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837" windowHeight="11057"/>
  </bookViews>
  <sheets>
    <sheet name="Sheet1" sheetId="19" r:id="rId1"/>
    <sheet name="营业成本" sheetId="13" r:id="rId2"/>
    <sheet name="年度期间费用" sheetId="22" r:id="rId3"/>
    <sheet name="Sheet3" sheetId="18" r:id="rId4"/>
    <sheet name="销售费用" sheetId="2" r:id="rId5"/>
    <sheet name="Sheet2" sheetId="20" r:id="rId6"/>
    <sheet name="管理费用" sheetId="3" r:id="rId7"/>
    <sheet name="Sheet4" sheetId="21" r:id="rId8"/>
    <sheet name="研发费用" sheetId="11" r:id="rId9"/>
    <sheet name="财务费用" sheetId="4" r:id="rId10"/>
    <sheet name="税金及附加" sheetId="14" state="hidden" r:id="rId11"/>
  </sheets>
  <definedNames>
    <definedName name="_xlnm._FilterDatabase" localSheetId="9" hidden="1">财务费用!$A$1:$H$249</definedName>
    <definedName name="_xlnm._FilterDatabase" localSheetId="6" hidden="1">管理费用!$1:$3093</definedName>
    <definedName name="_xlnm._FilterDatabase" localSheetId="10" hidden="1">税金及附加!$A$1:$H$191</definedName>
    <definedName name="_xlnm._FilterDatabase" localSheetId="4" hidden="1">销售费用!$1:$2539</definedName>
    <definedName name="_xlnm._FilterDatabase" localSheetId="8" hidden="1">研发费用!$A$1:$L$1099</definedName>
    <definedName name="_xlnm._FilterDatabase" localSheetId="1" hidden="1">营业成本!$A$1:$M$1</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s>
  <calcPr calcId="191029"/>
  <pivotCaches>
    <pivotCache cacheId="0" r:id="rId12"/>
    <pivotCache cacheId="1" r:id="rId13"/>
    <pivotCache cacheId="2" r:id="rId14"/>
    <pivotCache cacheId="3"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<sst xmlns="http://schemas.openxmlformats.org/spreadsheetml/2006/main" count="100038" uniqueCount="5509">
  <si>
    <t>求和项:成本金额（万元）</t>
  </si>
  <si>
    <t>列标签</t>
  </si>
  <si>
    <t>行标签</t>
  </si>
  <si>
    <t>2023年</t>
  </si>
  <si>
    <t>2024年</t>
  </si>
  <si>
    <t>2025年</t>
  </si>
  <si>
    <t>总计</t>
  </si>
  <si>
    <t>人工成本</t>
  </si>
  <si>
    <t>服务费</t>
  </si>
  <si>
    <t>其他费用</t>
  </si>
  <si>
    <t>软硬件</t>
  </si>
  <si>
    <t>记账时间</t>
  </si>
  <si>
    <t>月份</t>
  </si>
  <si>
    <t>凭证编号</t>
  </si>
  <si>
    <t>凭证种类</t>
  </si>
  <si>
    <t>科目名称</t>
  </si>
  <si>
    <t>业务说明</t>
  </si>
  <si>
    <t>借方发生额</t>
  </si>
  <si>
    <t>成本金额（万元）</t>
  </si>
  <si>
    <t>对方科目名称</t>
  </si>
  <si>
    <t>年份</t>
  </si>
  <si>
    <t>费用明细</t>
  </si>
  <si>
    <t>成本构成</t>
  </si>
  <si>
    <t>记帐凭证</t>
  </si>
  <si>
    <r>
      <rPr>
        <sz val="10"/>
        <color theme="1"/>
        <rFont val="Times New Roman"/>
        <charset val="134"/>
      </rPr>
      <t>640132 \</t>
    </r>
    <r>
      <rPr>
        <sz val="10"/>
        <color theme="1"/>
        <rFont val="宋体"/>
        <charset val="134"/>
      </rPr>
      <t>主营业务成本</t>
    </r>
    <r>
      <rPr>
        <sz val="10"/>
        <color theme="1"/>
        <rFont val="Times New Roman"/>
        <charset val="134"/>
      </rPr>
      <t>\</t>
    </r>
    <r>
      <rPr>
        <sz val="10"/>
        <color theme="1"/>
        <rFont val="宋体"/>
        <charset val="134"/>
      </rPr>
      <t>房租物业费</t>
    </r>
  </si>
  <si>
    <r>
      <rPr>
        <sz val="10"/>
        <color theme="1"/>
        <rFont val="宋体"/>
        <charset val="134"/>
      </rPr>
      <t>摊销总部</t>
    </r>
    <r>
      <rPr>
        <sz val="10"/>
        <color theme="1"/>
        <rFont val="Times New Roman"/>
        <charset val="134"/>
      </rPr>
      <t>20230314-20280315</t>
    </r>
    <r>
      <rPr>
        <sz val="10"/>
        <color theme="1"/>
        <rFont val="宋体"/>
        <charset val="134"/>
      </rPr>
      <t>房租</t>
    </r>
    <r>
      <rPr>
        <sz val="10"/>
        <color theme="1"/>
        <rFont val="Times New Roman"/>
        <charset val="134"/>
      </rPr>
      <t>-</t>
    </r>
    <r>
      <rPr>
        <sz val="10"/>
        <color theme="1"/>
        <rFont val="宋体"/>
        <charset val="134"/>
      </rPr>
      <t>龙湖蓝海</t>
    </r>
    <r>
      <rPr>
        <sz val="10"/>
        <color theme="1"/>
        <rFont val="Times New Roman"/>
        <charset val="134"/>
      </rPr>
      <t>--</t>
    </r>
    <r>
      <rPr>
        <sz val="10"/>
        <color theme="1"/>
        <rFont val="宋体"/>
        <charset val="134"/>
      </rPr>
      <t>软件</t>
    </r>
  </si>
  <si>
    <r>
      <rPr>
        <sz val="10"/>
        <color theme="1"/>
        <rFont val="宋体"/>
        <charset val="134"/>
      </rPr>
      <t>其他应收款</t>
    </r>
    <r>
      <rPr>
        <sz val="10"/>
        <color theme="1"/>
        <rFont val="Times New Roman"/>
        <charset val="134"/>
      </rPr>
      <t>;</t>
    </r>
    <r>
      <rPr>
        <sz val="10"/>
        <color theme="1"/>
        <rFont val="宋体"/>
        <charset val="134"/>
      </rPr>
      <t>使用权资产累计折旧</t>
    </r>
  </si>
  <si>
    <t>房租物业费</t>
  </si>
  <si>
    <r>
      <rPr>
        <sz val="10"/>
        <color theme="1"/>
        <rFont val="宋体"/>
        <charset val="134"/>
      </rPr>
      <t>摊销总部</t>
    </r>
    <r>
      <rPr>
        <sz val="10"/>
        <color theme="1"/>
        <rFont val="Times New Roman"/>
        <charset val="134"/>
      </rPr>
      <t>20230314-20280315</t>
    </r>
    <r>
      <rPr>
        <sz val="10"/>
        <color theme="1"/>
        <rFont val="宋体"/>
        <charset val="134"/>
      </rPr>
      <t>房租</t>
    </r>
    <r>
      <rPr>
        <sz val="10"/>
        <color theme="1"/>
        <rFont val="Times New Roman"/>
        <charset val="134"/>
      </rPr>
      <t>-</t>
    </r>
    <r>
      <rPr>
        <sz val="10"/>
        <color theme="1"/>
        <rFont val="宋体"/>
        <charset val="134"/>
      </rPr>
      <t>龙湖蓝海</t>
    </r>
  </si>
  <si>
    <r>
      <rPr>
        <sz val="10"/>
        <color theme="1"/>
        <rFont val="Times New Roman"/>
        <charset val="134"/>
      </rPr>
      <t>640104 \</t>
    </r>
    <r>
      <rPr>
        <sz val="10"/>
        <color theme="1"/>
        <rFont val="宋体"/>
        <charset val="134"/>
      </rPr>
      <t>主营业务成本</t>
    </r>
    <r>
      <rPr>
        <sz val="10"/>
        <color theme="1"/>
        <rFont val="Times New Roman"/>
        <charset val="134"/>
      </rPr>
      <t>\</t>
    </r>
    <r>
      <rPr>
        <sz val="10"/>
        <color theme="1"/>
        <rFont val="宋体"/>
        <charset val="134"/>
      </rPr>
      <t>工资</t>
    </r>
  </si>
  <si>
    <r>
      <rPr>
        <sz val="10"/>
        <color theme="1"/>
        <rFont val="宋体"/>
        <charset val="134"/>
      </rPr>
      <t>分配技术部</t>
    </r>
    <r>
      <rPr>
        <sz val="10"/>
        <color theme="1"/>
        <rFont val="Times New Roman"/>
        <charset val="134"/>
      </rPr>
      <t>1</t>
    </r>
    <r>
      <rPr>
        <sz val="10"/>
        <color theme="1"/>
        <rFont val="宋体"/>
        <charset val="134"/>
      </rPr>
      <t>月工资</t>
    </r>
  </si>
  <si>
    <t>项目成本</t>
  </si>
  <si>
    <t>工资</t>
  </si>
  <si>
    <r>
      <rPr>
        <sz val="10"/>
        <color theme="1"/>
        <rFont val="Times New Roman"/>
        <charset val="134"/>
      </rPr>
      <t>640113 \</t>
    </r>
    <r>
      <rPr>
        <sz val="10"/>
        <color theme="1"/>
        <rFont val="宋体"/>
        <charset val="134"/>
      </rPr>
      <t>主营业务成本</t>
    </r>
    <r>
      <rPr>
        <sz val="10"/>
        <color theme="1"/>
        <rFont val="Times New Roman"/>
        <charset val="134"/>
      </rPr>
      <t>\</t>
    </r>
    <r>
      <rPr>
        <sz val="10"/>
        <color theme="1"/>
        <rFont val="宋体"/>
        <charset val="134"/>
      </rPr>
      <t>差旅费</t>
    </r>
  </si>
  <si>
    <r>
      <rPr>
        <sz val="10"/>
        <color theme="1"/>
        <rFont val="宋体"/>
        <charset val="134"/>
      </rPr>
      <t>华南张广冶差旅费</t>
    </r>
    <r>
      <rPr>
        <sz val="10"/>
        <color theme="1"/>
        <rFont val="Times New Roman"/>
        <charset val="134"/>
      </rPr>
      <t>--24HN10201001--</t>
    </r>
    <r>
      <rPr>
        <sz val="10"/>
        <color theme="1"/>
        <rFont val="宋体"/>
        <charset val="134"/>
      </rPr>
      <t>深圳曼吉克饰品有限公司</t>
    </r>
  </si>
  <si>
    <t>差旅费</t>
  </si>
  <si>
    <r>
      <rPr>
        <sz val="10"/>
        <color theme="1"/>
        <rFont val="Times New Roman"/>
        <charset val="134"/>
      </rPr>
      <t>640124 \</t>
    </r>
    <r>
      <rPr>
        <sz val="10"/>
        <color theme="1"/>
        <rFont val="宋体"/>
        <charset val="134"/>
      </rPr>
      <t>主营业务成本</t>
    </r>
    <r>
      <rPr>
        <sz val="10"/>
        <color theme="1"/>
        <rFont val="Times New Roman"/>
        <charset val="134"/>
      </rPr>
      <t>\</t>
    </r>
    <r>
      <rPr>
        <sz val="10"/>
        <color theme="1"/>
        <rFont val="宋体"/>
        <charset val="134"/>
      </rPr>
      <t>服务费</t>
    </r>
  </si>
  <si>
    <r>
      <rPr>
        <sz val="10"/>
        <color theme="1"/>
        <rFont val="宋体"/>
        <charset val="134"/>
      </rPr>
      <t>支付河北华浩天地信息科技有限公司技术服务费</t>
    </r>
    <r>
      <rPr>
        <sz val="10"/>
        <color theme="1"/>
        <rFont val="Times New Roman"/>
        <charset val="134"/>
      </rPr>
      <t>--24EB10201101--</t>
    </r>
    <r>
      <rPr>
        <sz val="10"/>
        <color theme="1"/>
        <rFont val="宋体"/>
        <charset val="134"/>
      </rPr>
      <t>安徽省</t>
    </r>
  </si>
  <si>
    <r>
      <rPr>
        <sz val="10"/>
        <color theme="1"/>
        <rFont val="Times New Roman"/>
        <charset val="134"/>
      </rPr>
      <t>640131 \</t>
    </r>
    <r>
      <rPr>
        <sz val="10"/>
        <color theme="1"/>
        <rFont val="宋体"/>
        <charset val="134"/>
      </rPr>
      <t>主营业务成本</t>
    </r>
    <r>
      <rPr>
        <sz val="10"/>
        <color theme="1"/>
        <rFont val="Times New Roman"/>
        <charset val="134"/>
      </rPr>
      <t>\</t>
    </r>
    <r>
      <rPr>
        <sz val="10"/>
        <color theme="1"/>
        <rFont val="宋体"/>
        <charset val="134"/>
      </rPr>
      <t>员工午餐</t>
    </r>
  </si>
  <si>
    <r>
      <rPr>
        <sz val="10"/>
        <color theme="1"/>
        <rFont val="宋体"/>
        <charset val="134"/>
      </rPr>
      <t>贾晓涵餐费</t>
    </r>
    <r>
      <rPr>
        <sz val="10"/>
        <color theme="1"/>
        <rFont val="Times New Roman"/>
        <charset val="134"/>
      </rPr>
      <t>--24HB10200105--</t>
    </r>
    <r>
      <rPr>
        <sz val="10"/>
        <color theme="1"/>
        <rFont val="宋体"/>
        <charset val="134"/>
      </rPr>
      <t>通用技术集团国际控股有限公司</t>
    </r>
  </si>
  <si>
    <t>员工午餐</t>
  </si>
  <si>
    <r>
      <rPr>
        <sz val="10"/>
        <color theme="1"/>
        <rFont val="宋体"/>
        <charset val="134"/>
      </rPr>
      <t>刘起名餐费</t>
    </r>
    <r>
      <rPr>
        <sz val="10"/>
        <color theme="1"/>
        <rFont val="Times New Roman"/>
        <charset val="134"/>
      </rPr>
      <t>--24HB10200105--</t>
    </r>
    <r>
      <rPr>
        <sz val="10"/>
        <color theme="1"/>
        <rFont val="宋体"/>
        <charset val="134"/>
      </rPr>
      <t>通用技术集团国际控股有限公司</t>
    </r>
  </si>
  <si>
    <r>
      <rPr>
        <sz val="10"/>
        <color theme="1"/>
        <rFont val="宋体"/>
        <charset val="134"/>
      </rPr>
      <t>张鹏辉餐费</t>
    </r>
    <r>
      <rPr>
        <sz val="10"/>
        <color theme="1"/>
        <rFont val="Times New Roman"/>
        <charset val="134"/>
      </rPr>
      <t>--24HB10200105--</t>
    </r>
    <r>
      <rPr>
        <sz val="10"/>
        <color theme="1"/>
        <rFont val="宋体"/>
        <charset val="134"/>
      </rPr>
      <t>通用技术集团国际控股有限公司</t>
    </r>
  </si>
  <si>
    <r>
      <rPr>
        <sz val="10"/>
        <color theme="1"/>
        <rFont val="宋体"/>
        <charset val="134"/>
      </rPr>
      <t>支付沛洋鼎欣（北京）信息科技有限公司技术服务费</t>
    </r>
    <r>
      <rPr>
        <sz val="10"/>
        <color theme="1"/>
        <rFont val="Times New Roman"/>
        <charset val="134"/>
      </rPr>
      <t>--24RJ10200404--</t>
    </r>
    <r>
      <rPr>
        <sz val="10"/>
        <color theme="1"/>
        <rFont val="宋体"/>
        <charset val="134"/>
      </rPr>
      <t>北</t>
    </r>
  </si>
  <si>
    <r>
      <rPr>
        <sz val="10"/>
        <color theme="1"/>
        <rFont val="宋体"/>
        <charset val="134"/>
      </rPr>
      <t>支付沛洋鼎欣（北京）信息科技有限公司技术服务费</t>
    </r>
    <r>
      <rPr>
        <sz val="10"/>
        <color theme="1"/>
        <rFont val="Times New Roman"/>
        <charset val="134"/>
      </rPr>
      <t>--24RJ10200601--</t>
    </r>
    <r>
      <rPr>
        <sz val="10"/>
        <color theme="1"/>
        <rFont val="宋体"/>
        <charset val="134"/>
      </rPr>
      <t>北</t>
    </r>
  </si>
  <si>
    <r>
      <rPr>
        <sz val="10"/>
        <color theme="1"/>
        <rFont val="宋体"/>
        <charset val="134"/>
      </rPr>
      <t>支付河北华浩天地信息科技有限公司技术服务费</t>
    </r>
    <r>
      <rPr>
        <sz val="10"/>
        <color theme="1"/>
        <rFont val="Times New Roman"/>
        <charset val="134"/>
      </rPr>
      <t>--24ZB10200205--</t>
    </r>
    <r>
      <rPr>
        <sz val="10"/>
        <color theme="1"/>
        <rFont val="宋体"/>
        <charset val="134"/>
      </rPr>
      <t>南京邦</t>
    </r>
  </si>
  <si>
    <t>支付青岛历派中联软件有限公司技术服务费</t>
  </si>
  <si>
    <r>
      <rPr>
        <sz val="10"/>
        <color theme="1"/>
        <rFont val="宋体"/>
        <charset val="134"/>
      </rPr>
      <t>暂估大连南北汇丰科技有限公司技术服务费</t>
    </r>
    <r>
      <rPr>
        <sz val="10"/>
        <color theme="1"/>
        <rFont val="Times New Roman"/>
        <charset val="134"/>
      </rPr>
      <t>--24HN1020702--</t>
    </r>
    <r>
      <rPr>
        <sz val="10"/>
        <color theme="1"/>
        <rFont val="宋体"/>
        <charset val="134"/>
      </rPr>
      <t>大连象屿农产</t>
    </r>
  </si>
  <si>
    <r>
      <rPr>
        <sz val="10"/>
        <color theme="1"/>
        <rFont val="Times New Roman"/>
        <charset val="134"/>
      </rPr>
      <t>640133 \</t>
    </r>
    <r>
      <rPr>
        <sz val="10"/>
        <color theme="1"/>
        <rFont val="宋体"/>
        <charset val="134"/>
      </rPr>
      <t>主营业务成本</t>
    </r>
    <r>
      <rPr>
        <sz val="10"/>
        <color theme="1"/>
        <rFont val="Times New Roman"/>
        <charset val="134"/>
      </rPr>
      <t>\</t>
    </r>
    <r>
      <rPr>
        <sz val="10"/>
        <color theme="1"/>
        <rFont val="宋体"/>
        <charset val="134"/>
      </rPr>
      <t>折旧费</t>
    </r>
  </si>
  <si>
    <r>
      <rPr>
        <sz val="10"/>
        <color theme="1"/>
        <rFont val="Times New Roman"/>
        <charset val="134"/>
      </rPr>
      <t>2025</t>
    </r>
    <r>
      <rPr>
        <sz val="10"/>
        <color theme="1"/>
        <rFont val="宋体"/>
        <charset val="134"/>
      </rPr>
      <t>年</t>
    </r>
    <r>
      <rPr>
        <sz val="10"/>
        <color theme="1"/>
        <rFont val="Times New Roman"/>
        <charset val="134"/>
      </rPr>
      <t>1</t>
    </r>
    <r>
      <rPr>
        <sz val="10"/>
        <color theme="1"/>
        <rFont val="宋体"/>
        <charset val="134"/>
      </rPr>
      <t>月分摊折旧</t>
    </r>
  </si>
  <si>
    <t>累计折旧</t>
  </si>
  <si>
    <t>折旧费</t>
  </si>
  <si>
    <r>
      <rPr>
        <sz val="10"/>
        <color theme="1"/>
        <rFont val="Times New Roman"/>
        <charset val="134"/>
      </rPr>
      <t>2025</t>
    </r>
    <r>
      <rPr>
        <sz val="10"/>
        <color theme="1"/>
        <rFont val="宋体"/>
        <charset val="134"/>
      </rPr>
      <t>年</t>
    </r>
    <r>
      <rPr>
        <sz val="10"/>
        <color theme="1"/>
        <rFont val="Times New Roman"/>
        <charset val="134"/>
      </rPr>
      <t>2</t>
    </r>
    <r>
      <rPr>
        <sz val="10"/>
        <color theme="1"/>
        <rFont val="宋体"/>
        <charset val="134"/>
      </rPr>
      <t>月分摊折旧</t>
    </r>
  </si>
  <si>
    <r>
      <rPr>
        <sz val="10"/>
        <color theme="1"/>
        <rFont val="宋体"/>
        <charset val="134"/>
      </rPr>
      <t>使用权资产累计折旧</t>
    </r>
    <r>
      <rPr>
        <sz val="10"/>
        <color theme="1"/>
        <rFont val="Times New Roman"/>
        <charset val="134"/>
      </rPr>
      <t>;</t>
    </r>
    <r>
      <rPr>
        <sz val="10"/>
        <color theme="1"/>
        <rFont val="宋体"/>
        <charset val="134"/>
      </rPr>
      <t>其他应收款</t>
    </r>
  </si>
  <si>
    <r>
      <rPr>
        <sz val="10"/>
        <color theme="1"/>
        <rFont val="宋体"/>
        <charset val="134"/>
      </rPr>
      <t>支付厦门谷桉科技有限公司技术服务费</t>
    </r>
    <r>
      <rPr>
        <sz val="10"/>
        <color theme="1"/>
        <rFont val="Times New Roman"/>
        <charset val="134"/>
      </rPr>
      <t>--24XM10201201--</t>
    </r>
    <r>
      <rPr>
        <sz val="10"/>
        <color theme="1"/>
        <rFont val="宋体"/>
        <charset val="134"/>
      </rPr>
      <t>中国（福建）对</t>
    </r>
  </si>
  <si>
    <r>
      <rPr>
        <sz val="10"/>
        <color theme="1"/>
        <rFont val="宋体"/>
        <charset val="134"/>
      </rPr>
      <t>分配技术部</t>
    </r>
    <r>
      <rPr>
        <sz val="10"/>
        <color theme="1"/>
        <rFont val="Times New Roman"/>
        <charset val="134"/>
      </rPr>
      <t>7</t>
    </r>
    <r>
      <rPr>
        <sz val="10"/>
        <color theme="1"/>
        <rFont val="宋体"/>
        <charset val="134"/>
      </rPr>
      <t>月工资</t>
    </r>
  </si>
  <si>
    <r>
      <rPr>
        <sz val="10"/>
        <color theme="1"/>
        <rFont val="Times New Roman"/>
        <charset val="134"/>
      </rPr>
      <t>640112 \</t>
    </r>
    <r>
      <rPr>
        <sz val="10"/>
        <color theme="1"/>
        <rFont val="宋体"/>
        <charset val="134"/>
      </rPr>
      <t>主营业务成本</t>
    </r>
    <r>
      <rPr>
        <sz val="10"/>
        <color theme="1"/>
        <rFont val="Times New Roman"/>
        <charset val="134"/>
      </rPr>
      <t>\</t>
    </r>
    <r>
      <rPr>
        <sz val="10"/>
        <color theme="1"/>
        <rFont val="宋体"/>
        <charset val="134"/>
      </rPr>
      <t>交通费</t>
    </r>
  </si>
  <si>
    <r>
      <rPr>
        <sz val="10"/>
        <color theme="1"/>
        <rFont val="宋体"/>
        <charset val="134"/>
      </rPr>
      <t>宋莹磊交通费手机费</t>
    </r>
    <r>
      <rPr>
        <sz val="10"/>
        <color theme="1"/>
        <rFont val="Times New Roman"/>
        <charset val="134"/>
      </rPr>
      <t>--24HB10200706--</t>
    </r>
    <r>
      <rPr>
        <sz val="10"/>
        <color theme="1"/>
        <rFont val="宋体"/>
        <charset val="134"/>
      </rPr>
      <t>中纺国际服装有限公司</t>
    </r>
  </si>
  <si>
    <t>交通费</t>
  </si>
  <si>
    <r>
      <rPr>
        <sz val="10"/>
        <color theme="1"/>
        <rFont val="Times New Roman"/>
        <charset val="134"/>
      </rPr>
      <t>640118 \</t>
    </r>
    <r>
      <rPr>
        <sz val="10"/>
        <color theme="1"/>
        <rFont val="宋体"/>
        <charset val="134"/>
      </rPr>
      <t>主营业务成本</t>
    </r>
    <r>
      <rPr>
        <sz val="10"/>
        <color theme="1"/>
        <rFont val="Times New Roman"/>
        <charset val="134"/>
      </rPr>
      <t>\</t>
    </r>
    <r>
      <rPr>
        <sz val="10"/>
        <color theme="1"/>
        <rFont val="宋体"/>
        <charset val="134"/>
      </rPr>
      <t>手机费</t>
    </r>
  </si>
  <si>
    <t>手机费</t>
  </si>
  <si>
    <r>
      <rPr>
        <sz val="10"/>
        <color theme="1"/>
        <rFont val="宋体"/>
        <charset val="134"/>
      </rPr>
      <t>分配技术部</t>
    </r>
    <r>
      <rPr>
        <sz val="10"/>
        <color theme="1"/>
        <rFont val="Times New Roman"/>
        <charset val="134"/>
      </rPr>
      <t>10</t>
    </r>
    <r>
      <rPr>
        <sz val="10"/>
        <color theme="1"/>
        <rFont val="宋体"/>
        <charset val="134"/>
      </rPr>
      <t>月工资</t>
    </r>
  </si>
  <si>
    <r>
      <rPr>
        <sz val="10"/>
        <color theme="1"/>
        <rFont val="Times New Roman"/>
        <charset val="134"/>
      </rPr>
      <t>640134 \</t>
    </r>
    <r>
      <rPr>
        <sz val="10"/>
        <color theme="1"/>
        <rFont val="宋体"/>
        <charset val="134"/>
      </rPr>
      <t>主营业务成本</t>
    </r>
    <r>
      <rPr>
        <sz val="10"/>
        <color theme="1"/>
        <rFont val="Times New Roman"/>
        <charset val="134"/>
      </rPr>
      <t>\</t>
    </r>
    <r>
      <rPr>
        <sz val="10"/>
        <color theme="1"/>
        <rFont val="宋体"/>
        <charset val="134"/>
      </rPr>
      <t>旅客运输服务</t>
    </r>
  </si>
  <si>
    <r>
      <rPr>
        <sz val="10"/>
        <color theme="1"/>
        <rFont val="宋体"/>
        <charset val="134"/>
      </rPr>
      <t>宋莹磊北京到邢台旅差费</t>
    </r>
    <r>
      <rPr>
        <sz val="10"/>
        <color theme="1"/>
        <rFont val="Times New Roman"/>
        <charset val="134"/>
      </rPr>
      <t>695+1016.5+1814+2646.6--24HB1</t>
    </r>
  </si>
  <si>
    <t>旅客运输服务</t>
  </si>
  <si>
    <r>
      <rPr>
        <sz val="10"/>
        <color theme="1"/>
        <rFont val="宋体"/>
        <charset val="134"/>
      </rPr>
      <t>牛小龙北京到大同差旅费</t>
    </r>
    <r>
      <rPr>
        <sz val="10"/>
        <color theme="1"/>
        <rFont val="Times New Roman"/>
        <charset val="134"/>
      </rPr>
      <t>1065+1112+1063--24HB10200706-</t>
    </r>
  </si>
  <si>
    <r>
      <rPr>
        <sz val="10"/>
        <color theme="1"/>
        <rFont val="宋体"/>
        <charset val="134"/>
      </rPr>
      <t>分配技术部</t>
    </r>
    <r>
      <rPr>
        <sz val="10"/>
        <color theme="1"/>
        <rFont val="Times New Roman"/>
        <charset val="134"/>
      </rPr>
      <t>11</t>
    </r>
    <r>
      <rPr>
        <sz val="10"/>
        <color theme="1"/>
        <rFont val="宋体"/>
        <charset val="134"/>
      </rPr>
      <t>月工资</t>
    </r>
  </si>
  <si>
    <r>
      <rPr>
        <sz val="10"/>
        <color theme="1"/>
        <rFont val="宋体"/>
        <charset val="134"/>
      </rPr>
      <t>王立交通费</t>
    </r>
    <r>
      <rPr>
        <sz val="10"/>
        <color theme="1"/>
        <rFont val="Times New Roman"/>
        <charset val="134"/>
      </rPr>
      <t>---24HB10200706--</t>
    </r>
    <r>
      <rPr>
        <sz val="10"/>
        <color theme="1"/>
        <rFont val="宋体"/>
        <charset val="134"/>
      </rPr>
      <t>中纺国际服装有限公司</t>
    </r>
  </si>
  <si>
    <r>
      <rPr>
        <sz val="10"/>
        <color theme="1"/>
        <rFont val="宋体"/>
        <charset val="134"/>
      </rPr>
      <t>李聪差旅费</t>
    </r>
    <r>
      <rPr>
        <sz val="10"/>
        <color theme="1"/>
        <rFont val="Times New Roman"/>
        <charset val="134"/>
      </rPr>
      <t>--24HB10200706--</t>
    </r>
    <r>
      <rPr>
        <sz val="10"/>
        <color theme="1"/>
        <rFont val="宋体"/>
        <charset val="134"/>
      </rPr>
      <t>中纺国际服装有限公司</t>
    </r>
  </si>
  <si>
    <r>
      <rPr>
        <sz val="10"/>
        <color theme="1"/>
        <rFont val="宋体"/>
        <charset val="134"/>
      </rPr>
      <t>分配技术部</t>
    </r>
    <r>
      <rPr>
        <sz val="10"/>
        <color theme="1"/>
        <rFont val="Times New Roman"/>
        <charset val="134"/>
      </rPr>
      <t>8</t>
    </r>
    <r>
      <rPr>
        <sz val="10"/>
        <color theme="1"/>
        <rFont val="宋体"/>
        <charset val="134"/>
      </rPr>
      <t>月工资</t>
    </r>
  </si>
  <si>
    <r>
      <rPr>
        <sz val="10"/>
        <color theme="1"/>
        <rFont val="宋体"/>
        <charset val="134"/>
      </rPr>
      <t>李聪交通费</t>
    </r>
    <r>
      <rPr>
        <sz val="10"/>
        <color theme="1"/>
        <rFont val="Times New Roman"/>
        <charset val="134"/>
      </rPr>
      <t>----24HB10200706--</t>
    </r>
    <r>
      <rPr>
        <sz val="10"/>
        <color theme="1"/>
        <rFont val="宋体"/>
        <charset val="134"/>
      </rPr>
      <t>中纺国际服装有限公司</t>
    </r>
  </si>
  <si>
    <r>
      <rPr>
        <sz val="10"/>
        <color theme="1"/>
        <rFont val="宋体"/>
        <charset val="134"/>
      </rPr>
      <t>李聪餐费</t>
    </r>
    <r>
      <rPr>
        <sz val="10"/>
        <color theme="1"/>
        <rFont val="Times New Roman"/>
        <charset val="134"/>
      </rPr>
      <t>----24HB10200706--</t>
    </r>
    <r>
      <rPr>
        <sz val="10"/>
        <color theme="1"/>
        <rFont val="宋体"/>
        <charset val="134"/>
      </rPr>
      <t>中纺国际服装有限公司</t>
    </r>
  </si>
  <si>
    <r>
      <rPr>
        <sz val="10"/>
        <color theme="1"/>
        <rFont val="宋体"/>
        <charset val="134"/>
      </rPr>
      <t>邓楷照交通费</t>
    </r>
    <r>
      <rPr>
        <sz val="10"/>
        <color theme="1"/>
        <rFont val="Times New Roman"/>
        <charset val="134"/>
      </rPr>
      <t>--24HB10200706--</t>
    </r>
    <r>
      <rPr>
        <sz val="10"/>
        <color theme="1"/>
        <rFont val="宋体"/>
        <charset val="134"/>
      </rPr>
      <t>中纺国际服装有限公司</t>
    </r>
  </si>
  <si>
    <r>
      <rPr>
        <sz val="10"/>
        <color theme="1"/>
        <rFont val="Times New Roman"/>
        <charset val="134"/>
      </rPr>
      <t>640115 \</t>
    </r>
    <r>
      <rPr>
        <sz val="10"/>
        <color theme="1"/>
        <rFont val="宋体"/>
        <charset val="134"/>
      </rPr>
      <t>主营业务成本</t>
    </r>
    <r>
      <rPr>
        <sz val="10"/>
        <color theme="1"/>
        <rFont val="Times New Roman"/>
        <charset val="134"/>
      </rPr>
      <t>\</t>
    </r>
    <r>
      <rPr>
        <sz val="10"/>
        <color theme="1"/>
        <rFont val="宋体"/>
        <charset val="134"/>
      </rPr>
      <t>招待费</t>
    </r>
  </si>
  <si>
    <r>
      <rPr>
        <sz val="10"/>
        <color theme="1"/>
        <rFont val="宋体"/>
        <charset val="134"/>
      </rPr>
      <t>邓楷照招待费</t>
    </r>
    <r>
      <rPr>
        <sz val="10"/>
        <color theme="1"/>
        <rFont val="Times New Roman"/>
        <charset val="134"/>
      </rPr>
      <t>--24HB10200706--</t>
    </r>
    <r>
      <rPr>
        <sz val="10"/>
        <color theme="1"/>
        <rFont val="宋体"/>
        <charset val="134"/>
      </rPr>
      <t>中纺国际服装有限公司</t>
    </r>
  </si>
  <si>
    <t>招待费</t>
  </si>
  <si>
    <r>
      <rPr>
        <sz val="10"/>
        <color theme="1"/>
        <rFont val="宋体"/>
        <charset val="134"/>
      </rPr>
      <t>分配技术部</t>
    </r>
    <r>
      <rPr>
        <sz val="10"/>
        <color theme="1"/>
        <rFont val="Times New Roman"/>
        <charset val="134"/>
      </rPr>
      <t>12</t>
    </r>
    <r>
      <rPr>
        <sz val="10"/>
        <color theme="1"/>
        <rFont val="宋体"/>
        <charset val="134"/>
      </rPr>
      <t>月工资</t>
    </r>
  </si>
  <si>
    <r>
      <rPr>
        <sz val="10"/>
        <color theme="1"/>
        <rFont val="Times New Roman"/>
        <charset val="134"/>
      </rPr>
      <t>640116 \</t>
    </r>
    <r>
      <rPr>
        <sz val="10"/>
        <color theme="1"/>
        <rFont val="宋体"/>
        <charset val="134"/>
      </rPr>
      <t>主营业务成本</t>
    </r>
    <r>
      <rPr>
        <sz val="10"/>
        <color theme="1"/>
        <rFont val="Times New Roman"/>
        <charset val="134"/>
      </rPr>
      <t>\</t>
    </r>
    <r>
      <rPr>
        <sz val="10"/>
        <color theme="1"/>
        <rFont val="宋体"/>
        <charset val="134"/>
      </rPr>
      <t>办公费</t>
    </r>
  </si>
  <si>
    <r>
      <rPr>
        <sz val="10"/>
        <color theme="1"/>
        <rFont val="宋体"/>
        <charset val="134"/>
      </rPr>
      <t>宋莹磊办公费</t>
    </r>
    <r>
      <rPr>
        <sz val="10"/>
        <color theme="1"/>
        <rFont val="Times New Roman"/>
        <charset val="134"/>
      </rPr>
      <t>--24HB10200706--</t>
    </r>
    <r>
      <rPr>
        <sz val="10"/>
        <color theme="1"/>
        <rFont val="宋体"/>
        <charset val="134"/>
      </rPr>
      <t>中纺国际服装有限公司</t>
    </r>
  </si>
  <si>
    <t>办公费</t>
  </si>
  <si>
    <r>
      <rPr>
        <sz val="10"/>
        <color theme="1"/>
        <rFont val="宋体"/>
        <charset val="134"/>
      </rPr>
      <t>牛小龙差旅费</t>
    </r>
    <r>
      <rPr>
        <sz val="10"/>
        <color theme="1"/>
        <rFont val="Times New Roman"/>
        <charset val="134"/>
      </rPr>
      <t xml:space="preserve"> --24HB10200706--</t>
    </r>
    <r>
      <rPr>
        <sz val="10"/>
        <color theme="1"/>
        <rFont val="宋体"/>
        <charset val="134"/>
      </rPr>
      <t>中纺国际服装有限公司</t>
    </r>
  </si>
  <si>
    <r>
      <rPr>
        <sz val="10"/>
        <color theme="1"/>
        <rFont val="Times New Roman"/>
        <charset val="134"/>
      </rPr>
      <t>640122 \</t>
    </r>
    <r>
      <rPr>
        <sz val="10"/>
        <color theme="1"/>
        <rFont val="宋体"/>
        <charset val="134"/>
      </rPr>
      <t>主营业务成本</t>
    </r>
    <r>
      <rPr>
        <sz val="10"/>
        <color theme="1"/>
        <rFont val="Times New Roman"/>
        <charset val="134"/>
      </rPr>
      <t>\</t>
    </r>
    <r>
      <rPr>
        <sz val="10"/>
        <color theme="1"/>
        <rFont val="宋体"/>
        <charset val="134"/>
      </rPr>
      <t>汽油费</t>
    </r>
  </si>
  <si>
    <r>
      <rPr>
        <sz val="10"/>
        <color theme="1"/>
        <rFont val="宋体"/>
        <charset val="134"/>
      </rPr>
      <t>宋莹磊汽油费</t>
    </r>
    <r>
      <rPr>
        <sz val="10"/>
        <color theme="1"/>
        <rFont val="Times New Roman"/>
        <charset val="134"/>
      </rPr>
      <t>3606.21+3592.43--24HB10200706--</t>
    </r>
    <r>
      <rPr>
        <sz val="10"/>
        <color theme="1"/>
        <rFont val="宋体"/>
        <charset val="134"/>
      </rPr>
      <t>中纺国</t>
    </r>
  </si>
  <si>
    <t>汽油费</t>
  </si>
  <si>
    <r>
      <rPr>
        <sz val="10"/>
        <color theme="1"/>
        <rFont val="宋体"/>
        <charset val="134"/>
      </rPr>
      <t>分配技术部</t>
    </r>
    <r>
      <rPr>
        <sz val="10"/>
        <color theme="1"/>
        <rFont val="Times New Roman"/>
        <charset val="134"/>
      </rPr>
      <t>9</t>
    </r>
    <r>
      <rPr>
        <sz val="10"/>
        <color theme="1"/>
        <rFont val="宋体"/>
        <charset val="134"/>
      </rPr>
      <t>月工资</t>
    </r>
  </si>
  <si>
    <r>
      <rPr>
        <sz val="10"/>
        <color theme="1"/>
        <rFont val="宋体"/>
        <charset val="134"/>
      </rPr>
      <t>宋莹磊汽油费</t>
    </r>
    <r>
      <rPr>
        <sz val="10"/>
        <color theme="1"/>
        <rFont val="Times New Roman"/>
        <charset val="134"/>
      </rPr>
      <t>4486.27+3440.53--24HB10200706--</t>
    </r>
    <r>
      <rPr>
        <sz val="10"/>
        <color theme="1"/>
        <rFont val="宋体"/>
        <charset val="134"/>
      </rPr>
      <t>中纺国</t>
    </r>
  </si>
  <si>
    <r>
      <rPr>
        <sz val="10"/>
        <color theme="1"/>
        <rFont val="宋体"/>
        <charset val="134"/>
      </rPr>
      <t>宋莹磊办公费汽油费餐费</t>
    </r>
    <r>
      <rPr>
        <sz val="10"/>
        <color theme="1"/>
        <rFont val="Times New Roman"/>
        <charset val="134"/>
      </rPr>
      <t>4657.38+2938.19--24HB10200706</t>
    </r>
  </si>
  <si>
    <r>
      <rPr>
        <sz val="10"/>
        <color theme="1"/>
        <rFont val="宋体"/>
        <charset val="134"/>
      </rPr>
      <t>重新分配人工成本至嘉友</t>
    </r>
    <r>
      <rPr>
        <sz val="10"/>
        <color theme="1"/>
        <rFont val="Times New Roman"/>
        <charset val="134"/>
      </rPr>
      <t>180</t>
    </r>
    <r>
      <rPr>
        <sz val="10"/>
        <color theme="1"/>
        <rFont val="宋体"/>
        <charset val="134"/>
      </rPr>
      <t>万项目</t>
    </r>
  </si>
  <si>
    <r>
      <rPr>
        <sz val="10"/>
        <color theme="1"/>
        <rFont val="Times New Roman"/>
        <charset val="134"/>
      </rPr>
      <t>640119 \</t>
    </r>
    <r>
      <rPr>
        <sz val="10"/>
        <color theme="1"/>
        <rFont val="宋体"/>
        <charset val="134"/>
      </rPr>
      <t>主营业务成本</t>
    </r>
    <r>
      <rPr>
        <sz val="10"/>
        <color theme="1"/>
        <rFont val="Times New Roman"/>
        <charset val="134"/>
      </rPr>
      <t>\</t>
    </r>
    <r>
      <rPr>
        <sz val="10"/>
        <color theme="1"/>
        <rFont val="宋体"/>
        <charset val="134"/>
      </rPr>
      <t>维修费</t>
    </r>
  </si>
  <si>
    <r>
      <rPr>
        <sz val="10"/>
        <color theme="1"/>
        <rFont val="宋体"/>
        <charset val="134"/>
      </rPr>
      <t>宋莹磊交通费手机费汽油费</t>
    </r>
    <r>
      <rPr>
        <sz val="10"/>
        <color theme="1"/>
        <rFont val="Times New Roman"/>
        <charset val="134"/>
      </rPr>
      <t>3240--24HB10200706--</t>
    </r>
    <r>
      <rPr>
        <sz val="10"/>
        <color theme="1"/>
        <rFont val="宋体"/>
        <charset val="134"/>
      </rPr>
      <t>中纺国际服装有限</t>
    </r>
  </si>
  <si>
    <t>维修费</t>
  </si>
  <si>
    <r>
      <rPr>
        <sz val="10"/>
        <color theme="1"/>
        <rFont val="宋体"/>
        <charset val="134"/>
      </rPr>
      <t>分配技术部</t>
    </r>
    <r>
      <rPr>
        <sz val="10"/>
        <color theme="1"/>
        <rFont val="Times New Roman"/>
        <charset val="134"/>
      </rPr>
      <t>2</t>
    </r>
    <r>
      <rPr>
        <sz val="10"/>
        <color theme="1"/>
        <rFont val="宋体"/>
        <charset val="134"/>
      </rPr>
      <t>月工资</t>
    </r>
  </si>
  <si>
    <r>
      <rPr>
        <sz val="10"/>
        <color theme="1"/>
        <rFont val="宋体"/>
        <charset val="134"/>
      </rPr>
      <t>暂估孙伟云服务采购费成本</t>
    </r>
    <r>
      <rPr>
        <sz val="10"/>
        <color theme="1"/>
        <rFont val="Times New Roman"/>
        <charset val="134"/>
      </rPr>
      <t>--</t>
    </r>
    <r>
      <rPr>
        <sz val="10"/>
        <color theme="1"/>
        <rFont val="宋体"/>
        <charset val="134"/>
      </rPr>
      <t>深信服科技股份有限公司</t>
    </r>
    <r>
      <rPr>
        <sz val="10"/>
        <color theme="1"/>
        <rFont val="Times New Roman"/>
        <charset val="134"/>
      </rPr>
      <t>--24HB10200706-</t>
    </r>
  </si>
  <si>
    <r>
      <rPr>
        <sz val="10"/>
        <color theme="1"/>
        <rFont val="宋体"/>
        <charset val="134"/>
      </rPr>
      <t>支付北京中兴科华信息技术有限公司服务费</t>
    </r>
    <r>
      <rPr>
        <sz val="10"/>
        <color theme="1"/>
        <rFont val="Times New Roman"/>
        <charset val="134"/>
      </rPr>
      <t>--24RJ10200403--</t>
    </r>
    <r>
      <rPr>
        <sz val="10"/>
        <color theme="1"/>
        <rFont val="宋体"/>
        <charset val="134"/>
      </rPr>
      <t>北京市西城</t>
    </r>
  </si>
  <si>
    <r>
      <rPr>
        <sz val="10"/>
        <color theme="1"/>
        <rFont val="宋体"/>
        <charset val="134"/>
      </rPr>
      <t>支付沈阳双为科技有限公司技术服务费</t>
    </r>
    <r>
      <rPr>
        <sz val="10"/>
        <color theme="1"/>
        <rFont val="Times New Roman"/>
        <charset val="134"/>
      </rPr>
      <t>--18RJ10200303--</t>
    </r>
    <r>
      <rPr>
        <sz val="10"/>
        <color theme="1"/>
        <rFont val="宋体"/>
        <charset val="134"/>
      </rPr>
      <t>电子工业出版社</t>
    </r>
  </si>
  <si>
    <r>
      <rPr>
        <sz val="10"/>
        <color theme="1"/>
        <rFont val="宋体"/>
        <charset val="134"/>
      </rPr>
      <t>分配技术部</t>
    </r>
    <r>
      <rPr>
        <sz val="10"/>
        <color theme="1"/>
        <rFont val="Times New Roman"/>
        <charset val="134"/>
      </rPr>
      <t>6</t>
    </r>
    <r>
      <rPr>
        <sz val="10"/>
        <color theme="1"/>
        <rFont val="宋体"/>
        <charset val="134"/>
      </rPr>
      <t>月工资</t>
    </r>
  </si>
  <si>
    <r>
      <rPr>
        <sz val="10"/>
        <color theme="1"/>
        <rFont val="宋体"/>
        <charset val="134"/>
      </rPr>
      <t>王国世交通费</t>
    </r>
    <r>
      <rPr>
        <sz val="10"/>
        <color theme="1"/>
        <rFont val="Times New Roman"/>
        <charset val="134"/>
      </rPr>
      <t>--24CB10200601--</t>
    </r>
    <r>
      <rPr>
        <sz val="10"/>
        <color theme="1"/>
        <rFont val="宋体"/>
        <charset val="134"/>
      </rPr>
      <t>中华书局有限公司</t>
    </r>
  </si>
  <si>
    <r>
      <rPr>
        <sz val="10"/>
        <color theme="1"/>
        <rFont val="宋体"/>
        <charset val="134"/>
      </rPr>
      <t>支付北京瀚海云商科技有限公司软件开发服务费</t>
    </r>
    <r>
      <rPr>
        <sz val="10"/>
        <color theme="1"/>
        <rFont val="Times New Roman"/>
        <charset val="134"/>
      </rPr>
      <t>--24CB10200601--</t>
    </r>
    <r>
      <rPr>
        <sz val="10"/>
        <color theme="1"/>
        <rFont val="宋体"/>
        <charset val="134"/>
      </rPr>
      <t>中华书</t>
    </r>
  </si>
  <si>
    <r>
      <rPr>
        <sz val="10"/>
        <color theme="1"/>
        <rFont val="宋体"/>
        <charset val="134"/>
      </rPr>
      <t>朴金刚交通费</t>
    </r>
    <r>
      <rPr>
        <sz val="10"/>
        <color theme="1"/>
        <rFont val="Times New Roman"/>
        <charset val="134"/>
      </rPr>
      <t>--24CB1020601--</t>
    </r>
    <r>
      <rPr>
        <sz val="10"/>
        <color theme="1"/>
        <rFont val="宋体"/>
        <charset val="134"/>
      </rPr>
      <t>中华书局有限公司</t>
    </r>
  </si>
  <si>
    <r>
      <rPr>
        <sz val="10"/>
        <color theme="1"/>
        <rFont val="Times New Roman"/>
        <charset val="134"/>
      </rPr>
      <t>2</t>
    </r>
    <r>
      <rPr>
        <sz val="10"/>
        <color theme="1"/>
        <rFont val="宋体"/>
        <charset val="134"/>
      </rPr>
      <t>月软件公司工时结算</t>
    </r>
  </si>
  <si>
    <r>
      <rPr>
        <sz val="10"/>
        <color theme="1"/>
        <rFont val="宋体"/>
        <charset val="134"/>
      </rPr>
      <t>支付深圳市成煊软件技术有限公司技术服务费</t>
    </r>
    <r>
      <rPr>
        <sz val="10"/>
        <color theme="1"/>
        <rFont val="Times New Roman"/>
        <charset val="134"/>
      </rPr>
      <t>--24SZ10201001--</t>
    </r>
    <r>
      <rPr>
        <sz val="10"/>
        <color theme="1"/>
        <rFont val="宋体"/>
        <charset val="134"/>
      </rPr>
      <t>北京骏驰</t>
    </r>
  </si>
  <si>
    <r>
      <rPr>
        <sz val="10"/>
        <color theme="1"/>
        <rFont val="宋体"/>
        <charset val="134"/>
      </rPr>
      <t>暂估深圳市成煊软件技术有限公司技术服务费</t>
    </r>
    <r>
      <rPr>
        <sz val="10"/>
        <color theme="1"/>
        <rFont val="Times New Roman"/>
        <charset val="134"/>
      </rPr>
      <t>--24SZ10201001--</t>
    </r>
    <r>
      <rPr>
        <sz val="10"/>
        <color theme="1"/>
        <rFont val="宋体"/>
        <charset val="134"/>
      </rPr>
      <t>北京骏驰</t>
    </r>
  </si>
  <si>
    <r>
      <rPr>
        <sz val="10"/>
        <color theme="1"/>
        <rFont val="宋体"/>
        <charset val="134"/>
      </rPr>
      <t>租赁负债</t>
    </r>
    <r>
      <rPr>
        <sz val="10"/>
        <color theme="1"/>
        <rFont val="Times New Roman"/>
        <charset val="134"/>
      </rPr>
      <t>;</t>
    </r>
    <r>
      <rPr>
        <sz val="10"/>
        <color theme="1"/>
        <rFont val="宋体"/>
        <charset val="134"/>
      </rPr>
      <t>使用权资产累计折旧</t>
    </r>
    <r>
      <rPr>
        <sz val="10"/>
        <color theme="1"/>
        <rFont val="Times New Roman"/>
        <charset val="134"/>
      </rPr>
      <t>;</t>
    </r>
    <r>
      <rPr>
        <sz val="10"/>
        <color theme="1"/>
        <rFont val="宋体"/>
        <charset val="134"/>
      </rPr>
      <t>其他应收款</t>
    </r>
  </si>
  <si>
    <r>
      <rPr>
        <sz val="10"/>
        <color theme="1"/>
        <rFont val="Times New Roman"/>
        <charset val="134"/>
      </rPr>
      <t>2025</t>
    </r>
    <r>
      <rPr>
        <sz val="10"/>
        <color theme="1"/>
        <rFont val="宋体"/>
        <charset val="134"/>
      </rPr>
      <t>年</t>
    </r>
    <r>
      <rPr>
        <sz val="10"/>
        <color theme="1"/>
        <rFont val="Times New Roman"/>
        <charset val="134"/>
      </rPr>
      <t>3</t>
    </r>
    <r>
      <rPr>
        <sz val="10"/>
        <color theme="1"/>
        <rFont val="宋体"/>
        <charset val="134"/>
      </rPr>
      <t>月分摊折旧</t>
    </r>
  </si>
  <si>
    <r>
      <rPr>
        <sz val="10"/>
        <color theme="1"/>
        <rFont val="宋体"/>
        <charset val="134"/>
      </rPr>
      <t>分配技术部</t>
    </r>
    <r>
      <rPr>
        <sz val="10"/>
        <color theme="1"/>
        <rFont val="Times New Roman"/>
        <charset val="134"/>
      </rPr>
      <t>5</t>
    </r>
    <r>
      <rPr>
        <sz val="10"/>
        <color theme="1"/>
        <rFont val="宋体"/>
        <charset val="134"/>
      </rPr>
      <t>月工资</t>
    </r>
  </si>
  <si>
    <r>
      <rPr>
        <sz val="10"/>
        <color theme="1"/>
        <rFont val="宋体"/>
        <charset val="134"/>
      </rPr>
      <t>分配技术部</t>
    </r>
    <r>
      <rPr>
        <sz val="10"/>
        <color theme="1"/>
        <rFont val="Times New Roman"/>
        <charset val="134"/>
      </rPr>
      <t>3</t>
    </r>
    <r>
      <rPr>
        <sz val="10"/>
        <color theme="1"/>
        <rFont val="宋体"/>
        <charset val="134"/>
      </rPr>
      <t>月工资</t>
    </r>
  </si>
  <si>
    <r>
      <rPr>
        <sz val="10"/>
        <color theme="1"/>
        <rFont val="宋体"/>
        <charset val="134"/>
      </rPr>
      <t>陈广津差旅费</t>
    </r>
    <r>
      <rPr>
        <sz val="10"/>
        <color theme="1"/>
        <rFont val="Times New Roman"/>
        <charset val="134"/>
      </rPr>
      <t>--24HB10201109--</t>
    </r>
    <r>
      <rPr>
        <sz val="10"/>
        <color theme="1"/>
        <rFont val="宋体"/>
        <charset val="134"/>
      </rPr>
      <t>国投物产有限公司</t>
    </r>
  </si>
  <si>
    <r>
      <rPr>
        <sz val="10"/>
        <color theme="1"/>
        <rFont val="宋体"/>
        <charset val="134"/>
      </rPr>
      <t>唐世伟杭州到苏州差旅费餐费</t>
    </r>
    <r>
      <rPr>
        <sz val="10"/>
        <color theme="1"/>
        <rFont val="Times New Roman"/>
        <charset val="134"/>
      </rPr>
      <t>580+758--24HN10200701--</t>
    </r>
    <r>
      <rPr>
        <sz val="10"/>
        <color theme="1"/>
        <rFont val="宋体"/>
        <charset val="134"/>
      </rPr>
      <t>苏州苏高</t>
    </r>
  </si>
  <si>
    <r>
      <rPr>
        <sz val="10"/>
        <color theme="1"/>
        <rFont val="宋体"/>
        <charset val="134"/>
      </rPr>
      <t>宋杰南京到杭州差旅费</t>
    </r>
    <r>
      <rPr>
        <sz val="10"/>
        <color theme="1"/>
        <rFont val="Times New Roman"/>
        <charset val="134"/>
      </rPr>
      <t>--24HN10200701--</t>
    </r>
    <r>
      <rPr>
        <sz val="10"/>
        <color theme="1"/>
        <rFont val="宋体"/>
        <charset val="134"/>
      </rPr>
      <t>苏州苏高新数字经济产业发展有</t>
    </r>
  </si>
  <si>
    <r>
      <rPr>
        <sz val="10"/>
        <color theme="1"/>
        <rFont val="宋体"/>
        <charset val="134"/>
      </rPr>
      <t>赵子锋合肥到厦门差旅费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</si>
  <si>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赵子锋合肥到厦门差旅费</t>
    </r>
    <r>
      <rPr>
        <sz val="10"/>
        <color theme="1"/>
        <rFont val="Times New Roman"/>
        <charset val="134"/>
      </rPr>
      <t>726+5726.6--23HN10200701--</t>
    </r>
    <r>
      <rPr>
        <sz val="10"/>
        <color theme="1"/>
        <rFont val="宋体"/>
        <charset val="134"/>
      </rPr>
      <t>厦门数</t>
    </r>
  </si>
  <si>
    <r>
      <rPr>
        <sz val="10"/>
        <color theme="1"/>
        <rFont val="宋体"/>
        <charset val="134"/>
      </rPr>
      <t>赵子锋北京到厦门差旅费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</si>
  <si>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秦皓差旅费</t>
    </r>
    <r>
      <rPr>
        <sz val="10"/>
        <color theme="1"/>
        <rFont val="Times New Roman"/>
        <charset val="134"/>
      </rPr>
      <t>--24HN10200701--</t>
    </r>
    <r>
      <rPr>
        <sz val="10"/>
        <color theme="1"/>
        <rFont val="宋体"/>
        <charset val="134"/>
      </rPr>
      <t>苏州苏高新数字经济产业发展有限公司</t>
    </r>
  </si>
  <si>
    <r>
      <rPr>
        <sz val="10"/>
        <color theme="1"/>
        <rFont val="宋体"/>
        <charset val="134"/>
      </rPr>
      <t>支付北京中兴科华信息技术有限公司技术服务费</t>
    </r>
    <r>
      <rPr>
        <sz val="10"/>
        <color theme="1"/>
        <rFont val="Times New Roman"/>
        <charset val="134"/>
      </rPr>
      <t>--24HN10200701--</t>
    </r>
    <r>
      <rPr>
        <sz val="10"/>
        <color theme="1"/>
        <rFont val="宋体"/>
        <charset val="134"/>
      </rPr>
      <t>苏州苏</t>
    </r>
  </si>
  <si>
    <r>
      <rPr>
        <sz val="10"/>
        <color theme="1"/>
        <rFont val="宋体"/>
        <charset val="134"/>
      </rPr>
      <t>宋杰南京到苏州差旅费</t>
    </r>
    <r>
      <rPr>
        <sz val="10"/>
        <color theme="1"/>
        <rFont val="Times New Roman"/>
        <charset val="134"/>
      </rPr>
      <t>2432+2949+2670--24HN10200701--</t>
    </r>
  </si>
  <si>
    <r>
      <rPr>
        <sz val="10"/>
        <color theme="1"/>
        <rFont val="宋体"/>
        <charset val="134"/>
      </rPr>
      <t>华南张广冶广州到深圳差旅费</t>
    </r>
    <r>
      <rPr>
        <sz val="10"/>
        <color theme="1"/>
        <rFont val="Times New Roman"/>
        <charset val="134"/>
      </rPr>
      <t>--24HN10201003--</t>
    </r>
    <r>
      <rPr>
        <sz val="10"/>
        <color theme="1"/>
        <rFont val="宋体"/>
        <charset val="134"/>
      </rPr>
      <t>深圳市璟翰实业有限公司</t>
    </r>
  </si>
  <si>
    <r>
      <rPr>
        <sz val="10"/>
        <color theme="1"/>
        <rFont val="宋体"/>
        <charset val="134"/>
      </rPr>
      <t>华南曹国威餐费</t>
    </r>
    <r>
      <rPr>
        <sz val="10"/>
        <color theme="1"/>
        <rFont val="Times New Roman"/>
        <charset val="134"/>
      </rPr>
      <t>--24HN10201003--</t>
    </r>
    <r>
      <rPr>
        <sz val="10"/>
        <color theme="1"/>
        <rFont val="宋体"/>
        <charset val="134"/>
      </rPr>
      <t>深圳市璟翰实业有限公司</t>
    </r>
  </si>
  <si>
    <r>
      <rPr>
        <sz val="10"/>
        <color theme="1"/>
        <rFont val="宋体"/>
        <charset val="134"/>
      </rPr>
      <t>李志鑫交通费</t>
    </r>
    <r>
      <rPr>
        <sz val="10"/>
        <color theme="1"/>
        <rFont val="Times New Roman"/>
        <charset val="134"/>
      </rPr>
      <t>--24ZJ10200902--</t>
    </r>
    <r>
      <rPr>
        <sz val="10"/>
        <color theme="1"/>
        <rFont val="宋体"/>
        <charset val="134"/>
      </rPr>
      <t>浙江杭叉进出口有限公司</t>
    </r>
  </si>
  <si>
    <r>
      <rPr>
        <sz val="10"/>
        <color theme="1"/>
        <rFont val="宋体"/>
        <charset val="134"/>
      </rPr>
      <t>张鹏煜餐费交通费</t>
    </r>
    <r>
      <rPr>
        <sz val="10"/>
        <color theme="1"/>
        <rFont val="Times New Roman"/>
        <charset val="134"/>
      </rPr>
      <t>--24ZJ10200902--</t>
    </r>
    <r>
      <rPr>
        <sz val="10"/>
        <color theme="1"/>
        <rFont val="宋体"/>
        <charset val="134"/>
      </rPr>
      <t>浙江杭叉进出口有限公司</t>
    </r>
  </si>
  <si>
    <r>
      <rPr>
        <sz val="10"/>
        <color theme="1"/>
        <rFont val="宋体"/>
        <charset val="134"/>
      </rPr>
      <t>余成伟郑州到杭州差旅费</t>
    </r>
    <r>
      <rPr>
        <sz val="10"/>
        <color theme="1"/>
        <rFont val="Times New Roman"/>
        <charset val="134"/>
      </rPr>
      <t>--24ZJ10201216--</t>
    </r>
    <r>
      <rPr>
        <sz val="10"/>
        <color theme="1"/>
        <rFont val="宋体"/>
        <charset val="134"/>
      </rPr>
      <t>河南物产集团有限公司</t>
    </r>
  </si>
  <si>
    <r>
      <rPr>
        <sz val="10"/>
        <color theme="1"/>
        <rFont val="宋体"/>
        <charset val="134"/>
      </rPr>
      <t>余成伟招待费</t>
    </r>
    <r>
      <rPr>
        <sz val="10"/>
        <color theme="1"/>
        <rFont val="Times New Roman"/>
        <charset val="134"/>
      </rPr>
      <t>--24ZJ10201216--</t>
    </r>
    <r>
      <rPr>
        <sz val="10"/>
        <color theme="1"/>
        <rFont val="宋体"/>
        <charset val="134"/>
      </rPr>
      <t>河南物产集团有限公司</t>
    </r>
  </si>
  <si>
    <r>
      <rPr>
        <sz val="10"/>
        <color theme="1"/>
        <rFont val="宋体"/>
        <charset val="134"/>
      </rPr>
      <t>余成伟物业费</t>
    </r>
    <r>
      <rPr>
        <sz val="10"/>
        <color theme="1"/>
        <rFont val="Times New Roman"/>
        <charset val="134"/>
      </rPr>
      <t>--24ZJ10201216--</t>
    </r>
    <r>
      <rPr>
        <sz val="10"/>
        <color theme="1"/>
        <rFont val="宋体"/>
        <charset val="134"/>
      </rPr>
      <t>河南物产集团有限公司</t>
    </r>
  </si>
  <si>
    <r>
      <rPr>
        <sz val="10"/>
        <color theme="1"/>
        <rFont val="宋体"/>
        <charset val="134"/>
      </rPr>
      <t>余成伟差旅费</t>
    </r>
    <r>
      <rPr>
        <sz val="10"/>
        <color theme="1"/>
        <rFont val="Times New Roman"/>
        <charset val="134"/>
      </rPr>
      <t>--24ZJ10201216--</t>
    </r>
    <r>
      <rPr>
        <sz val="10"/>
        <color theme="1"/>
        <rFont val="宋体"/>
        <charset val="134"/>
      </rPr>
      <t>河南物产集团有限公司</t>
    </r>
  </si>
  <si>
    <r>
      <rPr>
        <sz val="10"/>
        <color theme="1"/>
        <rFont val="宋体"/>
        <charset val="134"/>
      </rPr>
      <t>余成伟差旅费</t>
    </r>
    <r>
      <rPr>
        <sz val="10"/>
        <color theme="1"/>
        <rFont val="Times New Roman"/>
        <charset val="134"/>
      </rPr>
      <t>--24ZJ10200804--</t>
    </r>
    <r>
      <rPr>
        <sz val="10"/>
        <color theme="1"/>
        <rFont val="宋体"/>
        <charset val="134"/>
      </rPr>
      <t>安徽皖新科技有限公司</t>
    </r>
  </si>
  <si>
    <r>
      <rPr>
        <sz val="10"/>
        <color theme="1"/>
        <rFont val="宋体"/>
        <charset val="134"/>
      </rPr>
      <t>华南胡译琉广州到长沙差旅费</t>
    </r>
    <r>
      <rPr>
        <sz val="10"/>
        <color theme="1"/>
        <rFont val="Times New Roman"/>
        <charset val="134"/>
      </rPr>
      <t>--24HN102008F2--</t>
    </r>
    <r>
      <rPr>
        <sz val="10"/>
        <color theme="1"/>
        <rFont val="宋体"/>
        <charset val="134"/>
      </rPr>
      <t>湖南华联云创信息科技有</t>
    </r>
  </si>
  <si>
    <r>
      <rPr>
        <sz val="10"/>
        <color theme="1"/>
        <rFont val="宋体"/>
        <charset val="134"/>
      </rPr>
      <t>华南张博长沙差旅费</t>
    </r>
    <r>
      <rPr>
        <sz val="10"/>
        <color theme="1"/>
        <rFont val="Times New Roman"/>
        <charset val="134"/>
      </rPr>
      <t>--24HN102008F2--</t>
    </r>
    <r>
      <rPr>
        <sz val="10"/>
        <color theme="1"/>
        <rFont val="宋体"/>
        <charset val="134"/>
      </rPr>
      <t>湖南华菱云创数智科技有限公司</t>
    </r>
  </si>
  <si>
    <r>
      <rPr>
        <sz val="10"/>
        <color theme="1"/>
        <rFont val="Times New Roman"/>
        <charset val="134"/>
      </rPr>
      <t>640128 \</t>
    </r>
    <r>
      <rPr>
        <sz val="10"/>
        <color theme="1"/>
        <rFont val="宋体"/>
        <charset val="134"/>
      </rPr>
      <t>主营业务成本</t>
    </r>
    <r>
      <rPr>
        <sz val="10"/>
        <color theme="1"/>
        <rFont val="Times New Roman"/>
        <charset val="134"/>
      </rPr>
      <t>\</t>
    </r>
    <r>
      <rPr>
        <sz val="10"/>
        <color theme="1"/>
        <rFont val="宋体"/>
        <charset val="134"/>
      </rPr>
      <t>技术服务费</t>
    </r>
  </si>
  <si>
    <r>
      <rPr>
        <sz val="10"/>
        <color theme="1"/>
        <rFont val="宋体"/>
        <charset val="134"/>
      </rPr>
      <t>支付北京向遥科技有限公司技术服务费</t>
    </r>
    <r>
      <rPr>
        <sz val="10"/>
        <color theme="1"/>
        <rFont val="Times New Roman"/>
        <charset val="134"/>
      </rPr>
      <t>--24Rj10201003--</t>
    </r>
    <r>
      <rPr>
        <sz val="10"/>
        <color theme="1"/>
        <rFont val="宋体"/>
        <charset val="134"/>
      </rPr>
      <t>北京康邦科技有</t>
    </r>
  </si>
  <si>
    <t>技术服务费</t>
  </si>
  <si>
    <r>
      <rPr>
        <sz val="10"/>
        <color theme="1"/>
        <rFont val="Times New Roman"/>
        <charset val="134"/>
      </rPr>
      <t>3</t>
    </r>
    <r>
      <rPr>
        <sz val="10"/>
        <color theme="1"/>
        <rFont val="宋体"/>
        <charset val="134"/>
      </rPr>
      <t>月软件公司工时结算</t>
    </r>
  </si>
  <si>
    <r>
      <rPr>
        <sz val="10"/>
        <color theme="1"/>
        <rFont val="宋体"/>
        <charset val="134"/>
      </rPr>
      <t>张鹏煜杭州到汉口差旅费</t>
    </r>
    <r>
      <rPr>
        <sz val="10"/>
        <color theme="1"/>
        <rFont val="Times New Roman"/>
        <charset val="134"/>
      </rPr>
      <t>3364+722--25ZJ10200106--</t>
    </r>
    <r>
      <rPr>
        <sz val="10"/>
        <color theme="1"/>
        <rFont val="宋体"/>
        <charset val="134"/>
      </rPr>
      <t>湖北省农业</t>
    </r>
  </si>
  <si>
    <r>
      <rPr>
        <sz val="10"/>
        <color theme="1"/>
        <rFont val="Times New Roman"/>
        <charset val="134"/>
      </rPr>
      <t>2025</t>
    </r>
    <r>
      <rPr>
        <sz val="10"/>
        <color theme="1"/>
        <rFont val="宋体"/>
        <charset val="134"/>
      </rPr>
      <t>年</t>
    </r>
    <r>
      <rPr>
        <sz val="10"/>
        <color theme="1"/>
        <rFont val="Times New Roman"/>
        <charset val="134"/>
      </rPr>
      <t>4</t>
    </r>
    <r>
      <rPr>
        <sz val="10"/>
        <color theme="1"/>
        <rFont val="宋体"/>
        <charset val="134"/>
      </rPr>
      <t>月分摊折旧</t>
    </r>
  </si>
  <si>
    <r>
      <rPr>
        <sz val="10"/>
        <color theme="1"/>
        <rFont val="宋体"/>
        <charset val="134"/>
      </rPr>
      <t>刘伟栋汽油费</t>
    </r>
    <r>
      <rPr>
        <sz val="10"/>
        <color theme="1"/>
        <rFont val="Times New Roman"/>
        <charset val="134"/>
      </rPr>
      <t>--23HB10200106----</t>
    </r>
    <r>
      <rPr>
        <sz val="10"/>
        <color theme="1"/>
        <rFont val="宋体"/>
        <charset val="134"/>
      </rPr>
      <t>中国医药健康产业股份有限公司</t>
    </r>
  </si>
  <si>
    <r>
      <rPr>
        <sz val="10"/>
        <color theme="1"/>
        <rFont val="宋体"/>
        <charset val="134"/>
      </rPr>
      <t>刘伟栋餐费</t>
    </r>
    <r>
      <rPr>
        <sz val="10"/>
        <color theme="1"/>
        <rFont val="Times New Roman"/>
        <charset val="134"/>
      </rPr>
      <t>--23HB10200106----</t>
    </r>
    <r>
      <rPr>
        <sz val="10"/>
        <color theme="1"/>
        <rFont val="宋体"/>
        <charset val="134"/>
      </rPr>
      <t>中国医药健康产业股份有限公司</t>
    </r>
  </si>
  <si>
    <r>
      <rPr>
        <sz val="10"/>
        <color theme="1"/>
        <rFont val="宋体"/>
        <charset val="134"/>
      </rPr>
      <t>刘伟栋交通费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</si>
  <si>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葛腾飞汽油费</t>
    </r>
    <r>
      <rPr>
        <sz val="10"/>
        <color theme="1"/>
        <rFont val="Times New Roman"/>
        <charset val="134"/>
      </rPr>
      <t>--23HB10200106----</t>
    </r>
    <r>
      <rPr>
        <sz val="10"/>
        <color theme="1"/>
        <rFont val="宋体"/>
        <charset val="134"/>
      </rPr>
      <t>中国医药健康产业股份有限公司</t>
    </r>
  </si>
  <si>
    <r>
      <rPr>
        <sz val="10"/>
        <color theme="1"/>
        <rFont val="宋体"/>
        <charset val="134"/>
      </rPr>
      <t>葛腾飞交通费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</si>
  <si>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樊君翰天津到济南差旅费</t>
    </r>
    <r>
      <rPr>
        <sz val="10"/>
        <color theme="1"/>
        <rFont val="Times New Roman"/>
        <charset val="134"/>
      </rPr>
      <t>--23HB10200106--</t>
    </r>
    <r>
      <rPr>
        <sz val="10"/>
        <color theme="1"/>
        <rFont val="宋体"/>
        <charset val="134"/>
      </rPr>
      <t>中国医药健康产业股份有限公</t>
    </r>
  </si>
  <si>
    <r>
      <rPr>
        <sz val="10"/>
        <color theme="1"/>
        <rFont val="宋体"/>
        <charset val="134"/>
      </rPr>
      <t>李伟东交通费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</si>
  <si>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</si>
  <si>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樊君翰餐费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</si>
  <si>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樊君翰交通费</t>
    </r>
    <r>
      <rPr>
        <sz val="10"/>
        <color theme="1"/>
        <rFont val="Times New Roman"/>
        <charset val="134"/>
      </rPr>
      <t>6486.75+3278.96--23HB10200106--</t>
    </r>
    <r>
      <rPr>
        <sz val="10"/>
        <color theme="1"/>
        <rFont val="宋体"/>
        <charset val="134"/>
      </rPr>
      <t>中国医</t>
    </r>
  </si>
  <si>
    <r>
      <rPr>
        <sz val="10"/>
        <color theme="1"/>
        <rFont val="宋体"/>
        <charset val="134"/>
      </rPr>
      <t>樊君翰交通费手机费</t>
    </r>
    <r>
      <rPr>
        <sz val="10"/>
        <color theme="1"/>
        <rFont val="Times New Roman"/>
        <charset val="134"/>
      </rPr>
      <t>1743.14+3494.4+1742.65--23HB102</t>
    </r>
  </si>
  <si>
    <r>
      <rPr>
        <sz val="10"/>
        <color theme="1"/>
        <rFont val="宋体"/>
        <charset val="134"/>
      </rPr>
      <t>樊君翰汽油费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</si>
  <si>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樊君翰交通费汽油费餐费</t>
    </r>
    <r>
      <rPr>
        <sz val="10"/>
        <color theme="1"/>
        <rFont val="Times New Roman"/>
        <charset val="134"/>
      </rPr>
      <t>4459.54+3625.17--23HB10200106</t>
    </r>
  </si>
  <si>
    <r>
      <rPr>
        <sz val="10"/>
        <color theme="1"/>
        <rFont val="宋体"/>
        <charset val="134"/>
      </rPr>
      <t>樊君翰餐费交通费</t>
    </r>
    <r>
      <rPr>
        <sz val="10"/>
        <color theme="1"/>
        <rFont val="Times New Roman"/>
        <charset val="134"/>
      </rPr>
      <t>3190.1+5529--23HB10200106--</t>
    </r>
    <r>
      <rPr>
        <sz val="10"/>
        <color theme="1"/>
        <rFont val="宋体"/>
        <charset val="134"/>
      </rPr>
      <t>中国医药健</t>
    </r>
  </si>
  <si>
    <r>
      <rPr>
        <sz val="10"/>
        <color theme="1"/>
        <rFont val="宋体"/>
        <charset val="134"/>
      </rPr>
      <t>分配技术部</t>
    </r>
    <r>
      <rPr>
        <sz val="10"/>
        <color theme="1"/>
        <rFont val="Times New Roman"/>
        <charset val="134"/>
      </rPr>
      <t>4</t>
    </r>
    <r>
      <rPr>
        <sz val="10"/>
        <color theme="1"/>
        <rFont val="宋体"/>
        <charset val="134"/>
      </rPr>
      <t>月工资</t>
    </r>
  </si>
  <si>
    <r>
      <rPr>
        <sz val="10"/>
        <color theme="1"/>
        <rFont val="宋体"/>
        <charset val="134"/>
      </rPr>
      <t>陈广津汽油费交通费餐费</t>
    </r>
    <r>
      <rPr>
        <sz val="10"/>
        <color theme="1"/>
        <rFont val="Times New Roman"/>
        <charset val="134"/>
      </rPr>
      <t>--23HB10200106--</t>
    </r>
    <r>
      <rPr>
        <sz val="10"/>
        <color theme="1"/>
        <rFont val="宋体"/>
        <charset val="134"/>
      </rPr>
      <t>中国医药健康产业股份有限公</t>
    </r>
  </si>
  <si>
    <r>
      <rPr>
        <sz val="10"/>
        <color theme="1"/>
        <rFont val="宋体"/>
        <charset val="134"/>
      </rPr>
      <t>陈广津交通费餐费</t>
    </r>
    <r>
      <rPr>
        <sz val="10"/>
        <color theme="1"/>
        <rFont val="Times New Roman"/>
        <charset val="134"/>
      </rPr>
      <t>--23HB10200106--</t>
    </r>
    <r>
      <rPr>
        <sz val="10"/>
        <color theme="1"/>
        <rFont val="宋体"/>
        <charset val="134"/>
      </rPr>
      <t>中国医药健康产业股份有限公司</t>
    </r>
  </si>
  <si>
    <r>
      <rPr>
        <sz val="10"/>
        <color theme="1"/>
        <rFont val="宋体"/>
        <charset val="134"/>
      </rPr>
      <t>陈广津餐费</t>
    </r>
    <r>
      <rPr>
        <sz val="10"/>
        <color theme="1"/>
        <rFont val="Times New Roman"/>
        <charset val="134"/>
      </rPr>
      <t>--23HB10200106--</t>
    </r>
    <r>
      <rPr>
        <sz val="10"/>
        <color theme="1"/>
        <rFont val="宋体"/>
        <charset val="134"/>
      </rPr>
      <t>中国医药健康产业股份有限公司</t>
    </r>
  </si>
  <si>
    <r>
      <rPr>
        <sz val="10"/>
        <color theme="1"/>
        <rFont val="Times New Roman"/>
        <charset val="134"/>
      </rPr>
      <t>7</t>
    </r>
    <r>
      <rPr>
        <sz val="10"/>
        <color theme="1"/>
        <rFont val="宋体"/>
        <charset val="134"/>
      </rPr>
      <t>月软件公司工时结算</t>
    </r>
  </si>
  <si>
    <r>
      <rPr>
        <sz val="10"/>
        <color theme="1"/>
        <rFont val="Times New Roman"/>
        <charset val="134"/>
      </rPr>
      <t>8</t>
    </r>
    <r>
      <rPr>
        <sz val="10"/>
        <color theme="1"/>
        <rFont val="宋体"/>
        <charset val="134"/>
      </rPr>
      <t>月软件公司工时结算</t>
    </r>
  </si>
  <si>
    <r>
      <rPr>
        <sz val="10"/>
        <color theme="1"/>
        <rFont val="宋体"/>
        <charset val="134"/>
      </rPr>
      <t>师源交通费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</si>
  <si>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刘伟东交通费</t>
    </r>
    <r>
      <rPr>
        <sz val="10"/>
        <color theme="1"/>
        <rFont val="Times New Roman"/>
        <charset val="134"/>
      </rPr>
      <t>--23HB10200106-</t>
    </r>
    <r>
      <rPr>
        <sz val="10"/>
        <color theme="1"/>
        <rFont val="宋体"/>
        <charset val="134"/>
      </rPr>
      <t>中国医药健康产业股份有限公司</t>
    </r>
  </si>
  <si>
    <r>
      <rPr>
        <sz val="10"/>
        <color theme="1"/>
        <rFont val="Times New Roman"/>
        <charset val="134"/>
      </rPr>
      <t>9</t>
    </r>
    <r>
      <rPr>
        <sz val="10"/>
        <color theme="1"/>
        <rFont val="宋体"/>
        <charset val="134"/>
      </rPr>
      <t>月软件公司工时结算</t>
    </r>
  </si>
  <si>
    <r>
      <rPr>
        <sz val="10"/>
        <color theme="1"/>
        <rFont val="宋体"/>
        <charset val="134"/>
      </rPr>
      <t>樊君翰餐费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</si>
  <si>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</si>
  <si>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樊君翰招待费</t>
    </r>
    <r>
      <rPr>
        <sz val="10"/>
        <color theme="1"/>
        <rFont val="Times New Roman"/>
        <charset val="134"/>
      </rPr>
      <t>--23HB10200106-</t>
    </r>
    <r>
      <rPr>
        <sz val="10"/>
        <color theme="1"/>
        <rFont val="宋体"/>
        <charset val="134"/>
      </rPr>
      <t>中国医药健康产业股份有限公司</t>
    </r>
  </si>
  <si>
    <r>
      <rPr>
        <sz val="10"/>
        <color theme="1"/>
        <rFont val="宋体"/>
        <charset val="134"/>
      </rPr>
      <t>温炜交通费</t>
    </r>
    <r>
      <rPr>
        <sz val="10"/>
        <color theme="1"/>
        <rFont val="Times New Roman"/>
        <charset val="134"/>
      </rPr>
      <t>--23HB10200106--</t>
    </r>
    <r>
      <rPr>
        <sz val="10"/>
        <color theme="1"/>
        <rFont val="宋体"/>
        <charset val="134"/>
      </rPr>
      <t>中国医药健康产业股份有限公司</t>
    </r>
  </si>
  <si>
    <r>
      <rPr>
        <sz val="10"/>
        <color theme="1"/>
        <rFont val="Times New Roman"/>
        <charset val="134"/>
      </rPr>
      <t>10</t>
    </r>
    <r>
      <rPr>
        <sz val="10"/>
        <color theme="1"/>
        <rFont val="宋体"/>
        <charset val="134"/>
      </rPr>
      <t>月软件公司工时结算</t>
    </r>
  </si>
  <si>
    <r>
      <rPr>
        <sz val="10"/>
        <color theme="1"/>
        <rFont val="Times New Roman"/>
        <charset val="134"/>
      </rPr>
      <t>11</t>
    </r>
    <r>
      <rPr>
        <sz val="10"/>
        <color theme="1"/>
        <rFont val="宋体"/>
        <charset val="134"/>
      </rPr>
      <t>月软件公司工时结算</t>
    </r>
  </si>
  <si>
    <r>
      <rPr>
        <sz val="10"/>
        <color theme="1"/>
        <rFont val="宋体"/>
        <charset val="134"/>
      </rPr>
      <t>刘伟东汽油费</t>
    </r>
    <r>
      <rPr>
        <sz val="10"/>
        <color theme="1"/>
        <rFont val="Times New Roman"/>
        <charset val="134"/>
      </rPr>
      <t>--23HB10200106--</t>
    </r>
    <r>
      <rPr>
        <sz val="10"/>
        <color theme="1"/>
        <rFont val="宋体"/>
        <charset val="134"/>
      </rPr>
      <t>中国医药健康产业股份有限公司</t>
    </r>
  </si>
  <si>
    <r>
      <rPr>
        <sz val="10"/>
        <color theme="1"/>
        <rFont val="宋体"/>
        <charset val="134"/>
      </rPr>
      <t>李伟东交通费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</si>
  <si>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葛腾飞汽油费</t>
    </r>
    <r>
      <rPr>
        <sz val="10"/>
        <color theme="1"/>
        <rFont val="Times New Roman"/>
        <charset val="134"/>
      </rPr>
      <t>--23HB10200106--</t>
    </r>
    <r>
      <rPr>
        <sz val="10"/>
        <color theme="1"/>
        <rFont val="宋体"/>
        <charset val="134"/>
      </rPr>
      <t>中国医药健康产业股份有限公司</t>
    </r>
  </si>
  <si>
    <r>
      <rPr>
        <sz val="10"/>
        <color theme="1"/>
        <rFont val="宋体"/>
        <charset val="134"/>
      </rPr>
      <t>支付银商通（北京）数字科技有限公司技术服务费</t>
    </r>
    <r>
      <rPr>
        <sz val="10"/>
        <color theme="1"/>
        <rFont val="Times New Roman"/>
        <charset val="134"/>
      </rPr>
      <t>--23HB10200106--</t>
    </r>
    <r>
      <rPr>
        <sz val="10"/>
        <color theme="1"/>
        <rFont val="宋体"/>
        <charset val="134"/>
      </rPr>
      <t>中国</t>
    </r>
  </si>
  <si>
    <r>
      <rPr>
        <sz val="10"/>
        <color theme="1"/>
        <rFont val="宋体"/>
        <charset val="134"/>
      </rPr>
      <t>温炜北京到介休差旅费</t>
    </r>
    <r>
      <rPr>
        <sz val="10"/>
        <color theme="1"/>
        <rFont val="Times New Roman"/>
        <charset val="134"/>
      </rPr>
      <t>--23HB10200106--</t>
    </r>
    <r>
      <rPr>
        <sz val="10"/>
        <color theme="1"/>
        <rFont val="宋体"/>
        <charset val="134"/>
      </rPr>
      <t>中国医药健康产业股份有限公司</t>
    </r>
  </si>
  <si>
    <r>
      <rPr>
        <sz val="10"/>
        <color theme="1"/>
        <rFont val="宋体"/>
        <charset val="134"/>
      </rPr>
      <t>温炜招待费</t>
    </r>
    <r>
      <rPr>
        <sz val="10"/>
        <color theme="1"/>
        <rFont val="Times New Roman"/>
        <charset val="134"/>
      </rPr>
      <t>--23HB10200106--</t>
    </r>
    <r>
      <rPr>
        <sz val="10"/>
        <color theme="1"/>
        <rFont val="宋体"/>
        <charset val="134"/>
      </rPr>
      <t>中国医药健康产业股份有限公司</t>
    </r>
  </si>
  <si>
    <r>
      <rPr>
        <sz val="10"/>
        <color theme="1"/>
        <rFont val="宋体"/>
        <charset val="134"/>
      </rPr>
      <t>刘伟东交通费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</si>
  <si>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温炜餐费</t>
    </r>
    <r>
      <rPr>
        <sz val="10"/>
        <color theme="1"/>
        <rFont val="Times New Roman"/>
        <charset val="134"/>
      </rPr>
      <t>--23HB10200106--</t>
    </r>
    <r>
      <rPr>
        <sz val="10"/>
        <color theme="1"/>
        <rFont val="宋体"/>
        <charset val="134"/>
      </rPr>
      <t>中国医药健康产业股份有限公司</t>
    </r>
  </si>
  <si>
    <r>
      <rPr>
        <sz val="10"/>
        <color theme="1"/>
        <rFont val="Times New Roman"/>
        <charset val="134"/>
      </rPr>
      <t>12</t>
    </r>
    <r>
      <rPr>
        <sz val="10"/>
        <color theme="1"/>
        <rFont val="宋体"/>
        <charset val="134"/>
      </rPr>
      <t>月软件公司工时结算</t>
    </r>
  </si>
  <si>
    <r>
      <rPr>
        <sz val="10"/>
        <color theme="1"/>
        <rFont val="宋体"/>
        <charset val="134"/>
      </rPr>
      <t>葛腾飞交通费</t>
    </r>
    <r>
      <rPr>
        <sz val="10"/>
        <color theme="1"/>
        <rFont val="Times New Roman"/>
        <charset val="134"/>
      </rPr>
      <t>--23LS10201201--</t>
    </r>
    <r>
      <rPr>
        <sz val="10"/>
        <color theme="1"/>
        <rFont val="宋体"/>
        <charset val="134"/>
      </rPr>
      <t>中国国投国际贸易有限公司</t>
    </r>
  </si>
  <si>
    <r>
      <rPr>
        <sz val="10"/>
        <color theme="1"/>
        <rFont val="宋体"/>
        <charset val="134"/>
      </rPr>
      <t>陈鑫交通费</t>
    </r>
    <r>
      <rPr>
        <sz val="10"/>
        <color theme="1"/>
        <rFont val="Times New Roman"/>
        <charset val="134"/>
      </rPr>
      <t>----23HB10200106--</t>
    </r>
    <r>
      <rPr>
        <sz val="10"/>
        <color theme="1"/>
        <rFont val="宋体"/>
        <charset val="134"/>
      </rPr>
      <t>中国医药健康产业股份有限公司</t>
    </r>
  </si>
  <si>
    <r>
      <rPr>
        <sz val="10"/>
        <color theme="1"/>
        <rFont val="宋体"/>
        <charset val="134"/>
      </rPr>
      <t>刘伟东差旅费</t>
    </r>
    <r>
      <rPr>
        <sz val="10"/>
        <color theme="1"/>
        <rFont val="Times New Roman"/>
        <charset val="134"/>
      </rPr>
      <t>--23HB10200106----</t>
    </r>
    <r>
      <rPr>
        <sz val="10"/>
        <color theme="1"/>
        <rFont val="宋体"/>
        <charset val="134"/>
      </rPr>
      <t>中国医药健康产业股份有限公司</t>
    </r>
  </si>
  <si>
    <r>
      <rPr>
        <sz val="10"/>
        <color theme="1"/>
        <rFont val="宋体"/>
        <charset val="134"/>
      </rPr>
      <t>童林峰杭州到上海差旅费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</si>
  <si>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上海分公司与总部</t>
    </r>
    <r>
      <rPr>
        <sz val="10"/>
        <color theme="1"/>
        <rFont val="Times New Roman"/>
        <charset val="134"/>
      </rPr>
      <t>6</t>
    </r>
    <r>
      <rPr>
        <sz val="10"/>
        <color theme="1"/>
        <rFont val="宋体"/>
        <charset val="134"/>
      </rPr>
      <t>月份工资结算</t>
    </r>
  </si>
  <si>
    <r>
      <rPr>
        <sz val="10"/>
        <color theme="1"/>
        <rFont val="宋体"/>
        <charset val="134"/>
      </rPr>
      <t>童林峰杭州到上海差旅费</t>
    </r>
    <r>
      <rPr>
        <sz val="10"/>
        <color theme="1"/>
        <rFont val="Times New Roman"/>
        <charset val="134"/>
      </rPr>
      <t>2504+747+1239--23ZJ10201006--</t>
    </r>
  </si>
  <si>
    <r>
      <rPr>
        <sz val="10"/>
        <color theme="1"/>
        <rFont val="宋体"/>
        <charset val="134"/>
      </rPr>
      <t>余俊涛杭州到上海差旅费交通费</t>
    </r>
    <r>
      <rPr>
        <sz val="10"/>
        <color theme="1"/>
        <rFont val="Times New Roman"/>
        <charset val="134"/>
      </rPr>
      <t>--23ZJ10201006--</t>
    </r>
    <r>
      <rPr>
        <sz val="10"/>
        <color theme="1"/>
        <rFont val="宋体"/>
        <charset val="134"/>
      </rPr>
      <t>江苏宏邦化工科技有限</t>
    </r>
  </si>
  <si>
    <r>
      <rPr>
        <sz val="10"/>
        <color theme="1"/>
        <rFont val="宋体"/>
        <charset val="134"/>
      </rPr>
      <t>李博士杭州到上海差旅费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</si>
  <si>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周声英杭州都上海差旅费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</si>
  <si>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张美娜杭州到合肥差旅费</t>
    </r>
    <r>
      <rPr>
        <sz val="10"/>
        <color theme="1"/>
        <rFont val="Times New Roman"/>
        <charset val="134"/>
      </rPr>
      <t>----23ZJ10201006--</t>
    </r>
    <r>
      <rPr>
        <sz val="10"/>
        <color theme="1"/>
        <rFont val="宋体"/>
        <charset val="134"/>
      </rPr>
      <t>江苏宏邦化工科技有限公</t>
    </r>
  </si>
  <si>
    <r>
      <rPr>
        <sz val="10"/>
        <color theme="1"/>
        <rFont val="宋体"/>
        <charset val="134"/>
      </rPr>
      <t>童林峰餐费住宿费交通费杭州到上海差旅费</t>
    </r>
    <r>
      <rPr>
        <sz val="10"/>
        <color theme="1"/>
        <rFont val="Times New Roman"/>
        <charset val="134"/>
      </rPr>
      <t>1097+806--23ZJ1020100</t>
    </r>
  </si>
  <si>
    <r>
      <rPr>
        <sz val="10"/>
        <color theme="1"/>
        <rFont val="宋体"/>
        <charset val="134"/>
      </rPr>
      <t>余俊涛差旅费</t>
    </r>
    <r>
      <rPr>
        <sz val="10"/>
        <color theme="1"/>
        <rFont val="Times New Roman"/>
        <charset val="134"/>
      </rPr>
      <t>--23ZJ10201006--</t>
    </r>
    <r>
      <rPr>
        <sz val="10"/>
        <color theme="1"/>
        <rFont val="宋体"/>
        <charset val="134"/>
      </rPr>
      <t>江苏宏邦化工科技有限公司</t>
    </r>
  </si>
  <si>
    <r>
      <rPr>
        <sz val="10"/>
        <color theme="1"/>
        <rFont val="宋体"/>
        <charset val="134"/>
      </rPr>
      <t>余俊涛交通费杭州到嘉兴差旅费</t>
    </r>
    <r>
      <rPr>
        <sz val="10"/>
        <color theme="1"/>
        <rFont val="Times New Roman"/>
        <charset val="134"/>
      </rPr>
      <t>1920+2697.45+3520.5--23ZJ1</t>
    </r>
  </si>
  <si>
    <r>
      <rPr>
        <sz val="10"/>
        <color theme="1"/>
        <rFont val="宋体"/>
        <charset val="134"/>
      </rPr>
      <t>陈向廷杭州到上海差旅费</t>
    </r>
    <r>
      <rPr>
        <sz val="10"/>
        <color theme="1"/>
        <rFont val="Times New Roman"/>
        <charset val="134"/>
      </rPr>
      <t>492+530+190+2835--23ZJ1020100</t>
    </r>
  </si>
  <si>
    <r>
      <rPr>
        <sz val="10"/>
        <color theme="1"/>
        <rFont val="宋体"/>
        <charset val="134"/>
      </rPr>
      <t>陈向廷差旅费</t>
    </r>
    <r>
      <rPr>
        <sz val="10"/>
        <color theme="1"/>
        <rFont val="Times New Roman"/>
        <charset val="134"/>
      </rPr>
      <t>---23ZJ10201006--</t>
    </r>
    <r>
      <rPr>
        <sz val="10"/>
        <color theme="1"/>
        <rFont val="宋体"/>
        <charset val="134"/>
      </rPr>
      <t>江苏宏邦化工科技有限公司</t>
    </r>
  </si>
  <si>
    <r>
      <rPr>
        <sz val="10"/>
        <color theme="1"/>
        <rFont val="宋体"/>
        <charset val="134"/>
      </rPr>
      <t>张鹏煜杭州到上海差旅费</t>
    </r>
    <r>
      <rPr>
        <sz val="10"/>
        <color theme="1"/>
        <rFont val="Times New Roman"/>
        <charset val="134"/>
      </rPr>
      <t>336+2693--23ZJ10201006--</t>
    </r>
    <r>
      <rPr>
        <sz val="10"/>
        <color theme="1"/>
        <rFont val="宋体"/>
        <charset val="134"/>
      </rPr>
      <t>江苏宏邦化</t>
    </r>
  </si>
  <si>
    <r>
      <rPr>
        <sz val="10"/>
        <color theme="1"/>
        <rFont val="宋体"/>
        <charset val="134"/>
      </rPr>
      <t>支付上海汉得信息技术股份有限公司服务费</t>
    </r>
    <r>
      <rPr>
        <sz val="10"/>
        <color theme="1"/>
        <rFont val="Times New Roman"/>
        <charset val="134"/>
      </rPr>
      <t>--23ZJ10201006--</t>
    </r>
    <r>
      <rPr>
        <sz val="10"/>
        <color theme="1"/>
        <rFont val="宋体"/>
        <charset val="134"/>
      </rPr>
      <t>江苏宏邦化</t>
    </r>
  </si>
  <si>
    <r>
      <rPr>
        <sz val="10"/>
        <color theme="1"/>
        <rFont val="宋体"/>
        <charset val="134"/>
      </rPr>
      <t>上海分公司与总部</t>
    </r>
    <r>
      <rPr>
        <sz val="10"/>
        <color theme="1"/>
        <rFont val="Times New Roman"/>
        <charset val="134"/>
      </rPr>
      <t>7</t>
    </r>
    <r>
      <rPr>
        <sz val="10"/>
        <color theme="1"/>
        <rFont val="宋体"/>
        <charset val="134"/>
      </rPr>
      <t>月份工资结算</t>
    </r>
  </si>
  <si>
    <r>
      <rPr>
        <sz val="10"/>
        <color theme="1"/>
        <rFont val="宋体"/>
        <charset val="134"/>
      </rPr>
      <t>上海分公司与总部</t>
    </r>
    <r>
      <rPr>
        <sz val="10"/>
        <color theme="1"/>
        <rFont val="Times New Roman"/>
        <charset val="134"/>
      </rPr>
      <t>8</t>
    </r>
    <r>
      <rPr>
        <sz val="10"/>
        <color theme="1"/>
        <rFont val="宋体"/>
        <charset val="134"/>
      </rPr>
      <t>月份工资结算</t>
    </r>
  </si>
  <si>
    <r>
      <rPr>
        <sz val="10"/>
        <color theme="1"/>
        <rFont val="宋体"/>
        <charset val="134"/>
      </rPr>
      <t>周声英住宿费</t>
    </r>
    <r>
      <rPr>
        <sz val="10"/>
        <color theme="1"/>
        <rFont val="Times New Roman"/>
        <charset val="134"/>
      </rPr>
      <t>--23ZJ10201006--</t>
    </r>
    <r>
      <rPr>
        <sz val="10"/>
        <color theme="1"/>
        <rFont val="宋体"/>
        <charset val="134"/>
      </rPr>
      <t>江苏宏邦化工科技有限公司</t>
    </r>
  </si>
  <si>
    <r>
      <rPr>
        <sz val="10"/>
        <color theme="1"/>
        <rFont val="宋体"/>
        <charset val="134"/>
      </rPr>
      <t>余俊涛杭州到上海差旅费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</si>
  <si>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童林峰差旅费</t>
    </r>
    <r>
      <rPr>
        <sz val="10"/>
        <color theme="1"/>
        <rFont val="Times New Roman"/>
        <charset val="134"/>
      </rPr>
      <t>--23ZJ10201006--</t>
    </r>
    <r>
      <rPr>
        <sz val="10"/>
        <color theme="1"/>
        <rFont val="宋体"/>
        <charset val="134"/>
      </rPr>
      <t>江苏宏邦化工科技有限公司</t>
    </r>
  </si>
  <si>
    <r>
      <rPr>
        <sz val="10"/>
        <color theme="1"/>
        <rFont val="宋体"/>
        <charset val="134"/>
      </rPr>
      <t>袁连俊住宿费</t>
    </r>
    <r>
      <rPr>
        <sz val="10"/>
        <color theme="1"/>
        <rFont val="Times New Roman"/>
        <charset val="134"/>
      </rPr>
      <t>--23ZJ10201006--</t>
    </r>
    <r>
      <rPr>
        <sz val="10"/>
        <color theme="1"/>
        <rFont val="宋体"/>
        <charset val="134"/>
      </rPr>
      <t>江苏宏邦化工科技有限公司</t>
    </r>
  </si>
  <si>
    <r>
      <rPr>
        <sz val="10"/>
        <color theme="1"/>
        <rFont val="宋体"/>
        <charset val="134"/>
      </rPr>
      <t>钮跃杭州到上海差旅费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</si>
  <si>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张胜龙杭州到上海差旅费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</si>
  <si>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陈向廷杭州到上海差旅费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</si>
  <si>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上海分公司与总部</t>
    </r>
    <r>
      <rPr>
        <sz val="10"/>
        <color theme="1"/>
        <rFont val="Times New Roman"/>
        <charset val="134"/>
      </rPr>
      <t>9</t>
    </r>
    <r>
      <rPr>
        <sz val="10"/>
        <color theme="1"/>
        <rFont val="宋体"/>
        <charset val="134"/>
      </rPr>
      <t>月份工资结算</t>
    </r>
  </si>
  <si>
    <r>
      <rPr>
        <sz val="10"/>
        <color theme="1"/>
        <rFont val="宋体"/>
        <charset val="134"/>
      </rPr>
      <t>张鹏煜杭州到上海差旅费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</si>
  <si>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袁连俊杭州到上海差旅费</t>
    </r>
    <r>
      <rPr>
        <sz val="10"/>
        <color theme="1"/>
        <rFont val="Times New Roman"/>
        <charset val="134"/>
      </rPr>
      <t>1356.5+338.5--23ZJ10201006--</t>
    </r>
    <r>
      <rPr>
        <sz val="10"/>
        <color theme="1"/>
        <rFont val="宋体"/>
        <charset val="134"/>
      </rPr>
      <t>江</t>
    </r>
  </si>
  <si>
    <r>
      <rPr>
        <sz val="10"/>
        <color theme="1"/>
        <rFont val="宋体"/>
        <charset val="134"/>
      </rPr>
      <t>陈向廷差旅费</t>
    </r>
    <r>
      <rPr>
        <sz val="10"/>
        <color theme="1"/>
        <rFont val="Times New Roman"/>
        <charset val="134"/>
      </rPr>
      <t>--23ZJ10201006--</t>
    </r>
    <r>
      <rPr>
        <sz val="10"/>
        <color theme="1"/>
        <rFont val="宋体"/>
        <charset val="134"/>
      </rPr>
      <t>江苏宏邦化工科技有限公司</t>
    </r>
  </si>
  <si>
    <r>
      <rPr>
        <sz val="10"/>
        <color theme="1"/>
        <rFont val="宋体"/>
        <charset val="134"/>
      </rPr>
      <t>上海分公司与总部</t>
    </r>
    <r>
      <rPr>
        <sz val="10"/>
        <color theme="1"/>
        <rFont val="Times New Roman"/>
        <charset val="134"/>
      </rPr>
      <t>10</t>
    </r>
    <r>
      <rPr>
        <sz val="10"/>
        <color theme="1"/>
        <rFont val="宋体"/>
        <charset val="134"/>
      </rPr>
      <t>月份工资结算</t>
    </r>
  </si>
  <si>
    <r>
      <rPr>
        <sz val="10"/>
        <color theme="1"/>
        <rFont val="宋体"/>
        <charset val="134"/>
      </rPr>
      <t>周声英杭州到上海差旅费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</si>
  <si>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袁连俊差旅费</t>
    </r>
    <r>
      <rPr>
        <sz val="10"/>
        <color theme="1"/>
        <rFont val="Times New Roman"/>
        <charset val="134"/>
      </rPr>
      <t>--23ZJ10201006--</t>
    </r>
    <r>
      <rPr>
        <sz val="10"/>
        <color theme="1"/>
        <rFont val="宋体"/>
        <charset val="134"/>
      </rPr>
      <t>江苏宏邦化工科技有限公司</t>
    </r>
  </si>
  <si>
    <r>
      <rPr>
        <sz val="10"/>
        <color theme="1"/>
        <rFont val="宋体"/>
        <charset val="134"/>
      </rPr>
      <t>袁连俊交通费</t>
    </r>
    <r>
      <rPr>
        <sz val="10"/>
        <color theme="1"/>
        <rFont val="Times New Roman"/>
        <charset val="134"/>
      </rPr>
      <t>--23ZJ10201006--</t>
    </r>
    <r>
      <rPr>
        <sz val="10"/>
        <color theme="1"/>
        <rFont val="宋体"/>
        <charset val="134"/>
      </rPr>
      <t>江苏宏邦化工科技有限公司</t>
    </r>
  </si>
  <si>
    <r>
      <rPr>
        <sz val="10"/>
        <color theme="1"/>
        <rFont val="宋体"/>
        <charset val="134"/>
      </rPr>
      <t>上海分公司与总部</t>
    </r>
    <r>
      <rPr>
        <sz val="10"/>
        <color theme="1"/>
        <rFont val="Times New Roman"/>
        <charset val="134"/>
      </rPr>
      <t>1</t>
    </r>
    <r>
      <rPr>
        <sz val="10"/>
        <color theme="1"/>
        <rFont val="宋体"/>
        <charset val="134"/>
      </rPr>
      <t>月份工资结算</t>
    </r>
  </si>
  <si>
    <r>
      <rPr>
        <sz val="10"/>
        <color theme="1"/>
        <rFont val="宋体"/>
        <charset val="134"/>
      </rPr>
      <t>暂估上海汉得信息技术股份有限公司服务费</t>
    </r>
    <r>
      <rPr>
        <sz val="10"/>
        <color theme="1"/>
        <rFont val="Times New Roman"/>
        <charset val="134"/>
      </rPr>
      <t>--23ZJ10201006--</t>
    </r>
    <r>
      <rPr>
        <sz val="10"/>
        <color theme="1"/>
        <rFont val="宋体"/>
        <charset val="134"/>
      </rPr>
      <t>江苏宏邦化</t>
    </r>
  </si>
  <si>
    <r>
      <rPr>
        <sz val="10"/>
        <color theme="1"/>
        <rFont val="宋体"/>
        <charset val="134"/>
      </rPr>
      <t>童林峰住宿费餐费交通费手机费杭州到上海差旅费</t>
    </r>
    <r>
      <rPr>
        <sz val="10"/>
        <color theme="1"/>
        <rFont val="Times New Roman"/>
        <charset val="134"/>
      </rPr>
      <t>2315+759--23ZJ1020</t>
    </r>
  </si>
  <si>
    <r>
      <rPr>
        <sz val="10"/>
        <color theme="1"/>
        <rFont val="宋体"/>
        <charset val="134"/>
      </rPr>
      <t>余俊涛杭州到上海差旅费</t>
    </r>
    <r>
      <rPr>
        <sz val="10"/>
        <color theme="1"/>
        <rFont val="Times New Roman"/>
        <charset val="134"/>
      </rPr>
      <t>1634+1200+2569--23ZJ10201006-</t>
    </r>
  </si>
  <si>
    <r>
      <rPr>
        <sz val="10"/>
        <color theme="1"/>
        <rFont val="宋体"/>
        <charset val="134"/>
      </rPr>
      <t>上海分公司与总部</t>
    </r>
    <r>
      <rPr>
        <sz val="10"/>
        <color theme="1"/>
        <rFont val="Times New Roman"/>
        <charset val="134"/>
      </rPr>
      <t>2</t>
    </r>
    <r>
      <rPr>
        <sz val="10"/>
        <color theme="1"/>
        <rFont val="宋体"/>
        <charset val="134"/>
      </rPr>
      <t>月份工资结算</t>
    </r>
  </si>
  <si>
    <r>
      <rPr>
        <sz val="10"/>
        <color theme="1"/>
        <rFont val="宋体"/>
        <charset val="134"/>
      </rPr>
      <t>上海分公司与总部</t>
    </r>
    <r>
      <rPr>
        <sz val="10"/>
        <color theme="1"/>
        <rFont val="Times New Roman"/>
        <charset val="134"/>
      </rPr>
      <t>3</t>
    </r>
    <r>
      <rPr>
        <sz val="10"/>
        <color theme="1"/>
        <rFont val="宋体"/>
        <charset val="134"/>
      </rPr>
      <t>月份工资结算</t>
    </r>
  </si>
  <si>
    <r>
      <rPr>
        <sz val="10"/>
        <color theme="1"/>
        <rFont val="宋体"/>
        <charset val="134"/>
      </rPr>
      <t>余俊涛杭州到上海差旅费</t>
    </r>
    <r>
      <rPr>
        <sz val="10"/>
        <color theme="1"/>
        <rFont val="Times New Roman"/>
        <charset val="134"/>
      </rPr>
      <t>1345+2184--23ZJ10201006--</t>
    </r>
    <r>
      <rPr>
        <sz val="10"/>
        <color theme="1"/>
        <rFont val="宋体"/>
        <charset val="134"/>
      </rPr>
      <t>江苏宏邦</t>
    </r>
  </si>
  <si>
    <r>
      <rPr>
        <sz val="10"/>
        <color theme="1"/>
        <rFont val="宋体"/>
        <charset val="134"/>
      </rPr>
      <t>童林峰杭州到淮南差旅费</t>
    </r>
    <r>
      <rPr>
        <sz val="10"/>
        <color theme="1"/>
        <rFont val="Times New Roman"/>
        <charset val="134"/>
      </rPr>
      <t>--23ZJ10201006--</t>
    </r>
    <r>
      <rPr>
        <sz val="10"/>
        <color theme="1"/>
        <rFont val="宋体"/>
        <charset val="134"/>
      </rPr>
      <t>江苏宏邦化工科技有限公司</t>
    </r>
  </si>
  <si>
    <r>
      <rPr>
        <sz val="10"/>
        <color theme="1"/>
        <rFont val="宋体"/>
        <charset val="134"/>
      </rPr>
      <t>陈向廷杭州到上海差旅费</t>
    </r>
    <r>
      <rPr>
        <sz val="10"/>
        <color theme="1"/>
        <rFont val="Times New Roman"/>
        <charset val="134"/>
      </rPr>
      <t>----23ZJ10201006--</t>
    </r>
    <r>
      <rPr>
        <sz val="10"/>
        <color theme="1"/>
        <rFont val="宋体"/>
        <charset val="134"/>
      </rPr>
      <t>江苏宏邦化工科技有限公</t>
    </r>
  </si>
  <si>
    <r>
      <rPr>
        <sz val="10"/>
        <color theme="1"/>
        <rFont val="宋体"/>
        <charset val="134"/>
      </rPr>
      <t>上海分公司与总部</t>
    </r>
    <r>
      <rPr>
        <sz val="10"/>
        <color theme="1"/>
        <rFont val="Times New Roman"/>
        <charset val="134"/>
      </rPr>
      <t>4</t>
    </r>
    <r>
      <rPr>
        <sz val="10"/>
        <color theme="1"/>
        <rFont val="宋体"/>
        <charset val="134"/>
      </rPr>
      <t>月份工资结算</t>
    </r>
  </si>
  <si>
    <r>
      <rPr>
        <sz val="10"/>
        <color theme="1"/>
        <rFont val="宋体"/>
        <charset val="134"/>
      </rPr>
      <t>童林峰杭州到武汉差旅费餐费</t>
    </r>
    <r>
      <rPr>
        <sz val="10"/>
        <color theme="1"/>
        <rFont val="Times New Roman"/>
        <charset val="134"/>
      </rPr>
      <t>--23ZJ10201004--</t>
    </r>
    <r>
      <rPr>
        <sz val="10"/>
        <color theme="1"/>
        <rFont val="宋体"/>
        <charset val="134"/>
      </rPr>
      <t>中国东风汽车工业进出口</t>
    </r>
  </si>
  <si>
    <r>
      <rPr>
        <sz val="10"/>
        <color theme="1"/>
        <rFont val="宋体"/>
        <charset val="134"/>
      </rPr>
      <t>张鹏煜住宿费交通费餐费</t>
    </r>
    <r>
      <rPr>
        <sz val="10"/>
        <color theme="1"/>
        <rFont val="Times New Roman"/>
        <charset val="134"/>
      </rPr>
      <t>--23ZJ10201006--</t>
    </r>
    <r>
      <rPr>
        <sz val="10"/>
        <color theme="1"/>
        <rFont val="宋体"/>
        <charset val="134"/>
      </rPr>
      <t>江苏宏邦化工科技有限公司</t>
    </r>
  </si>
  <si>
    <r>
      <rPr>
        <sz val="10"/>
        <color theme="1"/>
        <rFont val="宋体"/>
        <charset val="134"/>
      </rPr>
      <t>童林峰杭州到上海差旅费</t>
    </r>
    <r>
      <rPr>
        <sz val="10"/>
        <color theme="1"/>
        <rFont val="Times New Roman"/>
        <charset val="134"/>
      </rPr>
      <t>1725+1788--23ZJ10201006--</t>
    </r>
    <r>
      <rPr>
        <sz val="10"/>
        <color theme="1"/>
        <rFont val="宋体"/>
        <charset val="134"/>
      </rPr>
      <t>江苏宏邦</t>
    </r>
  </si>
  <si>
    <r>
      <rPr>
        <sz val="10"/>
        <color theme="1"/>
        <rFont val="宋体"/>
        <charset val="134"/>
      </rPr>
      <t>上海分公司与总部</t>
    </r>
    <r>
      <rPr>
        <sz val="10"/>
        <color theme="1"/>
        <rFont val="Times New Roman"/>
        <charset val="134"/>
      </rPr>
      <t>5</t>
    </r>
    <r>
      <rPr>
        <sz val="10"/>
        <color theme="1"/>
        <rFont val="宋体"/>
        <charset val="134"/>
      </rPr>
      <t>月份工资结算</t>
    </r>
  </si>
  <si>
    <r>
      <rPr>
        <sz val="10"/>
        <color theme="1"/>
        <rFont val="宋体"/>
        <charset val="134"/>
      </rPr>
      <t>姜瑶餐费交通费杭州到淄博差旅费</t>
    </r>
    <r>
      <rPr>
        <sz val="10"/>
        <color theme="1"/>
        <rFont val="Times New Roman"/>
        <charset val="134"/>
      </rPr>
      <t>840+4127.64--22ZJ10201212</t>
    </r>
  </si>
  <si>
    <r>
      <rPr>
        <sz val="10"/>
        <color theme="1"/>
        <rFont val="宋体"/>
        <charset val="134"/>
      </rPr>
      <t>唐世伟杭州到威海差旅费</t>
    </r>
    <r>
      <rPr>
        <sz val="10"/>
        <color theme="1"/>
        <rFont val="Times New Roman"/>
        <charset val="134"/>
      </rPr>
      <t>--24HB10200313--</t>
    </r>
    <r>
      <rPr>
        <sz val="10"/>
        <color theme="1"/>
        <rFont val="宋体"/>
        <charset val="134"/>
      </rPr>
      <t>威海威高医疗国际贸易有限公</t>
    </r>
  </si>
  <si>
    <r>
      <rPr>
        <sz val="10"/>
        <color theme="1"/>
        <rFont val="宋体"/>
        <charset val="134"/>
      </rPr>
      <t>杨亚琪杭州到威海差旅费</t>
    </r>
    <r>
      <rPr>
        <sz val="10"/>
        <color theme="1"/>
        <rFont val="Times New Roman"/>
        <charset val="134"/>
      </rPr>
      <t>--24HB10200313--</t>
    </r>
    <r>
      <rPr>
        <sz val="10"/>
        <color theme="1"/>
        <rFont val="宋体"/>
        <charset val="134"/>
      </rPr>
      <t>威海威高医疗国际贸易有限公</t>
    </r>
  </si>
  <si>
    <r>
      <rPr>
        <sz val="10"/>
        <color theme="1"/>
        <rFont val="宋体"/>
        <charset val="134"/>
      </rPr>
      <t>熊钰辉南京到杭州差旅费</t>
    </r>
    <r>
      <rPr>
        <sz val="10"/>
        <color theme="1"/>
        <rFont val="Times New Roman"/>
        <charset val="134"/>
      </rPr>
      <t>--24HB10200313--</t>
    </r>
    <r>
      <rPr>
        <sz val="10"/>
        <color theme="1"/>
        <rFont val="宋体"/>
        <charset val="134"/>
      </rPr>
      <t>威海威高医疗国际贸易有限公</t>
    </r>
  </si>
  <si>
    <r>
      <rPr>
        <sz val="10"/>
        <color theme="1"/>
        <rFont val="宋体"/>
        <charset val="134"/>
      </rPr>
      <t>支付北京华智星云信息技术有限公司技术服务费</t>
    </r>
    <r>
      <rPr>
        <sz val="10"/>
        <color theme="1"/>
        <rFont val="Times New Roman"/>
        <charset val="134"/>
      </rPr>
      <t>--24HB10200313--</t>
    </r>
    <r>
      <rPr>
        <sz val="10"/>
        <color theme="1"/>
        <rFont val="宋体"/>
        <charset val="134"/>
      </rPr>
      <t>威海威</t>
    </r>
  </si>
  <si>
    <r>
      <rPr>
        <sz val="10"/>
        <color theme="1"/>
        <rFont val="宋体"/>
        <charset val="134"/>
      </rPr>
      <t>杨亚琪杭州到上海差旅费</t>
    </r>
    <r>
      <rPr>
        <sz val="10"/>
        <color theme="1"/>
        <rFont val="Times New Roman"/>
        <charset val="134"/>
      </rPr>
      <t>--20HD10300201--</t>
    </r>
    <r>
      <rPr>
        <sz val="10"/>
        <color theme="1"/>
        <rFont val="宋体"/>
        <charset val="134"/>
      </rPr>
      <t>上海亚东盛进出口有限公司</t>
    </r>
  </si>
  <si>
    <r>
      <rPr>
        <sz val="10"/>
        <color theme="1"/>
        <rFont val="宋体"/>
        <charset val="134"/>
      </rPr>
      <t>杨亚琪（宫在杰</t>
    </r>
    <r>
      <rPr>
        <sz val="10"/>
        <color theme="1"/>
        <rFont val="Times New Roman"/>
        <charset val="134"/>
      </rPr>
      <t>--6216606000012940775--</t>
    </r>
    <r>
      <rPr>
        <sz val="10"/>
        <color theme="1"/>
        <rFont val="宋体"/>
        <charset val="134"/>
      </rPr>
      <t>中国银行）威高新城信</t>
    </r>
  </si>
  <si>
    <r>
      <rPr>
        <sz val="10"/>
        <color theme="1"/>
        <rFont val="宋体"/>
        <charset val="134"/>
      </rPr>
      <t>李书宸杭州到威海差旅费</t>
    </r>
    <r>
      <rPr>
        <sz val="10"/>
        <color theme="1"/>
        <rFont val="Times New Roman"/>
        <charset val="134"/>
      </rPr>
      <t>1868.91+800--24HB10200313--</t>
    </r>
    <r>
      <rPr>
        <sz val="10"/>
        <color theme="1"/>
        <rFont val="宋体"/>
        <charset val="134"/>
      </rPr>
      <t>威海</t>
    </r>
  </si>
  <si>
    <r>
      <rPr>
        <sz val="10"/>
        <color theme="1"/>
        <rFont val="宋体"/>
        <charset val="134"/>
      </rPr>
      <t>靖东恩杭州都威海差旅费交通费</t>
    </r>
    <r>
      <rPr>
        <sz val="10"/>
        <color theme="1"/>
        <rFont val="Times New Roman"/>
        <charset val="134"/>
      </rPr>
      <t>454+2000--24HB10200313--</t>
    </r>
    <r>
      <rPr>
        <sz val="10"/>
        <color theme="1"/>
        <rFont val="宋体"/>
        <charset val="134"/>
      </rPr>
      <t>威海</t>
    </r>
  </si>
  <si>
    <r>
      <rPr>
        <sz val="10"/>
        <color theme="1"/>
        <rFont val="宋体"/>
        <charset val="134"/>
      </rPr>
      <t>杨亚琪威海到杭州差旅费</t>
    </r>
    <r>
      <rPr>
        <sz val="10"/>
        <color theme="1"/>
        <rFont val="Times New Roman"/>
        <charset val="134"/>
      </rPr>
      <t>--24HB10200313----</t>
    </r>
    <r>
      <rPr>
        <sz val="10"/>
        <color theme="1"/>
        <rFont val="宋体"/>
        <charset val="134"/>
      </rPr>
      <t>威海威高医疗国际贸易有</t>
    </r>
  </si>
  <si>
    <r>
      <rPr>
        <sz val="10"/>
        <color theme="1"/>
        <rFont val="宋体"/>
        <charset val="134"/>
      </rPr>
      <t>暂估北京宇连智达科技有限公司成本</t>
    </r>
    <r>
      <rPr>
        <sz val="10"/>
        <color theme="1"/>
        <rFont val="Times New Roman"/>
        <charset val="134"/>
      </rPr>
      <t>--24HB10200905</t>
    </r>
    <r>
      <rPr>
        <sz val="10"/>
        <color theme="1"/>
        <rFont val="宋体"/>
        <charset val="134"/>
      </rPr>
      <t>日产（中国）投资有限</t>
    </r>
  </si>
  <si>
    <r>
      <rPr>
        <sz val="10"/>
        <color theme="1"/>
        <rFont val="宋体"/>
        <charset val="134"/>
      </rPr>
      <t>支付深圳市成煊软件技术有限公司技术服务费</t>
    </r>
    <r>
      <rPr>
        <sz val="10"/>
        <color theme="1"/>
        <rFont val="Times New Roman"/>
        <charset val="134"/>
      </rPr>
      <t>--LX--</t>
    </r>
    <r>
      <rPr>
        <sz val="10"/>
        <color theme="1"/>
        <rFont val="宋体"/>
        <charset val="134"/>
      </rPr>
      <t>北京骏驰国际货运代理有限公司</t>
    </r>
  </si>
  <si>
    <r>
      <rPr>
        <sz val="10"/>
        <color theme="1"/>
        <rFont val="Times New Roman"/>
        <charset val="134"/>
      </rPr>
      <t>640129 \</t>
    </r>
    <r>
      <rPr>
        <sz val="10"/>
        <color theme="1"/>
        <rFont val="宋体"/>
        <charset val="134"/>
      </rPr>
      <t>主营业务成本</t>
    </r>
    <r>
      <rPr>
        <sz val="10"/>
        <color theme="1"/>
        <rFont val="Times New Roman"/>
        <charset val="134"/>
      </rPr>
      <t>\</t>
    </r>
    <r>
      <rPr>
        <sz val="10"/>
        <color theme="1"/>
        <rFont val="宋体"/>
        <charset val="134"/>
      </rPr>
      <t>硬件</t>
    </r>
  </si>
  <si>
    <r>
      <rPr>
        <sz val="10"/>
        <color theme="1"/>
        <rFont val="宋体"/>
        <charset val="134"/>
      </rPr>
      <t>应付北京中盛顶点科技有限公司技术服务费及采购款</t>
    </r>
    <r>
      <rPr>
        <sz val="10"/>
        <color theme="1"/>
        <rFont val="Times New Roman"/>
        <charset val="134"/>
      </rPr>
      <t>--LX--</t>
    </r>
    <r>
      <rPr>
        <sz val="10"/>
        <color theme="1"/>
        <rFont val="宋体"/>
        <charset val="134"/>
      </rPr>
      <t>北京永恒之蓝信息技术有</t>
    </r>
  </si>
  <si>
    <t>硬件</t>
  </si>
  <si>
    <r>
      <rPr>
        <sz val="10"/>
        <color theme="1"/>
        <rFont val="宋体"/>
        <charset val="134"/>
      </rPr>
      <t>冀小雷北京到南京差旅费</t>
    </r>
    <r>
      <rPr>
        <sz val="10"/>
        <color theme="1"/>
        <rFont val="Times New Roman"/>
        <charset val="134"/>
      </rPr>
      <t>--24ZJ10200501--</t>
    </r>
    <r>
      <rPr>
        <sz val="10"/>
        <color theme="1"/>
        <rFont val="宋体"/>
        <charset val="134"/>
      </rPr>
      <t>江苏汇鸿国际集团中天控股有</t>
    </r>
  </si>
  <si>
    <r>
      <rPr>
        <sz val="10"/>
        <color theme="1"/>
        <rFont val="宋体"/>
        <charset val="134"/>
      </rPr>
      <t>贾晓涵</t>
    </r>
    <r>
      <rPr>
        <sz val="10"/>
        <color theme="1"/>
        <rFont val="Times New Roman"/>
        <charset val="134"/>
      </rPr>
      <t>20250408-20250615</t>
    </r>
    <r>
      <rPr>
        <sz val="10"/>
        <color theme="1"/>
        <rFont val="宋体"/>
        <charset val="134"/>
      </rPr>
      <t>餐费</t>
    </r>
    <r>
      <rPr>
        <sz val="10"/>
        <color theme="1"/>
        <rFont val="Times New Roman"/>
        <charset val="134"/>
      </rPr>
      <t>--25HB10200204--</t>
    </r>
    <r>
      <rPr>
        <sz val="10"/>
        <color theme="1"/>
        <rFont val="宋体"/>
        <charset val="134"/>
      </rPr>
      <t>通用</t>
    </r>
  </si>
  <si>
    <r>
      <rPr>
        <sz val="10"/>
        <color theme="1"/>
        <rFont val="宋体"/>
        <charset val="134"/>
      </rPr>
      <t>史晓岩中标服务费</t>
    </r>
    <r>
      <rPr>
        <sz val="10"/>
        <color theme="1"/>
        <rFont val="Times New Roman"/>
        <charset val="134"/>
      </rPr>
      <t>--</t>
    </r>
    <r>
      <rPr>
        <sz val="10"/>
        <color theme="1"/>
        <rFont val="宋体"/>
        <charset val="134"/>
      </rPr>
      <t>北京宏信天诚国际招标有限公司</t>
    </r>
  </si>
  <si>
    <r>
      <rPr>
        <sz val="10"/>
        <color theme="1"/>
        <rFont val="宋体"/>
        <charset val="134"/>
      </rPr>
      <t>支付北京中财经科投资管理有限公司投标保证金</t>
    </r>
    <r>
      <rPr>
        <sz val="10"/>
        <color theme="1"/>
        <rFont val="Times New Roman"/>
        <charset val="134"/>
      </rPr>
      <t>----24RJ10200702--</t>
    </r>
    <r>
      <rPr>
        <sz val="10"/>
        <color theme="1"/>
        <rFont val="宋体"/>
        <charset val="134"/>
      </rPr>
      <t>国</t>
    </r>
  </si>
  <si>
    <r>
      <rPr>
        <sz val="10"/>
        <color theme="1"/>
        <rFont val="宋体"/>
        <charset val="134"/>
      </rPr>
      <t>支付厦门谷桉科技有限公司技术服务费</t>
    </r>
    <r>
      <rPr>
        <sz val="10"/>
        <color theme="1"/>
        <rFont val="Times New Roman"/>
        <charset val="134"/>
      </rPr>
      <t>--23XM10200904--</t>
    </r>
    <r>
      <rPr>
        <sz val="10"/>
        <color theme="1"/>
        <rFont val="宋体"/>
        <charset val="134"/>
      </rPr>
      <t>福建省优拓贸易</t>
    </r>
  </si>
  <si>
    <r>
      <rPr>
        <sz val="10"/>
        <color theme="1"/>
        <rFont val="宋体"/>
        <charset val="134"/>
      </rPr>
      <t>暂估沛洋鼎欣（北京）信息科技有限公司技术服务费</t>
    </r>
    <r>
      <rPr>
        <sz val="10"/>
        <color theme="1"/>
        <rFont val="Times New Roman"/>
        <charset val="134"/>
      </rPr>
      <t>--24RJ10200404--</t>
    </r>
    <r>
      <rPr>
        <sz val="10"/>
        <color theme="1"/>
        <rFont val="宋体"/>
        <charset val="134"/>
      </rPr>
      <t>北</t>
    </r>
  </si>
  <si>
    <r>
      <rPr>
        <sz val="10"/>
        <color theme="1"/>
        <rFont val="宋体"/>
        <charset val="134"/>
      </rPr>
      <t>暂估北京宇连智达科技有限公司成本</t>
    </r>
    <r>
      <rPr>
        <sz val="10"/>
        <color theme="1"/>
        <rFont val="Times New Roman"/>
        <charset val="134"/>
      </rPr>
      <t>--24HB10201214</t>
    </r>
    <r>
      <rPr>
        <sz val="10"/>
        <color theme="1"/>
        <rFont val="宋体"/>
        <charset val="134"/>
      </rPr>
      <t>日产（中国）投资有限</t>
    </r>
  </si>
  <si>
    <r>
      <rPr>
        <sz val="10"/>
        <color theme="1"/>
        <rFont val="宋体"/>
        <charset val="134"/>
      </rPr>
      <t>暂估北京宇连智达科技有限公司成本</t>
    </r>
    <r>
      <rPr>
        <sz val="10"/>
        <color theme="1"/>
        <rFont val="Times New Roman"/>
        <charset val="134"/>
      </rPr>
      <t>--24HB10201215</t>
    </r>
    <r>
      <rPr>
        <sz val="10"/>
        <color theme="1"/>
        <rFont val="宋体"/>
        <charset val="134"/>
      </rPr>
      <t>日产（中国）投资有限</t>
    </r>
  </si>
  <si>
    <r>
      <rPr>
        <sz val="10"/>
        <color theme="1"/>
        <rFont val="Times New Roman"/>
        <charset val="134"/>
      </rPr>
      <t>2025</t>
    </r>
    <r>
      <rPr>
        <sz val="10"/>
        <color theme="1"/>
        <rFont val="宋体"/>
        <charset val="134"/>
      </rPr>
      <t>年</t>
    </r>
    <r>
      <rPr>
        <sz val="10"/>
        <color theme="1"/>
        <rFont val="Times New Roman"/>
        <charset val="134"/>
      </rPr>
      <t>5</t>
    </r>
    <r>
      <rPr>
        <sz val="10"/>
        <color theme="1"/>
        <rFont val="宋体"/>
        <charset val="134"/>
      </rPr>
      <t>月分摊折旧</t>
    </r>
  </si>
  <si>
    <r>
      <rPr>
        <sz val="10"/>
        <color theme="1"/>
        <rFont val="宋体"/>
        <charset val="134"/>
      </rPr>
      <t>曾昊餐费杭州到无锡差旅费</t>
    </r>
    <r>
      <rPr>
        <sz val="10"/>
        <color theme="1"/>
        <rFont val="Times New Roman"/>
        <charset val="134"/>
      </rPr>
      <t>288+1456--23ZJ10201205--</t>
    </r>
    <r>
      <rPr>
        <sz val="10"/>
        <color theme="1"/>
        <rFont val="宋体"/>
        <charset val="134"/>
      </rPr>
      <t>无锡市金</t>
    </r>
  </si>
  <si>
    <r>
      <rPr>
        <sz val="10"/>
        <color theme="1"/>
        <rFont val="宋体"/>
        <charset val="134"/>
      </rPr>
      <t>张华厦门到杭州差旅费</t>
    </r>
    <r>
      <rPr>
        <sz val="10"/>
        <color theme="1"/>
        <rFont val="Times New Roman"/>
        <charset val="134"/>
      </rPr>
      <t>----23HN10200701--</t>
    </r>
    <r>
      <rPr>
        <sz val="10"/>
        <color theme="1"/>
        <rFont val="宋体"/>
        <charset val="134"/>
      </rPr>
      <t>厦门数屿创新科技股份有限</t>
    </r>
  </si>
  <si>
    <r>
      <rPr>
        <sz val="10"/>
        <color theme="1"/>
        <rFont val="宋体"/>
        <charset val="134"/>
      </rPr>
      <t>靖东恩差旅费</t>
    </r>
    <r>
      <rPr>
        <sz val="10"/>
        <color theme="1"/>
        <rFont val="Times New Roman"/>
        <charset val="134"/>
      </rPr>
      <t>--24HB10200313--</t>
    </r>
    <r>
      <rPr>
        <sz val="10"/>
        <color theme="1"/>
        <rFont val="宋体"/>
        <charset val="134"/>
      </rPr>
      <t>威海威高医疗国际贸易有限公司</t>
    </r>
  </si>
  <si>
    <r>
      <rPr>
        <sz val="10"/>
        <color theme="1"/>
        <rFont val="宋体"/>
        <charset val="134"/>
      </rPr>
      <t>张鹏煜杭州到无锡差旅费</t>
    </r>
    <r>
      <rPr>
        <sz val="10"/>
        <color theme="1"/>
        <rFont val="Times New Roman"/>
        <charset val="134"/>
      </rPr>
      <t>--23ZJ10201205--</t>
    </r>
    <r>
      <rPr>
        <sz val="10"/>
        <color theme="1"/>
        <rFont val="宋体"/>
        <charset val="134"/>
      </rPr>
      <t>无锡市金茂对外贸易有限公司</t>
    </r>
  </si>
  <si>
    <r>
      <rPr>
        <sz val="10"/>
        <color theme="1"/>
        <rFont val="宋体"/>
        <charset val="134"/>
      </rPr>
      <t>曾昊杭州到无锡差旅费</t>
    </r>
    <r>
      <rPr>
        <sz val="10"/>
        <color theme="1"/>
        <rFont val="Times New Roman"/>
        <charset val="134"/>
      </rPr>
      <t>--23ZJ10201205--</t>
    </r>
    <r>
      <rPr>
        <sz val="10"/>
        <color theme="1"/>
        <rFont val="宋体"/>
        <charset val="134"/>
      </rPr>
      <t>无锡市金茂对外贸易有限公司</t>
    </r>
  </si>
  <si>
    <r>
      <rPr>
        <sz val="10"/>
        <color theme="1"/>
        <rFont val="宋体"/>
        <charset val="134"/>
      </rPr>
      <t>靖东恩杭州到无锡差旅费</t>
    </r>
    <r>
      <rPr>
        <sz val="10"/>
        <color theme="1"/>
        <rFont val="Times New Roman"/>
        <charset val="134"/>
      </rPr>
      <t>--23ZJ10201205--</t>
    </r>
    <r>
      <rPr>
        <sz val="10"/>
        <color theme="1"/>
        <rFont val="宋体"/>
        <charset val="134"/>
      </rPr>
      <t>无锡市金茂对外贸易有限公司</t>
    </r>
  </si>
  <si>
    <r>
      <rPr>
        <sz val="10"/>
        <color theme="1"/>
        <rFont val="宋体"/>
        <charset val="134"/>
      </rPr>
      <t>宋世芹北京到秦皇岛差旅费交通费</t>
    </r>
    <r>
      <rPr>
        <sz val="10"/>
        <color theme="1"/>
        <rFont val="Times New Roman"/>
        <charset val="134"/>
      </rPr>
      <t>1677.4+386.6--24LS1020080</t>
    </r>
  </si>
  <si>
    <r>
      <rPr>
        <sz val="10"/>
        <color theme="1"/>
        <rFont val="宋体"/>
        <charset val="134"/>
      </rPr>
      <t>宋世芹石家庄到北京差旅费交通费汽油费</t>
    </r>
    <r>
      <rPr>
        <sz val="10"/>
        <color theme="1"/>
        <rFont val="Times New Roman"/>
        <charset val="134"/>
      </rPr>
      <t>254+1000+1746--24LS102</t>
    </r>
  </si>
  <si>
    <r>
      <rPr>
        <sz val="10"/>
        <color theme="1"/>
        <rFont val="宋体"/>
        <charset val="134"/>
      </rPr>
      <t>宋世芹交通费餐费</t>
    </r>
    <r>
      <rPr>
        <sz val="10"/>
        <color theme="1"/>
        <rFont val="Times New Roman"/>
        <charset val="134"/>
      </rPr>
      <t>--24LS102008--</t>
    </r>
    <r>
      <rPr>
        <sz val="10"/>
        <color theme="1"/>
        <rFont val="宋体"/>
        <charset val="134"/>
      </rPr>
      <t>全国海关信息中心</t>
    </r>
  </si>
  <si>
    <r>
      <rPr>
        <sz val="10"/>
        <color theme="1"/>
        <rFont val="宋体"/>
        <charset val="134"/>
      </rPr>
      <t>李欣悦交通费</t>
    </r>
    <r>
      <rPr>
        <sz val="10"/>
        <color theme="1"/>
        <rFont val="Times New Roman"/>
        <charset val="134"/>
      </rPr>
      <t>4308.25+942.15--24LS10200801----</t>
    </r>
    <r>
      <rPr>
        <sz val="10"/>
        <color theme="1"/>
        <rFont val="宋体"/>
        <charset val="134"/>
      </rPr>
      <t>全国</t>
    </r>
  </si>
  <si>
    <r>
      <rPr>
        <sz val="10"/>
        <color theme="1"/>
        <rFont val="宋体"/>
        <charset val="134"/>
      </rPr>
      <t>李欣悦交通费</t>
    </r>
    <r>
      <rPr>
        <sz val="10"/>
        <color theme="1"/>
        <rFont val="Times New Roman"/>
        <charset val="134"/>
      </rPr>
      <t>--24LS10200801----</t>
    </r>
    <r>
      <rPr>
        <sz val="10"/>
        <color theme="1"/>
        <rFont val="宋体"/>
        <charset val="134"/>
      </rPr>
      <t>全国海关信息中心</t>
    </r>
  </si>
  <si>
    <r>
      <rPr>
        <sz val="10"/>
        <color theme="1"/>
        <rFont val="宋体"/>
        <charset val="134"/>
      </rPr>
      <t>李欣悦差旅费</t>
    </r>
    <r>
      <rPr>
        <sz val="10"/>
        <color theme="1"/>
        <rFont val="Times New Roman"/>
        <charset val="134"/>
      </rPr>
      <t>381+4387.11--24LS10200801----</t>
    </r>
    <r>
      <rPr>
        <sz val="10"/>
        <color theme="1"/>
        <rFont val="宋体"/>
        <charset val="134"/>
      </rPr>
      <t>全国海关信</t>
    </r>
  </si>
  <si>
    <r>
      <rPr>
        <sz val="10"/>
        <color theme="1"/>
        <rFont val="宋体"/>
        <charset val="134"/>
      </rPr>
      <t>宋世芹餐费</t>
    </r>
    <r>
      <rPr>
        <sz val="10"/>
        <color theme="1"/>
        <rFont val="Times New Roman"/>
        <charset val="134"/>
      </rPr>
      <t>1586.54+521.56--24ZB10201103--</t>
    </r>
    <r>
      <rPr>
        <sz val="10"/>
        <color theme="1"/>
        <rFont val="宋体"/>
        <charset val="134"/>
      </rPr>
      <t>全国海关信</t>
    </r>
  </si>
  <si>
    <r>
      <rPr>
        <sz val="10"/>
        <color theme="1"/>
        <rFont val="宋体"/>
        <charset val="134"/>
      </rPr>
      <t>宋世芹餐费</t>
    </r>
    <r>
      <rPr>
        <sz val="10"/>
        <color theme="1"/>
        <rFont val="Times New Roman"/>
        <charset val="134"/>
      </rPr>
      <t>692+618.6--24ZB10201103--</t>
    </r>
    <r>
      <rPr>
        <sz val="10"/>
        <color theme="1"/>
        <rFont val="宋体"/>
        <charset val="134"/>
      </rPr>
      <t>全国海关信息中心</t>
    </r>
  </si>
  <si>
    <r>
      <rPr>
        <sz val="10"/>
        <color theme="1"/>
        <rFont val="宋体"/>
        <charset val="134"/>
      </rPr>
      <t>宋世芹餐费</t>
    </r>
    <r>
      <rPr>
        <sz val="10"/>
        <color theme="1"/>
        <rFont val="Times New Roman"/>
        <charset val="134"/>
      </rPr>
      <t>--24LS10200801--</t>
    </r>
    <r>
      <rPr>
        <sz val="10"/>
        <color theme="1"/>
        <rFont val="宋体"/>
        <charset val="134"/>
      </rPr>
      <t>全国海关信息中心</t>
    </r>
  </si>
  <si>
    <r>
      <rPr>
        <sz val="10"/>
        <color theme="1"/>
        <rFont val="宋体"/>
        <charset val="134"/>
      </rPr>
      <t>暂估河北华浩天地信息科技有限公司技术服务费</t>
    </r>
    <r>
      <rPr>
        <sz val="10"/>
        <color theme="1"/>
        <rFont val="Times New Roman"/>
        <charset val="134"/>
      </rPr>
      <t>--25EB10200501--</t>
    </r>
    <r>
      <rPr>
        <sz val="10"/>
        <color theme="1"/>
        <rFont val="宋体"/>
        <charset val="134"/>
      </rPr>
      <t>强大泵</t>
    </r>
  </si>
  <si>
    <r>
      <rPr>
        <sz val="10"/>
        <color theme="1"/>
        <rFont val="宋体"/>
        <charset val="134"/>
      </rPr>
      <t>周巧玲餐费</t>
    </r>
    <r>
      <rPr>
        <sz val="10"/>
        <color theme="1"/>
        <rFont val="Times New Roman"/>
        <charset val="134"/>
      </rPr>
      <t>----24HB10200902--</t>
    </r>
    <r>
      <rPr>
        <sz val="10"/>
        <color theme="1"/>
        <rFont val="宋体"/>
        <charset val="134"/>
      </rPr>
      <t>中国国投国际贸易有限公司</t>
    </r>
  </si>
  <si>
    <r>
      <rPr>
        <sz val="10"/>
        <color theme="1"/>
        <rFont val="宋体"/>
        <charset val="134"/>
      </rPr>
      <t>冀小雷北京到杭州差旅费</t>
    </r>
    <r>
      <rPr>
        <sz val="10"/>
        <color theme="1"/>
        <rFont val="Times New Roman"/>
        <charset val="134"/>
      </rPr>
      <t>--24ZJ10200501--</t>
    </r>
    <r>
      <rPr>
        <sz val="10"/>
        <color theme="1"/>
        <rFont val="宋体"/>
        <charset val="134"/>
      </rPr>
      <t>江苏汇鸿国际集团中天控股有</t>
    </r>
  </si>
  <si>
    <r>
      <rPr>
        <sz val="10"/>
        <color theme="1"/>
        <rFont val="宋体"/>
        <charset val="134"/>
      </rPr>
      <t>支付河北华浩天地信息科技有限公司技术服务费</t>
    </r>
    <r>
      <rPr>
        <sz val="10"/>
        <color theme="1"/>
        <rFont val="Times New Roman"/>
        <charset val="134"/>
      </rPr>
      <t>--25FB10200401--</t>
    </r>
    <r>
      <rPr>
        <sz val="10"/>
        <color theme="1"/>
        <rFont val="宋体"/>
        <charset val="134"/>
      </rPr>
      <t>安徽省</t>
    </r>
  </si>
  <si>
    <r>
      <rPr>
        <sz val="10"/>
        <color theme="1"/>
        <rFont val="宋体"/>
        <charset val="134"/>
      </rPr>
      <t>王晓丽餐费</t>
    </r>
    <r>
      <rPr>
        <sz val="10"/>
        <color theme="1"/>
        <rFont val="Times New Roman"/>
        <charset val="134"/>
      </rPr>
      <t>---25HB10200204--</t>
    </r>
    <r>
      <rPr>
        <sz val="10"/>
        <color theme="1"/>
        <rFont val="宋体"/>
        <charset val="134"/>
      </rPr>
      <t>通用技术集团国际控股有限公司</t>
    </r>
  </si>
  <si>
    <r>
      <rPr>
        <sz val="10"/>
        <color theme="1"/>
        <rFont val="宋体"/>
        <charset val="134"/>
      </rPr>
      <t>支付北京数码创天科技有限公司设备采购款</t>
    </r>
    <r>
      <rPr>
        <sz val="10"/>
        <color theme="1"/>
        <rFont val="Times New Roman"/>
        <charset val="134"/>
      </rPr>
      <t>--25RJ10200402--</t>
    </r>
    <r>
      <rPr>
        <sz val="10"/>
        <color theme="1"/>
        <rFont val="宋体"/>
        <charset val="134"/>
      </rPr>
      <t>北京市红十</t>
    </r>
  </si>
  <si>
    <r>
      <rPr>
        <sz val="10"/>
        <color theme="1"/>
        <rFont val="宋体"/>
        <charset val="134"/>
      </rPr>
      <t>史晓岩交通费</t>
    </r>
    <r>
      <rPr>
        <sz val="10"/>
        <color theme="1"/>
        <rFont val="Times New Roman"/>
        <charset val="134"/>
      </rPr>
      <t>-25RJ10200402--</t>
    </r>
    <r>
      <rPr>
        <sz val="10"/>
        <color theme="1"/>
        <rFont val="宋体"/>
        <charset val="134"/>
      </rPr>
      <t>北京市红十字血液中心</t>
    </r>
  </si>
  <si>
    <r>
      <rPr>
        <sz val="10"/>
        <color theme="1"/>
        <rFont val="宋体"/>
        <charset val="134"/>
      </rPr>
      <t>支付河北华浩天地信息科技有限公司技术服务费</t>
    </r>
    <r>
      <rPr>
        <sz val="10"/>
        <color theme="1"/>
        <rFont val="Times New Roman"/>
        <charset val="134"/>
      </rPr>
      <t>--25EB10200210--</t>
    </r>
    <r>
      <rPr>
        <sz val="10"/>
        <color theme="1"/>
        <rFont val="宋体"/>
        <charset val="134"/>
      </rPr>
      <t>南京邦</t>
    </r>
  </si>
  <si>
    <r>
      <rPr>
        <sz val="10"/>
        <color theme="1"/>
        <rFont val="宋体"/>
        <charset val="134"/>
      </rPr>
      <t>支付河北华浩天地信息科技有限公司技术服务费</t>
    </r>
    <r>
      <rPr>
        <sz val="10"/>
        <color theme="1"/>
        <rFont val="Times New Roman"/>
        <charset val="134"/>
      </rPr>
      <t>--23FB10201001--</t>
    </r>
    <r>
      <rPr>
        <sz val="10"/>
        <color theme="1"/>
        <rFont val="宋体"/>
        <charset val="134"/>
      </rPr>
      <t>安徽省</t>
    </r>
  </si>
  <si>
    <r>
      <rPr>
        <sz val="10"/>
        <color theme="1"/>
        <rFont val="宋体"/>
        <charset val="134"/>
      </rPr>
      <t>支付湖北航天信息技术有限公司技术服务费</t>
    </r>
    <r>
      <rPr>
        <sz val="10"/>
        <color theme="1"/>
        <rFont val="Times New Roman"/>
        <charset val="134"/>
      </rPr>
      <t>--25ZJ10200106--</t>
    </r>
    <r>
      <rPr>
        <sz val="10"/>
        <color theme="1"/>
        <rFont val="宋体"/>
        <charset val="134"/>
      </rPr>
      <t>湖北省农业</t>
    </r>
  </si>
  <si>
    <r>
      <rPr>
        <sz val="10"/>
        <color theme="1"/>
        <rFont val="宋体"/>
        <charset val="134"/>
      </rPr>
      <t>宋杰南京到苏州差旅费</t>
    </r>
    <r>
      <rPr>
        <sz val="10"/>
        <color theme="1"/>
        <rFont val="Times New Roman"/>
        <charset val="134"/>
      </rPr>
      <t>2679+1626+1665+1639--24HN10200</t>
    </r>
  </si>
  <si>
    <r>
      <rPr>
        <sz val="10"/>
        <color theme="1"/>
        <rFont val="宋体"/>
        <charset val="134"/>
      </rPr>
      <t>支付北京瀚海云商科技有限公司软件开发服务费</t>
    </r>
    <r>
      <rPr>
        <sz val="10"/>
        <color theme="1"/>
        <rFont val="Times New Roman"/>
        <charset val="134"/>
      </rPr>
      <t>--24CB10200602--</t>
    </r>
    <r>
      <rPr>
        <sz val="10"/>
        <color theme="1"/>
        <rFont val="宋体"/>
        <charset val="134"/>
      </rPr>
      <t>中华书</t>
    </r>
  </si>
  <si>
    <r>
      <rPr>
        <sz val="10"/>
        <color theme="1"/>
        <rFont val="宋体"/>
        <charset val="134"/>
      </rPr>
      <t>调整总部</t>
    </r>
    <r>
      <rPr>
        <sz val="10"/>
        <color theme="1"/>
        <rFont val="Times New Roman"/>
        <charset val="134"/>
      </rPr>
      <t>20230314-20280315</t>
    </r>
    <r>
      <rPr>
        <sz val="10"/>
        <color theme="1"/>
        <rFont val="宋体"/>
        <charset val="134"/>
      </rPr>
      <t>房租费用至软件公司</t>
    </r>
    <r>
      <rPr>
        <sz val="10"/>
        <color theme="1"/>
        <rFont val="Times New Roman"/>
        <charset val="134"/>
      </rPr>
      <t>-</t>
    </r>
    <r>
      <rPr>
        <sz val="10"/>
        <color theme="1"/>
        <rFont val="宋体"/>
        <charset val="134"/>
      </rPr>
      <t>龙湖蓝海</t>
    </r>
  </si>
  <si>
    <r>
      <rPr>
        <sz val="10"/>
        <color theme="1"/>
        <rFont val="宋体"/>
        <charset val="134"/>
      </rPr>
      <t>其他应收款</t>
    </r>
    <r>
      <rPr>
        <sz val="10"/>
        <color theme="1"/>
        <rFont val="Times New Roman"/>
        <charset val="134"/>
      </rPr>
      <t>;</t>
    </r>
    <r>
      <rPr>
        <sz val="10"/>
        <color theme="1"/>
        <rFont val="宋体"/>
        <charset val="134"/>
      </rPr>
      <t>租赁负债</t>
    </r>
    <r>
      <rPr>
        <sz val="10"/>
        <color theme="1"/>
        <rFont val="Times New Roman"/>
        <charset val="134"/>
      </rPr>
      <t>;</t>
    </r>
    <r>
      <rPr>
        <sz val="10"/>
        <color theme="1"/>
        <rFont val="宋体"/>
        <charset val="134"/>
      </rPr>
      <t>使用权资产累计折旧</t>
    </r>
  </si>
  <si>
    <r>
      <rPr>
        <sz val="10"/>
        <color theme="1"/>
        <rFont val="Times New Roman"/>
        <charset val="134"/>
      </rPr>
      <t>2025</t>
    </r>
    <r>
      <rPr>
        <sz val="10"/>
        <color theme="1"/>
        <rFont val="宋体"/>
        <charset val="134"/>
      </rPr>
      <t>年</t>
    </r>
    <r>
      <rPr>
        <sz val="10"/>
        <color theme="1"/>
        <rFont val="Times New Roman"/>
        <charset val="134"/>
      </rPr>
      <t>6</t>
    </r>
    <r>
      <rPr>
        <sz val="10"/>
        <color theme="1"/>
        <rFont val="宋体"/>
        <charset val="134"/>
      </rPr>
      <t>月分摊折旧</t>
    </r>
  </si>
  <si>
    <r>
      <rPr>
        <sz val="10"/>
        <color theme="1"/>
        <rFont val="宋体"/>
        <charset val="134"/>
      </rPr>
      <t>支付厦门谷桉科技有限公司技术服务费</t>
    </r>
    <r>
      <rPr>
        <sz val="10"/>
        <color theme="1"/>
        <rFont val="Times New Roman"/>
        <charset val="134"/>
      </rPr>
      <t>--24XM10200802--</t>
    </r>
    <r>
      <rPr>
        <sz val="10"/>
        <color theme="1"/>
        <rFont val="宋体"/>
        <charset val="134"/>
      </rPr>
      <t>厦门航空开发股</t>
    </r>
  </si>
  <si>
    <r>
      <rPr>
        <sz val="10"/>
        <color theme="1"/>
        <rFont val="宋体"/>
        <charset val="134"/>
      </rPr>
      <t>刘起名餐费</t>
    </r>
    <r>
      <rPr>
        <sz val="10"/>
        <color theme="1"/>
        <rFont val="Times New Roman"/>
        <charset val="134"/>
      </rPr>
      <t>--25HB10200204--</t>
    </r>
    <r>
      <rPr>
        <sz val="10"/>
        <color theme="1"/>
        <rFont val="宋体"/>
        <charset val="134"/>
      </rPr>
      <t>通用技术集团国际控股有限公司</t>
    </r>
  </si>
  <si>
    <r>
      <rPr>
        <sz val="10"/>
        <color theme="1"/>
        <rFont val="宋体"/>
        <charset val="134"/>
      </rPr>
      <t>张伟北京到潍坊差旅费</t>
    </r>
    <r>
      <rPr>
        <sz val="10"/>
        <color theme="1"/>
        <rFont val="Times New Roman"/>
        <charset val="134"/>
      </rPr>
      <t>--24HB10200603--</t>
    </r>
    <r>
      <rPr>
        <sz val="10"/>
        <color theme="1"/>
        <rFont val="宋体"/>
        <charset val="134"/>
      </rPr>
      <t>潍柴动力有限公司</t>
    </r>
  </si>
  <si>
    <r>
      <rPr>
        <sz val="10"/>
        <color theme="1"/>
        <rFont val="宋体"/>
        <charset val="134"/>
      </rPr>
      <t>张伟北京到济宁差旅费餐费</t>
    </r>
    <r>
      <rPr>
        <sz val="10"/>
        <color theme="1"/>
        <rFont val="Times New Roman"/>
        <charset val="134"/>
      </rPr>
      <t>1404+4937.123--24HB10200603-</t>
    </r>
  </si>
  <si>
    <r>
      <rPr>
        <sz val="10"/>
        <color theme="1"/>
        <rFont val="宋体"/>
        <charset val="134"/>
      </rPr>
      <t>孙海波差旅费</t>
    </r>
    <r>
      <rPr>
        <sz val="10"/>
        <color theme="1"/>
        <rFont val="Times New Roman"/>
        <charset val="134"/>
      </rPr>
      <t>----24HB10200603--</t>
    </r>
    <r>
      <rPr>
        <sz val="10"/>
        <color theme="1"/>
        <rFont val="宋体"/>
        <charset val="134"/>
      </rPr>
      <t>潍柴动力股份有限公司</t>
    </r>
  </si>
  <si>
    <r>
      <rPr>
        <sz val="10"/>
        <color theme="1"/>
        <rFont val="宋体"/>
        <charset val="134"/>
      </rPr>
      <t>王宁餐费</t>
    </r>
    <r>
      <rPr>
        <sz val="10"/>
        <color theme="1"/>
        <rFont val="Times New Roman"/>
        <charset val="134"/>
      </rPr>
      <t>----24HB10200603--</t>
    </r>
    <r>
      <rPr>
        <sz val="10"/>
        <color theme="1"/>
        <rFont val="宋体"/>
        <charset val="134"/>
      </rPr>
      <t>潍柴动力有限公司</t>
    </r>
  </si>
  <si>
    <r>
      <rPr>
        <sz val="10"/>
        <color theme="1"/>
        <rFont val="宋体"/>
        <charset val="134"/>
      </rPr>
      <t>王宁招待费</t>
    </r>
    <r>
      <rPr>
        <sz val="10"/>
        <color theme="1"/>
        <rFont val="Times New Roman"/>
        <charset val="134"/>
      </rPr>
      <t>----24HB10200603--</t>
    </r>
    <r>
      <rPr>
        <sz val="10"/>
        <color theme="1"/>
        <rFont val="宋体"/>
        <charset val="134"/>
      </rPr>
      <t>潍柴动力有限公司</t>
    </r>
  </si>
  <si>
    <r>
      <rPr>
        <sz val="10"/>
        <color theme="1"/>
        <rFont val="宋体"/>
        <charset val="134"/>
      </rPr>
      <t>王宁汽油费</t>
    </r>
    <r>
      <rPr>
        <sz val="10"/>
        <color theme="1"/>
        <rFont val="Times New Roman"/>
        <charset val="134"/>
      </rPr>
      <t>----24HB10200603--</t>
    </r>
    <r>
      <rPr>
        <sz val="10"/>
        <color theme="1"/>
        <rFont val="宋体"/>
        <charset val="134"/>
      </rPr>
      <t>潍柴动力有限公司</t>
    </r>
  </si>
  <si>
    <r>
      <rPr>
        <sz val="10"/>
        <color theme="1"/>
        <rFont val="宋体"/>
        <charset val="134"/>
      </rPr>
      <t>王宁差旅费</t>
    </r>
    <r>
      <rPr>
        <sz val="10"/>
        <color theme="1"/>
        <rFont val="Times New Roman"/>
        <charset val="134"/>
      </rPr>
      <t>----24HB10200603--</t>
    </r>
    <r>
      <rPr>
        <sz val="10"/>
        <color theme="1"/>
        <rFont val="宋体"/>
        <charset val="134"/>
      </rPr>
      <t>潍柴动力有限公司</t>
    </r>
  </si>
  <si>
    <r>
      <rPr>
        <sz val="10"/>
        <color theme="1"/>
        <rFont val="宋体"/>
        <charset val="134"/>
      </rPr>
      <t>王宁办公费餐费</t>
    </r>
    <r>
      <rPr>
        <sz val="10"/>
        <color theme="1"/>
        <rFont val="Times New Roman"/>
        <charset val="134"/>
      </rPr>
      <t>--23HB10201002--</t>
    </r>
    <r>
      <rPr>
        <sz val="10"/>
        <color theme="1"/>
        <rFont val="宋体"/>
        <charset val="134"/>
      </rPr>
      <t>潍柴动力股份有限公司</t>
    </r>
  </si>
  <si>
    <r>
      <rPr>
        <sz val="10"/>
        <color theme="1"/>
        <rFont val="Times New Roman"/>
        <charset val="134"/>
      </rPr>
      <t>4</t>
    </r>
    <r>
      <rPr>
        <sz val="10"/>
        <color theme="1"/>
        <rFont val="宋体"/>
        <charset val="134"/>
      </rPr>
      <t>月软件公司工时结算</t>
    </r>
  </si>
  <si>
    <r>
      <rPr>
        <sz val="10"/>
        <color theme="1"/>
        <rFont val="宋体"/>
        <charset val="134"/>
      </rPr>
      <t>袁美荣潍柴项目差旅费</t>
    </r>
    <r>
      <rPr>
        <sz val="10"/>
        <color theme="1"/>
        <rFont val="Times New Roman"/>
        <charset val="134"/>
      </rPr>
      <t>--24HB10200603--</t>
    </r>
    <r>
      <rPr>
        <sz val="10"/>
        <color theme="1"/>
        <rFont val="宋体"/>
        <charset val="134"/>
      </rPr>
      <t>潍柴动力有限公司</t>
    </r>
  </si>
  <si>
    <r>
      <rPr>
        <sz val="10"/>
        <color theme="1"/>
        <rFont val="宋体"/>
        <charset val="134"/>
      </rPr>
      <t>王宁餐费</t>
    </r>
    <r>
      <rPr>
        <sz val="10"/>
        <color theme="1"/>
        <rFont val="Times New Roman"/>
        <charset val="134"/>
      </rPr>
      <t>--24HB10200603--</t>
    </r>
    <r>
      <rPr>
        <sz val="10"/>
        <color theme="1"/>
        <rFont val="宋体"/>
        <charset val="134"/>
      </rPr>
      <t>潍柴动力股份有限公司</t>
    </r>
  </si>
  <si>
    <r>
      <rPr>
        <sz val="10"/>
        <color theme="1"/>
        <rFont val="宋体"/>
        <charset val="134"/>
      </rPr>
      <t>厉敏汽油费餐费</t>
    </r>
    <r>
      <rPr>
        <sz val="10"/>
        <color theme="1"/>
        <rFont val="Times New Roman"/>
        <charset val="134"/>
      </rPr>
      <t>--24HB10201107--</t>
    </r>
    <r>
      <rPr>
        <sz val="10"/>
        <color theme="1"/>
        <rFont val="宋体"/>
        <charset val="134"/>
      </rPr>
      <t>鲸航工业科技（山东）有限公司</t>
    </r>
  </si>
  <si>
    <r>
      <rPr>
        <sz val="10"/>
        <color theme="1"/>
        <rFont val="Times New Roman"/>
        <charset val="134"/>
      </rPr>
      <t>640110 \</t>
    </r>
    <r>
      <rPr>
        <sz val="10"/>
        <color theme="1"/>
        <rFont val="宋体"/>
        <charset val="134"/>
      </rPr>
      <t>主营业务成本</t>
    </r>
    <r>
      <rPr>
        <sz val="10"/>
        <color theme="1"/>
        <rFont val="Times New Roman"/>
        <charset val="134"/>
      </rPr>
      <t>\</t>
    </r>
    <r>
      <rPr>
        <sz val="10"/>
        <color theme="1"/>
        <rFont val="宋体"/>
        <charset val="134"/>
      </rPr>
      <t>福利费</t>
    </r>
  </si>
  <si>
    <r>
      <rPr>
        <sz val="10"/>
        <color theme="1"/>
        <rFont val="宋体"/>
        <charset val="134"/>
      </rPr>
      <t>郭一博体检费</t>
    </r>
    <r>
      <rPr>
        <sz val="10"/>
        <color theme="1"/>
        <rFont val="Times New Roman"/>
        <charset val="134"/>
      </rPr>
      <t>--24HB10201107--</t>
    </r>
    <r>
      <rPr>
        <sz val="10"/>
        <color theme="1"/>
        <rFont val="宋体"/>
        <charset val="134"/>
      </rPr>
      <t>鲸航工业科技（山东）有限公司</t>
    </r>
  </si>
  <si>
    <t>福利费</t>
  </si>
  <si>
    <r>
      <rPr>
        <sz val="10"/>
        <color theme="1"/>
        <rFont val="宋体"/>
        <charset val="134"/>
      </rPr>
      <t>厉敏餐费</t>
    </r>
    <r>
      <rPr>
        <sz val="10"/>
        <color theme="1"/>
        <rFont val="Times New Roman"/>
        <charset val="134"/>
      </rPr>
      <t>---24HB10201107--</t>
    </r>
    <r>
      <rPr>
        <sz val="10"/>
        <color theme="1"/>
        <rFont val="宋体"/>
        <charset val="134"/>
      </rPr>
      <t>鲸航工业科技（山东）有限公司</t>
    </r>
  </si>
  <si>
    <r>
      <rPr>
        <sz val="10"/>
        <color theme="1"/>
        <rFont val="宋体"/>
        <charset val="134"/>
      </rPr>
      <t>华南方赛差旅费</t>
    </r>
    <r>
      <rPr>
        <sz val="10"/>
        <color theme="1"/>
        <rFont val="Times New Roman"/>
        <charset val="134"/>
      </rPr>
      <t>--24HN10200502--</t>
    </r>
    <r>
      <rPr>
        <sz val="10"/>
        <color theme="1"/>
        <rFont val="宋体"/>
        <charset val="134"/>
      </rPr>
      <t>广东万和新电气股份有限公司</t>
    </r>
  </si>
  <si>
    <r>
      <rPr>
        <sz val="10"/>
        <color theme="1"/>
        <rFont val="宋体"/>
        <charset val="134"/>
      </rPr>
      <t>华南钟经广州到容桂差旅费</t>
    </r>
    <r>
      <rPr>
        <sz val="10"/>
        <color theme="1"/>
        <rFont val="Times New Roman"/>
        <charset val="134"/>
      </rPr>
      <t>--24HN10200502--</t>
    </r>
    <r>
      <rPr>
        <sz val="10"/>
        <color theme="1"/>
        <rFont val="宋体"/>
        <charset val="134"/>
      </rPr>
      <t>广东万和新电气股份有限公</t>
    </r>
  </si>
  <si>
    <r>
      <rPr>
        <sz val="10"/>
        <color theme="1"/>
        <rFont val="宋体"/>
        <charset val="134"/>
      </rPr>
      <t>华南方赛广州到佛山差旅费</t>
    </r>
    <r>
      <rPr>
        <sz val="10"/>
        <color theme="1"/>
        <rFont val="Times New Roman"/>
        <charset val="134"/>
      </rPr>
      <t>--24HN10200502--</t>
    </r>
    <r>
      <rPr>
        <sz val="10"/>
        <color theme="1"/>
        <rFont val="宋体"/>
        <charset val="134"/>
      </rPr>
      <t>广东万和新电气股份有限公</t>
    </r>
  </si>
  <si>
    <r>
      <rPr>
        <sz val="10"/>
        <color theme="1"/>
        <rFont val="宋体"/>
        <charset val="134"/>
      </rPr>
      <t>王明杰差旅费</t>
    </r>
    <r>
      <rPr>
        <sz val="10"/>
        <color theme="1"/>
        <rFont val="Times New Roman"/>
        <charset val="134"/>
      </rPr>
      <t>775.4+804.25+400+741--23HB10200607</t>
    </r>
  </si>
  <si>
    <r>
      <rPr>
        <sz val="10"/>
        <color theme="1"/>
        <rFont val="宋体"/>
        <charset val="134"/>
      </rPr>
      <t>华南徐东广州到厦门差旅费</t>
    </r>
    <r>
      <rPr>
        <sz val="10"/>
        <color theme="1"/>
        <rFont val="Times New Roman"/>
        <charset val="134"/>
      </rPr>
      <t>----24HN10200502--</t>
    </r>
    <r>
      <rPr>
        <sz val="10"/>
        <color theme="1"/>
        <rFont val="宋体"/>
        <charset val="134"/>
      </rPr>
      <t>广东万和新电气股份有</t>
    </r>
  </si>
  <si>
    <r>
      <rPr>
        <sz val="10"/>
        <color theme="1"/>
        <rFont val="宋体"/>
        <charset val="134"/>
      </rPr>
      <t>华南熊彪差旅费</t>
    </r>
    <r>
      <rPr>
        <sz val="10"/>
        <color theme="1"/>
        <rFont val="Times New Roman"/>
        <charset val="134"/>
      </rPr>
      <t>--24HN10200502--</t>
    </r>
    <r>
      <rPr>
        <sz val="10"/>
        <color theme="1"/>
        <rFont val="宋体"/>
        <charset val="134"/>
      </rPr>
      <t>广东万和新电气股份有限公司</t>
    </r>
  </si>
  <si>
    <r>
      <rPr>
        <sz val="10"/>
        <color theme="1"/>
        <rFont val="宋体"/>
        <charset val="134"/>
      </rPr>
      <t>华南刘梓鹏差旅费</t>
    </r>
    <r>
      <rPr>
        <sz val="10"/>
        <color theme="1"/>
        <rFont val="Times New Roman"/>
        <charset val="134"/>
      </rPr>
      <t>--24HN10200502--</t>
    </r>
    <r>
      <rPr>
        <sz val="10"/>
        <color theme="1"/>
        <rFont val="宋体"/>
        <charset val="134"/>
      </rPr>
      <t>广东万和新电气股份有限公司</t>
    </r>
  </si>
  <si>
    <r>
      <rPr>
        <sz val="10"/>
        <color theme="1"/>
        <rFont val="宋体"/>
        <charset val="134"/>
      </rPr>
      <t>华南高过凡交通费</t>
    </r>
    <r>
      <rPr>
        <sz val="10"/>
        <color theme="1"/>
        <rFont val="Times New Roman"/>
        <charset val="134"/>
      </rPr>
      <t>--23HN10200701--</t>
    </r>
    <r>
      <rPr>
        <sz val="10"/>
        <color theme="1"/>
        <rFont val="宋体"/>
        <charset val="134"/>
      </rPr>
      <t>厦门数屿创新科技有限责任公司</t>
    </r>
    <r>
      <rPr>
        <sz val="10"/>
        <color theme="1"/>
        <rFont val="Times New Roman"/>
        <charset val="134"/>
      </rPr>
      <t>--</t>
    </r>
  </si>
  <si>
    <r>
      <rPr>
        <sz val="10"/>
        <color theme="1"/>
        <rFont val="宋体"/>
        <charset val="134"/>
      </rPr>
      <t>华南谢兆提差旅费</t>
    </r>
    <r>
      <rPr>
        <sz val="10"/>
        <color theme="1"/>
        <rFont val="Times New Roman"/>
        <charset val="134"/>
      </rPr>
      <t>--24HN10200502--</t>
    </r>
    <r>
      <rPr>
        <sz val="10"/>
        <color theme="1"/>
        <rFont val="宋体"/>
        <charset val="134"/>
      </rPr>
      <t>广东万和新电气股份有限公司</t>
    </r>
  </si>
  <si>
    <r>
      <rPr>
        <sz val="10"/>
        <color theme="1"/>
        <rFont val="宋体"/>
        <charset val="134"/>
      </rPr>
      <t>华南罗立豪差旅费</t>
    </r>
    <r>
      <rPr>
        <sz val="10"/>
        <color theme="1"/>
        <rFont val="Times New Roman"/>
        <charset val="134"/>
      </rPr>
      <t>--24HN10200502--</t>
    </r>
    <r>
      <rPr>
        <sz val="10"/>
        <color theme="1"/>
        <rFont val="宋体"/>
        <charset val="134"/>
      </rPr>
      <t>广东万和新电气股份有限公司</t>
    </r>
  </si>
  <si>
    <r>
      <rPr>
        <sz val="10"/>
        <color theme="1"/>
        <rFont val="宋体"/>
        <charset val="134"/>
      </rPr>
      <t>华南李盛广州到容桂差旅费餐费</t>
    </r>
    <r>
      <rPr>
        <sz val="10"/>
        <color theme="1"/>
        <rFont val="Times New Roman"/>
        <charset val="134"/>
      </rPr>
      <t>100+1588.9--24HN10200502--</t>
    </r>
  </si>
  <si>
    <r>
      <rPr>
        <sz val="10"/>
        <color theme="1"/>
        <rFont val="宋体"/>
        <charset val="134"/>
      </rPr>
      <t>宋杰南京到苏州差旅费</t>
    </r>
    <r>
      <rPr>
        <sz val="10"/>
        <color theme="1"/>
        <rFont val="Times New Roman"/>
        <charset val="134"/>
      </rPr>
      <t>4748+2783--24HN10200701--</t>
    </r>
    <r>
      <rPr>
        <sz val="10"/>
        <color theme="1"/>
        <rFont val="宋体"/>
        <charset val="134"/>
      </rPr>
      <t>苏州苏高新</t>
    </r>
  </si>
  <si>
    <r>
      <rPr>
        <sz val="10"/>
        <color theme="1"/>
        <rFont val="宋体"/>
        <charset val="134"/>
      </rPr>
      <t>温炜汽油费餐费北京到潍坊差旅费</t>
    </r>
    <r>
      <rPr>
        <sz val="10"/>
        <color theme="1"/>
        <rFont val="Times New Roman"/>
        <charset val="134"/>
      </rPr>
      <t>2527+6556+2643.89--23HB10</t>
    </r>
  </si>
  <si>
    <r>
      <rPr>
        <sz val="10"/>
        <color theme="1"/>
        <rFont val="宋体"/>
        <charset val="134"/>
      </rPr>
      <t>调整</t>
    </r>
    <r>
      <rPr>
        <sz val="10"/>
        <color theme="1"/>
        <rFont val="Times New Roman"/>
        <charset val="134"/>
      </rPr>
      <t>8</t>
    </r>
    <r>
      <rPr>
        <sz val="10"/>
        <color theme="1"/>
        <rFont val="宋体"/>
        <charset val="134"/>
      </rPr>
      <t>月</t>
    </r>
    <r>
      <rPr>
        <sz val="10"/>
        <color theme="1"/>
        <rFont val="Times New Roman"/>
        <charset val="134"/>
      </rPr>
      <t>58</t>
    </r>
    <r>
      <rPr>
        <sz val="10"/>
        <color theme="1"/>
        <rFont val="宋体"/>
        <charset val="134"/>
      </rPr>
      <t>号凭证</t>
    </r>
    <r>
      <rPr>
        <sz val="10"/>
        <color theme="1"/>
        <rFont val="Times New Roman"/>
        <charset val="134"/>
      </rPr>
      <t>--</t>
    </r>
    <r>
      <rPr>
        <sz val="10"/>
        <color theme="1"/>
        <rFont val="宋体"/>
        <charset val="134"/>
      </rPr>
      <t>孙海波潍坊到青岛差旅费</t>
    </r>
  </si>
  <si>
    <r>
      <rPr>
        <sz val="10"/>
        <color theme="1"/>
        <rFont val="宋体"/>
        <charset val="134"/>
      </rPr>
      <t>孙海波交通费手机费汽油费餐费费</t>
    </r>
    <r>
      <rPr>
        <sz val="10"/>
        <color theme="1"/>
        <rFont val="Times New Roman"/>
        <charset val="134"/>
      </rPr>
      <t>----23HB10201002--</t>
    </r>
    <r>
      <rPr>
        <sz val="10"/>
        <color theme="1"/>
        <rFont val="宋体"/>
        <charset val="134"/>
      </rPr>
      <t>潍柴动力有限公</t>
    </r>
  </si>
  <si>
    <r>
      <rPr>
        <sz val="10"/>
        <color theme="1"/>
        <rFont val="宋体"/>
        <charset val="134"/>
      </rPr>
      <t>孙海波差旅费</t>
    </r>
    <r>
      <rPr>
        <sz val="10"/>
        <color theme="1"/>
        <rFont val="Times New Roman"/>
        <charset val="134"/>
      </rPr>
      <t>----23HB10201002--</t>
    </r>
    <r>
      <rPr>
        <sz val="10"/>
        <color theme="1"/>
        <rFont val="宋体"/>
        <charset val="134"/>
      </rPr>
      <t>潍柴动力有限公司</t>
    </r>
  </si>
  <si>
    <r>
      <rPr>
        <sz val="10"/>
        <color theme="1"/>
        <rFont val="宋体"/>
        <charset val="134"/>
      </rPr>
      <t>王宁招待费食品费</t>
    </r>
    <r>
      <rPr>
        <sz val="10"/>
        <color theme="1"/>
        <rFont val="Times New Roman"/>
        <charset val="134"/>
      </rPr>
      <t>--23HB10201002--</t>
    </r>
    <r>
      <rPr>
        <sz val="10"/>
        <color theme="1"/>
        <rFont val="宋体"/>
        <charset val="134"/>
      </rPr>
      <t>潍柴动力有限公司</t>
    </r>
  </si>
  <si>
    <r>
      <rPr>
        <sz val="10"/>
        <color theme="1"/>
        <rFont val="宋体"/>
        <charset val="134"/>
      </rPr>
      <t>葛腾飞交通费</t>
    </r>
    <r>
      <rPr>
        <sz val="10"/>
        <color theme="1"/>
        <rFont val="Times New Roman"/>
        <charset val="134"/>
      </rPr>
      <t>--23HB10201002--</t>
    </r>
    <r>
      <rPr>
        <sz val="10"/>
        <color theme="1"/>
        <rFont val="宋体"/>
        <charset val="134"/>
      </rPr>
      <t>潍柴动力股份有限公司</t>
    </r>
  </si>
  <si>
    <r>
      <rPr>
        <sz val="10"/>
        <color theme="1"/>
        <rFont val="宋体"/>
        <charset val="134"/>
      </rPr>
      <t>滕鹏飞差旅费</t>
    </r>
    <r>
      <rPr>
        <sz val="10"/>
        <color theme="1"/>
        <rFont val="Times New Roman"/>
        <charset val="134"/>
      </rPr>
      <t>--23HB10201002--</t>
    </r>
    <r>
      <rPr>
        <sz val="10"/>
        <color theme="1"/>
        <rFont val="宋体"/>
        <charset val="134"/>
      </rPr>
      <t>潍柴动力有限公司</t>
    </r>
  </si>
  <si>
    <r>
      <rPr>
        <sz val="10"/>
        <color theme="1"/>
        <rFont val="宋体"/>
        <charset val="134"/>
      </rPr>
      <t>冲减潍柴油成本</t>
    </r>
    <r>
      <rPr>
        <sz val="10"/>
        <color theme="1"/>
        <rFont val="Times New Roman"/>
        <charset val="134"/>
      </rPr>
      <t>--</t>
    </r>
    <r>
      <rPr>
        <sz val="10"/>
        <color theme="1"/>
        <rFont val="宋体"/>
        <charset val="134"/>
      </rPr>
      <t>审计与账务差异</t>
    </r>
  </si>
  <si>
    <r>
      <rPr>
        <sz val="10"/>
        <color theme="1"/>
        <rFont val="宋体"/>
        <charset val="134"/>
      </rPr>
      <t>谭启坤办公费</t>
    </r>
    <r>
      <rPr>
        <sz val="10"/>
        <color theme="1"/>
        <rFont val="Times New Roman"/>
        <charset val="134"/>
      </rPr>
      <t>--23HB10201002--</t>
    </r>
    <r>
      <rPr>
        <sz val="10"/>
        <color theme="1"/>
        <rFont val="宋体"/>
        <charset val="134"/>
      </rPr>
      <t>潍柴动力股份有限公司</t>
    </r>
  </si>
  <si>
    <r>
      <rPr>
        <sz val="10"/>
        <color theme="1"/>
        <rFont val="宋体"/>
        <charset val="134"/>
      </rPr>
      <t>葛腾飞汽油费</t>
    </r>
    <r>
      <rPr>
        <sz val="10"/>
        <color theme="1"/>
        <rFont val="Times New Roman"/>
        <charset val="134"/>
      </rPr>
      <t>3283.73+3306.21--23HB10201002--</t>
    </r>
    <r>
      <rPr>
        <sz val="10"/>
        <color theme="1"/>
        <rFont val="宋体"/>
        <charset val="134"/>
      </rPr>
      <t>潍柴动</t>
    </r>
  </si>
  <si>
    <r>
      <rPr>
        <sz val="10"/>
        <color theme="1"/>
        <rFont val="宋体"/>
        <charset val="134"/>
      </rPr>
      <t>马可差旅费交通费</t>
    </r>
    <r>
      <rPr>
        <sz val="10"/>
        <color theme="1"/>
        <rFont val="Times New Roman"/>
        <charset val="134"/>
      </rPr>
      <t>387+1768--23HB10201002--</t>
    </r>
    <r>
      <rPr>
        <sz val="10"/>
        <color theme="1"/>
        <rFont val="宋体"/>
        <charset val="134"/>
      </rPr>
      <t>潍柴动力股份有限</t>
    </r>
  </si>
  <si>
    <r>
      <rPr>
        <sz val="10"/>
        <color theme="1"/>
        <rFont val="宋体"/>
        <charset val="134"/>
      </rPr>
      <t>孙海波招待费汽油费</t>
    </r>
    <r>
      <rPr>
        <sz val="10"/>
        <color theme="1"/>
        <rFont val="Times New Roman"/>
        <charset val="134"/>
      </rPr>
      <t>--23HB10201002--</t>
    </r>
    <r>
      <rPr>
        <sz val="10"/>
        <color theme="1"/>
        <rFont val="宋体"/>
        <charset val="134"/>
      </rPr>
      <t>潍柴动力有限公司</t>
    </r>
  </si>
  <si>
    <r>
      <rPr>
        <sz val="10"/>
        <color theme="1"/>
        <rFont val="宋体"/>
        <charset val="134"/>
      </rPr>
      <t>葛腾飞汽油费</t>
    </r>
    <r>
      <rPr>
        <sz val="10"/>
        <color theme="1"/>
        <rFont val="Times New Roman"/>
        <charset val="134"/>
      </rPr>
      <t>3233.69+3356.07--23HB10201002--</t>
    </r>
    <r>
      <rPr>
        <sz val="10"/>
        <color theme="1"/>
        <rFont val="宋体"/>
        <charset val="134"/>
      </rPr>
      <t>潍柴动</t>
    </r>
  </si>
  <si>
    <r>
      <rPr>
        <sz val="10"/>
        <color theme="1"/>
        <rFont val="宋体"/>
        <charset val="134"/>
      </rPr>
      <t>葛腾飞汽油费</t>
    </r>
    <r>
      <rPr>
        <sz val="10"/>
        <color theme="1"/>
        <rFont val="Times New Roman"/>
        <charset val="134"/>
      </rPr>
      <t>3110.6+3348.12--23HB10201002--</t>
    </r>
    <r>
      <rPr>
        <sz val="10"/>
        <color theme="1"/>
        <rFont val="宋体"/>
        <charset val="134"/>
      </rPr>
      <t>潍柴动力</t>
    </r>
  </si>
  <si>
    <r>
      <rPr>
        <sz val="10"/>
        <color theme="1"/>
        <rFont val="宋体"/>
        <charset val="134"/>
      </rPr>
      <t>马可北京到潍坊差旅费</t>
    </r>
    <r>
      <rPr>
        <sz val="10"/>
        <color theme="1"/>
        <rFont val="Times New Roman"/>
        <charset val="134"/>
      </rPr>
      <t>--23HB10201002--</t>
    </r>
    <r>
      <rPr>
        <sz val="10"/>
        <color theme="1"/>
        <rFont val="宋体"/>
        <charset val="134"/>
      </rPr>
      <t>潍柴动力有限公司</t>
    </r>
  </si>
  <si>
    <r>
      <rPr>
        <sz val="10"/>
        <color theme="1"/>
        <rFont val="宋体"/>
        <charset val="134"/>
      </rPr>
      <t>葛腾飞汽油费交通费</t>
    </r>
    <r>
      <rPr>
        <sz val="10"/>
        <color theme="1"/>
        <rFont val="Times New Roman"/>
        <charset val="134"/>
      </rPr>
      <t>3013.3+3977.72+2186.7--23HB1020</t>
    </r>
  </si>
  <si>
    <r>
      <rPr>
        <sz val="10"/>
        <color theme="1"/>
        <rFont val="宋体"/>
        <charset val="134"/>
      </rPr>
      <t>王宁差旅费</t>
    </r>
    <r>
      <rPr>
        <sz val="10"/>
        <color theme="1"/>
        <rFont val="Times New Roman"/>
        <charset val="134"/>
      </rPr>
      <t>--23HB10201002--</t>
    </r>
    <r>
      <rPr>
        <sz val="10"/>
        <color theme="1"/>
        <rFont val="宋体"/>
        <charset val="134"/>
      </rPr>
      <t>潍柴动力股份有限公司</t>
    </r>
  </si>
  <si>
    <r>
      <rPr>
        <sz val="10"/>
        <color theme="1"/>
        <rFont val="宋体"/>
        <charset val="134"/>
      </rPr>
      <t>王宁（韩俊丽）潍柴项目房租</t>
    </r>
    <r>
      <rPr>
        <sz val="10"/>
        <color theme="1"/>
        <rFont val="Times New Roman"/>
        <charset val="134"/>
      </rPr>
      <t>--23HB10201002--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</si>
  <si>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charset val="134"/>
      </rPr>
      <t>--23HB10201002-3--</t>
    </r>
    <r>
      <rPr>
        <sz val="10"/>
        <color theme="1"/>
        <rFont val="宋体"/>
        <charset val="134"/>
      </rPr>
      <t>潍柴动</t>
    </r>
  </si>
  <si>
    <r>
      <rPr>
        <sz val="10"/>
        <color theme="1"/>
        <rFont val="宋体"/>
        <charset val="134"/>
      </rPr>
      <t>温炜北京到潍坊差旅费</t>
    </r>
    <r>
      <rPr>
        <sz val="10"/>
        <color theme="1"/>
        <rFont val="Times New Roman"/>
        <charset val="134"/>
      </rPr>
      <t>--23HB10201002--</t>
    </r>
    <r>
      <rPr>
        <sz val="10"/>
        <color theme="1"/>
        <rFont val="宋体"/>
        <charset val="134"/>
      </rPr>
      <t>潍柴动力股份有限公司</t>
    </r>
  </si>
  <si>
    <r>
      <rPr>
        <sz val="10"/>
        <color theme="1"/>
        <rFont val="宋体"/>
        <charset val="134"/>
      </rPr>
      <t>马可差旅费</t>
    </r>
    <r>
      <rPr>
        <sz val="10"/>
        <color theme="1"/>
        <rFont val="Times New Roman"/>
        <charset val="134"/>
      </rPr>
      <t>----23HB10201002--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</si>
  <si>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charset val="134"/>
      </rPr>
      <t>--23HB10201002-4--</t>
    </r>
    <r>
      <rPr>
        <sz val="10"/>
        <color theme="1"/>
        <rFont val="宋体"/>
        <charset val="134"/>
      </rPr>
      <t>潍柴动</t>
    </r>
  </si>
  <si>
    <r>
      <rPr>
        <sz val="10"/>
        <color theme="1"/>
        <rFont val="Times New Roman"/>
        <charset val="134"/>
      </rPr>
      <t>640130 \</t>
    </r>
    <r>
      <rPr>
        <sz val="10"/>
        <color theme="1"/>
        <rFont val="宋体"/>
        <charset val="134"/>
      </rPr>
      <t>主营业务成本</t>
    </r>
    <r>
      <rPr>
        <sz val="10"/>
        <color theme="1"/>
        <rFont val="Times New Roman"/>
        <charset val="134"/>
      </rPr>
      <t>\</t>
    </r>
    <r>
      <rPr>
        <sz val="10"/>
        <color theme="1"/>
        <rFont val="宋体"/>
        <charset val="134"/>
      </rPr>
      <t>软件开发费</t>
    </r>
  </si>
  <si>
    <r>
      <rPr>
        <sz val="10"/>
        <color theme="1"/>
        <rFont val="宋体"/>
        <charset val="134"/>
      </rPr>
      <t>暂估南京擎天全税通信息科技有限公司软件款</t>
    </r>
    <r>
      <rPr>
        <sz val="10"/>
        <color theme="1"/>
        <rFont val="Times New Roman"/>
        <charset val="134"/>
      </rPr>
      <t>--23HB10201002-2--</t>
    </r>
    <r>
      <rPr>
        <sz val="10"/>
        <color theme="1"/>
        <rFont val="宋体"/>
        <charset val="134"/>
      </rPr>
      <t>潍柴</t>
    </r>
  </si>
  <si>
    <t>软件开发费</t>
  </si>
  <si>
    <r>
      <rPr>
        <sz val="10"/>
        <color theme="1"/>
        <rFont val="宋体"/>
        <charset val="134"/>
      </rPr>
      <t>李伟东北京到潍坊差旅费</t>
    </r>
    <r>
      <rPr>
        <sz val="10"/>
        <color theme="1"/>
        <rFont val="Times New Roman"/>
        <charset val="134"/>
      </rPr>
      <t>--23HB10201002--</t>
    </r>
    <r>
      <rPr>
        <sz val="10"/>
        <color theme="1"/>
        <rFont val="宋体"/>
        <charset val="134"/>
      </rPr>
      <t>潍柴动力股份有限公司</t>
    </r>
  </si>
  <si>
    <r>
      <rPr>
        <sz val="10"/>
        <color theme="1"/>
        <rFont val="宋体"/>
        <charset val="134"/>
      </rPr>
      <t>张伟差旅费</t>
    </r>
    <r>
      <rPr>
        <sz val="10"/>
        <color theme="1"/>
        <rFont val="Times New Roman"/>
        <charset val="134"/>
      </rPr>
      <t>------23HB10201002--</t>
    </r>
    <r>
      <rPr>
        <sz val="10"/>
        <color theme="1"/>
        <rFont val="宋体"/>
        <charset val="134"/>
      </rPr>
      <t>潍柴动力有限公司</t>
    </r>
  </si>
  <si>
    <r>
      <rPr>
        <sz val="10"/>
        <color theme="1"/>
        <rFont val="宋体"/>
        <charset val="134"/>
      </rPr>
      <t>马可潍坊到淄博差旅费</t>
    </r>
    <r>
      <rPr>
        <sz val="10"/>
        <color theme="1"/>
        <rFont val="Times New Roman"/>
        <charset val="134"/>
      </rPr>
      <t>--23HB10201002--</t>
    </r>
    <r>
      <rPr>
        <sz val="10"/>
        <color theme="1"/>
        <rFont val="宋体"/>
        <charset val="134"/>
      </rPr>
      <t>潍柴动力股份有限公司</t>
    </r>
  </si>
  <si>
    <r>
      <rPr>
        <sz val="10"/>
        <color theme="1"/>
        <rFont val="宋体"/>
        <charset val="134"/>
      </rPr>
      <t>马永国差旅费</t>
    </r>
    <r>
      <rPr>
        <sz val="10"/>
        <color theme="1"/>
        <rFont val="Times New Roman"/>
        <charset val="134"/>
      </rPr>
      <t>----23HB10201002--</t>
    </r>
    <r>
      <rPr>
        <sz val="10"/>
        <color theme="1"/>
        <rFont val="宋体"/>
        <charset val="134"/>
      </rPr>
      <t>潍柴动力股份有限公司</t>
    </r>
  </si>
  <si>
    <r>
      <rPr>
        <sz val="10"/>
        <color theme="1"/>
        <rFont val="宋体"/>
        <charset val="134"/>
      </rPr>
      <t>马可潍坊到淄博差旅费交通费汽油费餐费</t>
    </r>
    <r>
      <rPr>
        <sz val="10"/>
        <color theme="1"/>
        <rFont val="Times New Roman"/>
        <charset val="134"/>
      </rPr>
      <t>820+2220--23HB10201002</t>
    </r>
  </si>
  <si>
    <r>
      <rPr>
        <sz val="10"/>
        <color theme="1"/>
        <rFont val="宋体"/>
        <charset val="134"/>
      </rPr>
      <t>马可差旅费汽油费</t>
    </r>
    <r>
      <rPr>
        <sz val="10"/>
        <color theme="1"/>
        <rFont val="Times New Roman"/>
        <charset val="134"/>
      </rPr>
      <t>--23HB10201002--</t>
    </r>
    <r>
      <rPr>
        <sz val="10"/>
        <color theme="1"/>
        <rFont val="宋体"/>
        <charset val="134"/>
      </rPr>
      <t>潍柴动力股份有限公司</t>
    </r>
  </si>
  <si>
    <r>
      <rPr>
        <sz val="10"/>
        <color theme="1"/>
        <rFont val="宋体"/>
        <charset val="134"/>
      </rPr>
      <t>滕鹏飞潍坊到北京差旅费</t>
    </r>
    <r>
      <rPr>
        <sz val="10"/>
        <color theme="1"/>
        <rFont val="Times New Roman"/>
        <charset val="134"/>
      </rPr>
      <t>--23HB10201002--</t>
    </r>
    <r>
      <rPr>
        <sz val="10"/>
        <color theme="1"/>
        <rFont val="宋体"/>
        <charset val="134"/>
      </rPr>
      <t>潍柴动力股份有限公司</t>
    </r>
  </si>
  <si>
    <r>
      <rPr>
        <sz val="10"/>
        <color theme="1"/>
        <rFont val="宋体"/>
        <charset val="134"/>
      </rPr>
      <t>支付精通咨询（大连）有限公司技术服务费</t>
    </r>
    <r>
      <rPr>
        <sz val="10"/>
        <color theme="1"/>
        <rFont val="Times New Roman"/>
        <charset val="134"/>
      </rPr>
      <t>--23HB10201002-5--</t>
    </r>
    <r>
      <rPr>
        <sz val="10"/>
        <color theme="1"/>
        <rFont val="宋体"/>
        <charset val="134"/>
      </rPr>
      <t>潍柴动</t>
    </r>
  </si>
  <si>
    <r>
      <rPr>
        <sz val="10"/>
        <color theme="1"/>
        <rFont val="宋体"/>
        <charset val="134"/>
      </rPr>
      <t>支付精通咨询（大连）有限公司技术服务费</t>
    </r>
    <r>
      <rPr>
        <sz val="10"/>
        <color theme="1"/>
        <rFont val="Times New Roman"/>
        <charset val="134"/>
      </rPr>
      <t>--23HB10201002-1--</t>
    </r>
    <r>
      <rPr>
        <sz val="10"/>
        <color theme="1"/>
        <rFont val="宋体"/>
        <charset val="134"/>
      </rPr>
      <t>潍柴动</t>
    </r>
  </si>
  <si>
    <r>
      <rPr>
        <sz val="10"/>
        <color theme="1"/>
        <rFont val="宋体"/>
        <charset val="134"/>
      </rPr>
      <t>王宁（丁玖清</t>
    </r>
    <r>
      <rPr>
        <sz val="10"/>
        <color theme="1"/>
        <rFont val="Times New Roman"/>
        <charset val="134"/>
      </rPr>
      <t>--6212261607017703811--</t>
    </r>
    <r>
      <rPr>
        <sz val="10"/>
        <color theme="1"/>
        <rFont val="宋体"/>
        <charset val="134"/>
      </rPr>
      <t>工行）租房中介费</t>
    </r>
    <r>
      <rPr>
        <sz val="10"/>
        <color theme="1"/>
        <rFont val="Times New Roman"/>
        <charset val="134"/>
      </rPr>
      <t>--2</t>
    </r>
  </si>
  <si>
    <r>
      <rPr>
        <sz val="10"/>
        <color theme="1"/>
        <rFont val="宋体"/>
        <charset val="134"/>
      </rPr>
      <t>支付韩俊丽房租及押金</t>
    </r>
    <r>
      <rPr>
        <sz val="10"/>
        <color theme="1"/>
        <rFont val="Times New Roman"/>
        <charset val="134"/>
      </rPr>
      <t>16800+3000</t>
    </r>
    <r>
      <rPr>
        <sz val="10"/>
        <color theme="1"/>
        <rFont val="宋体"/>
        <charset val="134"/>
      </rPr>
      <t>（王宁）</t>
    </r>
    <r>
      <rPr>
        <sz val="10"/>
        <color theme="1"/>
        <rFont val="Times New Roman"/>
        <charset val="134"/>
      </rPr>
      <t>--23HB10201002--</t>
    </r>
  </si>
  <si>
    <r>
      <rPr>
        <sz val="10"/>
        <color theme="1"/>
        <rFont val="宋体"/>
        <charset val="134"/>
      </rPr>
      <t>孙海波潍坊到青岛差旅费</t>
    </r>
    <r>
      <rPr>
        <sz val="10"/>
        <color theme="1"/>
        <rFont val="Times New Roman"/>
        <charset val="134"/>
      </rPr>
      <t>429+3175.50+3637.97----23HB10</t>
    </r>
  </si>
  <si>
    <r>
      <rPr>
        <sz val="10"/>
        <color theme="1"/>
        <rFont val="宋体"/>
        <charset val="134"/>
      </rPr>
      <t>孙海波交通费手机费</t>
    </r>
    <r>
      <rPr>
        <sz val="10"/>
        <color theme="1"/>
        <rFont val="Times New Roman"/>
        <charset val="134"/>
      </rPr>
      <t>--23HB10201002--</t>
    </r>
    <r>
      <rPr>
        <sz val="10"/>
        <color theme="1"/>
        <rFont val="宋体"/>
        <charset val="134"/>
      </rPr>
      <t>潍柴动力股份有限公司</t>
    </r>
  </si>
  <si>
    <r>
      <rPr>
        <sz val="10"/>
        <color theme="1"/>
        <rFont val="宋体"/>
        <charset val="134"/>
      </rPr>
      <t>谭启坤差旅费</t>
    </r>
    <r>
      <rPr>
        <sz val="10"/>
        <color theme="1"/>
        <rFont val="Times New Roman"/>
        <charset val="134"/>
      </rPr>
      <t>--23HB10201002--</t>
    </r>
    <r>
      <rPr>
        <sz val="10"/>
        <color theme="1"/>
        <rFont val="宋体"/>
        <charset val="134"/>
      </rPr>
      <t>潍柴动力股份有限公司</t>
    </r>
  </si>
  <si>
    <r>
      <rPr>
        <sz val="10"/>
        <color theme="1"/>
        <rFont val="宋体"/>
        <charset val="134"/>
      </rPr>
      <t>刘伟东北京到威海差旅费</t>
    </r>
    <r>
      <rPr>
        <sz val="10"/>
        <color theme="1"/>
        <rFont val="Times New Roman"/>
        <charset val="134"/>
      </rPr>
      <t>--23HB10201002--</t>
    </r>
    <r>
      <rPr>
        <sz val="10"/>
        <color theme="1"/>
        <rFont val="宋体"/>
        <charset val="134"/>
      </rPr>
      <t>潍柴动力股份有限公司</t>
    </r>
  </si>
  <si>
    <r>
      <rPr>
        <sz val="10"/>
        <color theme="1"/>
        <rFont val="宋体"/>
        <charset val="134"/>
      </rPr>
      <t>王宁办公费餐费</t>
    </r>
    <r>
      <rPr>
        <sz val="10"/>
        <color theme="1"/>
        <rFont val="Times New Roman"/>
        <charset val="134"/>
      </rPr>
      <t>4080+5841+5129--23HB10201002--</t>
    </r>
    <r>
      <rPr>
        <sz val="10"/>
        <color theme="1"/>
        <rFont val="宋体"/>
        <charset val="134"/>
      </rPr>
      <t>潍柴动</t>
    </r>
  </si>
  <si>
    <r>
      <rPr>
        <sz val="10"/>
        <color theme="1"/>
        <rFont val="宋体"/>
        <charset val="134"/>
      </rPr>
      <t>孙海波手机费汽油费</t>
    </r>
    <r>
      <rPr>
        <sz val="10"/>
        <color theme="1"/>
        <rFont val="Times New Roman"/>
        <charset val="134"/>
      </rPr>
      <t>----23HB10201002--</t>
    </r>
    <r>
      <rPr>
        <sz val="10"/>
        <color theme="1"/>
        <rFont val="宋体"/>
        <charset val="134"/>
      </rPr>
      <t>潍柴动力有限公司</t>
    </r>
  </si>
  <si>
    <r>
      <rPr>
        <sz val="10"/>
        <color theme="1"/>
        <rFont val="宋体"/>
        <charset val="134"/>
      </rPr>
      <t>王沾北京到潍坊差旅费</t>
    </r>
    <r>
      <rPr>
        <sz val="10"/>
        <color theme="1"/>
        <rFont val="Times New Roman"/>
        <charset val="134"/>
      </rPr>
      <t>--23HB10201002--</t>
    </r>
    <r>
      <rPr>
        <sz val="10"/>
        <color theme="1"/>
        <rFont val="宋体"/>
        <charset val="134"/>
      </rPr>
      <t>潍柴动力股份有限公司</t>
    </r>
  </si>
  <si>
    <r>
      <rPr>
        <sz val="10"/>
        <color theme="1"/>
        <rFont val="宋体"/>
        <charset val="134"/>
      </rPr>
      <t>谭启坤潍坊到北京差旅费</t>
    </r>
    <r>
      <rPr>
        <sz val="10"/>
        <color theme="1"/>
        <rFont val="Times New Roman"/>
        <charset val="134"/>
      </rPr>
      <t>--23HB10201002--</t>
    </r>
    <r>
      <rPr>
        <sz val="10"/>
        <color theme="1"/>
        <rFont val="宋体"/>
        <charset val="134"/>
      </rPr>
      <t>潍柴动力股份有限公司</t>
    </r>
  </si>
  <si>
    <r>
      <rPr>
        <sz val="10"/>
        <color theme="1"/>
        <rFont val="宋体"/>
        <charset val="134"/>
      </rPr>
      <t>王宁差旅费</t>
    </r>
    <r>
      <rPr>
        <sz val="10"/>
        <color theme="1"/>
        <rFont val="Times New Roman"/>
        <charset val="134"/>
      </rPr>
      <t>--23HB10201002--</t>
    </r>
    <r>
      <rPr>
        <sz val="10"/>
        <color theme="1"/>
        <rFont val="宋体"/>
        <charset val="134"/>
      </rPr>
      <t>潍柴动力有限公司</t>
    </r>
  </si>
  <si>
    <r>
      <rPr>
        <sz val="10"/>
        <color theme="1"/>
        <rFont val="宋体"/>
        <charset val="134"/>
      </rPr>
      <t>华南钟经广州到厦门差旅费</t>
    </r>
    <r>
      <rPr>
        <sz val="10"/>
        <color theme="1"/>
        <rFont val="Times New Roman"/>
        <charset val="134"/>
      </rPr>
      <t>--24HN10200704--</t>
    </r>
    <r>
      <rPr>
        <sz val="10"/>
        <color theme="1"/>
        <rFont val="宋体"/>
        <charset val="134"/>
      </rPr>
      <t>厦门夏商集团有限公司</t>
    </r>
  </si>
  <si>
    <r>
      <rPr>
        <sz val="10"/>
        <color theme="1"/>
        <rFont val="宋体"/>
        <charset val="134"/>
      </rPr>
      <t>滕鹏飞差旅费</t>
    </r>
    <r>
      <rPr>
        <sz val="10"/>
        <color theme="1"/>
        <rFont val="Times New Roman"/>
        <charset val="134"/>
      </rPr>
      <t>1196+1214--23HB10201002--</t>
    </r>
    <r>
      <rPr>
        <sz val="10"/>
        <color theme="1"/>
        <rFont val="宋体"/>
        <charset val="134"/>
      </rPr>
      <t>潍柴动力有限公司</t>
    </r>
  </si>
  <si>
    <r>
      <rPr>
        <sz val="10"/>
        <color theme="1"/>
        <rFont val="宋体"/>
        <charset val="134"/>
      </rPr>
      <t>王宁潍坊到北京差旅费</t>
    </r>
    <r>
      <rPr>
        <sz val="10"/>
        <color theme="1"/>
        <rFont val="Times New Roman"/>
        <charset val="134"/>
      </rPr>
      <t>5168+614--23HB10201002--</t>
    </r>
    <r>
      <rPr>
        <sz val="10"/>
        <color theme="1"/>
        <rFont val="宋体"/>
        <charset val="134"/>
      </rPr>
      <t>潍柴动力股份</t>
    </r>
  </si>
  <si>
    <r>
      <rPr>
        <sz val="10"/>
        <color theme="1"/>
        <rFont val="宋体"/>
        <charset val="134"/>
      </rPr>
      <t>王宁潍坊差旅费</t>
    </r>
    <r>
      <rPr>
        <sz val="10"/>
        <color theme="1"/>
        <rFont val="Times New Roman"/>
        <charset val="134"/>
      </rPr>
      <t>--23HB10201002--</t>
    </r>
    <r>
      <rPr>
        <sz val="10"/>
        <color theme="1"/>
        <rFont val="宋体"/>
        <charset val="134"/>
      </rPr>
      <t>潍柴动力股份有限公司</t>
    </r>
  </si>
  <si>
    <t>马可办公费</t>
  </si>
  <si>
    <r>
      <rPr>
        <sz val="10"/>
        <color theme="1"/>
        <rFont val="宋体"/>
        <charset val="134"/>
      </rPr>
      <t>王宁差旅费</t>
    </r>
    <r>
      <rPr>
        <sz val="10"/>
        <color theme="1"/>
        <rFont val="Times New Roman"/>
        <charset val="134"/>
      </rPr>
      <t>3057+505----23HB10201002--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</si>
  <si>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charset val="134"/>
      </rPr>
      <t>--23HB10201002-6--</t>
    </r>
    <r>
      <rPr>
        <sz val="10"/>
        <color theme="1"/>
        <rFont val="宋体"/>
        <charset val="134"/>
      </rPr>
      <t>潍柴动</t>
    </r>
  </si>
  <si>
    <r>
      <rPr>
        <sz val="10"/>
        <color theme="1"/>
        <rFont val="宋体"/>
        <charset val="134"/>
      </rPr>
      <t>孙海波差旅费</t>
    </r>
    <r>
      <rPr>
        <sz val="10"/>
        <color theme="1"/>
        <rFont val="Times New Roman"/>
        <charset val="134"/>
      </rPr>
      <t>----23HB10201002--</t>
    </r>
    <r>
      <rPr>
        <sz val="10"/>
        <color theme="1"/>
        <rFont val="宋体"/>
        <charset val="134"/>
      </rPr>
      <t>潍柴动力有限公司</t>
    </r>
    <r>
      <rPr>
        <sz val="10"/>
        <color theme="1"/>
        <rFont val="Times New Roman"/>
        <charset val="134"/>
      </rPr>
      <t>.</t>
    </r>
  </si>
  <si>
    <r>
      <rPr>
        <sz val="10"/>
        <color theme="1"/>
        <rFont val="宋体"/>
        <charset val="134"/>
      </rPr>
      <t>谭启坤福利费</t>
    </r>
    <r>
      <rPr>
        <sz val="10"/>
        <color theme="1"/>
        <rFont val="Times New Roman"/>
        <charset val="134"/>
      </rPr>
      <t>--23HB10201002--</t>
    </r>
    <r>
      <rPr>
        <sz val="10"/>
        <color theme="1"/>
        <rFont val="宋体"/>
        <charset val="134"/>
      </rPr>
      <t>潍柴动力股份有限公司</t>
    </r>
  </si>
  <si>
    <r>
      <rPr>
        <sz val="10"/>
        <color theme="1"/>
        <rFont val="宋体"/>
        <charset val="134"/>
      </rPr>
      <t>葛腾飞汽油费</t>
    </r>
    <r>
      <rPr>
        <sz val="10"/>
        <color theme="1"/>
        <rFont val="Times New Roman"/>
        <charset val="134"/>
      </rPr>
      <t>--23HB10201002--</t>
    </r>
    <r>
      <rPr>
        <sz val="10"/>
        <color theme="1"/>
        <rFont val="宋体"/>
        <charset val="134"/>
      </rPr>
      <t>潍柴动力股份有限公司</t>
    </r>
  </si>
  <si>
    <r>
      <rPr>
        <sz val="10"/>
        <color theme="1"/>
        <rFont val="宋体"/>
        <charset val="134"/>
      </rPr>
      <t>王宁差旅费</t>
    </r>
    <r>
      <rPr>
        <sz val="10"/>
        <color theme="1"/>
        <rFont val="Times New Roman"/>
        <charset val="134"/>
      </rPr>
      <t>----23HB10201002--</t>
    </r>
    <r>
      <rPr>
        <sz val="10"/>
        <color theme="1"/>
        <rFont val="宋体"/>
        <charset val="134"/>
      </rPr>
      <t>潍柴动力有限公司</t>
    </r>
  </si>
  <si>
    <r>
      <rPr>
        <sz val="10"/>
        <color theme="1"/>
        <rFont val="宋体"/>
        <charset val="134"/>
      </rPr>
      <t>马可差旅费</t>
    </r>
    <r>
      <rPr>
        <sz val="10"/>
        <color theme="1"/>
        <rFont val="Times New Roman"/>
        <charset val="134"/>
      </rPr>
      <t>500+3141+455--23HB10201002--</t>
    </r>
    <r>
      <rPr>
        <sz val="10"/>
        <color theme="1"/>
        <rFont val="宋体"/>
        <charset val="134"/>
      </rPr>
      <t>潍柴动力股份有</t>
    </r>
  </si>
  <si>
    <t>结转成本及存货跌价准备</t>
  </si>
  <si>
    <r>
      <rPr>
        <sz val="10"/>
        <color theme="1"/>
        <rFont val="宋体"/>
        <charset val="134"/>
      </rPr>
      <t>软件开票</t>
    </r>
    <r>
      <rPr>
        <sz val="10"/>
        <color theme="1"/>
        <rFont val="Times New Roman"/>
        <charset val="134"/>
      </rPr>
      <t>-</t>
    </r>
    <r>
      <rPr>
        <sz val="10"/>
        <color theme="1"/>
        <rFont val="宋体"/>
        <charset val="134"/>
      </rPr>
      <t>冲减因开具</t>
    </r>
    <r>
      <rPr>
        <sz val="10"/>
        <color theme="1"/>
        <rFont val="Times New Roman"/>
        <charset val="134"/>
      </rPr>
      <t>6%</t>
    </r>
    <r>
      <rPr>
        <sz val="10"/>
        <color theme="1"/>
        <rFont val="宋体"/>
        <charset val="134"/>
      </rPr>
      <t>税率专用发票多确认成本</t>
    </r>
  </si>
  <si>
    <r>
      <rPr>
        <sz val="10"/>
        <color theme="1"/>
        <rFont val="Times New Roman"/>
        <charset val="134"/>
      </rPr>
      <t>2025</t>
    </r>
    <r>
      <rPr>
        <sz val="10"/>
        <color theme="1"/>
        <rFont val="宋体"/>
        <charset val="134"/>
      </rPr>
      <t>年</t>
    </r>
    <r>
      <rPr>
        <sz val="10"/>
        <color theme="1"/>
        <rFont val="Times New Roman"/>
        <charset val="134"/>
      </rPr>
      <t>7</t>
    </r>
    <r>
      <rPr>
        <sz val="10"/>
        <color theme="1"/>
        <rFont val="宋体"/>
        <charset val="134"/>
      </rPr>
      <t>月分摊折旧</t>
    </r>
  </si>
  <si>
    <r>
      <rPr>
        <sz val="10"/>
        <color theme="1"/>
        <rFont val="宋体"/>
        <charset val="134"/>
      </rPr>
      <t>陈苗交通费</t>
    </r>
    <r>
      <rPr>
        <sz val="10"/>
        <color theme="1"/>
        <rFont val="Times New Roman"/>
        <charset val="134"/>
      </rPr>
      <t>--24HB10201205--</t>
    </r>
    <r>
      <rPr>
        <sz val="10"/>
        <color theme="1"/>
        <rFont val="宋体"/>
        <charset val="134"/>
      </rPr>
      <t>山东山推工程机械进出口有限公司</t>
    </r>
  </si>
  <si>
    <r>
      <rPr>
        <sz val="10"/>
        <color theme="1"/>
        <rFont val="宋体"/>
        <charset val="134"/>
      </rPr>
      <t>皇甫世浩餐费</t>
    </r>
    <r>
      <rPr>
        <sz val="10"/>
        <color theme="1"/>
        <rFont val="Times New Roman"/>
        <charset val="134"/>
      </rPr>
      <t>--25HB10200202--</t>
    </r>
    <r>
      <rPr>
        <sz val="10"/>
        <color theme="1"/>
        <rFont val="宋体"/>
        <charset val="134"/>
      </rPr>
      <t>中国仪器进出口集团有限公司</t>
    </r>
  </si>
  <si>
    <r>
      <rPr>
        <sz val="10"/>
        <color theme="1"/>
        <rFont val="宋体"/>
        <charset val="134"/>
      </rPr>
      <t>贾晓涵餐费</t>
    </r>
    <r>
      <rPr>
        <sz val="10"/>
        <color theme="1"/>
        <rFont val="Times New Roman"/>
        <charset val="134"/>
      </rPr>
      <t>--25HB10200204--</t>
    </r>
    <r>
      <rPr>
        <sz val="10"/>
        <color theme="1"/>
        <rFont val="宋体"/>
        <charset val="134"/>
      </rPr>
      <t>通用技术集团国际控股有限公司</t>
    </r>
  </si>
  <si>
    <r>
      <rPr>
        <sz val="10"/>
        <color theme="1"/>
        <rFont val="宋体"/>
        <charset val="134"/>
      </rPr>
      <t>支付吉林乐融科技服务有限公司技术服务费</t>
    </r>
    <r>
      <rPr>
        <sz val="10"/>
        <color theme="1"/>
        <rFont val="Times New Roman"/>
        <charset val="134"/>
      </rPr>
      <t>--25HB10200502--</t>
    </r>
    <r>
      <rPr>
        <sz val="10"/>
        <color theme="1"/>
        <rFont val="宋体"/>
        <charset val="134"/>
      </rPr>
      <t>中国第一汽</t>
    </r>
  </si>
  <si>
    <r>
      <rPr>
        <sz val="10"/>
        <color theme="1"/>
        <rFont val="宋体"/>
        <charset val="134"/>
      </rPr>
      <t>支付北京建恒信安科技有限公司技术服务费</t>
    </r>
    <r>
      <rPr>
        <sz val="10"/>
        <color theme="1"/>
        <rFont val="Times New Roman"/>
        <charset val="134"/>
      </rPr>
      <t>--25RJ10200402-2--</t>
    </r>
    <r>
      <rPr>
        <sz val="10"/>
        <color theme="1"/>
        <rFont val="宋体"/>
        <charset val="134"/>
      </rPr>
      <t>北京市</t>
    </r>
  </si>
  <si>
    <r>
      <rPr>
        <sz val="10"/>
        <color theme="1"/>
        <rFont val="宋体"/>
        <charset val="134"/>
      </rPr>
      <t>支付北京亿捷云信息技术有限公司技术服务费</t>
    </r>
    <r>
      <rPr>
        <sz val="10"/>
        <color theme="1"/>
        <rFont val="Times New Roman"/>
        <charset val="134"/>
      </rPr>
      <t>--25RJ10200601--</t>
    </r>
    <r>
      <rPr>
        <sz val="10"/>
        <color theme="1"/>
        <rFont val="宋体"/>
        <charset val="134"/>
      </rPr>
      <t>中国视障</t>
    </r>
  </si>
  <si>
    <r>
      <rPr>
        <sz val="10"/>
        <color theme="1"/>
        <rFont val="宋体"/>
        <charset val="134"/>
      </rPr>
      <t>张慧婷交通费</t>
    </r>
    <r>
      <rPr>
        <sz val="10"/>
        <color theme="1"/>
        <rFont val="Times New Roman"/>
        <charset val="134"/>
      </rPr>
      <t>2998+2880--25LS10200101--</t>
    </r>
    <r>
      <rPr>
        <sz val="10"/>
        <color theme="1"/>
        <rFont val="宋体"/>
        <charset val="134"/>
      </rPr>
      <t>中国烟草国际有限公</t>
    </r>
  </si>
  <si>
    <r>
      <rPr>
        <sz val="10"/>
        <color theme="1"/>
        <rFont val="宋体"/>
        <charset val="134"/>
      </rPr>
      <t>彭芳交通费</t>
    </r>
    <r>
      <rPr>
        <sz val="10"/>
        <color theme="1"/>
        <rFont val="Times New Roman"/>
        <charset val="134"/>
      </rPr>
      <t>--25LS10200101----</t>
    </r>
    <r>
      <rPr>
        <sz val="10"/>
        <color theme="1"/>
        <rFont val="宋体"/>
        <charset val="134"/>
      </rPr>
      <t>中国烟草国际有限公司</t>
    </r>
  </si>
  <si>
    <r>
      <rPr>
        <sz val="10"/>
        <color theme="1"/>
        <rFont val="宋体"/>
        <charset val="134"/>
      </rPr>
      <t>彭芳汽油费</t>
    </r>
    <r>
      <rPr>
        <sz val="10"/>
        <color theme="1"/>
        <rFont val="Times New Roman"/>
        <charset val="134"/>
      </rPr>
      <t>--25LS10200101----</t>
    </r>
    <r>
      <rPr>
        <sz val="10"/>
        <color theme="1"/>
        <rFont val="宋体"/>
        <charset val="134"/>
      </rPr>
      <t>中国烟草国际有限公司</t>
    </r>
  </si>
  <si>
    <r>
      <rPr>
        <sz val="10"/>
        <color theme="1"/>
        <rFont val="宋体"/>
        <charset val="134"/>
      </rPr>
      <t>张慧婷交通费</t>
    </r>
    <r>
      <rPr>
        <sz val="10"/>
        <color theme="1"/>
        <rFont val="Times New Roman"/>
        <charset val="134"/>
      </rPr>
      <t>2995+2332--25LS10200101--</t>
    </r>
    <r>
      <rPr>
        <sz val="10"/>
        <color theme="1"/>
        <rFont val="宋体"/>
        <charset val="134"/>
      </rPr>
      <t>中国烟草国际有限公</t>
    </r>
  </si>
  <si>
    <r>
      <rPr>
        <sz val="10"/>
        <color theme="1"/>
        <rFont val="宋体"/>
        <charset val="134"/>
      </rPr>
      <t>张慧婷交通费</t>
    </r>
    <r>
      <rPr>
        <sz val="10"/>
        <color theme="1"/>
        <rFont val="Times New Roman"/>
        <charset val="134"/>
      </rPr>
      <t>2951+2943--25LS10200101--</t>
    </r>
    <r>
      <rPr>
        <sz val="10"/>
        <color theme="1"/>
        <rFont val="宋体"/>
        <charset val="134"/>
      </rPr>
      <t>中国烟草国际有限公</t>
    </r>
  </si>
  <si>
    <r>
      <rPr>
        <sz val="10"/>
        <color theme="1"/>
        <rFont val="宋体"/>
        <charset val="134"/>
      </rPr>
      <t>彭芳手机费</t>
    </r>
    <r>
      <rPr>
        <sz val="10"/>
        <color theme="1"/>
        <rFont val="Times New Roman"/>
        <charset val="134"/>
      </rPr>
      <t>--25LS10200101--</t>
    </r>
    <r>
      <rPr>
        <sz val="10"/>
        <color theme="1"/>
        <rFont val="宋体"/>
        <charset val="134"/>
      </rPr>
      <t>中国烟草国际有限公司</t>
    </r>
  </si>
  <si>
    <r>
      <rPr>
        <sz val="10"/>
        <color theme="1"/>
        <rFont val="宋体"/>
        <charset val="134"/>
      </rPr>
      <t>彭芳餐费</t>
    </r>
    <r>
      <rPr>
        <sz val="10"/>
        <color theme="1"/>
        <rFont val="Times New Roman"/>
        <charset val="134"/>
      </rPr>
      <t>--25LS10200101--</t>
    </r>
    <r>
      <rPr>
        <sz val="10"/>
        <color theme="1"/>
        <rFont val="宋体"/>
        <charset val="134"/>
      </rPr>
      <t>中国烟草国际有限公司</t>
    </r>
  </si>
  <si>
    <r>
      <rPr>
        <sz val="10"/>
        <color theme="1"/>
        <rFont val="宋体"/>
        <charset val="134"/>
      </rPr>
      <t>彭芳手机费</t>
    </r>
    <r>
      <rPr>
        <sz val="10"/>
        <color theme="1"/>
        <rFont val="Times New Roman"/>
        <charset val="134"/>
      </rPr>
      <t>--25LS10200101----</t>
    </r>
    <r>
      <rPr>
        <sz val="10"/>
        <color theme="1"/>
        <rFont val="宋体"/>
        <charset val="134"/>
      </rPr>
      <t>中国烟草国际有限公司</t>
    </r>
  </si>
  <si>
    <r>
      <rPr>
        <sz val="10"/>
        <color theme="1"/>
        <rFont val="宋体"/>
        <charset val="134"/>
      </rPr>
      <t>彭芳差旅费</t>
    </r>
    <r>
      <rPr>
        <sz val="10"/>
        <color theme="1"/>
        <rFont val="Times New Roman"/>
        <charset val="134"/>
      </rPr>
      <t>--25LS10200101----</t>
    </r>
    <r>
      <rPr>
        <sz val="10"/>
        <color theme="1"/>
        <rFont val="宋体"/>
        <charset val="134"/>
      </rPr>
      <t>中国烟草国际有限公司</t>
    </r>
  </si>
  <si>
    <r>
      <rPr>
        <sz val="10"/>
        <color theme="1"/>
        <rFont val="Times New Roman"/>
        <charset val="134"/>
      </rPr>
      <t>640117 \</t>
    </r>
    <r>
      <rPr>
        <sz val="10"/>
        <color theme="1"/>
        <rFont val="宋体"/>
        <charset val="134"/>
      </rPr>
      <t>主营业务成本</t>
    </r>
    <r>
      <rPr>
        <sz val="10"/>
        <color theme="1"/>
        <rFont val="Times New Roman"/>
        <charset val="134"/>
      </rPr>
      <t>\</t>
    </r>
    <r>
      <rPr>
        <sz val="10"/>
        <color theme="1"/>
        <rFont val="宋体"/>
        <charset val="134"/>
      </rPr>
      <t>电话费</t>
    </r>
  </si>
  <si>
    <t>电话费</t>
  </si>
  <si>
    <r>
      <rPr>
        <sz val="10"/>
        <color theme="1"/>
        <rFont val="宋体"/>
        <charset val="134"/>
      </rPr>
      <t>张慧婷交通费</t>
    </r>
    <r>
      <rPr>
        <sz val="10"/>
        <color theme="1"/>
        <rFont val="Times New Roman"/>
        <charset val="134"/>
      </rPr>
      <t>2951+2950--25LS10200101--</t>
    </r>
    <r>
      <rPr>
        <sz val="10"/>
        <color theme="1"/>
        <rFont val="宋体"/>
        <charset val="134"/>
      </rPr>
      <t>中国烟草国际有限公</t>
    </r>
  </si>
  <si>
    <r>
      <rPr>
        <sz val="10"/>
        <color theme="1"/>
        <rFont val="宋体"/>
        <charset val="134"/>
      </rPr>
      <t>刘永辉北京到滨海差旅费</t>
    </r>
    <r>
      <rPr>
        <sz val="10"/>
        <color theme="1"/>
        <rFont val="Times New Roman"/>
        <charset val="134"/>
      </rPr>
      <t>313+2052--24HB10200902--</t>
    </r>
    <r>
      <rPr>
        <sz val="10"/>
        <color theme="1"/>
        <rFont val="宋体"/>
        <charset val="134"/>
      </rPr>
      <t>中国国投国</t>
    </r>
  </si>
  <si>
    <r>
      <rPr>
        <sz val="10"/>
        <color theme="1"/>
        <rFont val="Times New Roman"/>
        <charset val="134"/>
      </rPr>
      <t>6</t>
    </r>
    <r>
      <rPr>
        <sz val="10"/>
        <color theme="1"/>
        <rFont val="宋体"/>
        <charset val="134"/>
      </rPr>
      <t>月软件公司工时结算</t>
    </r>
  </si>
  <si>
    <r>
      <rPr>
        <sz val="10"/>
        <color theme="1"/>
        <rFont val="宋体"/>
        <charset val="134"/>
      </rPr>
      <t>王立交通费</t>
    </r>
    <r>
      <rPr>
        <sz val="10"/>
        <color theme="1"/>
        <rFont val="Times New Roman"/>
        <charset val="134"/>
      </rPr>
      <t>--23HB10200705--</t>
    </r>
    <r>
      <rPr>
        <sz val="10"/>
        <color theme="1"/>
        <rFont val="宋体"/>
        <charset val="134"/>
      </rPr>
      <t>中化商务有限公司</t>
    </r>
  </si>
  <si>
    <r>
      <rPr>
        <sz val="10"/>
        <color theme="1"/>
        <rFont val="宋体"/>
        <charset val="134"/>
      </rPr>
      <t>李聪交通费</t>
    </r>
    <r>
      <rPr>
        <sz val="10"/>
        <color theme="1"/>
        <rFont val="Times New Roman"/>
        <charset val="134"/>
      </rPr>
      <t>--23HB10200705--</t>
    </r>
    <r>
      <rPr>
        <sz val="10"/>
        <color theme="1"/>
        <rFont val="宋体"/>
        <charset val="134"/>
      </rPr>
      <t>中化商务有限公司</t>
    </r>
  </si>
  <si>
    <r>
      <rPr>
        <sz val="10"/>
        <color theme="1"/>
        <rFont val="宋体"/>
        <charset val="134"/>
      </rPr>
      <t>李聪招待费</t>
    </r>
    <r>
      <rPr>
        <sz val="10"/>
        <color theme="1"/>
        <rFont val="Times New Roman"/>
        <charset val="134"/>
      </rPr>
      <t>--23HB10200705--</t>
    </r>
    <r>
      <rPr>
        <sz val="10"/>
        <color theme="1"/>
        <rFont val="宋体"/>
        <charset val="134"/>
      </rPr>
      <t>中化商务有限公司</t>
    </r>
  </si>
  <si>
    <r>
      <rPr>
        <sz val="10"/>
        <color theme="1"/>
        <rFont val="宋体"/>
        <charset val="134"/>
      </rPr>
      <t>王立招待费</t>
    </r>
    <r>
      <rPr>
        <sz val="10"/>
        <color theme="1"/>
        <rFont val="Times New Roman"/>
        <charset val="134"/>
      </rPr>
      <t>--23HB10200705--</t>
    </r>
    <r>
      <rPr>
        <sz val="10"/>
        <color theme="1"/>
        <rFont val="宋体"/>
        <charset val="134"/>
      </rPr>
      <t>中化商务有限公司</t>
    </r>
  </si>
  <si>
    <r>
      <rPr>
        <sz val="10"/>
        <color theme="1"/>
        <rFont val="宋体"/>
        <charset val="134"/>
      </rPr>
      <t>要康乐办公费</t>
    </r>
    <r>
      <rPr>
        <sz val="10"/>
        <color theme="1"/>
        <rFont val="Times New Roman"/>
        <charset val="134"/>
      </rPr>
      <t>--23HB10200705--</t>
    </r>
    <r>
      <rPr>
        <sz val="10"/>
        <color theme="1"/>
        <rFont val="宋体"/>
        <charset val="134"/>
      </rPr>
      <t>中化商务有限公司</t>
    </r>
  </si>
  <si>
    <r>
      <rPr>
        <sz val="10"/>
        <color theme="1"/>
        <rFont val="宋体"/>
        <charset val="134"/>
      </rPr>
      <t>要康乐交通费</t>
    </r>
    <r>
      <rPr>
        <sz val="10"/>
        <color theme="1"/>
        <rFont val="Times New Roman"/>
        <charset val="134"/>
      </rPr>
      <t>--23HB10200705--</t>
    </r>
    <r>
      <rPr>
        <sz val="10"/>
        <color theme="1"/>
        <rFont val="宋体"/>
        <charset val="134"/>
      </rPr>
      <t>中化商务有限公司</t>
    </r>
  </si>
  <si>
    <r>
      <rPr>
        <sz val="10"/>
        <color theme="1"/>
        <rFont val="宋体"/>
        <charset val="134"/>
      </rPr>
      <t>要康乐餐费</t>
    </r>
    <r>
      <rPr>
        <sz val="10"/>
        <color theme="1"/>
        <rFont val="Times New Roman"/>
        <charset val="134"/>
      </rPr>
      <t>--23HB10200705--</t>
    </r>
    <r>
      <rPr>
        <sz val="10"/>
        <color theme="1"/>
        <rFont val="宋体"/>
        <charset val="134"/>
      </rPr>
      <t>中化商务有限公司</t>
    </r>
  </si>
  <si>
    <r>
      <rPr>
        <sz val="10"/>
        <color theme="1"/>
        <rFont val="宋体"/>
        <charset val="134"/>
      </rPr>
      <t>王立交通费餐费</t>
    </r>
    <r>
      <rPr>
        <sz val="10"/>
        <color theme="1"/>
        <rFont val="Times New Roman"/>
        <charset val="134"/>
      </rPr>
      <t>2489.63+7245--23HB10200705--</t>
    </r>
    <r>
      <rPr>
        <sz val="10"/>
        <color theme="1"/>
        <rFont val="宋体"/>
        <charset val="134"/>
      </rPr>
      <t>中化商务有</t>
    </r>
  </si>
  <si>
    <r>
      <rPr>
        <sz val="10"/>
        <color theme="1"/>
        <rFont val="宋体"/>
        <charset val="134"/>
      </rPr>
      <t>沙瑞斌交通费餐费</t>
    </r>
    <r>
      <rPr>
        <sz val="10"/>
        <color theme="1"/>
        <rFont val="Times New Roman"/>
        <charset val="134"/>
      </rPr>
      <t>--23HB10200705--102000115:</t>
    </r>
    <r>
      <rPr>
        <sz val="10"/>
        <color theme="1"/>
        <rFont val="宋体"/>
        <charset val="134"/>
      </rPr>
      <t>中化商务有限</t>
    </r>
  </si>
  <si>
    <r>
      <rPr>
        <sz val="10"/>
        <color theme="1"/>
        <rFont val="宋体"/>
        <charset val="134"/>
      </rPr>
      <t>郭一博体检费</t>
    </r>
    <r>
      <rPr>
        <sz val="10"/>
        <color theme="1"/>
        <rFont val="Times New Roman"/>
        <charset val="134"/>
      </rPr>
      <t>--23HB10200705--</t>
    </r>
    <r>
      <rPr>
        <sz val="10"/>
        <color theme="1"/>
        <rFont val="宋体"/>
        <charset val="134"/>
      </rPr>
      <t>中化商务有限公司</t>
    </r>
  </si>
  <si>
    <r>
      <rPr>
        <sz val="10"/>
        <color theme="1"/>
        <rFont val="宋体"/>
        <charset val="134"/>
      </rPr>
      <t>王明杰差旅费</t>
    </r>
    <r>
      <rPr>
        <sz val="10"/>
        <color theme="1"/>
        <rFont val="Times New Roman"/>
        <charset val="134"/>
      </rPr>
      <t>--23HB10200705--</t>
    </r>
    <r>
      <rPr>
        <sz val="10"/>
        <color theme="1"/>
        <rFont val="宋体"/>
        <charset val="134"/>
      </rPr>
      <t>中化商务有限公司</t>
    </r>
  </si>
  <si>
    <r>
      <rPr>
        <sz val="10"/>
        <color theme="1"/>
        <rFont val="宋体"/>
        <charset val="134"/>
      </rPr>
      <t>王明杰汽油</t>
    </r>
    <r>
      <rPr>
        <sz val="10"/>
        <color theme="1"/>
        <rFont val="Times New Roman"/>
        <charset val="134"/>
      </rPr>
      <t xml:space="preserve"> </t>
    </r>
    <r>
      <rPr>
        <sz val="10"/>
        <color theme="1"/>
        <rFont val="宋体"/>
        <charset val="134"/>
      </rPr>
      <t>费</t>
    </r>
    <r>
      <rPr>
        <sz val="10"/>
        <color theme="1"/>
        <rFont val="Times New Roman"/>
        <charset val="134"/>
      </rPr>
      <t>--23HB10200705--</t>
    </r>
    <r>
      <rPr>
        <sz val="10"/>
        <color theme="1"/>
        <rFont val="宋体"/>
        <charset val="134"/>
      </rPr>
      <t>中化商务有限公司</t>
    </r>
  </si>
  <si>
    <r>
      <rPr>
        <sz val="10"/>
        <color theme="1"/>
        <rFont val="宋体"/>
        <charset val="134"/>
      </rPr>
      <t>王明杰餐费</t>
    </r>
    <r>
      <rPr>
        <sz val="10"/>
        <color theme="1"/>
        <rFont val="Times New Roman"/>
        <charset val="134"/>
      </rPr>
      <t>--23HB10200705--</t>
    </r>
    <r>
      <rPr>
        <sz val="10"/>
        <color theme="1"/>
        <rFont val="宋体"/>
        <charset val="134"/>
      </rPr>
      <t>中化商务有限公司</t>
    </r>
  </si>
  <si>
    <r>
      <rPr>
        <sz val="10"/>
        <color theme="1"/>
        <rFont val="宋体"/>
        <charset val="134"/>
      </rPr>
      <t>王明杰汽油费</t>
    </r>
    <r>
      <rPr>
        <sz val="10"/>
        <color theme="1"/>
        <rFont val="Times New Roman"/>
        <charset val="134"/>
      </rPr>
      <t>--23HB10200705--</t>
    </r>
    <r>
      <rPr>
        <sz val="10"/>
        <color theme="1"/>
        <rFont val="宋体"/>
        <charset val="134"/>
      </rPr>
      <t>中化商务有限公司</t>
    </r>
  </si>
  <si>
    <r>
      <rPr>
        <sz val="10"/>
        <color theme="1"/>
        <rFont val="宋体"/>
        <charset val="134"/>
      </rPr>
      <t>王明杰交通费</t>
    </r>
    <r>
      <rPr>
        <sz val="10"/>
        <color theme="1"/>
        <rFont val="Times New Roman"/>
        <charset val="134"/>
      </rPr>
      <t>--23HB10200705--</t>
    </r>
    <r>
      <rPr>
        <sz val="10"/>
        <color theme="1"/>
        <rFont val="宋体"/>
        <charset val="134"/>
      </rPr>
      <t>中化商务有限公司</t>
    </r>
  </si>
  <si>
    <r>
      <rPr>
        <sz val="10"/>
        <color theme="1"/>
        <rFont val="宋体"/>
        <charset val="134"/>
      </rPr>
      <t>王明杰办公费</t>
    </r>
    <r>
      <rPr>
        <sz val="10"/>
        <color theme="1"/>
        <rFont val="Times New Roman"/>
        <charset val="134"/>
      </rPr>
      <t>--23HB10200705--</t>
    </r>
    <r>
      <rPr>
        <sz val="10"/>
        <color theme="1"/>
        <rFont val="宋体"/>
        <charset val="134"/>
      </rPr>
      <t>中化商务有限公司</t>
    </r>
  </si>
  <si>
    <r>
      <rPr>
        <sz val="10"/>
        <color theme="1"/>
        <rFont val="宋体"/>
        <charset val="134"/>
      </rPr>
      <t>王明杰水费</t>
    </r>
    <r>
      <rPr>
        <sz val="10"/>
        <color theme="1"/>
        <rFont val="Times New Roman"/>
        <charset val="134"/>
      </rPr>
      <t>--23HB10200705--</t>
    </r>
    <r>
      <rPr>
        <sz val="10"/>
        <color theme="1"/>
        <rFont val="宋体"/>
        <charset val="134"/>
      </rPr>
      <t>中化商务有限公司</t>
    </r>
  </si>
  <si>
    <r>
      <rPr>
        <sz val="10"/>
        <color theme="1"/>
        <rFont val="宋体"/>
        <charset val="134"/>
      </rPr>
      <t>沙瑞斌差旅费</t>
    </r>
    <r>
      <rPr>
        <sz val="10"/>
        <color theme="1"/>
        <rFont val="Times New Roman"/>
        <charset val="134"/>
      </rPr>
      <t>--23HB10200705--</t>
    </r>
    <r>
      <rPr>
        <sz val="10"/>
        <color theme="1"/>
        <rFont val="宋体"/>
        <charset val="134"/>
      </rPr>
      <t>中化商务有限公司</t>
    </r>
  </si>
  <si>
    <r>
      <rPr>
        <sz val="10"/>
        <color theme="1"/>
        <rFont val="宋体"/>
        <charset val="134"/>
      </rPr>
      <t>王立青岛到北京差旅费</t>
    </r>
    <r>
      <rPr>
        <sz val="10"/>
        <color theme="1"/>
        <rFont val="Times New Roman"/>
        <charset val="134"/>
      </rPr>
      <t>--23HB10200705--</t>
    </r>
    <r>
      <rPr>
        <sz val="10"/>
        <color theme="1"/>
        <rFont val="宋体"/>
        <charset val="134"/>
      </rPr>
      <t>中化商务有限公司</t>
    </r>
  </si>
  <si>
    <r>
      <rPr>
        <sz val="10"/>
        <color theme="1"/>
        <rFont val="Times New Roman"/>
        <charset val="134"/>
      </rPr>
      <t>5</t>
    </r>
    <r>
      <rPr>
        <sz val="10"/>
        <color theme="1"/>
        <rFont val="宋体"/>
        <charset val="134"/>
      </rPr>
      <t>月软件公司工时结算</t>
    </r>
  </si>
  <si>
    <r>
      <rPr>
        <sz val="10"/>
        <color theme="1"/>
        <rFont val="宋体"/>
        <charset val="134"/>
      </rPr>
      <t>上海分公司与总部</t>
    </r>
    <r>
      <rPr>
        <sz val="10"/>
        <color theme="1"/>
        <rFont val="Times New Roman"/>
        <charset val="134"/>
      </rPr>
      <t>11</t>
    </r>
    <r>
      <rPr>
        <sz val="10"/>
        <color theme="1"/>
        <rFont val="宋体"/>
        <charset val="134"/>
      </rPr>
      <t>月份工资结算</t>
    </r>
  </si>
  <si>
    <r>
      <rPr>
        <sz val="10"/>
        <color theme="1"/>
        <rFont val="宋体"/>
        <charset val="134"/>
      </rPr>
      <t>上海分公司与总部</t>
    </r>
    <r>
      <rPr>
        <sz val="10"/>
        <color theme="1"/>
        <rFont val="Times New Roman"/>
        <charset val="134"/>
      </rPr>
      <t>12</t>
    </r>
    <r>
      <rPr>
        <sz val="10"/>
        <color theme="1"/>
        <rFont val="宋体"/>
        <charset val="134"/>
      </rPr>
      <t>月份工资结算</t>
    </r>
  </si>
  <si>
    <r>
      <rPr>
        <sz val="10"/>
        <color theme="1"/>
        <rFont val="宋体"/>
        <charset val="134"/>
      </rPr>
      <t>张鹏煜杭州到上海差旅费</t>
    </r>
    <r>
      <rPr>
        <sz val="10"/>
        <color theme="1"/>
        <rFont val="Times New Roman"/>
        <charset val="134"/>
      </rPr>
      <t>--24ZJ10200606--</t>
    </r>
    <r>
      <rPr>
        <sz val="10"/>
        <color theme="1"/>
        <rFont val="宋体"/>
        <charset val="134"/>
      </rPr>
      <t>上海达誉科工贸有限责任公司</t>
    </r>
  </si>
  <si>
    <r>
      <rPr>
        <sz val="10"/>
        <color theme="1"/>
        <rFont val="宋体"/>
        <charset val="134"/>
      </rPr>
      <t>正式项目签订调整项目号刘希亮北京到杭州差旅费</t>
    </r>
    <r>
      <rPr>
        <sz val="10"/>
        <color theme="1"/>
        <rFont val="Times New Roman"/>
        <charset val="134"/>
      </rPr>
      <t>--24ZJ10200607--</t>
    </r>
    <r>
      <rPr>
        <sz val="10"/>
        <color theme="1"/>
        <rFont val="宋体"/>
        <charset val="134"/>
      </rPr>
      <t>物产</t>
    </r>
  </si>
  <si>
    <r>
      <rPr>
        <sz val="10"/>
        <color theme="1"/>
        <rFont val="宋体"/>
        <charset val="134"/>
      </rPr>
      <t>童林峰餐费</t>
    </r>
    <r>
      <rPr>
        <sz val="10"/>
        <color theme="1"/>
        <rFont val="Times New Roman"/>
        <charset val="134"/>
      </rPr>
      <t>--24ZJ10200607--</t>
    </r>
    <r>
      <rPr>
        <sz val="10"/>
        <color theme="1"/>
        <rFont val="宋体"/>
        <charset val="134"/>
      </rPr>
      <t>物产中大元通实业集团有限公司</t>
    </r>
  </si>
  <si>
    <r>
      <rPr>
        <sz val="10"/>
        <color theme="1"/>
        <rFont val="宋体"/>
        <charset val="134"/>
      </rPr>
      <t>童林峰餐费杭州到宁波差旅费</t>
    </r>
    <r>
      <rPr>
        <sz val="10"/>
        <color theme="1"/>
        <rFont val="Times New Roman"/>
        <charset val="134"/>
      </rPr>
      <t>1542+3346--24ZJ10200607--</t>
    </r>
    <r>
      <rPr>
        <sz val="10"/>
        <color theme="1"/>
        <rFont val="宋体"/>
        <charset val="134"/>
      </rPr>
      <t>物产</t>
    </r>
  </si>
  <si>
    <r>
      <rPr>
        <sz val="10"/>
        <color theme="1"/>
        <rFont val="宋体"/>
        <charset val="134"/>
      </rPr>
      <t>陈名艺杭州到宁波差旅费</t>
    </r>
    <r>
      <rPr>
        <sz val="10"/>
        <color theme="1"/>
        <rFont val="Times New Roman"/>
        <charset val="134"/>
      </rPr>
      <t>--24ZJ10200607--</t>
    </r>
    <r>
      <rPr>
        <sz val="10"/>
        <color theme="1"/>
        <rFont val="宋体"/>
        <charset val="134"/>
      </rPr>
      <t>物产中大元通实业集团有限公</t>
    </r>
  </si>
  <si>
    <r>
      <rPr>
        <sz val="10"/>
        <color theme="1"/>
        <rFont val="宋体"/>
        <charset val="134"/>
      </rPr>
      <t>周声英办公费</t>
    </r>
    <r>
      <rPr>
        <sz val="10"/>
        <color theme="1"/>
        <rFont val="Times New Roman"/>
        <charset val="134"/>
      </rPr>
      <t>--24ZJ10200607--</t>
    </r>
    <r>
      <rPr>
        <sz val="10"/>
        <color theme="1"/>
        <rFont val="宋体"/>
        <charset val="134"/>
      </rPr>
      <t>物产中大元通实业集团有限公司</t>
    </r>
  </si>
  <si>
    <r>
      <rPr>
        <sz val="10"/>
        <color theme="1"/>
        <rFont val="宋体"/>
        <charset val="134"/>
      </rPr>
      <t>连洪粒杭州到宁波差旅费</t>
    </r>
    <r>
      <rPr>
        <sz val="10"/>
        <color theme="1"/>
        <rFont val="Times New Roman"/>
        <charset val="134"/>
      </rPr>
      <t>--24ZJ10200607--</t>
    </r>
    <r>
      <rPr>
        <sz val="10"/>
        <color theme="1"/>
        <rFont val="宋体"/>
        <charset val="134"/>
      </rPr>
      <t>物产中大元通实业集团有限公</t>
    </r>
  </si>
  <si>
    <r>
      <rPr>
        <sz val="10"/>
        <color theme="1"/>
        <rFont val="宋体"/>
        <charset val="134"/>
      </rPr>
      <t>师源差旅费</t>
    </r>
    <r>
      <rPr>
        <sz val="10"/>
        <color theme="1"/>
        <rFont val="Times New Roman"/>
        <charset val="134"/>
      </rPr>
      <t>--24ZJ10200607--</t>
    </r>
    <r>
      <rPr>
        <sz val="10"/>
        <color theme="1"/>
        <rFont val="宋体"/>
        <charset val="134"/>
      </rPr>
      <t>物产中大元通实业集团有限公司</t>
    </r>
  </si>
  <si>
    <r>
      <rPr>
        <sz val="10"/>
        <color theme="1"/>
        <rFont val="宋体"/>
        <charset val="134"/>
      </rPr>
      <t>童林峰餐费</t>
    </r>
    <r>
      <rPr>
        <sz val="10"/>
        <color theme="1"/>
        <rFont val="Times New Roman"/>
        <charset val="134"/>
      </rPr>
      <t>-24ZJ10200607--</t>
    </r>
    <r>
      <rPr>
        <sz val="10"/>
        <color theme="1"/>
        <rFont val="宋体"/>
        <charset val="134"/>
      </rPr>
      <t>物产中大元通实业集团有限公司</t>
    </r>
  </si>
  <si>
    <r>
      <rPr>
        <sz val="10"/>
        <color theme="1"/>
        <rFont val="宋体"/>
        <charset val="134"/>
      </rPr>
      <t>杨琦超杭州到汉口差旅费</t>
    </r>
    <r>
      <rPr>
        <sz val="10"/>
        <color theme="1"/>
        <rFont val="Times New Roman"/>
        <charset val="134"/>
      </rPr>
      <t>--24ZJ10200607--</t>
    </r>
    <r>
      <rPr>
        <sz val="10"/>
        <color theme="1"/>
        <rFont val="宋体"/>
        <charset val="134"/>
      </rPr>
      <t>物产中大元通实业集团有限公</t>
    </r>
  </si>
  <si>
    <r>
      <rPr>
        <sz val="10"/>
        <color theme="1"/>
        <rFont val="宋体"/>
        <charset val="134"/>
      </rPr>
      <t>张鹏煜交通费</t>
    </r>
    <r>
      <rPr>
        <sz val="10"/>
        <color theme="1"/>
        <rFont val="Times New Roman"/>
        <charset val="134"/>
      </rPr>
      <t>--24ZJ10200607--</t>
    </r>
    <r>
      <rPr>
        <sz val="10"/>
        <color theme="1"/>
        <rFont val="宋体"/>
        <charset val="134"/>
      </rPr>
      <t>物产中大元通实业集团有限公司</t>
    </r>
  </si>
  <si>
    <r>
      <rPr>
        <sz val="10"/>
        <color theme="1"/>
        <rFont val="宋体"/>
        <charset val="134"/>
      </rPr>
      <t>陈向廷杭州到宁波差旅费</t>
    </r>
    <r>
      <rPr>
        <sz val="10"/>
        <color theme="1"/>
        <rFont val="Times New Roman"/>
        <charset val="134"/>
      </rPr>
      <t>--24ZJ10200607--</t>
    </r>
    <r>
      <rPr>
        <sz val="10"/>
        <color theme="1"/>
        <rFont val="宋体"/>
        <charset val="134"/>
      </rPr>
      <t>物产中大元通实业集团有限公</t>
    </r>
  </si>
  <si>
    <r>
      <rPr>
        <sz val="10"/>
        <color theme="1"/>
        <rFont val="宋体"/>
        <charset val="134"/>
      </rPr>
      <t>陈名艺杭州到宁波差旅费</t>
    </r>
    <r>
      <rPr>
        <sz val="10"/>
        <color theme="1"/>
        <rFont val="Times New Roman"/>
        <charset val="134"/>
      </rPr>
      <t>----24ZJ10200607--</t>
    </r>
    <r>
      <rPr>
        <sz val="10"/>
        <color theme="1"/>
        <rFont val="宋体"/>
        <charset val="134"/>
      </rPr>
      <t>物产中大元通实业集团有</t>
    </r>
  </si>
  <si>
    <r>
      <rPr>
        <sz val="10"/>
        <color theme="1"/>
        <rFont val="宋体"/>
        <charset val="134"/>
      </rPr>
      <t>陈名艺杭州到天津差旅费</t>
    </r>
    <r>
      <rPr>
        <sz val="10"/>
        <color theme="1"/>
        <rFont val="Times New Roman"/>
        <charset val="134"/>
      </rPr>
      <t>--24ZJ10200607--</t>
    </r>
    <r>
      <rPr>
        <sz val="10"/>
        <color theme="1"/>
        <rFont val="宋体"/>
        <charset val="134"/>
      </rPr>
      <t>物产中大元通实业集团有限公</t>
    </r>
  </si>
  <si>
    <r>
      <rPr>
        <sz val="10"/>
        <color theme="1"/>
        <rFont val="宋体"/>
        <charset val="134"/>
      </rPr>
      <t>童林峰杭州到宁波差旅费餐费</t>
    </r>
    <r>
      <rPr>
        <sz val="10"/>
        <color theme="1"/>
        <rFont val="Times New Roman"/>
        <charset val="134"/>
      </rPr>
      <t>2036.44+1400--24zj10200607-</t>
    </r>
  </si>
  <si>
    <r>
      <rPr>
        <sz val="10"/>
        <color theme="1"/>
        <rFont val="宋体"/>
        <charset val="134"/>
      </rPr>
      <t>童林峰武汉到天津差旅费</t>
    </r>
    <r>
      <rPr>
        <sz val="10"/>
        <color theme="1"/>
        <rFont val="Times New Roman"/>
        <charset val="134"/>
      </rPr>
      <t>--24ZJ10200607--</t>
    </r>
    <r>
      <rPr>
        <sz val="10"/>
        <color theme="1"/>
        <rFont val="宋体"/>
        <charset val="134"/>
      </rPr>
      <t>物产中大元通实业集团有限公</t>
    </r>
  </si>
  <si>
    <r>
      <rPr>
        <sz val="10"/>
        <color theme="1"/>
        <rFont val="宋体"/>
        <charset val="134"/>
      </rPr>
      <t>项园差旅费</t>
    </r>
    <r>
      <rPr>
        <sz val="10"/>
        <color theme="1"/>
        <rFont val="Times New Roman"/>
        <charset val="134"/>
      </rPr>
      <t>--24ZJ10200804--</t>
    </r>
    <r>
      <rPr>
        <sz val="10"/>
        <color theme="1"/>
        <rFont val="宋体"/>
        <charset val="134"/>
      </rPr>
      <t>安徽皖新科技有限公司</t>
    </r>
  </si>
  <si>
    <r>
      <rPr>
        <sz val="10"/>
        <color theme="1"/>
        <rFont val="宋体"/>
        <charset val="134"/>
      </rPr>
      <t>邹俊杭州到合肥差旅费交通费餐费住宿费</t>
    </r>
    <r>
      <rPr>
        <sz val="10"/>
        <color theme="1"/>
        <rFont val="Times New Roman"/>
        <charset val="134"/>
      </rPr>
      <t>877.87+874.47-24ZJ1020</t>
    </r>
  </si>
  <si>
    <r>
      <rPr>
        <sz val="10"/>
        <color theme="1"/>
        <rFont val="宋体"/>
        <charset val="134"/>
      </rPr>
      <t>曹辉杭州到合肥差旅费</t>
    </r>
    <r>
      <rPr>
        <sz val="10"/>
        <color theme="1"/>
        <rFont val="Times New Roman"/>
        <charset val="134"/>
      </rPr>
      <t>--24ZJ10200804--</t>
    </r>
    <r>
      <rPr>
        <sz val="10"/>
        <color theme="1"/>
        <rFont val="宋体"/>
        <charset val="134"/>
      </rPr>
      <t>安徽皖新科技有限公司</t>
    </r>
  </si>
  <si>
    <r>
      <rPr>
        <sz val="10"/>
        <color theme="1"/>
        <rFont val="宋体"/>
        <charset val="134"/>
      </rPr>
      <t>朱小雪差旅费</t>
    </r>
    <r>
      <rPr>
        <sz val="10"/>
        <color theme="1"/>
        <rFont val="Times New Roman"/>
        <charset val="134"/>
      </rPr>
      <t>--24ZJ10200804--</t>
    </r>
    <r>
      <rPr>
        <sz val="10"/>
        <color theme="1"/>
        <rFont val="宋体"/>
        <charset val="134"/>
      </rPr>
      <t>安徽皖新科技有限公司</t>
    </r>
  </si>
  <si>
    <r>
      <rPr>
        <sz val="10"/>
        <color theme="1"/>
        <rFont val="宋体"/>
        <charset val="134"/>
      </rPr>
      <t>仲重壬郑州到合肥差旅费</t>
    </r>
    <r>
      <rPr>
        <sz val="10"/>
        <color theme="1"/>
        <rFont val="Times New Roman"/>
        <charset val="134"/>
      </rPr>
      <t>--24ZJ10200804--</t>
    </r>
    <r>
      <rPr>
        <sz val="10"/>
        <color theme="1"/>
        <rFont val="宋体"/>
        <charset val="134"/>
      </rPr>
      <t>安徽皖新科技有限公司</t>
    </r>
  </si>
  <si>
    <r>
      <rPr>
        <sz val="10"/>
        <color theme="1"/>
        <rFont val="宋体"/>
        <charset val="134"/>
      </rPr>
      <t>陈诚合肥到徐州差旅费</t>
    </r>
    <r>
      <rPr>
        <sz val="10"/>
        <color theme="1"/>
        <rFont val="Times New Roman"/>
        <charset val="134"/>
      </rPr>
      <t>--24ZJ10200804--</t>
    </r>
    <r>
      <rPr>
        <sz val="10"/>
        <color theme="1"/>
        <rFont val="宋体"/>
        <charset val="134"/>
      </rPr>
      <t>安徽皖新科技有限公司</t>
    </r>
  </si>
  <si>
    <r>
      <rPr>
        <sz val="10"/>
        <color theme="1"/>
        <rFont val="宋体"/>
        <charset val="134"/>
      </rPr>
      <t>曹辉交通费餐费合肥到杭州差旅费</t>
    </r>
    <r>
      <rPr>
        <sz val="10"/>
        <color theme="1"/>
        <rFont val="Times New Roman"/>
        <charset val="134"/>
      </rPr>
      <t>572+596+1385--24ZJ1020080</t>
    </r>
  </si>
  <si>
    <r>
      <rPr>
        <sz val="10"/>
        <color theme="1"/>
        <rFont val="宋体"/>
        <charset val="134"/>
      </rPr>
      <t>邹俊杭州到合肥差旅费交通费</t>
    </r>
    <r>
      <rPr>
        <sz val="10"/>
        <color theme="1"/>
        <rFont val="Times New Roman"/>
        <charset val="134"/>
      </rPr>
      <t>1639+1480-24ZJ10200804--</t>
    </r>
    <r>
      <rPr>
        <sz val="10"/>
        <color theme="1"/>
        <rFont val="宋体"/>
        <charset val="134"/>
      </rPr>
      <t>安徽皖</t>
    </r>
  </si>
  <si>
    <r>
      <rPr>
        <sz val="10"/>
        <color theme="1"/>
        <rFont val="宋体"/>
        <charset val="134"/>
      </rPr>
      <t>周声英交通费</t>
    </r>
    <r>
      <rPr>
        <sz val="10"/>
        <color theme="1"/>
        <rFont val="Times New Roman"/>
        <charset val="134"/>
      </rPr>
      <t>--24ZJ10200804--</t>
    </r>
    <r>
      <rPr>
        <sz val="10"/>
        <color theme="1"/>
        <rFont val="宋体"/>
        <charset val="134"/>
      </rPr>
      <t>安徽皖新快科技有限公司</t>
    </r>
  </si>
  <si>
    <r>
      <rPr>
        <sz val="10"/>
        <color theme="1"/>
        <rFont val="宋体"/>
        <charset val="134"/>
      </rPr>
      <t>孙海波差旅费</t>
    </r>
    <r>
      <rPr>
        <sz val="10"/>
        <color theme="1"/>
        <rFont val="Times New Roman"/>
        <charset val="134"/>
      </rPr>
      <t>1511+1599--24HB10200603--</t>
    </r>
    <r>
      <rPr>
        <sz val="10"/>
        <color theme="1"/>
        <rFont val="宋体"/>
        <charset val="134"/>
      </rPr>
      <t>潍柴动力股份有限公</t>
    </r>
  </si>
  <si>
    <r>
      <rPr>
        <sz val="10"/>
        <color theme="1"/>
        <rFont val="宋体"/>
        <charset val="134"/>
      </rPr>
      <t>王宁差旅费</t>
    </r>
    <r>
      <rPr>
        <sz val="10"/>
        <color theme="1"/>
        <rFont val="Times New Roman"/>
        <charset val="134"/>
      </rPr>
      <t>--24HB10200603--</t>
    </r>
    <r>
      <rPr>
        <sz val="10"/>
        <color theme="1"/>
        <rFont val="宋体"/>
        <charset val="134"/>
      </rPr>
      <t>潍柴动力股份有限公司</t>
    </r>
  </si>
  <si>
    <r>
      <rPr>
        <sz val="10"/>
        <color theme="1"/>
        <rFont val="宋体"/>
        <charset val="134"/>
      </rPr>
      <t>支付中源联盛咨询</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有限公司中标服务费</t>
    </r>
    <r>
      <rPr>
        <sz val="10"/>
        <color theme="1"/>
        <rFont val="Times New Roman"/>
        <charset val="134"/>
      </rPr>
      <t>--</t>
    </r>
    <r>
      <rPr>
        <sz val="10"/>
        <color theme="1"/>
        <rFont val="宋体"/>
        <charset val="134"/>
      </rPr>
      <t>北京市西城区现代教育信息技术中心</t>
    </r>
  </si>
  <si>
    <r>
      <rPr>
        <sz val="10"/>
        <color theme="1"/>
        <rFont val="宋体"/>
        <charset val="134"/>
      </rPr>
      <t>暂估青岛历派中联软件有限公司技术服务费</t>
    </r>
    <r>
      <rPr>
        <sz val="10"/>
        <color theme="1"/>
        <rFont val="Times New Roman"/>
        <charset val="134"/>
      </rPr>
      <t>--25ZB10200208</t>
    </r>
    <r>
      <rPr>
        <sz val="10"/>
        <color theme="1"/>
        <rFont val="宋体"/>
        <charset val="134"/>
      </rPr>
      <t>南通艾菲尔服饰</t>
    </r>
  </si>
  <si>
    <r>
      <rPr>
        <sz val="10"/>
        <color theme="1"/>
        <rFont val="宋体"/>
        <charset val="134"/>
      </rPr>
      <t>支付青岛历派中联软件有限公司技术服务费</t>
    </r>
    <r>
      <rPr>
        <sz val="10"/>
        <color theme="1"/>
        <rFont val="Times New Roman"/>
        <charset val="134"/>
      </rPr>
      <t>--</t>
    </r>
    <r>
      <rPr>
        <sz val="10"/>
        <color theme="1"/>
        <rFont val="宋体"/>
        <charset val="134"/>
      </rPr>
      <t>南通艾菲尔</t>
    </r>
  </si>
  <si>
    <r>
      <rPr>
        <sz val="10"/>
        <color theme="1"/>
        <rFont val="Times New Roman"/>
        <charset val="134"/>
      </rPr>
      <t>2025</t>
    </r>
    <r>
      <rPr>
        <sz val="10"/>
        <color theme="1"/>
        <rFont val="宋体"/>
        <charset val="134"/>
      </rPr>
      <t>年</t>
    </r>
    <r>
      <rPr>
        <sz val="10"/>
        <color theme="1"/>
        <rFont val="Times New Roman"/>
        <charset val="134"/>
      </rPr>
      <t>8</t>
    </r>
    <r>
      <rPr>
        <sz val="10"/>
        <color theme="1"/>
        <rFont val="宋体"/>
        <charset val="134"/>
      </rPr>
      <t>月分摊折旧</t>
    </r>
  </si>
  <si>
    <r>
      <rPr>
        <sz val="10"/>
        <color theme="1"/>
        <rFont val="宋体"/>
        <charset val="134"/>
      </rPr>
      <t>支付北京康得世纪科技有限公司技术服务费</t>
    </r>
    <r>
      <rPr>
        <sz val="10"/>
        <color theme="1"/>
        <rFont val="Times New Roman"/>
        <charset val="134"/>
      </rPr>
      <t>--25RJ10200402--</t>
    </r>
    <r>
      <rPr>
        <sz val="10"/>
        <color theme="1"/>
        <rFont val="宋体"/>
        <charset val="134"/>
      </rPr>
      <t>北京市红十</t>
    </r>
  </si>
  <si>
    <r>
      <rPr>
        <sz val="10"/>
        <color theme="1"/>
        <rFont val="宋体"/>
        <charset val="134"/>
      </rPr>
      <t>华南关彪广州都北京差旅费</t>
    </r>
    <r>
      <rPr>
        <sz val="10"/>
        <color theme="1"/>
        <rFont val="Times New Roman"/>
        <charset val="134"/>
      </rPr>
      <t>--24HB10201003--</t>
    </r>
    <r>
      <rPr>
        <sz val="10"/>
        <color theme="1"/>
        <rFont val="宋体"/>
        <charset val="134"/>
      </rPr>
      <t>中国仪器进出口集团有限公</t>
    </r>
  </si>
  <si>
    <r>
      <rPr>
        <sz val="10"/>
        <color theme="1"/>
        <rFont val="宋体"/>
        <charset val="134"/>
      </rPr>
      <t>陈帮利杭州都上海差旅费</t>
    </r>
    <r>
      <rPr>
        <sz val="10"/>
        <color theme="1"/>
        <rFont val="Times New Roman"/>
        <charset val="134"/>
      </rPr>
      <t>--24ZJ10201005 --</t>
    </r>
    <r>
      <rPr>
        <sz val="10"/>
        <color theme="1"/>
        <rFont val="宋体"/>
        <charset val="134"/>
      </rPr>
      <t>浙江省化工进出口有限公</t>
    </r>
  </si>
  <si>
    <r>
      <rPr>
        <sz val="10"/>
        <color theme="1"/>
        <rFont val="宋体"/>
        <charset val="134"/>
      </rPr>
      <t>陈帮利杭州都上海差旅费</t>
    </r>
    <r>
      <rPr>
        <sz val="10"/>
        <color theme="1"/>
        <rFont val="Times New Roman"/>
        <charset val="134"/>
      </rPr>
      <t>23ZJ10201006--</t>
    </r>
    <r>
      <rPr>
        <sz val="10"/>
        <color theme="1"/>
        <rFont val="宋体"/>
        <charset val="134"/>
      </rPr>
      <t>江苏宏邦化工科技有限公司</t>
    </r>
  </si>
  <si>
    <r>
      <rPr>
        <sz val="10"/>
        <color theme="1"/>
        <rFont val="宋体"/>
        <charset val="134"/>
      </rPr>
      <t>华南钟经广州到长沙差旅费</t>
    </r>
    <r>
      <rPr>
        <sz val="10"/>
        <color theme="1"/>
        <rFont val="Times New Roman"/>
        <charset val="134"/>
      </rPr>
      <t>--25HN10200401--</t>
    </r>
    <r>
      <rPr>
        <sz val="10"/>
        <color theme="1"/>
        <rFont val="宋体"/>
        <charset val="134"/>
      </rPr>
      <t>湖南华菱云创数智科技有限</t>
    </r>
  </si>
  <si>
    <r>
      <rPr>
        <sz val="10"/>
        <color theme="1"/>
        <rFont val="宋体"/>
        <charset val="134"/>
      </rPr>
      <t>支付厦门谷桉科技有限公司技术服务费</t>
    </r>
    <r>
      <rPr>
        <sz val="10"/>
        <color theme="1"/>
        <rFont val="Times New Roman"/>
        <charset val="134"/>
      </rPr>
      <t>--25XM10200101--</t>
    </r>
    <r>
      <rPr>
        <sz val="10"/>
        <color theme="1"/>
        <rFont val="宋体"/>
        <charset val="134"/>
      </rPr>
      <t>厦门火炬集团工</t>
    </r>
  </si>
  <si>
    <r>
      <rPr>
        <sz val="10"/>
        <color theme="1"/>
        <rFont val="宋体"/>
        <charset val="134"/>
      </rPr>
      <t>王帆北京到滨海差旅费</t>
    </r>
    <r>
      <rPr>
        <sz val="10"/>
        <color theme="1"/>
        <rFont val="Times New Roman"/>
        <charset val="134"/>
      </rPr>
      <t>--24HB10200902--</t>
    </r>
    <r>
      <rPr>
        <sz val="10"/>
        <color theme="1"/>
        <rFont val="宋体"/>
        <charset val="134"/>
      </rPr>
      <t>中国国投国际贸易有限公司</t>
    </r>
  </si>
  <si>
    <r>
      <rPr>
        <sz val="10"/>
        <color theme="1"/>
        <rFont val="宋体"/>
        <charset val="134"/>
      </rPr>
      <t>陈广津差旅费</t>
    </r>
    <r>
      <rPr>
        <sz val="10"/>
        <color theme="1"/>
        <rFont val="Times New Roman"/>
        <charset val="134"/>
      </rPr>
      <t>--24HB10200902--</t>
    </r>
    <r>
      <rPr>
        <sz val="10"/>
        <color theme="1"/>
        <rFont val="宋体"/>
        <charset val="134"/>
      </rPr>
      <t>中国国投国际贸易有限公司</t>
    </r>
  </si>
  <si>
    <r>
      <rPr>
        <sz val="10"/>
        <color theme="1"/>
        <rFont val="宋体"/>
        <charset val="134"/>
      </rPr>
      <t>支付大连南北汇丰科技有限公司技术服务费</t>
    </r>
    <r>
      <rPr>
        <sz val="10"/>
        <color theme="1"/>
        <rFont val="Times New Roman"/>
        <charset val="134"/>
      </rPr>
      <t>--25HN10200201--</t>
    </r>
    <r>
      <rPr>
        <sz val="10"/>
        <color theme="1"/>
        <rFont val="宋体"/>
        <charset val="134"/>
      </rPr>
      <t>黑龙江象屿</t>
    </r>
  </si>
  <si>
    <r>
      <rPr>
        <sz val="10"/>
        <color theme="1"/>
        <rFont val="宋体"/>
        <charset val="134"/>
      </rPr>
      <t>临时项目签订调整项目号</t>
    </r>
    <r>
      <rPr>
        <sz val="10"/>
        <color theme="1"/>
        <rFont val="Times New Roman"/>
        <charset val="134"/>
      </rPr>
      <t>-</t>
    </r>
    <r>
      <rPr>
        <sz val="10"/>
        <color theme="1"/>
        <rFont val="宋体"/>
        <charset val="134"/>
      </rPr>
      <t>支付上海汇久软件科技有限公司技术服务费</t>
    </r>
    <r>
      <rPr>
        <sz val="10"/>
        <color theme="1"/>
        <rFont val="Times New Roman"/>
        <charset val="134"/>
      </rPr>
      <t>--</t>
    </r>
    <r>
      <rPr>
        <sz val="10"/>
        <color theme="1"/>
        <rFont val="宋体"/>
        <charset val="134"/>
      </rPr>
      <t>中国教育图书进</t>
    </r>
  </si>
  <si>
    <r>
      <rPr>
        <sz val="10"/>
        <color theme="1"/>
        <rFont val="宋体"/>
        <charset val="134"/>
      </rPr>
      <t>刘程交通费</t>
    </r>
    <r>
      <rPr>
        <sz val="10"/>
        <color theme="1"/>
        <rFont val="Times New Roman"/>
        <charset val="134"/>
      </rPr>
      <t>--23CB10200901--</t>
    </r>
    <r>
      <rPr>
        <sz val="10"/>
        <color theme="1"/>
        <rFont val="宋体"/>
        <charset val="134"/>
      </rPr>
      <t>中国教育图书进出口有限公司</t>
    </r>
  </si>
  <si>
    <r>
      <rPr>
        <sz val="10"/>
        <color theme="1"/>
        <rFont val="宋体"/>
        <charset val="134"/>
      </rPr>
      <t>刘程餐费</t>
    </r>
    <r>
      <rPr>
        <sz val="10"/>
        <color theme="1"/>
        <rFont val="Times New Roman"/>
        <charset val="134"/>
      </rPr>
      <t>--23CB10200901--</t>
    </r>
    <r>
      <rPr>
        <sz val="10"/>
        <color theme="1"/>
        <rFont val="宋体"/>
        <charset val="134"/>
      </rPr>
      <t>中国教育图书进出口有限公司</t>
    </r>
  </si>
  <si>
    <r>
      <rPr>
        <sz val="10"/>
        <color theme="1"/>
        <rFont val="宋体"/>
        <charset val="134"/>
      </rPr>
      <t>刘程交通费餐费</t>
    </r>
    <r>
      <rPr>
        <sz val="10"/>
        <color theme="1"/>
        <rFont val="Times New Roman"/>
        <charset val="134"/>
      </rPr>
      <t>7359.5+1198.53--23CB10200901--</t>
    </r>
    <r>
      <rPr>
        <sz val="10"/>
        <color theme="1"/>
        <rFont val="宋体"/>
        <charset val="134"/>
      </rPr>
      <t>中国教</t>
    </r>
  </si>
  <si>
    <r>
      <rPr>
        <sz val="10"/>
        <color theme="1"/>
        <rFont val="宋体"/>
        <charset val="134"/>
      </rPr>
      <t>刘程办公费餐费</t>
    </r>
    <r>
      <rPr>
        <sz val="10"/>
        <color theme="1"/>
        <rFont val="Times New Roman"/>
        <charset val="134"/>
      </rPr>
      <t>--23CB10200901--</t>
    </r>
    <r>
      <rPr>
        <sz val="10"/>
        <color theme="1"/>
        <rFont val="宋体"/>
        <charset val="134"/>
      </rPr>
      <t>中国教育图书进出口有限公司</t>
    </r>
  </si>
  <si>
    <r>
      <rPr>
        <sz val="10"/>
        <color theme="1"/>
        <rFont val="宋体"/>
        <charset val="134"/>
      </rPr>
      <t>韩建鹏交通费餐费</t>
    </r>
    <r>
      <rPr>
        <sz val="10"/>
        <color theme="1"/>
        <rFont val="Times New Roman"/>
        <charset val="134"/>
      </rPr>
      <t>--23CB10200901--</t>
    </r>
    <r>
      <rPr>
        <sz val="10"/>
        <color theme="1"/>
        <rFont val="宋体"/>
        <charset val="134"/>
      </rPr>
      <t>中国教育图书进出口有限公司</t>
    </r>
  </si>
  <si>
    <r>
      <rPr>
        <sz val="10"/>
        <color theme="1"/>
        <rFont val="宋体"/>
        <charset val="134"/>
      </rPr>
      <t>支付上海汇久软件科技有限公司技术服务费</t>
    </r>
    <r>
      <rPr>
        <sz val="10"/>
        <color theme="1"/>
        <rFont val="Times New Roman"/>
        <charset val="134"/>
      </rPr>
      <t>--23CB10200901--</t>
    </r>
    <r>
      <rPr>
        <sz val="10"/>
        <color theme="1"/>
        <rFont val="宋体"/>
        <charset val="134"/>
      </rPr>
      <t>中国教育图</t>
    </r>
  </si>
  <si>
    <r>
      <rPr>
        <sz val="10"/>
        <color theme="1"/>
        <rFont val="宋体"/>
        <charset val="134"/>
      </rPr>
      <t>支付北京华智星云信息技术有限公司技术服务费</t>
    </r>
    <r>
      <rPr>
        <sz val="10"/>
        <color theme="1"/>
        <rFont val="Times New Roman"/>
        <charset val="134"/>
      </rPr>
      <t>--23CB10200901--</t>
    </r>
    <r>
      <rPr>
        <sz val="10"/>
        <color theme="1"/>
        <rFont val="宋体"/>
        <charset val="134"/>
      </rPr>
      <t>中国教</t>
    </r>
  </si>
  <si>
    <r>
      <rPr>
        <sz val="10"/>
        <color theme="1"/>
        <rFont val="宋体"/>
        <charset val="134"/>
      </rPr>
      <t>韩婷婷交通费</t>
    </r>
    <r>
      <rPr>
        <sz val="10"/>
        <color theme="1"/>
        <rFont val="Times New Roman"/>
        <charset val="134"/>
      </rPr>
      <t>--23CB10200901-</t>
    </r>
    <r>
      <rPr>
        <sz val="10"/>
        <color theme="1"/>
        <rFont val="宋体"/>
        <charset val="134"/>
      </rPr>
      <t>中国教育图书进出口有限公司</t>
    </r>
  </si>
  <si>
    <r>
      <rPr>
        <sz val="10"/>
        <color theme="1"/>
        <rFont val="宋体"/>
        <charset val="134"/>
      </rPr>
      <t>刘程交通费餐费</t>
    </r>
    <r>
      <rPr>
        <sz val="10"/>
        <color theme="1"/>
        <rFont val="Times New Roman"/>
        <charset val="134"/>
      </rPr>
      <t>--23CB10200901--</t>
    </r>
    <r>
      <rPr>
        <sz val="10"/>
        <color theme="1"/>
        <rFont val="宋体"/>
        <charset val="134"/>
      </rPr>
      <t>中国教育图书进出口有限公司</t>
    </r>
  </si>
  <si>
    <r>
      <rPr>
        <sz val="10"/>
        <color theme="1"/>
        <rFont val="宋体"/>
        <charset val="134"/>
      </rPr>
      <t>姜金鑫交通费</t>
    </r>
    <r>
      <rPr>
        <sz val="10"/>
        <color theme="1"/>
        <rFont val="Times New Roman"/>
        <charset val="134"/>
      </rPr>
      <t>--23CB10200901--</t>
    </r>
    <r>
      <rPr>
        <sz val="10"/>
        <color theme="1"/>
        <rFont val="宋体"/>
        <charset val="134"/>
      </rPr>
      <t>中国教育图书进出口有限公司</t>
    </r>
  </si>
  <si>
    <r>
      <rPr>
        <sz val="10"/>
        <color theme="1"/>
        <rFont val="宋体"/>
        <charset val="134"/>
      </rPr>
      <t>韩建鹏交通费</t>
    </r>
    <r>
      <rPr>
        <sz val="10"/>
        <color theme="1"/>
        <rFont val="Times New Roman"/>
        <charset val="134"/>
      </rPr>
      <t>--23CB10200901--</t>
    </r>
    <r>
      <rPr>
        <sz val="10"/>
        <color theme="1"/>
        <rFont val="宋体"/>
        <charset val="134"/>
      </rPr>
      <t>中国教育图书进出口有限公司</t>
    </r>
  </si>
  <si>
    <r>
      <rPr>
        <sz val="10"/>
        <color theme="1"/>
        <rFont val="宋体"/>
        <charset val="134"/>
      </rPr>
      <t>刘程餐费交通费</t>
    </r>
    <r>
      <rPr>
        <sz val="10"/>
        <color theme="1"/>
        <rFont val="Times New Roman"/>
        <charset val="134"/>
      </rPr>
      <t>--23CB10200901--</t>
    </r>
    <r>
      <rPr>
        <sz val="10"/>
        <color theme="1"/>
        <rFont val="宋体"/>
        <charset val="134"/>
      </rPr>
      <t>中国教育图书进出口有限公司</t>
    </r>
  </si>
  <si>
    <r>
      <rPr>
        <sz val="10"/>
        <color theme="1"/>
        <rFont val="宋体"/>
        <charset val="134"/>
      </rPr>
      <t>陈佳龙招待费</t>
    </r>
    <r>
      <rPr>
        <sz val="10"/>
        <color theme="1"/>
        <rFont val="Times New Roman"/>
        <charset val="134"/>
      </rPr>
      <t>--23CB10200901--</t>
    </r>
    <r>
      <rPr>
        <sz val="10"/>
        <color theme="1"/>
        <rFont val="宋体"/>
        <charset val="134"/>
      </rPr>
      <t>中国教育图书进出口有限公司</t>
    </r>
  </si>
  <si>
    <r>
      <rPr>
        <sz val="10"/>
        <color theme="1"/>
        <rFont val="宋体"/>
        <charset val="134"/>
      </rPr>
      <t>支付精通咨询（大连）有限公司技术服务费</t>
    </r>
    <r>
      <rPr>
        <sz val="10"/>
        <color theme="1"/>
        <rFont val="Times New Roman"/>
        <charset val="134"/>
      </rPr>
      <t>--223CB10200901--</t>
    </r>
    <r>
      <rPr>
        <sz val="10"/>
        <color theme="1"/>
        <rFont val="宋体"/>
        <charset val="134"/>
      </rPr>
      <t>中国教育</t>
    </r>
  </si>
  <si>
    <r>
      <rPr>
        <sz val="10"/>
        <color theme="1"/>
        <rFont val="宋体"/>
        <charset val="134"/>
      </rPr>
      <t>宋建中交通费汽油费</t>
    </r>
    <r>
      <rPr>
        <sz val="10"/>
        <color theme="1"/>
        <rFont val="Times New Roman"/>
        <charset val="134"/>
      </rPr>
      <t>--23CB10200901--</t>
    </r>
    <r>
      <rPr>
        <sz val="10"/>
        <color theme="1"/>
        <rFont val="宋体"/>
        <charset val="134"/>
      </rPr>
      <t>中国教育图书进出口有限公司</t>
    </r>
  </si>
  <si>
    <r>
      <rPr>
        <sz val="10"/>
        <color theme="1"/>
        <rFont val="宋体"/>
        <charset val="134"/>
      </rPr>
      <t>宋建中交通费</t>
    </r>
    <r>
      <rPr>
        <sz val="10"/>
        <color theme="1"/>
        <rFont val="Times New Roman"/>
        <charset val="134"/>
      </rPr>
      <t>--23CB10200901--</t>
    </r>
    <r>
      <rPr>
        <sz val="10"/>
        <color theme="1"/>
        <rFont val="宋体"/>
        <charset val="134"/>
      </rPr>
      <t>中国教育图书进出口有限公司</t>
    </r>
  </si>
  <si>
    <r>
      <rPr>
        <sz val="10"/>
        <color theme="1"/>
        <rFont val="宋体"/>
        <charset val="134"/>
      </rPr>
      <t>支付北京宇连智达科技有限公司技术服务费</t>
    </r>
    <r>
      <rPr>
        <sz val="10"/>
        <color theme="1"/>
        <rFont val="Times New Roman"/>
        <charset val="134"/>
      </rPr>
      <t>--23CB10200901--</t>
    </r>
    <r>
      <rPr>
        <sz val="10"/>
        <color theme="1"/>
        <rFont val="宋体"/>
        <charset val="134"/>
      </rPr>
      <t>中国教育图</t>
    </r>
  </si>
  <si>
    <r>
      <rPr>
        <sz val="10"/>
        <color theme="1"/>
        <rFont val="宋体"/>
        <charset val="134"/>
      </rPr>
      <t>韩建鹏交通费餐费</t>
    </r>
    <r>
      <rPr>
        <sz val="10"/>
        <color theme="1"/>
        <rFont val="Times New Roman"/>
        <charset val="134"/>
      </rPr>
      <t>3002.61+6485--23CB10200901--</t>
    </r>
    <r>
      <rPr>
        <sz val="10"/>
        <color theme="1"/>
        <rFont val="宋体"/>
        <charset val="134"/>
      </rPr>
      <t>中国教育</t>
    </r>
  </si>
  <si>
    <r>
      <rPr>
        <sz val="10"/>
        <color theme="1"/>
        <rFont val="宋体"/>
        <charset val="134"/>
      </rPr>
      <t>安云生交通费</t>
    </r>
    <r>
      <rPr>
        <sz val="10"/>
        <color theme="1"/>
        <rFont val="Times New Roman"/>
        <charset val="134"/>
      </rPr>
      <t>--23CB10200901-</t>
    </r>
    <r>
      <rPr>
        <sz val="10"/>
        <color theme="1"/>
        <rFont val="宋体"/>
        <charset val="134"/>
      </rPr>
      <t>中国教育图书进出口有限公司</t>
    </r>
  </si>
  <si>
    <r>
      <rPr>
        <sz val="10"/>
        <color theme="1"/>
        <rFont val="宋体"/>
        <charset val="134"/>
      </rPr>
      <t>汪涛交通费</t>
    </r>
    <r>
      <rPr>
        <sz val="10"/>
        <color theme="1"/>
        <rFont val="Times New Roman"/>
        <charset val="134"/>
      </rPr>
      <t>----23CB10200901-</t>
    </r>
    <r>
      <rPr>
        <sz val="10"/>
        <color theme="1"/>
        <rFont val="宋体"/>
        <charset val="134"/>
      </rPr>
      <t>中国教育图书进出口有限公司</t>
    </r>
  </si>
  <si>
    <r>
      <rPr>
        <sz val="10"/>
        <color theme="1"/>
        <rFont val="宋体"/>
        <charset val="134"/>
      </rPr>
      <t>韩建鹏餐费</t>
    </r>
    <r>
      <rPr>
        <sz val="10"/>
        <color theme="1"/>
        <rFont val="Times New Roman"/>
        <charset val="134"/>
      </rPr>
      <t>--23CB10200901--</t>
    </r>
    <r>
      <rPr>
        <sz val="10"/>
        <color theme="1"/>
        <rFont val="宋体"/>
        <charset val="134"/>
      </rPr>
      <t>中国教育图书进出口有限公司</t>
    </r>
  </si>
  <si>
    <r>
      <rPr>
        <sz val="10"/>
        <color theme="1"/>
        <rFont val="宋体"/>
        <charset val="134"/>
      </rPr>
      <t>刘程餐费交通费</t>
    </r>
    <r>
      <rPr>
        <sz val="10"/>
        <color theme="1"/>
        <rFont val="Times New Roman"/>
        <charset val="134"/>
      </rPr>
      <t>8647.61+768.5--23CB10200901--</t>
    </r>
    <r>
      <rPr>
        <sz val="10"/>
        <color theme="1"/>
        <rFont val="宋体"/>
        <charset val="134"/>
      </rPr>
      <t>中国教育</t>
    </r>
  </si>
  <si>
    <r>
      <rPr>
        <sz val="10"/>
        <color theme="1"/>
        <rFont val="宋体"/>
        <charset val="134"/>
      </rPr>
      <t>韩建鹏交通费餐费</t>
    </r>
    <r>
      <rPr>
        <sz val="10"/>
        <color theme="1"/>
        <rFont val="Times New Roman"/>
        <charset val="134"/>
      </rPr>
      <t>22101.88+159--23CB10200901--</t>
    </r>
    <r>
      <rPr>
        <sz val="10"/>
        <color theme="1"/>
        <rFont val="宋体"/>
        <charset val="134"/>
      </rPr>
      <t>中国教育</t>
    </r>
  </si>
  <si>
    <r>
      <rPr>
        <sz val="10"/>
        <color theme="1"/>
        <rFont val="宋体"/>
        <charset val="134"/>
      </rPr>
      <t>韩建鹏交通费餐费招待费</t>
    </r>
    <r>
      <rPr>
        <sz val="10"/>
        <color theme="1"/>
        <rFont val="Times New Roman"/>
        <charset val="134"/>
      </rPr>
      <t>4145+5492--23CB10200901--</t>
    </r>
    <r>
      <rPr>
        <sz val="10"/>
        <color theme="1"/>
        <rFont val="宋体"/>
        <charset val="134"/>
      </rPr>
      <t>中国教育</t>
    </r>
  </si>
  <si>
    <t>刘程交通费餐费技术服务费</t>
  </si>
  <si>
    <r>
      <rPr>
        <sz val="10"/>
        <color theme="1"/>
        <rFont val="宋体"/>
        <charset val="134"/>
      </rPr>
      <t>韩婷婷交通费</t>
    </r>
    <r>
      <rPr>
        <sz val="10"/>
        <color theme="1"/>
        <rFont val="Times New Roman"/>
        <charset val="134"/>
      </rPr>
      <t>--23CB10200901--</t>
    </r>
    <r>
      <rPr>
        <sz val="10"/>
        <color theme="1"/>
        <rFont val="宋体"/>
        <charset val="134"/>
      </rPr>
      <t>中国教育图书进出口有限公司</t>
    </r>
  </si>
  <si>
    <r>
      <rPr>
        <sz val="10"/>
        <color theme="1"/>
        <rFont val="宋体"/>
        <charset val="134"/>
      </rPr>
      <t>支付精通咨询（大连）有限公司技术服务费</t>
    </r>
    <r>
      <rPr>
        <sz val="10"/>
        <color theme="1"/>
        <rFont val="Times New Roman"/>
        <charset val="134"/>
      </rPr>
      <t>--23CB10200901--</t>
    </r>
    <r>
      <rPr>
        <sz val="10"/>
        <color theme="1"/>
        <rFont val="宋体"/>
        <charset val="134"/>
      </rPr>
      <t>中国教育图</t>
    </r>
  </si>
  <si>
    <r>
      <rPr>
        <sz val="10"/>
        <color theme="1"/>
        <rFont val="宋体"/>
        <charset val="134"/>
      </rPr>
      <t>韩建鹏交通费办公费汽油费</t>
    </r>
    <r>
      <rPr>
        <sz val="10"/>
        <color theme="1"/>
        <rFont val="Times New Roman"/>
        <charset val="134"/>
      </rPr>
      <t>--23CB10200901--</t>
    </r>
    <r>
      <rPr>
        <sz val="10"/>
        <color theme="1"/>
        <rFont val="宋体"/>
        <charset val="134"/>
      </rPr>
      <t>中国教育图书进出口有限公</t>
    </r>
  </si>
  <si>
    <r>
      <rPr>
        <sz val="10"/>
        <color theme="1"/>
        <rFont val="宋体"/>
        <charset val="134"/>
      </rPr>
      <t>支付王瑞丽丰台区马家堡街道嘉园一里</t>
    </r>
    <r>
      <rPr>
        <sz val="10"/>
        <color theme="1"/>
        <rFont val="Times New Roman"/>
        <charset val="134"/>
      </rPr>
      <t>14</t>
    </r>
    <r>
      <rPr>
        <sz val="10"/>
        <color theme="1"/>
        <rFont val="宋体"/>
        <charset val="134"/>
      </rPr>
      <t>号楼</t>
    </r>
    <r>
      <rPr>
        <sz val="10"/>
        <color theme="1"/>
        <rFont val="Times New Roman"/>
        <charset val="134"/>
      </rPr>
      <t>15</t>
    </r>
    <r>
      <rPr>
        <sz val="10"/>
        <color theme="1"/>
        <rFont val="宋体"/>
        <charset val="134"/>
      </rPr>
      <t>层</t>
    </r>
    <r>
      <rPr>
        <sz val="10"/>
        <color theme="1"/>
        <rFont val="Times New Roman"/>
        <charset val="134"/>
      </rPr>
      <t>1501</t>
    </r>
    <r>
      <rPr>
        <sz val="10"/>
        <color theme="1"/>
        <rFont val="宋体"/>
        <charset val="134"/>
      </rPr>
      <t>（</t>
    </r>
    <r>
      <rPr>
        <sz val="10"/>
        <color theme="1"/>
        <rFont val="Times New Roman"/>
        <charset val="134"/>
      </rPr>
      <t>62179206068</t>
    </r>
  </si>
  <si>
    <t>支付北京链家置地房地产经纪有限公司租房中介费</t>
  </si>
  <si>
    <r>
      <rPr>
        <sz val="10"/>
        <color theme="1"/>
        <rFont val="宋体"/>
        <charset val="134"/>
      </rPr>
      <t>刘程办公费</t>
    </r>
    <r>
      <rPr>
        <sz val="10"/>
        <color theme="1"/>
        <rFont val="Times New Roman"/>
        <charset val="134"/>
      </rPr>
      <t>--23CB10200901--</t>
    </r>
    <r>
      <rPr>
        <sz val="10"/>
        <color theme="1"/>
        <rFont val="宋体"/>
        <charset val="134"/>
      </rPr>
      <t>中国教育图书进出口有限公司</t>
    </r>
  </si>
  <si>
    <r>
      <rPr>
        <sz val="10"/>
        <color theme="1"/>
        <rFont val="宋体"/>
        <charset val="134"/>
      </rPr>
      <t>王国世交通费</t>
    </r>
    <r>
      <rPr>
        <sz val="10"/>
        <color theme="1"/>
        <rFont val="Times New Roman"/>
        <charset val="134"/>
      </rPr>
      <t>--23CB10200901--</t>
    </r>
    <r>
      <rPr>
        <sz val="10"/>
        <color theme="1"/>
        <rFont val="宋体"/>
        <charset val="134"/>
      </rPr>
      <t>中国教育图书进出口有限公司</t>
    </r>
  </si>
  <si>
    <r>
      <rPr>
        <sz val="10"/>
        <color theme="1"/>
        <rFont val="宋体"/>
        <charset val="134"/>
      </rPr>
      <t>刘程餐费</t>
    </r>
    <r>
      <rPr>
        <sz val="10"/>
        <color theme="1"/>
        <rFont val="Times New Roman"/>
        <charset val="134"/>
      </rPr>
      <t>-23CB10200901--</t>
    </r>
    <r>
      <rPr>
        <sz val="10"/>
        <color theme="1"/>
        <rFont val="宋体"/>
        <charset val="134"/>
      </rPr>
      <t>中国教育图书进出口有限公司</t>
    </r>
  </si>
  <si>
    <r>
      <rPr>
        <sz val="10"/>
        <color theme="1"/>
        <rFont val="宋体"/>
        <charset val="134"/>
      </rPr>
      <t>朴金刚交通费</t>
    </r>
    <r>
      <rPr>
        <sz val="10"/>
        <color theme="1"/>
        <rFont val="Times New Roman"/>
        <charset val="134"/>
      </rPr>
      <t>2409.61+2651.10--23CB10200901--</t>
    </r>
    <r>
      <rPr>
        <sz val="10"/>
        <color theme="1"/>
        <rFont val="宋体"/>
        <charset val="134"/>
      </rPr>
      <t>中国教</t>
    </r>
  </si>
  <si>
    <r>
      <rPr>
        <sz val="10"/>
        <color theme="1"/>
        <rFont val="宋体"/>
        <charset val="134"/>
      </rPr>
      <t>刘程交通费餐费</t>
    </r>
    <r>
      <rPr>
        <sz val="10"/>
        <color theme="1"/>
        <rFont val="Times New Roman"/>
        <charset val="134"/>
      </rPr>
      <t>1456.71+2745.32-23CB10200901--</t>
    </r>
    <r>
      <rPr>
        <sz val="10"/>
        <color theme="1"/>
        <rFont val="宋体"/>
        <charset val="134"/>
      </rPr>
      <t>中国教</t>
    </r>
  </si>
  <si>
    <r>
      <rPr>
        <sz val="10"/>
        <color theme="1"/>
        <rFont val="宋体"/>
        <charset val="134"/>
      </rPr>
      <t>韩建鹏交通费</t>
    </r>
    <r>
      <rPr>
        <sz val="10"/>
        <color theme="1"/>
        <rFont val="Times New Roman"/>
        <charset val="134"/>
      </rPr>
      <t>---23CB10200901--</t>
    </r>
    <r>
      <rPr>
        <sz val="10"/>
        <color theme="1"/>
        <rFont val="宋体"/>
        <charset val="134"/>
      </rPr>
      <t>中国教育图书进出口有限公司</t>
    </r>
  </si>
  <si>
    <r>
      <rPr>
        <sz val="10"/>
        <color theme="1"/>
        <rFont val="宋体"/>
        <charset val="134"/>
      </rPr>
      <t>支付北京中兴科华信息技术有限公司服务费</t>
    </r>
    <r>
      <rPr>
        <sz val="10"/>
        <color theme="1"/>
        <rFont val="Times New Roman"/>
        <charset val="134"/>
      </rPr>
      <t>--23CB10200901--</t>
    </r>
    <r>
      <rPr>
        <sz val="10"/>
        <color theme="1"/>
        <rFont val="宋体"/>
        <charset val="134"/>
      </rPr>
      <t>中国教育图</t>
    </r>
  </si>
  <si>
    <r>
      <rPr>
        <sz val="10"/>
        <color theme="1"/>
        <rFont val="宋体"/>
        <charset val="134"/>
      </rPr>
      <t>韩建鹏办公费</t>
    </r>
    <r>
      <rPr>
        <sz val="10"/>
        <color theme="1"/>
        <rFont val="Times New Roman"/>
        <charset val="134"/>
      </rPr>
      <t>--23CB10200901--</t>
    </r>
    <r>
      <rPr>
        <sz val="10"/>
        <color theme="1"/>
        <rFont val="宋体"/>
        <charset val="134"/>
      </rPr>
      <t>中国教育图书进出口有限公司</t>
    </r>
  </si>
  <si>
    <r>
      <rPr>
        <sz val="10"/>
        <color theme="1"/>
        <rFont val="宋体"/>
        <charset val="134"/>
      </rPr>
      <t>刘程餐费</t>
    </r>
    <r>
      <rPr>
        <sz val="10"/>
        <color theme="1"/>
        <rFont val="Times New Roman"/>
        <charset val="134"/>
      </rPr>
      <t>--23CB10200901-</t>
    </r>
    <r>
      <rPr>
        <sz val="10"/>
        <color theme="1"/>
        <rFont val="宋体"/>
        <charset val="134"/>
      </rPr>
      <t>中国教育图书进出口有限公司</t>
    </r>
  </si>
  <si>
    <r>
      <rPr>
        <sz val="10"/>
        <color theme="1"/>
        <rFont val="宋体"/>
        <charset val="134"/>
      </rPr>
      <t>暂估北京瀚海云商科技有限公司软件开发服务费</t>
    </r>
    <r>
      <rPr>
        <sz val="10"/>
        <color theme="1"/>
        <rFont val="Times New Roman"/>
        <charset val="134"/>
      </rPr>
      <t>--23CB10200901--</t>
    </r>
    <r>
      <rPr>
        <sz val="10"/>
        <color theme="1"/>
        <rFont val="宋体"/>
        <charset val="134"/>
      </rPr>
      <t>中国教</t>
    </r>
  </si>
  <si>
    <r>
      <rPr>
        <sz val="10"/>
        <color theme="1"/>
        <rFont val="宋体"/>
        <charset val="134"/>
      </rPr>
      <t>刘程交通费</t>
    </r>
    <r>
      <rPr>
        <sz val="10"/>
        <color theme="1"/>
        <rFont val="Times New Roman"/>
        <charset val="134"/>
      </rPr>
      <t>--23CB10200901-</t>
    </r>
    <r>
      <rPr>
        <sz val="10"/>
        <color theme="1"/>
        <rFont val="宋体"/>
        <charset val="134"/>
      </rPr>
      <t>中国教育图书进出口有限公司</t>
    </r>
  </si>
  <si>
    <r>
      <rPr>
        <sz val="10"/>
        <color theme="1"/>
        <rFont val="宋体"/>
        <charset val="134"/>
      </rPr>
      <t>宋建中差旅费</t>
    </r>
    <r>
      <rPr>
        <sz val="10"/>
        <color theme="1"/>
        <rFont val="Times New Roman"/>
        <charset val="134"/>
      </rPr>
      <t>--23CB10200901--</t>
    </r>
    <r>
      <rPr>
        <sz val="10"/>
        <color theme="1"/>
        <rFont val="宋体"/>
        <charset val="134"/>
      </rPr>
      <t>中国教育图书进出口有限公司</t>
    </r>
  </si>
  <si>
    <r>
      <rPr>
        <sz val="10"/>
        <color theme="1"/>
        <rFont val="宋体"/>
        <charset val="134"/>
      </rPr>
      <t>宋建中汽油费</t>
    </r>
    <r>
      <rPr>
        <sz val="10"/>
        <color theme="1"/>
        <rFont val="Times New Roman"/>
        <charset val="134"/>
      </rPr>
      <t>--23CB10200901--</t>
    </r>
    <r>
      <rPr>
        <sz val="10"/>
        <color theme="1"/>
        <rFont val="宋体"/>
        <charset val="134"/>
      </rPr>
      <t>中国教育图书进出口有限公司</t>
    </r>
  </si>
  <si>
    <r>
      <rPr>
        <sz val="10"/>
        <color theme="1"/>
        <rFont val="宋体"/>
        <charset val="134"/>
      </rPr>
      <t>姜金鑫交通费</t>
    </r>
    <r>
      <rPr>
        <sz val="10"/>
        <color theme="1"/>
        <rFont val="Times New Roman"/>
        <charset val="134"/>
      </rPr>
      <t>--22CB10200901--</t>
    </r>
    <r>
      <rPr>
        <sz val="10"/>
        <color theme="1"/>
        <rFont val="宋体"/>
        <charset val="134"/>
      </rPr>
      <t>中国教育图书进出口有限公司</t>
    </r>
  </si>
  <si>
    <r>
      <rPr>
        <sz val="10"/>
        <color theme="1"/>
        <rFont val="宋体"/>
        <charset val="134"/>
      </rPr>
      <t>何运桥餐费</t>
    </r>
    <r>
      <rPr>
        <sz val="10"/>
        <color theme="1"/>
        <rFont val="Times New Roman"/>
        <charset val="134"/>
      </rPr>
      <t>--23CB10200901--</t>
    </r>
    <r>
      <rPr>
        <sz val="10"/>
        <color theme="1"/>
        <rFont val="宋体"/>
        <charset val="134"/>
      </rPr>
      <t>中国教育图书进出口有限公司</t>
    </r>
  </si>
  <si>
    <r>
      <rPr>
        <sz val="10"/>
        <color theme="1"/>
        <rFont val="宋体"/>
        <charset val="134"/>
      </rPr>
      <t>华南谢淑君广州到长沙差旅费</t>
    </r>
    <r>
      <rPr>
        <sz val="10"/>
        <color theme="1"/>
        <rFont val="Times New Roman"/>
        <charset val="134"/>
      </rPr>
      <t>--24HN10200901--</t>
    </r>
    <r>
      <rPr>
        <sz val="10"/>
        <color theme="1"/>
        <rFont val="宋体"/>
        <charset val="134"/>
      </rPr>
      <t>长沙市宜润工艺品有限公</t>
    </r>
  </si>
  <si>
    <r>
      <rPr>
        <sz val="10"/>
        <color theme="1"/>
        <rFont val="宋体"/>
        <charset val="134"/>
      </rPr>
      <t>华南吴威广州都长沙旅差费</t>
    </r>
    <r>
      <rPr>
        <sz val="10"/>
        <color theme="1"/>
        <rFont val="Times New Roman"/>
        <charset val="134"/>
      </rPr>
      <t>--24HN10200901--</t>
    </r>
    <r>
      <rPr>
        <sz val="10"/>
        <color theme="1"/>
        <rFont val="宋体"/>
        <charset val="134"/>
      </rPr>
      <t>长沙市宜润工艺品有限公司</t>
    </r>
  </si>
  <si>
    <r>
      <rPr>
        <sz val="10"/>
        <color theme="1"/>
        <rFont val="宋体"/>
        <charset val="134"/>
      </rPr>
      <t>华南徐东招待费</t>
    </r>
    <r>
      <rPr>
        <sz val="10"/>
        <color theme="1"/>
        <rFont val="Times New Roman"/>
        <charset val="134"/>
      </rPr>
      <t>--24HN10200901--</t>
    </r>
    <r>
      <rPr>
        <sz val="10"/>
        <color theme="1"/>
        <rFont val="宋体"/>
        <charset val="134"/>
      </rPr>
      <t>长沙市宜润工艺品有限公司</t>
    </r>
  </si>
  <si>
    <r>
      <rPr>
        <sz val="10"/>
        <color theme="1"/>
        <rFont val="宋体"/>
        <charset val="134"/>
      </rPr>
      <t>支付安徽迅轩网络科技有限公司技术服务费</t>
    </r>
    <r>
      <rPr>
        <sz val="10"/>
        <color theme="1"/>
        <rFont val="Times New Roman"/>
        <charset val="134"/>
      </rPr>
      <t>--24ZJ10201002--</t>
    </r>
    <r>
      <rPr>
        <sz val="10"/>
        <color theme="1"/>
        <rFont val="宋体"/>
        <charset val="134"/>
      </rPr>
      <t>浙江融易通</t>
    </r>
  </si>
  <si>
    <r>
      <rPr>
        <sz val="10"/>
        <color theme="1"/>
        <rFont val="Times New Roman"/>
        <charset val="134"/>
      </rPr>
      <t>2025</t>
    </r>
    <r>
      <rPr>
        <sz val="10"/>
        <color theme="1"/>
        <rFont val="宋体"/>
        <charset val="134"/>
      </rPr>
      <t>年</t>
    </r>
    <r>
      <rPr>
        <sz val="10"/>
        <color theme="1"/>
        <rFont val="Times New Roman"/>
        <charset val="134"/>
      </rPr>
      <t>9</t>
    </r>
    <r>
      <rPr>
        <sz val="10"/>
        <color theme="1"/>
        <rFont val="宋体"/>
        <charset val="134"/>
      </rPr>
      <t>月分摊折旧</t>
    </r>
  </si>
  <si>
    <r>
      <rPr>
        <sz val="10"/>
        <color theme="1"/>
        <rFont val="宋体"/>
        <charset val="134"/>
      </rPr>
      <t>华南吴威广州都长沙差旅费</t>
    </r>
    <r>
      <rPr>
        <sz val="10"/>
        <color theme="1"/>
        <rFont val="Times New Roman"/>
        <charset val="134"/>
      </rPr>
      <t>1781+1730+1321+317--24HN1020</t>
    </r>
  </si>
  <si>
    <r>
      <rPr>
        <sz val="10"/>
        <color theme="1"/>
        <rFont val="宋体"/>
        <charset val="134"/>
      </rPr>
      <t>彭芳交通费</t>
    </r>
    <r>
      <rPr>
        <sz val="10"/>
        <color theme="1"/>
        <rFont val="Times New Roman"/>
        <charset val="134"/>
      </rPr>
      <t>--25ZB10200717--</t>
    </r>
    <r>
      <rPr>
        <sz val="10"/>
        <color theme="1"/>
        <rFont val="宋体"/>
        <charset val="134"/>
      </rPr>
      <t>南京华苏科技有限公司</t>
    </r>
  </si>
  <si>
    <r>
      <rPr>
        <sz val="10"/>
        <color theme="1"/>
        <rFont val="宋体"/>
        <charset val="134"/>
      </rPr>
      <t>朱明博交通费</t>
    </r>
    <r>
      <rPr>
        <sz val="10"/>
        <color theme="1"/>
        <rFont val="Times New Roman"/>
        <charset val="134"/>
      </rPr>
      <t>--22CB10200902--</t>
    </r>
    <r>
      <rPr>
        <sz val="10"/>
        <color theme="1"/>
        <rFont val="宋体"/>
        <charset val="134"/>
      </rPr>
      <t>团结出版社有限公司</t>
    </r>
  </si>
  <si>
    <r>
      <rPr>
        <sz val="10"/>
        <color theme="1"/>
        <rFont val="宋体"/>
        <charset val="134"/>
      </rPr>
      <t>张文杰餐费交通费</t>
    </r>
    <r>
      <rPr>
        <sz val="10"/>
        <color theme="1"/>
        <rFont val="Times New Roman"/>
        <charset val="134"/>
      </rPr>
      <t>--24ZJ10200201--</t>
    </r>
    <r>
      <rPr>
        <sz val="10"/>
        <color theme="1"/>
        <rFont val="宋体"/>
        <charset val="134"/>
      </rPr>
      <t>浙江新安进出口有限公司</t>
    </r>
  </si>
  <si>
    <r>
      <rPr>
        <sz val="10"/>
        <color theme="1"/>
        <rFont val="宋体"/>
        <charset val="134"/>
      </rPr>
      <t>熊钰辉南京到杭州差旅费</t>
    </r>
    <r>
      <rPr>
        <sz val="10"/>
        <color theme="1"/>
        <rFont val="Times New Roman"/>
        <charset val="134"/>
      </rPr>
      <t>--24ZJ10200201--</t>
    </r>
    <r>
      <rPr>
        <sz val="10"/>
        <color theme="1"/>
        <rFont val="宋体"/>
        <charset val="134"/>
      </rPr>
      <t>浙江新安进出口有限公司</t>
    </r>
  </si>
  <si>
    <r>
      <rPr>
        <sz val="10"/>
        <color theme="1"/>
        <rFont val="宋体"/>
        <charset val="134"/>
      </rPr>
      <t>唐世伟餐费</t>
    </r>
    <r>
      <rPr>
        <sz val="10"/>
        <color theme="1"/>
        <rFont val="Times New Roman"/>
        <charset val="134"/>
      </rPr>
      <t>560+2765--24ZJ10200201--</t>
    </r>
    <r>
      <rPr>
        <sz val="10"/>
        <color theme="1"/>
        <rFont val="宋体"/>
        <charset val="134"/>
      </rPr>
      <t>浙江新安进出口有限公司</t>
    </r>
  </si>
  <si>
    <r>
      <rPr>
        <sz val="10"/>
        <color theme="1"/>
        <rFont val="宋体"/>
        <charset val="134"/>
      </rPr>
      <t>王秀文办公费餐费</t>
    </r>
    <r>
      <rPr>
        <sz val="10"/>
        <color theme="1"/>
        <rFont val="Times New Roman"/>
        <charset val="134"/>
      </rPr>
      <t>--24ZJ10200201--</t>
    </r>
    <r>
      <rPr>
        <sz val="10"/>
        <color theme="1"/>
        <rFont val="宋体"/>
        <charset val="134"/>
      </rPr>
      <t>浙江新安进出口有限公司</t>
    </r>
  </si>
  <si>
    <r>
      <rPr>
        <sz val="10"/>
        <color theme="1"/>
        <rFont val="宋体"/>
        <charset val="134"/>
      </rPr>
      <t>唐世伟交通费住宿费</t>
    </r>
    <r>
      <rPr>
        <sz val="10"/>
        <color theme="1"/>
        <rFont val="Times New Roman"/>
        <charset val="134"/>
      </rPr>
      <t>--24ZJ10200201--</t>
    </r>
    <r>
      <rPr>
        <sz val="10"/>
        <color theme="1"/>
        <rFont val="宋体"/>
        <charset val="134"/>
      </rPr>
      <t>浙江新安进出口有限公司</t>
    </r>
  </si>
  <si>
    <r>
      <rPr>
        <sz val="10"/>
        <color theme="1"/>
        <rFont val="宋体"/>
        <charset val="134"/>
      </rPr>
      <t>殷金凤借</t>
    </r>
    <r>
      <rPr>
        <sz val="10"/>
        <color theme="1"/>
        <rFont val="Times New Roman"/>
        <charset val="134"/>
      </rPr>
      <t>1-3</t>
    </r>
    <r>
      <rPr>
        <sz val="10"/>
        <color theme="1"/>
        <rFont val="宋体"/>
        <charset val="134"/>
      </rPr>
      <t>月房租备用金</t>
    </r>
    <r>
      <rPr>
        <sz val="10"/>
        <color theme="1"/>
        <rFont val="Times New Roman"/>
        <charset val="134"/>
      </rPr>
      <t>--24ZJ10200201--</t>
    </r>
    <r>
      <rPr>
        <sz val="10"/>
        <color theme="1"/>
        <rFont val="宋体"/>
        <charset val="134"/>
      </rPr>
      <t>浙江新安进出口有限公司</t>
    </r>
  </si>
  <si>
    <r>
      <rPr>
        <sz val="10"/>
        <color theme="1"/>
        <rFont val="宋体"/>
        <charset val="134"/>
      </rPr>
      <t>唐世伟杭州到青岛差旅费交通费餐费</t>
    </r>
    <r>
      <rPr>
        <sz val="10"/>
        <color theme="1"/>
        <rFont val="Times New Roman"/>
        <charset val="134"/>
      </rPr>
      <t>--24ZJ10200201--</t>
    </r>
    <r>
      <rPr>
        <sz val="10"/>
        <color theme="1"/>
        <rFont val="宋体"/>
        <charset val="134"/>
      </rPr>
      <t>浙江新安进出口有</t>
    </r>
  </si>
  <si>
    <r>
      <rPr>
        <sz val="10"/>
        <color theme="1"/>
        <rFont val="宋体"/>
        <charset val="134"/>
      </rPr>
      <t>唐世伟交通费</t>
    </r>
    <r>
      <rPr>
        <sz val="10"/>
        <color theme="1"/>
        <rFont val="Times New Roman"/>
        <charset val="134"/>
      </rPr>
      <t>2820+2247--24ZJ10200201--</t>
    </r>
    <r>
      <rPr>
        <sz val="10"/>
        <color theme="1"/>
        <rFont val="宋体"/>
        <charset val="134"/>
      </rPr>
      <t>浙江新安进出口有限</t>
    </r>
  </si>
  <si>
    <r>
      <rPr>
        <sz val="10"/>
        <color theme="1"/>
        <rFont val="宋体"/>
        <charset val="134"/>
      </rPr>
      <t>殷金凤</t>
    </r>
    <r>
      <rPr>
        <sz val="10"/>
        <color theme="1"/>
        <rFont val="Times New Roman"/>
        <charset val="134"/>
      </rPr>
      <t>1-3</t>
    </r>
    <r>
      <rPr>
        <sz val="10"/>
        <color theme="1"/>
        <rFont val="宋体"/>
        <charset val="134"/>
      </rPr>
      <t>月房租备用金</t>
    </r>
    <r>
      <rPr>
        <sz val="10"/>
        <color theme="1"/>
        <rFont val="Times New Roman"/>
        <charset val="134"/>
      </rPr>
      <t>--24ZJ10200201--</t>
    </r>
    <r>
      <rPr>
        <sz val="10"/>
        <color theme="1"/>
        <rFont val="宋体"/>
        <charset val="134"/>
      </rPr>
      <t>浙江兰贝斯信息技术有限公</t>
    </r>
  </si>
  <si>
    <r>
      <rPr>
        <sz val="10"/>
        <color theme="1"/>
        <rFont val="宋体"/>
        <charset val="134"/>
      </rPr>
      <t>唐世伟餐费</t>
    </r>
    <r>
      <rPr>
        <sz val="10"/>
        <color theme="1"/>
        <rFont val="Times New Roman"/>
        <charset val="134"/>
      </rPr>
      <t>1467+1916--24ZJ10200201--</t>
    </r>
    <r>
      <rPr>
        <sz val="10"/>
        <color theme="1"/>
        <rFont val="宋体"/>
        <charset val="134"/>
      </rPr>
      <t>浙江新安进出口有限公</t>
    </r>
  </si>
  <si>
    <r>
      <rPr>
        <sz val="10"/>
        <color theme="1"/>
        <rFont val="宋体"/>
        <charset val="134"/>
      </rPr>
      <t>张鹏煜住宿费交通费</t>
    </r>
    <r>
      <rPr>
        <sz val="10"/>
        <color theme="1"/>
        <rFont val="Times New Roman"/>
        <charset val="134"/>
      </rPr>
      <t>--24ZJ10200201--</t>
    </r>
    <r>
      <rPr>
        <sz val="10"/>
        <color theme="1"/>
        <rFont val="宋体"/>
        <charset val="134"/>
      </rPr>
      <t>浙江新安进出口有限公司</t>
    </r>
  </si>
  <si>
    <r>
      <rPr>
        <sz val="10"/>
        <color theme="1"/>
        <rFont val="宋体"/>
        <charset val="134"/>
      </rPr>
      <t>唐世伟杭州到上海差旅费</t>
    </r>
    <r>
      <rPr>
        <sz val="10"/>
        <color theme="1"/>
        <rFont val="Times New Roman"/>
        <charset val="134"/>
      </rPr>
      <t>--24ZJ10200201--</t>
    </r>
    <r>
      <rPr>
        <sz val="10"/>
        <color theme="1"/>
        <rFont val="宋体"/>
        <charset val="134"/>
      </rPr>
      <t>浙江新安进出口有限公司</t>
    </r>
  </si>
  <si>
    <r>
      <rPr>
        <sz val="10"/>
        <color theme="1"/>
        <rFont val="宋体"/>
        <charset val="134"/>
      </rPr>
      <t>殷金凤（张仲华</t>
    </r>
    <r>
      <rPr>
        <sz val="10"/>
        <color theme="1"/>
        <rFont val="Times New Roman"/>
        <charset val="134"/>
      </rPr>
      <t>--6222081202012779565--</t>
    </r>
    <r>
      <rPr>
        <sz val="10"/>
        <color theme="1"/>
        <rFont val="宋体"/>
        <charset val="134"/>
      </rPr>
      <t>工行）</t>
    </r>
    <r>
      <rPr>
        <sz val="10"/>
        <color theme="1"/>
        <rFont val="Times New Roman"/>
        <charset val="134"/>
      </rPr>
      <t>7--9</t>
    </r>
    <r>
      <rPr>
        <sz val="10"/>
        <color theme="1"/>
        <rFont val="宋体"/>
        <charset val="134"/>
      </rPr>
      <t>月季度</t>
    </r>
  </si>
  <si>
    <r>
      <rPr>
        <sz val="10"/>
        <color theme="1"/>
        <rFont val="宋体"/>
        <charset val="134"/>
      </rPr>
      <t>唐世伟交通费</t>
    </r>
    <r>
      <rPr>
        <sz val="10"/>
        <color theme="1"/>
        <rFont val="Times New Roman"/>
        <charset val="134"/>
      </rPr>
      <t>--24ZJ10200201--</t>
    </r>
    <r>
      <rPr>
        <sz val="10"/>
        <color theme="1"/>
        <rFont val="宋体"/>
        <charset val="134"/>
      </rPr>
      <t>浙江新安进出口有限公司</t>
    </r>
  </si>
  <si>
    <r>
      <rPr>
        <sz val="10"/>
        <color theme="1"/>
        <rFont val="宋体"/>
        <charset val="134"/>
      </rPr>
      <t>张鹏煜交通费</t>
    </r>
    <r>
      <rPr>
        <sz val="10"/>
        <color theme="1"/>
        <rFont val="Times New Roman"/>
        <charset val="134"/>
      </rPr>
      <t>--24ZJ10200201--24ZJ10200201--</t>
    </r>
    <r>
      <rPr>
        <sz val="10"/>
        <color theme="1"/>
        <rFont val="宋体"/>
        <charset val="134"/>
      </rPr>
      <t>浙江新安</t>
    </r>
  </si>
  <si>
    <r>
      <rPr>
        <sz val="10"/>
        <color theme="1"/>
        <rFont val="宋体"/>
        <charset val="134"/>
      </rPr>
      <t>张文杰杭州都建德差旅费</t>
    </r>
    <r>
      <rPr>
        <sz val="10"/>
        <color theme="1"/>
        <rFont val="Times New Roman"/>
        <charset val="134"/>
      </rPr>
      <t>--24ZJ10200201--</t>
    </r>
    <r>
      <rPr>
        <sz val="10"/>
        <color theme="1"/>
        <rFont val="宋体"/>
        <charset val="134"/>
      </rPr>
      <t>浙江新安进出口有限公司</t>
    </r>
  </si>
  <si>
    <r>
      <rPr>
        <sz val="10"/>
        <color theme="1"/>
        <rFont val="宋体"/>
        <charset val="134"/>
      </rPr>
      <t>王赛君杭州到建德差旅费</t>
    </r>
    <r>
      <rPr>
        <sz val="10"/>
        <color theme="1"/>
        <rFont val="Times New Roman"/>
        <charset val="134"/>
      </rPr>
      <t>--24ZJ10200201--</t>
    </r>
    <r>
      <rPr>
        <sz val="10"/>
        <color theme="1"/>
        <rFont val="宋体"/>
        <charset val="134"/>
      </rPr>
      <t>浙江新安进出口有限公司</t>
    </r>
  </si>
  <si>
    <r>
      <rPr>
        <sz val="10"/>
        <color theme="1"/>
        <rFont val="宋体"/>
        <charset val="134"/>
      </rPr>
      <t>张文杰餐费</t>
    </r>
    <r>
      <rPr>
        <sz val="10"/>
        <color theme="1"/>
        <rFont val="Times New Roman"/>
        <charset val="134"/>
      </rPr>
      <t>--24ZJ10200201--</t>
    </r>
    <r>
      <rPr>
        <sz val="10"/>
        <color theme="1"/>
        <rFont val="宋体"/>
        <charset val="134"/>
      </rPr>
      <t>浙江新安进出口有限公司</t>
    </r>
  </si>
  <si>
    <r>
      <rPr>
        <sz val="10"/>
        <color theme="1"/>
        <rFont val="宋体"/>
        <charset val="134"/>
      </rPr>
      <t>殷金凤（张仲华</t>
    </r>
    <r>
      <rPr>
        <sz val="10"/>
        <color theme="1"/>
        <rFont val="Times New Roman"/>
        <charset val="134"/>
      </rPr>
      <t>--6222081202012779565--</t>
    </r>
    <r>
      <rPr>
        <sz val="10"/>
        <color theme="1"/>
        <rFont val="宋体"/>
        <charset val="134"/>
      </rPr>
      <t>工行）</t>
    </r>
    <r>
      <rPr>
        <sz val="10"/>
        <color theme="1"/>
        <rFont val="Times New Roman"/>
        <charset val="134"/>
      </rPr>
      <t>10--12</t>
    </r>
    <r>
      <rPr>
        <sz val="10"/>
        <color theme="1"/>
        <rFont val="宋体"/>
        <charset val="134"/>
      </rPr>
      <t>月</t>
    </r>
  </si>
  <si>
    <r>
      <rPr>
        <sz val="10"/>
        <color theme="1"/>
        <rFont val="宋体"/>
        <charset val="134"/>
      </rPr>
      <t>程昂办公费</t>
    </r>
    <r>
      <rPr>
        <sz val="10"/>
        <color theme="1"/>
        <rFont val="Times New Roman"/>
        <charset val="134"/>
      </rPr>
      <t>-24ZJ10200201--</t>
    </r>
    <r>
      <rPr>
        <sz val="10"/>
        <color theme="1"/>
        <rFont val="宋体"/>
        <charset val="134"/>
      </rPr>
      <t>浙江新安进出口有限公司</t>
    </r>
  </si>
  <si>
    <r>
      <rPr>
        <sz val="10"/>
        <color theme="1"/>
        <rFont val="宋体"/>
        <charset val="134"/>
      </rPr>
      <t>王秀文杭州到建德差旅费</t>
    </r>
    <r>
      <rPr>
        <sz val="10"/>
        <color theme="1"/>
        <rFont val="Times New Roman"/>
        <charset val="134"/>
      </rPr>
      <t>1527.56+1033--24ZJ10200201--</t>
    </r>
    <r>
      <rPr>
        <sz val="10"/>
        <color theme="1"/>
        <rFont val="宋体"/>
        <charset val="134"/>
      </rPr>
      <t>浙</t>
    </r>
  </si>
  <si>
    <r>
      <rPr>
        <sz val="10"/>
        <color theme="1"/>
        <rFont val="宋体"/>
        <charset val="134"/>
      </rPr>
      <t>唐世伟餐费</t>
    </r>
    <r>
      <rPr>
        <sz val="10"/>
        <color theme="1"/>
        <rFont val="Times New Roman"/>
        <charset val="134"/>
      </rPr>
      <t>--24ZJ10200201--</t>
    </r>
    <r>
      <rPr>
        <sz val="10"/>
        <color theme="1"/>
        <rFont val="宋体"/>
        <charset val="134"/>
      </rPr>
      <t>浙江新安进出口有限公司</t>
    </r>
  </si>
  <si>
    <r>
      <rPr>
        <sz val="10"/>
        <color theme="1"/>
        <rFont val="宋体"/>
        <charset val="134"/>
      </rPr>
      <t>张文杰杭州都建德差旅费</t>
    </r>
    <r>
      <rPr>
        <sz val="10"/>
        <color theme="1"/>
        <rFont val="Times New Roman"/>
        <charset val="134"/>
      </rPr>
      <t>1619+440--24ZJ10200201--</t>
    </r>
    <r>
      <rPr>
        <sz val="10"/>
        <color theme="1"/>
        <rFont val="宋体"/>
        <charset val="134"/>
      </rPr>
      <t>浙江新安进</t>
    </r>
  </si>
  <si>
    <r>
      <rPr>
        <sz val="10"/>
        <color theme="1"/>
        <rFont val="宋体"/>
        <charset val="134"/>
      </rPr>
      <t>周声英（张仲华</t>
    </r>
    <r>
      <rPr>
        <sz val="10"/>
        <color theme="1"/>
        <rFont val="Times New Roman"/>
        <charset val="134"/>
      </rPr>
      <t>--6222081202012779565--</t>
    </r>
    <r>
      <rPr>
        <sz val="10"/>
        <color theme="1"/>
        <rFont val="宋体"/>
        <charset val="134"/>
      </rPr>
      <t>工商银行杭州解放路支</t>
    </r>
  </si>
  <si>
    <r>
      <rPr>
        <sz val="10"/>
        <color theme="1"/>
        <rFont val="宋体"/>
        <charset val="134"/>
      </rPr>
      <t>王秀文交通费餐费</t>
    </r>
    <r>
      <rPr>
        <sz val="10"/>
        <color theme="1"/>
        <rFont val="Times New Roman"/>
        <charset val="134"/>
      </rPr>
      <t>--24ZJ10200201--</t>
    </r>
    <r>
      <rPr>
        <sz val="10"/>
        <color theme="1"/>
        <rFont val="宋体"/>
        <charset val="134"/>
      </rPr>
      <t>浙江新安进出口有限公司</t>
    </r>
  </si>
  <si>
    <r>
      <rPr>
        <sz val="10"/>
        <color theme="1"/>
        <rFont val="宋体"/>
        <charset val="134"/>
      </rPr>
      <t>冲余皝借（刘红艳</t>
    </r>
    <r>
      <rPr>
        <sz val="10"/>
        <color theme="1"/>
        <rFont val="Times New Roman"/>
        <charset val="134"/>
      </rPr>
      <t>--6214 6628 7262 6524 --</t>
    </r>
    <r>
      <rPr>
        <sz val="10"/>
        <color theme="1"/>
        <rFont val="宋体"/>
        <charset val="134"/>
      </rPr>
      <t>建行武汉东风支行</t>
    </r>
  </si>
  <si>
    <r>
      <rPr>
        <sz val="10"/>
        <color theme="1"/>
        <rFont val="宋体"/>
        <charset val="134"/>
      </rPr>
      <t>李小龙（晏良琦</t>
    </r>
    <r>
      <rPr>
        <sz val="10"/>
        <color theme="1"/>
        <rFont val="Times New Roman"/>
        <charset val="134"/>
      </rPr>
      <t>6225 8827 0288 4435-</t>
    </r>
    <r>
      <rPr>
        <sz val="10"/>
        <color theme="1"/>
        <rFont val="宋体"/>
        <charset val="134"/>
      </rPr>
      <t>招行武汉硚口支行</t>
    </r>
    <r>
      <rPr>
        <sz val="10"/>
        <color theme="1"/>
        <rFont val="Times New Roman"/>
        <charset val="134"/>
      </rPr>
      <t>--</t>
    </r>
    <r>
      <rPr>
        <sz val="10"/>
        <color theme="1"/>
        <rFont val="宋体"/>
        <charset val="134"/>
      </rPr>
      <t>武汉市</t>
    </r>
  </si>
  <si>
    <r>
      <rPr>
        <sz val="10"/>
        <color theme="1"/>
        <rFont val="宋体"/>
        <charset val="134"/>
      </rPr>
      <t>余皝（刘红艳</t>
    </r>
    <r>
      <rPr>
        <sz val="10"/>
        <color theme="1"/>
        <rFont val="Times New Roman"/>
        <charset val="134"/>
      </rPr>
      <t>--6214 6628 7262 6524 --</t>
    </r>
    <r>
      <rPr>
        <sz val="10"/>
        <color theme="1"/>
        <rFont val="宋体"/>
        <charset val="134"/>
      </rPr>
      <t>建行武汉东风支行）</t>
    </r>
    <r>
      <rPr>
        <sz val="10"/>
        <color theme="1"/>
        <rFont val="Times New Roman"/>
        <charset val="134"/>
      </rPr>
      <t>2</t>
    </r>
  </si>
  <si>
    <r>
      <rPr>
        <sz val="10"/>
        <color theme="1"/>
        <rFont val="宋体"/>
        <charset val="134"/>
      </rPr>
      <t>周声英杭州到合肥差旅费</t>
    </r>
    <r>
      <rPr>
        <sz val="10"/>
        <color theme="1"/>
        <rFont val="Times New Roman"/>
        <charset val="134"/>
      </rPr>
      <t>--24ZJ10201003--</t>
    </r>
    <r>
      <rPr>
        <sz val="10"/>
        <color theme="1"/>
        <rFont val="宋体"/>
        <charset val="134"/>
      </rPr>
      <t>中国东风汽车工业进出口有限</t>
    </r>
  </si>
  <si>
    <r>
      <rPr>
        <sz val="10"/>
        <color theme="1"/>
        <rFont val="宋体"/>
        <charset val="134"/>
      </rPr>
      <t>支付北京科鼎国海科技有限公司购服务器款</t>
    </r>
    <r>
      <rPr>
        <sz val="10"/>
        <color theme="1"/>
        <rFont val="Times New Roman"/>
        <charset val="134"/>
      </rPr>
      <t>--24ZJ10201003--</t>
    </r>
    <r>
      <rPr>
        <sz val="10"/>
        <color theme="1"/>
        <rFont val="宋体"/>
        <charset val="134"/>
      </rPr>
      <t>中国东风汽</t>
    </r>
  </si>
  <si>
    <r>
      <rPr>
        <sz val="10"/>
        <color theme="1"/>
        <rFont val="宋体"/>
        <charset val="134"/>
      </rPr>
      <t>余俊涛杭州到上海差旅费</t>
    </r>
    <r>
      <rPr>
        <sz val="10"/>
        <color theme="1"/>
        <rFont val="Times New Roman"/>
        <charset val="134"/>
      </rPr>
      <t>--24ZJ10201003--</t>
    </r>
    <r>
      <rPr>
        <sz val="10"/>
        <color theme="1"/>
        <rFont val="宋体"/>
        <charset val="134"/>
      </rPr>
      <t>中国东风汽车工业进出口有限</t>
    </r>
  </si>
  <si>
    <r>
      <rPr>
        <sz val="10"/>
        <color theme="1"/>
        <rFont val="宋体"/>
        <charset val="134"/>
      </rPr>
      <t>童林峰杭州到上海差旅费</t>
    </r>
    <r>
      <rPr>
        <sz val="10"/>
        <color theme="1"/>
        <rFont val="Times New Roman"/>
        <charset val="134"/>
      </rPr>
      <t>1324.36+816.28+1221.74+352--2</t>
    </r>
  </si>
  <si>
    <r>
      <rPr>
        <sz val="10"/>
        <color theme="1"/>
        <rFont val="宋体"/>
        <charset val="134"/>
      </rPr>
      <t>余皝长沙到杭州差旅费</t>
    </r>
    <r>
      <rPr>
        <sz val="10"/>
        <color theme="1"/>
        <rFont val="Times New Roman"/>
        <charset val="134"/>
      </rPr>
      <t>--24ZJ10201003--</t>
    </r>
    <r>
      <rPr>
        <sz val="10"/>
        <color theme="1"/>
        <rFont val="宋体"/>
        <charset val="134"/>
      </rPr>
      <t>中国东风汽车工业进出口有限公</t>
    </r>
  </si>
  <si>
    <r>
      <rPr>
        <sz val="10"/>
        <color theme="1"/>
        <rFont val="宋体"/>
        <charset val="134"/>
      </rPr>
      <t>钮跃杭州到汉口差旅费交通费</t>
    </r>
    <r>
      <rPr>
        <sz val="10"/>
        <color theme="1"/>
        <rFont val="Times New Roman"/>
        <charset val="134"/>
      </rPr>
      <t>635.06+1040----24ZJ10201003</t>
    </r>
  </si>
  <si>
    <r>
      <rPr>
        <sz val="10"/>
        <color theme="1"/>
        <rFont val="宋体"/>
        <charset val="134"/>
      </rPr>
      <t>童林峰杭州到上海差旅费</t>
    </r>
    <r>
      <rPr>
        <sz val="10"/>
        <color theme="1"/>
        <rFont val="Times New Roman"/>
        <charset val="134"/>
      </rPr>
      <t>--24ZJ10201003--</t>
    </r>
    <r>
      <rPr>
        <sz val="10"/>
        <color theme="1"/>
        <rFont val="宋体"/>
        <charset val="134"/>
      </rPr>
      <t>中国东风汽车工业进出口有限</t>
    </r>
  </si>
  <si>
    <r>
      <rPr>
        <sz val="10"/>
        <color theme="1"/>
        <rFont val="宋体"/>
        <charset val="134"/>
      </rPr>
      <t>杨琦超杭州到汉口差旅费</t>
    </r>
    <r>
      <rPr>
        <sz val="10"/>
        <color theme="1"/>
        <rFont val="Times New Roman"/>
        <charset val="134"/>
      </rPr>
      <t>--24ZJ10201003--</t>
    </r>
    <r>
      <rPr>
        <sz val="10"/>
        <color theme="1"/>
        <rFont val="宋体"/>
        <charset val="134"/>
      </rPr>
      <t>中国东风汽车工业进出口有限</t>
    </r>
  </si>
  <si>
    <r>
      <rPr>
        <sz val="10"/>
        <color theme="1"/>
        <rFont val="宋体"/>
        <charset val="134"/>
      </rPr>
      <t>王欢住宿费</t>
    </r>
    <r>
      <rPr>
        <sz val="10"/>
        <color theme="1"/>
        <rFont val="Times New Roman"/>
        <charset val="134"/>
      </rPr>
      <t>--</t>
    </r>
    <r>
      <rPr>
        <sz val="10"/>
        <color theme="1"/>
        <rFont val="宋体"/>
        <charset val="134"/>
      </rPr>
      <t>华东费用</t>
    </r>
  </si>
  <si>
    <r>
      <rPr>
        <sz val="10"/>
        <color theme="1"/>
        <rFont val="宋体"/>
        <charset val="134"/>
      </rPr>
      <t>童林峰杭州到上海差旅费餐费手机费交通费</t>
    </r>
    <r>
      <rPr>
        <sz val="10"/>
        <color theme="1"/>
        <rFont val="Times New Roman"/>
        <charset val="134"/>
      </rPr>
      <t>852+3632+2000--24ZJ10</t>
    </r>
  </si>
  <si>
    <r>
      <rPr>
        <sz val="10"/>
        <color theme="1"/>
        <rFont val="宋体"/>
        <charset val="134"/>
      </rPr>
      <t>杨琦超杭州到上海差旅费</t>
    </r>
    <r>
      <rPr>
        <sz val="10"/>
        <color theme="1"/>
        <rFont val="Times New Roman"/>
        <charset val="134"/>
      </rPr>
      <t>331.74+1159.85+476.95--24ZJ10</t>
    </r>
  </si>
  <si>
    <r>
      <rPr>
        <sz val="10"/>
        <color theme="1"/>
        <rFont val="宋体"/>
        <charset val="134"/>
      </rPr>
      <t>张鹏煜杭州到上海差旅费</t>
    </r>
    <r>
      <rPr>
        <sz val="10"/>
        <color theme="1"/>
        <rFont val="Times New Roman"/>
        <charset val="134"/>
      </rPr>
      <t>--24ZJ10201003--</t>
    </r>
    <r>
      <rPr>
        <sz val="10"/>
        <color theme="1"/>
        <rFont val="宋体"/>
        <charset val="134"/>
      </rPr>
      <t>中国东风汽车工业进出口有限</t>
    </r>
  </si>
  <si>
    <r>
      <rPr>
        <sz val="10"/>
        <color theme="1"/>
        <rFont val="宋体"/>
        <charset val="134"/>
      </rPr>
      <t>张鹏煜交通费餐费</t>
    </r>
    <r>
      <rPr>
        <sz val="10"/>
        <color theme="1"/>
        <rFont val="Times New Roman"/>
        <charset val="134"/>
      </rPr>
      <t>--24ZJ10201003--</t>
    </r>
    <r>
      <rPr>
        <sz val="10"/>
        <color theme="1"/>
        <rFont val="宋体"/>
        <charset val="134"/>
      </rPr>
      <t>中国东风汽车工业进出口有限公司</t>
    </r>
  </si>
  <si>
    <r>
      <rPr>
        <sz val="10"/>
        <color theme="1"/>
        <rFont val="宋体"/>
        <charset val="134"/>
      </rPr>
      <t>童林峰杭州到上海差旅费</t>
    </r>
    <r>
      <rPr>
        <sz val="10"/>
        <color theme="1"/>
        <rFont val="Times New Roman"/>
        <charset val="134"/>
      </rPr>
      <t>3485.61+1304.44+790--24ZJ1020</t>
    </r>
  </si>
  <si>
    <r>
      <rPr>
        <sz val="10"/>
        <color theme="1"/>
        <rFont val="宋体"/>
        <charset val="134"/>
      </rPr>
      <t>支付杨琦超（罗春莲</t>
    </r>
    <r>
      <rPr>
        <sz val="10"/>
        <color theme="1"/>
        <rFont val="Times New Roman"/>
        <charset val="134"/>
      </rPr>
      <t>--6217002870048678583--</t>
    </r>
    <r>
      <rPr>
        <sz val="10"/>
        <color theme="1"/>
        <rFont val="宋体"/>
        <charset val="134"/>
      </rPr>
      <t>建行）武汉经济技</t>
    </r>
  </si>
  <si>
    <r>
      <rPr>
        <sz val="10"/>
        <color theme="1"/>
        <rFont val="宋体"/>
        <charset val="134"/>
      </rPr>
      <t>李小龙（武汉市经开区博学华府</t>
    </r>
    <r>
      <rPr>
        <sz val="10"/>
        <color theme="1"/>
        <rFont val="Times New Roman"/>
        <charset val="134"/>
      </rPr>
      <t>3</t>
    </r>
    <r>
      <rPr>
        <sz val="10"/>
        <color theme="1"/>
        <rFont val="宋体"/>
        <charset val="134"/>
      </rPr>
      <t>栋</t>
    </r>
    <r>
      <rPr>
        <sz val="10"/>
        <color theme="1"/>
        <rFont val="Times New Roman"/>
        <charset val="134"/>
      </rPr>
      <t>1</t>
    </r>
    <r>
      <rPr>
        <sz val="10"/>
        <color theme="1"/>
        <rFont val="宋体"/>
        <charset val="134"/>
      </rPr>
      <t>单元</t>
    </r>
    <r>
      <rPr>
        <sz val="10"/>
        <color theme="1"/>
        <rFont val="Times New Roman"/>
        <charset val="134"/>
      </rPr>
      <t>22</t>
    </r>
    <r>
      <rPr>
        <sz val="10"/>
        <color theme="1"/>
        <rFont val="宋体"/>
        <charset val="134"/>
      </rPr>
      <t>层</t>
    </r>
    <r>
      <rPr>
        <sz val="10"/>
        <color theme="1"/>
        <rFont val="Times New Roman"/>
        <charset val="134"/>
      </rPr>
      <t>2</t>
    </r>
    <r>
      <rPr>
        <sz val="10"/>
        <color theme="1"/>
        <rFont val="宋体"/>
        <charset val="134"/>
      </rPr>
      <t>室）</t>
    </r>
    <r>
      <rPr>
        <sz val="10"/>
        <color theme="1"/>
        <rFont val="Times New Roman"/>
        <charset val="134"/>
      </rPr>
      <t>20250111-202504</t>
    </r>
  </si>
  <si>
    <t>支付武汉德红世家房地产代理有限责任公司租房中介费</t>
  </si>
  <si>
    <r>
      <rPr>
        <sz val="10"/>
        <color theme="1"/>
        <rFont val="宋体"/>
        <charset val="134"/>
      </rPr>
      <t>杨琦超交通费费</t>
    </r>
    <r>
      <rPr>
        <sz val="10"/>
        <color theme="1"/>
        <rFont val="Times New Roman"/>
        <charset val="134"/>
      </rPr>
      <t>--24ZJ10201003--</t>
    </r>
    <r>
      <rPr>
        <sz val="10"/>
        <color theme="1"/>
        <rFont val="宋体"/>
        <charset val="134"/>
      </rPr>
      <t>中国东风汽车工业进出口有限公司</t>
    </r>
  </si>
  <si>
    <r>
      <rPr>
        <sz val="10"/>
        <color theme="1"/>
        <rFont val="宋体"/>
        <charset val="134"/>
      </rPr>
      <t>李小龙武汉房天下迎家房地产经纪有限公司租房中介费</t>
    </r>
    <r>
      <rPr>
        <sz val="10"/>
        <color theme="1"/>
        <rFont val="Times New Roman"/>
        <charset val="134"/>
      </rPr>
      <t>----24ZJ10201003</t>
    </r>
  </si>
  <si>
    <r>
      <rPr>
        <sz val="10"/>
        <color theme="1"/>
        <rFont val="宋体"/>
        <charset val="134"/>
      </rPr>
      <t>童林峰杭州到上海差旅费</t>
    </r>
    <r>
      <rPr>
        <sz val="10"/>
        <color theme="1"/>
        <rFont val="Times New Roman"/>
        <charset val="134"/>
      </rPr>
      <t>1999.46+2234.83+925.55--24ZJ1</t>
    </r>
  </si>
  <si>
    <r>
      <rPr>
        <sz val="10"/>
        <color theme="1"/>
        <rFont val="宋体"/>
        <charset val="134"/>
      </rPr>
      <t>杨琦超交通费</t>
    </r>
    <r>
      <rPr>
        <sz val="10"/>
        <color theme="1"/>
        <rFont val="Times New Roman"/>
        <charset val="134"/>
      </rPr>
      <t>--24ZJ10201003--</t>
    </r>
    <r>
      <rPr>
        <sz val="10"/>
        <color theme="1"/>
        <rFont val="宋体"/>
        <charset val="134"/>
      </rPr>
      <t>中国东风汽车工业进出口有限公司</t>
    </r>
  </si>
  <si>
    <r>
      <rPr>
        <sz val="10"/>
        <color theme="1"/>
        <rFont val="宋体"/>
        <charset val="134"/>
      </rPr>
      <t>胡欣玥（陈实</t>
    </r>
    <r>
      <rPr>
        <sz val="10"/>
        <color theme="1"/>
        <rFont val="Times New Roman"/>
        <charset val="134"/>
      </rPr>
      <t>--6214832727068236 --</t>
    </r>
    <r>
      <rPr>
        <sz val="10"/>
        <color theme="1"/>
        <rFont val="宋体"/>
        <charset val="134"/>
      </rPr>
      <t>招行武汉鲁磨支行）</t>
    </r>
    <r>
      <rPr>
        <sz val="10"/>
        <color theme="1"/>
        <rFont val="Times New Roman"/>
        <charset val="134"/>
      </rPr>
      <t>2025</t>
    </r>
  </si>
  <si>
    <r>
      <rPr>
        <sz val="10"/>
        <color theme="1"/>
        <rFont val="宋体"/>
        <charset val="134"/>
      </rPr>
      <t>钮跃杭州到上海差旅费</t>
    </r>
    <r>
      <rPr>
        <sz val="10"/>
        <color theme="1"/>
        <rFont val="Times New Roman"/>
        <charset val="134"/>
      </rPr>
      <t>--24ZJ10201003--</t>
    </r>
    <r>
      <rPr>
        <sz val="10"/>
        <color theme="1"/>
        <rFont val="宋体"/>
        <charset val="134"/>
      </rPr>
      <t>中国东风汽车工业进出口有限公</t>
    </r>
  </si>
  <si>
    <r>
      <rPr>
        <sz val="10"/>
        <color theme="1"/>
        <rFont val="宋体"/>
        <charset val="134"/>
      </rPr>
      <t>余俊涛杭州到上海差旅费</t>
    </r>
    <r>
      <rPr>
        <sz val="10"/>
        <color theme="1"/>
        <rFont val="Times New Roman"/>
        <charset val="134"/>
      </rPr>
      <t>453+2248.68+158--24ZJ10201003</t>
    </r>
  </si>
  <si>
    <r>
      <rPr>
        <sz val="10"/>
        <color theme="1"/>
        <rFont val="宋体"/>
        <charset val="134"/>
      </rPr>
      <t>童林峰杭州到上海差旅费交通费手机费茶叶费</t>
    </r>
    <r>
      <rPr>
        <sz val="10"/>
        <color theme="1"/>
        <rFont val="Times New Roman"/>
        <charset val="134"/>
      </rPr>
      <t>3443.59+1690.13+460.</t>
    </r>
  </si>
  <si>
    <r>
      <rPr>
        <sz val="10"/>
        <color theme="1"/>
        <rFont val="宋体"/>
        <charset val="134"/>
      </rPr>
      <t>支付厦门新拾光酒店有限公司</t>
    </r>
    <r>
      <rPr>
        <sz val="10"/>
        <color theme="1"/>
        <rFont val="Times New Roman"/>
        <charset val="134"/>
      </rPr>
      <t>20250518-20250617</t>
    </r>
    <r>
      <rPr>
        <sz val="10"/>
        <color theme="1"/>
        <rFont val="宋体"/>
        <charset val="134"/>
      </rPr>
      <t>房租</t>
    </r>
    <r>
      <rPr>
        <sz val="10"/>
        <color theme="1"/>
        <rFont val="Times New Roman"/>
        <charset val="134"/>
      </rPr>
      <t>--25HN10</t>
    </r>
  </si>
  <si>
    <r>
      <rPr>
        <sz val="10"/>
        <color theme="1"/>
        <rFont val="宋体"/>
        <charset val="134"/>
      </rPr>
      <t>支付厦门新拾光酒店有限公司</t>
    </r>
    <r>
      <rPr>
        <sz val="10"/>
        <color theme="1"/>
        <rFont val="Times New Roman"/>
        <charset val="134"/>
      </rPr>
      <t>20250703-20250802</t>
    </r>
    <r>
      <rPr>
        <sz val="10"/>
        <color theme="1"/>
        <rFont val="宋体"/>
        <charset val="134"/>
      </rPr>
      <t>房租</t>
    </r>
    <r>
      <rPr>
        <sz val="10"/>
        <color theme="1"/>
        <rFont val="Times New Roman"/>
        <charset val="134"/>
      </rPr>
      <t xml:space="preserve"> --</t>
    </r>
    <r>
      <rPr>
        <sz val="10"/>
        <color theme="1"/>
        <rFont val="宋体"/>
        <charset val="134"/>
      </rPr>
      <t>熊彪、张广</t>
    </r>
  </si>
  <si>
    <r>
      <rPr>
        <sz val="10"/>
        <color theme="1"/>
        <rFont val="宋体"/>
        <charset val="134"/>
      </rPr>
      <t>支付厦门新拾光酒店有限公司</t>
    </r>
    <r>
      <rPr>
        <sz val="10"/>
        <color theme="1"/>
        <rFont val="Times New Roman"/>
        <charset val="134"/>
      </rPr>
      <t>20250803-20251002</t>
    </r>
    <r>
      <rPr>
        <sz val="10"/>
        <color theme="1"/>
        <rFont val="宋体"/>
        <charset val="134"/>
      </rPr>
      <t>房租</t>
    </r>
    <r>
      <rPr>
        <sz val="10"/>
        <color theme="1"/>
        <rFont val="Times New Roman"/>
        <charset val="134"/>
      </rPr>
      <t>--25HN10</t>
    </r>
  </si>
  <si>
    <r>
      <rPr>
        <sz val="10"/>
        <color theme="1"/>
        <rFont val="宋体"/>
        <charset val="134"/>
      </rPr>
      <t>冯浩交通费</t>
    </r>
    <r>
      <rPr>
        <sz val="10"/>
        <color theme="1"/>
        <rFont val="Times New Roman"/>
        <charset val="134"/>
      </rPr>
      <t>--24HB10200503--</t>
    </r>
    <r>
      <rPr>
        <sz val="10"/>
        <color theme="1"/>
        <rFont val="宋体"/>
        <charset val="134"/>
      </rPr>
      <t>中国国投国际贸易有限公司</t>
    </r>
  </si>
  <si>
    <r>
      <rPr>
        <sz val="10"/>
        <color theme="1"/>
        <rFont val="宋体"/>
        <charset val="134"/>
      </rPr>
      <t>吕欣云交通费</t>
    </r>
    <r>
      <rPr>
        <sz val="10"/>
        <color theme="1"/>
        <rFont val="Times New Roman"/>
        <charset val="134"/>
      </rPr>
      <t>8616.36+2467.38--24HB10200902-</t>
    </r>
    <r>
      <rPr>
        <sz val="10"/>
        <color theme="1"/>
        <rFont val="宋体"/>
        <charset val="134"/>
      </rPr>
      <t>中国国投</t>
    </r>
  </si>
  <si>
    <r>
      <rPr>
        <sz val="10"/>
        <color theme="1"/>
        <rFont val="宋体"/>
        <charset val="134"/>
      </rPr>
      <t>刘永辉交通费</t>
    </r>
    <r>
      <rPr>
        <sz val="10"/>
        <color theme="1"/>
        <rFont val="Times New Roman"/>
        <charset val="134"/>
      </rPr>
      <t>--24HB10200902--</t>
    </r>
    <r>
      <rPr>
        <sz val="10"/>
        <color theme="1"/>
        <rFont val="宋体"/>
        <charset val="134"/>
      </rPr>
      <t>中国国投国际贸易有限公司</t>
    </r>
  </si>
  <si>
    <r>
      <rPr>
        <sz val="10"/>
        <color theme="1"/>
        <rFont val="宋体"/>
        <charset val="134"/>
      </rPr>
      <t>冯浩交通费</t>
    </r>
    <r>
      <rPr>
        <sz val="10"/>
        <color theme="1"/>
        <rFont val="Times New Roman"/>
        <charset val="134"/>
      </rPr>
      <t>--24HB10200902--</t>
    </r>
    <r>
      <rPr>
        <sz val="10"/>
        <color theme="1"/>
        <rFont val="宋体"/>
        <charset val="134"/>
      </rPr>
      <t>中国国投国际贸易有限公司</t>
    </r>
  </si>
  <si>
    <r>
      <rPr>
        <sz val="10"/>
        <color theme="1"/>
        <rFont val="宋体"/>
        <charset val="134"/>
      </rPr>
      <t>吕欣云汽油费</t>
    </r>
    <r>
      <rPr>
        <sz val="10"/>
        <color theme="1"/>
        <rFont val="Times New Roman"/>
        <charset val="134"/>
      </rPr>
      <t>--24HB10200902-</t>
    </r>
    <r>
      <rPr>
        <sz val="10"/>
        <color theme="1"/>
        <rFont val="宋体"/>
        <charset val="134"/>
      </rPr>
      <t>中国国投国际贸易有限公司</t>
    </r>
  </si>
  <si>
    <r>
      <rPr>
        <sz val="10"/>
        <color theme="1"/>
        <rFont val="宋体"/>
        <charset val="134"/>
      </rPr>
      <t>吕欣云交通费</t>
    </r>
    <r>
      <rPr>
        <sz val="10"/>
        <color theme="1"/>
        <rFont val="Times New Roman"/>
        <charset val="134"/>
      </rPr>
      <t>--24HB10200902-</t>
    </r>
    <r>
      <rPr>
        <sz val="10"/>
        <color theme="1"/>
        <rFont val="宋体"/>
        <charset val="134"/>
      </rPr>
      <t>中国国投国际贸易有限公司</t>
    </r>
  </si>
  <si>
    <r>
      <rPr>
        <sz val="10"/>
        <color theme="1"/>
        <rFont val="宋体"/>
        <charset val="134"/>
      </rPr>
      <t>陈广津北京到滨海差旅费</t>
    </r>
    <r>
      <rPr>
        <sz val="10"/>
        <color theme="1"/>
        <rFont val="Times New Roman"/>
        <charset val="134"/>
      </rPr>
      <t>--24HB10200902--4</t>
    </r>
    <r>
      <rPr>
        <sz val="10"/>
        <color theme="1"/>
        <rFont val="宋体"/>
        <charset val="134"/>
      </rPr>
      <t>中国国投国际贸易有限公司</t>
    </r>
  </si>
  <si>
    <r>
      <rPr>
        <sz val="10"/>
        <color theme="1"/>
        <rFont val="宋体"/>
        <charset val="134"/>
      </rPr>
      <t>贾伟北京到滨海差旅费</t>
    </r>
    <r>
      <rPr>
        <sz val="10"/>
        <color theme="1"/>
        <rFont val="Times New Roman"/>
        <charset val="134"/>
      </rPr>
      <t>--24HB10200902--</t>
    </r>
    <r>
      <rPr>
        <sz val="10"/>
        <color theme="1"/>
        <rFont val="宋体"/>
        <charset val="134"/>
      </rPr>
      <t>中国国投国际贸易有限公司</t>
    </r>
  </si>
  <si>
    <r>
      <rPr>
        <sz val="10"/>
        <color theme="1"/>
        <rFont val="宋体"/>
        <charset val="134"/>
      </rPr>
      <t>刘健彤体检费</t>
    </r>
    <r>
      <rPr>
        <sz val="10"/>
        <color theme="1"/>
        <rFont val="Times New Roman"/>
        <charset val="134"/>
      </rPr>
      <t>--24HB10200902--</t>
    </r>
    <r>
      <rPr>
        <sz val="10"/>
        <color theme="1"/>
        <rFont val="宋体"/>
        <charset val="134"/>
      </rPr>
      <t>中国国投国际贸易有限公司</t>
    </r>
  </si>
  <si>
    <r>
      <rPr>
        <sz val="10"/>
        <color theme="1"/>
        <rFont val="宋体"/>
        <charset val="134"/>
      </rPr>
      <t>周巧玲差旅费</t>
    </r>
    <r>
      <rPr>
        <sz val="10"/>
        <color theme="1"/>
        <rFont val="Times New Roman"/>
        <charset val="134"/>
      </rPr>
      <t>----24HB10200902--</t>
    </r>
    <r>
      <rPr>
        <sz val="10"/>
        <color theme="1"/>
        <rFont val="宋体"/>
        <charset val="134"/>
      </rPr>
      <t>中国国投国际贸易有限公司</t>
    </r>
  </si>
  <si>
    <r>
      <rPr>
        <sz val="10"/>
        <color theme="1"/>
        <rFont val="宋体"/>
        <charset val="134"/>
      </rPr>
      <t>吕欣云差旅费</t>
    </r>
    <r>
      <rPr>
        <sz val="10"/>
        <color theme="1"/>
        <rFont val="Times New Roman"/>
        <charset val="134"/>
      </rPr>
      <t>--24HB10200902-</t>
    </r>
    <r>
      <rPr>
        <sz val="10"/>
        <color theme="1"/>
        <rFont val="宋体"/>
        <charset val="134"/>
      </rPr>
      <t>中国国投国际贸易有限公司</t>
    </r>
  </si>
  <si>
    <r>
      <rPr>
        <sz val="10"/>
        <color theme="1"/>
        <rFont val="宋体"/>
        <charset val="134"/>
      </rPr>
      <t>华南方赛广州到佛山差旅费</t>
    </r>
    <r>
      <rPr>
        <sz val="10"/>
        <color theme="1"/>
        <rFont val="Times New Roman"/>
        <charset val="134"/>
      </rPr>
      <t>340+660+230+420+780--24HN102</t>
    </r>
  </si>
  <si>
    <r>
      <rPr>
        <sz val="10"/>
        <color theme="1"/>
        <rFont val="Times New Roman"/>
        <charset val="134"/>
      </rPr>
      <t>2025</t>
    </r>
    <r>
      <rPr>
        <sz val="10"/>
        <color theme="1"/>
        <rFont val="宋体"/>
        <charset val="134"/>
      </rPr>
      <t>年</t>
    </r>
    <r>
      <rPr>
        <sz val="10"/>
        <color theme="1"/>
        <rFont val="Times New Roman"/>
        <charset val="134"/>
      </rPr>
      <t>10</t>
    </r>
    <r>
      <rPr>
        <sz val="10"/>
        <color theme="1"/>
        <rFont val="宋体"/>
        <charset val="134"/>
      </rPr>
      <t>月分摊折旧</t>
    </r>
  </si>
  <si>
    <r>
      <rPr>
        <sz val="10"/>
        <color theme="1"/>
        <rFont val="宋体"/>
        <charset val="134"/>
      </rPr>
      <t>按净额法确认收入</t>
    </r>
    <r>
      <rPr>
        <sz val="10"/>
        <color theme="1"/>
        <rFont val="Times New Roman"/>
        <charset val="134"/>
      </rPr>
      <t>--</t>
    </r>
    <r>
      <rPr>
        <sz val="10"/>
        <color theme="1"/>
        <rFont val="宋体"/>
        <charset val="134"/>
      </rPr>
      <t>山东能源集团营销贸易有限公司软件款</t>
    </r>
    <r>
      <rPr>
        <sz val="10"/>
        <color theme="1"/>
        <rFont val="Times New Roman"/>
        <charset val="134"/>
      </rPr>
      <t>--24HB1020010</t>
    </r>
  </si>
  <si>
    <r>
      <rPr>
        <sz val="10"/>
        <color theme="1"/>
        <rFont val="宋体"/>
        <charset val="134"/>
      </rPr>
      <t>主营业务收入</t>
    </r>
    <r>
      <rPr>
        <sz val="10"/>
        <color theme="1"/>
        <rFont val="Times New Roman"/>
        <charset val="134"/>
      </rPr>
      <t>;</t>
    </r>
    <r>
      <rPr>
        <sz val="10"/>
        <color theme="1"/>
        <rFont val="宋体"/>
        <charset val="134"/>
      </rPr>
      <t>应收帐款</t>
    </r>
  </si>
  <si>
    <r>
      <rPr>
        <sz val="10"/>
        <color theme="1"/>
        <rFont val="宋体"/>
        <charset val="134"/>
      </rPr>
      <t>冲减暂估北京理工大学服务费</t>
    </r>
    <r>
      <rPr>
        <sz val="10"/>
        <color theme="1"/>
        <rFont val="Times New Roman"/>
        <charset val="134"/>
      </rPr>
      <t>24RJ10201202--</t>
    </r>
    <r>
      <rPr>
        <sz val="10"/>
        <color theme="1"/>
        <rFont val="宋体"/>
        <charset val="134"/>
      </rPr>
      <t>北京悠然通达科技有限公司</t>
    </r>
  </si>
  <si>
    <r>
      <rPr>
        <sz val="10"/>
        <color theme="1"/>
        <rFont val="宋体"/>
        <charset val="134"/>
      </rPr>
      <t>应付账款</t>
    </r>
    <r>
      <rPr>
        <sz val="10"/>
        <color theme="1"/>
        <rFont val="Times New Roman"/>
        <charset val="134"/>
      </rPr>
      <t>;</t>
    </r>
    <r>
      <rPr>
        <sz val="10"/>
        <color theme="1"/>
        <rFont val="宋体"/>
        <charset val="134"/>
      </rPr>
      <t>项目成本</t>
    </r>
  </si>
  <si>
    <r>
      <rPr>
        <sz val="10"/>
        <color theme="1"/>
        <rFont val="宋体"/>
        <charset val="134"/>
      </rPr>
      <t>暂估河北华浩天地信息科技有限公司技术服务费</t>
    </r>
    <r>
      <rPr>
        <sz val="10"/>
        <color theme="1"/>
        <rFont val="Times New Roman"/>
        <charset val="134"/>
      </rPr>
      <t>--24EB10201101--</t>
    </r>
    <r>
      <rPr>
        <sz val="10"/>
        <color theme="1"/>
        <rFont val="宋体"/>
        <charset val="134"/>
      </rPr>
      <t>安徽省</t>
    </r>
  </si>
  <si>
    <r>
      <rPr>
        <sz val="10"/>
        <color theme="1"/>
        <rFont val="Times New Roman"/>
        <charset val="134"/>
      </rPr>
      <t>2025</t>
    </r>
    <r>
      <rPr>
        <sz val="10"/>
        <color theme="1"/>
        <rFont val="宋体"/>
        <charset val="134"/>
      </rPr>
      <t>年</t>
    </r>
    <r>
      <rPr>
        <sz val="10"/>
        <color theme="1"/>
        <rFont val="Times New Roman"/>
        <charset val="134"/>
      </rPr>
      <t>11</t>
    </r>
    <r>
      <rPr>
        <sz val="10"/>
        <color theme="1"/>
        <rFont val="宋体"/>
        <charset val="134"/>
      </rPr>
      <t>月分摊折旧</t>
    </r>
  </si>
  <si>
    <r>
      <rPr>
        <sz val="10"/>
        <color theme="1"/>
        <rFont val="宋体"/>
        <charset val="134"/>
      </rPr>
      <t>支付杭州中天软件有限公司技术服务费</t>
    </r>
    <r>
      <rPr>
        <sz val="10"/>
        <color theme="1"/>
        <rFont val="Times New Roman"/>
        <charset val="134"/>
      </rPr>
      <t>--24ZJ10201101--</t>
    </r>
    <r>
      <rPr>
        <sz val="10"/>
        <color theme="1"/>
        <rFont val="宋体"/>
        <charset val="134"/>
      </rPr>
      <t>浙江医药股份有</t>
    </r>
  </si>
  <si>
    <r>
      <rPr>
        <sz val="10"/>
        <color theme="1"/>
        <rFont val="宋体"/>
        <charset val="134"/>
      </rPr>
      <t>王晓丽餐费</t>
    </r>
    <r>
      <rPr>
        <sz val="10"/>
        <color theme="1"/>
        <rFont val="Times New Roman"/>
        <charset val="134"/>
      </rPr>
      <t>---25HB10200202--</t>
    </r>
    <r>
      <rPr>
        <sz val="10"/>
        <color theme="1"/>
        <rFont val="宋体"/>
        <charset val="134"/>
      </rPr>
      <t>中国仪器进出口集团有限公司</t>
    </r>
  </si>
  <si>
    <r>
      <rPr>
        <sz val="10"/>
        <color theme="1"/>
        <rFont val="宋体"/>
        <charset val="134"/>
      </rPr>
      <t>皇甫世浩餐费</t>
    </r>
    <r>
      <rPr>
        <sz val="10"/>
        <color theme="1"/>
        <rFont val="Times New Roman"/>
        <charset val="134"/>
      </rPr>
      <t>--25HB10200202---</t>
    </r>
    <r>
      <rPr>
        <sz val="10"/>
        <color theme="1"/>
        <rFont val="宋体"/>
        <charset val="134"/>
      </rPr>
      <t>中国仪器进出口集团有限公司</t>
    </r>
  </si>
  <si>
    <r>
      <rPr>
        <sz val="10"/>
        <color theme="1"/>
        <rFont val="宋体"/>
        <charset val="134"/>
      </rPr>
      <t>支付厦门谷桉科技有限公司技术服务费</t>
    </r>
    <r>
      <rPr>
        <sz val="10"/>
        <color theme="1"/>
        <rFont val="Times New Roman"/>
        <charset val="134"/>
      </rPr>
      <t>--24XM10201203--</t>
    </r>
    <r>
      <rPr>
        <sz val="10"/>
        <color theme="1"/>
        <rFont val="宋体"/>
        <charset val="134"/>
      </rPr>
      <t>厦门微家鞋业有</t>
    </r>
  </si>
  <si>
    <r>
      <rPr>
        <sz val="10"/>
        <color theme="1"/>
        <rFont val="宋体"/>
        <charset val="134"/>
      </rPr>
      <t>殷俊餐费</t>
    </r>
    <r>
      <rPr>
        <sz val="10"/>
        <color theme="1"/>
        <rFont val="Times New Roman"/>
        <charset val="134"/>
      </rPr>
      <t>-----25HB10200202--</t>
    </r>
    <r>
      <rPr>
        <sz val="10"/>
        <color theme="1"/>
        <rFont val="宋体"/>
        <charset val="134"/>
      </rPr>
      <t>中国仪器进出口集团有限公司</t>
    </r>
  </si>
  <si>
    <r>
      <rPr>
        <sz val="10"/>
        <color theme="1"/>
        <rFont val="宋体"/>
        <charset val="134"/>
      </rPr>
      <t>华南吴湛维交通费餐费</t>
    </r>
    <r>
      <rPr>
        <sz val="10"/>
        <color theme="1"/>
        <rFont val="Times New Roman"/>
        <charset val="134"/>
      </rPr>
      <t>--24HN10201202--</t>
    </r>
    <r>
      <rPr>
        <sz val="10"/>
        <color theme="1"/>
        <rFont val="宋体"/>
        <charset val="134"/>
      </rPr>
      <t>深圳市</t>
    </r>
    <r>
      <rPr>
        <sz val="10"/>
        <color theme="1"/>
        <rFont val="Times New Roman"/>
        <charset val="134"/>
      </rPr>
      <t>*******</t>
    </r>
    <r>
      <rPr>
        <sz val="10"/>
        <color theme="1"/>
        <rFont val="宋体"/>
        <charset val="134"/>
      </rPr>
      <t>供应链有</t>
    </r>
  </si>
  <si>
    <r>
      <rPr>
        <sz val="10"/>
        <color theme="1"/>
        <rFont val="宋体"/>
        <charset val="134"/>
      </rPr>
      <t>华南吴湛维广州到深圳差旅费</t>
    </r>
    <r>
      <rPr>
        <sz val="10"/>
        <color theme="1"/>
        <rFont val="Times New Roman"/>
        <charset val="134"/>
      </rPr>
      <t>----24HN10201202--</t>
    </r>
    <r>
      <rPr>
        <sz val="10"/>
        <color theme="1"/>
        <rFont val="宋体"/>
        <charset val="134"/>
      </rPr>
      <t>深圳市</t>
    </r>
    <r>
      <rPr>
        <sz val="10"/>
        <color theme="1"/>
        <rFont val="Times New Roman"/>
        <charset val="134"/>
      </rPr>
      <t>******</t>
    </r>
  </si>
  <si>
    <r>
      <rPr>
        <sz val="10"/>
        <color theme="1"/>
        <rFont val="宋体"/>
        <charset val="134"/>
      </rPr>
      <t>华南林雅君广州到深圳差旅费</t>
    </r>
    <r>
      <rPr>
        <sz val="10"/>
        <color theme="1"/>
        <rFont val="Times New Roman"/>
        <charset val="134"/>
      </rPr>
      <t>--24HN120202--</t>
    </r>
    <r>
      <rPr>
        <sz val="10"/>
        <color theme="1"/>
        <rFont val="宋体"/>
        <charset val="134"/>
      </rPr>
      <t>深圳市</t>
    </r>
    <r>
      <rPr>
        <sz val="10"/>
        <color theme="1"/>
        <rFont val="Times New Roman"/>
        <charset val="134"/>
      </rPr>
      <t>*******</t>
    </r>
    <r>
      <rPr>
        <sz val="10"/>
        <color theme="1"/>
        <rFont val="宋体"/>
        <charset val="134"/>
      </rPr>
      <t>供应链</t>
    </r>
  </si>
  <si>
    <r>
      <rPr>
        <sz val="10"/>
        <color theme="1"/>
        <rFont val="宋体"/>
        <charset val="134"/>
      </rPr>
      <t>华南吴湛维广州到成都差旅费</t>
    </r>
    <r>
      <rPr>
        <sz val="10"/>
        <color theme="1"/>
        <rFont val="Times New Roman"/>
        <charset val="134"/>
      </rPr>
      <t>----25HN10200802--</t>
    </r>
    <r>
      <rPr>
        <sz val="10"/>
        <color theme="1"/>
        <rFont val="宋体"/>
        <charset val="134"/>
      </rPr>
      <t>成都国际贸易集团</t>
    </r>
    <r>
      <rPr>
        <sz val="10"/>
        <color theme="1"/>
        <rFont val="Times New Roman"/>
        <charset val="134"/>
      </rPr>
      <t xml:space="preserve"> </t>
    </r>
  </si>
  <si>
    <r>
      <rPr>
        <sz val="10"/>
        <color theme="1"/>
        <rFont val="宋体"/>
        <charset val="134"/>
      </rPr>
      <t>华南肖尚斌广州到深圳差旅费</t>
    </r>
    <r>
      <rPr>
        <sz val="10"/>
        <color theme="1"/>
        <rFont val="Times New Roman"/>
        <charset val="134"/>
      </rPr>
      <t>--24HN10201202--</t>
    </r>
    <r>
      <rPr>
        <sz val="10"/>
        <color theme="1"/>
        <rFont val="宋体"/>
        <charset val="134"/>
      </rPr>
      <t>深圳市</t>
    </r>
    <r>
      <rPr>
        <sz val="10"/>
        <color theme="1"/>
        <rFont val="Times New Roman"/>
        <charset val="134"/>
      </rPr>
      <t>*******</t>
    </r>
    <r>
      <rPr>
        <sz val="10"/>
        <color theme="1"/>
        <rFont val="宋体"/>
        <charset val="134"/>
      </rPr>
      <t>供</t>
    </r>
  </si>
  <si>
    <r>
      <rPr>
        <sz val="10"/>
        <color theme="1"/>
        <rFont val="宋体"/>
        <charset val="134"/>
      </rPr>
      <t>支付（苏鑫</t>
    </r>
    <r>
      <rPr>
        <sz val="10"/>
        <color theme="1"/>
        <rFont val="Times New Roman"/>
        <charset val="134"/>
      </rPr>
      <t>--6217001930008739188--</t>
    </r>
    <r>
      <rPr>
        <sz val="10"/>
        <color theme="1"/>
        <rFont val="宋体"/>
        <charset val="134"/>
      </rPr>
      <t>建行厦门瑞景支行</t>
    </r>
    <r>
      <rPr>
        <sz val="10"/>
        <color theme="1"/>
        <rFont val="Times New Roman"/>
        <charset val="134"/>
      </rPr>
      <t xml:space="preserve"> </t>
    </r>
    <r>
      <rPr>
        <sz val="10"/>
        <color theme="1"/>
        <rFont val="宋体"/>
        <charset val="134"/>
      </rPr>
      <t>）宁德</t>
    </r>
  </si>
  <si>
    <r>
      <rPr>
        <sz val="10"/>
        <color theme="1"/>
        <rFont val="宋体"/>
        <charset val="134"/>
      </rPr>
      <t>暂估北京宇连智达有限公司服务费</t>
    </r>
    <r>
      <rPr>
        <sz val="10"/>
        <color theme="1"/>
        <rFont val="Times New Roman"/>
        <charset val="134"/>
      </rPr>
      <t>--</t>
    </r>
    <r>
      <rPr>
        <sz val="10"/>
        <color theme="1"/>
        <rFont val="宋体"/>
        <charset val="134"/>
      </rPr>
      <t>日产（中国）投资有限公司</t>
    </r>
    <r>
      <rPr>
        <sz val="10"/>
        <color theme="1"/>
        <rFont val="Times New Roman"/>
        <charset val="134"/>
      </rPr>
      <t>25HB1020040</t>
    </r>
  </si>
  <si>
    <r>
      <rPr>
        <sz val="10"/>
        <color theme="1"/>
        <rFont val="宋体"/>
        <charset val="134"/>
      </rPr>
      <t>娄方雪交通费</t>
    </r>
    <r>
      <rPr>
        <sz val="10"/>
        <color theme="1"/>
        <rFont val="Times New Roman"/>
        <charset val="134"/>
      </rPr>
      <t>--25RJ10200401--</t>
    </r>
    <r>
      <rPr>
        <sz val="10"/>
        <color theme="1"/>
        <rFont val="宋体"/>
        <charset val="134"/>
      </rPr>
      <t>中国社会科学院西亚非洲研究所</t>
    </r>
  </si>
  <si>
    <r>
      <rPr>
        <sz val="10"/>
        <color theme="1"/>
        <rFont val="宋体"/>
        <charset val="134"/>
      </rPr>
      <t>支付（叶志伟）厦门市思明区文灶地铁社区一期</t>
    </r>
    <r>
      <rPr>
        <sz val="10"/>
        <color theme="1"/>
        <rFont val="Times New Roman"/>
        <charset val="134"/>
      </rPr>
      <t>11</t>
    </r>
    <r>
      <rPr>
        <sz val="10"/>
        <color theme="1"/>
        <rFont val="宋体"/>
        <charset val="134"/>
      </rPr>
      <t>号楼</t>
    </r>
    <r>
      <rPr>
        <sz val="10"/>
        <color theme="1"/>
        <rFont val="Times New Roman"/>
        <charset val="134"/>
      </rPr>
      <t>1702</t>
    </r>
    <r>
      <rPr>
        <sz val="10"/>
        <color theme="1"/>
        <rFont val="宋体"/>
        <charset val="134"/>
      </rPr>
      <t>室</t>
    </r>
    <r>
      <rPr>
        <sz val="10"/>
        <color theme="1"/>
        <rFont val="Times New Roman"/>
        <charset val="134"/>
      </rPr>
      <t>2024.08.12</t>
    </r>
  </si>
  <si>
    <r>
      <rPr>
        <sz val="10"/>
        <color theme="1"/>
        <rFont val="宋体"/>
        <charset val="134"/>
      </rPr>
      <t>广州分公司与总部</t>
    </r>
    <r>
      <rPr>
        <sz val="10"/>
        <color theme="1"/>
        <rFont val="Times New Roman"/>
        <charset val="134"/>
      </rPr>
      <t>5</t>
    </r>
    <r>
      <rPr>
        <sz val="10"/>
        <color theme="1"/>
        <rFont val="宋体"/>
        <charset val="134"/>
      </rPr>
      <t>月工资结算</t>
    </r>
  </si>
  <si>
    <r>
      <rPr>
        <sz val="10"/>
        <color theme="1"/>
        <rFont val="宋体"/>
        <charset val="134"/>
      </rPr>
      <t>华南肖尚斌广州到深圳差旅费</t>
    </r>
    <r>
      <rPr>
        <sz val="10"/>
        <color theme="1"/>
        <rFont val="Times New Roman"/>
        <charset val="134"/>
      </rPr>
      <t>1386+1232.5+2057--24HN10200</t>
    </r>
  </si>
  <si>
    <r>
      <rPr>
        <sz val="10"/>
        <color theme="1"/>
        <rFont val="宋体"/>
        <charset val="134"/>
      </rPr>
      <t>广州分公司与总部</t>
    </r>
    <r>
      <rPr>
        <sz val="10"/>
        <color theme="1"/>
        <rFont val="Times New Roman"/>
        <charset val="134"/>
      </rPr>
      <t>6</t>
    </r>
    <r>
      <rPr>
        <sz val="10"/>
        <color theme="1"/>
        <rFont val="宋体"/>
        <charset val="134"/>
      </rPr>
      <t>月工资结算</t>
    </r>
  </si>
  <si>
    <r>
      <rPr>
        <sz val="10"/>
        <color theme="1"/>
        <rFont val="宋体"/>
        <charset val="134"/>
      </rPr>
      <t>华南徐东广州到厦门差旅费</t>
    </r>
    <r>
      <rPr>
        <sz val="10"/>
        <color theme="1"/>
        <rFont val="Times New Roman"/>
        <charset val="134"/>
      </rPr>
      <t>--24HN10200704--</t>
    </r>
    <r>
      <rPr>
        <sz val="10"/>
        <color theme="1"/>
        <rFont val="宋体"/>
        <charset val="134"/>
      </rPr>
      <t>厦门夏商集团有限公司</t>
    </r>
  </si>
  <si>
    <r>
      <rPr>
        <sz val="10"/>
        <color theme="1"/>
        <rFont val="宋体"/>
        <charset val="134"/>
      </rPr>
      <t>华南徐东广州到泉州差旅费</t>
    </r>
    <r>
      <rPr>
        <sz val="10"/>
        <color theme="1"/>
        <rFont val="Times New Roman"/>
        <charset val="134"/>
      </rPr>
      <t>--24HN10200704--</t>
    </r>
    <r>
      <rPr>
        <sz val="10"/>
        <color theme="1"/>
        <rFont val="宋体"/>
        <charset val="134"/>
      </rPr>
      <t>厦门夏商集团有限公司</t>
    </r>
  </si>
  <si>
    <r>
      <rPr>
        <sz val="10"/>
        <color theme="1"/>
        <rFont val="宋体"/>
        <charset val="134"/>
      </rPr>
      <t>华南王江平广州到厦门差旅费</t>
    </r>
    <r>
      <rPr>
        <sz val="10"/>
        <color theme="1"/>
        <rFont val="Times New Roman"/>
        <charset val="134"/>
      </rPr>
      <t>4850+2996--24HN10200704--</t>
    </r>
    <r>
      <rPr>
        <sz val="10"/>
        <color theme="1"/>
        <rFont val="宋体"/>
        <charset val="134"/>
      </rPr>
      <t>厦门</t>
    </r>
  </si>
  <si>
    <r>
      <rPr>
        <sz val="10"/>
        <color theme="1"/>
        <rFont val="宋体"/>
        <charset val="134"/>
      </rPr>
      <t>华南王江平广州到厦门差旅费</t>
    </r>
    <r>
      <rPr>
        <sz val="10"/>
        <color theme="1"/>
        <rFont val="Times New Roman"/>
        <charset val="134"/>
      </rPr>
      <t>2895+4748--24HN10200704--</t>
    </r>
    <r>
      <rPr>
        <sz val="10"/>
        <color theme="1"/>
        <rFont val="宋体"/>
        <charset val="134"/>
      </rPr>
      <t>厦门</t>
    </r>
  </si>
  <si>
    <r>
      <rPr>
        <sz val="10"/>
        <color theme="1"/>
        <rFont val="宋体"/>
        <charset val="134"/>
      </rPr>
      <t>华南蒙有明广州到厦门差旅费</t>
    </r>
    <r>
      <rPr>
        <sz val="10"/>
        <color theme="1"/>
        <rFont val="Times New Roman"/>
        <charset val="134"/>
      </rPr>
      <t>1603.5+1269+1279.5+1183.5--</t>
    </r>
  </si>
  <si>
    <r>
      <rPr>
        <sz val="10"/>
        <color theme="1"/>
        <rFont val="宋体"/>
        <charset val="134"/>
      </rPr>
      <t>华南钟经广州到深圳差旅费</t>
    </r>
    <r>
      <rPr>
        <sz val="10"/>
        <color theme="1"/>
        <rFont val="Times New Roman"/>
        <charset val="134"/>
      </rPr>
      <t>1208.5+883.5+686--24HN102007</t>
    </r>
  </si>
  <si>
    <r>
      <rPr>
        <sz val="10"/>
        <color theme="1"/>
        <rFont val="宋体"/>
        <charset val="134"/>
      </rPr>
      <t>华南刘贤文广州到厦门差旅费</t>
    </r>
    <r>
      <rPr>
        <sz val="10"/>
        <color theme="1"/>
        <rFont val="Times New Roman"/>
        <charset val="134"/>
      </rPr>
      <t>1721.5+1788.5+--24HN1020070</t>
    </r>
  </si>
  <si>
    <r>
      <rPr>
        <sz val="10"/>
        <color theme="1"/>
        <rFont val="宋体"/>
        <charset val="134"/>
      </rPr>
      <t>华南肖尚斌广州到深圳差旅费</t>
    </r>
    <r>
      <rPr>
        <sz val="10"/>
        <color theme="1"/>
        <rFont val="Times New Roman"/>
        <charset val="134"/>
      </rPr>
      <t>1361+1746--24HN10200704--</t>
    </r>
    <r>
      <rPr>
        <sz val="10"/>
        <color theme="1"/>
        <rFont val="宋体"/>
        <charset val="134"/>
      </rPr>
      <t>厦门</t>
    </r>
  </si>
  <si>
    <r>
      <rPr>
        <sz val="10"/>
        <color theme="1"/>
        <rFont val="宋体"/>
        <charset val="134"/>
      </rPr>
      <t>华南刘贤文广州到厦门差旅费</t>
    </r>
    <r>
      <rPr>
        <sz val="10"/>
        <color theme="1"/>
        <rFont val="Times New Roman"/>
        <charset val="134"/>
      </rPr>
      <t>--24HN1200704--</t>
    </r>
    <r>
      <rPr>
        <sz val="10"/>
        <color theme="1"/>
        <rFont val="宋体"/>
        <charset val="134"/>
      </rPr>
      <t>厦门夏商集团有限公司</t>
    </r>
  </si>
  <si>
    <r>
      <rPr>
        <sz val="10"/>
        <color theme="1"/>
        <rFont val="宋体"/>
        <charset val="134"/>
      </rPr>
      <t>广州分公司与总部</t>
    </r>
    <r>
      <rPr>
        <sz val="10"/>
        <color theme="1"/>
        <rFont val="Times New Roman"/>
        <charset val="134"/>
      </rPr>
      <t>7</t>
    </r>
    <r>
      <rPr>
        <sz val="10"/>
        <color theme="1"/>
        <rFont val="宋体"/>
        <charset val="134"/>
      </rPr>
      <t>月工资结算</t>
    </r>
  </si>
  <si>
    <r>
      <rPr>
        <sz val="10"/>
        <color theme="1"/>
        <rFont val="宋体"/>
        <charset val="134"/>
      </rPr>
      <t>华南彭宝平餐费</t>
    </r>
    <r>
      <rPr>
        <sz val="10"/>
        <color theme="1"/>
        <rFont val="Times New Roman"/>
        <charset val="134"/>
      </rPr>
      <t>--24HN10200704--</t>
    </r>
    <r>
      <rPr>
        <sz val="10"/>
        <color theme="1"/>
        <rFont val="宋体"/>
        <charset val="134"/>
      </rPr>
      <t>厦门夏商集团有限公司</t>
    </r>
  </si>
  <si>
    <r>
      <rPr>
        <sz val="10"/>
        <color theme="1"/>
        <rFont val="宋体"/>
        <charset val="134"/>
      </rPr>
      <t>广州分公司与总部</t>
    </r>
    <r>
      <rPr>
        <sz val="10"/>
        <color theme="1"/>
        <rFont val="Times New Roman"/>
        <charset val="134"/>
      </rPr>
      <t>8</t>
    </r>
    <r>
      <rPr>
        <sz val="10"/>
        <color theme="1"/>
        <rFont val="宋体"/>
        <charset val="134"/>
      </rPr>
      <t>月工资结算</t>
    </r>
  </si>
  <si>
    <r>
      <rPr>
        <sz val="10"/>
        <color theme="1"/>
        <rFont val="宋体"/>
        <charset val="134"/>
      </rPr>
      <t>广州分公司与总部</t>
    </r>
    <r>
      <rPr>
        <sz val="10"/>
        <color theme="1"/>
        <rFont val="Times New Roman"/>
        <charset val="134"/>
      </rPr>
      <t>9</t>
    </r>
    <r>
      <rPr>
        <sz val="10"/>
        <color theme="1"/>
        <rFont val="宋体"/>
        <charset val="134"/>
      </rPr>
      <t>月工资结算</t>
    </r>
  </si>
  <si>
    <r>
      <rPr>
        <sz val="10"/>
        <color theme="1"/>
        <rFont val="宋体"/>
        <charset val="134"/>
      </rPr>
      <t>华南刘贤文广州到厦门差旅费</t>
    </r>
    <r>
      <rPr>
        <sz val="10"/>
        <color theme="1"/>
        <rFont val="Times New Roman"/>
        <charset val="134"/>
      </rPr>
      <t>--24HN10200704--</t>
    </r>
    <r>
      <rPr>
        <sz val="10"/>
        <color theme="1"/>
        <rFont val="宋体"/>
        <charset val="134"/>
      </rPr>
      <t>厦门夏商集团有限公司</t>
    </r>
  </si>
  <si>
    <r>
      <rPr>
        <sz val="10"/>
        <color theme="1"/>
        <rFont val="宋体"/>
        <charset val="134"/>
      </rPr>
      <t>华南王江平广州到厦门差旅费</t>
    </r>
    <r>
      <rPr>
        <sz val="10"/>
        <color theme="1"/>
        <rFont val="Times New Roman"/>
        <charset val="134"/>
      </rPr>
      <t>1743+1696+2536+1887.49--23H</t>
    </r>
  </si>
  <si>
    <r>
      <rPr>
        <sz val="10"/>
        <color theme="1"/>
        <rFont val="宋体"/>
        <charset val="134"/>
      </rPr>
      <t>广州分公司与总部</t>
    </r>
    <r>
      <rPr>
        <sz val="10"/>
        <color theme="1"/>
        <rFont val="Times New Roman"/>
        <charset val="134"/>
      </rPr>
      <t>10</t>
    </r>
    <r>
      <rPr>
        <sz val="10"/>
        <color theme="1"/>
        <rFont val="宋体"/>
        <charset val="134"/>
      </rPr>
      <t>月工资结算</t>
    </r>
  </si>
  <si>
    <r>
      <rPr>
        <sz val="10"/>
        <color theme="1"/>
        <rFont val="宋体"/>
        <charset val="134"/>
      </rPr>
      <t>华南彭小松交通费餐费车辆维修费</t>
    </r>
    <r>
      <rPr>
        <sz val="10"/>
        <color theme="1"/>
        <rFont val="Times New Roman"/>
        <charset val="134"/>
      </rPr>
      <t>--24HN10200704--</t>
    </r>
    <r>
      <rPr>
        <sz val="10"/>
        <color theme="1"/>
        <rFont val="宋体"/>
        <charset val="134"/>
      </rPr>
      <t>厦门夏商集团有限公</t>
    </r>
  </si>
  <si>
    <r>
      <rPr>
        <sz val="10"/>
        <color theme="1"/>
        <rFont val="宋体"/>
        <charset val="134"/>
      </rPr>
      <t>广州分公司与总部</t>
    </r>
    <r>
      <rPr>
        <sz val="10"/>
        <color theme="1"/>
        <rFont val="Times New Roman"/>
        <charset val="134"/>
      </rPr>
      <t>11</t>
    </r>
    <r>
      <rPr>
        <sz val="10"/>
        <color theme="1"/>
        <rFont val="宋体"/>
        <charset val="134"/>
      </rPr>
      <t>月工资结算</t>
    </r>
  </si>
  <si>
    <r>
      <rPr>
        <sz val="10"/>
        <color theme="1"/>
        <rFont val="宋体"/>
        <charset val="134"/>
      </rPr>
      <t>华南钟经汽油费</t>
    </r>
    <r>
      <rPr>
        <sz val="10"/>
        <color theme="1"/>
        <rFont val="Times New Roman"/>
        <charset val="134"/>
      </rPr>
      <t>--24HN10200704--</t>
    </r>
    <r>
      <rPr>
        <sz val="10"/>
        <color theme="1"/>
        <rFont val="宋体"/>
        <charset val="134"/>
      </rPr>
      <t>厦门夏商集团有限公司</t>
    </r>
  </si>
  <si>
    <r>
      <rPr>
        <sz val="10"/>
        <color theme="1"/>
        <rFont val="宋体"/>
        <charset val="134"/>
      </rPr>
      <t>华南钟经餐费</t>
    </r>
    <r>
      <rPr>
        <sz val="10"/>
        <color theme="1"/>
        <rFont val="Times New Roman"/>
        <charset val="134"/>
      </rPr>
      <t>--24HN10200704--</t>
    </r>
    <r>
      <rPr>
        <sz val="10"/>
        <color theme="1"/>
        <rFont val="宋体"/>
        <charset val="134"/>
      </rPr>
      <t>厦门夏商集团有限公司</t>
    </r>
  </si>
  <si>
    <r>
      <rPr>
        <sz val="10"/>
        <color theme="1"/>
        <rFont val="宋体"/>
        <charset val="134"/>
      </rPr>
      <t>华南付雪朦交通费餐费招待费</t>
    </r>
    <r>
      <rPr>
        <sz val="10"/>
        <color theme="1"/>
        <rFont val="Times New Roman"/>
        <charset val="134"/>
      </rPr>
      <t>4070+4430--24HN10200704--</t>
    </r>
    <r>
      <rPr>
        <sz val="10"/>
        <color theme="1"/>
        <rFont val="宋体"/>
        <charset val="134"/>
      </rPr>
      <t>厦门</t>
    </r>
  </si>
  <si>
    <r>
      <rPr>
        <sz val="10"/>
        <color theme="1"/>
        <rFont val="宋体"/>
        <charset val="134"/>
      </rPr>
      <t>华南钟经招待费</t>
    </r>
    <r>
      <rPr>
        <sz val="10"/>
        <color theme="1"/>
        <rFont val="Times New Roman"/>
        <charset val="134"/>
      </rPr>
      <t>---24HN10200704--</t>
    </r>
    <r>
      <rPr>
        <sz val="10"/>
        <color theme="1"/>
        <rFont val="宋体"/>
        <charset val="134"/>
      </rPr>
      <t>厦门夏商集团有限公司</t>
    </r>
  </si>
  <si>
    <r>
      <rPr>
        <sz val="10"/>
        <color theme="1"/>
        <rFont val="宋体"/>
        <charset val="134"/>
      </rPr>
      <t>广州分公司与总部</t>
    </r>
    <r>
      <rPr>
        <sz val="10"/>
        <color theme="1"/>
        <rFont val="Times New Roman"/>
        <charset val="134"/>
      </rPr>
      <t>12</t>
    </r>
    <r>
      <rPr>
        <sz val="10"/>
        <color theme="1"/>
        <rFont val="宋体"/>
        <charset val="134"/>
      </rPr>
      <t>月工资结算</t>
    </r>
  </si>
  <si>
    <r>
      <rPr>
        <sz val="10"/>
        <color theme="1"/>
        <rFont val="宋体"/>
        <charset val="134"/>
      </rPr>
      <t>华南钟经餐费</t>
    </r>
    <r>
      <rPr>
        <sz val="10"/>
        <color theme="1"/>
        <rFont val="Times New Roman"/>
        <charset val="134"/>
      </rPr>
      <t>---24HN10200704--</t>
    </r>
    <r>
      <rPr>
        <sz val="10"/>
        <color theme="1"/>
        <rFont val="宋体"/>
        <charset val="134"/>
      </rPr>
      <t>厦门夏商集团有限公司</t>
    </r>
  </si>
  <si>
    <r>
      <rPr>
        <sz val="10"/>
        <color theme="1"/>
        <rFont val="宋体"/>
        <charset val="134"/>
      </rPr>
      <t>华南钟经汽油费</t>
    </r>
    <r>
      <rPr>
        <sz val="10"/>
        <color theme="1"/>
        <rFont val="Times New Roman"/>
        <charset val="134"/>
      </rPr>
      <t>---24HN10200704--</t>
    </r>
    <r>
      <rPr>
        <sz val="10"/>
        <color theme="1"/>
        <rFont val="宋体"/>
        <charset val="134"/>
      </rPr>
      <t>厦门夏商集团有限公司</t>
    </r>
  </si>
  <si>
    <r>
      <rPr>
        <sz val="10"/>
        <color theme="1"/>
        <rFont val="宋体"/>
        <charset val="134"/>
      </rPr>
      <t>华南彭小松交通费餐费</t>
    </r>
    <r>
      <rPr>
        <sz val="10"/>
        <color theme="1"/>
        <rFont val="Times New Roman"/>
        <charset val="134"/>
      </rPr>
      <t>--24HN10200704--</t>
    </r>
    <r>
      <rPr>
        <sz val="10"/>
        <color theme="1"/>
        <rFont val="宋体"/>
        <charset val="134"/>
      </rPr>
      <t>厦门夏商集团有限公司</t>
    </r>
  </si>
  <si>
    <r>
      <rPr>
        <sz val="10"/>
        <color theme="1"/>
        <rFont val="宋体"/>
        <charset val="134"/>
      </rPr>
      <t>支付厦门龙杰房地产行销策划代理有限公司中介服务费（叶志伟）</t>
    </r>
    <r>
      <rPr>
        <sz val="10"/>
        <color theme="1"/>
        <rFont val="Times New Roman"/>
        <charset val="134"/>
      </rPr>
      <t>--24HN10200</t>
    </r>
  </si>
  <si>
    <r>
      <rPr>
        <sz val="10"/>
        <color theme="1"/>
        <rFont val="宋体"/>
        <charset val="134"/>
      </rPr>
      <t>广州分公司与总部</t>
    </r>
    <r>
      <rPr>
        <sz val="10"/>
        <color theme="1"/>
        <rFont val="Times New Roman"/>
        <charset val="134"/>
      </rPr>
      <t>1</t>
    </r>
    <r>
      <rPr>
        <sz val="10"/>
        <color theme="1"/>
        <rFont val="宋体"/>
        <charset val="134"/>
      </rPr>
      <t>月工资结算</t>
    </r>
  </si>
  <si>
    <r>
      <rPr>
        <sz val="10"/>
        <color theme="1"/>
        <rFont val="宋体"/>
        <charset val="134"/>
      </rPr>
      <t>广州分公司与总部</t>
    </r>
    <r>
      <rPr>
        <sz val="10"/>
        <color theme="1"/>
        <rFont val="Times New Roman"/>
        <charset val="134"/>
      </rPr>
      <t>2</t>
    </r>
    <r>
      <rPr>
        <sz val="10"/>
        <color theme="1"/>
        <rFont val="宋体"/>
        <charset val="134"/>
      </rPr>
      <t>月工资结算</t>
    </r>
  </si>
  <si>
    <r>
      <rPr>
        <sz val="10"/>
        <color theme="1"/>
        <rFont val="宋体"/>
        <charset val="134"/>
      </rPr>
      <t>支付（叶志伟）厦门市思明区文灶地铁社区一期</t>
    </r>
    <r>
      <rPr>
        <sz val="10"/>
        <color theme="1"/>
        <rFont val="Times New Roman"/>
        <charset val="134"/>
      </rPr>
      <t>11</t>
    </r>
    <r>
      <rPr>
        <sz val="10"/>
        <color theme="1"/>
        <rFont val="宋体"/>
        <charset val="134"/>
      </rPr>
      <t>号楼</t>
    </r>
    <r>
      <rPr>
        <sz val="10"/>
        <color theme="1"/>
        <rFont val="Times New Roman"/>
        <charset val="134"/>
      </rPr>
      <t>1702</t>
    </r>
    <r>
      <rPr>
        <sz val="10"/>
        <color theme="1"/>
        <rFont val="宋体"/>
        <charset val="134"/>
      </rPr>
      <t>室</t>
    </r>
    <r>
      <rPr>
        <sz val="10"/>
        <color theme="1"/>
        <rFont val="Times New Roman"/>
        <charset val="134"/>
      </rPr>
      <t>2025.02.12</t>
    </r>
  </si>
  <si>
    <r>
      <rPr>
        <sz val="10"/>
        <color theme="1"/>
        <rFont val="宋体"/>
        <charset val="134"/>
      </rPr>
      <t>广州分公司与总部</t>
    </r>
    <r>
      <rPr>
        <sz val="10"/>
        <color theme="1"/>
        <rFont val="Times New Roman"/>
        <charset val="134"/>
      </rPr>
      <t>3</t>
    </r>
    <r>
      <rPr>
        <sz val="10"/>
        <color theme="1"/>
        <rFont val="宋体"/>
        <charset val="134"/>
      </rPr>
      <t>月工资结算</t>
    </r>
  </si>
  <si>
    <r>
      <rPr>
        <sz val="10"/>
        <color theme="1"/>
        <rFont val="宋体"/>
        <charset val="134"/>
      </rPr>
      <t>广州分公司与总部</t>
    </r>
    <r>
      <rPr>
        <sz val="10"/>
        <color theme="1"/>
        <rFont val="Times New Roman"/>
        <charset val="134"/>
      </rPr>
      <t>4</t>
    </r>
    <r>
      <rPr>
        <sz val="10"/>
        <color theme="1"/>
        <rFont val="宋体"/>
        <charset val="134"/>
      </rPr>
      <t>月工资结算</t>
    </r>
  </si>
  <si>
    <r>
      <rPr>
        <sz val="10"/>
        <color theme="1"/>
        <rFont val="宋体"/>
        <charset val="134"/>
      </rPr>
      <t>华南黄少蓉（钟经）广州到厦门差旅费</t>
    </r>
    <r>
      <rPr>
        <sz val="10"/>
        <color theme="1"/>
        <rFont val="Times New Roman"/>
        <charset val="134"/>
      </rPr>
      <t>--24HN10200704--</t>
    </r>
    <r>
      <rPr>
        <sz val="10"/>
        <color theme="1"/>
        <rFont val="宋体"/>
        <charset val="134"/>
      </rPr>
      <t>厦门夏商集团有</t>
    </r>
  </si>
  <si>
    <r>
      <rPr>
        <sz val="10"/>
        <color theme="1"/>
        <rFont val="宋体"/>
        <charset val="134"/>
      </rPr>
      <t>华南肖尚斌广州到深圳差旅费</t>
    </r>
    <r>
      <rPr>
        <sz val="10"/>
        <color theme="1"/>
        <rFont val="Times New Roman"/>
        <charset val="134"/>
      </rPr>
      <t>--24HN10200704--</t>
    </r>
    <r>
      <rPr>
        <sz val="10"/>
        <color theme="1"/>
        <rFont val="宋体"/>
        <charset val="134"/>
      </rPr>
      <t>厦门夏商集团有限公司</t>
    </r>
  </si>
  <si>
    <r>
      <rPr>
        <sz val="10"/>
        <color theme="1"/>
        <rFont val="宋体"/>
        <charset val="134"/>
      </rPr>
      <t>华南钟经广州到深圳差旅费</t>
    </r>
    <r>
      <rPr>
        <sz val="10"/>
        <color theme="1"/>
        <rFont val="Times New Roman"/>
        <charset val="134"/>
      </rPr>
      <t>--24HN10200704--</t>
    </r>
    <r>
      <rPr>
        <sz val="10"/>
        <color theme="1"/>
        <rFont val="宋体"/>
        <charset val="134"/>
      </rPr>
      <t>厦门夏商集团有限公司</t>
    </r>
  </si>
  <si>
    <r>
      <rPr>
        <sz val="10"/>
        <color theme="1"/>
        <rFont val="宋体"/>
        <charset val="134"/>
      </rPr>
      <t>史晓岩交通费</t>
    </r>
    <r>
      <rPr>
        <sz val="10"/>
        <color theme="1"/>
        <rFont val="Times New Roman"/>
        <charset val="134"/>
      </rPr>
      <t>720+5699.83--25RJ10200402--</t>
    </r>
    <r>
      <rPr>
        <sz val="10"/>
        <color theme="1"/>
        <rFont val="宋体"/>
        <charset val="134"/>
      </rPr>
      <t>北京市红十字血</t>
    </r>
  </si>
  <si>
    <r>
      <rPr>
        <sz val="10"/>
        <color theme="1"/>
        <rFont val="宋体"/>
        <charset val="134"/>
      </rPr>
      <t>支付广州徐东科技有限公司技术服务费</t>
    </r>
    <r>
      <rPr>
        <sz val="10"/>
        <color theme="1"/>
        <rFont val="Times New Roman"/>
        <charset val="134"/>
      </rPr>
      <t>--24HN10200601--</t>
    </r>
    <r>
      <rPr>
        <sz val="10"/>
        <color theme="1"/>
        <rFont val="宋体"/>
        <charset val="134"/>
      </rPr>
      <t>泉州市金同信息</t>
    </r>
  </si>
  <si>
    <r>
      <rPr>
        <sz val="10"/>
        <color theme="1"/>
        <rFont val="宋体"/>
        <charset val="134"/>
      </rPr>
      <t>华南施斯斯交通费餐费</t>
    </r>
    <r>
      <rPr>
        <sz val="10"/>
        <color theme="1"/>
        <rFont val="Times New Roman"/>
        <charset val="134"/>
      </rPr>
      <t>---24HN10200601--</t>
    </r>
    <r>
      <rPr>
        <sz val="10"/>
        <color theme="1"/>
        <rFont val="宋体"/>
        <charset val="134"/>
      </rPr>
      <t>泉州市金同信息科技有限公司</t>
    </r>
  </si>
  <si>
    <r>
      <rPr>
        <sz val="10"/>
        <color theme="1"/>
        <rFont val="宋体"/>
        <charset val="134"/>
      </rPr>
      <t>华南徐东广州到宁德差旅费</t>
    </r>
    <r>
      <rPr>
        <sz val="10"/>
        <color theme="1"/>
        <rFont val="Times New Roman"/>
        <charset val="134"/>
      </rPr>
      <t>---24HN10200601--</t>
    </r>
    <r>
      <rPr>
        <sz val="10"/>
        <color theme="1"/>
        <rFont val="宋体"/>
        <charset val="134"/>
      </rPr>
      <t>泉州市金同信息科技有限</t>
    </r>
  </si>
  <si>
    <r>
      <rPr>
        <sz val="10"/>
        <color theme="1"/>
        <rFont val="宋体"/>
        <charset val="134"/>
      </rPr>
      <t>华南施斯斯交通餐费</t>
    </r>
    <r>
      <rPr>
        <sz val="10"/>
        <color theme="1"/>
        <rFont val="Times New Roman"/>
        <charset val="134"/>
      </rPr>
      <t>416.72+72+66--24HN10200601--</t>
    </r>
    <r>
      <rPr>
        <sz val="10"/>
        <color theme="1"/>
        <rFont val="宋体"/>
        <charset val="134"/>
      </rPr>
      <t>泉州市</t>
    </r>
  </si>
  <si>
    <r>
      <rPr>
        <sz val="10"/>
        <color theme="1"/>
        <rFont val="宋体"/>
        <charset val="134"/>
      </rPr>
      <t>华南许柏新泉州都按广州差旅费</t>
    </r>
    <r>
      <rPr>
        <sz val="10"/>
        <color theme="1"/>
        <rFont val="Times New Roman"/>
        <charset val="134"/>
      </rPr>
      <t>--24HN10200601--</t>
    </r>
    <r>
      <rPr>
        <sz val="10"/>
        <color theme="1"/>
        <rFont val="宋体"/>
        <charset val="134"/>
      </rPr>
      <t>泉州市金同信息科技有</t>
    </r>
  </si>
  <si>
    <r>
      <rPr>
        <sz val="10"/>
        <color theme="1"/>
        <rFont val="宋体"/>
        <charset val="134"/>
      </rPr>
      <t>华南施斯斯交通费餐费</t>
    </r>
    <r>
      <rPr>
        <sz val="10"/>
        <color theme="1"/>
        <rFont val="Times New Roman"/>
        <charset val="134"/>
      </rPr>
      <t>2732+76--24HN10200601--</t>
    </r>
    <r>
      <rPr>
        <sz val="10"/>
        <color theme="1"/>
        <rFont val="宋体"/>
        <charset val="134"/>
      </rPr>
      <t>泉州市金同信息</t>
    </r>
  </si>
  <si>
    <r>
      <rPr>
        <sz val="10"/>
        <color theme="1"/>
        <rFont val="宋体"/>
        <charset val="134"/>
      </rPr>
      <t>华南施斯斯厦门到泉州差旅费</t>
    </r>
    <r>
      <rPr>
        <sz val="10"/>
        <color theme="1"/>
        <rFont val="Times New Roman"/>
        <charset val="134"/>
      </rPr>
      <t>--24HN10200601--</t>
    </r>
    <r>
      <rPr>
        <sz val="10"/>
        <color theme="1"/>
        <rFont val="宋体"/>
        <charset val="134"/>
      </rPr>
      <t>泉州市金同信息科技有限</t>
    </r>
  </si>
  <si>
    <r>
      <rPr>
        <sz val="10"/>
        <color theme="1"/>
        <rFont val="宋体"/>
        <charset val="134"/>
      </rPr>
      <t>华南徐东交通费差旅费</t>
    </r>
    <r>
      <rPr>
        <sz val="10"/>
        <color theme="1"/>
        <rFont val="Times New Roman"/>
        <charset val="134"/>
      </rPr>
      <t>---24HN10200601--</t>
    </r>
    <r>
      <rPr>
        <sz val="10"/>
        <color theme="1"/>
        <rFont val="宋体"/>
        <charset val="134"/>
      </rPr>
      <t>泉州市金同信息科技有限公司</t>
    </r>
  </si>
  <si>
    <r>
      <rPr>
        <sz val="10"/>
        <color theme="1"/>
        <rFont val="宋体"/>
        <charset val="134"/>
      </rPr>
      <t>华南张琳琇泉州到厦门差旅费</t>
    </r>
    <r>
      <rPr>
        <sz val="10"/>
        <color theme="1"/>
        <rFont val="Times New Roman"/>
        <charset val="134"/>
      </rPr>
      <t>--24HN10200601--</t>
    </r>
    <r>
      <rPr>
        <sz val="10"/>
        <color theme="1"/>
        <rFont val="宋体"/>
        <charset val="134"/>
      </rPr>
      <t>泉州市金同信息科技有限</t>
    </r>
  </si>
  <si>
    <r>
      <rPr>
        <sz val="10"/>
        <color theme="1"/>
        <rFont val="宋体"/>
        <charset val="134"/>
      </rPr>
      <t>华南常玮恬泉州到厦门差旅费</t>
    </r>
    <r>
      <rPr>
        <sz val="10"/>
        <color theme="1"/>
        <rFont val="Times New Roman"/>
        <charset val="134"/>
      </rPr>
      <t>----24HN10200601--</t>
    </r>
    <r>
      <rPr>
        <sz val="10"/>
        <color theme="1"/>
        <rFont val="宋体"/>
        <charset val="134"/>
      </rPr>
      <t>泉州市金同信息科技</t>
    </r>
  </si>
  <si>
    <r>
      <rPr>
        <sz val="10"/>
        <color theme="1"/>
        <rFont val="宋体"/>
        <charset val="134"/>
      </rPr>
      <t>华南施斯斯交通费</t>
    </r>
    <r>
      <rPr>
        <sz val="10"/>
        <color theme="1"/>
        <rFont val="Times New Roman"/>
        <charset val="134"/>
      </rPr>
      <t>---24HN10200601--</t>
    </r>
    <r>
      <rPr>
        <sz val="10"/>
        <color theme="1"/>
        <rFont val="宋体"/>
        <charset val="134"/>
      </rPr>
      <t>泉州市金同信息科技有限公司</t>
    </r>
  </si>
  <si>
    <r>
      <rPr>
        <sz val="10"/>
        <color theme="1"/>
        <rFont val="宋体"/>
        <charset val="134"/>
      </rPr>
      <t>华南徐东广州到泉州差旅费</t>
    </r>
    <r>
      <rPr>
        <sz val="10"/>
        <color theme="1"/>
        <rFont val="Times New Roman"/>
        <charset val="134"/>
      </rPr>
      <t>--24HN10200601--</t>
    </r>
    <r>
      <rPr>
        <sz val="10"/>
        <color theme="1"/>
        <rFont val="宋体"/>
        <charset val="134"/>
      </rPr>
      <t>泉州市金同信息科技有限公</t>
    </r>
  </si>
  <si>
    <r>
      <rPr>
        <sz val="10"/>
        <color theme="1"/>
        <rFont val="宋体"/>
        <charset val="134"/>
      </rPr>
      <t>华南张琳琇餐费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</si>
  <si>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华南施斯斯交通费餐费</t>
    </r>
    <r>
      <rPr>
        <sz val="10"/>
        <color theme="1"/>
        <rFont val="Times New Roman"/>
        <charset val="134"/>
      </rPr>
      <t>392.5+165+180+508--24HN1020060</t>
    </r>
  </si>
  <si>
    <r>
      <rPr>
        <sz val="10"/>
        <color theme="1"/>
        <rFont val="宋体"/>
        <charset val="134"/>
      </rPr>
      <t>华南施斯斯泉州差旅费</t>
    </r>
    <r>
      <rPr>
        <sz val="10"/>
        <color theme="1"/>
        <rFont val="Times New Roman"/>
        <charset val="134"/>
      </rPr>
      <t>--24HN10200601--</t>
    </r>
    <r>
      <rPr>
        <sz val="10"/>
        <color theme="1"/>
        <rFont val="宋体"/>
        <charset val="134"/>
      </rPr>
      <t>泉州市金同信息科技有限公司</t>
    </r>
  </si>
  <si>
    <r>
      <rPr>
        <sz val="10"/>
        <color theme="1"/>
        <rFont val="宋体"/>
        <charset val="134"/>
      </rPr>
      <t>华南曹国威差旅费</t>
    </r>
    <r>
      <rPr>
        <sz val="10"/>
        <color theme="1"/>
        <rFont val="Times New Roman"/>
        <charset val="134"/>
      </rPr>
      <t>--24HN10200601--</t>
    </r>
    <r>
      <rPr>
        <sz val="10"/>
        <color theme="1"/>
        <rFont val="宋体"/>
        <charset val="134"/>
      </rPr>
      <t>泉州市金同信息科技有限公司</t>
    </r>
  </si>
  <si>
    <r>
      <rPr>
        <sz val="10"/>
        <color theme="1"/>
        <rFont val="宋体"/>
        <charset val="134"/>
      </rPr>
      <t>华南黎强广州到厦门差旅费</t>
    </r>
    <r>
      <rPr>
        <sz val="10"/>
        <color theme="1"/>
        <rFont val="Times New Roman"/>
        <charset val="134"/>
      </rPr>
      <t>--24HN10200601--</t>
    </r>
    <r>
      <rPr>
        <sz val="10"/>
        <color theme="1"/>
        <rFont val="宋体"/>
        <charset val="134"/>
      </rPr>
      <t>泉州市金同信息科技有限公</t>
    </r>
  </si>
  <si>
    <r>
      <rPr>
        <sz val="10"/>
        <color theme="1"/>
        <rFont val="宋体"/>
        <charset val="134"/>
      </rPr>
      <t>李达琪杭州到济南差旅费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</si>
  <si>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华南曹国威广州到泉州差旅费</t>
    </r>
    <r>
      <rPr>
        <sz val="10"/>
        <color theme="1"/>
        <rFont val="Times New Roman"/>
        <charset val="134"/>
      </rPr>
      <t>--24HN10200601--</t>
    </r>
    <r>
      <rPr>
        <sz val="10"/>
        <color theme="1"/>
        <rFont val="宋体"/>
        <charset val="134"/>
      </rPr>
      <t>泉州市金同信息科技有限</t>
    </r>
  </si>
  <si>
    <r>
      <rPr>
        <sz val="10"/>
        <color theme="1"/>
        <rFont val="宋体"/>
        <charset val="134"/>
      </rPr>
      <t>华南施斯斯交通费</t>
    </r>
    <r>
      <rPr>
        <sz val="10"/>
        <color theme="1"/>
        <rFont val="Times New Roman"/>
        <charset val="134"/>
      </rPr>
      <t>--24HN10200601--</t>
    </r>
    <r>
      <rPr>
        <sz val="10"/>
        <color theme="1"/>
        <rFont val="宋体"/>
        <charset val="134"/>
      </rPr>
      <t>泉州市金同信息科技有限公司</t>
    </r>
  </si>
  <si>
    <r>
      <rPr>
        <sz val="10"/>
        <color theme="1"/>
        <rFont val="宋体"/>
        <charset val="134"/>
      </rPr>
      <t>华南张琳琇交通费手机费餐费</t>
    </r>
    <r>
      <rPr>
        <sz val="10"/>
        <color theme="1"/>
        <rFont val="Times New Roman"/>
        <charset val="134"/>
      </rPr>
      <t>-24HN10200601--</t>
    </r>
    <r>
      <rPr>
        <sz val="10"/>
        <color theme="1"/>
        <rFont val="宋体"/>
        <charset val="134"/>
      </rPr>
      <t>泉州市金同信息科技有限公</t>
    </r>
  </si>
  <si>
    <r>
      <rPr>
        <sz val="10"/>
        <color theme="1"/>
        <rFont val="宋体"/>
        <charset val="134"/>
      </rPr>
      <t>支付</t>
    </r>
    <r>
      <rPr>
        <sz val="10"/>
        <color theme="1"/>
        <rFont val="Times New Roman"/>
        <charset val="134"/>
      </rPr>
      <t>(</t>
    </r>
    <r>
      <rPr>
        <sz val="10"/>
        <color theme="1"/>
        <rFont val="宋体"/>
        <charset val="134"/>
      </rPr>
      <t>黄培强</t>
    </r>
    <r>
      <rPr>
        <sz val="10"/>
        <color theme="1"/>
        <rFont val="Times New Roman"/>
        <charset val="134"/>
      </rPr>
      <t>)</t>
    </r>
    <r>
      <rPr>
        <sz val="10"/>
        <color theme="1"/>
        <rFont val="宋体"/>
        <charset val="134"/>
      </rPr>
      <t>鲤城区温陵北路</t>
    </r>
    <r>
      <rPr>
        <sz val="10"/>
        <color theme="1"/>
        <rFont val="Times New Roman"/>
        <charset val="134"/>
      </rPr>
      <t>333</t>
    </r>
    <r>
      <rPr>
        <sz val="10"/>
        <color theme="1"/>
        <rFont val="宋体"/>
        <charset val="134"/>
      </rPr>
      <t>号铭湖花苑</t>
    </r>
    <r>
      <rPr>
        <sz val="10"/>
        <color theme="1"/>
        <rFont val="Times New Roman"/>
        <charset val="134"/>
      </rPr>
      <t>3</t>
    </r>
    <r>
      <rPr>
        <sz val="10"/>
        <color theme="1"/>
        <rFont val="宋体"/>
        <charset val="134"/>
      </rPr>
      <t>栋</t>
    </r>
    <r>
      <rPr>
        <sz val="10"/>
        <color theme="1"/>
        <rFont val="Times New Roman"/>
        <charset val="134"/>
      </rPr>
      <t>2</t>
    </r>
    <r>
      <rPr>
        <sz val="10"/>
        <color theme="1"/>
        <rFont val="宋体"/>
        <charset val="134"/>
      </rPr>
      <t>梯</t>
    </r>
    <r>
      <rPr>
        <sz val="10"/>
        <color theme="1"/>
        <rFont val="Times New Roman"/>
        <charset val="134"/>
      </rPr>
      <t>704</t>
    </r>
    <r>
      <rPr>
        <sz val="10"/>
        <color theme="1"/>
        <rFont val="宋体"/>
        <charset val="134"/>
      </rPr>
      <t>室</t>
    </r>
    <r>
      <rPr>
        <sz val="10"/>
        <color theme="1"/>
        <rFont val="Times New Roman"/>
        <charset val="134"/>
      </rPr>
      <t>2024.09.19</t>
    </r>
  </si>
  <si>
    <r>
      <rPr>
        <sz val="10"/>
        <color theme="1"/>
        <rFont val="宋体"/>
        <charset val="134"/>
      </rPr>
      <t>支付</t>
    </r>
    <r>
      <rPr>
        <sz val="10"/>
        <color theme="1"/>
        <rFont val="Times New Roman"/>
        <charset val="134"/>
      </rPr>
      <t>(</t>
    </r>
    <r>
      <rPr>
        <sz val="10"/>
        <color theme="1"/>
        <rFont val="宋体"/>
        <charset val="134"/>
      </rPr>
      <t>黄培强</t>
    </r>
    <r>
      <rPr>
        <sz val="10"/>
        <color theme="1"/>
        <rFont val="Times New Roman"/>
        <charset val="134"/>
      </rPr>
      <t>)</t>
    </r>
    <r>
      <rPr>
        <sz val="10"/>
        <color theme="1"/>
        <rFont val="宋体"/>
        <charset val="134"/>
      </rPr>
      <t>鲤城区温陵北路</t>
    </r>
    <r>
      <rPr>
        <sz val="10"/>
        <color theme="1"/>
        <rFont val="Times New Roman"/>
        <charset val="134"/>
      </rPr>
      <t>333</t>
    </r>
    <r>
      <rPr>
        <sz val="10"/>
        <color theme="1"/>
        <rFont val="宋体"/>
        <charset val="134"/>
      </rPr>
      <t>号铭湖花苑</t>
    </r>
    <r>
      <rPr>
        <sz val="10"/>
        <color theme="1"/>
        <rFont val="Times New Roman"/>
        <charset val="134"/>
      </rPr>
      <t>3</t>
    </r>
    <r>
      <rPr>
        <sz val="10"/>
        <color theme="1"/>
        <rFont val="宋体"/>
        <charset val="134"/>
      </rPr>
      <t>栋</t>
    </r>
    <r>
      <rPr>
        <sz val="10"/>
        <color theme="1"/>
        <rFont val="Times New Roman"/>
        <charset val="134"/>
      </rPr>
      <t>2</t>
    </r>
    <r>
      <rPr>
        <sz val="10"/>
        <color theme="1"/>
        <rFont val="宋体"/>
        <charset val="134"/>
      </rPr>
      <t>梯</t>
    </r>
    <r>
      <rPr>
        <sz val="10"/>
        <color theme="1"/>
        <rFont val="Times New Roman"/>
        <charset val="134"/>
      </rPr>
      <t>704</t>
    </r>
    <r>
      <rPr>
        <sz val="10"/>
        <color theme="1"/>
        <rFont val="宋体"/>
        <charset val="134"/>
      </rPr>
      <t>室</t>
    </r>
    <r>
      <rPr>
        <sz val="10"/>
        <color theme="1"/>
        <rFont val="Times New Roman"/>
        <charset val="134"/>
      </rPr>
      <t>2024.06.19</t>
    </r>
  </si>
  <si>
    <r>
      <rPr>
        <sz val="10"/>
        <color theme="1"/>
        <rFont val="宋体"/>
        <charset val="134"/>
      </rPr>
      <t>华南张琳琇厦门到泉州差旅费</t>
    </r>
    <r>
      <rPr>
        <sz val="10"/>
        <color theme="1"/>
        <rFont val="Times New Roman"/>
        <charset val="134"/>
      </rPr>
      <t>--24HN10200601--</t>
    </r>
    <r>
      <rPr>
        <sz val="10"/>
        <color theme="1"/>
        <rFont val="宋体"/>
        <charset val="134"/>
      </rPr>
      <t>泉州市金同信息科技有限</t>
    </r>
  </si>
  <si>
    <r>
      <rPr>
        <sz val="10"/>
        <color theme="1"/>
        <rFont val="宋体"/>
        <charset val="134"/>
      </rPr>
      <t>华南施斯斯交通费餐费办公费</t>
    </r>
    <r>
      <rPr>
        <sz val="10"/>
        <color theme="1"/>
        <rFont val="Times New Roman"/>
        <charset val="134"/>
      </rPr>
      <t>1735.86+4262--24HN10200601-</t>
    </r>
  </si>
  <si>
    <r>
      <rPr>
        <sz val="10"/>
        <color theme="1"/>
        <rFont val="宋体"/>
        <charset val="134"/>
      </rPr>
      <t>华南黎强房租中介费</t>
    </r>
    <r>
      <rPr>
        <sz val="10"/>
        <color theme="1"/>
        <rFont val="Times New Roman"/>
        <charset val="134"/>
      </rPr>
      <t>--24HN10200601--</t>
    </r>
    <r>
      <rPr>
        <sz val="10"/>
        <color theme="1"/>
        <rFont val="宋体"/>
        <charset val="134"/>
      </rPr>
      <t>泉州市金同信息科技有限公司</t>
    </r>
  </si>
  <si>
    <r>
      <rPr>
        <sz val="10"/>
        <color theme="1"/>
        <rFont val="宋体"/>
        <charset val="134"/>
      </rPr>
      <t>华南常玮恬交通费</t>
    </r>
    <r>
      <rPr>
        <sz val="10"/>
        <color theme="1"/>
        <rFont val="Times New Roman"/>
        <charset val="134"/>
      </rPr>
      <t>--23HN10200601----</t>
    </r>
    <r>
      <rPr>
        <sz val="10"/>
        <color theme="1"/>
        <rFont val="宋体"/>
        <charset val="134"/>
      </rPr>
      <t>泉州市金同信息科技有限公司</t>
    </r>
  </si>
  <si>
    <r>
      <rPr>
        <sz val="10"/>
        <color theme="1"/>
        <rFont val="宋体"/>
        <charset val="134"/>
      </rPr>
      <t>华南黎强广州到泉州差旅费</t>
    </r>
    <r>
      <rPr>
        <sz val="10"/>
        <color theme="1"/>
        <rFont val="Times New Roman"/>
        <charset val="134"/>
      </rPr>
      <t>--24HN10200601--</t>
    </r>
    <r>
      <rPr>
        <sz val="10"/>
        <color theme="1"/>
        <rFont val="宋体"/>
        <charset val="134"/>
      </rPr>
      <t>泉州市金同信息科技有限公</t>
    </r>
  </si>
  <si>
    <r>
      <rPr>
        <sz val="10"/>
        <color theme="1"/>
        <rFont val="宋体"/>
        <charset val="134"/>
      </rPr>
      <t>华南施斯斯交通费</t>
    </r>
    <r>
      <rPr>
        <sz val="10"/>
        <color theme="1"/>
        <rFont val="Times New Roman"/>
        <charset val="134"/>
      </rPr>
      <t>81+77+5460--24HN10200601--</t>
    </r>
    <r>
      <rPr>
        <sz val="10"/>
        <color theme="1"/>
        <rFont val="宋体"/>
        <charset val="134"/>
      </rPr>
      <t>泉州市金同信</t>
    </r>
  </si>
  <si>
    <r>
      <rPr>
        <sz val="10"/>
        <color theme="1"/>
        <rFont val="宋体"/>
        <charset val="134"/>
      </rPr>
      <t>华南常玮恬厦门到泉州差旅费</t>
    </r>
    <r>
      <rPr>
        <sz val="10"/>
        <color theme="1"/>
        <rFont val="Times New Roman"/>
        <charset val="134"/>
      </rPr>
      <t>26+55----24HN10200601--</t>
    </r>
    <r>
      <rPr>
        <sz val="10"/>
        <color theme="1"/>
        <rFont val="宋体"/>
        <charset val="134"/>
      </rPr>
      <t>泉州市金</t>
    </r>
  </si>
  <si>
    <r>
      <rPr>
        <sz val="10"/>
        <color theme="1"/>
        <rFont val="宋体"/>
        <charset val="134"/>
      </rPr>
      <t>华南宋业浩广州到泉州差旅费</t>
    </r>
    <r>
      <rPr>
        <sz val="10"/>
        <color theme="1"/>
        <rFont val="Times New Roman"/>
        <charset val="134"/>
      </rPr>
      <t>--24HN10200601--</t>
    </r>
    <r>
      <rPr>
        <sz val="10"/>
        <color theme="1"/>
        <rFont val="宋体"/>
        <charset val="134"/>
      </rPr>
      <t>泉州市金同信息科技有限</t>
    </r>
  </si>
  <si>
    <r>
      <rPr>
        <sz val="10"/>
        <color theme="1"/>
        <rFont val="宋体"/>
        <charset val="134"/>
      </rPr>
      <t>彭芳手机费</t>
    </r>
    <r>
      <rPr>
        <sz val="10"/>
        <color theme="1"/>
        <rFont val="Times New Roman"/>
        <charset val="134"/>
      </rPr>
      <t>--25ZB10200717--</t>
    </r>
    <r>
      <rPr>
        <sz val="10"/>
        <color theme="1"/>
        <rFont val="宋体"/>
        <charset val="134"/>
      </rPr>
      <t>南京华苏科技有限公司</t>
    </r>
  </si>
  <si>
    <r>
      <rPr>
        <sz val="10"/>
        <color theme="1"/>
        <rFont val="宋体"/>
        <charset val="134"/>
      </rPr>
      <t>调整</t>
    </r>
    <r>
      <rPr>
        <sz val="10"/>
        <color theme="1"/>
        <rFont val="Times New Roman"/>
        <charset val="134"/>
      </rPr>
      <t>9</t>
    </r>
    <r>
      <rPr>
        <sz val="10"/>
        <color theme="1"/>
        <rFont val="宋体"/>
        <charset val="134"/>
      </rPr>
      <t>月</t>
    </r>
    <r>
      <rPr>
        <sz val="10"/>
        <color theme="1"/>
        <rFont val="Times New Roman"/>
        <charset val="134"/>
      </rPr>
      <t>16#</t>
    </r>
    <r>
      <rPr>
        <sz val="10"/>
        <color theme="1"/>
        <rFont val="宋体"/>
        <charset val="134"/>
      </rPr>
      <t>科目码</t>
    </r>
    <r>
      <rPr>
        <sz val="10"/>
        <color theme="1"/>
        <rFont val="Times New Roman"/>
        <charset val="134"/>
      </rPr>
      <t>--</t>
    </r>
    <r>
      <rPr>
        <sz val="10"/>
        <color theme="1"/>
        <rFont val="宋体"/>
        <charset val="134"/>
      </rPr>
      <t>宋世芹交通费餐费</t>
    </r>
  </si>
  <si>
    <r>
      <rPr>
        <sz val="10"/>
        <color theme="1"/>
        <rFont val="宋体"/>
        <charset val="134"/>
      </rPr>
      <t>支付大连南北汇丰科技有限公司技术服务费</t>
    </r>
    <r>
      <rPr>
        <sz val="10"/>
        <color theme="1"/>
        <rFont val="Times New Roman"/>
        <charset val="134"/>
      </rPr>
      <t>--25ZB10200509--</t>
    </r>
    <r>
      <rPr>
        <sz val="10"/>
        <color theme="1"/>
        <rFont val="宋体"/>
        <charset val="134"/>
      </rPr>
      <t>全国海关信</t>
    </r>
  </si>
  <si>
    <r>
      <rPr>
        <sz val="10"/>
        <color theme="1"/>
        <rFont val="宋体"/>
        <charset val="134"/>
      </rPr>
      <t>南京苔米电子科技有限公司技术开发费</t>
    </r>
    <r>
      <rPr>
        <sz val="10"/>
        <color theme="1"/>
        <rFont val="Times New Roman"/>
        <charset val="134"/>
      </rPr>
      <t>--25ZJ10200903</t>
    </r>
    <r>
      <rPr>
        <sz val="10"/>
        <color theme="1"/>
        <rFont val="宋体"/>
        <charset val="134"/>
      </rPr>
      <t>江苏苏豪时尚集团股</t>
    </r>
  </si>
  <si>
    <r>
      <rPr>
        <sz val="10"/>
        <color theme="1"/>
        <rFont val="宋体"/>
        <charset val="134"/>
      </rPr>
      <t>调整</t>
    </r>
    <r>
      <rPr>
        <sz val="10"/>
        <color theme="1"/>
        <rFont val="Times New Roman"/>
        <charset val="134"/>
      </rPr>
      <t>9</t>
    </r>
    <r>
      <rPr>
        <sz val="10"/>
        <color theme="1"/>
        <rFont val="宋体"/>
        <charset val="134"/>
      </rPr>
      <t>月</t>
    </r>
    <r>
      <rPr>
        <sz val="10"/>
        <color theme="1"/>
        <rFont val="Times New Roman"/>
        <charset val="134"/>
      </rPr>
      <t>735#</t>
    </r>
    <r>
      <rPr>
        <sz val="10"/>
        <color theme="1"/>
        <rFont val="宋体"/>
        <charset val="134"/>
      </rPr>
      <t>科目码</t>
    </r>
    <r>
      <rPr>
        <sz val="10"/>
        <color theme="1"/>
        <rFont val="Times New Roman"/>
        <charset val="134"/>
      </rPr>
      <t>--</t>
    </r>
    <r>
      <rPr>
        <sz val="10"/>
        <color theme="1"/>
        <rFont val="宋体"/>
        <charset val="134"/>
      </rPr>
      <t>南京苔米电子科技有限公司技术开发费</t>
    </r>
  </si>
  <si>
    <r>
      <rPr>
        <sz val="10"/>
        <color theme="1"/>
        <rFont val="宋体"/>
        <charset val="134"/>
      </rPr>
      <t>张翀交通费</t>
    </r>
    <r>
      <rPr>
        <sz val="10"/>
        <color theme="1"/>
        <rFont val="Times New Roman"/>
        <charset val="134"/>
      </rPr>
      <t>--24HB10201212--</t>
    </r>
    <r>
      <rPr>
        <sz val="10"/>
        <color theme="1"/>
        <rFont val="宋体"/>
        <charset val="134"/>
      </rPr>
      <t>嘉友国际物流股份有限公司</t>
    </r>
  </si>
  <si>
    <r>
      <rPr>
        <sz val="10"/>
        <color theme="1"/>
        <rFont val="宋体"/>
        <charset val="134"/>
      </rPr>
      <t>唐世伟餐费交通费住宿费</t>
    </r>
    <r>
      <rPr>
        <sz val="10"/>
        <color theme="1"/>
        <rFont val="Times New Roman"/>
        <charset val="134"/>
      </rPr>
      <t>2200+468+3710+2868.56--25ZJ10</t>
    </r>
  </si>
  <si>
    <r>
      <rPr>
        <sz val="10"/>
        <color theme="1"/>
        <rFont val="宋体"/>
        <charset val="134"/>
      </rPr>
      <t>杨琦超杭州到上海差旅费</t>
    </r>
    <r>
      <rPr>
        <sz val="10"/>
        <color theme="1"/>
        <rFont val="Times New Roman"/>
        <charset val="134"/>
      </rPr>
      <t>2706.52+2889.4--24ZJ10201003-</t>
    </r>
  </si>
  <si>
    <r>
      <rPr>
        <sz val="10"/>
        <color theme="1"/>
        <rFont val="宋体"/>
        <charset val="134"/>
      </rPr>
      <t>李小龙借（晏良琦</t>
    </r>
    <r>
      <rPr>
        <sz val="10"/>
        <color theme="1"/>
        <rFont val="Times New Roman"/>
        <charset val="134"/>
      </rPr>
      <t>6225 8827 0288 4435-</t>
    </r>
    <r>
      <rPr>
        <sz val="10"/>
        <color theme="1"/>
        <rFont val="宋体"/>
        <charset val="134"/>
      </rPr>
      <t>招行武汉硚口支行</t>
    </r>
    <r>
      <rPr>
        <sz val="10"/>
        <color theme="1"/>
        <rFont val="Times New Roman"/>
        <charset val="134"/>
      </rPr>
      <t>--</t>
    </r>
    <r>
      <rPr>
        <sz val="10"/>
        <color theme="1"/>
        <rFont val="宋体"/>
        <charset val="134"/>
      </rPr>
      <t>武汉</t>
    </r>
  </si>
  <si>
    <t>李小龙借武汉柏川企业服务有限公司物业费</t>
  </si>
  <si>
    <r>
      <rPr>
        <sz val="10"/>
        <color theme="1"/>
        <rFont val="宋体"/>
        <charset val="134"/>
      </rPr>
      <t>郭李杰办公费</t>
    </r>
    <r>
      <rPr>
        <sz val="10"/>
        <color theme="1"/>
        <rFont val="Times New Roman"/>
        <charset val="134"/>
      </rPr>
      <t>--24HB1020108--</t>
    </r>
    <r>
      <rPr>
        <sz val="10"/>
        <color theme="1"/>
        <rFont val="宋体"/>
        <charset val="134"/>
      </rPr>
      <t>山东能源集团营销贸易有限公司</t>
    </r>
  </si>
  <si>
    <r>
      <rPr>
        <sz val="10"/>
        <color theme="1"/>
        <rFont val="宋体"/>
        <charset val="134"/>
      </rPr>
      <t>刘希亮差旅费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</si>
  <si>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charset val="134"/>
      </rPr>
      <t>967.16+1080.56--24HB10200108-</t>
    </r>
  </si>
  <si>
    <r>
      <rPr>
        <sz val="10"/>
        <color theme="1"/>
        <rFont val="宋体"/>
        <charset val="134"/>
      </rPr>
      <t>冀俊林差旅费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</si>
  <si>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李垚北京到泰安差旅费</t>
    </r>
    <r>
      <rPr>
        <sz val="10"/>
        <color theme="1"/>
        <rFont val="Times New Roman"/>
        <charset val="134"/>
      </rPr>
      <t>--24HB10201008--</t>
    </r>
    <r>
      <rPr>
        <sz val="10"/>
        <color theme="1"/>
        <rFont val="宋体"/>
        <charset val="134"/>
      </rPr>
      <t>山东能源集团营销贸易有限公司</t>
    </r>
  </si>
  <si>
    <r>
      <rPr>
        <sz val="10"/>
        <color theme="1"/>
        <rFont val="宋体"/>
        <charset val="134"/>
      </rPr>
      <t>王超北京到泰安差旅费交通费招待费</t>
    </r>
    <r>
      <rPr>
        <sz val="10"/>
        <color theme="1"/>
        <rFont val="Times New Roman"/>
        <charset val="134"/>
      </rPr>
      <t>837.9+3403.24--24HB10200</t>
    </r>
  </si>
  <si>
    <r>
      <rPr>
        <sz val="10"/>
        <color theme="1"/>
        <rFont val="宋体"/>
        <charset val="134"/>
      </rPr>
      <t>郭李杰泰安到青岛差旅费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</si>
  <si>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于海洋（周广坦泰安</t>
    </r>
    <r>
      <rPr>
        <sz val="10"/>
        <color theme="1"/>
        <rFont val="Times New Roman"/>
        <charset val="134"/>
      </rPr>
      <t>801</t>
    </r>
    <r>
      <rPr>
        <sz val="10"/>
        <color theme="1"/>
        <rFont val="宋体"/>
        <charset val="134"/>
      </rPr>
      <t>房）房租</t>
    </r>
    <r>
      <rPr>
        <sz val="10"/>
        <color theme="1"/>
        <rFont val="Times New Roman"/>
        <charset val="134"/>
      </rPr>
      <t>3600</t>
    </r>
    <r>
      <rPr>
        <sz val="10"/>
        <color theme="1"/>
        <rFont val="宋体"/>
        <charset val="134"/>
      </rPr>
      <t>及押金</t>
    </r>
    <r>
      <rPr>
        <sz val="10"/>
        <color theme="1"/>
        <rFont val="Times New Roman"/>
        <charset val="134"/>
      </rPr>
      <t>1200--24HB1020010</t>
    </r>
  </si>
  <si>
    <r>
      <rPr>
        <sz val="10"/>
        <color theme="1"/>
        <rFont val="宋体"/>
        <charset val="134"/>
      </rPr>
      <t>李垚招待费汽油费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</si>
  <si>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郭李杰办公费汽油费食品费</t>
    </r>
    <r>
      <rPr>
        <sz val="10"/>
        <color theme="1"/>
        <rFont val="Times New Roman"/>
        <charset val="134"/>
      </rPr>
      <t>2627+2748+1168--24HB10200108</t>
    </r>
  </si>
  <si>
    <r>
      <rPr>
        <sz val="10"/>
        <color theme="1"/>
        <rFont val="宋体"/>
        <charset val="134"/>
      </rPr>
      <t>王沾北京到潍坊差旅费</t>
    </r>
    <r>
      <rPr>
        <sz val="10"/>
        <color theme="1"/>
        <rFont val="Times New Roman"/>
        <charset val="134"/>
      </rPr>
      <t>1436.011496.66--24HB10200108--</t>
    </r>
  </si>
  <si>
    <r>
      <rPr>
        <sz val="10"/>
        <color theme="1"/>
        <rFont val="宋体"/>
        <charset val="134"/>
      </rPr>
      <t>彭湖差旅费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</si>
  <si>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邹祥差旅费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</si>
  <si>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刘懂睿泰安到徐州差旅费</t>
    </r>
    <r>
      <rPr>
        <sz val="10"/>
        <color theme="1"/>
        <rFont val="Times New Roman"/>
        <charset val="134"/>
      </rPr>
      <t>959.38+791.71--24HB10200108--</t>
    </r>
  </si>
  <si>
    <r>
      <rPr>
        <sz val="10"/>
        <color theme="1"/>
        <rFont val="宋体"/>
        <charset val="134"/>
      </rPr>
      <t>于海洋（宋其家</t>
    </r>
    <r>
      <rPr>
        <sz val="10"/>
        <color theme="1"/>
        <rFont val="Times New Roman"/>
        <charset val="134"/>
      </rPr>
      <t>--6217002220021840521--</t>
    </r>
    <r>
      <rPr>
        <sz val="10"/>
        <color theme="1"/>
        <rFont val="宋体"/>
        <charset val="134"/>
      </rPr>
      <t>建行）房租物业费</t>
    </r>
    <r>
      <rPr>
        <sz val="10"/>
        <color theme="1"/>
        <rFont val="Times New Roman"/>
        <charset val="134"/>
      </rPr>
      <t>49</t>
    </r>
  </si>
  <si>
    <r>
      <rPr>
        <sz val="10"/>
        <color theme="1"/>
        <rFont val="宋体"/>
        <charset val="134"/>
      </rPr>
      <t>刘希亮北京到泰安差旅费交通费餐费汽油费</t>
    </r>
    <r>
      <rPr>
        <sz val="10"/>
        <color theme="1"/>
        <rFont val="Times New Roman"/>
        <charset val="134"/>
      </rPr>
      <t>1611.2+851.03+2680.79</t>
    </r>
  </si>
  <si>
    <r>
      <rPr>
        <sz val="10"/>
        <color theme="1"/>
        <rFont val="宋体"/>
        <charset val="134"/>
      </rPr>
      <t>郭李杰差旅费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</si>
  <si>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孟繁志北京到泰安差旅费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</si>
  <si>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于海洋食品费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</si>
  <si>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郭李杰差旅费</t>
    </r>
    <r>
      <rPr>
        <sz val="10"/>
        <color theme="1"/>
        <rFont val="Times New Roman"/>
        <charset val="134"/>
      </rPr>
      <t>--24HB10201008--</t>
    </r>
    <r>
      <rPr>
        <sz val="10"/>
        <color theme="1"/>
        <rFont val="宋体"/>
        <charset val="134"/>
      </rPr>
      <t>山东能源集团营销贸易有限公司</t>
    </r>
  </si>
  <si>
    <r>
      <rPr>
        <sz val="10"/>
        <color theme="1"/>
        <rFont val="宋体"/>
        <charset val="134"/>
      </rPr>
      <t>杜福勇差旅费</t>
    </r>
    <r>
      <rPr>
        <sz val="10"/>
        <color theme="1"/>
        <rFont val="Times New Roman"/>
        <charset val="134"/>
      </rPr>
      <t>----24HB10200108-----</t>
    </r>
    <r>
      <rPr>
        <sz val="10"/>
        <color theme="1"/>
        <rFont val="宋体"/>
        <charset val="134"/>
      </rPr>
      <t>山东能源集团营销贸易有限公</t>
    </r>
  </si>
  <si>
    <r>
      <rPr>
        <sz val="10"/>
        <color theme="1"/>
        <rFont val="宋体"/>
        <charset val="134"/>
      </rPr>
      <t>程鹏差旅费</t>
    </r>
    <r>
      <rPr>
        <sz val="10"/>
        <color theme="1"/>
        <rFont val="Times New Roman"/>
        <charset val="134"/>
      </rPr>
      <t>592.9+1136.78+911.19+800.79413.87--</t>
    </r>
  </si>
  <si>
    <r>
      <rPr>
        <sz val="10"/>
        <color theme="1"/>
        <rFont val="宋体"/>
        <charset val="134"/>
      </rPr>
      <t>郭李杰交通费餐费</t>
    </r>
    <r>
      <rPr>
        <sz val="10"/>
        <color theme="1"/>
        <rFont val="Times New Roman"/>
        <charset val="134"/>
      </rPr>
      <t>--24HB10201008--</t>
    </r>
    <r>
      <rPr>
        <sz val="10"/>
        <color theme="1"/>
        <rFont val="宋体"/>
        <charset val="134"/>
      </rPr>
      <t>山东能源集团营销贸易有限公司</t>
    </r>
  </si>
  <si>
    <r>
      <rPr>
        <sz val="10"/>
        <color theme="1"/>
        <rFont val="宋体"/>
        <charset val="134"/>
      </rPr>
      <t>刘伟东汽油费</t>
    </r>
    <r>
      <rPr>
        <sz val="10"/>
        <color theme="1"/>
        <rFont val="Times New Roman"/>
        <charset val="134"/>
      </rPr>
      <t>400+3240--24HB10200108--</t>
    </r>
    <r>
      <rPr>
        <sz val="10"/>
        <color theme="1"/>
        <rFont val="宋体"/>
        <charset val="134"/>
      </rPr>
      <t>山东能源集团营销贸易</t>
    </r>
  </si>
  <si>
    <r>
      <rPr>
        <sz val="10"/>
        <color theme="1"/>
        <rFont val="宋体"/>
        <charset val="134"/>
      </rPr>
      <t>于海洋差旅费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</si>
  <si>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邹祥汽油费餐费</t>
    </r>
    <r>
      <rPr>
        <sz val="10"/>
        <color theme="1"/>
        <rFont val="Times New Roman"/>
        <charset val="134"/>
      </rPr>
      <t>--24HB10200108--</t>
    </r>
    <r>
      <rPr>
        <sz val="10"/>
        <color theme="1"/>
        <rFont val="宋体"/>
        <charset val="134"/>
      </rPr>
      <t>山东能源集团营销贸易有限公司</t>
    </r>
  </si>
  <si>
    <r>
      <rPr>
        <sz val="10"/>
        <color theme="1"/>
        <rFont val="宋体"/>
        <charset val="134"/>
      </rPr>
      <t>李伟东交通费餐费餐费差旅费手机费</t>
    </r>
    <r>
      <rPr>
        <sz val="10"/>
        <color theme="1"/>
        <rFont val="Times New Roman"/>
        <charset val="134"/>
      </rPr>
      <t>460+678.5+2007.5+686.39+</t>
    </r>
  </si>
  <si>
    <r>
      <rPr>
        <sz val="10"/>
        <color theme="1"/>
        <rFont val="宋体"/>
        <charset val="134"/>
      </rPr>
      <t>马寅广差旅费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</si>
  <si>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于海洋（杨娜）房租</t>
    </r>
    <r>
      <rPr>
        <sz val="10"/>
        <color theme="1"/>
        <rFont val="Times New Roman"/>
        <charset val="134"/>
      </rPr>
      <t>--24HB10200108-3--</t>
    </r>
    <r>
      <rPr>
        <sz val="10"/>
        <color theme="1"/>
        <rFont val="宋体"/>
        <charset val="134"/>
      </rPr>
      <t>山东能源集团营销贸易有限公</t>
    </r>
  </si>
  <si>
    <r>
      <rPr>
        <sz val="10"/>
        <color theme="1"/>
        <rFont val="宋体"/>
        <charset val="134"/>
      </rPr>
      <t>魏紫业差旅费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</si>
  <si>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温炜差旅交通费费餐费</t>
    </r>
    <r>
      <rPr>
        <sz val="10"/>
        <color theme="1"/>
        <rFont val="Times New Roman"/>
        <charset val="134"/>
      </rPr>
      <t>1613+865.5+520--24HB10200108--</t>
    </r>
  </si>
  <si>
    <r>
      <rPr>
        <sz val="10"/>
        <color theme="1"/>
        <rFont val="宋体"/>
        <charset val="134"/>
      </rPr>
      <t>孟玉飞交通费差旅费</t>
    </r>
    <r>
      <rPr>
        <sz val="10"/>
        <color theme="1"/>
        <rFont val="Times New Roman"/>
        <charset val="134"/>
      </rPr>
      <t>600+600+1363--24HB10200108-----</t>
    </r>
  </si>
  <si>
    <r>
      <rPr>
        <sz val="10"/>
        <color theme="1"/>
        <rFont val="宋体"/>
        <charset val="134"/>
      </rPr>
      <t>顾中超北京到泰安差旅费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</si>
  <si>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温炜招待费交通费办公费汽油费餐费</t>
    </r>
    <r>
      <rPr>
        <sz val="10"/>
        <color theme="1"/>
        <rFont val="Times New Roman"/>
        <charset val="134"/>
      </rPr>
      <t>628.8+2499+2214.1----24H</t>
    </r>
  </si>
  <si>
    <r>
      <rPr>
        <sz val="10"/>
        <color theme="1"/>
        <rFont val="宋体"/>
        <charset val="134"/>
      </rPr>
      <t>张建芬济南到北京差旅费</t>
    </r>
    <r>
      <rPr>
        <sz val="10"/>
        <color theme="1"/>
        <rFont val="Times New Roman"/>
        <charset val="134"/>
      </rPr>
      <t>----24HB10200108--</t>
    </r>
    <r>
      <rPr>
        <sz val="10"/>
        <color theme="1"/>
        <rFont val="宋体"/>
        <charset val="134"/>
      </rPr>
      <t>山东能源集团营销贸易有</t>
    </r>
  </si>
  <si>
    <r>
      <rPr>
        <sz val="10"/>
        <color theme="1"/>
        <rFont val="宋体"/>
        <charset val="134"/>
      </rPr>
      <t>武思宇差旅费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</si>
  <si>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张斌交通费</t>
    </r>
    <r>
      <rPr>
        <sz val="10"/>
        <color theme="1"/>
        <rFont val="Times New Roman"/>
        <charset val="134"/>
      </rPr>
      <t>--24HB1200108--</t>
    </r>
    <r>
      <rPr>
        <sz val="10"/>
        <color theme="1"/>
        <rFont val="宋体"/>
        <charset val="134"/>
      </rPr>
      <t>山东能源集团营销贸易有限公司</t>
    </r>
  </si>
  <si>
    <r>
      <rPr>
        <sz val="10"/>
        <color theme="1"/>
        <rFont val="宋体"/>
        <charset val="134"/>
      </rPr>
      <t>马永国济南到泰安差旅费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</si>
  <si>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温炜济南到泰安差旅费汽油费餐费交通费</t>
    </r>
    <r>
      <rPr>
        <sz val="10"/>
        <color theme="1"/>
        <rFont val="Times New Roman"/>
        <charset val="134"/>
      </rPr>
      <t>197.3+2523+2588.62--24</t>
    </r>
  </si>
  <si>
    <r>
      <rPr>
        <sz val="10"/>
        <color theme="1"/>
        <rFont val="宋体"/>
        <charset val="134"/>
      </rPr>
      <t>程鹏差旅费</t>
    </r>
    <r>
      <rPr>
        <sz val="10"/>
        <color theme="1"/>
        <rFont val="Times New Roman"/>
        <charset val="134"/>
      </rPr>
      <t>3690+3558.26--24HB10200108--</t>
    </r>
    <r>
      <rPr>
        <sz val="10"/>
        <color theme="1"/>
        <rFont val="宋体"/>
        <charset val="134"/>
      </rPr>
      <t>山东能源集团营</t>
    </r>
  </si>
  <si>
    <r>
      <rPr>
        <sz val="10"/>
        <color theme="1"/>
        <rFont val="宋体"/>
        <charset val="134"/>
      </rPr>
      <t>李琪手机费差旅费</t>
    </r>
    <r>
      <rPr>
        <sz val="10"/>
        <color theme="1"/>
        <rFont val="Times New Roman"/>
        <charset val="134"/>
      </rPr>
      <t>---24HB10200108-----</t>
    </r>
    <r>
      <rPr>
        <sz val="10"/>
        <color theme="1"/>
        <rFont val="宋体"/>
        <charset val="134"/>
      </rPr>
      <t>山东能源集团营销贸易有限</t>
    </r>
  </si>
  <si>
    <r>
      <rPr>
        <sz val="10"/>
        <color theme="1"/>
        <rFont val="宋体"/>
        <charset val="134"/>
      </rPr>
      <t>刘希亮差旅费</t>
    </r>
    <r>
      <rPr>
        <sz val="10"/>
        <color theme="1"/>
        <rFont val="Times New Roman"/>
        <charset val="134"/>
      </rPr>
      <t>1762.69+1295.2+1821.5--24HB1020010</t>
    </r>
  </si>
  <si>
    <r>
      <rPr>
        <sz val="10"/>
        <color theme="1"/>
        <rFont val="宋体"/>
        <charset val="134"/>
      </rPr>
      <t>郭李杰青岛到济南差旅费</t>
    </r>
    <r>
      <rPr>
        <sz val="10"/>
        <color theme="1"/>
        <rFont val="Times New Roman"/>
        <charset val="134"/>
      </rPr>
      <t>--24HB10200108--</t>
    </r>
    <r>
      <rPr>
        <sz val="10"/>
        <color theme="1"/>
        <rFont val="宋体"/>
        <charset val="134"/>
      </rPr>
      <t>山东能源集团营销贸易有限公</t>
    </r>
  </si>
  <si>
    <r>
      <rPr>
        <sz val="10"/>
        <color theme="1"/>
        <rFont val="宋体"/>
        <charset val="134"/>
      </rPr>
      <t>马永国济南到泰安差旅费</t>
    </r>
    <r>
      <rPr>
        <sz val="10"/>
        <color theme="1"/>
        <rFont val="Times New Roman"/>
        <charset val="134"/>
      </rPr>
      <t>121.1+2531.08--24HB10200108--</t>
    </r>
  </si>
  <si>
    <r>
      <rPr>
        <sz val="10"/>
        <color theme="1"/>
        <rFont val="宋体"/>
        <charset val="134"/>
      </rPr>
      <t>郭李杰差旅费</t>
    </r>
    <r>
      <rPr>
        <sz val="10"/>
        <color theme="1"/>
        <rFont val="Times New Roman"/>
        <charset val="134"/>
      </rPr>
      <t>840+2225+9667.8--24HB10200108--</t>
    </r>
    <r>
      <rPr>
        <sz val="10"/>
        <color theme="1"/>
        <rFont val="宋体"/>
        <charset val="134"/>
      </rPr>
      <t>山东能</t>
    </r>
  </si>
  <si>
    <r>
      <rPr>
        <sz val="10"/>
        <color theme="1"/>
        <rFont val="宋体"/>
        <charset val="134"/>
      </rPr>
      <t>刘懂睿差旅费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</si>
  <si>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刘懂睿交通费餐费</t>
    </r>
    <r>
      <rPr>
        <sz val="10"/>
        <color theme="1"/>
        <rFont val="Times New Roman"/>
        <charset val="134"/>
      </rPr>
      <t>--24HB10200108--</t>
    </r>
    <r>
      <rPr>
        <sz val="10"/>
        <color theme="1"/>
        <rFont val="宋体"/>
        <charset val="134"/>
      </rPr>
      <t>山东能源集团营销贸易有限公司</t>
    </r>
  </si>
  <si>
    <r>
      <rPr>
        <sz val="10"/>
        <color theme="1"/>
        <rFont val="宋体"/>
        <charset val="134"/>
      </rPr>
      <t>陈嘉通泰安到济南差旅费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</si>
  <si>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丁西亚差旅费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</si>
  <si>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孟凡洋差旅费</t>
    </r>
    <r>
      <rPr>
        <sz val="10"/>
        <color theme="1"/>
        <rFont val="Times New Roman"/>
        <charset val="134"/>
      </rPr>
      <t>--24HB1200108--</t>
    </r>
    <r>
      <rPr>
        <sz val="10"/>
        <color theme="1"/>
        <rFont val="宋体"/>
        <charset val="134"/>
      </rPr>
      <t>山能能源集团营销贸易有限公司</t>
    </r>
  </si>
  <si>
    <t>刘希亮北京到青岛差旅费</t>
  </si>
  <si>
    <r>
      <rPr>
        <sz val="10"/>
        <color theme="1"/>
        <rFont val="宋体"/>
        <charset val="134"/>
      </rPr>
      <t>王沾餐费差旅费</t>
    </r>
    <r>
      <rPr>
        <sz val="10"/>
        <color theme="1"/>
        <rFont val="Times New Roman"/>
        <charset val="134"/>
      </rPr>
      <t>600+516.4--24HB10200108--</t>
    </r>
    <r>
      <rPr>
        <sz val="10"/>
        <color theme="1"/>
        <rFont val="宋体"/>
        <charset val="134"/>
      </rPr>
      <t>山东能源集团营销</t>
    </r>
  </si>
  <si>
    <r>
      <rPr>
        <sz val="10"/>
        <color theme="1"/>
        <rFont val="宋体"/>
        <charset val="134"/>
      </rPr>
      <t>孟繁志北京到青岛差旅费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</si>
  <si>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张伟差旅费</t>
    </r>
    <r>
      <rPr>
        <sz val="10"/>
        <color theme="1"/>
        <rFont val="Times New Roman"/>
        <charset val="134"/>
      </rPr>
      <t>6947.08+1423.3--24HB10200108----</t>
    </r>
    <r>
      <rPr>
        <sz val="10"/>
        <color theme="1"/>
        <rFont val="宋体"/>
        <charset val="134"/>
      </rPr>
      <t>山东能</t>
    </r>
  </si>
  <si>
    <r>
      <rPr>
        <sz val="10"/>
        <color theme="1"/>
        <rFont val="宋体"/>
        <charset val="134"/>
      </rPr>
      <t>温炜差旅费餐费</t>
    </r>
    <r>
      <rPr>
        <sz val="10"/>
        <color theme="1"/>
        <rFont val="Times New Roman"/>
        <charset val="134"/>
      </rPr>
      <t>210+600--24HB10200108--</t>
    </r>
    <r>
      <rPr>
        <sz val="10"/>
        <color theme="1"/>
        <rFont val="宋体"/>
        <charset val="134"/>
      </rPr>
      <t>山东能源集团营销贸易</t>
    </r>
  </si>
  <si>
    <r>
      <rPr>
        <sz val="10"/>
        <color theme="1"/>
        <rFont val="宋体"/>
        <charset val="134"/>
      </rPr>
      <t>刘希亮汽油费餐费</t>
    </r>
    <r>
      <rPr>
        <sz val="10"/>
        <color theme="1"/>
        <rFont val="Times New Roman"/>
        <charset val="134"/>
      </rPr>
      <t>--24HB10200108--</t>
    </r>
    <r>
      <rPr>
        <sz val="10"/>
        <color theme="1"/>
        <rFont val="宋体"/>
        <charset val="134"/>
      </rPr>
      <t>山东能源集团营销贸易有限公司</t>
    </r>
  </si>
  <si>
    <r>
      <rPr>
        <sz val="10"/>
        <color theme="1"/>
        <rFont val="宋体"/>
        <charset val="134"/>
      </rPr>
      <t>程鹏差旅费</t>
    </r>
    <r>
      <rPr>
        <sz val="10"/>
        <color theme="1"/>
        <rFont val="Times New Roman"/>
        <charset val="134"/>
      </rPr>
      <t>2169+762+1550----24HB10200108--</t>
    </r>
    <r>
      <rPr>
        <sz val="10"/>
        <color theme="1"/>
        <rFont val="宋体"/>
        <charset val="134"/>
      </rPr>
      <t>山东能源</t>
    </r>
  </si>
  <si>
    <r>
      <rPr>
        <sz val="10"/>
        <color theme="1"/>
        <rFont val="宋体"/>
        <charset val="134"/>
      </rPr>
      <t>刘正红北京到泰安差旅费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</si>
  <si>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石宏宇差旅费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</si>
  <si>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</si>
  <si>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武思宇北京到徐州差旅费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</si>
  <si>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刘正红交通费</t>
    </r>
    <r>
      <rPr>
        <sz val="10"/>
        <color theme="1"/>
        <rFont val="Times New Roman"/>
        <charset val="134"/>
      </rPr>
      <t>--24YF10200003--</t>
    </r>
    <r>
      <rPr>
        <sz val="10"/>
        <color theme="1"/>
        <rFont val="宋体"/>
        <charset val="134"/>
      </rPr>
      <t>南北关务数据平台</t>
    </r>
  </si>
  <si>
    <r>
      <rPr>
        <sz val="10"/>
        <color theme="1"/>
        <rFont val="宋体"/>
        <charset val="134"/>
      </rPr>
      <t>马庆雷差旅费</t>
    </r>
    <r>
      <rPr>
        <sz val="10"/>
        <color theme="1"/>
        <rFont val="Times New Roman"/>
        <charset val="134"/>
      </rPr>
      <t>----24HB10200108-----</t>
    </r>
    <r>
      <rPr>
        <sz val="10"/>
        <color theme="1"/>
        <rFont val="宋体"/>
        <charset val="134"/>
      </rPr>
      <t>山东能源集团营销贸易有限公</t>
    </r>
  </si>
  <si>
    <r>
      <rPr>
        <sz val="10"/>
        <color theme="1"/>
        <rFont val="宋体"/>
        <charset val="134"/>
      </rPr>
      <t>郭李杰餐费</t>
    </r>
    <r>
      <rPr>
        <sz val="10"/>
        <color theme="1"/>
        <rFont val="Times New Roman"/>
        <charset val="134"/>
      </rPr>
      <t>--24HB10200108--</t>
    </r>
    <r>
      <rPr>
        <sz val="10"/>
        <color theme="1"/>
        <rFont val="宋体"/>
        <charset val="134"/>
      </rPr>
      <t>山东能源集团营销贸易有限公司</t>
    </r>
  </si>
  <si>
    <r>
      <rPr>
        <sz val="10"/>
        <color theme="1"/>
        <rFont val="宋体"/>
        <charset val="134"/>
      </rPr>
      <t>支付山东鲸联信息科技有限公司</t>
    </r>
    <r>
      <rPr>
        <sz val="10"/>
        <color theme="1"/>
        <rFont val="Times New Roman"/>
        <charset val="134"/>
      </rPr>
      <t>20240526--20241125</t>
    </r>
    <r>
      <rPr>
        <sz val="10"/>
        <color theme="1"/>
        <rFont val="宋体"/>
        <charset val="134"/>
      </rPr>
      <t>房租</t>
    </r>
    <r>
      <rPr>
        <sz val="10"/>
        <color theme="1"/>
        <rFont val="Times New Roman"/>
        <charset val="134"/>
      </rPr>
      <t>--24HB</t>
    </r>
  </si>
  <si>
    <r>
      <rPr>
        <sz val="10"/>
        <color theme="1"/>
        <rFont val="宋体"/>
        <charset val="134"/>
      </rPr>
      <t>李伟东汽油费</t>
    </r>
    <r>
      <rPr>
        <sz val="10"/>
        <color theme="1"/>
        <rFont val="Times New Roman"/>
        <charset val="134"/>
      </rPr>
      <t>1900+1340--24HB10200108--</t>
    </r>
    <r>
      <rPr>
        <sz val="10"/>
        <color theme="1"/>
        <rFont val="宋体"/>
        <charset val="134"/>
      </rPr>
      <t>山东能源集团营销贸</t>
    </r>
  </si>
  <si>
    <r>
      <rPr>
        <sz val="10"/>
        <color theme="1"/>
        <rFont val="宋体"/>
        <charset val="134"/>
      </rPr>
      <t>姚雯雪差旅费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</si>
  <si>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郭李杰差旅费交通费餐费</t>
    </r>
    <r>
      <rPr>
        <sz val="10"/>
        <color theme="1"/>
        <rFont val="Times New Roman"/>
        <charset val="134"/>
      </rPr>
      <t>18486.9+5603--24HB1020108--</t>
    </r>
    <r>
      <rPr>
        <sz val="10"/>
        <color theme="1"/>
        <rFont val="宋体"/>
        <charset val="134"/>
      </rPr>
      <t>山东</t>
    </r>
  </si>
  <si>
    <r>
      <rPr>
        <sz val="10"/>
        <color theme="1"/>
        <rFont val="宋体"/>
        <charset val="134"/>
      </rPr>
      <t>王平安交通费</t>
    </r>
    <r>
      <rPr>
        <sz val="10"/>
        <color theme="1"/>
        <rFont val="Times New Roman"/>
        <charset val="134"/>
      </rPr>
      <t>1930+1310--24HB10200108--</t>
    </r>
    <r>
      <rPr>
        <sz val="10"/>
        <color theme="1"/>
        <rFont val="宋体"/>
        <charset val="134"/>
      </rPr>
      <t>山东能源集团营销贸</t>
    </r>
  </si>
  <si>
    <r>
      <rPr>
        <sz val="10"/>
        <color theme="1"/>
        <rFont val="宋体"/>
        <charset val="134"/>
      </rPr>
      <t>张建国差旅费手机费汽油费</t>
    </r>
    <r>
      <rPr>
        <sz val="10"/>
        <color theme="1"/>
        <rFont val="Times New Roman"/>
        <charset val="134"/>
      </rPr>
      <t>1098+400--24HB10200108--</t>
    </r>
    <r>
      <rPr>
        <sz val="10"/>
        <color theme="1"/>
        <rFont val="宋体"/>
        <charset val="134"/>
      </rPr>
      <t>山东能源</t>
    </r>
  </si>
  <si>
    <r>
      <rPr>
        <sz val="10"/>
        <color theme="1"/>
        <rFont val="宋体"/>
        <charset val="134"/>
      </rPr>
      <t>于海洋青岛到淄博差旅费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</si>
  <si>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李伟东餐费招待费交通费</t>
    </r>
    <r>
      <rPr>
        <sz val="10"/>
        <color theme="1"/>
        <rFont val="Times New Roman"/>
        <charset val="134"/>
      </rPr>
      <t>1308+1512+2499+411.04+375----</t>
    </r>
  </si>
  <si>
    <r>
      <rPr>
        <sz val="10"/>
        <color theme="1"/>
        <rFont val="宋体"/>
        <charset val="134"/>
      </rPr>
      <t>郭李杰差旅费交通费办公费</t>
    </r>
    <r>
      <rPr>
        <sz val="10"/>
        <color theme="1"/>
        <rFont val="Times New Roman"/>
        <charset val="134"/>
      </rPr>
      <t>2160+6692.8+5253.7--24HB1020</t>
    </r>
  </si>
  <si>
    <r>
      <rPr>
        <sz val="10"/>
        <color theme="1"/>
        <rFont val="宋体"/>
        <charset val="134"/>
      </rPr>
      <t>刘伟东交通费餐费</t>
    </r>
    <r>
      <rPr>
        <sz val="10"/>
        <color theme="1"/>
        <rFont val="Times New Roman"/>
        <charset val="134"/>
      </rPr>
      <t>600+600----24HB10200108--</t>
    </r>
    <r>
      <rPr>
        <sz val="10"/>
        <color theme="1"/>
        <rFont val="宋体"/>
        <charset val="134"/>
      </rPr>
      <t>山东能源集团营</t>
    </r>
  </si>
  <si>
    <r>
      <rPr>
        <sz val="10"/>
        <color theme="1"/>
        <rFont val="宋体"/>
        <charset val="134"/>
      </rPr>
      <t>刘伟东餐费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</si>
  <si>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郭李杰差旅费</t>
    </r>
    <r>
      <rPr>
        <sz val="10"/>
        <color theme="1"/>
        <rFont val="Times New Roman"/>
        <charset val="134"/>
      </rPr>
      <t>2478+3375--24HB10201008--</t>
    </r>
    <r>
      <rPr>
        <sz val="10"/>
        <color theme="1"/>
        <rFont val="宋体"/>
        <charset val="134"/>
      </rPr>
      <t>山东能源集团营销贸</t>
    </r>
  </si>
  <si>
    <r>
      <rPr>
        <sz val="10"/>
        <color theme="1"/>
        <rFont val="宋体"/>
        <charset val="134"/>
      </rPr>
      <t>程鹏差旅费餐费</t>
    </r>
    <r>
      <rPr>
        <sz val="10"/>
        <color theme="1"/>
        <rFont val="Times New Roman"/>
        <charset val="134"/>
      </rPr>
      <t>1100+2454--24HB10200108--</t>
    </r>
    <r>
      <rPr>
        <sz val="10"/>
        <color theme="1"/>
        <rFont val="宋体"/>
        <charset val="134"/>
      </rPr>
      <t>山东能源集团营销</t>
    </r>
  </si>
  <si>
    <r>
      <rPr>
        <sz val="10"/>
        <color theme="1"/>
        <rFont val="宋体"/>
        <charset val="134"/>
      </rPr>
      <t>于海洋青岛到济宁差旅费</t>
    </r>
    <r>
      <rPr>
        <sz val="10"/>
        <color theme="1"/>
        <rFont val="Times New Roman"/>
        <charset val="134"/>
      </rPr>
      <t>2039.13+4040.24--24HB10200108</t>
    </r>
  </si>
  <si>
    <r>
      <rPr>
        <sz val="10"/>
        <color theme="1"/>
        <rFont val="宋体"/>
        <charset val="134"/>
      </rPr>
      <t>马永国差旅费</t>
    </r>
    <r>
      <rPr>
        <sz val="10"/>
        <color theme="1"/>
        <rFont val="Times New Roman"/>
        <charset val="134"/>
      </rPr>
      <t>623.61+240.61----23HB10201002--</t>
    </r>
    <r>
      <rPr>
        <sz val="10"/>
        <color theme="1"/>
        <rFont val="宋体"/>
        <charset val="134"/>
      </rPr>
      <t>潍柴动</t>
    </r>
  </si>
  <si>
    <r>
      <rPr>
        <sz val="10"/>
        <color theme="1"/>
        <rFont val="宋体"/>
        <charset val="134"/>
      </rPr>
      <t>王超交通费手机费办公费汽油费餐费</t>
    </r>
    <r>
      <rPr>
        <sz val="10"/>
        <color theme="1"/>
        <rFont val="Times New Roman"/>
        <charset val="134"/>
      </rPr>
      <t>--24HB10200108--</t>
    </r>
    <r>
      <rPr>
        <sz val="10"/>
        <color theme="1"/>
        <rFont val="宋体"/>
        <charset val="134"/>
      </rPr>
      <t>山东能源集团营销</t>
    </r>
  </si>
  <si>
    <r>
      <rPr>
        <sz val="10"/>
        <color theme="1"/>
        <rFont val="宋体"/>
        <charset val="134"/>
      </rPr>
      <t>暂估山东能源数字科技有限公司技术服务费</t>
    </r>
    <r>
      <rPr>
        <sz val="10"/>
        <color theme="1"/>
        <rFont val="Times New Roman"/>
        <charset val="134"/>
      </rPr>
      <t>--24HB10200108-11--</t>
    </r>
    <r>
      <rPr>
        <sz val="10"/>
        <color theme="1"/>
        <rFont val="宋体"/>
        <charset val="134"/>
      </rPr>
      <t>山东</t>
    </r>
  </si>
  <si>
    <r>
      <rPr>
        <sz val="10"/>
        <color theme="1"/>
        <rFont val="宋体"/>
        <charset val="134"/>
      </rPr>
      <t>王超北京到泰安餐费</t>
    </r>
    <r>
      <rPr>
        <sz val="10"/>
        <color theme="1"/>
        <rFont val="Times New Roman"/>
        <charset val="134"/>
      </rPr>
      <t>--24HB10200108--</t>
    </r>
    <r>
      <rPr>
        <sz val="10"/>
        <color theme="1"/>
        <rFont val="宋体"/>
        <charset val="134"/>
      </rPr>
      <t>山东能源集团营销贸易有限公司</t>
    </r>
  </si>
  <si>
    <r>
      <rPr>
        <sz val="10"/>
        <color theme="1"/>
        <rFont val="宋体"/>
        <charset val="134"/>
      </rPr>
      <t>刘伟东交通费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</si>
  <si>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付壮志差旅费汽油费</t>
    </r>
    <r>
      <rPr>
        <sz val="10"/>
        <color theme="1"/>
        <rFont val="Times New Roman"/>
        <charset val="134"/>
      </rPr>
      <t>1525.72+600+1000--24HB10200108-</t>
    </r>
  </si>
  <si>
    <r>
      <rPr>
        <sz val="10"/>
        <color theme="1"/>
        <rFont val="宋体"/>
        <charset val="134"/>
      </rPr>
      <t>孟凡洋差旅费</t>
    </r>
    <r>
      <rPr>
        <sz val="10"/>
        <color theme="1"/>
        <rFont val="Times New Roman"/>
        <charset val="134"/>
      </rPr>
      <t>1545+4695.43+625.88----24HB1020010</t>
    </r>
  </si>
  <si>
    <r>
      <rPr>
        <sz val="10"/>
        <color theme="1"/>
        <rFont val="宋体"/>
        <charset val="134"/>
      </rPr>
      <t>王平安交通费汽油费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</si>
  <si>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charset val="134"/>
      </rPr>
      <t>1912.79+706.72--24HB10200108-</t>
    </r>
  </si>
  <si>
    <r>
      <rPr>
        <sz val="10"/>
        <color theme="1"/>
        <rFont val="宋体"/>
        <charset val="134"/>
      </rPr>
      <t>沙瑞彬差旅费交通费餐费</t>
    </r>
    <r>
      <rPr>
        <sz val="10"/>
        <color theme="1"/>
        <rFont val="Times New Roman"/>
        <charset val="134"/>
      </rPr>
      <t>789.2+4076.56--24HB10200108--</t>
    </r>
  </si>
  <si>
    <r>
      <rPr>
        <sz val="10"/>
        <color theme="1"/>
        <rFont val="宋体"/>
        <charset val="134"/>
      </rPr>
      <t>于海洋（董春立</t>
    </r>
    <r>
      <rPr>
        <sz val="10"/>
        <color theme="1"/>
        <rFont val="Times New Roman"/>
        <charset val="134"/>
      </rPr>
      <t>--</t>
    </r>
    <r>
      <rPr>
        <sz val="10"/>
        <color theme="1"/>
        <rFont val="宋体"/>
        <charset val="134"/>
      </rPr>
      <t>张磊</t>
    </r>
    <r>
      <rPr>
        <sz val="10"/>
        <color theme="1"/>
        <rFont val="Times New Roman"/>
        <charset val="134"/>
      </rPr>
      <t>-- 6217856000010972627--</t>
    </r>
    <r>
      <rPr>
        <sz val="10"/>
        <color theme="1"/>
        <rFont val="宋体"/>
        <charset val="134"/>
      </rPr>
      <t>中国银行）</t>
    </r>
  </si>
  <si>
    <r>
      <rPr>
        <sz val="10"/>
        <color theme="1"/>
        <rFont val="宋体"/>
        <charset val="134"/>
      </rPr>
      <t>郭李杰差旅费招待费</t>
    </r>
    <r>
      <rPr>
        <sz val="10"/>
        <color theme="1"/>
        <rFont val="Times New Roman"/>
        <charset val="134"/>
      </rPr>
      <t>2105+3837.1+575----24HB10200108</t>
    </r>
  </si>
  <si>
    <r>
      <rPr>
        <sz val="10"/>
        <color theme="1"/>
        <rFont val="宋体"/>
        <charset val="134"/>
      </rPr>
      <t>郭李杰办公费餐费</t>
    </r>
    <r>
      <rPr>
        <sz val="10"/>
        <color theme="1"/>
        <rFont val="Times New Roman"/>
        <charset val="134"/>
      </rPr>
      <t>--24HB10200108----</t>
    </r>
    <r>
      <rPr>
        <sz val="10"/>
        <color theme="1"/>
        <rFont val="宋体"/>
        <charset val="134"/>
      </rPr>
      <t>山东能源集团营销贸易有限公司</t>
    </r>
  </si>
  <si>
    <r>
      <rPr>
        <sz val="10"/>
        <color theme="1"/>
        <rFont val="宋体"/>
        <charset val="134"/>
      </rPr>
      <t>张伟差旅费</t>
    </r>
    <r>
      <rPr>
        <sz val="10"/>
        <color theme="1"/>
        <rFont val="Times New Roman"/>
        <charset val="134"/>
      </rPr>
      <t>1577.2+3442.62+709.79--24HB10200108</t>
    </r>
  </si>
  <si>
    <r>
      <rPr>
        <sz val="10"/>
        <color theme="1"/>
        <rFont val="宋体"/>
        <charset val="134"/>
      </rPr>
      <t>王超北京到泰安差旅费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</si>
  <si>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刘伟东招待费</t>
    </r>
    <r>
      <rPr>
        <sz val="10"/>
        <color theme="1"/>
        <rFont val="Times New Roman"/>
        <charset val="134"/>
      </rPr>
      <t>--24HB10200108--</t>
    </r>
    <r>
      <rPr>
        <sz val="10"/>
        <color theme="1"/>
        <rFont val="宋体"/>
        <charset val="134"/>
      </rPr>
      <t>山东能源集团营销贸易有限公司</t>
    </r>
  </si>
  <si>
    <r>
      <rPr>
        <sz val="10"/>
        <color theme="1"/>
        <rFont val="宋体"/>
        <charset val="134"/>
      </rPr>
      <t>马永国差旅费</t>
    </r>
    <r>
      <rPr>
        <sz val="10"/>
        <color theme="1"/>
        <rFont val="Times New Roman"/>
        <charset val="134"/>
      </rPr>
      <t>1545.85+6144.36---24HB10200108--</t>
    </r>
    <r>
      <rPr>
        <sz val="10"/>
        <color theme="1"/>
        <rFont val="宋体"/>
        <charset val="134"/>
      </rPr>
      <t>山东</t>
    </r>
  </si>
  <si>
    <r>
      <rPr>
        <sz val="10"/>
        <color theme="1"/>
        <rFont val="宋体"/>
        <charset val="134"/>
      </rPr>
      <t>邹祥差旅费</t>
    </r>
    <r>
      <rPr>
        <sz val="10"/>
        <color theme="1"/>
        <rFont val="Times New Roman"/>
        <charset val="134"/>
      </rPr>
      <t>--24HB1020108--</t>
    </r>
    <r>
      <rPr>
        <sz val="10"/>
        <color theme="1"/>
        <rFont val="宋体"/>
        <charset val="134"/>
      </rPr>
      <t>山东能源集团营销贸易有限公司</t>
    </r>
  </si>
  <si>
    <r>
      <rPr>
        <sz val="10"/>
        <color theme="1"/>
        <rFont val="宋体"/>
        <charset val="134"/>
      </rPr>
      <t>刘伟东差旅费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</si>
  <si>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郭李杰泰安到北京差旅费交通费餐费</t>
    </r>
    <r>
      <rPr>
        <sz val="10"/>
        <color theme="1"/>
        <rFont val="Times New Roman"/>
        <charset val="134"/>
      </rPr>
      <t>16913.3+3595--24HB102010</t>
    </r>
  </si>
  <si>
    <r>
      <rPr>
        <sz val="10"/>
        <color theme="1"/>
        <rFont val="宋体"/>
        <charset val="134"/>
      </rPr>
      <t>李伟东汽油费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</si>
  <si>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张伟交通费差旅费</t>
    </r>
    <r>
      <rPr>
        <sz val="10"/>
        <color theme="1"/>
        <rFont val="Times New Roman"/>
        <charset val="134"/>
      </rPr>
      <t>235.63+400+265.09+329.24+823.51+</t>
    </r>
  </si>
  <si>
    <t>于海洋食品费</t>
  </si>
  <si>
    <r>
      <rPr>
        <sz val="10"/>
        <color theme="1"/>
        <rFont val="宋体"/>
        <charset val="134"/>
      </rPr>
      <t>孙静文差旅费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</si>
  <si>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李伟东差旅费</t>
    </r>
    <r>
      <rPr>
        <sz val="10"/>
        <color theme="1"/>
        <rFont val="Times New Roman"/>
        <charset val="134"/>
      </rPr>
      <t xml:space="preserve"> 1635+1418----24HB10200108--</t>
    </r>
    <r>
      <rPr>
        <sz val="10"/>
        <color theme="1"/>
        <rFont val="宋体"/>
        <charset val="134"/>
      </rPr>
      <t>山东能源集团</t>
    </r>
  </si>
  <si>
    <r>
      <rPr>
        <sz val="10"/>
        <color theme="1"/>
        <rFont val="宋体"/>
        <charset val="134"/>
      </rPr>
      <t>孟繁志交通费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</si>
  <si>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程鹏差旅费</t>
    </r>
    <r>
      <rPr>
        <sz val="10"/>
        <color theme="1"/>
        <rFont val="Times New Roman"/>
        <charset val="134"/>
      </rPr>
      <t>2022+2265+261+938----24HB10200108--</t>
    </r>
  </si>
  <si>
    <r>
      <rPr>
        <sz val="10"/>
        <color theme="1"/>
        <rFont val="宋体"/>
        <charset val="134"/>
      </rPr>
      <t>赖梓成差旅费</t>
    </r>
    <r>
      <rPr>
        <sz val="10"/>
        <color theme="1"/>
        <rFont val="Times New Roman"/>
        <charset val="134"/>
      </rPr>
      <t>220+599.4+1575--24HB10200108--</t>
    </r>
    <r>
      <rPr>
        <sz val="10"/>
        <color theme="1"/>
        <rFont val="宋体"/>
        <charset val="134"/>
      </rPr>
      <t>山东能源</t>
    </r>
  </si>
  <si>
    <r>
      <rPr>
        <sz val="10"/>
        <color theme="1"/>
        <rFont val="宋体"/>
        <charset val="134"/>
      </rPr>
      <t>娄铭志差旅费</t>
    </r>
    <r>
      <rPr>
        <sz val="10"/>
        <color theme="1"/>
        <rFont val="Times New Roman"/>
        <charset val="134"/>
      </rPr>
      <t>13835.06+1417+1478----24HB10200108</t>
    </r>
  </si>
  <si>
    <r>
      <rPr>
        <sz val="10"/>
        <color theme="1"/>
        <rFont val="宋体"/>
        <charset val="134"/>
      </rPr>
      <t>孟凡洋交通费</t>
    </r>
    <r>
      <rPr>
        <sz val="10"/>
        <color theme="1"/>
        <rFont val="Times New Roman"/>
        <charset val="134"/>
      </rPr>
      <t>600+600--24Hb10200108----</t>
    </r>
    <r>
      <rPr>
        <sz val="10"/>
        <color theme="1"/>
        <rFont val="宋体"/>
        <charset val="134"/>
      </rPr>
      <t>山东能源集团营销贸</t>
    </r>
  </si>
  <si>
    <r>
      <rPr>
        <sz val="10"/>
        <color theme="1"/>
        <rFont val="宋体"/>
        <charset val="134"/>
      </rPr>
      <t>张建芬差旅费</t>
    </r>
    <r>
      <rPr>
        <sz val="10"/>
        <color theme="1"/>
        <rFont val="Times New Roman"/>
        <charset val="134"/>
      </rPr>
      <t>1176.08+1421.47+600--24HB10200108-</t>
    </r>
  </si>
  <si>
    <r>
      <rPr>
        <sz val="10"/>
        <color theme="1"/>
        <rFont val="宋体"/>
        <charset val="134"/>
      </rPr>
      <t>张伟差旅费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</si>
  <si>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李达琪泰安都杭州差旅费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</si>
  <si>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刘希亮交通费餐费汽油费</t>
    </r>
    <r>
      <rPr>
        <sz val="10"/>
        <color theme="1"/>
        <rFont val="Times New Roman"/>
        <charset val="134"/>
      </rPr>
      <t>----24HB10200108--</t>
    </r>
    <r>
      <rPr>
        <sz val="10"/>
        <color theme="1"/>
        <rFont val="宋体"/>
        <charset val="134"/>
      </rPr>
      <t>山东能源集团营销贸易有</t>
    </r>
  </si>
  <si>
    <r>
      <rPr>
        <sz val="10"/>
        <color theme="1"/>
        <rFont val="宋体"/>
        <charset val="134"/>
      </rPr>
      <t>王沾差旅费</t>
    </r>
    <r>
      <rPr>
        <sz val="10"/>
        <color theme="1"/>
        <rFont val="Times New Roman"/>
        <charset val="134"/>
      </rPr>
      <t>522+418--24HB10200108--</t>
    </r>
    <r>
      <rPr>
        <sz val="10"/>
        <color theme="1"/>
        <rFont val="宋体"/>
        <charset val="134"/>
      </rPr>
      <t>山东能源集团营销贸易有限</t>
    </r>
  </si>
  <si>
    <r>
      <rPr>
        <sz val="10"/>
        <color theme="1"/>
        <rFont val="宋体"/>
        <charset val="134"/>
      </rPr>
      <t>王平安差旅费交通费</t>
    </r>
    <r>
      <rPr>
        <sz val="10"/>
        <color theme="1"/>
        <rFont val="Times New Roman"/>
        <charset val="134"/>
      </rPr>
      <t>709+400--24HB10200108--</t>
    </r>
    <r>
      <rPr>
        <sz val="10"/>
        <color theme="1"/>
        <rFont val="宋体"/>
        <charset val="134"/>
      </rPr>
      <t>山东能源集团营销</t>
    </r>
  </si>
  <si>
    <r>
      <rPr>
        <sz val="10"/>
        <color theme="1"/>
        <rFont val="宋体"/>
        <charset val="134"/>
      </rPr>
      <t>于海洋青岛到泰安差旅费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</si>
  <si>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刘希亮餐费</t>
    </r>
    <r>
      <rPr>
        <sz val="10"/>
        <color theme="1"/>
        <rFont val="Times New Roman"/>
        <charset val="134"/>
      </rPr>
      <t>--24HB10200108--</t>
    </r>
    <r>
      <rPr>
        <sz val="10"/>
        <color theme="1"/>
        <rFont val="宋体"/>
        <charset val="134"/>
      </rPr>
      <t>山东能源集团营销贸易有限公司</t>
    </r>
  </si>
  <si>
    <r>
      <rPr>
        <sz val="10"/>
        <color theme="1"/>
        <rFont val="宋体"/>
        <charset val="134"/>
      </rPr>
      <t>张斌交通费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</si>
  <si>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charset val="134"/>
      </rPr>
      <t>1196.88+836.3--24HB10200108--</t>
    </r>
  </si>
  <si>
    <r>
      <rPr>
        <sz val="10"/>
        <color theme="1"/>
        <rFont val="宋体"/>
        <charset val="134"/>
      </rPr>
      <t>娄铭志交通费汽油费</t>
    </r>
    <r>
      <rPr>
        <sz val="10"/>
        <color theme="1"/>
        <rFont val="Times New Roman"/>
        <charset val="134"/>
      </rPr>
      <t>----24HB10200108--</t>
    </r>
    <r>
      <rPr>
        <sz val="10"/>
        <color theme="1"/>
        <rFont val="宋体"/>
        <charset val="134"/>
      </rPr>
      <t>山东能源集团营销贸易有限公</t>
    </r>
  </si>
  <si>
    <r>
      <rPr>
        <sz val="10"/>
        <color theme="1"/>
        <rFont val="宋体"/>
        <charset val="134"/>
      </rPr>
      <t>张建国差旅费</t>
    </r>
    <r>
      <rPr>
        <sz val="10"/>
        <color theme="1"/>
        <rFont val="Times New Roman"/>
        <charset val="134"/>
      </rPr>
      <t>489.9+549.5----24HB10200108--</t>
    </r>
    <r>
      <rPr>
        <sz val="10"/>
        <color theme="1"/>
        <rFont val="宋体"/>
        <charset val="134"/>
      </rPr>
      <t>山东能源集</t>
    </r>
  </si>
  <si>
    <r>
      <rPr>
        <sz val="10"/>
        <color theme="1"/>
        <rFont val="宋体"/>
        <charset val="134"/>
      </rPr>
      <t>温炜餐费</t>
    </r>
    <r>
      <rPr>
        <sz val="10"/>
        <color theme="1"/>
        <rFont val="Times New Roman"/>
        <charset val="134"/>
      </rPr>
      <t>--24HB10200108--</t>
    </r>
    <r>
      <rPr>
        <sz val="10"/>
        <color theme="1"/>
        <rFont val="宋体"/>
        <charset val="134"/>
      </rPr>
      <t>山东能源集团营销贸易有限公司</t>
    </r>
  </si>
  <si>
    <r>
      <rPr>
        <sz val="10"/>
        <color theme="1"/>
        <rFont val="宋体"/>
        <charset val="134"/>
      </rPr>
      <t>李朋餐费</t>
    </r>
    <r>
      <rPr>
        <sz val="10"/>
        <color theme="1"/>
        <rFont val="Times New Roman"/>
        <charset val="134"/>
      </rPr>
      <t>--24HB10200108-</t>
    </r>
    <r>
      <rPr>
        <sz val="10"/>
        <color theme="1"/>
        <rFont val="宋体"/>
        <charset val="134"/>
      </rPr>
      <t>山东能源集团营销贸易有限公司</t>
    </r>
  </si>
  <si>
    <r>
      <rPr>
        <sz val="10"/>
        <color theme="1"/>
        <rFont val="宋体"/>
        <charset val="134"/>
      </rPr>
      <t>刘希亮交通费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</si>
  <si>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郭李杰差旅费</t>
    </r>
    <r>
      <rPr>
        <sz val="10"/>
        <color theme="1"/>
        <rFont val="Times New Roman"/>
        <charset val="134"/>
      </rPr>
      <t xml:space="preserve"> 5198.5+15396.7--24HB10200108--</t>
    </r>
    <r>
      <rPr>
        <sz val="10"/>
        <color theme="1"/>
        <rFont val="宋体"/>
        <charset val="134"/>
      </rPr>
      <t>山东能</t>
    </r>
  </si>
  <si>
    <r>
      <rPr>
        <sz val="10"/>
        <color theme="1"/>
        <rFont val="宋体"/>
        <charset val="134"/>
      </rPr>
      <t>王沾差旅费交通费餐费</t>
    </r>
    <r>
      <rPr>
        <sz val="10"/>
        <color theme="1"/>
        <rFont val="Times New Roman"/>
        <charset val="134"/>
      </rPr>
      <t>1364.77+1464.48--24HB10200108-</t>
    </r>
  </si>
  <si>
    <r>
      <rPr>
        <sz val="10"/>
        <color theme="1"/>
        <rFont val="宋体"/>
        <charset val="134"/>
      </rPr>
      <t>刘伟东差旅费</t>
    </r>
    <r>
      <rPr>
        <sz val="10"/>
        <color theme="1"/>
        <rFont val="Times New Roman"/>
        <charset val="134"/>
      </rPr>
      <t>873+1320+1635+1069+1007+1443----24</t>
    </r>
  </si>
  <si>
    <r>
      <rPr>
        <sz val="10"/>
        <color theme="1"/>
        <rFont val="宋体"/>
        <charset val="134"/>
      </rPr>
      <t>马寅广汽油费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</si>
  <si>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于海洋（侯大林</t>
    </r>
    <r>
      <rPr>
        <sz val="10"/>
        <color theme="1"/>
        <rFont val="Times New Roman"/>
        <charset val="134"/>
      </rPr>
      <t>--6228480279077298875--</t>
    </r>
    <r>
      <rPr>
        <sz val="10"/>
        <color theme="1"/>
        <rFont val="宋体"/>
        <charset val="134"/>
      </rPr>
      <t>农行）房租</t>
    </r>
    <r>
      <rPr>
        <sz val="10"/>
        <color theme="1"/>
        <rFont val="Times New Roman"/>
        <charset val="134"/>
      </rPr>
      <t>--24H</t>
    </r>
  </si>
  <si>
    <r>
      <rPr>
        <sz val="10"/>
        <color theme="1"/>
        <rFont val="宋体"/>
        <charset val="134"/>
      </rPr>
      <t>张建国汽油费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</si>
  <si>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张建芬差旅费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</si>
  <si>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王开香差旅费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</si>
  <si>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刘伟东交通费汽油费</t>
    </r>
    <r>
      <rPr>
        <sz val="10"/>
        <color theme="1"/>
        <rFont val="Times New Roman"/>
        <charset val="134"/>
      </rPr>
      <t>2824.04+3435.61+2324.28--24HB10</t>
    </r>
  </si>
  <si>
    <r>
      <rPr>
        <sz val="10"/>
        <color theme="1"/>
        <rFont val="宋体"/>
        <charset val="134"/>
      </rPr>
      <t>马寅广手机费</t>
    </r>
    <r>
      <rPr>
        <sz val="10"/>
        <color theme="1"/>
        <rFont val="Times New Roman"/>
        <charset val="134"/>
      </rPr>
      <t>----24HB10200108-----</t>
    </r>
    <r>
      <rPr>
        <sz val="10"/>
        <color theme="1"/>
        <rFont val="宋体"/>
        <charset val="134"/>
      </rPr>
      <t>山东能源集团营销贸易有限公</t>
    </r>
  </si>
  <si>
    <r>
      <rPr>
        <sz val="10"/>
        <color theme="1"/>
        <rFont val="宋体"/>
        <charset val="134"/>
      </rPr>
      <t>程鹏交通费汽油费餐费</t>
    </r>
    <r>
      <rPr>
        <sz val="10"/>
        <color theme="1"/>
        <rFont val="Times New Roman"/>
        <charset val="134"/>
      </rPr>
      <t>1461.31+2490--24HB10200108--</t>
    </r>
    <r>
      <rPr>
        <sz val="10"/>
        <color theme="1"/>
        <rFont val="宋体"/>
        <charset val="134"/>
      </rPr>
      <t>山东</t>
    </r>
  </si>
  <si>
    <r>
      <rPr>
        <sz val="10"/>
        <color theme="1"/>
        <rFont val="宋体"/>
        <charset val="134"/>
      </rPr>
      <t>王沾差旅费</t>
    </r>
    <r>
      <rPr>
        <sz val="10"/>
        <color theme="1"/>
        <rFont val="Times New Roman"/>
        <charset val="134"/>
      </rPr>
      <t>605.7+522+303.8+243+242--24HB102001</t>
    </r>
  </si>
  <si>
    <r>
      <rPr>
        <sz val="10"/>
        <color theme="1"/>
        <rFont val="宋体"/>
        <charset val="134"/>
      </rPr>
      <t>刘伟东差旅费</t>
    </r>
    <r>
      <rPr>
        <sz val="10"/>
        <color theme="1"/>
        <rFont val="Times New Roman"/>
        <charset val="134"/>
      </rPr>
      <t>420.5+848.55+854.3---24HB10200108-</t>
    </r>
  </si>
  <si>
    <r>
      <rPr>
        <sz val="10"/>
        <color theme="1"/>
        <rFont val="宋体"/>
        <charset val="134"/>
      </rPr>
      <t>杜福勇手机费</t>
    </r>
    <r>
      <rPr>
        <sz val="10"/>
        <color theme="1"/>
        <rFont val="Times New Roman"/>
        <charset val="134"/>
      </rPr>
      <t>----24HB10200108-----</t>
    </r>
    <r>
      <rPr>
        <sz val="10"/>
        <color theme="1"/>
        <rFont val="宋体"/>
        <charset val="134"/>
      </rPr>
      <t>山东能源集团营销贸易有限公</t>
    </r>
  </si>
  <si>
    <r>
      <rPr>
        <sz val="10"/>
        <color theme="1"/>
        <rFont val="宋体"/>
        <charset val="134"/>
      </rPr>
      <t>刘懂睿泰安到济南差旅费</t>
    </r>
    <r>
      <rPr>
        <sz val="10"/>
        <color theme="1"/>
        <rFont val="Times New Roman"/>
        <charset val="134"/>
      </rPr>
      <t>--24HB10200108--</t>
    </r>
    <r>
      <rPr>
        <sz val="10"/>
        <color theme="1"/>
        <rFont val="宋体"/>
        <charset val="134"/>
      </rPr>
      <t>山东能源集团营销贸易有限公</t>
    </r>
  </si>
  <si>
    <r>
      <rPr>
        <sz val="10"/>
        <color theme="1"/>
        <rFont val="宋体"/>
        <charset val="134"/>
      </rPr>
      <t>郭李杰泰安到青岛差旅费</t>
    </r>
    <r>
      <rPr>
        <sz val="10"/>
        <color theme="1"/>
        <rFont val="Times New Roman"/>
        <charset val="134"/>
      </rPr>
      <t>--24HB10201008--</t>
    </r>
    <r>
      <rPr>
        <sz val="10"/>
        <color theme="1"/>
        <rFont val="宋体"/>
        <charset val="134"/>
      </rPr>
      <t>山东能源集团营销贸易有限公</t>
    </r>
  </si>
  <si>
    <r>
      <rPr>
        <sz val="10"/>
        <color theme="1"/>
        <rFont val="宋体"/>
        <charset val="134"/>
      </rPr>
      <t>王沾差旅费</t>
    </r>
    <r>
      <rPr>
        <sz val="10"/>
        <color theme="1"/>
        <rFont val="Times New Roman"/>
        <charset val="134"/>
      </rPr>
      <t>1463+4351--24HB10200108--</t>
    </r>
    <r>
      <rPr>
        <sz val="10"/>
        <color theme="1"/>
        <rFont val="宋体"/>
        <charset val="134"/>
      </rPr>
      <t>山东能源集团营销贸易</t>
    </r>
  </si>
  <si>
    <r>
      <rPr>
        <sz val="10"/>
        <color theme="1"/>
        <rFont val="宋体"/>
        <charset val="134"/>
      </rPr>
      <t>刘伟东差旅费</t>
    </r>
    <r>
      <rPr>
        <sz val="10"/>
        <color theme="1"/>
        <rFont val="Times New Roman"/>
        <charset val="134"/>
      </rPr>
      <t>1238+1328----24HB10200108--</t>
    </r>
    <r>
      <rPr>
        <sz val="10"/>
        <color theme="1"/>
        <rFont val="宋体"/>
        <charset val="134"/>
      </rPr>
      <t>山东能源集团营</t>
    </r>
  </si>
  <si>
    <r>
      <rPr>
        <sz val="10"/>
        <color theme="1"/>
        <rFont val="宋体"/>
        <charset val="134"/>
      </rPr>
      <t>李伟东交通费</t>
    </r>
    <r>
      <rPr>
        <sz val="10"/>
        <color theme="1"/>
        <rFont val="Times New Roman"/>
        <charset val="134"/>
      </rPr>
      <t>749.82+1025.88+1105.83+1834.58--24</t>
    </r>
  </si>
  <si>
    <r>
      <rPr>
        <sz val="10"/>
        <color theme="1"/>
        <rFont val="宋体"/>
        <charset val="134"/>
      </rPr>
      <t>李伟东差旅费</t>
    </r>
    <r>
      <rPr>
        <sz val="10"/>
        <color theme="1"/>
        <rFont val="Times New Roman"/>
        <charset val="134"/>
      </rPr>
      <t>968+1300+1050----24HB10200108--</t>
    </r>
    <r>
      <rPr>
        <sz val="10"/>
        <color theme="1"/>
        <rFont val="宋体"/>
        <charset val="134"/>
      </rPr>
      <t>山东能</t>
    </r>
  </si>
  <si>
    <r>
      <rPr>
        <sz val="10"/>
        <color theme="1"/>
        <rFont val="宋体"/>
        <charset val="134"/>
      </rPr>
      <t>温炜差旅费</t>
    </r>
    <r>
      <rPr>
        <sz val="10"/>
        <color theme="1"/>
        <rFont val="Times New Roman"/>
        <charset val="134"/>
      </rPr>
      <t>2001.5+2009+2191.5+2241.5--24HB1020</t>
    </r>
  </si>
  <si>
    <r>
      <rPr>
        <sz val="10"/>
        <color theme="1"/>
        <rFont val="宋体"/>
        <charset val="134"/>
      </rPr>
      <t>于海洋差旅费</t>
    </r>
    <r>
      <rPr>
        <sz val="10"/>
        <color theme="1"/>
        <rFont val="Times New Roman"/>
        <charset val="134"/>
      </rPr>
      <t>1607.5+3715.63--24HB10200108--</t>
    </r>
    <r>
      <rPr>
        <sz val="10"/>
        <color theme="1"/>
        <rFont val="宋体"/>
        <charset val="134"/>
      </rPr>
      <t>山东能源</t>
    </r>
  </si>
  <si>
    <r>
      <rPr>
        <sz val="10"/>
        <color theme="1"/>
        <rFont val="宋体"/>
        <charset val="134"/>
      </rPr>
      <t>温炜差旅费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</si>
  <si>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支付山东能源数字科技有限公司技术服务费</t>
    </r>
    <r>
      <rPr>
        <sz val="10"/>
        <color theme="1"/>
        <rFont val="Times New Roman"/>
        <charset val="134"/>
      </rPr>
      <t>-24HB10200108--</t>
    </r>
    <r>
      <rPr>
        <sz val="10"/>
        <color theme="1"/>
        <rFont val="宋体"/>
        <charset val="134"/>
      </rPr>
      <t>山东能源数字</t>
    </r>
  </si>
  <si>
    <r>
      <rPr>
        <sz val="10"/>
        <color theme="1"/>
        <rFont val="宋体"/>
        <charset val="134"/>
      </rPr>
      <t>于海洋（安强典泰安</t>
    </r>
    <r>
      <rPr>
        <sz val="10"/>
        <color theme="1"/>
        <rFont val="Times New Roman"/>
        <charset val="134"/>
      </rPr>
      <t>1301</t>
    </r>
    <r>
      <rPr>
        <sz val="10"/>
        <color theme="1"/>
        <rFont val="宋体"/>
        <charset val="134"/>
      </rPr>
      <t>房）</t>
    </r>
    <r>
      <rPr>
        <sz val="10"/>
        <color theme="1"/>
        <rFont val="Times New Roman"/>
        <charset val="134"/>
      </rPr>
      <t>20250519-20250818</t>
    </r>
    <r>
      <rPr>
        <sz val="10"/>
        <color theme="1"/>
        <rFont val="宋体"/>
        <charset val="134"/>
      </rPr>
      <t>房租</t>
    </r>
    <r>
      <rPr>
        <sz val="10"/>
        <color theme="1"/>
        <rFont val="Times New Roman"/>
        <charset val="134"/>
      </rPr>
      <t>--24HB</t>
    </r>
  </si>
  <si>
    <r>
      <rPr>
        <sz val="10"/>
        <color theme="1"/>
        <rFont val="宋体"/>
        <charset val="134"/>
      </rPr>
      <t>王平安差旅费</t>
    </r>
    <r>
      <rPr>
        <sz val="10"/>
        <color theme="1"/>
        <rFont val="Times New Roman"/>
        <charset val="134"/>
      </rPr>
      <t>261+2898+1341---24HB10200108--</t>
    </r>
    <r>
      <rPr>
        <sz val="10"/>
        <color theme="1"/>
        <rFont val="宋体"/>
        <charset val="134"/>
      </rPr>
      <t>山东能源</t>
    </r>
  </si>
  <si>
    <r>
      <rPr>
        <sz val="10"/>
        <color theme="1"/>
        <rFont val="宋体"/>
        <charset val="134"/>
      </rPr>
      <t>李伟东汽油费</t>
    </r>
    <r>
      <rPr>
        <sz val="10"/>
        <color theme="1"/>
        <rFont val="Times New Roman"/>
        <charset val="134"/>
      </rPr>
      <t>1846+1831.44+7740.07--24HB10200108</t>
    </r>
  </si>
  <si>
    <r>
      <rPr>
        <sz val="10"/>
        <color theme="1"/>
        <rFont val="宋体"/>
        <charset val="134"/>
      </rPr>
      <t>张伟差旅费</t>
    </r>
    <r>
      <rPr>
        <sz val="10"/>
        <color theme="1"/>
        <rFont val="Times New Roman"/>
        <charset val="134"/>
      </rPr>
      <t>405.8+2954.79+1181.78+805.8--24HB10</t>
    </r>
  </si>
  <si>
    <r>
      <rPr>
        <sz val="10"/>
        <color theme="1"/>
        <rFont val="宋体"/>
        <charset val="134"/>
      </rPr>
      <t>李垚差旅费</t>
    </r>
    <r>
      <rPr>
        <sz val="10"/>
        <color theme="1"/>
        <rFont val="Times New Roman"/>
        <charset val="134"/>
      </rPr>
      <t>405.19+1539.46+3920.21+3351.38--24H</t>
    </r>
  </si>
  <si>
    <r>
      <rPr>
        <sz val="10"/>
        <color theme="1"/>
        <rFont val="宋体"/>
        <charset val="134"/>
      </rPr>
      <t>程鹏差旅费手机费餐费食品费</t>
    </r>
    <r>
      <rPr>
        <sz val="10"/>
        <color theme="1"/>
        <rFont val="Times New Roman"/>
        <charset val="134"/>
      </rPr>
      <t>2068.71+2403+--24HB10200108</t>
    </r>
  </si>
  <si>
    <r>
      <rPr>
        <sz val="10"/>
        <color theme="1"/>
        <rFont val="宋体"/>
        <charset val="134"/>
      </rPr>
      <t>李伟东餐费</t>
    </r>
    <r>
      <rPr>
        <sz val="10"/>
        <color theme="1"/>
        <rFont val="Times New Roman"/>
        <charset val="134"/>
      </rPr>
      <t>----24HB10200108--</t>
    </r>
    <r>
      <rPr>
        <sz val="10"/>
        <color theme="1"/>
        <rFont val="宋体"/>
        <charset val="134"/>
      </rPr>
      <t>山东能源集团营销贸易有限公司</t>
    </r>
  </si>
  <si>
    <r>
      <rPr>
        <sz val="10"/>
        <color theme="1"/>
        <rFont val="宋体"/>
        <charset val="134"/>
      </rPr>
      <t>李垚差旅费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</si>
  <si>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刘希亮汽油费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</si>
  <si>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李伟东交通费</t>
    </r>
    <r>
      <rPr>
        <sz val="10"/>
        <color theme="1"/>
        <rFont val="Times New Roman"/>
        <charset val="134"/>
      </rPr>
      <t>911+721.3+1208.94+1114.54+1186.62-</t>
    </r>
  </si>
  <si>
    <r>
      <rPr>
        <sz val="10"/>
        <color theme="1"/>
        <rFont val="宋体"/>
        <charset val="134"/>
      </rPr>
      <t>温炜交通费</t>
    </r>
    <r>
      <rPr>
        <sz val="10"/>
        <color theme="1"/>
        <rFont val="Times New Roman"/>
        <charset val="134"/>
      </rPr>
      <t>--24HB10201008--</t>
    </r>
    <r>
      <rPr>
        <sz val="10"/>
        <color theme="1"/>
        <rFont val="宋体"/>
        <charset val="134"/>
      </rPr>
      <t>山东能源集团营销贸易有限公司</t>
    </r>
  </si>
  <si>
    <r>
      <rPr>
        <sz val="10"/>
        <color theme="1"/>
        <rFont val="宋体"/>
        <charset val="134"/>
      </rPr>
      <t>李伟东交通费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</si>
  <si>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王平安餐费</t>
    </r>
    <r>
      <rPr>
        <sz val="10"/>
        <color theme="1"/>
        <rFont val="Times New Roman"/>
        <charset val="134"/>
      </rPr>
      <t>---24HB10200108--</t>
    </r>
    <r>
      <rPr>
        <sz val="10"/>
        <color theme="1"/>
        <rFont val="宋体"/>
        <charset val="134"/>
      </rPr>
      <t>山东能源集团营销贸易有限公司</t>
    </r>
  </si>
  <si>
    <r>
      <rPr>
        <sz val="10"/>
        <color theme="1"/>
        <rFont val="宋体"/>
        <charset val="134"/>
      </rPr>
      <t>于海洋（张杰</t>
    </r>
    <r>
      <rPr>
        <sz val="10"/>
        <color theme="1"/>
        <rFont val="Times New Roman"/>
        <charset val="134"/>
      </rPr>
      <t>--6215696000004541477--</t>
    </r>
    <r>
      <rPr>
        <sz val="10"/>
        <color theme="1"/>
        <rFont val="宋体"/>
        <charset val="134"/>
      </rPr>
      <t>中国银行）房租</t>
    </r>
    <r>
      <rPr>
        <sz val="10"/>
        <color theme="1"/>
        <rFont val="Times New Roman"/>
        <charset val="134"/>
      </rPr>
      <t>7800</t>
    </r>
  </si>
  <si>
    <r>
      <rPr>
        <sz val="10"/>
        <color theme="1"/>
        <rFont val="宋体"/>
        <charset val="134"/>
      </rPr>
      <t>郭李杰交通费餐费</t>
    </r>
    <r>
      <rPr>
        <sz val="10"/>
        <color theme="1"/>
        <rFont val="Times New Roman"/>
        <charset val="134"/>
      </rPr>
      <t>--24HB10200108--</t>
    </r>
    <r>
      <rPr>
        <sz val="10"/>
        <color theme="1"/>
        <rFont val="宋体"/>
        <charset val="134"/>
      </rPr>
      <t>山东能源集团营销贸易有限公司</t>
    </r>
  </si>
  <si>
    <r>
      <rPr>
        <sz val="10"/>
        <color theme="1"/>
        <rFont val="宋体"/>
        <charset val="134"/>
      </rPr>
      <t>温升腾北京到泰安差旅费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</si>
  <si>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李书宸差旅费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</si>
  <si>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李伟东汽油费</t>
    </r>
    <r>
      <rPr>
        <sz val="10"/>
        <color theme="1"/>
        <rFont val="Times New Roman"/>
        <charset val="134"/>
      </rPr>
      <t>2095+2000+2066--24HB10200108--</t>
    </r>
    <r>
      <rPr>
        <sz val="10"/>
        <color theme="1"/>
        <rFont val="宋体"/>
        <charset val="134"/>
      </rPr>
      <t>山东能源</t>
    </r>
  </si>
  <si>
    <r>
      <rPr>
        <sz val="10"/>
        <color theme="1"/>
        <rFont val="宋体"/>
        <charset val="134"/>
      </rPr>
      <t>张伟交通费餐费食品费福利费</t>
    </r>
    <r>
      <rPr>
        <sz val="10"/>
        <color theme="1"/>
        <rFont val="Times New Roman"/>
        <charset val="134"/>
      </rPr>
      <t>7720+600--24HB10200108----</t>
    </r>
    <r>
      <rPr>
        <sz val="10"/>
        <color theme="1"/>
        <rFont val="宋体"/>
        <charset val="134"/>
      </rPr>
      <t>山</t>
    </r>
  </si>
  <si>
    <r>
      <rPr>
        <sz val="10"/>
        <color theme="1"/>
        <rFont val="宋体"/>
        <charset val="134"/>
      </rPr>
      <t>刘伟东差旅费</t>
    </r>
    <r>
      <rPr>
        <sz val="10"/>
        <color theme="1"/>
        <rFont val="Times New Roman"/>
        <charset val="134"/>
      </rPr>
      <t>683+647.5+2260+768+---24HB10200108</t>
    </r>
  </si>
  <si>
    <r>
      <rPr>
        <sz val="10"/>
        <color theme="1"/>
        <rFont val="宋体"/>
        <charset val="134"/>
      </rPr>
      <t>李垚交通费</t>
    </r>
    <r>
      <rPr>
        <sz val="10"/>
        <color theme="1"/>
        <rFont val="Times New Roman"/>
        <charset val="134"/>
      </rPr>
      <t>4800+400--24HB10200108--</t>
    </r>
    <r>
      <rPr>
        <sz val="10"/>
        <color theme="1"/>
        <rFont val="宋体"/>
        <charset val="134"/>
      </rPr>
      <t>山东能源集团营销贸易有</t>
    </r>
  </si>
  <si>
    <r>
      <rPr>
        <sz val="10"/>
        <color theme="1"/>
        <rFont val="宋体"/>
        <charset val="134"/>
      </rPr>
      <t>程鹏餐费</t>
    </r>
    <r>
      <rPr>
        <sz val="10"/>
        <color theme="1"/>
        <rFont val="Times New Roman"/>
        <charset val="134"/>
      </rPr>
      <t>----24HB10200108--</t>
    </r>
    <r>
      <rPr>
        <sz val="10"/>
        <color theme="1"/>
        <rFont val="宋体"/>
        <charset val="134"/>
      </rPr>
      <t>山东能源集团营销贸易有限公司</t>
    </r>
  </si>
  <si>
    <r>
      <rPr>
        <sz val="10"/>
        <color theme="1"/>
        <rFont val="宋体"/>
        <charset val="134"/>
      </rPr>
      <t>刘希亮招待费</t>
    </r>
    <r>
      <rPr>
        <sz val="10"/>
        <color theme="1"/>
        <rFont val="Times New Roman"/>
        <charset val="134"/>
      </rPr>
      <t>--24HB10200108--</t>
    </r>
    <r>
      <rPr>
        <sz val="10"/>
        <color theme="1"/>
        <rFont val="宋体"/>
        <charset val="134"/>
      </rPr>
      <t>山东能源集团营销贸易有限公司</t>
    </r>
  </si>
  <si>
    <r>
      <rPr>
        <sz val="10"/>
        <color theme="1"/>
        <rFont val="宋体"/>
        <charset val="134"/>
      </rPr>
      <t>郭李杰餐费交通费</t>
    </r>
    <r>
      <rPr>
        <sz val="10"/>
        <color theme="1"/>
        <rFont val="Times New Roman"/>
        <charset val="134"/>
      </rPr>
      <t>4287.4+3637--24HB10200108--</t>
    </r>
    <r>
      <rPr>
        <sz val="10"/>
        <color theme="1"/>
        <rFont val="宋体"/>
        <charset val="134"/>
      </rPr>
      <t>山东能源集</t>
    </r>
  </si>
  <si>
    <r>
      <rPr>
        <sz val="10"/>
        <color theme="1"/>
        <rFont val="宋体"/>
        <charset val="134"/>
      </rPr>
      <t>郭李杰交通费办公费餐费</t>
    </r>
    <r>
      <rPr>
        <sz val="10"/>
        <color theme="1"/>
        <rFont val="Times New Roman"/>
        <charset val="134"/>
      </rPr>
      <t>3400+1317.2--24HB10200108--</t>
    </r>
    <r>
      <rPr>
        <sz val="10"/>
        <color theme="1"/>
        <rFont val="宋体"/>
        <charset val="134"/>
      </rPr>
      <t>山东</t>
    </r>
  </si>
  <si>
    <r>
      <rPr>
        <sz val="10"/>
        <color theme="1"/>
        <rFont val="宋体"/>
        <charset val="134"/>
      </rPr>
      <t>邹祥差旅费</t>
    </r>
    <r>
      <rPr>
        <sz val="10"/>
        <color theme="1"/>
        <rFont val="Times New Roman"/>
        <charset val="134"/>
      </rPr>
      <t>3127+576+3080+632+600+600--24HB1020</t>
    </r>
  </si>
  <si>
    <r>
      <rPr>
        <sz val="10"/>
        <color theme="1"/>
        <rFont val="宋体"/>
        <charset val="134"/>
      </rPr>
      <t>张建国手机费食品费</t>
    </r>
    <r>
      <rPr>
        <sz val="10"/>
        <color theme="1"/>
        <rFont val="Times New Roman"/>
        <charset val="134"/>
      </rPr>
      <t>----24HB10200108--</t>
    </r>
    <r>
      <rPr>
        <sz val="10"/>
        <color theme="1"/>
        <rFont val="宋体"/>
        <charset val="134"/>
      </rPr>
      <t>山东能源集团营销贸易有限公</t>
    </r>
  </si>
  <si>
    <r>
      <rPr>
        <sz val="10"/>
        <color theme="1"/>
        <rFont val="宋体"/>
        <charset val="134"/>
      </rPr>
      <t>张斌差旅费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</si>
  <si>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于海洋交通费汽油费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</si>
  <si>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王开香差旅费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</si>
  <si>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支付山东能源数字科技有限公司技术服务费</t>
    </r>
    <r>
      <rPr>
        <sz val="10"/>
        <color theme="1"/>
        <rFont val="Times New Roman"/>
        <charset val="134"/>
      </rPr>
      <t>--24HB10200108-11--</t>
    </r>
    <r>
      <rPr>
        <sz val="10"/>
        <color theme="1"/>
        <rFont val="宋体"/>
        <charset val="134"/>
      </rPr>
      <t>山东</t>
    </r>
  </si>
  <si>
    <r>
      <rPr>
        <sz val="10"/>
        <color theme="1"/>
        <rFont val="宋体"/>
        <charset val="134"/>
      </rPr>
      <t>李伟东交通费</t>
    </r>
    <r>
      <rPr>
        <sz val="10"/>
        <color theme="1"/>
        <rFont val="Times New Roman"/>
        <charset val="134"/>
      </rPr>
      <t>1287.33+1734.53+1058.35--24HB10200</t>
    </r>
  </si>
  <si>
    <r>
      <rPr>
        <sz val="10"/>
        <color theme="1"/>
        <rFont val="宋体"/>
        <charset val="134"/>
      </rPr>
      <t>郭李杰餐费交通费</t>
    </r>
    <r>
      <rPr>
        <sz val="10"/>
        <color theme="1"/>
        <rFont val="Times New Roman"/>
        <charset val="134"/>
      </rPr>
      <t>3195.6+2100.8--24HB10200108--</t>
    </r>
    <r>
      <rPr>
        <sz val="10"/>
        <color theme="1"/>
        <rFont val="宋体"/>
        <charset val="134"/>
      </rPr>
      <t>山东能</t>
    </r>
  </si>
  <si>
    <r>
      <rPr>
        <sz val="10"/>
        <color theme="1"/>
        <rFont val="宋体"/>
        <charset val="134"/>
      </rPr>
      <t>李伟东交通费手机费汽油费餐费</t>
    </r>
    <r>
      <rPr>
        <sz val="10"/>
        <color theme="1"/>
        <rFont val="Times New Roman"/>
        <charset val="134"/>
      </rPr>
      <t>1967.12+3243.56+2182.53---</t>
    </r>
  </si>
  <si>
    <r>
      <rPr>
        <sz val="10"/>
        <color theme="1"/>
        <rFont val="宋体"/>
        <charset val="134"/>
      </rPr>
      <t>张建国差旅费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</si>
  <si>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李达琪交通费</t>
    </r>
    <r>
      <rPr>
        <sz val="10"/>
        <color theme="1"/>
        <rFont val="Times New Roman"/>
        <charset val="134"/>
      </rPr>
      <t>--24HB10200108--</t>
    </r>
    <r>
      <rPr>
        <sz val="10"/>
        <color theme="1"/>
        <rFont val="宋体"/>
        <charset val="134"/>
      </rPr>
      <t>山东能源集团营销贸易有限公司</t>
    </r>
  </si>
  <si>
    <r>
      <rPr>
        <sz val="10"/>
        <color theme="1"/>
        <rFont val="宋体"/>
        <charset val="134"/>
      </rPr>
      <t>武思宇差旅费交通费手机费</t>
    </r>
    <r>
      <rPr>
        <sz val="10"/>
        <color theme="1"/>
        <rFont val="Times New Roman"/>
        <charset val="134"/>
      </rPr>
      <t>242+421+600+600----24HB10200</t>
    </r>
  </si>
  <si>
    <r>
      <rPr>
        <sz val="10"/>
        <color theme="1"/>
        <rFont val="宋体"/>
        <charset val="134"/>
      </rPr>
      <t>于海洋（杨娜</t>
    </r>
    <r>
      <rPr>
        <sz val="10"/>
        <color theme="1"/>
        <rFont val="Times New Roman"/>
        <charset val="134"/>
      </rPr>
      <t>--6223190925433705--</t>
    </r>
    <r>
      <rPr>
        <sz val="10"/>
        <color theme="1"/>
        <rFont val="宋体"/>
        <charset val="134"/>
      </rPr>
      <t>山东省农村信用社联合社）</t>
    </r>
    <r>
      <rPr>
        <sz val="10"/>
        <color theme="1"/>
        <rFont val="Times New Roman"/>
        <charset val="134"/>
      </rPr>
      <t>20</t>
    </r>
  </si>
  <si>
    <r>
      <rPr>
        <sz val="10"/>
        <color theme="1"/>
        <rFont val="宋体"/>
        <charset val="134"/>
      </rPr>
      <t>支付青岛历派中联软件有限公司技术服务费</t>
    </r>
    <r>
      <rPr>
        <sz val="10"/>
        <color theme="1"/>
        <rFont val="Times New Roman"/>
        <charset val="134"/>
      </rPr>
      <t>--24HB10200108--</t>
    </r>
    <r>
      <rPr>
        <sz val="10"/>
        <color theme="1"/>
        <rFont val="宋体"/>
        <charset val="134"/>
      </rPr>
      <t>山东能源集</t>
    </r>
  </si>
  <si>
    <r>
      <rPr>
        <sz val="10"/>
        <color theme="1"/>
        <rFont val="宋体"/>
        <charset val="134"/>
      </rPr>
      <t>张伟交通费汽油费</t>
    </r>
    <r>
      <rPr>
        <sz val="10"/>
        <color theme="1"/>
        <rFont val="Times New Roman"/>
        <charset val="134"/>
      </rPr>
      <t>--24HB10200108--</t>
    </r>
    <r>
      <rPr>
        <sz val="10"/>
        <color theme="1"/>
        <rFont val="宋体"/>
        <charset val="134"/>
      </rPr>
      <t>山东能源集团营销贸易有限公司</t>
    </r>
  </si>
  <si>
    <r>
      <rPr>
        <sz val="10"/>
        <color theme="1"/>
        <rFont val="宋体"/>
        <charset val="134"/>
      </rPr>
      <t>于海洋（周广坦泰安</t>
    </r>
    <r>
      <rPr>
        <sz val="10"/>
        <color theme="1"/>
        <rFont val="Times New Roman"/>
        <charset val="134"/>
      </rPr>
      <t>801</t>
    </r>
    <r>
      <rPr>
        <sz val="10"/>
        <color theme="1"/>
        <rFont val="宋体"/>
        <charset val="134"/>
      </rPr>
      <t>房）</t>
    </r>
    <r>
      <rPr>
        <sz val="10"/>
        <color theme="1"/>
        <rFont val="Times New Roman"/>
        <charset val="134"/>
      </rPr>
      <t>20250519-20250818</t>
    </r>
    <r>
      <rPr>
        <sz val="10"/>
        <color theme="1"/>
        <rFont val="宋体"/>
        <charset val="134"/>
      </rPr>
      <t>房租</t>
    </r>
    <r>
      <rPr>
        <sz val="10"/>
        <color theme="1"/>
        <rFont val="Times New Roman"/>
        <charset val="134"/>
      </rPr>
      <t>--24HB1</t>
    </r>
  </si>
  <si>
    <r>
      <rPr>
        <sz val="10"/>
        <color theme="1"/>
        <rFont val="宋体"/>
        <charset val="134"/>
      </rPr>
      <t>李垚差旅费</t>
    </r>
    <r>
      <rPr>
        <sz val="10"/>
        <color theme="1"/>
        <rFont val="Times New Roman"/>
        <charset val="134"/>
      </rPr>
      <t>2709+1623----24HB10200108--</t>
    </r>
    <r>
      <rPr>
        <sz val="10"/>
        <color theme="1"/>
        <rFont val="宋体"/>
        <charset val="134"/>
      </rPr>
      <t>山东能源集团营销</t>
    </r>
  </si>
  <si>
    <r>
      <rPr>
        <sz val="10"/>
        <color theme="1"/>
        <rFont val="宋体"/>
        <charset val="134"/>
      </rPr>
      <t>马永国差旅费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</si>
  <si>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陈泰林北京到泰安差旅费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</si>
  <si>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总部开发人员山能项目差旅费</t>
    </r>
    <r>
      <rPr>
        <sz val="10"/>
        <color theme="1"/>
        <rFont val="Times New Roman"/>
        <charset val="134"/>
      </rPr>
      <t>--24HB10200108--</t>
    </r>
    <r>
      <rPr>
        <sz val="10"/>
        <color theme="1"/>
        <rFont val="宋体"/>
        <charset val="134"/>
      </rPr>
      <t>山东能源集团营销贸易有</t>
    </r>
  </si>
  <si>
    <r>
      <rPr>
        <sz val="10"/>
        <color theme="1"/>
        <rFont val="宋体"/>
        <charset val="134"/>
      </rPr>
      <t>王振凯北京到泰安差旅费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</si>
  <si>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李朋差旅费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</si>
  <si>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于海洋泰安到徐州差旅费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</si>
  <si>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于海洋（赵桂红</t>
    </r>
    <r>
      <rPr>
        <sz val="10"/>
        <color theme="1"/>
        <rFont val="Times New Roman"/>
        <charset val="134"/>
      </rPr>
      <t>--6217214100005196740--</t>
    </r>
    <r>
      <rPr>
        <sz val="10"/>
        <color theme="1"/>
        <rFont val="宋体"/>
        <charset val="134"/>
      </rPr>
      <t>工行）房租</t>
    </r>
    <r>
      <rPr>
        <sz val="10"/>
        <color theme="1"/>
        <rFont val="Times New Roman"/>
        <charset val="134"/>
      </rPr>
      <t>3600+</t>
    </r>
  </si>
  <si>
    <r>
      <rPr>
        <sz val="10"/>
        <color theme="1"/>
        <rFont val="宋体"/>
        <charset val="134"/>
      </rPr>
      <t>聂明笛差旅费</t>
    </r>
    <r>
      <rPr>
        <sz val="10"/>
        <color theme="1"/>
        <rFont val="Times New Roman"/>
        <charset val="134"/>
      </rPr>
      <t>----24HB10200108-----</t>
    </r>
    <r>
      <rPr>
        <sz val="10"/>
        <color theme="1"/>
        <rFont val="宋体"/>
        <charset val="134"/>
      </rPr>
      <t>山东能源集团营销贸易有限公</t>
    </r>
  </si>
  <si>
    <r>
      <rPr>
        <sz val="10"/>
        <color theme="1"/>
        <rFont val="宋体"/>
        <charset val="134"/>
      </rPr>
      <t>于海洋（崔广珂</t>
    </r>
    <r>
      <rPr>
        <sz val="10"/>
        <color theme="1"/>
        <rFont val="Times New Roman"/>
        <charset val="134"/>
      </rPr>
      <t>--6223190931826397-</t>
    </r>
    <r>
      <rPr>
        <sz val="10"/>
        <color theme="1"/>
        <rFont val="宋体"/>
        <charset val="134"/>
      </rPr>
      <t>岱岳农商银行）房租</t>
    </r>
    <r>
      <rPr>
        <sz val="10"/>
        <color theme="1"/>
        <rFont val="Times New Roman"/>
        <charset val="134"/>
      </rPr>
      <t>3600+</t>
    </r>
  </si>
  <si>
    <r>
      <rPr>
        <sz val="10"/>
        <color theme="1"/>
        <rFont val="宋体"/>
        <charset val="134"/>
      </rPr>
      <t>姜金鑫北京到泰安差旅费</t>
    </r>
    <r>
      <rPr>
        <sz val="10"/>
        <color theme="1"/>
        <rFont val="Times New Roman"/>
        <charset val="134"/>
      </rPr>
      <t>--24HB10200108--</t>
    </r>
    <r>
      <rPr>
        <sz val="10"/>
        <color theme="1"/>
        <rFont val="宋体"/>
        <charset val="134"/>
      </rPr>
      <t>山东能源集团营销贸易有限公</t>
    </r>
  </si>
  <si>
    <r>
      <rPr>
        <sz val="10"/>
        <color theme="1"/>
        <rFont val="宋体"/>
        <charset val="134"/>
      </rPr>
      <t>李伟东差旅费</t>
    </r>
    <r>
      <rPr>
        <sz val="10"/>
        <color theme="1"/>
        <rFont val="Times New Roman"/>
        <charset val="134"/>
      </rPr>
      <t>2023+982----24HB10200108--</t>
    </r>
    <r>
      <rPr>
        <sz val="10"/>
        <color theme="1"/>
        <rFont val="宋体"/>
        <charset val="134"/>
      </rPr>
      <t>山东能源集团营销</t>
    </r>
  </si>
  <si>
    <r>
      <rPr>
        <sz val="10"/>
        <color theme="1"/>
        <rFont val="宋体"/>
        <charset val="134"/>
      </rPr>
      <t>方文亮差旅费</t>
    </r>
    <r>
      <rPr>
        <sz val="10"/>
        <color theme="1"/>
        <rFont val="Times New Roman"/>
        <charset val="134"/>
      </rPr>
      <t>---24HB10200108-----</t>
    </r>
    <r>
      <rPr>
        <sz val="10"/>
        <color theme="1"/>
        <rFont val="宋体"/>
        <charset val="134"/>
      </rPr>
      <t>山东能源集团营销贸易有限公司</t>
    </r>
  </si>
  <si>
    <r>
      <rPr>
        <sz val="10"/>
        <color theme="1"/>
        <rFont val="宋体"/>
        <charset val="134"/>
      </rPr>
      <t>于海洋（安强典泰安</t>
    </r>
    <r>
      <rPr>
        <sz val="10"/>
        <color theme="1"/>
        <rFont val="Times New Roman"/>
        <charset val="134"/>
      </rPr>
      <t>1301</t>
    </r>
    <r>
      <rPr>
        <sz val="10"/>
        <color theme="1"/>
        <rFont val="宋体"/>
        <charset val="134"/>
      </rPr>
      <t>房）房租</t>
    </r>
    <r>
      <rPr>
        <sz val="10"/>
        <color theme="1"/>
        <rFont val="Times New Roman"/>
        <charset val="134"/>
      </rPr>
      <t>3900</t>
    </r>
    <r>
      <rPr>
        <sz val="10"/>
        <color theme="1"/>
        <rFont val="宋体"/>
        <charset val="134"/>
      </rPr>
      <t>及押金</t>
    </r>
    <r>
      <rPr>
        <sz val="10"/>
        <color theme="1"/>
        <rFont val="Times New Roman"/>
        <charset val="134"/>
      </rPr>
      <t>1300--24HB102001</t>
    </r>
  </si>
  <si>
    <r>
      <rPr>
        <sz val="10"/>
        <color theme="1"/>
        <rFont val="宋体"/>
        <charset val="134"/>
      </rPr>
      <t>王超北京到济南差旅费</t>
    </r>
    <r>
      <rPr>
        <sz val="10"/>
        <color theme="1"/>
        <rFont val="Times New Roman"/>
        <charset val="134"/>
      </rPr>
      <t>--24HB10200108--</t>
    </r>
    <r>
      <rPr>
        <sz val="10"/>
        <color theme="1"/>
        <rFont val="宋体"/>
        <charset val="134"/>
      </rPr>
      <t>山东能源集团营销贸易有限公司</t>
    </r>
  </si>
  <si>
    <r>
      <rPr>
        <sz val="10"/>
        <color theme="1"/>
        <rFont val="Times New Roman"/>
        <charset val="134"/>
      </rPr>
      <t>2025</t>
    </r>
    <r>
      <rPr>
        <sz val="10"/>
        <color theme="1"/>
        <rFont val="宋体"/>
        <charset val="134"/>
      </rPr>
      <t>年</t>
    </r>
    <r>
      <rPr>
        <sz val="10"/>
        <color theme="1"/>
        <rFont val="Times New Roman"/>
        <charset val="134"/>
      </rPr>
      <t>12</t>
    </r>
    <r>
      <rPr>
        <sz val="10"/>
        <color theme="1"/>
        <rFont val="宋体"/>
        <charset val="134"/>
      </rPr>
      <t>月分摊折旧</t>
    </r>
  </si>
  <si>
    <r>
      <rPr>
        <sz val="10"/>
        <color theme="1"/>
        <rFont val="宋体"/>
        <charset val="134"/>
      </rPr>
      <t>李朋差旅费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</si>
  <si>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天津市豪树教育科技有限公司硬件确认收入</t>
    </r>
    <r>
      <rPr>
        <sz val="10"/>
        <color theme="1"/>
        <rFont val="Times New Roman"/>
        <charset val="134"/>
      </rPr>
      <t>--25RJ10200901</t>
    </r>
  </si>
  <si>
    <r>
      <rPr>
        <sz val="10"/>
        <color theme="1"/>
        <rFont val="宋体"/>
        <charset val="134"/>
      </rPr>
      <t>天津尚诺数字传媒科技有限公司硬件款</t>
    </r>
    <r>
      <rPr>
        <sz val="10"/>
        <color theme="1"/>
        <rFont val="Times New Roman"/>
        <charset val="134"/>
      </rPr>
      <t>--25RJ10200901</t>
    </r>
  </si>
  <si>
    <r>
      <rPr>
        <sz val="10"/>
        <color theme="1"/>
        <rFont val="宋体"/>
        <charset val="134"/>
      </rPr>
      <t>沛洋鼎欣（北京）信息科技有限公司技术服务费</t>
    </r>
    <r>
      <rPr>
        <sz val="10"/>
        <color theme="1"/>
        <rFont val="Times New Roman"/>
        <charset val="134"/>
      </rPr>
      <t>--25RJ10200603--</t>
    </r>
    <r>
      <rPr>
        <sz val="10"/>
        <color theme="1"/>
        <rFont val="宋体"/>
        <charset val="134"/>
      </rPr>
      <t>北京市</t>
    </r>
  </si>
  <si>
    <r>
      <rPr>
        <sz val="10"/>
        <color theme="1"/>
        <rFont val="宋体"/>
        <charset val="134"/>
      </rPr>
      <t>华南钟经广州到泉州差旅费</t>
    </r>
    <r>
      <rPr>
        <sz val="10"/>
        <color theme="1"/>
        <rFont val="Times New Roman"/>
        <charset val="134"/>
      </rPr>
      <t>--24HN10200601--</t>
    </r>
    <r>
      <rPr>
        <sz val="10"/>
        <color theme="1"/>
        <rFont val="宋体"/>
        <charset val="134"/>
      </rPr>
      <t>泉州市金同信息科技有限公</t>
    </r>
  </si>
  <si>
    <r>
      <rPr>
        <sz val="10"/>
        <color theme="1"/>
        <rFont val="宋体"/>
        <charset val="134"/>
      </rPr>
      <t>支付</t>
    </r>
    <r>
      <rPr>
        <sz val="10"/>
        <color theme="1"/>
        <rFont val="Times New Roman"/>
        <charset val="134"/>
      </rPr>
      <t>(</t>
    </r>
    <r>
      <rPr>
        <sz val="10"/>
        <color theme="1"/>
        <rFont val="宋体"/>
        <charset val="134"/>
      </rPr>
      <t>黄培强</t>
    </r>
    <r>
      <rPr>
        <sz val="10"/>
        <color theme="1"/>
        <rFont val="Times New Roman"/>
        <charset val="134"/>
      </rPr>
      <t>)</t>
    </r>
    <r>
      <rPr>
        <sz val="10"/>
        <color theme="1"/>
        <rFont val="宋体"/>
        <charset val="134"/>
      </rPr>
      <t>鲤城区温陵北路</t>
    </r>
    <r>
      <rPr>
        <sz val="10"/>
        <color theme="1"/>
        <rFont val="Times New Roman"/>
        <charset val="134"/>
      </rPr>
      <t>333</t>
    </r>
    <r>
      <rPr>
        <sz val="10"/>
        <color theme="1"/>
        <rFont val="宋体"/>
        <charset val="134"/>
      </rPr>
      <t>号铭湖花苑</t>
    </r>
    <r>
      <rPr>
        <sz val="10"/>
        <color theme="1"/>
        <rFont val="Times New Roman"/>
        <charset val="134"/>
      </rPr>
      <t>3</t>
    </r>
    <r>
      <rPr>
        <sz val="10"/>
        <color theme="1"/>
        <rFont val="宋体"/>
        <charset val="134"/>
      </rPr>
      <t>栋</t>
    </r>
    <r>
      <rPr>
        <sz val="10"/>
        <color theme="1"/>
        <rFont val="Times New Roman"/>
        <charset val="134"/>
      </rPr>
      <t>2</t>
    </r>
    <r>
      <rPr>
        <sz val="10"/>
        <color theme="1"/>
        <rFont val="宋体"/>
        <charset val="134"/>
      </rPr>
      <t>梯</t>
    </r>
    <r>
      <rPr>
        <sz val="10"/>
        <color theme="1"/>
        <rFont val="Times New Roman"/>
        <charset val="134"/>
      </rPr>
      <t>704</t>
    </r>
    <r>
      <rPr>
        <sz val="10"/>
        <color theme="1"/>
        <rFont val="宋体"/>
        <charset val="134"/>
      </rPr>
      <t>室房租</t>
    </r>
    <r>
      <rPr>
        <sz val="10"/>
        <color theme="1"/>
        <rFont val="Times New Roman"/>
        <charset val="134"/>
      </rPr>
      <t>--24HN10</t>
    </r>
  </si>
  <si>
    <r>
      <rPr>
        <sz val="10"/>
        <color theme="1"/>
        <rFont val="宋体"/>
        <charset val="134"/>
      </rPr>
      <t>华南施斯斯差旅费</t>
    </r>
    <r>
      <rPr>
        <sz val="10"/>
        <color theme="1"/>
        <rFont val="Times New Roman"/>
        <charset val="134"/>
      </rPr>
      <t>--24HN10200601--</t>
    </r>
    <r>
      <rPr>
        <sz val="10"/>
        <color theme="1"/>
        <rFont val="宋体"/>
        <charset val="134"/>
      </rPr>
      <t>泉州市金同信息科技有限公司</t>
    </r>
  </si>
  <si>
    <r>
      <rPr>
        <sz val="10"/>
        <color theme="1"/>
        <rFont val="宋体"/>
        <charset val="134"/>
      </rPr>
      <t>华南黎强差旅费</t>
    </r>
    <r>
      <rPr>
        <sz val="10"/>
        <color theme="1"/>
        <rFont val="Times New Roman"/>
        <charset val="134"/>
      </rPr>
      <t>1934+2954+3674+1396+2355+1741+356</t>
    </r>
  </si>
  <si>
    <r>
      <rPr>
        <sz val="10"/>
        <color theme="1"/>
        <rFont val="宋体"/>
        <charset val="134"/>
      </rPr>
      <t>华南施斯斯差旅费交通费餐费</t>
    </r>
    <r>
      <rPr>
        <sz val="10"/>
        <color theme="1"/>
        <rFont val="Times New Roman"/>
        <charset val="134"/>
      </rPr>
      <t>3833+1587.8+106+153--24HN10</t>
    </r>
  </si>
  <si>
    <r>
      <rPr>
        <sz val="10"/>
        <color theme="1"/>
        <rFont val="宋体"/>
        <charset val="134"/>
      </rPr>
      <t>华南钟经广州到厦门差旅费</t>
    </r>
    <r>
      <rPr>
        <sz val="10"/>
        <color theme="1"/>
        <rFont val="Times New Roman"/>
        <charset val="134"/>
      </rPr>
      <t>1355+1111.6--24HN10200704-</t>
    </r>
    <r>
      <rPr>
        <sz val="10"/>
        <color theme="1"/>
        <rFont val="宋体"/>
        <charset val="134"/>
      </rPr>
      <t>厦门</t>
    </r>
  </si>
  <si>
    <r>
      <rPr>
        <sz val="10"/>
        <color theme="1"/>
        <rFont val="宋体"/>
        <charset val="134"/>
      </rPr>
      <t>支付河北华浩天地信息科技有限公司技术服务费</t>
    </r>
    <r>
      <rPr>
        <sz val="10"/>
        <color theme="1"/>
        <rFont val="Times New Roman"/>
        <charset val="134"/>
      </rPr>
      <t>--25EB10200501--</t>
    </r>
    <r>
      <rPr>
        <sz val="10"/>
        <color theme="1"/>
        <rFont val="宋体"/>
        <charset val="134"/>
      </rPr>
      <t>强大泵</t>
    </r>
  </si>
  <si>
    <r>
      <rPr>
        <sz val="10"/>
        <color theme="1"/>
        <rFont val="宋体"/>
        <charset val="134"/>
      </rPr>
      <t>安云生交通费手机费招待费汽油费维修费</t>
    </r>
    <r>
      <rPr>
        <sz val="10"/>
        <color theme="1"/>
        <rFont val="Times New Roman"/>
        <charset val="134"/>
      </rPr>
      <t>---23CB10200901--</t>
    </r>
    <r>
      <rPr>
        <sz val="10"/>
        <color theme="1"/>
        <rFont val="宋体"/>
        <charset val="134"/>
      </rPr>
      <t>中国教育图</t>
    </r>
  </si>
  <si>
    <r>
      <rPr>
        <sz val="10"/>
        <color theme="1"/>
        <rFont val="宋体"/>
        <charset val="134"/>
      </rPr>
      <t>汪涛交通费</t>
    </r>
    <r>
      <rPr>
        <sz val="10"/>
        <color theme="1"/>
        <rFont val="Times New Roman"/>
        <charset val="134"/>
      </rPr>
      <t>--23CB10200901--</t>
    </r>
    <r>
      <rPr>
        <sz val="10"/>
        <color theme="1"/>
        <rFont val="宋体"/>
        <charset val="134"/>
      </rPr>
      <t>中国教育图书进出口有限公司</t>
    </r>
  </si>
  <si>
    <r>
      <rPr>
        <sz val="10"/>
        <color theme="1"/>
        <rFont val="宋体"/>
        <charset val="134"/>
      </rPr>
      <t>汪涛交通费</t>
    </r>
    <r>
      <rPr>
        <sz val="10"/>
        <color theme="1"/>
        <rFont val="Times New Roman"/>
        <charset val="134"/>
      </rPr>
      <t>2518.56+3162.42+5318.97--23CB102009</t>
    </r>
  </si>
  <si>
    <r>
      <rPr>
        <sz val="10"/>
        <color theme="1"/>
        <rFont val="宋体"/>
        <charset val="134"/>
      </rPr>
      <t>韩婷婷办公费</t>
    </r>
    <r>
      <rPr>
        <sz val="10"/>
        <color theme="1"/>
        <rFont val="Times New Roman"/>
        <charset val="134"/>
      </rPr>
      <t>--23CB10200901--</t>
    </r>
    <r>
      <rPr>
        <sz val="10"/>
        <color theme="1"/>
        <rFont val="宋体"/>
        <charset val="134"/>
      </rPr>
      <t>中国教育图书进出口有限公司</t>
    </r>
  </si>
  <si>
    <r>
      <rPr>
        <sz val="10"/>
        <color theme="1"/>
        <rFont val="宋体"/>
        <charset val="134"/>
      </rPr>
      <t>韩婷婷餐费</t>
    </r>
    <r>
      <rPr>
        <sz val="10"/>
        <color theme="1"/>
        <rFont val="Times New Roman"/>
        <charset val="134"/>
      </rPr>
      <t>--23CB10200901--</t>
    </r>
    <r>
      <rPr>
        <sz val="10"/>
        <color theme="1"/>
        <rFont val="宋体"/>
        <charset val="134"/>
      </rPr>
      <t>中国教育图书进出口有限公司</t>
    </r>
  </si>
  <si>
    <r>
      <rPr>
        <sz val="10"/>
        <color theme="1"/>
        <rFont val="宋体"/>
        <charset val="134"/>
      </rPr>
      <t>支付河北华浩天地信息科技有限公司技术服务费</t>
    </r>
    <r>
      <rPr>
        <sz val="10"/>
        <color theme="1"/>
        <rFont val="Times New Roman"/>
        <charset val="134"/>
      </rPr>
      <t>--25EB10201101-</t>
    </r>
    <r>
      <rPr>
        <sz val="10"/>
        <color theme="1"/>
        <rFont val="宋体"/>
        <charset val="134"/>
      </rPr>
      <t>安徽省技</t>
    </r>
  </si>
  <si>
    <r>
      <rPr>
        <sz val="10"/>
        <color theme="1"/>
        <rFont val="宋体"/>
        <charset val="134"/>
      </rPr>
      <t>殷俊交通费</t>
    </r>
    <r>
      <rPr>
        <sz val="10"/>
        <color theme="1"/>
        <rFont val="Times New Roman"/>
        <charset val="134"/>
      </rPr>
      <t>--25HB10200202--</t>
    </r>
    <r>
      <rPr>
        <sz val="10"/>
        <color theme="1"/>
        <rFont val="宋体"/>
        <charset val="134"/>
      </rPr>
      <t>中国仪器进出口集团有限公司</t>
    </r>
  </si>
  <si>
    <r>
      <rPr>
        <sz val="10"/>
        <color theme="1"/>
        <rFont val="宋体"/>
        <charset val="134"/>
      </rPr>
      <t>皇甫世浩交通费</t>
    </r>
    <r>
      <rPr>
        <sz val="10"/>
        <color theme="1"/>
        <rFont val="Times New Roman"/>
        <charset val="134"/>
      </rPr>
      <t>--25HB10200202---</t>
    </r>
    <r>
      <rPr>
        <sz val="10"/>
        <color theme="1"/>
        <rFont val="宋体"/>
        <charset val="134"/>
      </rPr>
      <t>中国仪器进出口集团有限公司</t>
    </r>
  </si>
  <si>
    <r>
      <rPr>
        <sz val="10"/>
        <color theme="1"/>
        <rFont val="宋体"/>
        <charset val="134"/>
      </rPr>
      <t>支付慧税云服（大连）网络科技有限公司技术服务费</t>
    </r>
    <r>
      <rPr>
        <sz val="10"/>
        <color theme="1"/>
        <rFont val="Times New Roman"/>
        <charset val="134"/>
      </rPr>
      <t>--25HB10200502--</t>
    </r>
    <r>
      <rPr>
        <sz val="10"/>
        <color theme="1"/>
        <rFont val="宋体"/>
        <charset val="134"/>
      </rPr>
      <t>中</t>
    </r>
  </si>
  <si>
    <r>
      <rPr>
        <sz val="10"/>
        <color theme="1"/>
        <rFont val="宋体"/>
        <charset val="134"/>
      </rPr>
      <t>华南肖尚斌广州到厦门差旅费</t>
    </r>
    <r>
      <rPr>
        <sz val="10"/>
        <color theme="1"/>
        <rFont val="Times New Roman"/>
        <charset val="134"/>
      </rPr>
      <t>--25HN102002F1--</t>
    </r>
    <r>
      <rPr>
        <sz val="10"/>
        <color theme="1"/>
        <rFont val="宋体"/>
        <charset val="134"/>
      </rPr>
      <t>厦门夏商民昇贸易有限公</t>
    </r>
  </si>
  <si>
    <r>
      <rPr>
        <sz val="10"/>
        <color theme="1"/>
        <rFont val="宋体"/>
        <charset val="134"/>
      </rPr>
      <t>华南钟经招待费</t>
    </r>
    <r>
      <rPr>
        <sz val="10"/>
        <color theme="1"/>
        <rFont val="Times New Roman"/>
        <charset val="134"/>
      </rPr>
      <t>--25HN102004F3-</t>
    </r>
    <r>
      <rPr>
        <sz val="10"/>
        <color theme="1"/>
        <rFont val="宋体"/>
        <charset val="134"/>
      </rPr>
      <t>广东省外贸开发有限公司</t>
    </r>
  </si>
  <si>
    <r>
      <rPr>
        <sz val="10"/>
        <color theme="1"/>
        <rFont val="宋体"/>
        <charset val="134"/>
      </rPr>
      <t>华南张广冶差旅费</t>
    </r>
    <r>
      <rPr>
        <sz val="10"/>
        <color theme="1"/>
        <rFont val="Times New Roman"/>
        <charset val="134"/>
      </rPr>
      <t>915+858+915--25HN102008F1--</t>
    </r>
    <r>
      <rPr>
        <sz val="10"/>
        <color theme="1"/>
        <rFont val="宋体"/>
        <charset val="134"/>
      </rPr>
      <t>岳阳观盛投</t>
    </r>
  </si>
  <si>
    <r>
      <rPr>
        <sz val="10"/>
        <color theme="1"/>
        <rFont val="宋体"/>
        <charset val="134"/>
      </rPr>
      <t>支付大连南北汇丰科技有限公司技术服务费</t>
    </r>
    <r>
      <rPr>
        <sz val="10"/>
        <color theme="1"/>
        <rFont val="Times New Roman"/>
        <charset val="134"/>
      </rPr>
      <t>--25ZB10200302--</t>
    </r>
    <r>
      <rPr>
        <sz val="10"/>
        <color theme="1"/>
        <rFont val="宋体"/>
        <charset val="134"/>
      </rPr>
      <t>厦门建发股</t>
    </r>
  </si>
  <si>
    <r>
      <rPr>
        <sz val="10"/>
        <color theme="1"/>
        <rFont val="宋体"/>
        <charset val="134"/>
      </rPr>
      <t>彭芳交通费</t>
    </r>
    <r>
      <rPr>
        <sz val="10"/>
        <color theme="1"/>
        <rFont val="Times New Roman"/>
        <charset val="134"/>
      </rPr>
      <t>2922+2694--25ZB10200717--</t>
    </r>
    <r>
      <rPr>
        <sz val="10"/>
        <color theme="1"/>
        <rFont val="宋体"/>
        <charset val="134"/>
      </rPr>
      <t>中国烟草国际有限公司</t>
    </r>
  </si>
  <si>
    <r>
      <rPr>
        <sz val="10"/>
        <color theme="1"/>
        <rFont val="宋体"/>
        <charset val="134"/>
      </rPr>
      <t>彭芳交通费</t>
    </r>
    <r>
      <rPr>
        <sz val="10"/>
        <color theme="1"/>
        <rFont val="Times New Roman"/>
        <charset val="134"/>
      </rPr>
      <t>2748+1682--25ZB10200717--</t>
    </r>
    <r>
      <rPr>
        <sz val="10"/>
        <color theme="1"/>
        <rFont val="宋体"/>
        <charset val="134"/>
      </rPr>
      <t>中国烟草国际有限公司</t>
    </r>
  </si>
  <si>
    <r>
      <rPr>
        <sz val="10"/>
        <color theme="1"/>
        <rFont val="宋体"/>
        <charset val="134"/>
      </rPr>
      <t>彭芳手机费交通费</t>
    </r>
    <r>
      <rPr>
        <sz val="10"/>
        <color theme="1"/>
        <rFont val="Times New Roman"/>
        <charset val="134"/>
      </rPr>
      <t>365+2914--25ZB10200717--</t>
    </r>
    <r>
      <rPr>
        <sz val="10"/>
        <color theme="1"/>
        <rFont val="宋体"/>
        <charset val="134"/>
      </rPr>
      <t>中国烟草国际有限</t>
    </r>
  </si>
  <si>
    <r>
      <rPr>
        <sz val="10"/>
        <color theme="1"/>
        <rFont val="宋体"/>
        <charset val="134"/>
      </rPr>
      <t>陈长征差旅费</t>
    </r>
    <r>
      <rPr>
        <sz val="10"/>
        <color theme="1"/>
        <rFont val="Times New Roman"/>
        <charset val="134"/>
      </rPr>
      <t>--25ZJ10200102--</t>
    </r>
    <r>
      <rPr>
        <sz val="10"/>
        <color theme="1"/>
        <rFont val="宋体"/>
        <charset val="134"/>
      </rPr>
      <t>中国东风汽车工业进出口有限公司</t>
    </r>
  </si>
  <si>
    <r>
      <rPr>
        <sz val="10"/>
        <color theme="1"/>
        <rFont val="宋体"/>
        <charset val="134"/>
      </rPr>
      <t>童林峰交通费手机费餐费</t>
    </r>
    <r>
      <rPr>
        <sz val="10"/>
        <color theme="1"/>
        <rFont val="Times New Roman"/>
        <charset val="134"/>
      </rPr>
      <t>--25ZJ10200102--</t>
    </r>
    <r>
      <rPr>
        <sz val="10"/>
        <color theme="1"/>
        <rFont val="宋体"/>
        <charset val="134"/>
      </rPr>
      <t>中国东风汽车工业进出口有限</t>
    </r>
  </si>
  <si>
    <r>
      <rPr>
        <sz val="10"/>
        <color theme="1"/>
        <rFont val="宋体"/>
        <charset val="134"/>
      </rPr>
      <t>杨琦超差旅费</t>
    </r>
    <r>
      <rPr>
        <sz val="10"/>
        <color theme="1"/>
        <rFont val="Times New Roman"/>
        <charset val="134"/>
      </rPr>
      <t>931.52+1166.84--25ZJ10200102--</t>
    </r>
    <r>
      <rPr>
        <sz val="10"/>
        <color theme="1"/>
        <rFont val="宋体"/>
        <charset val="134"/>
      </rPr>
      <t>中国东风</t>
    </r>
  </si>
  <si>
    <r>
      <rPr>
        <sz val="10"/>
        <color theme="1"/>
        <rFont val="宋体"/>
        <charset val="134"/>
      </rPr>
      <t>童林峰差旅费</t>
    </r>
    <r>
      <rPr>
        <sz val="10"/>
        <color theme="1"/>
        <rFont val="Times New Roman"/>
        <charset val="134"/>
      </rPr>
      <t>2410.21+1889.39+2184.29+766.08--25</t>
    </r>
  </si>
  <si>
    <r>
      <rPr>
        <sz val="10"/>
        <color theme="1"/>
        <rFont val="宋体"/>
        <charset val="134"/>
      </rPr>
      <t>杨琦超杭州到上海差旅费</t>
    </r>
    <r>
      <rPr>
        <sz val="10"/>
        <color theme="1"/>
        <rFont val="Times New Roman"/>
        <charset val="134"/>
      </rPr>
      <t>331.74+1159.85+476.95--25ZJ10</t>
    </r>
  </si>
  <si>
    <r>
      <rPr>
        <sz val="10"/>
        <color theme="1"/>
        <rFont val="宋体"/>
        <charset val="134"/>
      </rPr>
      <t>余俊涛差旅费</t>
    </r>
    <r>
      <rPr>
        <sz val="10"/>
        <color theme="1"/>
        <rFont val="Times New Roman"/>
        <charset val="134"/>
      </rPr>
      <t>-25ZJ10200102--</t>
    </r>
    <r>
      <rPr>
        <sz val="10"/>
        <color theme="1"/>
        <rFont val="宋体"/>
        <charset val="134"/>
      </rPr>
      <t>中国东风汽车工业进出口有限公司</t>
    </r>
  </si>
  <si>
    <r>
      <rPr>
        <sz val="10"/>
        <color theme="1"/>
        <rFont val="宋体"/>
        <charset val="134"/>
      </rPr>
      <t>童林峰差旅费</t>
    </r>
    <r>
      <rPr>
        <sz val="10"/>
        <color theme="1"/>
        <rFont val="Times New Roman"/>
        <charset val="134"/>
      </rPr>
      <t xml:space="preserve"> --25ZJ10200102--</t>
    </r>
    <r>
      <rPr>
        <sz val="10"/>
        <color theme="1"/>
        <rFont val="宋体"/>
        <charset val="134"/>
      </rPr>
      <t>中国东风汽车工业进出口有限公司</t>
    </r>
  </si>
  <si>
    <r>
      <rPr>
        <sz val="10"/>
        <color theme="1"/>
        <rFont val="宋体"/>
        <charset val="134"/>
      </rPr>
      <t>杨琦超差旅费</t>
    </r>
    <r>
      <rPr>
        <sz val="10"/>
        <color theme="1"/>
        <rFont val="Times New Roman"/>
        <charset val="134"/>
      </rPr>
      <t>--25ZJ10200102--</t>
    </r>
    <r>
      <rPr>
        <sz val="10"/>
        <color theme="1"/>
        <rFont val="宋体"/>
        <charset val="134"/>
      </rPr>
      <t>中国东风汽车工业进出口有限公司</t>
    </r>
  </si>
  <si>
    <r>
      <rPr>
        <sz val="10"/>
        <color theme="1"/>
        <rFont val="宋体"/>
        <charset val="134"/>
      </rPr>
      <t>华南黄万本差旅费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</si>
  <si>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华南刘兴波餐费差旅费</t>
    </r>
    <r>
      <rPr>
        <sz val="10"/>
        <color theme="1"/>
        <rFont val="Times New Roman"/>
        <charset val="134"/>
      </rPr>
      <t>670+890.5+1627+1363.5+1384----</t>
    </r>
  </si>
  <si>
    <r>
      <rPr>
        <sz val="10"/>
        <color theme="1"/>
        <rFont val="宋体"/>
        <charset val="134"/>
      </rPr>
      <t>华南曾镓淇交通费手机费物业费</t>
    </r>
    <r>
      <rPr>
        <sz val="10"/>
        <color theme="1"/>
        <rFont val="Times New Roman"/>
        <charset val="134"/>
      </rPr>
      <t>----25HN10200102--</t>
    </r>
    <r>
      <rPr>
        <sz val="10"/>
        <color theme="1"/>
        <rFont val="宋体"/>
        <charset val="134"/>
      </rPr>
      <t>厦门数屿创新科技</t>
    </r>
  </si>
  <si>
    <r>
      <rPr>
        <sz val="10"/>
        <color theme="1"/>
        <rFont val="宋体"/>
        <charset val="134"/>
      </rPr>
      <t>支付厦门美丽华大酒店</t>
    </r>
    <r>
      <rPr>
        <sz val="10"/>
        <color theme="1"/>
        <rFont val="Times New Roman"/>
        <charset val="134"/>
      </rPr>
      <t>20250715--20250814</t>
    </r>
    <r>
      <rPr>
        <sz val="10"/>
        <color theme="1"/>
        <rFont val="宋体"/>
        <charset val="134"/>
      </rPr>
      <t>（睢安）住宿费</t>
    </r>
    <r>
      <rPr>
        <sz val="10"/>
        <color theme="1"/>
        <rFont val="Times New Roman"/>
        <charset val="134"/>
      </rPr>
      <t>--23H</t>
    </r>
  </si>
  <si>
    <r>
      <rPr>
        <sz val="10"/>
        <color theme="1"/>
        <rFont val="宋体"/>
        <charset val="134"/>
      </rPr>
      <t>赵玮南京到厦门差旅费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</si>
  <si>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彭逸洋差旅费</t>
    </r>
    <r>
      <rPr>
        <sz val="10"/>
        <color theme="1"/>
        <rFont val="Times New Roman"/>
        <charset val="134"/>
      </rPr>
      <t>--25HB1020908--</t>
    </r>
    <r>
      <rPr>
        <sz val="10"/>
        <color theme="1"/>
        <rFont val="宋体"/>
        <charset val="134"/>
      </rPr>
      <t>威海纺织集团进出口有限责任公司</t>
    </r>
  </si>
  <si>
    <r>
      <rPr>
        <sz val="10"/>
        <color theme="1"/>
        <rFont val="宋体"/>
        <charset val="134"/>
      </rPr>
      <t>华南曾玉鹏广州都厦门差旅费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</si>
  <si>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华南关彪广州到厦门差旅费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</si>
  <si>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华南欧坚广州到厦门差旅费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</si>
  <si>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赵玮交通费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</si>
  <si>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赵宏伟交通费餐费</t>
    </r>
    <r>
      <rPr>
        <sz val="10"/>
        <color theme="1"/>
        <rFont val="Times New Roman"/>
        <charset val="134"/>
      </rPr>
      <t>712.9+1017--25HN10201104--</t>
    </r>
    <r>
      <rPr>
        <sz val="10"/>
        <color theme="1"/>
        <rFont val="宋体"/>
        <charset val="134"/>
      </rPr>
      <t>厦门建发信息</t>
    </r>
  </si>
  <si>
    <r>
      <rPr>
        <sz val="10"/>
        <color theme="1"/>
        <rFont val="宋体"/>
        <charset val="134"/>
      </rPr>
      <t>华南郭浩锐厦门到广州差旅费</t>
    </r>
    <r>
      <rPr>
        <sz val="10"/>
        <color theme="1"/>
        <rFont val="Times New Roman"/>
        <charset val="134"/>
      </rPr>
      <t>----23HN10200701--</t>
    </r>
    <r>
      <rPr>
        <sz val="10"/>
        <color theme="1"/>
        <rFont val="宋体"/>
        <charset val="134"/>
      </rPr>
      <t>厦门数屿创新科技有</t>
    </r>
  </si>
  <si>
    <r>
      <rPr>
        <sz val="10"/>
        <color theme="1"/>
        <rFont val="宋体"/>
        <charset val="134"/>
      </rPr>
      <t>赵玮杭州到厦门差旅费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</si>
  <si>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华南钟经餐费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</si>
  <si>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2025.12.14--2026.03.13</t>
    </r>
    <r>
      <rPr>
        <sz val="10"/>
        <color theme="1"/>
        <rFont val="宋体"/>
        <charset val="134"/>
      </rPr>
      <t>房租</t>
    </r>
    <r>
      <rPr>
        <sz val="10"/>
        <color theme="1"/>
        <rFont val="Times New Roman"/>
        <charset val="134"/>
      </rPr>
      <t>--2</t>
    </r>
  </si>
  <si>
    <r>
      <rPr>
        <sz val="10"/>
        <color theme="1"/>
        <rFont val="宋体"/>
        <charset val="134"/>
      </rPr>
      <t>陈长征南京到厦门差旅费餐费</t>
    </r>
    <r>
      <rPr>
        <sz val="10"/>
        <color theme="1"/>
        <rFont val="Times New Roman"/>
        <charset val="134"/>
      </rPr>
      <t>3407.93+4520--23HN10200701-</t>
    </r>
  </si>
  <si>
    <r>
      <rPr>
        <sz val="10"/>
        <color theme="1"/>
        <rFont val="宋体"/>
        <charset val="134"/>
      </rPr>
      <t>方勇交通费</t>
    </r>
    <r>
      <rPr>
        <sz val="10"/>
        <color theme="1"/>
        <rFont val="Times New Roman"/>
        <charset val="134"/>
      </rPr>
      <t>--23HN10200701--</t>
    </r>
    <r>
      <rPr>
        <sz val="10"/>
        <color theme="1"/>
        <rFont val="宋体"/>
        <charset val="134"/>
      </rPr>
      <t>厦门数屿创新科技有限责公司</t>
    </r>
  </si>
  <si>
    <r>
      <rPr>
        <sz val="10"/>
        <color theme="1"/>
        <rFont val="宋体"/>
        <charset val="134"/>
      </rPr>
      <t>华南张博差旅费</t>
    </r>
    <r>
      <rPr>
        <sz val="10"/>
        <color theme="1"/>
        <rFont val="Times New Roman"/>
        <charset val="134"/>
      </rPr>
      <t>1433+1333+1364+1182.9--23HN102007</t>
    </r>
  </si>
  <si>
    <r>
      <rPr>
        <sz val="10"/>
        <color theme="1"/>
        <rFont val="宋体"/>
        <charset val="134"/>
      </rPr>
      <t>郭芳瑜差旅费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</si>
  <si>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陈长征差旅费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</si>
  <si>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李朋交通费餐费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</si>
  <si>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华南杨堉差旅费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</si>
  <si>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陈长征南京到厦门差旅费</t>
    </r>
    <r>
      <rPr>
        <sz val="10"/>
        <color theme="1"/>
        <rFont val="Times New Roman"/>
        <charset val="134"/>
      </rPr>
      <t>--23HN10200701--</t>
    </r>
    <r>
      <rPr>
        <sz val="10"/>
        <color theme="1"/>
        <rFont val="宋体"/>
        <charset val="134"/>
      </rPr>
      <t>厦门象屿智慧科技有限责任公</t>
    </r>
  </si>
  <si>
    <r>
      <rPr>
        <sz val="10"/>
        <color theme="1"/>
        <rFont val="宋体"/>
        <charset val="134"/>
      </rPr>
      <t>赵宏伟交通费餐费</t>
    </r>
    <r>
      <rPr>
        <sz val="10"/>
        <color theme="1"/>
        <rFont val="Times New Roman"/>
        <charset val="134"/>
      </rPr>
      <t>517.5+1232.5--23HN10200701--</t>
    </r>
    <r>
      <rPr>
        <sz val="10"/>
        <color theme="1"/>
        <rFont val="宋体"/>
        <charset val="134"/>
      </rPr>
      <t>厦门数屿</t>
    </r>
  </si>
  <si>
    <r>
      <rPr>
        <sz val="10"/>
        <color theme="1"/>
        <rFont val="宋体"/>
        <charset val="134"/>
      </rPr>
      <t>华南张博厦门差旅费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</si>
  <si>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华南徐东广州到厦门差旅费</t>
    </r>
    <r>
      <rPr>
        <sz val="10"/>
        <color theme="1"/>
        <rFont val="Times New Roman"/>
        <charset val="134"/>
      </rPr>
      <t xml:space="preserve"> --23HN10200701--</t>
    </r>
    <r>
      <rPr>
        <sz val="10"/>
        <color theme="1"/>
        <rFont val="宋体"/>
        <charset val="134"/>
      </rPr>
      <t>厦门数屿创新科技有限责</t>
    </r>
  </si>
  <si>
    <r>
      <rPr>
        <sz val="10"/>
        <color theme="1"/>
        <rFont val="宋体"/>
        <charset val="134"/>
      </rPr>
      <t>华南黄万本广州到厦门差旅费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</si>
  <si>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李朋差旅费</t>
    </r>
    <r>
      <rPr>
        <sz val="10"/>
        <color theme="1"/>
        <rFont val="Times New Roman"/>
        <charset val="134"/>
      </rPr>
      <t>1187.22+327.76--23HN10200701--</t>
    </r>
    <r>
      <rPr>
        <sz val="10"/>
        <color theme="1"/>
        <rFont val="宋体"/>
        <charset val="134"/>
      </rPr>
      <t>厦门数屿创</t>
    </r>
  </si>
  <si>
    <r>
      <rPr>
        <sz val="10"/>
        <color theme="1"/>
        <rFont val="宋体"/>
        <charset val="134"/>
      </rPr>
      <t>华南曾玉鹏广州到厦门差旅费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</si>
  <si>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冀小雷差旅费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</si>
  <si>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孟玉飞差旅费</t>
    </r>
    <r>
      <rPr>
        <sz val="10"/>
        <color theme="1"/>
        <rFont val="Times New Roman"/>
        <charset val="134"/>
      </rPr>
      <t>--23HN10200701--</t>
    </r>
    <r>
      <rPr>
        <sz val="10"/>
        <color theme="1"/>
        <rFont val="宋体"/>
        <charset val="134"/>
      </rPr>
      <t>厦门数屿创新科技有限责公司</t>
    </r>
  </si>
  <si>
    <r>
      <rPr>
        <sz val="10"/>
        <color theme="1"/>
        <rFont val="宋体"/>
        <charset val="134"/>
      </rPr>
      <t>睢安差旅费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</si>
  <si>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华南刘小宁厦门差旅费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</si>
  <si>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华南肖尚斌广州到厦门差旅费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</si>
  <si>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华南刘兴波餐费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</si>
  <si>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</si>
  <si>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华南张博差旅费</t>
    </r>
    <r>
      <rPr>
        <sz val="10"/>
        <color theme="1"/>
        <rFont val="Times New Roman"/>
        <charset val="134"/>
      </rPr>
      <t>2364.21+1276+1227.98----23HN10200</t>
    </r>
  </si>
  <si>
    <r>
      <rPr>
        <sz val="10"/>
        <color theme="1"/>
        <rFont val="宋体"/>
        <charset val="134"/>
      </rPr>
      <t>邹祥差旅费</t>
    </r>
    <r>
      <rPr>
        <sz val="10"/>
        <color theme="1"/>
        <rFont val="Times New Roman"/>
        <charset val="134"/>
      </rPr>
      <t>--25LS10201102--</t>
    </r>
    <r>
      <rPr>
        <sz val="10"/>
        <color theme="1"/>
        <rFont val="宋体"/>
        <charset val="134"/>
      </rPr>
      <t>山东能源集团营销贸易有限公司</t>
    </r>
  </si>
  <si>
    <r>
      <rPr>
        <sz val="10"/>
        <color theme="1"/>
        <rFont val="宋体"/>
        <charset val="134"/>
      </rPr>
      <t>于海洋（周广坦泰安</t>
    </r>
    <r>
      <rPr>
        <sz val="10"/>
        <color theme="1"/>
        <rFont val="Times New Roman"/>
        <charset val="134"/>
      </rPr>
      <t>801</t>
    </r>
    <r>
      <rPr>
        <sz val="10"/>
        <color theme="1"/>
        <rFont val="宋体"/>
        <charset val="134"/>
      </rPr>
      <t>房）</t>
    </r>
    <r>
      <rPr>
        <sz val="10"/>
        <color theme="1"/>
        <rFont val="Times New Roman"/>
        <charset val="134"/>
      </rPr>
      <t>20251119-20260218</t>
    </r>
    <r>
      <rPr>
        <sz val="10"/>
        <color theme="1"/>
        <rFont val="宋体"/>
        <charset val="134"/>
      </rPr>
      <t>房租</t>
    </r>
    <r>
      <rPr>
        <sz val="10"/>
        <color theme="1"/>
        <rFont val="Times New Roman"/>
        <charset val="134"/>
      </rPr>
      <t>--24HB1</t>
    </r>
  </si>
  <si>
    <r>
      <rPr>
        <sz val="10"/>
        <color theme="1"/>
        <rFont val="宋体"/>
        <charset val="134"/>
      </rPr>
      <t>于海洋（安强典泰安</t>
    </r>
    <r>
      <rPr>
        <sz val="10"/>
        <color theme="1"/>
        <rFont val="Times New Roman"/>
        <charset val="134"/>
      </rPr>
      <t>1301</t>
    </r>
    <r>
      <rPr>
        <sz val="10"/>
        <color theme="1"/>
        <rFont val="宋体"/>
        <charset val="134"/>
      </rPr>
      <t>房）</t>
    </r>
    <r>
      <rPr>
        <sz val="10"/>
        <color theme="1"/>
        <rFont val="Times New Roman"/>
        <charset val="134"/>
      </rPr>
      <t>20251119-20260218</t>
    </r>
    <r>
      <rPr>
        <sz val="10"/>
        <color theme="1"/>
        <rFont val="宋体"/>
        <charset val="134"/>
      </rPr>
      <t>房租</t>
    </r>
    <r>
      <rPr>
        <sz val="10"/>
        <color theme="1"/>
        <rFont val="Times New Roman"/>
        <charset val="134"/>
      </rPr>
      <t>--24HB</t>
    </r>
  </si>
  <si>
    <r>
      <rPr>
        <sz val="10"/>
        <color theme="1"/>
        <rFont val="宋体"/>
        <charset val="134"/>
      </rPr>
      <t>魏紫业差旅费</t>
    </r>
    <r>
      <rPr>
        <sz val="10"/>
        <color theme="1"/>
        <rFont val="Times New Roman"/>
        <charset val="134"/>
      </rPr>
      <t>3972.82+146.41--24HB10200108--</t>
    </r>
    <r>
      <rPr>
        <sz val="10"/>
        <color theme="1"/>
        <rFont val="宋体"/>
        <charset val="134"/>
      </rPr>
      <t>山东能源</t>
    </r>
  </si>
  <si>
    <r>
      <rPr>
        <sz val="10"/>
        <color theme="1"/>
        <rFont val="宋体"/>
        <charset val="134"/>
      </rPr>
      <t>邹祥差旅费</t>
    </r>
    <r>
      <rPr>
        <sz val="10"/>
        <color theme="1"/>
        <rFont val="Times New Roman"/>
        <charset val="134"/>
      </rPr>
      <t xml:space="preserve"> --25HB1020908--</t>
    </r>
    <r>
      <rPr>
        <sz val="10"/>
        <color theme="1"/>
        <rFont val="宋体"/>
        <charset val="134"/>
      </rPr>
      <t>威海纺织集团进出口有限责任公司</t>
    </r>
  </si>
  <si>
    <r>
      <rPr>
        <sz val="10"/>
        <color theme="1"/>
        <rFont val="宋体"/>
        <charset val="134"/>
      </rPr>
      <t>张建芬差旅费</t>
    </r>
    <r>
      <rPr>
        <sz val="10"/>
        <color theme="1"/>
        <rFont val="Times New Roman"/>
        <charset val="134"/>
      </rPr>
      <t>1563.78+1625.44+1700.7--24HB102001</t>
    </r>
  </si>
  <si>
    <r>
      <rPr>
        <sz val="10"/>
        <color theme="1"/>
        <rFont val="宋体"/>
        <charset val="134"/>
      </rPr>
      <t>刘希亮汽油费</t>
    </r>
    <r>
      <rPr>
        <sz val="10"/>
        <color theme="1"/>
        <rFont val="Times New Roman"/>
        <charset val="134"/>
      </rPr>
      <t>--25HB10201102--</t>
    </r>
    <r>
      <rPr>
        <sz val="10"/>
        <color theme="1"/>
        <rFont val="宋体"/>
        <charset val="134"/>
      </rPr>
      <t>山东能源集团营销贸易有限公司</t>
    </r>
  </si>
  <si>
    <r>
      <rPr>
        <sz val="10"/>
        <color theme="1"/>
        <rFont val="宋体"/>
        <charset val="134"/>
      </rPr>
      <t>邹祥差旅费</t>
    </r>
    <r>
      <rPr>
        <sz val="10"/>
        <color theme="1"/>
        <rFont val="Times New Roman"/>
        <charset val="134"/>
      </rPr>
      <t>889+430+1673+2961--25HB1020908--</t>
    </r>
    <r>
      <rPr>
        <sz val="10"/>
        <color theme="1"/>
        <rFont val="宋体"/>
        <charset val="134"/>
      </rPr>
      <t>威海纺</t>
    </r>
  </si>
  <si>
    <r>
      <rPr>
        <sz val="10"/>
        <color theme="1"/>
        <rFont val="宋体"/>
        <charset val="134"/>
      </rPr>
      <t>郭李杰差旅费</t>
    </r>
    <r>
      <rPr>
        <sz val="10"/>
        <color theme="1"/>
        <rFont val="Times New Roman"/>
        <charset val="134"/>
      </rPr>
      <t>3000+9357.4--24HB10200108--</t>
    </r>
    <r>
      <rPr>
        <sz val="10"/>
        <color theme="1"/>
        <rFont val="宋体"/>
        <charset val="134"/>
      </rPr>
      <t>山东能源集团营</t>
    </r>
  </si>
  <si>
    <r>
      <rPr>
        <sz val="10"/>
        <color theme="1"/>
        <rFont val="宋体"/>
        <charset val="134"/>
      </rPr>
      <t>于海洋（杨娜）</t>
    </r>
    <r>
      <rPr>
        <sz val="10"/>
        <color theme="1"/>
        <rFont val="Times New Roman"/>
        <charset val="134"/>
      </rPr>
      <t>20251124-20260223</t>
    </r>
    <r>
      <rPr>
        <sz val="10"/>
        <color theme="1"/>
        <rFont val="宋体"/>
        <charset val="134"/>
      </rPr>
      <t>房租</t>
    </r>
    <r>
      <rPr>
        <sz val="10"/>
        <color theme="1"/>
        <rFont val="Times New Roman"/>
        <charset val="134"/>
      </rPr>
      <t>--24HB10200108</t>
    </r>
  </si>
  <si>
    <r>
      <rPr>
        <sz val="10"/>
        <color theme="1"/>
        <rFont val="宋体"/>
        <charset val="134"/>
      </rPr>
      <t>支付大连南北汇丰科技有限公司技术服务费</t>
    </r>
    <r>
      <rPr>
        <sz val="10"/>
        <color theme="1"/>
        <rFont val="Times New Roman"/>
        <charset val="134"/>
      </rPr>
      <t>--25ZB10200201--</t>
    </r>
    <r>
      <rPr>
        <sz val="10"/>
        <color theme="1"/>
        <rFont val="宋体"/>
        <charset val="134"/>
      </rPr>
      <t>黑龙江象屿</t>
    </r>
  </si>
  <si>
    <r>
      <rPr>
        <sz val="10"/>
        <color theme="1"/>
        <rFont val="宋体"/>
        <charset val="134"/>
      </rPr>
      <t>黄炙武汉租房冷气费</t>
    </r>
    <r>
      <rPr>
        <sz val="10"/>
        <color theme="1"/>
        <rFont val="Times New Roman"/>
        <charset val="134"/>
      </rPr>
      <t>--22ZJ10201109--</t>
    </r>
    <r>
      <rPr>
        <sz val="10"/>
        <color theme="1"/>
        <rFont val="宋体"/>
        <charset val="134"/>
      </rPr>
      <t>中国东风汽车工业进出口有限公司</t>
    </r>
  </si>
  <si>
    <r>
      <rPr>
        <sz val="10"/>
        <color theme="1"/>
        <rFont val="宋体"/>
        <charset val="134"/>
      </rPr>
      <t>周声英交通费</t>
    </r>
    <r>
      <rPr>
        <sz val="10"/>
        <color theme="1"/>
        <rFont val="Times New Roman"/>
        <charset val="134"/>
      </rPr>
      <t>--22ZJ10201109--</t>
    </r>
    <r>
      <rPr>
        <sz val="10"/>
        <color theme="1"/>
        <rFont val="宋体"/>
        <charset val="134"/>
      </rPr>
      <t>中国东风汽车工业进出口有限公司</t>
    </r>
  </si>
  <si>
    <r>
      <rPr>
        <sz val="10"/>
        <color theme="1"/>
        <rFont val="宋体"/>
        <charset val="134"/>
      </rPr>
      <t>周声英餐费</t>
    </r>
    <r>
      <rPr>
        <sz val="10"/>
        <color theme="1"/>
        <rFont val="Times New Roman"/>
        <charset val="134"/>
      </rPr>
      <t>--22ZJ10201109--</t>
    </r>
    <r>
      <rPr>
        <sz val="10"/>
        <color theme="1"/>
        <rFont val="宋体"/>
        <charset val="134"/>
      </rPr>
      <t>中国东风汽车工业进出口有限公司</t>
    </r>
  </si>
  <si>
    <r>
      <rPr>
        <sz val="10"/>
        <color theme="1"/>
        <rFont val="宋体"/>
        <charset val="134"/>
      </rPr>
      <t>杨琦超交通费</t>
    </r>
    <r>
      <rPr>
        <sz val="10"/>
        <color theme="1"/>
        <rFont val="Times New Roman"/>
        <charset val="134"/>
      </rPr>
      <t>--22ZJ10201109--</t>
    </r>
    <r>
      <rPr>
        <sz val="10"/>
        <color theme="1"/>
        <rFont val="宋体"/>
        <charset val="134"/>
      </rPr>
      <t>中国东风汽车工业进出口有限公司</t>
    </r>
  </si>
  <si>
    <r>
      <rPr>
        <sz val="10"/>
        <color theme="1"/>
        <rFont val="宋体"/>
        <charset val="134"/>
      </rPr>
      <t>杨琦超餐费</t>
    </r>
    <r>
      <rPr>
        <sz val="10"/>
        <color theme="1"/>
        <rFont val="Times New Roman"/>
        <charset val="134"/>
      </rPr>
      <t>--22ZJ10201109--</t>
    </r>
    <r>
      <rPr>
        <sz val="10"/>
        <color theme="1"/>
        <rFont val="宋体"/>
        <charset val="134"/>
      </rPr>
      <t>中国东风汽车工业进出口有限公司</t>
    </r>
  </si>
  <si>
    <r>
      <rPr>
        <sz val="10"/>
        <color theme="1"/>
        <rFont val="宋体"/>
        <charset val="134"/>
      </rPr>
      <t>杨琦超手机费</t>
    </r>
    <r>
      <rPr>
        <sz val="10"/>
        <color theme="1"/>
        <rFont val="Times New Roman"/>
        <charset val="134"/>
      </rPr>
      <t>--22ZJ10201109--</t>
    </r>
    <r>
      <rPr>
        <sz val="10"/>
        <color theme="1"/>
        <rFont val="宋体"/>
        <charset val="134"/>
      </rPr>
      <t>中国东风汽车工业进出口有限公司</t>
    </r>
  </si>
  <si>
    <r>
      <rPr>
        <sz val="10"/>
        <color theme="1"/>
        <rFont val="宋体"/>
        <charset val="134"/>
      </rPr>
      <t>童林峰杭州到武汉差旅费</t>
    </r>
    <r>
      <rPr>
        <sz val="10"/>
        <color theme="1"/>
        <rFont val="Times New Roman"/>
        <charset val="134"/>
      </rPr>
      <t>--22ZJ10201109--</t>
    </r>
    <r>
      <rPr>
        <sz val="10"/>
        <color theme="1"/>
        <rFont val="宋体"/>
        <charset val="134"/>
      </rPr>
      <t>中国东风汽车工业进出口有限</t>
    </r>
  </si>
  <si>
    <r>
      <rPr>
        <sz val="10"/>
        <color theme="1"/>
        <rFont val="宋体"/>
        <charset val="134"/>
      </rPr>
      <t>李垚差旅费</t>
    </r>
    <r>
      <rPr>
        <sz val="10"/>
        <color theme="1"/>
        <rFont val="Times New Roman"/>
        <charset val="134"/>
      </rPr>
      <t>2951+1440--23HB10200806--</t>
    </r>
    <r>
      <rPr>
        <sz val="10"/>
        <color theme="1"/>
        <rFont val="宋体"/>
        <charset val="134"/>
      </rPr>
      <t>中国原子能工业有限公</t>
    </r>
  </si>
  <si>
    <r>
      <rPr>
        <sz val="10"/>
        <color theme="1"/>
        <rFont val="宋体"/>
        <charset val="134"/>
      </rPr>
      <t>李垚交通费</t>
    </r>
    <r>
      <rPr>
        <sz val="10"/>
        <color theme="1"/>
        <rFont val="Times New Roman"/>
        <charset val="134"/>
      </rPr>
      <t>2951+1440--23HB10200806--</t>
    </r>
    <r>
      <rPr>
        <sz val="10"/>
        <color theme="1"/>
        <rFont val="宋体"/>
        <charset val="134"/>
      </rPr>
      <t>中国原子能工业有限公</t>
    </r>
  </si>
  <si>
    <r>
      <rPr>
        <sz val="10"/>
        <color theme="1"/>
        <rFont val="宋体"/>
        <charset val="134"/>
      </rPr>
      <t>李垚交通费</t>
    </r>
    <r>
      <rPr>
        <sz val="10"/>
        <color theme="1"/>
        <rFont val="Times New Roman"/>
        <charset val="134"/>
      </rPr>
      <t>--23HB10200806--</t>
    </r>
    <r>
      <rPr>
        <sz val="10"/>
        <color theme="1"/>
        <rFont val="宋体"/>
        <charset val="134"/>
      </rPr>
      <t>中国原子能工业有限公司</t>
    </r>
  </si>
  <si>
    <r>
      <rPr>
        <sz val="10"/>
        <color theme="1"/>
        <rFont val="宋体"/>
        <charset val="134"/>
      </rPr>
      <t>支付北京德康世纪科技有限公司</t>
    </r>
    <r>
      <rPr>
        <sz val="10"/>
        <color theme="1"/>
        <rFont val="Times New Roman"/>
        <charset val="134"/>
      </rPr>
      <t>--23HB10200806--</t>
    </r>
    <r>
      <rPr>
        <sz val="10"/>
        <color theme="1"/>
        <rFont val="宋体"/>
        <charset val="134"/>
      </rPr>
      <t>中国原子能工业有限公</t>
    </r>
  </si>
  <si>
    <r>
      <rPr>
        <sz val="10"/>
        <color theme="1"/>
        <rFont val="宋体"/>
        <charset val="134"/>
      </rPr>
      <t>支付北京联合联创科技开发有限责任公司技术开发费</t>
    </r>
    <r>
      <rPr>
        <sz val="10"/>
        <color theme="1"/>
        <rFont val="Times New Roman"/>
        <charset val="134"/>
      </rPr>
      <t>--23HB10200806-3-</t>
    </r>
  </si>
  <si>
    <r>
      <rPr>
        <sz val="10"/>
        <color theme="1"/>
        <rFont val="宋体"/>
        <charset val="134"/>
      </rPr>
      <t>孙伟云服务采购费</t>
    </r>
    <r>
      <rPr>
        <sz val="10"/>
        <color theme="1"/>
        <rFont val="Times New Roman"/>
        <charset val="134"/>
      </rPr>
      <t>--</t>
    </r>
    <r>
      <rPr>
        <sz val="10"/>
        <color theme="1"/>
        <rFont val="宋体"/>
        <charset val="134"/>
      </rPr>
      <t>深信服科技股份有限公司</t>
    </r>
    <r>
      <rPr>
        <sz val="10"/>
        <color theme="1"/>
        <rFont val="Times New Roman"/>
        <charset val="134"/>
      </rPr>
      <t>--23HB10200806--</t>
    </r>
    <r>
      <rPr>
        <sz val="10"/>
        <color theme="1"/>
        <rFont val="宋体"/>
        <charset val="134"/>
      </rPr>
      <t>中国原</t>
    </r>
  </si>
  <si>
    <r>
      <rPr>
        <sz val="10"/>
        <color theme="1"/>
        <rFont val="宋体"/>
        <charset val="134"/>
      </rPr>
      <t>吴宪龙交通费餐费</t>
    </r>
    <r>
      <rPr>
        <sz val="10"/>
        <color theme="1"/>
        <rFont val="Times New Roman"/>
        <charset val="134"/>
      </rPr>
      <t>--23HB10200806--</t>
    </r>
    <r>
      <rPr>
        <sz val="10"/>
        <color theme="1"/>
        <rFont val="宋体"/>
        <charset val="134"/>
      </rPr>
      <t>中国原子能工业有限公司</t>
    </r>
  </si>
  <si>
    <r>
      <rPr>
        <sz val="10"/>
        <color theme="1"/>
        <rFont val="宋体"/>
        <charset val="134"/>
      </rPr>
      <t>吴宪龙交通费汽油费</t>
    </r>
    <r>
      <rPr>
        <sz val="10"/>
        <color theme="1"/>
        <rFont val="Times New Roman"/>
        <charset val="134"/>
      </rPr>
      <t>----23HB10200806--</t>
    </r>
    <r>
      <rPr>
        <sz val="10"/>
        <color theme="1"/>
        <rFont val="宋体"/>
        <charset val="134"/>
      </rPr>
      <t>中国原子能工业有限公司</t>
    </r>
  </si>
  <si>
    <r>
      <rPr>
        <sz val="10"/>
        <color theme="1"/>
        <rFont val="宋体"/>
        <charset val="134"/>
      </rPr>
      <t>扈宇恒办公费汽油费餐费</t>
    </r>
    <r>
      <rPr>
        <sz val="10"/>
        <color theme="1"/>
        <rFont val="Times New Roman"/>
        <charset val="134"/>
      </rPr>
      <t>--23HB10200806--</t>
    </r>
    <r>
      <rPr>
        <sz val="10"/>
        <color theme="1"/>
        <rFont val="宋体"/>
        <charset val="134"/>
      </rPr>
      <t>中国原子能工业有限公司</t>
    </r>
  </si>
  <si>
    <r>
      <rPr>
        <sz val="10"/>
        <color theme="1"/>
        <rFont val="宋体"/>
        <charset val="134"/>
      </rPr>
      <t>张翀交通费</t>
    </r>
    <r>
      <rPr>
        <sz val="10"/>
        <color theme="1"/>
        <rFont val="Times New Roman"/>
        <charset val="134"/>
      </rPr>
      <t>--23HB10200806--</t>
    </r>
    <r>
      <rPr>
        <sz val="10"/>
        <color theme="1"/>
        <rFont val="宋体"/>
        <charset val="134"/>
      </rPr>
      <t>中国原子能工业有限公司</t>
    </r>
  </si>
  <si>
    <r>
      <rPr>
        <sz val="10"/>
        <color theme="1"/>
        <rFont val="宋体"/>
        <charset val="134"/>
      </rPr>
      <t>陈思千交通费手机费餐费</t>
    </r>
    <r>
      <rPr>
        <sz val="10"/>
        <color theme="1"/>
        <rFont val="Times New Roman"/>
        <charset val="134"/>
      </rPr>
      <t>2348.87+5677.748--23HB1020080</t>
    </r>
  </si>
  <si>
    <r>
      <rPr>
        <sz val="10"/>
        <color theme="1"/>
        <rFont val="宋体"/>
        <charset val="134"/>
      </rPr>
      <t>支付北京东方通科技股份有限公司软件款</t>
    </r>
    <r>
      <rPr>
        <sz val="10"/>
        <color theme="1"/>
        <rFont val="Times New Roman"/>
        <charset val="134"/>
      </rPr>
      <t>--</t>
    </r>
    <r>
      <rPr>
        <sz val="10"/>
        <color theme="1"/>
        <rFont val="宋体"/>
        <charset val="134"/>
      </rPr>
      <t>东方通应用服务器软件</t>
    </r>
    <r>
      <rPr>
        <sz val="10"/>
        <color theme="1"/>
        <rFont val="Times New Roman"/>
        <charset val="134"/>
      </rPr>
      <t>--23HB1020</t>
    </r>
  </si>
  <si>
    <r>
      <rPr>
        <sz val="10"/>
        <color theme="1"/>
        <rFont val="宋体"/>
        <charset val="134"/>
      </rPr>
      <t>潘乙元交通费</t>
    </r>
    <r>
      <rPr>
        <sz val="10"/>
        <color theme="1"/>
        <rFont val="Times New Roman"/>
        <charset val="134"/>
      </rPr>
      <t>--23HB10200806--</t>
    </r>
    <r>
      <rPr>
        <sz val="10"/>
        <color theme="1"/>
        <rFont val="宋体"/>
        <charset val="134"/>
      </rPr>
      <t>中国原子能工业有限公司</t>
    </r>
  </si>
  <si>
    <r>
      <rPr>
        <sz val="10"/>
        <color theme="1"/>
        <rFont val="宋体"/>
        <charset val="134"/>
      </rPr>
      <t>孙伟云服务采购费</t>
    </r>
    <r>
      <rPr>
        <sz val="10"/>
        <color theme="1"/>
        <rFont val="Times New Roman"/>
        <charset val="134"/>
      </rPr>
      <t>--</t>
    </r>
    <r>
      <rPr>
        <sz val="10"/>
        <color theme="1"/>
        <rFont val="宋体"/>
        <charset val="134"/>
      </rPr>
      <t>深信服科技股份有限公司</t>
    </r>
    <r>
      <rPr>
        <sz val="10"/>
        <color theme="1"/>
        <rFont val="Times New Roman"/>
        <charset val="134"/>
      </rPr>
      <t>--25HB10200708--</t>
    </r>
    <r>
      <rPr>
        <sz val="10"/>
        <color theme="1"/>
        <rFont val="宋体"/>
        <charset val="134"/>
      </rPr>
      <t>冀东发</t>
    </r>
  </si>
  <si>
    <r>
      <rPr>
        <sz val="10"/>
        <color theme="1"/>
        <rFont val="宋体"/>
        <charset val="134"/>
      </rPr>
      <t>调整</t>
    </r>
    <r>
      <rPr>
        <sz val="10"/>
        <color theme="1"/>
        <rFont val="Times New Roman"/>
        <charset val="134"/>
      </rPr>
      <t>3</t>
    </r>
    <r>
      <rPr>
        <sz val="10"/>
        <color theme="1"/>
        <rFont val="宋体"/>
        <charset val="134"/>
      </rPr>
      <t>月</t>
    </r>
    <r>
      <rPr>
        <sz val="10"/>
        <color theme="1"/>
        <rFont val="Times New Roman"/>
        <charset val="134"/>
      </rPr>
      <t>62#</t>
    </r>
    <r>
      <rPr>
        <sz val="10"/>
        <color theme="1"/>
        <rFont val="宋体"/>
        <charset val="134"/>
      </rPr>
      <t>孙伟云服务采购费</t>
    </r>
    <r>
      <rPr>
        <sz val="10"/>
        <color theme="1"/>
        <rFont val="Times New Roman"/>
        <charset val="134"/>
      </rPr>
      <t>--</t>
    </r>
    <r>
      <rPr>
        <sz val="10"/>
        <color theme="1"/>
        <rFont val="宋体"/>
        <charset val="134"/>
      </rPr>
      <t>深信服科技股份有限公司</t>
    </r>
    <r>
      <rPr>
        <sz val="10"/>
        <color theme="1"/>
        <rFont val="Times New Roman"/>
        <charset val="134"/>
      </rPr>
      <t>--23HB102008</t>
    </r>
  </si>
  <si>
    <r>
      <rPr>
        <sz val="10"/>
        <color theme="1"/>
        <rFont val="宋体"/>
        <charset val="134"/>
      </rPr>
      <t>暂估北京联合联创科技开发有限责任公司技术开发费</t>
    </r>
    <r>
      <rPr>
        <sz val="10"/>
        <color theme="1"/>
        <rFont val="Times New Roman"/>
        <charset val="134"/>
      </rPr>
      <t>--23HB10200806-3-</t>
    </r>
  </si>
  <si>
    <r>
      <rPr>
        <sz val="10"/>
        <color theme="1"/>
        <rFont val="宋体"/>
        <charset val="134"/>
      </rPr>
      <t>王立北京到阜阳差旅费</t>
    </r>
    <r>
      <rPr>
        <sz val="10"/>
        <color theme="1"/>
        <rFont val="Times New Roman"/>
        <charset val="134"/>
      </rPr>
      <t>--23HB10201001--</t>
    </r>
    <r>
      <rPr>
        <sz val="10"/>
        <color theme="1"/>
        <rFont val="宋体"/>
        <charset val="134"/>
      </rPr>
      <t>国药大健康产业有限公司</t>
    </r>
  </si>
  <si>
    <r>
      <rPr>
        <sz val="10"/>
        <color theme="1"/>
        <rFont val="宋体"/>
        <charset val="134"/>
      </rPr>
      <t>陈广津交通费</t>
    </r>
    <r>
      <rPr>
        <sz val="10"/>
        <color theme="1"/>
        <rFont val="Times New Roman"/>
        <charset val="134"/>
      </rPr>
      <t>--23HB10201001--</t>
    </r>
    <r>
      <rPr>
        <sz val="10"/>
        <color theme="1"/>
        <rFont val="宋体"/>
        <charset val="134"/>
      </rPr>
      <t>国药大健康产业有限公司</t>
    </r>
  </si>
  <si>
    <r>
      <rPr>
        <sz val="10"/>
        <color theme="1"/>
        <rFont val="宋体"/>
        <charset val="134"/>
      </rPr>
      <t>姚雯雪交通费餐费</t>
    </r>
    <r>
      <rPr>
        <sz val="10"/>
        <color theme="1"/>
        <rFont val="Times New Roman"/>
        <charset val="134"/>
      </rPr>
      <t>--23HB10201001--</t>
    </r>
    <r>
      <rPr>
        <sz val="10"/>
        <color theme="1"/>
        <rFont val="宋体"/>
        <charset val="134"/>
      </rPr>
      <t>国药大健康产业有限公司</t>
    </r>
  </si>
  <si>
    <r>
      <rPr>
        <sz val="10"/>
        <color theme="1"/>
        <rFont val="宋体"/>
        <charset val="134"/>
      </rPr>
      <t>王立餐费</t>
    </r>
    <r>
      <rPr>
        <sz val="10"/>
        <color theme="1"/>
        <rFont val="Times New Roman"/>
        <charset val="134"/>
      </rPr>
      <t>--23HB10201001--</t>
    </r>
    <r>
      <rPr>
        <sz val="10"/>
        <color theme="1"/>
        <rFont val="宋体"/>
        <charset val="134"/>
      </rPr>
      <t>国药大健康产业有限公司</t>
    </r>
  </si>
  <si>
    <r>
      <rPr>
        <sz val="10"/>
        <color theme="1"/>
        <rFont val="宋体"/>
        <charset val="134"/>
      </rPr>
      <t>姚雯雪餐费</t>
    </r>
    <r>
      <rPr>
        <sz val="10"/>
        <color theme="1"/>
        <rFont val="Times New Roman"/>
        <charset val="134"/>
      </rPr>
      <t>--23HB10201001--</t>
    </r>
    <r>
      <rPr>
        <sz val="10"/>
        <color theme="1"/>
        <rFont val="宋体"/>
        <charset val="134"/>
      </rPr>
      <t>国药大健康产业有限公司</t>
    </r>
  </si>
  <si>
    <r>
      <rPr>
        <sz val="10"/>
        <color theme="1"/>
        <rFont val="宋体"/>
        <charset val="134"/>
      </rPr>
      <t>王立交通费</t>
    </r>
    <r>
      <rPr>
        <sz val="10"/>
        <color theme="1"/>
        <rFont val="Times New Roman"/>
        <charset val="134"/>
      </rPr>
      <t>--23HB10201001--</t>
    </r>
    <r>
      <rPr>
        <sz val="10"/>
        <color theme="1"/>
        <rFont val="宋体"/>
        <charset val="134"/>
      </rPr>
      <t>国药大健康产业有限公司</t>
    </r>
  </si>
  <si>
    <r>
      <rPr>
        <sz val="10"/>
        <color theme="1"/>
        <rFont val="宋体"/>
        <charset val="134"/>
      </rPr>
      <t>陈诚南京到合肥差旅费餐费手机费</t>
    </r>
    <r>
      <rPr>
        <sz val="10"/>
        <color theme="1"/>
        <rFont val="Times New Roman"/>
        <charset val="134"/>
      </rPr>
      <t>134+800--23NJ10200502--</t>
    </r>
    <r>
      <rPr>
        <sz val="10"/>
        <color theme="1"/>
        <rFont val="宋体"/>
        <charset val="134"/>
      </rPr>
      <t>安徽</t>
    </r>
  </si>
  <si>
    <r>
      <rPr>
        <sz val="10"/>
        <color theme="1"/>
        <rFont val="宋体"/>
        <charset val="134"/>
      </rPr>
      <t>方解云南京到合肥差旅费</t>
    </r>
    <r>
      <rPr>
        <sz val="10"/>
        <color theme="1"/>
        <rFont val="Times New Roman"/>
        <charset val="134"/>
      </rPr>
      <t>----23NJ10200502--</t>
    </r>
    <r>
      <rPr>
        <sz val="10"/>
        <color theme="1"/>
        <rFont val="宋体"/>
        <charset val="134"/>
      </rPr>
      <t>安徽环塔贸易有限公司</t>
    </r>
  </si>
  <si>
    <r>
      <rPr>
        <sz val="10"/>
        <color theme="1"/>
        <rFont val="宋体"/>
        <charset val="134"/>
      </rPr>
      <t>马可青岛到淄博差旅费</t>
    </r>
    <r>
      <rPr>
        <sz val="10"/>
        <color theme="1"/>
        <rFont val="Times New Roman"/>
        <charset val="134"/>
      </rPr>
      <t>--24HB10200511--</t>
    </r>
    <r>
      <rPr>
        <sz val="10"/>
        <color theme="1"/>
        <rFont val="宋体"/>
        <charset val="134"/>
      </rPr>
      <t>雷沃重工集团有限公司</t>
    </r>
  </si>
  <si>
    <r>
      <rPr>
        <sz val="10"/>
        <color theme="1"/>
        <rFont val="宋体"/>
        <charset val="134"/>
      </rPr>
      <t>支付青岛和众创星科技服务有限公司技术服务费</t>
    </r>
    <r>
      <rPr>
        <sz val="10"/>
        <color theme="1"/>
        <rFont val="Times New Roman"/>
        <charset val="134"/>
      </rPr>
      <t>--24HB10200511--</t>
    </r>
    <r>
      <rPr>
        <sz val="10"/>
        <color theme="1"/>
        <rFont val="宋体"/>
        <charset val="134"/>
      </rPr>
      <t>雷沃重</t>
    </r>
  </si>
  <si>
    <r>
      <rPr>
        <sz val="10"/>
        <color theme="1"/>
        <rFont val="宋体"/>
        <charset val="134"/>
      </rPr>
      <t>曹庆壮交通费汽油费</t>
    </r>
    <r>
      <rPr>
        <sz val="10"/>
        <color theme="1"/>
        <rFont val="Times New Roman"/>
        <charset val="134"/>
      </rPr>
      <t>400+810--24HB10200511--</t>
    </r>
    <r>
      <rPr>
        <sz val="10"/>
        <color theme="1"/>
        <rFont val="宋体"/>
        <charset val="134"/>
      </rPr>
      <t>雷沃重工集团有限</t>
    </r>
  </si>
  <si>
    <r>
      <rPr>
        <sz val="10"/>
        <color theme="1"/>
        <rFont val="宋体"/>
        <charset val="134"/>
      </rPr>
      <t>马可差旅费</t>
    </r>
    <r>
      <rPr>
        <sz val="10"/>
        <color theme="1"/>
        <rFont val="Times New Roman"/>
        <charset val="134"/>
      </rPr>
      <t>--24HB10200511--</t>
    </r>
    <r>
      <rPr>
        <sz val="10"/>
        <color theme="1"/>
        <rFont val="宋体"/>
        <charset val="134"/>
      </rPr>
      <t>雷沃重工集团有限公司</t>
    </r>
  </si>
  <si>
    <r>
      <rPr>
        <sz val="10"/>
        <color theme="1"/>
        <rFont val="宋体"/>
        <charset val="134"/>
      </rPr>
      <t>马可交通费餐费汽油费住宿费</t>
    </r>
    <r>
      <rPr>
        <sz val="10"/>
        <color theme="1"/>
        <rFont val="Times New Roman"/>
        <charset val="134"/>
      </rPr>
      <t>--24HB10200511--</t>
    </r>
    <r>
      <rPr>
        <sz val="10"/>
        <color theme="1"/>
        <rFont val="宋体"/>
        <charset val="134"/>
      </rPr>
      <t>雷沃重工集团有限公司</t>
    </r>
  </si>
  <si>
    <r>
      <rPr>
        <sz val="10"/>
        <color theme="1"/>
        <rFont val="宋体"/>
        <charset val="134"/>
      </rPr>
      <t>马可借（丁曼</t>
    </r>
    <r>
      <rPr>
        <sz val="10"/>
        <color theme="1"/>
        <rFont val="Times New Roman"/>
        <charset val="134"/>
      </rPr>
      <t>6216913201628071--</t>
    </r>
    <r>
      <rPr>
        <sz val="10"/>
        <color theme="1"/>
        <rFont val="宋体"/>
        <charset val="134"/>
      </rPr>
      <t>中国民生银行股份有限公司无锡分行</t>
    </r>
  </si>
  <si>
    <r>
      <rPr>
        <sz val="10"/>
        <color theme="1"/>
        <rFont val="宋体"/>
        <charset val="134"/>
      </rPr>
      <t>马可借（石永奇</t>
    </r>
    <r>
      <rPr>
        <sz val="10"/>
        <color theme="1"/>
        <rFont val="Times New Roman"/>
        <charset val="134"/>
      </rPr>
      <t>--6228480248262492577--</t>
    </r>
    <r>
      <rPr>
        <sz val="10"/>
        <color theme="1"/>
        <rFont val="宋体"/>
        <charset val="134"/>
      </rPr>
      <t>中国农业银行青岛黄河</t>
    </r>
  </si>
  <si>
    <r>
      <rPr>
        <sz val="10"/>
        <color theme="1"/>
        <rFont val="宋体"/>
        <charset val="134"/>
      </rPr>
      <t>马可餐费</t>
    </r>
    <r>
      <rPr>
        <sz val="10"/>
        <color theme="1"/>
        <rFont val="Times New Roman"/>
        <charset val="134"/>
      </rPr>
      <t>--24HB10200511--</t>
    </r>
    <r>
      <rPr>
        <sz val="10"/>
        <color theme="1"/>
        <rFont val="宋体"/>
        <charset val="134"/>
      </rPr>
      <t>雷沃重工集团有限公司</t>
    </r>
  </si>
  <si>
    <r>
      <rPr>
        <sz val="10"/>
        <color theme="1"/>
        <rFont val="宋体"/>
        <charset val="134"/>
      </rPr>
      <t>支付青岛和众创星科技服务有限公司技术服务费</t>
    </r>
    <r>
      <rPr>
        <sz val="10"/>
        <color theme="1"/>
        <rFont val="Times New Roman"/>
        <charset val="134"/>
      </rPr>
      <t>--24HB1200511---</t>
    </r>
    <r>
      <rPr>
        <sz val="10"/>
        <color theme="1"/>
        <rFont val="宋体"/>
        <charset val="134"/>
      </rPr>
      <t>雷沃重</t>
    </r>
  </si>
  <si>
    <r>
      <rPr>
        <sz val="10"/>
        <color theme="1"/>
        <rFont val="宋体"/>
        <charset val="134"/>
      </rPr>
      <t>马可（丁曼</t>
    </r>
    <r>
      <rPr>
        <sz val="10"/>
        <color theme="1"/>
        <rFont val="Times New Roman"/>
        <charset val="134"/>
      </rPr>
      <t>6216913201628071--</t>
    </r>
    <r>
      <rPr>
        <sz val="10"/>
        <color theme="1"/>
        <rFont val="宋体"/>
        <charset val="134"/>
      </rPr>
      <t>中国民生银行股份有限公司无锡分行营</t>
    </r>
  </si>
  <si>
    <r>
      <rPr>
        <sz val="10"/>
        <color theme="1"/>
        <rFont val="宋体"/>
        <charset val="134"/>
      </rPr>
      <t>马可餐费</t>
    </r>
    <r>
      <rPr>
        <sz val="10"/>
        <color theme="1"/>
        <rFont val="Times New Roman"/>
        <charset val="134"/>
      </rPr>
      <t>304+303--24HB10200511--</t>
    </r>
    <r>
      <rPr>
        <sz val="10"/>
        <color theme="1"/>
        <rFont val="宋体"/>
        <charset val="134"/>
      </rPr>
      <t>雷沃重工集团有限公司</t>
    </r>
  </si>
  <si>
    <r>
      <rPr>
        <sz val="10"/>
        <color theme="1"/>
        <rFont val="宋体"/>
        <charset val="134"/>
      </rPr>
      <t>暂估青岛和众创星科技服务有限公司技术服务费</t>
    </r>
    <r>
      <rPr>
        <sz val="10"/>
        <color theme="1"/>
        <rFont val="Times New Roman"/>
        <charset val="134"/>
      </rPr>
      <t>--24HB1200511---</t>
    </r>
    <r>
      <rPr>
        <sz val="10"/>
        <color theme="1"/>
        <rFont val="宋体"/>
        <charset val="134"/>
      </rPr>
      <t>雷沃重</t>
    </r>
  </si>
  <si>
    <r>
      <rPr>
        <sz val="10"/>
        <color theme="1"/>
        <rFont val="宋体"/>
        <charset val="134"/>
      </rPr>
      <t>巫峰交通费</t>
    </r>
    <r>
      <rPr>
        <sz val="10"/>
        <color theme="1"/>
        <rFont val="Times New Roman"/>
        <charset val="134"/>
      </rPr>
      <t>--24HB10200802-</t>
    </r>
    <r>
      <rPr>
        <sz val="10"/>
        <color theme="1"/>
        <rFont val="宋体"/>
        <charset val="134"/>
      </rPr>
      <t>通用技术集团国际控股有限公司</t>
    </r>
  </si>
  <si>
    <r>
      <rPr>
        <sz val="10"/>
        <color theme="1"/>
        <rFont val="宋体"/>
        <charset val="134"/>
      </rPr>
      <t>王晓丽餐费</t>
    </r>
    <r>
      <rPr>
        <sz val="10"/>
        <color theme="1"/>
        <rFont val="Times New Roman"/>
        <charset val="134"/>
      </rPr>
      <t>----24HB10200802-</t>
    </r>
    <r>
      <rPr>
        <sz val="10"/>
        <color theme="1"/>
        <rFont val="宋体"/>
        <charset val="134"/>
      </rPr>
      <t>通用技术集团国际控股有限公司</t>
    </r>
  </si>
  <si>
    <r>
      <rPr>
        <sz val="10"/>
        <color theme="1"/>
        <rFont val="宋体"/>
        <charset val="134"/>
      </rPr>
      <t>刘起名</t>
    </r>
    <r>
      <rPr>
        <sz val="10"/>
        <color theme="1"/>
        <rFont val="Times New Roman"/>
        <charset val="134"/>
      </rPr>
      <t>20250408-20250615</t>
    </r>
    <r>
      <rPr>
        <sz val="10"/>
        <color theme="1"/>
        <rFont val="宋体"/>
        <charset val="134"/>
      </rPr>
      <t>餐费</t>
    </r>
    <r>
      <rPr>
        <sz val="10"/>
        <color theme="1"/>
        <rFont val="Times New Roman"/>
        <charset val="134"/>
      </rPr>
      <t>--24HB10200802--</t>
    </r>
    <r>
      <rPr>
        <sz val="10"/>
        <color theme="1"/>
        <rFont val="宋体"/>
        <charset val="134"/>
      </rPr>
      <t>通用</t>
    </r>
  </si>
  <si>
    <r>
      <rPr>
        <sz val="10"/>
        <color theme="1"/>
        <rFont val="宋体"/>
        <charset val="134"/>
      </rPr>
      <t>皇甫世浩餐费</t>
    </r>
    <r>
      <rPr>
        <sz val="10"/>
        <color theme="1"/>
        <rFont val="Times New Roman"/>
        <charset val="134"/>
      </rPr>
      <t>--24HB10200802--</t>
    </r>
    <r>
      <rPr>
        <sz val="10"/>
        <color theme="1"/>
        <rFont val="宋体"/>
        <charset val="134"/>
      </rPr>
      <t>通用技术集团国际控股有限公司</t>
    </r>
  </si>
  <si>
    <r>
      <rPr>
        <sz val="10"/>
        <color theme="1"/>
        <rFont val="宋体"/>
        <charset val="134"/>
      </rPr>
      <t>巫峰交通费</t>
    </r>
    <r>
      <rPr>
        <sz val="10"/>
        <color theme="1"/>
        <rFont val="Times New Roman"/>
        <charset val="134"/>
      </rPr>
      <t>--24HB10200802--</t>
    </r>
    <r>
      <rPr>
        <sz val="10"/>
        <color theme="1"/>
        <rFont val="宋体"/>
        <charset val="134"/>
      </rPr>
      <t>通用技术集团国际控股有限公司</t>
    </r>
  </si>
  <si>
    <r>
      <rPr>
        <sz val="10"/>
        <color theme="1"/>
        <rFont val="宋体"/>
        <charset val="134"/>
      </rPr>
      <t>华南曹国威餐费</t>
    </r>
    <r>
      <rPr>
        <sz val="10"/>
        <color theme="1"/>
        <rFont val="Times New Roman"/>
        <charset val="134"/>
      </rPr>
      <t>--24HN10200903--</t>
    </r>
    <r>
      <rPr>
        <sz val="10"/>
        <color theme="1"/>
        <rFont val="宋体"/>
        <charset val="134"/>
      </rPr>
      <t>广州广电国际技术有限公司</t>
    </r>
  </si>
  <si>
    <r>
      <rPr>
        <sz val="10"/>
        <color theme="1"/>
        <rFont val="宋体"/>
        <charset val="134"/>
      </rPr>
      <t>华南曹国威餐费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</si>
  <si>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支付北京兴源科创科技发展有限责任公司技术服务费</t>
    </r>
    <r>
      <rPr>
        <sz val="10"/>
        <color theme="1"/>
        <rFont val="Times New Roman"/>
        <charset val="134"/>
      </rPr>
      <t>--24RJ10201203--</t>
    </r>
    <r>
      <rPr>
        <sz val="10"/>
        <color theme="1"/>
        <rFont val="宋体"/>
        <charset val="134"/>
      </rPr>
      <t>中</t>
    </r>
  </si>
  <si>
    <r>
      <rPr>
        <sz val="10"/>
        <color theme="1"/>
        <rFont val="宋体"/>
        <charset val="134"/>
      </rPr>
      <t>项潜圣杭州到德州差旅费</t>
    </r>
    <r>
      <rPr>
        <sz val="10"/>
        <color theme="1"/>
        <rFont val="Times New Roman"/>
        <charset val="134"/>
      </rPr>
      <t>--24ZJ10200604--</t>
    </r>
    <r>
      <rPr>
        <sz val="10"/>
        <color theme="1"/>
        <rFont val="宋体"/>
        <charset val="134"/>
      </rPr>
      <t>敬业钢铁有限公司</t>
    </r>
  </si>
  <si>
    <r>
      <rPr>
        <sz val="10"/>
        <color theme="1"/>
        <rFont val="宋体"/>
        <charset val="134"/>
      </rPr>
      <t>曾昊石家庄到济南差旅费</t>
    </r>
    <r>
      <rPr>
        <sz val="10"/>
        <color theme="1"/>
        <rFont val="Times New Roman"/>
        <charset val="134"/>
      </rPr>
      <t>1530+1593+1468+1507+1448+707-</t>
    </r>
  </si>
  <si>
    <r>
      <rPr>
        <sz val="10"/>
        <color theme="1"/>
        <rFont val="宋体"/>
        <charset val="134"/>
      </rPr>
      <t>曾昊借</t>
    </r>
    <r>
      <rPr>
        <sz val="10"/>
        <color theme="1"/>
        <rFont val="Times New Roman"/>
        <charset val="134"/>
      </rPr>
      <t>(</t>
    </r>
    <r>
      <rPr>
        <sz val="10"/>
        <color theme="1"/>
        <rFont val="宋体"/>
        <charset val="134"/>
      </rPr>
      <t>喻其林</t>
    </r>
    <r>
      <rPr>
        <sz val="10"/>
        <color theme="1"/>
        <rFont val="Times New Roman"/>
        <charset val="134"/>
      </rPr>
      <t>--4340620130153816--</t>
    </r>
    <r>
      <rPr>
        <sz val="10"/>
        <color theme="1"/>
        <rFont val="宋体"/>
        <charset val="134"/>
      </rPr>
      <t>建设银行河北鹿泉支行</t>
    </r>
    <r>
      <rPr>
        <sz val="10"/>
        <color theme="1"/>
        <rFont val="Times New Roman"/>
        <charset val="134"/>
      </rPr>
      <t>)--</t>
    </r>
  </si>
  <si>
    <r>
      <rPr>
        <sz val="10"/>
        <color theme="1"/>
        <rFont val="宋体"/>
        <charset val="134"/>
      </rPr>
      <t>唐世伟餐费住宿费杭州到石家庄差旅费</t>
    </r>
    <r>
      <rPr>
        <sz val="10"/>
        <color theme="1"/>
        <rFont val="Times New Roman"/>
        <charset val="134"/>
      </rPr>
      <t>--24ZJ10200604--</t>
    </r>
    <r>
      <rPr>
        <sz val="10"/>
        <color theme="1"/>
        <rFont val="宋体"/>
        <charset val="134"/>
      </rPr>
      <t>敬业钢铁有限公</t>
    </r>
  </si>
  <si>
    <r>
      <rPr>
        <sz val="10"/>
        <color theme="1"/>
        <rFont val="宋体"/>
        <charset val="134"/>
      </rPr>
      <t>支付河北思之源科技有限公司软件开发费</t>
    </r>
    <r>
      <rPr>
        <sz val="10"/>
        <color theme="1"/>
        <rFont val="Times New Roman"/>
        <charset val="134"/>
      </rPr>
      <t>--24ZJ10200604--</t>
    </r>
    <r>
      <rPr>
        <sz val="10"/>
        <color theme="1"/>
        <rFont val="宋体"/>
        <charset val="134"/>
      </rPr>
      <t>敬业钢铁有限</t>
    </r>
  </si>
  <si>
    <r>
      <rPr>
        <sz val="10"/>
        <color theme="1"/>
        <rFont val="宋体"/>
        <charset val="134"/>
      </rPr>
      <t>曾昊石家庄到济南差旅费</t>
    </r>
    <r>
      <rPr>
        <sz val="10"/>
        <color theme="1"/>
        <rFont val="Times New Roman"/>
        <charset val="134"/>
      </rPr>
      <t>1514+1413+1619+1624+1827+125-</t>
    </r>
  </si>
  <si>
    <r>
      <rPr>
        <sz val="10"/>
        <color theme="1"/>
        <rFont val="宋体"/>
        <charset val="134"/>
      </rPr>
      <t>支付亿海蓝（北京）数据技术股份公司技术服务费</t>
    </r>
    <r>
      <rPr>
        <sz val="10"/>
        <color theme="1"/>
        <rFont val="Times New Roman"/>
        <charset val="134"/>
      </rPr>
      <t>--24ZJ10200604--</t>
    </r>
    <r>
      <rPr>
        <sz val="10"/>
        <color theme="1"/>
        <rFont val="宋体"/>
        <charset val="134"/>
      </rPr>
      <t>敬业</t>
    </r>
  </si>
  <si>
    <r>
      <rPr>
        <sz val="10"/>
        <color theme="1"/>
        <rFont val="宋体"/>
        <charset val="134"/>
      </rPr>
      <t>曾昊</t>
    </r>
    <r>
      <rPr>
        <sz val="10"/>
        <color theme="1"/>
        <rFont val="Times New Roman"/>
        <charset val="134"/>
      </rPr>
      <t xml:space="preserve"> (</t>
    </r>
    <r>
      <rPr>
        <sz val="10"/>
        <color theme="1"/>
        <rFont val="宋体"/>
        <charset val="134"/>
      </rPr>
      <t>喻其林</t>
    </r>
    <r>
      <rPr>
        <sz val="10"/>
        <color theme="1"/>
        <rFont val="Times New Roman"/>
        <charset val="134"/>
      </rPr>
      <t>--4340620130153816--</t>
    </r>
    <r>
      <rPr>
        <sz val="10"/>
        <color theme="1"/>
        <rFont val="宋体"/>
        <charset val="134"/>
      </rPr>
      <t>建设银行河北鹿泉支行</t>
    </r>
    <r>
      <rPr>
        <sz val="10"/>
        <color theme="1"/>
        <rFont val="Times New Roman"/>
        <charset val="134"/>
      </rPr>
      <t>)--</t>
    </r>
  </si>
  <si>
    <r>
      <rPr>
        <sz val="10"/>
        <color theme="1"/>
        <rFont val="宋体"/>
        <charset val="134"/>
      </rPr>
      <t>李达琪差旅费</t>
    </r>
    <r>
      <rPr>
        <sz val="10"/>
        <color theme="1"/>
        <rFont val="Times New Roman"/>
        <charset val="134"/>
      </rPr>
      <t>-24ZJ10200604--</t>
    </r>
    <r>
      <rPr>
        <sz val="10"/>
        <color theme="1"/>
        <rFont val="宋体"/>
        <charset val="134"/>
      </rPr>
      <t>敬业钢铁有限公司</t>
    </r>
  </si>
  <si>
    <r>
      <rPr>
        <sz val="10"/>
        <color theme="1"/>
        <rFont val="宋体"/>
        <charset val="134"/>
      </rPr>
      <t>曾昊差旅费</t>
    </r>
    <r>
      <rPr>
        <sz val="10"/>
        <color theme="1"/>
        <rFont val="Times New Roman"/>
        <charset val="134"/>
      </rPr>
      <t>1818.56+1619--24ZJ10200604--</t>
    </r>
    <r>
      <rPr>
        <sz val="10"/>
        <color theme="1"/>
        <rFont val="宋体"/>
        <charset val="134"/>
      </rPr>
      <t>敬业钢铁有限公</t>
    </r>
  </si>
  <si>
    <r>
      <rPr>
        <sz val="10"/>
        <color theme="1"/>
        <rFont val="宋体"/>
        <charset val="134"/>
      </rPr>
      <t>曾昊交通费差旅费</t>
    </r>
    <r>
      <rPr>
        <sz val="10"/>
        <color theme="1"/>
        <rFont val="Times New Roman"/>
        <charset val="134"/>
      </rPr>
      <t>2185+3256.94--24ZJ10200604--</t>
    </r>
    <r>
      <rPr>
        <sz val="10"/>
        <color theme="1"/>
        <rFont val="宋体"/>
        <charset val="134"/>
      </rPr>
      <t>敬业钢铁</t>
    </r>
  </si>
  <si>
    <r>
      <rPr>
        <sz val="10"/>
        <color theme="1"/>
        <rFont val="宋体"/>
        <charset val="134"/>
      </rPr>
      <t>曾昊借（刘永达</t>
    </r>
    <r>
      <rPr>
        <sz val="10"/>
        <color theme="1"/>
        <rFont val="Times New Roman"/>
        <charset val="134"/>
      </rPr>
      <t>--6212260402021562523--</t>
    </r>
    <r>
      <rPr>
        <sz val="10"/>
        <color theme="1"/>
        <rFont val="宋体"/>
        <charset val="134"/>
      </rPr>
      <t>工行）河北敬业钢铁项</t>
    </r>
  </si>
  <si>
    <r>
      <rPr>
        <sz val="10"/>
        <color theme="1"/>
        <rFont val="宋体"/>
        <charset val="134"/>
      </rPr>
      <t>支付河北思之源科技有限公司技术服务费</t>
    </r>
    <r>
      <rPr>
        <sz val="10"/>
        <color theme="1"/>
        <rFont val="Times New Roman"/>
        <charset val="134"/>
      </rPr>
      <t>--24ZJ10200604--</t>
    </r>
    <r>
      <rPr>
        <sz val="10"/>
        <color theme="1"/>
        <rFont val="宋体"/>
        <charset val="134"/>
      </rPr>
      <t>敬业钢铁有限</t>
    </r>
  </si>
  <si>
    <r>
      <rPr>
        <sz val="10"/>
        <color theme="1"/>
        <rFont val="宋体"/>
        <charset val="134"/>
      </rPr>
      <t>张鹏煜杭州到石家庄差旅费</t>
    </r>
    <r>
      <rPr>
        <sz val="10"/>
        <color theme="1"/>
        <rFont val="Times New Roman"/>
        <charset val="134"/>
      </rPr>
      <t>--24ZJ10200604--</t>
    </r>
    <r>
      <rPr>
        <sz val="10"/>
        <color theme="1"/>
        <rFont val="宋体"/>
        <charset val="134"/>
      </rPr>
      <t>敬业钢铁有限公司</t>
    </r>
  </si>
  <si>
    <r>
      <rPr>
        <sz val="10"/>
        <color theme="1"/>
        <rFont val="宋体"/>
        <charset val="134"/>
      </rPr>
      <t>曾昊杭州到石家庄差旅费</t>
    </r>
    <r>
      <rPr>
        <sz val="10"/>
        <color theme="1"/>
        <rFont val="Times New Roman"/>
        <charset val="134"/>
      </rPr>
      <t>2585+1765--24ZJ10200604--</t>
    </r>
    <r>
      <rPr>
        <sz val="10"/>
        <color theme="1"/>
        <rFont val="宋体"/>
        <charset val="134"/>
      </rPr>
      <t>敬业钢铁</t>
    </r>
  </si>
  <si>
    <r>
      <rPr>
        <sz val="10"/>
        <color theme="1"/>
        <rFont val="宋体"/>
        <charset val="134"/>
      </rPr>
      <t>曾昊住宿费餐费</t>
    </r>
    <r>
      <rPr>
        <sz val="10"/>
        <color theme="1"/>
        <rFont val="Times New Roman"/>
        <charset val="134"/>
      </rPr>
      <t>--24ZJ10200604--</t>
    </r>
    <r>
      <rPr>
        <sz val="10"/>
        <color theme="1"/>
        <rFont val="宋体"/>
        <charset val="134"/>
      </rPr>
      <t>敬业钢铁有限公司</t>
    </r>
  </si>
  <si>
    <r>
      <rPr>
        <sz val="10"/>
        <color theme="1"/>
        <rFont val="宋体"/>
        <charset val="134"/>
      </rPr>
      <t>唐世伟餐费杭州到石家庄差旅费</t>
    </r>
    <r>
      <rPr>
        <sz val="10"/>
        <color theme="1"/>
        <rFont val="Times New Roman"/>
        <charset val="134"/>
      </rPr>
      <t>5304+276--24ZJ10200604--</t>
    </r>
    <r>
      <rPr>
        <sz val="10"/>
        <color theme="1"/>
        <rFont val="宋体"/>
        <charset val="134"/>
      </rPr>
      <t>敬业</t>
    </r>
  </si>
  <si>
    <r>
      <rPr>
        <sz val="10"/>
        <color theme="1"/>
        <rFont val="宋体"/>
        <charset val="134"/>
      </rPr>
      <t>曾昊杭州到石家庄差旅费餐费</t>
    </r>
    <r>
      <rPr>
        <sz val="10"/>
        <color theme="1"/>
        <rFont val="Times New Roman"/>
        <charset val="134"/>
      </rPr>
      <t>2831+4516.85+849--24ZJ10200</t>
    </r>
  </si>
  <si>
    <r>
      <rPr>
        <sz val="10"/>
        <color theme="1"/>
        <rFont val="宋体"/>
        <charset val="134"/>
      </rPr>
      <t>杨星星差旅费</t>
    </r>
    <r>
      <rPr>
        <sz val="10"/>
        <color theme="1"/>
        <rFont val="Times New Roman"/>
        <charset val="134"/>
      </rPr>
      <t>--24ZJ10200604--</t>
    </r>
    <r>
      <rPr>
        <sz val="10"/>
        <color theme="1"/>
        <rFont val="宋体"/>
        <charset val="134"/>
      </rPr>
      <t>敬业钢铁有限公司</t>
    </r>
  </si>
  <si>
    <r>
      <rPr>
        <sz val="10"/>
        <color theme="1"/>
        <rFont val="宋体"/>
        <charset val="134"/>
      </rPr>
      <t>曾昊杭州到石家庄差旅费</t>
    </r>
    <r>
      <rPr>
        <sz val="10"/>
        <color theme="1"/>
        <rFont val="Times New Roman"/>
        <charset val="134"/>
      </rPr>
      <t>--24ZJ10200604--</t>
    </r>
    <r>
      <rPr>
        <sz val="10"/>
        <color theme="1"/>
        <rFont val="宋体"/>
        <charset val="134"/>
      </rPr>
      <t>敬业钢铁有限公司</t>
    </r>
  </si>
  <si>
    <r>
      <rPr>
        <sz val="10"/>
        <color theme="1"/>
        <rFont val="宋体"/>
        <charset val="134"/>
      </rPr>
      <t>张鹏煜杭州到合肥差旅费</t>
    </r>
    <r>
      <rPr>
        <sz val="10"/>
        <color theme="1"/>
        <rFont val="Times New Roman"/>
        <charset val="134"/>
      </rPr>
      <t>--24ZJ10200605--</t>
    </r>
    <r>
      <rPr>
        <sz val="10"/>
        <color theme="1"/>
        <rFont val="宋体"/>
        <charset val="134"/>
      </rPr>
      <t>安徽国贸集团控股有限公司</t>
    </r>
  </si>
  <si>
    <r>
      <rPr>
        <sz val="10"/>
        <color theme="1"/>
        <rFont val="宋体"/>
        <charset val="134"/>
      </rPr>
      <t>杨衡差旅费</t>
    </r>
    <r>
      <rPr>
        <sz val="10"/>
        <color theme="1"/>
        <rFont val="Times New Roman"/>
        <charset val="134"/>
      </rPr>
      <t>----24ZJ10200604--</t>
    </r>
    <r>
      <rPr>
        <sz val="10"/>
        <color theme="1"/>
        <rFont val="宋体"/>
        <charset val="134"/>
      </rPr>
      <t>敬业钢铁有限公司</t>
    </r>
  </si>
  <si>
    <r>
      <rPr>
        <sz val="10"/>
        <color theme="1"/>
        <rFont val="宋体"/>
        <charset val="134"/>
      </rPr>
      <t>曾昊（刘永达</t>
    </r>
    <r>
      <rPr>
        <sz val="10"/>
        <color theme="1"/>
        <rFont val="Times New Roman"/>
        <charset val="134"/>
      </rPr>
      <t>--6212260402021562523--</t>
    </r>
    <r>
      <rPr>
        <sz val="10"/>
        <color theme="1"/>
        <rFont val="宋体"/>
        <charset val="134"/>
      </rPr>
      <t>工行）河北敬业钢铁项目</t>
    </r>
  </si>
  <si>
    <r>
      <rPr>
        <sz val="10"/>
        <color theme="1"/>
        <rFont val="宋体"/>
        <charset val="134"/>
      </rPr>
      <t>曾昊石家庄到德州差旅费</t>
    </r>
    <r>
      <rPr>
        <sz val="10"/>
        <color theme="1"/>
        <rFont val="Times New Roman"/>
        <charset val="134"/>
      </rPr>
      <t>--24ZJ10200604----</t>
    </r>
    <r>
      <rPr>
        <sz val="10"/>
        <color theme="1"/>
        <rFont val="宋体"/>
        <charset val="134"/>
      </rPr>
      <t>敬业钢铁有限公司</t>
    </r>
  </si>
  <si>
    <r>
      <rPr>
        <sz val="10"/>
        <color theme="1"/>
        <rFont val="宋体"/>
        <charset val="134"/>
      </rPr>
      <t>曾昊</t>
    </r>
    <r>
      <rPr>
        <sz val="10"/>
        <color theme="1"/>
        <rFont val="Times New Roman"/>
        <charset val="134"/>
      </rPr>
      <t>(</t>
    </r>
    <r>
      <rPr>
        <sz val="10"/>
        <color theme="1"/>
        <rFont val="宋体"/>
        <charset val="134"/>
      </rPr>
      <t>喻其林</t>
    </r>
    <r>
      <rPr>
        <sz val="10"/>
        <color theme="1"/>
        <rFont val="Times New Roman"/>
        <charset val="134"/>
      </rPr>
      <t>--4340620130153816--</t>
    </r>
    <r>
      <rPr>
        <sz val="10"/>
        <color theme="1"/>
        <rFont val="宋体"/>
        <charset val="134"/>
      </rPr>
      <t>建设银行河北鹿泉支行</t>
    </r>
    <r>
      <rPr>
        <sz val="10"/>
        <color theme="1"/>
        <rFont val="Times New Roman"/>
        <charset val="134"/>
      </rPr>
      <t>)--</t>
    </r>
    <r>
      <rPr>
        <sz val="10"/>
        <color theme="1"/>
        <rFont val="宋体"/>
        <charset val="134"/>
      </rPr>
      <t>桥</t>
    </r>
  </si>
  <si>
    <t>支付河北链家房地产经纪有限公司租房中介费</t>
  </si>
  <si>
    <r>
      <rPr>
        <sz val="10"/>
        <color theme="1"/>
        <rFont val="宋体"/>
        <charset val="134"/>
      </rPr>
      <t>支付（林泽钊）翔鹭花城一期</t>
    </r>
    <r>
      <rPr>
        <sz val="10"/>
        <color theme="1"/>
        <rFont val="Times New Roman"/>
        <charset val="134"/>
      </rPr>
      <t>48</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2023.03.27--2023.06</t>
    </r>
  </si>
  <si>
    <r>
      <rPr>
        <sz val="10"/>
        <color theme="1"/>
        <rFont val="宋体"/>
        <charset val="134"/>
      </rPr>
      <t>华南黄少蓉交通费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</si>
  <si>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聂明笛厦门到北京差旅费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</si>
  <si>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杜福勇交通费手机费</t>
    </r>
    <r>
      <rPr>
        <sz val="10"/>
        <color theme="1"/>
        <rFont val="Times New Roman"/>
        <charset val="134"/>
      </rPr>
      <t>-----23HN10200701--</t>
    </r>
    <r>
      <rPr>
        <sz val="10"/>
        <color theme="1"/>
        <rFont val="宋体"/>
        <charset val="134"/>
      </rPr>
      <t>厦门数屿创新科技有限责任</t>
    </r>
  </si>
  <si>
    <r>
      <rPr>
        <sz val="10"/>
        <color theme="1"/>
        <rFont val="宋体"/>
        <charset val="134"/>
      </rPr>
      <t>彭逸洋厦门差旅费</t>
    </r>
    <r>
      <rPr>
        <sz val="10"/>
        <color theme="1"/>
        <rFont val="Times New Roman"/>
        <charset val="134"/>
      </rPr>
      <t>3386.91+5130.06--23HN10200701--</t>
    </r>
    <r>
      <rPr>
        <sz val="10"/>
        <color theme="1"/>
        <rFont val="宋体"/>
        <charset val="134"/>
      </rPr>
      <t>厦</t>
    </r>
  </si>
  <si>
    <r>
      <rPr>
        <sz val="10"/>
        <color theme="1"/>
        <rFont val="宋体"/>
        <charset val="134"/>
      </rPr>
      <t>冀小雷北京到厦门差旅费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</si>
  <si>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方勇差旅费</t>
    </r>
    <r>
      <rPr>
        <sz val="10"/>
        <color theme="1"/>
        <rFont val="Times New Roman"/>
        <charset val="134"/>
      </rPr>
      <t>1200+3807+3185--23HN10200701--</t>
    </r>
    <r>
      <rPr>
        <sz val="10"/>
        <color theme="1"/>
        <rFont val="宋体"/>
        <charset val="134"/>
      </rPr>
      <t>厦门数屿创</t>
    </r>
  </si>
  <si>
    <r>
      <rPr>
        <sz val="10"/>
        <color theme="1"/>
        <rFont val="宋体"/>
        <charset val="134"/>
      </rPr>
      <t>张斌交通费手机费</t>
    </r>
    <r>
      <rPr>
        <sz val="10"/>
        <color theme="1"/>
        <rFont val="Times New Roman"/>
        <charset val="134"/>
      </rPr>
      <t>1020+4108.82--23HN10200701--</t>
    </r>
    <r>
      <rPr>
        <sz val="10"/>
        <color theme="1"/>
        <rFont val="宋体"/>
        <charset val="134"/>
      </rPr>
      <t>厦门数屿</t>
    </r>
  </si>
  <si>
    <r>
      <rPr>
        <sz val="10"/>
        <color theme="1"/>
        <rFont val="宋体"/>
        <charset val="134"/>
      </rPr>
      <t>马庆雷北京到厦门差旅费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</si>
  <si>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石宏宇手机费交通费</t>
    </r>
    <r>
      <rPr>
        <sz val="10"/>
        <color theme="1"/>
        <rFont val="Times New Roman"/>
        <charset val="134"/>
      </rPr>
      <t>3901.5+1498.5--23HN10200701--</t>
    </r>
    <r>
      <rPr>
        <sz val="10"/>
        <color theme="1"/>
        <rFont val="宋体"/>
        <charset val="134"/>
      </rPr>
      <t>厦门</t>
    </r>
  </si>
  <si>
    <r>
      <rPr>
        <sz val="10"/>
        <color theme="1"/>
        <rFont val="宋体"/>
        <charset val="134"/>
      </rPr>
      <t>李朋招待费差旅费</t>
    </r>
    <r>
      <rPr>
        <sz val="10"/>
        <color theme="1"/>
        <rFont val="Times New Roman"/>
        <charset val="134"/>
      </rPr>
      <t>1152+3524-----23HN10200701--</t>
    </r>
    <r>
      <rPr>
        <sz val="10"/>
        <color theme="1"/>
        <rFont val="宋体"/>
        <charset val="134"/>
      </rPr>
      <t>厦门数屿</t>
    </r>
  </si>
  <si>
    <r>
      <rPr>
        <sz val="10"/>
        <color theme="1"/>
        <rFont val="宋体"/>
        <charset val="134"/>
      </rPr>
      <t>华南张博差旅费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</si>
  <si>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华南刘兴波餐费</t>
    </r>
    <r>
      <rPr>
        <sz val="10"/>
        <color theme="1"/>
        <rFont val="Times New Roman"/>
        <charset val="134"/>
      </rPr>
      <t>2886+2680.5+1467.5+1688----23HN10</t>
    </r>
  </si>
  <si>
    <r>
      <rPr>
        <sz val="10"/>
        <color theme="1"/>
        <rFont val="宋体"/>
        <charset val="134"/>
      </rPr>
      <t>孟玉飞交通费</t>
    </r>
    <r>
      <rPr>
        <sz val="10"/>
        <color theme="1"/>
        <rFont val="Times New Roman"/>
        <charset val="134"/>
      </rPr>
      <t>6372.29+6282.88--23HN10200701--</t>
    </r>
    <r>
      <rPr>
        <sz val="10"/>
        <color theme="1"/>
        <rFont val="宋体"/>
        <charset val="134"/>
      </rPr>
      <t>厦门数</t>
    </r>
  </si>
  <si>
    <r>
      <rPr>
        <sz val="10"/>
        <color theme="1"/>
        <rFont val="宋体"/>
        <charset val="134"/>
      </rPr>
      <t>杜福勇石家庄到厦门差旅费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</si>
  <si>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李军北京到厦门差旅费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</si>
  <si>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方文亮合肥到厦门差旅费交通费</t>
    </r>
    <r>
      <rPr>
        <sz val="10"/>
        <color theme="1"/>
        <rFont val="Times New Roman"/>
        <charset val="134"/>
      </rPr>
      <t>3302.92+420----23HN1020070</t>
    </r>
  </si>
  <si>
    <r>
      <rPr>
        <sz val="10"/>
        <color theme="1"/>
        <rFont val="宋体"/>
        <charset val="134"/>
      </rPr>
      <t>冀俊林北京到厦门差旅费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</si>
  <si>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丁西亚郑州到厦门差旅费</t>
    </r>
    <r>
      <rPr>
        <sz val="10"/>
        <color theme="1"/>
        <rFont val="Times New Roman"/>
        <charset val="134"/>
      </rPr>
      <t>1557.55+4574.11----23HN102007</t>
    </r>
  </si>
  <si>
    <r>
      <rPr>
        <sz val="10"/>
        <color theme="1"/>
        <rFont val="宋体"/>
        <charset val="134"/>
      </rPr>
      <t>方勇厦门到北京差旅费交通费手机费</t>
    </r>
    <r>
      <rPr>
        <sz val="10"/>
        <color theme="1"/>
        <rFont val="Times New Roman"/>
        <charset val="134"/>
      </rPr>
      <t>--23HN10200701--</t>
    </r>
    <r>
      <rPr>
        <sz val="10"/>
        <color theme="1"/>
        <rFont val="宋体"/>
        <charset val="134"/>
      </rPr>
      <t>厦门数屿创新科技</t>
    </r>
  </si>
  <si>
    <r>
      <rPr>
        <sz val="10"/>
        <color theme="1"/>
        <rFont val="宋体"/>
        <charset val="134"/>
      </rPr>
      <t>李朋团建食品费</t>
    </r>
    <r>
      <rPr>
        <sz val="10"/>
        <color theme="1"/>
        <rFont val="Times New Roman"/>
        <charset val="134"/>
      </rPr>
      <t>778+3308--23HN10200701--</t>
    </r>
    <r>
      <rPr>
        <sz val="10"/>
        <color theme="1"/>
        <rFont val="宋体"/>
        <charset val="134"/>
      </rPr>
      <t>厦门数屿创新科技有</t>
    </r>
  </si>
  <si>
    <r>
      <rPr>
        <sz val="10"/>
        <color theme="1"/>
        <rFont val="宋体"/>
        <charset val="134"/>
      </rPr>
      <t>杜福勇厦门到北京差旅费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</si>
  <si>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石宏宇北京到厦门差旅费</t>
    </r>
    <r>
      <rPr>
        <sz val="10"/>
        <color theme="1"/>
        <rFont val="Times New Roman"/>
        <charset val="134"/>
      </rPr>
      <t>--23HN10200701--</t>
    </r>
    <r>
      <rPr>
        <sz val="10"/>
        <color theme="1"/>
        <rFont val="宋体"/>
        <charset val="134"/>
      </rPr>
      <t>厦门数屿创新科技有限责公司</t>
    </r>
  </si>
  <si>
    <r>
      <rPr>
        <sz val="10"/>
        <color theme="1"/>
        <rFont val="宋体"/>
        <charset val="134"/>
      </rPr>
      <t>华南王宇亮汽油费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</si>
  <si>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华南王宇亮招待费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</si>
  <si>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华南黄少蓉住宿费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</si>
  <si>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华南黄少蓉水电费物业费</t>
    </r>
    <r>
      <rPr>
        <sz val="10"/>
        <color theme="1"/>
        <rFont val="Times New Roman"/>
        <charset val="134"/>
      </rPr>
      <t>--23HN10200701--</t>
    </r>
    <r>
      <rPr>
        <sz val="10"/>
        <color theme="1"/>
        <rFont val="宋体"/>
        <charset val="134"/>
      </rPr>
      <t>厦门数屿创新科技有限责任公</t>
    </r>
  </si>
  <si>
    <r>
      <rPr>
        <sz val="10"/>
        <color theme="1"/>
        <rFont val="宋体"/>
        <charset val="134"/>
      </rPr>
      <t>华南柳加超手机费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</si>
  <si>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华南柳加超交通费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</si>
  <si>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陈名艺厦门到杭州差旅费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</si>
  <si>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华南黄少蓉总部人员（李朋等</t>
    </r>
    <r>
      <rPr>
        <sz val="10"/>
        <color theme="1"/>
        <rFont val="Times New Roman"/>
        <charset val="134"/>
      </rPr>
      <t>8</t>
    </r>
    <r>
      <rPr>
        <sz val="10"/>
        <color theme="1"/>
        <rFont val="宋体"/>
        <charset val="134"/>
      </rPr>
      <t>人）住宿日用品</t>
    </r>
    <r>
      <rPr>
        <sz val="10"/>
        <color theme="1"/>
        <rFont val="Times New Roman"/>
        <charset val="134"/>
      </rPr>
      <t>--23HN10200701--</t>
    </r>
    <r>
      <rPr>
        <sz val="10"/>
        <color theme="1"/>
        <rFont val="宋体"/>
        <charset val="134"/>
      </rPr>
      <t>厦门数</t>
    </r>
  </si>
  <si>
    <r>
      <rPr>
        <sz val="10"/>
        <color theme="1"/>
        <rFont val="宋体"/>
        <charset val="134"/>
      </rPr>
      <t>华南张博差旅费</t>
    </r>
    <r>
      <rPr>
        <sz val="10"/>
        <color theme="1"/>
        <rFont val="Times New Roman"/>
        <charset val="134"/>
      </rPr>
      <t>--23HN10200701--</t>
    </r>
    <r>
      <rPr>
        <sz val="10"/>
        <color theme="1"/>
        <rFont val="宋体"/>
        <charset val="134"/>
      </rPr>
      <t>厦门数屿创新科技有限公司</t>
    </r>
  </si>
  <si>
    <r>
      <rPr>
        <sz val="10"/>
        <color theme="1"/>
        <rFont val="宋体"/>
        <charset val="134"/>
      </rPr>
      <t>陈长征交通费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</si>
  <si>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张华差旅费</t>
    </r>
    <r>
      <rPr>
        <sz val="10"/>
        <color theme="1"/>
        <rFont val="Times New Roman"/>
        <charset val="134"/>
      </rPr>
      <t>3715.5+27815--23HN10200701--</t>
    </r>
    <r>
      <rPr>
        <sz val="10"/>
        <color theme="1"/>
        <rFont val="宋体"/>
        <charset val="134"/>
      </rPr>
      <t>厦门象屿智慧科</t>
    </r>
  </si>
  <si>
    <r>
      <rPr>
        <sz val="10"/>
        <color theme="1"/>
        <rFont val="宋体"/>
        <charset val="134"/>
      </rPr>
      <t>赵宏伟汽油费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</si>
  <si>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华南黄少蓉手机费招待费汽油费（张广治</t>
    </r>
    <r>
      <rPr>
        <sz val="10"/>
        <color theme="1"/>
        <rFont val="Times New Roman"/>
        <charset val="134"/>
      </rPr>
      <t>2</t>
    </r>
    <r>
      <rPr>
        <sz val="10"/>
        <color theme="1"/>
        <rFont val="宋体"/>
        <charset val="134"/>
      </rPr>
      <t>人</t>
    </r>
    <r>
      <rPr>
        <sz val="10"/>
        <color theme="1"/>
        <rFont val="Times New Roman"/>
        <charset val="134"/>
      </rPr>
      <t>900.78+</t>
    </r>
    <r>
      <rPr>
        <sz val="10"/>
        <color theme="1"/>
        <rFont val="宋体"/>
        <charset val="134"/>
      </rPr>
      <t>韩林峰</t>
    </r>
    <r>
      <rPr>
        <sz val="10"/>
        <color theme="1"/>
        <rFont val="Times New Roman"/>
        <charset val="134"/>
      </rPr>
      <t>6</t>
    </r>
    <r>
      <rPr>
        <sz val="10"/>
        <color theme="1"/>
        <rFont val="宋体"/>
        <charset val="134"/>
      </rPr>
      <t>人</t>
    </r>
    <r>
      <rPr>
        <sz val="10"/>
        <color theme="1"/>
        <rFont val="Times New Roman"/>
        <charset val="134"/>
      </rPr>
      <t>385.8+</t>
    </r>
    <r>
      <rPr>
        <sz val="10"/>
        <color theme="1"/>
        <rFont val="宋体"/>
        <charset val="134"/>
      </rPr>
      <t>陈名</t>
    </r>
  </si>
  <si>
    <r>
      <rPr>
        <sz val="10"/>
        <color theme="1"/>
        <rFont val="宋体"/>
        <charset val="134"/>
      </rPr>
      <t>支付厦门富美酒店有限公司住宿费（龙金辉</t>
    </r>
    <r>
      <rPr>
        <sz val="10"/>
        <color theme="1"/>
        <rFont val="Times New Roman"/>
        <charset val="134"/>
      </rPr>
      <t>11</t>
    </r>
    <r>
      <rPr>
        <sz val="10"/>
        <color theme="1"/>
        <rFont val="宋体"/>
        <charset val="134"/>
      </rPr>
      <t>晚</t>
    </r>
    <r>
      <rPr>
        <sz val="10"/>
        <color theme="1"/>
        <rFont val="Times New Roman"/>
        <charset val="134"/>
      </rPr>
      <t>-3850</t>
    </r>
    <r>
      <rPr>
        <sz val="10"/>
        <color theme="1"/>
        <rFont val="宋体"/>
        <charset val="134"/>
      </rPr>
      <t>、冀小雷李军</t>
    </r>
    <r>
      <rPr>
        <sz val="10"/>
        <color theme="1"/>
        <rFont val="Times New Roman"/>
        <charset val="134"/>
      </rPr>
      <t>10</t>
    </r>
    <r>
      <rPr>
        <sz val="10"/>
        <color theme="1"/>
        <rFont val="宋体"/>
        <charset val="134"/>
      </rPr>
      <t>晚</t>
    </r>
    <r>
      <rPr>
        <sz val="10"/>
        <color theme="1"/>
        <rFont val="Times New Roman"/>
        <charset val="134"/>
      </rPr>
      <t>-350</t>
    </r>
  </si>
  <si>
    <r>
      <rPr>
        <sz val="10"/>
        <color theme="1"/>
        <rFont val="宋体"/>
        <charset val="134"/>
      </rPr>
      <t>付壮志汽油费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</si>
  <si>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付壮志成都到厦门差旅费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</si>
  <si>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赵宏伟交通费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</si>
  <si>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华南黄少蓉手机费招待费汽油费（李朋等</t>
    </r>
    <r>
      <rPr>
        <sz val="10"/>
        <color theme="1"/>
        <rFont val="Times New Roman"/>
        <charset val="134"/>
      </rPr>
      <t>3</t>
    </r>
    <r>
      <rPr>
        <sz val="10"/>
        <color theme="1"/>
        <rFont val="宋体"/>
        <charset val="134"/>
      </rPr>
      <t>人</t>
    </r>
    <r>
      <rPr>
        <sz val="10"/>
        <color theme="1"/>
        <rFont val="Times New Roman"/>
        <charset val="134"/>
      </rPr>
      <t>778.36+</t>
    </r>
    <r>
      <rPr>
        <sz val="10"/>
        <color theme="1"/>
        <rFont val="宋体"/>
        <charset val="134"/>
      </rPr>
      <t>赵玮</t>
    </r>
    <r>
      <rPr>
        <sz val="10"/>
        <color theme="1"/>
        <rFont val="Times New Roman"/>
        <charset val="134"/>
      </rPr>
      <t>2</t>
    </r>
    <r>
      <rPr>
        <sz val="10"/>
        <color theme="1"/>
        <rFont val="宋体"/>
        <charset val="134"/>
      </rPr>
      <t>人</t>
    </r>
    <r>
      <rPr>
        <sz val="10"/>
        <color theme="1"/>
        <rFont val="Times New Roman"/>
        <charset val="134"/>
      </rPr>
      <t>1275.76+</t>
    </r>
    <r>
      <rPr>
        <sz val="10"/>
        <color theme="1"/>
        <rFont val="宋体"/>
        <charset val="134"/>
      </rPr>
      <t>陈</t>
    </r>
  </si>
  <si>
    <r>
      <rPr>
        <sz val="10"/>
        <color theme="1"/>
        <rFont val="宋体"/>
        <charset val="134"/>
      </rPr>
      <t>赵宏伟手机费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</si>
  <si>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赵宏伟办公费</t>
    </r>
    <r>
      <rPr>
        <sz val="10"/>
        <color theme="1"/>
        <rFont val="Times New Roman"/>
        <charset val="134"/>
      </rPr>
      <t>----23HN10200701--</t>
    </r>
    <r>
      <rPr>
        <sz val="10"/>
        <color theme="1"/>
        <rFont val="宋体"/>
        <charset val="134"/>
      </rPr>
      <t>厦门数屿创新科技有限责任公司</t>
    </r>
  </si>
  <si>
    <r>
      <rPr>
        <sz val="10"/>
        <color theme="1"/>
        <rFont val="宋体"/>
        <charset val="134"/>
      </rPr>
      <t>石宏宇北京到厦门差旅费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</si>
  <si>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石宏宇厦门到北京差旅费</t>
    </r>
    <r>
      <rPr>
        <sz val="10"/>
        <color theme="1"/>
        <rFont val="Times New Roman"/>
        <charset val="134"/>
      </rPr>
      <t>----23HN10200701--</t>
    </r>
    <r>
      <rPr>
        <sz val="10"/>
        <color theme="1"/>
        <rFont val="宋体"/>
        <charset val="134"/>
      </rPr>
      <t>厦门数屿创新科技有限责</t>
    </r>
  </si>
  <si>
    <r>
      <rPr>
        <sz val="10"/>
        <color theme="1"/>
        <rFont val="宋体"/>
        <charset val="134"/>
      </rPr>
      <t>支付上饶市海逸科技有限公司技术服务费</t>
    </r>
    <r>
      <rPr>
        <sz val="10"/>
        <color theme="1"/>
        <rFont val="Times New Roman"/>
        <charset val="134"/>
      </rPr>
      <t>--23HN10200701--</t>
    </r>
    <r>
      <rPr>
        <sz val="10"/>
        <color theme="1"/>
        <rFont val="宋体"/>
        <charset val="134"/>
      </rPr>
      <t>厦门象屿智慧</t>
    </r>
  </si>
  <si>
    <r>
      <rPr>
        <sz val="10"/>
        <color theme="1"/>
        <rFont val="宋体"/>
        <charset val="134"/>
      </rPr>
      <t>韩林峰北京到厦门差旅费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</si>
  <si>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李朋北京到厦门差旅费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</si>
  <si>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杜福勇天津到厦门差旅费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</si>
  <si>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华南黄少蓉厦门差旅费（龙金辉、刘兴波）</t>
    </r>
    <r>
      <rPr>
        <sz val="10"/>
        <color theme="1"/>
        <rFont val="Times New Roman"/>
        <charset val="134"/>
      </rPr>
      <t>--23HN10200701--</t>
    </r>
    <r>
      <rPr>
        <sz val="10"/>
        <color theme="1"/>
        <rFont val="宋体"/>
        <charset val="134"/>
      </rPr>
      <t>厦门数屿创</t>
    </r>
  </si>
  <si>
    <r>
      <rPr>
        <sz val="10"/>
        <color theme="1"/>
        <rFont val="宋体"/>
        <charset val="134"/>
      </rPr>
      <t>华南黄少蓉员工租房水电费</t>
    </r>
    <r>
      <rPr>
        <sz val="10"/>
        <color theme="1"/>
        <rFont val="Times New Roman"/>
        <charset val="134"/>
      </rPr>
      <t>--</t>
    </r>
    <r>
      <rPr>
        <sz val="10"/>
        <color theme="1"/>
        <rFont val="宋体"/>
        <charset val="134"/>
      </rPr>
      <t>杭州</t>
    </r>
    <r>
      <rPr>
        <sz val="10"/>
        <color theme="1"/>
        <rFont val="Times New Roman"/>
        <charset val="134"/>
      </rPr>
      <t>2037.52+</t>
    </r>
    <r>
      <rPr>
        <sz val="10"/>
        <color theme="1"/>
        <rFont val="宋体"/>
        <charset val="134"/>
      </rPr>
      <t>南京</t>
    </r>
    <r>
      <rPr>
        <sz val="10"/>
        <color theme="1"/>
        <rFont val="Times New Roman"/>
        <charset val="134"/>
      </rPr>
      <t>314.29+</t>
    </r>
    <r>
      <rPr>
        <sz val="10"/>
        <color theme="1"/>
        <rFont val="宋体"/>
        <charset val="134"/>
      </rPr>
      <t>广州</t>
    </r>
    <r>
      <rPr>
        <sz val="10"/>
        <color theme="1"/>
        <rFont val="Times New Roman"/>
        <charset val="134"/>
      </rPr>
      <t>615.2</t>
    </r>
  </si>
  <si>
    <r>
      <rPr>
        <sz val="10"/>
        <color theme="1"/>
        <rFont val="宋体"/>
        <charset val="134"/>
      </rPr>
      <t>部门费用调整</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</si>
  <si>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赵宏伟住宿费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</si>
  <si>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赵宏伟交通费餐费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</si>
  <si>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</si>
  <si>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华南黄少蓉住宿费（李叶胜</t>
    </r>
    <r>
      <rPr>
        <sz val="10"/>
        <color theme="1"/>
        <rFont val="Times New Roman"/>
        <charset val="134"/>
      </rPr>
      <t>3</t>
    </r>
    <r>
      <rPr>
        <sz val="10"/>
        <color theme="1"/>
        <rFont val="宋体"/>
        <charset val="134"/>
      </rPr>
      <t>晚</t>
    </r>
    <r>
      <rPr>
        <sz val="10"/>
        <color theme="1"/>
        <rFont val="Times New Roman"/>
        <charset val="134"/>
      </rPr>
      <t>1050+</t>
    </r>
    <r>
      <rPr>
        <sz val="10"/>
        <color theme="1"/>
        <rFont val="宋体"/>
        <charset val="134"/>
      </rPr>
      <t>龙金辉</t>
    </r>
    <r>
      <rPr>
        <sz val="10"/>
        <color theme="1"/>
        <rFont val="Times New Roman"/>
        <charset val="134"/>
      </rPr>
      <t>7</t>
    </r>
    <r>
      <rPr>
        <sz val="10"/>
        <color theme="1"/>
        <rFont val="宋体"/>
        <charset val="134"/>
      </rPr>
      <t>晚</t>
    </r>
    <r>
      <rPr>
        <sz val="10"/>
        <color theme="1"/>
        <rFont val="Times New Roman"/>
        <charset val="134"/>
      </rPr>
      <t>2450</t>
    </r>
    <r>
      <rPr>
        <sz val="10"/>
        <color theme="1"/>
        <rFont val="宋体"/>
        <charset val="134"/>
      </rPr>
      <t>、张华</t>
    </r>
    <r>
      <rPr>
        <sz val="10"/>
        <color theme="1"/>
        <rFont val="Times New Roman"/>
        <charset val="134"/>
      </rPr>
      <t>5</t>
    </r>
    <r>
      <rPr>
        <sz val="10"/>
        <color theme="1"/>
        <rFont val="宋体"/>
        <charset val="134"/>
      </rPr>
      <t>晚</t>
    </r>
    <r>
      <rPr>
        <sz val="10"/>
        <color theme="1"/>
        <rFont val="Times New Roman"/>
        <charset val="134"/>
      </rPr>
      <t>1750</t>
    </r>
    <r>
      <rPr>
        <sz val="10"/>
        <color theme="1"/>
        <rFont val="宋体"/>
        <charset val="134"/>
      </rPr>
      <t>、冀小</t>
    </r>
  </si>
  <si>
    <r>
      <rPr>
        <sz val="10"/>
        <color theme="1"/>
        <rFont val="宋体"/>
        <charset val="134"/>
      </rPr>
      <t>方勇厦门到北京差旅费</t>
    </r>
    <r>
      <rPr>
        <sz val="10"/>
        <color theme="1"/>
        <rFont val="Times New Roman"/>
        <charset val="134"/>
      </rPr>
      <t>4579.82+157--23HN10200701--</t>
    </r>
    <r>
      <rPr>
        <sz val="10"/>
        <color theme="1"/>
        <rFont val="宋体"/>
        <charset val="134"/>
      </rPr>
      <t>厦门数</t>
    </r>
  </si>
  <si>
    <r>
      <rPr>
        <sz val="10"/>
        <color theme="1"/>
        <rFont val="宋体"/>
        <charset val="134"/>
      </rPr>
      <t>支付（林泽钊）翔鹭花城一期</t>
    </r>
    <r>
      <rPr>
        <sz val="10"/>
        <color theme="1"/>
        <rFont val="Times New Roman"/>
        <charset val="134"/>
      </rPr>
      <t>48</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2023.12.27--2024.03</t>
    </r>
  </si>
  <si>
    <r>
      <rPr>
        <sz val="10"/>
        <color theme="1"/>
        <rFont val="宋体"/>
        <charset val="134"/>
      </rPr>
      <t>赵宏伟交通费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</si>
  <si>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杜福勇厦门到天津差旅费</t>
    </r>
    <r>
      <rPr>
        <sz val="10"/>
        <color theme="1"/>
        <rFont val="Times New Roman"/>
        <charset val="134"/>
      </rPr>
      <t>----23HN10200701--</t>
    </r>
    <r>
      <rPr>
        <sz val="10"/>
        <color theme="1"/>
        <rFont val="宋体"/>
        <charset val="134"/>
      </rPr>
      <t>厦门数屿创新科技有限责</t>
    </r>
  </si>
  <si>
    <r>
      <rPr>
        <sz val="10"/>
        <color theme="1"/>
        <rFont val="宋体"/>
        <charset val="134"/>
      </rPr>
      <t>韩林峰差旅费</t>
    </r>
    <r>
      <rPr>
        <sz val="10"/>
        <color theme="1"/>
        <rFont val="Times New Roman"/>
        <charset val="134"/>
      </rPr>
      <t>2520+1553.35--23HN10200701--</t>
    </r>
    <r>
      <rPr>
        <sz val="10"/>
        <color theme="1"/>
        <rFont val="宋体"/>
        <charset val="134"/>
      </rPr>
      <t>厦门数屿创新</t>
    </r>
  </si>
  <si>
    <r>
      <rPr>
        <sz val="10"/>
        <color theme="1"/>
        <rFont val="宋体"/>
        <charset val="134"/>
      </rPr>
      <t>华南黄少蓉机票款日用品（吴钢机票款</t>
    </r>
    <r>
      <rPr>
        <sz val="10"/>
        <color theme="1"/>
        <rFont val="Times New Roman"/>
        <charset val="134"/>
      </rPr>
      <t>2338</t>
    </r>
    <r>
      <rPr>
        <sz val="10"/>
        <color theme="1"/>
        <rFont val="宋体"/>
        <charset val="134"/>
      </rPr>
      <t>、车坤林</t>
    </r>
    <r>
      <rPr>
        <sz val="10"/>
        <color theme="1"/>
        <rFont val="Times New Roman"/>
        <charset val="134"/>
      </rPr>
      <t>460.5</t>
    </r>
    <r>
      <rPr>
        <sz val="10"/>
        <color theme="1"/>
        <rFont val="宋体"/>
        <charset val="134"/>
      </rPr>
      <t>、陈长征</t>
    </r>
    <r>
      <rPr>
        <sz val="10"/>
        <color theme="1"/>
        <rFont val="Times New Roman"/>
        <charset val="134"/>
      </rPr>
      <t>240.5</t>
    </r>
    <r>
      <rPr>
        <sz val="10"/>
        <color theme="1"/>
        <rFont val="宋体"/>
        <charset val="134"/>
      </rPr>
      <t>、</t>
    </r>
  </si>
  <si>
    <r>
      <rPr>
        <sz val="10"/>
        <color theme="1"/>
        <rFont val="宋体"/>
        <charset val="134"/>
      </rPr>
      <t>睢安交通费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</si>
  <si>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睢安办公费</t>
    </r>
    <r>
      <rPr>
        <sz val="10"/>
        <color theme="1"/>
        <rFont val="Times New Roman"/>
        <charset val="134"/>
      </rPr>
      <t>--23HN10200701--</t>
    </r>
    <r>
      <rPr>
        <sz val="10"/>
        <color theme="1"/>
        <rFont val="宋体"/>
        <charset val="134"/>
      </rPr>
      <t>厦门数屿创新科技有限责任公司</t>
    </r>
  </si>
  <si>
    <r>
      <rPr>
        <sz val="10"/>
        <color theme="1"/>
        <rFont val="宋体"/>
        <charset val="134"/>
      </rPr>
      <t>聂明笛差旅费交通费汽油费</t>
    </r>
    <r>
      <rPr>
        <sz val="10"/>
        <color theme="1"/>
        <rFont val="Times New Roman"/>
        <charset val="134"/>
      </rPr>
      <t>2726.73+840--23HN10200701--</t>
    </r>
    <r>
      <rPr>
        <sz val="10"/>
        <color theme="1"/>
        <rFont val="宋体"/>
        <charset val="134"/>
      </rPr>
      <t>厦</t>
    </r>
  </si>
  <si>
    <r>
      <rPr>
        <sz val="10"/>
        <color theme="1"/>
        <rFont val="宋体"/>
        <charset val="134"/>
      </rPr>
      <t>付壮志差旅费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</si>
  <si>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刘兴波厦门差旅费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</si>
  <si>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张博厦门差旅费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</si>
  <si>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华南刘兴波招待费</t>
    </r>
    <r>
      <rPr>
        <sz val="10"/>
        <color theme="1"/>
        <rFont val="Times New Roman"/>
        <charset val="134"/>
      </rPr>
      <t>--23HN10200701--</t>
    </r>
    <r>
      <rPr>
        <sz val="10"/>
        <color theme="1"/>
        <rFont val="宋体"/>
        <charset val="134"/>
      </rPr>
      <t>厦门象屿智慧科技有限责任公司</t>
    </r>
  </si>
  <si>
    <r>
      <rPr>
        <sz val="10"/>
        <color theme="1"/>
        <rFont val="宋体"/>
        <charset val="134"/>
      </rPr>
      <t>刘兴波厦门差旅费</t>
    </r>
    <r>
      <rPr>
        <sz val="10"/>
        <color theme="1"/>
        <rFont val="Times New Roman"/>
        <charset val="134"/>
      </rPr>
      <t>1586.5+822--23HN10200701--</t>
    </r>
    <r>
      <rPr>
        <sz val="10"/>
        <color theme="1"/>
        <rFont val="宋体"/>
        <charset val="134"/>
      </rPr>
      <t>厦门数屿创新</t>
    </r>
  </si>
  <si>
    <r>
      <rPr>
        <sz val="10"/>
        <color theme="1"/>
        <rFont val="宋体"/>
        <charset val="134"/>
      </rPr>
      <t>睢安厦门到哈尔滨差旅费</t>
    </r>
    <r>
      <rPr>
        <sz val="10"/>
        <color theme="1"/>
        <rFont val="Times New Roman"/>
        <charset val="134"/>
      </rPr>
      <t>--23HN10200701--</t>
    </r>
    <r>
      <rPr>
        <sz val="10"/>
        <color theme="1"/>
        <rFont val="宋体"/>
        <charset val="134"/>
      </rPr>
      <t>厦门数屿创新科技有限公司</t>
    </r>
  </si>
  <si>
    <r>
      <rPr>
        <sz val="10"/>
        <color theme="1"/>
        <rFont val="宋体"/>
        <charset val="134"/>
      </rPr>
      <t>华南罗君招待费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</si>
  <si>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华南王宇亮招待费交通费</t>
    </r>
    <r>
      <rPr>
        <sz val="10"/>
        <color theme="1"/>
        <rFont val="Times New Roman"/>
        <charset val="134"/>
      </rPr>
      <t>--23HN10200701--</t>
    </r>
    <r>
      <rPr>
        <sz val="10"/>
        <color theme="1"/>
        <rFont val="宋体"/>
        <charset val="134"/>
      </rPr>
      <t>厦门数屿创新科技有限责任公</t>
    </r>
  </si>
  <si>
    <r>
      <rPr>
        <sz val="10"/>
        <color theme="1"/>
        <rFont val="宋体"/>
        <charset val="134"/>
      </rPr>
      <t>刘小宁厦门差旅费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</si>
  <si>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睢安交通费汽油费</t>
    </r>
    <r>
      <rPr>
        <sz val="10"/>
        <color theme="1"/>
        <rFont val="Times New Roman"/>
        <charset val="134"/>
      </rPr>
      <t>--23HN10200701--</t>
    </r>
    <r>
      <rPr>
        <sz val="10"/>
        <color theme="1"/>
        <rFont val="宋体"/>
        <charset val="134"/>
      </rPr>
      <t>厦门数屿创新科技有限公司</t>
    </r>
  </si>
  <si>
    <r>
      <rPr>
        <sz val="10"/>
        <color theme="1"/>
        <rFont val="宋体"/>
        <charset val="134"/>
      </rPr>
      <t>华南黄少蓉日用品费（张华房租</t>
    </r>
    <r>
      <rPr>
        <sz val="10"/>
        <color theme="1"/>
        <rFont val="Times New Roman"/>
        <charset val="134"/>
      </rPr>
      <t>982</t>
    </r>
    <r>
      <rPr>
        <sz val="10"/>
        <color theme="1"/>
        <rFont val="宋体"/>
        <charset val="134"/>
      </rPr>
      <t>、赵玮、赵子锋、陈名艺水电物业费</t>
    </r>
    <r>
      <rPr>
        <sz val="10"/>
        <color theme="1"/>
        <rFont val="Times New Roman"/>
        <charset val="134"/>
      </rPr>
      <t>319.95</t>
    </r>
    <r>
      <rPr>
        <sz val="10"/>
        <color theme="1"/>
        <rFont val="宋体"/>
        <charset val="134"/>
      </rPr>
      <t>、</t>
    </r>
  </si>
  <si>
    <r>
      <rPr>
        <sz val="10"/>
        <color theme="1"/>
        <rFont val="宋体"/>
        <charset val="134"/>
      </rPr>
      <t>张华差旅费</t>
    </r>
    <r>
      <rPr>
        <sz val="10"/>
        <color theme="1"/>
        <rFont val="Times New Roman"/>
        <charset val="134"/>
      </rPr>
      <t>--23HN10200701--</t>
    </r>
    <r>
      <rPr>
        <sz val="10"/>
        <color theme="1"/>
        <rFont val="宋体"/>
        <charset val="134"/>
      </rPr>
      <t>厦门数屿智慧科技有限责任公司</t>
    </r>
  </si>
  <si>
    <r>
      <rPr>
        <sz val="10"/>
        <color theme="1"/>
        <rFont val="宋体"/>
        <charset val="134"/>
      </rPr>
      <t>曹玉武厦门到北京差旅费</t>
    </r>
    <r>
      <rPr>
        <sz val="10"/>
        <color theme="1"/>
        <rFont val="Times New Roman"/>
        <charset val="134"/>
      </rPr>
      <t>--23HN10200701--</t>
    </r>
    <r>
      <rPr>
        <sz val="10"/>
        <color theme="1"/>
        <rFont val="宋体"/>
        <charset val="134"/>
      </rPr>
      <t>厦门数屿创新科技股份有限公</t>
    </r>
  </si>
  <si>
    <r>
      <rPr>
        <sz val="10"/>
        <color theme="1"/>
        <rFont val="宋体"/>
        <charset val="134"/>
      </rPr>
      <t>华南柳加超交通费手机费</t>
    </r>
    <r>
      <rPr>
        <sz val="10"/>
        <color theme="1"/>
        <rFont val="Times New Roman"/>
        <charset val="134"/>
      </rPr>
      <t>--23HN10200701--</t>
    </r>
    <r>
      <rPr>
        <sz val="10"/>
        <color theme="1"/>
        <rFont val="宋体"/>
        <charset val="134"/>
      </rPr>
      <t>厦门数屿创新科技有限责任公</t>
    </r>
  </si>
  <si>
    <r>
      <rPr>
        <sz val="10"/>
        <color theme="1"/>
        <rFont val="宋体"/>
        <charset val="134"/>
      </rPr>
      <t>梁柱广州到厦门差旅费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</si>
  <si>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charset val="134"/>
      </rPr>
      <t>11</t>
    </r>
    <r>
      <rPr>
        <sz val="10"/>
        <color theme="1"/>
        <rFont val="宋体"/>
        <charset val="134"/>
      </rPr>
      <t>月（睢安、曹玉武）住宿费</t>
    </r>
    <r>
      <rPr>
        <sz val="10"/>
        <color theme="1"/>
        <rFont val="Times New Roman"/>
        <charset val="134"/>
      </rPr>
      <t>--23HN10200701--</t>
    </r>
  </si>
  <si>
    <r>
      <rPr>
        <sz val="10"/>
        <color theme="1"/>
        <rFont val="宋体"/>
        <charset val="134"/>
      </rPr>
      <t>赵宏伟交通费汽油费餐费</t>
    </r>
    <r>
      <rPr>
        <sz val="10"/>
        <color theme="1"/>
        <rFont val="Times New Roman"/>
        <charset val="134"/>
      </rPr>
      <t>--23HN10200701--</t>
    </r>
    <r>
      <rPr>
        <sz val="10"/>
        <color theme="1"/>
        <rFont val="宋体"/>
        <charset val="134"/>
      </rPr>
      <t>厦门数屿创新科技有限责任公</t>
    </r>
  </si>
  <si>
    <r>
      <rPr>
        <sz val="10"/>
        <color theme="1"/>
        <rFont val="宋体"/>
        <charset val="134"/>
      </rPr>
      <t>孟玉飞北京到厦门差旅费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</si>
  <si>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刘兴波梧州差旅费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</si>
  <si>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支付厦门富美酒店有限公司</t>
    </r>
    <r>
      <rPr>
        <sz val="10"/>
        <color theme="1"/>
        <rFont val="Times New Roman"/>
        <charset val="134"/>
      </rPr>
      <t>2023.08.17-2023.08.23</t>
    </r>
    <r>
      <rPr>
        <sz val="10"/>
        <color theme="1"/>
        <rFont val="宋体"/>
        <charset val="134"/>
      </rPr>
      <t>住宿费（赵玮）</t>
    </r>
  </si>
  <si>
    <r>
      <rPr>
        <sz val="10"/>
        <color theme="1"/>
        <rFont val="宋体"/>
        <charset val="134"/>
      </rPr>
      <t>华南林安祥汽油费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</si>
  <si>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张广冶厦门差旅费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</si>
  <si>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赵玮差旅费</t>
    </r>
    <r>
      <rPr>
        <sz val="10"/>
        <color theme="1"/>
        <rFont val="Times New Roman"/>
        <charset val="134"/>
      </rPr>
      <t>2361.8+2538.6+2880--23HN10200701--</t>
    </r>
    <r>
      <rPr>
        <sz val="10"/>
        <color theme="1"/>
        <rFont val="宋体"/>
        <charset val="134"/>
      </rPr>
      <t>厦</t>
    </r>
  </si>
  <si>
    <r>
      <rPr>
        <sz val="10"/>
        <color theme="1"/>
        <rFont val="宋体"/>
        <charset val="134"/>
      </rPr>
      <t>赵子锋厦门到合肥差旅费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</si>
  <si>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陈名艺差旅费</t>
    </r>
    <r>
      <rPr>
        <sz val="10"/>
        <color theme="1"/>
        <rFont val="Times New Roman"/>
        <charset val="134"/>
      </rPr>
      <t>3715.5+27815--23HN10200701--</t>
    </r>
    <r>
      <rPr>
        <sz val="10"/>
        <color theme="1"/>
        <rFont val="宋体"/>
        <charset val="134"/>
      </rPr>
      <t>厦门象屿智慧</t>
    </r>
  </si>
  <si>
    <r>
      <rPr>
        <sz val="10"/>
        <color theme="1"/>
        <rFont val="宋体"/>
        <charset val="134"/>
      </rPr>
      <t>华南黄少蓉（刘兴波刘小宁）差旅费</t>
    </r>
    <r>
      <rPr>
        <sz val="10"/>
        <color theme="1"/>
        <rFont val="Times New Roman"/>
        <charset val="134"/>
      </rPr>
      <t>--23HN10200701--</t>
    </r>
    <r>
      <rPr>
        <sz val="10"/>
        <color theme="1"/>
        <rFont val="宋体"/>
        <charset val="134"/>
      </rPr>
      <t>厦门数屿创新科技</t>
    </r>
  </si>
  <si>
    <r>
      <rPr>
        <sz val="10"/>
        <color theme="1"/>
        <rFont val="宋体"/>
        <charset val="134"/>
      </rPr>
      <t>李琪汽油费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</si>
  <si>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睢安餐费</t>
    </r>
    <r>
      <rPr>
        <sz val="10"/>
        <color theme="1"/>
        <rFont val="Times New Roman"/>
        <charset val="134"/>
      </rPr>
      <t>--23HN10200701--</t>
    </r>
    <r>
      <rPr>
        <sz val="10"/>
        <color theme="1"/>
        <rFont val="宋体"/>
        <charset val="134"/>
      </rPr>
      <t>厦门数屿创新科技有限责任公司</t>
    </r>
  </si>
  <si>
    <r>
      <rPr>
        <sz val="10"/>
        <color theme="1"/>
        <rFont val="宋体"/>
        <charset val="134"/>
      </rPr>
      <t>李琪差旅费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</si>
  <si>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charset val="134"/>
      </rPr>
      <t>2023.08.27-2023.08.31</t>
    </r>
    <r>
      <rPr>
        <sz val="10"/>
        <color theme="1"/>
        <rFont val="宋体"/>
        <charset val="134"/>
      </rPr>
      <t>（睢安）住宿费</t>
    </r>
    <r>
      <rPr>
        <sz val="10"/>
        <color theme="1"/>
        <rFont val="Times New Roman"/>
        <charset val="134"/>
      </rPr>
      <t>--</t>
    </r>
  </si>
  <si>
    <r>
      <rPr>
        <sz val="10"/>
        <color theme="1"/>
        <rFont val="宋体"/>
        <charset val="134"/>
      </rPr>
      <t>华南梁柱厦门差旅费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</si>
  <si>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张华差旅费</t>
    </r>
    <r>
      <rPr>
        <sz val="10"/>
        <color theme="1"/>
        <rFont val="Times New Roman"/>
        <charset val="134"/>
      </rPr>
      <t>2403+3486+1722.5--23HN10200701--</t>
    </r>
    <r>
      <rPr>
        <sz val="10"/>
        <color theme="1"/>
        <rFont val="宋体"/>
        <charset val="134"/>
      </rPr>
      <t>厦门数</t>
    </r>
  </si>
  <si>
    <r>
      <rPr>
        <sz val="10"/>
        <color theme="1"/>
        <rFont val="宋体"/>
        <charset val="134"/>
      </rPr>
      <t>聂明笛北京到厦门差旅费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</si>
  <si>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车坤林差旅费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</si>
  <si>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赵宏伟天津到厦门差旅费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</si>
  <si>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华南张博广州到厦门差旅费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</si>
  <si>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张华交通费</t>
    </r>
    <r>
      <rPr>
        <sz val="10"/>
        <color theme="1"/>
        <rFont val="Times New Roman"/>
        <charset val="134"/>
      </rPr>
      <t>2403+3486+1722.5--23HN10200701--</t>
    </r>
    <r>
      <rPr>
        <sz val="10"/>
        <color theme="1"/>
        <rFont val="宋体"/>
        <charset val="134"/>
      </rPr>
      <t>厦门数</t>
    </r>
  </si>
  <si>
    <r>
      <rPr>
        <sz val="10"/>
        <color theme="1"/>
        <rFont val="宋体"/>
        <charset val="134"/>
      </rPr>
      <t>华南刘小宁广州到厦门差旅费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</si>
  <si>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支付厦门美丽华大酒店</t>
    </r>
    <r>
      <rPr>
        <sz val="10"/>
        <color theme="1"/>
        <rFont val="Times New Roman"/>
        <charset val="134"/>
      </rPr>
      <t>2023.07.09-18</t>
    </r>
    <r>
      <rPr>
        <sz val="10"/>
        <color theme="1"/>
        <rFont val="宋体"/>
        <charset val="134"/>
      </rPr>
      <t>日住宿费（睢安）</t>
    </r>
    <r>
      <rPr>
        <sz val="10"/>
        <color theme="1"/>
        <rFont val="Times New Roman"/>
        <charset val="134"/>
      </rPr>
      <t>--23HN102</t>
    </r>
  </si>
  <si>
    <r>
      <rPr>
        <sz val="10"/>
        <color theme="1"/>
        <rFont val="宋体"/>
        <charset val="134"/>
      </rPr>
      <t>冀小雷北京到厦门差旅费</t>
    </r>
    <r>
      <rPr>
        <sz val="10"/>
        <color theme="1"/>
        <rFont val="Times New Roman"/>
        <charset val="134"/>
      </rPr>
      <t>--23HN10200701--</t>
    </r>
    <r>
      <rPr>
        <sz val="10"/>
        <color theme="1"/>
        <rFont val="宋体"/>
        <charset val="134"/>
      </rPr>
      <t>厦门象屿智慧科技有限责任公</t>
    </r>
  </si>
  <si>
    <r>
      <rPr>
        <sz val="10"/>
        <color theme="1"/>
        <rFont val="宋体"/>
        <charset val="134"/>
      </rPr>
      <t>张华差旅费</t>
    </r>
    <r>
      <rPr>
        <sz val="10"/>
        <color theme="1"/>
        <rFont val="Times New Roman"/>
        <charset val="134"/>
      </rPr>
      <t>3243+576+2069--23HN10200701--</t>
    </r>
    <r>
      <rPr>
        <sz val="10"/>
        <color theme="1"/>
        <rFont val="宋体"/>
        <charset val="134"/>
      </rPr>
      <t>厦门数屿智慧</t>
    </r>
  </si>
  <si>
    <r>
      <rPr>
        <sz val="10"/>
        <color theme="1"/>
        <rFont val="宋体"/>
        <charset val="134"/>
      </rPr>
      <t>张华交通费</t>
    </r>
    <r>
      <rPr>
        <sz val="10"/>
        <color theme="1"/>
        <rFont val="Times New Roman"/>
        <charset val="134"/>
      </rPr>
      <t>--23HN10200701--</t>
    </r>
    <r>
      <rPr>
        <sz val="10"/>
        <color theme="1"/>
        <rFont val="宋体"/>
        <charset val="134"/>
      </rPr>
      <t>厦门数屿智慧科技有限责任公司</t>
    </r>
  </si>
  <si>
    <r>
      <rPr>
        <sz val="10"/>
        <color theme="1"/>
        <rFont val="宋体"/>
        <charset val="134"/>
      </rPr>
      <t>赵子锋差旅费</t>
    </r>
    <r>
      <rPr>
        <sz val="10"/>
        <color theme="1"/>
        <rFont val="Times New Roman"/>
        <charset val="134"/>
      </rPr>
      <t>--23HN10200701--</t>
    </r>
    <r>
      <rPr>
        <sz val="10"/>
        <color theme="1"/>
        <rFont val="宋体"/>
        <charset val="134"/>
      </rPr>
      <t>厦门数屿智慧科技有限责任公司</t>
    </r>
  </si>
  <si>
    <r>
      <rPr>
        <sz val="10"/>
        <color theme="1"/>
        <rFont val="宋体"/>
        <charset val="134"/>
      </rPr>
      <t>赵宏伟招待费</t>
    </r>
    <r>
      <rPr>
        <sz val="10"/>
        <color theme="1"/>
        <rFont val="Times New Roman"/>
        <charset val="134"/>
      </rPr>
      <t>--23HN10200701--</t>
    </r>
    <r>
      <rPr>
        <sz val="10"/>
        <color theme="1"/>
        <rFont val="宋体"/>
        <charset val="134"/>
      </rPr>
      <t>厦门数屿创新科技有限责任公司</t>
    </r>
  </si>
  <si>
    <r>
      <rPr>
        <sz val="10"/>
        <color theme="1"/>
        <rFont val="宋体"/>
        <charset val="134"/>
      </rPr>
      <t>孟玉飞北京到厦门差旅费</t>
    </r>
    <r>
      <rPr>
        <sz val="10"/>
        <color theme="1"/>
        <rFont val="Times New Roman"/>
        <charset val="134"/>
      </rPr>
      <t>2640+2195.33--23HN10200701--</t>
    </r>
    <r>
      <rPr>
        <sz val="10"/>
        <color theme="1"/>
        <rFont val="宋体"/>
        <charset val="134"/>
      </rPr>
      <t>厦</t>
    </r>
  </si>
  <si>
    <r>
      <rPr>
        <sz val="10"/>
        <color theme="1"/>
        <rFont val="宋体"/>
        <charset val="134"/>
      </rPr>
      <t>方勇北京到厦门差旅费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</si>
  <si>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刘兴波广州到厦门差旅费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</si>
  <si>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孟玉飞厦门到北京差旅费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</si>
  <si>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支付厦门美丽华大酒店</t>
    </r>
    <r>
      <rPr>
        <sz val="10"/>
        <color theme="1"/>
        <rFont val="Times New Roman"/>
        <charset val="134"/>
      </rPr>
      <t>2023.08.07-2023.08.16</t>
    </r>
    <r>
      <rPr>
        <sz val="10"/>
        <color theme="1"/>
        <rFont val="宋体"/>
        <charset val="134"/>
      </rPr>
      <t>（睢安）住宿费</t>
    </r>
    <r>
      <rPr>
        <sz val="10"/>
        <color theme="1"/>
        <rFont val="Times New Roman"/>
        <charset val="134"/>
      </rPr>
      <t>--</t>
    </r>
  </si>
  <si>
    <r>
      <rPr>
        <sz val="10"/>
        <color theme="1"/>
        <rFont val="宋体"/>
        <charset val="134"/>
      </rPr>
      <t>方勇厦门到北京差旅费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</si>
  <si>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韩林峰厦门到北京差旅费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</si>
  <si>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2023.01.26-2024.04.2</t>
    </r>
  </si>
  <si>
    <r>
      <rPr>
        <sz val="10"/>
        <color theme="1"/>
        <rFont val="宋体"/>
        <charset val="134"/>
      </rPr>
      <t>付壮志厦门到北京差旅费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</si>
  <si>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支付厦门富美酒店有限公司住宿费（李叶胜</t>
    </r>
    <r>
      <rPr>
        <sz val="10"/>
        <color theme="1"/>
        <rFont val="Times New Roman"/>
        <charset val="134"/>
      </rPr>
      <t>3</t>
    </r>
    <r>
      <rPr>
        <sz val="10"/>
        <color theme="1"/>
        <rFont val="宋体"/>
        <charset val="134"/>
      </rPr>
      <t>晚</t>
    </r>
    <r>
      <rPr>
        <sz val="10"/>
        <color theme="1"/>
        <rFont val="Times New Roman"/>
        <charset val="134"/>
      </rPr>
      <t>1050</t>
    </r>
    <r>
      <rPr>
        <sz val="10"/>
        <color theme="1"/>
        <rFont val="宋体"/>
        <charset val="134"/>
      </rPr>
      <t>、付壮志、冀小雷</t>
    </r>
    <r>
      <rPr>
        <sz val="10"/>
        <color theme="1"/>
        <rFont val="Times New Roman"/>
        <charset val="134"/>
      </rPr>
      <t>5</t>
    </r>
    <r>
      <rPr>
        <sz val="10"/>
        <color theme="1"/>
        <rFont val="宋体"/>
        <charset val="134"/>
      </rPr>
      <t>晚</t>
    </r>
    <r>
      <rPr>
        <sz val="10"/>
        <color theme="1"/>
        <rFont val="Times New Roman"/>
        <charset val="134"/>
      </rPr>
      <t>1750</t>
    </r>
    <r>
      <rPr>
        <sz val="10"/>
        <color theme="1"/>
        <rFont val="宋体"/>
        <charset val="134"/>
      </rPr>
      <t>）</t>
    </r>
  </si>
  <si>
    <r>
      <rPr>
        <sz val="10"/>
        <color theme="1"/>
        <rFont val="宋体"/>
        <charset val="134"/>
      </rPr>
      <t>赵宏伟差旅费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</si>
  <si>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华南梁柱广州到厦门差旅费</t>
    </r>
    <r>
      <rPr>
        <sz val="10"/>
        <color theme="1"/>
        <rFont val="Times New Roman"/>
        <charset val="134"/>
      </rPr>
      <t>----23HN10200701--</t>
    </r>
    <r>
      <rPr>
        <sz val="10"/>
        <color theme="1"/>
        <rFont val="宋体"/>
        <charset val="134"/>
      </rPr>
      <t>厦门数屿创新科技有限</t>
    </r>
  </si>
  <si>
    <r>
      <rPr>
        <sz val="10"/>
        <color theme="1"/>
        <rFont val="宋体"/>
        <charset val="134"/>
      </rPr>
      <t>付壮志厦门到北京差旅费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</si>
  <si>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方勇厦门到北京差旅费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</si>
  <si>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华南黄少蓉（龙金辉）厦门差旅费</t>
    </r>
    <r>
      <rPr>
        <sz val="10"/>
        <color theme="1"/>
        <rFont val="Times New Roman"/>
        <charset val="134"/>
      </rPr>
      <t>--23HN102007011--</t>
    </r>
    <r>
      <rPr>
        <sz val="10"/>
        <color theme="1"/>
        <rFont val="宋体"/>
        <charset val="134"/>
      </rPr>
      <t>厦门数屿科创信息</t>
    </r>
  </si>
  <si>
    <r>
      <rPr>
        <sz val="10"/>
        <color theme="1"/>
        <rFont val="宋体"/>
        <charset val="134"/>
      </rPr>
      <t>石宏宇厦门到北京差旅费</t>
    </r>
    <r>
      <rPr>
        <sz val="10"/>
        <color theme="1"/>
        <rFont val="Times New Roman"/>
        <charset val="134"/>
      </rPr>
      <t>--23HN10200701--</t>
    </r>
    <r>
      <rPr>
        <sz val="10"/>
        <color theme="1"/>
        <rFont val="宋体"/>
        <charset val="134"/>
      </rPr>
      <t>厦门数屿科创信息技术有限责</t>
    </r>
  </si>
  <si>
    <r>
      <rPr>
        <sz val="10"/>
        <color theme="1"/>
        <rFont val="宋体"/>
        <charset val="134"/>
      </rPr>
      <t>杜福勇厦门到北京差旅费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</si>
  <si>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李军厦门象屿差旅费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</si>
  <si>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赵宏伟交通费餐费</t>
    </r>
    <r>
      <rPr>
        <sz val="10"/>
        <color theme="1"/>
        <rFont val="Times New Roman"/>
        <charset val="134"/>
      </rPr>
      <t>--23HN10200701--</t>
    </r>
    <r>
      <rPr>
        <sz val="10"/>
        <color theme="1"/>
        <rFont val="宋体"/>
        <charset val="134"/>
      </rPr>
      <t>厦门数屿科创信息技术有限责任公司</t>
    </r>
  </si>
  <si>
    <r>
      <rPr>
        <sz val="10"/>
        <color theme="1"/>
        <rFont val="宋体"/>
        <charset val="134"/>
      </rPr>
      <t>华南黄少蓉（刘小宁）厦门差旅费</t>
    </r>
    <r>
      <rPr>
        <sz val="10"/>
        <color theme="1"/>
        <rFont val="Times New Roman"/>
        <charset val="134"/>
      </rPr>
      <t>---23HN102007011--</t>
    </r>
    <r>
      <rPr>
        <sz val="10"/>
        <color theme="1"/>
        <rFont val="宋体"/>
        <charset val="134"/>
      </rPr>
      <t>厦门数屿科创信</t>
    </r>
  </si>
  <si>
    <r>
      <rPr>
        <sz val="10"/>
        <color theme="1"/>
        <rFont val="宋体"/>
        <charset val="134"/>
      </rPr>
      <t>孟玉飞厦门到北京差旅费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</si>
  <si>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孟玉飞交通费手机费办公费</t>
    </r>
    <r>
      <rPr>
        <sz val="10"/>
        <color theme="1"/>
        <rFont val="Times New Roman"/>
        <charset val="134"/>
      </rPr>
      <t>--23HN0200701--</t>
    </r>
    <r>
      <rPr>
        <sz val="10"/>
        <color theme="1"/>
        <rFont val="宋体"/>
        <charset val="134"/>
      </rPr>
      <t>厦门数屿创新科技有限责任公</t>
    </r>
  </si>
  <si>
    <r>
      <rPr>
        <sz val="10"/>
        <color theme="1"/>
        <rFont val="宋体"/>
        <charset val="134"/>
      </rPr>
      <t>李朋厦门到北京差旅费</t>
    </r>
    <r>
      <rPr>
        <sz val="10"/>
        <color theme="1"/>
        <rFont val="Times New Roman"/>
        <charset val="134"/>
      </rPr>
      <t>--23HN10200701--</t>
    </r>
    <r>
      <rPr>
        <sz val="10"/>
        <color theme="1"/>
        <rFont val="宋体"/>
        <charset val="134"/>
      </rPr>
      <t>厦门数屿科创信息技术有限责任</t>
    </r>
  </si>
  <si>
    <r>
      <rPr>
        <sz val="10"/>
        <color theme="1"/>
        <rFont val="宋体"/>
        <charset val="134"/>
      </rPr>
      <t>华南王宇亮招待费（杭州</t>
    </r>
    <r>
      <rPr>
        <sz val="10"/>
        <color theme="1"/>
        <rFont val="Times New Roman"/>
        <charset val="134"/>
      </rPr>
      <t>152+</t>
    </r>
    <r>
      <rPr>
        <sz val="10"/>
        <color theme="1"/>
        <rFont val="宋体"/>
        <charset val="134"/>
      </rPr>
      <t>南京</t>
    </r>
    <r>
      <rPr>
        <sz val="10"/>
        <color theme="1"/>
        <rFont val="Times New Roman"/>
        <charset val="134"/>
      </rPr>
      <t>78</t>
    </r>
    <r>
      <rPr>
        <sz val="10"/>
        <color theme="1"/>
        <rFont val="宋体"/>
        <charset val="134"/>
      </rPr>
      <t>）</t>
    </r>
    <r>
      <rPr>
        <sz val="10"/>
        <color theme="1"/>
        <rFont val="Times New Roman"/>
        <charset val="134"/>
      </rPr>
      <t>---23HN102007011--</t>
    </r>
    <r>
      <rPr>
        <sz val="10"/>
        <color theme="1"/>
        <rFont val="宋体"/>
        <charset val="134"/>
      </rPr>
      <t>厦门</t>
    </r>
  </si>
  <si>
    <r>
      <rPr>
        <sz val="10"/>
        <color theme="1"/>
        <rFont val="宋体"/>
        <charset val="134"/>
      </rPr>
      <t>石宏宇厦门到北京差旅费办公费</t>
    </r>
    <r>
      <rPr>
        <sz val="10"/>
        <color theme="1"/>
        <rFont val="Times New Roman"/>
        <charset val="134"/>
      </rPr>
      <t>---23HN10200701--</t>
    </r>
    <r>
      <rPr>
        <sz val="10"/>
        <color theme="1"/>
        <rFont val="宋体"/>
        <charset val="134"/>
      </rPr>
      <t>厦门数屿创新科技有</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</si>
  <si>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2023.08.16--2023.011</t>
    </r>
  </si>
  <si>
    <r>
      <rPr>
        <sz val="10"/>
        <color theme="1"/>
        <rFont val="宋体"/>
        <charset val="134"/>
      </rPr>
      <t>华南黄少蓉（刘希亮）厦门差旅费</t>
    </r>
    <r>
      <rPr>
        <sz val="10"/>
        <color theme="1"/>
        <rFont val="Times New Roman"/>
        <charset val="134"/>
      </rPr>
      <t>---23HN102007011--</t>
    </r>
    <r>
      <rPr>
        <sz val="10"/>
        <color theme="1"/>
        <rFont val="宋体"/>
        <charset val="134"/>
      </rPr>
      <t>厦门数屿科创信</t>
    </r>
  </si>
  <si>
    <r>
      <rPr>
        <sz val="10"/>
        <color theme="1"/>
        <rFont val="宋体"/>
        <charset val="134"/>
      </rPr>
      <t>韩林峰厦门到北京差旅费</t>
    </r>
    <r>
      <rPr>
        <sz val="10"/>
        <color theme="1"/>
        <rFont val="Times New Roman"/>
        <charset val="134"/>
      </rPr>
      <t>2820+1984.73--23HN0200701--</t>
    </r>
    <r>
      <rPr>
        <sz val="10"/>
        <color theme="1"/>
        <rFont val="宋体"/>
        <charset val="134"/>
      </rPr>
      <t>厦门</t>
    </r>
  </si>
  <si>
    <r>
      <rPr>
        <sz val="10"/>
        <color theme="1"/>
        <rFont val="宋体"/>
        <charset val="134"/>
      </rPr>
      <t>方勇厦门到北京差旅费交通费手机费</t>
    </r>
    <r>
      <rPr>
        <sz val="10"/>
        <color theme="1"/>
        <rFont val="Times New Roman"/>
        <charset val="134"/>
      </rPr>
      <t>1541.5+1158.5--23HN02007</t>
    </r>
  </si>
  <si>
    <r>
      <rPr>
        <sz val="10"/>
        <color theme="1"/>
        <rFont val="宋体"/>
        <charset val="134"/>
      </rPr>
      <t>聂明笛交通费</t>
    </r>
    <r>
      <rPr>
        <sz val="10"/>
        <color theme="1"/>
        <rFont val="Times New Roman"/>
        <charset val="134"/>
      </rPr>
      <t>--23HN0200701--</t>
    </r>
    <r>
      <rPr>
        <sz val="10"/>
        <color theme="1"/>
        <rFont val="宋体"/>
        <charset val="134"/>
      </rPr>
      <t>厦门数屿创新科技有限责任公司</t>
    </r>
  </si>
  <si>
    <r>
      <rPr>
        <sz val="10"/>
        <color theme="1"/>
        <rFont val="宋体"/>
        <charset val="134"/>
      </rPr>
      <t>李朋厦门到北京差旅费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</si>
  <si>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华南黄少蓉餐费</t>
    </r>
    <r>
      <rPr>
        <sz val="10"/>
        <color theme="1"/>
        <rFont val="Times New Roman"/>
        <charset val="134"/>
      </rPr>
      <t>--23HN10200701--</t>
    </r>
    <r>
      <rPr>
        <sz val="10"/>
        <color theme="1"/>
        <rFont val="宋体"/>
        <charset val="134"/>
      </rPr>
      <t>厦门象屿智慧科技有限责任公司</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</si>
  <si>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2024.02.16--2024.05.</t>
    </r>
  </si>
  <si>
    <r>
      <rPr>
        <sz val="10"/>
        <color theme="1"/>
        <rFont val="宋体"/>
        <charset val="134"/>
      </rPr>
      <t>方勇厦门到北京差旅费交通费手机费</t>
    </r>
    <r>
      <rPr>
        <sz val="10"/>
        <color theme="1"/>
        <rFont val="Times New Roman"/>
        <charset val="134"/>
      </rPr>
      <t>1541.5+1158.5--23HN10200</t>
    </r>
  </si>
  <si>
    <r>
      <rPr>
        <sz val="10"/>
        <color theme="1"/>
        <rFont val="宋体"/>
        <charset val="134"/>
      </rPr>
      <t>华南张博广州到厦门差旅费</t>
    </r>
    <r>
      <rPr>
        <sz val="10"/>
        <color theme="1"/>
        <rFont val="Times New Roman"/>
        <charset val="134"/>
      </rPr>
      <t>--23HN10200701----</t>
    </r>
    <r>
      <rPr>
        <sz val="10"/>
        <color theme="1"/>
        <rFont val="宋体"/>
        <charset val="134"/>
      </rPr>
      <t>厦门数屿创新科技有限</t>
    </r>
  </si>
  <si>
    <r>
      <rPr>
        <sz val="10"/>
        <color theme="1"/>
        <rFont val="宋体"/>
        <charset val="134"/>
      </rPr>
      <t>杜福勇交通费办公费餐费</t>
    </r>
    <r>
      <rPr>
        <sz val="10"/>
        <color theme="1"/>
        <rFont val="Times New Roman"/>
        <charset val="134"/>
      </rPr>
      <t>--23HN10200701--</t>
    </r>
    <r>
      <rPr>
        <sz val="10"/>
        <color theme="1"/>
        <rFont val="宋体"/>
        <charset val="134"/>
      </rPr>
      <t>厦门数屿创新科技有限责任公</t>
    </r>
  </si>
  <si>
    <r>
      <rPr>
        <sz val="10"/>
        <color theme="1"/>
        <rFont val="宋体"/>
        <charset val="134"/>
      </rPr>
      <t>华南吴丽彬厦门到漳州差旅费</t>
    </r>
    <r>
      <rPr>
        <sz val="10"/>
        <color theme="1"/>
        <rFont val="Times New Roman"/>
        <charset val="134"/>
      </rPr>
      <t>--23HN10200701----</t>
    </r>
    <r>
      <rPr>
        <sz val="10"/>
        <color theme="1"/>
        <rFont val="宋体"/>
        <charset val="134"/>
      </rPr>
      <t>厦门数屿创新科技有</t>
    </r>
  </si>
  <si>
    <r>
      <rPr>
        <sz val="10"/>
        <color theme="1"/>
        <rFont val="宋体"/>
        <charset val="134"/>
      </rPr>
      <t>支付厦门美丽华大酒店</t>
    </r>
    <r>
      <rPr>
        <sz val="10"/>
        <color theme="1"/>
        <rFont val="Times New Roman"/>
        <charset val="134"/>
      </rPr>
      <t>2</t>
    </r>
    <r>
      <rPr>
        <sz val="10"/>
        <color theme="1"/>
        <rFont val="宋体"/>
        <charset val="134"/>
      </rPr>
      <t>月（睢安、曹玉武）住宿费</t>
    </r>
    <r>
      <rPr>
        <sz val="10"/>
        <color theme="1"/>
        <rFont val="Times New Roman"/>
        <charset val="134"/>
      </rPr>
      <t>--23HN10200701--</t>
    </r>
    <r>
      <rPr>
        <sz val="10"/>
        <color theme="1"/>
        <rFont val="宋体"/>
        <charset val="134"/>
      </rPr>
      <t>厦</t>
    </r>
  </si>
  <si>
    <r>
      <rPr>
        <sz val="10"/>
        <color theme="1"/>
        <rFont val="宋体"/>
        <charset val="134"/>
      </rPr>
      <t>赵子锋合肥到厦门差旅费</t>
    </r>
    <r>
      <rPr>
        <sz val="10"/>
        <color theme="1"/>
        <rFont val="Times New Roman"/>
        <charset val="134"/>
      </rPr>
      <t>--23HN10200701--</t>
    </r>
    <r>
      <rPr>
        <sz val="10"/>
        <color theme="1"/>
        <rFont val="宋体"/>
        <charset val="134"/>
      </rPr>
      <t>厦门象屿智慧科技有限责任公</t>
    </r>
  </si>
  <si>
    <r>
      <rPr>
        <sz val="10"/>
        <color theme="1"/>
        <rFont val="宋体"/>
        <charset val="134"/>
      </rPr>
      <t>睢安象屿项目差旅费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</si>
  <si>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华南黄少蓉（刘小宁）厦门差旅费</t>
    </r>
    <r>
      <rPr>
        <sz val="10"/>
        <color theme="1"/>
        <rFont val="Times New Roman"/>
        <charset val="134"/>
      </rPr>
      <t>---23HN10200701--</t>
    </r>
    <r>
      <rPr>
        <sz val="10"/>
        <color theme="1"/>
        <rFont val="宋体"/>
        <charset val="134"/>
      </rPr>
      <t>厦门数屿创新科技</t>
    </r>
  </si>
  <si>
    <r>
      <rPr>
        <sz val="10"/>
        <color theme="1"/>
        <rFont val="宋体"/>
        <charset val="134"/>
      </rPr>
      <t>陈名艺餐费</t>
    </r>
    <r>
      <rPr>
        <sz val="10"/>
        <color theme="1"/>
        <rFont val="Times New Roman"/>
        <charset val="134"/>
      </rPr>
      <t>--23HN10200701--</t>
    </r>
    <r>
      <rPr>
        <sz val="10"/>
        <color theme="1"/>
        <rFont val="宋体"/>
        <charset val="134"/>
      </rPr>
      <t>厦门象屿智慧科技有限责任公司</t>
    </r>
  </si>
  <si>
    <r>
      <rPr>
        <sz val="10"/>
        <color theme="1"/>
        <rFont val="宋体"/>
        <charset val="134"/>
      </rPr>
      <t>赵宏伟交通费房租</t>
    </r>
    <r>
      <rPr>
        <sz val="10"/>
        <color theme="1"/>
        <rFont val="Times New Roman"/>
        <charset val="134"/>
      </rPr>
      <t>--23HN10200701--</t>
    </r>
    <r>
      <rPr>
        <sz val="10"/>
        <color theme="1"/>
        <rFont val="宋体"/>
        <charset val="134"/>
      </rPr>
      <t>厦门数屿创新科技股份有限责任公司</t>
    </r>
  </si>
  <si>
    <r>
      <rPr>
        <sz val="10"/>
        <color theme="1"/>
        <rFont val="宋体"/>
        <charset val="134"/>
      </rPr>
      <t>赵宏伟交通费餐费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</si>
  <si>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华南王宇亮餐费招待费交通费汽油费</t>
    </r>
    <r>
      <rPr>
        <sz val="10"/>
        <color theme="1"/>
        <rFont val="Times New Roman"/>
        <charset val="134"/>
      </rPr>
      <t>--23HN10200701--</t>
    </r>
    <r>
      <rPr>
        <sz val="10"/>
        <color theme="1"/>
        <rFont val="宋体"/>
        <charset val="134"/>
      </rPr>
      <t>厦门数屿创新科技</t>
    </r>
  </si>
  <si>
    <r>
      <rPr>
        <sz val="10"/>
        <color theme="1"/>
        <rFont val="宋体"/>
        <charset val="134"/>
      </rPr>
      <t>付壮志厦门象屿差旅费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</si>
  <si>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华南黄少蓉（刘兴波）广州到厦门差旅费</t>
    </r>
    <r>
      <rPr>
        <sz val="10"/>
        <color theme="1"/>
        <rFont val="Times New Roman"/>
        <charset val="134"/>
      </rPr>
      <t>----23HN10200701--</t>
    </r>
    <r>
      <rPr>
        <sz val="10"/>
        <color theme="1"/>
        <rFont val="宋体"/>
        <charset val="134"/>
      </rPr>
      <t>厦门数屿</t>
    </r>
  </si>
  <si>
    <r>
      <rPr>
        <sz val="10"/>
        <color theme="1"/>
        <rFont val="宋体"/>
        <charset val="134"/>
      </rPr>
      <t>支付（黄乌治）兴湖路</t>
    </r>
    <r>
      <rPr>
        <sz val="10"/>
        <color theme="1"/>
        <rFont val="Times New Roman"/>
        <charset val="134"/>
      </rPr>
      <t>45</t>
    </r>
    <r>
      <rPr>
        <sz val="10"/>
        <color theme="1"/>
        <rFont val="宋体"/>
        <charset val="134"/>
      </rPr>
      <t>号</t>
    </r>
    <r>
      <rPr>
        <sz val="10"/>
        <color theme="1"/>
        <rFont val="Times New Roman"/>
        <charset val="134"/>
      </rPr>
      <t>112</t>
    </r>
    <r>
      <rPr>
        <sz val="10"/>
        <color theme="1"/>
        <rFont val="宋体"/>
        <charset val="134"/>
      </rPr>
      <t>室</t>
    </r>
    <r>
      <rPr>
        <sz val="10"/>
        <color theme="1"/>
        <rFont val="Times New Roman"/>
        <charset val="134"/>
      </rPr>
      <t>20240107.07-2024.04.06</t>
    </r>
    <r>
      <rPr>
        <sz val="10"/>
        <color theme="1"/>
        <rFont val="宋体"/>
        <charset val="134"/>
      </rPr>
      <t>房</t>
    </r>
  </si>
  <si>
    <r>
      <rPr>
        <sz val="10"/>
        <color theme="1"/>
        <rFont val="宋体"/>
        <charset val="134"/>
      </rPr>
      <t>支付厦门美丽华大酒店</t>
    </r>
    <r>
      <rPr>
        <sz val="10"/>
        <color theme="1"/>
        <rFont val="Times New Roman"/>
        <charset val="134"/>
      </rPr>
      <t>3</t>
    </r>
    <r>
      <rPr>
        <sz val="10"/>
        <color theme="1"/>
        <rFont val="宋体"/>
        <charset val="134"/>
      </rPr>
      <t>月（睢安、曹玉武）住宿费</t>
    </r>
    <r>
      <rPr>
        <sz val="10"/>
        <color theme="1"/>
        <rFont val="Times New Roman"/>
        <charset val="134"/>
      </rPr>
      <t>--23HN10200701--</t>
    </r>
    <r>
      <rPr>
        <sz val="10"/>
        <color theme="1"/>
        <rFont val="宋体"/>
        <charset val="134"/>
      </rPr>
      <t>厦</t>
    </r>
  </si>
  <si>
    <r>
      <rPr>
        <sz val="10"/>
        <color theme="1"/>
        <rFont val="宋体"/>
        <charset val="134"/>
      </rPr>
      <t>华南黄少蓉（刘兴波）厦门差旅费</t>
    </r>
    <r>
      <rPr>
        <sz val="10"/>
        <color theme="1"/>
        <rFont val="Times New Roman"/>
        <charset val="134"/>
      </rPr>
      <t>--23HN10200701--</t>
    </r>
    <r>
      <rPr>
        <sz val="10"/>
        <color theme="1"/>
        <rFont val="宋体"/>
        <charset val="134"/>
      </rPr>
      <t>厦门象屿智慧科技有</t>
    </r>
  </si>
  <si>
    <r>
      <rPr>
        <sz val="10"/>
        <color theme="1"/>
        <rFont val="宋体"/>
        <charset val="134"/>
      </rPr>
      <t>华南黄少蓉（吴钢）北京到厦门差旅费</t>
    </r>
    <r>
      <rPr>
        <sz val="10"/>
        <color theme="1"/>
        <rFont val="Times New Roman"/>
        <charset val="134"/>
      </rPr>
      <t>--23HN10200701----</t>
    </r>
    <r>
      <rPr>
        <sz val="10"/>
        <color theme="1"/>
        <rFont val="宋体"/>
        <charset val="134"/>
      </rPr>
      <t>厦门数屿创</t>
    </r>
  </si>
  <si>
    <r>
      <rPr>
        <sz val="10"/>
        <color theme="1"/>
        <rFont val="宋体"/>
        <charset val="134"/>
      </rPr>
      <t>华南黄少蓉交通费手机费汽油费物业费（总部</t>
    </r>
    <r>
      <rPr>
        <sz val="10"/>
        <color theme="1"/>
        <rFont val="Times New Roman"/>
        <charset val="134"/>
      </rPr>
      <t>1455.88+</t>
    </r>
    <r>
      <rPr>
        <sz val="10"/>
        <color theme="1"/>
        <rFont val="宋体"/>
        <charset val="134"/>
      </rPr>
      <t>广州</t>
    </r>
    <r>
      <rPr>
        <sz val="10"/>
        <color theme="1"/>
        <rFont val="Times New Roman"/>
        <charset val="134"/>
      </rPr>
      <t>289.83+</t>
    </r>
    <r>
      <rPr>
        <sz val="10"/>
        <color theme="1"/>
        <rFont val="宋体"/>
        <charset val="134"/>
      </rPr>
      <t>杭州</t>
    </r>
    <r>
      <rPr>
        <sz val="10"/>
        <color theme="1"/>
        <rFont val="Times New Roman"/>
        <charset val="134"/>
      </rPr>
      <t>3</t>
    </r>
  </si>
  <si>
    <r>
      <rPr>
        <sz val="10"/>
        <color theme="1"/>
        <rFont val="宋体"/>
        <charset val="134"/>
      </rPr>
      <t>李琪餐费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</si>
  <si>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陈长征厦门到南京差旅费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</si>
  <si>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支付（黄乌治）兴湖路</t>
    </r>
    <r>
      <rPr>
        <sz val="10"/>
        <color theme="1"/>
        <rFont val="Times New Roman"/>
        <charset val="134"/>
      </rPr>
      <t>45</t>
    </r>
    <r>
      <rPr>
        <sz val="10"/>
        <color theme="1"/>
        <rFont val="宋体"/>
        <charset val="134"/>
      </rPr>
      <t>号</t>
    </r>
    <r>
      <rPr>
        <sz val="10"/>
        <color theme="1"/>
        <rFont val="Times New Roman"/>
        <charset val="134"/>
      </rPr>
      <t>112</t>
    </r>
    <r>
      <rPr>
        <sz val="10"/>
        <color theme="1"/>
        <rFont val="宋体"/>
        <charset val="134"/>
      </rPr>
      <t>室</t>
    </r>
    <r>
      <rPr>
        <sz val="10"/>
        <color theme="1"/>
        <rFont val="Times New Roman"/>
        <charset val="134"/>
      </rPr>
      <t>20240407.07-2024.07.06</t>
    </r>
    <r>
      <rPr>
        <sz val="10"/>
        <color theme="1"/>
        <rFont val="宋体"/>
        <charset val="134"/>
      </rPr>
      <t>房</t>
    </r>
  </si>
  <si>
    <r>
      <rPr>
        <sz val="10"/>
        <color theme="1"/>
        <rFont val="宋体"/>
        <charset val="134"/>
      </rPr>
      <t>华南王宇亮招待费（广州</t>
    </r>
    <r>
      <rPr>
        <sz val="10"/>
        <color theme="1"/>
        <rFont val="Times New Roman"/>
        <charset val="134"/>
      </rPr>
      <t>388.8+</t>
    </r>
    <r>
      <rPr>
        <sz val="10"/>
        <color theme="1"/>
        <rFont val="宋体"/>
        <charset val="134"/>
      </rPr>
      <t>浙江</t>
    </r>
    <r>
      <rPr>
        <sz val="10"/>
        <color theme="1"/>
        <rFont val="Times New Roman"/>
        <charset val="134"/>
      </rPr>
      <t>599.3</t>
    </r>
    <r>
      <rPr>
        <sz val="10"/>
        <color theme="1"/>
        <rFont val="宋体"/>
        <charset val="134"/>
      </rPr>
      <t>）</t>
    </r>
    <r>
      <rPr>
        <sz val="10"/>
        <color theme="1"/>
        <rFont val="Times New Roman"/>
        <charset val="134"/>
      </rPr>
      <t>---23HN10200701</t>
    </r>
  </si>
  <si>
    <r>
      <rPr>
        <sz val="10"/>
        <color theme="1"/>
        <rFont val="宋体"/>
        <charset val="134"/>
      </rPr>
      <t>支付厦门市万驿华厦投资管理有限公司</t>
    </r>
    <r>
      <rPr>
        <sz val="10"/>
        <color theme="1"/>
        <rFont val="Times New Roman"/>
        <charset val="134"/>
      </rPr>
      <t>2023.08.23-2023.09.22</t>
    </r>
    <r>
      <rPr>
        <sz val="10"/>
        <color theme="1"/>
        <rFont val="宋体"/>
        <charset val="134"/>
      </rPr>
      <t>房租</t>
    </r>
  </si>
  <si>
    <r>
      <rPr>
        <sz val="10"/>
        <color theme="1"/>
        <rFont val="宋体"/>
        <charset val="134"/>
      </rPr>
      <t>华南黄少蓉（刘兴波、刘小宁）广州到厦门差旅费</t>
    </r>
    <r>
      <rPr>
        <sz val="10"/>
        <color theme="1"/>
        <rFont val="Times New Roman"/>
        <charset val="134"/>
      </rPr>
      <t>--23HN10200701----</t>
    </r>
  </si>
  <si>
    <r>
      <rPr>
        <sz val="10"/>
        <color theme="1"/>
        <rFont val="宋体"/>
        <charset val="134"/>
      </rPr>
      <t>华南张广冶广州到厦门差旅费</t>
    </r>
    <r>
      <rPr>
        <sz val="10"/>
        <color theme="1"/>
        <rFont val="Times New Roman"/>
        <charset val="134"/>
      </rPr>
      <t>--23HN10200701--</t>
    </r>
    <r>
      <rPr>
        <sz val="10"/>
        <color theme="1"/>
        <rFont val="宋体"/>
        <charset val="134"/>
      </rPr>
      <t>厦门数屿创新科技股份压</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</si>
  <si>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2024.04.26-2024.07.2</t>
    </r>
  </si>
  <si>
    <r>
      <rPr>
        <sz val="10"/>
        <color theme="1"/>
        <rFont val="宋体"/>
        <charset val="134"/>
      </rPr>
      <t>石宏宇北京到厦门差旅费</t>
    </r>
    <r>
      <rPr>
        <sz val="10"/>
        <color theme="1"/>
        <rFont val="Times New Roman"/>
        <charset val="134"/>
      </rPr>
      <t>--23HN10200701--</t>
    </r>
    <r>
      <rPr>
        <sz val="10"/>
        <color theme="1"/>
        <rFont val="宋体"/>
        <charset val="134"/>
      </rPr>
      <t>厦门数屿创新科技股份有限责</t>
    </r>
  </si>
  <si>
    <r>
      <rPr>
        <sz val="10"/>
        <color theme="1"/>
        <rFont val="宋体"/>
        <charset val="134"/>
      </rPr>
      <t>杜福勇厦门到天津差旅费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</si>
  <si>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刘希亮北京到厦门差旅费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</si>
  <si>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支付（黄乌治）兴湖路</t>
    </r>
    <r>
      <rPr>
        <sz val="10"/>
        <color theme="1"/>
        <rFont val="Times New Roman"/>
        <charset val="134"/>
      </rPr>
      <t>45</t>
    </r>
    <r>
      <rPr>
        <sz val="10"/>
        <color theme="1"/>
        <rFont val="宋体"/>
        <charset val="134"/>
      </rPr>
      <t>号</t>
    </r>
    <r>
      <rPr>
        <sz val="10"/>
        <color theme="1"/>
        <rFont val="Times New Roman"/>
        <charset val="134"/>
      </rPr>
      <t>112</t>
    </r>
    <r>
      <rPr>
        <sz val="10"/>
        <color theme="1"/>
        <rFont val="宋体"/>
        <charset val="134"/>
      </rPr>
      <t>室</t>
    </r>
    <r>
      <rPr>
        <sz val="10"/>
        <color theme="1"/>
        <rFont val="Times New Roman"/>
        <charset val="134"/>
      </rPr>
      <t>2023007.07-2023.10.06</t>
    </r>
    <r>
      <rPr>
        <sz val="10"/>
        <color theme="1"/>
        <rFont val="宋体"/>
        <charset val="134"/>
      </rPr>
      <t>房租</t>
    </r>
  </si>
  <si>
    <r>
      <rPr>
        <sz val="10"/>
        <color theme="1"/>
        <rFont val="宋体"/>
        <charset val="134"/>
      </rPr>
      <t>华南黄少蓉日用品费</t>
    </r>
    <r>
      <rPr>
        <sz val="10"/>
        <color theme="1"/>
        <rFont val="Times New Roman"/>
        <charset val="134"/>
      </rPr>
      <t>--23HN10200701--</t>
    </r>
    <r>
      <rPr>
        <sz val="10"/>
        <color theme="1"/>
        <rFont val="宋体"/>
        <charset val="134"/>
      </rPr>
      <t>厦门象屿智慧科技有限责任公司</t>
    </r>
  </si>
  <si>
    <r>
      <rPr>
        <sz val="10"/>
        <color theme="1"/>
        <rFont val="宋体"/>
        <charset val="134"/>
      </rPr>
      <t>睢安差旅费</t>
    </r>
    <r>
      <rPr>
        <sz val="10"/>
        <color theme="1"/>
        <rFont val="Times New Roman"/>
        <charset val="134"/>
      </rPr>
      <t>--23HN10200701--</t>
    </r>
    <r>
      <rPr>
        <sz val="10"/>
        <color theme="1"/>
        <rFont val="宋体"/>
        <charset val="134"/>
      </rPr>
      <t>厦门数屿信息科技有限责任公司</t>
    </r>
  </si>
  <si>
    <r>
      <rPr>
        <sz val="10"/>
        <color theme="1"/>
        <rFont val="宋体"/>
        <charset val="134"/>
      </rPr>
      <t>睢安交通费</t>
    </r>
    <r>
      <rPr>
        <sz val="10"/>
        <color theme="1"/>
        <rFont val="Times New Roman"/>
        <charset val="134"/>
      </rPr>
      <t>--23HN10200701--</t>
    </r>
    <r>
      <rPr>
        <sz val="10"/>
        <color theme="1"/>
        <rFont val="宋体"/>
        <charset val="134"/>
      </rPr>
      <t>厦门数屿信息科技有限责任公司</t>
    </r>
  </si>
  <si>
    <r>
      <rPr>
        <sz val="10"/>
        <color theme="1"/>
        <rFont val="宋体"/>
        <charset val="134"/>
      </rPr>
      <t>赵宏伟宽带费交通费餐费招待费</t>
    </r>
    <r>
      <rPr>
        <sz val="10"/>
        <color theme="1"/>
        <rFont val="Times New Roman"/>
        <charset val="134"/>
      </rPr>
      <t>1890+5302.69--23HN10200701</t>
    </r>
  </si>
  <si>
    <r>
      <rPr>
        <sz val="10"/>
        <color theme="1"/>
        <rFont val="宋体"/>
        <charset val="134"/>
      </rPr>
      <t>厦门数屿信息科技有限责任公司费</t>
    </r>
    <r>
      <rPr>
        <sz val="10"/>
        <color theme="1"/>
        <rFont val="Times New Roman"/>
        <charset val="134"/>
      </rPr>
      <t>--23HN10200701</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</si>
  <si>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2024.05.16--2024.08.</t>
    </r>
  </si>
  <si>
    <r>
      <rPr>
        <sz val="10"/>
        <color theme="1"/>
        <rFont val="宋体"/>
        <charset val="134"/>
      </rPr>
      <t>支付厦门富美酒店有限公司住宿费（李叶胜</t>
    </r>
    <r>
      <rPr>
        <sz val="10"/>
        <color theme="1"/>
        <rFont val="Times New Roman"/>
        <charset val="134"/>
      </rPr>
      <t>3</t>
    </r>
    <r>
      <rPr>
        <sz val="10"/>
        <color theme="1"/>
        <rFont val="宋体"/>
        <charset val="134"/>
      </rPr>
      <t>晚</t>
    </r>
    <r>
      <rPr>
        <sz val="10"/>
        <color theme="1"/>
        <rFont val="Times New Roman"/>
        <charset val="134"/>
      </rPr>
      <t>-1050</t>
    </r>
    <r>
      <rPr>
        <sz val="10"/>
        <color theme="1"/>
        <rFont val="宋体"/>
        <charset val="134"/>
      </rPr>
      <t>、陈永华</t>
    </r>
    <r>
      <rPr>
        <sz val="10"/>
        <color theme="1"/>
        <rFont val="Times New Roman"/>
        <charset val="134"/>
      </rPr>
      <t>4</t>
    </r>
    <r>
      <rPr>
        <sz val="10"/>
        <color theme="1"/>
        <rFont val="宋体"/>
        <charset val="134"/>
      </rPr>
      <t>晚</t>
    </r>
    <r>
      <rPr>
        <sz val="10"/>
        <color theme="1"/>
        <rFont val="Times New Roman"/>
        <charset val="134"/>
      </rPr>
      <t>-1400</t>
    </r>
    <r>
      <rPr>
        <sz val="10"/>
        <color theme="1"/>
        <rFont val="宋体"/>
        <charset val="134"/>
      </rPr>
      <t>、龙金</t>
    </r>
  </si>
  <si>
    <r>
      <rPr>
        <sz val="10"/>
        <color theme="1"/>
        <rFont val="宋体"/>
        <charset val="134"/>
      </rPr>
      <t>华南黄少蓉（李朋等人）厦门差旅费</t>
    </r>
    <r>
      <rPr>
        <sz val="10"/>
        <color theme="1"/>
        <rFont val="Times New Roman"/>
        <charset val="134"/>
      </rPr>
      <t>---23HN10200701--</t>
    </r>
    <r>
      <rPr>
        <sz val="10"/>
        <color theme="1"/>
        <rFont val="宋体"/>
        <charset val="134"/>
      </rPr>
      <t>厦门数屿创新科</t>
    </r>
  </si>
  <si>
    <r>
      <rPr>
        <sz val="10"/>
        <color theme="1"/>
        <rFont val="宋体"/>
        <charset val="134"/>
      </rPr>
      <t>睢安北京到厦门差旅费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</si>
  <si>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支付（林坪珠）翔鹭花城一期</t>
    </r>
    <r>
      <rPr>
        <sz val="10"/>
        <color theme="1"/>
        <rFont val="Times New Roman"/>
        <charset val="134"/>
      </rPr>
      <t>39</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2024.05.20--2024.08</t>
    </r>
  </si>
  <si>
    <r>
      <rPr>
        <sz val="10"/>
        <color theme="1"/>
        <rFont val="宋体"/>
        <charset val="134"/>
      </rPr>
      <t>支付厦门华安家园房地产代理有限公司中介费</t>
    </r>
    <r>
      <rPr>
        <sz val="10"/>
        <color theme="1"/>
        <rFont val="Times New Roman"/>
        <charset val="134"/>
      </rPr>
      <t>--23HN10200701--</t>
    </r>
    <r>
      <rPr>
        <sz val="10"/>
        <color theme="1"/>
        <rFont val="宋体"/>
        <charset val="134"/>
      </rPr>
      <t>厦门数屿</t>
    </r>
  </si>
  <si>
    <r>
      <rPr>
        <sz val="10"/>
        <color theme="1"/>
        <rFont val="宋体"/>
        <charset val="134"/>
      </rPr>
      <t>支付（叶振生）翔鹭花城一期</t>
    </r>
    <r>
      <rPr>
        <sz val="10"/>
        <color theme="1"/>
        <rFont val="Times New Roman"/>
        <charset val="134"/>
      </rPr>
      <t>35</t>
    </r>
    <r>
      <rPr>
        <sz val="10"/>
        <color theme="1"/>
        <rFont val="宋体"/>
        <charset val="134"/>
      </rPr>
      <t>栋</t>
    </r>
    <r>
      <rPr>
        <sz val="10"/>
        <color theme="1"/>
        <rFont val="Times New Roman"/>
        <charset val="134"/>
      </rPr>
      <t>502</t>
    </r>
    <r>
      <rPr>
        <sz val="10"/>
        <color theme="1"/>
        <rFont val="宋体"/>
        <charset val="134"/>
      </rPr>
      <t>室</t>
    </r>
    <r>
      <rPr>
        <sz val="10"/>
        <color theme="1"/>
        <rFont val="Times New Roman"/>
        <charset val="134"/>
      </rPr>
      <t>2024.05.20--2024.08.</t>
    </r>
  </si>
  <si>
    <r>
      <rPr>
        <sz val="10"/>
        <color theme="1"/>
        <rFont val="宋体"/>
        <charset val="134"/>
      </rPr>
      <t>支付厦门美丽华大酒店</t>
    </r>
    <r>
      <rPr>
        <sz val="10"/>
        <color theme="1"/>
        <rFont val="Times New Roman"/>
        <charset val="134"/>
      </rPr>
      <t>2023.08.17-2023.08.26</t>
    </r>
    <r>
      <rPr>
        <sz val="10"/>
        <color theme="1"/>
        <rFont val="宋体"/>
        <charset val="134"/>
      </rPr>
      <t>（睢安）住宿费</t>
    </r>
    <r>
      <rPr>
        <sz val="10"/>
        <color theme="1"/>
        <rFont val="Times New Roman"/>
        <charset val="134"/>
      </rPr>
      <t>--</t>
    </r>
  </si>
  <si>
    <r>
      <rPr>
        <sz val="10"/>
        <color theme="1"/>
        <rFont val="宋体"/>
        <charset val="134"/>
      </rPr>
      <t>华南龙金辉招待费（广州</t>
    </r>
    <r>
      <rPr>
        <sz val="10"/>
        <color theme="1"/>
        <rFont val="Times New Roman"/>
        <charset val="134"/>
      </rPr>
      <t>442+</t>
    </r>
    <r>
      <rPr>
        <sz val="10"/>
        <color theme="1"/>
        <rFont val="宋体"/>
        <charset val="134"/>
      </rPr>
      <t>华东</t>
    </r>
    <r>
      <rPr>
        <sz val="10"/>
        <color theme="1"/>
        <rFont val="Times New Roman"/>
        <charset val="134"/>
      </rPr>
      <t>359+</t>
    </r>
    <r>
      <rPr>
        <sz val="10"/>
        <color theme="1"/>
        <rFont val="宋体"/>
        <charset val="134"/>
      </rPr>
      <t>总部</t>
    </r>
    <r>
      <rPr>
        <sz val="10"/>
        <color theme="1"/>
        <rFont val="Times New Roman"/>
        <charset val="134"/>
      </rPr>
      <t>207</t>
    </r>
    <r>
      <rPr>
        <sz val="10"/>
        <color theme="1"/>
        <rFont val="宋体"/>
        <charset val="134"/>
      </rPr>
      <t>）</t>
    </r>
    <r>
      <rPr>
        <sz val="10"/>
        <color theme="1"/>
        <rFont val="Times New Roman"/>
        <charset val="134"/>
      </rPr>
      <t>----23HN10200</t>
    </r>
  </si>
  <si>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2024.05.18--2024.08.1</t>
    </r>
  </si>
  <si>
    <r>
      <rPr>
        <sz val="10"/>
        <color theme="1"/>
        <rFont val="宋体"/>
        <charset val="134"/>
      </rPr>
      <t>支付（郭友林）翔鹭花城一期</t>
    </r>
    <r>
      <rPr>
        <sz val="10"/>
        <color theme="1"/>
        <rFont val="Times New Roman"/>
        <charset val="134"/>
      </rPr>
      <t>30</t>
    </r>
    <r>
      <rPr>
        <sz val="10"/>
        <color theme="1"/>
        <rFont val="宋体"/>
        <charset val="134"/>
      </rPr>
      <t>栋</t>
    </r>
    <r>
      <rPr>
        <sz val="10"/>
        <color theme="1"/>
        <rFont val="Times New Roman"/>
        <charset val="134"/>
      </rPr>
      <t>604</t>
    </r>
    <r>
      <rPr>
        <sz val="10"/>
        <color theme="1"/>
        <rFont val="宋体"/>
        <charset val="134"/>
      </rPr>
      <t>室</t>
    </r>
    <r>
      <rPr>
        <sz val="10"/>
        <color theme="1"/>
        <rFont val="Times New Roman"/>
        <charset val="134"/>
      </rPr>
      <t>2024.05.20--2024.08.</t>
    </r>
  </si>
  <si>
    <r>
      <rPr>
        <sz val="10"/>
        <color theme="1"/>
        <rFont val="宋体"/>
        <charset val="134"/>
      </rPr>
      <t>赵宏伟厦门象屿差旅费</t>
    </r>
    <r>
      <rPr>
        <sz val="10"/>
        <color theme="1"/>
        <rFont val="Times New Roman"/>
        <charset val="134"/>
      </rPr>
      <t>--23HN10200701--</t>
    </r>
    <r>
      <rPr>
        <sz val="10"/>
        <color theme="1"/>
        <rFont val="宋体"/>
        <charset val="134"/>
      </rPr>
      <t>厦门象屿智慧科技有限责任公司</t>
    </r>
  </si>
  <si>
    <r>
      <rPr>
        <sz val="10"/>
        <color theme="1"/>
        <rFont val="宋体"/>
        <charset val="134"/>
      </rPr>
      <t>黄少蓉招待费水费</t>
    </r>
    <r>
      <rPr>
        <sz val="10"/>
        <color theme="1"/>
        <rFont val="Times New Roman"/>
        <charset val="134"/>
      </rPr>
      <t>--23HN10200701----</t>
    </r>
    <r>
      <rPr>
        <sz val="10"/>
        <color theme="1"/>
        <rFont val="宋体"/>
        <charset val="134"/>
      </rPr>
      <t>厦门数屿创新科技有限责任公司</t>
    </r>
  </si>
  <si>
    <r>
      <rPr>
        <sz val="10"/>
        <color theme="1"/>
        <rFont val="宋体"/>
        <charset val="134"/>
      </rPr>
      <t>赵玮餐费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</si>
  <si>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华南车坤林差旅费</t>
    </r>
    <r>
      <rPr>
        <sz val="10"/>
        <color theme="1"/>
        <rFont val="Times New Roman"/>
        <charset val="134"/>
      </rPr>
      <t>----23HN10200701----</t>
    </r>
    <r>
      <rPr>
        <sz val="10"/>
        <color theme="1"/>
        <rFont val="宋体"/>
        <charset val="134"/>
      </rPr>
      <t>厦门数屿创新科技有限责任</t>
    </r>
  </si>
  <si>
    <r>
      <rPr>
        <sz val="10"/>
        <color theme="1"/>
        <rFont val="宋体"/>
        <charset val="134"/>
      </rPr>
      <t>华南徐东广州到厦门差旅费</t>
    </r>
    <r>
      <rPr>
        <sz val="10"/>
        <color theme="1"/>
        <rFont val="Times New Roman"/>
        <charset val="134"/>
      </rPr>
      <t>----23HN10200701----</t>
    </r>
    <r>
      <rPr>
        <sz val="10"/>
        <color theme="1"/>
        <rFont val="宋体"/>
        <charset val="134"/>
      </rPr>
      <t>厦门数屿创新科技</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</si>
  <si>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2024.05.25--2024.08.</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</si>
  <si>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2024.06.14--2024.09.13</t>
    </r>
    <r>
      <rPr>
        <sz val="10"/>
        <color theme="1"/>
        <rFont val="宋体"/>
        <charset val="134"/>
      </rPr>
      <t>房租</t>
    </r>
    <r>
      <rPr>
        <sz val="10"/>
        <color theme="1"/>
        <rFont val="Times New Roman"/>
        <charset val="134"/>
      </rPr>
      <t>--2</t>
    </r>
  </si>
  <si>
    <r>
      <rPr>
        <sz val="10"/>
        <color theme="1"/>
        <rFont val="宋体"/>
        <charset val="134"/>
      </rPr>
      <t>华南刘兴波汽油费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</si>
  <si>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华南刘兴波手机费车辆维修费</t>
    </r>
    <r>
      <rPr>
        <sz val="10"/>
        <color theme="1"/>
        <rFont val="Times New Roman"/>
        <charset val="134"/>
      </rPr>
      <t>--23HN10200701--</t>
    </r>
    <r>
      <rPr>
        <sz val="10"/>
        <color theme="1"/>
        <rFont val="宋体"/>
        <charset val="134"/>
      </rPr>
      <t>厦门数屿创新科技有限责</t>
    </r>
  </si>
  <si>
    <r>
      <rPr>
        <sz val="10"/>
        <color theme="1"/>
        <rFont val="宋体"/>
        <charset val="134"/>
      </rPr>
      <t>华南刘兴波广州到厦门差旅费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</si>
  <si>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华南肖尚斌差旅费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</si>
  <si>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睢安差旅费</t>
    </r>
    <r>
      <rPr>
        <sz val="10"/>
        <color theme="1"/>
        <rFont val="Times New Roman"/>
        <charset val="134"/>
      </rPr>
      <t>----23LS10200601--</t>
    </r>
    <r>
      <rPr>
        <sz val="10"/>
        <color theme="1"/>
        <rFont val="宋体"/>
        <charset val="134"/>
      </rPr>
      <t>厦门象屿科技有限公司</t>
    </r>
  </si>
  <si>
    <r>
      <rPr>
        <sz val="10"/>
        <color theme="1"/>
        <rFont val="宋体"/>
        <charset val="134"/>
      </rPr>
      <t>丁西亚北京到厦门差旅费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</si>
  <si>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马寅广北京到厦门差旅费交通费手机费</t>
    </r>
    <r>
      <rPr>
        <sz val="10"/>
        <color theme="1"/>
        <rFont val="Times New Roman"/>
        <charset val="134"/>
      </rPr>
      <t>2481.43+1200----23HN102</t>
    </r>
  </si>
  <si>
    <r>
      <rPr>
        <sz val="10"/>
        <color theme="1"/>
        <rFont val="宋体"/>
        <charset val="134"/>
      </rPr>
      <t>付壮志厦门到北京差旅费汽油费</t>
    </r>
    <r>
      <rPr>
        <sz val="10"/>
        <color theme="1"/>
        <rFont val="Times New Roman"/>
        <charset val="134"/>
      </rPr>
      <t>3973.24+1200--23HN0200701-</t>
    </r>
  </si>
  <si>
    <r>
      <rPr>
        <sz val="10"/>
        <color theme="1"/>
        <rFont val="宋体"/>
        <charset val="134"/>
      </rPr>
      <t>彭湖北京到厦门差旅费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</si>
  <si>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杜福勇厦门到天津差旅费</t>
    </r>
    <r>
      <rPr>
        <sz val="10"/>
        <color theme="1"/>
        <rFont val="Times New Roman"/>
        <charset val="134"/>
      </rPr>
      <t>1200+3191.91--23HN0200701--</t>
    </r>
    <r>
      <rPr>
        <sz val="10"/>
        <color theme="1"/>
        <rFont val="宋体"/>
        <charset val="134"/>
      </rPr>
      <t>厦门</t>
    </r>
  </si>
  <si>
    <r>
      <rPr>
        <sz val="10"/>
        <color theme="1"/>
        <rFont val="宋体"/>
        <charset val="134"/>
      </rPr>
      <t>冀小雷北京到厦门差旅费交通费</t>
    </r>
    <r>
      <rPr>
        <sz val="10"/>
        <color theme="1"/>
        <rFont val="Times New Roman"/>
        <charset val="134"/>
      </rPr>
      <t>2423.80+1140----23HN102007</t>
    </r>
  </si>
  <si>
    <r>
      <rPr>
        <sz val="10"/>
        <color theme="1"/>
        <rFont val="宋体"/>
        <charset val="134"/>
      </rPr>
      <t>方文亮北京到厦门差旅费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</si>
  <si>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李琪长春到厦门差旅费</t>
    </r>
    <r>
      <rPr>
        <sz val="10"/>
        <color theme="1"/>
        <rFont val="Times New Roman"/>
        <charset val="134"/>
      </rPr>
      <t>19680+2572.02--23HN10200701--</t>
    </r>
    <r>
      <rPr>
        <sz val="10"/>
        <color theme="1"/>
        <rFont val="宋体"/>
        <charset val="134"/>
      </rPr>
      <t>厦</t>
    </r>
  </si>
  <si>
    <r>
      <rPr>
        <sz val="10"/>
        <color theme="1"/>
        <rFont val="宋体"/>
        <charset val="134"/>
      </rPr>
      <t>李琪北京到厦门差旅费交通费手机费</t>
    </r>
    <r>
      <rPr>
        <sz val="10"/>
        <color theme="1"/>
        <rFont val="Times New Roman"/>
        <charset val="134"/>
      </rPr>
      <t>3595.33+1200.3--23HN1020</t>
    </r>
  </si>
  <si>
    <r>
      <rPr>
        <sz val="10"/>
        <color theme="1"/>
        <rFont val="宋体"/>
        <charset val="134"/>
      </rPr>
      <t>李军北京到厦门差旅费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</si>
  <si>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张斌北京到厦门差旅费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</si>
  <si>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华南黄少蓉水电费</t>
    </r>
    <r>
      <rPr>
        <sz val="10"/>
        <color theme="1"/>
        <rFont val="Times New Roman"/>
        <charset val="134"/>
      </rPr>
      <t>--23HN10200701--</t>
    </r>
    <r>
      <rPr>
        <sz val="10"/>
        <color theme="1"/>
        <rFont val="宋体"/>
        <charset val="134"/>
      </rPr>
      <t>厦门象屿智慧科技有限责任公司</t>
    </r>
  </si>
  <si>
    <r>
      <rPr>
        <sz val="10"/>
        <color theme="1"/>
        <rFont val="宋体"/>
        <charset val="134"/>
      </rPr>
      <t>陈泰林北京到厦门差旅费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</si>
  <si>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杜福勇汽油费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</si>
  <si>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华南王宇亮招待费</t>
    </r>
    <r>
      <rPr>
        <sz val="10"/>
        <color theme="1"/>
        <rFont val="Times New Roman"/>
        <charset val="134"/>
      </rPr>
      <t>--23HN10200701--</t>
    </r>
    <r>
      <rPr>
        <sz val="10"/>
        <color theme="1"/>
        <rFont val="宋体"/>
        <charset val="134"/>
      </rPr>
      <t>厦门数屿创新科技有限公司</t>
    </r>
  </si>
  <si>
    <r>
      <rPr>
        <sz val="10"/>
        <color theme="1"/>
        <rFont val="宋体"/>
        <charset val="134"/>
      </rPr>
      <t>陈名艺餐费手机费住宿费</t>
    </r>
    <r>
      <rPr>
        <sz val="10"/>
        <color theme="1"/>
        <rFont val="Times New Roman"/>
        <charset val="134"/>
      </rPr>
      <t>--23HN10200701--</t>
    </r>
    <r>
      <rPr>
        <sz val="10"/>
        <color theme="1"/>
        <rFont val="宋体"/>
        <charset val="134"/>
      </rPr>
      <t>厦门象屿智慧科技有限责任公</t>
    </r>
  </si>
  <si>
    <r>
      <rPr>
        <sz val="10"/>
        <color theme="1"/>
        <rFont val="宋体"/>
        <charset val="134"/>
      </rPr>
      <t>华南黄少蓉办公费</t>
    </r>
    <r>
      <rPr>
        <sz val="10"/>
        <color theme="1"/>
        <rFont val="Times New Roman"/>
        <charset val="134"/>
      </rPr>
      <t>--23HN10200701--</t>
    </r>
    <r>
      <rPr>
        <sz val="10"/>
        <color theme="1"/>
        <rFont val="宋体"/>
        <charset val="134"/>
      </rPr>
      <t>厦门象屿智慧科技有限责任公司</t>
    </r>
  </si>
  <si>
    <r>
      <rPr>
        <sz val="10"/>
        <color theme="1"/>
        <rFont val="宋体"/>
        <charset val="134"/>
      </rPr>
      <t>陈泰林交通费差旅费</t>
    </r>
    <r>
      <rPr>
        <sz val="10"/>
        <color theme="1"/>
        <rFont val="Times New Roman"/>
        <charset val="134"/>
      </rPr>
      <t>596+704--23HN10200701--</t>
    </r>
    <r>
      <rPr>
        <sz val="10"/>
        <color theme="1"/>
        <rFont val="宋体"/>
        <charset val="134"/>
      </rPr>
      <t>厦门数屿创新科技</t>
    </r>
  </si>
  <si>
    <r>
      <rPr>
        <sz val="10"/>
        <color theme="1"/>
        <rFont val="宋体"/>
        <charset val="134"/>
      </rPr>
      <t>睢安北京到厦门差旅费</t>
    </r>
    <r>
      <rPr>
        <sz val="10"/>
        <color theme="1"/>
        <rFont val="Times New Roman"/>
        <charset val="134"/>
      </rPr>
      <t>--23HN1020701--</t>
    </r>
    <r>
      <rPr>
        <sz val="10"/>
        <color theme="1"/>
        <rFont val="宋体"/>
        <charset val="134"/>
      </rPr>
      <t>厦门数屿创新科技股份有限公司</t>
    </r>
  </si>
  <si>
    <r>
      <rPr>
        <sz val="10"/>
        <color theme="1"/>
        <rFont val="宋体"/>
        <charset val="134"/>
      </rPr>
      <t>睢安交通费餐费北京到厦门差旅费</t>
    </r>
    <r>
      <rPr>
        <sz val="10"/>
        <color theme="1"/>
        <rFont val="Times New Roman"/>
        <charset val="134"/>
      </rPr>
      <t>785</t>
    </r>
    <r>
      <rPr>
        <sz val="10"/>
        <color theme="1"/>
        <rFont val="宋体"/>
        <charset val="134"/>
      </rPr>
      <t>（需大区间分摊）</t>
    </r>
    <r>
      <rPr>
        <sz val="10"/>
        <color theme="1"/>
        <rFont val="Times New Roman"/>
        <charset val="134"/>
      </rPr>
      <t>+1342.7--23HN1</t>
    </r>
  </si>
  <si>
    <r>
      <rPr>
        <sz val="10"/>
        <color theme="1"/>
        <rFont val="宋体"/>
        <charset val="134"/>
      </rPr>
      <t>曹玉武交通费</t>
    </r>
    <r>
      <rPr>
        <sz val="10"/>
        <color theme="1"/>
        <rFont val="Times New Roman"/>
        <charset val="134"/>
      </rPr>
      <t>--23HN10200701--</t>
    </r>
    <r>
      <rPr>
        <sz val="10"/>
        <color theme="1"/>
        <rFont val="宋体"/>
        <charset val="134"/>
      </rPr>
      <t>厦门数屿信息科技有限责任公司</t>
    </r>
  </si>
  <si>
    <r>
      <rPr>
        <sz val="10"/>
        <color theme="1"/>
        <rFont val="宋体"/>
        <charset val="134"/>
      </rPr>
      <t>支付厦门富美酒店有限公司住宿费（睢安</t>
    </r>
    <r>
      <rPr>
        <sz val="10"/>
        <color theme="1"/>
        <rFont val="Times New Roman"/>
        <charset val="134"/>
      </rPr>
      <t>8</t>
    </r>
    <r>
      <rPr>
        <sz val="10"/>
        <color theme="1"/>
        <rFont val="宋体"/>
        <charset val="134"/>
      </rPr>
      <t>晚</t>
    </r>
    <r>
      <rPr>
        <sz val="10"/>
        <color theme="1"/>
        <rFont val="Times New Roman"/>
        <charset val="134"/>
      </rPr>
      <t>-2977.5</t>
    </r>
    <r>
      <rPr>
        <sz val="10"/>
        <color theme="1"/>
        <rFont val="宋体"/>
        <charset val="134"/>
      </rPr>
      <t>、张华</t>
    </r>
    <r>
      <rPr>
        <sz val="10"/>
        <color theme="1"/>
        <rFont val="Times New Roman"/>
        <charset val="134"/>
      </rPr>
      <t>8</t>
    </r>
    <r>
      <rPr>
        <sz val="10"/>
        <color theme="1"/>
        <rFont val="宋体"/>
        <charset val="134"/>
      </rPr>
      <t>晚</t>
    </r>
    <r>
      <rPr>
        <sz val="10"/>
        <color theme="1"/>
        <rFont val="Times New Roman"/>
        <charset val="134"/>
      </rPr>
      <t>-2992.5</t>
    </r>
    <r>
      <rPr>
        <sz val="10"/>
        <color theme="1"/>
        <rFont val="宋体"/>
        <charset val="134"/>
      </rPr>
      <t>、</t>
    </r>
  </si>
  <si>
    <r>
      <rPr>
        <sz val="10"/>
        <color theme="1"/>
        <rFont val="宋体"/>
        <charset val="134"/>
      </rPr>
      <t>华南黄少蓉交通费</t>
    </r>
    <r>
      <rPr>
        <sz val="10"/>
        <color theme="1"/>
        <rFont val="Times New Roman"/>
        <charset val="134"/>
      </rPr>
      <t>--23HN10200701--</t>
    </r>
    <r>
      <rPr>
        <sz val="10"/>
        <color theme="1"/>
        <rFont val="宋体"/>
        <charset val="134"/>
      </rPr>
      <t>厦门象屿智慧科技有限责任公司</t>
    </r>
  </si>
  <si>
    <r>
      <rPr>
        <sz val="10"/>
        <color theme="1"/>
        <rFont val="宋体"/>
        <charset val="134"/>
      </rPr>
      <t>华南黄少蓉交通费手机费汽油费物业费</t>
    </r>
    <r>
      <rPr>
        <sz val="10"/>
        <color theme="1"/>
        <rFont val="Times New Roman"/>
        <charset val="134"/>
      </rPr>
      <t>--23HN10200701--</t>
    </r>
    <r>
      <rPr>
        <sz val="10"/>
        <color theme="1"/>
        <rFont val="宋体"/>
        <charset val="134"/>
      </rPr>
      <t>厦门数屿创新科</t>
    </r>
  </si>
  <si>
    <r>
      <rPr>
        <sz val="10"/>
        <color theme="1"/>
        <rFont val="宋体"/>
        <charset val="134"/>
      </rPr>
      <t>李军北京到厦门差旅费交通费</t>
    </r>
    <r>
      <rPr>
        <sz val="10"/>
        <color theme="1"/>
        <rFont val="Times New Roman"/>
        <charset val="134"/>
      </rPr>
      <t>1220+2736.52----23HN1020070</t>
    </r>
  </si>
  <si>
    <r>
      <rPr>
        <sz val="10"/>
        <color theme="1"/>
        <rFont val="宋体"/>
        <charset val="134"/>
      </rPr>
      <t>丁西亚交通费手机费汽油费差旅费</t>
    </r>
    <r>
      <rPr>
        <sz val="10"/>
        <color theme="1"/>
        <rFont val="Times New Roman"/>
        <charset val="134"/>
      </rPr>
      <t>3206+1194--23HN10200701--</t>
    </r>
  </si>
  <si>
    <r>
      <rPr>
        <sz val="10"/>
        <color theme="1"/>
        <rFont val="宋体"/>
        <charset val="134"/>
      </rPr>
      <t>陈泰林交通费</t>
    </r>
    <r>
      <rPr>
        <sz val="10"/>
        <color theme="1"/>
        <rFont val="Times New Roman"/>
        <charset val="134"/>
      </rPr>
      <t>5800+1200----23HN10200702--</t>
    </r>
    <r>
      <rPr>
        <sz val="10"/>
        <color theme="1"/>
        <rFont val="宋体"/>
        <charset val="134"/>
      </rPr>
      <t>厦门数屿创新科</t>
    </r>
  </si>
  <si>
    <r>
      <rPr>
        <sz val="10"/>
        <color theme="1"/>
        <rFont val="宋体"/>
        <charset val="134"/>
      </rPr>
      <t>陈泰林北京到厦门差旅费</t>
    </r>
    <r>
      <rPr>
        <sz val="10"/>
        <color theme="1"/>
        <rFont val="Times New Roman"/>
        <charset val="134"/>
      </rPr>
      <t>1235.05+1500----23HN10200701-</t>
    </r>
  </si>
  <si>
    <r>
      <rPr>
        <sz val="10"/>
        <color theme="1"/>
        <rFont val="宋体"/>
        <charset val="134"/>
      </rPr>
      <t>华南刘小宁广州到厦门差旅费</t>
    </r>
    <r>
      <rPr>
        <sz val="10"/>
        <color theme="1"/>
        <rFont val="Times New Roman"/>
        <charset val="134"/>
      </rPr>
      <t>----23HN10200701----</t>
    </r>
    <r>
      <rPr>
        <sz val="10"/>
        <color theme="1"/>
        <rFont val="宋体"/>
        <charset val="134"/>
      </rPr>
      <t>厦门数屿创新科</t>
    </r>
  </si>
  <si>
    <r>
      <rPr>
        <sz val="10"/>
        <color theme="1"/>
        <rFont val="宋体"/>
        <charset val="134"/>
      </rPr>
      <t>华南黄少蓉手机费</t>
    </r>
    <r>
      <rPr>
        <sz val="10"/>
        <color theme="1"/>
        <rFont val="Times New Roman"/>
        <charset val="134"/>
      </rPr>
      <t>--23HN10200701--</t>
    </r>
    <r>
      <rPr>
        <sz val="10"/>
        <color theme="1"/>
        <rFont val="宋体"/>
        <charset val="134"/>
      </rPr>
      <t>厦门象屿智慧科技有限责任公司</t>
    </r>
  </si>
  <si>
    <r>
      <rPr>
        <sz val="10"/>
        <color theme="1"/>
        <rFont val="宋体"/>
        <charset val="134"/>
      </rPr>
      <t>华南王宇亮招待费</t>
    </r>
    <r>
      <rPr>
        <sz val="10"/>
        <color theme="1"/>
        <rFont val="Times New Roman"/>
        <charset val="134"/>
      </rPr>
      <t>--23HN10200701--</t>
    </r>
    <r>
      <rPr>
        <sz val="10"/>
        <color theme="1"/>
        <rFont val="宋体"/>
        <charset val="134"/>
      </rPr>
      <t>厦门数屿创新科技有限责任公司</t>
    </r>
    <r>
      <rPr>
        <sz val="10"/>
        <color theme="1"/>
        <rFont val="Times New Roman"/>
        <charset val="134"/>
      </rPr>
      <t>--</t>
    </r>
  </si>
  <si>
    <r>
      <rPr>
        <sz val="10"/>
        <color theme="1"/>
        <rFont val="宋体"/>
        <charset val="134"/>
      </rPr>
      <t>赵玮厦门到杭州差旅费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</si>
  <si>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陈泰林北京到厦门差旅费交通费</t>
    </r>
    <r>
      <rPr>
        <sz val="10"/>
        <color theme="1"/>
        <rFont val="Times New Roman"/>
        <charset val="134"/>
      </rPr>
      <t>1235.05+1500----23HN102007</t>
    </r>
  </si>
  <si>
    <r>
      <rPr>
        <sz val="10"/>
        <color theme="1"/>
        <rFont val="宋体"/>
        <charset val="134"/>
      </rPr>
      <t>付壮志交通费</t>
    </r>
    <r>
      <rPr>
        <sz val="10"/>
        <color theme="1"/>
        <rFont val="Times New Roman"/>
        <charset val="134"/>
      </rPr>
      <t>--23HN10200701--</t>
    </r>
    <r>
      <rPr>
        <sz val="10"/>
        <color theme="1"/>
        <rFont val="宋体"/>
        <charset val="134"/>
      </rPr>
      <t>厦门象屿智慧科技有限责任公司</t>
    </r>
  </si>
  <si>
    <r>
      <rPr>
        <sz val="10"/>
        <color theme="1"/>
        <rFont val="宋体"/>
        <charset val="134"/>
      </rPr>
      <t>冀小雷北京到厦门差旅费交通费</t>
    </r>
    <r>
      <rPr>
        <sz val="10"/>
        <color theme="1"/>
        <rFont val="Times New Roman"/>
        <charset val="134"/>
      </rPr>
      <t>3288.4+1500----23HN1020070</t>
    </r>
  </si>
  <si>
    <r>
      <rPr>
        <sz val="10"/>
        <color theme="1"/>
        <rFont val="宋体"/>
        <charset val="134"/>
      </rPr>
      <t>华南黄少蓉水费</t>
    </r>
    <r>
      <rPr>
        <sz val="10"/>
        <color theme="1"/>
        <rFont val="Times New Roman"/>
        <charset val="134"/>
      </rPr>
      <t>--23HN10200701--</t>
    </r>
    <r>
      <rPr>
        <sz val="10"/>
        <color theme="1"/>
        <rFont val="宋体"/>
        <charset val="134"/>
      </rPr>
      <t>厦门象屿智慧科技有限责任公司</t>
    </r>
  </si>
  <si>
    <r>
      <rPr>
        <sz val="10"/>
        <color theme="1"/>
        <rFont val="宋体"/>
        <charset val="134"/>
      </rPr>
      <t>华南黄少蓉福利费</t>
    </r>
    <r>
      <rPr>
        <sz val="10"/>
        <color theme="1"/>
        <rFont val="Times New Roman"/>
        <charset val="134"/>
      </rPr>
      <t>--23HN10200701--</t>
    </r>
    <r>
      <rPr>
        <sz val="10"/>
        <color theme="1"/>
        <rFont val="宋体"/>
        <charset val="134"/>
      </rPr>
      <t>厦门数屿创新科技有限责任公司</t>
    </r>
    <r>
      <rPr>
        <sz val="10"/>
        <color theme="1"/>
        <rFont val="Times New Roman"/>
        <charset val="134"/>
      </rPr>
      <t>--</t>
    </r>
  </si>
  <si>
    <r>
      <rPr>
        <sz val="10"/>
        <color theme="1"/>
        <rFont val="宋体"/>
        <charset val="134"/>
      </rPr>
      <t>李琪北京到厦门差旅费交通费手机费</t>
    </r>
    <r>
      <rPr>
        <sz val="10"/>
        <color theme="1"/>
        <rFont val="Times New Roman"/>
        <charset val="134"/>
      </rPr>
      <t>2094.85+1560--23HN102007</t>
    </r>
  </si>
  <si>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2024.08.18--2024.11.1</t>
    </r>
  </si>
  <si>
    <r>
      <rPr>
        <sz val="10"/>
        <color theme="1"/>
        <rFont val="宋体"/>
        <charset val="134"/>
      </rPr>
      <t>杜福勇厦门到天津差旅费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</si>
  <si>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方勇厦门到北京差旅费</t>
    </r>
    <r>
      <rPr>
        <sz val="10"/>
        <color theme="1"/>
        <rFont val="Times New Roman"/>
        <charset val="134"/>
      </rPr>
      <t>2495.31+1620--23HN0200701--</t>
    </r>
    <r>
      <rPr>
        <sz val="10"/>
        <color theme="1"/>
        <rFont val="宋体"/>
        <charset val="134"/>
      </rPr>
      <t>厦门数</t>
    </r>
  </si>
  <si>
    <r>
      <rPr>
        <sz val="10"/>
        <color theme="1"/>
        <rFont val="宋体"/>
        <charset val="134"/>
      </rPr>
      <t>张斌北京到厦门差旅费</t>
    </r>
    <r>
      <rPr>
        <sz val="10"/>
        <color theme="1"/>
        <rFont val="Times New Roman"/>
        <charset val="134"/>
      </rPr>
      <t>3321.33+1921.80----23HN1020070</t>
    </r>
  </si>
  <si>
    <r>
      <rPr>
        <sz val="10"/>
        <color theme="1"/>
        <rFont val="宋体"/>
        <charset val="134"/>
      </rPr>
      <t>马寅广北京到厦门差旅费交通费手机费</t>
    </r>
    <r>
      <rPr>
        <sz val="10"/>
        <color theme="1"/>
        <rFont val="Times New Roman"/>
        <charset val="134"/>
      </rPr>
      <t>2561.79+1560----23HN102</t>
    </r>
  </si>
  <si>
    <r>
      <rPr>
        <sz val="10"/>
        <color theme="1"/>
        <rFont val="宋体"/>
        <charset val="134"/>
      </rPr>
      <t>付壮志手机费汽油费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</si>
  <si>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支付（郭友林）翔鹭花城一期</t>
    </r>
    <r>
      <rPr>
        <sz val="10"/>
        <color theme="1"/>
        <rFont val="Times New Roman"/>
        <charset val="134"/>
      </rPr>
      <t>30</t>
    </r>
    <r>
      <rPr>
        <sz val="10"/>
        <color theme="1"/>
        <rFont val="宋体"/>
        <charset val="134"/>
      </rPr>
      <t>栋</t>
    </r>
    <r>
      <rPr>
        <sz val="10"/>
        <color theme="1"/>
        <rFont val="Times New Roman"/>
        <charset val="134"/>
      </rPr>
      <t>604</t>
    </r>
    <r>
      <rPr>
        <sz val="10"/>
        <color theme="1"/>
        <rFont val="宋体"/>
        <charset val="134"/>
      </rPr>
      <t>室</t>
    </r>
    <r>
      <rPr>
        <sz val="10"/>
        <color theme="1"/>
        <rFont val="Times New Roman"/>
        <charset val="134"/>
      </rPr>
      <t>2024.08.20--2024.11.</t>
    </r>
  </si>
  <si>
    <r>
      <rPr>
        <sz val="10"/>
        <color theme="1"/>
        <rFont val="宋体"/>
        <charset val="134"/>
      </rPr>
      <t>陈长征交通费</t>
    </r>
    <r>
      <rPr>
        <sz val="10"/>
        <color theme="1"/>
        <rFont val="Times New Roman"/>
        <charset val="134"/>
      </rPr>
      <t>--23HN10200701--</t>
    </r>
    <r>
      <rPr>
        <sz val="10"/>
        <color theme="1"/>
        <rFont val="宋体"/>
        <charset val="134"/>
      </rPr>
      <t>厦门象屿智慧科技有限责任公司</t>
    </r>
  </si>
  <si>
    <r>
      <rPr>
        <sz val="10"/>
        <color theme="1"/>
        <rFont val="宋体"/>
        <charset val="134"/>
      </rPr>
      <t>支付（叶振生）翔鹭花城一期</t>
    </r>
    <r>
      <rPr>
        <sz val="10"/>
        <color theme="1"/>
        <rFont val="Times New Roman"/>
        <charset val="134"/>
      </rPr>
      <t>35</t>
    </r>
    <r>
      <rPr>
        <sz val="10"/>
        <color theme="1"/>
        <rFont val="宋体"/>
        <charset val="134"/>
      </rPr>
      <t>栋</t>
    </r>
    <r>
      <rPr>
        <sz val="10"/>
        <color theme="1"/>
        <rFont val="Times New Roman"/>
        <charset val="134"/>
      </rPr>
      <t>502</t>
    </r>
    <r>
      <rPr>
        <sz val="10"/>
        <color theme="1"/>
        <rFont val="宋体"/>
        <charset val="134"/>
      </rPr>
      <t>室</t>
    </r>
    <r>
      <rPr>
        <sz val="10"/>
        <color theme="1"/>
        <rFont val="Times New Roman"/>
        <charset val="134"/>
      </rPr>
      <t>2024.08.20--2024.11.</t>
    </r>
  </si>
  <si>
    <r>
      <rPr>
        <sz val="10"/>
        <color theme="1"/>
        <rFont val="宋体"/>
        <charset val="134"/>
      </rPr>
      <t>赵宏伟交通费汽油费</t>
    </r>
    <r>
      <rPr>
        <sz val="10"/>
        <color theme="1"/>
        <rFont val="Times New Roman"/>
        <charset val="134"/>
      </rPr>
      <t>--23HN10200701--</t>
    </r>
    <r>
      <rPr>
        <sz val="10"/>
        <color theme="1"/>
        <rFont val="宋体"/>
        <charset val="134"/>
      </rPr>
      <t>厦门数屿创新科技股份有限责任公</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</si>
  <si>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2024.08.16--2024.11.</t>
    </r>
  </si>
  <si>
    <r>
      <rPr>
        <sz val="10"/>
        <color theme="1"/>
        <rFont val="宋体"/>
        <charset val="134"/>
      </rPr>
      <t>付壮志厦门到北京差旅费</t>
    </r>
    <r>
      <rPr>
        <sz val="10"/>
        <color theme="1"/>
        <rFont val="Times New Roman"/>
        <charset val="134"/>
      </rPr>
      <t>3054.9+1500--23HN0200701--</t>
    </r>
    <r>
      <rPr>
        <sz val="10"/>
        <color theme="1"/>
        <rFont val="宋体"/>
        <charset val="134"/>
      </rPr>
      <t>厦门数</t>
    </r>
  </si>
  <si>
    <r>
      <rPr>
        <sz val="10"/>
        <color theme="1"/>
        <rFont val="宋体"/>
        <charset val="134"/>
      </rPr>
      <t>支付（林坪珠）翔鹭花城一期</t>
    </r>
    <r>
      <rPr>
        <sz val="10"/>
        <color theme="1"/>
        <rFont val="Times New Roman"/>
        <charset val="134"/>
      </rPr>
      <t>39</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2024.08.20--2024.11</t>
    </r>
  </si>
  <si>
    <r>
      <rPr>
        <sz val="10"/>
        <color theme="1"/>
        <rFont val="宋体"/>
        <charset val="134"/>
      </rPr>
      <t>华南黄少蓉房租费</t>
    </r>
    <r>
      <rPr>
        <sz val="10"/>
        <color theme="1"/>
        <rFont val="Times New Roman"/>
        <charset val="134"/>
      </rPr>
      <t>--23HN10200701--</t>
    </r>
    <r>
      <rPr>
        <sz val="10"/>
        <color theme="1"/>
        <rFont val="宋体"/>
        <charset val="134"/>
      </rPr>
      <t>厦门象屿智慧科技有限责任公司</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</si>
  <si>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2024.08.25--2024.11.</t>
    </r>
  </si>
  <si>
    <r>
      <rPr>
        <sz val="10"/>
        <color theme="1"/>
        <rFont val="宋体"/>
        <charset val="134"/>
      </rPr>
      <t>赵玮杭州到厦门差旅费</t>
    </r>
    <r>
      <rPr>
        <sz val="10"/>
        <color theme="1"/>
        <rFont val="Times New Roman"/>
        <charset val="134"/>
      </rPr>
      <t>--23HN10200701--</t>
    </r>
    <r>
      <rPr>
        <sz val="10"/>
        <color theme="1"/>
        <rFont val="宋体"/>
        <charset val="134"/>
      </rPr>
      <t>厦门数屿创新科技股份压责任公</t>
    </r>
  </si>
  <si>
    <r>
      <rPr>
        <sz val="10"/>
        <color theme="1"/>
        <rFont val="宋体"/>
        <charset val="134"/>
      </rPr>
      <t>张华杭州到长沙差旅费</t>
    </r>
    <r>
      <rPr>
        <sz val="10"/>
        <color theme="1"/>
        <rFont val="Times New Roman"/>
        <charset val="134"/>
      </rPr>
      <t>--22HN10200603--</t>
    </r>
    <r>
      <rPr>
        <sz val="10"/>
        <color theme="1"/>
        <rFont val="宋体"/>
        <charset val="134"/>
      </rPr>
      <t>长沙数智科技集团有限公司</t>
    </r>
  </si>
  <si>
    <r>
      <rPr>
        <sz val="10"/>
        <color theme="1"/>
        <rFont val="宋体"/>
        <charset val="134"/>
      </rPr>
      <t>郭芳瑜杭州到厦门差旅费</t>
    </r>
    <r>
      <rPr>
        <sz val="10"/>
        <color theme="1"/>
        <rFont val="Times New Roman"/>
        <charset val="134"/>
      </rPr>
      <t>----23HN10200701--</t>
    </r>
    <r>
      <rPr>
        <sz val="10"/>
        <color theme="1"/>
        <rFont val="宋体"/>
        <charset val="134"/>
      </rPr>
      <t>厦门数屿创新科技股份压</t>
    </r>
  </si>
  <si>
    <r>
      <rPr>
        <sz val="10"/>
        <color theme="1"/>
        <rFont val="宋体"/>
        <charset val="134"/>
      </rPr>
      <t>华南黄少蓉（吴尔缇、李宏庆）广州到厦门差旅费</t>
    </r>
    <r>
      <rPr>
        <sz val="10"/>
        <color theme="1"/>
        <rFont val="Times New Roman"/>
        <charset val="134"/>
      </rPr>
      <t>--23HN10200701--</t>
    </r>
    <r>
      <rPr>
        <sz val="10"/>
        <color theme="1"/>
        <rFont val="宋体"/>
        <charset val="134"/>
      </rPr>
      <t>厦门</t>
    </r>
  </si>
  <si>
    <r>
      <rPr>
        <sz val="10"/>
        <color theme="1"/>
        <rFont val="宋体"/>
        <charset val="134"/>
      </rPr>
      <t>支付厦门新拾光酒店有限公司</t>
    </r>
    <r>
      <rPr>
        <sz val="10"/>
        <color theme="1"/>
        <rFont val="Times New Roman"/>
        <charset val="134"/>
      </rPr>
      <t>20240708-20270807</t>
    </r>
    <r>
      <rPr>
        <sz val="10"/>
        <color theme="1"/>
        <rFont val="宋体"/>
        <charset val="134"/>
      </rPr>
      <t>房租</t>
    </r>
  </si>
  <si>
    <r>
      <rPr>
        <sz val="10"/>
        <color theme="1"/>
        <rFont val="宋体"/>
        <charset val="134"/>
      </rPr>
      <t>睢安厦门差旅费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</si>
  <si>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2024.09.14--2024.12.13</t>
    </r>
    <r>
      <rPr>
        <sz val="10"/>
        <color theme="1"/>
        <rFont val="宋体"/>
        <charset val="134"/>
      </rPr>
      <t>房租</t>
    </r>
    <r>
      <rPr>
        <sz val="10"/>
        <color theme="1"/>
        <rFont val="Times New Roman"/>
        <charset val="134"/>
      </rPr>
      <t>--2</t>
    </r>
  </si>
  <si>
    <r>
      <rPr>
        <sz val="10"/>
        <color theme="1"/>
        <rFont val="宋体"/>
        <charset val="134"/>
      </rPr>
      <t>付壮志厦门到北京差旅费手机费交通费汽油费</t>
    </r>
    <r>
      <rPr>
        <sz val="10"/>
        <color theme="1"/>
        <rFont val="Times New Roman"/>
        <charset val="134"/>
      </rPr>
      <t>--23HN10200701--</t>
    </r>
    <r>
      <rPr>
        <sz val="10"/>
        <color theme="1"/>
        <rFont val="宋体"/>
        <charset val="134"/>
      </rPr>
      <t>厦门数屿</t>
    </r>
  </si>
  <si>
    <r>
      <rPr>
        <sz val="10"/>
        <color theme="1"/>
        <rFont val="宋体"/>
        <charset val="134"/>
      </rPr>
      <t>李琪长春到厦门差旅费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</si>
  <si>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丁西亚郑州到厦门差旅费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</si>
  <si>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马寅广厦门到北京差旅费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</si>
  <si>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张斌手机费交通费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</si>
  <si>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彭湖重庆到厦门差旅费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</si>
  <si>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冀俊林重庆到厦门差旅费交通费</t>
    </r>
    <r>
      <rPr>
        <sz val="10"/>
        <color theme="1"/>
        <rFont val="Times New Roman"/>
        <charset val="134"/>
      </rPr>
      <t>----23HN10200701--</t>
    </r>
    <r>
      <rPr>
        <sz val="10"/>
        <color theme="1"/>
        <rFont val="宋体"/>
        <charset val="134"/>
      </rPr>
      <t>厦门数屿创新科技</t>
    </r>
  </si>
  <si>
    <r>
      <rPr>
        <sz val="10"/>
        <color theme="1"/>
        <rFont val="宋体"/>
        <charset val="134"/>
      </rPr>
      <t>方文亮合肥到厦门差旅费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</si>
  <si>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孟玉飞厦门到大连差旅费</t>
    </r>
    <r>
      <rPr>
        <sz val="10"/>
        <color theme="1"/>
        <rFont val="Times New Roman"/>
        <charset val="134"/>
      </rPr>
      <t>--23HN0200701--</t>
    </r>
    <r>
      <rPr>
        <sz val="10"/>
        <color theme="1"/>
        <rFont val="宋体"/>
        <charset val="134"/>
      </rPr>
      <t>厦门数屿创新科技有限责任公司</t>
    </r>
  </si>
  <si>
    <r>
      <rPr>
        <sz val="10"/>
        <color theme="1"/>
        <rFont val="宋体"/>
        <charset val="134"/>
      </rPr>
      <t>支付厦门美丽华大酒店</t>
    </r>
    <r>
      <rPr>
        <sz val="10"/>
        <color theme="1"/>
        <rFont val="Times New Roman"/>
        <charset val="134"/>
      </rPr>
      <t>2023.07.19-28</t>
    </r>
    <r>
      <rPr>
        <sz val="10"/>
        <color theme="1"/>
        <rFont val="宋体"/>
        <charset val="134"/>
      </rPr>
      <t>日住宿费（睢安</t>
    </r>
    <r>
      <rPr>
        <sz val="10"/>
        <color theme="1"/>
        <rFont val="Times New Roman"/>
        <charset val="134"/>
      </rPr>
      <t>3380</t>
    </r>
    <r>
      <rPr>
        <sz val="10"/>
        <color theme="1"/>
        <rFont val="宋体"/>
        <charset val="134"/>
      </rPr>
      <t>）、</t>
    </r>
    <r>
      <rPr>
        <sz val="10"/>
        <color theme="1"/>
        <rFont val="Times New Roman"/>
        <charset val="134"/>
      </rPr>
      <t>2023</t>
    </r>
  </si>
  <si>
    <r>
      <rPr>
        <sz val="10"/>
        <color theme="1"/>
        <rFont val="宋体"/>
        <charset val="134"/>
      </rPr>
      <t>支付厦门美丽华大酒店</t>
    </r>
    <r>
      <rPr>
        <sz val="10"/>
        <color theme="1"/>
        <rFont val="Times New Roman"/>
        <charset val="134"/>
      </rPr>
      <t>2023.09.01-2023.09.27</t>
    </r>
    <r>
      <rPr>
        <sz val="10"/>
        <color theme="1"/>
        <rFont val="宋体"/>
        <charset val="134"/>
      </rPr>
      <t>（睢安）住宿费</t>
    </r>
    <r>
      <rPr>
        <sz val="10"/>
        <color theme="1"/>
        <rFont val="Times New Roman"/>
        <charset val="134"/>
      </rPr>
      <t>--</t>
    </r>
  </si>
  <si>
    <r>
      <rPr>
        <sz val="10"/>
        <color theme="1"/>
        <rFont val="宋体"/>
        <charset val="134"/>
      </rPr>
      <t>张斌厦门到北京差旅费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</si>
  <si>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华南吴尔缇广州到厦门差旅费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</si>
  <si>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华南张博餐费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</si>
  <si>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华南张博汽油费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</si>
  <si>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马庆雷杭州到厦门差旅费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</si>
  <si>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张斌汽油费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</si>
  <si>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支付（林泽钊）翔鹭花城一期</t>
    </r>
    <r>
      <rPr>
        <sz val="10"/>
        <color theme="1"/>
        <rFont val="Times New Roman"/>
        <charset val="134"/>
      </rPr>
      <t>48</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2023.09.27--2023.12</t>
    </r>
  </si>
  <si>
    <r>
      <rPr>
        <sz val="10"/>
        <color theme="1"/>
        <rFont val="宋体"/>
        <charset val="134"/>
      </rPr>
      <t>华南王宇亮交通费招待费汽油费</t>
    </r>
    <r>
      <rPr>
        <sz val="10"/>
        <color theme="1"/>
        <rFont val="Times New Roman"/>
        <charset val="134"/>
      </rPr>
      <t>857+1800----23HN10200701--</t>
    </r>
  </si>
  <si>
    <r>
      <rPr>
        <sz val="10"/>
        <color theme="1"/>
        <rFont val="宋体"/>
        <charset val="134"/>
      </rPr>
      <t>华南刘兴波厦门到北京差旅费</t>
    </r>
    <r>
      <rPr>
        <sz val="10"/>
        <color theme="1"/>
        <rFont val="Times New Roman"/>
        <charset val="134"/>
      </rPr>
      <t>----23HN10200701--</t>
    </r>
    <r>
      <rPr>
        <sz val="10"/>
        <color theme="1"/>
        <rFont val="宋体"/>
        <charset val="134"/>
      </rPr>
      <t>厦门数屿创新科技有</t>
    </r>
  </si>
  <si>
    <r>
      <rPr>
        <sz val="10"/>
        <color theme="1"/>
        <rFont val="宋体"/>
        <charset val="134"/>
      </rPr>
      <t>华南段晚廷交通费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</si>
  <si>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华南常玮恬交通费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</si>
  <si>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华南林凯莉交通费手机费</t>
    </r>
    <r>
      <rPr>
        <sz val="10"/>
        <color theme="1"/>
        <rFont val="Times New Roman"/>
        <charset val="134"/>
      </rPr>
      <t>--23HN10200701--</t>
    </r>
    <r>
      <rPr>
        <sz val="10"/>
        <color theme="1"/>
        <rFont val="宋体"/>
        <charset val="134"/>
      </rPr>
      <t>厦门数屿创新科技有限责任公</t>
    </r>
  </si>
  <si>
    <r>
      <rPr>
        <sz val="10"/>
        <color theme="1"/>
        <rFont val="宋体"/>
        <charset val="134"/>
      </rPr>
      <t>华南黄少蓉手机费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</si>
  <si>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华南黄少蓉（睢安、吴钢、李朋等）差旅费</t>
    </r>
    <r>
      <rPr>
        <sz val="10"/>
        <color theme="1"/>
        <rFont val="Times New Roman"/>
        <charset val="134"/>
      </rPr>
      <t>--23HN10200701--</t>
    </r>
    <r>
      <rPr>
        <sz val="10"/>
        <color theme="1"/>
        <rFont val="宋体"/>
        <charset val="134"/>
      </rPr>
      <t>厦门数屿创</t>
    </r>
  </si>
  <si>
    <r>
      <rPr>
        <sz val="10"/>
        <color theme="1"/>
        <rFont val="宋体"/>
        <charset val="134"/>
      </rPr>
      <t>华南周苇交通费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</si>
  <si>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赵宏伟差旅费</t>
    </r>
    <r>
      <rPr>
        <sz val="10"/>
        <color theme="1"/>
        <rFont val="Times New Roman"/>
        <charset val="134"/>
      </rPr>
      <t>2934+3208.4--23HN10200701--</t>
    </r>
    <r>
      <rPr>
        <sz val="10"/>
        <color theme="1"/>
        <rFont val="宋体"/>
        <charset val="134"/>
      </rPr>
      <t>厦门数屿创新科</t>
    </r>
  </si>
  <si>
    <r>
      <rPr>
        <sz val="10"/>
        <color theme="1"/>
        <rFont val="宋体"/>
        <charset val="134"/>
      </rPr>
      <t>华南黄少蓉办公费</t>
    </r>
    <r>
      <rPr>
        <sz val="10"/>
        <color theme="1"/>
        <rFont val="Times New Roman"/>
        <charset val="134"/>
      </rPr>
      <t>--23HN10200701--</t>
    </r>
    <r>
      <rPr>
        <sz val="10"/>
        <color theme="1"/>
        <rFont val="宋体"/>
        <charset val="134"/>
      </rPr>
      <t>厦门数屿创新科技有限责任公司</t>
    </r>
  </si>
  <si>
    <r>
      <rPr>
        <sz val="10"/>
        <color theme="1"/>
        <rFont val="宋体"/>
        <charset val="134"/>
      </rPr>
      <t>冀俊林北京到厦门差旅费</t>
    </r>
    <r>
      <rPr>
        <sz val="10"/>
        <color theme="1"/>
        <rFont val="Times New Roman"/>
        <charset val="134"/>
      </rPr>
      <t>------23HN10200701--</t>
    </r>
    <r>
      <rPr>
        <sz val="10"/>
        <color theme="1"/>
        <rFont val="宋体"/>
        <charset val="134"/>
      </rPr>
      <t>厦门数屿创新科技有</t>
    </r>
  </si>
  <si>
    <r>
      <rPr>
        <sz val="10"/>
        <color theme="1"/>
        <rFont val="宋体"/>
        <charset val="134"/>
      </rPr>
      <t>付壮志汽油费</t>
    </r>
    <r>
      <rPr>
        <sz val="10"/>
        <color theme="1"/>
        <rFont val="Times New Roman"/>
        <charset val="134"/>
      </rPr>
      <t>--23HN10200701--</t>
    </r>
    <r>
      <rPr>
        <sz val="10"/>
        <color theme="1"/>
        <rFont val="宋体"/>
        <charset val="134"/>
      </rPr>
      <t>厦门象屿智慧科技有限责任公司</t>
    </r>
  </si>
  <si>
    <r>
      <rPr>
        <sz val="10"/>
        <color theme="1"/>
        <rFont val="宋体"/>
        <charset val="134"/>
      </rPr>
      <t>石宏宇北京到厦门差旅费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</si>
  <si>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郭芳瑜杭州到厦门差旅费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</si>
  <si>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张斌北京到厦门差旅费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</si>
  <si>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方勇厦门到北京差旅费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</si>
  <si>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马庆雷北京到厦门差旅费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</si>
  <si>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徐兰梅南京到厦门差旅费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</si>
  <si>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支付厦门市万驿华厦投资管理有限公司</t>
    </r>
    <r>
      <rPr>
        <sz val="10"/>
        <color theme="1"/>
        <rFont val="Times New Roman"/>
        <charset val="134"/>
      </rPr>
      <t>2023.09.23-2023.10.22</t>
    </r>
    <r>
      <rPr>
        <sz val="10"/>
        <color theme="1"/>
        <rFont val="宋体"/>
        <charset val="134"/>
      </rPr>
      <t>房租</t>
    </r>
  </si>
  <si>
    <r>
      <rPr>
        <sz val="10"/>
        <color theme="1"/>
        <rFont val="宋体"/>
        <charset val="134"/>
      </rPr>
      <t>方文亮厦门到天津差旅费</t>
    </r>
    <r>
      <rPr>
        <sz val="10"/>
        <color theme="1"/>
        <rFont val="Times New Roman"/>
        <charset val="134"/>
      </rPr>
      <t>----23HN10200701--</t>
    </r>
    <r>
      <rPr>
        <sz val="10"/>
        <color theme="1"/>
        <rFont val="宋体"/>
        <charset val="134"/>
      </rPr>
      <t>厦门数屿创新科技有限责</t>
    </r>
  </si>
  <si>
    <r>
      <rPr>
        <sz val="10"/>
        <color theme="1"/>
        <rFont val="宋体"/>
        <charset val="134"/>
      </rPr>
      <t>付壮志汽油费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</si>
  <si>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陈名艺杭州到厦门差旅费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</si>
  <si>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华南李宏庆广州都厦门差旅费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</si>
  <si>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华南黄少蓉手机费办公费</t>
    </r>
    <r>
      <rPr>
        <sz val="10"/>
        <color theme="1"/>
        <rFont val="Times New Roman"/>
        <charset val="134"/>
      </rPr>
      <t>--23HN10200701--</t>
    </r>
    <r>
      <rPr>
        <sz val="10"/>
        <color theme="1"/>
        <rFont val="宋体"/>
        <charset val="134"/>
      </rPr>
      <t>厦门数屿创新科技有限责任公</t>
    </r>
  </si>
  <si>
    <r>
      <rPr>
        <sz val="10"/>
        <color theme="1"/>
        <rFont val="宋体"/>
        <charset val="134"/>
      </rPr>
      <t>华南张博招待费餐费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</si>
  <si>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charset val="134"/>
      </rPr>
      <t>10</t>
    </r>
    <r>
      <rPr>
        <sz val="10"/>
        <color theme="1"/>
        <rFont val="宋体"/>
        <charset val="134"/>
      </rPr>
      <t>月（睢安）住宿费</t>
    </r>
    <r>
      <rPr>
        <sz val="10"/>
        <color theme="1"/>
        <rFont val="Times New Roman"/>
        <charset val="134"/>
      </rPr>
      <t>--23HN10200701--</t>
    </r>
    <r>
      <rPr>
        <sz val="10"/>
        <color theme="1"/>
        <rFont val="宋体"/>
        <charset val="134"/>
      </rPr>
      <t>厦门数屿</t>
    </r>
  </si>
  <si>
    <r>
      <rPr>
        <sz val="10"/>
        <color theme="1"/>
        <rFont val="宋体"/>
        <charset val="134"/>
      </rPr>
      <t>张斌交通费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</si>
  <si>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赵玮北京到厦门差旅费</t>
    </r>
    <r>
      <rPr>
        <sz val="10"/>
        <color theme="1"/>
        <rFont val="Times New Roman"/>
        <charset val="134"/>
      </rPr>
      <t>--23HN10200701--</t>
    </r>
    <r>
      <rPr>
        <sz val="10"/>
        <color theme="1"/>
        <rFont val="宋体"/>
        <charset val="134"/>
      </rPr>
      <t>厦门数屿创新科技股份压责任公</t>
    </r>
  </si>
  <si>
    <r>
      <rPr>
        <sz val="10"/>
        <color theme="1"/>
        <rFont val="宋体"/>
        <charset val="134"/>
      </rPr>
      <t>张华交通费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</si>
  <si>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支付（林坪珠）翔鹭花城一期</t>
    </r>
    <r>
      <rPr>
        <sz val="10"/>
        <color theme="1"/>
        <rFont val="Times New Roman"/>
        <charset val="134"/>
      </rPr>
      <t>39</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2024.11.20--2025.02</t>
    </r>
  </si>
  <si>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2024.11.18--2025.02.1</t>
    </r>
  </si>
  <si>
    <r>
      <rPr>
        <sz val="10"/>
        <color theme="1"/>
        <rFont val="宋体"/>
        <charset val="134"/>
      </rPr>
      <t>支付（郭友林）翔鹭花城一期</t>
    </r>
    <r>
      <rPr>
        <sz val="10"/>
        <color theme="1"/>
        <rFont val="Times New Roman"/>
        <charset val="134"/>
      </rPr>
      <t>30</t>
    </r>
    <r>
      <rPr>
        <sz val="10"/>
        <color theme="1"/>
        <rFont val="宋体"/>
        <charset val="134"/>
      </rPr>
      <t>栋</t>
    </r>
    <r>
      <rPr>
        <sz val="10"/>
        <color theme="1"/>
        <rFont val="Times New Roman"/>
        <charset val="134"/>
      </rPr>
      <t>604</t>
    </r>
    <r>
      <rPr>
        <sz val="10"/>
        <color theme="1"/>
        <rFont val="宋体"/>
        <charset val="134"/>
      </rPr>
      <t>室</t>
    </r>
    <r>
      <rPr>
        <sz val="10"/>
        <color theme="1"/>
        <rFont val="Times New Roman"/>
        <charset val="134"/>
      </rPr>
      <t>2024.11.20--2025.02.</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</si>
  <si>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2024.11.16--2025.02.</t>
    </r>
  </si>
  <si>
    <r>
      <rPr>
        <sz val="10"/>
        <color theme="1"/>
        <rFont val="宋体"/>
        <charset val="134"/>
      </rPr>
      <t>睢安交通费餐费</t>
    </r>
    <r>
      <rPr>
        <sz val="10"/>
        <color theme="1"/>
        <rFont val="Times New Roman"/>
        <charset val="134"/>
      </rPr>
      <t>--23HN1020701--</t>
    </r>
    <r>
      <rPr>
        <sz val="10"/>
        <color theme="1"/>
        <rFont val="宋体"/>
        <charset val="134"/>
      </rPr>
      <t>厦门数屿创新科技股份有限公司</t>
    </r>
  </si>
  <si>
    <r>
      <rPr>
        <sz val="10"/>
        <color theme="1"/>
        <rFont val="宋体"/>
        <charset val="134"/>
      </rPr>
      <t>预付厦门市万驿华厦投资管理有限公司</t>
    </r>
    <r>
      <rPr>
        <sz val="10"/>
        <color theme="1"/>
        <rFont val="Times New Roman"/>
        <charset val="134"/>
      </rPr>
      <t>2023.07.23-2023.08.22</t>
    </r>
    <r>
      <rPr>
        <sz val="10"/>
        <color theme="1"/>
        <rFont val="宋体"/>
        <charset val="134"/>
      </rPr>
      <t>房租</t>
    </r>
  </si>
  <si>
    <r>
      <rPr>
        <sz val="10"/>
        <color theme="1"/>
        <rFont val="宋体"/>
        <charset val="134"/>
      </rPr>
      <t>华南刘兴波招待费广州到厦门差旅费</t>
    </r>
    <r>
      <rPr>
        <sz val="10"/>
        <color theme="1"/>
        <rFont val="Times New Roman"/>
        <charset val="134"/>
      </rPr>
      <t>--23HN10200701--</t>
    </r>
    <r>
      <rPr>
        <sz val="10"/>
        <color theme="1"/>
        <rFont val="宋体"/>
        <charset val="134"/>
      </rPr>
      <t>厦门数屿创新科技</t>
    </r>
  </si>
  <si>
    <r>
      <rPr>
        <sz val="10"/>
        <color theme="1"/>
        <rFont val="宋体"/>
        <charset val="134"/>
      </rPr>
      <t>支付（叶振生）翔鹭花城一期</t>
    </r>
    <r>
      <rPr>
        <sz val="10"/>
        <color theme="1"/>
        <rFont val="Times New Roman"/>
        <charset val="134"/>
      </rPr>
      <t>35</t>
    </r>
    <r>
      <rPr>
        <sz val="10"/>
        <color theme="1"/>
        <rFont val="宋体"/>
        <charset val="134"/>
      </rPr>
      <t>栋</t>
    </r>
    <r>
      <rPr>
        <sz val="10"/>
        <color theme="1"/>
        <rFont val="Times New Roman"/>
        <charset val="134"/>
      </rPr>
      <t>502</t>
    </r>
    <r>
      <rPr>
        <sz val="10"/>
        <color theme="1"/>
        <rFont val="宋体"/>
        <charset val="134"/>
      </rPr>
      <t>室</t>
    </r>
    <r>
      <rPr>
        <sz val="10"/>
        <color theme="1"/>
        <rFont val="Times New Roman"/>
        <charset val="134"/>
      </rPr>
      <t>2024.11.20--2025.02.</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</si>
  <si>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2024.11.25--2025.02.</t>
    </r>
  </si>
  <si>
    <r>
      <rPr>
        <sz val="10"/>
        <color theme="1"/>
        <rFont val="宋体"/>
        <charset val="134"/>
      </rPr>
      <t>华南张博广州到厦门差旅费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</si>
  <si>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王立鹏办公费技术服务费</t>
    </r>
    <r>
      <rPr>
        <sz val="10"/>
        <color theme="1"/>
        <rFont val="Times New Roman"/>
        <charset val="134"/>
      </rPr>
      <t>--23HN10200701--</t>
    </r>
    <r>
      <rPr>
        <sz val="10"/>
        <color theme="1"/>
        <rFont val="宋体"/>
        <charset val="134"/>
      </rPr>
      <t>厦门数屿创新科技有限责任公</t>
    </r>
  </si>
  <si>
    <r>
      <rPr>
        <sz val="10"/>
        <color theme="1"/>
        <rFont val="宋体"/>
        <charset val="134"/>
      </rPr>
      <t>华南郭浩锐广州都厦门差旅费</t>
    </r>
    <r>
      <rPr>
        <sz val="10"/>
        <color theme="1"/>
        <rFont val="Times New Roman"/>
        <charset val="134"/>
      </rPr>
      <t>--23HN10200701--</t>
    </r>
    <r>
      <rPr>
        <sz val="10"/>
        <color theme="1"/>
        <rFont val="宋体"/>
        <charset val="134"/>
      </rPr>
      <t>厦门数屿创新科技有限责</t>
    </r>
  </si>
  <si>
    <r>
      <rPr>
        <sz val="10"/>
        <color theme="1"/>
        <rFont val="宋体"/>
        <charset val="134"/>
      </rPr>
      <t>华南曾玉鹏广州都厦门差旅费交通费</t>
    </r>
    <r>
      <rPr>
        <sz val="10"/>
        <color theme="1"/>
        <rFont val="Times New Roman"/>
        <charset val="134"/>
      </rPr>
      <t>937+3942--23HN10200701--</t>
    </r>
  </si>
  <si>
    <r>
      <rPr>
        <sz val="10"/>
        <color theme="1"/>
        <rFont val="宋体"/>
        <charset val="134"/>
      </rPr>
      <t>华南黄少蓉厦门差旅费（睢安</t>
    </r>
    <r>
      <rPr>
        <sz val="10"/>
        <color theme="1"/>
        <rFont val="Times New Roman"/>
        <charset val="134"/>
      </rPr>
      <t>6802</t>
    </r>
    <r>
      <rPr>
        <sz val="10"/>
        <color theme="1"/>
        <rFont val="宋体"/>
        <charset val="134"/>
      </rPr>
      <t>、陈长征</t>
    </r>
    <r>
      <rPr>
        <sz val="10"/>
        <color theme="1"/>
        <rFont val="Times New Roman"/>
        <charset val="134"/>
      </rPr>
      <t>1054</t>
    </r>
    <r>
      <rPr>
        <sz val="10"/>
        <color theme="1"/>
        <rFont val="宋体"/>
        <charset val="134"/>
      </rPr>
      <t>、赵玮</t>
    </r>
    <r>
      <rPr>
        <sz val="10"/>
        <color theme="1"/>
        <rFont val="Times New Roman"/>
        <charset val="134"/>
      </rPr>
      <t>527</t>
    </r>
    <r>
      <rPr>
        <sz val="10"/>
        <color theme="1"/>
        <rFont val="宋体"/>
        <charset val="134"/>
      </rPr>
      <t>）</t>
    </r>
    <r>
      <rPr>
        <sz val="10"/>
        <color theme="1"/>
        <rFont val="Times New Roman"/>
        <charset val="134"/>
      </rPr>
      <t>----23HN</t>
    </r>
  </si>
  <si>
    <r>
      <rPr>
        <sz val="10"/>
        <color theme="1"/>
        <rFont val="宋体"/>
        <charset val="134"/>
      </rPr>
      <t>华南陈燕井交通费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</si>
  <si>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华南黄少蓉厦门差旅费（刘兴波、刘小宁等）</t>
    </r>
    <r>
      <rPr>
        <sz val="10"/>
        <color theme="1"/>
        <rFont val="Times New Roman"/>
        <charset val="134"/>
      </rPr>
      <t>----23HN10200701--</t>
    </r>
    <r>
      <rPr>
        <sz val="10"/>
        <color theme="1"/>
        <rFont val="宋体"/>
        <charset val="134"/>
      </rPr>
      <t>厦门</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</si>
  <si>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2023.10.26-2024.01.2</t>
    </r>
  </si>
  <si>
    <r>
      <rPr>
        <sz val="10"/>
        <color theme="1"/>
        <rFont val="宋体"/>
        <charset val="134"/>
      </rPr>
      <t>赵宏伟交通费餐费</t>
    </r>
    <r>
      <rPr>
        <sz val="10"/>
        <color theme="1"/>
        <rFont val="Times New Roman"/>
        <charset val="134"/>
      </rPr>
      <t>1172.65+891.2--23HN10200701--</t>
    </r>
    <r>
      <rPr>
        <sz val="10"/>
        <color theme="1"/>
        <rFont val="宋体"/>
        <charset val="134"/>
      </rPr>
      <t>厦门数</t>
    </r>
  </si>
  <si>
    <r>
      <rPr>
        <sz val="10"/>
        <color theme="1"/>
        <rFont val="宋体"/>
        <charset val="134"/>
      </rPr>
      <t>杜福勇交通费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</si>
  <si>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华南李宏庆差旅费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</si>
  <si>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华南梁柱交通费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</si>
  <si>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华南林凯莉交通费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</si>
  <si>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华南梁柱广州到厦门差旅费交通费汽油费餐费</t>
    </r>
    <r>
      <rPr>
        <sz val="10"/>
        <color theme="1"/>
        <rFont val="Times New Roman"/>
        <charset val="134"/>
      </rPr>
      <t>1356+2640----23HN102</t>
    </r>
  </si>
  <si>
    <r>
      <rPr>
        <sz val="10"/>
        <color theme="1"/>
        <rFont val="宋体"/>
        <charset val="134"/>
      </rPr>
      <t>赵宏伟交通费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</si>
  <si>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支付厦门瑞颐逸居酒店</t>
    </r>
    <r>
      <rPr>
        <sz val="10"/>
        <color theme="1"/>
        <rFont val="Times New Roman"/>
        <charset val="134"/>
      </rPr>
      <t>2024.11.11-2024.12.14</t>
    </r>
    <r>
      <rPr>
        <sz val="10"/>
        <color theme="1"/>
        <rFont val="宋体"/>
        <charset val="134"/>
      </rPr>
      <t>（睢安）住宿费</t>
    </r>
    <r>
      <rPr>
        <sz val="10"/>
        <color theme="1"/>
        <rFont val="Times New Roman"/>
        <charset val="134"/>
      </rPr>
      <t>--</t>
    </r>
  </si>
  <si>
    <r>
      <rPr>
        <sz val="10"/>
        <color theme="1"/>
        <rFont val="宋体"/>
        <charset val="134"/>
      </rPr>
      <t>华南陈燕井交通费餐费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</si>
  <si>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华南黄少蓉（吴钢）差旅费</t>
    </r>
    <r>
      <rPr>
        <sz val="10"/>
        <color theme="1"/>
        <rFont val="Times New Roman"/>
        <charset val="134"/>
      </rPr>
      <t>--23HN10200701---</t>
    </r>
    <r>
      <rPr>
        <sz val="10"/>
        <color theme="1"/>
        <rFont val="宋体"/>
        <charset val="134"/>
      </rPr>
      <t>厦门数屿创新科技有限责</t>
    </r>
  </si>
  <si>
    <r>
      <rPr>
        <sz val="10"/>
        <color theme="1"/>
        <rFont val="宋体"/>
        <charset val="134"/>
      </rPr>
      <t>睢安住宿费</t>
    </r>
    <r>
      <rPr>
        <sz val="10"/>
        <color theme="1"/>
        <rFont val="Times New Roman"/>
        <charset val="134"/>
      </rPr>
      <t>--23HN10200701--</t>
    </r>
    <r>
      <rPr>
        <sz val="10"/>
        <color theme="1"/>
        <rFont val="宋体"/>
        <charset val="134"/>
      </rPr>
      <t>厦门数屿创新科技有限责任公司</t>
    </r>
  </si>
  <si>
    <r>
      <rPr>
        <sz val="10"/>
        <color theme="1"/>
        <rFont val="宋体"/>
        <charset val="134"/>
      </rPr>
      <t>张斌交通费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</si>
  <si>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冀俊林北京到厦门差旅费</t>
    </r>
    <r>
      <rPr>
        <sz val="10"/>
        <color theme="1"/>
        <rFont val="Times New Roman"/>
        <charset val="134"/>
      </rPr>
      <t>1219+1620----23HN10200701--</t>
    </r>
    <r>
      <rPr>
        <sz val="10"/>
        <color theme="1"/>
        <rFont val="宋体"/>
        <charset val="134"/>
      </rPr>
      <t>厦门</t>
    </r>
  </si>
  <si>
    <r>
      <rPr>
        <sz val="10"/>
        <color theme="1"/>
        <rFont val="宋体"/>
        <charset val="134"/>
      </rPr>
      <t>赵宏伟餐费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</si>
  <si>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丁西亚厦门到北京差旅费</t>
    </r>
    <r>
      <rPr>
        <sz val="10"/>
        <color theme="1"/>
        <rFont val="Times New Roman"/>
        <charset val="134"/>
      </rPr>
      <t>--23HN10200701--</t>
    </r>
    <r>
      <rPr>
        <sz val="10"/>
        <color theme="1"/>
        <rFont val="宋体"/>
        <charset val="134"/>
      </rPr>
      <t>厦门数屿创新科技有限责任公</t>
    </r>
  </si>
  <si>
    <r>
      <rPr>
        <sz val="10"/>
        <color theme="1"/>
        <rFont val="宋体"/>
        <charset val="134"/>
      </rPr>
      <t>华南王宇亮交通费手机费汽油费</t>
    </r>
    <r>
      <rPr>
        <sz val="10"/>
        <color theme="1"/>
        <rFont val="Times New Roman"/>
        <charset val="134"/>
      </rPr>
      <t>1800+6235.75--23HN10200701</t>
    </r>
  </si>
  <si>
    <r>
      <rPr>
        <sz val="10"/>
        <color theme="1"/>
        <rFont val="宋体"/>
        <charset val="134"/>
      </rPr>
      <t>支付厦门美丽华大酒店</t>
    </r>
    <r>
      <rPr>
        <sz val="10"/>
        <color theme="1"/>
        <rFont val="Times New Roman"/>
        <charset val="134"/>
      </rPr>
      <t>2023.10.09-202310.28</t>
    </r>
    <r>
      <rPr>
        <sz val="10"/>
        <color theme="1"/>
        <rFont val="宋体"/>
        <charset val="134"/>
      </rPr>
      <t>（睢安）住宿费</t>
    </r>
    <r>
      <rPr>
        <sz val="10"/>
        <color theme="1"/>
        <rFont val="Times New Roman"/>
        <charset val="134"/>
      </rPr>
      <t>--2</t>
    </r>
  </si>
  <si>
    <r>
      <rPr>
        <sz val="10"/>
        <color theme="1"/>
        <rFont val="宋体"/>
        <charset val="134"/>
      </rPr>
      <t>赵子锋差旅费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</si>
  <si>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华南刘兴波差旅费</t>
    </r>
    <r>
      <rPr>
        <sz val="10"/>
        <color theme="1"/>
        <rFont val="Times New Roman"/>
        <charset val="134"/>
      </rPr>
      <t>--23HN10200701--</t>
    </r>
    <r>
      <rPr>
        <sz val="10"/>
        <color theme="1"/>
        <rFont val="宋体"/>
        <charset val="134"/>
      </rPr>
      <t>厦门数屿创新科技有限责任公司</t>
    </r>
    <r>
      <rPr>
        <sz val="10"/>
        <color theme="1"/>
        <rFont val="Times New Roman"/>
        <charset val="134"/>
      </rPr>
      <t>--</t>
    </r>
  </si>
  <si>
    <r>
      <rPr>
        <sz val="10"/>
        <color theme="1"/>
        <rFont val="宋体"/>
        <charset val="134"/>
      </rPr>
      <t>赵宏伟招待费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</si>
  <si>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华南刘兴波差旅费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</si>
  <si>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杜福勇餐费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</si>
  <si>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华南车坤林差旅费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</si>
  <si>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华南王宇亮餐费</t>
    </r>
    <r>
      <rPr>
        <sz val="10"/>
        <color theme="1"/>
        <rFont val="Times New Roman"/>
        <charset val="134"/>
      </rPr>
      <t>--23HN10200701--</t>
    </r>
    <r>
      <rPr>
        <sz val="10"/>
        <color theme="1"/>
        <rFont val="宋体"/>
        <charset val="134"/>
      </rPr>
      <t>厦门数屿创新科技有限责任公司</t>
    </r>
    <r>
      <rPr>
        <sz val="10"/>
        <color theme="1"/>
        <rFont val="Times New Roman"/>
        <charset val="134"/>
      </rPr>
      <t>--</t>
    </r>
    <r>
      <rPr>
        <sz val="10"/>
        <color theme="1"/>
        <rFont val="宋体"/>
        <charset val="134"/>
      </rPr>
      <t>厦</t>
    </r>
  </si>
  <si>
    <r>
      <rPr>
        <sz val="10"/>
        <color theme="1"/>
        <rFont val="宋体"/>
        <charset val="134"/>
      </rPr>
      <t>陈长征差旅费</t>
    </r>
    <r>
      <rPr>
        <sz val="10"/>
        <color theme="1"/>
        <rFont val="Times New Roman"/>
        <charset val="134"/>
      </rPr>
      <t>4380.33+7960--23HN10200701--</t>
    </r>
    <r>
      <rPr>
        <sz val="10"/>
        <color theme="1"/>
        <rFont val="宋体"/>
        <charset val="134"/>
      </rPr>
      <t>厦门数屿创新</t>
    </r>
  </si>
  <si>
    <r>
      <rPr>
        <sz val="10"/>
        <color theme="1"/>
        <rFont val="宋体"/>
        <charset val="134"/>
      </rPr>
      <t>曹玉武修理费</t>
    </r>
    <r>
      <rPr>
        <sz val="10"/>
        <color theme="1"/>
        <rFont val="Times New Roman"/>
        <charset val="134"/>
      </rPr>
      <t>--23HN10200701--</t>
    </r>
    <r>
      <rPr>
        <sz val="10"/>
        <color theme="1"/>
        <rFont val="宋体"/>
        <charset val="134"/>
      </rPr>
      <t>厦门数屿创新科技有限责任公司</t>
    </r>
  </si>
  <si>
    <r>
      <rPr>
        <sz val="10"/>
        <color theme="1"/>
        <rFont val="宋体"/>
        <charset val="134"/>
      </rPr>
      <t>赵玮差旅费</t>
    </r>
    <r>
      <rPr>
        <sz val="10"/>
        <color theme="1"/>
        <rFont val="Times New Roman"/>
        <charset val="134"/>
      </rPr>
      <t>2516.5+2513.5+2629.05--23HN10200701</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</si>
  <si>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2024.12.14--2025.03.13</t>
    </r>
    <r>
      <rPr>
        <sz val="10"/>
        <color theme="1"/>
        <rFont val="宋体"/>
        <charset val="134"/>
      </rPr>
      <t>房租</t>
    </r>
    <r>
      <rPr>
        <sz val="10"/>
        <color theme="1"/>
        <rFont val="Times New Roman"/>
        <charset val="134"/>
      </rPr>
      <t>--2</t>
    </r>
  </si>
  <si>
    <r>
      <rPr>
        <sz val="10"/>
        <color theme="1"/>
        <rFont val="宋体"/>
        <charset val="134"/>
      </rPr>
      <t>华南张博广州差旅费交通费招待费</t>
    </r>
    <r>
      <rPr>
        <sz val="10"/>
        <color theme="1"/>
        <rFont val="Times New Roman"/>
        <charset val="134"/>
      </rPr>
      <t>1932+5661.38--23HN1020070</t>
    </r>
  </si>
  <si>
    <r>
      <rPr>
        <sz val="10"/>
        <color theme="1"/>
        <rFont val="宋体"/>
        <charset val="134"/>
      </rPr>
      <t>华南王宇亮交通费手机费招待费</t>
    </r>
    <r>
      <rPr>
        <sz val="10"/>
        <color theme="1"/>
        <rFont val="Times New Roman"/>
        <charset val="134"/>
      </rPr>
      <t>6500+1575--23HN10200701--</t>
    </r>
    <r>
      <rPr>
        <sz val="10"/>
        <color theme="1"/>
        <rFont val="宋体"/>
        <charset val="134"/>
      </rPr>
      <t>厦</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</si>
  <si>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2023.07.26-2023.10.2</t>
    </r>
  </si>
  <si>
    <r>
      <rPr>
        <sz val="10"/>
        <color theme="1"/>
        <rFont val="宋体"/>
        <charset val="134"/>
      </rPr>
      <t>曹玉武差旅费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</si>
  <si>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华南林雅君交通费餐费招待费汽油费</t>
    </r>
    <r>
      <rPr>
        <sz val="10"/>
        <color theme="1"/>
        <rFont val="Times New Roman"/>
        <charset val="134"/>
      </rPr>
      <t>128+4658+3892---23HN1020</t>
    </r>
  </si>
  <si>
    <r>
      <rPr>
        <sz val="10"/>
        <color theme="1"/>
        <rFont val="宋体"/>
        <charset val="134"/>
      </rPr>
      <t>华南张博交通费餐费汽油费</t>
    </r>
    <r>
      <rPr>
        <sz val="10"/>
        <color theme="1"/>
        <rFont val="Times New Roman"/>
        <charset val="134"/>
      </rPr>
      <t>--23HN10200701--</t>
    </r>
    <r>
      <rPr>
        <sz val="10"/>
        <color theme="1"/>
        <rFont val="宋体"/>
        <charset val="134"/>
      </rPr>
      <t>厦门数屿创新科技有限责任</t>
    </r>
  </si>
  <si>
    <r>
      <rPr>
        <sz val="10"/>
        <color theme="1"/>
        <rFont val="宋体"/>
        <charset val="134"/>
      </rPr>
      <t>华南刘兴波广州到厦门差旅费</t>
    </r>
    <r>
      <rPr>
        <sz val="10"/>
        <color theme="1"/>
        <rFont val="Times New Roman"/>
        <charset val="134"/>
      </rPr>
      <t>2891+2427+6082--23HN1020070</t>
    </r>
  </si>
  <si>
    <r>
      <rPr>
        <sz val="10"/>
        <color theme="1"/>
        <rFont val="宋体"/>
        <charset val="134"/>
      </rPr>
      <t>丁西亚差旅费</t>
    </r>
    <r>
      <rPr>
        <sz val="10"/>
        <color theme="1"/>
        <rFont val="Times New Roman"/>
        <charset val="134"/>
      </rPr>
      <t>---24HB10201008--</t>
    </r>
    <r>
      <rPr>
        <sz val="10"/>
        <color theme="1"/>
        <rFont val="宋体"/>
        <charset val="134"/>
      </rPr>
      <t>山东能源集团营销贸易有限公司</t>
    </r>
  </si>
  <si>
    <r>
      <rPr>
        <sz val="10"/>
        <color theme="1"/>
        <rFont val="宋体"/>
        <charset val="134"/>
      </rPr>
      <t>支付厦门瑞颐逸居酒店</t>
    </r>
    <r>
      <rPr>
        <sz val="10"/>
        <color theme="1"/>
        <rFont val="Times New Roman"/>
        <charset val="134"/>
      </rPr>
      <t>2024.12.15-2024.12.27</t>
    </r>
    <r>
      <rPr>
        <sz val="10"/>
        <color theme="1"/>
        <rFont val="宋体"/>
        <charset val="134"/>
      </rPr>
      <t>（睢安）住宿费</t>
    </r>
    <r>
      <rPr>
        <sz val="10"/>
        <color theme="1"/>
        <rFont val="Times New Roman"/>
        <charset val="134"/>
      </rPr>
      <t>--</t>
    </r>
  </si>
  <si>
    <r>
      <rPr>
        <sz val="10"/>
        <color theme="1"/>
        <rFont val="宋体"/>
        <charset val="134"/>
      </rPr>
      <t>睢安厦门到北京差旅费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</si>
  <si>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华南张博交通费汽油费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</si>
  <si>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华南周苇交通费餐费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</si>
  <si>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华南张博交通费餐费汽油费住宿费</t>
    </r>
    <r>
      <rPr>
        <sz val="10"/>
        <color theme="1"/>
        <rFont val="Times New Roman"/>
        <charset val="134"/>
      </rPr>
      <t>--23HN10200701--</t>
    </r>
    <r>
      <rPr>
        <sz val="10"/>
        <color theme="1"/>
        <rFont val="宋体"/>
        <charset val="134"/>
      </rPr>
      <t>厦门数屿创新科技有</t>
    </r>
  </si>
  <si>
    <r>
      <rPr>
        <sz val="10"/>
        <color theme="1"/>
        <rFont val="宋体"/>
        <charset val="134"/>
      </rPr>
      <t>张斌住宿费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</si>
  <si>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赵宏伟汽油费</t>
    </r>
    <r>
      <rPr>
        <sz val="10"/>
        <color theme="1"/>
        <rFont val="Times New Roman"/>
        <charset val="134"/>
      </rPr>
      <t>--23HN10200701--</t>
    </r>
    <r>
      <rPr>
        <sz val="10"/>
        <color theme="1"/>
        <rFont val="宋体"/>
        <charset val="134"/>
      </rPr>
      <t>厦门数屿创新科技股份有限责任公司</t>
    </r>
  </si>
  <si>
    <r>
      <rPr>
        <sz val="10"/>
        <color theme="1"/>
        <rFont val="宋体"/>
        <charset val="134"/>
      </rPr>
      <t>调整</t>
    </r>
    <r>
      <rPr>
        <sz val="10"/>
        <color theme="1"/>
        <rFont val="Times New Roman"/>
        <charset val="134"/>
      </rPr>
      <t>24</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1085#</t>
    </r>
    <r>
      <rPr>
        <sz val="10"/>
        <color theme="1"/>
        <rFont val="宋体"/>
        <charset val="134"/>
      </rPr>
      <t>凭证进项税</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</si>
  <si>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2024.02.16--2025.05.</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</si>
  <si>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2025.01.26-2025.04.2</t>
    </r>
  </si>
  <si>
    <r>
      <rPr>
        <sz val="10"/>
        <color theme="1"/>
        <rFont val="宋体"/>
        <charset val="134"/>
      </rPr>
      <t>支付（郭友林）翔鹭花城一期</t>
    </r>
    <r>
      <rPr>
        <sz val="10"/>
        <color theme="1"/>
        <rFont val="Times New Roman"/>
        <charset val="134"/>
      </rPr>
      <t>30</t>
    </r>
    <r>
      <rPr>
        <sz val="10"/>
        <color theme="1"/>
        <rFont val="宋体"/>
        <charset val="134"/>
      </rPr>
      <t>栋</t>
    </r>
    <r>
      <rPr>
        <sz val="10"/>
        <color theme="1"/>
        <rFont val="Times New Roman"/>
        <charset val="134"/>
      </rPr>
      <t>604</t>
    </r>
    <r>
      <rPr>
        <sz val="10"/>
        <color theme="1"/>
        <rFont val="宋体"/>
        <charset val="134"/>
      </rPr>
      <t>室</t>
    </r>
    <r>
      <rPr>
        <sz val="10"/>
        <color theme="1"/>
        <rFont val="Times New Roman"/>
        <charset val="134"/>
      </rPr>
      <t>2025.02.20--2025.05.</t>
    </r>
  </si>
  <si>
    <r>
      <rPr>
        <sz val="10"/>
        <color theme="1"/>
        <rFont val="宋体"/>
        <charset val="134"/>
      </rPr>
      <t>支付（林坪珠）翔鹭花城一期</t>
    </r>
    <r>
      <rPr>
        <sz val="10"/>
        <color theme="1"/>
        <rFont val="Times New Roman"/>
        <charset val="134"/>
      </rPr>
      <t>39</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2025.02.20--2025.05</t>
    </r>
  </si>
  <si>
    <r>
      <rPr>
        <sz val="10"/>
        <color theme="1"/>
        <rFont val="宋体"/>
        <charset val="134"/>
      </rPr>
      <t>支付（叶振生）翔鹭花城一期</t>
    </r>
    <r>
      <rPr>
        <sz val="10"/>
        <color theme="1"/>
        <rFont val="Times New Roman"/>
        <charset val="134"/>
      </rPr>
      <t>35</t>
    </r>
    <r>
      <rPr>
        <sz val="10"/>
        <color theme="1"/>
        <rFont val="宋体"/>
        <charset val="134"/>
      </rPr>
      <t>栋</t>
    </r>
    <r>
      <rPr>
        <sz val="10"/>
        <color theme="1"/>
        <rFont val="Times New Roman"/>
        <charset val="134"/>
      </rPr>
      <t>502</t>
    </r>
    <r>
      <rPr>
        <sz val="10"/>
        <color theme="1"/>
        <rFont val="宋体"/>
        <charset val="134"/>
      </rPr>
      <t>室</t>
    </r>
    <r>
      <rPr>
        <sz val="10"/>
        <color theme="1"/>
        <rFont val="Times New Roman"/>
        <charset val="134"/>
      </rPr>
      <t>2025.02.20--2025.05.</t>
    </r>
  </si>
  <si>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2024.02.18--2025.05.1</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</si>
  <si>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2025.02.25--2025.05.</t>
    </r>
  </si>
  <si>
    <r>
      <rPr>
        <sz val="10"/>
        <color theme="1"/>
        <rFont val="宋体"/>
        <charset val="134"/>
      </rPr>
      <t>李琪北京到厦门差旅费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</si>
  <si>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华南黄少蓉（刘兴波、李叶胜）厦门差旅费</t>
    </r>
    <r>
      <rPr>
        <sz val="10"/>
        <color theme="1"/>
        <rFont val="Times New Roman"/>
        <charset val="134"/>
      </rPr>
      <t>--23HN10200701--</t>
    </r>
    <r>
      <rPr>
        <sz val="10"/>
        <color theme="1"/>
        <rFont val="宋体"/>
        <charset val="134"/>
      </rPr>
      <t>厦门数屿创</t>
    </r>
  </si>
  <si>
    <r>
      <rPr>
        <sz val="10"/>
        <color theme="1"/>
        <rFont val="宋体"/>
        <charset val="134"/>
      </rPr>
      <t>刘兴波餐费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</si>
  <si>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支付（黄乌治）兴湖路</t>
    </r>
    <r>
      <rPr>
        <sz val="10"/>
        <color theme="1"/>
        <rFont val="Times New Roman"/>
        <charset val="134"/>
      </rPr>
      <t>45</t>
    </r>
    <r>
      <rPr>
        <sz val="10"/>
        <color theme="1"/>
        <rFont val="宋体"/>
        <charset val="134"/>
      </rPr>
      <t>号</t>
    </r>
    <r>
      <rPr>
        <sz val="10"/>
        <color theme="1"/>
        <rFont val="Times New Roman"/>
        <charset val="134"/>
      </rPr>
      <t>112</t>
    </r>
    <r>
      <rPr>
        <sz val="10"/>
        <color theme="1"/>
        <rFont val="宋体"/>
        <charset val="134"/>
      </rPr>
      <t>室</t>
    </r>
    <r>
      <rPr>
        <sz val="10"/>
        <color theme="1"/>
        <rFont val="Times New Roman"/>
        <charset val="134"/>
      </rPr>
      <t>2025.01.06-2025.03.06</t>
    </r>
    <r>
      <rPr>
        <sz val="10"/>
        <color theme="1"/>
        <rFont val="宋体"/>
        <charset val="134"/>
      </rPr>
      <t>房租</t>
    </r>
  </si>
  <si>
    <r>
      <rPr>
        <sz val="10"/>
        <color theme="1"/>
        <rFont val="宋体"/>
        <charset val="134"/>
      </rPr>
      <t>华南张博广州到</t>
    </r>
    <r>
      <rPr>
        <sz val="10"/>
        <color theme="1"/>
        <rFont val="Times New Roman"/>
        <charset val="134"/>
      </rPr>
      <t xml:space="preserve"> </t>
    </r>
    <r>
      <rPr>
        <sz val="10"/>
        <color theme="1"/>
        <rFont val="宋体"/>
        <charset val="134"/>
      </rPr>
      <t>厦门差旅费</t>
    </r>
    <r>
      <rPr>
        <sz val="10"/>
        <color theme="1"/>
        <rFont val="Times New Roman"/>
        <charset val="134"/>
      </rPr>
      <t>---23HN10200701--</t>
    </r>
    <r>
      <rPr>
        <sz val="10"/>
        <color theme="1"/>
        <rFont val="宋体"/>
        <charset val="134"/>
      </rPr>
      <t>厦门数屿创新科技有限</t>
    </r>
  </si>
  <si>
    <r>
      <rPr>
        <sz val="10"/>
        <color theme="1"/>
        <rFont val="宋体"/>
        <charset val="134"/>
      </rPr>
      <t>华南黄少蓉差旅费手机费福利费</t>
    </r>
    <r>
      <rPr>
        <sz val="10"/>
        <color theme="1"/>
        <rFont val="Times New Roman"/>
        <charset val="134"/>
      </rPr>
      <t>473</t>
    </r>
    <r>
      <rPr>
        <sz val="10"/>
        <color theme="1"/>
        <rFont val="宋体"/>
        <charset val="134"/>
      </rPr>
      <t>（总部）</t>
    </r>
    <r>
      <rPr>
        <sz val="10"/>
        <color theme="1"/>
        <rFont val="Times New Roman"/>
        <charset val="134"/>
      </rPr>
      <t>+906----23HN1020070</t>
    </r>
  </si>
  <si>
    <r>
      <rPr>
        <sz val="10"/>
        <color theme="1"/>
        <rFont val="宋体"/>
        <charset val="134"/>
      </rPr>
      <t>华南彭小松广州差旅费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</si>
  <si>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2025.03.14--2025.06.13</t>
    </r>
    <r>
      <rPr>
        <sz val="10"/>
        <color theme="1"/>
        <rFont val="宋体"/>
        <charset val="134"/>
      </rPr>
      <t>房租</t>
    </r>
    <r>
      <rPr>
        <sz val="10"/>
        <color theme="1"/>
        <rFont val="Times New Roman"/>
        <charset val="134"/>
      </rPr>
      <t>--2</t>
    </r>
  </si>
  <si>
    <r>
      <rPr>
        <sz val="10"/>
        <color theme="1"/>
        <rFont val="宋体"/>
        <charset val="134"/>
      </rPr>
      <t>睢安交通费差旅费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</si>
  <si>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赵宏伟交通费汽油费差旅费</t>
    </r>
    <r>
      <rPr>
        <sz val="10"/>
        <color theme="1"/>
        <rFont val="Times New Roman"/>
        <charset val="134"/>
      </rPr>
      <t>1981.93+14525.21--23HN102007</t>
    </r>
  </si>
  <si>
    <r>
      <rPr>
        <sz val="10"/>
        <color theme="1"/>
        <rFont val="宋体"/>
        <charset val="134"/>
      </rPr>
      <t>支付厦门美丽华大酒店</t>
    </r>
    <r>
      <rPr>
        <sz val="10"/>
        <color theme="1"/>
        <rFont val="Times New Roman"/>
        <charset val="134"/>
      </rPr>
      <t>20250319--20250401</t>
    </r>
    <r>
      <rPr>
        <sz val="10"/>
        <color theme="1"/>
        <rFont val="宋体"/>
        <charset val="134"/>
      </rPr>
      <t>（睢安）住宿费</t>
    </r>
    <r>
      <rPr>
        <sz val="10"/>
        <color theme="1"/>
        <rFont val="Times New Roman"/>
        <charset val="134"/>
      </rPr>
      <t>--23H</t>
    </r>
  </si>
  <si>
    <r>
      <rPr>
        <sz val="10"/>
        <color theme="1"/>
        <rFont val="宋体"/>
        <charset val="134"/>
      </rPr>
      <t>支付（黄乌治）兴湖路</t>
    </r>
    <r>
      <rPr>
        <sz val="10"/>
        <color theme="1"/>
        <rFont val="Times New Roman"/>
        <charset val="134"/>
      </rPr>
      <t>45</t>
    </r>
    <r>
      <rPr>
        <sz val="10"/>
        <color theme="1"/>
        <rFont val="宋体"/>
        <charset val="134"/>
      </rPr>
      <t>号</t>
    </r>
    <r>
      <rPr>
        <sz val="10"/>
        <color theme="1"/>
        <rFont val="Times New Roman"/>
        <charset val="134"/>
      </rPr>
      <t>112</t>
    </r>
    <r>
      <rPr>
        <sz val="10"/>
        <color theme="1"/>
        <rFont val="宋体"/>
        <charset val="134"/>
      </rPr>
      <t>室</t>
    </r>
    <r>
      <rPr>
        <sz val="10"/>
        <color theme="1"/>
        <rFont val="Times New Roman"/>
        <charset val="134"/>
      </rPr>
      <t>2023.10.07-2024.01.06</t>
    </r>
    <r>
      <rPr>
        <sz val="10"/>
        <color theme="1"/>
        <rFont val="宋体"/>
        <charset val="134"/>
      </rPr>
      <t>房租</t>
    </r>
  </si>
  <si>
    <r>
      <rPr>
        <sz val="10"/>
        <color theme="1"/>
        <rFont val="宋体"/>
        <charset val="134"/>
      </rPr>
      <t>支付（范瑶英）湖里区昌宾路</t>
    </r>
    <r>
      <rPr>
        <sz val="10"/>
        <color theme="1"/>
        <rFont val="Times New Roman"/>
        <charset val="134"/>
      </rPr>
      <t>45</t>
    </r>
    <r>
      <rPr>
        <sz val="10"/>
        <color theme="1"/>
        <rFont val="宋体"/>
        <charset val="134"/>
      </rPr>
      <t>号</t>
    </r>
    <r>
      <rPr>
        <sz val="10"/>
        <color theme="1"/>
        <rFont val="Times New Roman"/>
        <charset val="134"/>
      </rPr>
      <t>102</t>
    </r>
    <r>
      <rPr>
        <sz val="10"/>
        <color theme="1"/>
        <rFont val="宋体"/>
        <charset val="134"/>
      </rPr>
      <t>房</t>
    </r>
    <r>
      <rPr>
        <sz val="10"/>
        <color theme="1"/>
        <rFont val="Times New Roman"/>
        <charset val="134"/>
      </rPr>
      <t>2025.04.26-2025.07.2</t>
    </r>
  </si>
  <si>
    <r>
      <rPr>
        <sz val="10"/>
        <color theme="1"/>
        <rFont val="宋体"/>
        <charset val="134"/>
      </rPr>
      <t>华南曾镓淇手机费餐费物业费</t>
    </r>
    <r>
      <rPr>
        <sz val="10"/>
        <color theme="1"/>
        <rFont val="Times New Roman"/>
        <charset val="134"/>
      </rPr>
      <t>1762.46+200+477.7--23HN1020</t>
    </r>
  </si>
  <si>
    <r>
      <rPr>
        <sz val="10"/>
        <color theme="1"/>
        <rFont val="宋体"/>
        <charset val="134"/>
      </rPr>
      <t>华南黄少蓉差旅费（李叶胜等住宿费）</t>
    </r>
    <r>
      <rPr>
        <sz val="10"/>
        <color theme="1"/>
        <rFont val="Times New Roman"/>
        <charset val="134"/>
      </rPr>
      <t>--23HN10200701--</t>
    </r>
    <r>
      <rPr>
        <sz val="10"/>
        <color theme="1"/>
        <rFont val="宋体"/>
        <charset val="134"/>
      </rPr>
      <t>厦门象屿智慧科</t>
    </r>
  </si>
  <si>
    <r>
      <rPr>
        <sz val="10"/>
        <color theme="1"/>
        <rFont val="Times New Roman"/>
        <charset val="134"/>
      </rPr>
      <t>2023</t>
    </r>
    <r>
      <rPr>
        <sz val="10"/>
        <color theme="1"/>
        <rFont val="宋体"/>
        <charset val="134"/>
      </rPr>
      <t>年</t>
    </r>
    <r>
      <rPr>
        <sz val="10"/>
        <color theme="1"/>
        <rFont val="Times New Roman"/>
        <charset val="134"/>
      </rPr>
      <t>7</t>
    </r>
    <r>
      <rPr>
        <sz val="10"/>
        <color theme="1"/>
        <rFont val="宋体"/>
        <charset val="134"/>
      </rPr>
      <t>月</t>
    </r>
    <r>
      <rPr>
        <sz val="10"/>
        <color theme="1"/>
        <rFont val="Times New Roman"/>
        <charset val="134"/>
      </rPr>
      <t>138</t>
    </r>
    <r>
      <rPr>
        <sz val="10"/>
        <color theme="1"/>
        <rFont val="宋体"/>
        <charset val="134"/>
      </rPr>
      <t>号凭证项目号调整华南王宇亮汽油费</t>
    </r>
    <r>
      <rPr>
        <sz val="10"/>
        <color theme="1"/>
        <rFont val="Times New Roman"/>
        <charset val="134"/>
      </rPr>
      <t>--223HN1020070</t>
    </r>
  </si>
  <si>
    <r>
      <rPr>
        <sz val="10"/>
        <color theme="1"/>
        <rFont val="宋体"/>
        <charset val="134"/>
      </rPr>
      <t>华南李宏庆广州都厦门差旅费</t>
    </r>
    <r>
      <rPr>
        <sz val="10"/>
        <color theme="1"/>
        <rFont val="Times New Roman"/>
        <charset val="134"/>
      </rPr>
      <t>2097+1878--23HN10200701--</t>
    </r>
    <r>
      <rPr>
        <sz val="10"/>
        <color theme="1"/>
        <rFont val="宋体"/>
        <charset val="134"/>
      </rPr>
      <t>厦门</t>
    </r>
  </si>
  <si>
    <r>
      <rPr>
        <sz val="10"/>
        <color theme="1"/>
        <rFont val="宋体"/>
        <charset val="134"/>
      </rPr>
      <t>冀小雷餐费交通费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</si>
  <si>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华南梁柱广州到厦门差旅费</t>
    </r>
    <r>
      <rPr>
        <sz val="10"/>
        <color theme="1"/>
        <rFont val="Times New Roman"/>
        <charset val="134"/>
      </rPr>
      <t>2118+2140.5+2538--23HN102007</t>
    </r>
  </si>
  <si>
    <r>
      <rPr>
        <sz val="10"/>
        <color theme="1"/>
        <rFont val="宋体"/>
        <charset val="134"/>
      </rPr>
      <t>陈长征南京到厦门差旅费</t>
    </r>
    <r>
      <rPr>
        <sz val="10"/>
        <color theme="1"/>
        <rFont val="Times New Roman"/>
        <charset val="134"/>
      </rPr>
      <t>5740.15+1800--23HN10200701--</t>
    </r>
    <r>
      <rPr>
        <sz val="10"/>
        <color theme="1"/>
        <rFont val="宋体"/>
        <charset val="134"/>
      </rPr>
      <t>厦</t>
    </r>
  </si>
  <si>
    <r>
      <rPr>
        <sz val="10"/>
        <color theme="1"/>
        <rFont val="宋体"/>
        <charset val="134"/>
      </rPr>
      <t>华南刘兴波餐费</t>
    </r>
    <r>
      <rPr>
        <sz val="10"/>
        <color theme="1"/>
        <rFont val="Times New Roman"/>
        <charset val="134"/>
      </rPr>
      <t>4086+4368----23HN10200701--</t>
    </r>
    <r>
      <rPr>
        <sz val="10"/>
        <color theme="1"/>
        <rFont val="宋体"/>
        <charset val="134"/>
      </rPr>
      <t>厦门数屿创新</t>
    </r>
  </si>
  <si>
    <r>
      <rPr>
        <sz val="10"/>
        <color theme="1"/>
        <rFont val="宋体"/>
        <charset val="134"/>
      </rPr>
      <t>华南曾镓淇招待费汽油费物业费办公费</t>
    </r>
    <r>
      <rPr>
        <sz val="10"/>
        <color theme="1"/>
        <rFont val="Times New Roman"/>
        <charset val="134"/>
      </rPr>
      <t>--23HN10200701--</t>
    </r>
    <r>
      <rPr>
        <sz val="10"/>
        <color theme="1"/>
        <rFont val="宋体"/>
        <charset val="134"/>
      </rPr>
      <t>厦门数屿创新科</t>
    </r>
  </si>
  <si>
    <r>
      <rPr>
        <sz val="10"/>
        <color theme="1"/>
        <rFont val="宋体"/>
        <charset val="134"/>
      </rPr>
      <t>华南曾镓淇手机费办公费餐费</t>
    </r>
    <r>
      <rPr>
        <sz val="10"/>
        <color theme="1"/>
        <rFont val="Times New Roman"/>
        <charset val="134"/>
      </rPr>
      <t>544.42+496+300----23HN10200</t>
    </r>
  </si>
  <si>
    <r>
      <rPr>
        <sz val="10"/>
        <color theme="1"/>
        <rFont val="宋体"/>
        <charset val="134"/>
      </rPr>
      <t>华南曾镓淇代发曹玉武住宿费</t>
    </r>
    <r>
      <rPr>
        <sz val="10"/>
        <color theme="1"/>
        <rFont val="Times New Roman"/>
        <charset val="134"/>
      </rPr>
      <t>----23HN10200701--</t>
    </r>
    <r>
      <rPr>
        <sz val="10"/>
        <color theme="1"/>
        <rFont val="宋体"/>
        <charset val="134"/>
      </rPr>
      <t>厦门数屿创新科技有</t>
    </r>
  </si>
  <si>
    <r>
      <rPr>
        <sz val="10"/>
        <color theme="1"/>
        <rFont val="宋体"/>
        <charset val="134"/>
      </rPr>
      <t>杜福勇差旅费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</si>
  <si>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华南黄少蓉手机费招待费汽油费</t>
    </r>
    <r>
      <rPr>
        <sz val="10"/>
        <color theme="1"/>
        <rFont val="Times New Roman"/>
        <charset val="134"/>
      </rPr>
      <t>3443.43+327.65+318.63+139-</t>
    </r>
  </si>
  <si>
    <r>
      <rPr>
        <sz val="10"/>
        <color theme="1"/>
        <rFont val="宋体"/>
        <charset val="134"/>
      </rPr>
      <t>华南梁柱广州到厦门差旅费</t>
    </r>
    <r>
      <rPr>
        <sz val="10"/>
        <color theme="1"/>
        <rFont val="Times New Roman"/>
        <charset val="134"/>
      </rPr>
      <t>--23HN10200701--</t>
    </r>
    <r>
      <rPr>
        <sz val="10"/>
        <color theme="1"/>
        <rFont val="宋体"/>
        <charset val="134"/>
      </rPr>
      <t>厦门数屿创新科技有限责任</t>
    </r>
  </si>
  <si>
    <t>支付厦门金海旭房地产代理有限公司中介费</t>
  </si>
  <si>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2025.06.14--2025.09.13</t>
    </r>
    <r>
      <rPr>
        <sz val="10"/>
        <color theme="1"/>
        <rFont val="宋体"/>
        <charset val="134"/>
      </rPr>
      <t>房租</t>
    </r>
    <r>
      <rPr>
        <sz val="10"/>
        <color theme="1"/>
        <rFont val="Times New Roman"/>
        <charset val="134"/>
      </rPr>
      <t>--2</t>
    </r>
  </si>
  <si>
    <r>
      <rPr>
        <sz val="10"/>
        <color theme="1"/>
        <rFont val="宋体"/>
        <charset val="134"/>
      </rPr>
      <t>支付厦门新拾光酒店有限公司</t>
    </r>
    <r>
      <rPr>
        <sz val="10"/>
        <color theme="1"/>
        <rFont val="Times New Roman"/>
        <charset val="134"/>
      </rPr>
      <t>20250518-20250617</t>
    </r>
    <r>
      <rPr>
        <sz val="10"/>
        <color theme="1"/>
        <rFont val="宋体"/>
        <charset val="134"/>
      </rPr>
      <t>房租</t>
    </r>
  </si>
  <si>
    <r>
      <rPr>
        <sz val="10"/>
        <color theme="1"/>
        <rFont val="宋体"/>
        <charset val="134"/>
      </rPr>
      <t>支付厦门美丽华大酒店</t>
    </r>
    <r>
      <rPr>
        <sz val="10"/>
        <color theme="1"/>
        <rFont val="Times New Roman"/>
        <charset val="134"/>
      </rPr>
      <t>20250605--20250704</t>
    </r>
    <r>
      <rPr>
        <sz val="10"/>
        <color theme="1"/>
        <rFont val="宋体"/>
        <charset val="134"/>
      </rPr>
      <t>（睢安）住宿费</t>
    </r>
    <r>
      <rPr>
        <sz val="10"/>
        <color theme="1"/>
        <rFont val="Times New Roman"/>
        <charset val="134"/>
      </rPr>
      <t>--23H</t>
    </r>
  </si>
  <si>
    <r>
      <rPr>
        <sz val="10"/>
        <color theme="1"/>
        <rFont val="宋体"/>
        <charset val="134"/>
      </rPr>
      <t>杜福勇手机费</t>
    </r>
    <r>
      <rPr>
        <sz val="10"/>
        <color theme="1"/>
        <rFont val="Times New Roman"/>
        <charset val="134"/>
      </rPr>
      <t>--23HN10200701--</t>
    </r>
    <r>
      <rPr>
        <sz val="10"/>
        <color theme="1"/>
        <rFont val="宋体"/>
        <charset val="134"/>
      </rPr>
      <t>厦门数屿创新科技有限责任公司</t>
    </r>
  </si>
  <si>
    <r>
      <rPr>
        <sz val="10"/>
        <color theme="1"/>
        <rFont val="宋体"/>
        <charset val="134"/>
      </rPr>
      <t>李朋北京到厦门差旅费招待费</t>
    </r>
    <r>
      <rPr>
        <sz val="10"/>
        <color theme="1"/>
        <rFont val="Times New Roman"/>
        <charset val="134"/>
      </rPr>
      <t>3576.31+912---23HN10200701-</t>
    </r>
  </si>
  <si>
    <r>
      <rPr>
        <sz val="10"/>
        <color theme="1"/>
        <rFont val="宋体"/>
        <charset val="134"/>
      </rPr>
      <t>华南曾镓淇招待费汽油费快递费</t>
    </r>
    <r>
      <rPr>
        <sz val="10"/>
        <color theme="1"/>
        <rFont val="Times New Roman"/>
        <charset val="134"/>
      </rPr>
      <t>--23HN10200701--</t>
    </r>
    <r>
      <rPr>
        <sz val="10"/>
        <color theme="1"/>
        <rFont val="宋体"/>
        <charset val="134"/>
      </rPr>
      <t>厦门数屿创新科技有限</t>
    </r>
  </si>
  <si>
    <r>
      <rPr>
        <sz val="10"/>
        <color theme="1"/>
        <rFont val="宋体"/>
        <charset val="134"/>
      </rPr>
      <t>马寅广石家庄到厦门差旅费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</si>
  <si>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冀小雷北京到厦门差旅费</t>
    </r>
    <r>
      <rPr>
        <sz val="10"/>
        <color theme="1"/>
        <rFont val="Times New Roman"/>
        <charset val="134"/>
      </rPr>
      <t>7521+1328--23HN10200701--</t>
    </r>
    <r>
      <rPr>
        <sz val="10"/>
        <color theme="1"/>
        <rFont val="宋体"/>
        <charset val="134"/>
      </rPr>
      <t>厦门数屿</t>
    </r>
  </si>
  <si>
    <r>
      <rPr>
        <sz val="10"/>
        <color theme="1"/>
        <rFont val="宋体"/>
        <charset val="134"/>
      </rPr>
      <t>华南郭浩锐厦门到潮阳差旅费</t>
    </r>
    <r>
      <rPr>
        <sz val="10"/>
        <color theme="1"/>
        <rFont val="Times New Roman"/>
        <charset val="134"/>
      </rPr>
      <t>----23HN10200701--</t>
    </r>
    <r>
      <rPr>
        <sz val="10"/>
        <color theme="1"/>
        <rFont val="宋体"/>
        <charset val="134"/>
      </rPr>
      <t>厦门数屿创新科技有</t>
    </r>
  </si>
  <si>
    <r>
      <rPr>
        <sz val="10"/>
        <color theme="1"/>
        <rFont val="宋体"/>
        <charset val="134"/>
      </rPr>
      <t>支付厦门新拾光酒店有限公司</t>
    </r>
    <r>
      <rPr>
        <sz val="10"/>
        <color theme="1"/>
        <rFont val="Times New Roman"/>
        <charset val="134"/>
      </rPr>
      <t>20250518-20250617</t>
    </r>
    <r>
      <rPr>
        <sz val="10"/>
        <color theme="1"/>
        <rFont val="宋体"/>
        <charset val="134"/>
      </rPr>
      <t>房租</t>
    </r>
    <r>
      <rPr>
        <sz val="10"/>
        <color theme="1"/>
        <rFont val="Times New Roman"/>
        <charset val="134"/>
      </rPr>
      <t>--23HN10</t>
    </r>
  </si>
  <si>
    <r>
      <rPr>
        <sz val="10"/>
        <color theme="1"/>
        <rFont val="Times New Roman"/>
        <charset val="134"/>
      </rPr>
      <t>640107 \</t>
    </r>
    <r>
      <rPr>
        <sz val="10"/>
        <color theme="1"/>
        <rFont val="宋体"/>
        <charset val="134"/>
      </rPr>
      <t>主营业务成本</t>
    </r>
    <r>
      <rPr>
        <sz val="10"/>
        <color theme="1"/>
        <rFont val="Times New Roman"/>
        <charset val="134"/>
      </rPr>
      <t>\</t>
    </r>
    <r>
      <rPr>
        <sz val="10"/>
        <color theme="1"/>
        <rFont val="宋体"/>
        <charset val="134"/>
      </rPr>
      <t>医疗保险</t>
    </r>
  </si>
  <si>
    <t>医疗保险</t>
  </si>
  <si>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2025.05.18--2025.08.1</t>
    </r>
  </si>
  <si>
    <r>
      <rPr>
        <sz val="10"/>
        <color theme="1"/>
        <rFont val="宋体"/>
        <charset val="134"/>
      </rPr>
      <t>张斌北京到厦门差旅费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</si>
  <si>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支付（肖德宝）翔鹭花城二期</t>
    </r>
    <r>
      <rPr>
        <sz val="10"/>
        <color theme="1"/>
        <rFont val="Times New Roman"/>
        <charset val="134"/>
      </rPr>
      <t>67</t>
    </r>
    <r>
      <rPr>
        <sz val="10"/>
        <color theme="1"/>
        <rFont val="宋体"/>
        <charset val="134"/>
      </rPr>
      <t>栋</t>
    </r>
    <r>
      <rPr>
        <sz val="10"/>
        <color theme="1"/>
        <rFont val="Times New Roman"/>
        <charset val="134"/>
      </rPr>
      <t>301</t>
    </r>
    <r>
      <rPr>
        <sz val="10"/>
        <color theme="1"/>
        <rFont val="宋体"/>
        <charset val="134"/>
      </rPr>
      <t>室</t>
    </r>
    <r>
      <rPr>
        <sz val="10"/>
        <color theme="1"/>
        <rFont val="Times New Roman"/>
        <charset val="134"/>
      </rPr>
      <t>20250515--2025.0814</t>
    </r>
    <r>
      <rPr>
        <sz val="10"/>
        <color theme="1"/>
        <rFont val="宋体"/>
        <charset val="134"/>
      </rPr>
      <t>房</t>
    </r>
  </si>
  <si>
    <r>
      <rPr>
        <sz val="10"/>
        <color theme="1"/>
        <rFont val="宋体"/>
        <charset val="134"/>
      </rPr>
      <t>支付厦门新拾光酒店有限公司</t>
    </r>
    <r>
      <rPr>
        <sz val="10"/>
        <color theme="1"/>
        <rFont val="Times New Roman"/>
        <charset val="134"/>
      </rPr>
      <t>20250707-20250806</t>
    </r>
    <r>
      <rPr>
        <sz val="10"/>
        <color theme="1"/>
        <rFont val="宋体"/>
        <charset val="134"/>
      </rPr>
      <t>房租</t>
    </r>
    <r>
      <rPr>
        <sz val="10"/>
        <color theme="1"/>
        <rFont val="Times New Roman"/>
        <charset val="134"/>
      </rPr>
      <t>2350</t>
    </r>
    <r>
      <rPr>
        <sz val="10"/>
        <color theme="1"/>
        <rFont val="宋体"/>
        <charset val="134"/>
      </rPr>
      <t>及押金</t>
    </r>
    <r>
      <rPr>
        <sz val="10"/>
        <color theme="1"/>
        <rFont val="Times New Roman"/>
        <charset val="134"/>
      </rPr>
      <t>2</t>
    </r>
  </si>
  <si>
    <r>
      <rPr>
        <sz val="10"/>
        <color theme="1"/>
        <rFont val="宋体"/>
        <charset val="134"/>
      </rPr>
      <t>支付（叶振生）翔鹭花城一期</t>
    </r>
    <r>
      <rPr>
        <sz val="10"/>
        <color theme="1"/>
        <rFont val="Times New Roman"/>
        <charset val="134"/>
      </rPr>
      <t>35</t>
    </r>
    <r>
      <rPr>
        <sz val="10"/>
        <color theme="1"/>
        <rFont val="宋体"/>
        <charset val="134"/>
      </rPr>
      <t>栋</t>
    </r>
    <r>
      <rPr>
        <sz val="10"/>
        <color theme="1"/>
        <rFont val="Times New Roman"/>
        <charset val="134"/>
      </rPr>
      <t>502</t>
    </r>
    <r>
      <rPr>
        <sz val="10"/>
        <color theme="1"/>
        <rFont val="宋体"/>
        <charset val="134"/>
      </rPr>
      <t>室</t>
    </r>
    <r>
      <rPr>
        <sz val="10"/>
        <color theme="1"/>
        <rFont val="Times New Roman"/>
        <charset val="134"/>
      </rPr>
      <t>2025.05.20--2025.08.</t>
    </r>
  </si>
  <si>
    <r>
      <rPr>
        <sz val="10"/>
        <color theme="1"/>
        <rFont val="宋体"/>
        <charset val="134"/>
      </rPr>
      <t>曹玉武交通费</t>
    </r>
    <r>
      <rPr>
        <sz val="10"/>
        <color theme="1"/>
        <rFont val="Times New Roman"/>
        <charset val="134"/>
      </rPr>
      <t>--23HN10200701--</t>
    </r>
    <r>
      <rPr>
        <sz val="10"/>
        <color theme="1"/>
        <rFont val="宋体"/>
        <charset val="134"/>
      </rPr>
      <t>厦门数屿创新科技有限责任公司</t>
    </r>
  </si>
  <si>
    <r>
      <rPr>
        <sz val="10"/>
        <color theme="1"/>
        <rFont val="宋体"/>
        <charset val="134"/>
      </rPr>
      <t>支付厦门新拾光酒店有限公司</t>
    </r>
    <r>
      <rPr>
        <sz val="10"/>
        <color theme="1"/>
        <rFont val="Times New Roman"/>
        <charset val="134"/>
      </rPr>
      <t>20250718-20250817</t>
    </r>
    <r>
      <rPr>
        <sz val="10"/>
        <color theme="1"/>
        <rFont val="宋体"/>
        <charset val="134"/>
      </rPr>
      <t>房租</t>
    </r>
    <r>
      <rPr>
        <sz val="10"/>
        <color theme="1"/>
        <rFont val="Times New Roman"/>
        <charset val="134"/>
      </rPr>
      <t>----23HN</t>
    </r>
  </si>
  <si>
    <r>
      <rPr>
        <sz val="10"/>
        <color theme="1"/>
        <rFont val="宋体"/>
        <charset val="134"/>
      </rPr>
      <t>支付厦门新拾光酒店有限公司</t>
    </r>
    <r>
      <rPr>
        <sz val="10"/>
        <color theme="1"/>
        <rFont val="Times New Roman"/>
        <charset val="134"/>
      </rPr>
      <t>20250713-20250812</t>
    </r>
    <r>
      <rPr>
        <sz val="10"/>
        <color theme="1"/>
        <rFont val="宋体"/>
        <charset val="134"/>
      </rPr>
      <t>房租</t>
    </r>
    <r>
      <rPr>
        <sz val="10"/>
        <color theme="1"/>
        <rFont val="Times New Roman"/>
        <charset val="134"/>
      </rPr>
      <t>2150</t>
    </r>
    <r>
      <rPr>
        <sz val="10"/>
        <color theme="1"/>
        <rFont val="宋体"/>
        <charset val="134"/>
      </rPr>
      <t>及押金</t>
    </r>
    <r>
      <rPr>
        <sz val="10"/>
        <color theme="1"/>
        <rFont val="Times New Roman"/>
        <charset val="134"/>
      </rPr>
      <t>2</t>
    </r>
  </si>
  <si>
    <r>
      <rPr>
        <sz val="10"/>
        <color theme="1"/>
        <rFont val="宋体"/>
        <charset val="134"/>
      </rPr>
      <t>华南曾镓淇手机费办公费餐费</t>
    </r>
    <r>
      <rPr>
        <sz val="10"/>
        <color theme="1"/>
        <rFont val="Times New Roman"/>
        <charset val="134"/>
      </rPr>
      <t>----23HN10200701--</t>
    </r>
    <r>
      <rPr>
        <sz val="10"/>
        <color theme="1"/>
        <rFont val="宋体"/>
        <charset val="134"/>
      </rPr>
      <t>厦门数屿创新科技有</t>
    </r>
  </si>
  <si>
    <r>
      <rPr>
        <sz val="10"/>
        <color theme="1"/>
        <rFont val="宋体"/>
        <charset val="134"/>
      </rPr>
      <t>赵宏伟交通费汽油费</t>
    </r>
    <r>
      <rPr>
        <sz val="10"/>
        <color theme="1"/>
        <rFont val="Times New Roman"/>
        <charset val="134"/>
      </rPr>
      <t>--23HN10200701--</t>
    </r>
    <r>
      <rPr>
        <sz val="10"/>
        <color theme="1"/>
        <rFont val="宋体"/>
        <charset val="134"/>
      </rPr>
      <t>厦门数屿创新科技有限责任公司</t>
    </r>
  </si>
  <si>
    <r>
      <rPr>
        <sz val="10"/>
        <color theme="1"/>
        <rFont val="宋体"/>
        <charset val="134"/>
      </rPr>
      <t>睢安（赵宏伟）交通费差旅费</t>
    </r>
    <r>
      <rPr>
        <sz val="10"/>
        <color theme="1"/>
        <rFont val="Times New Roman"/>
        <charset val="134"/>
      </rPr>
      <t>--23HN10200701--</t>
    </r>
    <r>
      <rPr>
        <sz val="10"/>
        <color theme="1"/>
        <rFont val="宋体"/>
        <charset val="134"/>
      </rPr>
      <t>厦门数屿创新科技有限责</t>
    </r>
  </si>
  <si>
    <r>
      <rPr>
        <sz val="10"/>
        <color theme="1"/>
        <rFont val="宋体"/>
        <charset val="134"/>
      </rPr>
      <t>支付厦门美丽华大酒店</t>
    </r>
    <r>
      <rPr>
        <sz val="10"/>
        <color theme="1"/>
        <rFont val="Times New Roman"/>
        <charset val="134"/>
      </rPr>
      <t>2023.07.29-2023.08.03</t>
    </r>
    <r>
      <rPr>
        <sz val="10"/>
        <color theme="1"/>
        <rFont val="宋体"/>
        <charset val="134"/>
      </rPr>
      <t>住宿费（睢安）</t>
    </r>
    <r>
      <rPr>
        <sz val="10"/>
        <color theme="1"/>
        <rFont val="Times New Roman"/>
        <charset val="134"/>
      </rPr>
      <t>--</t>
    </r>
  </si>
  <si>
    <r>
      <rPr>
        <sz val="10"/>
        <color theme="1"/>
        <rFont val="宋体"/>
        <charset val="134"/>
      </rPr>
      <t>华南黄少蓉（刘兴波）厦门差旅费</t>
    </r>
    <r>
      <rPr>
        <sz val="10"/>
        <color theme="1"/>
        <rFont val="Times New Roman"/>
        <charset val="134"/>
      </rPr>
      <t>--23HN10200701--104000461</t>
    </r>
  </si>
  <si>
    <r>
      <rPr>
        <sz val="10"/>
        <color theme="1"/>
        <rFont val="宋体"/>
        <charset val="134"/>
      </rPr>
      <t>华南曾镓淇交通费汽油费房租物业费</t>
    </r>
    <r>
      <rPr>
        <sz val="10"/>
        <color theme="1"/>
        <rFont val="Times New Roman"/>
        <charset val="134"/>
      </rPr>
      <t>--23HN10200701--</t>
    </r>
    <r>
      <rPr>
        <sz val="10"/>
        <color theme="1"/>
        <rFont val="宋体"/>
        <charset val="134"/>
      </rPr>
      <t>厦门数屿创新科技</t>
    </r>
  </si>
  <si>
    <r>
      <rPr>
        <sz val="10"/>
        <color theme="1"/>
        <rFont val="宋体"/>
        <charset val="134"/>
      </rPr>
      <t>华南段晚廷广州到厦门差旅费</t>
    </r>
    <r>
      <rPr>
        <sz val="10"/>
        <color theme="1"/>
        <rFont val="Times New Roman"/>
        <charset val="134"/>
      </rPr>
      <t>--23HN10200701--104000461:</t>
    </r>
    <r>
      <rPr>
        <sz val="10"/>
        <color theme="1"/>
        <rFont val="宋体"/>
        <charset val="134"/>
      </rPr>
      <t>厦</t>
    </r>
  </si>
  <si>
    <r>
      <rPr>
        <sz val="10"/>
        <color theme="1"/>
        <rFont val="宋体"/>
        <charset val="134"/>
      </rPr>
      <t>华南曾镓淇（许柏新、石锋镇、王江平、林幸光等）广州到厦门差旅费</t>
    </r>
    <r>
      <rPr>
        <sz val="10"/>
        <color theme="1"/>
        <rFont val="Times New Roman"/>
        <charset val="134"/>
      </rPr>
      <t>--23HN102</t>
    </r>
  </si>
  <si>
    <r>
      <rPr>
        <sz val="10"/>
        <color theme="1"/>
        <rFont val="宋体"/>
        <charset val="134"/>
      </rPr>
      <t>支付厦门新拾光酒店有限公司</t>
    </r>
    <r>
      <rPr>
        <sz val="10"/>
        <color theme="1"/>
        <rFont val="Times New Roman"/>
        <charset val="134"/>
      </rPr>
      <t>2025.08.13-2025.10.12</t>
    </r>
    <r>
      <rPr>
        <sz val="10"/>
        <color theme="1"/>
        <rFont val="宋体"/>
        <charset val="134"/>
      </rPr>
      <t>房租</t>
    </r>
    <r>
      <rPr>
        <sz val="10"/>
        <color theme="1"/>
        <rFont val="Times New Roman"/>
        <charset val="134"/>
      </rPr>
      <t>--23</t>
    </r>
  </si>
  <si>
    <r>
      <rPr>
        <sz val="10"/>
        <color theme="1"/>
        <rFont val="宋体"/>
        <charset val="134"/>
      </rPr>
      <t>支付厦门新拾光酒店有限公司</t>
    </r>
    <r>
      <rPr>
        <sz val="10"/>
        <color theme="1"/>
        <rFont val="Times New Roman"/>
        <charset val="134"/>
      </rPr>
      <t>2025.08.18-2025.10.17</t>
    </r>
    <r>
      <rPr>
        <sz val="10"/>
        <color theme="1"/>
        <rFont val="宋体"/>
        <charset val="134"/>
      </rPr>
      <t>房租</t>
    </r>
    <r>
      <rPr>
        <sz val="10"/>
        <color theme="1"/>
        <rFont val="Times New Roman"/>
        <charset val="134"/>
      </rPr>
      <t>--23</t>
    </r>
  </si>
  <si>
    <r>
      <rPr>
        <sz val="10"/>
        <color theme="1"/>
        <rFont val="宋体"/>
        <charset val="134"/>
      </rPr>
      <t>支付厦门新拾光酒店有限公司</t>
    </r>
    <r>
      <rPr>
        <sz val="10"/>
        <color theme="1"/>
        <rFont val="Times New Roman"/>
        <charset val="134"/>
      </rPr>
      <t>20250807-20251006</t>
    </r>
    <r>
      <rPr>
        <sz val="10"/>
        <color theme="1"/>
        <rFont val="宋体"/>
        <charset val="134"/>
      </rPr>
      <t>房租</t>
    </r>
    <r>
      <rPr>
        <sz val="10"/>
        <color theme="1"/>
        <rFont val="Times New Roman"/>
        <charset val="134"/>
      </rPr>
      <t>--23HN10</t>
    </r>
  </si>
  <si>
    <r>
      <rPr>
        <sz val="10"/>
        <color theme="1"/>
        <rFont val="宋体"/>
        <charset val="134"/>
      </rPr>
      <t>支付厦门新拾光酒店有限公司</t>
    </r>
    <r>
      <rPr>
        <sz val="10"/>
        <color theme="1"/>
        <rFont val="Times New Roman"/>
        <charset val="134"/>
      </rPr>
      <t>2025.0727-2025.09.26</t>
    </r>
    <r>
      <rPr>
        <sz val="10"/>
        <color theme="1"/>
        <rFont val="宋体"/>
        <charset val="134"/>
      </rPr>
      <t>房租</t>
    </r>
    <r>
      <rPr>
        <sz val="10"/>
        <color theme="1"/>
        <rFont val="Times New Roman"/>
        <charset val="134"/>
      </rPr>
      <t>4500</t>
    </r>
    <r>
      <rPr>
        <sz val="10"/>
        <color theme="1"/>
        <rFont val="宋体"/>
        <charset val="134"/>
      </rPr>
      <t>及</t>
    </r>
  </si>
  <si>
    <r>
      <rPr>
        <sz val="10"/>
        <color theme="1"/>
        <rFont val="宋体"/>
        <charset val="134"/>
      </rPr>
      <t>华南黄少蓉交通费餐费水电费</t>
    </r>
    <r>
      <rPr>
        <sz val="10"/>
        <color theme="1"/>
        <rFont val="Times New Roman"/>
        <charset val="134"/>
      </rPr>
      <t>--23HN10200701--104000461:</t>
    </r>
    <r>
      <rPr>
        <sz val="10"/>
        <color theme="1"/>
        <rFont val="宋体"/>
        <charset val="134"/>
      </rPr>
      <t>厦</t>
    </r>
  </si>
  <si>
    <r>
      <rPr>
        <sz val="10"/>
        <color theme="1"/>
        <rFont val="宋体"/>
        <charset val="134"/>
      </rPr>
      <t>华南王江平餐费</t>
    </r>
    <r>
      <rPr>
        <sz val="10"/>
        <color theme="1"/>
        <rFont val="Times New Roman"/>
        <charset val="134"/>
      </rPr>
      <t>--24HN10200704--</t>
    </r>
    <r>
      <rPr>
        <sz val="10"/>
        <color theme="1"/>
        <rFont val="宋体"/>
        <charset val="134"/>
      </rPr>
      <t>厦门夏商集团有限公司</t>
    </r>
  </si>
  <si>
    <t>支付厦门金海旭房产代理有限公司中介费</t>
  </si>
  <si>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2025.05.25--2025.08.</t>
    </r>
  </si>
  <si>
    <r>
      <rPr>
        <sz val="10"/>
        <color theme="1"/>
        <rFont val="宋体"/>
        <charset val="134"/>
      </rPr>
      <t>华南徐东广州到厦门差旅费招待费</t>
    </r>
    <r>
      <rPr>
        <sz val="10"/>
        <color theme="1"/>
        <rFont val="Times New Roman"/>
        <charset val="134"/>
      </rPr>
      <t>1721.5+3467--23HN10200701</t>
    </r>
  </si>
  <si>
    <r>
      <rPr>
        <sz val="10"/>
        <color theme="1"/>
        <rFont val="宋体"/>
        <charset val="134"/>
      </rPr>
      <t>华南刘兴波餐费</t>
    </r>
    <r>
      <rPr>
        <sz val="10"/>
        <color theme="1"/>
        <rFont val="Times New Roman"/>
        <charset val="134"/>
      </rPr>
      <t>5657+3414----23HN10200701--</t>
    </r>
    <r>
      <rPr>
        <sz val="10"/>
        <color theme="1"/>
        <rFont val="宋体"/>
        <charset val="134"/>
      </rPr>
      <t>厦门数屿创新</t>
    </r>
  </si>
  <si>
    <r>
      <rPr>
        <sz val="10"/>
        <color theme="1"/>
        <rFont val="宋体"/>
        <charset val="134"/>
      </rPr>
      <t>支付（洪辉跃）翔鹭花城二期</t>
    </r>
    <r>
      <rPr>
        <sz val="10"/>
        <color theme="1"/>
        <rFont val="Times New Roman"/>
        <charset val="134"/>
      </rPr>
      <t>64</t>
    </r>
    <r>
      <rPr>
        <sz val="10"/>
        <color theme="1"/>
        <rFont val="宋体"/>
        <charset val="134"/>
      </rPr>
      <t>栋</t>
    </r>
    <r>
      <rPr>
        <sz val="10"/>
        <color theme="1"/>
        <rFont val="Times New Roman"/>
        <charset val="134"/>
      </rPr>
      <t>401</t>
    </r>
    <r>
      <rPr>
        <sz val="10"/>
        <color theme="1"/>
        <rFont val="宋体"/>
        <charset val="134"/>
      </rPr>
      <t>室</t>
    </r>
    <r>
      <rPr>
        <sz val="10"/>
        <color theme="1"/>
        <rFont val="Times New Roman"/>
        <charset val="134"/>
      </rPr>
      <t>2024.08.16--2025.11.</t>
    </r>
  </si>
  <si>
    <r>
      <rPr>
        <sz val="10"/>
        <color theme="1"/>
        <rFont val="宋体"/>
        <charset val="134"/>
      </rPr>
      <t>支付（林锦凤）翔鹭花城三期</t>
    </r>
    <r>
      <rPr>
        <sz val="10"/>
        <color theme="1"/>
        <rFont val="Times New Roman"/>
        <charset val="134"/>
      </rPr>
      <t>13</t>
    </r>
    <r>
      <rPr>
        <sz val="10"/>
        <color theme="1"/>
        <rFont val="宋体"/>
        <charset val="134"/>
      </rPr>
      <t>栋</t>
    </r>
    <r>
      <rPr>
        <sz val="10"/>
        <color theme="1"/>
        <rFont val="Times New Roman"/>
        <charset val="134"/>
      </rPr>
      <t>501</t>
    </r>
    <r>
      <rPr>
        <sz val="10"/>
        <color theme="1"/>
        <rFont val="宋体"/>
        <charset val="134"/>
      </rPr>
      <t>室</t>
    </r>
    <r>
      <rPr>
        <sz val="10"/>
        <color theme="1"/>
        <rFont val="Times New Roman"/>
        <charset val="134"/>
      </rPr>
      <t>2025.08.17--2025.11.</t>
    </r>
  </si>
  <si>
    <r>
      <rPr>
        <sz val="10"/>
        <color theme="1"/>
        <rFont val="宋体"/>
        <charset val="134"/>
      </rPr>
      <t>支付（刘玲）翔鹭花城一期</t>
    </r>
    <r>
      <rPr>
        <sz val="10"/>
        <color theme="1"/>
        <rFont val="Times New Roman"/>
        <charset val="134"/>
      </rPr>
      <t>22</t>
    </r>
    <r>
      <rPr>
        <sz val="10"/>
        <color theme="1"/>
        <rFont val="宋体"/>
        <charset val="134"/>
      </rPr>
      <t>栋</t>
    </r>
    <r>
      <rPr>
        <sz val="10"/>
        <color theme="1"/>
        <rFont val="Times New Roman"/>
        <charset val="134"/>
      </rPr>
      <t>201</t>
    </r>
    <r>
      <rPr>
        <sz val="10"/>
        <color theme="1"/>
        <rFont val="宋体"/>
        <charset val="134"/>
      </rPr>
      <t>室</t>
    </r>
    <r>
      <rPr>
        <sz val="10"/>
        <color theme="1"/>
        <rFont val="Times New Roman"/>
        <charset val="134"/>
      </rPr>
      <t>2024.08.18--2025.11.1</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</si>
  <si>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2025.09.14--2025.12.13</t>
    </r>
    <r>
      <rPr>
        <sz val="10"/>
        <color theme="1"/>
        <rFont val="宋体"/>
        <charset val="134"/>
      </rPr>
      <t>房租</t>
    </r>
    <r>
      <rPr>
        <sz val="10"/>
        <color theme="1"/>
        <rFont val="Times New Roman"/>
        <charset val="134"/>
      </rPr>
      <t>--2</t>
    </r>
  </si>
  <si>
    <r>
      <rPr>
        <sz val="10"/>
        <color theme="1"/>
        <rFont val="宋体"/>
        <charset val="134"/>
      </rPr>
      <t>赵宏伟汽油费餐费</t>
    </r>
    <r>
      <rPr>
        <sz val="10"/>
        <color theme="1"/>
        <rFont val="Times New Roman"/>
        <charset val="134"/>
      </rPr>
      <t>1802.5+783.5---23HN10200701--</t>
    </r>
    <r>
      <rPr>
        <sz val="10"/>
        <color theme="1"/>
        <rFont val="宋体"/>
        <charset val="134"/>
      </rPr>
      <t>厦门数</t>
    </r>
  </si>
  <si>
    <r>
      <rPr>
        <sz val="10"/>
        <color theme="1"/>
        <rFont val="宋体"/>
        <charset val="134"/>
      </rPr>
      <t>华南王宇亮餐费</t>
    </r>
    <r>
      <rPr>
        <sz val="10"/>
        <color theme="1"/>
        <rFont val="Times New Roman"/>
        <charset val="134"/>
      </rPr>
      <t>1200+828.06--23HN10200701--104000</t>
    </r>
  </si>
  <si>
    <r>
      <rPr>
        <sz val="10"/>
        <color theme="1"/>
        <rFont val="宋体"/>
        <charset val="134"/>
      </rPr>
      <t>杜福勇石家庄到厦门差旅费</t>
    </r>
    <r>
      <rPr>
        <sz val="10"/>
        <color theme="1"/>
        <rFont val="Times New Roman"/>
        <charset val="134"/>
      </rPr>
      <t>3405.6+3469.67---23HN1020070</t>
    </r>
  </si>
  <si>
    <r>
      <rPr>
        <sz val="10"/>
        <color theme="1"/>
        <rFont val="宋体"/>
        <charset val="134"/>
      </rPr>
      <t>付壮志北京到厦门差旅费</t>
    </r>
    <r>
      <rPr>
        <sz val="10"/>
        <color theme="1"/>
        <rFont val="Times New Roman"/>
        <charset val="134"/>
      </rPr>
      <t>3113.31+3545.55--23HN10200701</t>
    </r>
  </si>
  <si>
    <r>
      <rPr>
        <sz val="10"/>
        <color theme="1"/>
        <rFont val="宋体"/>
        <charset val="134"/>
      </rPr>
      <t>华南柳加超厦门差旅费</t>
    </r>
    <r>
      <rPr>
        <sz val="10"/>
        <color theme="1"/>
        <rFont val="Times New Roman"/>
        <charset val="134"/>
      </rPr>
      <t>--23HN10200701--104000461:</t>
    </r>
    <r>
      <rPr>
        <sz val="10"/>
        <color theme="1"/>
        <rFont val="宋体"/>
        <charset val="134"/>
      </rPr>
      <t>厦门数屿</t>
    </r>
  </si>
  <si>
    <r>
      <rPr>
        <sz val="10"/>
        <color theme="1"/>
        <rFont val="宋体"/>
        <charset val="134"/>
      </rPr>
      <t>孟玉飞北京到厦门差旅费</t>
    </r>
    <r>
      <rPr>
        <sz val="10"/>
        <color theme="1"/>
        <rFont val="Times New Roman"/>
        <charset val="134"/>
      </rPr>
      <t>4552.31+2430.92--23HN10200701</t>
    </r>
  </si>
  <si>
    <r>
      <rPr>
        <sz val="10"/>
        <color theme="1"/>
        <rFont val="宋体"/>
        <charset val="134"/>
      </rPr>
      <t>丁西亚郑州到厦门差旅费</t>
    </r>
    <r>
      <rPr>
        <sz val="10"/>
        <color theme="1"/>
        <rFont val="Times New Roman"/>
        <charset val="134"/>
      </rPr>
      <t>3380.99+3255.07+4408.97----23</t>
    </r>
  </si>
  <si>
    <r>
      <rPr>
        <sz val="10"/>
        <color theme="1"/>
        <rFont val="宋体"/>
        <charset val="134"/>
      </rPr>
      <t>支付厦门新拾光酒店有限公司</t>
    </r>
    <r>
      <rPr>
        <sz val="10"/>
        <color theme="1"/>
        <rFont val="Times New Roman"/>
        <charset val="134"/>
      </rPr>
      <t>10-12</t>
    </r>
    <r>
      <rPr>
        <sz val="10"/>
        <color theme="1"/>
        <rFont val="宋体"/>
        <charset val="134"/>
      </rPr>
      <t>月房租</t>
    </r>
    <r>
      <rPr>
        <sz val="10"/>
        <color theme="1"/>
        <rFont val="Times New Roman"/>
        <charset val="134"/>
      </rPr>
      <t>--23JN10200701--</t>
    </r>
    <r>
      <rPr>
        <sz val="10"/>
        <color theme="1"/>
        <rFont val="宋体"/>
        <charset val="134"/>
      </rPr>
      <t>厦门数</t>
    </r>
  </si>
  <si>
    <r>
      <rPr>
        <sz val="10"/>
        <color theme="1"/>
        <rFont val="宋体"/>
        <charset val="134"/>
      </rPr>
      <t>支付厦门美丽华大酒店</t>
    </r>
    <r>
      <rPr>
        <sz val="10"/>
        <color theme="1"/>
        <rFont val="Times New Roman"/>
        <charset val="134"/>
      </rPr>
      <t>20250914-20251013</t>
    </r>
    <r>
      <rPr>
        <sz val="10"/>
        <color theme="1"/>
        <rFont val="宋体"/>
        <charset val="134"/>
      </rPr>
      <t>（睢安）住宿费</t>
    </r>
    <r>
      <rPr>
        <sz val="10"/>
        <color theme="1"/>
        <rFont val="Times New Roman"/>
        <charset val="134"/>
      </rPr>
      <t>--23HN</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</si>
  <si>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2025.11.25--2026.02.</t>
    </r>
  </si>
  <si>
    <r>
      <rPr>
        <sz val="10"/>
        <color theme="1"/>
        <rFont val="宋体"/>
        <charset val="134"/>
      </rPr>
      <t>华南常玮恬广州到厦门差旅费</t>
    </r>
    <r>
      <rPr>
        <sz val="10"/>
        <color theme="1"/>
        <rFont val="Times New Roman"/>
        <charset val="134"/>
      </rPr>
      <t>--23HN10200701--104000461:</t>
    </r>
    <r>
      <rPr>
        <sz val="10"/>
        <color theme="1"/>
        <rFont val="宋体"/>
        <charset val="134"/>
      </rPr>
      <t>厦</t>
    </r>
  </si>
  <si>
    <r>
      <rPr>
        <sz val="10"/>
        <color theme="1"/>
        <rFont val="宋体"/>
        <charset val="134"/>
      </rPr>
      <t>睢安旅差费交通费</t>
    </r>
    <r>
      <rPr>
        <sz val="10"/>
        <color theme="1"/>
        <rFont val="Times New Roman"/>
        <charset val="134"/>
      </rPr>
      <t>17137.62+364.26--23HN10200701--</t>
    </r>
    <r>
      <rPr>
        <sz val="10"/>
        <color theme="1"/>
        <rFont val="宋体"/>
        <charset val="134"/>
      </rPr>
      <t>厦</t>
    </r>
  </si>
  <si>
    <r>
      <rPr>
        <sz val="10"/>
        <color theme="1"/>
        <rFont val="宋体"/>
        <charset val="134"/>
      </rPr>
      <t>陈泰林北京到厦门差旅费</t>
    </r>
    <r>
      <rPr>
        <sz val="10"/>
        <color theme="1"/>
        <rFont val="Times New Roman"/>
        <charset val="134"/>
      </rPr>
      <t>--23HN10200701--</t>
    </r>
    <r>
      <rPr>
        <sz val="10"/>
        <color theme="1"/>
        <rFont val="宋体"/>
        <charset val="134"/>
      </rPr>
      <t>厦门数屿创新科技有限责任公</t>
    </r>
  </si>
  <si>
    <r>
      <rPr>
        <sz val="10"/>
        <color theme="1"/>
        <rFont val="宋体"/>
        <charset val="134"/>
      </rPr>
      <t>马寅广福州到厦门差旅费</t>
    </r>
    <r>
      <rPr>
        <sz val="10"/>
        <color theme="1"/>
        <rFont val="Times New Roman"/>
        <charset val="134"/>
      </rPr>
      <t>---23HN10200701--</t>
    </r>
    <r>
      <rPr>
        <sz val="10"/>
        <color theme="1"/>
        <rFont val="宋体"/>
        <charset val="134"/>
      </rPr>
      <t>厦门数屿创新科技有限责任</t>
    </r>
  </si>
  <si>
    <r>
      <rPr>
        <sz val="10"/>
        <color theme="1"/>
        <rFont val="宋体"/>
        <charset val="134"/>
      </rPr>
      <t>支付（林锦凤）翔鹭花城三期</t>
    </r>
    <r>
      <rPr>
        <sz val="10"/>
        <color theme="1"/>
        <rFont val="Times New Roman"/>
        <charset val="134"/>
      </rPr>
      <t>13</t>
    </r>
    <r>
      <rPr>
        <sz val="10"/>
        <color theme="1"/>
        <rFont val="宋体"/>
        <charset val="134"/>
      </rPr>
      <t>栋</t>
    </r>
    <r>
      <rPr>
        <sz val="10"/>
        <color theme="1"/>
        <rFont val="Times New Roman"/>
        <charset val="134"/>
      </rPr>
      <t>501</t>
    </r>
    <r>
      <rPr>
        <sz val="10"/>
        <color theme="1"/>
        <rFont val="宋体"/>
        <charset val="134"/>
      </rPr>
      <t>室</t>
    </r>
    <r>
      <rPr>
        <sz val="10"/>
        <color theme="1"/>
        <rFont val="Times New Roman"/>
        <charset val="134"/>
      </rPr>
      <t>2025.11.17--2026.02.</t>
    </r>
  </si>
  <si>
    <r>
      <rPr>
        <sz val="10"/>
        <color theme="1"/>
        <rFont val="宋体"/>
        <charset val="134"/>
      </rPr>
      <t>童林峰住宿费餐费交通费</t>
    </r>
    <r>
      <rPr>
        <sz val="10"/>
        <color theme="1"/>
        <rFont val="Times New Roman"/>
        <charset val="134"/>
      </rPr>
      <t>5014+3590--24ZJ10201001--</t>
    </r>
    <r>
      <rPr>
        <sz val="10"/>
        <color theme="1"/>
        <rFont val="宋体"/>
        <charset val="134"/>
      </rPr>
      <t>浙江省国</t>
    </r>
  </si>
  <si>
    <r>
      <rPr>
        <sz val="10"/>
        <color theme="1"/>
        <rFont val="宋体"/>
        <charset val="134"/>
      </rPr>
      <t>柯小双南京到杭州差旅费</t>
    </r>
    <r>
      <rPr>
        <sz val="10"/>
        <color theme="1"/>
        <rFont val="Times New Roman"/>
        <charset val="134"/>
      </rPr>
      <t>--24ZJ10201001--</t>
    </r>
    <r>
      <rPr>
        <sz val="10"/>
        <color theme="1"/>
        <rFont val="宋体"/>
        <charset val="134"/>
      </rPr>
      <t>浙江省国际贸易集团供应链有</t>
    </r>
  </si>
  <si>
    <r>
      <rPr>
        <sz val="10"/>
        <color theme="1"/>
        <rFont val="宋体"/>
        <charset val="134"/>
      </rPr>
      <t>陈名艺（陈青</t>
    </r>
    <r>
      <rPr>
        <sz val="10"/>
        <color theme="1"/>
        <rFont val="Times New Roman"/>
        <charset val="134"/>
      </rPr>
      <t>-6222081208007402014--</t>
    </r>
    <r>
      <rPr>
        <sz val="10"/>
        <color theme="1"/>
        <rFont val="宋体"/>
        <charset val="134"/>
      </rPr>
      <t>中国工商银行）</t>
    </r>
    <r>
      <rPr>
        <sz val="10"/>
        <color theme="1"/>
        <rFont val="Times New Roman"/>
        <charset val="134"/>
      </rPr>
      <t>1-3</t>
    </r>
    <r>
      <rPr>
        <sz val="10"/>
        <color theme="1"/>
        <rFont val="宋体"/>
        <charset val="134"/>
      </rPr>
      <t>月季</t>
    </r>
  </si>
  <si>
    <r>
      <rPr>
        <sz val="10"/>
        <color theme="1"/>
        <rFont val="宋体"/>
        <charset val="134"/>
      </rPr>
      <t>周声英餐费</t>
    </r>
    <r>
      <rPr>
        <sz val="10"/>
        <color theme="1"/>
        <rFont val="Times New Roman"/>
        <charset val="134"/>
      </rPr>
      <t>--24ZJ10201001--</t>
    </r>
    <r>
      <rPr>
        <sz val="10"/>
        <color theme="1"/>
        <rFont val="宋体"/>
        <charset val="134"/>
      </rPr>
      <t>浙江省国际贸易集团供应链有限公司</t>
    </r>
  </si>
  <si>
    <r>
      <rPr>
        <sz val="10"/>
        <color theme="1"/>
        <rFont val="宋体"/>
        <charset val="134"/>
      </rPr>
      <t>邹俊餐费交通费</t>
    </r>
    <r>
      <rPr>
        <sz val="10"/>
        <color theme="1"/>
        <rFont val="Times New Roman"/>
        <charset val="134"/>
      </rPr>
      <t>--24ZJ10201001--</t>
    </r>
    <r>
      <rPr>
        <sz val="10"/>
        <color theme="1"/>
        <rFont val="宋体"/>
        <charset val="134"/>
      </rPr>
      <t>浙江省国际贸易集团供应链有限公司</t>
    </r>
  </si>
  <si>
    <r>
      <rPr>
        <sz val="10"/>
        <color theme="1"/>
        <rFont val="宋体"/>
        <charset val="134"/>
      </rPr>
      <t>柯小双南京到杭州差旅费</t>
    </r>
    <r>
      <rPr>
        <sz val="10"/>
        <color theme="1"/>
        <rFont val="Times New Roman"/>
        <charset val="134"/>
      </rPr>
      <t>399+1430--24ZJ10201001--</t>
    </r>
    <r>
      <rPr>
        <sz val="10"/>
        <color theme="1"/>
        <rFont val="宋体"/>
        <charset val="134"/>
      </rPr>
      <t>浙江省国际</t>
    </r>
  </si>
  <si>
    <r>
      <rPr>
        <sz val="10"/>
        <color theme="1"/>
        <rFont val="宋体"/>
        <charset val="134"/>
      </rPr>
      <t>唐世伟餐费交通费</t>
    </r>
    <r>
      <rPr>
        <sz val="10"/>
        <color theme="1"/>
        <rFont val="Times New Roman"/>
        <charset val="134"/>
      </rPr>
      <t>2548+4295+3690--24ZJ10201001--</t>
    </r>
    <r>
      <rPr>
        <sz val="10"/>
        <color theme="1"/>
        <rFont val="宋体"/>
        <charset val="134"/>
      </rPr>
      <t>浙江</t>
    </r>
  </si>
  <si>
    <r>
      <rPr>
        <sz val="10"/>
        <color theme="1"/>
        <rFont val="宋体"/>
        <charset val="134"/>
      </rPr>
      <t>殷金凤（张仲华</t>
    </r>
    <r>
      <rPr>
        <sz val="10"/>
        <color theme="1"/>
        <rFont val="Times New Roman"/>
        <charset val="134"/>
      </rPr>
      <t>--6222081202012779565--</t>
    </r>
    <r>
      <rPr>
        <sz val="10"/>
        <color theme="1"/>
        <rFont val="宋体"/>
        <charset val="134"/>
      </rPr>
      <t>工商银行杭州解放路支</t>
    </r>
  </si>
  <si>
    <r>
      <rPr>
        <sz val="10"/>
        <color theme="1"/>
        <rFont val="宋体"/>
        <charset val="134"/>
      </rPr>
      <t>陈名艺（陈青</t>
    </r>
    <r>
      <rPr>
        <sz val="10"/>
        <color theme="1"/>
        <rFont val="Times New Roman"/>
        <charset val="134"/>
      </rPr>
      <t>-6222081208007402014--</t>
    </r>
    <r>
      <rPr>
        <sz val="10"/>
        <color theme="1"/>
        <rFont val="宋体"/>
        <charset val="134"/>
      </rPr>
      <t>中国工商银行）</t>
    </r>
    <r>
      <rPr>
        <sz val="10"/>
        <color theme="1"/>
        <rFont val="Times New Roman"/>
        <charset val="134"/>
      </rPr>
      <t>4-9</t>
    </r>
    <r>
      <rPr>
        <sz val="10"/>
        <color theme="1"/>
        <rFont val="宋体"/>
        <charset val="134"/>
      </rPr>
      <t>月季</t>
    </r>
  </si>
  <si>
    <r>
      <rPr>
        <sz val="10"/>
        <color theme="1"/>
        <rFont val="宋体"/>
        <charset val="134"/>
      </rPr>
      <t>樊嘉宇北京到石家庄差旅费</t>
    </r>
    <r>
      <rPr>
        <sz val="10"/>
        <color theme="1"/>
        <rFont val="Times New Roman"/>
        <charset val="134"/>
      </rPr>
      <t>--25HB10200101--</t>
    </r>
    <r>
      <rPr>
        <sz val="10"/>
        <color theme="1"/>
        <rFont val="宋体"/>
        <charset val="134"/>
      </rPr>
      <t>河北交投物流有限公司</t>
    </r>
  </si>
  <si>
    <r>
      <rPr>
        <sz val="10"/>
        <color theme="1"/>
        <rFont val="宋体"/>
        <charset val="134"/>
      </rPr>
      <t>赖梓成北京到石家庄差旅费</t>
    </r>
    <r>
      <rPr>
        <sz val="10"/>
        <color theme="1"/>
        <rFont val="Times New Roman"/>
        <charset val="134"/>
      </rPr>
      <t>----25HB10200101--</t>
    </r>
    <r>
      <rPr>
        <sz val="10"/>
        <color theme="1"/>
        <rFont val="宋体"/>
        <charset val="134"/>
      </rPr>
      <t>河北交投物流有限公司</t>
    </r>
  </si>
  <si>
    <r>
      <rPr>
        <sz val="10"/>
        <color theme="1"/>
        <rFont val="宋体"/>
        <charset val="134"/>
      </rPr>
      <t>樊君翰石家庄到杭州差旅费</t>
    </r>
    <r>
      <rPr>
        <sz val="10"/>
        <color theme="1"/>
        <rFont val="Times New Roman"/>
        <charset val="134"/>
      </rPr>
      <t>--25HB10200101--</t>
    </r>
    <r>
      <rPr>
        <sz val="10"/>
        <color theme="1"/>
        <rFont val="宋体"/>
        <charset val="134"/>
      </rPr>
      <t>河北交投物流有限公司</t>
    </r>
  </si>
  <si>
    <r>
      <rPr>
        <sz val="10"/>
        <color theme="1"/>
        <rFont val="宋体"/>
        <charset val="134"/>
      </rPr>
      <t>樊君翰北京到石家庄差旅费</t>
    </r>
    <r>
      <rPr>
        <sz val="10"/>
        <color theme="1"/>
        <rFont val="Times New Roman"/>
        <charset val="134"/>
      </rPr>
      <t>2376+2922.4--25HB10200101--</t>
    </r>
    <r>
      <rPr>
        <sz val="10"/>
        <color theme="1"/>
        <rFont val="宋体"/>
        <charset val="134"/>
      </rPr>
      <t>河</t>
    </r>
  </si>
  <si>
    <r>
      <rPr>
        <sz val="10"/>
        <color theme="1"/>
        <rFont val="宋体"/>
        <charset val="134"/>
      </rPr>
      <t>樊君翰差旅费</t>
    </r>
    <r>
      <rPr>
        <sz val="10"/>
        <color theme="1"/>
        <rFont val="Times New Roman"/>
        <charset val="134"/>
      </rPr>
      <t>1652+283.89+1456+2196+--25HB102001</t>
    </r>
  </si>
  <si>
    <r>
      <rPr>
        <sz val="10"/>
        <color theme="1"/>
        <rFont val="宋体"/>
        <charset val="134"/>
      </rPr>
      <t>樊嘉宇差旅费</t>
    </r>
    <r>
      <rPr>
        <sz val="10"/>
        <color theme="1"/>
        <rFont val="Times New Roman"/>
        <charset val="134"/>
      </rPr>
      <t>--25HB10200101--</t>
    </r>
    <r>
      <rPr>
        <sz val="10"/>
        <color theme="1"/>
        <rFont val="宋体"/>
        <charset val="134"/>
      </rPr>
      <t>河北交投物流有限公司</t>
    </r>
  </si>
  <si>
    <r>
      <rPr>
        <sz val="10"/>
        <color theme="1"/>
        <rFont val="宋体"/>
        <charset val="134"/>
      </rPr>
      <t>樊君翰北京到石家庄差旅费</t>
    </r>
    <r>
      <rPr>
        <sz val="10"/>
        <color theme="1"/>
        <rFont val="Times New Roman"/>
        <charset val="134"/>
      </rPr>
      <t>2700+5890.9+7925--25HB102001</t>
    </r>
  </si>
  <si>
    <r>
      <rPr>
        <sz val="10"/>
        <color theme="1"/>
        <rFont val="宋体"/>
        <charset val="134"/>
      </rPr>
      <t>赖梓成差旅费</t>
    </r>
    <r>
      <rPr>
        <sz val="10"/>
        <color theme="1"/>
        <rFont val="Times New Roman"/>
        <charset val="134"/>
      </rPr>
      <t>--25HB10200608--</t>
    </r>
    <r>
      <rPr>
        <sz val="10"/>
        <color theme="1"/>
        <rFont val="宋体"/>
        <charset val="134"/>
      </rPr>
      <t>通用技术集团国际控股有限公司</t>
    </r>
  </si>
  <si>
    <r>
      <rPr>
        <sz val="10"/>
        <color theme="1"/>
        <rFont val="宋体"/>
        <charset val="134"/>
      </rPr>
      <t>李歌文北京到石家庄差旅费</t>
    </r>
    <r>
      <rPr>
        <sz val="10"/>
        <color theme="1"/>
        <rFont val="Times New Roman"/>
        <charset val="134"/>
      </rPr>
      <t>--25HB10200101--</t>
    </r>
    <r>
      <rPr>
        <sz val="10"/>
        <color theme="1"/>
        <rFont val="宋体"/>
        <charset val="134"/>
      </rPr>
      <t>河北交投物流有限公司</t>
    </r>
  </si>
  <si>
    <r>
      <rPr>
        <sz val="10"/>
        <color theme="1"/>
        <rFont val="宋体"/>
        <charset val="134"/>
      </rPr>
      <t>厉敏青岛到临沂差旅费餐费</t>
    </r>
    <r>
      <rPr>
        <sz val="10"/>
        <color theme="1"/>
        <rFont val="Times New Roman"/>
        <charset val="134"/>
      </rPr>
      <t>1835.44+3064+840+840+480--23</t>
    </r>
  </si>
  <si>
    <r>
      <rPr>
        <sz val="10"/>
        <color theme="1"/>
        <rFont val="宋体"/>
        <charset val="134"/>
      </rPr>
      <t>宋莹磊交通费办公费</t>
    </r>
    <r>
      <rPr>
        <sz val="10"/>
        <color theme="1"/>
        <rFont val="Times New Roman"/>
        <charset val="134"/>
      </rPr>
      <t>2760.32+2870.75+2656.05--25HB10</t>
    </r>
  </si>
  <si>
    <r>
      <rPr>
        <sz val="10"/>
        <color theme="1"/>
        <rFont val="宋体"/>
        <charset val="134"/>
      </rPr>
      <t>孙海波差旅费</t>
    </r>
    <r>
      <rPr>
        <sz val="10"/>
        <color theme="1"/>
        <rFont val="Times New Roman"/>
        <charset val="134"/>
      </rPr>
      <t>--25HB10200103--</t>
    </r>
    <r>
      <rPr>
        <sz val="10"/>
        <color theme="1"/>
        <rFont val="宋体"/>
        <charset val="134"/>
      </rPr>
      <t>临沂明拓进出口有限公司</t>
    </r>
  </si>
  <si>
    <r>
      <rPr>
        <sz val="10"/>
        <color theme="1"/>
        <rFont val="宋体"/>
        <charset val="134"/>
      </rPr>
      <t>宋莹磊交通费办公费</t>
    </r>
    <r>
      <rPr>
        <sz val="10"/>
        <color theme="1"/>
        <rFont val="Times New Roman"/>
        <charset val="134"/>
      </rPr>
      <t>----25HB10200103--</t>
    </r>
    <r>
      <rPr>
        <sz val="10"/>
        <color theme="1"/>
        <rFont val="宋体"/>
        <charset val="134"/>
      </rPr>
      <t>临沂明拓进出口有限公司</t>
    </r>
  </si>
  <si>
    <r>
      <rPr>
        <sz val="10"/>
        <color theme="1"/>
        <rFont val="宋体"/>
        <charset val="134"/>
      </rPr>
      <t>孙海波差旅费</t>
    </r>
    <r>
      <rPr>
        <sz val="10"/>
        <color theme="1"/>
        <rFont val="Times New Roman"/>
        <charset val="134"/>
      </rPr>
      <t>--24HB10200603--</t>
    </r>
    <r>
      <rPr>
        <sz val="10"/>
        <color theme="1"/>
        <rFont val="宋体"/>
        <charset val="134"/>
      </rPr>
      <t>潍柴动力股份有限公司</t>
    </r>
  </si>
  <si>
    <t>调整山东橙鸣信息科技有限公司服务费科目码</t>
  </si>
  <si>
    <r>
      <rPr>
        <sz val="10"/>
        <color theme="1"/>
        <rFont val="宋体"/>
        <charset val="134"/>
      </rPr>
      <t>邓楷照交通费餐费</t>
    </r>
    <r>
      <rPr>
        <sz val="10"/>
        <color theme="1"/>
        <rFont val="Times New Roman"/>
        <charset val="134"/>
      </rPr>
      <t>--25HB10200303--</t>
    </r>
    <r>
      <rPr>
        <sz val="10"/>
        <color theme="1"/>
        <rFont val="宋体"/>
        <charset val="134"/>
      </rPr>
      <t>中国乡镇企业有限公司</t>
    </r>
  </si>
  <si>
    <r>
      <rPr>
        <sz val="10"/>
        <color theme="1"/>
        <rFont val="宋体"/>
        <charset val="134"/>
      </rPr>
      <t>李聪交通费餐费招待费</t>
    </r>
    <r>
      <rPr>
        <sz val="10"/>
        <color theme="1"/>
        <rFont val="Times New Roman"/>
        <charset val="134"/>
      </rPr>
      <t>--25HB10200303--</t>
    </r>
    <r>
      <rPr>
        <sz val="10"/>
        <color theme="1"/>
        <rFont val="宋体"/>
        <charset val="134"/>
      </rPr>
      <t>中国乡镇企业有限公司</t>
    </r>
  </si>
  <si>
    <r>
      <rPr>
        <sz val="10"/>
        <color theme="1"/>
        <rFont val="宋体"/>
        <charset val="134"/>
      </rPr>
      <t>李聪交通费</t>
    </r>
    <r>
      <rPr>
        <sz val="10"/>
        <color theme="1"/>
        <rFont val="Times New Roman"/>
        <charset val="134"/>
      </rPr>
      <t>--25HB10200303--</t>
    </r>
    <r>
      <rPr>
        <sz val="10"/>
        <color theme="1"/>
        <rFont val="宋体"/>
        <charset val="134"/>
      </rPr>
      <t>中国乡镇企业有限公司</t>
    </r>
  </si>
  <si>
    <r>
      <rPr>
        <sz val="10"/>
        <color theme="1"/>
        <rFont val="宋体"/>
        <charset val="134"/>
      </rPr>
      <t>王立交通费</t>
    </r>
    <r>
      <rPr>
        <sz val="10"/>
        <color theme="1"/>
        <rFont val="Times New Roman"/>
        <charset val="134"/>
      </rPr>
      <t>--25HB10200303--</t>
    </r>
    <r>
      <rPr>
        <sz val="10"/>
        <color theme="1"/>
        <rFont val="宋体"/>
        <charset val="134"/>
      </rPr>
      <t>中国乡镇企业有限公司</t>
    </r>
  </si>
  <si>
    <r>
      <rPr>
        <sz val="10"/>
        <color theme="1"/>
        <rFont val="宋体"/>
        <charset val="134"/>
      </rPr>
      <t>邓楷照交通费</t>
    </r>
    <r>
      <rPr>
        <sz val="10"/>
        <color theme="1"/>
        <rFont val="Times New Roman"/>
        <charset val="134"/>
      </rPr>
      <t>--25HB10200303--</t>
    </r>
    <r>
      <rPr>
        <sz val="10"/>
        <color theme="1"/>
        <rFont val="宋体"/>
        <charset val="134"/>
      </rPr>
      <t>中国乡镇企业有限公司</t>
    </r>
  </si>
  <si>
    <t>孙伟差旅费</t>
  </si>
  <si>
    <r>
      <rPr>
        <sz val="10"/>
        <color theme="1"/>
        <rFont val="宋体"/>
        <charset val="134"/>
      </rPr>
      <t>华南谢兆提广州到厦门差旅费</t>
    </r>
    <r>
      <rPr>
        <sz val="10"/>
        <color theme="1"/>
        <rFont val="Times New Roman"/>
        <charset val="134"/>
      </rPr>
      <t>3012+4983--25HN10200101--</t>
    </r>
    <r>
      <rPr>
        <sz val="10"/>
        <color theme="1"/>
        <rFont val="宋体"/>
        <charset val="134"/>
      </rPr>
      <t>厦门</t>
    </r>
  </si>
  <si>
    <r>
      <rPr>
        <sz val="10"/>
        <color theme="1"/>
        <rFont val="宋体"/>
        <charset val="134"/>
      </rPr>
      <t>华南谢兆提广州到厦门差旅费</t>
    </r>
    <r>
      <rPr>
        <sz val="10"/>
        <color theme="1"/>
        <rFont val="Times New Roman"/>
        <charset val="134"/>
      </rPr>
      <t>--25HN10200101--</t>
    </r>
    <r>
      <rPr>
        <sz val="10"/>
        <color theme="1"/>
        <rFont val="宋体"/>
        <charset val="134"/>
      </rPr>
      <t>厦门港务贸易有限公司</t>
    </r>
  </si>
  <si>
    <r>
      <rPr>
        <sz val="10"/>
        <color theme="1"/>
        <rFont val="宋体"/>
        <charset val="134"/>
      </rPr>
      <t>华南熊彪差旅费</t>
    </r>
    <r>
      <rPr>
        <sz val="10"/>
        <color theme="1"/>
        <rFont val="Times New Roman"/>
        <charset val="134"/>
      </rPr>
      <t>--25HN10200101--</t>
    </r>
    <r>
      <rPr>
        <sz val="10"/>
        <color theme="1"/>
        <rFont val="宋体"/>
        <charset val="134"/>
      </rPr>
      <t>厦门港务贸易有限公司</t>
    </r>
  </si>
  <si>
    <r>
      <rPr>
        <sz val="10"/>
        <color theme="1"/>
        <rFont val="宋体"/>
        <charset val="134"/>
      </rPr>
      <t>华南徐东广州到深圳差旅费</t>
    </r>
    <r>
      <rPr>
        <sz val="10"/>
        <color theme="1"/>
        <rFont val="Times New Roman"/>
        <charset val="134"/>
      </rPr>
      <t>--25HN10200101--</t>
    </r>
    <r>
      <rPr>
        <sz val="10"/>
        <color theme="1"/>
        <rFont val="宋体"/>
        <charset val="134"/>
      </rPr>
      <t>厦门港务贸易有限公司</t>
    </r>
  </si>
  <si>
    <r>
      <rPr>
        <sz val="10"/>
        <color theme="1"/>
        <rFont val="宋体"/>
        <charset val="134"/>
      </rPr>
      <t>华南徐东差旅费招待费</t>
    </r>
    <r>
      <rPr>
        <sz val="10"/>
        <color theme="1"/>
        <rFont val="Times New Roman"/>
        <charset val="134"/>
      </rPr>
      <t>485+1829+853+2007.52+825.5---2</t>
    </r>
  </si>
  <si>
    <r>
      <rPr>
        <sz val="10"/>
        <color theme="1"/>
        <rFont val="宋体"/>
        <charset val="134"/>
      </rPr>
      <t>华南吴湛维差旅费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</si>
  <si>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华南付雪朦广州到厦门差旅费</t>
    </r>
    <r>
      <rPr>
        <sz val="10"/>
        <color theme="1"/>
        <rFont val="Times New Roman"/>
        <charset val="134"/>
      </rPr>
      <t>----25HN10200102--</t>
    </r>
    <r>
      <rPr>
        <sz val="10"/>
        <color theme="1"/>
        <rFont val="宋体"/>
        <charset val="134"/>
      </rPr>
      <t>厦门数屿创新科技有</t>
    </r>
  </si>
  <si>
    <r>
      <rPr>
        <sz val="10"/>
        <color theme="1"/>
        <rFont val="宋体"/>
        <charset val="134"/>
      </rPr>
      <t>华南王宇亮差旅费</t>
    </r>
    <r>
      <rPr>
        <sz val="10"/>
        <color theme="1"/>
        <rFont val="Times New Roman"/>
        <charset val="134"/>
      </rPr>
      <t>1011.87+904.97+4216.6----25HN102</t>
    </r>
  </si>
  <si>
    <r>
      <rPr>
        <sz val="10"/>
        <color theme="1"/>
        <rFont val="宋体"/>
        <charset val="134"/>
      </rPr>
      <t>华南曾镓淇差旅费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</si>
  <si>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华南罗军厦门到天津差旅费</t>
    </r>
    <r>
      <rPr>
        <sz val="10"/>
        <color theme="1"/>
        <rFont val="Times New Roman"/>
        <charset val="134"/>
      </rPr>
      <t>--25HN10200102----</t>
    </r>
    <r>
      <rPr>
        <sz val="10"/>
        <color theme="1"/>
        <rFont val="宋体"/>
        <charset val="134"/>
      </rPr>
      <t>厦门数屿创新科技有限</t>
    </r>
  </si>
  <si>
    <r>
      <rPr>
        <sz val="10"/>
        <color theme="1"/>
        <rFont val="宋体"/>
        <charset val="134"/>
      </rPr>
      <t>支付厦门新拾光酒店有限公司</t>
    </r>
    <r>
      <rPr>
        <sz val="10"/>
        <color theme="1"/>
        <rFont val="Times New Roman"/>
        <charset val="134"/>
      </rPr>
      <t>20251217-20260116</t>
    </r>
    <r>
      <rPr>
        <sz val="10"/>
        <color theme="1"/>
        <rFont val="宋体"/>
        <charset val="134"/>
      </rPr>
      <t>房租（</t>
    </r>
    <r>
      <rPr>
        <sz val="10"/>
        <color theme="1"/>
        <rFont val="Times New Roman"/>
        <charset val="134"/>
      </rPr>
      <t>302</t>
    </r>
    <r>
      <rPr>
        <sz val="10"/>
        <color theme="1"/>
        <rFont val="宋体"/>
        <charset val="134"/>
      </rPr>
      <t>房）</t>
    </r>
    <r>
      <rPr>
        <sz val="10"/>
        <color theme="1"/>
        <rFont val="Times New Roman"/>
        <charset val="134"/>
      </rPr>
      <t>25</t>
    </r>
  </si>
  <si>
    <r>
      <rPr>
        <sz val="10"/>
        <color theme="1"/>
        <rFont val="宋体"/>
        <charset val="134"/>
      </rPr>
      <t>华南梁柱广州到厦门差旅费</t>
    </r>
    <r>
      <rPr>
        <sz val="10"/>
        <color theme="1"/>
        <rFont val="Times New Roman"/>
        <charset val="134"/>
      </rPr>
      <t>--25HN10200102--</t>
    </r>
    <r>
      <rPr>
        <sz val="10"/>
        <color theme="1"/>
        <rFont val="宋体"/>
        <charset val="134"/>
      </rPr>
      <t>厦门数屿创新科技有限责任</t>
    </r>
  </si>
  <si>
    <r>
      <rPr>
        <sz val="10"/>
        <color theme="1"/>
        <rFont val="宋体"/>
        <charset val="134"/>
      </rPr>
      <t>支付厦门新拾光酒店有限公司</t>
    </r>
    <r>
      <rPr>
        <sz val="10"/>
        <color theme="1"/>
        <rFont val="Times New Roman"/>
        <charset val="134"/>
      </rPr>
      <t>20251207-20260106</t>
    </r>
    <r>
      <rPr>
        <sz val="10"/>
        <color theme="1"/>
        <rFont val="宋体"/>
        <charset val="134"/>
      </rPr>
      <t>房租（</t>
    </r>
    <r>
      <rPr>
        <sz val="10"/>
        <color theme="1"/>
        <rFont val="Times New Roman"/>
        <charset val="134"/>
      </rPr>
      <t>509</t>
    </r>
    <r>
      <rPr>
        <sz val="10"/>
        <color theme="1"/>
        <rFont val="宋体"/>
        <charset val="134"/>
      </rPr>
      <t>房）</t>
    </r>
    <r>
      <rPr>
        <sz val="10"/>
        <color theme="1"/>
        <rFont val="Times New Roman"/>
        <charset val="134"/>
      </rPr>
      <t>25</t>
    </r>
  </si>
  <si>
    <r>
      <rPr>
        <sz val="10"/>
        <color theme="1"/>
        <rFont val="宋体"/>
        <charset val="134"/>
      </rPr>
      <t>华南徐东招待费</t>
    </r>
    <r>
      <rPr>
        <sz val="10"/>
        <color theme="1"/>
        <rFont val="Times New Roman"/>
        <charset val="134"/>
      </rPr>
      <t>1720+2700--25HN10200102--</t>
    </r>
    <r>
      <rPr>
        <sz val="10"/>
        <color theme="1"/>
        <rFont val="宋体"/>
        <charset val="134"/>
      </rPr>
      <t>厦门数屿创新科技</t>
    </r>
  </si>
  <si>
    <r>
      <rPr>
        <sz val="10"/>
        <color theme="1"/>
        <rFont val="宋体"/>
        <charset val="134"/>
      </rPr>
      <t>华南王宇亮招待费</t>
    </r>
    <r>
      <rPr>
        <sz val="10"/>
        <color theme="1"/>
        <rFont val="Times New Roman"/>
        <charset val="134"/>
      </rPr>
      <t>359.56+1019.69+5472.72----25HN10</t>
    </r>
  </si>
  <si>
    <r>
      <rPr>
        <sz val="10"/>
        <color theme="1"/>
        <rFont val="宋体"/>
        <charset val="134"/>
      </rPr>
      <t>华南熊彪广州到厦门差旅费</t>
    </r>
    <r>
      <rPr>
        <sz val="10"/>
        <color theme="1"/>
        <rFont val="Times New Roman"/>
        <charset val="134"/>
      </rPr>
      <t>1301.5+540+1517.5--25HN10200</t>
    </r>
  </si>
  <si>
    <r>
      <rPr>
        <sz val="10"/>
        <color theme="1"/>
        <rFont val="宋体"/>
        <charset val="134"/>
      </rPr>
      <t>华南付雪朦广州到厦门差旅费</t>
    </r>
    <r>
      <rPr>
        <sz val="10"/>
        <color theme="1"/>
        <rFont val="Times New Roman"/>
        <charset val="134"/>
      </rPr>
      <t>2478+1727----25HN10200102--</t>
    </r>
  </si>
  <si>
    <r>
      <rPr>
        <sz val="10"/>
        <color theme="1"/>
        <rFont val="宋体"/>
        <charset val="134"/>
      </rPr>
      <t>华南曾镓淇总部宿舍保洁费</t>
    </r>
    <r>
      <rPr>
        <sz val="10"/>
        <color theme="1"/>
        <rFont val="Times New Roman"/>
        <charset val="134"/>
      </rPr>
      <t>--25HN10200102--</t>
    </r>
    <r>
      <rPr>
        <sz val="10"/>
        <color theme="1"/>
        <rFont val="宋体"/>
        <charset val="134"/>
      </rPr>
      <t>厦门数屿创新科技有限责任</t>
    </r>
  </si>
  <si>
    <r>
      <rPr>
        <sz val="10"/>
        <color theme="1"/>
        <rFont val="宋体"/>
        <charset val="134"/>
      </rPr>
      <t>华南张博差旅费</t>
    </r>
    <r>
      <rPr>
        <sz val="10"/>
        <color theme="1"/>
        <rFont val="Times New Roman"/>
        <charset val="134"/>
      </rPr>
      <t>856+1978.32+2487--25HN10200102--</t>
    </r>
    <r>
      <rPr>
        <sz val="10"/>
        <color theme="1"/>
        <rFont val="宋体"/>
        <charset val="134"/>
      </rPr>
      <t>厦</t>
    </r>
  </si>
  <si>
    <r>
      <rPr>
        <sz val="10"/>
        <color theme="1"/>
        <rFont val="宋体"/>
        <charset val="134"/>
      </rPr>
      <t>华南徐东差旅费费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</si>
  <si>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华南王宇亮办公费招待费</t>
    </r>
    <r>
      <rPr>
        <sz val="10"/>
        <color theme="1"/>
        <rFont val="Times New Roman"/>
        <charset val="134"/>
      </rPr>
      <t>----25HN10200102--</t>
    </r>
    <r>
      <rPr>
        <sz val="10"/>
        <color theme="1"/>
        <rFont val="宋体"/>
        <charset val="134"/>
      </rPr>
      <t>厦门数屿创新科技有限责</t>
    </r>
  </si>
  <si>
    <r>
      <rPr>
        <sz val="10"/>
        <color theme="1"/>
        <rFont val="宋体"/>
        <charset val="134"/>
      </rPr>
      <t>华南徐东招待费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</si>
  <si>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华南蒙有明餐费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</si>
  <si>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华南王宇亮招待费</t>
    </r>
    <r>
      <rPr>
        <sz val="10"/>
        <color theme="1"/>
        <rFont val="Times New Roman"/>
        <charset val="134"/>
      </rPr>
      <t>1011.87+904.97----25HN10200102--</t>
    </r>
  </si>
  <si>
    <r>
      <rPr>
        <sz val="10"/>
        <color theme="1"/>
        <rFont val="宋体"/>
        <charset val="134"/>
      </rPr>
      <t>支付厦门新拾光酒店有限公司</t>
    </r>
    <r>
      <rPr>
        <sz val="10"/>
        <color theme="1"/>
        <rFont val="Times New Roman"/>
        <charset val="134"/>
      </rPr>
      <t>20251107-20251206</t>
    </r>
    <r>
      <rPr>
        <sz val="10"/>
        <color theme="1"/>
        <rFont val="宋体"/>
        <charset val="134"/>
      </rPr>
      <t>房租（</t>
    </r>
    <r>
      <rPr>
        <sz val="10"/>
        <color theme="1"/>
        <rFont val="Times New Roman"/>
        <charset val="134"/>
      </rPr>
      <t>509</t>
    </r>
    <r>
      <rPr>
        <sz val="10"/>
        <color theme="1"/>
        <rFont val="宋体"/>
        <charset val="134"/>
      </rPr>
      <t>房）</t>
    </r>
    <r>
      <rPr>
        <sz val="10"/>
        <color theme="1"/>
        <rFont val="Times New Roman"/>
        <charset val="134"/>
      </rPr>
      <t>25</t>
    </r>
  </si>
  <si>
    <r>
      <rPr>
        <sz val="10"/>
        <color theme="1"/>
        <rFont val="宋体"/>
        <charset val="134"/>
      </rPr>
      <t>华南许柏新厦门广州差旅费</t>
    </r>
    <r>
      <rPr>
        <sz val="10"/>
        <color theme="1"/>
        <rFont val="Times New Roman"/>
        <charset val="134"/>
      </rPr>
      <t>4209+2587--25HN10200102--</t>
    </r>
    <r>
      <rPr>
        <sz val="10"/>
        <color theme="1"/>
        <rFont val="宋体"/>
        <charset val="134"/>
      </rPr>
      <t>厦门数</t>
    </r>
  </si>
  <si>
    <r>
      <rPr>
        <sz val="10"/>
        <color theme="1"/>
        <rFont val="宋体"/>
        <charset val="134"/>
      </rPr>
      <t>华南曾镓淇手机费招待费房租费用</t>
    </r>
    <r>
      <rPr>
        <sz val="10"/>
        <color theme="1"/>
        <rFont val="Times New Roman"/>
        <charset val="134"/>
      </rPr>
      <t>1519.55+690--25HN10200102</t>
    </r>
  </si>
  <si>
    <r>
      <rPr>
        <sz val="10"/>
        <color theme="1"/>
        <rFont val="宋体"/>
        <charset val="134"/>
      </rPr>
      <t>华南曾镓淇（曹玉武）厦门差旅费</t>
    </r>
    <r>
      <rPr>
        <sz val="10"/>
        <color theme="1"/>
        <rFont val="Times New Roman"/>
        <charset val="134"/>
      </rPr>
      <t>----25HN10200102--</t>
    </r>
    <r>
      <rPr>
        <sz val="10"/>
        <color theme="1"/>
        <rFont val="宋体"/>
        <charset val="134"/>
      </rPr>
      <t>厦门数屿创新科</t>
    </r>
  </si>
  <si>
    <r>
      <rPr>
        <sz val="10"/>
        <color theme="1"/>
        <rFont val="宋体"/>
        <charset val="134"/>
      </rPr>
      <t>华南罗立豪广州到厦门差旅费</t>
    </r>
    <r>
      <rPr>
        <sz val="10"/>
        <color theme="1"/>
        <rFont val="Times New Roman"/>
        <charset val="134"/>
      </rPr>
      <t>--25HN10200102--</t>
    </r>
    <r>
      <rPr>
        <sz val="10"/>
        <color theme="1"/>
        <rFont val="宋体"/>
        <charset val="134"/>
      </rPr>
      <t>厦门数屿创新科技有限责</t>
    </r>
  </si>
  <si>
    <r>
      <rPr>
        <sz val="10"/>
        <color theme="1"/>
        <rFont val="宋体"/>
        <charset val="134"/>
      </rPr>
      <t>华南段晚廷厦门到上海差旅费</t>
    </r>
    <r>
      <rPr>
        <sz val="10"/>
        <color theme="1"/>
        <rFont val="Times New Roman"/>
        <charset val="134"/>
      </rPr>
      <t>--25HN10200102--</t>
    </r>
    <r>
      <rPr>
        <sz val="10"/>
        <color theme="1"/>
        <rFont val="宋体"/>
        <charset val="134"/>
      </rPr>
      <t>厦门数屿创新科技有限责</t>
    </r>
  </si>
  <si>
    <r>
      <rPr>
        <sz val="10"/>
        <color theme="1"/>
        <rFont val="宋体"/>
        <charset val="134"/>
      </rPr>
      <t>华南张广冶差旅费</t>
    </r>
    <r>
      <rPr>
        <sz val="10"/>
        <color theme="1"/>
        <rFont val="Times New Roman"/>
        <charset val="134"/>
      </rPr>
      <t>915+858+915--25HN10200102--</t>
    </r>
    <r>
      <rPr>
        <sz val="10"/>
        <color theme="1"/>
        <rFont val="宋体"/>
        <charset val="134"/>
      </rPr>
      <t>厦门数屿创</t>
    </r>
  </si>
  <si>
    <r>
      <rPr>
        <sz val="10"/>
        <color theme="1"/>
        <rFont val="宋体"/>
        <charset val="134"/>
      </rPr>
      <t>华南刘小宁厦门差旅费</t>
    </r>
    <r>
      <rPr>
        <sz val="10"/>
        <color theme="1"/>
        <rFont val="Times New Roman"/>
        <charset val="134"/>
      </rPr>
      <t>----25HN10200102--</t>
    </r>
    <r>
      <rPr>
        <sz val="10"/>
        <color theme="1"/>
        <rFont val="宋体"/>
        <charset val="134"/>
      </rPr>
      <t>厦门数屿创新科技有限责任</t>
    </r>
  </si>
  <si>
    <r>
      <rPr>
        <sz val="10"/>
        <color theme="1"/>
        <rFont val="宋体"/>
        <charset val="134"/>
      </rPr>
      <t>华南曾镓淇汽油费物业费</t>
    </r>
    <r>
      <rPr>
        <sz val="10"/>
        <color theme="1"/>
        <rFont val="Times New Roman"/>
        <charset val="134"/>
      </rPr>
      <t>--25HN10200102--</t>
    </r>
    <r>
      <rPr>
        <sz val="10"/>
        <color theme="1"/>
        <rFont val="宋体"/>
        <charset val="134"/>
      </rPr>
      <t>厦门数屿创新科技有限责任公</t>
    </r>
  </si>
  <si>
    <r>
      <rPr>
        <sz val="10"/>
        <color theme="1"/>
        <rFont val="宋体"/>
        <charset val="134"/>
      </rPr>
      <t>华南杨堉差旅费</t>
    </r>
    <r>
      <rPr>
        <sz val="10"/>
        <color theme="1"/>
        <rFont val="Times New Roman"/>
        <charset val="134"/>
      </rPr>
      <t>---25HN10200102--</t>
    </r>
    <r>
      <rPr>
        <sz val="10"/>
        <color theme="1"/>
        <rFont val="宋体"/>
        <charset val="134"/>
      </rPr>
      <t>厦门数屿创新科技有限责任公司</t>
    </r>
  </si>
  <si>
    <r>
      <rPr>
        <sz val="10"/>
        <color theme="1"/>
        <rFont val="宋体"/>
        <charset val="134"/>
      </rPr>
      <t>华南林雅君广州到厦门差旅费</t>
    </r>
    <r>
      <rPr>
        <sz val="10"/>
        <color theme="1"/>
        <rFont val="Times New Roman"/>
        <charset val="134"/>
      </rPr>
      <t>--25HN10200402--</t>
    </r>
    <r>
      <rPr>
        <sz val="10"/>
        <color theme="1"/>
        <rFont val="宋体"/>
        <charset val="134"/>
      </rPr>
      <t>厦门夏商民昇贸易有限公</t>
    </r>
  </si>
  <si>
    <r>
      <rPr>
        <sz val="10"/>
        <color theme="1"/>
        <rFont val="宋体"/>
        <charset val="134"/>
      </rPr>
      <t>华南林雅君广州到厦门差旅费</t>
    </r>
    <r>
      <rPr>
        <sz val="10"/>
        <color theme="1"/>
        <rFont val="Times New Roman"/>
        <charset val="134"/>
      </rPr>
      <t>--25HN1020402--</t>
    </r>
    <r>
      <rPr>
        <sz val="10"/>
        <color theme="1"/>
        <rFont val="宋体"/>
        <charset val="134"/>
      </rPr>
      <t>厦门夏商民昇贸易有限公司</t>
    </r>
  </si>
  <si>
    <r>
      <rPr>
        <sz val="10"/>
        <color theme="1"/>
        <rFont val="宋体"/>
        <charset val="134"/>
      </rPr>
      <t>华南杨堉差旅费</t>
    </r>
    <r>
      <rPr>
        <sz val="10"/>
        <color theme="1"/>
        <rFont val="Times New Roman"/>
        <charset val="134"/>
      </rPr>
      <t>356+2172.75--25HN10200601--</t>
    </r>
    <r>
      <rPr>
        <sz val="10"/>
        <color theme="1"/>
        <rFont val="宋体"/>
        <charset val="134"/>
      </rPr>
      <t>深圳中电投资</t>
    </r>
  </si>
  <si>
    <r>
      <rPr>
        <sz val="10"/>
        <color theme="1"/>
        <rFont val="宋体"/>
        <charset val="134"/>
      </rPr>
      <t>华南李盛广州到深圳差旅费</t>
    </r>
    <r>
      <rPr>
        <sz val="10"/>
        <color theme="1"/>
        <rFont val="Times New Roman"/>
        <charset val="134"/>
      </rPr>
      <t>356*10+368*3+296+308+362--25</t>
    </r>
  </si>
  <si>
    <r>
      <rPr>
        <sz val="10"/>
        <color theme="1"/>
        <rFont val="宋体"/>
        <charset val="134"/>
      </rPr>
      <t>华南陈焕标差旅费</t>
    </r>
    <r>
      <rPr>
        <sz val="10"/>
        <color theme="1"/>
        <rFont val="Times New Roman"/>
        <charset val="134"/>
      </rPr>
      <t>219+324+384+450--25HN10200601--</t>
    </r>
    <r>
      <rPr>
        <sz val="10"/>
        <color theme="1"/>
        <rFont val="宋体"/>
        <charset val="134"/>
      </rPr>
      <t>深</t>
    </r>
  </si>
  <si>
    <r>
      <rPr>
        <sz val="10"/>
        <color theme="1"/>
        <rFont val="宋体"/>
        <charset val="134"/>
      </rPr>
      <t>华南吴尔缇差旅费</t>
    </r>
    <r>
      <rPr>
        <sz val="10"/>
        <color theme="1"/>
        <rFont val="Times New Roman"/>
        <charset val="134"/>
      </rPr>
      <t>1994.1+3136.3--25HN10200701--</t>
    </r>
    <r>
      <rPr>
        <sz val="10"/>
        <color theme="1"/>
        <rFont val="宋体"/>
        <charset val="134"/>
      </rPr>
      <t>厦门夏</t>
    </r>
  </si>
  <si>
    <r>
      <rPr>
        <sz val="10"/>
        <color theme="1"/>
        <rFont val="宋体"/>
        <charset val="134"/>
      </rPr>
      <t>华南肖尚斌广州到厦门差旅费</t>
    </r>
    <r>
      <rPr>
        <sz val="10"/>
        <color theme="1"/>
        <rFont val="Times New Roman"/>
        <charset val="134"/>
      </rPr>
      <t>--25HN10200701--</t>
    </r>
    <r>
      <rPr>
        <sz val="10"/>
        <color theme="1"/>
        <rFont val="宋体"/>
        <charset val="134"/>
      </rPr>
      <t>厦门夏商民昇贸易有限公</t>
    </r>
  </si>
  <si>
    <r>
      <rPr>
        <sz val="10"/>
        <color theme="1"/>
        <rFont val="宋体"/>
        <charset val="134"/>
      </rPr>
      <t>陈诚餐费交通费</t>
    </r>
    <r>
      <rPr>
        <sz val="10"/>
        <color theme="1"/>
        <rFont val="Times New Roman"/>
        <charset val="134"/>
      </rPr>
      <t>476.75+1233--25ZJ10200814--</t>
    </r>
    <r>
      <rPr>
        <sz val="10"/>
        <color theme="1"/>
        <rFont val="宋体"/>
        <charset val="134"/>
      </rPr>
      <t>安徽皖新科技</t>
    </r>
  </si>
  <si>
    <r>
      <rPr>
        <sz val="10"/>
        <color theme="1"/>
        <rFont val="宋体"/>
        <charset val="134"/>
      </rPr>
      <t>朱小雪差旅费</t>
    </r>
    <r>
      <rPr>
        <sz val="10"/>
        <color theme="1"/>
        <rFont val="Times New Roman"/>
        <charset val="134"/>
      </rPr>
      <t>--24ZJ10200605--</t>
    </r>
    <r>
      <rPr>
        <sz val="10"/>
        <color theme="1"/>
        <rFont val="宋体"/>
        <charset val="134"/>
      </rPr>
      <t>安徽国贸集团控股有限公司</t>
    </r>
  </si>
  <si>
    <r>
      <rPr>
        <sz val="10"/>
        <color theme="1"/>
        <rFont val="宋体"/>
        <charset val="134"/>
      </rPr>
      <t>支付华夏万博投资管理（山东）有限公司技术服务费</t>
    </r>
    <r>
      <rPr>
        <sz val="10"/>
        <color theme="1"/>
        <rFont val="Times New Roman"/>
        <charset val="134"/>
      </rPr>
      <t>--25ZJ10200704--</t>
    </r>
    <r>
      <rPr>
        <sz val="10"/>
        <color theme="1"/>
        <rFont val="宋体"/>
        <charset val="134"/>
      </rPr>
      <t>中</t>
    </r>
  </si>
  <si>
    <r>
      <rPr>
        <sz val="10"/>
        <color theme="1"/>
        <rFont val="宋体"/>
        <charset val="134"/>
      </rPr>
      <t>暂估华夏万博投资管理（山东）有限公司技术服务费</t>
    </r>
    <r>
      <rPr>
        <sz val="10"/>
        <color theme="1"/>
        <rFont val="Times New Roman"/>
        <charset val="134"/>
      </rPr>
      <t>--25ZJ10200704--</t>
    </r>
    <r>
      <rPr>
        <sz val="10"/>
        <color theme="1"/>
        <rFont val="宋体"/>
        <charset val="134"/>
      </rPr>
      <t>中</t>
    </r>
  </si>
  <si>
    <r>
      <rPr>
        <sz val="10"/>
        <color theme="1"/>
        <rFont val="宋体"/>
        <charset val="134"/>
      </rPr>
      <t>陈名艺差旅费</t>
    </r>
    <r>
      <rPr>
        <sz val="10"/>
        <color theme="1"/>
        <rFont val="Times New Roman"/>
        <charset val="134"/>
      </rPr>
      <t>--25ZJ10200904--</t>
    </r>
    <r>
      <rPr>
        <sz val="10"/>
        <color theme="1"/>
        <rFont val="宋体"/>
        <charset val="134"/>
      </rPr>
      <t>浙江南华资本管理有限公司</t>
    </r>
  </si>
  <si>
    <r>
      <rPr>
        <sz val="10"/>
        <color theme="1"/>
        <rFont val="宋体"/>
        <charset val="134"/>
      </rPr>
      <t>姚天赐交通费</t>
    </r>
    <r>
      <rPr>
        <sz val="10"/>
        <color theme="1"/>
        <rFont val="Times New Roman"/>
        <charset val="134"/>
      </rPr>
      <t>--24CB10201202--</t>
    </r>
    <r>
      <rPr>
        <sz val="10"/>
        <color theme="1"/>
        <rFont val="宋体"/>
        <charset val="134"/>
      </rPr>
      <t>中国国际图书贸易集团有限公司</t>
    </r>
  </si>
  <si>
    <r>
      <rPr>
        <sz val="10"/>
        <color theme="1"/>
        <rFont val="宋体"/>
        <charset val="134"/>
      </rPr>
      <t>姚天赐餐费</t>
    </r>
    <r>
      <rPr>
        <sz val="10"/>
        <color theme="1"/>
        <rFont val="Times New Roman"/>
        <charset val="134"/>
      </rPr>
      <t>--24CB10201202--</t>
    </r>
    <r>
      <rPr>
        <sz val="10"/>
        <color theme="1"/>
        <rFont val="宋体"/>
        <charset val="134"/>
      </rPr>
      <t>中国国际图书贸易集团有限公司</t>
    </r>
  </si>
  <si>
    <r>
      <rPr>
        <sz val="10"/>
        <color theme="1"/>
        <rFont val="宋体"/>
        <charset val="134"/>
      </rPr>
      <t>支付河北华浩天地信息科技有限公司技术服务费</t>
    </r>
    <r>
      <rPr>
        <sz val="10"/>
        <color theme="1"/>
        <rFont val="Times New Roman"/>
        <charset val="134"/>
      </rPr>
      <t>--25ZB10200610--</t>
    </r>
    <r>
      <rPr>
        <sz val="10"/>
        <color theme="1"/>
        <rFont val="宋体"/>
        <charset val="134"/>
      </rPr>
      <t>南京邦</t>
    </r>
  </si>
  <si>
    <r>
      <rPr>
        <sz val="10"/>
        <color theme="1"/>
        <rFont val="宋体"/>
        <charset val="134"/>
      </rPr>
      <t>华南刘兴波差旅费</t>
    </r>
    <r>
      <rPr>
        <sz val="10"/>
        <color theme="1"/>
        <rFont val="Times New Roman"/>
        <charset val="134"/>
      </rPr>
      <t>----23HN10200701--</t>
    </r>
    <r>
      <rPr>
        <sz val="10"/>
        <color theme="1"/>
        <rFont val="宋体"/>
        <charset val="134"/>
      </rPr>
      <t>厦门数屿创新科技有限责任公司</t>
    </r>
  </si>
  <si>
    <r>
      <rPr>
        <sz val="10"/>
        <color theme="1"/>
        <rFont val="宋体"/>
        <charset val="134"/>
      </rPr>
      <t>张伟北京到天津差旅费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外贸综合服务有</t>
    </r>
  </si>
  <si>
    <r>
      <rPr>
        <sz val="10"/>
        <color theme="1"/>
        <rFont val="宋体"/>
        <charset val="134"/>
      </rPr>
      <t>张君卓北京到天津差旅费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t>
    </r>
  </si>
  <si>
    <r>
      <rPr>
        <sz val="10"/>
        <color theme="1"/>
        <rFont val="宋体"/>
        <charset val="134"/>
      </rPr>
      <t>崔家正北京到天津差旅费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t>
    </r>
  </si>
  <si>
    <r>
      <rPr>
        <sz val="10"/>
        <color theme="1"/>
        <rFont val="宋体"/>
        <charset val="134"/>
      </rPr>
      <t>张伟交通费餐费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外贸综合服务有限公</t>
    </r>
  </si>
  <si>
    <r>
      <rPr>
        <sz val="10"/>
        <color theme="1"/>
        <rFont val="宋体"/>
        <charset val="134"/>
      </rPr>
      <t>张翀（</t>
    </r>
    <r>
      <rPr>
        <sz val="10"/>
        <color theme="1"/>
        <rFont val="Times New Roman"/>
        <charset val="134"/>
      </rPr>
      <t>chōng</t>
    </r>
    <r>
      <rPr>
        <sz val="10"/>
        <color theme="1"/>
        <rFont val="宋体"/>
        <charset val="134"/>
      </rPr>
      <t>）交通费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t>
    </r>
  </si>
  <si>
    <r>
      <rPr>
        <sz val="10"/>
        <color theme="1"/>
        <rFont val="宋体"/>
        <charset val="134"/>
      </rPr>
      <t>陈思千交通费</t>
    </r>
    <r>
      <rPr>
        <sz val="10"/>
        <color theme="1"/>
        <rFont val="Times New Roman"/>
        <charset val="134"/>
      </rPr>
      <t>--22HB10201109-</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外贸综合服务有限公司</t>
    </r>
  </si>
  <si>
    <t>张伟北京到天津差旅费冲借款</t>
  </si>
  <si>
    <r>
      <rPr>
        <sz val="10"/>
        <color theme="1"/>
        <rFont val="宋体"/>
        <charset val="134"/>
      </rPr>
      <t>陈长征交通费</t>
    </r>
    <r>
      <rPr>
        <sz val="10"/>
        <color theme="1"/>
        <rFont val="Times New Roman"/>
        <charset val="134"/>
      </rPr>
      <t>--22NJ10200102--</t>
    </r>
    <r>
      <rPr>
        <sz val="10"/>
        <color theme="1"/>
        <rFont val="宋体"/>
        <charset val="134"/>
      </rPr>
      <t>江苏省对外经贸股份有限公司</t>
    </r>
  </si>
  <si>
    <r>
      <rPr>
        <sz val="10"/>
        <color theme="1"/>
        <rFont val="宋体"/>
        <charset val="134"/>
      </rPr>
      <t>支付杭州展航科技有限公司技术服务费</t>
    </r>
    <r>
      <rPr>
        <sz val="10"/>
        <color theme="1"/>
        <rFont val="Times New Roman"/>
        <charset val="134"/>
      </rPr>
      <t>--22ZJ10200902--</t>
    </r>
    <r>
      <rPr>
        <sz val="10"/>
        <color theme="1"/>
        <rFont val="宋体"/>
        <charset val="134"/>
      </rPr>
      <t>南京阳安科技有</t>
    </r>
  </si>
  <si>
    <r>
      <rPr>
        <sz val="10"/>
        <color theme="1"/>
        <rFont val="宋体"/>
        <charset val="134"/>
      </rPr>
      <t>支付杭州魔指网络技术有限公司</t>
    </r>
    <r>
      <rPr>
        <sz val="10"/>
        <color theme="1"/>
        <rFont val="Times New Roman"/>
        <charset val="134"/>
      </rPr>
      <t>--22ZJ10201110--</t>
    </r>
    <r>
      <rPr>
        <sz val="10"/>
        <color theme="1"/>
        <rFont val="宋体"/>
        <charset val="134"/>
      </rPr>
      <t>浙江物产安橙科技有限</t>
    </r>
  </si>
  <si>
    <r>
      <rPr>
        <sz val="10"/>
        <color theme="1"/>
        <rFont val="宋体"/>
        <charset val="134"/>
      </rPr>
      <t>支付浙江中云卓控智能科技有限公司技术开发服务费</t>
    </r>
    <r>
      <rPr>
        <sz val="10"/>
        <color theme="1"/>
        <rFont val="Times New Roman"/>
        <charset val="134"/>
      </rPr>
      <t>--22ZJ10201110--</t>
    </r>
    <r>
      <rPr>
        <sz val="10"/>
        <color theme="1"/>
        <rFont val="宋体"/>
        <charset val="134"/>
      </rPr>
      <t>浙</t>
    </r>
  </si>
  <si>
    <r>
      <rPr>
        <sz val="10"/>
        <color theme="1"/>
        <rFont val="宋体"/>
        <charset val="134"/>
      </rPr>
      <t>支付北京中兴科华信息技术有限公司技术服务费</t>
    </r>
    <r>
      <rPr>
        <sz val="10"/>
        <color theme="1"/>
        <rFont val="Times New Roman"/>
        <charset val="134"/>
      </rPr>
      <t>--23RJ10201101--</t>
    </r>
    <r>
      <rPr>
        <sz val="10"/>
        <color theme="1"/>
        <rFont val="宋体"/>
        <charset val="134"/>
      </rPr>
      <t>世界知</t>
    </r>
  </si>
  <si>
    <r>
      <rPr>
        <sz val="10"/>
        <color theme="1"/>
        <rFont val="宋体"/>
        <charset val="134"/>
      </rPr>
      <t>殷金凤季度房租</t>
    </r>
    <r>
      <rPr>
        <sz val="10"/>
        <color theme="1"/>
        <rFont val="Times New Roman"/>
        <charset val="134"/>
      </rPr>
      <t xml:space="preserve">--23ZJ10200408-- </t>
    </r>
    <r>
      <rPr>
        <sz val="10"/>
        <color theme="1"/>
        <rFont val="宋体"/>
        <charset val="134"/>
      </rPr>
      <t>浙江兰贝斯信息技术有限公司</t>
    </r>
  </si>
  <si>
    <r>
      <rPr>
        <sz val="10"/>
        <color theme="1"/>
        <rFont val="宋体"/>
        <charset val="134"/>
      </rPr>
      <t>童林峰交通费餐费</t>
    </r>
    <r>
      <rPr>
        <sz val="10"/>
        <color theme="1"/>
        <rFont val="Times New Roman"/>
        <charset val="134"/>
      </rPr>
      <t>----23ZJ10200408--</t>
    </r>
    <r>
      <rPr>
        <sz val="10"/>
        <color theme="1"/>
        <rFont val="宋体"/>
        <charset val="134"/>
      </rPr>
      <t>浙江兰贝斯信息技术有限公司</t>
    </r>
  </si>
  <si>
    <r>
      <rPr>
        <sz val="10"/>
        <color theme="1"/>
        <rFont val="宋体"/>
        <charset val="134"/>
      </rPr>
      <t>童林峰餐费</t>
    </r>
    <r>
      <rPr>
        <sz val="10"/>
        <color theme="1"/>
        <rFont val="Times New Roman"/>
        <charset val="134"/>
      </rPr>
      <t>----23ZJ10200408--</t>
    </r>
    <r>
      <rPr>
        <sz val="10"/>
        <color theme="1"/>
        <rFont val="宋体"/>
        <charset val="134"/>
      </rPr>
      <t>浙江兰贝斯信息技术有限公司</t>
    </r>
  </si>
  <si>
    <r>
      <rPr>
        <sz val="10"/>
        <color theme="1"/>
        <rFont val="宋体"/>
        <charset val="134"/>
      </rPr>
      <t>余俊涛交通费</t>
    </r>
    <r>
      <rPr>
        <sz val="10"/>
        <color theme="1"/>
        <rFont val="Times New Roman"/>
        <charset val="134"/>
      </rPr>
      <t>--23ZJ10200408--</t>
    </r>
    <r>
      <rPr>
        <sz val="10"/>
        <color theme="1"/>
        <rFont val="宋体"/>
        <charset val="134"/>
      </rPr>
      <t>浙江兰贝斯信息技术有限公司</t>
    </r>
  </si>
  <si>
    <r>
      <rPr>
        <sz val="10"/>
        <color theme="1"/>
        <rFont val="宋体"/>
        <charset val="134"/>
      </rPr>
      <t>北京中兴科华信息技术有限公司技术服务费</t>
    </r>
    <r>
      <rPr>
        <sz val="10"/>
        <color theme="1"/>
        <rFont val="Times New Roman"/>
        <charset val="134"/>
      </rPr>
      <t>--23ZJ10200408--</t>
    </r>
    <r>
      <rPr>
        <sz val="10"/>
        <color theme="1"/>
        <rFont val="宋体"/>
        <charset val="134"/>
      </rPr>
      <t>浙江兰贝斯</t>
    </r>
  </si>
  <si>
    <r>
      <rPr>
        <sz val="10"/>
        <color theme="1"/>
        <rFont val="宋体"/>
        <charset val="134"/>
      </rPr>
      <t>童林峰餐费杭州到曲阜差旅费</t>
    </r>
    <r>
      <rPr>
        <sz val="10"/>
        <color theme="1"/>
        <rFont val="Times New Roman"/>
        <charset val="134"/>
      </rPr>
      <t>--23ZJ10200408--</t>
    </r>
    <r>
      <rPr>
        <sz val="10"/>
        <color theme="1"/>
        <rFont val="宋体"/>
        <charset val="134"/>
      </rPr>
      <t>浙江兰贝斯信息技术有限</t>
    </r>
  </si>
  <si>
    <r>
      <rPr>
        <sz val="10"/>
        <color theme="1"/>
        <rFont val="宋体"/>
        <charset val="134"/>
      </rPr>
      <t>支付北京宇连智达科技有限公司技术服务费</t>
    </r>
    <r>
      <rPr>
        <sz val="10"/>
        <color theme="1"/>
        <rFont val="Times New Roman"/>
        <charset val="134"/>
      </rPr>
      <t>--23HN10200302--</t>
    </r>
    <r>
      <rPr>
        <sz val="10"/>
        <color theme="1"/>
        <rFont val="宋体"/>
        <charset val="134"/>
      </rPr>
      <t>厦门象屿智</t>
    </r>
  </si>
  <si>
    <r>
      <rPr>
        <sz val="10"/>
        <color theme="1"/>
        <rFont val="Times New Roman"/>
        <charset val="134"/>
      </rPr>
      <t>2024</t>
    </r>
    <r>
      <rPr>
        <sz val="10"/>
        <color theme="1"/>
        <rFont val="宋体"/>
        <charset val="134"/>
      </rPr>
      <t>年</t>
    </r>
    <r>
      <rPr>
        <sz val="10"/>
        <color theme="1"/>
        <rFont val="Times New Roman"/>
        <charset val="134"/>
      </rPr>
      <t>1</t>
    </r>
    <r>
      <rPr>
        <sz val="10"/>
        <color theme="1"/>
        <rFont val="宋体"/>
        <charset val="134"/>
      </rPr>
      <t>月分摊折旧</t>
    </r>
  </si>
  <si>
    <r>
      <rPr>
        <sz val="10"/>
        <color theme="1"/>
        <rFont val="宋体"/>
        <charset val="134"/>
      </rPr>
      <t>支付沛洋鼎欣（北京）信息科技有限公司技术服务费</t>
    </r>
    <r>
      <rPr>
        <sz val="10"/>
        <color theme="1"/>
        <rFont val="Times New Roman"/>
        <charset val="134"/>
      </rPr>
      <t>--23RJ10201102--</t>
    </r>
    <r>
      <rPr>
        <sz val="10"/>
        <color theme="1"/>
        <rFont val="宋体"/>
        <charset val="134"/>
      </rPr>
      <t>北</t>
    </r>
  </si>
  <si>
    <r>
      <rPr>
        <sz val="10"/>
        <color theme="1"/>
        <rFont val="宋体"/>
        <charset val="134"/>
      </rPr>
      <t>支付北京中盛顶点科技有限公司技术服务费</t>
    </r>
    <r>
      <rPr>
        <sz val="10"/>
        <color theme="1"/>
        <rFont val="Times New Roman"/>
        <charset val="134"/>
      </rPr>
      <t>--23RJ10201102-2--</t>
    </r>
    <r>
      <rPr>
        <sz val="10"/>
        <color theme="1"/>
        <rFont val="宋体"/>
        <charset val="134"/>
      </rPr>
      <t>北京市</t>
    </r>
  </si>
  <si>
    <r>
      <rPr>
        <sz val="10"/>
        <color theme="1"/>
        <rFont val="Times New Roman"/>
        <charset val="134"/>
      </rPr>
      <t>2024</t>
    </r>
    <r>
      <rPr>
        <sz val="10"/>
        <color theme="1"/>
        <rFont val="宋体"/>
        <charset val="134"/>
      </rPr>
      <t>年</t>
    </r>
    <r>
      <rPr>
        <sz val="10"/>
        <color theme="1"/>
        <rFont val="Times New Roman"/>
        <charset val="134"/>
      </rPr>
      <t>2</t>
    </r>
    <r>
      <rPr>
        <sz val="10"/>
        <color theme="1"/>
        <rFont val="宋体"/>
        <charset val="134"/>
      </rPr>
      <t>月分摊折旧</t>
    </r>
  </si>
  <si>
    <r>
      <rPr>
        <sz val="10"/>
        <color theme="1"/>
        <rFont val="Times New Roman"/>
        <charset val="134"/>
      </rPr>
      <t>2024</t>
    </r>
    <r>
      <rPr>
        <sz val="10"/>
        <color theme="1"/>
        <rFont val="宋体"/>
        <charset val="134"/>
      </rPr>
      <t>年</t>
    </r>
    <r>
      <rPr>
        <sz val="10"/>
        <color theme="1"/>
        <rFont val="Times New Roman"/>
        <charset val="134"/>
      </rPr>
      <t>3</t>
    </r>
    <r>
      <rPr>
        <sz val="10"/>
        <color theme="1"/>
        <rFont val="宋体"/>
        <charset val="134"/>
      </rPr>
      <t>月分摊折旧</t>
    </r>
  </si>
  <si>
    <r>
      <rPr>
        <sz val="10"/>
        <color theme="1"/>
        <rFont val="宋体"/>
        <charset val="134"/>
      </rPr>
      <t>暂估北京宇连智达科技有限公司服务费成本</t>
    </r>
    <r>
      <rPr>
        <sz val="10"/>
        <color theme="1"/>
        <rFont val="Times New Roman"/>
        <charset val="134"/>
      </rPr>
      <t>--</t>
    </r>
    <r>
      <rPr>
        <sz val="10"/>
        <color theme="1"/>
        <rFont val="宋体"/>
        <charset val="134"/>
      </rPr>
      <t>日产（中国）投资有限公司</t>
    </r>
    <r>
      <rPr>
        <sz val="10"/>
        <color theme="1"/>
        <rFont val="Times New Roman"/>
        <charset val="134"/>
      </rPr>
      <t>--23HB1</t>
    </r>
  </si>
  <si>
    <t>总部与软件公司工资结算</t>
  </si>
  <si>
    <t>分配软件公司工时分配</t>
  </si>
  <si>
    <t>总部与上海分公司工资结算</t>
  </si>
  <si>
    <t>张鹏煜交通费</t>
  </si>
  <si>
    <t>张鹏煜住宿费</t>
  </si>
  <si>
    <t>张美娜办公费</t>
  </si>
  <si>
    <t>张美娜餐费</t>
  </si>
  <si>
    <t>张美娜交通费</t>
  </si>
  <si>
    <r>
      <rPr>
        <sz val="10"/>
        <color theme="1"/>
        <rFont val="宋体"/>
        <charset val="134"/>
      </rPr>
      <t>张美娜交通费</t>
    </r>
    <r>
      <rPr>
        <sz val="10"/>
        <color theme="1"/>
        <rFont val="Times New Roman"/>
        <charset val="134"/>
      </rPr>
      <t>--19ZJ10200702 --</t>
    </r>
    <r>
      <rPr>
        <sz val="10"/>
        <color theme="1"/>
        <rFont val="宋体"/>
        <charset val="134"/>
      </rPr>
      <t>浙江省粮油食品进出口股份有限公司</t>
    </r>
    <r>
      <rPr>
        <sz val="10"/>
        <color theme="1"/>
        <rFont val="Times New Roman"/>
        <charset val="134"/>
      </rPr>
      <t>1</t>
    </r>
  </si>
  <si>
    <r>
      <rPr>
        <sz val="10"/>
        <color theme="1"/>
        <rFont val="宋体"/>
        <charset val="134"/>
      </rPr>
      <t>张美娜餐费</t>
    </r>
    <r>
      <rPr>
        <sz val="10"/>
        <color theme="1"/>
        <rFont val="Times New Roman"/>
        <charset val="134"/>
      </rPr>
      <t>--19ZJ10200702 --</t>
    </r>
    <r>
      <rPr>
        <sz val="10"/>
        <color theme="1"/>
        <rFont val="宋体"/>
        <charset val="134"/>
      </rPr>
      <t>浙江省粮油食品进出口股份有限公司</t>
    </r>
    <r>
      <rPr>
        <sz val="10"/>
        <color theme="1"/>
        <rFont val="Times New Roman"/>
        <charset val="134"/>
      </rPr>
      <t>16</t>
    </r>
  </si>
  <si>
    <r>
      <rPr>
        <sz val="10"/>
        <color theme="1"/>
        <rFont val="宋体"/>
        <charset val="134"/>
      </rPr>
      <t>张美娜办公费</t>
    </r>
    <r>
      <rPr>
        <sz val="10"/>
        <color theme="1"/>
        <rFont val="Times New Roman"/>
        <charset val="134"/>
      </rPr>
      <t>--19ZJ10200702 --</t>
    </r>
    <r>
      <rPr>
        <sz val="10"/>
        <color theme="1"/>
        <rFont val="宋体"/>
        <charset val="134"/>
      </rPr>
      <t>浙江省粮油食品进出口股份有限公司</t>
    </r>
    <r>
      <rPr>
        <sz val="10"/>
        <color theme="1"/>
        <rFont val="Times New Roman"/>
        <charset val="134"/>
      </rPr>
      <t>1</t>
    </r>
  </si>
  <si>
    <r>
      <rPr>
        <sz val="10"/>
        <color theme="1"/>
        <rFont val="宋体"/>
        <charset val="134"/>
      </rPr>
      <t>张美娜技术服务费</t>
    </r>
    <r>
      <rPr>
        <sz val="10"/>
        <color theme="1"/>
        <rFont val="Times New Roman"/>
        <charset val="134"/>
      </rPr>
      <t>--19ZJ10200702 --</t>
    </r>
    <r>
      <rPr>
        <sz val="10"/>
        <color theme="1"/>
        <rFont val="宋体"/>
        <charset val="134"/>
      </rPr>
      <t>浙江省粮油食品进出口股份有限公</t>
    </r>
  </si>
  <si>
    <r>
      <rPr>
        <sz val="10"/>
        <color theme="1"/>
        <rFont val="宋体"/>
        <charset val="134"/>
      </rPr>
      <t>厉敏青岛到济南差旅费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</si>
  <si>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厉敏交通费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</si>
  <si>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厉敏餐费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</si>
  <si>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厉敏办公费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</si>
  <si>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厉敏汽油费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</si>
  <si>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支付青岛智软云天计算机有限公司技术服务费</t>
    </r>
    <r>
      <rPr>
        <sz val="10"/>
        <color theme="1"/>
        <rFont val="Times New Roman"/>
        <charset val="134"/>
      </rPr>
      <t>--21HB10200707--</t>
    </r>
    <r>
      <rPr>
        <sz val="10"/>
        <color theme="1"/>
        <rFont val="宋体"/>
        <charset val="134"/>
      </rPr>
      <t>西斯国际</t>
    </r>
  </si>
  <si>
    <r>
      <rPr>
        <sz val="10"/>
        <color theme="1"/>
        <rFont val="宋体"/>
        <charset val="134"/>
      </rPr>
      <t>支付青岛智软云天计算机有限公司软件开发费</t>
    </r>
    <r>
      <rPr>
        <sz val="10"/>
        <color theme="1"/>
        <rFont val="Times New Roman"/>
        <charset val="134"/>
      </rPr>
      <t>-21HB10200707--</t>
    </r>
    <r>
      <rPr>
        <sz val="10"/>
        <color theme="1"/>
        <rFont val="宋体"/>
        <charset val="134"/>
      </rPr>
      <t>西斯国际物</t>
    </r>
  </si>
  <si>
    <r>
      <rPr>
        <sz val="10"/>
        <color theme="1"/>
        <rFont val="宋体"/>
        <charset val="134"/>
      </rPr>
      <t>支付青岛智软云天计算机有限公司技术开发费</t>
    </r>
    <r>
      <rPr>
        <sz val="10"/>
        <color theme="1"/>
        <rFont val="Times New Roman"/>
        <charset val="134"/>
      </rPr>
      <t>--21HB10200707--</t>
    </r>
    <r>
      <rPr>
        <sz val="10"/>
        <color theme="1"/>
        <rFont val="宋体"/>
        <charset val="134"/>
      </rPr>
      <t>西斯国际</t>
    </r>
  </si>
  <si>
    <r>
      <rPr>
        <sz val="10"/>
        <color theme="1"/>
        <rFont val="宋体"/>
        <charset val="134"/>
      </rPr>
      <t>厉敏青岛到临沂差旅费</t>
    </r>
    <r>
      <rPr>
        <sz val="10"/>
        <color theme="1"/>
        <rFont val="Times New Roman"/>
        <charset val="134"/>
      </rPr>
      <t>--21HB10200707--</t>
    </r>
    <r>
      <rPr>
        <sz val="10"/>
        <color theme="1"/>
        <rFont val="宋体"/>
        <charset val="134"/>
      </rPr>
      <t>西斯国际物流有限公司</t>
    </r>
    <r>
      <rPr>
        <sz val="10"/>
        <color theme="1"/>
        <rFont val="Times New Roman"/>
        <charset val="134"/>
      </rPr>
      <t>34</t>
    </r>
    <r>
      <rPr>
        <sz val="10"/>
        <color theme="1"/>
        <rFont val="宋体"/>
        <charset val="134"/>
      </rPr>
      <t>万</t>
    </r>
  </si>
  <si>
    <r>
      <rPr>
        <sz val="10"/>
        <color theme="1"/>
        <rFont val="宋体"/>
        <charset val="134"/>
      </rPr>
      <t>杨亚琪差旅费</t>
    </r>
    <r>
      <rPr>
        <sz val="10"/>
        <color theme="1"/>
        <rFont val="Times New Roman"/>
        <charset val="134"/>
      </rPr>
      <t>--22ZJ10200806--</t>
    </r>
    <r>
      <rPr>
        <sz val="10"/>
        <color theme="1"/>
        <rFont val="宋体"/>
        <charset val="134"/>
      </rPr>
      <t>中国诚通国际贸易有限公司</t>
    </r>
  </si>
  <si>
    <r>
      <rPr>
        <sz val="10"/>
        <color theme="1"/>
        <rFont val="宋体"/>
        <charset val="134"/>
      </rPr>
      <t>唐世伟交通费</t>
    </r>
    <r>
      <rPr>
        <sz val="10"/>
        <color theme="1"/>
        <rFont val="Times New Roman"/>
        <charset val="134"/>
      </rPr>
      <t>--22JZ10200806--</t>
    </r>
    <r>
      <rPr>
        <sz val="10"/>
        <color theme="1"/>
        <rFont val="宋体"/>
        <charset val="134"/>
      </rPr>
      <t>中国诚通国际贸易有限公司</t>
    </r>
  </si>
  <si>
    <r>
      <rPr>
        <sz val="10"/>
        <color theme="1"/>
        <rFont val="宋体"/>
        <charset val="134"/>
      </rPr>
      <t>支付北京宇连智达科技有限公司技术服务费</t>
    </r>
    <r>
      <rPr>
        <sz val="10"/>
        <color theme="1"/>
        <rFont val="Times New Roman"/>
        <charset val="134"/>
      </rPr>
      <t>---22ZJ10200806--</t>
    </r>
    <r>
      <rPr>
        <sz val="10"/>
        <color theme="1"/>
        <rFont val="宋体"/>
        <charset val="134"/>
      </rPr>
      <t>中国诚通</t>
    </r>
  </si>
  <si>
    <r>
      <rPr>
        <sz val="10"/>
        <color theme="1"/>
        <rFont val="宋体"/>
        <charset val="134"/>
      </rPr>
      <t>唐世伟交通费</t>
    </r>
    <r>
      <rPr>
        <sz val="10"/>
        <color theme="1"/>
        <rFont val="Times New Roman"/>
        <charset val="134"/>
      </rPr>
      <t>--22ZJ10200806--</t>
    </r>
    <r>
      <rPr>
        <sz val="10"/>
        <color theme="1"/>
        <rFont val="宋体"/>
        <charset val="134"/>
      </rPr>
      <t>中国诚通国际贸易有限公司</t>
    </r>
  </si>
  <si>
    <r>
      <rPr>
        <sz val="10"/>
        <color theme="1"/>
        <rFont val="宋体"/>
        <charset val="134"/>
      </rPr>
      <t>唐世伟餐费</t>
    </r>
    <r>
      <rPr>
        <sz val="10"/>
        <color theme="1"/>
        <rFont val="Times New Roman"/>
        <charset val="134"/>
      </rPr>
      <t>--22ZJ10200806--</t>
    </r>
    <r>
      <rPr>
        <sz val="10"/>
        <color theme="1"/>
        <rFont val="宋体"/>
        <charset val="134"/>
      </rPr>
      <t>中国诚通国际贸易有限公司</t>
    </r>
  </si>
  <si>
    <r>
      <rPr>
        <sz val="10"/>
        <color theme="1"/>
        <rFont val="宋体"/>
        <charset val="134"/>
      </rPr>
      <t>唐世伟杭州到厦门差旅费</t>
    </r>
    <r>
      <rPr>
        <sz val="10"/>
        <color theme="1"/>
        <rFont val="Times New Roman"/>
        <charset val="134"/>
      </rPr>
      <t>1281+1256+1542--22ZJ10200806-</t>
    </r>
  </si>
  <si>
    <r>
      <rPr>
        <sz val="10"/>
        <color theme="1"/>
        <rFont val="宋体"/>
        <charset val="134"/>
      </rPr>
      <t>曾昊办公费</t>
    </r>
    <r>
      <rPr>
        <sz val="10"/>
        <color theme="1"/>
        <rFont val="Times New Roman"/>
        <charset val="134"/>
      </rPr>
      <t>--22ZJ10200806--</t>
    </r>
    <r>
      <rPr>
        <sz val="10"/>
        <color theme="1"/>
        <rFont val="宋体"/>
        <charset val="134"/>
      </rPr>
      <t>中国诚通国际贸易有限公司</t>
    </r>
  </si>
  <si>
    <r>
      <rPr>
        <sz val="10"/>
        <color theme="1"/>
        <rFont val="宋体"/>
        <charset val="134"/>
      </rPr>
      <t>王俊伟交通费</t>
    </r>
    <r>
      <rPr>
        <sz val="10"/>
        <color theme="1"/>
        <rFont val="Times New Roman"/>
        <charset val="134"/>
      </rPr>
      <t>--22ZJ10200806----</t>
    </r>
    <r>
      <rPr>
        <sz val="10"/>
        <color theme="1"/>
        <rFont val="宋体"/>
        <charset val="134"/>
      </rPr>
      <t>中国诚通国际贸易有限公司</t>
    </r>
  </si>
  <si>
    <r>
      <rPr>
        <sz val="10"/>
        <color theme="1"/>
        <rFont val="宋体"/>
        <charset val="134"/>
      </rPr>
      <t>唐世伟餐费</t>
    </r>
    <r>
      <rPr>
        <sz val="10"/>
        <color theme="1"/>
        <rFont val="Times New Roman"/>
        <charset val="134"/>
      </rPr>
      <t>--22ZJ10200806-</t>
    </r>
    <r>
      <rPr>
        <sz val="10"/>
        <color theme="1"/>
        <rFont val="宋体"/>
        <charset val="134"/>
      </rPr>
      <t>中国诚通国际贸易有限公司</t>
    </r>
  </si>
  <si>
    <r>
      <rPr>
        <sz val="10"/>
        <color theme="1"/>
        <rFont val="宋体"/>
        <charset val="134"/>
      </rPr>
      <t>周声英办公费</t>
    </r>
    <r>
      <rPr>
        <sz val="10"/>
        <color theme="1"/>
        <rFont val="Times New Roman"/>
        <charset val="134"/>
      </rPr>
      <t>--22ZJ10200806--</t>
    </r>
    <r>
      <rPr>
        <sz val="10"/>
        <color theme="1"/>
        <rFont val="宋体"/>
        <charset val="134"/>
      </rPr>
      <t>中国诚通国际贸易有限公司</t>
    </r>
  </si>
  <si>
    <r>
      <rPr>
        <sz val="10"/>
        <color theme="1"/>
        <rFont val="宋体"/>
        <charset val="134"/>
      </rPr>
      <t>项潜圣交通费</t>
    </r>
    <r>
      <rPr>
        <sz val="10"/>
        <color theme="1"/>
        <rFont val="Times New Roman"/>
        <charset val="134"/>
      </rPr>
      <t>--22ZJ10200806--</t>
    </r>
    <r>
      <rPr>
        <sz val="10"/>
        <color theme="1"/>
        <rFont val="宋体"/>
        <charset val="134"/>
      </rPr>
      <t>中国诚通国际贸易有限公司</t>
    </r>
  </si>
  <si>
    <r>
      <rPr>
        <sz val="10"/>
        <color theme="1"/>
        <rFont val="宋体"/>
        <charset val="134"/>
      </rPr>
      <t>邢傲威交通费</t>
    </r>
    <r>
      <rPr>
        <sz val="10"/>
        <color theme="1"/>
        <rFont val="Times New Roman"/>
        <charset val="134"/>
      </rPr>
      <t>--22ZJ10200806--</t>
    </r>
    <r>
      <rPr>
        <sz val="10"/>
        <color theme="1"/>
        <rFont val="宋体"/>
        <charset val="134"/>
      </rPr>
      <t>中国诚通国际贸易有限公司</t>
    </r>
  </si>
  <si>
    <r>
      <rPr>
        <sz val="10"/>
        <color theme="1"/>
        <rFont val="宋体"/>
        <charset val="134"/>
      </rPr>
      <t>韩敦琪交通费</t>
    </r>
    <r>
      <rPr>
        <sz val="10"/>
        <color theme="1"/>
        <rFont val="Times New Roman"/>
        <charset val="134"/>
      </rPr>
      <t>--22ZJ10200806--</t>
    </r>
    <r>
      <rPr>
        <sz val="10"/>
        <color theme="1"/>
        <rFont val="宋体"/>
        <charset val="134"/>
      </rPr>
      <t>中国诚通国际贸易有限公司</t>
    </r>
  </si>
  <si>
    <r>
      <rPr>
        <sz val="10"/>
        <color theme="1"/>
        <rFont val="宋体"/>
        <charset val="134"/>
      </rPr>
      <t>曾昊交通费餐费</t>
    </r>
    <r>
      <rPr>
        <sz val="10"/>
        <color theme="1"/>
        <rFont val="Times New Roman"/>
        <charset val="134"/>
      </rPr>
      <t>--22ZJ10200806--</t>
    </r>
    <r>
      <rPr>
        <sz val="10"/>
        <color theme="1"/>
        <rFont val="宋体"/>
        <charset val="134"/>
      </rPr>
      <t>中国诚通国际贸易有限公司</t>
    </r>
  </si>
  <si>
    <r>
      <rPr>
        <sz val="10"/>
        <color theme="1"/>
        <rFont val="宋体"/>
        <charset val="134"/>
      </rPr>
      <t>曾昊餐费</t>
    </r>
    <r>
      <rPr>
        <sz val="10"/>
        <color theme="1"/>
        <rFont val="Times New Roman"/>
        <charset val="134"/>
      </rPr>
      <t>--22ZJ10200806--</t>
    </r>
    <r>
      <rPr>
        <sz val="10"/>
        <color theme="1"/>
        <rFont val="宋体"/>
        <charset val="134"/>
      </rPr>
      <t>中国诚通国际贸易有限公司</t>
    </r>
  </si>
  <si>
    <r>
      <rPr>
        <sz val="10"/>
        <color theme="1"/>
        <rFont val="宋体"/>
        <charset val="134"/>
      </rPr>
      <t>王秀文交通费</t>
    </r>
    <r>
      <rPr>
        <sz val="10"/>
        <color theme="1"/>
        <rFont val="Times New Roman"/>
        <charset val="134"/>
      </rPr>
      <t>--22ZJ10200806--</t>
    </r>
    <r>
      <rPr>
        <sz val="10"/>
        <color theme="1"/>
        <rFont val="宋体"/>
        <charset val="134"/>
      </rPr>
      <t>中国诚通国际贸易有限公司</t>
    </r>
  </si>
  <si>
    <r>
      <rPr>
        <sz val="10"/>
        <color theme="1"/>
        <rFont val="宋体"/>
        <charset val="134"/>
      </rPr>
      <t>曾昊（曾员群）</t>
    </r>
    <r>
      <rPr>
        <sz val="10"/>
        <color theme="1"/>
        <rFont val="Times New Roman"/>
        <charset val="134"/>
      </rPr>
      <t xml:space="preserve"> </t>
    </r>
    <r>
      <rPr>
        <sz val="10"/>
        <color theme="1"/>
        <rFont val="宋体"/>
        <charset val="134"/>
      </rPr>
      <t>交通费</t>
    </r>
    <r>
      <rPr>
        <sz val="10"/>
        <color theme="1"/>
        <rFont val="Times New Roman"/>
        <charset val="134"/>
      </rPr>
      <t>--22ZJ10200806--</t>
    </r>
    <r>
      <rPr>
        <sz val="10"/>
        <color theme="1"/>
        <rFont val="宋体"/>
        <charset val="134"/>
      </rPr>
      <t>中国诚通国际贸易有限公司</t>
    </r>
  </si>
  <si>
    <r>
      <rPr>
        <sz val="10"/>
        <color theme="1"/>
        <rFont val="宋体"/>
        <charset val="134"/>
      </rPr>
      <t>支付北京宇连智达科技有限公司技术服务费</t>
    </r>
    <r>
      <rPr>
        <sz val="10"/>
        <color theme="1"/>
        <rFont val="Times New Roman"/>
        <charset val="134"/>
      </rPr>
      <t>--22ZJ10200806--</t>
    </r>
    <r>
      <rPr>
        <sz val="10"/>
        <color theme="1"/>
        <rFont val="宋体"/>
        <charset val="134"/>
      </rPr>
      <t>中国诚通国</t>
    </r>
  </si>
  <si>
    <r>
      <rPr>
        <sz val="10"/>
        <color theme="1"/>
        <rFont val="宋体"/>
        <charset val="134"/>
      </rPr>
      <t>支付河北华浩天地信息科技有限公司技术服务费</t>
    </r>
    <r>
      <rPr>
        <sz val="10"/>
        <color theme="1"/>
        <rFont val="Times New Roman"/>
        <charset val="134"/>
      </rPr>
      <t>--22EB10201103--</t>
    </r>
    <r>
      <rPr>
        <sz val="10"/>
        <color theme="1"/>
        <rFont val="宋体"/>
        <charset val="134"/>
      </rPr>
      <t>安徽省</t>
    </r>
  </si>
  <si>
    <r>
      <rPr>
        <sz val="10"/>
        <color theme="1"/>
        <rFont val="宋体"/>
        <charset val="134"/>
      </rPr>
      <t>暂估河北华浩天地信息科技有限公司技术服务费</t>
    </r>
    <r>
      <rPr>
        <sz val="10"/>
        <color theme="1"/>
        <rFont val="Times New Roman"/>
        <charset val="134"/>
      </rPr>
      <t>--23EB10201001--</t>
    </r>
    <r>
      <rPr>
        <sz val="10"/>
        <color theme="1"/>
        <rFont val="宋体"/>
        <charset val="134"/>
      </rPr>
      <t>安徽省</t>
    </r>
  </si>
  <si>
    <r>
      <rPr>
        <sz val="10"/>
        <color theme="1"/>
        <rFont val="宋体"/>
        <charset val="134"/>
      </rPr>
      <t>暂估河北华浩天地信息科技有限公司技术服务费</t>
    </r>
    <r>
      <rPr>
        <sz val="10"/>
        <color theme="1"/>
        <rFont val="Times New Roman"/>
        <charset val="134"/>
      </rPr>
      <t>--23EB10201201--</t>
    </r>
    <r>
      <rPr>
        <sz val="10"/>
        <color theme="1"/>
        <rFont val="宋体"/>
        <charset val="134"/>
      </rPr>
      <t>安徽省</t>
    </r>
  </si>
  <si>
    <r>
      <rPr>
        <sz val="10"/>
        <color theme="1"/>
        <rFont val="宋体"/>
        <charset val="134"/>
      </rPr>
      <t>支付慧税云服（大连）网络科技有限公司软件款</t>
    </r>
    <r>
      <rPr>
        <sz val="10"/>
        <color theme="1"/>
        <rFont val="Times New Roman"/>
        <charset val="134"/>
      </rPr>
      <t>--23HB10201004--</t>
    </r>
    <r>
      <rPr>
        <sz val="10"/>
        <color theme="1"/>
        <rFont val="宋体"/>
        <charset val="134"/>
      </rPr>
      <t>中国第</t>
    </r>
  </si>
  <si>
    <r>
      <rPr>
        <sz val="10"/>
        <color theme="1"/>
        <rFont val="宋体"/>
        <charset val="134"/>
      </rPr>
      <t>华南刘兴波交通费</t>
    </r>
    <r>
      <rPr>
        <sz val="10"/>
        <color theme="1"/>
        <rFont val="Times New Roman"/>
        <charset val="134"/>
      </rPr>
      <t>--23HN10200704--</t>
    </r>
    <r>
      <rPr>
        <sz val="10"/>
        <color theme="1"/>
        <rFont val="宋体"/>
        <charset val="134"/>
      </rPr>
      <t>大连象屿农产有限公司</t>
    </r>
  </si>
  <si>
    <r>
      <rPr>
        <sz val="10"/>
        <color theme="1"/>
        <rFont val="宋体"/>
        <charset val="134"/>
      </rPr>
      <t>华南刘兴波手机费</t>
    </r>
    <r>
      <rPr>
        <sz val="10"/>
        <color theme="1"/>
        <rFont val="Times New Roman"/>
        <charset val="134"/>
      </rPr>
      <t>--23HN10200704--</t>
    </r>
    <r>
      <rPr>
        <sz val="10"/>
        <color theme="1"/>
        <rFont val="宋体"/>
        <charset val="134"/>
      </rPr>
      <t>大连象屿农产有限公司</t>
    </r>
  </si>
  <si>
    <r>
      <rPr>
        <sz val="10"/>
        <color theme="1"/>
        <rFont val="宋体"/>
        <charset val="134"/>
      </rPr>
      <t>华南刘兴波汽油费</t>
    </r>
    <r>
      <rPr>
        <sz val="10"/>
        <color theme="1"/>
        <rFont val="Times New Roman"/>
        <charset val="134"/>
      </rPr>
      <t>--23HN10200704--</t>
    </r>
    <r>
      <rPr>
        <sz val="10"/>
        <color theme="1"/>
        <rFont val="宋体"/>
        <charset val="134"/>
      </rPr>
      <t>大连象屿农产有限公司</t>
    </r>
  </si>
  <si>
    <r>
      <rPr>
        <sz val="10"/>
        <color theme="1"/>
        <rFont val="宋体"/>
        <charset val="134"/>
      </rPr>
      <t>罗立豪餐费</t>
    </r>
    <r>
      <rPr>
        <sz val="10"/>
        <color theme="1"/>
        <rFont val="Times New Roman"/>
        <charset val="134"/>
      </rPr>
      <t>--23HN10200801--</t>
    </r>
    <r>
      <rPr>
        <sz val="10"/>
        <color theme="1"/>
        <rFont val="宋体"/>
        <charset val="134"/>
      </rPr>
      <t>厦门夏商民昇贸易有限公司</t>
    </r>
  </si>
  <si>
    <r>
      <rPr>
        <sz val="10"/>
        <color theme="1"/>
        <rFont val="宋体"/>
        <charset val="134"/>
      </rPr>
      <t>华南熊彪广州到厦门差旅费</t>
    </r>
    <r>
      <rPr>
        <sz val="10"/>
        <color theme="1"/>
        <rFont val="Times New Roman"/>
        <charset val="134"/>
      </rPr>
      <t>--23HN10200801--</t>
    </r>
    <r>
      <rPr>
        <sz val="10"/>
        <color theme="1"/>
        <rFont val="宋体"/>
        <charset val="134"/>
      </rPr>
      <t>厦门夏商民昇贸易有限公司</t>
    </r>
  </si>
  <si>
    <r>
      <rPr>
        <sz val="10"/>
        <color theme="1"/>
        <rFont val="宋体"/>
        <charset val="134"/>
      </rPr>
      <t>华南林雅君广州到厦门差旅费</t>
    </r>
    <r>
      <rPr>
        <sz val="10"/>
        <color theme="1"/>
        <rFont val="Times New Roman"/>
        <charset val="134"/>
      </rPr>
      <t>--23HN10200801----</t>
    </r>
    <r>
      <rPr>
        <sz val="10"/>
        <color theme="1"/>
        <rFont val="宋体"/>
        <charset val="134"/>
      </rPr>
      <t>厦门夏商民昇贸易有</t>
    </r>
  </si>
  <si>
    <r>
      <rPr>
        <sz val="10"/>
        <color theme="1"/>
        <rFont val="宋体"/>
        <charset val="134"/>
      </rPr>
      <t>华南林雅君汽油费</t>
    </r>
    <r>
      <rPr>
        <sz val="10"/>
        <color theme="1"/>
        <rFont val="Times New Roman"/>
        <charset val="134"/>
      </rPr>
      <t>--23HN10200801----</t>
    </r>
    <r>
      <rPr>
        <sz val="10"/>
        <color theme="1"/>
        <rFont val="宋体"/>
        <charset val="134"/>
      </rPr>
      <t>厦门夏商民昇贸易有限公司</t>
    </r>
  </si>
  <si>
    <r>
      <rPr>
        <sz val="10"/>
        <color theme="1"/>
        <rFont val="宋体"/>
        <charset val="134"/>
      </rPr>
      <t>华南林昱旸厦门到广州差旅费</t>
    </r>
    <r>
      <rPr>
        <sz val="10"/>
        <color theme="1"/>
        <rFont val="Times New Roman"/>
        <charset val="134"/>
      </rPr>
      <t>--23HN10200801--</t>
    </r>
    <r>
      <rPr>
        <sz val="10"/>
        <color theme="1"/>
        <rFont val="宋体"/>
        <charset val="134"/>
      </rPr>
      <t>厦门夏商民昇贸易有限公</t>
    </r>
  </si>
  <si>
    <r>
      <rPr>
        <sz val="10"/>
        <color theme="1"/>
        <rFont val="宋体"/>
        <charset val="134"/>
      </rPr>
      <t>华南彭小松宜宾到重庆差旅费</t>
    </r>
    <r>
      <rPr>
        <sz val="10"/>
        <color theme="1"/>
        <rFont val="Times New Roman"/>
        <charset val="134"/>
      </rPr>
      <t>--23HN10200801--</t>
    </r>
    <r>
      <rPr>
        <sz val="10"/>
        <color theme="1"/>
        <rFont val="宋体"/>
        <charset val="134"/>
      </rPr>
      <t>厦门夏商民昇贸易有限公</t>
    </r>
  </si>
  <si>
    <r>
      <rPr>
        <sz val="10"/>
        <color theme="1"/>
        <rFont val="宋体"/>
        <charset val="134"/>
      </rPr>
      <t>华南李佳厦门到广州差旅费</t>
    </r>
    <r>
      <rPr>
        <sz val="10"/>
        <color theme="1"/>
        <rFont val="Times New Roman"/>
        <charset val="134"/>
      </rPr>
      <t>--23HN10200801--</t>
    </r>
    <r>
      <rPr>
        <sz val="10"/>
        <color theme="1"/>
        <rFont val="宋体"/>
        <charset val="134"/>
      </rPr>
      <t>厦门夏商民昇贸易有限公司</t>
    </r>
  </si>
  <si>
    <r>
      <rPr>
        <sz val="10"/>
        <color theme="1"/>
        <rFont val="宋体"/>
        <charset val="134"/>
      </rPr>
      <t>黄松餐费</t>
    </r>
    <r>
      <rPr>
        <sz val="10"/>
        <color theme="1"/>
        <rFont val="Times New Roman"/>
        <charset val="134"/>
      </rPr>
      <t>--23ZJ10200407--</t>
    </r>
    <r>
      <rPr>
        <sz val="10"/>
        <color theme="1"/>
        <rFont val="宋体"/>
        <charset val="134"/>
      </rPr>
      <t>浙江省工艺品进出口有限公司</t>
    </r>
  </si>
  <si>
    <r>
      <rPr>
        <sz val="10"/>
        <color theme="1"/>
        <rFont val="宋体"/>
        <charset val="134"/>
      </rPr>
      <t>支付杭州中天软件有限公司技术服务费</t>
    </r>
    <r>
      <rPr>
        <sz val="10"/>
        <color theme="1"/>
        <rFont val="Times New Roman"/>
        <charset val="134"/>
      </rPr>
      <t>--23ZJ10200407--</t>
    </r>
    <r>
      <rPr>
        <sz val="10"/>
        <color theme="1"/>
        <rFont val="宋体"/>
        <charset val="134"/>
      </rPr>
      <t>浙江省工艺品进</t>
    </r>
  </si>
  <si>
    <r>
      <rPr>
        <sz val="10"/>
        <color theme="1"/>
        <rFont val="宋体"/>
        <charset val="134"/>
      </rPr>
      <t>扈宇恒餐费</t>
    </r>
    <r>
      <rPr>
        <sz val="10"/>
        <color theme="1"/>
        <rFont val="Times New Roman"/>
        <charset val="134"/>
      </rPr>
      <t>--19HB10201213--</t>
    </r>
    <r>
      <rPr>
        <sz val="10"/>
        <color theme="1"/>
        <rFont val="宋体"/>
        <charset val="134"/>
      </rPr>
      <t>中国石油技术开发有限公司</t>
    </r>
  </si>
  <si>
    <r>
      <rPr>
        <sz val="10"/>
        <color theme="1"/>
        <rFont val="宋体"/>
        <charset val="134"/>
      </rPr>
      <t>扈宇恒交通费</t>
    </r>
    <r>
      <rPr>
        <sz val="10"/>
        <color theme="1"/>
        <rFont val="Times New Roman"/>
        <charset val="134"/>
      </rPr>
      <t>--19HB10201213--</t>
    </r>
    <r>
      <rPr>
        <sz val="10"/>
        <color theme="1"/>
        <rFont val="宋体"/>
        <charset val="134"/>
      </rPr>
      <t>中国石油技术开发有限公司</t>
    </r>
  </si>
  <si>
    <r>
      <rPr>
        <sz val="10"/>
        <color theme="1"/>
        <rFont val="宋体"/>
        <charset val="134"/>
      </rPr>
      <t>北京悠然通达科技有限公司技术服务费结转成本</t>
    </r>
    <r>
      <rPr>
        <sz val="10"/>
        <color theme="1"/>
        <rFont val="Times New Roman"/>
        <charset val="134"/>
      </rPr>
      <t>--23RJ10200403--</t>
    </r>
    <r>
      <rPr>
        <sz val="10"/>
        <color theme="1"/>
        <rFont val="宋体"/>
        <charset val="134"/>
      </rPr>
      <t>北京市</t>
    </r>
  </si>
  <si>
    <r>
      <rPr>
        <sz val="10"/>
        <color theme="1"/>
        <rFont val="宋体"/>
        <charset val="134"/>
      </rPr>
      <t>支付北京宇连智达科技有限公司技术服务费</t>
    </r>
    <r>
      <rPr>
        <sz val="10"/>
        <color theme="1"/>
        <rFont val="Times New Roman"/>
        <charset val="134"/>
      </rPr>
      <t>--23HB10200507--</t>
    </r>
    <r>
      <rPr>
        <sz val="10"/>
        <color theme="1"/>
        <rFont val="宋体"/>
        <charset val="134"/>
      </rPr>
      <t>中国第一汽</t>
    </r>
  </si>
  <si>
    <r>
      <rPr>
        <sz val="10"/>
        <color theme="1"/>
        <rFont val="宋体"/>
        <charset val="134"/>
      </rPr>
      <t>支付大连汇友科技有限公司技术服务费</t>
    </r>
    <r>
      <rPr>
        <sz val="10"/>
        <color theme="1"/>
        <rFont val="Times New Roman"/>
        <charset val="134"/>
      </rPr>
      <t>--LX-</t>
    </r>
    <r>
      <rPr>
        <sz val="10"/>
        <color theme="1"/>
        <rFont val="宋体"/>
        <charset val="134"/>
      </rPr>
      <t>一汽（大连）通商有限公司</t>
    </r>
  </si>
  <si>
    <r>
      <rPr>
        <sz val="10"/>
        <color theme="1"/>
        <rFont val="宋体"/>
        <charset val="134"/>
      </rPr>
      <t>皇甫世浩餐费</t>
    </r>
    <r>
      <rPr>
        <sz val="10"/>
        <color theme="1"/>
        <rFont val="Times New Roman"/>
        <charset val="134"/>
      </rPr>
      <t>--21HB10201221--</t>
    </r>
    <r>
      <rPr>
        <sz val="10"/>
        <color theme="1"/>
        <rFont val="宋体"/>
        <charset val="134"/>
      </rPr>
      <t>中国机械进出口（集团）有限公司</t>
    </r>
  </si>
  <si>
    <r>
      <rPr>
        <sz val="10"/>
        <color theme="1"/>
        <rFont val="宋体"/>
        <charset val="134"/>
      </rPr>
      <t>皇甫世浩交通费</t>
    </r>
    <r>
      <rPr>
        <sz val="10"/>
        <color theme="1"/>
        <rFont val="Times New Roman"/>
        <charset val="134"/>
      </rPr>
      <t>--21HB10201221--</t>
    </r>
    <r>
      <rPr>
        <sz val="10"/>
        <color theme="1"/>
        <rFont val="宋体"/>
        <charset val="134"/>
      </rPr>
      <t>中国机械进出口（集团）有限公司</t>
    </r>
  </si>
  <si>
    <r>
      <rPr>
        <sz val="10"/>
        <color theme="1"/>
        <rFont val="宋体"/>
        <charset val="134"/>
      </rPr>
      <t>支付北京宇连智达科技有限公司技术服务费</t>
    </r>
    <r>
      <rPr>
        <sz val="10"/>
        <color theme="1"/>
        <rFont val="Times New Roman"/>
        <charset val="134"/>
      </rPr>
      <t>--22ZB10200905--</t>
    </r>
    <r>
      <rPr>
        <sz val="10"/>
        <color theme="1"/>
        <rFont val="宋体"/>
        <charset val="134"/>
      </rPr>
      <t>重庆晋邦钢</t>
    </r>
  </si>
  <si>
    <r>
      <rPr>
        <sz val="10"/>
        <color theme="1"/>
        <rFont val="宋体"/>
        <charset val="134"/>
      </rPr>
      <t>支付北京中兴科华信息技术有限公司技术服务费</t>
    </r>
    <r>
      <rPr>
        <sz val="10"/>
        <color theme="1"/>
        <rFont val="Times New Roman"/>
        <charset val="134"/>
      </rPr>
      <t>--22ZB10200905--</t>
    </r>
    <r>
      <rPr>
        <sz val="10"/>
        <color theme="1"/>
        <rFont val="宋体"/>
        <charset val="134"/>
      </rPr>
      <t>重庆晋</t>
    </r>
  </si>
  <si>
    <r>
      <rPr>
        <sz val="10"/>
        <color theme="1"/>
        <rFont val="宋体"/>
        <charset val="134"/>
      </rPr>
      <t>李根伏交通费手机费</t>
    </r>
    <r>
      <rPr>
        <sz val="10"/>
        <color theme="1"/>
        <rFont val="Times New Roman"/>
        <charset val="134"/>
      </rPr>
      <t>--23CB10200603--</t>
    </r>
    <r>
      <rPr>
        <sz val="10"/>
        <color theme="1"/>
        <rFont val="宋体"/>
        <charset val="134"/>
      </rPr>
      <t>人民卫生出版社</t>
    </r>
  </si>
  <si>
    <r>
      <rPr>
        <sz val="10"/>
        <color theme="1"/>
        <rFont val="宋体"/>
        <charset val="134"/>
      </rPr>
      <t>李根伏交通费</t>
    </r>
    <r>
      <rPr>
        <sz val="10"/>
        <color theme="1"/>
        <rFont val="Times New Roman"/>
        <charset val="134"/>
      </rPr>
      <t>--23CB10200603----</t>
    </r>
    <r>
      <rPr>
        <sz val="10"/>
        <color theme="1"/>
        <rFont val="宋体"/>
        <charset val="134"/>
      </rPr>
      <t>人民卫生出版社有限公司</t>
    </r>
  </si>
  <si>
    <r>
      <rPr>
        <sz val="10"/>
        <color theme="1"/>
        <rFont val="宋体"/>
        <charset val="134"/>
      </rPr>
      <t>朱明博交通费</t>
    </r>
    <r>
      <rPr>
        <sz val="10"/>
        <color theme="1"/>
        <rFont val="Times New Roman"/>
        <charset val="134"/>
      </rPr>
      <t>--23CB10200603----</t>
    </r>
    <r>
      <rPr>
        <sz val="10"/>
        <color theme="1"/>
        <rFont val="宋体"/>
        <charset val="134"/>
      </rPr>
      <t>人民卫生出版社有限公司</t>
    </r>
  </si>
  <si>
    <r>
      <rPr>
        <sz val="10"/>
        <color theme="1"/>
        <rFont val="宋体"/>
        <charset val="134"/>
      </rPr>
      <t>朱明博交通费</t>
    </r>
    <r>
      <rPr>
        <sz val="10"/>
        <color theme="1"/>
        <rFont val="Times New Roman"/>
        <charset val="134"/>
      </rPr>
      <t>--23CB10200603--</t>
    </r>
    <r>
      <rPr>
        <sz val="10"/>
        <color theme="1"/>
        <rFont val="宋体"/>
        <charset val="134"/>
      </rPr>
      <t>人民卫生出版社有限公司</t>
    </r>
  </si>
  <si>
    <r>
      <rPr>
        <sz val="10"/>
        <color theme="1"/>
        <rFont val="宋体"/>
        <charset val="134"/>
      </rPr>
      <t>李根伏交通费</t>
    </r>
    <r>
      <rPr>
        <sz val="10"/>
        <color theme="1"/>
        <rFont val="Times New Roman"/>
        <charset val="134"/>
      </rPr>
      <t>--23CB10200603--</t>
    </r>
    <r>
      <rPr>
        <sz val="10"/>
        <color theme="1"/>
        <rFont val="宋体"/>
        <charset val="134"/>
      </rPr>
      <t>人民卫生出版社</t>
    </r>
  </si>
  <si>
    <r>
      <rPr>
        <sz val="10"/>
        <color theme="1"/>
        <rFont val="宋体"/>
        <charset val="134"/>
      </rPr>
      <t>邹祥青岛到济宁差旅费</t>
    </r>
    <r>
      <rPr>
        <sz val="10"/>
        <color theme="1"/>
        <rFont val="Times New Roman"/>
        <charset val="134"/>
      </rPr>
      <t>--23HB10200703--</t>
    </r>
    <r>
      <rPr>
        <sz val="10"/>
        <color theme="1"/>
        <rFont val="宋体"/>
        <charset val="134"/>
      </rPr>
      <t>威海纺织集团进出口有限责任公</t>
    </r>
  </si>
  <si>
    <r>
      <rPr>
        <sz val="10"/>
        <color theme="1"/>
        <rFont val="宋体"/>
        <charset val="134"/>
      </rPr>
      <t>邹祥济宁到天津差旅费</t>
    </r>
    <r>
      <rPr>
        <sz val="10"/>
        <color theme="1"/>
        <rFont val="Times New Roman"/>
        <charset val="134"/>
      </rPr>
      <t>--23HB10200703--</t>
    </r>
    <r>
      <rPr>
        <sz val="10"/>
        <color theme="1"/>
        <rFont val="宋体"/>
        <charset val="134"/>
      </rPr>
      <t>威海纺织集团进出口有限责任公</t>
    </r>
  </si>
  <si>
    <r>
      <rPr>
        <sz val="10"/>
        <color theme="1"/>
        <rFont val="宋体"/>
        <charset val="134"/>
      </rPr>
      <t>于海洋济宁到北京差旅费</t>
    </r>
    <r>
      <rPr>
        <sz val="10"/>
        <color theme="1"/>
        <rFont val="Times New Roman"/>
        <charset val="134"/>
      </rPr>
      <t>3193.46+396.67--23HB10200703-</t>
    </r>
  </si>
  <si>
    <r>
      <rPr>
        <sz val="10"/>
        <color theme="1"/>
        <rFont val="宋体"/>
        <charset val="134"/>
      </rPr>
      <t>邹祥差旅费</t>
    </r>
    <r>
      <rPr>
        <sz val="10"/>
        <color theme="1"/>
        <rFont val="Times New Roman"/>
        <charset val="134"/>
      </rPr>
      <t>--23HB10200703--</t>
    </r>
    <r>
      <rPr>
        <sz val="10"/>
        <color theme="1"/>
        <rFont val="宋体"/>
        <charset val="134"/>
      </rPr>
      <t>威海纺织集团进出口有限责任公司</t>
    </r>
  </si>
  <si>
    <r>
      <rPr>
        <sz val="10"/>
        <color theme="1"/>
        <rFont val="宋体"/>
        <charset val="134"/>
      </rPr>
      <t>杨光祥烟台到济宁差旅费</t>
    </r>
    <r>
      <rPr>
        <sz val="10"/>
        <color theme="1"/>
        <rFont val="Times New Roman"/>
        <charset val="134"/>
      </rPr>
      <t>--23HB10200703--</t>
    </r>
    <r>
      <rPr>
        <sz val="10"/>
        <color theme="1"/>
        <rFont val="宋体"/>
        <charset val="134"/>
      </rPr>
      <t>威海纺织集团进出口有限责任</t>
    </r>
  </si>
  <si>
    <r>
      <rPr>
        <sz val="10"/>
        <color theme="1"/>
        <rFont val="宋体"/>
        <charset val="134"/>
      </rPr>
      <t>于海洋青岛到济宁差旅费</t>
    </r>
    <r>
      <rPr>
        <sz val="10"/>
        <color theme="1"/>
        <rFont val="Times New Roman"/>
        <charset val="134"/>
      </rPr>
      <t>--23HB10200703----</t>
    </r>
    <r>
      <rPr>
        <sz val="10"/>
        <color theme="1"/>
        <rFont val="宋体"/>
        <charset val="134"/>
      </rPr>
      <t>威海纺织集团进出口有限</t>
    </r>
  </si>
  <si>
    <r>
      <rPr>
        <sz val="10"/>
        <color theme="1"/>
        <rFont val="宋体"/>
        <charset val="134"/>
      </rPr>
      <t>杨光祥济宁到青岛差旅费</t>
    </r>
    <r>
      <rPr>
        <sz val="10"/>
        <color theme="1"/>
        <rFont val="Times New Roman"/>
        <charset val="134"/>
      </rPr>
      <t>--23HB10200703--</t>
    </r>
    <r>
      <rPr>
        <sz val="10"/>
        <color theme="1"/>
        <rFont val="宋体"/>
        <charset val="134"/>
      </rPr>
      <t>威海纺织集团进出口有限公司</t>
    </r>
  </si>
  <si>
    <r>
      <rPr>
        <sz val="10"/>
        <color theme="1"/>
        <rFont val="宋体"/>
        <charset val="134"/>
      </rPr>
      <t>郭李杰交通费</t>
    </r>
    <r>
      <rPr>
        <sz val="10"/>
        <color theme="1"/>
        <rFont val="Times New Roman"/>
        <charset val="134"/>
      </rPr>
      <t>--23HB10200703--</t>
    </r>
    <r>
      <rPr>
        <sz val="10"/>
        <color theme="1"/>
        <rFont val="宋体"/>
        <charset val="134"/>
      </rPr>
      <t>威海纺织集团进出口有限责任公司</t>
    </r>
  </si>
  <si>
    <r>
      <rPr>
        <sz val="10"/>
        <color theme="1"/>
        <rFont val="宋体"/>
        <charset val="134"/>
      </rPr>
      <t>邹祥西安到天津差旅费</t>
    </r>
    <r>
      <rPr>
        <sz val="10"/>
        <color theme="1"/>
        <rFont val="Times New Roman"/>
        <charset val="134"/>
      </rPr>
      <t>--23HB10200703--</t>
    </r>
    <r>
      <rPr>
        <sz val="10"/>
        <color theme="1"/>
        <rFont val="宋体"/>
        <charset val="134"/>
      </rPr>
      <t>威海纺织集团进出口有限公司</t>
    </r>
  </si>
  <si>
    <r>
      <rPr>
        <sz val="10"/>
        <color theme="1"/>
        <rFont val="宋体"/>
        <charset val="134"/>
      </rPr>
      <t>北京中兴科华信息技术有限公司技术服务费</t>
    </r>
    <r>
      <rPr>
        <sz val="10"/>
        <color theme="1"/>
        <rFont val="Times New Roman"/>
        <charset val="134"/>
      </rPr>
      <t>--23HB10200703--</t>
    </r>
    <r>
      <rPr>
        <sz val="10"/>
        <color theme="1"/>
        <rFont val="宋体"/>
        <charset val="134"/>
      </rPr>
      <t>威海纺织集</t>
    </r>
  </si>
  <si>
    <r>
      <rPr>
        <sz val="10"/>
        <color theme="1"/>
        <rFont val="Times New Roman"/>
        <charset val="134"/>
      </rPr>
      <t>2024</t>
    </r>
    <r>
      <rPr>
        <sz val="10"/>
        <color theme="1"/>
        <rFont val="宋体"/>
        <charset val="134"/>
      </rPr>
      <t>年</t>
    </r>
    <r>
      <rPr>
        <sz val="10"/>
        <color theme="1"/>
        <rFont val="Times New Roman"/>
        <charset val="134"/>
      </rPr>
      <t>4</t>
    </r>
    <r>
      <rPr>
        <sz val="10"/>
        <color theme="1"/>
        <rFont val="宋体"/>
        <charset val="134"/>
      </rPr>
      <t>月分摊折旧</t>
    </r>
  </si>
  <si>
    <r>
      <rPr>
        <sz val="10"/>
        <color theme="1"/>
        <rFont val="宋体"/>
        <charset val="134"/>
      </rPr>
      <t>湛振招待费</t>
    </r>
    <r>
      <rPr>
        <sz val="10"/>
        <color theme="1"/>
        <rFont val="Times New Roman"/>
        <charset val="134"/>
      </rPr>
      <t>--20NJ102007010--</t>
    </r>
    <r>
      <rPr>
        <sz val="10"/>
        <color theme="1"/>
        <rFont val="宋体"/>
        <charset val="134"/>
      </rPr>
      <t>江苏舜天国际集团有限公司</t>
    </r>
    <r>
      <rPr>
        <sz val="10"/>
        <color theme="1"/>
        <rFont val="Times New Roman"/>
        <charset val="134"/>
      </rPr>
      <t>175</t>
    </r>
    <r>
      <rPr>
        <sz val="10"/>
        <color theme="1"/>
        <rFont val="宋体"/>
        <charset val="134"/>
      </rPr>
      <t>万</t>
    </r>
  </si>
  <si>
    <r>
      <rPr>
        <sz val="10"/>
        <color theme="1"/>
        <rFont val="宋体"/>
        <charset val="134"/>
      </rPr>
      <t>宋杰交通费</t>
    </r>
    <r>
      <rPr>
        <sz val="10"/>
        <color theme="1"/>
        <rFont val="Times New Roman"/>
        <charset val="134"/>
      </rPr>
      <t>--20NJ10200701--</t>
    </r>
    <r>
      <rPr>
        <sz val="10"/>
        <color theme="1"/>
        <rFont val="宋体"/>
        <charset val="134"/>
      </rPr>
      <t>江苏舜天国际集团有限公司</t>
    </r>
    <r>
      <rPr>
        <sz val="10"/>
        <color theme="1"/>
        <rFont val="Times New Roman"/>
        <charset val="134"/>
      </rPr>
      <t>175</t>
    </r>
    <r>
      <rPr>
        <sz val="10"/>
        <color theme="1"/>
        <rFont val="宋体"/>
        <charset val="134"/>
      </rPr>
      <t>万</t>
    </r>
  </si>
  <si>
    <r>
      <rPr>
        <sz val="10"/>
        <color theme="1"/>
        <rFont val="宋体"/>
        <charset val="134"/>
      </rPr>
      <t>宋杰餐费</t>
    </r>
    <r>
      <rPr>
        <sz val="10"/>
        <color theme="1"/>
        <rFont val="Times New Roman"/>
        <charset val="134"/>
      </rPr>
      <t>--20NJ10200701--</t>
    </r>
    <r>
      <rPr>
        <sz val="10"/>
        <color theme="1"/>
        <rFont val="宋体"/>
        <charset val="134"/>
      </rPr>
      <t>江苏舜天国际集团有限公司</t>
    </r>
    <r>
      <rPr>
        <sz val="10"/>
        <color theme="1"/>
        <rFont val="Times New Roman"/>
        <charset val="134"/>
      </rPr>
      <t>175</t>
    </r>
    <r>
      <rPr>
        <sz val="10"/>
        <color theme="1"/>
        <rFont val="宋体"/>
        <charset val="134"/>
      </rPr>
      <t>万</t>
    </r>
  </si>
  <si>
    <r>
      <rPr>
        <sz val="10"/>
        <color theme="1"/>
        <rFont val="宋体"/>
        <charset val="134"/>
      </rPr>
      <t>支付河北华浩天地信息科技有限公司技术服务费</t>
    </r>
    <r>
      <rPr>
        <sz val="10"/>
        <color theme="1"/>
        <rFont val="Times New Roman"/>
        <charset val="134"/>
      </rPr>
      <t>--23EB10201101--</t>
    </r>
    <r>
      <rPr>
        <sz val="10"/>
        <color theme="1"/>
        <rFont val="宋体"/>
        <charset val="134"/>
      </rPr>
      <t>安徽省</t>
    </r>
  </si>
  <si>
    <r>
      <rPr>
        <sz val="10"/>
        <color theme="1"/>
        <rFont val="宋体"/>
        <charset val="134"/>
      </rPr>
      <t>暂估北京中兴科华信息技术有限公司技术服务费</t>
    </r>
    <r>
      <rPr>
        <sz val="10"/>
        <color theme="1"/>
        <rFont val="Times New Roman"/>
        <charset val="134"/>
      </rPr>
      <t>--23RJ10200403</t>
    </r>
    <r>
      <rPr>
        <sz val="10"/>
        <color theme="1"/>
        <rFont val="宋体"/>
        <charset val="134"/>
      </rPr>
      <t>北京市西城</t>
    </r>
  </si>
  <si>
    <r>
      <rPr>
        <sz val="10"/>
        <color theme="1"/>
        <rFont val="宋体"/>
        <charset val="134"/>
      </rPr>
      <t>支付北京宇连智达科技有限公司技术服务费</t>
    </r>
    <r>
      <rPr>
        <sz val="10"/>
        <color theme="1"/>
        <rFont val="Times New Roman"/>
        <charset val="134"/>
      </rPr>
      <t>--24ZB10200401--</t>
    </r>
    <r>
      <rPr>
        <sz val="10"/>
        <color theme="1"/>
        <rFont val="宋体"/>
        <charset val="134"/>
      </rPr>
      <t>厦门建发股</t>
    </r>
  </si>
  <si>
    <r>
      <rPr>
        <sz val="10"/>
        <color theme="1"/>
        <rFont val="宋体"/>
        <charset val="134"/>
      </rPr>
      <t>方赛广州东到深圳差旅费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</si>
  <si>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李盛差旅费</t>
    </r>
    <r>
      <rPr>
        <sz val="10"/>
        <color theme="1"/>
        <rFont val="Times New Roman"/>
        <charset val="134"/>
      </rPr>
      <t>--23HN10200305--</t>
    </r>
    <r>
      <rPr>
        <sz val="10"/>
        <color theme="1"/>
        <rFont val="宋体"/>
        <charset val="134"/>
      </rPr>
      <t>深圳曼吉克饰品有限公司</t>
    </r>
  </si>
  <si>
    <r>
      <rPr>
        <sz val="10"/>
        <color theme="1"/>
        <rFont val="宋体"/>
        <charset val="134"/>
      </rPr>
      <t>刘贤文差旅费</t>
    </r>
    <r>
      <rPr>
        <sz val="10"/>
        <color theme="1"/>
        <rFont val="Times New Roman"/>
        <charset val="134"/>
      </rPr>
      <t>--23HN10200305--</t>
    </r>
    <r>
      <rPr>
        <sz val="10"/>
        <color theme="1"/>
        <rFont val="宋体"/>
        <charset val="134"/>
      </rPr>
      <t>深圳曼吉克饰品有限公司</t>
    </r>
  </si>
  <si>
    <r>
      <rPr>
        <sz val="10"/>
        <color theme="1"/>
        <rFont val="宋体"/>
        <charset val="134"/>
      </rPr>
      <t>丁锐差旅费</t>
    </r>
    <r>
      <rPr>
        <sz val="10"/>
        <color theme="1"/>
        <rFont val="Times New Roman"/>
        <charset val="134"/>
      </rPr>
      <t>--23HN10200305--</t>
    </r>
    <r>
      <rPr>
        <sz val="10"/>
        <color theme="1"/>
        <rFont val="宋体"/>
        <charset val="134"/>
      </rPr>
      <t>深圳曼吉克饰品有限公司</t>
    </r>
  </si>
  <si>
    <r>
      <rPr>
        <sz val="10"/>
        <color theme="1"/>
        <rFont val="宋体"/>
        <charset val="134"/>
      </rPr>
      <t>钟经交通费汽油费餐费</t>
    </r>
    <r>
      <rPr>
        <sz val="10"/>
        <color theme="1"/>
        <rFont val="Times New Roman"/>
        <charset val="134"/>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</si>
  <si>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charset val="134"/>
      </rPr>
      <t>2023.05.11-2023.06.10</t>
    </r>
    <r>
      <rPr>
        <sz val="10"/>
        <color theme="1"/>
        <rFont val="宋体"/>
        <charset val="134"/>
      </rPr>
      <t>房</t>
    </r>
  </si>
  <si>
    <r>
      <rPr>
        <sz val="10"/>
        <color theme="1"/>
        <rFont val="宋体"/>
        <charset val="134"/>
      </rPr>
      <t>林幸光深圳差旅费</t>
    </r>
    <r>
      <rPr>
        <sz val="10"/>
        <color theme="1"/>
        <rFont val="Times New Roman"/>
        <charset val="134"/>
      </rPr>
      <t>-23HN10200305--</t>
    </r>
    <r>
      <rPr>
        <sz val="10"/>
        <color theme="1"/>
        <rFont val="宋体"/>
        <charset val="134"/>
      </rPr>
      <t>深圳曼吉克饰品有限公司</t>
    </r>
  </si>
  <si>
    <r>
      <rPr>
        <sz val="10"/>
        <color theme="1"/>
        <rFont val="宋体"/>
        <charset val="134"/>
      </rPr>
      <t>支付广州徐东科技有限公司技术服务费</t>
    </r>
    <r>
      <rPr>
        <sz val="10"/>
        <color theme="1"/>
        <rFont val="Times New Roman"/>
        <charset val="134"/>
      </rPr>
      <t>----23HN10200305--</t>
    </r>
    <r>
      <rPr>
        <sz val="10"/>
        <color theme="1"/>
        <rFont val="宋体"/>
        <charset val="134"/>
      </rPr>
      <t>深圳曼吉克</t>
    </r>
  </si>
  <si>
    <r>
      <rPr>
        <sz val="10"/>
        <color theme="1"/>
        <rFont val="宋体"/>
        <charset val="134"/>
      </rPr>
      <t>支付深圳市嘉进隆前海科技发展有限公司</t>
    </r>
    <r>
      <rPr>
        <sz val="10"/>
        <color theme="1"/>
        <rFont val="Times New Roman"/>
        <charset val="134"/>
      </rPr>
      <t>2023.12.23-2024.01.22</t>
    </r>
    <r>
      <rPr>
        <sz val="10"/>
        <color theme="1"/>
        <rFont val="宋体"/>
        <charset val="134"/>
      </rPr>
      <t>房</t>
    </r>
  </si>
  <si>
    <r>
      <rPr>
        <sz val="10"/>
        <color theme="1"/>
        <rFont val="宋体"/>
        <charset val="134"/>
      </rPr>
      <t>支付深圳市嘉进隆前海科技发展有限公司</t>
    </r>
    <r>
      <rPr>
        <sz val="10"/>
        <color theme="1"/>
        <rFont val="Times New Roman"/>
        <charset val="134"/>
      </rPr>
      <t>2024.01.04-20240.02.03</t>
    </r>
  </si>
  <si>
    <r>
      <rPr>
        <sz val="10"/>
        <color theme="1"/>
        <rFont val="宋体"/>
        <charset val="134"/>
      </rPr>
      <t>谢兆提广州到深圳差旅费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</si>
  <si>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charset val="134"/>
      </rPr>
      <t>2024.01.23-2024.01.31</t>
    </r>
    <r>
      <rPr>
        <sz val="10"/>
        <color theme="1"/>
        <rFont val="宋体"/>
        <charset val="134"/>
      </rPr>
      <t>房</t>
    </r>
  </si>
  <si>
    <r>
      <rPr>
        <sz val="10"/>
        <color theme="1"/>
        <rFont val="宋体"/>
        <charset val="134"/>
      </rPr>
      <t>华南宋业浩深圳到广州差旅费</t>
    </r>
    <r>
      <rPr>
        <sz val="10"/>
        <color theme="1"/>
        <rFont val="Times New Roman"/>
        <charset val="134"/>
      </rPr>
      <t>----23HN10200305--</t>
    </r>
    <r>
      <rPr>
        <sz val="10"/>
        <color theme="1"/>
        <rFont val="宋体"/>
        <charset val="134"/>
      </rPr>
      <t>深圳曼吉克饰品有限</t>
    </r>
  </si>
  <si>
    <r>
      <rPr>
        <sz val="10"/>
        <color theme="1"/>
        <rFont val="宋体"/>
        <charset val="134"/>
      </rPr>
      <t>华南方赛广州到深圳差旅费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</si>
  <si>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charset val="134"/>
      </rPr>
      <t>2023.06.11-2023.07.10</t>
    </r>
    <r>
      <rPr>
        <sz val="10"/>
        <color theme="1"/>
        <rFont val="宋体"/>
        <charset val="134"/>
      </rPr>
      <t>房</t>
    </r>
  </si>
  <si>
    <r>
      <rPr>
        <sz val="10"/>
        <color theme="1"/>
        <rFont val="宋体"/>
        <charset val="134"/>
      </rPr>
      <t>华南丁锐广州到深圳差旅费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</si>
  <si>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华南李盛广州到深圳差旅费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</si>
  <si>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华南刘贤文广州到深圳差旅费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</si>
  <si>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charset val="134"/>
      </rPr>
      <t>24</t>
    </r>
    <r>
      <rPr>
        <sz val="10"/>
        <color theme="1"/>
        <rFont val="宋体"/>
        <charset val="134"/>
      </rPr>
      <t>年</t>
    </r>
    <r>
      <rPr>
        <sz val="10"/>
        <color theme="1"/>
        <rFont val="Times New Roman"/>
        <charset val="134"/>
      </rPr>
      <t>1</t>
    </r>
    <r>
      <rPr>
        <sz val="10"/>
        <color theme="1"/>
        <rFont val="宋体"/>
        <charset val="134"/>
      </rPr>
      <t>月水电费</t>
    </r>
    <r>
      <rPr>
        <sz val="10"/>
        <color theme="1"/>
        <rFont val="Times New Roman"/>
        <charset val="134"/>
      </rPr>
      <t>501.4+278.6--2</t>
    </r>
  </si>
  <si>
    <r>
      <rPr>
        <sz val="10"/>
        <color theme="1"/>
        <rFont val="宋体"/>
        <charset val="134"/>
      </rPr>
      <t>暂估广州徐东科技有限公司技术服务费</t>
    </r>
    <r>
      <rPr>
        <sz val="10"/>
        <color theme="1"/>
        <rFont val="Times New Roman"/>
        <charset val="134"/>
      </rPr>
      <t>----23HN10200305--</t>
    </r>
    <r>
      <rPr>
        <sz val="10"/>
        <color theme="1"/>
        <rFont val="宋体"/>
        <charset val="134"/>
      </rPr>
      <t>深圳曼吉克</t>
    </r>
  </si>
  <si>
    <r>
      <rPr>
        <sz val="10"/>
        <color theme="1"/>
        <rFont val="宋体"/>
        <charset val="134"/>
      </rPr>
      <t>支付北京中兴科华信息技术有限公司技术服务费</t>
    </r>
    <r>
      <rPr>
        <sz val="10"/>
        <color theme="1"/>
        <rFont val="Times New Roman"/>
        <charset val="134"/>
      </rPr>
      <t>--23HN10200305</t>
    </r>
    <r>
      <rPr>
        <sz val="10"/>
        <color theme="1"/>
        <rFont val="宋体"/>
        <charset val="134"/>
      </rPr>
      <t>深圳曼吉克</t>
    </r>
  </si>
  <si>
    <r>
      <rPr>
        <sz val="10"/>
        <color theme="1"/>
        <rFont val="宋体"/>
        <charset val="134"/>
      </rPr>
      <t>华南李宏庆招待费广州到深圳差旅费</t>
    </r>
    <r>
      <rPr>
        <sz val="10"/>
        <color theme="1"/>
        <rFont val="Times New Roman"/>
        <charset val="134"/>
      </rPr>
      <t>--23HN10200305--</t>
    </r>
    <r>
      <rPr>
        <sz val="10"/>
        <color theme="1"/>
        <rFont val="宋体"/>
        <charset val="134"/>
      </rPr>
      <t>深圳曼吉克饰品有</t>
    </r>
  </si>
  <si>
    <r>
      <rPr>
        <sz val="10"/>
        <color theme="1"/>
        <rFont val="宋体"/>
        <charset val="134"/>
      </rPr>
      <t>支付深圳市嘉进隆前海科技发展有限公司</t>
    </r>
    <r>
      <rPr>
        <sz val="10"/>
        <color theme="1"/>
        <rFont val="Times New Roman"/>
        <charset val="134"/>
      </rPr>
      <t>2023.07.11-2023.08.10</t>
    </r>
    <r>
      <rPr>
        <sz val="10"/>
        <color theme="1"/>
        <rFont val="宋体"/>
        <charset val="134"/>
      </rPr>
      <t>房</t>
    </r>
  </si>
  <si>
    <r>
      <rPr>
        <sz val="10"/>
        <color theme="1"/>
        <rFont val="宋体"/>
        <charset val="134"/>
      </rPr>
      <t>调整</t>
    </r>
    <r>
      <rPr>
        <sz val="10"/>
        <color theme="1"/>
        <rFont val="Times New Roman"/>
        <charset val="134"/>
      </rPr>
      <t>6</t>
    </r>
    <r>
      <rPr>
        <sz val="10"/>
        <color theme="1"/>
        <rFont val="宋体"/>
        <charset val="134"/>
      </rPr>
      <t>月</t>
    </r>
    <r>
      <rPr>
        <sz val="10"/>
        <color theme="1"/>
        <rFont val="Times New Roman"/>
        <charset val="134"/>
      </rPr>
      <t>52#</t>
    </r>
    <r>
      <rPr>
        <sz val="10"/>
        <color theme="1"/>
        <rFont val="宋体"/>
        <charset val="134"/>
      </rPr>
      <t>税金</t>
    </r>
    <r>
      <rPr>
        <sz val="10"/>
        <color theme="1"/>
        <rFont val="Times New Roman"/>
        <charset val="134"/>
      </rPr>
      <t>--</t>
    </r>
    <r>
      <rPr>
        <sz val="10"/>
        <color theme="1"/>
        <rFont val="宋体"/>
        <charset val="134"/>
      </rPr>
      <t>支付深圳市嘉进隆前海科技发展有限公司</t>
    </r>
    <r>
      <rPr>
        <sz val="10"/>
        <color theme="1"/>
        <rFont val="Times New Roman"/>
        <charset val="134"/>
      </rPr>
      <t>2023.06.11-</t>
    </r>
  </si>
  <si>
    <r>
      <rPr>
        <sz val="10"/>
        <color theme="1"/>
        <rFont val="宋体"/>
        <charset val="134"/>
      </rPr>
      <t>支付深圳市嘉进隆前海科技发展有限公司</t>
    </r>
    <r>
      <rPr>
        <sz val="10"/>
        <color theme="1"/>
        <rFont val="Times New Roman"/>
        <charset val="134"/>
      </rPr>
      <t>2023.07.11-2023.08.10</t>
    </r>
    <r>
      <rPr>
        <sz val="10"/>
        <color theme="1"/>
        <rFont val="宋体"/>
        <charset val="134"/>
      </rPr>
      <t>水</t>
    </r>
  </si>
  <si>
    <r>
      <rPr>
        <sz val="10"/>
        <color theme="1"/>
        <rFont val="宋体"/>
        <charset val="134"/>
      </rPr>
      <t>支付深圳市嘉进隆前海科技发展有限公司</t>
    </r>
    <r>
      <rPr>
        <sz val="10"/>
        <color theme="1"/>
        <rFont val="Times New Roman"/>
        <charset val="134"/>
      </rPr>
      <t>2023.04.11-2023.05.10</t>
    </r>
    <r>
      <rPr>
        <sz val="10"/>
        <color theme="1"/>
        <rFont val="宋体"/>
        <charset val="134"/>
      </rPr>
      <t>房</t>
    </r>
  </si>
  <si>
    <r>
      <rPr>
        <sz val="10"/>
        <color theme="1"/>
        <rFont val="宋体"/>
        <charset val="134"/>
      </rPr>
      <t>华南谢兆提广州到深圳差旅费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</si>
  <si>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华南李宏庆广州到深圳差旅费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</si>
  <si>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华南刘贤文深圳到广州差旅费</t>
    </r>
    <r>
      <rPr>
        <sz val="10"/>
        <color theme="1"/>
        <rFont val="Times New Roman"/>
        <charset val="134"/>
      </rPr>
      <t>--23HN10200305--</t>
    </r>
    <r>
      <rPr>
        <sz val="10"/>
        <color theme="1"/>
        <rFont val="宋体"/>
        <charset val="134"/>
      </rPr>
      <t>深圳曼吉克饰品有限公司</t>
    </r>
  </si>
  <si>
    <r>
      <rPr>
        <sz val="10"/>
        <color theme="1"/>
        <rFont val="宋体"/>
        <charset val="134"/>
      </rPr>
      <t>冲预付深圳市嘉进隆前海科技发展有限公司</t>
    </r>
    <r>
      <rPr>
        <sz val="10"/>
        <color theme="1"/>
        <rFont val="Times New Roman"/>
        <charset val="134"/>
      </rPr>
      <t>2023.10.23-2023.11.22</t>
    </r>
  </si>
  <si>
    <r>
      <rPr>
        <sz val="10"/>
        <color theme="1"/>
        <rFont val="宋体"/>
        <charset val="134"/>
      </rPr>
      <t>支付深圳市嘉进隆前海科技发展有限公司</t>
    </r>
    <r>
      <rPr>
        <sz val="10"/>
        <color theme="1"/>
        <rFont val="Times New Roman"/>
        <charset val="134"/>
      </rPr>
      <t>2023.10.23-2024.01.22</t>
    </r>
    <r>
      <rPr>
        <sz val="10"/>
        <color theme="1"/>
        <rFont val="宋体"/>
        <charset val="134"/>
      </rPr>
      <t>房</t>
    </r>
  </si>
  <si>
    <r>
      <rPr>
        <sz val="10"/>
        <color theme="1"/>
        <rFont val="宋体"/>
        <charset val="134"/>
      </rPr>
      <t>预付深圳市嘉进隆前海科技发展有限公司</t>
    </r>
    <r>
      <rPr>
        <sz val="10"/>
        <color theme="1"/>
        <rFont val="Times New Roman"/>
        <charset val="134"/>
      </rPr>
      <t>2023.12.04-2024.01.03</t>
    </r>
    <r>
      <rPr>
        <sz val="10"/>
        <color theme="1"/>
        <rFont val="宋体"/>
        <charset val="134"/>
      </rPr>
      <t>房</t>
    </r>
  </si>
  <si>
    <r>
      <rPr>
        <sz val="10"/>
        <color theme="1"/>
        <rFont val="宋体"/>
        <charset val="134"/>
      </rPr>
      <t>华南李盛餐费</t>
    </r>
    <r>
      <rPr>
        <sz val="10"/>
        <color theme="1"/>
        <rFont val="Times New Roman"/>
        <charset val="134"/>
      </rPr>
      <t>--23Hn10200305--</t>
    </r>
    <r>
      <rPr>
        <sz val="10"/>
        <color theme="1"/>
        <rFont val="宋体"/>
        <charset val="134"/>
      </rPr>
      <t>深圳曼吉克饰品有限公司</t>
    </r>
  </si>
  <si>
    <r>
      <rPr>
        <sz val="10"/>
        <color theme="1"/>
        <rFont val="宋体"/>
        <charset val="134"/>
      </rPr>
      <t>华南李盛广州到深圳差旅费</t>
    </r>
    <r>
      <rPr>
        <sz val="10"/>
        <color theme="1"/>
        <rFont val="Times New Roman"/>
        <charset val="134"/>
      </rPr>
      <t>--23Hn10200305--</t>
    </r>
    <r>
      <rPr>
        <sz val="10"/>
        <color theme="1"/>
        <rFont val="宋体"/>
        <charset val="134"/>
      </rPr>
      <t>深圳曼吉克饰品有限公司</t>
    </r>
  </si>
  <si>
    <r>
      <rPr>
        <sz val="10"/>
        <color theme="1"/>
        <rFont val="宋体"/>
        <charset val="134"/>
      </rPr>
      <t>华南方赛深圳到广州差旅费</t>
    </r>
    <r>
      <rPr>
        <sz val="10"/>
        <color theme="1"/>
        <rFont val="Times New Roman"/>
        <charset val="134"/>
      </rPr>
      <t>--23HN10200305--</t>
    </r>
    <r>
      <rPr>
        <sz val="10"/>
        <color theme="1"/>
        <rFont val="宋体"/>
        <charset val="134"/>
      </rPr>
      <t>深圳曼吉克饰品有限公司</t>
    </r>
  </si>
  <si>
    <r>
      <rPr>
        <sz val="10"/>
        <color theme="1"/>
        <rFont val="宋体"/>
        <charset val="134"/>
      </rPr>
      <t>华南宋业浩广州到长沙差旅费</t>
    </r>
    <r>
      <rPr>
        <sz val="10"/>
        <color theme="1"/>
        <rFont val="Times New Roman"/>
        <charset val="134"/>
      </rPr>
      <t>--23HN10200305--</t>
    </r>
    <r>
      <rPr>
        <sz val="10"/>
        <color theme="1"/>
        <rFont val="宋体"/>
        <charset val="134"/>
      </rPr>
      <t>深圳曼吉克饰品有限公司</t>
    </r>
  </si>
  <si>
    <r>
      <rPr>
        <sz val="10"/>
        <color theme="1"/>
        <rFont val="宋体"/>
        <charset val="134"/>
      </rPr>
      <t>宋业浩深圳差旅费</t>
    </r>
    <r>
      <rPr>
        <sz val="10"/>
        <color theme="1"/>
        <rFont val="Times New Roman"/>
        <charset val="134"/>
      </rPr>
      <t>--23HN10200305--</t>
    </r>
    <r>
      <rPr>
        <sz val="10"/>
        <color theme="1"/>
        <rFont val="宋体"/>
        <charset val="134"/>
      </rPr>
      <t>深圳曼吉克饰品有限公司</t>
    </r>
  </si>
  <si>
    <r>
      <rPr>
        <sz val="10"/>
        <color theme="1"/>
        <rFont val="宋体"/>
        <charset val="134"/>
      </rPr>
      <t>谢兆提差旅费</t>
    </r>
    <r>
      <rPr>
        <sz val="10"/>
        <color theme="1"/>
        <rFont val="Times New Roman"/>
        <charset val="134"/>
      </rPr>
      <t>--23HN10200305--</t>
    </r>
    <r>
      <rPr>
        <sz val="10"/>
        <color theme="1"/>
        <rFont val="宋体"/>
        <charset val="134"/>
      </rPr>
      <t>深圳曼吉克饰品有限公司</t>
    </r>
  </si>
  <si>
    <r>
      <rPr>
        <sz val="10"/>
        <color theme="1"/>
        <rFont val="宋体"/>
        <charset val="134"/>
      </rPr>
      <t>华南张琳琇厦门到广州差旅费</t>
    </r>
    <r>
      <rPr>
        <sz val="10"/>
        <color theme="1"/>
        <rFont val="Times New Roman"/>
        <charset val="134"/>
      </rPr>
      <t>309+313+313--23HN10200903--</t>
    </r>
  </si>
  <si>
    <r>
      <rPr>
        <sz val="10"/>
        <color theme="1"/>
        <rFont val="宋体"/>
        <charset val="134"/>
      </rPr>
      <t>支付（陈玲燕）翔鹭</t>
    </r>
    <r>
      <rPr>
        <sz val="10"/>
        <color theme="1"/>
        <rFont val="Times New Roman"/>
        <charset val="134"/>
      </rPr>
      <t>902</t>
    </r>
    <r>
      <rPr>
        <sz val="10"/>
        <color theme="1"/>
        <rFont val="宋体"/>
        <charset val="134"/>
      </rPr>
      <t>室</t>
    </r>
    <r>
      <rPr>
        <sz val="10"/>
        <color theme="1"/>
        <rFont val="Times New Roman"/>
        <charset val="134"/>
      </rPr>
      <t>2024.03.14--2024.06.13</t>
    </r>
    <r>
      <rPr>
        <sz val="10"/>
        <color theme="1"/>
        <rFont val="宋体"/>
        <charset val="134"/>
      </rPr>
      <t>房租</t>
    </r>
    <r>
      <rPr>
        <sz val="10"/>
        <color theme="1"/>
        <rFont val="Times New Roman"/>
        <charset val="134"/>
      </rPr>
      <t>--2</t>
    </r>
  </si>
  <si>
    <r>
      <rPr>
        <sz val="10"/>
        <color theme="1"/>
        <rFont val="宋体"/>
        <charset val="134"/>
      </rPr>
      <t>华南刘兴波广州到厦门差旅费</t>
    </r>
    <r>
      <rPr>
        <sz val="10"/>
        <color theme="1"/>
        <rFont val="Times New Roman"/>
        <charset val="134"/>
      </rPr>
      <t>--23HN10200903-</t>
    </r>
    <r>
      <rPr>
        <sz val="10"/>
        <color theme="1"/>
        <rFont val="宋体"/>
        <charset val="134"/>
      </rPr>
      <t>厦门象屿智慧科技有限责任</t>
    </r>
  </si>
  <si>
    <r>
      <rPr>
        <sz val="10"/>
        <color theme="1"/>
        <rFont val="宋体"/>
        <charset val="134"/>
      </rPr>
      <t>华南黎强广州到厦门差旅费</t>
    </r>
    <r>
      <rPr>
        <sz val="10"/>
        <color theme="1"/>
        <rFont val="Times New Roman"/>
        <charset val="134"/>
      </rPr>
      <t>--23HN10200903--</t>
    </r>
    <r>
      <rPr>
        <sz val="10"/>
        <color theme="1"/>
        <rFont val="宋体"/>
        <charset val="134"/>
      </rPr>
      <t>厦门象屿智慧科技有限责任</t>
    </r>
  </si>
  <si>
    <r>
      <rPr>
        <sz val="10"/>
        <color theme="1"/>
        <rFont val="宋体"/>
        <charset val="134"/>
      </rPr>
      <t>支付北京中盛顶点科技有限公司技术服务费及采购款</t>
    </r>
    <r>
      <rPr>
        <sz val="10"/>
        <color theme="1"/>
        <rFont val="Times New Roman"/>
        <charset val="134"/>
      </rPr>
      <t>--24RJ10200501--</t>
    </r>
    <r>
      <rPr>
        <sz val="10"/>
        <color theme="1"/>
        <rFont val="宋体"/>
        <charset val="134"/>
      </rPr>
      <t>北</t>
    </r>
  </si>
  <si>
    <r>
      <rPr>
        <sz val="10"/>
        <color theme="1"/>
        <rFont val="宋体"/>
        <charset val="134"/>
      </rPr>
      <t>童林峰交通费</t>
    </r>
    <r>
      <rPr>
        <sz val="10"/>
        <color theme="1"/>
        <rFont val="Times New Roman"/>
        <charset val="134"/>
      </rPr>
      <t>--20LS10201201--</t>
    </r>
    <r>
      <rPr>
        <sz val="10"/>
        <color theme="1"/>
        <rFont val="宋体"/>
        <charset val="134"/>
      </rPr>
      <t>浙江兰贝斯信息技术有限公司</t>
    </r>
  </si>
  <si>
    <r>
      <rPr>
        <sz val="10"/>
        <color theme="1"/>
        <rFont val="宋体"/>
        <charset val="134"/>
      </rPr>
      <t>童林峰餐费</t>
    </r>
    <r>
      <rPr>
        <sz val="10"/>
        <color theme="1"/>
        <rFont val="Times New Roman"/>
        <charset val="134"/>
      </rPr>
      <t>--21ZJ10201003--</t>
    </r>
    <r>
      <rPr>
        <sz val="10"/>
        <color theme="1"/>
        <rFont val="宋体"/>
        <charset val="134"/>
      </rPr>
      <t>浙江兰贝斯信息技术有限公司</t>
    </r>
  </si>
  <si>
    <r>
      <rPr>
        <sz val="10"/>
        <color theme="1"/>
        <rFont val="宋体"/>
        <charset val="134"/>
      </rPr>
      <t>童林峰交通费</t>
    </r>
    <r>
      <rPr>
        <sz val="10"/>
        <color theme="1"/>
        <rFont val="Times New Roman"/>
        <charset val="134"/>
      </rPr>
      <t>--21ZJ10201003--</t>
    </r>
    <r>
      <rPr>
        <sz val="10"/>
        <color theme="1"/>
        <rFont val="宋体"/>
        <charset val="134"/>
      </rPr>
      <t>浙江兰贝斯信息技术有限公司</t>
    </r>
  </si>
  <si>
    <r>
      <rPr>
        <sz val="10"/>
        <color theme="1"/>
        <rFont val="Times New Roman"/>
        <charset val="134"/>
      </rPr>
      <t>640101 \</t>
    </r>
    <r>
      <rPr>
        <sz val="10"/>
        <color theme="1"/>
        <rFont val="宋体"/>
        <charset val="134"/>
      </rPr>
      <t>主营业务成本</t>
    </r>
    <r>
      <rPr>
        <sz val="10"/>
        <color theme="1"/>
        <rFont val="Times New Roman"/>
        <charset val="134"/>
      </rPr>
      <t>\</t>
    </r>
    <r>
      <rPr>
        <sz val="10"/>
        <color theme="1"/>
        <rFont val="宋体"/>
        <charset val="134"/>
      </rPr>
      <t>软件产品成本</t>
    </r>
  </si>
  <si>
    <t>结转库存商品</t>
  </si>
  <si>
    <t>软件产品成本</t>
  </si>
  <si>
    <r>
      <rPr>
        <sz val="10"/>
        <color theme="1"/>
        <rFont val="宋体"/>
        <charset val="134"/>
      </rPr>
      <t>张鹏煜赣州到杭州差旅费</t>
    </r>
    <r>
      <rPr>
        <sz val="10"/>
        <color theme="1"/>
        <rFont val="Times New Roman"/>
        <charset val="134"/>
      </rPr>
      <t>--21ZJ10201003--</t>
    </r>
    <r>
      <rPr>
        <sz val="10"/>
        <color theme="1"/>
        <rFont val="宋体"/>
        <charset val="134"/>
      </rPr>
      <t>浙江兰贝斯信息技术有限公司</t>
    </r>
  </si>
  <si>
    <r>
      <rPr>
        <sz val="10"/>
        <color theme="1"/>
        <rFont val="宋体"/>
        <charset val="134"/>
      </rPr>
      <t>殷金凤</t>
    </r>
    <r>
      <rPr>
        <sz val="10"/>
        <color theme="1"/>
        <rFont val="Times New Roman"/>
        <charset val="134"/>
      </rPr>
      <t>7-9</t>
    </r>
    <r>
      <rPr>
        <sz val="10"/>
        <color theme="1"/>
        <rFont val="宋体"/>
        <charset val="134"/>
      </rPr>
      <t>月员工季度房租</t>
    </r>
    <r>
      <rPr>
        <sz val="10"/>
        <color theme="1"/>
        <rFont val="Times New Roman"/>
        <charset val="134"/>
      </rPr>
      <t>--21ZJ10201003--</t>
    </r>
    <r>
      <rPr>
        <sz val="10"/>
        <color theme="1"/>
        <rFont val="宋体"/>
        <charset val="134"/>
      </rPr>
      <t>浙江兰贝斯信息技术有限</t>
    </r>
  </si>
  <si>
    <r>
      <rPr>
        <sz val="10"/>
        <color theme="1"/>
        <rFont val="宋体"/>
        <charset val="134"/>
      </rPr>
      <t>陈帮利杭州到以为差旅费</t>
    </r>
    <r>
      <rPr>
        <sz val="10"/>
        <color theme="1"/>
        <rFont val="Times New Roman"/>
        <charset val="134"/>
      </rPr>
      <t>--21ZJ10201003--</t>
    </r>
    <r>
      <rPr>
        <sz val="10"/>
        <color theme="1"/>
        <rFont val="宋体"/>
        <charset val="134"/>
      </rPr>
      <t>浙江兰贝斯信息技术有限公司</t>
    </r>
  </si>
  <si>
    <r>
      <rPr>
        <sz val="10"/>
        <color theme="1"/>
        <rFont val="宋体"/>
        <charset val="134"/>
      </rPr>
      <t>张鹏煜义乌到杭州差旅费</t>
    </r>
    <r>
      <rPr>
        <sz val="10"/>
        <color theme="1"/>
        <rFont val="Times New Roman"/>
        <charset val="134"/>
      </rPr>
      <t>--21ZJ10201003--</t>
    </r>
    <r>
      <rPr>
        <sz val="10"/>
        <color theme="1"/>
        <rFont val="宋体"/>
        <charset val="134"/>
      </rPr>
      <t>浙江兰贝斯信息技术有限公司</t>
    </r>
  </si>
  <si>
    <r>
      <rPr>
        <sz val="10"/>
        <color theme="1"/>
        <rFont val="宋体"/>
        <charset val="134"/>
      </rPr>
      <t>张鹏煜办公费</t>
    </r>
    <r>
      <rPr>
        <sz val="10"/>
        <color theme="1"/>
        <rFont val="Times New Roman"/>
        <charset val="134"/>
      </rPr>
      <t>--21ZJ10201003--</t>
    </r>
    <r>
      <rPr>
        <sz val="10"/>
        <color theme="1"/>
        <rFont val="宋体"/>
        <charset val="134"/>
      </rPr>
      <t>浙江兰贝斯信息技术有限公司</t>
    </r>
    <r>
      <rPr>
        <sz val="10"/>
        <color theme="1"/>
        <rFont val="Times New Roman"/>
        <charset val="134"/>
      </rPr>
      <t>49.7</t>
    </r>
    <r>
      <rPr>
        <sz val="10"/>
        <color theme="1"/>
        <rFont val="宋体"/>
        <charset val="134"/>
      </rPr>
      <t>万</t>
    </r>
  </si>
  <si>
    <r>
      <rPr>
        <sz val="10"/>
        <color theme="1"/>
        <rFont val="宋体"/>
        <charset val="134"/>
      </rPr>
      <t>张鹏煜餐费</t>
    </r>
    <r>
      <rPr>
        <sz val="10"/>
        <color theme="1"/>
        <rFont val="Times New Roman"/>
        <charset val="134"/>
      </rPr>
      <t>--21Z.J10201003--</t>
    </r>
    <r>
      <rPr>
        <sz val="10"/>
        <color theme="1"/>
        <rFont val="宋体"/>
        <charset val="134"/>
      </rPr>
      <t>浙江兰贝斯信息技术有限公司</t>
    </r>
    <r>
      <rPr>
        <sz val="10"/>
        <color theme="1"/>
        <rFont val="Times New Roman"/>
        <charset val="134"/>
      </rPr>
      <t>49.7</t>
    </r>
    <r>
      <rPr>
        <sz val="10"/>
        <color theme="1"/>
        <rFont val="宋体"/>
        <charset val="134"/>
      </rPr>
      <t>万</t>
    </r>
  </si>
  <si>
    <r>
      <rPr>
        <sz val="10"/>
        <color theme="1"/>
        <rFont val="宋体"/>
        <charset val="134"/>
      </rPr>
      <t>殷金凤员工</t>
    </r>
    <r>
      <rPr>
        <sz val="10"/>
        <color theme="1"/>
        <rFont val="Times New Roman"/>
        <charset val="134"/>
      </rPr>
      <t>4-6</t>
    </r>
    <r>
      <rPr>
        <sz val="10"/>
        <color theme="1"/>
        <rFont val="宋体"/>
        <charset val="134"/>
      </rPr>
      <t>月季度房租</t>
    </r>
    <r>
      <rPr>
        <sz val="10"/>
        <color theme="1"/>
        <rFont val="Times New Roman"/>
        <charset val="134"/>
      </rPr>
      <t>--21ZJ10201003--</t>
    </r>
    <r>
      <rPr>
        <sz val="10"/>
        <color theme="1"/>
        <rFont val="宋体"/>
        <charset val="134"/>
      </rPr>
      <t>浙江兰贝斯信息技术有限</t>
    </r>
  </si>
  <si>
    <r>
      <rPr>
        <sz val="10"/>
        <color theme="1"/>
        <rFont val="宋体"/>
        <charset val="134"/>
      </rPr>
      <t>殷金凤</t>
    </r>
    <r>
      <rPr>
        <sz val="10"/>
        <color theme="1"/>
        <rFont val="Times New Roman"/>
        <charset val="134"/>
      </rPr>
      <t>1-3</t>
    </r>
    <r>
      <rPr>
        <sz val="10"/>
        <color theme="1"/>
        <rFont val="宋体"/>
        <charset val="134"/>
      </rPr>
      <t>月员工季度房租</t>
    </r>
    <r>
      <rPr>
        <sz val="10"/>
        <color theme="1"/>
        <rFont val="Times New Roman"/>
        <charset val="134"/>
      </rPr>
      <t>--21ZJ10201003--</t>
    </r>
    <r>
      <rPr>
        <sz val="10"/>
        <color theme="1"/>
        <rFont val="宋体"/>
        <charset val="134"/>
      </rPr>
      <t>浙江兰贝斯信息技术有限</t>
    </r>
  </si>
  <si>
    <r>
      <rPr>
        <sz val="10"/>
        <color theme="1"/>
        <rFont val="宋体"/>
        <charset val="134"/>
      </rPr>
      <t>童林峰杭州到北京差旅费</t>
    </r>
    <r>
      <rPr>
        <sz val="10"/>
        <color theme="1"/>
        <rFont val="Times New Roman"/>
        <charset val="134"/>
      </rPr>
      <t>--21ZJ10201003--</t>
    </r>
    <r>
      <rPr>
        <sz val="10"/>
        <color theme="1"/>
        <rFont val="宋体"/>
        <charset val="134"/>
      </rPr>
      <t>浙江兰贝斯信息技术有限公司</t>
    </r>
  </si>
  <si>
    <r>
      <rPr>
        <sz val="10"/>
        <color theme="1"/>
        <rFont val="宋体"/>
        <charset val="134"/>
      </rPr>
      <t>殷金凤</t>
    </r>
    <r>
      <rPr>
        <sz val="10"/>
        <color theme="1"/>
        <rFont val="Times New Roman"/>
        <charset val="134"/>
      </rPr>
      <t>10-12</t>
    </r>
    <r>
      <rPr>
        <sz val="10"/>
        <color theme="1"/>
        <rFont val="宋体"/>
        <charset val="134"/>
      </rPr>
      <t>月员工季度房租</t>
    </r>
    <r>
      <rPr>
        <sz val="10"/>
        <color theme="1"/>
        <rFont val="Times New Roman"/>
        <charset val="134"/>
      </rPr>
      <t>--21ZJ10201003--</t>
    </r>
    <r>
      <rPr>
        <sz val="10"/>
        <color theme="1"/>
        <rFont val="宋体"/>
        <charset val="134"/>
      </rPr>
      <t>浙江兰贝斯信息技术</t>
    </r>
  </si>
  <si>
    <r>
      <rPr>
        <sz val="10"/>
        <color theme="1"/>
        <rFont val="宋体"/>
        <charset val="134"/>
      </rPr>
      <t>彭芳交通费</t>
    </r>
    <r>
      <rPr>
        <sz val="10"/>
        <color theme="1"/>
        <rFont val="Times New Roman"/>
        <charset val="134"/>
      </rPr>
      <t>--24LS10200101--</t>
    </r>
    <r>
      <rPr>
        <sz val="10"/>
        <color theme="1"/>
        <rFont val="宋体"/>
        <charset val="134"/>
      </rPr>
      <t>中国烟草国际有限公司</t>
    </r>
  </si>
  <si>
    <r>
      <rPr>
        <sz val="10"/>
        <color theme="1"/>
        <rFont val="宋体"/>
        <charset val="134"/>
      </rPr>
      <t>彭芳手机费</t>
    </r>
    <r>
      <rPr>
        <sz val="10"/>
        <color theme="1"/>
        <rFont val="Times New Roman"/>
        <charset val="134"/>
      </rPr>
      <t>--24LS10200101--</t>
    </r>
    <r>
      <rPr>
        <sz val="10"/>
        <color theme="1"/>
        <rFont val="宋体"/>
        <charset val="134"/>
      </rPr>
      <t>中国烟草国际有限公司</t>
    </r>
  </si>
  <si>
    <r>
      <rPr>
        <sz val="10"/>
        <color theme="1"/>
        <rFont val="宋体"/>
        <charset val="134"/>
      </rPr>
      <t>郑紫薇交通费餐费</t>
    </r>
    <r>
      <rPr>
        <sz val="10"/>
        <color theme="1"/>
        <rFont val="Times New Roman"/>
        <charset val="134"/>
      </rPr>
      <t>--24LS10200101--</t>
    </r>
    <r>
      <rPr>
        <sz val="10"/>
        <color theme="1"/>
        <rFont val="宋体"/>
        <charset val="134"/>
      </rPr>
      <t>中国烟草国际有限公司</t>
    </r>
  </si>
  <si>
    <r>
      <rPr>
        <sz val="10"/>
        <color theme="1"/>
        <rFont val="Times New Roman"/>
        <charset val="134"/>
      </rPr>
      <t>2024</t>
    </r>
    <r>
      <rPr>
        <sz val="10"/>
        <color theme="1"/>
        <rFont val="宋体"/>
        <charset val="134"/>
      </rPr>
      <t>年</t>
    </r>
    <r>
      <rPr>
        <sz val="10"/>
        <color theme="1"/>
        <rFont val="Times New Roman"/>
        <charset val="134"/>
      </rPr>
      <t>5</t>
    </r>
    <r>
      <rPr>
        <sz val="10"/>
        <color theme="1"/>
        <rFont val="宋体"/>
        <charset val="134"/>
      </rPr>
      <t>月分摊折旧</t>
    </r>
  </si>
  <si>
    <r>
      <rPr>
        <sz val="10"/>
        <color theme="1"/>
        <rFont val="宋体"/>
        <charset val="134"/>
      </rPr>
      <t>暂估北京宇连智达科技有限公司技术服务费</t>
    </r>
    <r>
      <rPr>
        <sz val="10"/>
        <color theme="1"/>
        <rFont val="Times New Roman"/>
        <charset val="134"/>
      </rPr>
      <t>--23HB10200507--</t>
    </r>
    <r>
      <rPr>
        <sz val="10"/>
        <color theme="1"/>
        <rFont val="宋体"/>
        <charset val="134"/>
      </rPr>
      <t>中国第一汽</t>
    </r>
  </si>
  <si>
    <r>
      <rPr>
        <sz val="10"/>
        <color theme="1"/>
        <rFont val="宋体"/>
        <charset val="134"/>
      </rPr>
      <t>暂估杭州中天软件有限公司技术服务费</t>
    </r>
    <r>
      <rPr>
        <sz val="10"/>
        <color theme="1"/>
        <rFont val="Times New Roman"/>
        <charset val="134"/>
      </rPr>
      <t>--23ZJ10200407--</t>
    </r>
    <r>
      <rPr>
        <sz val="10"/>
        <color theme="1"/>
        <rFont val="宋体"/>
        <charset val="134"/>
      </rPr>
      <t>浙江省工艺品进</t>
    </r>
  </si>
  <si>
    <r>
      <rPr>
        <sz val="10"/>
        <color theme="1"/>
        <rFont val="Times New Roman"/>
        <charset val="134"/>
      </rPr>
      <t>2024</t>
    </r>
    <r>
      <rPr>
        <sz val="10"/>
        <color theme="1"/>
        <rFont val="宋体"/>
        <charset val="134"/>
      </rPr>
      <t>年</t>
    </r>
    <r>
      <rPr>
        <sz val="10"/>
        <color theme="1"/>
        <rFont val="Times New Roman"/>
        <charset val="134"/>
      </rPr>
      <t>6</t>
    </r>
    <r>
      <rPr>
        <sz val="10"/>
        <color theme="1"/>
        <rFont val="宋体"/>
        <charset val="134"/>
      </rPr>
      <t>月分摊折旧</t>
    </r>
  </si>
  <si>
    <r>
      <rPr>
        <sz val="10"/>
        <color theme="1"/>
        <rFont val="宋体"/>
        <charset val="134"/>
      </rPr>
      <t>隗林交通费办公费</t>
    </r>
    <r>
      <rPr>
        <sz val="10"/>
        <color theme="1"/>
        <rFont val="Times New Roman"/>
        <charset val="134"/>
      </rPr>
      <t>--23RJ10200403--</t>
    </r>
    <r>
      <rPr>
        <sz val="10"/>
        <color theme="1"/>
        <rFont val="宋体"/>
        <charset val="134"/>
      </rPr>
      <t>北京市西城区现代教育信息技术中心</t>
    </r>
  </si>
  <si>
    <r>
      <rPr>
        <sz val="10"/>
        <color theme="1"/>
        <rFont val="宋体"/>
        <charset val="134"/>
      </rPr>
      <t>史晓岩交通费</t>
    </r>
    <r>
      <rPr>
        <sz val="10"/>
        <color theme="1"/>
        <rFont val="Times New Roman"/>
        <charset val="134"/>
      </rPr>
      <t>--24RJ10200404--</t>
    </r>
    <r>
      <rPr>
        <sz val="10"/>
        <color theme="1"/>
        <rFont val="宋体"/>
        <charset val="134"/>
      </rPr>
      <t>北京市红十字血液中心</t>
    </r>
  </si>
  <si>
    <r>
      <rPr>
        <sz val="10"/>
        <color theme="1"/>
        <rFont val="宋体"/>
        <charset val="134"/>
      </rPr>
      <t>支付神州金辰（北京）科技发展有限公司技术服务费</t>
    </r>
    <r>
      <rPr>
        <sz val="10"/>
        <color theme="1"/>
        <rFont val="Times New Roman"/>
        <charset val="134"/>
      </rPr>
      <t>--24ZB10200516--</t>
    </r>
    <r>
      <rPr>
        <sz val="10"/>
        <color theme="1"/>
        <rFont val="宋体"/>
        <charset val="134"/>
      </rPr>
      <t>中</t>
    </r>
  </si>
  <si>
    <r>
      <rPr>
        <sz val="10"/>
        <color theme="1"/>
        <rFont val="宋体"/>
        <charset val="134"/>
      </rPr>
      <t>支付厦门古桉科技有限公司技术服务费</t>
    </r>
    <r>
      <rPr>
        <sz val="10"/>
        <color theme="1"/>
        <rFont val="Times New Roman"/>
        <charset val="134"/>
      </rPr>
      <t>--21XM10200403--</t>
    </r>
    <r>
      <rPr>
        <sz val="10"/>
        <color theme="1"/>
        <rFont val="宋体"/>
        <charset val="134"/>
      </rPr>
      <t>厦门港口商务资</t>
    </r>
  </si>
  <si>
    <r>
      <rPr>
        <sz val="10"/>
        <color theme="1"/>
        <rFont val="宋体"/>
        <charset val="134"/>
      </rPr>
      <t>崔龙差旅费</t>
    </r>
    <r>
      <rPr>
        <sz val="10"/>
        <color theme="1"/>
        <rFont val="Times New Roman"/>
        <charset val="134"/>
      </rPr>
      <t>--21XM10200403--</t>
    </r>
    <r>
      <rPr>
        <sz val="10"/>
        <color theme="1"/>
        <rFont val="宋体"/>
        <charset val="134"/>
      </rPr>
      <t>厦门港口商务资讯有限公司</t>
    </r>
  </si>
  <si>
    <r>
      <rPr>
        <sz val="10"/>
        <color theme="1"/>
        <rFont val="宋体"/>
        <charset val="134"/>
      </rPr>
      <t>支付厦门领航讯通信息科技有限公司信息服务费</t>
    </r>
    <r>
      <rPr>
        <sz val="10"/>
        <color theme="1"/>
        <rFont val="Times New Roman"/>
        <charset val="134"/>
      </rPr>
      <t>--21XM10200403--</t>
    </r>
    <r>
      <rPr>
        <sz val="10"/>
        <color theme="1"/>
        <rFont val="宋体"/>
        <charset val="134"/>
      </rPr>
      <t>厦门港</t>
    </r>
  </si>
  <si>
    <r>
      <rPr>
        <sz val="10"/>
        <color theme="1"/>
        <rFont val="宋体"/>
        <charset val="134"/>
      </rPr>
      <t>胡义明交通费</t>
    </r>
    <r>
      <rPr>
        <sz val="10"/>
        <color theme="1"/>
        <rFont val="Times New Roman"/>
        <charset val="134"/>
      </rPr>
      <t>--21XM10200403--</t>
    </r>
    <r>
      <rPr>
        <sz val="10"/>
        <color theme="1"/>
        <rFont val="宋体"/>
        <charset val="134"/>
      </rPr>
      <t>厦门港口商务资讯有限公司</t>
    </r>
    <r>
      <rPr>
        <sz val="10"/>
        <color theme="1"/>
        <rFont val="Times New Roman"/>
        <charset val="134"/>
      </rPr>
      <t>359.8</t>
    </r>
    <r>
      <rPr>
        <sz val="10"/>
        <color theme="1"/>
        <rFont val="宋体"/>
        <charset val="134"/>
      </rPr>
      <t>万</t>
    </r>
  </si>
  <si>
    <r>
      <rPr>
        <sz val="10"/>
        <color theme="1"/>
        <rFont val="宋体"/>
        <charset val="134"/>
      </rPr>
      <t>崔龙交通费</t>
    </r>
    <r>
      <rPr>
        <sz val="10"/>
        <color theme="1"/>
        <rFont val="Times New Roman"/>
        <charset val="134"/>
      </rPr>
      <t>--21XM10200403--</t>
    </r>
    <r>
      <rPr>
        <sz val="10"/>
        <color theme="1"/>
        <rFont val="宋体"/>
        <charset val="134"/>
      </rPr>
      <t>厦门港口商务资讯有限公司</t>
    </r>
    <r>
      <rPr>
        <sz val="10"/>
        <color theme="1"/>
        <rFont val="Times New Roman"/>
        <charset val="134"/>
      </rPr>
      <t>359.8</t>
    </r>
    <r>
      <rPr>
        <sz val="10"/>
        <color theme="1"/>
        <rFont val="宋体"/>
        <charset val="134"/>
      </rPr>
      <t>万</t>
    </r>
  </si>
  <si>
    <r>
      <rPr>
        <sz val="10"/>
        <color theme="1"/>
        <rFont val="宋体"/>
        <charset val="134"/>
      </rPr>
      <t>毛宁杰交通费</t>
    </r>
    <r>
      <rPr>
        <sz val="10"/>
        <color theme="1"/>
        <rFont val="Times New Roman"/>
        <charset val="134"/>
      </rPr>
      <t>--21XM10200403--</t>
    </r>
    <r>
      <rPr>
        <sz val="10"/>
        <color theme="1"/>
        <rFont val="宋体"/>
        <charset val="134"/>
      </rPr>
      <t>厦门港口商务资讯有限公司</t>
    </r>
    <r>
      <rPr>
        <sz val="10"/>
        <color theme="1"/>
        <rFont val="Times New Roman"/>
        <charset val="134"/>
      </rPr>
      <t>359.8</t>
    </r>
    <r>
      <rPr>
        <sz val="10"/>
        <color theme="1"/>
        <rFont val="宋体"/>
        <charset val="134"/>
      </rPr>
      <t>万</t>
    </r>
  </si>
  <si>
    <r>
      <rPr>
        <sz val="10"/>
        <color theme="1"/>
        <rFont val="宋体"/>
        <charset val="134"/>
      </rPr>
      <t>支付厦门领航讯通信息科技有限公司软件开发费</t>
    </r>
    <r>
      <rPr>
        <sz val="10"/>
        <color theme="1"/>
        <rFont val="Times New Roman"/>
        <charset val="134"/>
      </rPr>
      <t>--</t>
    </r>
    <r>
      <rPr>
        <sz val="10"/>
        <color theme="1"/>
        <rFont val="宋体"/>
        <charset val="134"/>
      </rPr>
      <t>厦门港口商务资讯有限公司</t>
    </r>
    <r>
      <rPr>
        <sz val="10"/>
        <color theme="1"/>
        <rFont val="Times New Roman"/>
        <charset val="134"/>
      </rPr>
      <t>35980</t>
    </r>
  </si>
  <si>
    <r>
      <rPr>
        <sz val="10"/>
        <color theme="1"/>
        <rFont val="宋体"/>
        <charset val="134"/>
      </rPr>
      <t>毛宁杰交差旅费</t>
    </r>
    <r>
      <rPr>
        <sz val="10"/>
        <color theme="1"/>
        <rFont val="Times New Roman"/>
        <charset val="134"/>
      </rPr>
      <t>--21XM10200403--</t>
    </r>
    <r>
      <rPr>
        <sz val="10"/>
        <color theme="1"/>
        <rFont val="宋体"/>
        <charset val="134"/>
      </rPr>
      <t>厦门港口商务资讯有限公司</t>
    </r>
    <r>
      <rPr>
        <sz val="10"/>
        <color theme="1"/>
        <rFont val="Times New Roman"/>
        <charset val="134"/>
      </rPr>
      <t>359.8</t>
    </r>
  </si>
  <si>
    <r>
      <rPr>
        <sz val="10"/>
        <color theme="1"/>
        <rFont val="宋体"/>
        <charset val="134"/>
      </rPr>
      <t>胡义明陈玉堂等</t>
    </r>
    <r>
      <rPr>
        <sz val="10"/>
        <color theme="1"/>
        <rFont val="Times New Roman"/>
        <charset val="134"/>
      </rPr>
      <t>4</t>
    </r>
    <r>
      <rPr>
        <sz val="10"/>
        <color theme="1"/>
        <rFont val="宋体"/>
        <charset val="134"/>
      </rPr>
      <t>人厦门到北京差旅费</t>
    </r>
    <r>
      <rPr>
        <sz val="10"/>
        <color theme="1"/>
        <rFont val="Times New Roman"/>
        <charset val="134"/>
      </rPr>
      <t>--21XM10200403--</t>
    </r>
    <r>
      <rPr>
        <sz val="10"/>
        <color theme="1"/>
        <rFont val="宋体"/>
        <charset val="134"/>
      </rPr>
      <t>厦门港口商务资</t>
    </r>
  </si>
  <si>
    <r>
      <rPr>
        <sz val="10"/>
        <color theme="1"/>
        <rFont val="宋体"/>
        <charset val="134"/>
      </rPr>
      <t>崔龙汽油费</t>
    </r>
    <r>
      <rPr>
        <sz val="10"/>
        <color theme="1"/>
        <rFont val="Times New Roman"/>
        <charset val="134"/>
      </rPr>
      <t>--21XM10200403--</t>
    </r>
    <r>
      <rPr>
        <sz val="10"/>
        <color theme="1"/>
        <rFont val="宋体"/>
        <charset val="134"/>
      </rPr>
      <t>厦门港口商务资讯有限公司</t>
    </r>
  </si>
  <si>
    <r>
      <rPr>
        <sz val="10"/>
        <color theme="1"/>
        <rFont val="宋体"/>
        <charset val="134"/>
      </rPr>
      <t>崔龙交通费</t>
    </r>
    <r>
      <rPr>
        <sz val="10"/>
        <color theme="1"/>
        <rFont val="Times New Roman"/>
        <charset val="134"/>
      </rPr>
      <t>--21XM10200403--</t>
    </r>
    <r>
      <rPr>
        <sz val="10"/>
        <color theme="1"/>
        <rFont val="宋体"/>
        <charset val="134"/>
      </rPr>
      <t>厦门港口商务资讯有限公司</t>
    </r>
  </si>
  <si>
    <r>
      <rPr>
        <sz val="10"/>
        <color theme="1"/>
        <rFont val="宋体"/>
        <charset val="134"/>
      </rPr>
      <t>厦门领航讯通信息科技有限公司技术开发费</t>
    </r>
    <r>
      <rPr>
        <sz val="10"/>
        <color theme="1"/>
        <rFont val="Times New Roman"/>
        <charset val="134"/>
      </rPr>
      <t>--21XM10200403--</t>
    </r>
    <r>
      <rPr>
        <sz val="10"/>
        <color theme="1"/>
        <rFont val="宋体"/>
        <charset val="134"/>
      </rPr>
      <t>厦门港口商</t>
    </r>
  </si>
  <si>
    <r>
      <rPr>
        <sz val="10"/>
        <color theme="1"/>
        <rFont val="宋体"/>
        <charset val="134"/>
      </rPr>
      <t>毛宁杰汽油费</t>
    </r>
    <r>
      <rPr>
        <sz val="10"/>
        <color theme="1"/>
        <rFont val="Times New Roman"/>
        <charset val="134"/>
      </rPr>
      <t>--21XM10200403--</t>
    </r>
    <r>
      <rPr>
        <sz val="10"/>
        <color theme="1"/>
        <rFont val="宋体"/>
        <charset val="134"/>
      </rPr>
      <t>厦门港口商务资讯有限公司</t>
    </r>
  </si>
  <si>
    <r>
      <rPr>
        <sz val="10"/>
        <color theme="1"/>
        <rFont val="宋体"/>
        <charset val="134"/>
      </rPr>
      <t>毛宁杰差旅费</t>
    </r>
    <r>
      <rPr>
        <sz val="10"/>
        <color theme="1"/>
        <rFont val="Times New Roman"/>
        <charset val="134"/>
      </rPr>
      <t>--21XM10200403--</t>
    </r>
    <r>
      <rPr>
        <sz val="10"/>
        <color theme="1"/>
        <rFont val="宋体"/>
        <charset val="134"/>
      </rPr>
      <t>厦门港口商务资讯有限公司</t>
    </r>
  </si>
  <si>
    <r>
      <rPr>
        <sz val="10"/>
        <color theme="1"/>
        <rFont val="宋体"/>
        <charset val="134"/>
      </rPr>
      <t>胡义明交通费</t>
    </r>
    <r>
      <rPr>
        <sz val="10"/>
        <color theme="1"/>
        <rFont val="Times New Roman"/>
        <charset val="134"/>
      </rPr>
      <t>--21XM10200403--</t>
    </r>
    <r>
      <rPr>
        <sz val="10"/>
        <color theme="1"/>
        <rFont val="宋体"/>
        <charset val="134"/>
      </rPr>
      <t>厦门港口商务资讯有限公司</t>
    </r>
  </si>
  <si>
    <r>
      <rPr>
        <sz val="10"/>
        <color theme="1"/>
        <rFont val="宋体"/>
        <charset val="134"/>
      </rPr>
      <t>胡义明汽油费</t>
    </r>
    <r>
      <rPr>
        <sz val="10"/>
        <color theme="1"/>
        <rFont val="Times New Roman"/>
        <charset val="134"/>
      </rPr>
      <t>--21XM10200403--</t>
    </r>
    <r>
      <rPr>
        <sz val="10"/>
        <color theme="1"/>
        <rFont val="宋体"/>
        <charset val="134"/>
      </rPr>
      <t>厦门港口商务资讯有限公司</t>
    </r>
  </si>
  <si>
    <r>
      <rPr>
        <sz val="10"/>
        <color theme="1"/>
        <rFont val="宋体"/>
        <charset val="134"/>
      </rPr>
      <t>温炜差旅费</t>
    </r>
    <r>
      <rPr>
        <sz val="10"/>
        <color theme="1"/>
        <rFont val="Times New Roman"/>
        <charset val="134"/>
      </rPr>
      <t>--23HB10200904---</t>
    </r>
    <r>
      <rPr>
        <sz val="10"/>
        <color theme="1"/>
        <rFont val="宋体"/>
        <charset val="134"/>
      </rPr>
      <t>中国第一汽车集团进出口有限公司</t>
    </r>
  </si>
  <si>
    <r>
      <rPr>
        <sz val="10"/>
        <color theme="1"/>
        <rFont val="宋体"/>
        <charset val="134"/>
      </rPr>
      <t>温炜手机费</t>
    </r>
    <r>
      <rPr>
        <sz val="10"/>
        <color theme="1"/>
        <rFont val="Times New Roman"/>
        <charset val="134"/>
      </rPr>
      <t>--23HB10200904---</t>
    </r>
    <r>
      <rPr>
        <sz val="10"/>
        <color theme="1"/>
        <rFont val="宋体"/>
        <charset val="134"/>
      </rPr>
      <t>中国第一汽车集团进出口有限公司</t>
    </r>
  </si>
  <si>
    <r>
      <rPr>
        <sz val="10"/>
        <color theme="1"/>
        <rFont val="宋体"/>
        <charset val="134"/>
      </rPr>
      <t>温炜餐费</t>
    </r>
    <r>
      <rPr>
        <sz val="10"/>
        <color theme="1"/>
        <rFont val="Times New Roman"/>
        <charset val="134"/>
      </rPr>
      <t>--23HB10200904---</t>
    </r>
    <r>
      <rPr>
        <sz val="10"/>
        <color theme="1"/>
        <rFont val="宋体"/>
        <charset val="134"/>
      </rPr>
      <t>中国第一汽车集团进出口有限公司</t>
    </r>
  </si>
  <si>
    <r>
      <rPr>
        <sz val="10"/>
        <color theme="1"/>
        <rFont val="宋体"/>
        <charset val="134"/>
      </rPr>
      <t>温炜交通费</t>
    </r>
    <r>
      <rPr>
        <sz val="10"/>
        <color theme="1"/>
        <rFont val="Times New Roman"/>
        <charset val="134"/>
      </rPr>
      <t>--23HB10200904---</t>
    </r>
    <r>
      <rPr>
        <sz val="10"/>
        <color theme="1"/>
        <rFont val="宋体"/>
        <charset val="134"/>
      </rPr>
      <t>中国第一汽车集团进出口有限公司</t>
    </r>
  </si>
  <si>
    <r>
      <rPr>
        <sz val="10"/>
        <color theme="1"/>
        <rFont val="宋体"/>
        <charset val="134"/>
      </rPr>
      <t>温炜汽油费</t>
    </r>
    <r>
      <rPr>
        <sz val="10"/>
        <color theme="1"/>
        <rFont val="Times New Roman"/>
        <charset val="134"/>
      </rPr>
      <t>--23HB10200904---</t>
    </r>
    <r>
      <rPr>
        <sz val="10"/>
        <color theme="1"/>
        <rFont val="宋体"/>
        <charset val="134"/>
      </rPr>
      <t>中国第一汽车集团进出口有限公司</t>
    </r>
  </si>
  <si>
    <r>
      <rPr>
        <sz val="10"/>
        <color theme="1"/>
        <rFont val="宋体"/>
        <charset val="134"/>
      </rPr>
      <t>华南熊彪广州到长沙差旅费</t>
    </r>
    <r>
      <rPr>
        <sz val="10"/>
        <color theme="1"/>
        <rFont val="Times New Roman"/>
        <charset val="134"/>
      </rPr>
      <t>--23HN10200602--</t>
    </r>
    <r>
      <rPr>
        <sz val="10"/>
        <color theme="1"/>
        <rFont val="宋体"/>
        <charset val="134"/>
      </rPr>
      <t>湖南华联云创信息科技有限</t>
    </r>
  </si>
  <si>
    <r>
      <rPr>
        <sz val="10"/>
        <color theme="1"/>
        <rFont val="宋体"/>
        <charset val="134"/>
      </rPr>
      <t>王江平餐费</t>
    </r>
    <r>
      <rPr>
        <sz val="10"/>
        <color theme="1"/>
        <rFont val="Times New Roman"/>
        <charset val="134"/>
      </rPr>
      <t>--23HN10201002--</t>
    </r>
    <r>
      <rPr>
        <sz val="10"/>
        <color theme="1"/>
        <rFont val="宋体"/>
        <charset val="134"/>
      </rPr>
      <t>用友网络科技股份有限公司</t>
    </r>
  </si>
  <si>
    <r>
      <rPr>
        <sz val="10"/>
        <color theme="1"/>
        <rFont val="宋体"/>
        <charset val="134"/>
      </rPr>
      <t>支付上饶市拼朝科技有限公司技术服务费</t>
    </r>
    <r>
      <rPr>
        <sz val="10"/>
        <color theme="1"/>
        <rFont val="Times New Roman"/>
        <charset val="134"/>
      </rPr>
      <t>--23HN10201002--</t>
    </r>
    <r>
      <rPr>
        <sz val="10"/>
        <color theme="1"/>
        <rFont val="宋体"/>
        <charset val="134"/>
      </rPr>
      <t>用友网络科技</t>
    </r>
  </si>
  <si>
    <r>
      <rPr>
        <sz val="10"/>
        <color theme="1"/>
        <rFont val="宋体"/>
        <charset val="134"/>
      </rPr>
      <t>陈诚交通费</t>
    </r>
    <r>
      <rPr>
        <sz val="10"/>
        <color theme="1"/>
        <rFont val="Times New Roman"/>
        <charset val="134"/>
      </rPr>
      <t>--23NJ10200203--</t>
    </r>
    <r>
      <rPr>
        <sz val="10"/>
        <color theme="1"/>
        <rFont val="宋体"/>
        <charset val="134"/>
      </rPr>
      <t>江苏省海外企业集团有限公司</t>
    </r>
  </si>
  <si>
    <r>
      <rPr>
        <sz val="10"/>
        <color theme="1"/>
        <rFont val="宋体"/>
        <charset val="134"/>
      </rPr>
      <t>陈诚招待费</t>
    </r>
    <r>
      <rPr>
        <sz val="10"/>
        <color theme="1"/>
        <rFont val="Times New Roman"/>
        <charset val="134"/>
      </rPr>
      <t>--23NJ10200203--</t>
    </r>
    <r>
      <rPr>
        <sz val="10"/>
        <color theme="1"/>
        <rFont val="宋体"/>
        <charset val="134"/>
      </rPr>
      <t>江苏省海外企业集团有限公司</t>
    </r>
  </si>
  <si>
    <r>
      <rPr>
        <sz val="10"/>
        <color theme="1"/>
        <rFont val="宋体"/>
        <charset val="134"/>
      </rPr>
      <t>陈诚差旅费</t>
    </r>
    <r>
      <rPr>
        <sz val="10"/>
        <color theme="1"/>
        <rFont val="Times New Roman"/>
        <charset val="134"/>
      </rPr>
      <t>--23NJ10200203--</t>
    </r>
    <r>
      <rPr>
        <sz val="10"/>
        <color theme="1"/>
        <rFont val="宋体"/>
        <charset val="134"/>
      </rPr>
      <t>江苏省海外企业集团有限公司</t>
    </r>
  </si>
  <si>
    <r>
      <rPr>
        <sz val="10"/>
        <color theme="1"/>
        <rFont val="宋体"/>
        <charset val="134"/>
      </rPr>
      <t>张丽交通费</t>
    </r>
    <r>
      <rPr>
        <sz val="10"/>
        <color theme="1"/>
        <rFont val="Times New Roman"/>
        <charset val="134"/>
      </rPr>
      <t>--23NJ1020203--</t>
    </r>
    <r>
      <rPr>
        <sz val="10"/>
        <color theme="1"/>
        <rFont val="宋体"/>
        <charset val="134"/>
      </rPr>
      <t>江苏省海外企业集团有限公司</t>
    </r>
  </si>
  <si>
    <r>
      <rPr>
        <sz val="10"/>
        <color theme="1"/>
        <rFont val="宋体"/>
        <charset val="134"/>
      </rPr>
      <t>张丽交通费</t>
    </r>
    <r>
      <rPr>
        <sz val="10"/>
        <color theme="1"/>
        <rFont val="Times New Roman"/>
        <charset val="134"/>
      </rPr>
      <t>--23NJ10200203--103000086:</t>
    </r>
    <r>
      <rPr>
        <sz val="10"/>
        <color theme="1"/>
        <rFont val="宋体"/>
        <charset val="134"/>
      </rPr>
      <t>江苏省海外企业集团</t>
    </r>
  </si>
  <si>
    <r>
      <rPr>
        <sz val="10"/>
        <color theme="1"/>
        <rFont val="宋体"/>
        <charset val="134"/>
      </rPr>
      <t>张丽办公费</t>
    </r>
    <r>
      <rPr>
        <sz val="10"/>
        <color theme="1"/>
        <rFont val="Times New Roman"/>
        <charset val="134"/>
      </rPr>
      <t>--23NJ10200203--103000086:</t>
    </r>
    <r>
      <rPr>
        <sz val="10"/>
        <color theme="1"/>
        <rFont val="宋体"/>
        <charset val="134"/>
      </rPr>
      <t>江苏省海外企业集团</t>
    </r>
  </si>
  <si>
    <r>
      <rPr>
        <sz val="10"/>
        <color theme="1"/>
        <rFont val="宋体"/>
        <charset val="134"/>
      </rPr>
      <t>张丽汽油费</t>
    </r>
    <r>
      <rPr>
        <sz val="10"/>
        <color theme="1"/>
        <rFont val="Times New Roman"/>
        <charset val="134"/>
      </rPr>
      <t>--23NJ10200203--103000086:</t>
    </r>
    <r>
      <rPr>
        <sz val="10"/>
        <color theme="1"/>
        <rFont val="宋体"/>
        <charset val="134"/>
      </rPr>
      <t>江苏省海外企业集团</t>
    </r>
  </si>
  <si>
    <r>
      <rPr>
        <sz val="10"/>
        <color theme="1"/>
        <rFont val="宋体"/>
        <charset val="134"/>
      </rPr>
      <t>张鹏煜差旅费</t>
    </r>
    <r>
      <rPr>
        <sz val="10"/>
        <color theme="1"/>
        <rFont val="Times New Roman"/>
        <charset val="134"/>
      </rPr>
      <t>--23ZJ10200903--</t>
    </r>
    <r>
      <rPr>
        <sz val="10"/>
        <color theme="1"/>
        <rFont val="宋体"/>
        <charset val="134"/>
      </rPr>
      <t>浙江省医药保健品进出口有限责任公司</t>
    </r>
  </si>
  <si>
    <r>
      <rPr>
        <sz val="10"/>
        <color theme="1"/>
        <rFont val="宋体"/>
        <charset val="134"/>
      </rPr>
      <t>张鹏煜交通费</t>
    </r>
    <r>
      <rPr>
        <sz val="10"/>
        <color theme="1"/>
        <rFont val="Times New Roman"/>
        <charset val="134"/>
      </rPr>
      <t>--23ZJ10200903--</t>
    </r>
    <r>
      <rPr>
        <sz val="10"/>
        <color theme="1"/>
        <rFont val="宋体"/>
        <charset val="134"/>
      </rPr>
      <t>浙江省医药保健品进出口有限责任公司</t>
    </r>
  </si>
  <si>
    <r>
      <rPr>
        <sz val="10"/>
        <color theme="1"/>
        <rFont val="宋体"/>
        <charset val="134"/>
      </rPr>
      <t>孟凡洋交通费</t>
    </r>
    <r>
      <rPr>
        <sz val="10"/>
        <color theme="1"/>
        <rFont val="Times New Roman"/>
        <charset val="134"/>
      </rPr>
      <t>--24HB10200101--</t>
    </r>
    <r>
      <rPr>
        <sz val="10"/>
        <color theme="1"/>
        <rFont val="宋体"/>
        <charset val="134"/>
      </rPr>
      <t>冀东发展集团国际贸易有限公司</t>
    </r>
  </si>
  <si>
    <r>
      <rPr>
        <sz val="10"/>
        <color theme="1"/>
        <rFont val="宋体"/>
        <charset val="134"/>
      </rPr>
      <t>陈思千北京到泰安差旅费</t>
    </r>
    <r>
      <rPr>
        <sz val="10"/>
        <color theme="1"/>
        <rFont val="Times New Roman"/>
        <charset val="134"/>
      </rPr>
      <t>--24HB10200101--</t>
    </r>
    <r>
      <rPr>
        <sz val="10"/>
        <color theme="1"/>
        <rFont val="宋体"/>
        <charset val="134"/>
      </rPr>
      <t>冀东发展集团国际贸易有限公</t>
    </r>
  </si>
  <si>
    <r>
      <rPr>
        <sz val="10"/>
        <color theme="1"/>
        <rFont val="宋体"/>
        <charset val="134"/>
      </rPr>
      <t>预付北京金贝金诚科技有限公司货款</t>
    </r>
    <r>
      <rPr>
        <sz val="10"/>
        <color theme="1"/>
        <rFont val="Times New Roman"/>
        <charset val="134"/>
      </rPr>
      <t>--24RJ10200102--</t>
    </r>
    <r>
      <rPr>
        <sz val="10"/>
        <color theme="1"/>
        <rFont val="宋体"/>
        <charset val="134"/>
      </rPr>
      <t>北京市健宫医院有</t>
    </r>
  </si>
  <si>
    <r>
      <rPr>
        <sz val="10"/>
        <color theme="1"/>
        <rFont val="宋体"/>
        <charset val="134"/>
      </rPr>
      <t>支付北京金贝金诚科技有限公司货款</t>
    </r>
    <r>
      <rPr>
        <sz val="10"/>
        <color theme="1"/>
        <rFont val="Times New Roman"/>
        <charset val="134"/>
      </rPr>
      <t>--24RJ10200102--</t>
    </r>
    <r>
      <rPr>
        <sz val="10"/>
        <color theme="1"/>
        <rFont val="宋体"/>
        <charset val="134"/>
      </rPr>
      <t>北京市健宫医院有</t>
    </r>
  </si>
  <si>
    <r>
      <rPr>
        <sz val="10"/>
        <color theme="1"/>
        <rFont val="宋体"/>
        <charset val="134"/>
      </rPr>
      <t>冲预付北京金贝金诚科技有限公司货款</t>
    </r>
    <r>
      <rPr>
        <sz val="10"/>
        <color theme="1"/>
        <rFont val="Times New Roman"/>
        <charset val="134"/>
      </rPr>
      <t>--24RJ10200102--</t>
    </r>
    <r>
      <rPr>
        <sz val="10"/>
        <color theme="1"/>
        <rFont val="宋体"/>
        <charset val="134"/>
      </rPr>
      <t>北京市健宫医院</t>
    </r>
  </si>
  <si>
    <r>
      <rPr>
        <sz val="10"/>
        <color theme="1"/>
        <rFont val="宋体"/>
        <charset val="134"/>
      </rPr>
      <t>调整北京金贝金诚科技有限公司货款项目号</t>
    </r>
    <r>
      <rPr>
        <sz val="10"/>
        <color theme="1"/>
        <rFont val="Times New Roman"/>
        <charset val="134"/>
      </rPr>
      <t>--24RJ10200102--</t>
    </r>
    <r>
      <rPr>
        <sz val="10"/>
        <color theme="1"/>
        <rFont val="宋体"/>
        <charset val="134"/>
      </rPr>
      <t>北京市健宫</t>
    </r>
  </si>
  <si>
    <r>
      <rPr>
        <sz val="10"/>
        <color theme="1"/>
        <rFont val="宋体"/>
        <charset val="134"/>
      </rPr>
      <t>暂估厦门领航讯通信息科技有限公司信息服务费</t>
    </r>
    <r>
      <rPr>
        <sz val="10"/>
        <color theme="1"/>
        <rFont val="Times New Roman"/>
        <charset val="134"/>
      </rPr>
      <t>--21XM10200403--</t>
    </r>
    <r>
      <rPr>
        <sz val="10"/>
        <color theme="1"/>
        <rFont val="宋体"/>
        <charset val="134"/>
      </rPr>
      <t>厦门港</t>
    </r>
  </si>
  <si>
    <r>
      <rPr>
        <sz val="10"/>
        <color theme="1"/>
        <rFont val="宋体"/>
        <charset val="134"/>
      </rPr>
      <t>支付安徽迅轩网络科技有限公司技术服务费</t>
    </r>
    <r>
      <rPr>
        <sz val="10"/>
        <color theme="1"/>
        <rFont val="Times New Roman"/>
        <charset val="134"/>
      </rPr>
      <t>--23ZJ10201003--</t>
    </r>
    <r>
      <rPr>
        <sz val="10"/>
        <color theme="1"/>
        <rFont val="宋体"/>
        <charset val="134"/>
      </rPr>
      <t>浙江融易通</t>
    </r>
  </si>
  <si>
    <r>
      <rPr>
        <sz val="10"/>
        <color theme="1"/>
        <rFont val="宋体"/>
        <charset val="134"/>
      </rPr>
      <t>调整</t>
    </r>
    <r>
      <rPr>
        <sz val="10"/>
        <color theme="1"/>
        <rFont val="Times New Roman"/>
        <charset val="134"/>
      </rPr>
      <t>2023.3.118</t>
    </r>
    <r>
      <rPr>
        <sz val="10"/>
        <color theme="1"/>
        <rFont val="宋体"/>
        <charset val="134"/>
      </rPr>
      <t>支付杭州展航科技有限公司技术服务费</t>
    </r>
    <r>
      <rPr>
        <sz val="10"/>
        <color theme="1"/>
        <rFont val="Times New Roman"/>
        <charset val="134"/>
      </rPr>
      <t>--</t>
    </r>
    <r>
      <rPr>
        <sz val="10"/>
        <color theme="1"/>
        <rFont val="宋体"/>
        <charset val="134"/>
      </rPr>
      <t>（</t>
    </r>
    <r>
      <rPr>
        <sz val="10"/>
        <color theme="1"/>
        <rFont val="Times New Roman"/>
        <charset val="134"/>
      </rPr>
      <t>22ZJ1020</t>
    </r>
  </si>
  <si>
    <r>
      <rPr>
        <sz val="10"/>
        <color theme="1"/>
        <rFont val="Times New Roman"/>
        <charset val="134"/>
      </rPr>
      <t>2024</t>
    </r>
    <r>
      <rPr>
        <sz val="10"/>
        <color theme="1"/>
        <rFont val="宋体"/>
        <charset val="134"/>
      </rPr>
      <t>年</t>
    </r>
    <r>
      <rPr>
        <sz val="10"/>
        <color theme="1"/>
        <rFont val="Times New Roman"/>
        <charset val="134"/>
      </rPr>
      <t>7</t>
    </r>
    <r>
      <rPr>
        <sz val="10"/>
        <color theme="1"/>
        <rFont val="宋体"/>
        <charset val="134"/>
      </rPr>
      <t>月分摊折旧</t>
    </r>
  </si>
  <si>
    <r>
      <rPr>
        <sz val="10"/>
        <color theme="1"/>
        <rFont val="宋体"/>
        <charset val="134"/>
      </rPr>
      <t>史晓岩交通费办公费</t>
    </r>
    <r>
      <rPr>
        <sz val="10"/>
        <color theme="1"/>
        <rFont val="Times New Roman"/>
        <charset val="134"/>
      </rPr>
      <t>--24RJ10200404--</t>
    </r>
    <r>
      <rPr>
        <sz val="10"/>
        <color theme="1"/>
        <rFont val="宋体"/>
        <charset val="134"/>
      </rPr>
      <t>北京市红十字血液中心</t>
    </r>
  </si>
  <si>
    <r>
      <rPr>
        <sz val="10"/>
        <color theme="1"/>
        <rFont val="宋体"/>
        <charset val="134"/>
      </rPr>
      <t>支付北京云锦汇智信息技术有限公司运维服务费</t>
    </r>
    <r>
      <rPr>
        <sz val="10"/>
        <color theme="1"/>
        <rFont val="Times New Roman"/>
        <charset val="134"/>
      </rPr>
      <t>--24ZB10200516--</t>
    </r>
    <r>
      <rPr>
        <sz val="10"/>
        <color theme="1"/>
        <rFont val="宋体"/>
        <charset val="134"/>
      </rPr>
      <t>中国烟</t>
    </r>
  </si>
  <si>
    <r>
      <rPr>
        <sz val="10"/>
        <color theme="1"/>
        <rFont val="宋体"/>
        <charset val="134"/>
      </rPr>
      <t>张慧婷交通费</t>
    </r>
    <r>
      <rPr>
        <sz val="10"/>
        <color theme="1"/>
        <rFont val="Times New Roman"/>
        <charset val="134"/>
      </rPr>
      <t>2997+918+2993--24ZB10200516--</t>
    </r>
    <r>
      <rPr>
        <sz val="10"/>
        <color theme="1"/>
        <rFont val="宋体"/>
        <charset val="134"/>
      </rPr>
      <t>中国烟草国</t>
    </r>
  </si>
  <si>
    <r>
      <rPr>
        <sz val="10"/>
        <color theme="1"/>
        <rFont val="宋体"/>
        <charset val="134"/>
      </rPr>
      <t>张慧婷交通费</t>
    </r>
    <r>
      <rPr>
        <sz val="10"/>
        <color theme="1"/>
        <rFont val="Times New Roman"/>
        <charset val="134"/>
      </rPr>
      <t>2974+2999+2997--24ZB10200516--</t>
    </r>
    <r>
      <rPr>
        <sz val="10"/>
        <color theme="1"/>
        <rFont val="宋体"/>
        <charset val="134"/>
      </rPr>
      <t>中国烟草</t>
    </r>
  </si>
  <si>
    <r>
      <rPr>
        <sz val="10"/>
        <color theme="1"/>
        <rFont val="宋体"/>
        <charset val="134"/>
      </rPr>
      <t>张慧婷差旅费交通费</t>
    </r>
    <r>
      <rPr>
        <sz val="10"/>
        <color theme="1"/>
        <rFont val="Times New Roman"/>
        <charset val="134"/>
      </rPr>
      <t>682+2731+2729--24ZB10200516--</t>
    </r>
    <r>
      <rPr>
        <sz val="10"/>
        <color theme="1"/>
        <rFont val="宋体"/>
        <charset val="134"/>
      </rPr>
      <t>中国</t>
    </r>
  </si>
  <si>
    <r>
      <rPr>
        <sz val="10"/>
        <color theme="1"/>
        <rFont val="宋体"/>
        <charset val="134"/>
      </rPr>
      <t>厉敏交通费</t>
    </r>
    <r>
      <rPr>
        <sz val="10"/>
        <color theme="1"/>
        <rFont val="Times New Roman"/>
        <charset val="134"/>
      </rPr>
      <t>--22HB10201110--</t>
    </r>
    <r>
      <rPr>
        <sz val="10"/>
        <color theme="1"/>
        <rFont val="宋体"/>
        <charset val="134"/>
      </rPr>
      <t>山东新华锦国际商务集团有限公司</t>
    </r>
  </si>
  <si>
    <r>
      <rPr>
        <sz val="10"/>
        <color theme="1"/>
        <rFont val="宋体"/>
        <charset val="134"/>
      </rPr>
      <t>厉敏餐费</t>
    </r>
    <r>
      <rPr>
        <sz val="10"/>
        <color theme="1"/>
        <rFont val="Times New Roman"/>
        <charset val="134"/>
      </rPr>
      <t>--22HB10201110--</t>
    </r>
    <r>
      <rPr>
        <sz val="10"/>
        <color theme="1"/>
        <rFont val="宋体"/>
        <charset val="134"/>
      </rPr>
      <t>山东新华锦国际商务集团有限公司</t>
    </r>
  </si>
  <si>
    <r>
      <rPr>
        <sz val="10"/>
        <color theme="1"/>
        <rFont val="宋体"/>
        <charset val="134"/>
      </rPr>
      <t>厉敏青岛到济南差旅费</t>
    </r>
    <r>
      <rPr>
        <sz val="10"/>
        <color theme="1"/>
        <rFont val="Times New Roman"/>
        <charset val="134"/>
      </rPr>
      <t>--22HB10201110--</t>
    </r>
    <r>
      <rPr>
        <sz val="10"/>
        <color theme="1"/>
        <rFont val="宋体"/>
        <charset val="134"/>
      </rPr>
      <t>山东新华锦国际商务集团有限公</t>
    </r>
  </si>
  <si>
    <r>
      <rPr>
        <sz val="10"/>
        <color theme="1"/>
        <rFont val="宋体"/>
        <charset val="134"/>
      </rPr>
      <t>曹庆壮餐费</t>
    </r>
    <r>
      <rPr>
        <sz val="10"/>
        <color theme="1"/>
        <rFont val="Times New Roman"/>
        <charset val="134"/>
      </rPr>
      <t>--22HB10201110--</t>
    </r>
    <r>
      <rPr>
        <sz val="10"/>
        <color theme="1"/>
        <rFont val="宋体"/>
        <charset val="134"/>
      </rPr>
      <t>山东新华锦国际商务集团有限公司</t>
    </r>
  </si>
  <si>
    <r>
      <rPr>
        <sz val="10"/>
        <color theme="1"/>
        <rFont val="宋体"/>
        <charset val="134"/>
      </rPr>
      <t>曹庆壮汽油费</t>
    </r>
    <r>
      <rPr>
        <sz val="10"/>
        <color theme="1"/>
        <rFont val="Times New Roman"/>
        <charset val="134"/>
      </rPr>
      <t>--22hb10201110--</t>
    </r>
    <r>
      <rPr>
        <sz val="10"/>
        <color theme="1"/>
        <rFont val="宋体"/>
        <charset val="134"/>
      </rPr>
      <t>山东新华锦国际商务集团有限公司</t>
    </r>
  </si>
  <si>
    <t>厉敏汽油费</t>
  </si>
  <si>
    <t>厉敏交通费</t>
  </si>
  <si>
    <t>厉敏办公费</t>
  </si>
  <si>
    <r>
      <rPr>
        <sz val="10"/>
        <color theme="1"/>
        <rFont val="宋体"/>
        <charset val="134"/>
      </rPr>
      <t>厉敏汽油费交通费餐费</t>
    </r>
    <r>
      <rPr>
        <sz val="10"/>
        <color theme="1"/>
        <rFont val="Times New Roman"/>
        <charset val="134"/>
      </rPr>
      <t>400+1340--22HB10201110--</t>
    </r>
    <r>
      <rPr>
        <sz val="10"/>
        <color theme="1"/>
        <rFont val="宋体"/>
        <charset val="134"/>
      </rPr>
      <t>山东新华锦国</t>
    </r>
  </si>
  <si>
    <r>
      <rPr>
        <sz val="10"/>
        <color theme="1"/>
        <rFont val="宋体"/>
        <charset val="134"/>
      </rPr>
      <t>张美娜餐费</t>
    </r>
    <r>
      <rPr>
        <sz val="10"/>
        <color theme="1"/>
        <rFont val="Times New Roman"/>
        <charset val="134"/>
      </rPr>
      <t>--22ZJ10200612--</t>
    </r>
    <r>
      <rPr>
        <sz val="10"/>
        <color theme="1"/>
        <rFont val="宋体"/>
        <charset val="134"/>
      </rPr>
      <t>浙江省医药保健品进出口有限责任公司</t>
    </r>
  </si>
  <si>
    <r>
      <rPr>
        <sz val="10"/>
        <color theme="1"/>
        <rFont val="宋体"/>
        <charset val="134"/>
      </rPr>
      <t>张美娜交通费</t>
    </r>
    <r>
      <rPr>
        <sz val="10"/>
        <color theme="1"/>
        <rFont val="Times New Roman"/>
        <charset val="134"/>
      </rPr>
      <t>--22ZJ10200612--</t>
    </r>
    <r>
      <rPr>
        <sz val="10"/>
        <color theme="1"/>
        <rFont val="宋体"/>
        <charset val="134"/>
      </rPr>
      <t>浙江省医药保健品进出口有限责任公司</t>
    </r>
  </si>
  <si>
    <r>
      <rPr>
        <sz val="10"/>
        <color theme="1"/>
        <rFont val="宋体"/>
        <charset val="134"/>
      </rPr>
      <t>张鹏煜餐费</t>
    </r>
    <r>
      <rPr>
        <sz val="10"/>
        <color theme="1"/>
        <rFont val="Times New Roman"/>
        <charset val="134"/>
      </rPr>
      <t>--23ZJ10201206--</t>
    </r>
    <r>
      <rPr>
        <sz val="10"/>
        <color theme="1"/>
        <rFont val="宋体"/>
        <charset val="134"/>
      </rPr>
      <t>浙江杭叉进出口有限公司</t>
    </r>
  </si>
  <si>
    <r>
      <rPr>
        <sz val="10"/>
        <color theme="1"/>
        <rFont val="宋体"/>
        <charset val="134"/>
      </rPr>
      <t>暂估孙伟云服务采购费成本</t>
    </r>
    <r>
      <rPr>
        <sz val="10"/>
        <color theme="1"/>
        <rFont val="Times New Roman"/>
        <charset val="134"/>
      </rPr>
      <t>--</t>
    </r>
    <r>
      <rPr>
        <sz val="10"/>
        <color theme="1"/>
        <rFont val="宋体"/>
        <charset val="134"/>
      </rPr>
      <t>深信服科技股份有限公司</t>
    </r>
    <r>
      <rPr>
        <sz val="10"/>
        <color theme="1"/>
        <rFont val="Times New Roman"/>
        <charset val="134"/>
      </rPr>
      <t>--23HB10200806-</t>
    </r>
  </si>
  <si>
    <r>
      <rPr>
        <sz val="10"/>
        <color theme="1"/>
        <rFont val="宋体"/>
        <charset val="134"/>
      </rPr>
      <t>软件成本结转</t>
    </r>
    <r>
      <rPr>
        <sz val="10"/>
        <color theme="1"/>
        <rFont val="Times New Roman"/>
        <charset val="134"/>
      </rPr>
      <t>-</t>
    </r>
    <r>
      <rPr>
        <sz val="10"/>
        <color theme="1"/>
        <rFont val="宋体"/>
        <charset val="134"/>
      </rPr>
      <t>尨久镇差旅费</t>
    </r>
    <r>
      <rPr>
        <sz val="10"/>
        <color theme="1"/>
        <rFont val="Times New Roman"/>
        <charset val="134"/>
      </rPr>
      <t>--23HB10200904--</t>
    </r>
    <r>
      <rPr>
        <sz val="10"/>
        <color theme="1"/>
        <rFont val="宋体"/>
        <charset val="134"/>
      </rPr>
      <t>中国第一汽车集团进出口</t>
    </r>
  </si>
  <si>
    <t>其他应收款</t>
  </si>
  <si>
    <r>
      <rPr>
        <sz val="10"/>
        <color theme="1"/>
        <rFont val="宋体"/>
        <charset val="134"/>
      </rPr>
      <t>软件成本结转</t>
    </r>
    <r>
      <rPr>
        <sz val="10"/>
        <color theme="1"/>
        <rFont val="Times New Roman"/>
        <charset val="134"/>
      </rPr>
      <t>-</t>
    </r>
    <r>
      <rPr>
        <sz val="10"/>
        <color theme="1"/>
        <rFont val="宋体"/>
        <charset val="134"/>
      </rPr>
      <t>龙久镇交通费</t>
    </r>
    <r>
      <rPr>
        <sz val="10"/>
        <color theme="1"/>
        <rFont val="Times New Roman"/>
        <charset val="134"/>
      </rPr>
      <t>--23HB10200904--</t>
    </r>
    <r>
      <rPr>
        <sz val="10"/>
        <color theme="1"/>
        <rFont val="宋体"/>
        <charset val="134"/>
      </rPr>
      <t>中国第一汽车集团进出口</t>
    </r>
  </si>
  <si>
    <r>
      <rPr>
        <sz val="10"/>
        <color theme="1"/>
        <rFont val="宋体"/>
        <charset val="134"/>
      </rPr>
      <t>软件成本结转</t>
    </r>
    <r>
      <rPr>
        <sz val="10"/>
        <color theme="1"/>
        <rFont val="Times New Roman"/>
        <charset val="134"/>
      </rPr>
      <t>-</t>
    </r>
    <r>
      <rPr>
        <sz val="10"/>
        <color theme="1"/>
        <rFont val="宋体"/>
        <charset val="134"/>
      </rPr>
      <t>龙久镇交通费餐费</t>
    </r>
    <r>
      <rPr>
        <sz val="10"/>
        <color theme="1"/>
        <rFont val="Times New Roman"/>
        <charset val="134"/>
      </rPr>
      <t>----23HB10200904--</t>
    </r>
    <r>
      <rPr>
        <sz val="10"/>
        <color theme="1"/>
        <rFont val="宋体"/>
        <charset val="134"/>
      </rPr>
      <t>中国第一汽车集</t>
    </r>
  </si>
  <si>
    <r>
      <rPr>
        <sz val="10"/>
        <color theme="1"/>
        <rFont val="宋体"/>
        <charset val="134"/>
      </rPr>
      <t>彭芳手机费</t>
    </r>
    <r>
      <rPr>
        <sz val="10"/>
        <color theme="1"/>
        <rFont val="Times New Roman"/>
        <charset val="134"/>
      </rPr>
      <t>--24ZB10200516--</t>
    </r>
    <r>
      <rPr>
        <sz val="10"/>
        <color theme="1"/>
        <rFont val="宋体"/>
        <charset val="134"/>
      </rPr>
      <t>中国烟草国际有限公司</t>
    </r>
  </si>
  <si>
    <r>
      <rPr>
        <sz val="10"/>
        <color theme="1"/>
        <rFont val="宋体"/>
        <charset val="134"/>
      </rPr>
      <t>彭芳交通费</t>
    </r>
    <r>
      <rPr>
        <sz val="10"/>
        <color theme="1"/>
        <rFont val="Times New Roman"/>
        <charset val="134"/>
      </rPr>
      <t>--24ZB10200516--</t>
    </r>
    <r>
      <rPr>
        <sz val="10"/>
        <color theme="1"/>
        <rFont val="宋体"/>
        <charset val="134"/>
      </rPr>
      <t>中国烟草国际有限公司</t>
    </r>
  </si>
  <si>
    <r>
      <rPr>
        <sz val="10"/>
        <color theme="1"/>
        <rFont val="宋体"/>
        <charset val="134"/>
      </rPr>
      <t>彭芳汽油费</t>
    </r>
    <r>
      <rPr>
        <sz val="10"/>
        <color theme="1"/>
        <rFont val="Times New Roman"/>
        <charset val="134"/>
      </rPr>
      <t>--24ZB10200516--</t>
    </r>
    <r>
      <rPr>
        <sz val="10"/>
        <color theme="1"/>
        <rFont val="宋体"/>
        <charset val="134"/>
      </rPr>
      <t>中国烟草国际有限公司</t>
    </r>
  </si>
  <si>
    <r>
      <rPr>
        <sz val="10"/>
        <color theme="1"/>
        <rFont val="宋体"/>
        <charset val="134"/>
      </rPr>
      <t>彭芳差旅费手机费</t>
    </r>
    <r>
      <rPr>
        <sz val="10"/>
        <color theme="1"/>
        <rFont val="Times New Roman"/>
        <charset val="134"/>
      </rPr>
      <t>--24ZB10200516--</t>
    </r>
    <r>
      <rPr>
        <sz val="10"/>
        <color theme="1"/>
        <rFont val="宋体"/>
        <charset val="134"/>
      </rPr>
      <t>中国烟草国际有限公司</t>
    </r>
  </si>
  <si>
    <r>
      <rPr>
        <sz val="10"/>
        <color theme="1"/>
        <rFont val="宋体"/>
        <charset val="134"/>
      </rPr>
      <t>睢安厦门到杭州差旅费</t>
    </r>
    <r>
      <rPr>
        <sz val="10"/>
        <color theme="1"/>
        <rFont val="Times New Roman"/>
        <charset val="134"/>
      </rPr>
      <t>--24ZJ10200803--</t>
    </r>
    <r>
      <rPr>
        <sz val="10"/>
        <color theme="1"/>
        <rFont val="宋体"/>
        <charset val="134"/>
      </rPr>
      <t>浙江省农都农产品有限公司</t>
    </r>
  </si>
  <si>
    <r>
      <rPr>
        <sz val="10"/>
        <color theme="1"/>
        <rFont val="宋体"/>
        <charset val="134"/>
      </rPr>
      <t>支付杭州中天软件有限公司技术开发费</t>
    </r>
    <r>
      <rPr>
        <sz val="10"/>
        <color theme="1"/>
        <rFont val="Times New Roman"/>
        <charset val="134"/>
      </rPr>
      <t>--23ZJ10201101--</t>
    </r>
    <r>
      <rPr>
        <sz val="10"/>
        <color theme="1"/>
        <rFont val="宋体"/>
        <charset val="134"/>
      </rPr>
      <t>浙江医药股份有</t>
    </r>
  </si>
  <si>
    <r>
      <rPr>
        <sz val="10"/>
        <color theme="1"/>
        <rFont val="宋体"/>
        <charset val="134"/>
      </rPr>
      <t>童林峰杭州到绍兴差旅费</t>
    </r>
    <r>
      <rPr>
        <sz val="10"/>
        <color theme="1"/>
        <rFont val="Times New Roman"/>
        <charset val="134"/>
      </rPr>
      <t>--23ZJ10201101--</t>
    </r>
    <r>
      <rPr>
        <sz val="10"/>
        <color theme="1"/>
        <rFont val="宋体"/>
        <charset val="134"/>
      </rPr>
      <t>浙江医药股份有限公司</t>
    </r>
  </si>
  <si>
    <r>
      <rPr>
        <sz val="10"/>
        <color theme="1"/>
        <rFont val="宋体"/>
        <charset val="134"/>
      </rPr>
      <t>张伟北京到济宁差旅费</t>
    </r>
    <r>
      <rPr>
        <sz val="10"/>
        <color theme="1"/>
        <rFont val="Times New Roman"/>
        <charset val="134"/>
      </rPr>
      <t>--24HB10200103--</t>
    </r>
    <r>
      <rPr>
        <sz val="10"/>
        <color theme="1"/>
        <rFont val="宋体"/>
        <charset val="134"/>
      </rPr>
      <t>嘉友国际物流股份有限公司</t>
    </r>
  </si>
  <si>
    <r>
      <rPr>
        <sz val="10"/>
        <color theme="1"/>
        <rFont val="宋体"/>
        <charset val="134"/>
      </rPr>
      <t>宋莹磊交通费手机费</t>
    </r>
    <r>
      <rPr>
        <sz val="10"/>
        <color theme="1"/>
        <rFont val="Times New Roman"/>
        <charset val="134"/>
      </rPr>
      <t>--24HB10200103--</t>
    </r>
    <r>
      <rPr>
        <sz val="10"/>
        <color theme="1"/>
        <rFont val="宋体"/>
        <charset val="134"/>
      </rPr>
      <t>嘉友国际物流股份有限公司</t>
    </r>
  </si>
  <si>
    <r>
      <rPr>
        <sz val="10"/>
        <color theme="1"/>
        <rFont val="宋体"/>
        <charset val="134"/>
      </rPr>
      <t>张伟北京到胶州差旅费</t>
    </r>
    <r>
      <rPr>
        <sz val="10"/>
        <color theme="1"/>
        <rFont val="Times New Roman"/>
        <charset val="134"/>
      </rPr>
      <t>--24HB10200103--</t>
    </r>
    <r>
      <rPr>
        <sz val="10"/>
        <color theme="1"/>
        <rFont val="宋体"/>
        <charset val="134"/>
      </rPr>
      <t>嘉友国际物流股份有限公司</t>
    </r>
  </si>
  <si>
    <r>
      <rPr>
        <sz val="10"/>
        <color theme="1"/>
        <rFont val="宋体"/>
        <charset val="134"/>
      </rPr>
      <t>宋莹磊交通费车辆维修费</t>
    </r>
    <r>
      <rPr>
        <sz val="10"/>
        <color theme="1"/>
        <rFont val="Times New Roman"/>
        <charset val="134"/>
      </rPr>
      <t>4128.55+2298.85--24HB10200103</t>
    </r>
  </si>
  <si>
    <r>
      <rPr>
        <sz val="10"/>
        <color theme="1"/>
        <rFont val="宋体"/>
        <charset val="134"/>
      </rPr>
      <t>吴宪龙交通费餐费汽油费</t>
    </r>
    <r>
      <rPr>
        <sz val="10"/>
        <color theme="1"/>
        <rFont val="Times New Roman"/>
        <charset val="134"/>
      </rPr>
      <t>1389+1822.9--24HB10200103--</t>
    </r>
    <r>
      <rPr>
        <sz val="10"/>
        <color theme="1"/>
        <rFont val="宋体"/>
        <charset val="134"/>
      </rPr>
      <t>嘉友</t>
    </r>
  </si>
  <si>
    <r>
      <rPr>
        <sz val="10"/>
        <color theme="1"/>
        <rFont val="宋体"/>
        <charset val="134"/>
      </rPr>
      <t>吴宪龙交通费餐费汽油费</t>
    </r>
    <r>
      <rPr>
        <sz val="10"/>
        <color theme="1"/>
        <rFont val="Times New Roman"/>
        <charset val="134"/>
      </rPr>
      <t>351+54.5+54.5+380.5+259--24HB</t>
    </r>
  </si>
  <si>
    <r>
      <rPr>
        <sz val="10"/>
        <color theme="1"/>
        <rFont val="宋体"/>
        <charset val="134"/>
      </rPr>
      <t>吴宪龙交通费餐费汽油费</t>
    </r>
    <r>
      <rPr>
        <sz val="10"/>
        <color theme="1"/>
        <rFont val="Times New Roman"/>
        <charset val="134"/>
      </rPr>
      <t>277.4+452+649--24HB10200103--</t>
    </r>
  </si>
  <si>
    <r>
      <rPr>
        <sz val="10"/>
        <color theme="1"/>
        <rFont val="宋体"/>
        <charset val="134"/>
      </rPr>
      <t>预付北京金贝金诚科技有限公司货款</t>
    </r>
    <r>
      <rPr>
        <sz val="10"/>
        <color theme="1"/>
        <rFont val="Times New Roman"/>
        <charset val="134"/>
      </rPr>
      <t>--24RJ10200104--</t>
    </r>
    <r>
      <rPr>
        <sz val="10"/>
        <color theme="1"/>
        <rFont val="宋体"/>
        <charset val="134"/>
      </rPr>
      <t>北京市中能建医院</t>
    </r>
  </si>
  <si>
    <r>
      <rPr>
        <sz val="10"/>
        <color theme="1"/>
        <rFont val="宋体"/>
        <charset val="134"/>
      </rPr>
      <t>支付北京金贝金诚科技有限公司采购款</t>
    </r>
    <r>
      <rPr>
        <sz val="10"/>
        <color theme="1"/>
        <rFont val="Times New Roman"/>
        <charset val="134"/>
      </rPr>
      <t>--24RJ10200104-2--</t>
    </r>
    <r>
      <rPr>
        <sz val="10"/>
        <color theme="1"/>
        <rFont val="宋体"/>
        <charset val="134"/>
      </rPr>
      <t>中能建医院</t>
    </r>
  </si>
  <si>
    <t>北京辉睿易成科技有限公司货款</t>
  </si>
  <si>
    <r>
      <rPr>
        <sz val="10"/>
        <color theme="1"/>
        <rFont val="宋体"/>
        <charset val="134"/>
      </rPr>
      <t>应付北京鑫智盛世科技有限公司采购款</t>
    </r>
    <r>
      <rPr>
        <sz val="10"/>
        <color theme="1"/>
        <rFont val="Times New Roman"/>
        <charset val="134"/>
      </rPr>
      <t>--24RJ10200602--</t>
    </r>
    <r>
      <rPr>
        <sz val="10"/>
        <color theme="1"/>
        <rFont val="宋体"/>
        <charset val="134"/>
      </rPr>
      <t>北京市健宫医院</t>
    </r>
  </si>
  <si>
    <r>
      <rPr>
        <sz val="10"/>
        <color theme="1"/>
        <rFont val="Times New Roman"/>
        <charset val="134"/>
      </rPr>
      <t>2024</t>
    </r>
    <r>
      <rPr>
        <sz val="10"/>
        <color theme="1"/>
        <rFont val="宋体"/>
        <charset val="134"/>
      </rPr>
      <t>年</t>
    </r>
    <r>
      <rPr>
        <sz val="10"/>
        <color theme="1"/>
        <rFont val="Times New Roman"/>
        <charset val="134"/>
      </rPr>
      <t>8</t>
    </r>
    <r>
      <rPr>
        <sz val="10"/>
        <color theme="1"/>
        <rFont val="宋体"/>
        <charset val="134"/>
      </rPr>
      <t>月分摊折旧</t>
    </r>
  </si>
  <si>
    <r>
      <rPr>
        <sz val="10"/>
        <color theme="1"/>
        <rFont val="宋体"/>
        <charset val="134"/>
      </rPr>
      <t>支付北京中兴科华信息技术有限公司服务费</t>
    </r>
    <r>
      <rPr>
        <sz val="10"/>
        <color theme="1"/>
        <rFont val="Times New Roman"/>
        <charset val="134"/>
      </rPr>
      <t>--24HB10200201--</t>
    </r>
    <r>
      <rPr>
        <sz val="10"/>
        <color theme="1"/>
        <rFont val="宋体"/>
        <charset val="134"/>
      </rPr>
      <t>中国仪器进</t>
    </r>
  </si>
  <si>
    <r>
      <rPr>
        <sz val="10"/>
        <color theme="1"/>
        <rFont val="宋体"/>
        <charset val="134"/>
      </rPr>
      <t>杨佳欣北京到长春差旅费</t>
    </r>
    <r>
      <rPr>
        <sz val="10"/>
        <color theme="1"/>
        <rFont val="Times New Roman"/>
        <charset val="134"/>
      </rPr>
      <t>--24HB10200509--</t>
    </r>
    <r>
      <rPr>
        <sz val="10"/>
        <color theme="1"/>
        <rFont val="宋体"/>
        <charset val="134"/>
      </rPr>
      <t>中国第一汽车集团进出口有限</t>
    </r>
  </si>
  <si>
    <r>
      <rPr>
        <sz val="10"/>
        <color theme="1"/>
        <rFont val="宋体"/>
        <charset val="134"/>
      </rPr>
      <t>龙久镇交通费北京到长春差旅费</t>
    </r>
    <r>
      <rPr>
        <sz val="10"/>
        <color theme="1"/>
        <rFont val="Times New Roman"/>
        <charset val="134"/>
      </rPr>
      <t>--24HB10200509--</t>
    </r>
    <r>
      <rPr>
        <sz val="10"/>
        <color theme="1"/>
        <rFont val="宋体"/>
        <charset val="134"/>
      </rPr>
      <t>中国第一汽车集团进出</t>
    </r>
  </si>
  <si>
    <r>
      <rPr>
        <sz val="10"/>
        <color theme="1"/>
        <rFont val="宋体"/>
        <charset val="134"/>
      </rPr>
      <t>华南钟经广州到长沙差旅费</t>
    </r>
    <r>
      <rPr>
        <sz val="10"/>
        <color theme="1"/>
        <rFont val="Times New Roman"/>
        <charset val="134"/>
      </rPr>
      <t>507+842--24HN102007F6--</t>
    </r>
    <r>
      <rPr>
        <sz val="10"/>
        <color theme="1"/>
        <rFont val="宋体"/>
        <charset val="134"/>
      </rPr>
      <t>广东省广新</t>
    </r>
  </si>
  <si>
    <r>
      <rPr>
        <sz val="10"/>
        <color theme="1"/>
        <rFont val="宋体"/>
        <charset val="134"/>
      </rPr>
      <t>彭芳交通费手机费</t>
    </r>
    <r>
      <rPr>
        <sz val="10"/>
        <color theme="1"/>
        <rFont val="Times New Roman"/>
        <charset val="134"/>
      </rPr>
      <t>--24ZB10200516--</t>
    </r>
    <r>
      <rPr>
        <sz val="10"/>
        <color theme="1"/>
        <rFont val="宋体"/>
        <charset val="134"/>
      </rPr>
      <t>中国烟草国际有限公司</t>
    </r>
  </si>
  <si>
    <r>
      <rPr>
        <sz val="10"/>
        <color theme="1"/>
        <rFont val="宋体"/>
        <charset val="134"/>
      </rPr>
      <t>崔龙机票款</t>
    </r>
    <r>
      <rPr>
        <sz val="10"/>
        <color theme="1"/>
        <rFont val="Times New Roman"/>
        <charset val="134"/>
      </rPr>
      <t>--23XM10200903--</t>
    </r>
    <r>
      <rPr>
        <sz val="10"/>
        <color theme="1"/>
        <rFont val="宋体"/>
        <charset val="134"/>
      </rPr>
      <t>厦门开元数字科技有限公司</t>
    </r>
  </si>
  <si>
    <r>
      <rPr>
        <sz val="10"/>
        <color theme="1"/>
        <rFont val="宋体"/>
        <charset val="134"/>
      </rPr>
      <t>崔龙交通款费</t>
    </r>
    <r>
      <rPr>
        <sz val="10"/>
        <color theme="1"/>
        <rFont val="Times New Roman"/>
        <charset val="134"/>
      </rPr>
      <t>--23XM10200903--</t>
    </r>
    <r>
      <rPr>
        <sz val="10"/>
        <color theme="1"/>
        <rFont val="宋体"/>
        <charset val="134"/>
      </rPr>
      <t>厦门开元数字科技有限公司</t>
    </r>
  </si>
  <si>
    <r>
      <rPr>
        <sz val="10"/>
        <color theme="1"/>
        <rFont val="宋体"/>
        <charset val="134"/>
      </rPr>
      <t>崔龙汽油费</t>
    </r>
    <r>
      <rPr>
        <sz val="10"/>
        <color theme="1"/>
        <rFont val="Times New Roman"/>
        <charset val="134"/>
      </rPr>
      <t>--23XM10200903--</t>
    </r>
    <r>
      <rPr>
        <sz val="10"/>
        <color theme="1"/>
        <rFont val="宋体"/>
        <charset val="134"/>
      </rPr>
      <t>厦门开元数字科技有限公司</t>
    </r>
  </si>
  <si>
    <r>
      <rPr>
        <sz val="10"/>
        <color theme="1"/>
        <rFont val="宋体"/>
        <charset val="134"/>
      </rPr>
      <t>支付厦门谷桉科技有限公司技术服务费</t>
    </r>
    <r>
      <rPr>
        <sz val="10"/>
        <color theme="1"/>
        <rFont val="Times New Roman"/>
        <charset val="134"/>
      </rPr>
      <t>--23XM10200903--</t>
    </r>
    <r>
      <rPr>
        <sz val="10"/>
        <color theme="1"/>
        <rFont val="宋体"/>
        <charset val="134"/>
      </rPr>
      <t>厦门开元数字科</t>
    </r>
  </si>
  <si>
    <r>
      <rPr>
        <sz val="10"/>
        <color theme="1"/>
        <rFont val="宋体"/>
        <charset val="134"/>
      </rPr>
      <t>华南熊彪广州到南宁差旅费</t>
    </r>
    <r>
      <rPr>
        <sz val="10"/>
        <color theme="1"/>
        <rFont val="Times New Roman"/>
        <charset val="134"/>
      </rPr>
      <t>1093+1488--24HN10200102--</t>
    </r>
    <r>
      <rPr>
        <sz val="10"/>
        <color theme="1"/>
        <rFont val="宋体"/>
        <charset val="134"/>
      </rPr>
      <t>广西物</t>
    </r>
  </si>
  <si>
    <r>
      <rPr>
        <sz val="10"/>
        <color theme="1"/>
        <rFont val="宋体"/>
        <charset val="134"/>
      </rPr>
      <t>华南彭克勇南宁到广州差旅费</t>
    </r>
    <r>
      <rPr>
        <sz val="10"/>
        <color theme="1"/>
        <rFont val="Times New Roman"/>
        <charset val="134"/>
      </rPr>
      <t>--24HN10200102--</t>
    </r>
    <r>
      <rPr>
        <sz val="10"/>
        <color theme="1"/>
        <rFont val="宋体"/>
        <charset val="134"/>
      </rPr>
      <t>广西物产国际贸易有限公</t>
    </r>
  </si>
  <si>
    <r>
      <rPr>
        <sz val="10"/>
        <color theme="1"/>
        <rFont val="宋体"/>
        <charset val="134"/>
      </rPr>
      <t>华南刘梓鹏广州到南宁差旅费</t>
    </r>
    <r>
      <rPr>
        <sz val="10"/>
        <color theme="1"/>
        <rFont val="Times New Roman"/>
        <charset val="134"/>
      </rPr>
      <t>--24HN10200102--</t>
    </r>
    <r>
      <rPr>
        <sz val="10"/>
        <color theme="1"/>
        <rFont val="宋体"/>
        <charset val="134"/>
      </rPr>
      <t>广西物产国际贸易有限公</t>
    </r>
  </si>
  <si>
    <r>
      <rPr>
        <sz val="10"/>
        <color theme="1"/>
        <rFont val="宋体"/>
        <charset val="134"/>
      </rPr>
      <t>华南高过凡广州到南宁差旅费</t>
    </r>
    <r>
      <rPr>
        <sz val="10"/>
        <color theme="1"/>
        <rFont val="Times New Roman"/>
        <charset val="134"/>
      </rPr>
      <t>1282+5614--24HN10200102--</t>
    </r>
    <r>
      <rPr>
        <sz val="10"/>
        <color theme="1"/>
        <rFont val="宋体"/>
        <charset val="134"/>
      </rPr>
      <t>广西</t>
    </r>
  </si>
  <si>
    <r>
      <rPr>
        <sz val="10"/>
        <color theme="1"/>
        <rFont val="宋体"/>
        <charset val="134"/>
      </rPr>
      <t>支付南宁联昌房地产置业有限公司中介服务费</t>
    </r>
    <r>
      <rPr>
        <sz val="10"/>
        <color theme="1"/>
        <rFont val="Times New Roman"/>
        <charset val="134"/>
      </rPr>
      <t>--23LS10200901--</t>
    </r>
    <r>
      <rPr>
        <sz val="10"/>
        <color theme="1"/>
        <rFont val="宋体"/>
        <charset val="134"/>
      </rPr>
      <t>广西供应</t>
    </r>
  </si>
  <si>
    <r>
      <rPr>
        <sz val="10"/>
        <color theme="1"/>
        <rFont val="宋体"/>
        <charset val="134"/>
      </rPr>
      <t>支付南宁市邕宁区新邕路</t>
    </r>
    <r>
      <rPr>
        <sz val="10"/>
        <color theme="1"/>
        <rFont val="Times New Roman"/>
        <charset val="134"/>
      </rPr>
      <t>198</t>
    </r>
    <r>
      <rPr>
        <sz val="10"/>
        <color theme="1"/>
        <rFont val="宋体"/>
        <charset val="134"/>
      </rPr>
      <t>号君华锦云</t>
    </r>
    <r>
      <rPr>
        <sz val="10"/>
        <color theme="1"/>
        <rFont val="Times New Roman"/>
        <charset val="134"/>
      </rPr>
      <t>10</t>
    </r>
    <r>
      <rPr>
        <sz val="10"/>
        <color theme="1"/>
        <rFont val="宋体"/>
        <charset val="134"/>
      </rPr>
      <t>号楼</t>
    </r>
    <r>
      <rPr>
        <sz val="10"/>
        <color theme="1"/>
        <rFont val="Times New Roman"/>
        <charset val="134"/>
      </rPr>
      <t>1805</t>
    </r>
    <r>
      <rPr>
        <sz val="10"/>
        <color theme="1"/>
        <rFont val="宋体"/>
        <charset val="134"/>
      </rPr>
      <t>号房</t>
    </r>
    <r>
      <rPr>
        <sz val="10"/>
        <color theme="1"/>
        <rFont val="Times New Roman"/>
        <charset val="134"/>
      </rPr>
      <t>2023.08.29-</t>
    </r>
  </si>
  <si>
    <r>
      <rPr>
        <sz val="10"/>
        <color theme="1"/>
        <rFont val="宋体"/>
        <charset val="134"/>
      </rPr>
      <t>华南行李琪广州到南宁差旅费</t>
    </r>
    <r>
      <rPr>
        <sz val="10"/>
        <color theme="1"/>
        <rFont val="Times New Roman"/>
        <charset val="134"/>
      </rPr>
      <t>--23LS10200901--</t>
    </r>
    <r>
      <rPr>
        <sz val="10"/>
        <color theme="1"/>
        <rFont val="宋体"/>
        <charset val="134"/>
      </rPr>
      <t>广西供应链服务集团有限</t>
    </r>
  </si>
  <si>
    <r>
      <rPr>
        <sz val="10"/>
        <color theme="1"/>
        <rFont val="宋体"/>
        <charset val="134"/>
      </rPr>
      <t>支付南宁市邕宁区新邕路</t>
    </r>
    <r>
      <rPr>
        <sz val="10"/>
        <color theme="1"/>
        <rFont val="Times New Roman"/>
        <charset val="134"/>
      </rPr>
      <t>198</t>
    </r>
    <r>
      <rPr>
        <sz val="10"/>
        <color theme="1"/>
        <rFont val="宋体"/>
        <charset val="134"/>
      </rPr>
      <t>号君华锦云</t>
    </r>
    <r>
      <rPr>
        <sz val="10"/>
        <color theme="1"/>
        <rFont val="Times New Roman"/>
        <charset val="134"/>
      </rPr>
      <t>10</t>
    </r>
    <r>
      <rPr>
        <sz val="10"/>
        <color theme="1"/>
        <rFont val="宋体"/>
        <charset val="134"/>
      </rPr>
      <t>号楼</t>
    </r>
    <r>
      <rPr>
        <sz val="10"/>
        <color theme="1"/>
        <rFont val="Times New Roman"/>
        <charset val="134"/>
      </rPr>
      <t>1805</t>
    </r>
    <r>
      <rPr>
        <sz val="10"/>
        <color theme="1"/>
        <rFont val="宋体"/>
        <charset val="134"/>
      </rPr>
      <t>号房</t>
    </r>
    <r>
      <rPr>
        <sz val="10"/>
        <color theme="1"/>
        <rFont val="Times New Roman"/>
        <charset val="134"/>
      </rPr>
      <t>2023.11.29-</t>
    </r>
  </si>
  <si>
    <r>
      <rPr>
        <sz val="10"/>
        <color theme="1"/>
        <rFont val="宋体"/>
        <charset val="134"/>
      </rPr>
      <t>华南彭克勇广州到南宁差旅费</t>
    </r>
    <r>
      <rPr>
        <sz val="10"/>
        <color theme="1"/>
        <rFont val="Times New Roman"/>
        <charset val="134"/>
      </rPr>
      <t>--23LS10200901--</t>
    </r>
    <r>
      <rPr>
        <sz val="10"/>
        <color theme="1"/>
        <rFont val="宋体"/>
        <charset val="134"/>
      </rPr>
      <t>广西供应链服务集团有限</t>
    </r>
  </si>
  <si>
    <r>
      <rPr>
        <sz val="10"/>
        <color theme="1"/>
        <rFont val="宋体"/>
        <charset val="134"/>
      </rPr>
      <t>刘梓鹏广西差旅费</t>
    </r>
    <r>
      <rPr>
        <sz val="10"/>
        <color theme="1"/>
        <rFont val="Times New Roman"/>
        <charset val="134"/>
      </rPr>
      <t>-23LS10200901--</t>
    </r>
    <r>
      <rPr>
        <sz val="10"/>
        <color theme="1"/>
        <rFont val="宋体"/>
        <charset val="134"/>
      </rPr>
      <t>广西供应链服务集团有限公司</t>
    </r>
  </si>
  <si>
    <r>
      <rPr>
        <sz val="10"/>
        <color theme="1"/>
        <rFont val="宋体"/>
        <charset val="134"/>
      </rPr>
      <t>华南李宏庆广州到南宁差旅费</t>
    </r>
    <r>
      <rPr>
        <sz val="10"/>
        <color theme="1"/>
        <rFont val="Times New Roman"/>
        <charset val="134"/>
      </rPr>
      <t>--23LS10200901--</t>
    </r>
    <r>
      <rPr>
        <sz val="10"/>
        <color theme="1"/>
        <rFont val="宋体"/>
        <charset val="134"/>
      </rPr>
      <t>广西供应链服务集团有限</t>
    </r>
  </si>
  <si>
    <r>
      <rPr>
        <sz val="10"/>
        <color theme="1"/>
        <rFont val="宋体"/>
        <charset val="134"/>
      </rPr>
      <t>高过凡住宿费</t>
    </r>
    <r>
      <rPr>
        <sz val="10"/>
        <color theme="1"/>
        <rFont val="Times New Roman"/>
        <charset val="134"/>
      </rPr>
      <t>1282+500--23LS10200901--</t>
    </r>
    <r>
      <rPr>
        <sz val="10"/>
        <color theme="1"/>
        <rFont val="宋体"/>
        <charset val="134"/>
      </rPr>
      <t>广西供应链服务集团有</t>
    </r>
  </si>
  <si>
    <r>
      <rPr>
        <sz val="10"/>
        <color theme="1"/>
        <rFont val="宋体"/>
        <charset val="134"/>
      </rPr>
      <t>华南熊彪广州到南宁差旅费</t>
    </r>
    <r>
      <rPr>
        <sz val="10"/>
        <color theme="1"/>
        <rFont val="Times New Roman"/>
        <charset val="134"/>
      </rPr>
      <t>--23LS10200901--</t>
    </r>
    <r>
      <rPr>
        <sz val="10"/>
        <color theme="1"/>
        <rFont val="宋体"/>
        <charset val="134"/>
      </rPr>
      <t>广西供应链服务集团有限公</t>
    </r>
  </si>
  <si>
    <r>
      <rPr>
        <sz val="10"/>
        <color theme="1"/>
        <rFont val="宋体"/>
        <charset val="134"/>
      </rPr>
      <t>许柏新广州</t>
    </r>
    <r>
      <rPr>
        <sz val="10"/>
        <color theme="1"/>
        <rFont val="Times New Roman"/>
        <charset val="134"/>
      </rPr>
      <t>-</t>
    </r>
    <r>
      <rPr>
        <sz val="10"/>
        <color theme="1"/>
        <rFont val="宋体"/>
        <charset val="134"/>
      </rPr>
      <t>南宁差旅费</t>
    </r>
    <r>
      <rPr>
        <sz val="10"/>
        <color theme="1"/>
        <rFont val="Times New Roman"/>
        <charset val="134"/>
      </rPr>
      <t>--23LS10200901--</t>
    </r>
    <r>
      <rPr>
        <sz val="10"/>
        <color theme="1"/>
        <rFont val="宋体"/>
        <charset val="134"/>
      </rPr>
      <t>广西供应链服务集团有限公司</t>
    </r>
  </si>
  <si>
    <r>
      <rPr>
        <sz val="10"/>
        <color theme="1"/>
        <rFont val="宋体"/>
        <charset val="134"/>
      </rPr>
      <t>熊彪差旅费</t>
    </r>
    <r>
      <rPr>
        <sz val="10"/>
        <color theme="1"/>
        <rFont val="Times New Roman"/>
        <charset val="134"/>
      </rPr>
      <t>--23LS10200901--</t>
    </r>
    <r>
      <rPr>
        <sz val="10"/>
        <color theme="1"/>
        <rFont val="宋体"/>
        <charset val="134"/>
      </rPr>
      <t>广西供应链服务集团有限公司</t>
    </r>
  </si>
  <si>
    <r>
      <rPr>
        <sz val="10"/>
        <color theme="1"/>
        <rFont val="宋体"/>
        <charset val="134"/>
      </rPr>
      <t>华南刘梓鹏南宁到广州差旅费</t>
    </r>
    <r>
      <rPr>
        <sz val="10"/>
        <color theme="1"/>
        <rFont val="Times New Roman"/>
        <charset val="134"/>
      </rPr>
      <t>208+250--23LS10200901--</t>
    </r>
    <r>
      <rPr>
        <sz val="10"/>
        <color theme="1"/>
        <rFont val="宋体"/>
        <charset val="134"/>
      </rPr>
      <t>广西供应</t>
    </r>
  </si>
  <si>
    <r>
      <rPr>
        <sz val="10"/>
        <color theme="1"/>
        <rFont val="宋体"/>
        <charset val="134"/>
      </rPr>
      <t>彭克勇广西差旅费</t>
    </r>
    <r>
      <rPr>
        <sz val="10"/>
        <color theme="1"/>
        <rFont val="Times New Roman"/>
        <charset val="134"/>
      </rPr>
      <t>-23LS10200901--</t>
    </r>
    <r>
      <rPr>
        <sz val="10"/>
        <color theme="1"/>
        <rFont val="宋体"/>
        <charset val="134"/>
      </rPr>
      <t>广西供应链服务集团有限公司</t>
    </r>
  </si>
  <si>
    <r>
      <rPr>
        <sz val="10"/>
        <color theme="1"/>
        <rFont val="宋体"/>
        <charset val="134"/>
      </rPr>
      <t>彭克勇南宁到广州差旅费</t>
    </r>
    <r>
      <rPr>
        <sz val="10"/>
        <color theme="1"/>
        <rFont val="Times New Roman"/>
        <charset val="134"/>
      </rPr>
      <t>--23LS10200901--</t>
    </r>
    <r>
      <rPr>
        <sz val="10"/>
        <color theme="1"/>
        <rFont val="宋体"/>
        <charset val="134"/>
      </rPr>
      <t>广西供应链服务集团有限公司</t>
    </r>
  </si>
  <si>
    <r>
      <rPr>
        <sz val="10"/>
        <color theme="1"/>
        <rFont val="宋体"/>
        <charset val="134"/>
      </rPr>
      <t>华南熊彪广州到南宁差旅费</t>
    </r>
    <r>
      <rPr>
        <sz val="10"/>
        <color theme="1"/>
        <rFont val="Times New Roman"/>
        <charset val="134"/>
      </rPr>
      <t>--24HN10200102--</t>
    </r>
    <r>
      <rPr>
        <sz val="10"/>
        <color theme="1"/>
        <rFont val="宋体"/>
        <charset val="134"/>
      </rPr>
      <t>广西物产国际贸易有限公司</t>
    </r>
  </si>
  <si>
    <r>
      <rPr>
        <sz val="10"/>
        <color theme="1"/>
        <rFont val="宋体"/>
        <charset val="134"/>
      </rPr>
      <t>华南高过凡广州到南宁差旅费</t>
    </r>
    <r>
      <rPr>
        <sz val="10"/>
        <color theme="1"/>
        <rFont val="Times New Roman"/>
        <charset val="134"/>
      </rPr>
      <t>--24HN10200102--</t>
    </r>
    <r>
      <rPr>
        <sz val="10"/>
        <color theme="1"/>
        <rFont val="宋体"/>
        <charset val="134"/>
      </rPr>
      <t>广西物产国际贸易有限公</t>
    </r>
  </si>
  <si>
    <r>
      <rPr>
        <sz val="10"/>
        <color theme="1"/>
        <rFont val="宋体"/>
        <charset val="134"/>
      </rPr>
      <t>支付北京宇连智达科技有限公司</t>
    </r>
    <r>
      <rPr>
        <sz val="10"/>
        <color theme="1"/>
        <rFont val="Times New Roman"/>
        <charset val="134"/>
      </rPr>
      <t>--24HN10200102--</t>
    </r>
    <r>
      <rPr>
        <sz val="10"/>
        <color theme="1"/>
        <rFont val="宋体"/>
        <charset val="134"/>
      </rPr>
      <t>广西物产国际贸易有限</t>
    </r>
  </si>
  <si>
    <r>
      <rPr>
        <sz val="10"/>
        <color theme="1"/>
        <rFont val="宋体"/>
        <charset val="134"/>
      </rPr>
      <t>唐世伟交通费</t>
    </r>
    <r>
      <rPr>
        <sz val="10"/>
        <color theme="1"/>
        <rFont val="Times New Roman"/>
        <charset val="134"/>
      </rPr>
      <t>--24ZJ10200309--</t>
    </r>
    <r>
      <rPr>
        <sz val="10"/>
        <color theme="1"/>
        <rFont val="宋体"/>
        <charset val="134"/>
      </rPr>
      <t>中国诚通国际贸易有限公司</t>
    </r>
  </si>
  <si>
    <r>
      <rPr>
        <sz val="10"/>
        <color theme="1"/>
        <rFont val="宋体"/>
        <charset val="134"/>
      </rPr>
      <t>周声英餐费交通费</t>
    </r>
    <r>
      <rPr>
        <sz val="10"/>
        <color theme="1"/>
        <rFont val="Times New Roman"/>
        <charset val="134"/>
      </rPr>
      <t>--24ZJ10200309--</t>
    </r>
    <r>
      <rPr>
        <sz val="10"/>
        <color theme="1"/>
        <rFont val="宋体"/>
        <charset val="134"/>
      </rPr>
      <t>中国诚通国际贸易有限公司</t>
    </r>
  </si>
  <si>
    <r>
      <rPr>
        <sz val="10"/>
        <color theme="1"/>
        <rFont val="宋体"/>
        <charset val="134"/>
      </rPr>
      <t>靖东恩杭州到无锡差旅费</t>
    </r>
    <r>
      <rPr>
        <sz val="10"/>
        <color theme="1"/>
        <rFont val="Times New Roman"/>
        <charset val="134"/>
      </rPr>
      <t>--24ZJ10200309--</t>
    </r>
    <r>
      <rPr>
        <sz val="10"/>
        <color theme="1"/>
        <rFont val="宋体"/>
        <charset val="134"/>
      </rPr>
      <t>中国诚通国际贸易有限公司</t>
    </r>
  </si>
  <si>
    <r>
      <rPr>
        <sz val="10"/>
        <color theme="1"/>
        <rFont val="宋体"/>
        <charset val="134"/>
      </rPr>
      <t>曾昊餐费交通费杭州到无锡差旅费</t>
    </r>
    <r>
      <rPr>
        <sz val="10"/>
        <color theme="1"/>
        <rFont val="Times New Roman"/>
        <charset val="134"/>
      </rPr>
      <t>--24ZJ10200309--</t>
    </r>
    <r>
      <rPr>
        <sz val="10"/>
        <color theme="1"/>
        <rFont val="宋体"/>
        <charset val="134"/>
      </rPr>
      <t>中国诚通国际贸易有</t>
    </r>
  </si>
  <si>
    <r>
      <rPr>
        <sz val="10"/>
        <color theme="1"/>
        <rFont val="宋体"/>
        <charset val="134"/>
      </rPr>
      <t>袁连俊杭州到上海差旅费</t>
    </r>
    <r>
      <rPr>
        <sz val="10"/>
        <color theme="1"/>
        <rFont val="Times New Roman"/>
        <charset val="134"/>
      </rPr>
      <t>--24ZJ10200309--</t>
    </r>
    <r>
      <rPr>
        <sz val="10"/>
        <color theme="1"/>
        <rFont val="宋体"/>
        <charset val="134"/>
      </rPr>
      <t>中国诚通国际贸易有限公司</t>
    </r>
  </si>
  <si>
    <r>
      <rPr>
        <sz val="10"/>
        <color theme="1"/>
        <rFont val="Times New Roman"/>
        <charset val="134"/>
      </rPr>
      <t>.</t>
    </r>
    <r>
      <rPr>
        <sz val="10"/>
        <color theme="1"/>
        <rFont val="宋体"/>
        <charset val="134"/>
      </rPr>
      <t>袁连俊杭州到上海差旅费</t>
    </r>
    <r>
      <rPr>
        <sz val="10"/>
        <color theme="1"/>
        <rFont val="Times New Roman"/>
        <charset val="134"/>
      </rPr>
      <t>--24ZJ10200309--</t>
    </r>
    <r>
      <rPr>
        <sz val="10"/>
        <color theme="1"/>
        <rFont val="宋体"/>
        <charset val="134"/>
      </rPr>
      <t>中国诚通国际贸易有限公司</t>
    </r>
  </si>
  <si>
    <r>
      <rPr>
        <sz val="10"/>
        <color theme="1"/>
        <rFont val="宋体"/>
        <charset val="134"/>
      </rPr>
      <t>黄炙</t>
    </r>
    <r>
      <rPr>
        <sz val="10"/>
        <color theme="1"/>
        <rFont val="Times New Roman"/>
        <charset val="134"/>
      </rPr>
      <t>4-6</t>
    </r>
    <r>
      <rPr>
        <sz val="10"/>
        <color theme="1"/>
        <rFont val="宋体"/>
        <charset val="134"/>
      </rPr>
      <t>月季度房租</t>
    </r>
    <r>
      <rPr>
        <sz val="10"/>
        <color theme="1"/>
        <rFont val="Times New Roman"/>
        <charset val="134"/>
      </rPr>
      <t>--24ZJ10200309--</t>
    </r>
    <r>
      <rPr>
        <sz val="10"/>
        <color theme="1"/>
        <rFont val="宋体"/>
        <charset val="134"/>
      </rPr>
      <t>中国诚通国际贸易有限公司</t>
    </r>
  </si>
  <si>
    <r>
      <rPr>
        <sz val="10"/>
        <color theme="1"/>
        <rFont val="宋体"/>
        <charset val="134"/>
      </rPr>
      <t>华南钟经广州到长沙差旅费</t>
    </r>
    <r>
      <rPr>
        <sz val="10"/>
        <color theme="1"/>
        <rFont val="Times New Roman"/>
        <charset val="134"/>
      </rPr>
      <t>--24HN10200104--</t>
    </r>
    <r>
      <rPr>
        <sz val="10"/>
        <color theme="1"/>
        <rFont val="宋体"/>
        <charset val="134"/>
      </rPr>
      <t>湖南华联云创信息科技有限</t>
    </r>
  </si>
  <si>
    <r>
      <rPr>
        <sz val="10"/>
        <color theme="1"/>
        <rFont val="宋体"/>
        <charset val="134"/>
      </rPr>
      <t>华南胡译琉广州到长沙差旅费</t>
    </r>
    <r>
      <rPr>
        <sz val="10"/>
        <color theme="1"/>
        <rFont val="Times New Roman"/>
        <charset val="134"/>
      </rPr>
      <t>--24HN10200104--</t>
    </r>
    <r>
      <rPr>
        <sz val="10"/>
        <color theme="1"/>
        <rFont val="宋体"/>
        <charset val="134"/>
      </rPr>
      <t>湖南华联云创信息科技有</t>
    </r>
  </si>
  <si>
    <r>
      <rPr>
        <sz val="10"/>
        <color theme="1"/>
        <rFont val="宋体"/>
        <charset val="134"/>
      </rPr>
      <t>华南谢兆提广州到长沙差旅费</t>
    </r>
    <r>
      <rPr>
        <sz val="10"/>
        <color theme="1"/>
        <rFont val="Times New Roman"/>
        <charset val="134"/>
      </rPr>
      <t>--24HN10200104--</t>
    </r>
    <r>
      <rPr>
        <sz val="10"/>
        <color theme="1"/>
        <rFont val="宋体"/>
        <charset val="134"/>
      </rPr>
      <t>湖南华联云创信息科技有</t>
    </r>
  </si>
  <si>
    <r>
      <rPr>
        <sz val="10"/>
        <color theme="1"/>
        <rFont val="Times New Roman"/>
        <charset val="134"/>
      </rPr>
      <t>2024</t>
    </r>
    <r>
      <rPr>
        <sz val="10"/>
        <color theme="1"/>
        <rFont val="宋体"/>
        <charset val="134"/>
      </rPr>
      <t>年</t>
    </r>
    <r>
      <rPr>
        <sz val="10"/>
        <color theme="1"/>
        <rFont val="Times New Roman"/>
        <charset val="134"/>
      </rPr>
      <t>9</t>
    </r>
    <r>
      <rPr>
        <sz val="10"/>
        <color theme="1"/>
        <rFont val="宋体"/>
        <charset val="134"/>
      </rPr>
      <t>月分摊折旧</t>
    </r>
  </si>
  <si>
    <r>
      <rPr>
        <sz val="10"/>
        <color theme="1"/>
        <rFont val="宋体"/>
        <charset val="134"/>
      </rPr>
      <t>暂估成本</t>
    </r>
    <r>
      <rPr>
        <sz val="10"/>
        <color theme="1"/>
        <rFont val="Times New Roman"/>
        <charset val="134"/>
      </rPr>
      <t>--24HN10200102</t>
    </r>
    <r>
      <rPr>
        <sz val="10"/>
        <color theme="1"/>
        <rFont val="宋体"/>
        <charset val="134"/>
      </rPr>
      <t>广西物产国际贸易有限公司</t>
    </r>
    <r>
      <rPr>
        <sz val="10"/>
        <color theme="1"/>
        <rFont val="Times New Roman"/>
        <charset val="134"/>
      </rPr>
      <t>--</t>
    </r>
    <r>
      <rPr>
        <sz val="10"/>
        <color theme="1"/>
        <rFont val="宋体"/>
        <charset val="134"/>
      </rPr>
      <t>北京宇连智达科技</t>
    </r>
  </si>
  <si>
    <r>
      <rPr>
        <sz val="10"/>
        <color theme="1"/>
        <rFont val="宋体"/>
        <charset val="134"/>
      </rPr>
      <t>张鹏辉餐费</t>
    </r>
    <r>
      <rPr>
        <sz val="10"/>
        <color theme="1"/>
        <rFont val="Times New Roman"/>
        <charset val="134"/>
      </rPr>
      <t>--24HB10200507--</t>
    </r>
    <r>
      <rPr>
        <sz val="10"/>
        <color theme="1"/>
        <rFont val="宋体"/>
        <charset val="134"/>
      </rPr>
      <t>通用技术集团国际控股有限公司</t>
    </r>
  </si>
  <si>
    <r>
      <rPr>
        <sz val="10"/>
        <color theme="1"/>
        <rFont val="宋体"/>
        <charset val="134"/>
      </rPr>
      <t>王晓丽餐费</t>
    </r>
    <r>
      <rPr>
        <sz val="10"/>
        <color theme="1"/>
        <rFont val="Times New Roman"/>
        <charset val="134"/>
      </rPr>
      <t>--24HB10200507--</t>
    </r>
    <r>
      <rPr>
        <sz val="10"/>
        <color theme="1"/>
        <rFont val="宋体"/>
        <charset val="134"/>
      </rPr>
      <t>通用技术集团国际控股有限公司</t>
    </r>
  </si>
  <si>
    <r>
      <rPr>
        <sz val="10"/>
        <color theme="1"/>
        <rFont val="宋体"/>
        <charset val="134"/>
      </rPr>
      <t>刘起名餐费</t>
    </r>
    <r>
      <rPr>
        <sz val="10"/>
        <color theme="1"/>
        <rFont val="Times New Roman"/>
        <charset val="134"/>
      </rPr>
      <t>--24HB10200507--</t>
    </r>
    <r>
      <rPr>
        <sz val="10"/>
        <color theme="1"/>
        <rFont val="宋体"/>
        <charset val="134"/>
      </rPr>
      <t>通用技术集团国际控股有限公司</t>
    </r>
  </si>
  <si>
    <r>
      <rPr>
        <sz val="10"/>
        <color theme="1"/>
        <rFont val="宋体"/>
        <charset val="134"/>
      </rPr>
      <t>周巧玲北京到滨海差旅费</t>
    </r>
    <r>
      <rPr>
        <sz val="10"/>
        <color theme="1"/>
        <rFont val="Times New Roman"/>
        <charset val="134"/>
      </rPr>
      <t>--24HB10200503--</t>
    </r>
    <r>
      <rPr>
        <sz val="10"/>
        <color theme="1"/>
        <rFont val="宋体"/>
        <charset val="134"/>
      </rPr>
      <t>中国国投国际贸易有限公司</t>
    </r>
  </si>
  <si>
    <r>
      <rPr>
        <sz val="10"/>
        <color theme="1"/>
        <rFont val="宋体"/>
        <charset val="134"/>
      </rPr>
      <t>冯浩北京到滨海差旅费</t>
    </r>
    <r>
      <rPr>
        <sz val="10"/>
        <color theme="1"/>
        <rFont val="Times New Roman"/>
        <charset val="134"/>
      </rPr>
      <t>--24HB10200902--</t>
    </r>
    <r>
      <rPr>
        <sz val="10"/>
        <color theme="1"/>
        <rFont val="宋体"/>
        <charset val="134"/>
      </rPr>
      <t>中国国投国际贸易有限公司</t>
    </r>
  </si>
  <si>
    <r>
      <rPr>
        <sz val="10"/>
        <color theme="1"/>
        <rFont val="Times New Roman"/>
        <charset val="134"/>
      </rPr>
      <t>2024</t>
    </r>
    <r>
      <rPr>
        <sz val="10"/>
        <color theme="1"/>
        <rFont val="宋体"/>
        <charset val="134"/>
      </rPr>
      <t>年</t>
    </r>
    <r>
      <rPr>
        <sz val="10"/>
        <color theme="1"/>
        <rFont val="Times New Roman"/>
        <charset val="134"/>
      </rPr>
      <t>10</t>
    </r>
    <r>
      <rPr>
        <sz val="10"/>
        <color theme="1"/>
        <rFont val="宋体"/>
        <charset val="134"/>
      </rPr>
      <t>月分摊折旧</t>
    </r>
  </si>
  <si>
    <r>
      <rPr>
        <sz val="10"/>
        <color theme="1"/>
        <rFont val="宋体"/>
        <charset val="134"/>
      </rPr>
      <t>支付北京宇连智达科技有限公司技术服务费</t>
    </r>
    <r>
      <rPr>
        <sz val="10"/>
        <color theme="1"/>
        <rFont val="Times New Roman"/>
        <charset val="134"/>
      </rPr>
      <t>--24HB10200105--</t>
    </r>
    <r>
      <rPr>
        <sz val="10"/>
        <color theme="1"/>
        <rFont val="宋体"/>
        <charset val="134"/>
      </rPr>
      <t>通用技术集</t>
    </r>
  </si>
  <si>
    <r>
      <rPr>
        <sz val="10"/>
        <color theme="1"/>
        <rFont val="宋体"/>
        <charset val="134"/>
      </rPr>
      <t>支付北京中兴科华信息技术有限公司技术服务费</t>
    </r>
    <r>
      <rPr>
        <sz val="10"/>
        <color theme="1"/>
        <rFont val="Times New Roman"/>
        <charset val="134"/>
      </rPr>
      <t>--24HN102003F4--</t>
    </r>
    <r>
      <rPr>
        <sz val="10"/>
        <color theme="1"/>
        <rFont val="宋体"/>
        <charset val="134"/>
      </rPr>
      <t>深圳中</t>
    </r>
  </si>
  <si>
    <r>
      <rPr>
        <sz val="10"/>
        <color theme="1"/>
        <rFont val="宋体"/>
        <charset val="134"/>
      </rPr>
      <t>支付北京华智星云信息技术技有限公司技术服务费</t>
    </r>
    <r>
      <rPr>
        <sz val="10"/>
        <color theme="1"/>
        <rFont val="Times New Roman"/>
        <charset val="134"/>
      </rPr>
      <t>--24HN102003F4--</t>
    </r>
    <r>
      <rPr>
        <sz val="10"/>
        <color theme="1"/>
        <rFont val="宋体"/>
        <charset val="134"/>
      </rPr>
      <t>深圳</t>
    </r>
  </si>
  <si>
    <r>
      <rPr>
        <sz val="10"/>
        <color theme="1"/>
        <rFont val="宋体"/>
        <charset val="134"/>
      </rPr>
      <t>支付厦门谷桉科技有限公司技术服务费</t>
    </r>
    <r>
      <rPr>
        <sz val="10"/>
        <color theme="1"/>
        <rFont val="Times New Roman"/>
        <charset val="134"/>
      </rPr>
      <t>--24XM10200701--</t>
    </r>
    <r>
      <rPr>
        <sz val="10"/>
        <color theme="1"/>
        <rFont val="宋体"/>
        <charset val="134"/>
      </rPr>
      <t>中国（福建）对</t>
    </r>
  </si>
  <si>
    <r>
      <rPr>
        <sz val="10"/>
        <color theme="1"/>
        <rFont val="宋体"/>
        <charset val="134"/>
      </rPr>
      <t>彭芳差旅费手机费</t>
    </r>
    <r>
      <rPr>
        <sz val="10"/>
        <color theme="1"/>
        <rFont val="Times New Roman"/>
        <charset val="134"/>
      </rPr>
      <t>2910+1220--24ZB10200516--</t>
    </r>
    <r>
      <rPr>
        <sz val="10"/>
        <color theme="1"/>
        <rFont val="宋体"/>
        <charset val="134"/>
      </rPr>
      <t>中国烟草国际有</t>
    </r>
  </si>
  <si>
    <r>
      <rPr>
        <sz val="10"/>
        <color theme="1"/>
        <rFont val="宋体"/>
        <charset val="134"/>
      </rPr>
      <t>崔敏北京到忻州差旅费</t>
    </r>
    <r>
      <rPr>
        <sz val="10"/>
        <color theme="1"/>
        <rFont val="Times New Roman"/>
        <charset val="134"/>
      </rPr>
      <t>753.5+778.5--24ZB10200516--</t>
    </r>
    <r>
      <rPr>
        <sz val="10"/>
        <color theme="1"/>
        <rFont val="宋体"/>
        <charset val="134"/>
      </rPr>
      <t>中国烟</t>
    </r>
  </si>
  <si>
    <r>
      <rPr>
        <sz val="10"/>
        <color theme="1"/>
        <rFont val="宋体"/>
        <charset val="134"/>
      </rPr>
      <t>张慧婷北京到长春差旅费</t>
    </r>
    <r>
      <rPr>
        <sz val="10"/>
        <color theme="1"/>
        <rFont val="Times New Roman"/>
        <charset val="134"/>
      </rPr>
      <t>3686+996--24ZB10200516--</t>
    </r>
    <r>
      <rPr>
        <sz val="10"/>
        <color theme="1"/>
        <rFont val="宋体"/>
        <charset val="134"/>
      </rPr>
      <t>中国烟草国</t>
    </r>
  </si>
  <si>
    <r>
      <rPr>
        <sz val="10"/>
        <color theme="1"/>
        <rFont val="宋体"/>
        <charset val="134"/>
      </rPr>
      <t>张鹏煜交通费</t>
    </r>
    <r>
      <rPr>
        <sz val="10"/>
        <color theme="1"/>
        <rFont val="Times New Roman"/>
        <charset val="134"/>
      </rPr>
      <t>--20HD10300201</t>
    </r>
  </si>
  <si>
    <r>
      <rPr>
        <sz val="10"/>
        <color theme="1"/>
        <rFont val="宋体"/>
        <charset val="134"/>
      </rPr>
      <t>唐世伟杭州到上海差旅费</t>
    </r>
    <r>
      <rPr>
        <sz val="10"/>
        <color theme="1"/>
        <rFont val="Times New Roman"/>
        <charset val="134"/>
      </rPr>
      <t>--20HD10300201--</t>
    </r>
    <r>
      <rPr>
        <sz val="10"/>
        <color theme="1"/>
        <rFont val="宋体"/>
        <charset val="134"/>
      </rPr>
      <t>上海亚东盛进出口有限公司</t>
    </r>
    <r>
      <rPr>
        <sz val="10"/>
        <color theme="1"/>
        <rFont val="Times New Roman"/>
        <charset val="134"/>
      </rPr>
      <t>9</t>
    </r>
  </si>
  <si>
    <r>
      <rPr>
        <sz val="10"/>
        <color theme="1"/>
        <rFont val="宋体"/>
        <charset val="134"/>
      </rPr>
      <t>李书寰办公费</t>
    </r>
    <r>
      <rPr>
        <sz val="10"/>
        <color theme="1"/>
        <rFont val="Times New Roman"/>
        <charset val="134"/>
      </rPr>
      <t>--20HD10300201--</t>
    </r>
    <r>
      <rPr>
        <sz val="10"/>
        <color theme="1"/>
        <rFont val="宋体"/>
        <charset val="134"/>
      </rPr>
      <t>上海亚东盛进出口有限公司</t>
    </r>
    <r>
      <rPr>
        <sz val="10"/>
        <color theme="1"/>
        <rFont val="Times New Roman"/>
        <charset val="134"/>
      </rPr>
      <t>98.8</t>
    </r>
    <r>
      <rPr>
        <sz val="10"/>
        <color theme="1"/>
        <rFont val="宋体"/>
        <charset val="134"/>
      </rPr>
      <t>万</t>
    </r>
  </si>
  <si>
    <r>
      <rPr>
        <sz val="10"/>
        <color theme="1"/>
        <rFont val="宋体"/>
        <charset val="134"/>
      </rPr>
      <t>王秀文杭州到台州差旅费</t>
    </r>
    <r>
      <rPr>
        <sz val="10"/>
        <color theme="1"/>
        <rFont val="Times New Roman"/>
        <charset val="134"/>
      </rPr>
      <t>--20HD10300201--</t>
    </r>
    <r>
      <rPr>
        <sz val="10"/>
        <color theme="1"/>
        <rFont val="宋体"/>
        <charset val="134"/>
      </rPr>
      <t>上海亚东盛进出口有限公司</t>
    </r>
  </si>
  <si>
    <r>
      <rPr>
        <sz val="10"/>
        <color theme="1"/>
        <rFont val="宋体"/>
        <charset val="134"/>
      </rPr>
      <t>杨亚琪杭州到上海差旅费</t>
    </r>
    <r>
      <rPr>
        <sz val="10"/>
        <color theme="1"/>
        <rFont val="Times New Roman"/>
        <charset val="134"/>
      </rPr>
      <t>1493+500+1842+1898+1787--20HD</t>
    </r>
  </si>
  <si>
    <r>
      <rPr>
        <sz val="10"/>
        <color theme="1"/>
        <rFont val="宋体"/>
        <charset val="134"/>
      </rPr>
      <t>杨亚琪交通费</t>
    </r>
    <r>
      <rPr>
        <sz val="10"/>
        <color theme="1"/>
        <rFont val="Times New Roman"/>
        <charset val="134"/>
      </rPr>
      <t>--20HD10300201--</t>
    </r>
    <r>
      <rPr>
        <sz val="10"/>
        <color theme="1"/>
        <rFont val="宋体"/>
        <charset val="134"/>
      </rPr>
      <t>上海亚东盛进出口有限公司</t>
    </r>
  </si>
  <si>
    <r>
      <rPr>
        <sz val="10"/>
        <color theme="1"/>
        <rFont val="Times New Roman"/>
        <charset val="134"/>
      </rPr>
      <t>2023</t>
    </r>
    <r>
      <rPr>
        <sz val="10"/>
        <color theme="1"/>
        <rFont val="宋体"/>
        <charset val="134"/>
      </rPr>
      <t>年</t>
    </r>
    <r>
      <rPr>
        <sz val="10"/>
        <color theme="1"/>
        <rFont val="Times New Roman"/>
        <charset val="134"/>
      </rPr>
      <t>2</t>
    </r>
    <r>
      <rPr>
        <sz val="10"/>
        <color theme="1"/>
        <rFont val="宋体"/>
        <charset val="134"/>
      </rPr>
      <t>月</t>
    </r>
    <r>
      <rPr>
        <sz val="10"/>
        <color theme="1"/>
        <rFont val="Times New Roman"/>
        <charset val="134"/>
      </rPr>
      <t>26</t>
    </r>
    <r>
      <rPr>
        <sz val="10"/>
        <color theme="1"/>
        <rFont val="宋体"/>
        <charset val="134"/>
      </rPr>
      <t>号凭证项目号调整杨亚琪杭州到上海差旅费</t>
    </r>
    <r>
      <rPr>
        <sz val="10"/>
        <color theme="1"/>
        <rFont val="Times New Roman"/>
        <charset val="134"/>
      </rPr>
      <t>--20HD102002</t>
    </r>
  </si>
  <si>
    <r>
      <rPr>
        <sz val="10"/>
        <color theme="1"/>
        <rFont val="宋体"/>
        <charset val="134"/>
      </rPr>
      <t>厉敏交通费餐费</t>
    </r>
    <r>
      <rPr>
        <sz val="10"/>
        <color theme="1"/>
        <rFont val="Times New Roman"/>
        <charset val="134"/>
      </rPr>
      <t>840+400--23HB10201106--</t>
    </r>
    <r>
      <rPr>
        <sz val="10"/>
        <color theme="1"/>
        <rFont val="宋体"/>
        <charset val="134"/>
      </rPr>
      <t>山东山推工程机械进出</t>
    </r>
  </si>
  <si>
    <r>
      <rPr>
        <sz val="10"/>
        <color theme="1"/>
        <rFont val="宋体"/>
        <charset val="134"/>
      </rPr>
      <t>仲重壬交通费住宿费</t>
    </r>
    <r>
      <rPr>
        <sz val="10"/>
        <color theme="1"/>
        <rFont val="Times New Roman"/>
        <charset val="134"/>
      </rPr>
      <t>--23ZJ10200806--</t>
    </r>
    <r>
      <rPr>
        <sz val="10"/>
        <color theme="1"/>
        <rFont val="宋体"/>
        <charset val="134"/>
      </rPr>
      <t>河南物产集团有限公司</t>
    </r>
  </si>
  <si>
    <r>
      <rPr>
        <sz val="10"/>
        <color theme="1"/>
        <rFont val="宋体"/>
        <charset val="134"/>
      </rPr>
      <t>曹辉杭州到郑州差旅费</t>
    </r>
    <r>
      <rPr>
        <sz val="10"/>
        <color theme="1"/>
        <rFont val="Times New Roman"/>
        <charset val="134"/>
      </rPr>
      <t>--23ZJ10200806--</t>
    </r>
    <r>
      <rPr>
        <sz val="10"/>
        <color theme="1"/>
        <rFont val="宋体"/>
        <charset val="134"/>
      </rPr>
      <t>河南物产集团有限公司</t>
    </r>
  </si>
  <si>
    <r>
      <rPr>
        <sz val="10"/>
        <color theme="1"/>
        <rFont val="宋体"/>
        <charset val="134"/>
      </rPr>
      <t>邢傲威办公费交通费杭州到郑州差旅费</t>
    </r>
    <r>
      <rPr>
        <sz val="10"/>
        <color theme="1"/>
        <rFont val="Times New Roman"/>
        <charset val="134"/>
      </rPr>
      <t>--23ZJ10200806--</t>
    </r>
    <r>
      <rPr>
        <sz val="10"/>
        <color theme="1"/>
        <rFont val="宋体"/>
        <charset val="134"/>
      </rPr>
      <t>河南物产集团有</t>
    </r>
  </si>
  <si>
    <r>
      <rPr>
        <sz val="10"/>
        <color theme="1"/>
        <rFont val="宋体"/>
        <charset val="134"/>
      </rPr>
      <t>钟声河南物产集团季度房租</t>
    </r>
    <r>
      <rPr>
        <sz val="10"/>
        <color theme="1"/>
        <rFont val="Times New Roman"/>
        <charset val="134"/>
      </rPr>
      <t>4300*3--23ZJ10200806--</t>
    </r>
    <r>
      <rPr>
        <sz val="10"/>
        <color theme="1"/>
        <rFont val="宋体"/>
        <charset val="134"/>
      </rPr>
      <t>河南物产集团</t>
    </r>
  </si>
  <si>
    <r>
      <rPr>
        <sz val="10"/>
        <color theme="1"/>
        <rFont val="宋体"/>
        <charset val="134"/>
      </rPr>
      <t>唐世伟杭州到上海差旅费</t>
    </r>
    <r>
      <rPr>
        <sz val="10"/>
        <color theme="1"/>
        <rFont val="Times New Roman"/>
        <charset val="134"/>
      </rPr>
      <t>--23ZJ10200806--</t>
    </r>
    <r>
      <rPr>
        <sz val="10"/>
        <color theme="1"/>
        <rFont val="宋体"/>
        <charset val="134"/>
      </rPr>
      <t>河南物产集团有限公司</t>
    </r>
  </si>
  <si>
    <r>
      <rPr>
        <sz val="10"/>
        <color theme="1"/>
        <rFont val="宋体"/>
        <charset val="134"/>
      </rPr>
      <t>罗旭交通费餐费</t>
    </r>
    <r>
      <rPr>
        <sz val="10"/>
        <color theme="1"/>
        <rFont val="Times New Roman"/>
        <charset val="134"/>
      </rPr>
      <t>--23ZJ10200806--</t>
    </r>
    <r>
      <rPr>
        <sz val="10"/>
        <color theme="1"/>
        <rFont val="宋体"/>
        <charset val="134"/>
      </rPr>
      <t>河南物产集团有限公司</t>
    </r>
  </si>
  <si>
    <r>
      <rPr>
        <sz val="10"/>
        <color theme="1"/>
        <rFont val="宋体"/>
        <charset val="134"/>
      </rPr>
      <t>邢傲威郑州到杭州差旅费</t>
    </r>
    <r>
      <rPr>
        <sz val="10"/>
        <color theme="1"/>
        <rFont val="Times New Roman"/>
        <charset val="134"/>
      </rPr>
      <t>--23ZJ10200806--</t>
    </r>
    <r>
      <rPr>
        <sz val="10"/>
        <color theme="1"/>
        <rFont val="宋体"/>
        <charset val="134"/>
      </rPr>
      <t>河南物产集团有限公司</t>
    </r>
  </si>
  <si>
    <r>
      <rPr>
        <sz val="10"/>
        <color theme="1"/>
        <rFont val="宋体"/>
        <charset val="134"/>
      </rPr>
      <t>舒权郑州到杭州差旅费</t>
    </r>
    <r>
      <rPr>
        <sz val="10"/>
        <color theme="1"/>
        <rFont val="Times New Roman"/>
        <charset val="134"/>
      </rPr>
      <t>--23ZJ10200806--</t>
    </r>
    <r>
      <rPr>
        <sz val="10"/>
        <color theme="1"/>
        <rFont val="宋体"/>
        <charset val="134"/>
      </rPr>
      <t>河南物产集团有限公司</t>
    </r>
  </si>
  <si>
    <r>
      <rPr>
        <sz val="10"/>
        <color theme="1"/>
        <rFont val="宋体"/>
        <charset val="134"/>
      </rPr>
      <t>余成伟郑州到杭州差旅费</t>
    </r>
    <r>
      <rPr>
        <sz val="10"/>
        <color theme="1"/>
        <rFont val="Times New Roman"/>
        <charset val="134"/>
      </rPr>
      <t>--23ZJ10200806--</t>
    </r>
    <r>
      <rPr>
        <sz val="10"/>
        <color theme="1"/>
        <rFont val="宋体"/>
        <charset val="134"/>
      </rPr>
      <t>河南物产集团有限公司</t>
    </r>
  </si>
  <si>
    <r>
      <rPr>
        <sz val="10"/>
        <color theme="1"/>
        <rFont val="宋体"/>
        <charset val="134"/>
      </rPr>
      <t>唐世伟餐费</t>
    </r>
    <r>
      <rPr>
        <sz val="10"/>
        <color theme="1"/>
        <rFont val="Times New Roman"/>
        <charset val="134"/>
      </rPr>
      <t>--23ZJ10200806--</t>
    </r>
    <r>
      <rPr>
        <sz val="10"/>
        <color theme="1"/>
        <rFont val="宋体"/>
        <charset val="134"/>
      </rPr>
      <t>河南物产集团有限公司</t>
    </r>
  </si>
  <si>
    <r>
      <rPr>
        <sz val="10"/>
        <color theme="1"/>
        <rFont val="宋体"/>
        <charset val="134"/>
      </rPr>
      <t>仲重壬镇江到郑州差旅费</t>
    </r>
    <r>
      <rPr>
        <sz val="10"/>
        <color theme="1"/>
        <rFont val="Times New Roman"/>
        <charset val="134"/>
      </rPr>
      <t>--23ZJ10200806--</t>
    </r>
    <r>
      <rPr>
        <sz val="10"/>
        <color theme="1"/>
        <rFont val="宋体"/>
        <charset val="134"/>
      </rPr>
      <t>河南物产集团有限公司</t>
    </r>
  </si>
  <si>
    <r>
      <rPr>
        <sz val="10"/>
        <color theme="1"/>
        <rFont val="宋体"/>
        <charset val="134"/>
      </rPr>
      <t>钟声餐费安庆到郑州差旅费</t>
    </r>
    <r>
      <rPr>
        <sz val="10"/>
        <color theme="1"/>
        <rFont val="Times New Roman"/>
        <charset val="134"/>
      </rPr>
      <t>400+2660.57--23ZJ10200806--</t>
    </r>
    <r>
      <rPr>
        <sz val="10"/>
        <color theme="1"/>
        <rFont val="宋体"/>
        <charset val="134"/>
      </rPr>
      <t>河</t>
    </r>
  </si>
  <si>
    <r>
      <rPr>
        <sz val="10"/>
        <color theme="1"/>
        <rFont val="宋体"/>
        <charset val="134"/>
      </rPr>
      <t>钟声餐费食品费</t>
    </r>
    <r>
      <rPr>
        <sz val="10"/>
        <color theme="1"/>
        <rFont val="Times New Roman"/>
        <charset val="134"/>
      </rPr>
      <t>--23ZJ10200806--</t>
    </r>
    <r>
      <rPr>
        <sz val="10"/>
        <color theme="1"/>
        <rFont val="宋体"/>
        <charset val="134"/>
      </rPr>
      <t>河南物产集团有限公司</t>
    </r>
  </si>
  <si>
    <t>钟声河南物产房租中介费</t>
  </si>
  <si>
    <r>
      <rPr>
        <sz val="10"/>
        <color theme="1"/>
        <rFont val="宋体"/>
        <charset val="134"/>
      </rPr>
      <t>钟声河南物产</t>
    </r>
    <r>
      <rPr>
        <sz val="10"/>
        <color theme="1"/>
        <rFont val="Times New Roman"/>
        <charset val="134"/>
      </rPr>
      <t>4-6</t>
    </r>
    <r>
      <rPr>
        <sz val="10"/>
        <color theme="1"/>
        <rFont val="宋体"/>
        <charset val="134"/>
      </rPr>
      <t>月季度房租</t>
    </r>
    <r>
      <rPr>
        <sz val="10"/>
        <color theme="1"/>
        <rFont val="Times New Roman"/>
        <charset val="134"/>
      </rPr>
      <t>4200*3</t>
    </r>
  </si>
  <si>
    <r>
      <rPr>
        <sz val="10"/>
        <color theme="1"/>
        <rFont val="宋体"/>
        <charset val="134"/>
      </rPr>
      <t>唐世伟交通费</t>
    </r>
    <r>
      <rPr>
        <sz val="10"/>
        <color theme="1"/>
        <rFont val="Times New Roman"/>
        <charset val="134"/>
      </rPr>
      <t>--23ZJ10200806--</t>
    </r>
    <r>
      <rPr>
        <sz val="10"/>
        <color theme="1"/>
        <rFont val="宋体"/>
        <charset val="134"/>
      </rPr>
      <t>河南物产集团有限公司</t>
    </r>
  </si>
  <si>
    <r>
      <rPr>
        <sz val="10"/>
        <color theme="1"/>
        <rFont val="宋体"/>
        <charset val="134"/>
      </rPr>
      <t>罗旭杭州到郑州差旅费</t>
    </r>
    <r>
      <rPr>
        <sz val="10"/>
        <color theme="1"/>
        <rFont val="Times New Roman"/>
        <charset val="134"/>
      </rPr>
      <t>--23ZJ10200806--</t>
    </r>
    <r>
      <rPr>
        <sz val="10"/>
        <color theme="1"/>
        <rFont val="宋体"/>
        <charset val="134"/>
      </rPr>
      <t>河南物产集团有限公司</t>
    </r>
  </si>
  <si>
    <r>
      <rPr>
        <sz val="10"/>
        <color theme="1"/>
        <rFont val="宋体"/>
        <charset val="134"/>
      </rPr>
      <t>邢傲威杭州到郑州差旅费</t>
    </r>
    <r>
      <rPr>
        <sz val="10"/>
        <color theme="1"/>
        <rFont val="Times New Roman"/>
        <charset val="134"/>
      </rPr>
      <t>--23ZJ10200806--</t>
    </r>
    <r>
      <rPr>
        <sz val="10"/>
        <color theme="1"/>
        <rFont val="宋体"/>
        <charset val="134"/>
      </rPr>
      <t>河南物产集团有限公司</t>
    </r>
  </si>
  <si>
    <r>
      <rPr>
        <sz val="10"/>
        <color theme="1"/>
        <rFont val="宋体"/>
        <charset val="134"/>
      </rPr>
      <t>钟声安庆到郑州差旅费</t>
    </r>
    <r>
      <rPr>
        <sz val="10"/>
        <color theme="1"/>
        <rFont val="Times New Roman"/>
        <charset val="134"/>
      </rPr>
      <t>--23ZJ10200806--</t>
    </r>
    <r>
      <rPr>
        <sz val="10"/>
        <color theme="1"/>
        <rFont val="宋体"/>
        <charset val="134"/>
      </rPr>
      <t>河南物产集团有限公司</t>
    </r>
  </si>
  <si>
    <r>
      <rPr>
        <sz val="10"/>
        <color theme="1"/>
        <rFont val="宋体"/>
        <charset val="134"/>
      </rPr>
      <t>卜洁白交通费上海到郑州差旅费</t>
    </r>
    <r>
      <rPr>
        <sz val="10"/>
        <color theme="1"/>
        <rFont val="Times New Roman"/>
        <charset val="134"/>
      </rPr>
      <t>--23ZJ10200806--</t>
    </r>
    <r>
      <rPr>
        <sz val="10"/>
        <color theme="1"/>
        <rFont val="宋体"/>
        <charset val="134"/>
      </rPr>
      <t>河南物产集团有限公司</t>
    </r>
  </si>
  <si>
    <r>
      <rPr>
        <sz val="10"/>
        <color theme="1"/>
        <rFont val="宋体"/>
        <charset val="134"/>
      </rPr>
      <t>童林峰杭州到郑州差旅费</t>
    </r>
    <r>
      <rPr>
        <sz val="10"/>
        <color theme="1"/>
        <rFont val="Times New Roman"/>
        <charset val="134"/>
      </rPr>
      <t>2489--23ZJ10200806--</t>
    </r>
    <r>
      <rPr>
        <sz val="10"/>
        <color theme="1"/>
        <rFont val="宋体"/>
        <charset val="134"/>
      </rPr>
      <t>河南物产集团有限公</t>
    </r>
  </si>
  <si>
    <r>
      <rPr>
        <sz val="10"/>
        <color theme="1"/>
        <rFont val="宋体"/>
        <charset val="134"/>
      </rPr>
      <t>钟声餐费安庆到郑州餐费</t>
    </r>
    <r>
      <rPr>
        <sz val="10"/>
        <color theme="1"/>
        <rFont val="Times New Roman"/>
        <charset val="134"/>
      </rPr>
      <t>4174.5+650--23ZJ10200806--</t>
    </r>
    <r>
      <rPr>
        <sz val="10"/>
        <color theme="1"/>
        <rFont val="宋体"/>
        <charset val="134"/>
      </rPr>
      <t>河南物</t>
    </r>
  </si>
  <si>
    <r>
      <rPr>
        <sz val="10"/>
        <color theme="1"/>
        <rFont val="宋体"/>
        <charset val="134"/>
      </rPr>
      <t>钟声餐费</t>
    </r>
    <r>
      <rPr>
        <sz val="10"/>
        <color theme="1"/>
        <rFont val="Times New Roman"/>
        <charset val="134"/>
      </rPr>
      <t>--23ZJ10200806--</t>
    </r>
    <r>
      <rPr>
        <sz val="10"/>
        <color theme="1"/>
        <rFont val="宋体"/>
        <charset val="134"/>
      </rPr>
      <t>河南物产集团有限公司</t>
    </r>
  </si>
  <si>
    <r>
      <rPr>
        <sz val="10"/>
        <color theme="1"/>
        <rFont val="宋体"/>
        <charset val="134"/>
      </rPr>
      <t>罗旭郑州到杭州差旅费</t>
    </r>
    <r>
      <rPr>
        <sz val="10"/>
        <color theme="1"/>
        <rFont val="Times New Roman"/>
        <charset val="134"/>
      </rPr>
      <t>--23ZJ10200806--</t>
    </r>
    <r>
      <rPr>
        <sz val="10"/>
        <color theme="1"/>
        <rFont val="宋体"/>
        <charset val="134"/>
      </rPr>
      <t>河南物产集团有限公司</t>
    </r>
  </si>
  <si>
    <r>
      <rPr>
        <sz val="10"/>
        <color theme="1"/>
        <rFont val="宋体"/>
        <charset val="134"/>
      </rPr>
      <t>钟声安庆到南京差旅费</t>
    </r>
    <r>
      <rPr>
        <sz val="10"/>
        <color theme="1"/>
        <rFont val="Times New Roman"/>
        <charset val="134"/>
      </rPr>
      <t>1850.41+979--23ZJ10200806--</t>
    </r>
    <r>
      <rPr>
        <sz val="10"/>
        <color theme="1"/>
        <rFont val="宋体"/>
        <charset val="134"/>
      </rPr>
      <t>河南物</t>
    </r>
  </si>
  <si>
    <r>
      <rPr>
        <sz val="10"/>
        <color theme="1"/>
        <rFont val="宋体"/>
        <charset val="134"/>
      </rPr>
      <t>钟声餐费住宿费交通费</t>
    </r>
    <r>
      <rPr>
        <sz val="10"/>
        <color theme="1"/>
        <rFont val="Times New Roman"/>
        <charset val="134"/>
      </rPr>
      <t>1366.7+2480----23ZJ10200806--</t>
    </r>
    <r>
      <rPr>
        <sz val="10"/>
        <color theme="1"/>
        <rFont val="宋体"/>
        <charset val="134"/>
      </rPr>
      <t>河</t>
    </r>
  </si>
  <si>
    <r>
      <rPr>
        <sz val="10"/>
        <color theme="1"/>
        <rFont val="宋体"/>
        <charset val="134"/>
      </rPr>
      <t>舒权郑州到杭州差旅费</t>
    </r>
    <r>
      <rPr>
        <sz val="10"/>
        <color theme="1"/>
        <rFont val="Times New Roman"/>
        <charset val="134"/>
      </rPr>
      <t>3391.5+1912--23ZJ10200806--</t>
    </r>
    <r>
      <rPr>
        <sz val="10"/>
        <color theme="1"/>
        <rFont val="宋体"/>
        <charset val="134"/>
      </rPr>
      <t>河南物</t>
    </r>
  </si>
  <si>
    <r>
      <rPr>
        <sz val="10"/>
        <color theme="1"/>
        <rFont val="宋体"/>
        <charset val="134"/>
      </rPr>
      <t>仲重壬交通费</t>
    </r>
    <r>
      <rPr>
        <sz val="10"/>
        <color theme="1"/>
        <rFont val="Times New Roman"/>
        <charset val="134"/>
      </rPr>
      <t>--23ZJ10200806--</t>
    </r>
    <r>
      <rPr>
        <sz val="10"/>
        <color theme="1"/>
        <rFont val="宋体"/>
        <charset val="134"/>
      </rPr>
      <t>河南物产集团有限公司</t>
    </r>
  </si>
  <si>
    <r>
      <rPr>
        <sz val="10"/>
        <color theme="1"/>
        <rFont val="宋体"/>
        <charset val="134"/>
      </rPr>
      <t>余成伟交通费</t>
    </r>
    <r>
      <rPr>
        <sz val="10"/>
        <color theme="1"/>
        <rFont val="Times New Roman"/>
        <charset val="134"/>
      </rPr>
      <t>--23ZJ10200806--</t>
    </r>
    <r>
      <rPr>
        <sz val="10"/>
        <color theme="1"/>
        <rFont val="宋体"/>
        <charset val="134"/>
      </rPr>
      <t>河南物产集团有限公司</t>
    </r>
  </si>
  <si>
    <r>
      <rPr>
        <sz val="10"/>
        <color theme="1"/>
        <rFont val="宋体"/>
        <charset val="134"/>
      </rPr>
      <t>余成伟杭州到郑州差旅费</t>
    </r>
    <r>
      <rPr>
        <sz val="10"/>
        <color theme="1"/>
        <rFont val="Times New Roman"/>
        <charset val="134"/>
      </rPr>
      <t>--23ZJ10200806--</t>
    </r>
    <r>
      <rPr>
        <sz val="10"/>
        <color theme="1"/>
        <rFont val="宋体"/>
        <charset val="134"/>
      </rPr>
      <t>河南物产集团有限公司</t>
    </r>
  </si>
  <si>
    <r>
      <rPr>
        <sz val="10"/>
        <color theme="1"/>
        <rFont val="宋体"/>
        <charset val="134"/>
      </rPr>
      <t>钟声河南物产集团季度房租</t>
    </r>
    <r>
      <rPr>
        <sz val="10"/>
        <color theme="1"/>
        <rFont val="Times New Roman"/>
        <charset val="134"/>
      </rPr>
      <t>4200*3+</t>
    </r>
    <r>
      <rPr>
        <sz val="10"/>
        <color theme="1"/>
        <rFont val="宋体"/>
        <charset val="134"/>
      </rPr>
      <t>押金</t>
    </r>
    <r>
      <rPr>
        <sz val="10"/>
        <color theme="1"/>
        <rFont val="Times New Roman"/>
        <charset val="134"/>
      </rPr>
      <t>4200+</t>
    </r>
    <r>
      <rPr>
        <sz val="10"/>
        <color theme="1"/>
        <rFont val="宋体"/>
        <charset val="134"/>
      </rPr>
      <t>中介费</t>
    </r>
    <r>
      <rPr>
        <sz val="10"/>
        <color theme="1"/>
        <rFont val="Times New Roman"/>
        <charset val="134"/>
      </rPr>
      <t>4200----23Z</t>
    </r>
  </si>
  <si>
    <r>
      <rPr>
        <sz val="10"/>
        <color theme="1"/>
        <rFont val="宋体"/>
        <charset val="134"/>
      </rPr>
      <t>钟声电话费</t>
    </r>
    <r>
      <rPr>
        <sz val="10"/>
        <color theme="1"/>
        <rFont val="Times New Roman"/>
        <charset val="134"/>
      </rPr>
      <t>--23ZJ10200806--</t>
    </r>
    <r>
      <rPr>
        <sz val="10"/>
        <color theme="1"/>
        <rFont val="宋体"/>
        <charset val="134"/>
      </rPr>
      <t>河南物产集团有限公司</t>
    </r>
  </si>
  <si>
    <r>
      <rPr>
        <sz val="10"/>
        <color theme="1"/>
        <rFont val="宋体"/>
        <charset val="134"/>
      </rPr>
      <t>钟声日用品费</t>
    </r>
    <r>
      <rPr>
        <sz val="10"/>
        <color theme="1"/>
        <rFont val="Times New Roman"/>
        <charset val="134"/>
      </rPr>
      <t>--23ZJ10200806--</t>
    </r>
    <r>
      <rPr>
        <sz val="10"/>
        <color theme="1"/>
        <rFont val="宋体"/>
        <charset val="134"/>
      </rPr>
      <t>河南物产集团有限公司</t>
    </r>
  </si>
  <si>
    <r>
      <rPr>
        <sz val="10"/>
        <color theme="1"/>
        <rFont val="宋体"/>
        <charset val="134"/>
      </rPr>
      <t>钟声郑州到杭州差旅费</t>
    </r>
    <r>
      <rPr>
        <sz val="10"/>
        <color theme="1"/>
        <rFont val="Times New Roman"/>
        <charset val="134"/>
      </rPr>
      <t>--23ZJ10200806--</t>
    </r>
    <r>
      <rPr>
        <sz val="10"/>
        <color theme="1"/>
        <rFont val="宋体"/>
        <charset val="134"/>
      </rPr>
      <t>河南物产集团有限公司</t>
    </r>
  </si>
  <si>
    <r>
      <rPr>
        <sz val="10"/>
        <color theme="1"/>
        <rFont val="宋体"/>
        <charset val="134"/>
      </rPr>
      <t>卜洁白上海到郑州差旅费</t>
    </r>
    <r>
      <rPr>
        <sz val="10"/>
        <color theme="1"/>
        <rFont val="Times New Roman"/>
        <charset val="134"/>
      </rPr>
      <t>----23ZJ10200806--</t>
    </r>
    <r>
      <rPr>
        <sz val="10"/>
        <color theme="1"/>
        <rFont val="宋体"/>
        <charset val="134"/>
      </rPr>
      <t>河南物产集团有限公司</t>
    </r>
  </si>
  <si>
    <r>
      <rPr>
        <sz val="10"/>
        <color theme="1"/>
        <rFont val="宋体"/>
        <charset val="134"/>
      </rPr>
      <t>舒权杭州到郑州差旅费</t>
    </r>
    <r>
      <rPr>
        <sz val="10"/>
        <color theme="1"/>
        <rFont val="Times New Roman"/>
        <charset val="134"/>
      </rPr>
      <t>1988.66+793--23ZJ10200806--</t>
    </r>
    <r>
      <rPr>
        <sz val="10"/>
        <color theme="1"/>
        <rFont val="宋体"/>
        <charset val="134"/>
      </rPr>
      <t>河南物</t>
    </r>
  </si>
  <si>
    <r>
      <rPr>
        <sz val="10"/>
        <color theme="1"/>
        <rFont val="宋体"/>
        <charset val="134"/>
      </rPr>
      <t>唐世伟交通费差旅费</t>
    </r>
    <r>
      <rPr>
        <sz val="10"/>
        <color theme="1"/>
        <rFont val="Times New Roman"/>
        <charset val="134"/>
      </rPr>
      <t>535+809+2895--23ZJ10200806--</t>
    </r>
    <r>
      <rPr>
        <sz val="10"/>
        <color theme="1"/>
        <rFont val="宋体"/>
        <charset val="134"/>
      </rPr>
      <t>河南物</t>
    </r>
  </si>
  <si>
    <r>
      <rPr>
        <sz val="10"/>
        <color theme="1"/>
        <rFont val="宋体"/>
        <charset val="134"/>
      </rPr>
      <t>唐世伟差旅费</t>
    </r>
    <r>
      <rPr>
        <sz val="10"/>
        <color theme="1"/>
        <rFont val="Times New Roman"/>
        <charset val="134"/>
      </rPr>
      <t>2102+2401--23ZJ10200806--</t>
    </r>
    <r>
      <rPr>
        <sz val="10"/>
        <color theme="1"/>
        <rFont val="宋体"/>
        <charset val="134"/>
      </rPr>
      <t>河南物产集团有限公</t>
    </r>
  </si>
  <si>
    <r>
      <rPr>
        <sz val="10"/>
        <color theme="1"/>
        <rFont val="宋体"/>
        <charset val="134"/>
      </rPr>
      <t>周声英差旅费</t>
    </r>
    <r>
      <rPr>
        <sz val="10"/>
        <color theme="1"/>
        <rFont val="Times New Roman"/>
        <charset val="134"/>
      </rPr>
      <t>2041+1980--23ZJ10200806--</t>
    </r>
    <r>
      <rPr>
        <sz val="10"/>
        <color theme="1"/>
        <rFont val="宋体"/>
        <charset val="134"/>
      </rPr>
      <t>河南物产集团有限公</t>
    </r>
  </si>
  <si>
    <r>
      <rPr>
        <sz val="10"/>
        <color theme="1"/>
        <rFont val="宋体"/>
        <charset val="134"/>
      </rPr>
      <t>李达琪差旅费</t>
    </r>
    <r>
      <rPr>
        <sz val="10"/>
        <color theme="1"/>
        <rFont val="Times New Roman"/>
        <charset val="134"/>
      </rPr>
      <t>--23ZJ10200806--</t>
    </r>
    <r>
      <rPr>
        <sz val="10"/>
        <color theme="1"/>
        <rFont val="宋体"/>
        <charset val="134"/>
      </rPr>
      <t>河南物产集团有限公司</t>
    </r>
  </si>
  <si>
    <r>
      <rPr>
        <sz val="10"/>
        <color theme="1"/>
        <rFont val="宋体"/>
        <charset val="134"/>
      </rPr>
      <t>仲重壬差旅费</t>
    </r>
    <r>
      <rPr>
        <sz val="10"/>
        <color theme="1"/>
        <rFont val="Times New Roman"/>
        <charset val="134"/>
      </rPr>
      <t>1946.72+255.5--23ZJ10200806--</t>
    </r>
    <r>
      <rPr>
        <sz val="10"/>
        <color theme="1"/>
        <rFont val="宋体"/>
        <charset val="134"/>
      </rPr>
      <t>河南物产集</t>
    </r>
  </si>
  <si>
    <r>
      <rPr>
        <sz val="10"/>
        <color theme="1"/>
        <rFont val="宋体"/>
        <charset val="134"/>
      </rPr>
      <t>钟声差旅费</t>
    </r>
    <r>
      <rPr>
        <sz val="10"/>
        <color theme="1"/>
        <rFont val="Times New Roman"/>
        <charset val="134"/>
      </rPr>
      <t>3890.5+529.5--23ZJ10200806--</t>
    </r>
    <r>
      <rPr>
        <sz val="10"/>
        <color theme="1"/>
        <rFont val="宋体"/>
        <charset val="134"/>
      </rPr>
      <t>河南物产集团有</t>
    </r>
  </si>
  <si>
    <r>
      <rPr>
        <sz val="10"/>
        <color theme="1"/>
        <rFont val="宋体"/>
        <charset val="134"/>
      </rPr>
      <t>钟声差旅费</t>
    </r>
    <r>
      <rPr>
        <sz val="10"/>
        <color theme="1"/>
        <rFont val="Times New Roman"/>
        <charset val="134"/>
      </rPr>
      <t>3485+2430.5--23ZJ10200806--</t>
    </r>
    <r>
      <rPr>
        <sz val="10"/>
        <color theme="1"/>
        <rFont val="宋体"/>
        <charset val="134"/>
      </rPr>
      <t>河南物产集团有限</t>
    </r>
  </si>
  <si>
    <r>
      <rPr>
        <sz val="10"/>
        <color theme="1"/>
        <rFont val="宋体"/>
        <charset val="134"/>
      </rPr>
      <t>卜洁白上海到郑州差旅费</t>
    </r>
    <r>
      <rPr>
        <sz val="10"/>
        <color theme="1"/>
        <rFont val="Times New Roman"/>
        <charset val="134"/>
      </rPr>
      <t>--23ZJ10200806--</t>
    </r>
    <r>
      <rPr>
        <sz val="10"/>
        <color theme="1"/>
        <rFont val="宋体"/>
        <charset val="134"/>
      </rPr>
      <t>河南物产集团有限公司</t>
    </r>
  </si>
  <si>
    <r>
      <rPr>
        <sz val="10"/>
        <color theme="1"/>
        <rFont val="宋体"/>
        <charset val="134"/>
      </rPr>
      <t>卜洁白交通费</t>
    </r>
    <r>
      <rPr>
        <sz val="10"/>
        <color theme="1"/>
        <rFont val="Times New Roman"/>
        <charset val="134"/>
      </rPr>
      <t>700+3200--23ZJ10200806--</t>
    </r>
    <r>
      <rPr>
        <sz val="10"/>
        <color theme="1"/>
        <rFont val="宋体"/>
        <charset val="134"/>
      </rPr>
      <t>河南物产集团有限公司</t>
    </r>
  </si>
  <si>
    <r>
      <rPr>
        <sz val="10"/>
        <color theme="1"/>
        <rFont val="宋体"/>
        <charset val="134"/>
      </rPr>
      <t>邢傲威差旅费</t>
    </r>
    <r>
      <rPr>
        <sz val="10"/>
        <color theme="1"/>
        <rFont val="Times New Roman"/>
        <charset val="134"/>
      </rPr>
      <t>--23ZJ10200806--</t>
    </r>
    <r>
      <rPr>
        <sz val="10"/>
        <color theme="1"/>
        <rFont val="宋体"/>
        <charset val="134"/>
      </rPr>
      <t>河南物产集团有限公司</t>
    </r>
  </si>
  <si>
    <r>
      <rPr>
        <sz val="10"/>
        <color theme="1"/>
        <rFont val="宋体"/>
        <charset val="134"/>
      </rPr>
      <t>罗旭差旅费</t>
    </r>
    <r>
      <rPr>
        <sz val="10"/>
        <color theme="1"/>
        <rFont val="Times New Roman"/>
        <charset val="134"/>
      </rPr>
      <t>--23ZJ10200806--</t>
    </r>
    <r>
      <rPr>
        <sz val="10"/>
        <color theme="1"/>
        <rFont val="宋体"/>
        <charset val="134"/>
      </rPr>
      <t>河南物产集团有限公司</t>
    </r>
  </si>
  <si>
    <r>
      <rPr>
        <sz val="10"/>
        <color theme="1"/>
        <rFont val="宋体"/>
        <charset val="134"/>
      </rPr>
      <t>钟声办公费</t>
    </r>
    <r>
      <rPr>
        <sz val="10"/>
        <color theme="1"/>
        <rFont val="Times New Roman"/>
        <charset val="134"/>
      </rPr>
      <t>--23ZJ10200806--</t>
    </r>
    <r>
      <rPr>
        <sz val="10"/>
        <color theme="1"/>
        <rFont val="宋体"/>
        <charset val="134"/>
      </rPr>
      <t>河南物产集团有限公司</t>
    </r>
  </si>
  <si>
    <r>
      <rPr>
        <sz val="10"/>
        <color theme="1"/>
        <rFont val="宋体"/>
        <charset val="134"/>
      </rPr>
      <t>舒权差旅费</t>
    </r>
    <r>
      <rPr>
        <sz val="10"/>
        <color theme="1"/>
        <rFont val="Times New Roman"/>
        <charset val="134"/>
      </rPr>
      <t>--23ZJ10200806--</t>
    </r>
    <r>
      <rPr>
        <sz val="10"/>
        <color theme="1"/>
        <rFont val="宋体"/>
        <charset val="134"/>
      </rPr>
      <t>河南物产集团有限公司</t>
    </r>
  </si>
  <si>
    <r>
      <rPr>
        <sz val="10"/>
        <color theme="1"/>
        <rFont val="宋体"/>
        <charset val="134"/>
      </rPr>
      <t>杨光祥济宁到青岛差旅费</t>
    </r>
    <r>
      <rPr>
        <sz val="10"/>
        <color theme="1"/>
        <rFont val="Times New Roman"/>
        <charset val="134"/>
      </rPr>
      <t>--24HB10200107--</t>
    </r>
    <r>
      <rPr>
        <sz val="10"/>
        <color theme="1"/>
        <rFont val="宋体"/>
        <charset val="134"/>
      </rPr>
      <t>山东能源数字科技有限公司</t>
    </r>
  </si>
  <si>
    <r>
      <rPr>
        <sz val="10"/>
        <color theme="1"/>
        <rFont val="宋体"/>
        <charset val="134"/>
      </rPr>
      <t>周巧玲交通费</t>
    </r>
    <r>
      <rPr>
        <sz val="10"/>
        <color theme="1"/>
        <rFont val="Times New Roman"/>
        <charset val="134"/>
      </rPr>
      <t>--23LS10201201--</t>
    </r>
    <r>
      <rPr>
        <sz val="10"/>
        <color theme="1"/>
        <rFont val="宋体"/>
        <charset val="134"/>
      </rPr>
      <t>中国国投国际贸易有限公司</t>
    </r>
  </si>
  <si>
    <r>
      <rPr>
        <sz val="10"/>
        <color theme="1"/>
        <rFont val="宋体"/>
        <charset val="134"/>
      </rPr>
      <t>周巧玲北京到滨海差旅费交通费餐费</t>
    </r>
    <r>
      <rPr>
        <sz val="10"/>
        <color theme="1"/>
        <rFont val="Times New Roman"/>
        <charset val="134"/>
      </rPr>
      <t>266+10404--24HB10200503-</t>
    </r>
  </si>
  <si>
    <r>
      <rPr>
        <sz val="10"/>
        <color theme="1"/>
        <rFont val="宋体"/>
        <charset val="134"/>
      </rPr>
      <t>温炜汽油费餐费</t>
    </r>
    <r>
      <rPr>
        <sz val="10"/>
        <color theme="1"/>
        <rFont val="Times New Roman"/>
        <charset val="134"/>
      </rPr>
      <t>30123+2939--24HB10200503--</t>
    </r>
    <r>
      <rPr>
        <sz val="10"/>
        <color theme="1"/>
        <rFont val="宋体"/>
        <charset val="134"/>
      </rPr>
      <t>中国国投国际贸</t>
    </r>
  </si>
  <si>
    <r>
      <rPr>
        <sz val="10"/>
        <color theme="1"/>
        <rFont val="宋体"/>
        <charset val="134"/>
      </rPr>
      <t>温炜交通费餐费汽油费</t>
    </r>
    <r>
      <rPr>
        <sz val="10"/>
        <color theme="1"/>
        <rFont val="Times New Roman"/>
        <charset val="134"/>
      </rPr>
      <t>2926+2925--24HB10200503--</t>
    </r>
    <r>
      <rPr>
        <sz val="10"/>
        <color theme="1"/>
        <rFont val="宋体"/>
        <charset val="134"/>
      </rPr>
      <t>中国国投国</t>
    </r>
  </si>
  <si>
    <r>
      <rPr>
        <sz val="10"/>
        <color theme="1"/>
        <rFont val="宋体"/>
        <charset val="134"/>
      </rPr>
      <t>周巧玲工作餐费</t>
    </r>
    <r>
      <rPr>
        <sz val="10"/>
        <color theme="1"/>
        <rFont val="Times New Roman"/>
        <charset val="134"/>
      </rPr>
      <t>--23LS10201201--</t>
    </r>
    <r>
      <rPr>
        <sz val="10"/>
        <color theme="1"/>
        <rFont val="宋体"/>
        <charset val="134"/>
      </rPr>
      <t>中国国投国际贸易有限公司</t>
    </r>
  </si>
  <si>
    <r>
      <rPr>
        <sz val="10"/>
        <color theme="1"/>
        <rFont val="宋体"/>
        <charset val="134"/>
      </rPr>
      <t>周巧玲差旅费</t>
    </r>
    <r>
      <rPr>
        <sz val="10"/>
        <color theme="1"/>
        <rFont val="Times New Roman"/>
        <charset val="134"/>
      </rPr>
      <t>--23LS10201201--</t>
    </r>
    <r>
      <rPr>
        <sz val="10"/>
        <color theme="1"/>
        <rFont val="宋体"/>
        <charset val="134"/>
      </rPr>
      <t>中国国投国际贸易有限公司</t>
    </r>
  </si>
  <si>
    <r>
      <rPr>
        <sz val="10"/>
        <color theme="1"/>
        <rFont val="宋体"/>
        <charset val="134"/>
      </rPr>
      <t>华南林雅君交通费餐费招待费汽油费</t>
    </r>
    <r>
      <rPr>
        <sz val="10"/>
        <color theme="1"/>
        <rFont val="Times New Roman"/>
        <charset val="134"/>
      </rPr>
      <t>288.3+3582--24HN10200602</t>
    </r>
  </si>
  <si>
    <r>
      <rPr>
        <sz val="10"/>
        <color theme="1"/>
        <rFont val="宋体"/>
        <charset val="134"/>
      </rPr>
      <t>支付北京鑫智盛世科技有限公司采购款</t>
    </r>
    <r>
      <rPr>
        <sz val="10"/>
        <color theme="1"/>
        <rFont val="Times New Roman"/>
        <charset val="134"/>
      </rPr>
      <t>--24RJ10200502--</t>
    </r>
    <r>
      <rPr>
        <sz val="10"/>
        <color theme="1"/>
        <rFont val="宋体"/>
        <charset val="134"/>
      </rPr>
      <t>北京市健宫医院</t>
    </r>
  </si>
  <si>
    <r>
      <rPr>
        <sz val="10"/>
        <color theme="1"/>
        <rFont val="宋体"/>
        <charset val="134"/>
      </rPr>
      <t>支付北京德康世纪科技有限公司硬件款</t>
    </r>
    <r>
      <rPr>
        <sz val="10"/>
        <color theme="1"/>
        <rFont val="Times New Roman"/>
        <charset val="134"/>
      </rPr>
      <t>--24RJ10200701--</t>
    </r>
    <r>
      <rPr>
        <sz val="10"/>
        <color theme="1"/>
        <rFont val="宋体"/>
        <charset val="134"/>
      </rPr>
      <t>北京健宫医院有</t>
    </r>
  </si>
  <si>
    <r>
      <rPr>
        <sz val="10"/>
        <color theme="1"/>
        <rFont val="宋体"/>
        <charset val="134"/>
      </rPr>
      <t>支付杭州中天软件有限公司技术开发费</t>
    </r>
    <r>
      <rPr>
        <sz val="10"/>
        <color theme="1"/>
        <rFont val="Times New Roman"/>
        <charset val="134"/>
      </rPr>
      <t>--24ZJ10200705--</t>
    </r>
    <r>
      <rPr>
        <sz val="10"/>
        <color theme="1"/>
        <rFont val="宋体"/>
        <charset val="134"/>
      </rPr>
      <t>浙江医药股份有</t>
    </r>
  </si>
  <si>
    <r>
      <rPr>
        <sz val="10"/>
        <color theme="1"/>
        <rFont val="宋体"/>
        <charset val="134"/>
      </rPr>
      <t>郑紫薇交通费</t>
    </r>
    <r>
      <rPr>
        <sz val="10"/>
        <color theme="1"/>
        <rFont val="Times New Roman"/>
        <charset val="134"/>
      </rPr>
      <t>--24ZB10200516--</t>
    </r>
    <r>
      <rPr>
        <sz val="10"/>
        <color theme="1"/>
        <rFont val="宋体"/>
        <charset val="134"/>
      </rPr>
      <t>中国烟草国际有限公司</t>
    </r>
  </si>
  <si>
    <r>
      <rPr>
        <sz val="10"/>
        <color theme="1"/>
        <rFont val="Times New Roman"/>
        <charset val="134"/>
      </rPr>
      <t>2024</t>
    </r>
    <r>
      <rPr>
        <sz val="10"/>
        <color theme="1"/>
        <rFont val="宋体"/>
        <charset val="134"/>
      </rPr>
      <t>年</t>
    </r>
    <r>
      <rPr>
        <sz val="10"/>
        <color theme="1"/>
        <rFont val="Times New Roman"/>
        <charset val="134"/>
      </rPr>
      <t>11</t>
    </r>
    <r>
      <rPr>
        <sz val="10"/>
        <color theme="1"/>
        <rFont val="宋体"/>
        <charset val="134"/>
      </rPr>
      <t>月分摊折旧</t>
    </r>
  </si>
  <si>
    <r>
      <rPr>
        <sz val="10"/>
        <color theme="1"/>
        <rFont val="宋体"/>
        <charset val="134"/>
      </rPr>
      <t>调整北京金贝金诚科技有限公司货款项目号</t>
    </r>
    <r>
      <rPr>
        <sz val="10"/>
        <color theme="1"/>
        <rFont val="Times New Roman"/>
        <charset val="134"/>
      </rPr>
      <t>--24RJ10200103--</t>
    </r>
    <r>
      <rPr>
        <sz val="10"/>
        <color theme="1"/>
        <rFont val="宋体"/>
        <charset val="134"/>
      </rPr>
      <t>北京市健宫</t>
    </r>
  </si>
  <si>
    <r>
      <rPr>
        <sz val="10"/>
        <color theme="1"/>
        <rFont val="宋体"/>
        <charset val="134"/>
      </rPr>
      <t>支付北京海诗达科技有限公司货款</t>
    </r>
    <r>
      <rPr>
        <sz val="10"/>
        <color theme="1"/>
        <rFont val="Times New Roman"/>
        <charset val="134"/>
      </rPr>
      <t>--24RJ10200101--</t>
    </r>
    <r>
      <rPr>
        <sz val="10"/>
        <color theme="1"/>
        <rFont val="宋体"/>
        <charset val="134"/>
      </rPr>
      <t>北京市健宫医院有限</t>
    </r>
  </si>
  <si>
    <r>
      <rPr>
        <sz val="10"/>
        <color theme="1"/>
        <rFont val="宋体"/>
        <charset val="134"/>
      </rPr>
      <t>使用权资产累计折旧</t>
    </r>
    <r>
      <rPr>
        <sz val="10"/>
        <color theme="1"/>
        <rFont val="Times New Roman"/>
        <charset val="134"/>
      </rPr>
      <t>;</t>
    </r>
    <r>
      <rPr>
        <sz val="10"/>
        <color theme="1"/>
        <rFont val="宋体"/>
        <charset val="134"/>
      </rPr>
      <t>租赁负债</t>
    </r>
    <r>
      <rPr>
        <sz val="10"/>
        <color theme="1"/>
        <rFont val="Times New Roman"/>
        <charset val="134"/>
      </rPr>
      <t>;</t>
    </r>
    <r>
      <rPr>
        <sz val="10"/>
        <color theme="1"/>
        <rFont val="宋体"/>
        <charset val="134"/>
      </rPr>
      <t>其他应收款</t>
    </r>
  </si>
  <si>
    <r>
      <rPr>
        <sz val="10"/>
        <color theme="1"/>
        <rFont val="宋体"/>
        <charset val="134"/>
      </rPr>
      <t>支付中信云网有限公司中信云服务费</t>
    </r>
    <r>
      <rPr>
        <sz val="10"/>
        <color theme="1"/>
        <rFont val="Times New Roman"/>
        <charset val="134"/>
      </rPr>
      <t>--23HB10201107--</t>
    </r>
    <r>
      <rPr>
        <sz val="10"/>
        <color theme="1"/>
        <rFont val="宋体"/>
        <charset val="134"/>
      </rPr>
      <t>中信国际商贸有限</t>
    </r>
  </si>
  <si>
    <r>
      <rPr>
        <sz val="10"/>
        <color theme="1"/>
        <rFont val="宋体"/>
        <charset val="134"/>
      </rPr>
      <t>陈苗北京到烟台差旅费</t>
    </r>
    <r>
      <rPr>
        <sz val="10"/>
        <color theme="1"/>
        <rFont val="Times New Roman"/>
        <charset val="134"/>
      </rPr>
      <t>--23HB10201107-2--</t>
    </r>
    <r>
      <rPr>
        <sz val="10"/>
        <color theme="1"/>
        <rFont val="宋体"/>
        <charset val="134"/>
      </rPr>
      <t>中信国际商贸有限公司</t>
    </r>
  </si>
  <si>
    <r>
      <rPr>
        <sz val="10"/>
        <color theme="1"/>
        <rFont val="宋体"/>
        <charset val="134"/>
      </rPr>
      <t>张君卓北京到乌鲁木齐差旅费</t>
    </r>
    <r>
      <rPr>
        <sz val="10"/>
        <color theme="1"/>
        <rFont val="Times New Roman"/>
        <charset val="134"/>
      </rPr>
      <t>--23HB10201107-2--</t>
    </r>
    <r>
      <rPr>
        <sz val="10"/>
        <color theme="1"/>
        <rFont val="宋体"/>
        <charset val="134"/>
      </rPr>
      <t>新疆有谷贸易有限公</t>
    </r>
  </si>
  <si>
    <r>
      <rPr>
        <sz val="10"/>
        <color theme="1"/>
        <rFont val="宋体"/>
        <charset val="134"/>
      </rPr>
      <t>张君卓北京到乌鲁木齐差旅费</t>
    </r>
    <r>
      <rPr>
        <sz val="10"/>
        <color theme="1"/>
        <rFont val="Times New Roman"/>
        <charset val="134"/>
      </rPr>
      <t>---23HB10201107-1--</t>
    </r>
    <r>
      <rPr>
        <sz val="10"/>
        <color theme="1"/>
        <rFont val="宋体"/>
        <charset val="134"/>
      </rPr>
      <t>中信国际商贸有限</t>
    </r>
  </si>
  <si>
    <r>
      <rPr>
        <sz val="10"/>
        <color theme="1"/>
        <rFont val="宋体"/>
        <charset val="134"/>
      </rPr>
      <t>张君卓交通费</t>
    </r>
    <r>
      <rPr>
        <sz val="10"/>
        <color theme="1"/>
        <rFont val="Times New Roman"/>
        <charset val="134"/>
      </rPr>
      <t>----23HB10201107-1--</t>
    </r>
    <r>
      <rPr>
        <sz val="10"/>
        <color theme="1"/>
        <rFont val="宋体"/>
        <charset val="134"/>
      </rPr>
      <t>中信国际商贸有限公司</t>
    </r>
  </si>
  <si>
    <r>
      <rPr>
        <sz val="10"/>
        <color theme="1"/>
        <rFont val="宋体"/>
        <charset val="134"/>
      </rPr>
      <t>张君卓差旅费</t>
    </r>
    <r>
      <rPr>
        <sz val="10"/>
        <color theme="1"/>
        <rFont val="Times New Roman"/>
        <charset val="134"/>
      </rPr>
      <t>--23HB10201107-1--</t>
    </r>
    <r>
      <rPr>
        <sz val="10"/>
        <color theme="1"/>
        <rFont val="宋体"/>
        <charset val="134"/>
      </rPr>
      <t>中信国际商贸有限公司</t>
    </r>
  </si>
  <si>
    <r>
      <rPr>
        <sz val="10"/>
        <color theme="1"/>
        <rFont val="宋体"/>
        <charset val="134"/>
      </rPr>
      <t>钟声（魏立萍</t>
    </r>
    <r>
      <rPr>
        <sz val="10"/>
        <color theme="1"/>
        <rFont val="Times New Roman"/>
        <charset val="134"/>
      </rPr>
      <t>--6230580000373316822-</t>
    </r>
    <r>
      <rPr>
        <sz val="10"/>
        <color theme="1"/>
        <rFont val="宋体"/>
        <charset val="134"/>
      </rPr>
      <t>平安银行）河南物产续租房</t>
    </r>
  </si>
  <si>
    <r>
      <rPr>
        <sz val="10"/>
        <color theme="1"/>
        <rFont val="宋体"/>
        <charset val="134"/>
      </rPr>
      <t>支付大连南北汇丰科技有限公司技术服务费</t>
    </r>
    <r>
      <rPr>
        <sz val="10"/>
        <color theme="1"/>
        <rFont val="Times New Roman"/>
        <charset val="134"/>
      </rPr>
      <t>--24HN1020702--</t>
    </r>
    <r>
      <rPr>
        <sz val="10"/>
        <color theme="1"/>
        <rFont val="宋体"/>
        <charset val="134"/>
      </rPr>
      <t>大连象屿农产</t>
    </r>
  </si>
  <si>
    <r>
      <rPr>
        <sz val="10"/>
        <color theme="1"/>
        <rFont val="宋体"/>
        <charset val="134"/>
      </rPr>
      <t>调整合同暂估北京宇连智达科技有限公司技术服务费</t>
    </r>
    <r>
      <rPr>
        <sz val="10"/>
        <color theme="1"/>
        <rFont val="Times New Roman"/>
        <charset val="134"/>
      </rPr>
      <t>--23HB10200507--</t>
    </r>
    <r>
      <rPr>
        <sz val="10"/>
        <color theme="1"/>
        <rFont val="宋体"/>
        <charset val="134"/>
      </rPr>
      <t>中</t>
    </r>
  </si>
  <si>
    <r>
      <rPr>
        <sz val="10"/>
        <color theme="1"/>
        <rFont val="宋体"/>
        <charset val="134"/>
      </rPr>
      <t>调整合同支付北京宇连智达科技有限公司技术服务费</t>
    </r>
    <r>
      <rPr>
        <sz val="10"/>
        <color theme="1"/>
        <rFont val="Times New Roman"/>
        <charset val="134"/>
      </rPr>
      <t>--23HB10200507--</t>
    </r>
    <r>
      <rPr>
        <sz val="10"/>
        <color theme="1"/>
        <rFont val="宋体"/>
        <charset val="134"/>
      </rPr>
      <t>中</t>
    </r>
  </si>
  <si>
    <r>
      <rPr>
        <sz val="10"/>
        <color theme="1"/>
        <rFont val="宋体"/>
        <charset val="134"/>
      </rPr>
      <t>调整合同暂估北京宇连智达科技有限公司技术服务费</t>
    </r>
    <r>
      <rPr>
        <sz val="10"/>
        <color theme="1"/>
        <rFont val="Times New Roman"/>
        <charset val="134"/>
      </rPr>
      <t>--23HB10201004--</t>
    </r>
    <r>
      <rPr>
        <sz val="10"/>
        <color theme="1"/>
        <rFont val="宋体"/>
        <charset val="134"/>
      </rPr>
      <t>中</t>
    </r>
  </si>
  <si>
    <r>
      <rPr>
        <sz val="10"/>
        <color theme="1"/>
        <rFont val="宋体"/>
        <charset val="134"/>
      </rPr>
      <t>调整合同支付北京宇连智达科技有限公司技术服务费</t>
    </r>
    <r>
      <rPr>
        <sz val="10"/>
        <color theme="1"/>
        <rFont val="Times New Roman"/>
        <charset val="134"/>
      </rPr>
      <t>--23HB10201004--</t>
    </r>
    <r>
      <rPr>
        <sz val="10"/>
        <color theme="1"/>
        <rFont val="宋体"/>
        <charset val="134"/>
      </rPr>
      <t>中</t>
    </r>
  </si>
  <si>
    <t>刘起名交通费</t>
  </si>
  <si>
    <r>
      <rPr>
        <sz val="10"/>
        <color theme="1"/>
        <rFont val="宋体"/>
        <charset val="134"/>
      </rPr>
      <t>王晓丽餐费</t>
    </r>
    <r>
      <rPr>
        <sz val="10"/>
        <color theme="1"/>
        <rFont val="Times New Roman"/>
        <charset val="134"/>
      </rPr>
      <t>--21HB10200913--</t>
    </r>
    <r>
      <rPr>
        <sz val="10"/>
        <color theme="1"/>
        <rFont val="宋体"/>
        <charset val="134"/>
      </rPr>
      <t>中国机械进出口（集团）有限公司</t>
    </r>
  </si>
  <si>
    <r>
      <rPr>
        <sz val="10"/>
        <color theme="1"/>
        <rFont val="宋体"/>
        <charset val="134"/>
      </rPr>
      <t>支付上海润信行科技有限公司咨询服务费</t>
    </r>
    <r>
      <rPr>
        <sz val="10"/>
        <color theme="1"/>
        <rFont val="Times New Roman"/>
        <charset val="134"/>
      </rPr>
      <t>--22HB10200911--</t>
    </r>
    <r>
      <rPr>
        <sz val="10"/>
        <color theme="1"/>
        <rFont val="宋体"/>
        <charset val="134"/>
      </rPr>
      <t>青岛新金航互</t>
    </r>
  </si>
  <si>
    <r>
      <rPr>
        <sz val="10"/>
        <color theme="1"/>
        <rFont val="宋体"/>
        <charset val="134"/>
      </rPr>
      <t>厉敏济南到青岛差旅费</t>
    </r>
    <r>
      <rPr>
        <sz val="10"/>
        <color theme="1"/>
        <rFont val="Times New Roman"/>
        <charset val="134"/>
      </rPr>
      <t>--22HB10200911--</t>
    </r>
    <r>
      <rPr>
        <sz val="10"/>
        <color theme="1"/>
        <rFont val="宋体"/>
        <charset val="134"/>
      </rPr>
      <t>青岛新金航互联网有限公司</t>
    </r>
  </si>
  <si>
    <r>
      <rPr>
        <sz val="10"/>
        <color theme="1"/>
        <rFont val="宋体"/>
        <charset val="134"/>
      </rPr>
      <t>厉敏交通费</t>
    </r>
    <r>
      <rPr>
        <sz val="10"/>
        <color theme="1"/>
        <rFont val="Times New Roman"/>
        <charset val="134"/>
      </rPr>
      <t>--22HB10200911--</t>
    </r>
    <r>
      <rPr>
        <sz val="10"/>
        <color theme="1"/>
        <rFont val="宋体"/>
        <charset val="134"/>
      </rPr>
      <t>青岛新金航互联网有限公司</t>
    </r>
  </si>
  <si>
    <r>
      <rPr>
        <sz val="10"/>
        <color theme="1"/>
        <rFont val="宋体"/>
        <charset val="134"/>
      </rPr>
      <t>厉敏餐费</t>
    </r>
    <r>
      <rPr>
        <sz val="10"/>
        <color theme="1"/>
        <rFont val="Times New Roman"/>
        <charset val="134"/>
      </rPr>
      <t>--22HB10200911--</t>
    </r>
    <r>
      <rPr>
        <sz val="10"/>
        <color theme="1"/>
        <rFont val="宋体"/>
        <charset val="134"/>
      </rPr>
      <t>青岛新金航互联网有限公司</t>
    </r>
  </si>
  <si>
    <r>
      <rPr>
        <sz val="10"/>
        <color theme="1"/>
        <rFont val="宋体"/>
        <charset val="134"/>
      </rPr>
      <t>厉敏青岛到济南差旅费</t>
    </r>
    <r>
      <rPr>
        <sz val="10"/>
        <color theme="1"/>
        <rFont val="Times New Roman"/>
        <charset val="134"/>
      </rPr>
      <t>--22HB10200911--</t>
    </r>
    <r>
      <rPr>
        <sz val="10"/>
        <color theme="1"/>
        <rFont val="宋体"/>
        <charset val="134"/>
      </rPr>
      <t>青岛新金航互联网有限公司</t>
    </r>
  </si>
  <si>
    <r>
      <rPr>
        <sz val="10"/>
        <color theme="1"/>
        <rFont val="宋体"/>
        <charset val="134"/>
      </rPr>
      <t>厉敏餐费费</t>
    </r>
    <r>
      <rPr>
        <sz val="10"/>
        <color theme="1"/>
        <rFont val="Times New Roman"/>
        <charset val="134"/>
      </rPr>
      <t>--22HB10200911--</t>
    </r>
    <r>
      <rPr>
        <sz val="10"/>
        <color theme="1"/>
        <rFont val="宋体"/>
        <charset val="134"/>
      </rPr>
      <t>青岛新金航互联网有限公司</t>
    </r>
  </si>
  <si>
    <r>
      <rPr>
        <sz val="10"/>
        <color theme="1"/>
        <rFont val="宋体"/>
        <charset val="134"/>
      </rPr>
      <t>厉敏差旅费</t>
    </r>
    <r>
      <rPr>
        <sz val="10"/>
        <color theme="1"/>
        <rFont val="Times New Roman"/>
        <charset val="134"/>
      </rPr>
      <t>--22HB10200911--</t>
    </r>
    <r>
      <rPr>
        <sz val="10"/>
        <color theme="1"/>
        <rFont val="宋体"/>
        <charset val="134"/>
      </rPr>
      <t>青岛新金航互联网有限公司</t>
    </r>
  </si>
  <si>
    <r>
      <rPr>
        <sz val="10"/>
        <color theme="1"/>
        <rFont val="宋体"/>
        <charset val="134"/>
      </rPr>
      <t>厉敏青岛到青州差旅费</t>
    </r>
    <r>
      <rPr>
        <sz val="10"/>
        <color theme="1"/>
        <rFont val="Times New Roman"/>
        <charset val="134"/>
      </rPr>
      <t>--22HB10200911--</t>
    </r>
    <r>
      <rPr>
        <sz val="10"/>
        <color theme="1"/>
        <rFont val="宋体"/>
        <charset val="134"/>
      </rPr>
      <t>青岛新金航互联网有限公司</t>
    </r>
  </si>
  <si>
    <r>
      <rPr>
        <sz val="10"/>
        <color theme="1"/>
        <rFont val="宋体"/>
        <charset val="134"/>
      </rPr>
      <t>厉敏办公费</t>
    </r>
    <r>
      <rPr>
        <sz val="10"/>
        <color theme="1"/>
        <rFont val="Times New Roman"/>
        <charset val="134"/>
      </rPr>
      <t>--22HB10200911--</t>
    </r>
    <r>
      <rPr>
        <sz val="10"/>
        <color theme="1"/>
        <rFont val="宋体"/>
        <charset val="134"/>
      </rPr>
      <t>青岛新金航互联网有限公司</t>
    </r>
  </si>
  <si>
    <r>
      <rPr>
        <sz val="10"/>
        <color theme="1"/>
        <rFont val="宋体"/>
        <charset val="134"/>
      </rPr>
      <t>厉敏办公费汽油费餐费</t>
    </r>
    <r>
      <rPr>
        <sz val="10"/>
        <color theme="1"/>
        <rFont val="Times New Roman"/>
        <charset val="134"/>
      </rPr>
      <t>840+940--22HB10200911--</t>
    </r>
    <r>
      <rPr>
        <sz val="10"/>
        <color theme="1"/>
        <rFont val="宋体"/>
        <charset val="134"/>
      </rPr>
      <t>青岛新金航互联</t>
    </r>
  </si>
  <si>
    <r>
      <rPr>
        <sz val="10"/>
        <color theme="1"/>
        <rFont val="宋体"/>
        <charset val="134"/>
      </rPr>
      <t>厉敏交通费汽油费餐费</t>
    </r>
    <r>
      <rPr>
        <sz val="10"/>
        <color theme="1"/>
        <rFont val="Times New Roman"/>
        <charset val="134"/>
      </rPr>
      <t>--22HB10200911--</t>
    </r>
    <r>
      <rPr>
        <sz val="10"/>
        <color theme="1"/>
        <rFont val="宋体"/>
        <charset val="134"/>
      </rPr>
      <t>青岛新金航互联网有限公司</t>
    </r>
  </si>
  <si>
    <r>
      <rPr>
        <sz val="10"/>
        <color theme="1"/>
        <rFont val="宋体"/>
        <charset val="134"/>
      </rPr>
      <t>孙海波北京到青岛差旅费</t>
    </r>
    <r>
      <rPr>
        <sz val="10"/>
        <color theme="1"/>
        <rFont val="Times New Roman"/>
        <charset val="134"/>
      </rPr>
      <t>--22HB10201006--102001378:</t>
    </r>
    <r>
      <rPr>
        <sz val="10"/>
        <color theme="1"/>
        <rFont val="宋体"/>
        <charset val="134"/>
      </rPr>
      <t>北京京</t>
    </r>
  </si>
  <si>
    <r>
      <rPr>
        <sz val="10"/>
        <color theme="1"/>
        <rFont val="宋体"/>
        <charset val="134"/>
      </rPr>
      <t>孙海波北京到定州差旅费</t>
    </r>
    <r>
      <rPr>
        <sz val="10"/>
        <color theme="1"/>
        <rFont val="Times New Roman"/>
        <charset val="134"/>
      </rPr>
      <t>--22HB10201006--</t>
    </r>
    <r>
      <rPr>
        <sz val="10"/>
        <color theme="1"/>
        <rFont val="宋体"/>
        <charset val="134"/>
      </rPr>
      <t>北京京电进出口有限责任公司</t>
    </r>
  </si>
  <si>
    <r>
      <rPr>
        <sz val="10"/>
        <color theme="1"/>
        <rFont val="宋体"/>
        <charset val="134"/>
      </rPr>
      <t>孙海波交通费</t>
    </r>
    <r>
      <rPr>
        <sz val="10"/>
        <color theme="1"/>
        <rFont val="Times New Roman"/>
        <charset val="134"/>
      </rPr>
      <t>--22HB10201006--</t>
    </r>
    <r>
      <rPr>
        <sz val="10"/>
        <color theme="1"/>
        <rFont val="宋体"/>
        <charset val="134"/>
      </rPr>
      <t>北京京电进出口有限责任公司</t>
    </r>
  </si>
  <si>
    <r>
      <rPr>
        <sz val="10"/>
        <color theme="1"/>
        <rFont val="宋体"/>
        <charset val="134"/>
      </rPr>
      <t>孙海波餐费费</t>
    </r>
    <r>
      <rPr>
        <sz val="10"/>
        <color theme="1"/>
        <rFont val="Times New Roman"/>
        <charset val="134"/>
      </rPr>
      <t>--22HB10201006--</t>
    </r>
    <r>
      <rPr>
        <sz val="10"/>
        <color theme="1"/>
        <rFont val="宋体"/>
        <charset val="134"/>
      </rPr>
      <t>北京京电进出口有限责任公司</t>
    </r>
  </si>
  <si>
    <r>
      <rPr>
        <sz val="10"/>
        <color theme="1"/>
        <rFont val="宋体"/>
        <charset val="134"/>
      </rPr>
      <t>巫峰交通费</t>
    </r>
    <r>
      <rPr>
        <sz val="10"/>
        <color theme="1"/>
        <rFont val="Times New Roman"/>
        <charset val="134"/>
      </rPr>
      <t>--22HB10201008--</t>
    </r>
    <r>
      <rPr>
        <sz val="10"/>
        <color theme="1"/>
        <rFont val="宋体"/>
        <charset val="134"/>
      </rPr>
      <t>中国仪器进出口（集团）公司</t>
    </r>
  </si>
  <si>
    <r>
      <rPr>
        <sz val="10"/>
        <color theme="1"/>
        <rFont val="宋体"/>
        <charset val="134"/>
      </rPr>
      <t>王晓丽交通费</t>
    </r>
    <r>
      <rPr>
        <sz val="10"/>
        <color theme="1"/>
        <rFont val="Times New Roman"/>
        <charset val="134"/>
      </rPr>
      <t>--22HB10201008--</t>
    </r>
    <r>
      <rPr>
        <sz val="10"/>
        <color theme="1"/>
        <rFont val="宋体"/>
        <charset val="134"/>
      </rPr>
      <t>通用技术集团国际控股有限公司</t>
    </r>
  </si>
  <si>
    <r>
      <rPr>
        <sz val="10"/>
        <color theme="1"/>
        <rFont val="宋体"/>
        <charset val="134"/>
      </rPr>
      <t>巫峰交通费</t>
    </r>
    <r>
      <rPr>
        <sz val="10"/>
        <color theme="1"/>
        <rFont val="Times New Roman"/>
        <charset val="134"/>
      </rPr>
      <t>--22HB10201008--</t>
    </r>
    <r>
      <rPr>
        <sz val="10"/>
        <color theme="1"/>
        <rFont val="宋体"/>
        <charset val="134"/>
      </rPr>
      <t>通用技术集团国际控股有限公司</t>
    </r>
  </si>
  <si>
    <r>
      <rPr>
        <sz val="10"/>
        <color theme="1"/>
        <rFont val="宋体"/>
        <charset val="134"/>
      </rPr>
      <t>巫峰餐费</t>
    </r>
    <r>
      <rPr>
        <sz val="10"/>
        <color theme="1"/>
        <rFont val="Times New Roman"/>
        <charset val="134"/>
      </rPr>
      <t>--22HB10201008--</t>
    </r>
    <r>
      <rPr>
        <sz val="10"/>
        <color theme="1"/>
        <rFont val="宋体"/>
        <charset val="134"/>
      </rPr>
      <t>中国仪器进出口（集团）公司</t>
    </r>
  </si>
  <si>
    <r>
      <rPr>
        <sz val="10"/>
        <color theme="1"/>
        <rFont val="宋体"/>
        <charset val="134"/>
      </rPr>
      <t>王晓丽交通费餐费</t>
    </r>
    <r>
      <rPr>
        <sz val="10"/>
        <color theme="1"/>
        <rFont val="Times New Roman"/>
        <charset val="134"/>
      </rPr>
      <t>274+6000--22HB10201008--</t>
    </r>
    <r>
      <rPr>
        <sz val="10"/>
        <color theme="1"/>
        <rFont val="宋体"/>
        <charset val="134"/>
      </rPr>
      <t>通用技术集团国际</t>
    </r>
  </si>
  <si>
    <r>
      <rPr>
        <sz val="10"/>
        <color theme="1"/>
        <rFont val="宋体"/>
        <charset val="134"/>
      </rPr>
      <t>皇甫世浩餐费</t>
    </r>
    <r>
      <rPr>
        <sz val="10"/>
        <color theme="1"/>
        <rFont val="Times New Roman"/>
        <charset val="134"/>
      </rPr>
      <t>--22HB10201008--</t>
    </r>
    <r>
      <rPr>
        <sz val="10"/>
        <color theme="1"/>
        <rFont val="宋体"/>
        <charset val="134"/>
      </rPr>
      <t>通用技术集团国际控股有限公司</t>
    </r>
  </si>
  <si>
    <r>
      <rPr>
        <sz val="10"/>
        <color theme="1"/>
        <rFont val="宋体"/>
        <charset val="134"/>
      </rPr>
      <t>王晓丽餐费</t>
    </r>
    <r>
      <rPr>
        <sz val="10"/>
        <color theme="1"/>
        <rFont val="Times New Roman"/>
        <charset val="134"/>
      </rPr>
      <t>--22HB10201008--</t>
    </r>
    <r>
      <rPr>
        <sz val="10"/>
        <color theme="1"/>
        <rFont val="宋体"/>
        <charset val="134"/>
      </rPr>
      <t>通用技术集团国际控股有限公司</t>
    </r>
  </si>
  <si>
    <r>
      <rPr>
        <sz val="10"/>
        <color theme="1"/>
        <rFont val="宋体"/>
        <charset val="134"/>
      </rPr>
      <t>皇甫世浩交通费</t>
    </r>
    <r>
      <rPr>
        <sz val="10"/>
        <color theme="1"/>
        <rFont val="Times New Roman"/>
        <charset val="134"/>
      </rPr>
      <t>--22HB10201008--</t>
    </r>
    <r>
      <rPr>
        <sz val="10"/>
        <color theme="1"/>
        <rFont val="宋体"/>
        <charset val="134"/>
      </rPr>
      <t>通用技术集团国际控股有限公司</t>
    </r>
  </si>
  <si>
    <r>
      <rPr>
        <sz val="10"/>
        <color theme="1"/>
        <rFont val="宋体"/>
        <charset val="134"/>
      </rPr>
      <t>刘起名餐费</t>
    </r>
    <r>
      <rPr>
        <sz val="10"/>
        <color theme="1"/>
        <rFont val="Times New Roman"/>
        <charset val="134"/>
      </rPr>
      <t>--22HB10201008--</t>
    </r>
    <r>
      <rPr>
        <sz val="10"/>
        <color theme="1"/>
        <rFont val="宋体"/>
        <charset val="134"/>
      </rPr>
      <t>通用技术集团国际控股有限公司</t>
    </r>
  </si>
  <si>
    <r>
      <rPr>
        <sz val="10"/>
        <color theme="1"/>
        <rFont val="宋体"/>
        <charset val="134"/>
      </rPr>
      <t>张鹏辉餐费</t>
    </r>
    <r>
      <rPr>
        <sz val="10"/>
        <color theme="1"/>
        <rFont val="Times New Roman"/>
        <charset val="134"/>
      </rPr>
      <t>--22HB10201008--</t>
    </r>
    <r>
      <rPr>
        <sz val="10"/>
        <color theme="1"/>
        <rFont val="宋体"/>
        <charset val="134"/>
      </rPr>
      <t>通用技术集团国际控股有限公司</t>
    </r>
  </si>
  <si>
    <r>
      <rPr>
        <sz val="10"/>
        <color theme="1"/>
        <rFont val="宋体"/>
        <charset val="134"/>
      </rPr>
      <t>皇甫世浩交通费汽油费餐费</t>
    </r>
    <r>
      <rPr>
        <sz val="10"/>
        <color theme="1"/>
        <rFont val="Times New Roman"/>
        <charset val="134"/>
      </rPr>
      <t>1400+4500--22HB10201008--</t>
    </r>
    <r>
      <rPr>
        <sz val="10"/>
        <color theme="1"/>
        <rFont val="宋体"/>
        <charset val="134"/>
      </rPr>
      <t>通用技</t>
    </r>
  </si>
  <si>
    <r>
      <rPr>
        <sz val="10"/>
        <color theme="1"/>
        <rFont val="宋体"/>
        <charset val="134"/>
      </rPr>
      <t>华南李嘉健广州到厦门差旅费</t>
    </r>
    <r>
      <rPr>
        <sz val="10"/>
        <color theme="1"/>
        <rFont val="Times New Roman"/>
        <charset val="134"/>
      </rPr>
      <t>----22HN10200601-1--</t>
    </r>
    <r>
      <rPr>
        <sz val="10"/>
        <color theme="1"/>
        <rFont val="宋体"/>
        <charset val="134"/>
      </rPr>
      <t>厦门港务贸易有</t>
    </r>
  </si>
  <si>
    <r>
      <rPr>
        <sz val="10"/>
        <color theme="1"/>
        <rFont val="宋体"/>
        <charset val="134"/>
      </rPr>
      <t>华南刘小宁广州到厦门差旅费</t>
    </r>
    <r>
      <rPr>
        <sz val="10"/>
        <color theme="1"/>
        <rFont val="Times New Roman"/>
        <charset val="134"/>
      </rPr>
      <t>--22HN10200601--</t>
    </r>
    <r>
      <rPr>
        <sz val="10"/>
        <color theme="1"/>
        <rFont val="宋体"/>
        <charset val="134"/>
      </rPr>
      <t>厦门港务贸易有限公司</t>
    </r>
  </si>
  <si>
    <r>
      <rPr>
        <sz val="10"/>
        <color theme="1"/>
        <rFont val="宋体"/>
        <charset val="134"/>
      </rPr>
      <t>华南郭浩锐广州到厦门差旅费</t>
    </r>
    <r>
      <rPr>
        <sz val="10"/>
        <color theme="1"/>
        <rFont val="Times New Roman"/>
        <charset val="134"/>
      </rPr>
      <t>--22HN10200601-1--</t>
    </r>
    <r>
      <rPr>
        <sz val="10"/>
        <color theme="1"/>
        <rFont val="宋体"/>
        <charset val="134"/>
      </rPr>
      <t>厦门港务贸易有限公</t>
    </r>
  </si>
  <si>
    <r>
      <rPr>
        <sz val="10"/>
        <color theme="1"/>
        <rFont val="宋体"/>
        <charset val="134"/>
      </rPr>
      <t>华南施斯斯交通费招待费</t>
    </r>
    <r>
      <rPr>
        <sz val="10"/>
        <color theme="1"/>
        <rFont val="Times New Roman"/>
        <charset val="134"/>
      </rPr>
      <t>--22HN10200601-1--</t>
    </r>
    <r>
      <rPr>
        <sz val="10"/>
        <color theme="1"/>
        <rFont val="宋体"/>
        <charset val="134"/>
      </rPr>
      <t>厦门港务贸易有限公司</t>
    </r>
  </si>
  <si>
    <r>
      <rPr>
        <sz val="10"/>
        <color theme="1"/>
        <rFont val="宋体"/>
        <charset val="134"/>
      </rPr>
      <t>支付厦门龙寓商业管理有限公司</t>
    </r>
    <r>
      <rPr>
        <sz val="10"/>
        <color theme="1"/>
        <rFont val="Times New Roman"/>
        <charset val="134"/>
      </rPr>
      <t>2022.07.06-2022.08.05</t>
    </r>
    <r>
      <rPr>
        <sz val="10"/>
        <color theme="1"/>
        <rFont val="宋体"/>
        <charset val="134"/>
      </rPr>
      <t>房租及押金</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</si>
  <si>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2024.02.25--2024.05.</t>
    </r>
  </si>
  <si>
    <r>
      <rPr>
        <sz val="10"/>
        <color theme="1"/>
        <rFont val="宋体"/>
        <charset val="134"/>
      </rPr>
      <t>支付厦门龙寓商业管理有限公司</t>
    </r>
    <r>
      <rPr>
        <sz val="10"/>
        <color theme="1"/>
        <rFont val="Times New Roman"/>
        <charset val="134"/>
      </rPr>
      <t>2022.08.06-2022.09.05</t>
    </r>
    <r>
      <rPr>
        <sz val="10"/>
        <color theme="1"/>
        <rFont val="宋体"/>
        <charset val="134"/>
      </rPr>
      <t>房租及押金</t>
    </r>
  </si>
  <si>
    <r>
      <rPr>
        <sz val="10"/>
        <color theme="1"/>
        <rFont val="宋体"/>
        <charset val="134"/>
      </rPr>
      <t>华南黎强广州到厦门差旅费</t>
    </r>
    <r>
      <rPr>
        <sz val="10"/>
        <color theme="1"/>
        <rFont val="Times New Roman"/>
        <charset val="134"/>
      </rPr>
      <t>--22HN10200601-1--</t>
    </r>
    <r>
      <rPr>
        <sz val="10"/>
        <color theme="1"/>
        <rFont val="宋体"/>
        <charset val="134"/>
      </rPr>
      <t>厦门港务贸易有限公司</t>
    </r>
  </si>
  <si>
    <r>
      <rPr>
        <sz val="10"/>
        <color theme="1"/>
        <rFont val="宋体"/>
        <charset val="134"/>
      </rPr>
      <t>支付厦门龙寓商业管理有限公司</t>
    </r>
    <r>
      <rPr>
        <sz val="10"/>
        <color theme="1"/>
        <rFont val="Times New Roman"/>
        <charset val="134"/>
      </rPr>
      <t>2022.09.07-2022.10.06</t>
    </r>
    <r>
      <rPr>
        <sz val="10"/>
        <color theme="1"/>
        <rFont val="宋体"/>
        <charset val="134"/>
      </rPr>
      <t>房租</t>
    </r>
    <r>
      <rPr>
        <sz val="10"/>
        <color theme="1"/>
        <rFont val="Times New Roman"/>
        <charset val="134"/>
      </rPr>
      <t>--2</t>
    </r>
  </si>
  <si>
    <r>
      <rPr>
        <sz val="10"/>
        <color theme="1"/>
        <rFont val="宋体"/>
        <charset val="134"/>
      </rPr>
      <t>华南许靖禧广州到厦门差旅费</t>
    </r>
    <r>
      <rPr>
        <sz val="10"/>
        <color theme="1"/>
        <rFont val="Times New Roman"/>
        <charset val="134"/>
      </rPr>
      <t>--22HN10200601-1--</t>
    </r>
    <r>
      <rPr>
        <sz val="10"/>
        <color theme="1"/>
        <rFont val="宋体"/>
        <charset val="134"/>
      </rPr>
      <t>厦门港务贸易有限公</t>
    </r>
  </si>
  <si>
    <r>
      <rPr>
        <sz val="10"/>
        <color theme="1"/>
        <rFont val="宋体"/>
        <charset val="134"/>
      </rPr>
      <t>华南刘小宁厦门到广州差旅费</t>
    </r>
    <r>
      <rPr>
        <sz val="10"/>
        <color theme="1"/>
        <rFont val="Times New Roman"/>
        <charset val="134"/>
      </rPr>
      <t>--22HN10200601-1--</t>
    </r>
    <r>
      <rPr>
        <sz val="10"/>
        <color theme="1"/>
        <rFont val="宋体"/>
        <charset val="134"/>
      </rPr>
      <t>厦门港务贸易有限公</t>
    </r>
  </si>
  <si>
    <r>
      <rPr>
        <sz val="10"/>
        <color theme="1"/>
        <rFont val="宋体"/>
        <charset val="134"/>
      </rPr>
      <t>华南黄少蓉厦门水电费（黎强）</t>
    </r>
    <r>
      <rPr>
        <sz val="10"/>
        <color theme="1"/>
        <rFont val="Times New Roman"/>
        <charset val="134"/>
      </rPr>
      <t>--22HN10200601-1--</t>
    </r>
    <r>
      <rPr>
        <sz val="10"/>
        <color theme="1"/>
        <rFont val="宋体"/>
        <charset val="134"/>
      </rPr>
      <t>厦门港务贸易有限</t>
    </r>
  </si>
  <si>
    <r>
      <rPr>
        <sz val="10"/>
        <color theme="1"/>
        <rFont val="宋体"/>
        <charset val="134"/>
      </rPr>
      <t>华南张广冶差旅费</t>
    </r>
    <r>
      <rPr>
        <sz val="10"/>
        <color theme="1"/>
        <rFont val="Times New Roman"/>
        <charset val="134"/>
      </rPr>
      <t>--22HN10200601--</t>
    </r>
    <r>
      <rPr>
        <sz val="10"/>
        <color theme="1"/>
        <rFont val="宋体"/>
        <charset val="134"/>
      </rPr>
      <t>厦门港务贸易有限公司</t>
    </r>
  </si>
  <si>
    <r>
      <rPr>
        <sz val="10"/>
        <color theme="1"/>
        <rFont val="宋体"/>
        <charset val="134"/>
      </rPr>
      <t>华南黎强差旅费</t>
    </r>
    <r>
      <rPr>
        <sz val="10"/>
        <color theme="1"/>
        <rFont val="Times New Roman"/>
        <charset val="134"/>
      </rPr>
      <t>--22HN10200601--</t>
    </r>
    <r>
      <rPr>
        <sz val="10"/>
        <color theme="1"/>
        <rFont val="宋体"/>
        <charset val="134"/>
      </rPr>
      <t>厦门港务贸易有限公司</t>
    </r>
  </si>
  <si>
    <r>
      <rPr>
        <sz val="10"/>
        <color theme="1"/>
        <rFont val="宋体"/>
        <charset val="134"/>
      </rPr>
      <t>华南杨堉餐费</t>
    </r>
    <r>
      <rPr>
        <sz val="10"/>
        <color theme="1"/>
        <rFont val="Times New Roman"/>
        <charset val="134"/>
      </rPr>
      <t>--22HN10200601----</t>
    </r>
    <r>
      <rPr>
        <sz val="10"/>
        <color theme="1"/>
        <rFont val="宋体"/>
        <charset val="134"/>
      </rPr>
      <t>厦门港务贸易有限公司</t>
    </r>
  </si>
  <si>
    <r>
      <rPr>
        <sz val="10"/>
        <color theme="1"/>
        <rFont val="宋体"/>
        <charset val="134"/>
      </rPr>
      <t>华南曹国威广州到厦门差旅费</t>
    </r>
    <r>
      <rPr>
        <sz val="10"/>
        <color theme="1"/>
        <rFont val="Times New Roman"/>
        <charset val="134"/>
      </rPr>
      <t>1235.5+3480--22HN10200601--</t>
    </r>
  </si>
  <si>
    <r>
      <rPr>
        <sz val="10"/>
        <color theme="1"/>
        <rFont val="宋体"/>
        <charset val="134"/>
      </rPr>
      <t>预付厦门龙寓住房租赁服务有限公司</t>
    </r>
    <r>
      <rPr>
        <sz val="10"/>
        <color theme="1"/>
        <rFont val="Times New Roman"/>
        <charset val="134"/>
      </rPr>
      <t>2023.02.06-2023.03.05</t>
    </r>
    <r>
      <rPr>
        <sz val="10"/>
        <color theme="1"/>
        <rFont val="宋体"/>
        <charset val="134"/>
      </rPr>
      <t>房租及</t>
    </r>
  </si>
  <si>
    <r>
      <rPr>
        <sz val="10"/>
        <color theme="1"/>
        <rFont val="宋体"/>
        <charset val="134"/>
      </rPr>
      <t>支付厦门龙寓住房租赁服务有限公司</t>
    </r>
    <r>
      <rPr>
        <sz val="10"/>
        <color theme="1"/>
        <rFont val="Times New Roman"/>
        <charset val="134"/>
      </rPr>
      <t>2023.02.06-2023.03.05</t>
    </r>
    <r>
      <rPr>
        <sz val="10"/>
        <color theme="1"/>
        <rFont val="宋体"/>
        <charset val="134"/>
      </rPr>
      <t>房租及</t>
    </r>
  </si>
  <si>
    <r>
      <rPr>
        <sz val="10"/>
        <color theme="1"/>
        <rFont val="宋体"/>
        <charset val="134"/>
      </rPr>
      <t>厦门象屿智慧科技有限责任公司</t>
    </r>
    <r>
      <rPr>
        <sz val="10"/>
        <color theme="1"/>
        <rFont val="Times New Roman"/>
        <charset val="134"/>
      </rPr>
      <t>22HN10200601-1</t>
    </r>
    <r>
      <rPr>
        <sz val="10"/>
        <color theme="1"/>
        <rFont val="宋体"/>
        <charset val="134"/>
      </rPr>
      <t>房租</t>
    </r>
  </si>
  <si>
    <r>
      <rPr>
        <sz val="10"/>
        <color theme="1"/>
        <rFont val="宋体"/>
        <charset val="134"/>
      </rPr>
      <t>华南黄少蓉（黎强张广治）厦门差旅费</t>
    </r>
    <r>
      <rPr>
        <sz val="10"/>
        <color theme="1"/>
        <rFont val="Times New Roman"/>
        <charset val="134"/>
      </rPr>
      <t>--22HN10200601--</t>
    </r>
    <r>
      <rPr>
        <sz val="10"/>
        <color theme="1"/>
        <rFont val="宋体"/>
        <charset val="134"/>
      </rPr>
      <t>厦门象屿智慧科</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</si>
  <si>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2023.05.25--2023.08.</t>
    </r>
  </si>
  <si>
    <r>
      <rPr>
        <sz val="10"/>
        <color theme="1"/>
        <rFont val="宋体"/>
        <charset val="134"/>
      </rPr>
      <t>华南黄少蓉（刘小宁）厦门差旅费</t>
    </r>
    <r>
      <rPr>
        <sz val="10"/>
        <color theme="1"/>
        <rFont val="Times New Roman"/>
        <charset val="134"/>
      </rPr>
      <t>--22HN10200601-1--</t>
    </r>
    <r>
      <rPr>
        <sz val="10"/>
        <color theme="1"/>
        <rFont val="宋体"/>
        <charset val="134"/>
      </rPr>
      <t>厦门港务贸易有</t>
    </r>
  </si>
  <si>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85</t>
    </r>
    <r>
      <rPr>
        <sz val="10"/>
        <color theme="1"/>
        <rFont val="宋体"/>
        <charset val="134"/>
      </rPr>
      <t>号凭证项目号调整冲预付（王大福）翔鹭花城一期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t>
    </r>
  </si>
  <si>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207</t>
    </r>
    <r>
      <rPr>
        <sz val="10"/>
        <color theme="1"/>
        <rFont val="宋体"/>
        <charset val="134"/>
      </rPr>
      <t>号凭证项目号调整支付（林泽钊）翔鹭花城一期</t>
    </r>
    <r>
      <rPr>
        <sz val="10"/>
        <color theme="1"/>
        <rFont val="Times New Roman"/>
        <charset val="134"/>
      </rPr>
      <t>48</t>
    </r>
    <r>
      <rPr>
        <sz val="10"/>
        <color theme="1"/>
        <rFont val="宋体"/>
        <charset val="134"/>
      </rPr>
      <t>栋</t>
    </r>
    <r>
      <rPr>
        <sz val="10"/>
        <color theme="1"/>
        <rFont val="Times New Roman"/>
        <charset val="134"/>
      </rPr>
      <t>1002</t>
    </r>
    <r>
      <rPr>
        <sz val="10"/>
        <color theme="1"/>
        <rFont val="宋体"/>
        <charset val="134"/>
      </rPr>
      <t>室</t>
    </r>
    <r>
      <rPr>
        <sz val="10"/>
        <color theme="1"/>
        <rFont val="Times New Roman"/>
        <charset val="134"/>
      </rPr>
      <t>2</t>
    </r>
  </si>
  <si>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208</t>
    </r>
    <r>
      <rPr>
        <sz val="10"/>
        <color theme="1"/>
        <rFont val="宋体"/>
        <charset val="134"/>
      </rPr>
      <t>号凭证项目号调整支付厦门市锦呈晖房地产代理有限公司中介费</t>
    </r>
    <r>
      <rPr>
        <sz val="10"/>
        <color theme="1"/>
        <rFont val="Times New Roman"/>
        <charset val="134"/>
      </rPr>
      <t>45</t>
    </r>
  </si>
  <si>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223</t>
    </r>
    <r>
      <rPr>
        <sz val="10"/>
        <color theme="1"/>
        <rFont val="宋体"/>
        <charset val="134"/>
      </rPr>
      <t>号凭证项目号调整冲预付厦门龙寓住房租赁服务有限公司</t>
    </r>
    <r>
      <rPr>
        <sz val="10"/>
        <color theme="1"/>
        <rFont val="Times New Roman"/>
        <charset val="134"/>
      </rPr>
      <t>2023.</t>
    </r>
  </si>
  <si>
    <r>
      <rPr>
        <sz val="10"/>
        <color theme="1"/>
        <rFont val="宋体"/>
        <charset val="134"/>
      </rPr>
      <t>支付（王大福）翔鹭花城一期</t>
    </r>
    <r>
      <rPr>
        <sz val="10"/>
        <color theme="1"/>
        <rFont val="Times New Roman"/>
        <charset val="134"/>
      </rPr>
      <t>18</t>
    </r>
    <r>
      <rPr>
        <sz val="10"/>
        <color theme="1"/>
        <rFont val="宋体"/>
        <charset val="134"/>
      </rPr>
      <t>栋</t>
    </r>
    <r>
      <rPr>
        <sz val="10"/>
        <color theme="1"/>
        <rFont val="Times New Roman"/>
        <charset val="134"/>
      </rPr>
      <t>901</t>
    </r>
    <r>
      <rPr>
        <sz val="10"/>
        <color theme="1"/>
        <rFont val="宋体"/>
        <charset val="134"/>
      </rPr>
      <t>室</t>
    </r>
    <r>
      <rPr>
        <sz val="10"/>
        <color theme="1"/>
        <rFont val="Times New Roman"/>
        <charset val="134"/>
      </rPr>
      <t>2023.11.25--2024.02.</t>
    </r>
  </si>
  <si>
    <r>
      <rPr>
        <sz val="10"/>
        <color theme="1"/>
        <rFont val="宋体"/>
        <charset val="134"/>
      </rPr>
      <t>华南黄少蓉（张琳琇）厦门到广州差旅费</t>
    </r>
    <r>
      <rPr>
        <sz val="10"/>
        <color theme="1"/>
        <rFont val="Times New Roman"/>
        <charset val="134"/>
      </rPr>
      <t>--22HN10200601-1--</t>
    </r>
    <r>
      <rPr>
        <sz val="10"/>
        <color theme="1"/>
        <rFont val="宋体"/>
        <charset val="134"/>
      </rPr>
      <t>厦门港务</t>
    </r>
  </si>
  <si>
    <r>
      <rPr>
        <sz val="10"/>
        <color theme="1"/>
        <rFont val="宋体"/>
        <charset val="134"/>
      </rPr>
      <t>华南曹国威广州到厦门差旅费</t>
    </r>
    <r>
      <rPr>
        <sz val="10"/>
        <color theme="1"/>
        <rFont val="Times New Roman"/>
        <charset val="134"/>
      </rPr>
      <t>--22HN10200601-1--</t>
    </r>
    <r>
      <rPr>
        <sz val="10"/>
        <color theme="1"/>
        <rFont val="宋体"/>
        <charset val="134"/>
      </rPr>
      <t>厦门港务贸易有限公</t>
    </r>
  </si>
  <si>
    <r>
      <rPr>
        <sz val="10"/>
        <color theme="1"/>
        <rFont val="宋体"/>
        <charset val="134"/>
      </rPr>
      <t>华南熊志常广州到厦门差旅费</t>
    </r>
    <r>
      <rPr>
        <sz val="10"/>
        <color theme="1"/>
        <rFont val="Times New Roman"/>
        <charset val="134"/>
      </rPr>
      <t>--22HN10200601-1--</t>
    </r>
    <r>
      <rPr>
        <sz val="10"/>
        <color theme="1"/>
        <rFont val="宋体"/>
        <charset val="134"/>
      </rPr>
      <t>厦门港务贸易有限公</t>
    </r>
  </si>
  <si>
    <r>
      <rPr>
        <sz val="10"/>
        <color theme="1"/>
        <rFont val="宋体"/>
        <charset val="134"/>
      </rPr>
      <t>华南熊彪广州到遵义差旅费</t>
    </r>
    <r>
      <rPr>
        <sz val="10"/>
        <color theme="1"/>
        <rFont val="Times New Roman"/>
        <charset val="134"/>
      </rPr>
      <t>--22HN10201102--</t>
    </r>
    <r>
      <rPr>
        <sz val="10"/>
        <color theme="1"/>
        <rFont val="宋体"/>
        <charset val="134"/>
      </rPr>
      <t>遵义外贸产业控股集团有限</t>
    </r>
  </si>
  <si>
    <r>
      <rPr>
        <sz val="10"/>
        <color theme="1"/>
        <rFont val="宋体"/>
        <charset val="134"/>
      </rPr>
      <t>华南付雪朦差旅费</t>
    </r>
    <r>
      <rPr>
        <sz val="10"/>
        <color theme="1"/>
        <rFont val="Times New Roman"/>
        <charset val="134"/>
      </rPr>
      <t>--22HN10201102--</t>
    </r>
    <r>
      <rPr>
        <sz val="10"/>
        <color theme="1"/>
        <rFont val="宋体"/>
        <charset val="134"/>
      </rPr>
      <t>遵义外贸产业控股集团有限公司</t>
    </r>
  </si>
  <si>
    <r>
      <rPr>
        <sz val="10"/>
        <color theme="1"/>
        <rFont val="宋体"/>
        <charset val="134"/>
      </rPr>
      <t>李浩冉交通费</t>
    </r>
    <r>
      <rPr>
        <sz val="10"/>
        <color theme="1"/>
        <rFont val="Times New Roman"/>
        <charset val="134"/>
      </rPr>
      <t>--22NJ10200105--</t>
    </r>
    <r>
      <rPr>
        <sz val="10"/>
        <color theme="1"/>
        <rFont val="宋体"/>
        <charset val="134"/>
      </rPr>
      <t>南京钢铁集团国际经济贸易有限公司</t>
    </r>
  </si>
  <si>
    <r>
      <rPr>
        <sz val="10"/>
        <color theme="1"/>
        <rFont val="宋体"/>
        <charset val="134"/>
      </rPr>
      <t>李浩冉餐费</t>
    </r>
    <r>
      <rPr>
        <sz val="10"/>
        <color theme="1"/>
        <rFont val="Times New Roman"/>
        <charset val="134"/>
      </rPr>
      <t>--22NJ10200105--</t>
    </r>
    <r>
      <rPr>
        <sz val="10"/>
        <color theme="1"/>
        <rFont val="宋体"/>
        <charset val="134"/>
      </rPr>
      <t>南京钢铁集团国际经济贸易有限公司</t>
    </r>
  </si>
  <si>
    <r>
      <rPr>
        <sz val="10"/>
        <color theme="1"/>
        <rFont val="宋体"/>
        <charset val="134"/>
      </rPr>
      <t>张丽交通费</t>
    </r>
    <r>
      <rPr>
        <sz val="10"/>
        <color theme="1"/>
        <rFont val="Times New Roman"/>
        <charset val="134"/>
      </rPr>
      <t>--22NJ10200105--</t>
    </r>
    <r>
      <rPr>
        <sz val="10"/>
        <color theme="1"/>
        <rFont val="宋体"/>
        <charset val="134"/>
      </rPr>
      <t>南京钢铁集团国际经济贸易有限公司</t>
    </r>
  </si>
  <si>
    <r>
      <rPr>
        <sz val="10"/>
        <color theme="1"/>
        <rFont val="宋体"/>
        <charset val="134"/>
      </rPr>
      <t>张丽餐费</t>
    </r>
    <r>
      <rPr>
        <sz val="10"/>
        <color theme="1"/>
        <rFont val="Times New Roman"/>
        <charset val="134"/>
      </rPr>
      <t>--22NJ10200105--</t>
    </r>
    <r>
      <rPr>
        <sz val="10"/>
        <color theme="1"/>
        <rFont val="宋体"/>
        <charset val="134"/>
      </rPr>
      <t>南京钢铁集团国际经济贸易有限公司</t>
    </r>
  </si>
  <si>
    <r>
      <rPr>
        <sz val="10"/>
        <color theme="1"/>
        <rFont val="宋体"/>
        <charset val="134"/>
      </rPr>
      <t>宋杰招待费</t>
    </r>
    <r>
      <rPr>
        <sz val="10"/>
        <color theme="1"/>
        <rFont val="Times New Roman"/>
        <charset val="134"/>
      </rPr>
      <t>--22NJ10200701--</t>
    </r>
    <r>
      <rPr>
        <sz val="10"/>
        <color theme="1"/>
        <rFont val="宋体"/>
        <charset val="134"/>
      </rPr>
      <t>中国江苏国际经济技术合作集团有限公司海</t>
    </r>
  </si>
  <si>
    <r>
      <rPr>
        <sz val="10"/>
        <color theme="1"/>
        <rFont val="宋体"/>
        <charset val="134"/>
      </rPr>
      <t>宋杰餐费</t>
    </r>
    <r>
      <rPr>
        <sz val="10"/>
        <color theme="1"/>
        <rFont val="Times New Roman"/>
        <charset val="134"/>
      </rPr>
      <t>--22NJ10200701--</t>
    </r>
    <r>
      <rPr>
        <sz val="10"/>
        <color theme="1"/>
        <rFont val="宋体"/>
        <charset val="134"/>
      </rPr>
      <t>中国江苏国际经济技术合作集团有限公司海外</t>
    </r>
  </si>
  <si>
    <r>
      <rPr>
        <sz val="10"/>
        <color theme="1"/>
        <rFont val="宋体"/>
        <charset val="134"/>
      </rPr>
      <t>宋杰交通费</t>
    </r>
    <r>
      <rPr>
        <sz val="10"/>
        <color theme="1"/>
        <rFont val="Times New Roman"/>
        <charset val="134"/>
      </rPr>
      <t>--22NJ10200701--</t>
    </r>
    <r>
      <rPr>
        <sz val="10"/>
        <color theme="1"/>
        <rFont val="宋体"/>
        <charset val="134"/>
      </rPr>
      <t>中国江苏国际经济技术合作集团有限公司海</t>
    </r>
  </si>
  <si>
    <r>
      <rPr>
        <sz val="10"/>
        <color theme="1"/>
        <rFont val="宋体"/>
        <charset val="134"/>
      </rPr>
      <t>华南吴湛维广州到大连差旅费</t>
    </r>
    <r>
      <rPr>
        <sz val="10"/>
        <color theme="1"/>
        <rFont val="Times New Roman"/>
        <charset val="134"/>
      </rPr>
      <t>--23HN10200705--</t>
    </r>
    <r>
      <rPr>
        <sz val="10"/>
        <color theme="1"/>
        <rFont val="宋体"/>
        <charset val="134"/>
      </rPr>
      <t>大连象屿农产有限公司</t>
    </r>
  </si>
  <si>
    <r>
      <rPr>
        <sz val="10"/>
        <color theme="1"/>
        <rFont val="宋体"/>
        <charset val="134"/>
      </rPr>
      <t>华南黄少蓉（何嘉权吴湛维）广州到大连差旅费</t>
    </r>
    <r>
      <rPr>
        <sz val="10"/>
        <color theme="1"/>
        <rFont val="Times New Roman"/>
        <charset val="134"/>
      </rPr>
      <t>--23HN10200705--</t>
    </r>
    <r>
      <rPr>
        <sz val="10"/>
        <color theme="1"/>
        <rFont val="宋体"/>
        <charset val="134"/>
      </rPr>
      <t>大连象</t>
    </r>
  </si>
  <si>
    <r>
      <rPr>
        <sz val="10"/>
        <color theme="1"/>
        <rFont val="宋体"/>
        <charset val="134"/>
      </rPr>
      <t>谢淑君差旅费</t>
    </r>
    <r>
      <rPr>
        <sz val="10"/>
        <color theme="1"/>
        <rFont val="Times New Roman"/>
        <charset val="134"/>
      </rPr>
      <t>--23HN10200705--</t>
    </r>
    <r>
      <rPr>
        <sz val="10"/>
        <color theme="1"/>
        <rFont val="宋体"/>
        <charset val="134"/>
      </rPr>
      <t>大连象屿农产有限公司</t>
    </r>
    <r>
      <rPr>
        <sz val="10"/>
        <color theme="1"/>
        <rFont val="Times New Roman"/>
        <charset val="134"/>
      </rPr>
      <t>1769</t>
    </r>
  </si>
  <si>
    <r>
      <rPr>
        <sz val="10"/>
        <color theme="1"/>
        <rFont val="宋体"/>
        <charset val="134"/>
      </rPr>
      <t>黄少蓉（谢淑君、吴湛维）大连差旅费</t>
    </r>
    <r>
      <rPr>
        <sz val="10"/>
        <color theme="1"/>
        <rFont val="Times New Roman"/>
        <charset val="134"/>
      </rPr>
      <t>-23HN10200705--</t>
    </r>
    <r>
      <rPr>
        <sz val="10"/>
        <color theme="1"/>
        <rFont val="宋体"/>
        <charset val="134"/>
      </rPr>
      <t>大连象屿农产有限</t>
    </r>
  </si>
  <si>
    <r>
      <rPr>
        <sz val="10"/>
        <color theme="1"/>
        <rFont val="宋体"/>
        <charset val="134"/>
      </rPr>
      <t>华南谢淑君餐费</t>
    </r>
    <r>
      <rPr>
        <sz val="10"/>
        <color theme="1"/>
        <rFont val="Times New Roman"/>
        <charset val="134"/>
      </rPr>
      <t>--23HN10200705--</t>
    </r>
    <r>
      <rPr>
        <sz val="10"/>
        <color theme="1"/>
        <rFont val="宋体"/>
        <charset val="134"/>
      </rPr>
      <t>大连象屿农产有限公司</t>
    </r>
  </si>
  <si>
    <r>
      <rPr>
        <sz val="10"/>
        <color theme="1"/>
        <rFont val="宋体"/>
        <charset val="134"/>
      </rPr>
      <t>华南黄少蓉（何嘉权、吴湛维）广州到大连差旅费</t>
    </r>
    <r>
      <rPr>
        <sz val="10"/>
        <color theme="1"/>
        <rFont val="Times New Roman"/>
        <charset val="134"/>
      </rPr>
      <t>--23HN10200705--</t>
    </r>
    <r>
      <rPr>
        <sz val="10"/>
        <color theme="1"/>
        <rFont val="宋体"/>
        <charset val="134"/>
      </rPr>
      <t>大连</t>
    </r>
  </si>
  <si>
    <r>
      <rPr>
        <sz val="10"/>
        <color theme="1"/>
        <rFont val="宋体"/>
        <charset val="134"/>
      </rPr>
      <t>华南谢淑君大连差旅费</t>
    </r>
    <r>
      <rPr>
        <sz val="10"/>
        <color theme="1"/>
        <rFont val="Times New Roman"/>
        <charset val="134"/>
      </rPr>
      <t>--23HN10200705--</t>
    </r>
    <r>
      <rPr>
        <sz val="10"/>
        <color theme="1"/>
        <rFont val="宋体"/>
        <charset val="134"/>
      </rPr>
      <t>大连象屿农产有限公司</t>
    </r>
  </si>
  <si>
    <r>
      <rPr>
        <sz val="10"/>
        <color theme="1"/>
        <rFont val="宋体"/>
        <charset val="134"/>
      </rPr>
      <t>华南谢淑君招待费餐费</t>
    </r>
    <r>
      <rPr>
        <sz val="10"/>
        <color theme="1"/>
        <rFont val="Times New Roman"/>
        <charset val="134"/>
      </rPr>
      <t>--23HN10200705--</t>
    </r>
    <r>
      <rPr>
        <sz val="10"/>
        <color theme="1"/>
        <rFont val="宋体"/>
        <charset val="134"/>
      </rPr>
      <t>大连象屿农产有限公司</t>
    </r>
  </si>
  <si>
    <r>
      <rPr>
        <sz val="10"/>
        <color theme="1"/>
        <rFont val="宋体"/>
        <charset val="134"/>
      </rPr>
      <t>华南黄少蓉（许柏新吴湛维）广州到大连差旅费</t>
    </r>
    <r>
      <rPr>
        <sz val="10"/>
        <color theme="1"/>
        <rFont val="Times New Roman"/>
        <charset val="134"/>
      </rPr>
      <t>--23HN10200705--</t>
    </r>
    <r>
      <rPr>
        <sz val="10"/>
        <color theme="1"/>
        <rFont val="宋体"/>
        <charset val="134"/>
      </rPr>
      <t>大连象</t>
    </r>
  </si>
  <si>
    <r>
      <rPr>
        <sz val="10"/>
        <color theme="1"/>
        <rFont val="宋体"/>
        <charset val="134"/>
      </rPr>
      <t>支付深圳市方亭软件技术有限公司技术服务费</t>
    </r>
    <r>
      <rPr>
        <sz val="10"/>
        <color theme="1"/>
        <rFont val="Times New Roman"/>
        <charset val="134"/>
      </rPr>
      <t>--23SZ10201101--</t>
    </r>
    <r>
      <rPr>
        <sz val="10"/>
        <color theme="1"/>
        <rFont val="宋体"/>
        <charset val="134"/>
      </rPr>
      <t>厦门国贸</t>
    </r>
  </si>
  <si>
    <r>
      <rPr>
        <sz val="10"/>
        <color theme="1"/>
        <rFont val="宋体"/>
        <charset val="134"/>
      </rPr>
      <t>王秀文交通费</t>
    </r>
    <r>
      <rPr>
        <sz val="10"/>
        <color theme="1"/>
        <rFont val="Times New Roman"/>
        <charset val="134"/>
      </rPr>
      <t>--23ZJ10200701--</t>
    </r>
    <r>
      <rPr>
        <sz val="10"/>
        <color theme="1"/>
        <rFont val="宋体"/>
        <charset val="134"/>
      </rPr>
      <t>浙江国贸云商控股有限公司</t>
    </r>
  </si>
  <si>
    <r>
      <rPr>
        <sz val="10"/>
        <color theme="1"/>
        <rFont val="宋体"/>
        <charset val="134"/>
      </rPr>
      <t>王秀文杭州到台州差旅费</t>
    </r>
    <r>
      <rPr>
        <sz val="10"/>
        <color theme="1"/>
        <rFont val="Times New Roman"/>
        <charset val="134"/>
      </rPr>
      <t>--23ZJ10200701--</t>
    </r>
    <r>
      <rPr>
        <sz val="10"/>
        <color theme="1"/>
        <rFont val="宋体"/>
        <charset val="134"/>
      </rPr>
      <t>浙江国贸云商控股有限公司</t>
    </r>
  </si>
  <si>
    <r>
      <rPr>
        <sz val="10"/>
        <color theme="1"/>
        <rFont val="宋体"/>
        <charset val="134"/>
      </rPr>
      <t>张鹏煜杭州到上海差旅费</t>
    </r>
    <r>
      <rPr>
        <sz val="10"/>
        <color theme="1"/>
        <rFont val="Times New Roman"/>
        <charset val="134"/>
      </rPr>
      <t>-23ZJ10200701--</t>
    </r>
    <r>
      <rPr>
        <sz val="10"/>
        <color theme="1"/>
        <rFont val="宋体"/>
        <charset val="134"/>
      </rPr>
      <t>浙江国贸云商控股有限公司</t>
    </r>
  </si>
  <si>
    <r>
      <rPr>
        <sz val="10"/>
        <color theme="1"/>
        <rFont val="宋体"/>
        <charset val="134"/>
      </rPr>
      <t>张鹏煜交通费</t>
    </r>
    <r>
      <rPr>
        <sz val="10"/>
        <color theme="1"/>
        <rFont val="Times New Roman"/>
        <charset val="134"/>
      </rPr>
      <t>--23ZJ10200902--</t>
    </r>
    <r>
      <rPr>
        <sz val="10"/>
        <color theme="1"/>
        <rFont val="宋体"/>
        <charset val="134"/>
      </rPr>
      <t>浙江省粮油食品进出口股份有限公司</t>
    </r>
  </si>
  <si>
    <r>
      <rPr>
        <sz val="10"/>
        <color theme="1"/>
        <rFont val="宋体"/>
        <charset val="134"/>
      </rPr>
      <t>童林峰汉口到杭州差旅费</t>
    </r>
    <r>
      <rPr>
        <sz val="10"/>
        <color theme="1"/>
        <rFont val="Times New Roman"/>
        <charset val="134"/>
      </rPr>
      <t>1175+2081--23ZJ10201004--</t>
    </r>
    <r>
      <rPr>
        <sz val="10"/>
        <color theme="1"/>
        <rFont val="宋体"/>
        <charset val="134"/>
      </rPr>
      <t>中国东风</t>
    </r>
  </si>
  <si>
    <r>
      <rPr>
        <sz val="10"/>
        <color theme="1"/>
        <rFont val="宋体"/>
        <charset val="134"/>
      </rPr>
      <t>支付杨琦超借武汉德红世家房地产代理有限责任公司中介费</t>
    </r>
    <r>
      <rPr>
        <sz val="10"/>
        <color theme="1"/>
        <rFont val="Times New Roman"/>
        <charset val="134"/>
      </rPr>
      <t>--23ZJ10201004</t>
    </r>
  </si>
  <si>
    <r>
      <rPr>
        <sz val="10"/>
        <color theme="1"/>
        <rFont val="宋体"/>
        <charset val="134"/>
      </rPr>
      <t>童林峰餐费交通费住宿费</t>
    </r>
    <r>
      <rPr>
        <sz val="10"/>
        <color theme="1"/>
        <rFont val="Times New Roman"/>
        <charset val="134"/>
      </rPr>
      <t>586+882+2815--23ZJ10201004--</t>
    </r>
    <r>
      <rPr>
        <sz val="10"/>
        <color theme="1"/>
        <rFont val="宋体"/>
        <charset val="134"/>
      </rPr>
      <t>中</t>
    </r>
  </si>
  <si>
    <r>
      <rPr>
        <sz val="10"/>
        <color theme="1"/>
        <rFont val="宋体"/>
        <charset val="134"/>
      </rPr>
      <t>张胜龙差旅费</t>
    </r>
    <r>
      <rPr>
        <sz val="10"/>
        <color theme="1"/>
        <rFont val="Times New Roman"/>
        <charset val="134"/>
      </rPr>
      <t>--23ZJ10201004--</t>
    </r>
    <r>
      <rPr>
        <sz val="10"/>
        <color theme="1"/>
        <rFont val="宋体"/>
        <charset val="134"/>
      </rPr>
      <t>中国东风汽车工业进出口有限公司</t>
    </r>
  </si>
  <si>
    <r>
      <rPr>
        <sz val="10"/>
        <color theme="1"/>
        <rFont val="宋体"/>
        <charset val="134"/>
      </rPr>
      <t>杨琦超交通费手机费餐费</t>
    </r>
    <r>
      <rPr>
        <sz val="10"/>
        <color theme="1"/>
        <rFont val="Times New Roman"/>
        <charset val="134"/>
      </rPr>
      <t>1064.56+830--23ZJ10201004--</t>
    </r>
    <r>
      <rPr>
        <sz val="10"/>
        <color theme="1"/>
        <rFont val="宋体"/>
        <charset val="134"/>
      </rPr>
      <t>中国</t>
    </r>
  </si>
  <si>
    <r>
      <rPr>
        <sz val="10"/>
        <color theme="1"/>
        <rFont val="宋体"/>
        <charset val="134"/>
      </rPr>
      <t>杨琦超（罗春莲</t>
    </r>
    <r>
      <rPr>
        <sz val="10"/>
        <color theme="1"/>
        <rFont val="Times New Roman"/>
        <charset val="134"/>
      </rPr>
      <t>--6217002870048678583--</t>
    </r>
    <r>
      <rPr>
        <sz val="10"/>
        <color theme="1"/>
        <rFont val="宋体"/>
        <charset val="134"/>
      </rPr>
      <t>中国银行）武汉东风项</t>
    </r>
  </si>
  <si>
    <r>
      <rPr>
        <sz val="10"/>
        <color theme="1"/>
        <rFont val="宋体"/>
        <charset val="134"/>
      </rPr>
      <t>钮跃差旅费</t>
    </r>
    <r>
      <rPr>
        <sz val="10"/>
        <color theme="1"/>
        <rFont val="Times New Roman"/>
        <charset val="134"/>
      </rPr>
      <t>--23ZJ10201004--</t>
    </r>
    <r>
      <rPr>
        <sz val="10"/>
        <color theme="1"/>
        <rFont val="宋体"/>
        <charset val="134"/>
      </rPr>
      <t>中国东风汽车工业进出口有限公司</t>
    </r>
  </si>
  <si>
    <r>
      <rPr>
        <sz val="10"/>
        <color theme="1"/>
        <rFont val="宋体"/>
        <charset val="134"/>
      </rPr>
      <t>张胜龙差旅费</t>
    </r>
    <r>
      <rPr>
        <sz val="10"/>
        <color theme="1"/>
        <rFont val="Times New Roman"/>
        <charset val="134"/>
      </rPr>
      <t>--</t>
    </r>
    <r>
      <rPr>
        <sz val="10"/>
        <color theme="1"/>
        <rFont val="宋体"/>
        <charset val="134"/>
      </rPr>
      <t>钮跃差旅费</t>
    </r>
    <r>
      <rPr>
        <sz val="10"/>
        <color theme="1"/>
        <rFont val="Times New Roman"/>
        <charset val="134"/>
      </rPr>
      <t>--23ZJ10201004--</t>
    </r>
    <r>
      <rPr>
        <sz val="10"/>
        <color theme="1"/>
        <rFont val="宋体"/>
        <charset val="134"/>
      </rPr>
      <t>中国东风汽车工业进出口</t>
    </r>
  </si>
  <si>
    <r>
      <rPr>
        <sz val="10"/>
        <color theme="1"/>
        <rFont val="宋体"/>
        <charset val="134"/>
      </rPr>
      <t>杨琦超差旅费</t>
    </r>
    <r>
      <rPr>
        <sz val="10"/>
        <color theme="1"/>
        <rFont val="Times New Roman"/>
        <charset val="134"/>
      </rPr>
      <t>--23ZJ10201004--</t>
    </r>
    <r>
      <rPr>
        <sz val="10"/>
        <color theme="1"/>
        <rFont val="宋体"/>
        <charset val="134"/>
      </rPr>
      <t>中国东风汽车工业进出口有限公司杨琦超</t>
    </r>
  </si>
  <si>
    <r>
      <rPr>
        <sz val="10"/>
        <color theme="1"/>
        <rFont val="宋体"/>
        <charset val="134"/>
      </rPr>
      <t>杨琦超杭州到汉口差旅费</t>
    </r>
    <r>
      <rPr>
        <sz val="10"/>
        <color theme="1"/>
        <rFont val="Times New Roman"/>
        <charset val="134"/>
      </rPr>
      <t>--23ZJ10201004--</t>
    </r>
    <r>
      <rPr>
        <sz val="10"/>
        <color theme="1"/>
        <rFont val="宋体"/>
        <charset val="134"/>
      </rPr>
      <t>中国东风汽车工业进出口有限</t>
    </r>
  </si>
  <si>
    <r>
      <rPr>
        <sz val="10"/>
        <color theme="1"/>
        <rFont val="宋体"/>
        <charset val="134"/>
      </rPr>
      <t>杨琦超交通费</t>
    </r>
    <r>
      <rPr>
        <sz val="10"/>
        <color theme="1"/>
        <rFont val="Times New Roman"/>
        <charset val="134"/>
      </rPr>
      <t>--23ZJ10201004--</t>
    </r>
    <r>
      <rPr>
        <sz val="10"/>
        <color theme="1"/>
        <rFont val="宋体"/>
        <charset val="134"/>
      </rPr>
      <t>中国东风汽车工业进出口有限公司</t>
    </r>
  </si>
  <si>
    <r>
      <rPr>
        <sz val="10"/>
        <color theme="1"/>
        <rFont val="宋体"/>
        <charset val="134"/>
      </rPr>
      <t>杨琦超手机费</t>
    </r>
    <r>
      <rPr>
        <sz val="10"/>
        <color theme="1"/>
        <rFont val="Times New Roman"/>
        <charset val="134"/>
      </rPr>
      <t>--23ZJ10201004--</t>
    </r>
    <r>
      <rPr>
        <sz val="10"/>
        <color theme="1"/>
        <rFont val="宋体"/>
        <charset val="134"/>
      </rPr>
      <t>中国东风汽车工业进出口有限公司</t>
    </r>
  </si>
  <si>
    <r>
      <rPr>
        <sz val="10"/>
        <color theme="1"/>
        <rFont val="宋体"/>
        <charset val="134"/>
      </rPr>
      <t>杨琦超交办公费</t>
    </r>
    <r>
      <rPr>
        <sz val="10"/>
        <color theme="1"/>
        <rFont val="Times New Roman"/>
        <charset val="134"/>
      </rPr>
      <t>--23ZJ10201004--</t>
    </r>
    <r>
      <rPr>
        <sz val="10"/>
        <color theme="1"/>
        <rFont val="宋体"/>
        <charset val="134"/>
      </rPr>
      <t>中国东风汽车工业进出口有限公司</t>
    </r>
  </si>
  <si>
    <r>
      <rPr>
        <sz val="10"/>
        <color theme="1"/>
        <rFont val="宋体"/>
        <charset val="134"/>
      </rPr>
      <t>童林峰交通费</t>
    </r>
    <r>
      <rPr>
        <sz val="10"/>
        <color theme="1"/>
        <rFont val="Times New Roman"/>
        <charset val="134"/>
      </rPr>
      <t>--23ZJ10201004--</t>
    </r>
    <r>
      <rPr>
        <sz val="10"/>
        <color theme="1"/>
        <rFont val="宋体"/>
        <charset val="134"/>
      </rPr>
      <t>中国东风汽车工业进出口有限公司</t>
    </r>
  </si>
  <si>
    <r>
      <rPr>
        <sz val="10"/>
        <color theme="1"/>
        <rFont val="宋体"/>
        <charset val="134"/>
      </rPr>
      <t>童林峰餐费</t>
    </r>
    <r>
      <rPr>
        <sz val="10"/>
        <color theme="1"/>
        <rFont val="Times New Roman"/>
        <charset val="134"/>
      </rPr>
      <t>--23ZJ10201004--</t>
    </r>
    <r>
      <rPr>
        <sz val="10"/>
        <color theme="1"/>
        <rFont val="宋体"/>
        <charset val="134"/>
      </rPr>
      <t>中国东风汽车工业进出口有限公司</t>
    </r>
  </si>
  <si>
    <r>
      <rPr>
        <sz val="10"/>
        <color theme="1"/>
        <rFont val="宋体"/>
        <charset val="134"/>
      </rPr>
      <t>童林峰房租费</t>
    </r>
    <r>
      <rPr>
        <sz val="10"/>
        <color theme="1"/>
        <rFont val="Times New Roman"/>
        <charset val="134"/>
      </rPr>
      <t>--23ZJ10201004--</t>
    </r>
    <r>
      <rPr>
        <sz val="10"/>
        <color theme="1"/>
        <rFont val="宋体"/>
        <charset val="134"/>
      </rPr>
      <t>中国东风汽车工业进出口有限公司</t>
    </r>
  </si>
  <si>
    <r>
      <rPr>
        <sz val="10"/>
        <color theme="1"/>
        <rFont val="宋体"/>
        <charset val="134"/>
      </rPr>
      <t>童林峰杭州到武汉差旅费</t>
    </r>
    <r>
      <rPr>
        <sz val="10"/>
        <color theme="1"/>
        <rFont val="Times New Roman"/>
        <charset val="134"/>
      </rPr>
      <t>2315+1305--23ZJ10201004--</t>
    </r>
    <r>
      <rPr>
        <sz val="10"/>
        <color theme="1"/>
        <rFont val="宋体"/>
        <charset val="134"/>
      </rPr>
      <t>中国东风</t>
    </r>
  </si>
  <si>
    <r>
      <rPr>
        <sz val="10"/>
        <color theme="1"/>
        <rFont val="宋体"/>
        <charset val="134"/>
      </rPr>
      <t>杨琦超武汉到杭州差旅费</t>
    </r>
    <r>
      <rPr>
        <sz val="10"/>
        <color theme="1"/>
        <rFont val="Times New Roman"/>
        <charset val="134"/>
      </rPr>
      <t>--23ZJ10201004--</t>
    </r>
    <r>
      <rPr>
        <sz val="10"/>
        <color theme="1"/>
        <rFont val="宋体"/>
        <charset val="134"/>
      </rPr>
      <t>中国东风汽车工业进出口有限</t>
    </r>
  </si>
  <si>
    <r>
      <rPr>
        <sz val="10"/>
        <color theme="1"/>
        <rFont val="宋体"/>
        <charset val="134"/>
      </rPr>
      <t>张胜龙交通费</t>
    </r>
    <r>
      <rPr>
        <sz val="10"/>
        <color theme="1"/>
        <rFont val="Times New Roman"/>
        <charset val="134"/>
      </rPr>
      <t>----23ZJ10201004--</t>
    </r>
    <r>
      <rPr>
        <sz val="10"/>
        <color theme="1"/>
        <rFont val="宋体"/>
        <charset val="134"/>
      </rPr>
      <t>中国东风汽车工业进出口有限公司</t>
    </r>
  </si>
  <si>
    <r>
      <rPr>
        <sz val="10"/>
        <color theme="1"/>
        <rFont val="宋体"/>
        <charset val="134"/>
      </rPr>
      <t>童林峰杭州到武汉差旅费</t>
    </r>
    <r>
      <rPr>
        <sz val="10"/>
        <color theme="1"/>
        <rFont val="Times New Roman"/>
        <charset val="134"/>
      </rPr>
      <t>--23ZJ10201004--</t>
    </r>
    <r>
      <rPr>
        <sz val="10"/>
        <color theme="1"/>
        <rFont val="宋体"/>
        <charset val="134"/>
      </rPr>
      <t>中国东风汽车工业进出口有限</t>
    </r>
  </si>
  <si>
    <r>
      <rPr>
        <sz val="10"/>
        <color theme="1"/>
        <rFont val="宋体"/>
        <charset val="134"/>
      </rPr>
      <t>童林峰（张汛）武汉市沌口东风阳光城丹桂苑</t>
    </r>
    <r>
      <rPr>
        <sz val="10"/>
        <color theme="1"/>
        <rFont val="Times New Roman"/>
        <charset val="134"/>
      </rPr>
      <t>9</t>
    </r>
    <r>
      <rPr>
        <sz val="10"/>
        <color theme="1"/>
        <rFont val="宋体"/>
        <charset val="134"/>
      </rPr>
      <t>栋</t>
    </r>
    <r>
      <rPr>
        <sz val="10"/>
        <color theme="1"/>
        <rFont val="Times New Roman"/>
        <charset val="134"/>
      </rPr>
      <t>101</t>
    </r>
    <r>
      <rPr>
        <sz val="10"/>
        <color theme="1"/>
        <rFont val="宋体"/>
        <charset val="134"/>
      </rPr>
      <t>室</t>
    </r>
    <r>
      <rPr>
        <sz val="10"/>
        <color theme="1"/>
        <rFont val="Times New Roman"/>
        <charset val="134"/>
      </rPr>
      <t>2024.05.10-202</t>
    </r>
  </si>
  <si>
    <r>
      <rPr>
        <sz val="10"/>
        <color theme="1"/>
        <rFont val="宋体"/>
        <charset val="134"/>
      </rPr>
      <t>杨琦超武汉到杭州差旅费交通费餐费</t>
    </r>
    <r>
      <rPr>
        <sz val="10"/>
        <color theme="1"/>
        <rFont val="Times New Roman"/>
        <charset val="134"/>
      </rPr>
      <t>--23ZJ10201004--</t>
    </r>
    <r>
      <rPr>
        <sz val="10"/>
        <color theme="1"/>
        <rFont val="宋体"/>
        <charset val="134"/>
      </rPr>
      <t>中国东风汽车工业</t>
    </r>
  </si>
  <si>
    <r>
      <rPr>
        <sz val="10"/>
        <color theme="1"/>
        <rFont val="宋体"/>
        <charset val="134"/>
      </rPr>
      <t>杨琦超上海到杭州差旅费交通费餐费</t>
    </r>
    <r>
      <rPr>
        <sz val="10"/>
        <color theme="1"/>
        <rFont val="Times New Roman"/>
        <charset val="134"/>
      </rPr>
      <t>1503+1352.83--23ZJ102010</t>
    </r>
  </si>
  <si>
    <r>
      <rPr>
        <sz val="10"/>
        <color theme="1"/>
        <rFont val="宋体"/>
        <charset val="134"/>
      </rPr>
      <t>童林峰服务费</t>
    </r>
    <r>
      <rPr>
        <sz val="10"/>
        <color theme="1"/>
        <rFont val="Times New Roman"/>
        <charset val="134"/>
      </rPr>
      <t>--23ZJ10201004--</t>
    </r>
    <r>
      <rPr>
        <sz val="10"/>
        <color theme="1"/>
        <rFont val="宋体"/>
        <charset val="134"/>
      </rPr>
      <t>中国东风汽车工业进出口有限公司</t>
    </r>
  </si>
  <si>
    <r>
      <rPr>
        <sz val="10"/>
        <color theme="1"/>
        <rFont val="宋体"/>
        <charset val="134"/>
      </rPr>
      <t>杨琦超杭州到汉口差旅费日用品交通费餐费</t>
    </r>
    <r>
      <rPr>
        <sz val="10"/>
        <color theme="1"/>
        <rFont val="Times New Roman"/>
        <charset val="134"/>
      </rPr>
      <t>--23ZJ10201004--</t>
    </r>
    <r>
      <rPr>
        <sz val="10"/>
        <color theme="1"/>
        <rFont val="宋体"/>
        <charset val="134"/>
      </rPr>
      <t>中国东风汽</t>
    </r>
  </si>
  <si>
    <r>
      <rPr>
        <sz val="10"/>
        <color theme="1"/>
        <rFont val="宋体"/>
        <charset val="134"/>
      </rPr>
      <t>华南李宏庆广州到深圳差旅费</t>
    </r>
    <r>
      <rPr>
        <sz val="10"/>
        <color theme="1"/>
        <rFont val="Times New Roman"/>
        <charset val="134"/>
      </rPr>
      <t>--24HN10200401--</t>
    </r>
    <r>
      <rPr>
        <sz val="10"/>
        <color theme="1"/>
        <rFont val="宋体"/>
        <charset val="134"/>
      </rPr>
      <t>湖南华菱云创数智科技有</t>
    </r>
  </si>
  <si>
    <r>
      <rPr>
        <sz val="10"/>
        <color theme="1"/>
        <rFont val="宋体"/>
        <charset val="134"/>
      </rPr>
      <t>华南胡译琉广州到长沙差旅费</t>
    </r>
    <r>
      <rPr>
        <sz val="10"/>
        <color theme="1"/>
        <rFont val="Times New Roman"/>
        <charset val="134"/>
      </rPr>
      <t>--24HN10200401--</t>
    </r>
    <r>
      <rPr>
        <sz val="10"/>
        <color theme="1"/>
        <rFont val="宋体"/>
        <charset val="134"/>
      </rPr>
      <t>湖南华联云创信息科技有</t>
    </r>
  </si>
  <si>
    <r>
      <rPr>
        <sz val="10"/>
        <color theme="1"/>
        <rFont val="宋体"/>
        <charset val="134"/>
      </rPr>
      <t>华南胡译琉广州到长沙差旅费</t>
    </r>
    <r>
      <rPr>
        <sz val="10"/>
        <color theme="1"/>
        <rFont val="Times New Roman"/>
        <charset val="134"/>
      </rPr>
      <t>--24HN10200401--</t>
    </r>
    <r>
      <rPr>
        <sz val="10"/>
        <color theme="1"/>
        <rFont val="宋体"/>
        <charset val="134"/>
      </rPr>
      <t>湖南华菱云创数智科技有</t>
    </r>
  </si>
  <si>
    <r>
      <rPr>
        <sz val="10"/>
        <color theme="1"/>
        <rFont val="宋体"/>
        <charset val="134"/>
      </rPr>
      <t>华南钟经广州到长沙差旅费</t>
    </r>
    <r>
      <rPr>
        <sz val="10"/>
        <color theme="1"/>
        <rFont val="Times New Roman"/>
        <charset val="134"/>
      </rPr>
      <t>507+842--24HN10200401--</t>
    </r>
    <r>
      <rPr>
        <sz val="10"/>
        <color theme="1"/>
        <rFont val="宋体"/>
        <charset val="134"/>
      </rPr>
      <t>湖南华菱云</t>
    </r>
  </si>
  <si>
    <r>
      <rPr>
        <sz val="10"/>
        <color theme="1"/>
        <rFont val="宋体"/>
        <charset val="134"/>
      </rPr>
      <t>华南罗立豪餐费</t>
    </r>
    <r>
      <rPr>
        <sz val="10"/>
        <color theme="1"/>
        <rFont val="Times New Roman"/>
        <charset val="134"/>
      </rPr>
      <t>56+27+60--24HN10200401--</t>
    </r>
    <r>
      <rPr>
        <sz val="10"/>
        <color theme="1"/>
        <rFont val="宋体"/>
        <charset val="134"/>
      </rPr>
      <t>湖南华菱云创数智科</t>
    </r>
  </si>
  <si>
    <r>
      <rPr>
        <sz val="10"/>
        <color theme="1"/>
        <rFont val="宋体"/>
        <charset val="134"/>
      </rPr>
      <t>华南谢兆提广州到长沙差旅费</t>
    </r>
    <r>
      <rPr>
        <sz val="10"/>
        <color theme="1"/>
        <rFont val="Times New Roman"/>
        <charset val="134"/>
      </rPr>
      <t>--24HN10200401--</t>
    </r>
    <r>
      <rPr>
        <sz val="10"/>
        <color theme="1"/>
        <rFont val="宋体"/>
        <charset val="134"/>
      </rPr>
      <t>湖南华菱云创数智科技有</t>
    </r>
  </si>
  <si>
    <r>
      <rPr>
        <sz val="10"/>
        <color theme="1"/>
        <rFont val="宋体"/>
        <charset val="134"/>
      </rPr>
      <t>华南丁锐广州到深圳差旅费</t>
    </r>
    <r>
      <rPr>
        <sz val="10"/>
        <color theme="1"/>
        <rFont val="Times New Roman"/>
        <charset val="134"/>
      </rPr>
      <t>--24HN10200902--</t>
    </r>
    <r>
      <rPr>
        <sz val="10"/>
        <color theme="1"/>
        <rFont val="宋体"/>
        <charset val="134"/>
      </rPr>
      <t>深圳市远邦进出口有限公司</t>
    </r>
  </si>
  <si>
    <r>
      <rPr>
        <sz val="10"/>
        <color theme="1"/>
        <rFont val="宋体"/>
        <charset val="134"/>
      </rPr>
      <t>应付北京德康世纪科技有限公司硬件款</t>
    </r>
    <r>
      <rPr>
        <sz val="10"/>
        <color theme="1"/>
        <rFont val="Times New Roman"/>
        <charset val="134"/>
      </rPr>
      <t>--24RJ10200301</t>
    </r>
    <r>
      <rPr>
        <sz val="10"/>
        <color theme="1"/>
        <rFont val="宋体"/>
        <charset val="134"/>
      </rPr>
      <t>北京市健宫医院有限</t>
    </r>
  </si>
  <si>
    <r>
      <rPr>
        <sz val="10"/>
        <color theme="1"/>
        <rFont val="宋体"/>
        <charset val="134"/>
      </rPr>
      <t>应付北京金贝金诚科技有限公司硬件款</t>
    </r>
    <r>
      <rPr>
        <sz val="10"/>
        <color theme="1"/>
        <rFont val="Times New Roman"/>
        <charset val="134"/>
      </rPr>
      <t>--24RJ10200301</t>
    </r>
    <r>
      <rPr>
        <sz val="10"/>
        <color theme="1"/>
        <rFont val="宋体"/>
        <charset val="134"/>
      </rPr>
      <t>北京市健宫医院有限</t>
    </r>
  </si>
  <si>
    <r>
      <rPr>
        <sz val="10"/>
        <color theme="1"/>
        <rFont val="宋体"/>
        <charset val="134"/>
      </rPr>
      <t>支付厦门谷桉科技有限公司技术服务费</t>
    </r>
    <r>
      <rPr>
        <sz val="10"/>
        <color theme="1"/>
        <rFont val="Times New Roman"/>
        <charset val="134"/>
      </rPr>
      <t>--24XM10200101--</t>
    </r>
    <r>
      <rPr>
        <sz val="10"/>
        <color theme="1"/>
        <rFont val="宋体"/>
        <charset val="134"/>
      </rPr>
      <t>厦门海峡供应链</t>
    </r>
  </si>
  <si>
    <r>
      <rPr>
        <sz val="10"/>
        <color theme="1"/>
        <rFont val="宋体"/>
        <charset val="134"/>
      </rPr>
      <t>调整</t>
    </r>
    <r>
      <rPr>
        <sz val="10"/>
        <color theme="1"/>
        <rFont val="Times New Roman"/>
        <charset val="134"/>
      </rPr>
      <t>7</t>
    </r>
    <r>
      <rPr>
        <sz val="10"/>
        <color theme="1"/>
        <rFont val="宋体"/>
        <charset val="134"/>
      </rPr>
      <t>月</t>
    </r>
    <r>
      <rPr>
        <sz val="10"/>
        <color theme="1"/>
        <rFont val="Times New Roman"/>
        <charset val="134"/>
      </rPr>
      <t>280#</t>
    </r>
    <r>
      <rPr>
        <sz val="10"/>
        <color theme="1"/>
        <rFont val="宋体"/>
        <charset val="134"/>
      </rPr>
      <t>支付厦门谷桉科技有限公司技术服务费</t>
    </r>
    <r>
      <rPr>
        <sz val="10"/>
        <color theme="1"/>
        <rFont val="Times New Roman"/>
        <charset val="134"/>
      </rPr>
      <t>--24XM10200101-</t>
    </r>
  </si>
  <si>
    <r>
      <rPr>
        <sz val="10"/>
        <color theme="1"/>
        <rFont val="宋体"/>
        <charset val="134"/>
      </rPr>
      <t>支付厦门谷桉科技有限公司技术服务费</t>
    </r>
    <r>
      <rPr>
        <sz val="10"/>
        <color theme="1"/>
        <rFont val="Times New Roman"/>
        <charset val="134"/>
      </rPr>
      <t>--24XM10200201--</t>
    </r>
    <r>
      <rPr>
        <sz val="10"/>
        <color theme="1"/>
        <rFont val="宋体"/>
        <charset val="134"/>
      </rPr>
      <t>厦门海峡供应链</t>
    </r>
  </si>
  <si>
    <r>
      <rPr>
        <sz val="10"/>
        <color theme="1"/>
        <rFont val="宋体"/>
        <charset val="134"/>
      </rPr>
      <t>支付厦门谷桉科技有限公司技术服务费</t>
    </r>
    <r>
      <rPr>
        <sz val="10"/>
        <color theme="1"/>
        <rFont val="Times New Roman"/>
        <charset val="134"/>
      </rPr>
      <t>--24XM10200303--</t>
    </r>
    <r>
      <rPr>
        <sz val="10"/>
        <color theme="1"/>
        <rFont val="宋体"/>
        <charset val="134"/>
      </rPr>
      <t>厦门海峡供应链</t>
    </r>
  </si>
  <si>
    <r>
      <rPr>
        <sz val="10"/>
        <color theme="1"/>
        <rFont val="宋体"/>
        <charset val="134"/>
      </rPr>
      <t>支付厦门谷桉科技有限公司技术服务费</t>
    </r>
    <r>
      <rPr>
        <sz val="10"/>
        <color theme="1"/>
        <rFont val="Times New Roman"/>
        <charset val="134"/>
      </rPr>
      <t>--24XM10200401--</t>
    </r>
    <r>
      <rPr>
        <sz val="10"/>
        <color theme="1"/>
        <rFont val="宋体"/>
        <charset val="134"/>
      </rPr>
      <t>厦门海峡供应链</t>
    </r>
  </si>
  <si>
    <r>
      <rPr>
        <sz val="10"/>
        <color theme="1"/>
        <rFont val="宋体"/>
        <charset val="134"/>
      </rPr>
      <t>支付厦门谷桉科技有限公司技术服务费</t>
    </r>
    <r>
      <rPr>
        <sz val="10"/>
        <color theme="1"/>
        <rFont val="Times New Roman"/>
        <charset val="134"/>
      </rPr>
      <t>--24XM10200803--</t>
    </r>
    <r>
      <rPr>
        <sz val="10"/>
        <color theme="1"/>
        <rFont val="宋体"/>
        <charset val="134"/>
      </rPr>
      <t>厦门海峡供应链</t>
    </r>
  </si>
  <si>
    <r>
      <rPr>
        <sz val="10"/>
        <color theme="1"/>
        <rFont val="Times New Roman"/>
        <charset val="134"/>
      </rPr>
      <t>2024</t>
    </r>
    <r>
      <rPr>
        <sz val="10"/>
        <color theme="1"/>
        <rFont val="宋体"/>
        <charset val="134"/>
      </rPr>
      <t>年</t>
    </r>
    <r>
      <rPr>
        <sz val="10"/>
        <color theme="1"/>
        <rFont val="Times New Roman"/>
        <charset val="134"/>
      </rPr>
      <t>12</t>
    </r>
    <r>
      <rPr>
        <sz val="10"/>
        <color theme="1"/>
        <rFont val="宋体"/>
        <charset val="134"/>
      </rPr>
      <t>月分摊折旧</t>
    </r>
  </si>
  <si>
    <r>
      <rPr>
        <sz val="10"/>
        <color theme="1"/>
        <rFont val="宋体"/>
        <charset val="134"/>
      </rPr>
      <t>王帆交通费餐费</t>
    </r>
    <r>
      <rPr>
        <sz val="10"/>
        <color theme="1"/>
        <rFont val="Times New Roman"/>
        <charset val="134"/>
      </rPr>
      <t>2409.07+2049.52+2407.31--23HB1020</t>
    </r>
  </si>
  <si>
    <r>
      <rPr>
        <sz val="10"/>
        <color theme="1"/>
        <rFont val="宋体"/>
        <charset val="134"/>
      </rPr>
      <t>陈苗交通费餐费</t>
    </r>
    <r>
      <rPr>
        <sz val="10"/>
        <color theme="1"/>
        <rFont val="Times New Roman"/>
        <charset val="134"/>
      </rPr>
      <t>2028+3640</t>
    </r>
    <r>
      <rPr>
        <sz val="10"/>
        <color theme="1"/>
        <rFont val="宋体"/>
        <charset val="134"/>
      </rPr>
      <t>费</t>
    </r>
    <r>
      <rPr>
        <sz val="10"/>
        <color theme="1"/>
        <rFont val="Times New Roman"/>
        <charset val="134"/>
      </rPr>
      <t>--23HB10201107-2--</t>
    </r>
    <r>
      <rPr>
        <sz val="10"/>
        <color theme="1"/>
        <rFont val="宋体"/>
        <charset val="134"/>
      </rPr>
      <t>中信国际商</t>
    </r>
  </si>
  <si>
    <r>
      <rPr>
        <sz val="10"/>
        <color theme="1"/>
        <rFont val="宋体"/>
        <charset val="134"/>
      </rPr>
      <t>张君卓差旅费</t>
    </r>
    <r>
      <rPr>
        <sz val="10"/>
        <color theme="1"/>
        <rFont val="Times New Roman"/>
        <charset val="134"/>
      </rPr>
      <t>----23HB10201107-2--</t>
    </r>
    <r>
      <rPr>
        <sz val="10"/>
        <color theme="1"/>
        <rFont val="宋体"/>
        <charset val="134"/>
      </rPr>
      <t>新疆有谷贸易有限公司</t>
    </r>
  </si>
  <si>
    <r>
      <rPr>
        <sz val="10"/>
        <color theme="1"/>
        <rFont val="宋体"/>
        <charset val="134"/>
      </rPr>
      <t>陈苗差旅费交通费餐费</t>
    </r>
    <r>
      <rPr>
        <sz val="10"/>
        <color theme="1"/>
        <rFont val="Times New Roman"/>
        <charset val="134"/>
      </rPr>
      <t>591+1617.3--23HB10201107-2--</t>
    </r>
    <r>
      <rPr>
        <sz val="10"/>
        <color theme="1"/>
        <rFont val="宋体"/>
        <charset val="134"/>
      </rPr>
      <t>中信</t>
    </r>
  </si>
  <si>
    <r>
      <rPr>
        <sz val="10"/>
        <color theme="1"/>
        <rFont val="宋体"/>
        <charset val="134"/>
      </rPr>
      <t>支付河北华浩天地信息科技有限公司技术服务费</t>
    </r>
    <r>
      <rPr>
        <sz val="10"/>
        <color theme="1"/>
        <rFont val="Times New Roman"/>
        <charset val="134"/>
      </rPr>
      <t>--LX--</t>
    </r>
    <r>
      <rPr>
        <sz val="10"/>
        <color theme="1"/>
        <rFont val="宋体"/>
        <charset val="134"/>
      </rPr>
      <t>强大泵业集团有限公司</t>
    </r>
  </si>
  <si>
    <r>
      <rPr>
        <sz val="10"/>
        <color theme="1"/>
        <rFont val="宋体"/>
        <charset val="134"/>
      </rPr>
      <t>暂估北京理工大学服务费</t>
    </r>
    <r>
      <rPr>
        <sz val="10"/>
        <color theme="1"/>
        <rFont val="Times New Roman"/>
        <charset val="134"/>
      </rPr>
      <t>23RJ10201202--</t>
    </r>
    <r>
      <rPr>
        <sz val="10"/>
        <color theme="1"/>
        <rFont val="宋体"/>
        <charset val="134"/>
      </rPr>
      <t>北京悠然通达科技有限公司</t>
    </r>
  </si>
  <si>
    <r>
      <rPr>
        <sz val="10"/>
        <color theme="1"/>
        <rFont val="宋体"/>
        <charset val="134"/>
      </rPr>
      <t>支付北京宇连智达科技有限公司服务费</t>
    </r>
    <r>
      <rPr>
        <sz val="10"/>
        <color theme="1"/>
        <rFont val="Times New Roman"/>
        <charset val="134"/>
      </rPr>
      <t>--24HB10200105--</t>
    </r>
    <r>
      <rPr>
        <sz val="10"/>
        <color theme="1"/>
        <rFont val="宋体"/>
        <charset val="134"/>
      </rPr>
      <t>通用技术集团国</t>
    </r>
  </si>
  <si>
    <r>
      <rPr>
        <sz val="10"/>
        <color theme="1"/>
        <rFont val="宋体"/>
        <charset val="134"/>
      </rPr>
      <t>暂估成本</t>
    </r>
    <r>
      <rPr>
        <sz val="10"/>
        <color theme="1"/>
        <rFont val="Times New Roman"/>
        <charset val="134"/>
      </rPr>
      <t>--24HB10200401</t>
    </r>
    <r>
      <rPr>
        <sz val="10"/>
        <color theme="1"/>
        <rFont val="宋体"/>
        <charset val="134"/>
      </rPr>
      <t>日产（中国）投资有限公司</t>
    </r>
    <r>
      <rPr>
        <sz val="10"/>
        <color theme="1"/>
        <rFont val="Times New Roman"/>
        <charset val="134"/>
      </rPr>
      <t>--</t>
    </r>
    <r>
      <rPr>
        <sz val="10"/>
        <color theme="1"/>
        <rFont val="宋体"/>
        <charset val="134"/>
      </rPr>
      <t>北京宇连智达科技</t>
    </r>
  </si>
  <si>
    <r>
      <rPr>
        <sz val="10"/>
        <color theme="1"/>
        <rFont val="宋体"/>
        <charset val="134"/>
      </rPr>
      <t>暂估成本</t>
    </r>
    <r>
      <rPr>
        <sz val="10"/>
        <color theme="1"/>
        <rFont val="Times New Roman"/>
        <charset val="134"/>
      </rPr>
      <t>--24HB10200402</t>
    </r>
    <r>
      <rPr>
        <sz val="10"/>
        <color theme="1"/>
        <rFont val="宋体"/>
        <charset val="134"/>
      </rPr>
      <t>日产（中国）投资有限公司</t>
    </r>
    <r>
      <rPr>
        <sz val="10"/>
        <color theme="1"/>
        <rFont val="Times New Roman"/>
        <charset val="134"/>
      </rPr>
      <t>--</t>
    </r>
    <r>
      <rPr>
        <sz val="10"/>
        <color theme="1"/>
        <rFont val="宋体"/>
        <charset val="134"/>
      </rPr>
      <t>北京宇连智达科技</t>
    </r>
  </si>
  <si>
    <r>
      <rPr>
        <sz val="10"/>
        <color theme="1"/>
        <rFont val="宋体"/>
        <charset val="134"/>
      </rPr>
      <t>杨佳欣交通费费</t>
    </r>
    <r>
      <rPr>
        <sz val="10"/>
        <color theme="1"/>
        <rFont val="Times New Roman"/>
        <charset val="134"/>
      </rPr>
      <t>--24HB10200509--</t>
    </r>
    <r>
      <rPr>
        <sz val="10"/>
        <color theme="1"/>
        <rFont val="宋体"/>
        <charset val="134"/>
      </rPr>
      <t>中国第一汽车集团进出口有限公司</t>
    </r>
  </si>
  <si>
    <r>
      <rPr>
        <sz val="10"/>
        <color theme="1"/>
        <rFont val="宋体"/>
        <charset val="134"/>
      </rPr>
      <t>华南钟经差旅费</t>
    </r>
    <r>
      <rPr>
        <sz val="10"/>
        <color theme="1"/>
        <rFont val="Times New Roman"/>
        <charset val="134"/>
      </rPr>
      <t>---24HN102003F4--</t>
    </r>
    <r>
      <rPr>
        <sz val="10"/>
        <color theme="1"/>
        <rFont val="宋体"/>
        <charset val="134"/>
      </rPr>
      <t>深圳中电投资股份有限公司</t>
    </r>
  </si>
  <si>
    <r>
      <rPr>
        <sz val="10"/>
        <color theme="1"/>
        <rFont val="宋体"/>
        <charset val="134"/>
      </rPr>
      <t>华南付雪朦交通费差旅费</t>
    </r>
    <r>
      <rPr>
        <sz val="10"/>
        <color theme="1"/>
        <rFont val="Times New Roman"/>
        <charset val="134"/>
      </rPr>
      <t>--24HN102005F5--</t>
    </r>
    <r>
      <rPr>
        <sz val="10"/>
        <color theme="1"/>
        <rFont val="宋体"/>
        <charset val="134"/>
      </rPr>
      <t>深圳市远邦进出口有限公司</t>
    </r>
  </si>
  <si>
    <r>
      <rPr>
        <sz val="10"/>
        <color theme="1"/>
        <rFont val="宋体"/>
        <charset val="134"/>
      </rPr>
      <t>支付北京亿捷云信息技术有限公司技术服务费</t>
    </r>
    <r>
      <rPr>
        <sz val="10"/>
        <color theme="1"/>
        <rFont val="Times New Roman"/>
        <charset val="134"/>
      </rPr>
      <t>--24RJ10251101--</t>
    </r>
    <r>
      <rPr>
        <sz val="10"/>
        <color theme="1"/>
        <rFont val="宋体"/>
        <charset val="134"/>
      </rPr>
      <t>中国视障</t>
    </r>
  </si>
  <si>
    <r>
      <rPr>
        <sz val="10"/>
        <color theme="1"/>
        <rFont val="宋体"/>
        <charset val="134"/>
      </rPr>
      <t>暂估北京理工大学服务费</t>
    </r>
    <r>
      <rPr>
        <sz val="10"/>
        <color theme="1"/>
        <rFont val="Times New Roman"/>
        <charset val="134"/>
      </rPr>
      <t>24RJ10201202--</t>
    </r>
    <r>
      <rPr>
        <sz val="10"/>
        <color theme="1"/>
        <rFont val="宋体"/>
        <charset val="134"/>
      </rPr>
      <t>北京悠然通达科技有限公司</t>
    </r>
  </si>
  <si>
    <r>
      <rPr>
        <sz val="10"/>
        <color theme="1"/>
        <rFont val="宋体"/>
        <charset val="134"/>
      </rPr>
      <t>支付杭州中天软件有限公司技术开发费</t>
    </r>
    <r>
      <rPr>
        <sz val="10"/>
        <color theme="1"/>
        <rFont val="Times New Roman"/>
        <charset val="134"/>
      </rPr>
      <t>--24ZJ10201101--</t>
    </r>
    <r>
      <rPr>
        <sz val="10"/>
        <color theme="1"/>
        <rFont val="宋体"/>
        <charset val="134"/>
      </rPr>
      <t>浙江医药股份有</t>
    </r>
  </si>
  <si>
    <r>
      <rPr>
        <sz val="10"/>
        <color theme="1"/>
        <rFont val="宋体"/>
        <charset val="134"/>
      </rPr>
      <t>刘涛汽油费</t>
    </r>
    <r>
      <rPr>
        <sz val="10"/>
        <color theme="1"/>
        <rFont val="Times New Roman"/>
        <charset val="134"/>
      </rPr>
      <t>--23HB10201002--</t>
    </r>
    <r>
      <rPr>
        <sz val="10"/>
        <color theme="1"/>
        <rFont val="宋体"/>
        <charset val="134"/>
      </rPr>
      <t>潍柴动力股份有限公司</t>
    </r>
  </si>
  <si>
    <t>中国机电工程招标有限公司中标服务费冲潘燕借款</t>
  </si>
  <si>
    <t>史先旭招标服务费冲借保证金</t>
  </si>
  <si>
    <r>
      <rPr>
        <sz val="10"/>
        <color theme="1"/>
        <rFont val="宋体"/>
        <charset val="134"/>
      </rPr>
      <t>薛晶晶借采购款（未开发票）</t>
    </r>
    <r>
      <rPr>
        <sz val="10"/>
        <color theme="1"/>
        <rFont val="Times New Roman"/>
        <charset val="134"/>
      </rPr>
      <t>--</t>
    </r>
    <r>
      <rPr>
        <sz val="10"/>
        <color theme="1"/>
        <rFont val="宋体"/>
        <charset val="134"/>
      </rPr>
      <t>代一汽进出口公司采购</t>
    </r>
    <r>
      <rPr>
        <sz val="10"/>
        <color theme="1"/>
        <rFont val="Times New Roman"/>
        <charset val="134"/>
      </rPr>
      <t>--</t>
    </r>
    <r>
      <rPr>
        <sz val="10"/>
        <color theme="1"/>
        <rFont val="宋体"/>
        <charset val="134"/>
      </rPr>
      <t>慧税云服（大连）网络科技有</t>
    </r>
  </si>
  <si>
    <r>
      <rPr>
        <sz val="10"/>
        <color theme="1"/>
        <rFont val="宋体"/>
        <charset val="134"/>
      </rPr>
      <t>薛晶晶借采购款</t>
    </r>
    <r>
      <rPr>
        <sz val="10"/>
        <color theme="1"/>
        <rFont val="Times New Roman"/>
        <charset val="134"/>
      </rPr>
      <t>--</t>
    </r>
    <r>
      <rPr>
        <sz val="10"/>
        <color theme="1"/>
        <rFont val="宋体"/>
        <charset val="134"/>
      </rPr>
      <t>代一汽进出口公司采购进项票采集服务</t>
    </r>
    <r>
      <rPr>
        <sz val="10"/>
        <color theme="1"/>
        <rFont val="Times New Roman"/>
        <charset val="134"/>
      </rPr>
      <t>--</t>
    </r>
    <r>
      <rPr>
        <sz val="10"/>
        <color theme="1"/>
        <rFont val="宋体"/>
        <charset val="134"/>
      </rPr>
      <t>吉林爱信诺航天信息有限公</t>
    </r>
  </si>
  <si>
    <r>
      <rPr>
        <sz val="10"/>
        <color theme="1"/>
        <rFont val="宋体"/>
        <charset val="134"/>
      </rPr>
      <t>黄松餐费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</si>
  <si>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张文杰常州到武汉差旅费</t>
    </r>
    <r>
      <rPr>
        <sz val="10"/>
        <color theme="1"/>
        <rFont val="Times New Roman"/>
        <charset val="134"/>
      </rPr>
      <t>1456+920+331--22ZJ10201212--</t>
    </r>
    <r>
      <rPr>
        <sz val="10"/>
        <color theme="1"/>
        <rFont val="宋体"/>
        <charset val="134"/>
      </rPr>
      <t>湖</t>
    </r>
  </si>
  <si>
    <r>
      <rPr>
        <sz val="10"/>
        <color theme="1"/>
        <rFont val="宋体"/>
        <charset val="134"/>
      </rPr>
      <t>王秀文青岛到杭州差旅费</t>
    </r>
    <r>
      <rPr>
        <sz val="10"/>
        <color theme="1"/>
        <rFont val="Times New Roman"/>
        <charset val="134"/>
      </rPr>
      <t>--22ZJ10201212--</t>
    </r>
    <r>
      <rPr>
        <sz val="10"/>
        <color theme="1"/>
        <rFont val="宋体"/>
        <charset val="134"/>
      </rPr>
      <t>湖北省农业生产资料控股集团</t>
    </r>
  </si>
  <si>
    <r>
      <rPr>
        <sz val="10"/>
        <color theme="1"/>
        <rFont val="宋体"/>
        <charset val="134"/>
      </rPr>
      <t>黄松差旅费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</si>
  <si>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蔡阳餐费杭州到汉口差旅费</t>
    </r>
    <r>
      <rPr>
        <sz val="10"/>
        <color theme="1"/>
        <rFont val="Times New Roman"/>
        <charset val="134"/>
      </rPr>
      <t>--22ZJ10201212--</t>
    </r>
    <r>
      <rPr>
        <sz val="10"/>
        <color theme="1"/>
        <rFont val="宋体"/>
        <charset val="134"/>
      </rPr>
      <t>湖北省农业生产资料控股集</t>
    </r>
  </si>
  <si>
    <r>
      <rPr>
        <sz val="10"/>
        <color theme="1"/>
        <rFont val="宋体"/>
        <charset val="134"/>
      </rPr>
      <t>汤如旺杭州到汉口差旅费</t>
    </r>
    <r>
      <rPr>
        <sz val="10"/>
        <color theme="1"/>
        <rFont val="Times New Roman"/>
        <charset val="134"/>
      </rPr>
      <t>--22ZJ10201212--</t>
    </r>
    <r>
      <rPr>
        <sz val="10"/>
        <color theme="1"/>
        <rFont val="宋体"/>
        <charset val="134"/>
      </rPr>
      <t>湖北省农业生产资料控股集团</t>
    </r>
  </si>
  <si>
    <r>
      <rPr>
        <sz val="10"/>
        <color theme="1"/>
        <rFont val="宋体"/>
        <charset val="134"/>
      </rPr>
      <t>童林峰餐费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</si>
  <si>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黄松弋阳到武汉差旅费交通费餐费</t>
    </r>
    <r>
      <rPr>
        <sz val="10"/>
        <color theme="1"/>
        <rFont val="Times New Roman"/>
        <charset val="134"/>
      </rPr>
      <t>1371+2600--22ZJ10201212--</t>
    </r>
  </si>
  <si>
    <r>
      <rPr>
        <sz val="10"/>
        <color theme="1"/>
        <rFont val="宋体"/>
        <charset val="134"/>
      </rPr>
      <t>蔡阳汉口到杭州差旅费交通费</t>
    </r>
    <r>
      <rPr>
        <sz val="10"/>
        <color theme="1"/>
        <rFont val="Times New Roman"/>
        <charset val="134"/>
      </rPr>
      <t>2381+2401--22ZJ10201212--</t>
    </r>
    <r>
      <rPr>
        <sz val="10"/>
        <color theme="1"/>
        <rFont val="宋体"/>
        <charset val="134"/>
      </rPr>
      <t>湖北</t>
    </r>
  </si>
  <si>
    <r>
      <rPr>
        <sz val="10"/>
        <color theme="1"/>
        <rFont val="宋体"/>
        <charset val="134"/>
      </rPr>
      <t>童林峰湖北农资房租</t>
    </r>
    <r>
      <rPr>
        <sz val="10"/>
        <color theme="1"/>
        <rFont val="Times New Roman"/>
        <charset val="134"/>
      </rPr>
      <t>--22ZJ10201212--</t>
    </r>
    <r>
      <rPr>
        <sz val="10"/>
        <color theme="1"/>
        <rFont val="宋体"/>
        <charset val="134"/>
      </rPr>
      <t>湖北省农业生产资料控股集团有限</t>
    </r>
  </si>
  <si>
    <r>
      <rPr>
        <sz val="10"/>
        <color theme="1"/>
        <rFont val="宋体"/>
        <charset val="134"/>
      </rPr>
      <t>黄松餐费</t>
    </r>
    <r>
      <rPr>
        <sz val="10"/>
        <color theme="1"/>
        <rFont val="Times New Roman"/>
        <charset val="134"/>
      </rPr>
      <t>2477+992--22ZJ10201212--</t>
    </r>
    <r>
      <rPr>
        <sz val="10"/>
        <color theme="1"/>
        <rFont val="宋体"/>
        <charset val="134"/>
      </rPr>
      <t>湖北省农业生产资料控股集</t>
    </r>
  </si>
  <si>
    <r>
      <rPr>
        <sz val="10"/>
        <color theme="1"/>
        <rFont val="宋体"/>
        <charset val="134"/>
      </rPr>
      <t>汤如旺宜春到汉口差旅费</t>
    </r>
    <r>
      <rPr>
        <sz val="10"/>
        <color theme="1"/>
        <rFont val="Times New Roman"/>
        <charset val="134"/>
      </rPr>
      <t>--22ZJ10201212--</t>
    </r>
    <r>
      <rPr>
        <sz val="10"/>
        <color theme="1"/>
        <rFont val="宋体"/>
        <charset val="134"/>
      </rPr>
      <t>湖北省农业生产资料控股集团</t>
    </r>
  </si>
  <si>
    <r>
      <rPr>
        <sz val="10"/>
        <color theme="1"/>
        <rFont val="宋体"/>
        <charset val="134"/>
      </rPr>
      <t>马寅广汉口到永川差旅费</t>
    </r>
    <r>
      <rPr>
        <sz val="10"/>
        <color theme="1"/>
        <rFont val="Times New Roman"/>
        <charset val="134"/>
      </rPr>
      <t>--22ZJ10201212--</t>
    </r>
    <r>
      <rPr>
        <sz val="10"/>
        <color theme="1"/>
        <rFont val="宋体"/>
        <charset val="134"/>
      </rPr>
      <t>湖北省农业生产资料控股集团</t>
    </r>
  </si>
  <si>
    <r>
      <rPr>
        <sz val="10"/>
        <color theme="1"/>
        <rFont val="宋体"/>
        <charset val="134"/>
      </rPr>
      <t>黄松杭州到弋阳差旅费交通费餐费</t>
    </r>
    <r>
      <rPr>
        <sz val="10"/>
        <color theme="1"/>
        <rFont val="Times New Roman"/>
        <charset val="134"/>
      </rPr>
      <t>--22ZJ10201212--</t>
    </r>
    <r>
      <rPr>
        <sz val="10"/>
        <color theme="1"/>
        <rFont val="宋体"/>
        <charset val="134"/>
      </rPr>
      <t>湖北省农业生产资料</t>
    </r>
  </si>
  <si>
    <r>
      <rPr>
        <sz val="10"/>
        <color theme="1"/>
        <rFont val="宋体"/>
        <charset val="134"/>
      </rPr>
      <t>汤如旺湖北农资集团房租中介费冲借款</t>
    </r>
    <r>
      <rPr>
        <sz val="10"/>
        <color theme="1"/>
        <rFont val="Times New Roman"/>
        <charset val="134"/>
      </rPr>
      <t>----22ZJ10201212--</t>
    </r>
    <r>
      <rPr>
        <sz val="10"/>
        <color theme="1"/>
        <rFont val="宋体"/>
        <charset val="134"/>
      </rPr>
      <t>湖北省农业</t>
    </r>
  </si>
  <si>
    <r>
      <rPr>
        <sz val="10"/>
        <color theme="1"/>
        <rFont val="宋体"/>
        <charset val="134"/>
      </rPr>
      <t>姜瑶杭州到汉口差旅费</t>
    </r>
    <r>
      <rPr>
        <sz val="10"/>
        <color theme="1"/>
        <rFont val="Times New Roman"/>
        <charset val="134"/>
      </rPr>
      <t>--22ZJ10201212--</t>
    </r>
    <r>
      <rPr>
        <sz val="10"/>
        <color theme="1"/>
        <rFont val="宋体"/>
        <charset val="134"/>
      </rPr>
      <t>湖北省农业生产资料控股集团有</t>
    </r>
  </si>
  <si>
    <r>
      <rPr>
        <sz val="10"/>
        <color theme="1"/>
        <rFont val="宋体"/>
        <charset val="134"/>
      </rPr>
      <t>黄松餐费汉口到杭州差旅费</t>
    </r>
    <r>
      <rPr>
        <sz val="10"/>
        <color theme="1"/>
        <rFont val="Times New Roman"/>
        <charset val="134"/>
      </rPr>
      <t>--22ZJ10201212--</t>
    </r>
    <r>
      <rPr>
        <sz val="10"/>
        <color theme="1"/>
        <rFont val="宋体"/>
        <charset val="134"/>
      </rPr>
      <t>湖北省农业生产资料控股集</t>
    </r>
  </si>
  <si>
    <r>
      <rPr>
        <sz val="10"/>
        <color theme="1"/>
        <rFont val="宋体"/>
        <charset val="134"/>
      </rPr>
      <t>黄松交通费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</si>
  <si>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蔡阳交通费</t>
    </r>
    <r>
      <rPr>
        <sz val="10"/>
        <color theme="1"/>
        <rFont val="Times New Roman"/>
        <charset val="134"/>
      </rPr>
      <t>--22ZJ10201212--</t>
    </r>
    <r>
      <rPr>
        <sz val="10"/>
        <color theme="1"/>
        <rFont val="宋体"/>
        <charset val="134"/>
      </rPr>
      <t>湖北省农业生产资料控股有限公司</t>
    </r>
  </si>
  <si>
    <r>
      <rPr>
        <sz val="10"/>
        <color theme="1"/>
        <rFont val="宋体"/>
        <charset val="134"/>
      </rPr>
      <t>黄松餐费汉口到杭州餐费</t>
    </r>
    <r>
      <rPr>
        <sz val="10"/>
        <color theme="1"/>
        <rFont val="Times New Roman"/>
        <charset val="134"/>
      </rPr>
      <t>--22ZJ10201212--</t>
    </r>
    <r>
      <rPr>
        <sz val="10"/>
        <color theme="1"/>
        <rFont val="宋体"/>
        <charset val="134"/>
      </rPr>
      <t>湖北省农业生产资料控股集团</t>
    </r>
  </si>
  <si>
    <r>
      <rPr>
        <sz val="10"/>
        <color theme="1"/>
        <rFont val="宋体"/>
        <charset val="134"/>
      </rPr>
      <t>黄松杭州到武汉差旅费餐费</t>
    </r>
    <r>
      <rPr>
        <sz val="10"/>
        <color theme="1"/>
        <rFont val="Times New Roman"/>
        <charset val="134"/>
      </rPr>
      <t>1507+1201--22ZJ10201212--</t>
    </r>
    <r>
      <rPr>
        <sz val="10"/>
        <color theme="1"/>
        <rFont val="宋体"/>
        <charset val="134"/>
      </rPr>
      <t>湖北省</t>
    </r>
  </si>
  <si>
    <r>
      <rPr>
        <sz val="10"/>
        <color theme="1"/>
        <rFont val="宋体"/>
        <charset val="134"/>
      </rPr>
      <t>蔡阳交通费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</si>
  <si>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汤如旺交通费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</si>
  <si>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张鹏煜杭州到汉口差旅费</t>
    </r>
    <r>
      <rPr>
        <sz val="10"/>
        <color theme="1"/>
        <rFont val="Times New Roman"/>
        <charset val="134"/>
      </rPr>
      <t>----22ZJ10201212--</t>
    </r>
    <r>
      <rPr>
        <sz val="10"/>
        <color theme="1"/>
        <rFont val="宋体"/>
        <charset val="134"/>
      </rPr>
      <t>湖北省农业生产资料控股</t>
    </r>
  </si>
  <si>
    <r>
      <rPr>
        <sz val="10"/>
        <color theme="1"/>
        <rFont val="宋体"/>
        <charset val="134"/>
      </rPr>
      <t>汤如旺差旅费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</si>
  <si>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黄松差旅费</t>
    </r>
    <r>
      <rPr>
        <sz val="10"/>
        <color theme="1"/>
        <rFont val="Times New Roman"/>
        <charset val="134"/>
      </rPr>
      <t>1306+352+1053--22ZJ10201212--</t>
    </r>
    <r>
      <rPr>
        <sz val="10"/>
        <color theme="1"/>
        <rFont val="宋体"/>
        <charset val="134"/>
      </rPr>
      <t>湖北省农业生</t>
    </r>
  </si>
  <si>
    <r>
      <rPr>
        <sz val="10"/>
        <color theme="1"/>
        <rFont val="宋体"/>
        <charset val="134"/>
      </rPr>
      <t>王秀文郑州到武汉差旅费</t>
    </r>
    <r>
      <rPr>
        <sz val="10"/>
        <color theme="1"/>
        <rFont val="Times New Roman"/>
        <charset val="134"/>
      </rPr>
      <t>--22ZJ10201212--</t>
    </r>
    <r>
      <rPr>
        <sz val="10"/>
        <color theme="1"/>
        <rFont val="宋体"/>
        <charset val="134"/>
      </rPr>
      <t>湖北省农业生产资料控股集团</t>
    </r>
  </si>
  <si>
    <r>
      <rPr>
        <sz val="10"/>
        <color theme="1"/>
        <rFont val="宋体"/>
        <charset val="134"/>
      </rPr>
      <t>黄松杭州到武汉差旅费</t>
    </r>
    <r>
      <rPr>
        <sz val="10"/>
        <color theme="1"/>
        <rFont val="Times New Roman"/>
        <charset val="134"/>
      </rPr>
      <t>--22ZJ10201212--</t>
    </r>
    <r>
      <rPr>
        <sz val="10"/>
        <color theme="1"/>
        <rFont val="宋体"/>
        <charset val="134"/>
      </rPr>
      <t>湖北省农业生产资料控股集团有</t>
    </r>
  </si>
  <si>
    <r>
      <rPr>
        <sz val="10"/>
        <color theme="1"/>
        <rFont val="宋体"/>
        <charset val="134"/>
      </rPr>
      <t>张文杰差旅费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</si>
  <si>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童林峰手机费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</si>
  <si>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童林峰杭州到武汉差旅费</t>
    </r>
    <r>
      <rPr>
        <sz val="10"/>
        <color theme="1"/>
        <rFont val="Times New Roman"/>
        <charset val="134"/>
      </rPr>
      <t>--22ZJ10201212--</t>
    </r>
    <r>
      <rPr>
        <sz val="10"/>
        <color theme="1"/>
        <rFont val="宋体"/>
        <charset val="134"/>
      </rPr>
      <t>湖北省农业生产资料控股集团</t>
    </r>
  </si>
  <si>
    <r>
      <rPr>
        <sz val="10"/>
        <color theme="1"/>
        <rFont val="宋体"/>
        <charset val="134"/>
      </rPr>
      <t>马寅广差旅费</t>
    </r>
    <r>
      <rPr>
        <sz val="10"/>
        <color theme="1"/>
        <rFont val="Times New Roman"/>
        <charset val="134"/>
      </rPr>
      <t>--22ZJ10201212--</t>
    </r>
    <r>
      <rPr>
        <sz val="10"/>
        <color theme="1"/>
        <rFont val="宋体"/>
        <charset val="134"/>
      </rPr>
      <t>湖北省农业生产资料控股集团有限公司</t>
    </r>
  </si>
  <si>
    <r>
      <rPr>
        <sz val="10"/>
        <color theme="1"/>
        <rFont val="宋体"/>
        <charset val="134"/>
      </rPr>
      <t>舒权杭州到汉口差旅费</t>
    </r>
    <r>
      <rPr>
        <sz val="10"/>
        <color theme="1"/>
        <rFont val="Times New Roman"/>
        <charset val="134"/>
      </rPr>
      <t>--22ZJ10201212--</t>
    </r>
    <r>
      <rPr>
        <sz val="10"/>
        <color theme="1"/>
        <rFont val="宋体"/>
        <charset val="134"/>
      </rPr>
      <t>湖北省农业生产资料控股集团有</t>
    </r>
  </si>
  <si>
    <r>
      <rPr>
        <sz val="10"/>
        <color theme="1"/>
        <rFont val="宋体"/>
        <charset val="134"/>
      </rPr>
      <t>卜洁白差旅费</t>
    </r>
    <r>
      <rPr>
        <sz val="10"/>
        <color theme="1"/>
        <rFont val="Times New Roman"/>
        <charset val="134"/>
      </rPr>
      <t>--21ZB03000705--</t>
    </r>
    <r>
      <rPr>
        <sz val="10"/>
        <color theme="1"/>
        <rFont val="宋体"/>
        <charset val="134"/>
      </rPr>
      <t>宁波乐勤进出口有限公司</t>
    </r>
    <r>
      <rPr>
        <sz val="10"/>
        <color theme="1"/>
        <rFont val="Times New Roman"/>
        <charset val="134"/>
      </rPr>
      <t>5.5</t>
    </r>
    <r>
      <rPr>
        <sz val="10"/>
        <color theme="1"/>
        <rFont val="宋体"/>
        <charset val="134"/>
      </rPr>
      <t>万</t>
    </r>
  </si>
  <si>
    <r>
      <rPr>
        <sz val="10"/>
        <color theme="1"/>
        <rFont val="宋体"/>
        <charset val="134"/>
      </rPr>
      <t>卜洁白上海到绍兴差旅费</t>
    </r>
    <r>
      <rPr>
        <sz val="10"/>
        <color theme="1"/>
        <rFont val="Times New Roman"/>
        <charset val="134"/>
      </rPr>
      <t>--21ZB10300705--</t>
    </r>
    <r>
      <rPr>
        <sz val="10"/>
        <color theme="1"/>
        <rFont val="宋体"/>
        <charset val="134"/>
      </rPr>
      <t>宁波乐勤进出口有限公司</t>
    </r>
  </si>
  <si>
    <r>
      <rPr>
        <sz val="10"/>
        <color rgb="FF000000"/>
        <rFont val="Times New Roman"/>
        <charset val="134"/>
      </rPr>
      <t>640104 \</t>
    </r>
    <r>
      <rPr>
        <sz val="10"/>
        <color rgb="FF000000"/>
        <rFont val="等线"/>
        <charset val="134"/>
      </rPr>
      <t>主营业务成本</t>
    </r>
    <r>
      <rPr>
        <sz val="10"/>
        <color rgb="FF000000"/>
        <rFont val="Times New Roman"/>
        <charset val="134"/>
      </rPr>
      <t>\</t>
    </r>
    <r>
      <rPr>
        <sz val="10"/>
        <color rgb="FF000000"/>
        <rFont val="等线"/>
        <charset val="134"/>
      </rPr>
      <t>工资</t>
    </r>
  </si>
  <si>
    <r>
      <rPr>
        <sz val="10"/>
        <color rgb="FF000000"/>
        <rFont val="Times New Roman"/>
        <charset val="134"/>
      </rPr>
      <t>1</t>
    </r>
    <r>
      <rPr>
        <sz val="10"/>
        <color rgb="FF000000"/>
        <rFont val="等线"/>
        <charset val="134"/>
      </rPr>
      <t>月软件公司工时结算</t>
    </r>
  </si>
  <si>
    <r>
      <rPr>
        <sz val="10"/>
        <color rgb="FF000000"/>
        <rFont val="Times New Roman"/>
        <charset val="134"/>
      </rPr>
      <t>640132 \</t>
    </r>
    <r>
      <rPr>
        <sz val="10"/>
        <color rgb="FF000000"/>
        <rFont val="等线"/>
        <charset val="134"/>
      </rPr>
      <t>主营业务成本</t>
    </r>
    <r>
      <rPr>
        <sz val="10"/>
        <color rgb="FF000000"/>
        <rFont val="Times New Roman"/>
        <charset val="134"/>
      </rPr>
      <t>\</t>
    </r>
    <r>
      <rPr>
        <sz val="10"/>
        <color rgb="FF000000"/>
        <rFont val="等线"/>
        <charset val="134"/>
      </rPr>
      <t>房租物业费</t>
    </r>
  </si>
  <si>
    <r>
      <rPr>
        <sz val="10"/>
        <color rgb="FF000000"/>
        <rFont val="等线"/>
        <charset val="134"/>
      </rPr>
      <t>总部</t>
    </r>
    <r>
      <rPr>
        <sz val="10"/>
        <color rgb="FF000000"/>
        <rFont val="Times New Roman"/>
        <charset val="134"/>
      </rPr>
      <t>20220110-20220209</t>
    </r>
    <r>
      <rPr>
        <sz val="10"/>
        <color rgb="FF000000"/>
        <rFont val="等线"/>
        <charset val="134"/>
      </rPr>
      <t>房租</t>
    </r>
    <r>
      <rPr>
        <sz val="10"/>
        <color rgb="FF000000"/>
        <rFont val="Times New Roman"/>
        <charset val="134"/>
      </rPr>
      <t>--</t>
    </r>
    <r>
      <rPr>
        <sz val="10"/>
        <color rgb="FF000000"/>
        <rFont val="等线"/>
        <charset val="134"/>
      </rPr>
      <t>北京科技大学</t>
    </r>
    <r>
      <rPr>
        <sz val="10"/>
        <color rgb="FF000000"/>
        <rFont val="Times New Roman"/>
        <charset val="134"/>
      </rPr>
      <t>--</t>
    </r>
    <r>
      <rPr>
        <sz val="10"/>
        <color rgb="FF000000"/>
        <rFont val="等线"/>
        <charset val="134"/>
      </rPr>
      <t>招行北三环支行</t>
    </r>
    <r>
      <rPr>
        <sz val="10"/>
        <color rgb="FF000000"/>
        <rFont val="Times New Roman"/>
        <charset val="134"/>
      </rPr>
      <t>--</t>
    </r>
  </si>
  <si>
    <t>使用权资产累计折旧</t>
  </si>
  <si>
    <r>
      <rPr>
        <sz val="10"/>
        <color rgb="FF000000"/>
        <rFont val="等线"/>
        <charset val="134"/>
      </rPr>
      <t>分配技术部</t>
    </r>
    <r>
      <rPr>
        <sz val="10"/>
        <color rgb="FF000000"/>
        <rFont val="Times New Roman"/>
        <charset val="134"/>
      </rPr>
      <t>8</t>
    </r>
    <r>
      <rPr>
        <sz val="10"/>
        <color rgb="FF000000"/>
        <rFont val="等线"/>
        <charset val="134"/>
      </rPr>
      <t>月工资</t>
    </r>
  </si>
  <si>
    <r>
      <rPr>
        <sz val="10"/>
        <color rgb="FF000000"/>
        <rFont val="Times New Roman"/>
        <charset val="134"/>
      </rPr>
      <t>640131 \</t>
    </r>
    <r>
      <rPr>
        <sz val="10"/>
        <color rgb="FF000000"/>
        <rFont val="等线"/>
        <charset val="134"/>
      </rPr>
      <t>主营业务成本</t>
    </r>
    <r>
      <rPr>
        <sz val="10"/>
        <color rgb="FF000000"/>
        <rFont val="Times New Roman"/>
        <charset val="134"/>
      </rPr>
      <t>\</t>
    </r>
    <r>
      <rPr>
        <sz val="10"/>
        <color rgb="FF000000"/>
        <rFont val="等线"/>
        <charset val="134"/>
      </rPr>
      <t>员工午餐</t>
    </r>
  </si>
  <si>
    <r>
      <rPr>
        <sz val="10"/>
        <color rgb="FF000000"/>
        <rFont val="等线"/>
        <charset val="134"/>
      </rPr>
      <t>黄松餐费</t>
    </r>
    <r>
      <rPr>
        <sz val="10"/>
        <color rgb="FF000000"/>
        <rFont val="Times New Roman"/>
        <charset val="134"/>
      </rPr>
      <t>--22ZJ10200614--</t>
    </r>
    <r>
      <rPr>
        <sz val="10"/>
        <color rgb="FF000000"/>
        <rFont val="等线"/>
        <charset val="134"/>
      </rPr>
      <t>浙江省皮革塑料有限公司</t>
    </r>
  </si>
  <si>
    <r>
      <rPr>
        <sz val="10"/>
        <color rgb="FF000000"/>
        <rFont val="Times New Roman"/>
        <charset val="134"/>
      </rPr>
      <t>640112 \</t>
    </r>
    <r>
      <rPr>
        <sz val="10"/>
        <color rgb="FF000000"/>
        <rFont val="等线"/>
        <charset val="134"/>
      </rPr>
      <t>主营业务成本</t>
    </r>
    <r>
      <rPr>
        <sz val="10"/>
        <color rgb="FF000000"/>
        <rFont val="Times New Roman"/>
        <charset val="134"/>
      </rPr>
      <t>\</t>
    </r>
    <r>
      <rPr>
        <sz val="10"/>
        <color rgb="FF000000"/>
        <rFont val="等线"/>
        <charset val="134"/>
      </rPr>
      <t>交通费</t>
    </r>
  </si>
  <si>
    <r>
      <rPr>
        <sz val="10"/>
        <color rgb="FF000000"/>
        <rFont val="等线"/>
        <charset val="134"/>
      </rPr>
      <t>黄松交通费</t>
    </r>
    <r>
      <rPr>
        <sz val="10"/>
        <color rgb="FF000000"/>
        <rFont val="Times New Roman"/>
        <charset val="134"/>
      </rPr>
      <t>--22ZJ10200614--</t>
    </r>
    <r>
      <rPr>
        <sz val="10"/>
        <color rgb="FF000000"/>
        <rFont val="等线"/>
        <charset val="134"/>
      </rPr>
      <t>浙江省皮革塑料有限公司</t>
    </r>
  </si>
  <si>
    <r>
      <rPr>
        <sz val="10"/>
        <color rgb="FF000000"/>
        <rFont val="等线"/>
        <charset val="134"/>
      </rPr>
      <t>分配技术部</t>
    </r>
    <r>
      <rPr>
        <sz val="10"/>
        <color rgb="FF000000"/>
        <rFont val="Times New Roman"/>
        <charset val="134"/>
      </rPr>
      <t>1</t>
    </r>
    <r>
      <rPr>
        <sz val="10"/>
        <color rgb="FF000000"/>
        <rFont val="等线"/>
        <charset val="134"/>
      </rPr>
      <t>月工资</t>
    </r>
  </si>
  <si>
    <r>
      <rPr>
        <sz val="10"/>
        <color rgb="FF000000"/>
        <rFont val="等线"/>
        <charset val="134"/>
      </rPr>
      <t>分配技术部</t>
    </r>
    <r>
      <rPr>
        <sz val="10"/>
        <color rgb="FF000000"/>
        <rFont val="Times New Roman"/>
        <charset val="134"/>
      </rPr>
      <t>10</t>
    </r>
    <r>
      <rPr>
        <sz val="10"/>
        <color rgb="FF000000"/>
        <rFont val="等线"/>
        <charset val="134"/>
      </rPr>
      <t>月工资</t>
    </r>
  </si>
  <si>
    <r>
      <rPr>
        <sz val="10"/>
        <color rgb="FF000000"/>
        <rFont val="等线"/>
        <charset val="134"/>
      </rPr>
      <t>分配技术部</t>
    </r>
    <r>
      <rPr>
        <sz val="10"/>
        <color rgb="FF000000"/>
        <rFont val="Times New Roman"/>
        <charset val="134"/>
      </rPr>
      <t>11</t>
    </r>
    <r>
      <rPr>
        <sz val="10"/>
        <color rgb="FF000000"/>
        <rFont val="等线"/>
        <charset val="134"/>
      </rPr>
      <t>月工资</t>
    </r>
  </si>
  <si>
    <r>
      <rPr>
        <sz val="10"/>
        <color rgb="FF000000"/>
        <rFont val="Times New Roman"/>
        <charset val="134"/>
      </rPr>
      <t>640113 \</t>
    </r>
    <r>
      <rPr>
        <sz val="10"/>
        <color rgb="FF000000"/>
        <rFont val="等线"/>
        <charset val="134"/>
      </rPr>
      <t>主营业务成本</t>
    </r>
    <r>
      <rPr>
        <sz val="10"/>
        <color rgb="FF000000"/>
        <rFont val="Times New Roman"/>
        <charset val="134"/>
      </rPr>
      <t>\</t>
    </r>
    <r>
      <rPr>
        <sz val="10"/>
        <color rgb="FF000000"/>
        <rFont val="等线"/>
        <charset val="134"/>
      </rPr>
      <t>差旅费</t>
    </r>
  </si>
  <si>
    <r>
      <rPr>
        <sz val="10"/>
        <color rgb="FF000000"/>
        <rFont val="等线"/>
        <charset val="134"/>
      </rPr>
      <t>黄松交通费</t>
    </r>
    <r>
      <rPr>
        <sz val="10"/>
        <color rgb="FF000000"/>
        <rFont val="Times New Roman"/>
        <charset val="134"/>
      </rPr>
      <t>--22ZJ10200614--</t>
    </r>
    <r>
      <rPr>
        <sz val="10"/>
        <color rgb="FF000000"/>
        <rFont val="等线"/>
        <charset val="134"/>
      </rPr>
      <t>江省皮革塑料有限公司</t>
    </r>
  </si>
  <si>
    <r>
      <rPr>
        <sz val="10"/>
        <color rgb="FF000000"/>
        <rFont val="等线"/>
        <charset val="134"/>
      </rPr>
      <t>分配技术部</t>
    </r>
    <r>
      <rPr>
        <sz val="10"/>
        <color rgb="FF000000"/>
        <rFont val="Times New Roman"/>
        <charset val="134"/>
      </rPr>
      <t>12</t>
    </r>
    <r>
      <rPr>
        <sz val="10"/>
        <color rgb="FF000000"/>
        <rFont val="等线"/>
        <charset val="134"/>
      </rPr>
      <t>月工资</t>
    </r>
  </si>
  <si>
    <r>
      <rPr>
        <sz val="10"/>
        <color rgb="FF000000"/>
        <rFont val="Times New Roman"/>
        <charset val="134"/>
      </rPr>
      <t>640133 \</t>
    </r>
    <r>
      <rPr>
        <sz val="10"/>
        <color rgb="FF000000"/>
        <rFont val="等线"/>
        <charset val="134"/>
      </rPr>
      <t>主营业务成本</t>
    </r>
    <r>
      <rPr>
        <sz val="10"/>
        <color rgb="FF000000"/>
        <rFont val="Times New Roman"/>
        <charset val="134"/>
      </rPr>
      <t>\</t>
    </r>
    <r>
      <rPr>
        <sz val="10"/>
        <color rgb="FF000000"/>
        <rFont val="等线"/>
        <charset val="134"/>
      </rPr>
      <t>折旧费</t>
    </r>
  </si>
  <si>
    <r>
      <rPr>
        <sz val="10"/>
        <color rgb="FF000000"/>
        <rFont val="Times New Roman"/>
        <charset val="134"/>
      </rPr>
      <t>2023</t>
    </r>
    <r>
      <rPr>
        <sz val="10"/>
        <color rgb="FF000000"/>
        <rFont val="等线"/>
        <charset val="134"/>
      </rPr>
      <t>年</t>
    </r>
    <r>
      <rPr>
        <sz val="10"/>
        <color rgb="FF000000"/>
        <rFont val="Times New Roman"/>
        <charset val="134"/>
      </rPr>
      <t>1</t>
    </r>
    <r>
      <rPr>
        <sz val="10"/>
        <color rgb="FF000000"/>
        <rFont val="等线"/>
        <charset val="134"/>
      </rPr>
      <t>月分摊折旧</t>
    </r>
  </si>
  <si>
    <r>
      <rPr>
        <sz val="10"/>
        <color rgb="FF000000"/>
        <rFont val="Times New Roman"/>
        <charset val="134"/>
      </rPr>
      <t>640101 \</t>
    </r>
    <r>
      <rPr>
        <sz val="10"/>
        <color rgb="FF000000"/>
        <rFont val="等线"/>
        <charset val="134"/>
      </rPr>
      <t>主营业务成本</t>
    </r>
    <r>
      <rPr>
        <sz val="10"/>
        <color rgb="FF000000"/>
        <rFont val="Times New Roman"/>
        <charset val="134"/>
      </rPr>
      <t>\</t>
    </r>
    <r>
      <rPr>
        <sz val="10"/>
        <color rgb="FF000000"/>
        <rFont val="等线"/>
        <charset val="134"/>
      </rPr>
      <t>软件产品成本</t>
    </r>
  </si>
  <si>
    <r>
      <rPr>
        <sz val="10"/>
        <color rgb="FF000000"/>
        <rFont val="等线"/>
        <charset val="134"/>
      </rPr>
      <t>吉林爱信诺航天信息有限公司暂估成本</t>
    </r>
    <r>
      <rPr>
        <sz val="10"/>
        <color rgb="FF000000"/>
        <rFont val="Times New Roman"/>
        <charset val="134"/>
      </rPr>
      <t>--22HB10200703</t>
    </r>
    <r>
      <rPr>
        <sz val="10"/>
        <color rgb="FF000000"/>
        <rFont val="等线"/>
        <charset val="134"/>
      </rPr>
      <t>中国第一汽车集团进</t>
    </r>
  </si>
  <si>
    <r>
      <rPr>
        <sz val="10"/>
        <color rgb="FF000000"/>
        <rFont val="等线"/>
        <charset val="134"/>
      </rPr>
      <t>广州分公司与总部</t>
    </r>
    <r>
      <rPr>
        <sz val="10"/>
        <color rgb="FF000000"/>
        <rFont val="Times New Roman"/>
        <charset val="134"/>
      </rPr>
      <t>1</t>
    </r>
    <r>
      <rPr>
        <sz val="10"/>
        <color rgb="FF000000"/>
        <rFont val="等线"/>
        <charset val="134"/>
      </rPr>
      <t>月工资结算</t>
    </r>
  </si>
  <si>
    <r>
      <rPr>
        <sz val="10"/>
        <color rgb="FF000000"/>
        <rFont val="Times New Roman"/>
        <charset val="134"/>
      </rPr>
      <t>640128 \</t>
    </r>
    <r>
      <rPr>
        <sz val="10"/>
        <color rgb="FF000000"/>
        <rFont val="等线"/>
        <charset val="134"/>
      </rPr>
      <t>主营业务成本</t>
    </r>
    <r>
      <rPr>
        <sz val="10"/>
        <color rgb="FF000000"/>
        <rFont val="Times New Roman"/>
        <charset val="134"/>
      </rPr>
      <t>\</t>
    </r>
    <r>
      <rPr>
        <sz val="10"/>
        <color rgb="FF000000"/>
        <rFont val="等线"/>
        <charset val="134"/>
      </rPr>
      <t>技术服务费</t>
    </r>
  </si>
  <si>
    <r>
      <rPr>
        <sz val="10"/>
        <color rgb="FF000000"/>
        <rFont val="等线"/>
        <charset val="134"/>
      </rPr>
      <t>支付河北华浩天地信息科技有限公司技术服务费</t>
    </r>
    <r>
      <rPr>
        <sz val="10"/>
        <color rgb="FF000000"/>
        <rFont val="Times New Roman"/>
        <charset val="134"/>
      </rPr>
      <t>-LX---</t>
    </r>
    <r>
      <rPr>
        <sz val="10"/>
        <color rgb="FF000000"/>
        <rFont val="等线"/>
        <charset val="134"/>
      </rPr>
      <t>厦门国贸泰达物流有限公司</t>
    </r>
  </si>
  <si>
    <r>
      <rPr>
        <sz val="10"/>
        <color rgb="FF000000"/>
        <rFont val="等线"/>
        <charset val="134"/>
      </rPr>
      <t>分配技术部</t>
    </r>
    <r>
      <rPr>
        <sz val="10"/>
        <color rgb="FF000000"/>
        <rFont val="Times New Roman"/>
        <charset val="134"/>
      </rPr>
      <t>9</t>
    </r>
    <r>
      <rPr>
        <sz val="10"/>
        <color rgb="FF000000"/>
        <rFont val="等线"/>
        <charset val="134"/>
      </rPr>
      <t>月工资</t>
    </r>
  </si>
  <si>
    <t>马晶文交通费</t>
  </si>
  <si>
    <t>宁吉交通费</t>
  </si>
  <si>
    <t>宁吉差旅费</t>
  </si>
  <si>
    <r>
      <rPr>
        <sz val="10"/>
        <color rgb="FF000000"/>
        <rFont val="Times New Roman"/>
        <charset val="134"/>
      </rPr>
      <t>640124 \</t>
    </r>
    <r>
      <rPr>
        <sz val="10"/>
        <color rgb="FF000000"/>
        <rFont val="等线"/>
        <charset val="134"/>
      </rPr>
      <t>主营业务成本</t>
    </r>
    <r>
      <rPr>
        <sz val="10"/>
        <color rgb="FF000000"/>
        <rFont val="Times New Roman"/>
        <charset val="134"/>
      </rPr>
      <t>\</t>
    </r>
    <r>
      <rPr>
        <sz val="10"/>
        <color rgb="FF000000"/>
        <rFont val="等线"/>
        <charset val="134"/>
      </rPr>
      <t>服务费</t>
    </r>
  </si>
  <si>
    <r>
      <rPr>
        <sz val="10"/>
        <color rgb="FF000000"/>
        <rFont val="等线"/>
        <charset val="134"/>
      </rPr>
      <t>支付北京宇连智达科技有限公司技术服务费</t>
    </r>
    <r>
      <rPr>
        <sz val="10"/>
        <color rgb="FF000000"/>
        <rFont val="Times New Roman"/>
        <charset val="134"/>
      </rPr>
      <t>--LX--</t>
    </r>
    <r>
      <rPr>
        <sz val="10"/>
        <color rgb="FF000000"/>
        <rFont val="等线"/>
        <charset val="134"/>
      </rPr>
      <t>中国第一汽车集团进出口有限公司</t>
    </r>
  </si>
  <si>
    <r>
      <rPr>
        <sz val="10"/>
        <color rgb="FF000000"/>
        <rFont val="Times New Roman"/>
        <charset val="134"/>
      </rPr>
      <t>2023</t>
    </r>
    <r>
      <rPr>
        <sz val="10"/>
        <color rgb="FF000000"/>
        <rFont val="等线"/>
        <charset val="134"/>
      </rPr>
      <t>年</t>
    </r>
    <r>
      <rPr>
        <sz val="10"/>
        <color rgb="FF000000"/>
        <rFont val="Times New Roman"/>
        <charset val="134"/>
      </rPr>
      <t>2</t>
    </r>
    <r>
      <rPr>
        <sz val="10"/>
        <color rgb="FF000000"/>
        <rFont val="等线"/>
        <charset val="134"/>
      </rPr>
      <t>月分摊折旧</t>
    </r>
  </si>
  <si>
    <r>
      <rPr>
        <sz val="10"/>
        <color rgb="FF000000"/>
        <rFont val="等线"/>
        <charset val="134"/>
      </rPr>
      <t>分配技术部</t>
    </r>
    <r>
      <rPr>
        <sz val="10"/>
        <color rgb="FF000000"/>
        <rFont val="Times New Roman"/>
        <charset val="134"/>
      </rPr>
      <t>2</t>
    </r>
    <r>
      <rPr>
        <sz val="10"/>
        <color rgb="FF000000"/>
        <rFont val="等线"/>
        <charset val="134"/>
      </rPr>
      <t>月工资</t>
    </r>
  </si>
  <si>
    <r>
      <rPr>
        <sz val="10"/>
        <color rgb="FF000000"/>
        <rFont val="Times New Roman"/>
        <charset val="134"/>
      </rPr>
      <t>2</t>
    </r>
    <r>
      <rPr>
        <sz val="10"/>
        <color rgb="FF000000"/>
        <rFont val="等线"/>
        <charset val="134"/>
      </rPr>
      <t>月软件公司工时结算</t>
    </r>
  </si>
  <si>
    <r>
      <rPr>
        <sz val="10"/>
        <color rgb="FF000000"/>
        <rFont val="等线"/>
        <charset val="134"/>
      </rPr>
      <t>支付沛洋鼎欣（北京）信息科技有限公司技术服务费</t>
    </r>
    <r>
      <rPr>
        <sz val="10"/>
        <color rgb="FF000000"/>
        <rFont val="Times New Roman"/>
        <charset val="134"/>
      </rPr>
      <t>--22RJ10201204--</t>
    </r>
    <r>
      <rPr>
        <sz val="10"/>
        <color rgb="FF000000"/>
        <rFont val="等线"/>
        <charset val="134"/>
      </rPr>
      <t>北</t>
    </r>
  </si>
  <si>
    <r>
      <rPr>
        <sz val="10"/>
        <color rgb="FF000000"/>
        <rFont val="等线"/>
        <charset val="134"/>
      </rPr>
      <t>赵宏伟交通费招待费汽油费</t>
    </r>
    <r>
      <rPr>
        <sz val="10"/>
        <color rgb="FF000000"/>
        <rFont val="Times New Roman"/>
        <charset val="134"/>
      </rPr>
      <t>--22LS10200901--</t>
    </r>
    <r>
      <rPr>
        <sz val="10"/>
        <color rgb="FF000000"/>
        <rFont val="等线"/>
        <charset val="134"/>
      </rPr>
      <t>厦门象屿云创投资有限责任</t>
    </r>
  </si>
  <si>
    <r>
      <rPr>
        <sz val="10"/>
        <color rgb="FF000000"/>
        <rFont val="等线"/>
        <charset val="134"/>
      </rPr>
      <t>刘希亮厦门到北京差旅费</t>
    </r>
    <r>
      <rPr>
        <sz val="10"/>
        <color rgb="FF000000"/>
        <rFont val="Times New Roman"/>
        <charset val="134"/>
      </rPr>
      <t>--22LS10200901--</t>
    </r>
    <r>
      <rPr>
        <sz val="10"/>
        <color rgb="FF000000"/>
        <rFont val="等线"/>
        <charset val="134"/>
      </rPr>
      <t>厦门象屿云创投资有限责任公</t>
    </r>
  </si>
  <si>
    <r>
      <rPr>
        <sz val="10"/>
        <color rgb="FF000000"/>
        <rFont val="Times New Roman"/>
        <charset val="134"/>
      </rPr>
      <t>640130 \</t>
    </r>
    <r>
      <rPr>
        <sz val="10"/>
        <color rgb="FF000000"/>
        <rFont val="等线"/>
        <charset val="134"/>
      </rPr>
      <t>主营业务成本</t>
    </r>
    <r>
      <rPr>
        <sz val="10"/>
        <color rgb="FF000000"/>
        <rFont val="Times New Roman"/>
        <charset val="134"/>
      </rPr>
      <t>\</t>
    </r>
    <r>
      <rPr>
        <sz val="10"/>
        <color rgb="FF000000"/>
        <rFont val="等线"/>
        <charset val="134"/>
      </rPr>
      <t>软件开发费</t>
    </r>
  </si>
  <si>
    <r>
      <rPr>
        <sz val="10"/>
        <color rgb="FF000000"/>
        <rFont val="等线"/>
        <charset val="134"/>
      </rPr>
      <t>支付上海汇久软件科技有限公司技术服务费</t>
    </r>
    <r>
      <rPr>
        <sz val="10"/>
        <color rgb="FF000000"/>
        <rFont val="Times New Roman"/>
        <charset val="134"/>
      </rPr>
      <t>--22LS10200901--</t>
    </r>
    <r>
      <rPr>
        <sz val="10"/>
        <color rgb="FF000000"/>
        <rFont val="等线"/>
        <charset val="134"/>
      </rPr>
      <t>厦门夏商</t>
    </r>
  </si>
  <si>
    <r>
      <rPr>
        <sz val="10"/>
        <color rgb="FF000000"/>
        <rFont val="等线"/>
        <charset val="134"/>
      </rPr>
      <t>华南黄少蓉住宿费（睢安、刘希亮）</t>
    </r>
    <r>
      <rPr>
        <sz val="10"/>
        <color rgb="FF000000"/>
        <rFont val="Times New Roman"/>
        <charset val="134"/>
      </rPr>
      <t>--22LS10200901--</t>
    </r>
    <r>
      <rPr>
        <sz val="10"/>
        <color rgb="FF000000"/>
        <rFont val="等线"/>
        <charset val="134"/>
      </rPr>
      <t>厦门象屿科技有限</t>
    </r>
  </si>
  <si>
    <r>
      <rPr>
        <sz val="10"/>
        <color rgb="FF000000"/>
        <rFont val="等线"/>
        <charset val="134"/>
      </rPr>
      <t>冲预付厦门龙寓商业管理有限公司</t>
    </r>
    <r>
      <rPr>
        <sz val="10"/>
        <color rgb="FF000000"/>
        <rFont val="Times New Roman"/>
        <charset val="134"/>
      </rPr>
      <t>2022.09.18-2022.10.17</t>
    </r>
    <r>
      <rPr>
        <sz val="10"/>
        <color rgb="FF000000"/>
        <rFont val="等线"/>
        <charset val="134"/>
      </rPr>
      <t>房租及押</t>
    </r>
  </si>
  <si>
    <r>
      <rPr>
        <sz val="10"/>
        <color rgb="FF000000"/>
        <rFont val="等线"/>
        <charset val="134"/>
      </rPr>
      <t>华南黄少蓉厦门差旅费（睢安、童林峰）</t>
    </r>
    <r>
      <rPr>
        <sz val="10"/>
        <color rgb="FF000000"/>
        <rFont val="Times New Roman"/>
        <charset val="134"/>
      </rPr>
      <t>--22LS10200901--</t>
    </r>
    <r>
      <rPr>
        <sz val="10"/>
        <color rgb="FF000000"/>
        <rFont val="等线"/>
        <charset val="134"/>
      </rPr>
      <t>厦门象屿科技</t>
    </r>
  </si>
  <si>
    <r>
      <rPr>
        <sz val="10"/>
        <color rgb="FF000000"/>
        <rFont val="等线"/>
        <charset val="134"/>
      </rPr>
      <t>刘希亮机票款交通费</t>
    </r>
    <r>
      <rPr>
        <sz val="10"/>
        <color rgb="FF000000"/>
        <rFont val="Times New Roman"/>
        <charset val="134"/>
      </rPr>
      <t>--22LS10200901--</t>
    </r>
    <r>
      <rPr>
        <sz val="10"/>
        <color rgb="FF000000"/>
        <rFont val="等线"/>
        <charset val="134"/>
      </rPr>
      <t>厦门象屿云创投资有限责任公司</t>
    </r>
  </si>
  <si>
    <r>
      <rPr>
        <sz val="10"/>
        <color rgb="FF000000"/>
        <rFont val="等线"/>
        <charset val="134"/>
      </rPr>
      <t>支付厦门龙寓商业管理有限公司</t>
    </r>
    <r>
      <rPr>
        <sz val="10"/>
        <color rgb="FF000000"/>
        <rFont val="Times New Roman"/>
        <charset val="134"/>
      </rPr>
      <t>2022.10.18-2022.11.17</t>
    </r>
    <r>
      <rPr>
        <sz val="10"/>
        <color rgb="FF000000"/>
        <rFont val="等线"/>
        <charset val="134"/>
      </rPr>
      <t>房租</t>
    </r>
    <r>
      <rPr>
        <sz val="10"/>
        <color rgb="FF000000"/>
        <rFont val="Times New Roman"/>
        <charset val="134"/>
      </rPr>
      <t>--2</t>
    </r>
  </si>
  <si>
    <r>
      <rPr>
        <sz val="10"/>
        <color rgb="FF000000"/>
        <rFont val="等线"/>
        <charset val="134"/>
      </rPr>
      <t>支付厦门龙寓住房租赁服务有限公司</t>
    </r>
    <r>
      <rPr>
        <sz val="10"/>
        <color rgb="FF000000"/>
        <rFont val="Times New Roman"/>
        <charset val="134"/>
      </rPr>
      <t>2022.11.16-2022.12.15</t>
    </r>
    <r>
      <rPr>
        <sz val="10"/>
        <color rgb="FF000000"/>
        <rFont val="等线"/>
        <charset val="134"/>
      </rPr>
      <t>房租</t>
    </r>
    <r>
      <rPr>
        <sz val="10"/>
        <color rgb="FF000000"/>
        <rFont val="Times New Roman"/>
        <charset val="134"/>
      </rPr>
      <t>-</t>
    </r>
  </si>
  <si>
    <r>
      <rPr>
        <sz val="10"/>
        <color rgb="FF000000"/>
        <rFont val="等线"/>
        <charset val="134"/>
      </rPr>
      <t>预付厦门龙寓住房租赁服务有限公司</t>
    </r>
    <r>
      <rPr>
        <sz val="10"/>
        <color rgb="FF000000"/>
        <rFont val="Times New Roman"/>
        <charset val="134"/>
      </rPr>
      <t>202211.08-2022.12.07</t>
    </r>
    <r>
      <rPr>
        <sz val="10"/>
        <color rgb="FF000000"/>
        <rFont val="等线"/>
        <charset val="134"/>
      </rPr>
      <t>房租及押</t>
    </r>
  </si>
  <si>
    <r>
      <rPr>
        <sz val="10"/>
        <color rgb="FF000000"/>
        <rFont val="Times New Roman"/>
        <charset val="134"/>
      </rPr>
      <t>640115 \</t>
    </r>
    <r>
      <rPr>
        <sz val="10"/>
        <color rgb="FF000000"/>
        <rFont val="等线"/>
        <charset val="134"/>
      </rPr>
      <t>主营业务成本</t>
    </r>
    <r>
      <rPr>
        <sz val="10"/>
        <color rgb="FF000000"/>
        <rFont val="Times New Roman"/>
        <charset val="134"/>
      </rPr>
      <t>\</t>
    </r>
    <r>
      <rPr>
        <sz val="10"/>
        <color rgb="FF000000"/>
        <rFont val="等线"/>
        <charset val="134"/>
      </rPr>
      <t>招待费</t>
    </r>
  </si>
  <si>
    <r>
      <rPr>
        <sz val="10"/>
        <color rgb="FF000000"/>
        <rFont val="等线"/>
        <charset val="134"/>
      </rPr>
      <t>支付厦门龙寓商业管理有限公司</t>
    </r>
    <r>
      <rPr>
        <sz val="10"/>
        <color rgb="FF000000"/>
        <rFont val="Times New Roman"/>
        <charset val="134"/>
      </rPr>
      <t>2022.12.08-2023.01.07</t>
    </r>
    <r>
      <rPr>
        <sz val="10"/>
        <color rgb="FF000000"/>
        <rFont val="等线"/>
        <charset val="134"/>
      </rPr>
      <t>房租</t>
    </r>
    <r>
      <rPr>
        <sz val="10"/>
        <color rgb="FF000000"/>
        <rFont val="Times New Roman"/>
        <charset val="134"/>
      </rPr>
      <t>--2</t>
    </r>
  </si>
  <si>
    <r>
      <rPr>
        <sz val="10"/>
        <color rgb="FF000000"/>
        <rFont val="等线"/>
        <charset val="134"/>
      </rPr>
      <t>刘希亮交通费</t>
    </r>
    <r>
      <rPr>
        <sz val="10"/>
        <color rgb="FF000000"/>
        <rFont val="Times New Roman"/>
        <charset val="134"/>
      </rPr>
      <t>--22HN10201002--</t>
    </r>
    <r>
      <rPr>
        <sz val="10"/>
        <color rgb="FF000000"/>
        <rFont val="等线"/>
        <charset val="134"/>
      </rPr>
      <t>厦门象屿科技有限公司</t>
    </r>
  </si>
  <si>
    <r>
      <rPr>
        <sz val="10"/>
        <color rgb="FF000000"/>
        <rFont val="等线"/>
        <charset val="134"/>
      </rPr>
      <t>赵宏伟交通费</t>
    </r>
    <r>
      <rPr>
        <sz val="10"/>
        <color rgb="FF000000"/>
        <rFont val="Times New Roman"/>
        <charset val="134"/>
      </rPr>
      <t>--22HN10201002--</t>
    </r>
    <r>
      <rPr>
        <sz val="10"/>
        <color rgb="FF000000"/>
        <rFont val="等线"/>
        <charset val="134"/>
      </rPr>
      <t>厦门象屿科技有限公司</t>
    </r>
  </si>
  <si>
    <r>
      <rPr>
        <sz val="10"/>
        <color rgb="FF000000"/>
        <rFont val="等线"/>
        <charset val="134"/>
      </rPr>
      <t>赵宏伟招待费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</si>
  <si>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赵宏伟杭州到上海差旅费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</si>
  <si>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华南黄少蓉（睢安）差旅费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</si>
  <si>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支付厦门龙寓住房租赁服务有限公司</t>
    </r>
    <r>
      <rPr>
        <sz val="10"/>
        <color rgb="FF000000"/>
        <rFont val="Times New Roman"/>
        <charset val="134"/>
      </rPr>
      <t>2022.12.16-2023.01.15</t>
    </r>
    <r>
      <rPr>
        <sz val="10"/>
        <color rgb="FF000000"/>
        <rFont val="等线"/>
        <charset val="134"/>
      </rPr>
      <t>房租</t>
    </r>
    <r>
      <rPr>
        <sz val="10"/>
        <color rgb="FF000000"/>
        <rFont val="Times New Roman"/>
        <charset val="134"/>
      </rPr>
      <t>-</t>
    </r>
  </si>
  <si>
    <r>
      <rPr>
        <sz val="10"/>
        <color rgb="FF000000"/>
        <rFont val="Times New Roman"/>
        <charset val="134"/>
      </rPr>
      <t>640122 \</t>
    </r>
    <r>
      <rPr>
        <sz val="10"/>
        <color rgb="FF000000"/>
        <rFont val="等线"/>
        <charset val="134"/>
      </rPr>
      <t>主营业务成本</t>
    </r>
    <r>
      <rPr>
        <sz val="10"/>
        <color rgb="FF000000"/>
        <rFont val="Times New Roman"/>
        <charset val="134"/>
      </rPr>
      <t>\</t>
    </r>
    <r>
      <rPr>
        <sz val="10"/>
        <color rgb="FF000000"/>
        <rFont val="等线"/>
        <charset val="134"/>
      </rPr>
      <t>汽油费</t>
    </r>
  </si>
  <si>
    <r>
      <rPr>
        <sz val="10"/>
        <color rgb="FF000000"/>
        <rFont val="等线"/>
        <charset val="134"/>
      </rPr>
      <t>赵宏伟餐费</t>
    </r>
    <r>
      <rPr>
        <sz val="10"/>
        <color rgb="FF000000"/>
        <rFont val="Times New Roman"/>
        <charset val="134"/>
      </rPr>
      <t>--22HN10201002--</t>
    </r>
    <r>
      <rPr>
        <sz val="10"/>
        <color rgb="FF000000"/>
        <rFont val="等线"/>
        <charset val="134"/>
      </rPr>
      <t>厦门象屿科技有限公司</t>
    </r>
  </si>
  <si>
    <r>
      <rPr>
        <sz val="10"/>
        <color rgb="FF000000"/>
        <rFont val="等线"/>
        <charset val="134"/>
      </rPr>
      <t>童林峰厦门到杭州差旅费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</si>
  <si>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华南黄少蓉差旅费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</si>
  <si>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刘希亮厦门到北京差旅费</t>
    </r>
    <r>
      <rPr>
        <sz val="10"/>
        <color rgb="FF000000"/>
        <rFont val="Times New Roman"/>
        <charset val="134"/>
      </rPr>
      <t>----22LS10200901--</t>
    </r>
    <r>
      <rPr>
        <sz val="10"/>
        <color rgb="FF000000"/>
        <rFont val="等线"/>
        <charset val="134"/>
      </rPr>
      <t>厦门象屿云创投资有限责</t>
    </r>
  </si>
  <si>
    <r>
      <rPr>
        <sz val="10"/>
        <color rgb="FF000000"/>
        <rFont val="等线"/>
        <charset val="134"/>
      </rPr>
      <t>支付厦门龙寓住房租赁服务有限公司</t>
    </r>
    <r>
      <rPr>
        <sz val="10"/>
        <color rgb="FF000000"/>
        <rFont val="Times New Roman"/>
        <charset val="134"/>
      </rPr>
      <t>2023.01.08-2023.02.07</t>
    </r>
    <r>
      <rPr>
        <sz val="10"/>
        <color rgb="FF000000"/>
        <rFont val="等线"/>
        <charset val="134"/>
      </rPr>
      <t>房租（</t>
    </r>
  </si>
  <si>
    <r>
      <rPr>
        <sz val="10"/>
        <color rgb="FF000000"/>
        <rFont val="等线"/>
        <charset val="134"/>
      </rPr>
      <t>暂估北京宇连智达科技有限公司技术服务费成本</t>
    </r>
    <r>
      <rPr>
        <sz val="10"/>
        <color rgb="FF000000"/>
        <rFont val="Times New Roman"/>
        <charset val="134"/>
      </rPr>
      <t>---22HN10201002--</t>
    </r>
    <r>
      <rPr>
        <sz val="10"/>
        <color rgb="FF000000"/>
        <rFont val="等线"/>
        <charset val="134"/>
      </rPr>
      <t>厦门</t>
    </r>
  </si>
  <si>
    <r>
      <rPr>
        <sz val="10"/>
        <color rgb="FF000000"/>
        <rFont val="等线"/>
        <charset val="134"/>
      </rPr>
      <t>童林峰交通费</t>
    </r>
    <r>
      <rPr>
        <sz val="10"/>
        <color rgb="FF000000"/>
        <rFont val="Times New Roman"/>
        <charset val="134"/>
      </rPr>
      <t>--22HN10201002--</t>
    </r>
    <r>
      <rPr>
        <sz val="10"/>
        <color rgb="FF000000"/>
        <rFont val="等线"/>
        <charset val="134"/>
      </rPr>
      <t>厦门象屿科技有限公司</t>
    </r>
  </si>
  <si>
    <r>
      <rPr>
        <sz val="10"/>
        <color rgb="FF000000"/>
        <rFont val="Times New Roman"/>
        <charset val="134"/>
      </rPr>
      <t>640118 \</t>
    </r>
    <r>
      <rPr>
        <sz val="10"/>
        <color rgb="FF000000"/>
        <rFont val="等线"/>
        <charset val="134"/>
      </rPr>
      <t>主营业务成本</t>
    </r>
    <r>
      <rPr>
        <sz val="10"/>
        <color rgb="FF000000"/>
        <rFont val="Times New Roman"/>
        <charset val="134"/>
      </rPr>
      <t>\</t>
    </r>
    <r>
      <rPr>
        <sz val="10"/>
        <color rgb="FF000000"/>
        <rFont val="等线"/>
        <charset val="134"/>
      </rPr>
      <t>手机费</t>
    </r>
  </si>
  <si>
    <r>
      <rPr>
        <sz val="10"/>
        <color rgb="FF000000"/>
        <rFont val="等线"/>
        <charset val="134"/>
      </rPr>
      <t>童林峰手机费</t>
    </r>
    <r>
      <rPr>
        <sz val="10"/>
        <color rgb="FF000000"/>
        <rFont val="Times New Roman"/>
        <charset val="134"/>
      </rPr>
      <t>--22HN10201002--</t>
    </r>
    <r>
      <rPr>
        <sz val="10"/>
        <color rgb="FF000000"/>
        <rFont val="等线"/>
        <charset val="134"/>
      </rPr>
      <t>厦门象屿科技有限公司</t>
    </r>
  </si>
  <si>
    <r>
      <rPr>
        <sz val="10"/>
        <color rgb="FF000000"/>
        <rFont val="等线"/>
        <charset val="134"/>
      </rPr>
      <t>童林峰招待费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</si>
  <si>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赵宏伟厦门到大同差旅费</t>
    </r>
    <r>
      <rPr>
        <sz val="10"/>
        <color rgb="FF000000"/>
        <rFont val="Times New Roman"/>
        <charset val="134"/>
      </rPr>
      <t>--22LS10200901--</t>
    </r>
    <r>
      <rPr>
        <sz val="10"/>
        <color rgb="FF000000"/>
        <rFont val="等线"/>
        <charset val="134"/>
      </rPr>
      <t>厦门象屿云创投资有限责任公</t>
    </r>
  </si>
  <si>
    <r>
      <rPr>
        <sz val="10"/>
        <color rgb="FF000000"/>
        <rFont val="等线"/>
        <charset val="134"/>
      </rPr>
      <t>童林峰汽油费</t>
    </r>
    <r>
      <rPr>
        <sz val="10"/>
        <color rgb="FF000000"/>
        <rFont val="Times New Roman"/>
        <charset val="134"/>
      </rPr>
      <t>--22HN10201002--</t>
    </r>
    <r>
      <rPr>
        <sz val="10"/>
        <color rgb="FF000000"/>
        <rFont val="等线"/>
        <charset val="134"/>
      </rPr>
      <t>厦门象屿科技有限公司</t>
    </r>
  </si>
  <si>
    <r>
      <rPr>
        <sz val="10"/>
        <color rgb="FF000000"/>
        <rFont val="等线"/>
        <charset val="134"/>
      </rPr>
      <t>童林峰住宿费</t>
    </r>
    <r>
      <rPr>
        <sz val="10"/>
        <color rgb="FF000000"/>
        <rFont val="Times New Roman"/>
        <charset val="134"/>
      </rPr>
      <t>--22HN10201002--</t>
    </r>
    <r>
      <rPr>
        <sz val="10"/>
        <color rgb="FF000000"/>
        <rFont val="等线"/>
        <charset val="134"/>
      </rPr>
      <t>厦门象屿科技有限公司</t>
    </r>
  </si>
  <si>
    <r>
      <rPr>
        <sz val="10"/>
        <color rgb="FF000000"/>
        <rFont val="等线"/>
        <charset val="134"/>
      </rPr>
      <t>刘希亮交通费招待费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</si>
  <si>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赵宏伟交通费招待费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</si>
  <si>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睢安招待费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</si>
  <si>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支付厦门龙寓商业管理有限公司</t>
    </r>
    <r>
      <rPr>
        <sz val="10"/>
        <color rgb="FF000000"/>
        <rFont val="Times New Roman"/>
        <charset val="134"/>
      </rPr>
      <t>2023.02.13-2023.03.12</t>
    </r>
    <r>
      <rPr>
        <sz val="10"/>
        <color rgb="FF000000"/>
        <rFont val="等线"/>
        <charset val="134"/>
      </rPr>
      <t>房租</t>
    </r>
    <r>
      <rPr>
        <sz val="10"/>
        <color rgb="FF000000"/>
        <rFont val="Times New Roman"/>
        <charset val="134"/>
      </rPr>
      <t>219</t>
    </r>
  </si>
  <si>
    <r>
      <rPr>
        <sz val="10"/>
        <color rgb="FF000000"/>
        <rFont val="等线"/>
        <charset val="134"/>
      </rPr>
      <t>童林峰武汉到厦门差旅费</t>
    </r>
    <r>
      <rPr>
        <sz val="10"/>
        <color rgb="FF000000"/>
        <rFont val="Times New Roman"/>
        <charset val="134"/>
      </rPr>
      <t>--22LS10200901--</t>
    </r>
    <r>
      <rPr>
        <sz val="10"/>
        <color rgb="FF000000"/>
        <rFont val="等线"/>
        <charset val="134"/>
      </rPr>
      <t>厦门象屿云创投资有限责任公</t>
    </r>
  </si>
  <si>
    <t>刘希亮餐费</t>
  </si>
  <si>
    <r>
      <rPr>
        <sz val="10"/>
        <color rgb="FF000000"/>
        <rFont val="等线"/>
        <charset val="134"/>
      </rPr>
      <t>睢安厦门到天津差旅费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</si>
  <si>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华南黄少蓉（睢安刘希亮住宿费）</t>
    </r>
    <r>
      <rPr>
        <sz val="10"/>
        <color rgb="FF000000"/>
        <rFont val="Times New Roman"/>
        <charset val="134"/>
      </rPr>
      <t>--22HN10201002--</t>
    </r>
    <r>
      <rPr>
        <sz val="10"/>
        <color rgb="FF000000"/>
        <rFont val="等线"/>
        <charset val="134"/>
      </rPr>
      <t>厦门象屿科技有限公</t>
    </r>
  </si>
  <si>
    <r>
      <rPr>
        <sz val="10"/>
        <color rgb="FF000000"/>
        <rFont val="等线"/>
        <charset val="134"/>
      </rPr>
      <t>华南钟经广州到长沙差旅费</t>
    </r>
    <r>
      <rPr>
        <sz val="10"/>
        <color rgb="FF000000"/>
        <rFont val="Times New Roman"/>
        <charset val="134"/>
      </rPr>
      <t>--22HN10201004--</t>
    </r>
    <r>
      <rPr>
        <sz val="10"/>
        <color rgb="FF000000"/>
        <rFont val="等线"/>
        <charset val="134"/>
      </rPr>
      <t>湖南华菱资源贸易有限公司</t>
    </r>
  </si>
  <si>
    <r>
      <rPr>
        <sz val="10"/>
        <color rgb="FF000000"/>
        <rFont val="等线"/>
        <charset val="134"/>
      </rPr>
      <t>华南刘贤文差旅费</t>
    </r>
    <r>
      <rPr>
        <sz val="10"/>
        <color rgb="FF000000"/>
        <rFont val="Times New Roman"/>
        <charset val="134"/>
      </rPr>
      <t>--22HN10201004--</t>
    </r>
    <r>
      <rPr>
        <sz val="10"/>
        <color rgb="FF000000"/>
        <rFont val="等线"/>
        <charset val="134"/>
      </rPr>
      <t>湖南华菱资源贸易有限公司</t>
    </r>
  </si>
  <si>
    <r>
      <rPr>
        <sz val="10"/>
        <color rgb="FF000000"/>
        <rFont val="等线"/>
        <charset val="134"/>
      </rPr>
      <t>华南杨堉差旅费</t>
    </r>
    <r>
      <rPr>
        <sz val="10"/>
        <color rgb="FF000000"/>
        <rFont val="Times New Roman"/>
        <charset val="134"/>
      </rPr>
      <t>--22HN10201004--</t>
    </r>
    <r>
      <rPr>
        <sz val="10"/>
        <color rgb="FF000000"/>
        <rFont val="等线"/>
        <charset val="134"/>
      </rPr>
      <t>湖南华菱资源贸易有限公司</t>
    </r>
  </si>
  <si>
    <r>
      <rPr>
        <sz val="10"/>
        <color rgb="FF000000"/>
        <rFont val="等线"/>
        <charset val="134"/>
      </rPr>
      <t>支付沛洋鼎欣（北京）信息科技有限公司设备采购款</t>
    </r>
    <r>
      <rPr>
        <sz val="10"/>
        <color rgb="FF000000"/>
        <rFont val="Times New Roman"/>
        <charset val="134"/>
      </rPr>
      <t>--22RJ10201201--</t>
    </r>
    <r>
      <rPr>
        <sz val="10"/>
        <color rgb="FF000000"/>
        <rFont val="等线"/>
        <charset val="134"/>
      </rPr>
      <t>北</t>
    </r>
  </si>
  <si>
    <r>
      <rPr>
        <sz val="10"/>
        <color rgb="FF000000"/>
        <rFont val="等线"/>
        <charset val="134"/>
      </rPr>
      <t>支付北京博锐四方科技有限公司设备采购款</t>
    </r>
    <r>
      <rPr>
        <sz val="10"/>
        <color rgb="FF000000"/>
        <rFont val="Times New Roman"/>
        <charset val="134"/>
      </rPr>
      <t>--22RJ10200902--</t>
    </r>
    <r>
      <rPr>
        <sz val="10"/>
        <color rgb="FF000000"/>
        <rFont val="等线"/>
        <charset val="134"/>
      </rPr>
      <t>北京永恒之</t>
    </r>
  </si>
  <si>
    <r>
      <rPr>
        <sz val="10"/>
        <color rgb="FF000000"/>
        <rFont val="等线"/>
        <charset val="134"/>
      </rPr>
      <t>支付沛洋鼎欣（北京）信息科技有限公司技术服务费及</t>
    </r>
    <r>
      <rPr>
        <sz val="10"/>
        <color rgb="FF000000"/>
        <rFont val="Times New Roman"/>
        <charset val="134"/>
      </rPr>
      <t>DELL</t>
    </r>
    <r>
      <rPr>
        <sz val="10"/>
        <color rgb="FF000000"/>
        <rFont val="等线"/>
        <charset val="134"/>
      </rPr>
      <t>服务器硬件款</t>
    </r>
    <r>
      <rPr>
        <sz val="10"/>
        <color rgb="FF000000"/>
        <rFont val="Times New Roman"/>
        <charset val="134"/>
      </rPr>
      <t>--22RJ</t>
    </r>
  </si>
  <si>
    <r>
      <rPr>
        <sz val="10"/>
        <color rgb="FF000000"/>
        <rFont val="Times New Roman"/>
        <charset val="134"/>
      </rPr>
      <t>640129 \</t>
    </r>
    <r>
      <rPr>
        <sz val="10"/>
        <color rgb="FF000000"/>
        <rFont val="等线"/>
        <charset val="134"/>
      </rPr>
      <t>主营业务成本</t>
    </r>
    <r>
      <rPr>
        <sz val="10"/>
        <color rgb="FF000000"/>
        <rFont val="Times New Roman"/>
        <charset val="134"/>
      </rPr>
      <t>\</t>
    </r>
    <r>
      <rPr>
        <sz val="10"/>
        <color rgb="FF000000"/>
        <rFont val="等线"/>
        <charset val="134"/>
      </rPr>
      <t>硬件</t>
    </r>
  </si>
  <si>
    <r>
      <rPr>
        <sz val="10"/>
        <color rgb="FF000000"/>
        <rFont val="等线"/>
        <charset val="134"/>
      </rPr>
      <t>调整总部</t>
    </r>
    <r>
      <rPr>
        <sz val="10"/>
        <color rgb="FF000000"/>
        <rFont val="Times New Roman"/>
        <charset val="134"/>
      </rPr>
      <t>20230314-20280315</t>
    </r>
    <r>
      <rPr>
        <sz val="10"/>
        <color rgb="FF000000"/>
        <rFont val="等线"/>
        <charset val="134"/>
      </rPr>
      <t>房租费用至软件公司</t>
    </r>
    <r>
      <rPr>
        <sz val="10"/>
        <color rgb="FF000000"/>
        <rFont val="Times New Roman"/>
        <charset val="134"/>
      </rPr>
      <t>-</t>
    </r>
    <r>
      <rPr>
        <sz val="10"/>
        <color rgb="FF000000"/>
        <rFont val="等线"/>
        <charset val="134"/>
      </rPr>
      <t>龙湖蓝海</t>
    </r>
  </si>
  <si>
    <r>
      <rPr>
        <sz val="10"/>
        <color rgb="FF000000"/>
        <rFont val="等线"/>
        <charset val="134"/>
      </rPr>
      <t>摊销总部</t>
    </r>
    <r>
      <rPr>
        <sz val="10"/>
        <color rgb="FF000000"/>
        <rFont val="Times New Roman"/>
        <charset val="134"/>
      </rPr>
      <t>20230314-20280315</t>
    </r>
    <r>
      <rPr>
        <sz val="10"/>
        <color rgb="FF000000"/>
        <rFont val="等线"/>
        <charset val="134"/>
      </rPr>
      <t>房租</t>
    </r>
    <r>
      <rPr>
        <sz val="10"/>
        <color rgb="FF000000"/>
        <rFont val="Times New Roman"/>
        <charset val="134"/>
      </rPr>
      <t>-</t>
    </r>
    <r>
      <rPr>
        <sz val="10"/>
        <color rgb="FF000000"/>
        <rFont val="等线"/>
        <charset val="134"/>
      </rPr>
      <t>龙湖蓝海</t>
    </r>
  </si>
  <si>
    <r>
      <rPr>
        <sz val="10"/>
        <color rgb="FF000000"/>
        <rFont val="Times New Roman"/>
        <charset val="134"/>
      </rPr>
      <t>2023</t>
    </r>
    <r>
      <rPr>
        <sz val="10"/>
        <color rgb="FF000000"/>
        <rFont val="等线"/>
        <charset val="134"/>
      </rPr>
      <t>年</t>
    </r>
    <r>
      <rPr>
        <sz val="10"/>
        <color rgb="FF000000"/>
        <rFont val="Times New Roman"/>
        <charset val="134"/>
      </rPr>
      <t>3</t>
    </r>
    <r>
      <rPr>
        <sz val="10"/>
        <color rgb="FF000000"/>
        <rFont val="等线"/>
        <charset val="134"/>
      </rPr>
      <t>月分摊折旧</t>
    </r>
  </si>
  <si>
    <r>
      <rPr>
        <sz val="10"/>
        <color rgb="FF000000"/>
        <rFont val="Times New Roman"/>
        <charset val="134"/>
      </rPr>
      <t>3</t>
    </r>
    <r>
      <rPr>
        <sz val="10"/>
        <color rgb="FF000000"/>
        <rFont val="等线"/>
        <charset val="134"/>
      </rPr>
      <t>月软件公司工时结算</t>
    </r>
  </si>
  <si>
    <r>
      <rPr>
        <sz val="10"/>
        <color rgb="FF000000"/>
        <rFont val="等线"/>
        <charset val="134"/>
      </rPr>
      <t>分配技术部</t>
    </r>
    <r>
      <rPr>
        <sz val="10"/>
        <color rgb="FF000000"/>
        <rFont val="Times New Roman"/>
        <charset val="134"/>
      </rPr>
      <t>3</t>
    </r>
    <r>
      <rPr>
        <sz val="10"/>
        <color rgb="FF000000"/>
        <rFont val="等线"/>
        <charset val="134"/>
      </rPr>
      <t>月工资</t>
    </r>
  </si>
  <si>
    <t>赵子锋交通费</t>
  </si>
  <si>
    <r>
      <rPr>
        <sz val="10"/>
        <color rgb="FF000000"/>
        <rFont val="等线"/>
        <charset val="134"/>
      </rPr>
      <t>仲重壬南通到合肥差旅费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t>
    </r>
  </si>
  <si>
    <r>
      <rPr>
        <sz val="10"/>
        <color rgb="FF000000"/>
        <rFont val="Times New Roman"/>
        <charset val="134"/>
      </rPr>
      <t>640117 \</t>
    </r>
    <r>
      <rPr>
        <sz val="10"/>
        <color rgb="FF000000"/>
        <rFont val="等线"/>
        <charset val="134"/>
      </rPr>
      <t>主营业务成本</t>
    </r>
    <r>
      <rPr>
        <sz val="10"/>
        <color rgb="FF000000"/>
        <rFont val="Times New Roman"/>
        <charset val="134"/>
      </rPr>
      <t>\</t>
    </r>
    <r>
      <rPr>
        <sz val="10"/>
        <color rgb="FF000000"/>
        <rFont val="等线"/>
        <charset val="134"/>
      </rPr>
      <t>电话费</t>
    </r>
  </si>
  <si>
    <t>钟声电话费</t>
  </si>
  <si>
    <t>钟声交通费</t>
  </si>
  <si>
    <t>钟声餐费</t>
  </si>
  <si>
    <r>
      <rPr>
        <sz val="10"/>
        <color rgb="FF000000"/>
        <rFont val="等线"/>
        <charset val="134"/>
      </rPr>
      <t>吕小平杭州到合肥差旅费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t>
    </r>
  </si>
  <si>
    <r>
      <rPr>
        <sz val="10"/>
        <color rgb="FF000000"/>
        <rFont val="等线"/>
        <charset val="134"/>
      </rPr>
      <t>贺晋豫郑州到晋城差旅费</t>
    </r>
    <r>
      <rPr>
        <sz val="10"/>
        <color rgb="FF000000"/>
        <rFont val="Times New Roman"/>
        <charset val="134"/>
      </rPr>
      <t>--20HD10200703--</t>
    </r>
    <r>
      <rPr>
        <sz val="10"/>
        <color rgb="FF000000"/>
        <rFont val="等线"/>
        <charset val="134"/>
      </rPr>
      <t>安徽省安粮集团有限公司</t>
    </r>
    <r>
      <rPr>
        <sz val="10"/>
        <color rgb="FF000000"/>
        <rFont val="Times New Roman"/>
        <charset val="134"/>
      </rPr>
      <t>28</t>
    </r>
  </si>
  <si>
    <r>
      <rPr>
        <sz val="10"/>
        <color rgb="FF000000"/>
        <rFont val="等线"/>
        <charset val="134"/>
      </rPr>
      <t>吕小平交通费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</si>
  <si>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熊钰辉杭州到南昌差旅费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t>
    </r>
  </si>
  <si>
    <t>钟声房租</t>
  </si>
  <si>
    <r>
      <rPr>
        <sz val="10"/>
        <color rgb="FF000000"/>
        <rFont val="等线"/>
        <charset val="134"/>
      </rPr>
      <t>余成伟芜湖到合肥差旅费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t>
    </r>
  </si>
  <si>
    <t>赵子锋办公费</t>
  </si>
  <si>
    <t>余成伟交通费</t>
  </si>
  <si>
    <t>余成伟餐费</t>
  </si>
  <si>
    <r>
      <rPr>
        <sz val="10"/>
        <color rgb="FF000000"/>
        <rFont val="等线"/>
        <charset val="134"/>
      </rPr>
      <t>支付钟声第二季度房租款</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t>
    </r>
  </si>
  <si>
    <r>
      <rPr>
        <sz val="10"/>
        <color rgb="FF000000"/>
        <rFont val="等线"/>
        <charset val="134"/>
      </rPr>
      <t>分配技术部</t>
    </r>
    <r>
      <rPr>
        <sz val="10"/>
        <color rgb="FF000000"/>
        <rFont val="Times New Roman"/>
        <charset val="134"/>
      </rPr>
      <t>4</t>
    </r>
    <r>
      <rPr>
        <sz val="10"/>
        <color rgb="FF000000"/>
        <rFont val="等线"/>
        <charset val="134"/>
      </rPr>
      <t>月工资</t>
    </r>
  </si>
  <si>
    <r>
      <rPr>
        <sz val="10"/>
        <color rgb="FF000000"/>
        <rFont val="等线"/>
        <charset val="134"/>
      </rPr>
      <t>分配技术部</t>
    </r>
    <r>
      <rPr>
        <sz val="10"/>
        <color rgb="FF000000"/>
        <rFont val="Times New Roman"/>
        <charset val="134"/>
      </rPr>
      <t>5</t>
    </r>
    <r>
      <rPr>
        <sz val="10"/>
        <color rgb="FF000000"/>
        <rFont val="等线"/>
        <charset val="134"/>
      </rPr>
      <t>月工资</t>
    </r>
  </si>
  <si>
    <r>
      <rPr>
        <sz val="10"/>
        <color rgb="FF000000"/>
        <rFont val="等线"/>
        <charset val="134"/>
      </rPr>
      <t>分配技术部</t>
    </r>
    <r>
      <rPr>
        <sz val="10"/>
        <color rgb="FF000000"/>
        <rFont val="Times New Roman"/>
        <charset val="134"/>
      </rPr>
      <t>6</t>
    </r>
    <r>
      <rPr>
        <sz val="10"/>
        <color rgb="FF000000"/>
        <rFont val="等线"/>
        <charset val="134"/>
      </rPr>
      <t>月工资</t>
    </r>
  </si>
  <si>
    <r>
      <rPr>
        <sz val="10"/>
        <color rgb="FF000000"/>
        <rFont val="等线"/>
        <charset val="134"/>
      </rPr>
      <t>分配技术部</t>
    </r>
    <r>
      <rPr>
        <sz val="10"/>
        <color rgb="FF000000"/>
        <rFont val="Times New Roman"/>
        <charset val="134"/>
      </rPr>
      <t>7</t>
    </r>
    <r>
      <rPr>
        <sz val="10"/>
        <color rgb="FF000000"/>
        <rFont val="等线"/>
        <charset val="134"/>
      </rPr>
      <t>月工资</t>
    </r>
  </si>
  <si>
    <r>
      <rPr>
        <sz val="10"/>
        <color rgb="FF000000"/>
        <rFont val="等线"/>
        <charset val="134"/>
      </rPr>
      <t>钟声安庆到合肥差旅费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</si>
  <si>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钟声交通费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</si>
  <si>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钟声餐费</t>
    </r>
    <r>
      <rPr>
        <sz val="10"/>
        <color rgb="FF000000"/>
        <rFont val="Times New Roman"/>
        <charset val="134"/>
      </rPr>
      <t>--20HD10300703--</t>
    </r>
    <r>
      <rPr>
        <sz val="10"/>
        <color rgb="FF000000"/>
        <rFont val="等线"/>
        <charset val="134"/>
      </rPr>
      <t>安徽省安粮集团有限公司</t>
    </r>
  </si>
  <si>
    <r>
      <rPr>
        <sz val="10"/>
        <color rgb="FF000000"/>
        <rFont val="Times New Roman"/>
        <charset val="134"/>
      </rPr>
      <t>640116 \</t>
    </r>
    <r>
      <rPr>
        <sz val="10"/>
        <color rgb="FF000000"/>
        <rFont val="等线"/>
        <charset val="134"/>
      </rPr>
      <t>主营业务成本</t>
    </r>
    <r>
      <rPr>
        <sz val="10"/>
        <color rgb="FF000000"/>
        <rFont val="Times New Roman"/>
        <charset val="134"/>
      </rPr>
      <t>\</t>
    </r>
    <r>
      <rPr>
        <sz val="10"/>
        <color rgb="FF000000"/>
        <rFont val="等线"/>
        <charset val="134"/>
      </rPr>
      <t>办公费</t>
    </r>
  </si>
  <si>
    <r>
      <rPr>
        <sz val="10"/>
        <color rgb="FF000000"/>
        <rFont val="等线"/>
        <charset val="134"/>
      </rPr>
      <t>钟声日用品费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</si>
  <si>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周声英杭州到合肥差旅费</t>
    </r>
    <r>
      <rPr>
        <sz val="10"/>
        <color rgb="FF000000"/>
        <rFont val="Times New Roman"/>
        <charset val="134"/>
      </rPr>
      <t>--20HD10200703--</t>
    </r>
    <r>
      <rPr>
        <sz val="10"/>
        <color rgb="FF000000"/>
        <rFont val="等线"/>
        <charset val="134"/>
      </rPr>
      <t>安徽省安粮集团有限公司</t>
    </r>
  </si>
  <si>
    <r>
      <rPr>
        <sz val="10"/>
        <color rgb="FF000000"/>
        <rFont val="等线"/>
        <charset val="134"/>
      </rPr>
      <t>周声英交通费</t>
    </r>
    <r>
      <rPr>
        <sz val="10"/>
        <color rgb="FF000000"/>
        <rFont val="Times New Roman"/>
        <charset val="134"/>
      </rPr>
      <t>--20HD10200703--</t>
    </r>
    <r>
      <rPr>
        <sz val="10"/>
        <color rgb="FF000000"/>
        <rFont val="等线"/>
        <charset val="134"/>
      </rPr>
      <t>安徽省安粮集团有限公司</t>
    </r>
  </si>
  <si>
    <r>
      <rPr>
        <sz val="10"/>
        <color rgb="FF000000"/>
        <rFont val="等线"/>
        <charset val="134"/>
      </rPr>
      <t>仲重壬交通费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</si>
  <si>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钟声长沙到合肥差旅费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</si>
  <si>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吕小平杭州到合肥差旅费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</si>
  <si>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吕小平交通费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</si>
  <si>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仲重壬餐费</t>
    </r>
    <r>
      <rPr>
        <sz val="10"/>
        <color rgb="FF000000"/>
        <rFont val="Times New Roman"/>
        <charset val="134"/>
      </rPr>
      <t>--20HD10300703--</t>
    </r>
    <r>
      <rPr>
        <sz val="10"/>
        <color rgb="FF000000"/>
        <rFont val="等线"/>
        <charset val="134"/>
      </rPr>
      <t>徽省安粮集团有限公司</t>
    </r>
  </si>
  <si>
    <r>
      <rPr>
        <sz val="10"/>
        <color rgb="FF000000"/>
        <rFont val="等线"/>
        <charset val="134"/>
      </rPr>
      <t>仲重壬交通费</t>
    </r>
    <r>
      <rPr>
        <sz val="10"/>
        <color rgb="FF000000"/>
        <rFont val="Times New Roman"/>
        <charset val="134"/>
      </rPr>
      <t>--20HD10300703--</t>
    </r>
    <r>
      <rPr>
        <sz val="10"/>
        <color rgb="FF000000"/>
        <rFont val="等线"/>
        <charset val="134"/>
      </rPr>
      <t>徽省安粮集团有限公司</t>
    </r>
  </si>
  <si>
    <r>
      <rPr>
        <sz val="10"/>
        <color rgb="FF000000"/>
        <rFont val="等线"/>
        <charset val="134"/>
      </rPr>
      <t>钟声办公费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</si>
  <si>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赵子锋差旅费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</si>
  <si>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朱洁杭州到合肥差旅费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</si>
  <si>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钟声手机费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</si>
  <si>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贺晋豫交通费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</si>
  <si>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贺晋豫餐费</t>
    </r>
    <r>
      <rPr>
        <sz val="10"/>
        <color rgb="FF000000"/>
        <rFont val="Times New Roman"/>
        <charset val="134"/>
      </rPr>
      <t>--20HD10300703--</t>
    </r>
    <r>
      <rPr>
        <sz val="10"/>
        <color rgb="FF000000"/>
        <rFont val="等线"/>
        <charset val="134"/>
      </rPr>
      <t>安徽省安粮集团有限公司</t>
    </r>
  </si>
  <si>
    <r>
      <rPr>
        <sz val="10"/>
        <color rgb="FF000000"/>
        <rFont val="等线"/>
        <charset val="134"/>
      </rPr>
      <t>支付沈阳纪软科技有限公司技术服务费</t>
    </r>
    <r>
      <rPr>
        <sz val="10"/>
        <color rgb="FF000000"/>
        <rFont val="Times New Roman"/>
        <charset val="134"/>
      </rPr>
      <t>--20HD10300703--</t>
    </r>
    <r>
      <rPr>
        <sz val="10"/>
        <color rgb="FF000000"/>
        <rFont val="等线"/>
        <charset val="134"/>
      </rPr>
      <t>安徽省安粮集团</t>
    </r>
  </si>
  <si>
    <t>钟声安徽安粮房租冲借款</t>
  </si>
  <si>
    <t>邹俊交通费</t>
  </si>
  <si>
    <t>邹俊办公费</t>
  </si>
  <si>
    <t>赵子锋餐费</t>
  </si>
  <si>
    <r>
      <rPr>
        <sz val="10"/>
        <color rgb="FF000000"/>
        <rFont val="等线"/>
        <charset val="134"/>
      </rPr>
      <t>上海分公司与总部</t>
    </r>
    <r>
      <rPr>
        <sz val="10"/>
        <color rgb="FF000000"/>
        <rFont val="Times New Roman"/>
        <charset val="134"/>
      </rPr>
      <t>1</t>
    </r>
    <r>
      <rPr>
        <sz val="10"/>
        <color rgb="FF000000"/>
        <rFont val="等线"/>
        <charset val="134"/>
      </rPr>
      <t>月份工资结算</t>
    </r>
  </si>
  <si>
    <r>
      <rPr>
        <sz val="10"/>
        <color rgb="FF000000"/>
        <rFont val="等线"/>
        <charset val="134"/>
      </rPr>
      <t>上海分公司与总部</t>
    </r>
    <r>
      <rPr>
        <sz val="10"/>
        <color rgb="FF000000"/>
        <rFont val="Times New Roman"/>
        <charset val="134"/>
      </rPr>
      <t>2</t>
    </r>
    <r>
      <rPr>
        <sz val="10"/>
        <color rgb="FF000000"/>
        <rFont val="等线"/>
        <charset val="134"/>
      </rPr>
      <t>月份工资结算</t>
    </r>
  </si>
  <si>
    <r>
      <rPr>
        <sz val="10"/>
        <color rgb="FF000000"/>
        <rFont val="等线"/>
        <charset val="134"/>
      </rPr>
      <t>钟声交通费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</si>
  <si>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钟声房租费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</si>
  <si>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赵子锋安吉到杭州差旅费</t>
    </r>
    <r>
      <rPr>
        <sz val="10"/>
        <color rgb="FF000000"/>
        <rFont val="Times New Roman"/>
        <charset val="134"/>
      </rPr>
      <t>--20HD10200703--</t>
    </r>
    <r>
      <rPr>
        <sz val="10"/>
        <color rgb="FF000000"/>
        <rFont val="等线"/>
        <charset val="134"/>
      </rPr>
      <t>安徽省安粮集团有限公司</t>
    </r>
    <r>
      <rPr>
        <sz val="10"/>
        <color rgb="FF000000"/>
        <rFont val="Times New Roman"/>
        <charset val="134"/>
      </rPr>
      <t>28</t>
    </r>
  </si>
  <si>
    <r>
      <rPr>
        <sz val="10"/>
        <color rgb="FF000000"/>
        <rFont val="等线"/>
        <charset val="134"/>
      </rPr>
      <t>赵子锋交通费</t>
    </r>
    <r>
      <rPr>
        <sz val="10"/>
        <color rgb="FF000000"/>
        <rFont val="Times New Roman"/>
        <charset val="134"/>
      </rPr>
      <t>--20HD10200703--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</si>
  <si>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钟声宁波到芜湖差旅费</t>
    </r>
    <r>
      <rPr>
        <sz val="10"/>
        <color rgb="FF000000"/>
        <rFont val="Times New Roman"/>
        <charset val="134"/>
      </rPr>
      <t>--20HD10300703--</t>
    </r>
    <r>
      <rPr>
        <sz val="10"/>
        <color rgb="FF000000"/>
        <rFont val="等线"/>
        <charset val="134"/>
      </rPr>
      <t>安徽省服装进出口股份有限公司</t>
    </r>
  </si>
  <si>
    <r>
      <rPr>
        <sz val="10"/>
        <color rgb="FF000000"/>
        <rFont val="等线"/>
        <charset val="134"/>
      </rPr>
      <t>钟声餐费</t>
    </r>
    <r>
      <rPr>
        <sz val="10"/>
        <color rgb="FF000000"/>
        <rFont val="Times New Roman"/>
        <charset val="134"/>
      </rPr>
      <t>--20HD10300703--</t>
    </r>
    <r>
      <rPr>
        <sz val="10"/>
        <color rgb="FF000000"/>
        <rFont val="等线"/>
        <charset val="134"/>
      </rPr>
      <t>安徽省服装进出口股份有限公司</t>
    </r>
    <r>
      <rPr>
        <sz val="10"/>
        <color rgb="FF000000"/>
        <rFont val="Times New Roman"/>
        <charset val="134"/>
      </rPr>
      <t>282</t>
    </r>
    <r>
      <rPr>
        <sz val="10"/>
        <color rgb="FF000000"/>
        <rFont val="等线"/>
        <charset val="134"/>
      </rPr>
      <t>万</t>
    </r>
  </si>
  <si>
    <r>
      <rPr>
        <sz val="10"/>
        <color rgb="FF000000"/>
        <rFont val="等线"/>
        <charset val="134"/>
      </rPr>
      <t>赵子锋餐</t>
    </r>
    <r>
      <rPr>
        <sz val="10"/>
        <color rgb="FF000000"/>
        <rFont val="Times New Roman"/>
        <charset val="134"/>
      </rPr>
      <t>+</t>
    </r>
    <r>
      <rPr>
        <sz val="10"/>
        <color rgb="FF000000"/>
        <rFont val="等线"/>
        <charset val="134"/>
      </rPr>
      <t>费</t>
    </r>
    <r>
      <rPr>
        <sz val="10"/>
        <color rgb="FF000000"/>
        <rFont val="Times New Roman"/>
        <charset val="134"/>
      </rPr>
      <t>--20HD10200703--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</si>
  <si>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赵子锋南京到杭州差旅费</t>
    </r>
    <r>
      <rPr>
        <sz val="10"/>
        <color rgb="FF000000"/>
        <rFont val="Times New Roman"/>
        <charset val="134"/>
      </rPr>
      <t>--20HD10200703--</t>
    </r>
    <r>
      <rPr>
        <sz val="10"/>
        <color rgb="FF000000"/>
        <rFont val="等线"/>
        <charset val="134"/>
      </rPr>
      <t>安徽省安粮集团有限公司</t>
    </r>
    <r>
      <rPr>
        <sz val="10"/>
        <color rgb="FF000000"/>
        <rFont val="Times New Roman"/>
        <charset val="134"/>
      </rPr>
      <t>28</t>
    </r>
  </si>
  <si>
    <r>
      <rPr>
        <sz val="10"/>
        <color rgb="FF000000"/>
        <rFont val="等线"/>
        <charset val="134"/>
      </rPr>
      <t>钟声服务费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</si>
  <si>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Times New Roman"/>
        <charset val="134"/>
      </rPr>
      <t>640110 \</t>
    </r>
    <r>
      <rPr>
        <sz val="10"/>
        <color rgb="FF000000"/>
        <rFont val="等线"/>
        <charset val="134"/>
      </rPr>
      <t>主营业务成本</t>
    </r>
    <r>
      <rPr>
        <sz val="10"/>
        <color rgb="FF000000"/>
        <rFont val="Times New Roman"/>
        <charset val="134"/>
      </rPr>
      <t>\</t>
    </r>
    <r>
      <rPr>
        <sz val="10"/>
        <color rgb="FF000000"/>
        <rFont val="等线"/>
        <charset val="134"/>
      </rPr>
      <t>福利费</t>
    </r>
  </si>
  <si>
    <t>钟声茶叶费</t>
  </si>
  <si>
    <r>
      <rPr>
        <sz val="10"/>
        <color rgb="FF000000"/>
        <rFont val="等线"/>
        <charset val="134"/>
      </rPr>
      <t>熊钰辉餐费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</si>
  <si>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熊钰辉办公费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</si>
  <si>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熊钰辉住宿费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</si>
  <si>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熊钰辉交通费</t>
    </r>
    <r>
      <rPr>
        <sz val="10"/>
        <color rgb="FF000000"/>
        <rFont val="Times New Roman"/>
        <charset val="134"/>
      </rPr>
      <t>--20HD10300703---</t>
    </r>
    <r>
      <rPr>
        <sz val="10"/>
        <color rgb="FF000000"/>
        <rFont val="等线"/>
        <charset val="134"/>
      </rPr>
      <t>安徽省安粮集团有限公司</t>
    </r>
    <r>
      <rPr>
        <sz val="10"/>
        <color rgb="FF000000"/>
        <rFont val="Times New Roman"/>
        <charset val="134"/>
      </rPr>
      <t>282</t>
    </r>
    <r>
      <rPr>
        <sz val="10"/>
        <color rgb="FF000000"/>
        <rFont val="等线"/>
        <charset val="134"/>
      </rPr>
      <t>万</t>
    </r>
  </si>
  <si>
    <r>
      <rPr>
        <sz val="10"/>
        <color rgb="FF000000"/>
        <rFont val="等线"/>
        <charset val="134"/>
      </rPr>
      <t>南京张丽交通费</t>
    </r>
    <r>
      <rPr>
        <sz val="10"/>
        <color rgb="FF000000"/>
        <rFont val="Times New Roman"/>
        <charset val="134"/>
      </rPr>
      <t>--20NJ10201002--</t>
    </r>
    <r>
      <rPr>
        <sz val="10"/>
        <color rgb="FF000000"/>
        <rFont val="等线"/>
        <charset val="134"/>
      </rPr>
      <t>江苏紫荆华美实业有限公司</t>
    </r>
    <r>
      <rPr>
        <sz val="10"/>
        <color rgb="FF000000"/>
        <rFont val="Times New Roman"/>
        <charset val="134"/>
      </rPr>
      <t>45</t>
    </r>
    <r>
      <rPr>
        <sz val="10"/>
        <color rgb="FF000000"/>
        <rFont val="等线"/>
        <charset val="134"/>
      </rPr>
      <t>万</t>
    </r>
  </si>
  <si>
    <r>
      <rPr>
        <sz val="10"/>
        <color rgb="FF000000"/>
        <rFont val="等线"/>
        <charset val="134"/>
      </rPr>
      <t>张丽交通费</t>
    </r>
    <r>
      <rPr>
        <sz val="10"/>
        <color rgb="FF000000"/>
        <rFont val="Times New Roman"/>
        <charset val="134"/>
      </rPr>
      <t>--20NJ10201002--</t>
    </r>
    <r>
      <rPr>
        <sz val="10"/>
        <color rgb="FF000000"/>
        <rFont val="等线"/>
        <charset val="134"/>
      </rPr>
      <t>江苏紫荆华美实业有限公司</t>
    </r>
  </si>
  <si>
    <r>
      <rPr>
        <sz val="10"/>
        <color rgb="FF000000"/>
        <rFont val="等线"/>
        <charset val="134"/>
      </rPr>
      <t>南京张丽餐费</t>
    </r>
    <r>
      <rPr>
        <sz val="10"/>
        <color rgb="FF000000"/>
        <rFont val="Times New Roman"/>
        <charset val="134"/>
      </rPr>
      <t>--20NJ10201002--</t>
    </r>
    <r>
      <rPr>
        <sz val="10"/>
        <color rgb="FF000000"/>
        <rFont val="等线"/>
        <charset val="134"/>
      </rPr>
      <t>江苏紫荆华美实业有限公司</t>
    </r>
    <r>
      <rPr>
        <sz val="10"/>
        <color rgb="FF000000"/>
        <rFont val="Times New Roman"/>
        <charset val="134"/>
      </rPr>
      <t>45</t>
    </r>
    <r>
      <rPr>
        <sz val="10"/>
        <color rgb="FF000000"/>
        <rFont val="等线"/>
        <charset val="134"/>
      </rPr>
      <t>万</t>
    </r>
  </si>
  <si>
    <r>
      <rPr>
        <sz val="10"/>
        <color rgb="FF000000"/>
        <rFont val="等线"/>
        <charset val="134"/>
      </rPr>
      <t>曾员群杭州到上海差旅费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</si>
  <si>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唐世伟杭州到无锡差旅费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</si>
  <si>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曾员群杭州到无锡差旅费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</si>
  <si>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曾员群交通费</t>
    </r>
    <r>
      <rPr>
        <sz val="10"/>
        <color rgb="FF000000"/>
        <rFont val="Times New Roman"/>
        <charset val="134"/>
      </rPr>
      <t>21HD10200302--</t>
    </r>
    <r>
      <rPr>
        <sz val="10"/>
        <color rgb="FF000000"/>
        <rFont val="等线"/>
        <charset val="134"/>
      </rPr>
      <t>无锡市金茂对外贸易有限公司</t>
    </r>
    <r>
      <rPr>
        <sz val="10"/>
        <color rgb="FF000000"/>
        <rFont val="Times New Roman"/>
        <charset val="134"/>
      </rPr>
      <t>35</t>
    </r>
    <r>
      <rPr>
        <sz val="10"/>
        <color rgb="FF000000"/>
        <rFont val="等线"/>
        <charset val="134"/>
      </rPr>
      <t>万</t>
    </r>
  </si>
  <si>
    <r>
      <rPr>
        <sz val="10"/>
        <color rgb="FF000000"/>
        <rFont val="等线"/>
        <charset val="134"/>
      </rPr>
      <t>曾员群杭州到无锡差旅费</t>
    </r>
    <r>
      <rPr>
        <sz val="10"/>
        <color rgb="FF000000"/>
        <rFont val="Times New Roman"/>
        <charset val="134"/>
      </rPr>
      <t>21HD10200302--</t>
    </r>
    <r>
      <rPr>
        <sz val="10"/>
        <color rgb="FF000000"/>
        <rFont val="等线"/>
        <charset val="134"/>
      </rPr>
      <t>无锡市金茂对外贸易有限公司</t>
    </r>
    <r>
      <rPr>
        <sz val="10"/>
        <color rgb="FF000000"/>
        <rFont val="Times New Roman"/>
        <charset val="134"/>
      </rPr>
      <t>35</t>
    </r>
  </si>
  <si>
    <r>
      <rPr>
        <sz val="10"/>
        <color rgb="FF000000"/>
        <rFont val="等线"/>
        <charset val="134"/>
      </rPr>
      <t>张鹏煜杭州到无锡差旅费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</si>
  <si>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调整</t>
    </r>
    <r>
      <rPr>
        <sz val="10"/>
        <color rgb="FF000000"/>
        <rFont val="Times New Roman"/>
        <charset val="134"/>
      </rPr>
      <t>10</t>
    </r>
    <r>
      <rPr>
        <sz val="10"/>
        <color rgb="FF000000"/>
        <rFont val="等线"/>
        <charset val="134"/>
      </rPr>
      <t>月</t>
    </r>
    <r>
      <rPr>
        <sz val="10"/>
        <color rgb="FF000000"/>
        <rFont val="Times New Roman"/>
        <charset val="134"/>
      </rPr>
      <t>553#</t>
    </r>
    <r>
      <rPr>
        <sz val="10"/>
        <color rgb="FF000000"/>
        <rFont val="等线"/>
        <charset val="134"/>
      </rPr>
      <t>凭证进项税额</t>
    </r>
  </si>
  <si>
    <r>
      <rPr>
        <sz val="10"/>
        <color rgb="FF000000"/>
        <rFont val="等线"/>
        <charset val="134"/>
      </rPr>
      <t>曾员群餐费无锡到杭州差旅费</t>
    </r>
    <r>
      <rPr>
        <sz val="10"/>
        <color rgb="FF000000"/>
        <rFont val="Times New Roman"/>
        <charset val="134"/>
      </rPr>
      <t>--21HD10200302--</t>
    </r>
    <r>
      <rPr>
        <sz val="10"/>
        <color rgb="FF000000"/>
        <rFont val="等线"/>
        <charset val="134"/>
      </rPr>
      <t>无锡市金茂对外贸易有限</t>
    </r>
  </si>
  <si>
    <r>
      <rPr>
        <sz val="10"/>
        <color rgb="FF000000"/>
        <rFont val="等线"/>
        <charset val="134"/>
      </rPr>
      <t>曾员群餐费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</si>
  <si>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曾员群无锡到杭州差旅费</t>
    </r>
    <r>
      <rPr>
        <sz val="10"/>
        <color rgb="FF000000"/>
        <rFont val="Times New Roman"/>
        <charset val="134"/>
      </rPr>
      <t>--21HD10200302--</t>
    </r>
    <r>
      <rPr>
        <sz val="10"/>
        <color rgb="FF000000"/>
        <rFont val="等线"/>
        <charset val="134"/>
      </rPr>
      <t>无锡市金茂对外贸易有限公司</t>
    </r>
  </si>
  <si>
    <r>
      <rPr>
        <sz val="10"/>
        <color rgb="FF000000"/>
        <rFont val="等线"/>
        <charset val="134"/>
      </rPr>
      <t>李垚餐费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</si>
  <si>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吴宪龙韩城到北京差旅费</t>
    </r>
    <r>
      <rPr>
        <sz val="10"/>
        <color rgb="FF000000"/>
        <rFont val="Times New Roman"/>
        <charset val="134"/>
      </rPr>
      <t>--22HB10200203--</t>
    </r>
    <r>
      <rPr>
        <sz val="10"/>
        <color rgb="FF000000"/>
        <rFont val="等线"/>
        <charset val="134"/>
      </rPr>
      <t>冀东发展集团国际贸易有限公</t>
    </r>
  </si>
  <si>
    <r>
      <rPr>
        <sz val="10"/>
        <color rgb="FF000000"/>
        <rFont val="等线"/>
        <charset val="134"/>
      </rPr>
      <t>吴宪龙交通费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</si>
  <si>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吴宪龙招待费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</si>
  <si>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李垚交通费餐费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</si>
  <si>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刘伟东交通费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</si>
  <si>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支付享和邑（北京）信息技术有限公司数据库采购款</t>
    </r>
    <r>
      <rPr>
        <sz val="10"/>
        <color rgb="FF000000"/>
        <rFont val="Times New Roman"/>
        <charset val="134"/>
      </rPr>
      <t>--</t>
    </r>
    <r>
      <rPr>
        <sz val="10"/>
        <color rgb="FF000000"/>
        <rFont val="等线"/>
        <charset val="134"/>
      </rPr>
      <t>冀东国贸</t>
    </r>
  </si>
  <si>
    <r>
      <rPr>
        <sz val="10"/>
        <color rgb="FF000000"/>
        <rFont val="等线"/>
        <charset val="134"/>
      </rPr>
      <t>广州分公司与总部</t>
    </r>
    <r>
      <rPr>
        <sz val="10"/>
        <color rgb="FF000000"/>
        <rFont val="Times New Roman"/>
        <charset val="134"/>
      </rPr>
      <t>10</t>
    </r>
    <r>
      <rPr>
        <sz val="10"/>
        <color rgb="FF000000"/>
        <rFont val="等线"/>
        <charset val="134"/>
      </rPr>
      <t>月工资结算</t>
    </r>
  </si>
  <si>
    <r>
      <rPr>
        <sz val="10"/>
        <color rgb="FF000000"/>
        <rFont val="等线"/>
        <charset val="134"/>
      </rPr>
      <t>广州分公司与总部</t>
    </r>
    <r>
      <rPr>
        <sz val="10"/>
        <color rgb="FF000000"/>
        <rFont val="Times New Roman"/>
        <charset val="134"/>
      </rPr>
      <t>11</t>
    </r>
    <r>
      <rPr>
        <sz val="10"/>
        <color rgb="FF000000"/>
        <rFont val="等线"/>
        <charset val="134"/>
      </rPr>
      <t>月工资结算</t>
    </r>
  </si>
  <si>
    <r>
      <rPr>
        <sz val="10"/>
        <color rgb="FF000000"/>
        <rFont val="等线"/>
        <charset val="134"/>
      </rPr>
      <t>华南张孙略差旅费</t>
    </r>
    <r>
      <rPr>
        <sz val="10"/>
        <color rgb="FF000000"/>
        <rFont val="Times New Roman"/>
        <charset val="134"/>
      </rPr>
      <t>--22HN10200701--</t>
    </r>
    <r>
      <rPr>
        <sz val="10"/>
        <color rgb="FF000000"/>
        <rFont val="等线"/>
        <charset val="134"/>
      </rPr>
      <t>广东省信息网络有限公司</t>
    </r>
  </si>
  <si>
    <r>
      <rPr>
        <sz val="10"/>
        <color rgb="FF000000"/>
        <rFont val="等线"/>
        <charset val="134"/>
      </rPr>
      <t>华南林雅君差旅费</t>
    </r>
    <r>
      <rPr>
        <sz val="10"/>
        <color rgb="FF000000"/>
        <rFont val="Times New Roman"/>
        <charset val="134"/>
      </rPr>
      <t>--22HN10200701--</t>
    </r>
    <r>
      <rPr>
        <sz val="10"/>
        <color rgb="FF000000"/>
        <rFont val="等线"/>
        <charset val="134"/>
      </rPr>
      <t>广东省信息网络有限公司</t>
    </r>
  </si>
  <si>
    <r>
      <rPr>
        <sz val="10"/>
        <color rgb="FF000000"/>
        <rFont val="等线"/>
        <charset val="134"/>
      </rPr>
      <t>华南林雅君交通费餐费广州到佛山差旅费</t>
    </r>
    <r>
      <rPr>
        <sz val="10"/>
        <color rgb="FF000000"/>
        <rFont val="Times New Roman"/>
        <charset val="134"/>
      </rPr>
      <t>122.7+4578--22HN102007</t>
    </r>
  </si>
  <si>
    <r>
      <rPr>
        <sz val="10"/>
        <color rgb="FF000000"/>
        <rFont val="等线"/>
        <charset val="134"/>
      </rPr>
      <t>广州分公司与总部</t>
    </r>
    <r>
      <rPr>
        <sz val="10"/>
        <color rgb="FF000000"/>
        <rFont val="Times New Roman"/>
        <charset val="134"/>
      </rPr>
      <t>12</t>
    </r>
    <r>
      <rPr>
        <sz val="10"/>
        <color rgb="FF000000"/>
        <rFont val="等线"/>
        <charset val="134"/>
      </rPr>
      <t>月工资结算</t>
    </r>
  </si>
  <si>
    <r>
      <rPr>
        <sz val="10"/>
        <color rgb="FF000000"/>
        <rFont val="等线"/>
        <charset val="134"/>
      </rPr>
      <t>广州分公司与总部</t>
    </r>
    <r>
      <rPr>
        <sz val="10"/>
        <color rgb="FF000000"/>
        <rFont val="Times New Roman"/>
        <charset val="134"/>
      </rPr>
      <t>2</t>
    </r>
    <r>
      <rPr>
        <sz val="10"/>
        <color rgb="FF000000"/>
        <rFont val="等线"/>
        <charset val="134"/>
      </rPr>
      <t>月工资结算</t>
    </r>
  </si>
  <si>
    <r>
      <rPr>
        <sz val="10"/>
        <color rgb="FF000000"/>
        <rFont val="等线"/>
        <charset val="134"/>
      </rPr>
      <t>广州分公司与总部</t>
    </r>
    <r>
      <rPr>
        <sz val="10"/>
        <color rgb="FF000000"/>
        <rFont val="Times New Roman"/>
        <charset val="134"/>
      </rPr>
      <t>3</t>
    </r>
    <r>
      <rPr>
        <sz val="10"/>
        <color rgb="FF000000"/>
        <rFont val="等线"/>
        <charset val="134"/>
      </rPr>
      <t>月工资结算</t>
    </r>
  </si>
  <si>
    <r>
      <rPr>
        <sz val="10"/>
        <color rgb="FF000000"/>
        <rFont val="等线"/>
        <charset val="134"/>
      </rPr>
      <t>广州分公司与总部</t>
    </r>
    <r>
      <rPr>
        <sz val="10"/>
        <color rgb="FF000000"/>
        <rFont val="Times New Roman"/>
        <charset val="134"/>
      </rPr>
      <t>9</t>
    </r>
    <r>
      <rPr>
        <sz val="10"/>
        <color rgb="FF000000"/>
        <rFont val="等线"/>
        <charset val="134"/>
      </rPr>
      <t>月工资结算</t>
    </r>
  </si>
  <si>
    <r>
      <rPr>
        <sz val="10"/>
        <color rgb="FF000000"/>
        <rFont val="等线"/>
        <charset val="134"/>
      </rPr>
      <t>应付北京玲珑天宜科技股份有限公司硬件款</t>
    </r>
    <r>
      <rPr>
        <sz val="10"/>
        <color rgb="FF000000"/>
        <rFont val="Times New Roman"/>
        <charset val="134"/>
      </rPr>
      <t>-22RJ10200401</t>
    </r>
    <r>
      <rPr>
        <sz val="10"/>
        <color rgb="FF000000"/>
        <rFont val="等线"/>
        <charset val="134"/>
      </rPr>
      <t>民航数据通信有限</t>
    </r>
  </si>
  <si>
    <r>
      <rPr>
        <sz val="10"/>
        <color rgb="FF000000"/>
        <rFont val="Times New Roman"/>
        <charset val="134"/>
      </rPr>
      <t>2023</t>
    </r>
    <r>
      <rPr>
        <sz val="10"/>
        <color rgb="FF000000"/>
        <rFont val="等线"/>
        <charset val="134"/>
      </rPr>
      <t>年</t>
    </r>
    <r>
      <rPr>
        <sz val="10"/>
        <color rgb="FF000000"/>
        <rFont val="Times New Roman"/>
        <charset val="134"/>
      </rPr>
      <t>4</t>
    </r>
    <r>
      <rPr>
        <sz val="10"/>
        <color rgb="FF000000"/>
        <rFont val="等线"/>
        <charset val="134"/>
      </rPr>
      <t>月分摊折旧</t>
    </r>
  </si>
  <si>
    <r>
      <rPr>
        <sz val="10"/>
        <color rgb="FF000000"/>
        <rFont val="等线"/>
        <charset val="134"/>
      </rPr>
      <t>支付大连汇友科技有限公司技术服务费</t>
    </r>
    <r>
      <rPr>
        <sz val="10"/>
        <color rgb="FF000000"/>
        <rFont val="Times New Roman"/>
        <charset val="134"/>
      </rPr>
      <t>--21HB10200311-</t>
    </r>
    <r>
      <rPr>
        <sz val="10"/>
        <color rgb="FF000000"/>
        <rFont val="等线"/>
        <charset val="134"/>
      </rPr>
      <t>一汽国际贸易（天</t>
    </r>
  </si>
  <si>
    <r>
      <rPr>
        <sz val="10"/>
        <color rgb="FF000000"/>
        <rFont val="Times New Roman"/>
        <charset val="134"/>
      </rPr>
      <t>4</t>
    </r>
    <r>
      <rPr>
        <sz val="10"/>
        <color rgb="FF000000"/>
        <rFont val="等线"/>
        <charset val="134"/>
      </rPr>
      <t>月软件公司工时结算</t>
    </r>
  </si>
  <si>
    <r>
      <rPr>
        <sz val="10"/>
        <color rgb="FF000000"/>
        <rFont val="等线"/>
        <charset val="134"/>
      </rPr>
      <t>樊君翰餐费</t>
    </r>
    <r>
      <rPr>
        <sz val="10"/>
        <color rgb="FF000000"/>
        <rFont val="Times New Roman"/>
        <charset val="134"/>
      </rPr>
      <t>--22HB10200108--</t>
    </r>
    <r>
      <rPr>
        <sz val="10"/>
        <color rgb="FF000000"/>
        <rFont val="等线"/>
        <charset val="134"/>
      </rPr>
      <t>北京美康百泰医药科技有限公司</t>
    </r>
  </si>
  <si>
    <r>
      <rPr>
        <sz val="10"/>
        <color rgb="FF000000"/>
        <rFont val="等线"/>
        <charset val="134"/>
      </rPr>
      <t>樊君翰交通费</t>
    </r>
    <r>
      <rPr>
        <sz val="10"/>
        <color rgb="FF000000"/>
        <rFont val="Times New Roman"/>
        <charset val="134"/>
      </rPr>
      <t>--22HB10200108--</t>
    </r>
    <r>
      <rPr>
        <sz val="10"/>
        <color rgb="FF000000"/>
        <rFont val="等线"/>
        <charset val="134"/>
      </rPr>
      <t>北京美康百泰医药科技有限公司</t>
    </r>
  </si>
  <si>
    <r>
      <rPr>
        <sz val="10"/>
        <color rgb="FF000000"/>
        <rFont val="等线"/>
        <charset val="134"/>
      </rPr>
      <t>陈广津交通费</t>
    </r>
    <r>
      <rPr>
        <sz val="10"/>
        <color rgb="FF000000"/>
        <rFont val="Times New Roman"/>
        <charset val="134"/>
      </rPr>
      <t>--22HB10200709--</t>
    </r>
    <r>
      <rPr>
        <sz val="10"/>
        <color rgb="FF000000"/>
        <rFont val="等线"/>
        <charset val="134"/>
      </rPr>
      <t>国药大健康产业有限公司</t>
    </r>
  </si>
  <si>
    <r>
      <rPr>
        <sz val="10"/>
        <color rgb="FF000000"/>
        <rFont val="等线"/>
        <charset val="134"/>
      </rPr>
      <t>王立交通费手机费餐费</t>
    </r>
    <r>
      <rPr>
        <sz val="10"/>
        <color rgb="FF000000"/>
        <rFont val="Times New Roman"/>
        <charset val="134"/>
      </rPr>
      <t>3600+2094--22HB10200709--</t>
    </r>
    <r>
      <rPr>
        <sz val="10"/>
        <color rgb="FF000000"/>
        <rFont val="等线"/>
        <charset val="134"/>
      </rPr>
      <t>国药大健康</t>
    </r>
  </si>
  <si>
    <r>
      <rPr>
        <sz val="10"/>
        <color rgb="FF000000"/>
        <rFont val="等线"/>
        <charset val="134"/>
      </rPr>
      <t>要康乐交通费</t>
    </r>
    <r>
      <rPr>
        <sz val="10"/>
        <color rgb="FF000000"/>
        <rFont val="Times New Roman"/>
        <charset val="134"/>
      </rPr>
      <t>----22HB10200709--</t>
    </r>
    <r>
      <rPr>
        <sz val="10"/>
        <color rgb="FF000000"/>
        <rFont val="等线"/>
        <charset val="134"/>
      </rPr>
      <t>国药大健康产业有限公司</t>
    </r>
  </si>
  <si>
    <r>
      <rPr>
        <sz val="10"/>
        <color rgb="FF000000"/>
        <rFont val="等线"/>
        <charset val="134"/>
      </rPr>
      <t>樊君翰交通费餐费</t>
    </r>
    <r>
      <rPr>
        <sz val="10"/>
        <color rgb="FF000000"/>
        <rFont val="Times New Roman"/>
        <charset val="134"/>
      </rPr>
      <t>--22HB10200709--</t>
    </r>
    <r>
      <rPr>
        <sz val="10"/>
        <color rgb="FF000000"/>
        <rFont val="等线"/>
        <charset val="134"/>
      </rPr>
      <t>国药大健康产业有限公司</t>
    </r>
  </si>
  <si>
    <r>
      <rPr>
        <sz val="10"/>
        <color rgb="FF000000"/>
        <rFont val="等线"/>
        <charset val="134"/>
      </rPr>
      <t>支付北京中科拓信科技有限公司技术服务费</t>
    </r>
    <r>
      <rPr>
        <sz val="10"/>
        <color rgb="FF000000"/>
        <rFont val="Times New Roman"/>
        <charset val="134"/>
      </rPr>
      <t>--22HB10200709--</t>
    </r>
    <r>
      <rPr>
        <sz val="10"/>
        <color rgb="FF000000"/>
        <rFont val="等线"/>
        <charset val="134"/>
      </rPr>
      <t>国药大健康</t>
    </r>
  </si>
  <si>
    <r>
      <rPr>
        <sz val="10"/>
        <color rgb="FF000000"/>
        <rFont val="等线"/>
        <charset val="134"/>
      </rPr>
      <t>王立交通费</t>
    </r>
    <r>
      <rPr>
        <sz val="10"/>
        <color rgb="FF000000"/>
        <rFont val="Times New Roman"/>
        <charset val="134"/>
      </rPr>
      <t>--22HB10200709--</t>
    </r>
    <r>
      <rPr>
        <sz val="10"/>
        <color rgb="FF000000"/>
        <rFont val="等线"/>
        <charset val="134"/>
      </rPr>
      <t>国药大健康产业有限公司</t>
    </r>
  </si>
  <si>
    <r>
      <rPr>
        <sz val="10"/>
        <color rgb="FF000000"/>
        <rFont val="等线"/>
        <charset val="134"/>
      </rPr>
      <t>华南周苇厦门到长沙差旅费</t>
    </r>
    <r>
      <rPr>
        <sz val="10"/>
        <color rgb="FF000000"/>
        <rFont val="Times New Roman"/>
        <charset val="134"/>
      </rPr>
      <t>--22HN10201003--</t>
    </r>
    <r>
      <rPr>
        <sz val="10"/>
        <color rgb="FF000000"/>
        <rFont val="等线"/>
        <charset val="134"/>
      </rPr>
      <t>长沙市宜润工艺品有限公司</t>
    </r>
  </si>
  <si>
    <r>
      <rPr>
        <sz val="10"/>
        <color rgb="FF000000"/>
        <rFont val="等线"/>
        <charset val="134"/>
      </rPr>
      <t>华南周苇交通费餐费</t>
    </r>
    <r>
      <rPr>
        <sz val="10"/>
        <color rgb="FF000000"/>
        <rFont val="Times New Roman"/>
        <charset val="134"/>
      </rPr>
      <t>--22HN10201003--</t>
    </r>
    <r>
      <rPr>
        <sz val="10"/>
        <color rgb="FF000000"/>
        <rFont val="等线"/>
        <charset val="134"/>
      </rPr>
      <t>长沙市宜润工艺品有限公司</t>
    </r>
  </si>
  <si>
    <r>
      <rPr>
        <sz val="10"/>
        <color rgb="FF000000"/>
        <rFont val="等线"/>
        <charset val="134"/>
      </rPr>
      <t>支付南京速腾税务咨询有限公司咨询费</t>
    </r>
    <r>
      <rPr>
        <sz val="10"/>
        <color rgb="FF000000"/>
        <rFont val="Times New Roman"/>
        <charset val="134"/>
      </rPr>
      <t>-----22ZB10201211--</t>
    </r>
    <r>
      <rPr>
        <sz val="10"/>
        <color rgb="FF000000"/>
        <rFont val="等线"/>
        <charset val="134"/>
      </rPr>
      <t>南京科迪</t>
    </r>
  </si>
  <si>
    <r>
      <rPr>
        <sz val="10"/>
        <color rgb="FF000000"/>
        <rFont val="等线"/>
        <charset val="134"/>
      </rPr>
      <t>童林峰餐费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</si>
  <si>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张恒汉口到杭州差旅费</t>
    </r>
    <r>
      <rPr>
        <sz val="10"/>
        <color rgb="FF000000"/>
        <rFont val="Times New Roman"/>
        <charset val="134"/>
      </rPr>
      <t>--22ZJ10200315--</t>
    </r>
    <r>
      <rPr>
        <sz val="10"/>
        <color rgb="FF000000"/>
        <rFont val="等线"/>
        <charset val="134"/>
      </rPr>
      <t>中国东风汽车工业进出口有限公</t>
    </r>
  </si>
  <si>
    <r>
      <rPr>
        <sz val="10"/>
        <color rgb="FF000000"/>
        <rFont val="等线"/>
        <charset val="134"/>
      </rPr>
      <t>张鹏煜汉口到杭州差旅费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</si>
  <si>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冲预付北京宇连智达科技有限公司技术服务费</t>
    </r>
    <r>
      <rPr>
        <sz val="10"/>
        <color rgb="FF000000"/>
        <rFont val="Times New Roman"/>
        <charset val="134"/>
      </rPr>
      <t>--22ZJ10200315--</t>
    </r>
    <r>
      <rPr>
        <sz val="10"/>
        <color rgb="FF000000"/>
        <rFont val="等线"/>
        <charset val="134"/>
      </rPr>
      <t>中国东风</t>
    </r>
  </si>
  <si>
    <r>
      <rPr>
        <sz val="10"/>
        <color rgb="FF000000"/>
        <rFont val="等线"/>
        <charset val="134"/>
      </rPr>
      <t>童林峰房租</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</si>
  <si>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张鹏煜差旅费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</si>
  <si>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陈帮利差旅费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</si>
  <si>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张文杰汉口到杭州差旅费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</si>
  <si>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张文杰餐费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</si>
  <si>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张文杰交通费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</si>
  <si>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周声英杭州到汉口差旅费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</si>
  <si>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周声英交通费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</si>
  <si>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黄炙黄石到武汉差旅费</t>
    </r>
    <r>
      <rPr>
        <sz val="10"/>
        <color rgb="FF000000"/>
        <rFont val="Times New Roman"/>
        <charset val="134"/>
      </rPr>
      <t>--22zj10200315--</t>
    </r>
    <r>
      <rPr>
        <sz val="10"/>
        <color rgb="FF000000"/>
        <rFont val="等线"/>
        <charset val="134"/>
      </rPr>
      <t>中国东风汽车工业进出口有限公</t>
    </r>
  </si>
  <si>
    <r>
      <rPr>
        <sz val="10"/>
        <color rgb="FF000000"/>
        <rFont val="等线"/>
        <charset val="134"/>
      </rPr>
      <t>周声英餐费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</si>
  <si>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陈帮利杭州到上海差旅费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</si>
  <si>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杨琦超杭州到汉口差旅费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</si>
  <si>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张恒住宿费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</si>
  <si>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张鹏煜交通费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</si>
  <si>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张鹏煜上海到杭州差旅费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</si>
  <si>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陈向廷杭州到上海差旅费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</si>
  <si>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张鹏煜办公费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</si>
  <si>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周声英差旅费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</si>
  <si>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杨琦超差旅费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</si>
  <si>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张鹏煜杭州到武汉差旅费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</si>
  <si>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张鹏煜餐费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</si>
  <si>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黄炙武汉东风房租</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</si>
  <si>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暂估北京宇连智达科技有限公司技术服务费</t>
    </r>
    <r>
      <rPr>
        <sz val="10"/>
        <color rgb="FF000000"/>
        <rFont val="Times New Roman"/>
        <charset val="134"/>
      </rPr>
      <t>--22ZJ10200315--</t>
    </r>
    <r>
      <rPr>
        <sz val="10"/>
        <color rgb="FF000000"/>
        <rFont val="等线"/>
        <charset val="134"/>
      </rPr>
      <t>中国东风汽</t>
    </r>
  </si>
  <si>
    <r>
      <rPr>
        <sz val="10"/>
        <color rgb="FF000000"/>
        <rFont val="等线"/>
        <charset val="134"/>
      </rPr>
      <t>曾昊（曾员群</t>
    </r>
    <r>
      <rPr>
        <sz val="10"/>
        <color rgb="FF000000"/>
        <rFont val="Times New Roman"/>
        <charset val="134"/>
      </rPr>
      <t>)</t>
    </r>
    <r>
      <rPr>
        <sz val="10"/>
        <color rgb="FF000000"/>
        <rFont val="等线"/>
        <charset val="134"/>
      </rPr>
      <t>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</si>
  <si>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曾昊（曾员群</t>
    </r>
    <r>
      <rPr>
        <sz val="10"/>
        <color rgb="FF000000"/>
        <rFont val="Times New Roman"/>
        <charset val="134"/>
      </rPr>
      <t>)</t>
    </r>
    <r>
      <rPr>
        <sz val="10"/>
        <color rgb="FF000000"/>
        <rFont val="等线"/>
        <charset val="134"/>
      </rPr>
      <t>交通费</t>
    </r>
    <r>
      <rPr>
        <sz val="10"/>
        <color rgb="FF000000"/>
        <rFont val="Times New Roman"/>
        <charset val="134"/>
      </rPr>
      <t>--22ZJ10200315--</t>
    </r>
    <r>
      <rPr>
        <sz val="10"/>
        <color rgb="FF000000"/>
        <rFont val="等线"/>
        <charset val="134"/>
      </rPr>
      <t>中国东风汽车工业进出口有限公</t>
    </r>
  </si>
  <si>
    <r>
      <rPr>
        <sz val="10"/>
        <color rgb="FF000000"/>
        <rFont val="等线"/>
        <charset val="134"/>
      </rPr>
      <t>童林峰武汉房租</t>
    </r>
    <r>
      <rPr>
        <sz val="10"/>
        <color rgb="FF000000"/>
        <rFont val="Times New Roman"/>
        <charset val="134"/>
      </rPr>
      <t>--22ZJ10200315--</t>
    </r>
    <r>
      <rPr>
        <sz val="10"/>
        <color rgb="FF000000"/>
        <rFont val="等线"/>
        <charset val="134"/>
      </rPr>
      <t>中国东风汽车工业进出口有限公司</t>
    </r>
    <r>
      <rPr>
        <sz val="10"/>
        <color rgb="FF000000"/>
        <rFont val="Times New Roman"/>
        <charset val="134"/>
      </rPr>
      <t>35</t>
    </r>
  </si>
  <si>
    <r>
      <rPr>
        <sz val="10"/>
        <color rgb="FF000000"/>
        <rFont val="等线"/>
        <charset val="134"/>
      </rPr>
      <t>童林峰服务费</t>
    </r>
    <r>
      <rPr>
        <sz val="10"/>
        <color rgb="FF000000"/>
        <rFont val="Times New Roman"/>
        <charset val="134"/>
      </rPr>
      <t>--22ZJ10200315--</t>
    </r>
    <r>
      <rPr>
        <sz val="10"/>
        <color rgb="FF000000"/>
        <rFont val="等线"/>
        <charset val="134"/>
      </rPr>
      <t>中国东风汽车工业进出口有限公司</t>
    </r>
    <r>
      <rPr>
        <sz val="10"/>
        <color rgb="FF000000"/>
        <rFont val="Times New Roman"/>
        <charset val="134"/>
      </rPr>
      <t>350</t>
    </r>
  </si>
  <si>
    <r>
      <rPr>
        <sz val="10"/>
        <color rgb="FF000000"/>
        <rFont val="等线"/>
        <charset val="134"/>
      </rPr>
      <t>童林峰日用品</t>
    </r>
    <r>
      <rPr>
        <sz val="10"/>
        <color rgb="FF000000"/>
        <rFont val="Times New Roman"/>
        <charset val="134"/>
      </rPr>
      <t>--22ZJ10200315--</t>
    </r>
    <r>
      <rPr>
        <sz val="10"/>
        <color rgb="FF000000"/>
        <rFont val="等线"/>
        <charset val="134"/>
      </rPr>
      <t>中国东风汽车工业进出口有限公司</t>
    </r>
    <r>
      <rPr>
        <sz val="10"/>
        <color rgb="FF000000"/>
        <rFont val="Times New Roman"/>
        <charset val="134"/>
      </rPr>
      <t>350</t>
    </r>
  </si>
  <si>
    <r>
      <rPr>
        <sz val="10"/>
        <color rgb="FF000000"/>
        <rFont val="等线"/>
        <charset val="134"/>
      </rPr>
      <t>童林峰餐费</t>
    </r>
    <r>
      <rPr>
        <sz val="10"/>
        <color rgb="FF000000"/>
        <rFont val="Times New Roman"/>
        <charset val="134"/>
      </rPr>
      <t>--22ZJ10200315--</t>
    </r>
    <r>
      <rPr>
        <sz val="10"/>
        <color rgb="FF000000"/>
        <rFont val="等线"/>
        <charset val="134"/>
      </rPr>
      <t>中国东风汽车工业进出口有限公司</t>
    </r>
    <r>
      <rPr>
        <sz val="10"/>
        <color rgb="FF000000"/>
        <rFont val="Times New Roman"/>
        <charset val="134"/>
      </rPr>
      <t>350</t>
    </r>
    <r>
      <rPr>
        <sz val="10"/>
        <color rgb="FF000000"/>
        <rFont val="等线"/>
        <charset val="134"/>
      </rPr>
      <t>万</t>
    </r>
  </si>
  <si>
    <r>
      <rPr>
        <sz val="10"/>
        <color rgb="FF000000"/>
        <rFont val="等线"/>
        <charset val="134"/>
      </rPr>
      <t>童林峰杭州到武汉差旅费</t>
    </r>
    <r>
      <rPr>
        <sz val="10"/>
        <color rgb="FF000000"/>
        <rFont val="Times New Roman"/>
        <charset val="134"/>
      </rPr>
      <t>--22ZJ1020315--</t>
    </r>
    <r>
      <rPr>
        <sz val="10"/>
        <color rgb="FF000000"/>
        <rFont val="等线"/>
        <charset val="134"/>
      </rPr>
      <t>中国东风汽车进出口有限公司</t>
    </r>
    <r>
      <rPr>
        <sz val="10"/>
        <color rgb="FF000000"/>
        <rFont val="Times New Roman"/>
        <charset val="134"/>
      </rPr>
      <t>-</t>
    </r>
  </si>
  <si>
    <r>
      <rPr>
        <sz val="10"/>
        <color rgb="FF000000"/>
        <rFont val="等线"/>
        <charset val="134"/>
      </rPr>
      <t>童林峰差旅费</t>
    </r>
    <r>
      <rPr>
        <sz val="10"/>
        <color rgb="FF000000"/>
        <rFont val="Times New Roman"/>
        <charset val="134"/>
      </rPr>
      <t>--22ZJ1020315--</t>
    </r>
    <r>
      <rPr>
        <sz val="10"/>
        <color rgb="FF000000"/>
        <rFont val="等线"/>
        <charset val="134"/>
      </rPr>
      <t>中国东风汽车进出口有限公司</t>
    </r>
    <r>
      <rPr>
        <sz val="10"/>
        <color rgb="FF000000"/>
        <rFont val="Times New Roman"/>
        <charset val="134"/>
      </rPr>
      <t>--</t>
    </r>
    <r>
      <rPr>
        <sz val="10"/>
        <color rgb="FF000000"/>
        <rFont val="等线"/>
        <charset val="134"/>
      </rPr>
      <t>冲</t>
    </r>
    <r>
      <rPr>
        <sz val="10"/>
        <color rgb="FF000000"/>
        <rFont val="Times New Roman"/>
        <charset val="134"/>
      </rPr>
      <t>518</t>
    </r>
  </si>
  <si>
    <r>
      <rPr>
        <sz val="10"/>
        <color rgb="FF000000"/>
        <rFont val="等线"/>
        <charset val="134"/>
      </rPr>
      <t>童林峰交通费</t>
    </r>
    <r>
      <rPr>
        <sz val="10"/>
        <color rgb="FF000000"/>
        <rFont val="Times New Roman"/>
        <charset val="134"/>
      </rPr>
      <t>--22ZJ1020315--</t>
    </r>
    <r>
      <rPr>
        <sz val="10"/>
        <color rgb="FF000000"/>
        <rFont val="等线"/>
        <charset val="134"/>
      </rPr>
      <t>中国东风汽车进出口有限公司</t>
    </r>
    <r>
      <rPr>
        <sz val="10"/>
        <color rgb="FF000000"/>
        <rFont val="Times New Roman"/>
        <charset val="134"/>
      </rPr>
      <t>--</t>
    </r>
    <r>
      <rPr>
        <sz val="10"/>
        <color rgb="FF000000"/>
        <rFont val="等线"/>
        <charset val="134"/>
      </rPr>
      <t>冲</t>
    </r>
    <r>
      <rPr>
        <sz val="10"/>
        <color rgb="FF000000"/>
        <rFont val="Times New Roman"/>
        <charset val="134"/>
      </rPr>
      <t>518</t>
    </r>
  </si>
  <si>
    <r>
      <rPr>
        <sz val="10"/>
        <color rgb="FF000000"/>
        <rFont val="等线"/>
        <charset val="134"/>
      </rPr>
      <t>预付北京宇连智达科技有限公司技术服务费</t>
    </r>
    <r>
      <rPr>
        <sz val="10"/>
        <color rgb="FF000000"/>
        <rFont val="Times New Roman"/>
        <charset val="134"/>
      </rPr>
      <t>--22ZJ10200315--</t>
    </r>
    <r>
      <rPr>
        <sz val="10"/>
        <color rgb="FF000000"/>
        <rFont val="等线"/>
        <charset val="134"/>
      </rPr>
      <t>中国东风汽</t>
    </r>
  </si>
  <si>
    <r>
      <rPr>
        <sz val="10"/>
        <color rgb="FF000000"/>
        <rFont val="等线"/>
        <charset val="134"/>
      </rPr>
      <t>童林峰武汉房租服务费</t>
    </r>
    <r>
      <rPr>
        <sz val="10"/>
        <color rgb="FF000000"/>
        <rFont val="Times New Roman"/>
        <charset val="134"/>
      </rPr>
      <t>--22ZJ10200315</t>
    </r>
  </si>
  <si>
    <r>
      <rPr>
        <sz val="10"/>
        <color rgb="FF000000"/>
        <rFont val="等线"/>
        <charset val="134"/>
      </rPr>
      <t>童林峰武汉项目餐费</t>
    </r>
    <r>
      <rPr>
        <sz val="10"/>
        <color rgb="FF000000"/>
        <rFont val="Times New Roman"/>
        <charset val="134"/>
      </rPr>
      <t>--22ZJ10200315</t>
    </r>
  </si>
  <si>
    <r>
      <rPr>
        <sz val="10"/>
        <color rgb="FF000000"/>
        <rFont val="等线"/>
        <charset val="134"/>
      </rPr>
      <t>童林峰武汉项目茶叶费</t>
    </r>
    <r>
      <rPr>
        <sz val="10"/>
        <color rgb="FF000000"/>
        <rFont val="Times New Roman"/>
        <charset val="134"/>
      </rPr>
      <t>--22ZJ10200315</t>
    </r>
  </si>
  <si>
    <r>
      <rPr>
        <sz val="10"/>
        <color rgb="FF000000"/>
        <rFont val="等线"/>
        <charset val="134"/>
      </rPr>
      <t>张文杰杭州到汉口差旅费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</si>
  <si>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张鹏煜杭州到汉口差旅费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</si>
  <si>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陈帮利杭州到汉口差旅费</t>
    </r>
    <r>
      <rPr>
        <sz val="10"/>
        <color rgb="FF000000"/>
        <rFont val="Times New Roman"/>
        <charset val="134"/>
      </rPr>
      <t>942+2460--22ZJ10200316----</t>
    </r>
    <r>
      <rPr>
        <sz val="10"/>
        <color rgb="FF000000"/>
        <rFont val="等线"/>
        <charset val="134"/>
      </rPr>
      <t>中国东</t>
    </r>
  </si>
  <si>
    <r>
      <rPr>
        <sz val="10"/>
        <color rgb="FF000000"/>
        <rFont val="等线"/>
        <charset val="134"/>
      </rPr>
      <t>张鹏煜武汉差旅费用品</t>
    </r>
    <r>
      <rPr>
        <sz val="10"/>
        <color rgb="FF000000"/>
        <rFont val="Times New Roman"/>
        <charset val="134"/>
      </rPr>
      <t>--22ZJ10200315--</t>
    </r>
    <r>
      <rPr>
        <sz val="10"/>
        <color rgb="FF000000"/>
        <rFont val="等线"/>
        <charset val="134"/>
      </rPr>
      <t>中国东风汽车工业进出口有限公</t>
    </r>
  </si>
  <si>
    <r>
      <rPr>
        <sz val="10"/>
        <color rgb="FF000000"/>
        <rFont val="等线"/>
        <charset val="134"/>
      </rPr>
      <t>童林峰餐租</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</si>
  <si>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童林峰汉口到杭州差旅费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</si>
  <si>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童林峰武汉</t>
    </r>
    <r>
      <rPr>
        <sz val="10"/>
        <color rgb="FF000000"/>
        <rFont val="Times New Roman"/>
        <charset val="134"/>
      </rPr>
      <t>7-9</t>
    </r>
    <r>
      <rPr>
        <sz val="10"/>
        <color rgb="FF000000"/>
        <rFont val="等线"/>
        <charset val="134"/>
      </rPr>
      <t>月季度房租</t>
    </r>
    <r>
      <rPr>
        <sz val="10"/>
        <color rgb="FF000000"/>
        <rFont val="Times New Roman"/>
        <charset val="134"/>
      </rPr>
      <t>--22ZJ10200315--</t>
    </r>
    <r>
      <rPr>
        <sz val="10"/>
        <color rgb="FF000000"/>
        <rFont val="等线"/>
        <charset val="134"/>
      </rPr>
      <t>中国东风汽车工业进出口</t>
    </r>
  </si>
  <si>
    <r>
      <rPr>
        <sz val="10"/>
        <color rgb="FF000000"/>
        <rFont val="等线"/>
        <charset val="134"/>
      </rPr>
      <t>杨琦超武汉到杭州差旅费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</si>
  <si>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杨琦超餐费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</si>
  <si>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童林峰杭州到汉口差旅费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</si>
  <si>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杨琦超汽油费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</si>
  <si>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杨琦超办公费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</si>
  <si>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袁连俊武汉到杭州差旅费</t>
    </r>
    <r>
      <rPr>
        <sz val="10"/>
        <color rgb="FF000000"/>
        <rFont val="Times New Roman"/>
        <charset val="134"/>
      </rPr>
      <t>--22ZJ10200315--</t>
    </r>
    <r>
      <rPr>
        <sz val="10"/>
        <color rgb="FF000000"/>
        <rFont val="等线"/>
        <charset val="134"/>
      </rPr>
      <t>中国东风汽车工业进出口有限</t>
    </r>
  </si>
  <si>
    <r>
      <rPr>
        <sz val="10"/>
        <color rgb="FF000000"/>
        <rFont val="等线"/>
        <charset val="134"/>
      </rPr>
      <t>童林峰交通费餐费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</si>
  <si>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童林峰武汉到杭州差旅费</t>
    </r>
    <r>
      <rPr>
        <sz val="10"/>
        <color rgb="FF000000"/>
        <rFont val="Times New Roman"/>
        <charset val="134"/>
      </rPr>
      <t>--22ZJ10200315--</t>
    </r>
    <r>
      <rPr>
        <sz val="10"/>
        <color rgb="FF000000"/>
        <rFont val="等线"/>
        <charset val="134"/>
      </rPr>
      <t>中国东风汽车工业进出口有限</t>
    </r>
  </si>
  <si>
    <t>周声英购电源器</t>
  </si>
  <si>
    <r>
      <rPr>
        <sz val="10"/>
        <color rgb="FF000000"/>
        <rFont val="等线"/>
        <charset val="134"/>
      </rPr>
      <t>陈帮利汉口到杭州差旅费</t>
    </r>
    <r>
      <rPr>
        <sz val="10"/>
        <color rgb="FF000000"/>
        <rFont val="Times New Roman"/>
        <charset val="134"/>
      </rPr>
      <t>--22ZJ10200315--</t>
    </r>
    <r>
      <rPr>
        <sz val="10"/>
        <color rgb="FF000000"/>
        <rFont val="等线"/>
        <charset val="134"/>
      </rPr>
      <t>中国东风汽车工业进出口有限</t>
    </r>
  </si>
  <si>
    <t>冲童林峰借武汉房租押金</t>
  </si>
  <si>
    <r>
      <rPr>
        <sz val="10"/>
        <color rgb="FF000000"/>
        <rFont val="等线"/>
        <charset val="134"/>
      </rPr>
      <t>童林峰汉餐费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</si>
  <si>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童林峰交通费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</si>
  <si>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童林峰办公费</t>
    </r>
    <r>
      <rPr>
        <sz val="10"/>
        <color rgb="FF000000"/>
        <rFont val="Times New Roman"/>
        <charset val="134"/>
      </rPr>
      <t>--22ZJ10200315--</t>
    </r>
    <r>
      <rPr>
        <sz val="10"/>
        <color rgb="FF000000"/>
        <rFont val="等线"/>
        <charset val="134"/>
      </rPr>
      <t>中国东风汽车工业进出口有限公司</t>
    </r>
  </si>
  <si>
    <r>
      <rPr>
        <sz val="10"/>
        <color rgb="FF000000"/>
        <rFont val="等线"/>
        <charset val="134"/>
      </rPr>
      <t>上海分公司与总部</t>
    </r>
    <r>
      <rPr>
        <sz val="10"/>
        <color rgb="FF000000"/>
        <rFont val="Times New Roman"/>
        <charset val="134"/>
      </rPr>
      <t>4</t>
    </r>
    <r>
      <rPr>
        <sz val="10"/>
        <color rgb="FF000000"/>
        <rFont val="等线"/>
        <charset val="134"/>
      </rPr>
      <t>月份工资结算</t>
    </r>
  </si>
  <si>
    <r>
      <rPr>
        <sz val="10"/>
        <color rgb="FF000000"/>
        <rFont val="等线"/>
        <charset val="134"/>
      </rPr>
      <t>华南梁柱广州到厦门差旅费</t>
    </r>
    <r>
      <rPr>
        <sz val="10"/>
        <color rgb="FF000000"/>
        <rFont val="Times New Roman"/>
        <charset val="134"/>
      </rPr>
      <t>--23HN10200302--</t>
    </r>
    <r>
      <rPr>
        <sz val="10"/>
        <color rgb="FF000000"/>
        <rFont val="等线"/>
        <charset val="134"/>
      </rPr>
      <t>厦门象屿智慧科技有限责任</t>
    </r>
  </si>
  <si>
    <t>韩雪交通费</t>
  </si>
  <si>
    <t>韩雪通讯费</t>
  </si>
  <si>
    <r>
      <rPr>
        <sz val="10"/>
        <color rgb="FF000000"/>
        <rFont val="Times New Roman"/>
        <charset val="134"/>
      </rPr>
      <t>2023</t>
    </r>
    <r>
      <rPr>
        <sz val="10"/>
        <color rgb="FF000000"/>
        <rFont val="等线"/>
        <charset val="134"/>
      </rPr>
      <t>年</t>
    </r>
    <r>
      <rPr>
        <sz val="10"/>
        <color rgb="FF000000"/>
        <rFont val="Times New Roman"/>
        <charset val="134"/>
      </rPr>
      <t>5</t>
    </r>
    <r>
      <rPr>
        <sz val="10"/>
        <color rgb="FF000000"/>
        <rFont val="等线"/>
        <charset val="134"/>
      </rPr>
      <t>月分摊折旧</t>
    </r>
  </si>
  <si>
    <r>
      <rPr>
        <sz val="10"/>
        <color rgb="FF000000"/>
        <rFont val="等线"/>
        <charset val="134"/>
      </rPr>
      <t>支付厦门古桉科技有限公司技术服务费</t>
    </r>
    <r>
      <rPr>
        <sz val="10"/>
        <color rgb="FF000000"/>
        <rFont val="Times New Roman"/>
        <charset val="134"/>
      </rPr>
      <t>--23XM10200501--</t>
    </r>
    <r>
      <rPr>
        <sz val="10"/>
        <color rgb="FF000000"/>
        <rFont val="等线"/>
        <charset val="134"/>
      </rPr>
      <t>中国（福建）对</t>
    </r>
  </si>
  <si>
    <r>
      <rPr>
        <sz val="10"/>
        <color rgb="FF000000"/>
        <rFont val="等线"/>
        <charset val="134"/>
      </rPr>
      <t>余成伟合肥到杭州差旅费</t>
    </r>
    <r>
      <rPr>
        <sz val="10"/>
        <color rgb="FF000000"/>
        <rFont val="Times New Roman"/>
        <charset val="134"/>
      </rPr>
      <t>--23ZJ10200406--</t>
    </r>
    <r>
      <rPr>
        <sz val="10"/>
        <color rgb="FF000000"/>
        <rFont val="等线"/>
        <charset val="134"/>
      </rPr>
      <t>安徽省服装进出口股份有限公</t>
    </r>
  </si>
  <si>
    <r>
      <rPr>
        <sz val="10"/>
        <color rgb="FF000000"/>
        <rFont val="等线"/>
        <charset val="134"/>
      </rPr>
      <t>钟声杭州到合肥差旅费</t>
    </r>
    <r>
      <rPr>
        <sz val="10"/>
        <color rgb="FF000000"/>
        <rFont val="Times New Roman"/>
        <charset val="134"/>
      </rPr>
      <t>938.5+2103--23ZJ10200406--</t>
    </r>
    <r>
      <rPr>
        <sz val="10"/>
        <color rgb="FF000000"/>
        <rFont val="等线"/>
        <charset val="134"/>
      </rPr>
      <t>安徽省服</t>
    </r>
  </si>
  <si>
    <r>
      <rPr>
        <sz val="10"/>
        <color rgb="FF000000"/>
        <rFont val="Times New Roman"/>
        <charset val="134"/>
      </rPr>
      <t>5</t>
    </r>
    <r>
      <rPr>
        <sz val="10"/>
        <color rgb="FF000000"/>
        <rFont val="等线"/>
        <charset val="134"/>
      </rPr>
      <t>月软件公司工时结算</t>
    </r>
  </si>
  <si>
    <r>
      <rPr>
        <sz val="10"/>
        <color rgb="FF000000"/>
        <rFont val="等线"/>
        <charset val="134"/>
      </rPr>
      <t>邹祥威海纺织差旅费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</si>
  <si>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支付江苏群杰物联科技有限公司购智能印章软件款</t>
    </r>
    <r>
      <rPr>
        <sz val="10"/>
        <color rgb="FF000000"/>
        <rFont val="Times New Roman"/>
        <charset val="134"/>
      </rPr>
      <t>--22HN10200604--</t>
    </r>
    <r>
      <rPr>
        <sz val="10"/>
        <color rgb="FF000000"/>
        <rFont val="等线"/>
        <charset val="134"/>
      </rPr>
      <t>岳阳</t>
    </r>
  </si>
  <si>
    <r>
      <rPr>
        <sz val="10"/>
        <color rgb="FF000000"/>
        <rFont val="等线"/>
        <charset val="134"/>
      </rPr>
      <t>华南熊彪广州到湖南差旅费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</si>
  <si>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华南肖尚斌广州到岳阳差旅费</t>
    </r>
    <r>
      <rPr>
        <sz val="10"/>
        <color rgb="FF000000"/>
        <rFont val="Times New Roman"/>
        <charset val="134"/>
      </rPr>
      <t>--22HN10200604--</t>
    </r>
    <r>
      <rPr>
        <sz val="10"/>
        <color rgb="FF000000"/>
        <rFont val="等线"/>
        <charset val="134"/>
      </rPr>
      <t>岳阳观盛投资发展有限公</t>
    </r>
  </si>
  <si>
    <r>
      <rPr>
        <sz val="10"/>
        <color rgb="FF000000"/>
        <rFont val="等线"/>
        <charset val="134"/>
      </rPr>
      <t>支付上饶市盼妙科技有限公司技术服务费</t>
    </r>
    <r>
      <rPr>
        <sz val="10"/>
        <color rgb="FF000000"/>
        <rFont val="Times New Roman"/>
        <charset val="134"/>
      </rPr>
      <t>--22HN10200604--</t>
    </r>
    <r>
      <rPr>
        <sz val="10"/>
        <color rgb="FF000000"/>
        <rFont val="等线"/>
        <charset val="134"/>
      </rPr>
      <t>岳阳观盛投资</t>
    </r>
  </si>
  <si>
    <r>
      <rPr>
        <sz val="10"/>
        <color rgb="FF000000"/>
        <rFont val="等线"/>
        <charset val="134"/>
      </rPr>
      <t>广州分公司与总部</t>
    </r>
    <r>
      <rPr>
        <sz val="10"/>
        <color rgb="FF000000"/>
        <rFont val="Times New Roman"/>
        <charset val="134"/>
      </rPr>
      <t>8</t>
    </r>
    <r>
      <rPr>
        <sz val="10"/>
        <color rgb="FF000000"/>
        <rFont val="等线"/>
        <charset val="134"/>
      </rPr>
      <t>月工资结算</t>
    </r>
  </si>
  <si>
    <r>
      <rPr>
        <sz val="10"/>
        <color rgb="FF000000"/>
        <rFont val="等线"/>
        <charset val="134"/>
      </rPr>
      <t>华南钟经广州到岳阳差旅费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</si>
  <si>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广州分公司与总部</t>
    </r>
    <r>
      <rPr>
        <sz val="10"/>
        <color rgb="FF000000"/>
        <rFont val="Times New Roman"/>
        <charset val="134"/>
      </rPr>
      <t>6</t>
    </r>
    <r>
      <rPr>
        <sz val="10"/>
        <color rgb="FF000000"/>
        <rFont val="等线"/>
        <charset val="134"/>
      </rPr>
      <t>月工资结算</t>
    </r>
  </si>
  <si>
    <r>
      <rPr>
        <sz val="10"/>
        <color rgb="FF000000"/>
        <rFont val="等线"/>
        <charset val="134"/>
      </rPr>
      <t>华南李宏庆长沙到岳阳差旅费</t>
    </r>
    <r>
      <rPr>
        <sz val="10"/>
        <color rgb="FF000000"/>
        <rFont val="Times New Roman"/>
        <charset val="134"/>
      </rPr>
      <t>--22HN10200604--</t>
    </r>
    <r>
      <rPr>
        <sz val="10"/>
        <color rgb="FF000000"/>
        <rFont val="等线"/>
        <charset val="134"/>
      </rPr>
      <t>岳阳观盛投资发展有限公</t>
    </r>
  </si>
  <si>
    <r>
      <rPr>
        <sz val="10"/>
        <color rgb="FF000000"/>
        <rFont val="等线"/>
        <charset val="134"/>
      </rPr>
      <t>华南车坤林差旅费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</si>
  <si>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华南肖尚斌差旅费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</si>
  <si>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广州分公司与总部</t>
    </r>
    <r>
      <rPr>
        <sz val="10"/>
        <color rgb="FF000000"/>
        <rFont val="Times New Roman"/>
        <charset val="134"/>
      </rPr>
      <t>7</t>
    </r>
    <r>
      <rPr>
        <sz val="10"/>
        <color rgb="FF000000"/>
        <rFont val="等线"/>
        <charset val="134"/>
      </rPr>
      <t>月工资结算</t>
    </r>
  </si>
  <si>
    <r>
      <rPr>
        <sz val="10"/>
        <color rgb="FF000000"/>
        <rFont val="等线"/>
        <charset val="134"/>
      </rPr>
      <t>华南付雪朦差旅费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</si>
  <si>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华南熊彪差旅费</t>
    </r>
    <r>
      <rPr>
        <sz val="10"/>
        <color rgb="FF000000"/>
        <rFont val="Times New Roman"/>
        <charset val="134"/>
      </rPr>
      <t>--22HN10200604---</t>
    </r>
    <r>
      <rPr>
        <sz val="10"/>
        <color rgb="FF000000"/>
        <rFont val="等线"/>
        <charset val="134"/>
      </rPr>
      <t>岳阳观盛投资发展有限公司</t>
    </r>
  </si>
  <si>
    <r>
      <rPr>
        <sz val="10"/>
        <color rgb="FF000000"/>
        <rFont val="等线"/>
        <charset val="134"/>
      </rPr>
      <t>暂估北京宇连智达科技有限公司技术服务费成本</t>
    </r>
    <r>
      <rPr>
        <sz val="10"/>
        <color rgb="FF000000"/>
        <rFont val="Times New Roman"/>
        <charset val="134"/>
      </rPr>
      <t>--22HN10200604--</t>
    </r>
    <r>
      <rPr>
        <sz val="10"/>
        <color rgb="FF000000"/>
        <rFont val="等线"/>
        <charset val="134"/>
      </rPr>
      <t>岳阳观</t>
    </r>
  </si>
  <si>
    <r>
      <rPr>
        <sz val="10"/>
        <color rgb="FF000000"/>
        <rFont val="等线"/>
        <charset val="134"/>
      </rPr>
      <t>暂估华南肖尚斌广州到岳阳差旅费</t>
    </r>
    <r>
      <rPr>
        <sz val="10"/>
        <color rgb="FF000000"/>
        <rFont val="Times New Roman"/>
        <charset val="134"/>
      </rPr>
      <t>--22HN10200604--</t>
    </r>
    <r>
      <rPr>
        <sz val="10"/>
        <color rgb="FF000000"/>
        <rFont val="等线"/>
        <charset val="134"/>
      </rPr>
      <t>岳阳观盛投资发展有</t>
    </r>
  </si>
  <si>
    <r>
      <rPr>
        <sz val="10"/>
        <color rgb="FF000000"/>
        <rFont val="等线"/>
        <charset val="134"/>
      </rPr>
      <t>暂估华南车坤林广州到岳阳差旅费</t>
    </r>
    <r>
      <rPr>
        <sz val="10"/>
        <color rgb="FF000000"/>
        <rFont val="Times New Roman"/>
        <charset val="134"/>
      </rPr>
      <t>--22HN10200604--</t>
    </r>
    <r>
      <rPr>
        <sz val="10"/>
        <color rgb="FF000000"/>
        <rFont val="等线"/>
        <charset val="134"/>
      </rPr>
      <t>岳阳观盛投资发展有</t>
    </r>
  </si>
  <si>
    <r>
      <rPr>
        <sz val="10"/>
        <color rgb="FF000000"/>
        <rFont val="等线"/>
        <charset val="134"/>
      </rPr>
      <t>暂估华南熊彪广州到岳阳差旅费</t>
    </r>
    <r>
      <rPr>
        <sz val="10"/>
        <color rgb="FF000000"/>
        <rFont val="Times New Roman"/>
        <charset val="134"/>
      </rPr>
      <t>--22HN10200604--</t>
    </r>
    <r>
      <rPr>
        <sz val="10"/>
        <color rgb="FF000000"/>
        <rFont val="等线"/>
        <charset val="134"/>
      </rPr>
      <t>岳阳观盛投资发展有限</t>
    </r>
  </si>
  <si>
    <r>
      <rPr>
        <sz val="10"/>
        <color rgb="FF000000"/>
        <rFont val="等线"/>
        <charset val="134"/>
      </rPr>
      <t>上海分公司与总部</t>
    </r>
    <r>
      <rPr>
        <sz val="10"/>
        <color rgb="FF000000"/>
        <rFont val="Times New Roman"/>
        <charset val="134"/>
      </rPr>
      <t>5</t>
    </r>
    <r>
      <rPr>
        <sz val="10"/>
        <color rgb="FF000000"/>
        <rFont val="等线"/>
        <charset val="134"/>
      </rPr>
      <t>月份工资结算</t>
    </r>
  </si>
  <si>
    <r>
      <rPr>
        <sz val="10"/>
        <color rgb="FF000000"/>
        <rFont val="等线"/>
        <charset val="134"/>
      </rPr>
      <t>睢安厦门象屿项目差旅费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</si>
  <si>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睢安差旅费</t>
    </r>
    <r>
      <rPr>
        <sz val="10"/>
        <color rgb="FF000000"/>
        <rFont val="Times New Roman"/>
        <charset val="134"/>
      </rPr>
      <t>----22HN10201002--</t>
    </r>
    <r>
      <rPr>
        <sz val="10"/>
        <color rgb="FF000000"/>
        <rFont val="等线"/>
        <charset val="134"/>
      </rPr>
      <t>厦门象屿科技有限公司</t>
    </r>
  </si>
  <si>
    <r>
      <rPr>
        <sz val="10"/>
        <color rgb="FF000000"/>
        <rFont val="等线"/>
        <charset val="134"/>
      </rPr>
      <t>支付杭州中天软件有限公司软件服务费</t>
    </r>
    <r>
      <rPr>
        <sz val="10"/>
        <color rgb="FF000000"/>
        <rFont val="Times New Roman"/>
        <charset val="134"/>
      </rPr>
      <t>--22ZJ10201106--</t>
    </r>
    <r>
      <rPr>
        <sz val="10"/>
        <color rgb="FF000000"/>
        <rFont val="等线"/>
        <charset val="134"/>
      </rPr>
      <t>浙江省医药保健</t>
    </r>
  </si>
  <si>
    <t>支付浙江泽瑜科技有限公司技术服务费</t>
  </si>
  <si>
    <t>杨琦超交通费</t>
  </si>
  <si>
    <r>
      <rPr>
        <sz val="10"/>
        <color rgb="FF000000"/>
        <rFont val="等线"/>
        <charset val="134"/>
      </rPr>
      <t>支付青岛历派中联软件有限公司技术服务费</t>
    </r>
    <r>
      <rPr>
        <sz val="10"/>
        <color rgb="FF000000"/>
        <rFont val="Times New Roman"/>
        <charset val="134"/>
      </rPr>
      <t>--21HB10200406--</t>
    </r>
    <r>
      <rPr>
        <sz val="10"/>
        <color rgb="FF000000"/>
        <rFont val="等线"/>
        <charset val="134"/>
      </rPr>
      <t>威海纺织集</t>
    </r>
  </si>
  <si>
    <r>
      <rPr>
        <sz val="10"/>
        <color rgb="FF000000"/>
        <rFont val="等线"/>
        <charset val="134"/>
      </rPr>
      <t>郭李杰威海到青岛差旅费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</si>
  <si>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郭李杰招待费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</si>
  <si>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郭李杰交通费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</si>
  <si>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刘慧欣差旅费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</si>
  <si>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舒权阿里云服务费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</si>
  <si>
    <r>
      <rPr>
        <sz val="10"/>
        <color rgb="FF000000"/>
        <rFont val="等线"/>
        <charset val="134"/>
      </rPr>
      <t>黄松房租</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</si>
  <si>
    <t>张华餐费</t>
  </si>
  <si>
    <t>张恒房租</t>
  </si>
  <si>
    <r>
      <rPr>
        <sz val="10"/>
        <color rgb="FF000000"/>
        <rFont val="等线"/>
        <charset val="134"/>
      </rPr>
      <t>童林峰交通费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</si>
  <si>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童林峰餐费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r>
      <rPr>
        <sz val="10"/>
        <color rgb="FF000000"/>
        <rFont val="等线"/>
        <charset val="134"/>
      </rPr>
      <t>万</t>
    </r>
  </si>
  <si>
    <r>
      <rPr>
        <sz val="10"/>
        <color rgb="FF000000"/>
        <rFont val="等线"/>
        <charset val="134"/>
      </rPr>
      <t>郭李杰餐费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r>
      <rPr>
        <sz val="10"/>
        <color rgb="FF000000"/>
        <rFont val="等线"/>
        <charset val="134"/>
      </rPr>
      <t>万</t>
    </r>
  </si>
  <si>
    <r>
      <rPr>
        <sz val="10"/>
        <color rgb="FF000000"/>
        <rFont val="等线"/>
        <charset val="134"/>
      </rPr>
      <t>郭李杰青岛到威海差旅费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</si>
  <si>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宋莹磊汽油费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</si>
  <si>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上海分公司与总部</t>
    </r>
    <r>
      <rPr>
        <sz val="10"/>
        <color rgb="FF000000"/>
        <rFont val="Times New Roman"/>
        <charset val="134"/>
      </rPr>
      <t>9</t>
    </r>
    <r>
      <rPr>
        <sz val="10"/>
        <color rgb="FF000000"/>
        <rFont val="等线"/>
        <charset val="134"/>
      </rPr>
      <t>月份工资结算</t>
    </r>
  </si>
  <si>
    <r>
      <rPr>
        <sz val="10"/>
        <color rgb="FF000000"/>
        <rFont val="等线"/>
        <charset val="134"/>
      </rPr>
      <t>葛腾飞汽油费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</si>
  <si>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t>张华交通费</t>
  </si>
  <si>
    <r>
      <rPr>
        <sz val="10"/>
        <color rgb="FF000000"/>
        <rFont val="等线"/>
        <charset val="134"/>
      </rPr>
      <t>葛腾飞交通费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</si>
  <si>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葛腾飞威海到北京差旅费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</si>
  <si>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上海分公司与总部</t>
    </r>
    <r>
      <rPr>
        <sz val="10"/>
        <color rgb="FF000000"/>
        <rFont val="Times New Roman"/>
        <charset val="134"/>
      </rPr>
      <t>10</t>
    </r>
    <r>
      <rPr>
        <sz val="10"/>
        <color rgb="FF000000"/>
        <rFont val="等线"/>
        <charset val="134"/>
      </rPr>
      <t>月份工资结算</t>
    </r>
  </si>
  <si>
    <t>童林峰杭州到威海差旅费</t>
  </si>
  <si>
    <t>童林峰威海到南京差旅费</t>
  </si>
  <si>
    <r>
      <rPr>
        <sz val="10"/>
        <color rgb="FF000000"/>
        <rFont val="等线"/>
        <charset val="134"/>
      </rPr>
      <t>郭李杰午餐费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</si>
  <si>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t>张华手机费</t>
  </si>
  <si>
    <r>
      <rPr>
        <sz val="10"/>
        <color rgb="FF000000"/>
        <rFont val="等线"/>
        <charset val="134"/>
      </rPr>
      <t>邹祥威海到青岛差旅费</t>
    </r>
    <r>
      <rPr>
        <sz val="10"/>
        <color rgb="FF000000"/>
        <rFont val="Times New Roman"/>
        <charset val="134"/>
      </rPr>
      <t>--21HB10200406--</t>
    </r>
    <r>
      <rPr>
        <sz val="10"/>
        <color rgb="FF000000"/>
        <rFont val="等线"/>
        <charset val="134"/>
      </rPr>
      <t>威海纺织集团进出口有限责任公</t>
    </r>
  </si>
  <si>
    <r>
      <rPr>
        <sz val="10"/>
        <color rgb="FF000000"/>
        <rFont val="等线"/>
        <charset val="134"/>
      </rPr>
      <t>邹祥交通费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r>
      <rPr>
        <sz val="10"/>
        <color rgb="FF000000"/>
        <rFont val="等线"/>
        <charset val="134"/>
      </rPr>
      <t>万</t>
    </r>
  </si>
  <si>
    <r>
      <rPr>
        <sz val="10"/>
        <color rgb="FF000000"/>
        <rFont val="等线"/>
        <charset val="134"/>
      </rPr>
      <t>邹祥餐费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r>
      <rPr>
        <sz val="10"/>
        <color rgb="FF000000"/>
        <rFont val="等线"/>
        <charset val="134"/>
      </rPr>
      <t>万</t>
    </r>
  </si>
  <si>
    <r>
      <rPr>
        <sz val="10"/>
        <color rgb="FF000000"/>
        <rFont val="等线"/>
        <charset val="134"/>
      </rPr>
      <t>郭李杰差旅费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</si>
  <si>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张恒住宿费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</si>
  <si>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张恒交通费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</si>
  <si>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张华交通费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</si>
  <si>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张华电话费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</si>
  <si>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张华交通费</t>
    </r>
    <r>
      <rPr>
        <sz val="10"/>
        <color rgb="FF000000"/>
        <rFont val="Times New Roman"/>
        <charset val="134"/>
      </rPr>
      <t>--20ZJ10200301--</t>
    </r>
    <r>
      <rPr>
        <sz val="10"/>
        <color rgb="FF000000"/>
        <rFont val="等线"/>
        <charset val="134"/>
      </rPr>
      <t>浙江兰贝斯信息技术有限公司</t>
    </r>
    <r>
      <rPr>
        <sz val="10"/>
        <color rgb="FF000000"/>
        <rFont val="Times New Roman"/>
        <charset val="134"/>
      </rPr>
      <t>104</t>
    </r>
    <r>
      <rPr>
        <sz val="10"/>
        <color rgb="FF000000"/>
        <rFont val="等线"/>
        <charset val="134"/>
      </rPr>
      <t>万</t>
    </r>
  </si>
  <si>
    <r>
      <rPr>
        <sz val="10"/>
        <color rgb="FF000000"/>
        <rFont val="等线"/>
        <charset val="134"/>
      </rPr>
      <t>上海分公司与总部</t>
    </r>
    <r>
      <rPr>
        <sz val="10"/>
        <color rgb="FF000000"/>
        <rFont val="Times New Roman"/>
        <charset val="134"/>
      </rPr>
      <t>11</t>
    </r>
    <r>
      <rPr>
        <sz val="10"/>
        <color rgb="FF000000"/>
        <rFont val="等线"/>
        <charset val="134"/>
      </rPr>
      <t>月份工资结算</t>
    </r>
  </si>
  <si>
    <r>
      <rPr>
        <sz val="10"/>
        <color rgb="FF000000"/>
        <rFont val="等线"/>
        <charset val="134"/>
      </rPr>
      <t>宋莹磊徐州到常州差旅费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</si>
  <si>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宋莹磊交通费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</si>
  <si>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宋莹磊办公费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</si>
  <si>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t>舒权办公费</t>
  </si>
  <si>
    <r>
      <rPr>
        <sz val="10"/>
        <color rgb="FF000000"/>
        <rFont val="等线"/>
        <charset val="134"/>
      </rPr>
      <t>袁博宇威海到北京差旅费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</si>
  <si>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葛腾飞威海到常州差旅费</t>
    </r>
    <r>
      <rPr>
        <sz val="10"/>
        <color rgb="FF000000"/>
        <rFont val="Times New Roman"/>
        <charset val="134"/>
      </rPr>
      <t>--21HB10200406-</t>
    </r>
    <r>
      <rPr>
        <sz val="10"/>
        <color rgb="FF000000"/>
        <rFont val="等线"/>
        <charset val="134"/>
      </rPr>
      <t>威海纺织集团进出口有限责任公</t>
    </r>
  </si>
  <si>
    <r>
      <rPr>
        <sz val="10"/>
        <color rgb="FF000000"/>
        <rFont val="等线"/>
        <charset val="134"/>
      </rPr>
      <t>宋莹磊北京到威海差旅费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</si>
  <si>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郭李杰威海到青岛差旅费招餐费</t>
    </r>
    <r>
      <rPr>
        <sz val="10"/>
        <color rgb="FF000000"/>
        <rFont val="Times New Roman"/>
        <charset val="134"/>
      </rPr>
      <t>--21HB10200406--</t>
    </r>
    <r>
      <rPr>
        <sz val="10"/>
        <color rgb="FF000000"/>
        <rFont val="等线"/>
        <charset val="134"/>
      </rPr>
      <t>威海纺织集团进出口有</t>
    </r>
  </si>
  <si>
    <r>
      <rPr>
        <sz val="10"/>
        <color rgb="FF000000"/>
        <rFont val="等线"/>
        <charset val="134"/>
      </rPr>
      <t>郭李杰餐</t>
    </r>
    <r>
      <rPr>
        <sz val="10"/>
        <color rgb="FF000000"/>
        <rFont val="Times New Roman"/>
        <charset val="134"/>
      </rPr>
      <t xml:space="preserve"> </t>
    </r>
    <r>
      <rPr>
        <sz val="10"/>
        <color rgb="FF000000"/>
        <rFont val="等线"/>
        <charset val="134"/>
      </rPr>
      <t>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670</t>
    </r>
  </si>
  <si>
    <r>
      <rPr>
        <sz val="10"/>
        <color rgb="FF000000"/>
        <rFont val="等线"/>
        <charset val="134"/>
      </rPr>
      <t>庄勇威海到日照差旅费</t>
    </r>
    <r>
      <rPr>
        <sz val="10"/>
        <color rgb="FF000000"/>
        <rFont val="Times New Roman"/>
        <charset val="134"/>
      </rPr>
      <t>--21HB10200406--</t>
    </r>
    <r>
      <rPr>
        <sz val="10"/>
        <color rgb="FF000000"/>
        <rFont val="等线"/>
        <charset val="134"/>
      </rPr>
      <t>威海纺织集团进出口有限责任公</t>
    </r>
  </si>
  <si>
    <r>
      <rPr>
        <sz val="10"/>
        <color rgb="FF000000"/>
        <rFont val="等线"/>
        <charset val="134"/>
      </rPr>
      <t>郭李杰青岛到威海交通费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</si>
  <si>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郭李杰青岛到威海餐费</t>
    </r>
    <r>
      <rPr>
        <sz val="10"/>
        <color rgb="FF000000"/>
        <rFont val="Times New Roman"/>
        <charset val="134"/>
      </rPr>
      <t>--21HB10200406--</t>
    </r>
    <r>
      <rPr>
        <sz val="10"/>
        <color rgb="FF000000"/>
        <rFont val="等线"/>
        <charset val="134"/>
      </rPr>
      <t>威海纺织集团进出口有限责任公</t>
    </r>
  </si>
  <si>
    <r>
      <rPr>
        <sz val="10"/>
        <color rgb="FF000000"/>
        <rFont val="等线"/>
        <charset val="134"/>
      </rPr>
      <t>上海分公司与总部</t>
    </r>
    <r>
      <rPr>
        <sz val="10"/>
        <color rgb="FF000000"/>
        <rFont val="Times New Roman"/>
        <charset val="134"/>
      </rPr>
      <t>12</t>
    </r>
    <r>
      <rPr>
        <sz val="10"/>
        <color rgb="FF000000"/>
        <rFont val="等线"/>
        <charset val="134"/>
      </rPr>
      <t>月份工资结算</t>
    </r>
  </si>
  <si>
    <r>
      <rPr>
        <sz val="10"/>
        <color rgb="FF000000"/>
        <rFont val="等线"/>
        <charset val="134"/>
      </rPr>
      <t>暂估青岛历派中联软件有限公司服务费</t>
    </r>
    <r>
      <rPr>
        <sz val="10"/>
        <color rgb="FF000000"/>
        <rFont val="Times New Roman"/>
        <charset val="134"/>
      </rPr>
      <t>--21HB10200406</t>
    </r>
    <r>
      <rPr>
        <sz val="10"/>
        <color rgb="FF000000"/>
        <rFont val="等线"/>
        <charset val="134"/>
      </rPr>
      <t>威海纺织集团进出口</t>
    </r>
  </si>
  <si>
    <r>
      <rPr>
        <sz val="10"/>
        <color rgb="FF000000"/>
        <rFont val="等线"/>
        <charset val="134"/>
      </rPr>
      <t>上海分公司与总部</t>
    </r>
    <r>
      <rPr>
        <sz val="10"/>
        <color rgb="FF000000"/>
        <rFont val="Times New Roman"/>
        <charset val="134"/>
      </rPr>
      <t>3</t>
    </r>
    <r>
      <rPr>
        <sz val="10"/>
        <color rgb="FF000000"/>
        <rFont val="等线"/>
        <charset val="134"/>
      </rPr>
      <t>月份工资结算</t>
    </r>
  </si>
  <si>
    <r>
      <rPr>
        <sz val="10"/>
        <color rgb="FF000000"/>
        <rFont val="等线"/>
        <charset val="134"/>
      </rPr>
      <t>郭李杰青岛交通费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t>
    </r>
  </si>
  <si>
    <r>
      <rPr>
        <sz val="10"/>
        <color rgb="FF000000"/>
        <rFont val="等线"/>
        <charset val="134"/>
      </rPr>
      <t>郭李杰青岛餐费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67</t>
    </r>
  </si>
  <si>
    <r>
      <rPr>
        <sz val="10"/>
        <color rgb="FF000000"/>
        <rFont val="等线"/>
        <charset val="134"/>
      </rPr>
      <t>郭李杰交通费餐费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6</t>
    </r>
  </si>
  <si>
    <t>支付上海亘岩网络科技有限公司电子签章软件款</t>
  </si>
  <si>
    <r>
      <rPr>
        <sz val="10"/>
        <color rgb="FF000000"/>
        <rFont val="等线"/>
        <charset val="134"/>
      </rPr>
      <t>上海分公司与总部</t>
    </r>
    <r>
      <rPr>
        <sz val="10"/>
        <color rgb="FF000000"/>
        <rFont val="Times New Roman"/>
        <charset val="134"/>
      </rPr>
      <t>6</t>
    </r>
    <r>
      <rPr>
        <sz val="10"/>
        <color rgb="FF000000"/>
        <rFont val="等线"/>
        <charset val="134"/>
      </rPr>
      <t>月份工资结算</t>
    </r>
  </si>
  <si>
    <r>
      <rPr>
        <sz val="10"/>
        <color rgb="FF000000"/>
        <rFont val="等线"/>
        <charset val="134"/>
      </rPr>
      <t>郭李杰威海到青岛差旅费餐费</t>
    </r>
    <r>
      <rPr>
        <sz val="10"/>
        <color rgb="FF000000"/>
        <rFont val="Times New Roman"/>
        <charset val="134"/>
      </rPr>
      <t>--21HB10200406--</t>
    </r>
    <r>
      <rPr>
        <sz val="10"/>
        <color rgb="FF000000"/>
        <rFont val="等线"/>
        <charset val="134"/>
      </rPr>
      <t>威海纺织集团进出口有限</t>
    </r>
  </si>
  <si>
    <r>
      <rPr>
        <sz val="10"/>
        <color rgb="FF000000"/>
        <rFont val="等线"/>
        <charset val="134"/>
      </rPr>
      <t>郭李杰餐费</t>
    </r>
    <r>
      <rPr>
        <sz val="10"/>
        <color rgb="FF000000"/>
        <rFont val="Times New Roman"/>
        <charset val="134"/>
      </rPr>
      <t>----21HB10200406--</t>
    </r>
    <r>
      <rPr>
        <sz val="10"/>
        <color rgb="FF000000"/>
        <rFont val="等线"/>
        <charset val="134"/>
      </rPr>
      <t>威海纺织集团进出口有限责任公司</t>
    </r>
  </si>
  <si>
    <t>舒权交通费</t>
  </si>
  <si>
    <r>
      <rPr>
        <sz val="10"/>
        <color rgb="FF000000"/>
        <rFont val="等线"/>
        <charset val="134"/>
      </rPr>
      <t>郭李杰办公费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</si>
  <si>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郭李杰汽油费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</si>
  <si>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崔立港交通费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</si>
  <si>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崔立港汽油费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</si>
  <si>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王奔交通费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</si>
  <si>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上海分公司与总部</t>
    </r>
    <r>
      <rPr>
        <sz val="10"/>
        <color rgb="FF000000"/>
        <rFont val="Times New Roman"/>
        <charset val="134"/>
      </rPr>
      <t>7</t>
    </r>
    <r>
      <rPr>
        <sz val="10"/>
        <color rgb="FF000000"/>
        <rFont val="等线"/>
        <charset val="134"/>
      </rPr>
      <t>月份工资结算</t>
    </r>
  </si>
  <si>
    <r>
      <rPr>
        <sz val="10"/>
        <color rgb="FF000000"/>
        <rFont val="等线"/>
        <charset val="134"/>
      </rPr>
      <t>马可餐费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</si>
  <si>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</si>
  <si>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郭李杰餐费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</si>
  <si>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上海分公司与总部</t>
    </r>
    <r>
      <rPr>
        <sz val="10"/>
        <color rgb="FF000000"/>
        <rFont val="Times New Roman"/>
        <charset val="134"/>
      </rPr>
      <t>8</t>
    </r>
    <r>
      <rPr>
        <sz val="10"/>
        <color rgb="FF000000"/>
        <rFont val="等线"/>
        <charset val="134"/>
      </rPr>
      <t>月份工资结算</t>
    </r>
  </si>
  <si>
    <t>张恒交通费</t>
  </si>
  <si>
    <r>
      <rPr>
        <sz val="10"/>
        <color rgb="FF000000"/>
        <rFont val="等线"/>
        <charset val="134"/>
      </rPr>
      <t>宋莹磊交通费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</si>
  <si>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郭李杰青岛到青州差旅费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</si>
  <si>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郭李杰餐费服务费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</si>
  <si>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郭李杰服务费</t>
    </r>
    <r>
      <rPr>
        <sz val="10"/>
        <color rgb="FF000000"/>
        <rFont val="Times New Roman"/>
        <charset val="134"/>
      </rPr>
      <t>--21HB10200406--</t>
    </r>
    <r>
      <rPr>
        <sz val="10"/>
        <color rgb="FF000000"/>
        <rFont val="等线"/>
        <charset val="134"/>
      </rPr>
      <t>威海纺织集团进出口有限责任公司</t>
    </r>
  </si>
  <si>
    <t>董争艳交通费</t>
  </si>
  <si>
    <r>
      <rPr>
        <sz val="10"/>
        <color rgb="FF000000"/>
        <rFont val="等线"/>
        <charset val="134"/>
      </rPr>
      <t>邹祥办公费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</si>
  <si>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邹祥餐费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</si>
  <si>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马可威海到淄博差旅费</t>
    </r>
    <r>
      <rPr>
        <sz val="10"/>
        <color rgb="FF000000"/>
        <rFont val="Times New Roman"/>
        <charset val="134"/>
      </rPr>
      <t>--21HB10200406-</t>
    </r>
    <r>
      <rPr>
        <sz val="10"/>
        <color rgb="FF000000"/>
        <rFont val="等线"/>
        <charset val="134"/>
      </rPr>
      <t>威海纺织集团进出口有限公司</t>
    </r>
  </si>
  <si>
    <t>钮跃交通费</t>
  </si>
  <si>
    <r>
      <rPr>
        <sz val="10"/>
        <color rgb="FF000000"/>
        <rFont val="等线"/>
        <charset val="134"/>
      </rPr>
      <t>马可交通费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</si>
  <si>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马可汽油费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</si>
  <si>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马可餐费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</si>
  <si>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邹祥威海到莱西差旅费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</si>
  <si>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郭李杰青岛到威海差旅费餐费</t>
    </r>
    <r>
      <rPr>
        <sz val="10"/>
        <color rgb="FF000000"/>
        <rFont val="Times New Roman"/>
        <charset val="134"/>
      </rPr>
      <t>--21HB10200406--</t>
    </r>
    <r>
      <rPr>
        <sz val="10"/>
        <color rgb="FF000000"/>
        <rFont val="等线"/>
        <charset val="134"/>
      </rPr>
      <t>威海纺织集团进出口有限</t>
    </r>
  </si>
  <si>
    <r>
      <rPr>
        <sz val="10"/>
        <color rgb="FF000000"/>
        <rFont val="等线"/>
        <charset val="134"/>
      </rPr>
      <t>宋莹磊汽油费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</si>
  <si>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葛腾飞威海差旅费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</si>
  <si>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</si>
  <si>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马可交通费</t>
    </r>
    <r>
      <rPr>
        <sz val="10"/>
        <color rgb="FF000000"/>
        <rFont val="Times New Roman"/>
        <charset val="134"/>
      </rPr>
      <t>--21HB10200406--</t>
    </r>
    <r>
      <rPr>
        <sz val="10"/>
        <color rgb="FF000000"/>
        <rFont val="等线"/>
        <charset val="134"/>
      </rPr>
      <t>威海纺织集团进出口有限责任公司</t>
    </r>
  </si>
  <si>
    <r>
      <rPr>
        <sz val="10"/>
        <color rgb="FF000000"/>
        <rFont val="Times New Roman"/>
        <charset val="134"/>
      </rPr>
      <t>640120 \</t>
    </r>
    <r>
      <rPr>
        <sz val="10"/>
        <color rgb="FF000000"/>
        <rFont val="等线"/>
        <charset val="134"/>
      </rPr>
      <t>主营业务成本</t>
    </r>
    <r>
      <rPr>
        <sz val="10"/>
        <color rgb="FF000000"/>
        <rFont val="Times New Roman"/>
        <charset val="134"/>
      </rPr>
      <t>\</t>
    </r>
    <r>
      <rPr>
        <sz val="10"/>
        <color rgb="FF000000"/>
        <rFont val="等线"/>
        <charset val="134"/>
      </rPr>
      <t>职工教育费</t>
    </r>
  </si>
  <si>
    <r>
      <rPr>
        <sz val="10"/>
        <color rgb="FF000000"/>
        <rFont val="等线"/>
        <charset val="134"/>
      </rPr>
      <t>马可培训费</t>
    </r>
    <r>
      <rPr>
        <sz val="10"/>
        <color rgb="FF000000"/>
        <rFont val="Times New Roman"/>
        <charset val="134"/>
      </rPr>
      <t>--21HB10200406--</t>
    </r>
    <r>
      <rPr>
        <sz val="10"/>
        <color rgb="FF000000"/>
        <rFont val="等线"/>
        <charset val="134"/>
      </rPr>
      <t>威海纺织集团进出口有限责任公司</t>
    </r>
  </si>
  <si>
    <t>职工教育费</t>
  </si>
  <si>
    <r>
      <rPr>
        <sz val="10"/>
        <color rgb="FF000000"/>
        <rFont val="等线"/>
        <charset val="134"/>
      </rPr>
      <t>马可汽油费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</si>
  <si>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马可差旅费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</si>
  <si>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邹祥差旅费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</si>
  <si>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王灏清差旅费</t>
    </r>
    <r>
      <rPr>
        <sz val="10"/>
        <color rgb="FF000000"/>
        <rFont val="Times New Roman"/>
        <charset val="134"/>
      </rPr>
      <t xml:space="preserve"> --21HB10200406--</t>
    </r>
    <r>
      <rPr>
        <sz val="10"/>
        <color rgb="FF000000"/>
        <rFont val="等线"/>
        <charset val="134"/>
      </rPr>
      <t>威海纺织集团进出口有限责任公司</t>
    </r>
  </si>
  <si>
    <r>
      <rPr>
        <sz val="10"/>
        <color rgb="FF000000"/>
        <rFont val="等线"/>
        <charset val="134"/>
      </rPr>
      <t>宋莹磊差旅费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</si>
  <si>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袁博宇差旅费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</si>
  <si>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孟繁志交通费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</si>
  <si>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孟繁志汽油费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</si>
  <si>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孟繁志办公费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</si>
  <si>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郭李杰交通费餐费差旅费</t>
    </r>
    <r>
      <rPr>
        <sz val="10"/>
        <color rgb="FF000000"/>
        <rFont val="Times New Roman"/>
        <charset val="134"/>
      </rPr>
      <t>--21HB10200406-</t>
    </r>
    <r>
      <rPr>
        <sz val="10"/>
        <color rgb="FF000000"/>
        <rFont val="等线"/>
        <charset val="134"/>
      </rPr>
      <t>威海纺织集团进出口有限责任公</t>
    </r>
  </si>
  <si>
    <t>应付上海亘岩网络科技有限公司电子签章软件款</t>
  </si>
  <si>
    <t>朱洁交通费</t>
  </si>
  <si>
    <r>
      <rPr>
        <sz val="10"/>
        <color rgb="FF000000"/>
        <rFont val="等线"/>
        <charset val="134"/>
      </rPr>
      <t>李垚北京到上海差旅费</t>
    </r>
    <r>
      <rPr>
        <sz val="10"/>
        <color rgb="FF000000"/>
        <rFont val="Times New Roman"/>
        <charset val="134"/>
      </rPr>
      <t>--22HB10200203--</t>
    </r>
    <r>
      <rPr>
        <sz val="10"/>
        <color rgb="FF000000"/>
        <rFont val="等线"/>
        <charset val="134"/>
      </rPr>
      <t>冀东发展集团国际贸易有限公司</t>
    </r>
  </si>
  <si>
    <r>
      <rPr>
        <sz val="10"/>
        <color rgb="FF000000"/>
        <rFont val="等线"/>
        <charset val="134"/>
      </rPr>
      <t>宋莹磊交通费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</si>
  <si>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宋莹磊办公费</t>
    </r>
    <r>
      <rPr>
        <sz val="10"/>
        <color rgb="FF000000"/>
        <rFont val="Times New Roman"/>
        <charset val="134"/>
      </rPr>
      <t>----21HB10200406--</t>
    </r>
    <r>
      <rPr>
        <sz val="10"/>
        <color rgb="FF000000"/>
        <rFont val="等线"/>
        <charset val="134"/>
      </rPr>
      <t>威海纺织集团进出口有限责任公司</t>
    </r>
  </si>
  <si>
    <r>
      <rPr>
        <sz val="10"/>
        <color rgb="FF000000"/>
        <rFont val="等线"/>
        <charset val="134"/>
      </rPr>
      <t>宋莹磊汽油费</t>
    </r>
    <r>
      <rPr>
        <sz val="10"/>
        <color rgb="FF000000"/>
        <rFont val="Times New Roman"/>
        <charset val="134"/>
      </rPr>
      <t>----21HB10200406--</t>
    </r>
    <r>
      <rPr>
        <sz val="10"/>
        <color rgb="FF000000"/>
        <rFont val="等线"/>
        <charset val="134"/>
      </rPr>
      <t>威海纺织集团进出口有限责任公司</t>
    </r>
  </si>
  <si>
    <t>童林峰餐费</t>
  </si>
  <si>
    <t>童林峰交通费</t>
  </si>
  <si>
    <t>张智坚交通费</t>
  </si>
  <si>
    <r>
      <rPr>
        <sz val="10"/>
        <color rgb="FF000000"/>
        <rFont val="等线"/>
        <charset val="134"/>
      </rPr>
      <t>张华交通费</t>
    </r>
    <r>
      <rPr>
        <sz val="10"/>
        <color rgb="FF000000"/>
        <rFont val="Times New Roman"/>
        <charset val="134"/>
      </rPr>
      <t>--19ZJ10200801</t>
    </r>
  </si>
  <si>
    <r>
      <rPr>
        <sz val="10"/>
        <color rgb="FF000000"/>
        <rFont val="等线"/>
        <charset val="134"/>
      </rPr>
      <t>张华餐费</t>
    </r>
    <r>
      <rPr>
        <sz val="10"/>
        <color rgb="FF000000"/>
        <rFont val="Times New Roman"/>
        <charset val="134"/>
      </rPr>
      <t>--19ZJ10200801</t>
    </r>
  </si>
  <si>
    <r>
      <rPr>
        <sz val="10"/>
        <color rgb="FF000000"/>
        <rFont val="等线"/>
        <charset val="134"/>
      </rPr>
      <t>张华手机费</t>
    </r>
    <r>
      <rPr>
        <sz val="10"/>
        <color rgb="FF000000"/>
        <rFont val="Times New Roman"/>
        <charset val="134"/>
      </rPr>
      <t>--19ZJ10200801</t>
    </r>
  </si>
  <si>
    <r>
      <rPr>
        <sz val="10"/>
        <color rgb="FF000000"/>
        <rFont val="等线"/>
        <charset val="134"/>
      </rPr>
      <t>熊钰辉餐费</t>
    </r>
    <r>
      <rPr>
        <sz val="10"/>
        <color rgb="FF000000"/>
        <rFont val="Times New Roman"/>
        <charset val="134"/>
      </rPr>
      <t>--19ZJ10200801</t>
    </r>
  </si>
  <si>
    <r>
      <rPr>
        <sz val="10"/>
        <color rgb="FF000000"/>
        <rFont val="等线"/>
        <charset val="134"/>
      </rPr>
      <t>钮跃交通费</t>
    </r>
    <r>
      <rPr>
        <sz val="10"/>
        <color rgb="FF000000"/>
        <rFont val="Times New Roman"/>
        <charset val="134"/>
      </rPr>
      <t>--19ZJ10200801</t>
    </r>
  </si>
  <si>
    <r>
      <rPr>
        <sz val="10"/>
        <color rgb="FF000000"/>
        <rFont val="等线"/>
        <charset val="134"/>
      </rPr>
      <t>陈帮利交通费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</si>
  <si>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t>熊钰辉住宿费</t>
  </si>
  <si>
    <r>
      <rPr>
        <sz val="10"/>
        <color rgb="FF000000"/>
        <rFont val="等线"/>
        <charset val="134"/>
      </rPr>
      <t>童林峰差旅费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</si>
  <si>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童林峰交通费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</si>
  <si>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童林峰餐费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</si>
  <si>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陈铂亮交通费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</si>
  <si>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陈铂亮住宿费</t>
    </r>
    <r>
      <rPr>
        <sz val="10"/>
        <color rgb="FF000000"/>
        <rFont val="Times New Roman"/>
        <charset val="134"/>
      </rPr>
      <t>--19ZJ10200801--</t>
    </r>
    <r>
      <rPr>
        <sz val="10"/>
        <color rgb="FF000000"/>
        <rFont val="等线"/>
        <charset val="134"/>
      </rPr>
      <t>浙江兰贝斯信息技术有限公司</t>
    </r>
    <r>
      <rPr>
        <sz val="10"/>
        <color rgb="FF000000"/>
        <rFont val="Times New Roman"/>
        <charset val="134"/>
      </rPr>
      <t>446</t>
    </r>
    <r>
      <rPr>
        <sz val="10"/>
        <color rgb="FF000000"/>
        <rFont val="等线"/>
        <charset val="134"/>
      </rPr>
      <t>万</t>
    </r>
  </si>
  <si>
    <r>
      <rPr>
        <sz val="10"/>
        <color rgb="FF000000"/>
        <rFont val="等线"/>
        <charset val="134"/>
      </rPr>
      <t>支付青岛一凌网集成有限公司技术服务费</t>
    </r>
    <r>
      <rPr>
        <sz val="10"/>
        <color rgb="FF000000"/>
        <rFont val="Times New Roman"/>
        <charset val="134"/>
      </rPr>
      <t>--21HB10200406--</t>
    </r>
    <r>
      <rPr>
        <sz val="10"/>
        <color rgb="FF000000"/>
        <rFont val="等线"/>
        <charset val="134"/>
      </rPr>
      <t>威海纺织集团</t>
    </r>
  </si>
  <si>
    <r>
      <rPr>
        <sz val="10"/>
        <color rgb="FF000000"/>
        <rFont val="等线"/>
        <charset val="134"/>
      </rPr>
      <t>葛腾飞差旅费</t>
    </r>
    <r>
      <rPr>
        <sz val="10"/>
        <color rgb="FF000000"/>
        <rFont val="Times New Roman"/>
        <charset val="134"/>
      </rPr>
      <t>1--21HB10200406--</t>
    </r>
    <r>
      <rPr>
        <sz val="10"/>
        <color rgb="FF000000"/>
        <rFont val="等线"/>
        <charset val="134"/>
      </rPr>
      <t>威海纺织集团进出口有限责任公司</t>
    </r>
    <r>
      <rPr>
        <sz val="10"/>
        <color rgb="FF000000"/>
        <rFont val="Times New Roman"/>
        <charset val="134"/>
      </rPr>
      <t>67</t>
    </r>
  </si>
  <si>
    <r>
      <rPr>
        <sz val="10"/>
        <color rgb="FF000000"/>
        <rFont val="等线"/>
        <charset val="134"/>
      </rPr>
      <t>王欢（宋建中）北京到杭州差旅费</t>
    </r>
    <r>
      <rPr>
        <sz val="10"/>
        <color rgb="FF000000"/>
        <rFont val="Times New Roman"/>
        <charset val="134"/>
      </rPr>
      <t>--19ZJ10200801--</t>
    </r>
    <r>
      <rPr>
        <sz val="10"/>
        <color rgb="FF000000"/>
        <rFont val="等线"/>
        <charset val="134"/>
      </rPr>
      <t>浙江兰贝斯信息技术</t>
    </r>
  </si>
  <si>
    <r>
      <rPr>
        <sz val="10"/>
        <color rgb="FF000000"/>
        <rFont val="等线"/>
        <charset val="134"/>
      </rPr>
      <t>郭李杰青岛到太原差旅费</t>
    </r>
    <r>
      <rPr>
        <sz val="10"/>
        <color rgb="FF000000"/>
        <rFont val="Times New Roman"/>
        <charset val="134"/>
      </rPr>
      <t>--21HB10200406--</t>
    </r>
    <r>
      <rPr>
        <sz val="10"/>
        <color rgb="FF000000"/>
        <rFont val="等线"/>
        <charset val="134"/>
      </rPr>
      <t>威海纺织集团进出口有限责任</t>
    </r>
  </si>
  <si>
    <t>熊钰辉交通费</t>
  </si>
  <si>
    <r>
      <rPr>
        <sz val="10"/>
        <color rgb="FF000000"/>
        <rFont val="等线"/>
        <charset val="134"/>
      </rPr>
      <t>杜福勇交通费</t>
    </r>
    <r>
      <rPr>
        <sz val="10"/>
        <color rgb="FF000000"/>
        <rFont val="Times New Roman"/>
        <charset val="134"/>
      </rPr>
      <t>--21HB10200406--</t>
    </r>
    <r>
      <rPr>
        <sz val="10"/>
        <color rgb="FF000000"/>
        <rFont val="等线"/>
        <charset val="134"/>
      </rPr>
      <t>威海纺织集团进出口有限责任公司</t>
    </r>
    <r>
      <rPr>
        <sz val="10"/>
        <color rgb="FF000000"/>
        <rFont val="Times New Roman"/>
        <charset val="134"/>
      </rPr>
      <t>16</t>
    </r>
    <r>
      <rPr>
        <sz val="10"/>
        <color rgb="FF000000"/>
        <rFont val="等线"/>
        <charset val="134"/>
      </rPr>
      <t>万</t>
    </r>
  </si>
  <si>
    <r>
      <rPr>
        <sz val="10"/>
        <color rgb="FF000000"/>
        <rFont val="等线"/>
        <charset val="134"/>
      </rPr>
      <t>宋莹磊曲阜到北京差旅费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</si>
  <si>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宋莹磊汽油费</t>
    </r>
    <r>
      <rPr>
        <sz val="10"/>
        <color rgb="FF000000"/>
        <rFont val="Times New Roman"/>
        <charset val="134"/>
      </rPr>
      <t>--21HB10200406--</t>
    </r>
    <r>
      <rPr>
        <sz val="10"/>
        <color rgb="FF000000"/>
        <rFont val="等线"/>
        <charset val="134"/>
      </rPr>
      <t>威海纺织集团进出口有限公司</t>
    </r>
    <r>
      <rPr>
        <sz val="10"/>
        <color rgb="FF000000"/>
        <rFont val="Times New Roman"/>
        <charset val="134"/>
      </rPr>
      <t>670</t>
    </r>
    <r>
      <rPr>
        <sz val="10"/>
        <color rgb="FF000000"/>
        <rFont val="等线"/>
        <charset val="134"/>
      </rPr>
      <t>万</t>
    </r>
  </si>
  <si>
    <r>
      <rPr>
        <sz val="10"/>
        <color rgb="FF000000"/>
        <rFont val="等线"/>
        <charset val="134"/>
      </rPr>
      <t>宋莹磊交通费</t>
    </r>
    <r>
      <rPr>
        <sz val="10"/>
        <color rgb="FF000000"/>
        <rFont val="Times New Roman"/>
        <charset val="134"/>
      </rPr>
      <t>--21HB10200406--</t>
    </r>
    <r>
      <rPr>
        <sz val="10"/>
        <color rgb="FF000000"/>
        <rFont val="等线"/>
        <charset val="134"/>
      </rPr>
      <t>威海纺织集团进出口有限公司</t>
    </r>
    <r>
      <rPr>
        <sz val="10"/>
        <color rgb="FF000000"/>
        <rFont val="Times New Roman"/>
        <charset val="134"/>
      </rPr>
      <t>670</t>
    </r>
    <r>
      <rPr>
        <sz val="10"/>
        <color rgb="FF000000"/>
        <rFont val="等线"/>
        <charset val="134"/>
      </rPr>
      <t>万</t>
    </r>
  </si>
  <si>
    <r>
      <rPr>
        <sz val="10"/>
        <color rgb="FF000000"/>
        <rFont val="等线"/>
        <charset val="134"/>
      </rPr>
      <t>刘希亮交通费</t>
    </r>
    <r>
      <rPr>
        <sz val="10"/>
        <color rgb="FF000000"/>
        <rFont val="Times New Roman"/>
        <charset val="134"/>
      </rPr>
      <t>--21HB10200406--</t>
    </r>
    <r>
      <rPr>
        <sz val="10"/>
        <color rgb="FF000000"/>
        <rFont val="等线"/>
        <charset val="134"/>
      </rPr>
      <t>威海纺织集团进出口有限公司</t>
    </r>
    <r>
      <rPr>
        <sz val="10"/>
        <color rgb="FF000000"/>
        <rFont val="Times New Roman"/>
        <charset val="134"/>
      </rPr>
      <t>670</t>
    </r>
    <r>
      <rPr>
        <sz val="10"/>
        <color rgb="FF000000"/>
        <rFont val="等线"/>
        <charset val="134"/>
      </rPr>
      <t>万</t>
    </r>
  </si>
  <si>
    <r>
      <rPr>
        <sz val="10"/>
        <color rgb="FF000000"/>
        <rFont val="等线"/>
        <charset val="134"/>
      </rPr>
      <t>刘希亮北京到威海差旅费</t>
    </r>
    <r>
      <rPr>
        <sz val="10"/>
        <color rgb="FF000000"/>
        <rFont val="Times New Roman"/>
        <charset val="134"/>
      </rPr>
      <t>--21HB10200406--</t>
    </r>
    <r>
      <rPr>
        <sz val="10"/>
        <color rgb="FF000000"/>
        <rFont val="等线"/>
        <charset val="134"/>
      </rPr>
      <t>威海纺织集团进出口有限公司</t>
    </r>
  </si>
  <si>
    <r>
      <rPr>
        <sz val="10"/>
        <color rgb="FF000000"/>
        <rFont val="等线"/>
        <charset val="134"/>
      </rPr>
      <t>郭李杰临汾到平遥差旅费</t>
    </r>
    <r>
      <rPr>
        <sz val="10"/>
        <color rgb="FF000000"/>
        <rFont val="Times New Roman"/>
        <charset val="134"/>
      </rPr>
      <t>--21HB10200406--</t>
    </r>
    <r>
      <rPr>
        <sz val="10"/>
        <color rgb="FF000000"/>
        <rFont val="等线"/>
        <charset val="134"/>
      </rPr>
      <t>威海纺织集团进出口有限责任</t>
    </r>
  </si>
  <si>
    <r>
      <rPr>
        <sz val="10"/>
        <color rgb="FF000000"/>
        <rFont val="等线"/>
        <charset val="134"/>
      </rPr>
      <t>支付杭州中天软件有限公司软件服务费</t>
    </r>
    <r>
      <rPr>
        <sz val="10"/>
        <color rgb="FF000000"/>
        <rFont val="Times New Roman"/>
        <charset val="134"/>
      </rPr>
      <t>--23ZJ10200315--</t>
    </r>
    <r>
      <rPr>
        <sz val="10"/>
        <color rgb="FF000000"/>
        <rFont val="等线"/>
        <charset val="134"/>
      </rPr>
      <t>杭州瑞江化工有</t>
    </r>
  </si>
  <si>
    <r>
      <rPr>
        <sz val="10"/>
        <color rgb="FF000000"/>
        <rFont val="等线"/>
        <charset val="134"/>
      </rPr>
      <t>使用权资产累计折旧</t>
    </r>
    <r>
      <rPr>
        <sz val="10"/>
        <color rgb="FF000000"/>
        <rFont val="Times New Roman"/>
        <charset val="134"/>
      </rPr>
      <t>;</t>
    </r>
    <r>
      <rPr>
        <sz val="10"/>
        <color rgb="FF000000"/>
        <rFont val="等线"/>
        <charset val="134"/>
      </rPr>
      <t>租赁负债</t>
    </r>
  </si>
  <si>
    <r>
      <rPr>
        <sz val="10"/>
        <color rgb="FF000000"/>
        <rFont val="Times New Roman"/>
        <charset val="134"/>
      </rPr>
      <t>6</t>
    </r>
    <r>
      <rPr>
        <sz val="10"/>
        <color rgb="FF000000"/>
        <rFont val="等线"/>
        <charset val="134"/>
      </rPr>
      <t>月软件公司工时结算</t>
    </r>
  </si>
  <si>
    <r>
      <rPr>
        <sz val="10"/>
        <color rgb="FF000000"/>
        <rFont val="等线"/>
        <charset val="134"/>
      </rPr>
      <t>支付北京悠然通达科技有限公司技术服务费</t>
    </r>
    <r>
      <rPr>
        <sz val="10"/>
        <color rgb="FF000000"/>
        <rFont val="Times New Roman"/>
        <charset val="134"/>
      </rPr>
      <t>--22RJ10201203--</t>
    </r>
    <r>
      <rPr>
        <sz val="10"/>
        <color rgb="FF000000"/>
        <rFont val="等线"/>
        <charset val="134"/>
      </rPr>
      <t>北京理工大</t>
    </r>
  </si>
  <si>
    <r>
      <rPr>
        <sz val="10"/>
        <color rgb="FF000000"/>
        <rFont val="等线"/>
        <charset val="134"/>
      </rPr>
      <t>支付安徽迅轩网络科技有限公司（易华）</t>
    </r>
    <r>
      <rPr>
        <sz val="10"/>
        <color rgb="FF000000"/>
        <rFont val="Times New Roman"/>
        <charset val="134"/>
      </rPr>
      <t>--22ZJ10201001--</t>
    </r>
    <r>
      <rPr>
        <sz val="10"/>
        <color rgb="FF000000"/>
        <rFont val="等线"/>
        <charset val="134"/>
      </rPr>
      <t>浙江融易通企</t>
    </r>
  </si>
  <si>
    <r>
      <rPr>
        <sz val="10"/>
        <color rgb="FF000000"/>
        <rFont val="等线"/>
        <charset val="134"/>
      </rPr>
      <t>支付北京云茂科技有限公司技术服务费</t>
    </r>
    <r>
      <rPr>
        <sz val="10"/>
        <color rgb="FF000000"/>
        <rFont val="Times New Roman"/>
        <charset val="134"/>
      </rPr>
      <t>--23RJ10200402--</t>
    </r>
    <r>
      <rPr>
        <sz val="10"/>
        <color rgb="FF000000"/>
        <rFont val="等线"/>
        <charset val="134"/>
      </rPr>
      <t>北京市西城区现</t>
    </r>
  </si>
  <si>
    <r>
      <rPr>
        <sz val="10"/>
        <color rgb="FF000000"/>
        <rFont val="等线"/>
        <charset val="134"/>
      </rPr>
      <t>张君卓冀东项目差旅费</t>
    </r>
    <r>
      <rPr>
        <sz val="10"/>
        <color rgb="FF000000"/>
        <rFont val="Times New Roman"/>
        <charset val="134"/>
      </rPr>
      <t>--22HB10200203--</t>
    </r>
    <r>
      <rPr>
        <sz val="10"/>
        <color rgb="FF000000"/>
        <rFont val="等线"/>
        <charset val="134"/>
      </rPr>
      <t>冀东发展集团国际贸易有限公司</t>
    </r>
  </si>
  <si>
    <t>巫峰餐费</t>
  </si>
  <si>
    <r>
      <rPr>
        <sz val="10"/>
        <color rgb="FF000000"/>
        <rFont val="等线"/>
        <charset val="134"/>
      </rPr>
      <t>巫峰交通费</t>
    </r>
    <r>
      <rPr>
        <sz val="10"/>
        <color rgb="FF000000"/>
        <rFont val="Times New Roman"/>
        <charset val="134"/>
      </rPr>
      <t>--20HB10200706</t>
    </r>
  </si>
  <si>
    <r>
      <rPr>
        <sz val="10"/>
        <color rgb="FF000000"/>
        <rFont val="等线"/>
        <charset val="134"/>
      </rPr>
      <t>巫峰汽油费</t>
    </r>
    <r>
      <rPr>
        <sz val="10"/>
        <color rgb="FF000000"/>
        <rFont val="Times New Roman"/>
        <charset val="134"/>
      </rPr>
      <t>--20HB10200706</t>
    </r>
  </si>
  <si>
    <r>
      <rPr>
        <sz val="10"/>
        <color rgb="FF000000"/>
        <rFont val="等线"/>
        <charset val="134"/>
      </rPr>
      <t>皇甫世浩交通费</t>
    </r>
    <r>
      <rPr>
        <sz val="10"/>
        <color rgb="FF000000"/>
        <rFont val="Times New Roman"/>
        <charset val="134"/>
      </rPr>
      <t>--20HB10200706</t>
    </r>
  </si>
  <si>
    <r>
      <rPr>
        <sz val="10"/>
        <color rgb="FF000000"/>
        <rFont val="等线"/>
        <charset val="134"/>
      </rPr>
      <t>巫峰餐费</t>
    </r>
    <r>
      <rPr>
        <sz val="10"/>
        <color rgb="FF000000"/>
        <rFont val="Times New Roman"/>
        <charset val="134"/>
      </rPr>
      <t>--20ZB10200706--</t>
    </r>
    <r>
      <rPr>
        <sz val="10"/>
        <color rgb="FF000000"/>
        <rFont val="等线"/>
        <charset val="134"/>
      </rPr>
      <t>中国通用咨询投资有限公司</t>
    </r>
    <r>
      <rPr>
        <sz val="10"/>
        <color rgb="FF000000"/>
        <rFont val="Times New Roman"/>
        <charset val="134"/>
      </rPr>
      <t>410</t>
    </r>
    <r>
      <rPr>
        <sz val="10"/>
        <color rgb="FF000000"/>
        <rFont val="等线"/>
        <charset val="134"/>
      </rPr>
      <t>万</t>
    </r>
  </si>
  <si>
    <r>
      <rPr>
        <sz val="10"/>
        <color rgb="FF000000"/>
        <rFont val="等线"/>
        <charset val="134"/>
      </rPr>
      <t>巫峰餐费</t>
    </r>
    <r>
      <rPr>
        <sz val="10"/>
        <color rgb="FF000000"/>
        <rFont val="Times New Roman"/>
        <charset val="134"/>
      </rPr>
      <t>--21HB10200706-</t>
    </r>
    <r>
      <rPr>
        <sz val="10"/>
        <color rgb="FF000000"/>
        <rFont val="等线"/>
        <charset val="134"/>
      </rPr>
      <t>中国通用咨询投资有限公司</t>
    </r>
    <r>
      <rPr>
        <sz val="10"/>
        <color rgb="FF000000"/>
        <rFont val="Times New Roman"/>
        <charset val="134"/>
      </rPr>
      <t>410</t>
    </r>
    <r>
      <rPr>
        <sz val="10"/>
        <color rgb="FF000000"/>
        <rFont val="等线"/>
        <charset val="134"/>
      </rPr>
      <t>万</t>
    </r>
  </si>
  <si>
    <r>
      <rPr>
        <sz val="10"/>
        <color rgb="FF000000"/>
        <rFont val="等线"/>
        <charset val="134"/>
      </rPr>
      <t>王晓丽餐费</t>
    </r>
    <r>
      <rPr>
        <sz val="10"/>
        <color rgb="FF000000"/>
        <rFont val="Times New Roman"/>
        <charset val="134"/>
      </rPr>
      <t>--21HB10200706-</t>
    </r>
    <r>
      <rPr>
        <sz val="10"/>
        <color rgb="FF000000"/>
        <rFont val="等线"/>
        <charset val="134"/>
      </rPr>
      <t>中国通用咨询投资有限公司</t>
    </r>
    <r>
      <rPr>
        <sz val="10"/>
        <color rgb="FF000000"/>
        <rFont val="Times New Roman"/>
        <charset val="134"/>
      </rPr>
      <t>410</t>
    </r>
    <r>
      <rPr>
        <sz val="10"/>
        <color rgb="FF000000"/>
        <rFont val="等线"/>
        <charset val="134"/>
      </rPr>
      <t>万</t>
    </r>
  </si>
  <si>
    <r>
      <rPr>
        <sz val="10"/>
        <color rgb="FF000000"/>
        <rFont val="等线"/>
        <charset val="134"/>
      </rPr>
      <t>巫峰交通费</t>
    </r>
    <r>
      <rPr>
        <sz val="10"/>
        <color rgb="FF000000"/>
        <rFont val="Times New Roman"/>
        <charset val="134"/>
      </rPr>
      <t>--20HB10200706--</t>
    </r>
    <r>
      <rPr>
        <sz val="10"/>
        <color rgb="FF000000"/>
        <rFont val="等线"/>
        <charset val="134"/>
      </rPr>
      <t>中国通用咨询投资有限公司</t>
    </r>
    <r>
      <rPr>
        <sz val="10"/>
        <color rgb="FF000000"/>
        <rFont val="Times New Roman"/>
        <charset val="134"/>
      </rPr>
      <t>410</t>
    </r>
    <r>
      <rPr>
        <sz val="10"/>
        <color rgb="FF000000"/>
        <rFont val="等线"/>
        <charset val="134"/>
      </rPr>
      <t>万</t>
    </r>
  </si>
  <si>
    <r>
      <rPr>
        <sz val="10"/>
        <color rgb="FF000000"/>
        <rFont val="等线"/>
        <charset val="134"/>
      </rPr>
      <t>皇甫世浩交通费</t>
    </r>
    <r>
      <rPr>
        <sz val="10"/>
        <color rgb="FF000000"/>
        <rFont val="Times New Roman"/>
        <charset val="134"/>
      </rPr>
      <t>--20HB10200706--</t>
    </r>
    <r>
      <rPr>
        <sz val="10"/>
        <color rgb="FF000000"/>
        <rFont val="等线"/>
        <charset val="134"/>
      </rPr>
      <t>中国通用咨询投资有限公</t>
    </r>
    <r>
      <rPr>
        <sz val="10"/>
        <color rgb="FF000000"/>
        <rFont val="Times New Roman"/>
        <charset val="134"/>
      </rPr>
      <t>410</t>
    </r>
    <r>
      <rPr>
        <sz val="10"/>
        <color rgb="FF000000"/>
        <rFont val="等线"/>
        <charset val="134"/>
      </rPr>
      <t>万</t>
    </r>
  </si>
  <si>
    <r>
      <rPr>
        <sz val="10"/>
        <color rgb="FF000000"/>
        <rFont val="等线"/>
        <charset val="134"/>
      </rPr>
      <t>支付青岛一凌网集成有限公司</t>
    </r>
    <r>
      <rPr>
        <sz val="10"/>
        <color rgb="FF000000"/>
        <rFont val="Times New Roman"/>
        <charset val="134"/>
      </rPr>
      <t>--20HB10201213:</t>
    </r>
    <r>
      <rPr>
        <sz val="10"/>
        <color rgb="FF000000"/>
        <rFont val="等线"/>
        <charset val="134"/>
      </rPr>
      <t>青岛中外运供应链</t>
    </r>
    <r>
      <rPr>
        <sz val="10"/>
        <color rgb="FF000000"/>
        <rFont val="Times New Roman"/>
        <charset val="134"/>
      </rPr>
      <t>8205</t>
    </r>
  </si>
  <si>
    <r>
      <rPr>
        <sz val="10"/>
        <color rgb="FF000000"/>
        <rFont val="等线"/>
        <charset val="134"/>
      </rPr>
      <t>丁相杰曲阜到烟台差旅费</t>
    </r>
    <r>
      <rPr>
        <sz val="10"/>
        <color rgb="FF000000"/>
        <rFont val="Times New Roman"/>
        <charset val="134"/>
      </rPr>
      <t>--20HB10201213--</t>
    </r>
    <r>
      <rPr>
        <sz val="10"/>
        <color rgb="FF000000"/>
        <rFont val="等线"/>
        <charset val="134"/>
      </rPr>
      <t>青岛中外运供应链管理有限公</t>
    </r>
  </si>
  <si>
    <r>
      <rPr>
        <sz val="10"/>
        <color rgb="FF000000"/>
        <rFont val="等线"/>
        <charset val="134"/>
      </rPr>
      <t>丁相杰汽油费</t>
    </r>
    <r>
      <rPr>
        <sz val="10"/>
        <color rgb="FF000000"/>
        <rFont val="Times New Roman"/>
        <charset val="134"/>
      </rPr>
      <t>--20HB10201213--</t>
    </r>
    <r>
      <rPr>
        <sz val="10"/>
        <color rgb="FF000000"/>
        <rFont val="等线"/>
        <charset val="134"/>
      </rPr>
      <t>青岛中外运供应链管理有限公司</t>
    </r>
  </si>
  <si>
    <r>
      <rPr>
        <sz val="10"/>
        <color rgb="FF000000"/>
        <rFont val="等线"/>
        <charset val="134"/>
      </rPr>
      <t>丁相杰交通费</t>
    </r>
    <r>
      <rPr>
        <sz val="10"/>
        <color rgb="FF000000"/>
        <rFont val="Times New Roman"/>
        <charset val="134"/>
      </rPr>
      <t>--20HB10201213--</t>
    </r>
    <r>
      <rPr>
        <sz val="10"/>
        <color rgb="FF000000"/>
        <rFont val="等线"/>
        <charset val="134"/>
      </rPr>
      <t>青岛中外运供应链管理有限公司</t>
    </r>
  </si>
  <si>
    <r>
      <rPr>
        <sz val="10"/>
        <color rgb="FF000000"/>
        <rFont val="等线"/>
        <charset val="134"/>
      </rPr>
      <t>丁相杰餐费</t>
    </r>
    <r>
      <rPr>
        <sz val="10"/>
        <color rgb="FF000000"/>
        <rFont val="Times New Roman"/>
        <charset val="134"/>
      </rPr>
      <t>--20HB10201213--</t>
    </r>
    <r>
      <rPr>
        <sz val="10"/>
        <color rgb="FF000000"/>
        <rFont val="等线"/>
        <charset val="134"/>
      </rPr>
      <t>青岛中外运供应链管理有限公司</t>
    </r>
  </si>
  <si>
    <t>陈帮利交通费</t>
  </si>
  <si>
    <r>
      <rPr>
        <sz val="10"/>
        <color rgb="FF000000"/>
        <rFont val="Times New Roman"/>
        <charset val="134"/>
      </rPr>
      <t>21LS10200610</t>
    </r>
    <r>
      <rPr>
        <sz val="10"/>
        <color rgb="FF000000"/>
        <rFont val="等线"/>
        <charset val="134"/>
      </rPr>
      <t>临时项目编号变更为正式项目编号</t>
    </r>
    <r>
      <rPr>
        <sz val="10"/>
        <color rgb="FF000000"/>
        <rFont val="Times New Roman"/>
        <charset val="134"/>
      </rPr>
      <t>21HB10201217</t>
    </r>
  </si>
  <si>
    <r>
      <rPr>
        <sz val="10"/>
        <color rgb="FF000000"/>
        <rFont val="等线"/>
        <charset val="134"/>
      </rPr>
      <t>薛晶晶交通费</t>
    </r>
    <r>
      <rPr>
        <sz val="10"/>
        <color rgb="FF000000"/>
        <rFont val="Times New Roman"/>
        <charset val="134"/>
      </rPr>
      <t>--21HB10201217--</t>
    </r>
    <r>
      <rPr>
        <sz val="10"/>
        <color rgb="FF000000"/>
        <rFont val="等线"/>
        <charset val="134"/>
      </rPr>
      <t>中国国投国际贸易有限公司</t>
    </r>
    <r>
      <rPr>
        <sz val="10"/>
        <color rgb="FF000000"/>
        <rFont val="Times New Roman"/>
        <charset val="134"/>
      </rPr>
      <t>698.17</t>
    </r>
  </si>
  <si>
    <r>
      <rPr>
        <sz val="10"/>
        <color rgb="FF000000"/>
        <rFont val="等线"/>
        <charset val="134"/>
      </rPr>
      <t>刘永辉北京到上海差旅费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</si>
  <si>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冯浩交通费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</si>
  <si>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支付北京中盛顶点科技有限公司技术服务费</t>
    </r>
    <r>
      <rPr>
        <sz val="10"/>
        <color rgb="FF000000"/>
        <rFont val="Times New Roman"/>
        <charset val="134"/>
      </rPr>
      <t>--21RJ10201217--</t>
    </r>
    <r>
      <rPr>
        <sz val="10"/>
        <color rgb="FF000000"/>
        <rFont val="等线"/>
        <charset val="134"/>
      </rPr>
      <t>中国国投国</t>
    </r>
  </si>
  <si>
    <r>
      <rPr>
        <sz val="10"/>
        <color rgb="FF000000"/>
        <rFont val="等线"/>
        <charset val="134"/>
      </rPr>
      <t>王明杰餐费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</si>
  <si>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葛腾飞汽油费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</si>
  <si>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温炜差旅费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</si>
  <si>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温炜汽油费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</si>
  <si>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葛腾飞交通费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</si>
  <si>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温炜北京到韩城差旅费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</si>
  <si>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温炜交通费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</si>
  <si>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温炜餐费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</si>
  <si>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郭李杰洪洞到太原差旅费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</si>
  <si>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郭李杰青岛到威海差旅费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</si>
  <si>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支付河北思之源科技有限公司技术服务费</t>
    </r>
    <r>
      <rPr>
        <sz val="10"/>
        <color rgb="FF000000"/>
        <rFont val="Times New Roman"/>
        <charset val="134"/>
      </rPr>
      <t>--21HB10201217--</t>
    </r>
    <r>
      <rPr>
        <sz val="10"/>
        <color rgb="FF000000"/>
        <rFont val="等线"/>
        <charset val="134"/>
      </rPr>
      <t>中国国投国际</t>
    </r>
  </si>
  <si>
    <r>
      <rPr>
        <sz val="10"/>
        <color rgb="FF000000"/>
        <rFont val="等线"/>
        <charset val="134"/>
      </rPr>
      <t>王超交通费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</si>
  <si>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王超餐费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</si>
  <si>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扈宇恒北京到南京差旅费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</si>
  <si>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周巧玲餐费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</si>
  <si>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周巧玲上海到青岛差旅费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</si>
  <si>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周巧玲上海到南京差旅费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</si>
  <si>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厉敏交通费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</si>
  <si>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厉敏汽油费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</si>
  <si>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</si>
  <si>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曹庆壮汽油费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</si>
  <si>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曹庆壮餐费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</si>
  <si>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</si>
  <si>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厉敏交通费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</si>
  <si>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厉敏汽油费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</si>
  <si>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charset val="134"/>
      </rPr>
      <t>--22HB10200403 --</t>
    </r>
    <r>
      <rPr>
        <sz val="10"/>
        <color rgb="FF000000"/>
        <rFont val="等线"/>
        <charset val="134"/>
      </rPr>
      <t>山东供塑供应链科技有限公司</t>
    </r>
  </si>
  <si>
    <r>
      <rPr>
        <sz val="10"/>
        <color rgb="FF000000"/>
        <rFont val="等线"/>
        <charset val="134"/>
      </rPr>
      <t>曹庆壮交通费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</si>
  <si>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厉敏青岛到济南差旅费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</si>
  <si>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厉敏交通费</t>
    </r>
    <r>
      <rPr>
        <sz val="10"/>
        <color rgb="FF000000"/>
        <rFont val="Times New Roman"/>
        <charset val="134"/>
      </rPr>
      <t>--22HB10200403--</t>
    </r>
    <r>
      <rPr>
        <sz val="10"/>
        <color rgb="FF000000"/>
        <rFont val="等线"/>
        <charset val="134"/>
      </rPr>
      <t>山东供塑供应链科技有限公司厉敏</t>
    </r>
  </si>
  <si>
    <r>
      <rPr>
        <sz val="10"/>
        <color rgb="FF000000"/>
        <rFont val="等线"/>
        <charset val="134"/>
      </rPr>
      <t>厉敏交通费</t>
    </r>
    <r>
      <rPr>
        <sz val="10"/>
        <color rgb="FF000000"/>
        <rFont val="Times New Roman"/>
        <charset val="134"/>
      </rPr>
      <t>--22HB10200403 --</t>
    </r>
    <r>
      <rPr>
        <sz val="10"/>
        <color rgb="FF000000"/>
        <rFont val="等线"/>
        <charset val="134"/>
      </rPr>
      <t>山东供塑供应链科技有限公司</t>
    </r>
  </si>
  <si>
    <r>
      <rPr>
        <sz val="10"/>
        <color rgb="FF000000"/>
        <rFont val="等线"/>
        <charset val="134"/>
      </rPr>
      <t>厉敏差旅费</t>
    </r>
    <r>
      <rPr>
        <sz val="10"/>
        <color rgb="FF000000"/>
        <rFont val="Times New Roman"/>
        <charset val="134"/>
      </rPr>
      <t>--22HB10200403--</t>
    </r>
    <r>
      <rPr>
        <sz val="10"/>
        <color rgb="FF000000"/>
        <rFont val="等线"/>
        <charset val="134"/>
      </rPr>
      <t>山东供塑供应链科技有限公司</t>
    </r>
  </si>
  <si>
    <r>
      <rPr>
        <sz val="10"/>
        <color rgb="FF000000"/>
        <rFont val="等线"/>
        <charset val="134"/>
      </rPr>
      <t>袁连俊交通费</t>
    </r>
    <r>
      <rPr>
        <sz val="10"/>
        <color rgb="FF000000"/>
        <rFont val="Times New Roman"/>
        <charset val="134"/>
      </rPr>
      <t>--22ZJ10200908--</t>
    </r>
    <r>
      <rPr>
        <sz val="10"/>
        <color rgb="FF000000"/>
        <rFont val="等线"/>
        <charset val="134"/>
      </rPr>
      <t>中国东风汽车工业进出口有限公司</t>
    </r>
  </si>
  <si>
    <r>
      <rPr>
        <sz val="10"/>
        <color rgb="FF000000"/>
        <rFont val="等线"/>
        <charset val="134"/>
      </rPr>
      <t>华南周苇餐费</t>
    </r>
    <r>
      <rPr>
        <sz val="10"/>
        <color rgb="FF000000"/>
        <rFont val="Times New Roman"/>
        <charset val="134"/>
      </rPr>
      <t>--23HN10200201--</t>
    </r>
    <r>
      <rPr>
        <sz val="10"/>
        <color rgb="FF000000"/>
        <rFont val="等线"/>
        <charset val="134"/>
      </rPr>
      <t>厦门象屿智慧科技有限责任公司</t>
    </r>
  </si>
  <si>
    <r>
      <rPr>
        <sz val="10"/>
        <color rgb="FF000000"/>
        <rFont val="等线"/>
        <charset val="134"/>
      </rPr>
      <t>冲预付厦门龙寓住房租赁服务有限公司</t>
    </r>
    <r>
      <rPr>
        <sz val="10"/>
        <color rgb="FF000000"/>
        <rFont val="Times New Roman"/>
        <charset val="134"/>
      </rPr>
      <t>2023.03.08-2023.04.07</t>
    </r>
    <r>
      <rPr>
        <sz val="10"/>
        <color rgb="FF000000"/>
        <rFont val="等线"/>
        <charset val="134"/>
      </rPr>
      <t>房租</t>
    </r>
  </si>
  <si>
    <r>
      <rPr>
        <sz val="10"/>
        <color rgb="FF000000"/>
        <rFont val="等线"/>
        <charset val="134"/>
      </rPr>
      <t>结转库存商品</t>
    </r>
    <r>
      <rPr>
        <sz val="10"/>
        <color rgb="FF000000"/>
        <rFont val="Times New Roman"/>
        <charset val="134"/>
      </rPr>
      <t>-</t>
    </r>
    <r>
      <rPr>
        <sz val="10"/>
        <color rgb="FF000000"/>
        <rFont val="等线"/>
        <charset val="134"/>
      </rPr>
      <t>代林业出版社采购</t>
    </r>
  </si>
  <si>
    <r>
      <rPr>
        <sz val="10"/>
        <color rgb="FF000000"/>
        <rFont val="等线"/>
        <charset val="134"/>
      </rPr>
      <t>结转库存商品</t>
    </r>
    <r>
      <rPr>
        <sz val="10"/>
        <color rgb="FF000000"/>
        <rFont val="Times New Roman"/>
        <charset val="134"/>
      </rPr>
      <t>-</t>
    </r>
    <r>
      <rPr>
        <sz val="10"/>
        <color rgb="FF000000"/>
        <rFont val="等线"/>
        <charset val="134"/>
      </rPr>
      <t>北京基业傲腾科技发展有限公司硬件款（速博）</t>
    </r>
  </si>
  <si>
    <r>
      <rPr>
        <sz val="10"/>
        <color rgb="FF000000"/>
        <rFont val="等线"/>
        <charset val="134"/>
      </rPr>
      <t>北京浩宇启峰科技有限公司硬件款</t>
    </r>
    <r>
      <rPr>
        <sz val="10"/>
        <color rgb="FF000000"/>
        <rFont val="Times New Roman"/>
        <charset val="134"/>
      </rPr>
      <t>--17RJ10200901</t>
    </r>
    <r>
      <rPr>
        <sz val="10"/>
        <color rgb="FF000000"/>
        <rFont val="等线"/>
        <charset val="134"/>
      </rPr>
      <t>中国林业出版社</t>
    </r>
  </si>
  <si>
    <r>
      <rPr>
        <sz val="10"/>
        <color rgb="FF000000"/>
        <rFont val="等线"/>
        <charset val="134"/>
      </rPr>
      <t>支付北京云锦汇智信息技术有限公司运维服务费</t>
    </r>
    <r>
      <rPr>
        <sz val="10"/>
        <color rgb="FF000000"/>
        <rFont val="Times New Roman"/>
        <charset val="134"/>
      </rPr>
      <t>--23ZB10200608--</t>
    </r>
    <r>
      <rPr>
        <sz val="10"/>
        <color rgb="FF000000"/>
        <rFont val="等线"/>
        <charset val="134"/>
      </rPr>
      <t>中国烟</t>
    </r>
  </si>
  <si>
    <r>
      <rPr>
        <sz val="10"/>
        <color rgb="FF000000"/>
        <rFont val="等线"/>
        <charset val="134"/>
      </rPr>
      <t>黄炙武汉东风</t>
    </r>
    <r>
      <rPr>
        <sz val="10"/>
        <color rgb="FF000000"/>
        <rFont val="Times New Roman"/>
        <charset val="134"/>
      </rPr>
      <t>2023.04.10</t>
    </r>
    <r>
      <rPr>
        <sz val="10"/>
        <color rgb="FF000000"/>
        <rFont val="等线"/>
        <charset val="134"/>
      </rPr>
      <t>至</t>
    </r>
    <r>
      <rPr>
        <sz val="10"/>
        <color rgb="FF000000"/>
        <rFont val="Times New Roman"/>
        <charset val="134"/>
      </rPr>
      <t>07.09</t>
    </r>
    <r>
      <rPr>
        <sz val="10"/>
        <color rgb="FF000000"/>
        <rFont val="等线"/>
        <charset val="134"/>
      </rPr>
      <t>房租（</t>
    </r>
    <r>
      <rPr>
        <sz val="10"/>
        <color rgb="FF000000"/>
        <rFont val="Times New Roman"/>
        <charset val="134"/>
      </rPr>
      <t>5200+600</t>
    </r>
    <r>
      <rPr>
        <sz val="10"/>
        <color rgb="FF000000"/>
        <rFont val="等线"/>
        <charset val="134"/>
      </rPr>
      <t>）</t>
    </r>
    <r>
      <rPr>
        <sz val="10"/>
        <color rgb="FF000000"/>
        <rFont val="Times New Roman"/>
        <charset val="134"/>
      </rPr>
      <t>*3+</t>
    </r>
    <r>
      <rPr>
        <sz val="10"/>
        <color rgb="FF000000"/>
        <rFont val="等线"/>
        <charset val="134"/>
      </rPr>
      <t>补押金</t>
    </r>
  </si>
  <si>
    <r>
      <rPr>
        <sz val="10"/>
        <color rgb="FF000000"/>
        <rFont val="等线"/>
        <charset val="134"/>
      </rPr>
      <t>张慧婷交通费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</si>
  <si>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彭芳手机费</t>
    </r>
    <r>
      <rPr>
        <sz val="10"/>
        <color rgb="FF000000"/>
        <rFont val="Times New Roman"/>
        <charset val="134"/>
      </rPr>
      <t>--23LS10200101--</t>
    </r>
    <r>
      <rPr>
        <sz val="10"/>
        <color rgb="FF000000"/>
        <rFont val="等线"/>
        <charset val="134"/>
      </rPr>
      <t>中国烟草国际有限公司</t>
    </r>
  </si>
  <si>
    <r>
      <rPr>
        <sz val="10"/>
        <color rgb="FF000000"/>
        <rFont val="等线"/>
        <charset val="134"/>
      </rPr>
      <t>郑紫薇北京到昆明差旅费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</si>
  <si>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刘希亮交通费招待费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</si>
  <si>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彭芳交通费手机费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</si>
  <si>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彭芳交通费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</si>
  <si>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彭芳手机费</t>
    </r>
    <r>
      <rPr>
        <sz val="10"/>
        <color rgb="FF000000"/>
        <rFont val="Times New Roman"/>
        <charset val="134"/>
      </rPr>
      <t>--223LS10200101--</t>
    </r>
    <r>
      <rPr>
        <sz val="10"/>
        <color rgb="FF000000"/>
        <rFont val="等线"/>
        <charset val="134"/>
      </rPr>
      <t>中国烟草国际有限公司</t>
    </r>
  </si>
  <si>
    <r>
      <rPr>
        <sz val="10"/>
        <color rgb="FF000000"/>
        <rFont val="等线"/>
        <charset val="134"/>
      </rPr>
      <t>张慧婷办公费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</si>
  <si>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刘希亮差旅费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</si>
  <si>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张慧婷差旅费</t>
    </r>
    <r>
      <rPr>
        <sz val="10"/>
        <color rgb="FF000000"/>
        <rFont val="Times New Roman"/>
        <charset val="134"/>
      </rPr>
      <t>--23LS10200101--</t>
    </r>
    <r>
      <rPr>
        <sz val="10"/>
        <color rgb="FF000000"/>
        <rFont val="等线"/>
        <charset val="134"/>
      </rPr>
      <t>中国烟草国际有限公司</t>
    </r>
  </si>
  <si>
    <r>
      <rPr>
        <sz val="10"/>
        <color rgb="FF000000"/>
        <rFont val="等线"/>
        <charset val="134"/>
      </rPr>
      <t>郑紫薇交通费</t>
    </r>
    <r>
      <rPr>
        <sz val="10"/>
        <color rgb="FF000000"/>
        <rFont val="Times New Roman"/>
        <charset val="134"/>
      </rPr>
      <t>--23LS10200101--</t>
    </r>
    <r>
      <rPr>
        <sz val="10"/>
        <color rgb="FF000000"/>
        <rFont val="等线"/>
        <charset val="134"/>
      </rPr>
      <t>中国烟草国际有限公司</t>
    </r>
  </si>
  <si>
    <r>
      <rPr>
        <sz val="10"/>
        <color rgb="FF000000"/>
        <rFont val="等线"/>
        <charset val="134"/>
      </rPr>
      <t>彭芳差旅费</t>
    </r>
    <r>
      <rPr>
        <sz val="10"/>
        <color rgb="FF000000"/>
        <rFont val="Times New Roman"/>
        <charset val="134"/>
      </rPr>
      <t>--23LS10200101--</t>
    </r>
    <r>
      <rPr>
        <sz val="10"/>
        <color rgb="FF000000"/>
        <rFont val="等线"/>
        <charset val="134"/>
      </rPr>
      <t>中国烟草国际有限公司</t>
    </r>
  </si>
  <si>
    <r>
      <rPr>
        <sz val="10"/>
        <color rgb="FF000000"/>
        <rFont val="等线"/>
        <charset val="134"/>
      </rPr>
      <t>王立交通费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</si>
  <si>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王立餐费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</si>
  <si>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王立住宿费</t>
    </r>
    <r>
      <rPr>
        <sz val="10"/>
        <color rgb="FF000000"/>
        <rFont val="Times New Roman"/>
        <charset val="134"/>
      </rPr>
      <t>--21HB10201217--</t>
    </r>
    <r>
      <rPr>
        <sz val="10"/>
        <color rgb="FF000000"/>
        <rFont val="等线"/>
        <charset val="134"/>
      </rPr>
      <t>中国国投国际贸易有限公司</t>
    </r>
  </si>
  <si>
    <r>
      <rPr>
        <sz val="10"/>
        <color rgb="FF000000"/>
        <rFont val="等线"/>
        <charset val="134"/>
      </rPr>
      <t>支付青岛一凌网集成有限公司软件开发服务费</t>
    </r>
    <r>
      <rPr>
        <sz val="10"/>
        <color rgb="FF000000"/>
        <rFont val="Times New Roman"/>
        <charset val="134"/>
      </rPr>
      <t>--20HB10201213--</t>
    </r>
    <r>
      <rPr>
        <sz val="10"/>
        <color rgb="FF000000"/>
        <rFont val="等线"/>
        <charset val="134"/>
      </rPr>
      <t>中国国投</t>
    </r>
  </si>
  <si>
    <r>
      <rPr>
        <sz val="10"/>
        <color rgb="FF000000"/>
        <rFont val="等线"/>
        <charset val="134"/>
      </rPr>
      <t>暂估青岛一凌网集成有限公司软件开发服务费</t>
    </r>
    <r>
      <rPr>
        <sz val="10"/>
        <color rgb="FF000000"/>
        <rFont val="Times New Roman"/>
        <charset val="134"/>
      </rPr>
      <t>--21HB10201217--</t>
    </r>
    <r>
      <rPr>
        <sz val="10"/>
        <color rgb="FF000000"/>
        <rFont val="等线"/>
        <charset val="134"/>
      </rPr>
      <t>中国国投</t>
    </r>
  </si>
  <si>
    <r>
      <rPr>
        <sz val="10"/>
        <color rgb="FF000000"/>
        <rFont val="Times New Roman"/>
        <charset val="134"/>
      </rPr>
      <t>2023</t>
    </r>
    <r>
      <rPr>
        <sz val="10"/>
        <color rgb="FF000000"/>
        <rFont val="等线"/>
        <charset val="134"/>
      </rPr>
      <t>年</t>
    </r>
    <r>
      <rPr>
        <sz val="10"/>
        <color rgb="FF000000"/>
        <rFont val="Times New Roman"/>
        <charset val="134"/>
      </rPr>
      <t>6</t>
    </r>
    <r>
      <rPr>
        <sz val="10"/>
        <color rgb="FF000000"/>
        <rFont val="等线"/>
        <charset val="134"/>
      </rPr>
      <t>月分摊折旧</t>
    </r>
  </si>
  <si>
    <r>
      <rPr>
        <sz val="10"/>
        <color rgb="FF000000"/>
        <rFont val="等线"/>
        <charset val="134"/>
      </rPr>
      <t>暂估沛洋鼎欣（北京）信息科技有限公司技术服务费</t>
    </r>
    <r>
      <rPr>
        <sz val="10"/>
        <color rgb="FF000000"/>
        <rFont val="Times New Roman"/>
        <charset val="134"/>
      </rPr>
      <t>--22RJ10201203--</t>
    </r>
    <r>
      <rPr>
        <sz val="10"/>
        <color rgb="FF000000"/>
        <rFont val="等线"/>
        <charset val="134"/>
      </rPr>
      <t>北</t>
    </r>
  </si>
  <si>
    <r>
      <rPr>
        <sz val="10"/>
        <color rgb="FF000000"/>
        <rFont val="等线"/>
        <charset val="134"/>
      </rPr>
      <t>调整估北京华宇启梦科技有限公司技术服务费成本结转</t>
    </r>
    <r>
      <rPr>
        <sz val="10"/>
        <color rgb="FF000000"/>
        <rFont val="Times New Roman"/>
        <charset val="134"/>
      </rPr>
      <t>--22HN10200604--</t>
    </r>
  </si>
  <si>
    <r>
      <rPr>
        <sz val="10"/>
        <color rgb="FF000000"/>
        <rFont val="等线"/>
        <charset val="134"/>
      </rPr>
      <t>银行存款</t>
    </r>
    <r>
      <rPr>
        <sz val="10"/>
        <color rgb="FF000000"/>
        <rFont val="Times New Roman"/>
        <charset val="134"/>
      </rPr>
      <t>;</t>
    </r>
    <r>
      <rPr>
        <sz val="10"/>
        <color rgb="FF000000"/>
        <rFont val="等线"/>
        <charset val="134"/>
      </rPr>
      <t>项目成本</t>
    </r>
  </si>
  <si>
    <r>
      <rPr>
        <sz val="10"/>
        <color rgb="FF000000"/>
        <rFont val="等线"/>
        <charset val="134"/>
      </rPr>
      <t>支付河北华浩天地信息科技有限公司技术服务费</t>
    </r>
    <r>
      <rPr>
        <sz val="10"/>
        <color rgb="FF000000"/>
        <rFont val="Times New Roman"/>
        <charset val="134"/>
      </rPr>
      <t>--23EB10201101--</t>
    </r>
    <r>
      <rPr>
        <sz val="10"/>
        <color rgb="FF000000"/>
        <rFont val="等线"/>
        <charset val="134"/>
      </rPr>
      <t>强大泵</t>
    </r>
  </si>
  <si>
    <r>
      <rPr>
        <sz val="10"/>
        <color rgb="FF000000"/>
        <rFont val="等线"/>
        <charset val="134"/>
      </rPr>
      <t>摊销总部</t>
    </r>
    <r>
      <rPr>
        <sz val="10"/>
        <color rgb="FF000000"/>
        <rFont val="Times New Roman"/>
        <charset val="134"/>
      </rPr>
      <t>20230314-20280315</t>
    </r>
    <r>
      <rPr>
        <sz val="10"/>
        <color rgb="FF000000"/>
        <rFont val="等线"/>
        <charset val="134"/>
      </rPr>
      <t>房租</t>
    </r>
    <r>
      <rPr>
        <sz val="10"/>
        <color rgb="FF000000"/>
        <rFont val="Times New Roman"/>
        <charset val="134"/>
      </rPr>
      <t>-</t>
    </r>
    <r>
      <rPr>
        <sz val="10"/>
        <color rgb="FF000000"/>
        <rFont val="等线"/>
        <charset val="134"/>
      </rPr>
      <t>龙湖蓝海</t>
    </r>
    <r>
      <rPr>
        <sz val="10"/>
        <color rgb="FF000000"/>
        <rFont val="Times New Roman"/>
        <charset val="134"/>
      </rPr>
      <t>--</t>
    </r>
    <r>
      <rPr>
        <sz val="10"/>
        <color rgb="FF000000"/>
        <rFont val="等线"/>
        <charset val="134"/>
      </rPr>
      <t>软件</t>
    </r>
  </si>
  <si>
    <r>
      <rPr>
        <sz val="10"/>
        <color rgb="FF000000"/>
        <rFont val="等线"/>
        <charset val="134"/>
      </rPr>
      <t>使用权资产累计折旧</t>
    </r>
    <r>
      <rPr>
        <sz val="10"/>
        <color rgb="FF000000"/>
        <rFont val="Times New Roman"/>
        <charset val="134"/>
      </rPr>
      <t>;</t>
    </r>
    <r>
      <rPr>
        <sz val="10"/>
        <color rgb="FF000000"/>
        <rFont val="等线"/>
        <charset val="134"/>
      </rPr>
      <t>其他应收款</t>
    </r>
  </si>
  <si>
    <r>
      <rPr>
        <sz val="10"/>
        <color rgb="FF000000"/>
        <rFont val="等线"/>
        <charset val="134"/>
      </rPr>
      <t>调整总部</t>
    </r>
    <r>
      <rPr>
        <sz val="10"/>
        <color rgb="FF000000"/>
        <rFont val="Times New Roman"/>
        <charset val="134"/>
      </rPr>
      <t>20230314-20280315</t>
    </r>
    <r>
      <rPr>
        <sz val="10"/>
        <color rgb="FF000000"/>
        <rFont val="等线"/>
        <charset val="134"/>
      </rPr>
      <t>房租费用至软件公司</t>
    </r>
    <r>
      <rPr>
        <sz val="10"/>
        <color rgb="FF000000"/>
        <rFont val="Times New Roman"/>
        <charset val="134"/>
      </rPr>
      <t>-</t>
    </r>
    <r>
      <rPr>
        <sz val="10"/>
        <color rgb="FF000000"/>
        <rFont val="等线"/>
        <charset val="134"/>
      </rPr>
      <t>龙湖蓝海</t>
    </r>
    <r>
      <rPr>
        <sz val="10"/>
        <color rgb="FF000000"/>
        <rFont val="Times New Roman"/>
        <charset val="134"/>
      </rPr>
      <t>3</t>
    </r>
    <r>
      <rPr>
        <sz val="10"/>
        <color rgb="FF000000"/>
        <rFont val="等线"/>
        <charset val="134"/>
      </rPr>
      <t>月</t>
    </r>
    <r>
      <rPr>
        <sz val="10"/>
        <color rgb="FF000000"/>
        <rFont val="Times New Roman"/>
        <charset val="134"/>
      </rPr>
      <t>-6</t>
    </r>
    <r>
      <rPr>
        <sz val="10"/>
        <color rgb="FF000000"/>
        <rFont val="等线"/>
        <charset val="134"/>
      </rPr>
      <t>月</t>
    </r>
  </si>
  <si>
    <r>
      <rPr>
        <sz val="10"/>
        <color rgb="FF000000"/>
        <rFont val="Times New Roman"/>
        <charset val="134"/>
      </rPr>
      <t>7</t>
    </r>
    <r>
      <rPr>
        <sz val="10"/>
        <color rgb="FF000000"/>
        <rFont val="等线"/>
        <charset val="134"/>
      </rPr>
      <t>月软件公司工时结算</t>
    </r>
  </si>
  <si>
    <r>
      <rPr>
        <sz val="10"/>
        <color rgb="FF000000"/>
        <rFont val="Times New Roman"/>
        <charset val="134"/>
      </rPr>
      <t>2023</t>
    </r>
    <r>
      <rPr>
        <sz val="10"/>
        <color rgb="FF000000"/>
        <rFont val="等线"/>
        <charset val="134"/>
      </rPr>
      <t>年</t>
    </r>
    <r>
      <rPr>
        <sz val="10"/>
        <color rgb="FF000000"/>
        <rFont val="Times New Roman"/>
        <charset val="134"/>
      </rPr>
      <t>7</t>
    </r>
    <r>
      <rPr>
        <sz val="10"/>
        <color rgb="FF000000"/>
        <rFont val="等线"/>
        <charset val="134"/>
      </rPr>
      <t>月分摊折旧</t>
    </r>
  </si>
  <si>
    <r>
      <rPr>
        <sz val="10"/>
        <color rgb="FF000000"/>
        <rFont val="等线"/>
        <charset val="134"/>
      </rPr>
      <t>王宁招待费</t>
    </r>
    <r>
      <rPr>
        <sz val="10"/>
        <color rgb="FF000000"/>
        <rFont val="Times New Roman"/>
        <charset val="134"/>
      </rPr>
      <t>--22HB10200801--</t>
    </r>
    <r>
      <rPr>
        <sz val="10"/>
        <color rgb="FF000000"/>
        <rFont val="等线"/>
        <charset val="134"/>
      </rPr>
      <t>潍柴动力股份有限公司</t>
    </r>
  </si>
  <si>
    <r>
      <rPr>
        <sz val="10"/>
        <color rgb="FF000000"/>
        <rFont val="等线"/>
        <charset val="134"/>
      </rPr>
      <t>王宁潍柴差旅费</t>
    </r>
    <r>
      <rPr>
        <sz val="10"/>
        <color rgb="FF000000"/>
        <rFont val="Times New Roman"/>
        <charset val="134"/>
      </rPr>
      <t>--22HB10200801--</t>
    </r>
    <r>
      <rPr>
        <sz val="10"/>
        <color rgb="FF000000"/>
        <rFont val="等线"/>
        <charset val="134"/>
      </rPr>
      <t>潍柴动力股份有限公司</t>
    </r>
  </si>
  <si>
    <r>
      <rPr>
        <sz val="10"/>
        <color rgb="FF000000"/>
        <rFont val="等线"/>
        <charset val="134"/>
      </rPr>
      <t>王宁差旅费</t>
    </r>
    <r>
      <rPr>
        <sz val="10"/>
        <color rgb="FF000000"/>
        <rFont val="Times New Roman"/>
        <charset val="134"/>
      </rPr>
      <t>--22HB10200801--</t>
    </r>
    <r>
      <rPr>
        <sz val="10"/>
        <color rgb="FF000000"/>
        <rFont val="等线"/>
        <charset val="134"/>
      </rPr>
      <t>潍柴动力股份有限公司</t>
    </r>
  </si>
  <si>
    <r>
      <rPr>
        <sz val="10"/>
        <color rgb="FF000000"/>
        <rFont val="等线"/>
        <charset val="134"/>
      </rPr>
      <t>王宁水费招待费</t>
    </r>
    <r>
      <rPr>
        <sz val="10"/>
        <color rgb="FF000000"/>
        <rFont val="Times New Roman"/>
        <charset val="134"/>
      </rPr>
      <t>--22HB10200801--</t>
    </r>
    <r>
      <rPr>
        <sz val="10"/>
        <color rgb="FF000000"/>
        <rFont val="等线"/>
        <charset val="134"/>
      </rPr>
      <t>潍柴动力股份有限公司</t>
    </r>
  </si>
  <si>
    <r>
      <rPr>
        <sz val="10"/>
        <color rgb="FF000000"/>
        <rFont val="Times New Roman"/>
        <charset val="134"/>
      </rPr>
      <t>640123 \</t>
    </r>
    <r>
      <rPr>
        <sz val="10"/>
        <color rgb="FF000000"/>
        <rFont val="等线"/>
        <charset val="134"/>
      </rPr>
      <t>主营业务成本</t>
    </r>
    <r>
      <rPr>
        <sz val="10"/>
        <color rgb="FF000000"/>
        <rFont val="Times New Roman"/>
        <charset val="134"/>
      </rPr>
      <t>\</t>
    </r>
    <r>
      <rPr>
        <sz val="10"/>
        <color rgb="FF000000"/>
        <rFont val="等线"/>
        <charset val="134"/>
      </rPr>
      <t>开发费</t>
    </r>
  </si>
  <si>
    <r>
      <rPr>
        <sz val="10"/>
        <color rgb="FF000000"/>
        <rFont val="等线"/>
        <charset val="134"/>
      </rPr>
      <t>支付青岛智软云天计算机有限公司软件开发费</t>
    </r>
    <r>
      <rPr>
        <sz val="10"/>
        <color rgb="FF000000"/>
        <rFont val="Times New Roman"/>
        <charset val="134"/>
      </rPr>
      <t>--22HB10200801--</t>
    </r>
    <r>
      <rPr>
        <sz val="10"/>
        <color rgb="FF000000"/>
        <rFont val="等线"/>
        <charset val="134"/>
      </rPr>
      <t>潍柴动力</t>
    </r>
  </si>
  <si>
    <t>开发费</t>
  </si>
  <si>
    <r>
      <rPr>
        <sz val="10"/>
        <color rgb="FF000000"/>
        <rFont val="等线"/>
        <charset val="134"/>
      </rPr>
      <t>王宁办公费</t>
    </r>
    <r>
      <rPr>
        <sz val="10"/>
        <color rgb="FF000000"/>
        <rFont val="Times New Roman"/>
        <charset val="134"/>
      </rPr>
      <t>--22HB10200801--</t>
    </r>
    <r>
      <rPr>
        <sz val="10"/>
        <color rgb="FF000000"/>
        <rFont val="等线"/>
        <charset val="134"/>
      </rPr>
      <t>潍柴动力股份有限公司</t>
    </r>
  </si>
  <si>
    <r>
      <rPr>
        <sz val="10"/>
        <color rgb="FF000000"/>
        <rFont val="等线"/>
        <charset val="134"/>
      </rPr>
      <t>王宁水费</t>
    </r>
    <r>
      <rPr>
        <sz val="10"/>
        <color rgb="FF000000"/>
        <rFont val="Times New Roman"/>
        <charset val="134"/>
      </rPr>
      <t>--22HB10200801--</t>
    </r>
    <r>
      <rPr>
        <sz val="10"/>
        <color rgb="FF000000"/>
        <rFont val="等线"/>
        <charset val="134"/>
      </rPr>
      <t>潍柴动力股份有限公司</t>
    </r>
  </si>
  <si>
    <r>
      <rPr>
        <sz val="10"/>
        <color rgb="FF000000"/>
        <rFont val="等线"/>
        <charset val="134"/>
      </rPr>
      <t>华南何珊珊广州到湖南差旅费</t>
    </r>
    <r>
      <rPr>
        <sz val="10"/>
        <color rgb="FF000000"/>
        <rFont val="Times New Roman"/>
        <charset val="134"/>
      </rPr>
      <t>--22HN10201201--</t>
    </r>
    <r>
      <rPr>
        <sz val="10"/>
        <color rgb="FF000000"/>
        <rFont val="等线"/>
        <charset val="134"/>
      </rPr>
      <t>厦门市明穗粮油贸易有限</t>
    </r>
  </si>
  <si>
    <r>
      <rPr>
        <sz val="10"/>
        <color rgb="FF000000"/>
        <rFont val="等线"/>
        <charset val="134"/>
      </rPr>
      <t>华南何珊珊广州到厦门差旅费</t>
    </r>
    <r>
      <rPr>
        <sz val="10"/>
        <color rgb="FF000000"/>
        <rFont val="Times New Roman"/>
        <charset val="134"/>
      </rPr>
      <t>--22LS10201001--</t>
    </r>
    <r>
      <rPr>
        <sz val="10"/>
        <color rgb="FF000000"/>
        <rFont val="等线"/>
        <charset val="134"/>
      </rPr>
      <t>厦门市明穗粮油贸易有限</t>
    </r>
  </si>
  <si>
    <r>
      <rPr>
        <sz val="10"/>
        <color rgb="FF000000"/>
        <rFont val="等线"/>
        <charset val="134"/>
      </rPr>
      <t>卜洁白手机费</t>
    </r>
    <r>
      <rPr>
        <sz val="10"/>
        <color rgb="FF000000"/>
        <rFont val="Times New Roman"/>
        <charset val="134"/>
      </rPr>
      <t>--22ZB10200604--</t>
    </r>
    <r>
      <rPr>
        <sz val="10"/>
        <color rgb="FF000000"/>
        <rFont val="等线"/>
        <charset val="134"/>
      </rPr>
      <t>华远国际陆港进出口贸易（大同）有限公</t>
    </r>
  </si>
  <si>
    <r>
      <rPr>
        <sz val="10"/>
        <color rgb="FF000000"/>
        <rFont val="等线"/>
        <charset val="134"/>
      </rPr>
      <t>卜洁白餐费</t>
    </r>
    <r>
      <rPr>
        <sz val="10"/>
        <color rgb="FF000000"/>
        <rFont val="Times New Roman"/>
        <charset val="134"/>
      </rPr>
      <t>--22ZB10200604--</t>
    </r>
    <r>
      <rPr>
        <sz val="10"/>
        <color rgb="FF000000"/>
        <rFont val="等线"/>
        <charset val="134"/>
      </rPr>
      <t>华远国际陆港进出口贸易（大同）有限公司</t>
    </r>
  </si>
  <si>
    <r>
      <rPr>
        <sz val="10"/>
        <color rgb="FF000000"/>
        <rFont val="等线"/>
        <charset val="134"/>
      </rPr>
      <t>卜洁白体检费</t>
    </r>
    <r>
      <rPr>
        <sz val="10"/>
        <color rgb="FF000000"/>
        <rFont val="Times New Roman"/>
        <charset val="134"/>
      </rPr>
      <t>--22ZB10200604--</t>
    </r>
    <r>
      <rPr>
        <sz val="10"/>
        <color rgb="FF000000"/>
        <rFont val="等线"/>
        <charset val="134"/>
      </rPr>
      <t>华远国际陆港进出口贸易（大同）有限公</t>
    </r>
  </si>
  <si>
    <r>
      <rPr>
        <sz val="10"/>
        <color rgb="FF000000"/>
        <rFont val="等线"/>
        <charset val="134"/>
      </rPr>
      <t>卜洁白交通费</t>
    </r>
    <r>
      <rPr>
        <sz val="10"/>
        <color rgb="FF000000"/>
        <rFont val="Times New Roman"/>
        <charset val="134"/>
      </rPr>
      <t>--22ZB10200604--</t>
    </r>
    <r>
      <rPr>
        <sz val="10"/>
        <color rgb="FF000000"/>
        <rFont val="等线"/>
        <charset val="134"/>
      </rPr>
      <t>华远国际陆港进出口贸易（大同）有限公</t>
    </r>
  </si>
  <si>
    <r>
      <rPr>
        <sz val="10"/>
        <color rgb="FF000000"/>
        <rFont val="等线"/>
        <charset val="134"/>
      </rPr>
      <t>卜洁白餐费</t>
    </r>
    <r>
      <rPr>
        <sz val="10"/>
        <color rgb="FF000000"/>
        <rFont val="Times New Roman"/>
        <charset val="134"/>
      </rPr>
      <t>----22LS10201002--22ZB10200604--</t>
    </r>
    <r>
      <rPr>
        <sz val="10"/>
        <color rgb="FF000000"/>
        <rFont val="等线"/>
        <charset val="134"/>
      </rPr>
      <t>华远国</t>
    </r>
  </si>
  <si>
    <r>
      <rPr>
        <sz val="10"/>
        <color rgb="FF000000"/>
        <rFont val="等线"/>
        <charset val="134"/>
      </rPr>
      <t>卜洁白住宿费</t>
    </r>
    <r>
      <rPr>
        <sz val="10"/>
        <color rgb="FF000000"/>
        <rFont val="Times New Roman"/>
        <charset val="134"/>
      </rPr>
      <t>--22ZB10200604--</t>
    </r>
    <r>
      <rPr>
        <sz val="10"/>
        <color rgb="FF000000"/>
        <rFont val="等线"/>
        <charset val="134"/>
      </rPr>
      <t>华远国际陆港进出口贸易（大同）有限公</t>
    </r>
  </si>
  <si>
    <r>
      <rPr>
        <sz val="10"/>
        <color rgb="FF000000"/>
        <rFont val="等线"/>
        <charset val="134"/>
      </rPr>
      <t>支付厦门用友烟草软件有限责任公司服务费（南北软件与行业统一会计核算接口）</t>
    </r>
    <r>
      <rPr>
        <sz val="10"/>
        <color rgb="FF000000"/>
        <rFont val="Times New Roman"/>
        <charset val="134"/>
      </rPr>
      <t>--22</t>
    </r>
  </si>
  <si>
    <r>
      <rPr>
        <sz val="10"/>
        <color rgb="FF000000"/>
        <rFont val="等线"/>
        <charset val="134"/>
      </rPr>
      <t>支付北京华杰博通科技有限公司购货款</t>
    </r>
    <r>
      <rPr>
        <sz val="10"/>
        <color rgb="FF000000"/>
        <rFont val="Times New Roman"/>
        <charset val="134"/>
      </rPr>
      <t>--23RJ10200601--</t>
    </r>
    <r>
      <rPr>
        <sz val="10"/>
        <color rgb="FF000000"/>
        <rFont val="等线"/>
        <charset val="134"/>
      </rPr>
      <t>北京市宣武中医</t>
    </r>
  </si>
  <si>
    <r>
      <rPr>
        <sz val="10"/>
        <color rgb="FF000000"/>
        <rFont val="等线"/>
        <charset val="134"/>
      </rPr>
      <t>支付河北华浩天地信息科技有限公司技术服务费</t>
    </r>
    <r>
      <rPr>
        <sz val="10"/>
        <color rgb="FF000000"/>
        <rFont val="Times New Roman"/>
        <charset val="134"/>
      </rPr>
      <t>--23ZB10200202--</t>
    </r>
    <r>
      <rPr>
        <sz val="10"/>
        <color rgb="FF000000"/>
        <rFont val="等线"/>
        <charset val="134"/>
      </rPr>
      <t>南京邦</t>
    </r>
  </si>
  <si>
    <r>
      <rPr>
        <sz val="10"/>
        <color rgb="FF000000"/>
        <rFont val="等线"/>
        <charset val="134"/>
      </rPr>
      <t>支付神州金辰（北京）科技发展有限公司技术服务费</t>
    </r>
    <r>
      <rPr>
        <sz val="10"/>
        <color rgb="FF000000"/>
        <rFont val="Times New Roman"/>
        <charset val="134"/>
      </rPr>
      <t>--23ZB10200608--</t>
    </r>
    <r>
      <rPr>
        <sz val="10"/>
        <color rgb="FF000000"/>
        <rFont val="等线"/>
        <charset val="134"/>
      </rPr>
      <t>中</t>
    </r>
  </si>
  <si>
    <r>
      <rPr>
        <sz val="10"/>
        <color rgb="FF000000"/>
        <rFont val="等线"/>
        <charset val="134"/>
      </rPr>
      <t>支付青岛历派中联软件有限公司技术服务费</t>
    </r>
    <r>
      <rPr>
        <sz val="10"/>
        <color rgb="FF000000"/>
        <rFont val="Times New Roman"/>
        <charset val="134"/>
      </rPr>
      <t>--23ZB10200302--</t>
    </r>
    <r>
      <rPr>
        <sz val="10"/>
        <color rgb="FF000000"/>
        <rFont val="等线"/>
        <charset val="134"/>
      </rPr>
      <t>天津市晨弘</t>
    </r>
  </si>
  <si>
    <r>
      <rPr>
        <sz val="10"/>
        <color rgb="FF000000"/>
        <rFont val="等线"/>
        <charset val="134"/>
      </rPr>
      <t>周华山交通费</t>
    </r>
    <r>
      <rPr>
        <sz val="10"/>
        <color rgb="FF000000"/>
        <rFont val="Times New Roman"/>
        <charset val="134"/>
      </rPr>
      <t>--23ZB10200807</t>
    </r>
  </si>
  <si>
    <r>
      <rPr>
        <sz val="10"/>
        <color rgb="FF000000"/>
        <rFont val="等线"/>
        <charset val="134"/>
      </rPr>
      <t>项目成本</t>
    </r>
    <r>
      <rPr>
        <sz val="10"/>
        <color rgb="FF000000"/>
        <rFont val="Times New Roman"/>
        <charset val="134"/>
      </rPr>
      <t>;</t>
    </r>
    <r>
      <rPr>
        <sz val="10"/>
        <color rgb="FF000000"/>
        <rFont val="等线"/>
        <charset val="134"/>
      </rPr>
      <t>银行存款</t>
    </r>
  </si>
  <si>
    <r>
      <rPr>
        <sz val="10"/>
        <color rgb="FF000000"/>
        <rFont val="等线"/>
        <charset val="134"/>
      </rPr>
      <t>其他应收款</t>
    </r>
    <r>
      <rPr>
        <sz val="10"/>
        <color rgb="FF000000"/>
        <rFont val="Times New Roman"/>
        <charset val="134"/>
      </rPr>
      <t>;</t>
    </r>
    <r>
      <rPr>
        <sz val="10"/>
        <color rgb="FF000000"/>
        <rFont val="等线"/>
        <charset val="134"/>
      </rPr>
      <t>使用权资产累计折旧</t>
    </r>
  </si>
  <si>
    <r>
      <rPr>
        <sz val="10"/>
        <color rgb="FF000000"/>
        <rFont val="Times New Roman"/>
        <charset val="134"/>
      </rPr>
      <t>2023</t>
    </r>
    <r>
      <rPr>
        <sz val="10"/>
        <color rgb="FF000000"/>
        <rFont val="等线"/>
        <charset val="134"/>
      </rPr>
      <t>年</t>
    </r>
    <r>
      <rPr>
        <sz val="10"/>
        <color rgb="FF000000"/>
        <rFont val="Times New Roman"/>
        <charset val="134"/>
      </rPr>
      <t>8</t>
    </r>
    <r>
      <rPr>
        <sz val="10"/>
        <color rgb="FF000000"/>
        <rFont val="等线"/>
        <charset val="134"/>
      </rPr>
      <t>月分摊折旧</t>
    </r>
  </si>
  <si>
    <r>
      <rPr>
        <sz val="10"/>
        <color rgb="FF000000"/>
        <rFont val="等线"/>
        <charset val="134"/>
      </rPr>
      <t>支付北京中兴科华信息技术有限公司技术服务费</t>
    </r>
    <r>
      <rPr>
        <sz val="10"/>
        <color rgb="FF000000"/>
        <rFont val="Times New Roman"/>
        <charset val="134"/>
      </rPr>
      <t>--20ZJ10200501--</t>
    </r>
    <r>
      <rPr>
        <sz val="10"/>
        <color rgb="FF000000"/>
        <rFont val="等线"/>
        <charset val="134"/>
      </rPr>
      <t>浙江文</t>
    </r>
  </si>
  <si>
    <r>
      <rPr>
        <sz val="10"/>
        <color rgb="FF000000"/>
        <rFont val="等线"/>
        <charset val="134"/>
      </rPr>
      <t>支付河南利播网络科技服务有限公司技术服务费</t>
    </r>
    <r>
      <rPr>
        <sz val="10"/>
        <color rgb="FF000000"/>
        <rFont val="Times New Roman"/>
        <charset val="134"/>
      </rPr>
      <t>--22ZB10201210--</t>
    </r>
    <r>
      <rPr>
        <sz val="10"/>
        <color rgb="FF000000"/>
        <rFont val="等线"/>
        <charset val="134"/>
      </rPr>
      <t>厦门建</t>
    </r>
  </si>
  <si>
    <r>
      <rPr>
        <sz val="10"/>
        <color rgb="FF000000"/>
        <rFont val="Times New Roman"/>
        <charset val="134"/>
      </rPr>
      <t>8</t>
    </r>
    <r>
      <rPr>
        <sz val="10"/>
        <color rgb="FF000000"/>
        <rFont val="等线"/>
        <charset val="134"/>
      </rPr>
      <t>月软件公司工时结算</t>
    </r>
  </si>
  <si>
    <r>
      <rPr>
        <sz val="10"/>
        <color rgb="FF000000"/>
        <rFont val="等线"/>
        <charset val="134"/>
      </rPr>
      <t>支付北京悠然通达科技有限公司技术服务费</t>
    </r>
    <r>
      <rPr>
        <sz val="10"/>
        <color rgb="FF000000"/>
        <rFont val="Times New Roman"/>
        <charset val="134"/>
      </rPr>
      <t>--23RJ10200403---</t>
    </r>
    <r>
      <rPr>
        <sz val="10"/>
        <color rgb="FF000000"/>
        <rFont val="等线"/>
        <charset val="134"/>
      </rPr>
      <t>北京市西</t>
    </r>
  </si>
  <si>
    <r>
      <rPr>
        <sz val="10"/>
        <color rgb="FF000000"/>
        <rFont val="等线"/>
        <charset val="134"/>
      </rPr>
      <t>北京中盛顶点科技有限公司技术服务费</t>
    </r>
    <r>
      <rPr>
        <sz val="10"/>
        <color rgb="FF000000"/>
        <rFont val="Times New Roman"/>
        <charset val="134"/>
      </rPr>
      <t>--23RJ10200502--</t>
    </r>
    <r>
      <rPr>
        <sz val="10"/>
        <color rgb="FF000000"/>
        <rFont val="等线"/>
        <charset val="134"/>
      </rPr>
      <t>北京市红十字血</t>
    </r>
  </si>
  <si>
    <r>
      <rPr>
        <sz val="10"/>
        <color rgb="FF000000"/>
        <rFont val="等线"/>
        <charset val="134"/>
      </rPr>
      <t>周华山交通费</t>
    </r>
    <r>
      <rPr>
        <sz val="10"/>
        <color rgb="FF000000"/>
        <rFont val="Times New Roman"/>
        <charset val="134"/>
      </rPr>
      <t>--LX</t>
    </r>
  </si>
  <si>
    <r>
      <rPr>
        <sz val="10"/>
        <color rgb="FF000000"/>
        <rFont val="等线"/>
        <charset val="134"/>
      </rPr>
      <t>童林峰杭州到曲阜差旅费</t>
    </r>
    <r>
      <rPr>
        <sz val="10"/>
        <color rgb="FF000000"/>
        <rFont val="Times New Roman"/>
        <charset val="134"/>
      </rPr>
      <t>--21HB10201201--</t>
    </r>
    <r>
      <rPr>
        <sz val="10"/>
        <color rgb="FF000000"/>
        <rFont val="等线"/>
        <charset val="134"/>
      </rPr>
      <t>山东鲁抗医药股份有限公司</t>
    </r>
  </si>
  <si>
    <r>
      <rPr>
        <sz val="10"/>
        <color rgb="FF000000"/>
        <rFont val="等线"/>
        <charset val="134"/>
      </rPr>
      <t>钟声杭州到曲阜差旅费</t>
    </r>
    <r>
      <rPr>
        <sz val="10"/>
        <color rgb="FF000000"/>
        <rFont val="Times New Roman"/>
        <charset val="134"/>
      </rPr>
      <t>--21HB10201201--</t>
    </r>
    <r>
      <rPr>
        <sz val="10"/>
        <color rgb="FF000000"/>
        <rFont val="等线"/>
        <charset val="134"/>
      </rPr>
      <t>山东鲁抗医药股份有限公司</t>
    </r>
  </si>
  <si>
    <r>
      <rPr>
        <sz val="10"/>
        <color rgb="FF000000"/>
        <rFont val="等线"/>
        <charset val="134"/>
      </rPr>
      <t>余成伟杭州到曲阜差旅费</t>
    </r>
    <r>
      <rPr>
        <sz val="10"/>
        <color rgb="FF000000"/>
        <rFont val="Times New Roman"/>
        <charset val="134"/>
      </rPr>
      <t>--21HB10201201--</t>
    </r>
    <r>
      <rPr>
        <sz val="10"/>
        <color rgb="FF000000"/>
        <rFont val="等线"/>
        <charset val="134"/>
      </rPr>
      <t>山东鲁抗医药股份有限公司</t>
    </r>
  </si>
  <si>
    <r>
      <rPr>
        <sz val="10"/>
        <color rgb="FF000000"/>
        <rFont val="等线"/>
        <charset val="134"/>
      </rPr>
      <t>暂估青岛智软云天计算机有限公司软件开发费</t>
    </r>
    <r>
      <rPr>
        <sz val="10"/>
        <color rgb="FF000000"/>
        <rFont val="Times New Roman"/>
        <charset val="134"/>
      </rPr>
      <t>-21HB10201201--</t>
    </r>
    <r>
      <rPr>
        <sz val="10"/>
        <color rgb="FF000000"/>
        <rFont val="等线"/>
        <charset val="134"/>
      </rPr>
      <t>山东鲁抗医</t>
    </r>
  </si>
  <si>
    <r>
      <rPr>
        <sz val="10"/>
        <color rgb="FF000000"/>
        <rFont val="等线"/>
        <charset val="134"/>
      </rPr>
      <t>童林峰杭州到曲阜差旅费</t>
    </r>
    <r>
      <rPr>
        <sz val="10"/>
        <color rgb="FF000000"/>
        <rFont val="Times New Roman"/>
        <charset val="134"/>
      </rPr>
      <t>--21HB10201201--</t>
    </r>
    <r>
      <rPr>
        <sz val="10"/>
        <color rgb="FF000000"/>
        <rFont val="等线"/>
        <charset val="134"/>
      </rPr>
      <t>山东鲁抗医药股份有限公司</t>
    </r>
    <r>
      <rPr>
        <sz val="10"/>
        <color rgb="FF000000"/>
        <rFont val="Times New Roman"/>
        <charset val="134"/>
      </rPr>
      <t>6</t>
    </r>
  </si>
  <si>
    <r>
      <rPr>
        <sz val="10"/>
        <color rgb="FF000000"/>
        <rFont val="等线"/>
        <charset val="134"/>
      </rPr>
      <t>黄松餐费</t>
    </r>
    <r>
      <rPr>
        <sz val="10"/>
        <color rgb="FF000000"/>
        <rFont val="Times New Roman"/>
        <charset val="134"/>
      </rPr>
      <t>--21HZ10200501--</t>
    </r>
    <r>
      <rPr>
        <sz val="10"/>
        <color rgb="FF000000"/>
        <rFont val="等线"/>
        <charset val="134"/>
      </rPr>
      <t>浙江省工艺品进出口有限公司</t>
    </r>
  </si>
  <si>
    <r>
      <rPr>
        <sz val="10"/>
        <color rgb="FF000000"/>
        <rFont val="等线"/>
        <charset val="134"/>
      </rPr>
      <t>黄松交通费</t>
    </r>
    <r>
      <rPr>
        <sz val="10"/>
        <color rgb="FF000000"/>
        <rFont val="Times New Roman"/>
        <charset val="134"/>
      </rPr>
      <t>--21HZ10200501--</t>
    </r>
    <r>
      <rPr>
        <sz val="10"/>
        <color rgb="FF000000"/>
        <rFont val="等线"/>
        <charset val="134"/>
      </rPr>
      <t>浙江省工艺品进出口有限公司</t>
    </r>
  </si>
  <si>
    <r>
      <rPr>
        <sz val="10"/>
        <color rgb="FF000000"/>
        <rFont val="等线"/>
        <charset val="134"/>
      </rPr>
      <t>支付河北华浩天地信息科技有限公司技术服务费</t>
    </r>
    <r>
      <rPr>
        <sz val="10"/>
        <color rgb="FF000000"/>
        <rFont val="Times New Roman"/>
        <charset val="134"/>
      </rPr>
      <t>--22EB10201101--</t>
    </r>
    <r>
      <rPr>
        <sz val="10"/>
        <color rgb="FF000000"/>
        <rFont val="等线"/>
        <charset val="134"/>
      </rPr>
      <t>强大泵</t>
    </r>
  </si>
  <si>
    <r>
      <rPr>
        <sz val="10"/>
        <color rgb="FF000000"/>
        <rFont val="等线"/>
        <charset val="134"/>
      </rPr>
      <t>支付河北华浩天地信息科技有限公司技术服务费</t>
    </r>
    <r>
      <rPr>
        <sz val="10"/>
        <color rgb="FF000000"/>
        <rFont val="Times New Roman"/>
        <charset val="134"/>
      </rPr>
      <t>--22EB10201102--</t>
    </r>
    <r>
      <rPr>
        <sz val="10"/>
        <color rgb="FF000000"/>
        <rFont val="等线"/>
        <charset val="134"/>
      </rPr>
      <t>强大泵</t>
    </r>
  </si>
  <si>
    <r>
      <rPr>
        <sz val="10"/>
        <color rgb="FF000000"/>
        <rFont val="等线"/>
        <charset val="134"/>
      </rPr>
      <t>暂估北京合力亿捷科技股份有限公司技术服务费</t>
    </r>
    <r>
      <rPr>
        <sz val="10"/>
        <color rgb="FF000000"/>
        <rFont val="Times New Roman"/>
        <charset val="134"/>
      </rPr>
      <t>--23ZB10200213--</t>
    </r>
    <r>
      <rPr>
        <sz val="10"/>
        <color rgb="FF000000"/>
        <rFont val="等线"/>
        <charset val="134"/>
      </rPr>
      <t>中国联</t>
    </r>
  </si>
  <si>
    <r>
      <rPr>
        <sz val="10"/>
        <color rgb="FF000000"/>
        <rFont val="等线"/>
        <charset val="134"/>
      </rPr>
      <t>支付北京合力亿捷科技股份有限公司技术服务费</t>
    </r>
    <r>
      <rPr>
        <sz val="10"/>
        <color rgb="FF000000"/>
        <rFont val="Times New Roman"/>
        <charset val="134"/>
      </rPr>
      <t>--23ZB10200213--</t>
    </r>
    <r>
      <rPr>
        <sz val="10"/>
        <color rgb="FF000000"/>
        <rFont val="等线"/>
        <charset val="134"/>
      </rPr>
      <t>中国联</t>
    </r>
  </si>
  <si>
    <r>
      <rPr>
        <sz val="10"/>
        <color rgb="FF000000"/>
        <rFont val="等线"/>
        <charset val="134"/>
      </rPr>
      <t>黄炙武汉东风</t>
    </r>
    <r>
      <rPr>
        <sz val="10"/>
        <color rgb="FF000000"/>
        <rFont val="Times New Roman"/>
        <charset val="134"/>
      </rPr>
      <t>2023.07.10</t>
    </r>
    <r>
      <rPr>
        <sz val="10"/>
        <color rgb="FF000000"/>
        <rFont val="等线"/>
        <charset val="134"/>
      </rPr>
      <t>至</t>
    </r>
    <r>
      <rPr>
        <sz val="10"/>
        <color rgb="FF000000"/>
        <rFont val="Times New Roman"/>
        <charset val="134"/>
      </rPr>
      <t>10.09</t>
    </r>
    <r>
      <rPr>
        <sz val="10"/>
        <color rgb="FF000000"/>
        <rFont val="等线"/>
        <charset val="134"/>
      </rPr>
      <t>房租（</t>
    </r>
    <r>
      <rPr>
        <sz val="10"/>
        <color rgb="FF000000"/>
        <rFont val="Times New Roman"/>
        <charset val="134"/>
      </rPr>
      <t>5200+600</t>
    </r>
    <r>
      <rPr>
        <sz val="10"/>
        <color rgb="FF000000"/>
        <rFont val="等线"/>
        <charset val="134"/>
      </rPr>
      <t>）</t>
    </r>
    <r>
      <rPr>
        <sz val="10"/>
        <color rgb="FF000000"/>
        <rFont val="Times New Roman"/>
        <charset val="134"/>
      </rPr>
      <t>*3+</t>
    </r>
    <r>
      <rPr>
        <sz val="10"/>
        <color rgb="FF000000"/>
        <rFont val="等线"/>
        <charset val="134"/>
      </rPr>
      <t>补押金</t>
    </r>
  </si>
  <si>
    <r>
      <rPr>
        <sz val="10"/>
        <color rgb="FF000000"/>
        <rFont val="Times New Roman"/>
        <charset val="134"/>
      </rPr>
      <t>2023</t>
    </r>
    <r>
      <rPr>
        <sz val="10"/>
        <color rgb="FF000000"/>
        <rFont val="等线"/>
        <charset val="134"/>
      </rPr>
      <t>年</t>
    </r>
    <r>
      <rPr>
        <sz val="10"/>
        <color rgb="FF000000"/>
        <rFont val="Times New Roman"/>
        <charset val="134"/>
      </rPr>
      <t>9</t>
    </r>
    <r>
      <rPr>
        <sz val="10"/>
        <color rgb="FF000000"/>
        <rFont val="等线"/>
        <charset val="134"/>
      </rPr>
      <t>月分摊折旧</t>
    </r>
  </si>
  <si>
    <r>
      <rPr>
        <sz val="10"/>
        <color rgb="FF000000"/>
        <rFont val="等线"/>
        <charset val="134"/>
      </rPr>
      <t>安云生餐费</t>
    </r>
    <r>
      <rPr>
        <sz val="10"/>
        <color rgb="FF000000"/>
        <rFont val="Times New Roman"/>
        <charset val="134"/>
      </rPr>
      <t>--22CB10201204--</t>
    </r>
    <r>
      <rPr>
        <sz val="10"/>
        <color rgb="FF000000"/>
        <rFont val="等线"/>
        <charset val="134"/>
      </rPr>
      <t>中国教育图书进出口有限公司</t>
    </r>
  </si>
  <si>
    <r>
      <rPr>
        <sz val="10"/>
        <color rgb="FF000000"/>
        <rFont val="等线"/>
        <charset val="134"/>
      </rPr>
      <t>支付北京德易视科技有限公司技术服务费</t>
    </r>
    <r>
      <rPr>
        <sz val="10"/>
        <color rgb="FF000000"/>
        <rFont val="Times New Roman"/>
        <charset val="134"/>
      </rPr>
      <t>--22RJ10201204-2--</t>
    </r>
    <r>
      <rPr>
        <sz val="10"/>
        <color rgb="FF000000"/>
        <rFont val="等线"/>
        <charset val="134"/>
      </rPr>
      <t>广外医院</t>
    </r>
  </si>
  <si>
    <r>
      <rPr>
        <sz val="10"/>
        <color rgb="FF000000"/>
        <rFont val="Times New Roman"/>
        <charset val="134"/>
      </rPr>
      <t>9</t>
    </r>
    <r>
      <rPr>
        <sz val="10"/>
        <color rgb="FF000000"/>
        <rFont val="等线"/>
        <charset val="134"/>
      </rPr>
      <t>月软件公司工时结算</t>
    </r>
  </si>
  <si>
    <r>
      <rPr>
        <sz val="10"/>
        <color rgb="FF000000"/>
        <rFont val="等线"/>
        <charset val="134"/>
      </rPr>
      <t>彭芳手机费</t>
    </r>
    <r>
      <rPr>
        <sz val="10"/>
        <color rgb="FF000000"/>
        <rFont val="Times New Roman"/>
        <charset val="134"/>
      </rPr>
      <t>--23ZB10200608--</t>
    </r>
    <r>
      <rPr>
        <sz val="10"/>
        <color rgb="FF000000"/>
        <rFont val="等线"/>
        <charset val="134"/>
      </rPr>
      <t>中国烟草国际有限公司</t>
    </r>
  </si>
  <si>
    <t>支付北京开卷信息技术有限公司技术服务费</t>
  </si>
  <si>
    <t>支付北京巨大荣誉科技有限公司技术服务费</t>
  </si>
  <si>
    <t>纪柳中标服务费冲中钢招标国际有限责任公司借款</t>
  </si>
  <si>
    <t>杨菲餐费</t>
  </si>
  <si>
    <r>
      <rPr>
        <sz val="10"/>
        <color rgb="FF000000"/>
        <rFont val="等线"/>
        <charset val="134"/>
      </rPr>
      <t>结转库存商品</t>
    </r>
    <r>
      <rPr>
        <sz val="10"/>
        <color rgb="FF000000"/>
        <rFont val="Times New Roman"/>
        <charset val="134"/>
      </rPr>
      <t>-</t>
    </r>
    <r>
      <rPr>
        <sz val="10"/>
        <color rgb="FF000000"/>
        <rFont val="等线"/>
        <charset val="134"/>
      </rPr>
      <t>北京德康新云安全技术有限公司采购</t>
    </r>
  </si>
  <si>
    <t>史先旭中钢招标有限责任公司中标服务费冲潘燕借款</t>
  </si>
  <si>
    <t>支付北京速博科技有限公司技术服务费</t>
  </si>
  <si>
    <t>马梦琦技术服务费</t>
  </si>
  <si>
    <t>应付北京开卷信息技术有限公司技术服务费</t>
  </si>
  <si>
    <t>杨菲贵阳到北京差旅费</t>
  </si>
  <si>
    <r>
      <rPr>
        <sz val="10"/>
        <color rgb="FF000000"/>
        <rFont val="等线"/>
        <charset val="134"/>
      </rPr>
      <t>宋艳明交通费</t>
    </r>
    <r>
      <rPr>
        <sz val="10"/>
        <color rgb="FF000000"/>
        <rFont val="Times New Roman"/>
        <charset val="134"/>
      </rPr>
      <t>--18RJ10201001</t>
    </r>
  </si>
  <si>
    <r>
      <rPr>
        <sz val="10"/>
        <color rgb="FF000000"/>
        <rFont val="等线"/>
        <charset val="134"/>
      </rPr>
      <t>宋艳明汽油费</t>
    </r>
    <r>
      <rPr>
        <sz val="10"/>
        <color rgb="FF000000"/>
        <rFont val="Times New Roman"/>
        <charset val="134"/>
      </rPr>
      <t>--18RJ10201001</t>
    </r>
  </si>
  <si>
    <r>
      <rPr>
        <sz val="10"/>
        <color rgb="FF000000"/>
        <rFont val="等线"/>
        <charset val="134"/>
      </rPr>
      <t>宋艳明餐费</t>
    </r>
    <r>
      <rPr>
        <sz val="10"/>
        <color rgb="FF000000"/>
        <rFont val="Times New Roman"/>
        <charset val="134"/>
      </rPr>
      <t>--18RJ10201001</t>
    </r>
  </si>
  <si>
    <r>
      <rPr>
        <sz val="10"/>
        <color rgb="FF000000"/>
        <rFont val="等线"/>
        <charset val="134"/>
      </rPr>
      <t>支付北京华宇启梦科技有限公司技术服务费</t>
    </r>
    <r>
      <rPr>
        <sz val="10"/>
        <color rgb="FF000000"/>
        <rFont val="Times New Roman"/>
        <charset val="134"/>
      </rPr>
      <t>--18RJ10201001-1--</t>
    </r>
    <r>
      <rPr>
        <sz val="10"/>
        <color rgb="FF000000"/>
        <rFont val="等线"/>
        <charset val="134"/>
      </rPr>
      <t>中国人</t>
    </r>
  </si>
  <si>
    <r>
      <rPr>
        <sz val="10"/>
        <color rgb="FF000000"/>
        <rFont val="等线"/>
        <charset val="134"/>
      </rPr>
      <t>软件公司与总部</t>
    </r>
    <r>
      <rPr>
        <sz val="10"/>
        <color rgb="FF000000"/>
        <rFont val="Times New Roman"/>
        <charset val="134"/>
      </rPr>
      <t>1</t>
    </r>
    <r>
      <rPr>
        <sz val="10"/>
        <color rgb="FF000000"/>
        <rFont val="等线"/>
        <charset val="134"/>
      </rPr>
      <t>月份工资结算</t>
    </r>
  </si>
  <si>
    <r>
      <rPr>
        <sz val="10"/>
        <color rgb="FF000000"/>
        <rFont val="等线"/>
        <charset val="134"/>
      </rPr>
      <t>软件公司与总部</t>
    </r>
    <r>
      <rPr>
        <sz val="10"/>
        <color rgb="FF000000"/>
        <rFont val="Times New Roman"/>
        <charset val="134"/>
      </rPr>
      <t>7</t>
    </r>
    <r>
      <rPr>
        <sz val="10"/>
        <color rgb="FF000000"/>
        <rFont val="等线"/>
        <charset val="134"/>
      </rPr>
      <t>月份工资结算</t>
    </r>
  </si>
  <si>
    <r>
      <rPr>
        <sz val="10"/>
        <color rgb="FF000000"/>
        <rFont val="等线"/>
        <charset val="134"/>
      </rPr>
      <t>软件公司与总部</t>
    </r>
    <r>
      <rPr>
        <sz val="10"/>
        <color rgb="FF000000"/>
        <rFont val="Times New Roman"/>
        <charset val="134"/>
      </rPr>
      <t>2</t>
    </r>
    <r>
      <rPr>
        <sz val="10"/>
        <color rgb="FF000000"/>
        <rFont val="等线"/>
        <charset val="134"/>
      </rPr>
      <t>月份工资结算</t>
    </r>
  </si>
  <si>
    <r>
      <rPr>
        <sz val="10"/>
        <color rgb="FF000000"/>
        <rFont val="等线"/>
        <charset val="134"/>
      </rPr>
      <t>软件公司与总部</t>
    </r>
    <r>
      <rPr>
        <sz val="10"/>
        <color rgb="FF000000"/>
        <rFont val="Times New Roman"/>
        <charset val="134"/>
      </rPr>
      <t>3</t>
    </r>
    <r>
      <rPr>
        <sz val="10"/>
        <color rgb="FF000000"/>
        <rFont val="等线"/>
        <charset val="134"/>
      </rPr>
      <t>月份工资结算</t>
    </r>
  </si>
  <si>
    <r>
      <rPr>
        <sz val="10"/>
        <color rgb="FF000000"/>
        <rFont val="等线"/>
        <charset val="134"/>
      </rPr>
      <t>唐世伟交通费</t>
    </r>
    <r>
      <rPr>
        <sz val="10"/>
        <color rgb="FF000000"/>
        <rFont val="Times New Roman"/>
        <charset val="134"/>
      </rPr>
      <t>--21ZJ10201212--</t>
    </r>
    <r>
      <rPr>
        <sz val="10"/>
        <color rgb="FF000000"/>
        <rFont val="等线"/>
        <charset val="134"/>
      </rPr>
      <t>浙江恒逸石化有限公司</t>
    </r>
  </si>
  <si>
    <r>
      <rPr>
        <sz val="10"/>
        <color rgb="FF000000"/>
        <rFont val="等线"/>
        <charset val="134"/>
      </rPr>
      <t>唐世伟餐费</t>
    </r>
    <r>
      <rPr>
        <sz val="10"/>
        <color rgb="FF000000"/>
        <rFont val="Times New Roman"/>
        <charset val="134"/>
      </rPr>
      <t>--21ZJ10201212--</t>
    </r>
    <r>
      <rPr>
        <sz val="10"/>
        <color rgb="FF000000"/>
        <rFont val="等线"/>
        <charset val="134"/>
      </rPr>
      <t>浙江恒逸石化有限公司</t>
    </r>
  </si>
  <si>
    <r>
      <rPr>
        <sz val="10"/>
        <color rgb="FF000000"/>
        <rFont val="等线"/>
        <charset val="134"/>
      </rPr>
      <t>张华餐费</t>
    </r>
    <r>
      <rPr>
        <sz val="10"/>
        <color rgb="FF000000"/>
        <rFont val="Times New Roman"/>
        <charset val="134"/>
      </rPr>
      <t>--20ZJ10200301--</t>
    </r>
    <r>
      <rPr>
        <sz val="10"/>
        <color rgb="FF000000"/>
        <rFont val="等线"/>
        <charset val="134"/>
      </rPr>
      <t>浙江兰贝斯信息技术有限公司</t>
    </r>
  </si>
  <si>
    <r>
      <rPr>
        <sz val="10"/>
        <color rgb="FF000000"/>
        <rFont val="等线"/>
        <charset val="134"/>
      </rPr>
      <t>支付上海汇久软件科技有限公司技术服务费</t>
    </r>
    <r>
      <rPr>
        <sz val="10"/>
        <color rgb="FF000000"/>
        <rFont val="Times New Roman"/>
        <charset val="134"/>
      </rPr>
      <t>--22LS10200901--</t>
    </r>
    <r>
      <rPr>
        <sz val="10"/>
        <color rgb="FF000000"/>
        <rFont val="等线"/>
        <charset val="134"/>
      </rPr>
      <t>厦门夏商集</t>
    </r>
  </si>
  <si>
    <r>
      <rPr>
        <sz val="10"/>
        <color rgb="FF000000"/>
        <rFont val="等线"/>
        <charset val="134"/>
      </rPr>
      <t>华南黄少蓉（赵文庆）差旅费</t>
    </r>
    <r>
      <rPr>
        <sz val="10"/>
        <color rgb="FF000000"/>
        <rFont val="Times New Roman"/>
        <charset val="134"/>
      </rPr>
      <t>--22LS10201002--</t>
    </r>
    <r>
      <rPr>
        <sz val="10"/>
        <color rgb="FF000000"/>
        <rFont val="等线"/>
        <charset val="134"/>
      </rPr>
      <t>厦门夏商集团有限公司</t>
    </r>
  </si>
  <si>
    <r>
      <rPr>
        <sz val="10"/>
        <color rgb="FF000000"/>
        <rFont val="等线"/>
        <charset val="134"/>
      </rPr>
      <t>华南黄少蓉交通费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</si>
  <si>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华南黄少蓉办公费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</si>
  <si>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华南黄少蓉水电费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</si>
  <si>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华南黄少蓉餐费</t>
    </r>
    <r>
      <rPr>
        <sz val="10"/>
        <color rgb="FF000000"/>
        <rFont val="Times New Roman"/>
        <charset val="134"/>
      </rPr>
      <t>--22HN10201103--</t>
    </r>
    <r>
      <rPr>
        <sz val="10"/>
        <color rgb="FF000000"/>
        <rFont val="等线"/>
        <charset val="134"/>
      </rPr>
      <t>厦门夏商集团有限公司</t>
    </r>
  </si>
  <si>
    <r>
      <rPr>
        <sz val="10"/>
        <color rgb="FF000000"/>
        <rFont val="等线"/>
        <charset val="134"/>
      </rPr>
      <t>支付上海汇久软件科技有限公司技术服务费</t>
    </r>
    <r>
      <rPr>
        <sz val="10"/>
        <color rgb="FF000000"/>
        <rFont val="Times New Roman"/>
        <charset val="134"/>
      </rPr>
      <t>--22HN10201103--</t>
    </r>
    <r>
      <rPr>
        <sz val="10"/>
        <color rgb="FF000000"/>
        <rFont val="等线"/>
        <charset val="134"/>
      </rPr>
      <t>厦门夏商集</t>
    </r>
  </si>
  <si>
    <r>
      <rPr>
        <sz val="10"/>
        <color rgb="FF000000"/>
        <rFont val="等线"/>
        <charset val="134"/>
      </rPr>
      <t>华南刘小宁广州到厦门差旅费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</si>
  <si>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华南许靖禧广州到厦门差旅费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</si>
  <si>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华南曹国威广州到厦门差旅费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</si>
  <si>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华南黎强广州到厦门差旅费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</si>
  <si>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华南罗军招待费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</si>
  <si>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华南熊志常广州到厦门差旅费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</si>
  <si>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华南黄少蓉手机费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</si>
  <si>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华南黄少蓉福利费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</si>
  <si>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华南张广冶广州到厦门差旅费</t>
    </r>
    <r>
      <rPr>
        <sz val="10"/>
        <color rgb="FF000000"/>
        <rFont val="Times New Roman"/>
        <charset val="134"/>
      </rPr>
      <t>--23HN10200101-</t>
    </r>
    <r>
      <rPr>
        <sz val="10"/>
        <color rgb="FF000000"/>
        <rFont val="等线"/>
        <charset val="134"/>
      </rPr>
      <t>上海明穗贸易有限公司</t>
    </r>
    <r>
      <rPr>
        <sz val="10"/>
        <color rgb="FF000000"/>
        <rFont val="Times New Roman"/>
        <charset val="134"/>
      </rPr>
      <t>62</t>
    </r>
  </si>
  <si>
    <r>
      <rPr>
        <sz val="10"/>
        <color rgb="FF000000"/>
        <rFont val="等线"/>
        <charset val="134"/>
      </rPr>
      <t>华南李嘉健广州到厦门差旅费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</si>
  <si>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华南施斯斯交通费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</si>
  <si>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华南施斯斯办公费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</si>
  <si>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华南施斯斯汽油费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</si>
  <si>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华南黄少蓉（杨堉）厦门差旅费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</si>
  <si>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华南林幸光差旅费</t>
    </r>
    <r>
      <rPr>
        <sz val="10"/>
        <color rgb="FF000000"/>
        <rFont val="Times New Roman"/>
        <charset val="134"/>
      </rPr>
      <t>--22HN10201103--</t>
    </r>
    <r>
      <rPr>
        <sz val="10"/>
        <color rgb="FF000000"/>
        <rFont val="等线"/>
        <charset val="134"/>
      </rPr>
      <t>厦门夏商集团有限公司</t>
    </r>
  </si>
  <si>
    <r>
      <rPr>
        <sz val="10"/>
        <color rgb="FF000000"/>
        <rFont val="等线"/>
        <charset val="134"/>
      </rPr>
      <t>支付天宇博创（北京）科技有限公司咨询费</t>
    </r>
    <r>
      <rPr>
        <sz val="10"/>
        <color rgb="FF000000"/>
        <rFont val="Times New Roman"/>
        <charset val="134"/>
      </rPr>
      <t>--22RJ10200703--</t>
    </r>
    <r>
      <rPr>
        <sz val="10"/>
        <color rgb="FF000000"/>
        <rFont val="等线"/>
        <charset val="134"/>
      </rPr>
      <t>北京中财经</t>
    </r>
  </si>
  <si>
    <r>
      <rPr>
        <sz val="10"/>
        <color rgb="FF000000"/>
        <rFont val="等线"/>
        <charset val="134"/>
      </rPr>
      <t>支付北京华智星云信息技术有限公司技术服务费</t>
    </r>
    <r>
      <rPr>
        <sz val="10"/>
        <color rgb="FF000000"/>
        <rFont val="Times New Roman"/>
        <charset val="134"/>
      </rPr>
      <t>--22SZ10200101--</t>
    </r>
    <r>
      <rPr>
        <sz val="10"/>
        <color rgb="FF000000"/>
        <rFont val="等线"/>
        <charset val="134"/>
      </rPr>
      <t>厦门信</t>
    </r>
  </si>
  <si>
    <r>
      <rPr>
        <sz val="10"/>
        <color rgb="FF000000"/>
        <rFont val="等线"/>
        <charset val="134"/>
      </rPr>
      <t>支付河北华浩天地信息科技有限公司技术服务费</t>
    </r>
    <r>
      <rPr>
        <sz val="10"/>
        <color rgb="FF000000"/>
        <rFont val="Times New Roman"/>
        <charset val="134"/>
      </rPr>
      <t>--22SZ10200101--</t>
    </r>
    <r>
      <rPr>
        <sz val="10"/>
        <color rgb="FF000000"/>
        <rFont val="等线"/>
        <charset val="134"/>
      </rPr>
      <t>厦门信</t>
    </r>
  </si>
  <si>
    <r>
      <rPr>
        <sz val="10"/>
        <color rgb="FF000000"/>
        <rFont val="等线"/>
        <charset val="134"/>
      </rPr>
      <t>李朋（王学工）住宿费</t>
    </r>
    <r>
      <rPr>
        <sz val="10"/>
        <color rgb="FF000000"/>
        <rFont val="Times New Roman"/>
        <charset val="134"/>
      </rPr>
      <t>--22SZ10200101--</t>
    </r>
    <r>
      <rPr>
        <sz val="10"/>
        <color rgb="FF000000"/>
        <rFont val="等线"/>
        <charset val="134"/>
      </rPr>
      <t>厦门信达股份有限公司</t>
    </r>
  </si>
  <si>
    <r>
      <rPr>
        <sz val="10"/>
        <color rgb="FF000000"/>
        <rFont val="等线"/>
        <charset val="134"/>
      </rPr>
      <t>王学工住宿费</t>
    </r>
    <r>
      <rPr>
        <sz val="10"/>
        <color rgb="FF000000"/>
        <rFont val="Times New Roman"/>
        <charset val="134"/>
      </rPr>
      <t>--22SZ10200101--</t>
    </r>
    <r>
      <rPr>
        <sz val="10"/>
        <color rgb="FF000000"/>
        <rFont val="等线"/>
        <charset val="134"/>
      </rPr>
      <t>厦门信达股份有限公司</t>
    </r>
  </si>
  <si>
    <r>
      <rPr>
        <sz val="10"/>
        <color rgb="FF000000"/>
        <rFont val="等线"/>
        <charset val="134"/>
      </rPr>
      <t>支付深圳市前海柔擎信息科技有限公司技术服务费</t>
    </r>
    <r>
      <rPr>
        <sz val="10"/>
        <color rgb="FF000000"/>
        <rFont val="Times New Roman"/>
        <charset val="134"/>
      </rPr>
      <t>--22SZ10200101--</t>
    </r>
    <r>
      <rPr>
        <sz val="10"/>
        <color rgb="FF000000"/>
        <rFont val="等线"/>
        <charset val="134"/>
      </rPr>
      <t>厦门</t>
    </r>
  </si>
  <si>
    <r>
      <rPr>
        <sz val="10"/>
        <color rgb="FF000000"/>
        <rFont val="等线"/>
        <charset val="134"/>
      </rPr>
      <t>李朋（王学工）交通费</t>
    </r>
    <r>
      <rPr>
        <sz val="10"/>
        <color rgb="FF000000"/>
        <rFont val="Times New Roman"/>
        <charset val="134"/>
      </rPr>
      <t>--22SZ10200101--</t>
    </r>
    <r>
      <rPr>
        <sz val="10"/>
        <color rgb="FF000000"/>
        <rFont val="等线"/>
        <charset val="134"/>
      </rPr>
      <t>厦门信达股份有限公司</t>
    </r>
  </si>
  <si>
    <r>
      <rPr>
        <sz val="10"/>
        <color rgb="FF000000"/>
        <rFont val="等线"/>
        <charset val="134"/>
      </rPr>
      <t>李朋（王学工）差旅费</t>
    </r>
    <r>
      <rPr>
        <sz val="10"/>
        <color rgb="FF000000"/>
        <rFont val="Times New Roman"/>
        <charset val="134"/>
      </rPr>
      <t>--22SZ10200101--</t>
    </r>
    <r>
      <rPr>
        <sz val="10"/>
        <color rgb="FF000000"/>
        <rFont val="等线"/>
        <charset val="134"/>
      </rPr>
      <t>厦门信达股份有限公司</t>
    </r>
  </si>
  <si>
    <r>
      <rPr>
        <sz val="10"/>
        <color rgb="FF000000"/>
        <rFont val="等线"/>
        <charset val="134"/>
      </rPr>
      <t>李朋（王学工）办公费</t>
    </r>
    <r>
      <rPr>
        <sz val="10"/>
        <color rgb="FF000000"/>
        <rFont val="Times New Roman"/>
        <charset val="134"/>
      </rPr>
      <t>--22SZ10200101--</t>
    </r>
    <r>
      <rPr>
        <sz val="10"/>
        <color rgb="FF000000"/>
        <rFont val="等线"/>
        <charset val="134"/>
      </rPr>
      <t>厦门信达股份有限公司</t>
    </r>
  </si>
  <si>
    <r>
      <rPr>
        <sz val="10"/>
        <color rgb="FF000000"/>
        <rFont val="等线"/>
        <charset val="134"/>
      </rPr>
      <t>支付深圳市方亭软件技术有限公司技术服务费</t>
    </r>
    <r>
      <rPr>
        <sz val="10"/>
        <color rgb="FF000000"/>
        <rFont val="Times New Roman"/>
        <charset val="134"/>
      </rPr>
      <t>--22SZ10200101--</t>
    </r>
    <r>
      <rPr>
        <sz val="10"/>
        <color rgb="FF000000"/>
        <rFont val="等线"/>
        <charset val="134"/>
      </rPr>
      <t>厦门信达</t>
    </r>
  </si>
  <si>
    <r>
      <rPr>
        <sz val="10"/>
        <color rgb="FF000000"/>
        <rFont val="等线"/>
        <charset val="134"/>
      </rPr>
      <t>调整</t>
    </r>
    <r>
      <rPr>
        <sz val="10"/>
        <color rgb="FF000000"/>
        <rFont val="Times New Roman"/>
        <charset val="134"/>
      </rPr>
      <t>1</t>
    </r>
    <r>
      <rPr>
        <sz val="10"/>
        <color rgb="FF000000"/>
        <rFont val="等线"/>
        <charset val="134"/>
      </rPr>
      <t>月</t>
    </r>
    <r>
      <rPr>
        <sz val="10"/>
        <color rgb="FF000000"/>
        <rFont val="Times New Roman"/>
        <charset val="134"/>
      </rPr>
      <t>117#</t>
    </r>
    <r>
      <rPr>
        <sz val="10"/>
        <color rgb="FF000000"/>
        <rFont val="等线"/>
        <charset val="134"/>
      </rPr>
      <t>项目号支付河北华浩天地信息科技有限公司技术服务费</t>
    </r>
    <r>
      <rPr>
        <sz val="10"/>
        <color rgb="FF000000"/>
        <rFont val="Times New Roman"/>
        <charset val="134"/>
      </rPr>
      <t>--22SZ10</t>
    </r>
  </si>
  <si>
    <r>
      <rPr>
        <sz val="10"/>
        <color rgb="FF000000"/>
        <rFont val="等线"/>
        <charset val="134"/>
      </rPr>
      <t>童林峰餐费</t>
    </r>
    <r>
      <rPr>
        <sz val="10"/>
        <color rgb="FF000000"/>
        <rFont val="Times New Roman"/>
        <charset val="134"/>
      </rPr>
      <t>--22ZJ10200502--</t>
    </r>
    <r>
      <rPr>
        <sz val="10"/>
        <color rgb="FF000000"/>
        <rFont val="等线"/>
        <charset val="134"/>
      </rPr>
      <t>浙江凯喜雅国际股份有限公司</t>
    </r>
  </si>
  <si>
    <r>
      <rPr>
        <sz val="10"/>
        <color rgb="FF000000"/>
        <rFont val="等线"/>
        <charset val="134"/>
      </rPr>
      <t>童林峰交通费</t>
    </r>
    <r>
      <rPr>
        <sz val="10"/>
        <color rgb="FF000000"/>
        <rFont val="Times New Roman"/>
        <charset val="134"/>
      </rPr>
      <t>--22ZJ10200702--</t>
    </r>
    <r>
      <rPr>
        <sz val="10"/>
        <color rgb="FF000000"/>
        <rFont val="等线"/>
        <charset val="134"/>
      </rPr>
      <t>浙江兰贝斯信息技术有限公司</t>
    </r>
  </si>
  <si>
    <r>
      <rPr>
        <sz val="10"/>
        <color rgb="FF000000"/>
        <rFont val="等线"/>
        <charset val="134"/>
      </rPr>
      <t>冀小雷交通费</t>
    </r>
    <r>
      <rPr>
        <sz val="10"/>
        <color rgb="FF000000"/>
        <rFont val="Times New Roman"/>
        <charset val="134"/>
      </rPr>
      <t>--22ZJ10200702--</t>
    </r>
    <r>
      <rPr>
        <sz val="10"/>
        <color rgb="FF000000"/>
        <rFont val="等线"/>
        <charset val="134"/>
      </rPr>
      <t>浙江兰贝斯信息技术有限公司</t>
    </r>
  </si>
  <si>
    <r>
      <rPr>
        <sz val="10"/>
        <color rgb="FF000000"/>
        <rFont val="等线"/>
        <charset val="134"/>
      </rPr>
      <t>冀小雷北京到杭州差旅费</t>
    </r>
    <r>
      <rPr>
        <sz val="10"/>
        <color rgb="FF000000"/>
        <rFont val="Times New Roman"/>
        <charset val="134"/>
      </rPr>
      <t>--22ZJ10200702--</t>
    </r>
    <r>
      <rPr>
        <sz val="10"/>
        <color rgb="FF000000"/>
        <rFont val="等线"/>
        <charset val="134"/>
      </rPr>
      <t>浙江兰贝斯信息技术有限公司</t>
    </r>
  </si>
  <si>
    <r>
      <rPr>
        <sz val="10"/>
        <color rgb="FF000000"/>
        <rFont val="等线"/>
        <charset val="134"/>
      </rPr>
      <t>王立鹏北京到杭州差旅费</t>
    </r>
    <r>
      <rPr>
        <sz val="10"/>
        <color rgb="FF000000"/>
        <rFont val="Times New Roman"/>
        <charset val="134"/>
      </rPr>
      <t>--22ZJ10200702--</t>
    </r>
    <r>
      <rPr>
        <sz val="10"/>
        <color rgb="FF000000"/>
        <rFont val="等线"/>
        <charset val="134"/>
      </rPr>
      <t>浙江兰贝斯信息技术有限公司</t>
    </r>
  </si>
  <si>
    <r>
      <rPr>
        <sz val="10"/>
        <color rgb="FF000000"/>
        <rFont val="等线"/>
        <charset val="134"/>
      </rPr>
      <t>王秀文杭州到上海差旅费</t>
    </r>
    <r>
      <rPr>
        <sz val="10"/>
        <color rgb="FF000000"/>
        <rFont val="Times New Roman"/>
        <charset val="134"/>
      </rPr>
      <t>--22ZJ10200810--</t>
    </r>
    <r>
      <rPr>
        <sz val="10"/>
        <color rgb="FF000000"/>
        <rFont val="等线"/>
        <charset val="134"/>
      </rPr>
      <t>浙江国贸云商控股有限公司</t>
    </r>
  </si>
  <si>
    <r>
      <rPr>
        <sz val="10"/>
        <color rgb="FF000000"/>
        <rFont val="等线"/>
        <charset val="134"/>
      </rPr>
      <t>王秀文交通费</t>
    </r>
    <r>
      <rPr>
        <sz val="10"/>
        <color rgb="FF000000"/>
        <rFont val="Times New Roman"/>
        <charset val="134"/>
      </rPr>
      <t>--22ZJ10200810--</t>
    </r>
    <r>
      <rPr>
        <sz val="10"/>
        <color rgb="FF000000"/>
        <rFont val="等线"/>
        <charset val="134"/>
      </rPr>
      <t>浙江国贸云商控股有限公司</t>
    </r>
  </si>
  <si>
    <r>
      <rPr>
        <sz val="10"/>
        <color rgb="FF000000"/>
        <rFont val="等线"/>
        <charset val="134"/>
      </rPr>
      <t>王秀文餐费</t>
    </r>
    <r>
      <rPr>
        <sz val="10"/>
        <color rgb="FF000000"/>
        <rFont val="Times New Roman"/>
        <charset val="134"/>
      </rPr>
      <t>--22ZJ10200810--</t>
    </r>
    <r>
      <rPr>
        <sz val="10"/>
        <color rgb="FF000000"/>
        <rFont val="等线"/>
        <charset val="134"/>
      </rPr>
      <t>浙江国贸云商控股有限公司</t>
    </r>
  </si>
  <si>
    <r>
      <rPr>
        <sz val="10"/>
        <color rgb="FF000000"/>
        <rFont val="等线"/>
        <charset val="134"/>
      </rPr>
      <t>王秀文杭州到台州差旅费</t>
    </r>
    <r>
      <rPr>
        <sz val="10"/>
        <color rgb="FF000000"/>
        <rFont val="Times New Roman"/>
        <charset val="134"/>
      </rPr>
      <t>2316+2440+--22ZJ10200810--</t>
    </r>
    <r>
      <rPr>
        <sz val="10"/>
        <color rgb="FF000000"/>
        <rFont val="等线"/>
        <charset val="134"/>
      </rPr>
      <t>浙江国</t>
    </r>
  </si>
  <si>
    <r>
      <rPr>
        <sz val="10"/>
        <color rgb="FF000000"/>
        <rFont val="等线"/>
        <charset val="134"/>
      </rPr>
      <t>王秀文杭州到上海差旅费</t>
    </r>
    <r>
      <rPr>
        <sz val="10"/>
        <color rgb="FF000000"/>
        <rFont val="Times New Roman"/>
        <charset val="134"/>
      </rPr>
      <t>--22ZJ10200810--</t>
    </r>
    <r>
      <rPr>
        <sz val="10"/>
        <color rgb="FF000000"/>
        <rFont val="等线"/>
        <charset val="134"/>
      </rPr>
      <t>浙江国贸云商控股有限公司</t>
    </r>
    <r>
      <rPr>
        <sz val="10"/>
        <color rgb="FF000000"/>
        <rFont val="Times New Roman"/>
        <charset val="134"/>
      </rPr>
      <t>-</t>
    </r>
  </si>
  <si>
    <r>
      <rPr>
        <sz val="10"/>
        <color rgb="FF000000"/>
        <rFont val="等线"/>
        <charset val="134"/>
      </rPr>
      <t>王秀文杭州到台州差旅费</t>
    </r>
    <r>
      <rPr>
        <sz val="10"/>
        <color rgb="FF000000"/>
        <rFont val="Times New Roman"/>
        <charset val="134"/>
      </rPr>
      <t>--22ZJ10200810--</t>
    </r>
    <r>
      <rPr>
        <sz val="10"/>
        <color rgb="FF000000"/>
        <rFont val="等线"/>
        <charset val="134"/>
      </rPr>
      <t>浙江国贸云商控股有限公司</t>
    </r>
  </si>
  <si>
    <r>
      <rPr>
        <sz val="10"/>
        <color rgb="FF000000"/>
        <rFont val="等线"/>
        <charset val="134"/>
      </rPr>
      <t>王宁潍柴差旅费</t>
    </r>
    <r>
      <rPr>
        <sz val="10"/>
        <color rgb="FF000000"/>
        <rFont val="Times New Roman"/>
        <charset val="134"/>
      </rPr>
      <t>3023+3380--23HB10200205--</t>
    </r>
    <r>
      <rPr>
        <sz val="10"/>
        <color rgb="FF000000"/>
        <rFont val="等线"/>
        <charset val="134"/>
      </rPr>
      <t>潍柴动力股份有限</t>
    </r>
  </si>
  <si>
    <r>
      <rPr>
        <sz val="10"/>
        <color rgb="FF000000"/>
        <rFont val="等线"/>
        <charset val="134"/>
      </rPr>
      <t>王宁差旅费</t>
    </r>
    <r>
      <rPr>
        <sz val="10"/>
        <color rgb="FF000000"/>
        <rFont val="Times New Roman"/>
        <charset val="134"/>
      </rPr>
      <t>--23HB10200205--</t>
    </r>
    <r>
      <rPr>
        <sz val="10"/>
        <color rgb="FF000000"/>
        <rFont val="等线"/>
        <charset val="134"/>
      </rPr>
      <t>潍柴动力股份有限公司</t>
    </r>
  </si>
  <si>
    <r>
      <rPr>
        <sz val="10"/>
        <color rgb="FF000000"/>
        <rFont val="等线"/>
        <charset val="134"/>
      </rPr>
      <t>王宁住宿费</t>
    </r>
    <r>
      <rPr>
        <sz val="10"/>
        <color rgb="FF000000"/>
        <rFont val="Times New Roman"/>
        <charset val="134"/>
      </rPr>
      <t>--23HB10200205--</t>
    </r>
    <r>
      <rPr>
        <sz val="10"/>
        <color rgb="FF000000"/>
        <rFont val="等线"/>
        <charset val="134"/>
      </rPr>
      <t>潍柴动力股份有限公司</t>
    </r>
  </si>
  <si>
    <r>
      <rPr>
        <sz val="10"/>
        <color rgb="FF000000"/>
        <rFont val="等线"/>
        <charset val="134"/>
      </rPr>
      <t>王宁青岛到潍坊差旅费</t>
    </r>
    <r>
      <rPr>
        <sz val="10"/>
        <color rgb="FF000000"/>
        <rFont val="Times New Roman"/>
        <charset val="134"/>
      </rPr>
      <t>--23HB10200205--</t>
    </r>
    <r>
      <rPr>
        <sz val="10"/>
        <color rgb="FF000000"/>
        <rFont val="等线"/>
        <charset val="134"/>
      </rPr>
      <t>潍柴动力股份有限公司</t>
    </r>
  </si>
  <si>
    <r>
      <rPr>
        <sz val="10"/>
        <color rgb="FF000000"/>
        <rFont val="等线"/>
        <charset val="134"/>
      </rPr>
      <t>上海分公司与总</t>
    </r>
    <r>
      <rPr>
        <sz val="10"/>
        <color rgb="FF000000"/>
        <rFont val="Times New Roman"/>
        <charset val="134"/>
      </rPr>
      <t>9</t>
    </r>
    <r>
      <rPr>
        <sz val="10"/>
        <color rgb="FF000000"/>
        <rFont val="等线"/>
        <charset val="134"/>
      </rPr>
      <t>月份工资结算</t>
    </r>
  </si>
  <si>
    <r>
      <rPr>
        <sz val="10"/>
        <color rgb="FF000000"/>
        <rFont val="Times New Roman"/>
        <charset val="134"/>
      </rPr>
      <t>8</t>
    </r>
    <r>
      <rPr>
        <sz val="10"/>
        <color rgb="FF000000"/>
        <rFont val="等线"/>
        <charset val="134"/>
      </rPr>
      <t>月</t>
    </r>
    <r>
      <rPr>
        <sz val="10"/>
        <color rgb="FF000000"/>
        <rFont val="Times New Roman"/>
        <charset val="134"/>
      </rPr>
      <t>651#</t>
    </r>
    <r>
      <rPr>
        <sz val="10"/>
        <color rgb="FF000000"/>
        <rFont val="等线"/>
        <charset val="134"/>
      </rPr>
      <t>结转成本冲回周华山交通费</t>
    </r>
    <r>
      <rPr>
        <sz val="10"/>
        <color rgb="FF000000"/>
        <rFont val="Times New Roman"/>
        <charset val="134"/>
      </rPr>
      <t>--LX</t>
    </r>
  </si>
  <si>
    <r>
      <rPr>
        <sz val="10"/>
        <color rgb="FF000000"/>
        <rFont val="Times New Roman"/>
        <charset val="134"/>
      </rPr>
      <t>2023</t>
    </r>
    <r>
      <rPr>
        <sz val="10"/>
        <color rgb="FF000000"/>
        <rFont val="等线"/>
        <charset val="134"/>
      </rPr>
      <t>年</t>
    </r>
    <r>
      <rPr>
        <sz val="10"/>
        <color rgb="FF000000"/>
        <rFont val="Times New Roman"/>
        <charset val="134"/>
      </rPr>
      <t>4</t>
    </r>
    <r>
      <rPr>
        <sz val="10"/>
        <color rgb="FF000000"/>
        <rFont val="等线"/>
        <charset val="134"/>
      </rPr>
      <t>月</t>
    </r>
    <r>
      <rPr>
        <sz val="10"/>
        <color rgb="FF000000"/>
        <rFont val="Times New Roman"/>
        <charset val="134"/>
      </rPr>
      <t>25</t>
    </r>
    <r>
      <rPr>
        <sz val="10"/>
        <color rgb="FF000000"/>
        <rFont val="等线"/>
        <charset val="134"/>
      </rPr>
      <t>号凭证研发支出调整至项目成本刘希亮差旅费</t>
    </r>
    <r>
      <rPr>
        <sz val="10"/>
        <color rgb="FF000000"/>
        <rFont val="Times New Roman"/>
        <charset val="134"/>
      </rPr>
      <t>--22HN10201</t>
    </r>
  </si>
  <si>
    <r>
      <rPr>
        <sz val="10"/>
        <color rgb="FF000000"/>
        <rFont val="Times New Roman"/>
        <charset val="134"/>
      </rPr>
      <t>2023</t>
    </r>
    <r>
      <rPr>
        <sz val="10"/>
        <color rgb="FF000000"/>
        <rFont val="等线"/>
        <charset val="134"/>
      </rPr>
      <t>年</t>
    </r>
    <r>
      <rPr>
        <sz val="10"/>
        <color rgb="FF000000"/>
        <rFont val="Times New Roman"/>
        <charset val="134"/>
      </rPr>
      <t>4</t>
    </r>
    <r>
      <rPr>
        <sz val="10"/>
        <color rgb="FF000000"/>
        <rFont val="等线"/>
        <charset val="134"/>
      </rPr>
      <t>月</t>
    </r>
    <r>
      <rPr>
        <sz val="10"/>
        <color rgb="FF000000"/>
        <rFont val="Times New Roman"/>
        <charset val="134"/>
      </rPr>
      <t>25</t>
    </r>
    <r>
      <rPr>
        <sz val="10"/>
        <color rgb="FF000000"/>
        <rFont val="等线"/>
        <charset val="134"/>
      </rPr>
      <t>号凭证研发支出调整至项目成本刘希亮交通费</t>
    </r>
    <r>
      <rPr>
        <sz val="10"/>
        <color rgb="FF000000"/>
        <rFont val="Times New Roman"/>
        <charset val="134"/>
      </rPr>
      <t>--22HN10201</t>
    </r>
  </si>
  <si>
    <r>
      <rPr>
        <sz val="10"/>
        <color rgb="FF000000"/>
        <rFont val="Times New Roman"/>
        <charset val="134"/>
      </rPr>
      <t>2023</t>
    </r>
    <r>
      <rPr>
        <sz val="10"/>
        <color rgb="FF000000"/>
        <rFont val="等线"/>
        <charset val="134"/>
      </rPr>
      <t>年</t>
    </r>
    <r>
      <rPr>
        <sz val="10"/>
        <color rgb="FF000000"/>
        <rFont val="Times New Roman"/>
        <charset val="134"/>
      </rPr>
      <t>4</t>
    </r>
    <r>
      <rPr>
        <sz val="10"/>
        <color rgb="FF000000"/>
        <rFont val="等线"/>
        <charset val="134"/>
      </rPr>
      <t>月</t>
    </r>
    <r>
      <rPr>
        <sz val="10"/>
        <color rgb="FF000000"/>
        <rFont val="Times New Roman"/>
        <charset val="134"/>
      </rPr>
      <t>26</t>
    </r>
    <r>
      <rPr>
        <sz val="10"/>
        <color rgb="FF000000"/>
        <rFont val="等线"/>
        <charset val="134"/>
      </rPr>
      <t>号凭证研发支出调整至项目成本刘希亮招待费</t>
    </r>
    <r>
      <rPr>
        <sz val="10"/>
        <color rgb="FF000000"/>
        <rFont val="Times New Roman"/>
        <charset val="134"/>
      </rPr>
      <t>--22HN10201</t>
    </r>
  </si>
  <si>
    <r>
      <rPr>
        <sz val="10"/>
        <color rgb="FF000000"/>
        <rFont val="Times New Roman"/>
        <charset val="134"/>
      </rPr>
      <t>2023</t>
    </r>
    <r>
      <rPr>
        <sz val="10"/>
        <color rgb="FF000000"/>
        <rFont val="等线"/>
        <charset val="134"/>
      </rPr>
      <t>年</t>
    </r>
    <r>
      <rPr>
        <sz val="10"/>
        <color rgb="FF000000"/>
        <rFont val="Times New Roman"/>
        <charset val="134"/>
      </rPr>
      <t>4</t>
    </r>
    <r>
      <rPr>
        <sz val="10"/>
        <color rgb="FF000000"/>
        <rFont val="等线"/>
        <charset val="134"/>
      </rPr>
      <t>月</t>
    </r>
    <r>
      <rPr>
        <sz val="10"/>
        <color rgb="FF000000"/>
        <rFont val="Times New Roman"/>
        <charset val="134"/>
      </rPr>
      <t>191</t>
    </r>
    <r>
      <rPr>
        <sz val="10"/>
        <color rgb="FF000000"/>
        <rFont val="等线"/>
        <charset val="134"/>
      </rPr>
      <t>号凭证研发支出调整至项目成本睢安差旅费</t>
    </r>
    <r>
      <rPr>
        <sz val="10"/>
        <color rgb="FF000000"/>
        <rFont val="Times New Roman"/>
        <charset val="134"/>
      </rPr>
      <t>----22HN102</t>
    </r>
  </si>
  <si>
    <r>
      <rPr>
        <sz val="10"/>
        <color rgb="FF000000"/>
        <rFont val="Times New Roman"/>
        <charset val="134"/>
      </rPr>
      <t>2023</t>
    </r>
    <r>
      <rPr>
        <sz val="10"/>
        <color rgb="FF000000"/>
        <rFont val="等线"/>
        <charset val="134"/>
      </rPr>
      <t>年</t>
    </r>
    <r>
      <rPr>
        <sz val="10"/>
        <color rgb="FF000000"/>
        <rFont val="Times New Roman"/>
        <charset val="134"/>
      </rPr>
      <t>10</t>
    </r>
    <r>
      <rPr>
        <sz val="10"/>
        <color rgb="FF000000"/>
        <rFont val="等线"/>
        <charset val="134"/>
      </rPr>
      <t>月分摊折旧</t>
    </r>
  </si>
  <si>
    <r>
      <rPr>
        <sz val="10"/>
        <color rgb="FF000000"/>
        <rFont val="等线"/>
        <charset val="134"/>
      </rPr>
      <t>应付南京速腾税务咨询有限公司咨询费</t>
    </r>
    <r>
      <rPr>
        <sz val="10"/>
        <color rgb="FF000000"/>
        <rFont val="Times New Roman"/>
        <charset val="134"/>
      </rPr>
      <t>-----22ZB10201211--</t>
    </r>
    <r>
      <rPr>
        <sz val="10"/>
        <color rgb="FF000000"/>
        <rFont val="等线"/>
        <charset val="134"/>
      </rPr>
      <t>南京科迪</t>
    </r>
  </si>
  <si>
    <r>
      <rPr>
        <sz val="10"/>
        <color rgb="FF000000"/>
        <rFont val="Times New Roman"/>
        <charset val="134"/>
      </rPr>
      <t>10</t>
    </r>
    <r>
      <rPr>
        <sz val="10"/>
        <color rgb="FF000000"/>
        <rFont val="等线"/>
        <charset val="134"/>
      </rPr>
      <t>月软件公司工时结算</t>
    </r>
  </si>
  <si>
    <r>
      <rPr>
        <sz val="10"/>
        <color rgb="FF000000"/>
        <rFont val="等线"/>
        <charset val="134"/>
      </rPr>
      <t>赵子锋餐费</t>
    </r>
    <r>
      <rPr>
        <sz val="10"/>
        <color rgb="FF000000"/>
        <rFont val="Times New Roman"/>
        <charset val="134"/>
      </rPr>
      <t>--23ZJ10200406--</t>
    </r>
    <r>
      <rPr>
        <sz val="10"/>
        <color rgb="FF000000"/>
        <rFont val="等线"/>
        <charset val="134"/>
      </rPr>
      <t>安徽省服装进出口股份有限公司</t>
    </r>
  </si>
  <si>
    <r>
      <rPr>
        <sz val="10"/>
        <color rgb="FF000000"/>
        <rFont val="等线"/>
        <charset val="134"/>
      </rPr>
      <t>赵子锋合肥到杭州差旅费</t>
    </r>
    <r>
      <rPr>
        <sz val="10"/>
        <color rgb="FF000000"/>
        <rFont val="Times New Roman"/>
        <charset val="134"/>
      </rPr>
      <t>--23ZJ10200406--</t>
    </r>
    <r>
      <rPr>
        <sz val="10"/>
        <color rgb="FF000000"/>
        <rFont val="等线"/>
        <charset val="134"/>
      </rPr>
      <t>安徽省服装进出口股份有限公</t>
    </r>
  </si>
  <si>
    <t>总部与上海卓智分公司工资结算</t>
  </si>
  <si>
    <r>
      <rPr>
        <sz val="10"/>
        <color rgb="FF000000"/>
        <rFont val="等线"/>
        <charset val="134"/>
      </rPr>
      <t>张恒交通费</t>
    </r>
    <r>
      <rPr>
        <sz val="10"/>
        <color rgb="FF000000"/>
        <rFont val="Times New Roman"/>
        <charset val="134"/>
      </rPr>
      <t>--20HD10300501</t>
    </r>
  </si>
  <si>
    <r>
      <rPr>
        <sz val="10"/>
        <color rgb="FF000000"/>
        <rFont val="等线"/>
        <charset val="134"/>
      </rPr>
      <t>上海卓智与总部</t>
    </r>
    <r>
      <rPr>
        <sz val="10"/>
        <color rgb="FF000000"/>
        <rFont val="Times New Roman"/>
        <charset val="134"/>
      </rPr>
      <t>1</t>
    </r>
    <r>
      <rPr>
        <sz val="10"/>
        <color rgb="FF000000"/>
        <rFont val="等线"/>
        <charset val="134"/>
      </rPr>
      <t>月份工资结算</t>
    </r>
  </si>
  <si>
    <r>
      <rPr>
        <sz val="10"/>
        <color rgb="FF000000"/>
        <rFont val="等线"/>
        <charset val="134"/>
      </rPr>
      <t>上海分公司与总部</t>
    </r>
    <r>
      <rPr>
        <sz val="10"/>
        <color rgb="FF000000"/>
        <rFont val="Times New Roman"/>
        <charset val="134"/>
      </rPr>
      <t>4</t>
    </r>
    <r>
      <rPr>
        <sz val="10"/>
        <color rgb="FF000000"/>
        <rFont val="等线"/>
        <charset val="134"/>
      </rPr>
      <t>月工资结算</t>
    </r>
  </si>
  <si>
    <r>
      <rPr>
        <sz val="10"/>
        <color rgb="FF000000"/>
        <rFont val="等线"/>
        <charset val="134"/>
      </rPr>
      <t>软件公司与总部</t>
    </r>
    <r>
      <rPr>
        <sz val="10"/>
        <color rgb="FF000000"/>
        <rFont val="Times New Roman"/>
        <charset val="134"/>
      </rPr>
      <t>9</t>
    </r>
    <r>
      <rPr>
        <sz val="10"/>
        <color rgb="FF000000"/>
        <rFont val="等线"/>
        <charset val="134"/>
      </rPr>
      <t>月份工资结算</t>
    </r>
  </si>
  <si>
    <r>
      <rPr>
        <sz val="10"/>
        <color rgb="FF000000"/>
        <rFont val="等线"/>
        <charset val="134"/>
      </rPr>
      <t>软件公司与总部</t>
    </r>
    <r>
      <rPr>
        <sz val="10"/>
        <color rgb="FF000000"/>
        <rFont val="Times New Roman"/>
        <charset val="134"/>
      </rPr>
      <t>10</t>
    </r>
    <r>
      <rPr>
        <sz val="10"/>
        <color rgb="FF000000"/>
        <rFont val="等线"/>
        <charset val="134"/>
      </rPr>
      <t>月份工资结算</t>
    </r>
  </si>
  <si>
    <r>
      <rPr>
        <sz val="10"/>
        <color rgb="FF000000"/>
        <rFont val="等线"/>
        <charset val="134"/>
      </rPr>
      <t>软件公司与总部</t>
    </r>
    <r>
      <rPr>
        <sz val="10"/>
        <color rgb="FF000000"/>
        <rFont val="Times New Roman"/>
        <charset val="134"/>
      </rPr>
      <t>11</t>
    </r>
    <r>
      <rPr>
        <sz val="10"/>
        <color rgb="FF000000"/>
        <rFont val="等线"/>
        <charset val="134"/>
      </rPr>
      <t>月份工资结算</t>
    </r>
  </si>
  <si>
    <r>
      <rPr>
        <sz val="10"/>
        <color rgb="FF000000"/>
        <rFont val="等线"/>
        <charset val="134"/>
      </rPr>
      <t>沙瑞彬北京到邯郸差旅费</t>
    </r>
    <r>
      <rPr>
        <sz val="10"/>
        <color rgb="FF000000"/>
        <rFont val="Times New Roman"/>
        <charset val="134"/>
      </rPr>
      <t>--21HB10200907--</t>
    </r>
    <r>
      <rPr>
        <sz val="10"/>
        <color rgb="FF000000"/>
        <rFont val="等线"/>
        <charset val="134"/>
      </rPr>
      <t>北京光华时代纺织服装有限公</t>
    </r>
  </si>
  <si>
    <r>
      <rPr>
        <sz val="10"/>
        <color rgb="FF000000"/>
        <rFont val="等线"/>
        <charset val="134"/>
      </rPr>
      <t>张君卓交通费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</si>
  <si>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张君卓手机费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</si>
  <si>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暂估青岛历派中联软件有限公司服务费</t>
    </r>
    <r>
      <rPr>
        <sz val="10"/>
        <color rgb="FF000000"/>
        <rFont val="Times New Roman"/>
        <charset val="134"/>
      </rPr>
      <t>--21HB10200907</t>
    </r>
    <r>
      <rPr>
        <sz val="10"/>
        <color rgb="FF000000"/>
        <rFont val="等线"/>
        <charset val="134"/>
      </rPr>
      <t>北京光华时代纺织服</t>
    </r>
  </si>
  <si>
    <r>
      <rPr>
        <sz val="10"/>
        <color rgb="FF000000"/>
        <rFont val="等线"/>
        <charset val="134"/>
      </rPr>
      <t>孙伟办公费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</si>
  <si>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孙伟餐费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</si>
  <si>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孙伟房租费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</si>
  <si>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吴宪龙太原到北京差旅费</t>
    </r>
    <r>
      <rPr>
        <sz val="10"/>
        <color rgb="FF000000"/>
        <rFont val="Times New Roman"/>
        <charset val="134"/>
      </rPr>
      <t>--21HB10200907--</t>
    </r>
    <r>
      <rPr>
        <sz val="10"/>
        <color rgb="FF000000"/>
        <rFont val="等线"/>
        <charset val="134"/>
      </rPr>
      <t>北京光华时代纺织服装有限公</t>
    </r>
  </si>
  <si>
    <r>
      <rPr>
        <sz val="10"/>
        <color rgb="FF000000"/>
        <rFont val="等线"/>
        <charset val="134"/>
      </rPr>
      <t>吴宪龙交通费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</si>
  <si>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吴宪龙汽油费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</si>
  <si>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沙瑞彬交通费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</si>
  <si>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沙瑞彬汽油费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</si>
  <si>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沙瑞彬餐费</t>
    </r>
    <r>
      <rPr>
        <sz val="10"/>
        <color rgb="FF000000"/>
        <rFont val="Times New Roman"/>
        <charset val="134"/>
      </rPr>
      <t>--21HB10200907--</t>
    </r>
    <r>
      <rPr>
        <sz val="10"/>
        <color rgb="FF000000"/>
        <rFont val="等线"/>
        <charset val="134"/>
      </rPr>
      <t>北京光华时代纺织服装有限公司</t>
    </r>
    <r>
      <rPr>
        <sz val="10"/>
        <color rgb="FF000000"/>
        <rFont val="Times New Roman"/>
        <charset val="134"/>
      </rPr>
      <t>49</t>
    </r>
    <r>
      <rPr>
        <sz val="10"/>
        <color rgb="FF000000"/>
        <rFont val="等线"/>
        <charset val="134"/>
      </rPr>
      <t>万</t>
    </r>
  </si>
  <si>
    <r>
      <rPr>
        <sz val="10"/>
        <color rgb="FF000000"/>
        <rFont val="等线"/>
        <charset val="134"/>
      </rPr>
      <t>吴宪龙交通费</t>
    </r>
    <r>
      <rPr>
        <sz val="10"/>
        <color rgb="FF000000"/>
        <rFont val="Times New Roman"/>
        <charset val="134"/>
      </rPr>
      <t>--21HB10200907--</t>
    </r>
    <r>
      <rPr>
        <sz val="10"/>
        <color rgb="FF000000"/>
        <rFont val="等线"/>
        <charset val="134"/>
      </rPr>
      <t>北京光华时代纺织服装有限公司</t>
    </r>
  </si>
  <si>
    <r>
      <rPr>
        <sz val="10"/>
        <color rgb="FF000000"/>
        <rFont val="等线"/>
        <charset val="134"/>
      </rPr>
      <t>吴宪龙招待费</t>
    </r>
    <r>
      <rPr>
        <sz val="10"/>
        <color rgb="FF000000"/>
        <rFont val="Times New Roman"/>
        <charset val="134"/>
      </rPr>
      <t>--21HB10200907--</t>
    </r>
    <r>
      <rPr>
        <sz val="10"/>
        <color rgb="FF000000"/>
        <rFont val="等线"/>
        <charset val="134"/>
      </rPr>
      <t>北京光华时代纺织服装有限公司</t>
    </r>
  </si>
  <si>
    <r>
      <rPr>
        <sz val="10"/>
        <color rgb="FF000000"/>
        <rFont val="等线"/>
        <charset val="134"/>
      </rPr>
      <t>吴宪龙交通费</t>
    </r>
    <r>
      <rPr>
        <sz val="10"/>
        <color rgb="FF000000"/>
        <rFont val="Times New Roman"/>
        <charset val="134"/>
      </rPr>
      <t>3855+71--21HB10200907-</t>
    </r>
    <r>
      <rPr>
        <sz val="10"/>
        <color rgb="FF000000"/>
        <rFont val="等线"/>
        <charset val="134"/>
      </rPr>
      <t>北京光华时代纺织服装有限</t>
    </r>
  </si>
  <si>
    <r>
      <rPr>
        <sz val="10"/>
        <color rgb="FF000000"/>
        <rFont val="等线"/>
        <charset val="134"/>
      </rPr>
      <t>吴宪龙招待费</t>
    </r>
    <r>
      <rPr>
        <sz val="10"/>
        <color rgb="FF000000"/>
        <rFont val="Times New Roman"/>
        <charset val="134"/>
      </rPr>
      <t>3855+71--21HB10200907-</t>
    </r>
    <r>
      <rPr>
        <sz val="10"/>
        <color rgb="FF000000"/>
        <rFont val="等线"/>
        <charset val="134"/>
      </rPr>
      <t>北京光华时代纺织服装有限</t>
    </r>
  </si>
  <si>
    <r>
      <rPr>
        <sz val="10"/>
        <color rgb="FF000000"/>
        <rFont val="等线"/>
        <charset val="134"/>
      </rPr>
      <t>朴金刚餐费</t>
    </r>
    <r>
      <rPr>
        <sz val="10"/>
        <color rgb="FF000000"/>
        <rFont val="Times New Roman"/>
        <charset val="134"/>
      </rPr>
      <t>--22CB10201201--</t>
    </r>
    <r>
      <rPr>
        <sz val="10"/>
        <color rgb="FF000000"/>
        <rFont val="等线"/>
        <charset val="134"/>
      </rPr>
      <t>中华书局有限公司</t>
    </r>
  </si>
  <si>
    <r>
      <rPr>
        <sz val="10"/>
        <color rgb="FF000000"/>
        <rFont val="等线"/>
        <charset val="134"/>
      </rPr>
      <t>支付北京奥科邦技术开发有限公司硬件款</t>
    </r>
    <r>
      <rPr>
        <sz val="10"/>
        <color rgb="FF000000"/>
        <rFont val="Times New Roman"/>
        <charset val="134"/>
      </rPr>
      <t>--22RJ10200902</t>
    </r>
    <r>
      <rPr>
        <sz val="10"/>
        <color rgb="FF000000"/>
        <rFont val="等线"/>
        <charset val="134"/>
      </rPr>
      <t>北京永恒之蓝信息</t>
    </r>
  </si>
  <si>
    <r>
      <rPr>
        <sz val="10"/>
        <color rgb="FF000000"/>
        <rFont val="等线"/>
        <charset val="134"/>
      </rPr>
      <t>史晓岩交通费</t>
    </r>
    <r>
      <rPr>
        <sz val="10"/>
        <color rgb="FF000000"/>
        <rFont val="Times New Roman"/>
        <charset val="134"/>
      </rPr>
      <t>--22RJ10200902--</t>
    </r>
    <r>
      <rPr>
        <sz val="10"/>
        <color rgb="FF000000"/>
        <rFont val="等线"/>
        <charset val="134"/>
      </rPr>
      <t>北京永恒之蓝信息技术有限公司</t>
    </r>
  </si>
  <si>
    <r>
      <rPr>
        <sz val="10"/>
        <color rgb="FF000000"/>
        <rFont val="等线"/>
        <charset val="134"/>
      </rPr>
      <t>史晓岩打印费</t>
    </r>
    <r>
      <rPr>
        <sz val="10"/>
        <color rgb="FF000000"/>
        <rFont val="Times New Roman"/>
        <charset val="134"/>
      </rPr>
      <t>--22RJ10200902--</t>
    </r>
    <r>
      <rPr>
        <sz val="10"/>
        <color rgb="FF000000"/>
        <rFont val="等线"/>
        <charset val="134"/>
      </rPr>
      <t>北京永恒之蓝信息技术有限公司</t>
    </r>
  </si>
  <si>
    <r>
      <rPr>
        <sz val="10"/>
        <color rgb="FF000000"/>
        <rFont val="等线"/>
        <charset val="134"/>
      </rPr>
      <t>冲预付北京勤创致远科技有限公司硬件款</t>
    </r>
    <r>
      <rPr>
        <sz val="10"/>
        <color rgb="FF000000"/>
        <rFont val="Times New Roman"/>
        <charset val="134"/>
      </rPr>
      <t>--22RJ10200902--</t>
    </r>
    <r>
      <rPr>
        <sz val="10"/>
        <color rgb="FF000000"/>
        <rFont val="等线"/>
        <charset val="134"/>
      </rPr>
      <t>北京永恒之蓝</t>
    </r>
  </si>
  <si>
    <r>
      <rPr>
        <sz val="10"/>
        <color rgb="FF000000"/>
        <rFont val="等线"/>
        <charset val="134"/>
      </rPr>
      <t>应付北京同客兴科技有限公司硬件款</t>
    </r>
    <r>
      <rPr>
        <sz val="10"/>
        <color rgb="FF000000"/>
        <rFont val="Times New Roman"/>
        <charset val="134"/>
      </rPr>
      <t>--22RJ10200902</t>
    </r>
    <r>
      <rPr>
        <sz val="10"/>
        <color rgb="FF000000"/>
        <rFont val="等线"/>
        <charset val="134"/>
      </rPr>
      <t>北京永恒之蓝信息技术</t>
    </r>
  </si>
  <si>
    <r>
      <rPr>
        <sz val="10"/>
        <color rgb="FF000000"/>
        <rFont val="等线"/>
        <charset val="134"/>
      </rPr>
      <t>支付天津市金世纪电子科技有限公司货款</t>
    </r>
    <r>
      <rPr>
        <sz val="10"/>
        <color rgb="FF000000"/>
        <rFont val="Times New Roman"/>
        <charset val="134"/>
      </rPr>
      <t>--22RJ10200902--</t>
    </r>
    <r>
      <rPr>
        <sz val="10"/>
        <color rgb="FF000000"/>
        <rFont val="等线"/>
        <charset val="134"/>
      </rPr>
      <t>北京永恒之蓝</t>
    </r>
  </si>
  <si>
    <r>
      <rPr>
        <sz val="10"/>
        <color rgb="FF000000"/>
        <rFont val="等线"/>
        <charset val="134"/>
      </rPr>
      <t>孙伟云服务采购费</t>
    </r>
    <r>
      <rPr>
        <sz val="10"/>
        <color rgb="FF000000"/>
        <rFont val="Times New Roman"/>
        <charset val="134"/>
      </rPr>
      <t>--</t>
    </r>
    <r>
      <rPr>
        <sz val="10"/>
        <color rgb="FF000000"/>
        <rFont val="等线"/>
        <charset val="134"/>
      </rPr>
      <t>深信服科技股份有限公司</t>
    </r>
    <r>
      <rPr>
        <sz val="10"/>
        <color rgb="FF000000"/>
        <rFont val="Times New Roman"/>
        <charset val="134"/>
      </rPr>
      <t>--23HB10200701</t>
    </r>
    <r>
      <rPr>
        <sz val="10"/>
        <color rgb="FF000000"/>
        <rFont val="等线"/>
        <charset val="134"/>
      </rPr>
      <t>冀东发展集</t>
    </r>
  </si>
  <si>
    <r>
      <rPr>
        <sz val="10"/>
        <color rgb="FF000000"/>
        <rFont val="等线"/>
        <charset val="134"/>
      </rPr>
      <t>华南林雅君交通费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</si>
  <si>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华南林雅君汽油费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</si>
  <si>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华南林雅君餐费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</si>
  <si>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华南林雅君广州到厦门差旅费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</si>
  <si>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华南张广冶广州到厦门差旅费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</si>
  <si>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华南吴尔缇广州到厦门差旅费</t>
    </r>
    <r>
      <rPr>
        <sz val="10"/>
        <color rgb="FF000000"/>
        <rFont val="Times New Roman"/>
        <charset val="134"/>
      </rPr>
      <t>1227-23HN10200101-</t>
    </r>
    <r>
      <rPr>
        <sz val="10"/>
        <color rgb="FF000000"/>
        <rFont val="等线"/>
        <charset val="134"/>
      </rPr>
      <t>上海明穗贸易有限公</t>
    </r>
  </si>
  <si>
    <r>
      <rPr>
        <sz val="10"/>
        <color rgb="FF000000"/>
        <rFont val="等线"/>
        <charset val="134"/>
      </rPr>
      <t>华南刘兴波广州到梧州差旅费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</si>
  <si>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华南林凯莉广州到厦门差旅费</t>
    </r>
    <r>
      <rPr>
        <sz val="10"/>
        <color rgb="FF000000"/>
        <rFont val="Times New Roman"/>
        <charset val="134"/>
      </rPr>
      <t>--23HN10200101--</t>
    </r>
    <r>
      <rPr>
        <sz val="10"/>
        <color rgb="FF000000"/>
        <rFont val="等线"/>
        <charset val="134"/>
      </rPr>
      <t>上海明穗贸易有限公司</t>
    </r>
  </si>
  <si>
    <r>
      <rPr>
        <sz val="10"/>
        <color rgb="FF000000"/>
        <rFont val="等线"/>
        <charset val="134"/>
      </rPr>
      <t>广州分公司与总部</t>
    </r>
    <r>
      <rPr>
        <sz val="10"/>
        <color rgb="FF000000"/>
        <rFont val="Times New Roman"/>
        <charset val="134"/>
      </rPr>
      <t>4</t>
    </r>
    <r>
      <rPr>
        <sz val="10"/>
        <color rgb="FF000000"/>
        <rFont val="等线"/>
        <charset val="134"/>
      </rPr>
      <t>月工资结算</t>
    </r>
  </si>
  <si>
    <r>
      <rPr>
        <sz val="10"/>
        <color rgb="FF000000"/>
        <rFont val="等线"/>
        <charset val="134"/>
      </rPr>
      <t>暂估广州华云新途信息科技有限公司技术服务费（吴志武代理省外贸开发项目</t>
    </r>
    <r>
      <rPr>
        <sz val="10"/>
        <color rgb="FF000000"/>
        <rFont val="Times New Roman"/>
        <charset val="134"/>
      </rPr>
      <t>--23HN</t>
    </r>
  </si>
  <si>
    <r>
      <rPr>
        <sz val="10"/>
        <color rgb="FF000000"/>
        <rFont val="等线"/>
        <charset val="134"/>
      </rPr>
      <t>广州分公司与总部</t>
    </r>
    <r>
      <rPr>
        <sz val="10"/>
        <color rgb="FF000000"/>
        <rFont val="Times New Roman"/>
        <charset val="134"/>
      </rPr>
      <t>5</t>
    </r>
    <r>
      <rPr>
        <sz val="10"/>
        <color rgb="FF000000"/>
        <rFont val="等线"/>
        <charset val="134"/>
      </rPr>
      <t>月工资结算</t>
    </r>
  </si>
  <si>
    <t>支付广州华云新途信息科技有限公司技术服务费（吴志武代理省外贸开发项目</t>
  </si>
  <si>
    <r>
      <rPr>
        <sz val="10"/>
        <color rgb="FF000000"/>
        <rFont val="等线"/>
        <charset val="134"/>
      </rPr>
      <t>上海分公司与总</t>
    </r>
    <r>
      <rPr>
        <sz val="10"/>
        <color rgb="FF000000"/>
        <rFont val="Times New Roman"/>
        <charset val="134"/>
      </rPr>
      <t>10</t>
    </r>
    <r>
      <rPr>
        <sz val="10"/>
        <color rgb="FF000000"/>
        <rFont val="等线"/>
        <charset val="134"/>
      </rPr>
      <t>月份工资结算</t>
    </r>
  </si>
  <si>
    <r>
      <rPr>
        <sz val="10"/>
        <color rgb="FF000000"/>
        <rFont val="Times New Roman"/>
        <charset val="134"/>
      </rPr>
      <t>2023</t>
    </r>
    <r>
      <rPr>
        <sz val="10"/>
        <color rgb="FF000000"/>
        <rFont val="等线"/>
        <charset val="134"/>
      </rPr>
      <t>年</t>
    </r>
    <r>
      <rPr>
        <sz val="10"/>
        <color rgb="FF000000"/>
        <rFont val="Times New Roman"/>
        <charset val="134"/>
      </rPr>
      <t>11</t>
    </r>
    <r>
      <rPr>
        <sz val="10"/>
        <color rgb="FF000000"/>
        <rFont val="等线"/>
        <charset val="134"/>
      </rPr>
      <t>月分摊折旧</t>
    </r>
  </si>
  <si>
    <r>
      <rPr>
        <sz val="10"/>
        <color rgb="FF000000"/>
        <rFont val="等线"/>
        <charset val="134"/>
      </rPr>
      <t>王立餐费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</si>
  <si>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王明杰交通费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</si>
  <si>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周佳旭交通费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</si>
  <si>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周佳旭餐费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</si>
  <si>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王国世汽油费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</si>
  <si>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王国世交通费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</si>
  <si>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王国世手机费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</si>
  <si>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王立交通费</t>
    </r>
    <r>
      <rPr>
        <sz val="10"/>
        <color rgb="FF000000"/>
        <rFont val="Times New Roman"/>
        <charset val="134"/>
      </rPr>
      <t>--20HB10200807--</t>
    </r>
    <r>
      <rPr>
        <sz val="10"/>
        <color rgb="FF000000"/>
        <rFont val="等线"/>
        <charset val="134"/>
      </rPr>
      <t>嘉友国际物流股份有限公司</t>
    </r>
    <r>
      <rPr>
        <sz val="10"/>
        <color rgb="FF000000"/>
        <rFont val="Times New Roman"/>
        <charset val="134"/>
      </rPr>
      <t>300</t>
    </r>
    <r>
      <rPr>
        <sz val="10"/>
        <color rgb="FF000000"/>
        <rFont val="等线"/>
        <charset val="134"/>
      </rPr>
      <t>万</t>
    </r>
  </si>
  <si>
    <r>
      <rPr>
        <sz val="10"/>
        <color rgb="FF000000"/>
        <rFont val="等线"/>
        <charset val="134"/>
      </rPr>
      <t>支付北京云海动力网络科技有限公司技术服务费</t>
    </r>
    <r>
      <rPr>
        <sz val="10"/>
        <color rgb="FF000000"/>
        <rFont val="Times New Roman"/>
        <charset val="134"/>
      </rPr>
      <t>--22RJ10201204-3--</t>
    </r>
    <r>
      <rPr>
        <sz val="10"/>
        <color rgb="FF000000"/>
        <rFont val="等线"/>
        <charset val="134"/>
      </rPr>
      <t>广</t>
    </r>
  </si>
  <si>
    <r>
      <rPr>
        <sz val="10"/>
        <color rgb="FF000000"/>
        <rFont val="等线"/>
        <charset val="134"/>
      </rPr>
      <t>支付杭州中天软件有限公司技术服务费</t>
    </r>
    <r>
      <rPr>
        <sz val="10"/>
        <color rgb="FF000000"/>
        <rFont val="Times New Roman"/>
        <charset val="134"/>
      </rPr>
      <t>--22ZJ10200102--</t>
    </r>
    <r>
      <rPr>
        <sz val="10"/>
        <color rgb="FF000000"/>
        <rFont val="等线"/>
        <charset val="134"/>
      </rPr>
      <t>浙江医药股份有</t>
    </r>
  </si>
  <si>
    <r>
      <rPr>
        <sz val="10"/>
        <color rgb="FF000000"/>
        <rFont val="等线"/>
        <charset val="134"/>
      </rPr>
      <t>支付北京悠然通达科技有限公司技术服务费</t>
    </r>
    <r>
      <rPr>
        <sz val="10"/>
        <color rgb="FF000000"/>
        <rFont val="Times New Roman"/>
        <charset val="134"/>
      </rPr>
      <t>--23RJ10200403--</t>
    </r>
    <r>
      <rPr>
        <sz val="10"/>
        <color rgb="FF000000"/>
        <rFont val="等线"/>
        <charset val="134"/>
      </rPr>
      <t>北京市西城</t>
    </r>
  </si>
  <si>
    <r>
      <rPr>
        <sz val="10"/>
        <color rgb="FF000000"/>
        <rFont val="等线"/>
        <charset val="134"/>
      </rPr>
      <t>曾昊（曾员群</t>
    </r>
    <r>
      <rPr>
        <sz val="10"/>
        <color rgb="FF000000"/>
        <rFont val="Times New Roman"/>
        <charset val="134"/>
      </rPr>
      <t>)</t>
    </r>
    <r>
      <rPr>
        <sz val="10"/>
        <color rgb="FF000000"/>
        <rFont val="等线"/>
        <charset val="134"/>
      </rPr>
      <t>杭州到上海差旅费</t>
    </r>
    <r>
      <rPr>
        <sz val="10"/>
        <color rgb="FF000000"/>
        <rFont val="Times New Roman"/>
        <charset val="134"/>
      </rPr>
      <t>--22ZJ10201210--</t>
    </r>
    <r>
      <rPr>
        <sz val="10"/>
        <color rgb="FF000000"/>
        <rFont val="等线"/>
        <charset val="134"/>
      </rPr>
      <t>无锡金丽洁国际贸易</t>
    </r>
  </si>
  <si>
    <r>
      <rPr>
        <sz val="10"/>
        <color rgb="FF000000"/>
        <rFont val="Times New Roman"/>
        <charset val="134"/>
      </rPr>
      <t>11</t>
    </r>
    <r>
      <rPr>
        <sz val="10"/>
        <color rgb="FF000000"/>
        <rFont val="等线"/>
        <charset val="134"/>
      </rPr>
      <t>月软件公司工时结算</t>
    </r>
  </si>
  <si>
    <r>
      <rPr>
        <sz val="10"/>
        <color rgb="FF000000"/>
        <rFont val="等线"/>
        <charset val="134"/>
      </rPr>
      <t>薛晶晶嘉友项目房租</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</si>
  <si>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吴宪龙交通费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</si>
  <si>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宋莹磊交通费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</si>
  <si>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吴宪龙汽油费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</si>
  <si>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吴宪龙餐费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</si>
  <si>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吕欣云太原到北京差旅费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</si>
  <si>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唐伟龙差旅费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</si>
  <si>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吕欣云差旅费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</si>
  <si>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薛晶晶嘉友项目第二期房租</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</si>
  <si>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吴宪龙北京到天津差旅费</t>
    </r>
    <r>
      <rPr>
        <sz val="10"/>
        <color rgb="FF000000"/>
        <rFont val="Times New Roman"/>
        <charset val="134"/>
      </rPr>
      <t>--23HB10200410--</t>
    </r>
    <r>
      <rPr>
        <sz val="10"/>
        <color rgb="FF000000"/>
        <rFont val="等线"/>
        <charset val="134"/>
      </rPr>
      <t>嘉友国际物流股份有限公司</t>
    </r>
  </si>
  <si>
    <r>
      <rPr>
        <sz val="10"/>
        <color rgb="FF000000"/>
        <rFont val="等线"/>
        <charset val="134"/>
      </rPr>
      <t>崔敏北京到太原差旅费</t>
    </r>
    <r>
      <rPr>
        <sz val="10"/>
        <color rgb="FF000000"/>
        <rFont val="Times New Roman"/>
        <charset val="134"/>
      </rPr>
      <t>--23ZB10200608--</t>
    </r>
    <r>
      <rPr>
        <sz val="10"/>
        <color rgb="FF000000"/>
        <rFont val="等线"/>
        <charset val="134"/>
      </rPr>
      <t>中国烟草国际有限公司</t>
    </r>
  </si>
  <si>
    <r>
      <rPr>
        <sz val="10"/>
        <color rgb="FF000000"/>
        <rFont val="等线"/>
        <charset val="134"/>
      </rPr>
      <t>张慧婷北京到乌鲁木齐差旅费</t>
    </r>
    <r>
      <rPr>
        <sz val="10"/>
        <color rgb="FF000000"/>
        <rFont val="Times New Roman"/>
        <charset val="134"/>
      </rPr>
      <t>-23ZB10200608--</t>
    </r>
    <r>
      <rPr>
        <sz val="10"/>
        <color rgb="FF000000"/>
        <rFont val="等线"/>
        <charset val="134"/>
      </rPr>
      <t>中国烟草国际有限公司</t>
    </r>
  </si>
  <si>
    <r>
      <rPr>
        <sz val="10"/>
        <color rgb="FF000000"/>
        <rFont val="等线"/>
        <charset val="134"/>
      </rPr>
      <t>上海分公司与总</t>
    </r>
    <r>
      <rPr>
        <sz val="10"/>
        <color rgb="FF000000"/>
        <rFont val="Times New Roman"/>
        <charset val="134"/>
      </rPr>
      <t>11</t>
    </r>
    <r>
      <rPr>
        <sz val="10"/>
        <color rgb="FF000000"/>
        <rFont val="等线"/>
        <charset val="134"/>
      </rPr>
      <t>月份工资结算</t>
    </r>
  </si>
  <si>
    <r>
      <rPr>
        <sz val="10"/>
        <color rgb="FF000000"/>
        <rFont val="等线"/>
        <charset val="134"/>
      </rPr>
      <t>郑紫薇北京到沈阳差旅费</t>
    </r>
    <r>
      <rPr>
        <sz val="10"/>
        <color rgb="FF000000"/>
        <rFont val="Times New Roman"/>
        <charset val="134"/>
      </rPr>
      <t>--23ZB10200608--</t>
    </r>
    <r>
      <rPr>
        <sz val="10"/>
        <color rgb="FF000000"/>
        <rFont val="等线"/>
        <charset val="134"/>
      </rPr>
      <t>中国烟草国际有限公司</t>
    </r>
  </si>
  <si>
    <r>
      <rPr>
        <sz val="10"/>
        <color rgb="FF000000"/>
        <rFont val="等线"/>
        <charset val="134"/>
      </rPr>
      <t>彭芳北京到昆明差旅费</t>
    </r>
    <r>
      <rPr>
        <sz val="10"/>
        <color rgb="FF000000"/>
        <rFont val="Times New Roman"/>
        <charset val="134"/>
      </rPr>
      <t>--23ZB10200608--</t>
    </r>
    <r>
      <rPr>
        <sz val="10"/>
        <color rgb="FF000000"/>
        <rFont val="等线"/>
        <charset val="134"/>
      </rPr>
      <t>中国烟草国际有限公司</t>
    </r>
  </si>
  <si>
    <r>
      <rPr>
        <sz val="10"/>
        <color rgb="FF000000"/>
        <rFont val="等线"/>
        <charset val="134"/>
      </rPr>
      <t>卜洁白交通费</t>
    </r>
    <r>
      <rPr>
        <sz val="10"/>
        <color rgb="FF000000"/>
        <rFont val="Times New Roman"/>
        <charset val="134"/>
      </rPr>
      <t>--23ZB10201006--</t>
    </r>
    <r>
      <rPr>
        <sz val="10"/>
        <color rgb="FF000000"/>
        <rFont val="等线"/>
        <charset val="134"/>
      </rPr>
      <t>华远国际陆港进出口贸易（大同）有限公</t>
    </r>
  </si>
  <si>
    <r>
      <rPr>
        <sz val="10"/>
        <color rgb="FF000000"/>
        <rFont val="等线"/>
        <charset val="134"/>
      </rPr>
      <t>张恒房租</t>
    </r>
    <r>
      <rPr>
        <sz val="10"/>
        <color rgb="FF000000"/>
        <rFont val="Times New Roman"/>
        <charset val="134"/>
      </rPr>
      <t>--21ZJ10200807--</t>
    </r>
    <r>
      <rPr>
        <sz val="10"/>
        <color rgb="FF000000"/>
        <rFont val="等线"/>
        <charset val="134"/>
      </rPr>
      <t>浙江南华资本管理有限公司</t>
    </r>
    <r>
      <rPr>
        <sz val="10"/>
        <color rgb="FF000000"/>
        <rFont val="Times New Roman"/>
        <charset val="134"/>
      </rPr>
      <t>60</t>
    </r>
    <r>
      <rPr>
        <sz val="10"/>
        <color rgb="FF000000"/>
        <rFont val="等线"/>
        <charset val="134"/>
      </rPr>
      <t>万</t>
    </r>
  </si>
  <si>
    <r>
      <rPr>
        <sz val="10"/>
        <color rgb="FF000000"/>
        <rFont val="等线"/>
        <charset val="134"/>
      </rPr>
      <t>黄松房租</t>
    </r>
    <r>
      <rPr>
        <sz val="10"/>
        <color rgb="FF000000"/>
        <rFont val="Times New Roman"/>
        <charset val="134"/>
      </rPr>
      <t>--21ZJ10200807--</t>
    </r>
    <r>
      <rPr>
        <sz val="10"/>
        <color rgb="FF000000"/>
        <rFont val="等线"/>
        <charset val="134"/>
      </rPr>
      <t>浙江南华资本管理有限公司</t>
    </r>
    <r>
      <rPr>
        <sz val="10"/>
        <color rgb="FF000000"/>
        <rFont val="Times New Roman"/>
        <charset val="134"/>
      </rPr>
      <t>60</t>
    </r>
    <r>
      <rPr>
        <sz val="10"/>
        <color rgb="FF000000"/>
        <rFont val="等线"/>
        <charset val="134"/>
      </rPr>
      <t>万</t>
    </r>
  </si>
  <si>
    <r>
      <rPr>
        <sz val="10"/>
        <color rgb="FF000000"/>
        <rFont val="等线"/>
        <charset val="134"/>
      </rPr>
      <t>陈名艺餐费</t>
    </r>
    <r>
      <rPr>
        <sz val="10"/>
        <color rgb="FF000000"/>
        <rFont val="Times New Roman"/>
        <charset val="134"/>
      </rPr>
      <t>--21ZJ10200807--</t>
    </r>
    <r>
      <rPr>
        <sz val="10"/>
        <color rgb="FF000000"/>
        <rFont val="等线"/>
        <charset val="134"/>
      </rPr>
      <t>浙江南华资本管理有限公司</t>
    </r>
  </si>
  <si>
    <r>
      <rPr>
        <sz val="10"/>
        <color rgb="FF000000"/>
        <rFont val="等线"/>
        <charset val="134"/>
      </rPr>
      <t>余成伟杭州到苏州差旅费</t>
    </r>
    <r>
      <rPr>
        <sz val="10"/>
        <color rgb="FF000000"/>
        <rFont val="Times New Roman"/>
        <charset val="134"/>
      </rPr>
      <t>--21ZJ10200807--</t>
    </r>
    <r>
      <rPr>
        <sz val="10"/>
        <color rgb="FF000000"/>
        <rFont val="等线"/>
        <charset val="134"/>
      </rPr>
      <t>浙江南华资本管理有限公司</t>
    </r>
  </si>
  <si>
    <r>
      <rPr>
        <sz val="10"/>
        <color rgb="FF000000"/>
        <rFont val="等线"/>
        <charset val="134"/>
      </rPr>
      <t>刘希亮餐费</t>
    </r>
    <r>
      <rPr>
        <sz val="10"/>
        <color rgb="FF000000"/>
        <rFont val="Times New Roman"/>
        <charset val="134"/>
      </rPr>
      <t>---22HN10201002--</t>
    </r>
    <r>
      <rPr>
        <sz val="10"/>
        <color rgb="FF000000"/>
        <rFont val="等线"/>
        <charset val="134"/>
      </rPr>
      <t>厦门象屿科技有限公司</t>
    </r>
  </si>
  <si>
    <r>
      <rPr>
        <sz val="10"/>
        <color rgb="FF000000"/>
        <rFont val="等线"/>
        <charset val="134"/>
      </rPr>
      <t>暂估日产（中国）投资有限公司开发费成本</t>
    </r>
    <r>
      <rPr>
        <sz val="10"/>
        <color rgb="FF000000"/>
        <rFont val="Times New Roman"/>
        <charset val="134"/>
      </rPr>
      <t>--23HB10200504</t>
    </r>
    <r>
      <rPr>
        <sz val="10"/>
        <color rgb="FF000000"/>
        <rFont val="等线"/>
        <charset val="134"/>
      </rPr>
      <t>北京宇连智达科</t>
    </r>
  </si>
  <si>
    <r>
      <rPr>
        <sz val="10"/>
        <color rgb="FF000000"/>
        <rFont val="等线"/>
        <charset val="134"/>
      </rPr>
      <t>支付北京合力亿捷科技股份有限公司技术服务费</t>
    </r>
    <r>
      <rPr>
        <sz val="10"/>
        <color rgb="FF000000"/>
        <rFont val="Times New Roman"/>
        <charset val="134"/>
      </rPr>
      <t>--23ZB10200212--</t>
    </r>
    <r>
      <rPr>
        <sz val="10"/>
        <color rgb="FF000000"/>
        <rFont val="等线"/>
        <charset val="134"/>
      </rPr>
      <t>中国联</t>
    </r>
  </si>
  <si>
    <r>
      <rPr>
        <sz val="10"/>
        <color rgb="FF000000"/>
        <rFont val="等线"/>
        <charset val="134"/>
      </rPr>
      <t>暂估北京合力亿捷科技股份有限公司技术服务费</t>
    </r>
    <r>
      <rPr>
        <sz val="10"/>
        <color rgb="FF000000"/>
        <rFont val="Times New Roman"/>
        <charset val="134"/>
      </rPr>
      <t>--23ZB10200212--</t>
    </r>
    <r>
      <rPr>
        <sz val="10"/>
        <color rgb="FF000000"/>
        <rFont val="等线"/>
        <charset val="134"/>
      </rPr>
      <t>中国联</t>
    </r>
  </si>
  <si>
    <r>
      <rPr>
        <sz val="10"/>
        <color rgb="FF000000"/>
        <rFont val="等线"/>
        <charset val="134"/>
      </rPr>
      <t>吴宪龙招待费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</si>
  <si>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吴宪龙餐费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</si>
  <si>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吴宪龙汽油费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</si>
  <si>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吴宪龙交通费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</si>
  <si>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王国世手机费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</si>
  <si>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王敏差旅费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</si>
  <si>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王国世汽油费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</si>
  <si>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王国世交通费</t>
    </r>
    <r>
      <rPr>
        <sz val="10"/>
        <color rgb="FF000000"/>
        <rFont val="Times New Roman"/>
        <charset val="134"/>
      </rPr>
      <t>--21HB10200807--</t>
    </r>
    <r>
      <rPr>
        <sz val="10"/>
        <color rgb="FF000000"/>
        <rFont val="等线"/>
        <charset val="134"/>
      </rPr>
      <t>嘉友国际物流股份有限公司</t>
    </r>
  </si>
  <si>
    <r>
      <rPr>
        <sz val="10"/>
        <color rgb="FF000000"/>
        <rFont val="等线"/>
        <charset val="134"/>
      </rPr>
      <t>支付北京宇连智达科技有限公司技术服务费</t>
    </r>
    <r>
      <rPr>
        <sz val="10"/>
        <color rgb="FF000000"/>
        <rFont val="Times New Roman"/>
        <charset val="134"/>
      </rPr>
      <t>--22HB10200304--</t>
    </r>
    <r>
      <rPr>
        <sz val="10"/>
        <color rgb="FF000000"/>
        <rFont val="等线"/>
        <charset val="134"/>
      </rPr>
      <t>日产（中国</t>
    </r>
  </si>
  <si>
    <r>
      <rPr>
        <sz val="10"/>
        <color rgb="FF000000"/>
        <rFont val="等线"/>
        <charset val="134"/>
      </rPr>
      <t>支付北京悠然通达科技有限公司技术服务费</t>
    </r>
    <r>
      <rPr>
        <sz val="10"/>
        <color rgb="FF000000"/>
        <rFont val="Times New Roman"/>
        <charset val="134"/>
      </rPr>
      <t>--22RJ10200102--</t>
    </r>
    <r>
      <rPr>
        <sz val="10"/>
        <color rgb="FF000000"/>
        <rFont val="等线"/>
        <charset val="134"/>
      </rPr>
      <t>北京华胜天</t>
    </r>
  </si>
  <si>
    <r>
      <rPr>
        <sz val="10"/>
        <color rgb="FF000000"/>
        <rFont val="等线"/>
        <charset val="134"/>
      </rPr>
      <t>支付青岛历派中联软件有限公司技术服务费</t>
    </r>
    <r>
      <rPr>
        <sz val="10"/>
        <color rgb="FF000000"/>
        <rFont val="Times New Roman"/>
        <charset val="134"/>
      </rPr>
      <t>--22ZB10201134--</t>
    </r>
    <r>
      <rPr>
        <sz val="10"/>
        <color rgb="FF000000"/>
        <rFont val="等线"/>
        <charset val="134"/>
      </rPr>
      <t>青岛锦天丽</t>
    </r>
  </si>
  <si>
    <r>
      <rPr>
        <sz val="10"/>
        <color rgb="FF000000"/>
        <rFont val="等线"/>
        <charset val="134"/>
      </rPr>
      <t>支付青岛历派中联软件有限公司技术服务费</t>
    </r>
    <r>
      <rPr>
        <sz val="10"/>
        <color rgb="FF000000"/>
        <rFont val="Times New Roman"/>
        <charset val="134"/>
      </rPr>
      <t>--22ZB10201135--</t>
    </r>
    <r>
      <rPr>
        <sz val="10"/>
        <color rgb="FF000000"/>
        <rFont val="等线"/>
        <charset val="134"/>
      </rPr>
      <t>青岛雅宝家</t>
    </r>
  </si>
  <si>
    <r>
      <rPr>
        <sz val="10"/>
        <color rgb="FF000000"/>
        <rFont val="等线"/>
        <charset val="134"/>
      </rPr>
      <t>支付北京宇连智达科技有限公司技术服务费</t>
    </r>
    <r>
      <rPr>
        <sz val="10"/>
        <color rgb="FF000000"/>
        <rFont val="Times New Roman"/>
        <charset val="134"/>
      </rPr>
      <t>--23HB10200501--</t>
    </r>
    <r>
      <rPr>
        <sz val="10"/>
        <color rgb="FF000000"/>
        <rFont val="等线"/>
        <charset val="134"/>
      </rPr>
      <t>日产（中国</t>
    </r>
  </si>
  <si>
    <r>
      <rPr>
        <sz val="10"/>
        <color rgb="FF000000"/>
        <rFont val="等线"/>
        <charset val="134"/>
      </rPr>
      <t>狄文昕技术服务费</t>
    </r>
    <r>
      <rPr>
        <sz val="10"/>
        <color rgb="FF000000"/>
        <rFont val="Times New Roman"/>
        <charset val="134"/>
      </rPr>
      <t>--23UB10201003</t>
    </r>
    <r>
      <rPr>
        <sz val="10"/>
        <color rgb="FF000000"/>
        <rFont val="等线"/>
        <charset val="134"/>
      </rPr>
      <t>湖北省农业生产资料控股集团有限公司</t>
    </r>
    <r>
      <rPr>
        <sz val="10"/>
        <color rgb="FF000000"/>
        <rFont val="Times New Roman"/>
        <charset val="134"/>
      </rPr>
      <t>3</t>
    </r>
  </si>
  <si>
    <r>
      <rPr>
        <sz val="10"/>
        <color rgb="FF000000"/>
        <rFont val="等线"/>
        <charset val="134"/>
      </rPr>
      <t>暂估对外经济贸易大学服务费</t>
    </r>
    <r>
      <rPr>
        <sz val="10"/>
        <color rgb="FF000000"/>
        <rFont val="Times New Roman"/>
        <charset val="134"/>
      </rPr>
      <t>--23RJ10200602</t>
    </r>
    <r>
      <rPr>
        <sz val="10"/>
        <color rgb="FF000000"/>
        <rFont val="等线"/>
        <charset val="134"/>
      </rPr>
      <t>北京金马时代科技有限公司</t>
    </r>
  </si>
  <si>
    <r>
      <rPr>
        <sz val="10"/>
        <color rgb="FF000000"/>
        <rFont val="等线"/>
        <charset val="134"/>
      </rPr>
      <t>调整北京合力亿捷科技股份有限公司技术服务费收入成本</t>
    </r>
    <r>
      <rPr>
        <sz val="10"/>
        <color rgb="FF000000"/>
        <rFont val="Times New Roman"/>
        <charset val="134"/>
      </rPr>
      <t>--23ZB10200213-</t>
    </r>
  </si>
  <si>
    <t>主营业务收入</t>
  </si>
  <si>
    <r>
      <rPr>
        <sz val="10"/>
        <color rgb="FF000000"/>
        <rFont val="等线"/>
        <charset val="134"/>
      </rPr>
      <t>华南张博广州到厦门差旅费</t>
    </r>
    <r>
      <rPr>
        <sz val="10"/>
        <color rgb="FF000000"/>
        <rFont val="Times New Roman"/>
        <charset val="134"/>
      </rPr>
      <t>--23HN10200601-</t>
    </r>
    <r>
      <rPr>
        <sz val="10"/>
        <color rgb="FF000000"/>
        <rFont val="等线"/>
        <charset val="134"/>
      </rPr>
      <t>厦门象屿智慧科技有限责任公</t>
    </r>
  </si>
  <si>
    <r>
      <rPr>
        <sz val="10"/>
        <color rgb="FF000000"/>
        <rFont val="等线"/>
        <charset val="134"/>
      </rPr>
      <t>华南张博交通费</t>
    </r>
    <r>
      <rPr>
        <sz val="10"/>
        <color rgb="FF000000"/>
        <rFont val="Times New Roman"/>
        <charset val="134"/>
      </rPr>
      <t>--23HN10200601-</t>
    </r>
    <r>
      <rPr>
        <sz val="10"/>
        <color rgb="FF000000"/>
        <rFont val="等线"/>
        <charset val="134"/>
      </rPr>
      <t>厦门象屿智慧科技有限责任公司</t>
    </r>
  </si>
  <si>
    <r>
      <rPr>
        <sz val="10"/>
        <color rgb="FF000000"/>
        <rFont val="等线"/>
        <charset val="134"/>
      </rPr>
      <t>华南张博办公费</t>
    </r>
    <r>
      <rPr>
        <sz val="10"/>
        <color rgb="FF000000"/>
        <rFont val="Times New Roman"/>
        <charset val="134"/>
      </rPr>
      <t>--23HN10200601-</t>
    </r>
    <r>
      <rPr>
        <sz val="10"/>
        <color rgb="FF000000"/>
        <rFont val="等线"/>
        <charset val="134"/>
      </rPr>
      <t>厦门象屿智慧科技有限责任公司</t>
    </r>
  </si>
  <si>
    <r>
      <rPr>
        <sz val="10"/>
        <color rgb="FF000000"/>
        <rFont val="等线"/>
        <charset val="134"/>
      </rPr>
      <t>华南张博餐费</t>
    </r>
    <r>
      <rPr>
        <sz val="10"/>
        <color rgb="FF000000"/>
        <rFont val="Times New Roman"/>
        <charset val="134"/>
      </rPr>
      <t>--23HN10200601-</t>
    </r>
    <r>
      <rPr>
        <sz val="10"/>
        <color rgb="FF000000"/>
        <rFont val="等线"/>
        <charset val="134"/>
      </rPr>
      <t>厦门象屿智慧科技有限责任公司</t>
    </r>
  </si>
  <si>
    <r>
      <rPr>
        <sz val="10"/>
        <color rgb="FF000000"/>
        <rFont val="等线"/>
        <charset val="134"/>
      </rPr>
      <t>华南周苇交通费</t>
    </r>
    <r>
      <rPr>
        <sz val="10"/>
        <color rgb="FF000000"/>
        <rFont val="Times New Roman"/>
        <charset val="134"/>
      </rPr>
      <t>--23HN10200601-104000412:</t>
    </r>
    <r>
      <rPr>
        <sz val="10"/>
        <color rgb="FF000000"/>
        <rFont val="等线"/>
        <charset val="134"/>
      </rPr>
      <t>厦门象屿智慧科技</t>
    </r>
  </si>
  <si>
    <r>
      <rPr>
        <sz val="10"/>
        <color rgb="FF000000"/>
        <rFont val="等线"/>
        <charset val="134"/>
      </rPr>
      <t>吴威厦门差旅费</t>
    </r>
    <r>
      <rPr>
        <sz val="10"/>
        <color rgb="FF000000"/>
        <rFont val="Times New Roman"/>
        <charset val="134"/>
      </rPr>
      <t>--23HN10200601--</t>
    </r>
    <r>
      <rPr>
        <sz val="10"/>
        <color rgb="FF000000"/>
        <rFont val="等线"/>
        <charset val="134"/>
      </rPr>
      <t>厦门象屿智慧科技有限责任公司</t>
    </r>
  </si>
  <si>
    <r>
      <rPr>
        <sz val="10"/>
        <color rgb="FF000000"/>
        <rFont val="等线"/>
        <charset val="134"/>
      </rPr>
      <t>华南欧坚广州到厦门差旅费</t>
    </r>
    <r>
      <rPr>
        <sz val="10"/>
        <color rgb="FF000000"/>
        <rFont val="Times New Roman"/>
        <charset val="134"/>
      </rPr>
      <t>--23HN10200601--</t>
    </r>
    <r>
      <rPr>
        <sz val="10"/>
        <color rgb="FF000000"/>
        <rFont val="等线"/>
        <charset val="134"/>
      </rPr>
      <t>厦门象屿智慧科技有限责任</t>
    </r>
  </si>
  <si>
    <r>
      <rPr>
        <sz val="10"/>
        <color rgb="FF000000"/>
        <rFont val="等线"/>
        <charset val="134"/>
      </rPr>
      <t>华南罗立豪广州到厦门差旅费</t>
    </r>
    <r>
      <rPr>
        <sz val="10"/>
        <color rgb="FF000000"/>
        <rFont val="Times New Roman"/>
        <charset val="134"/>
      </rPr>
      <t>--23HN10200601--</t>
    </r>
    <r>
      <rPr>
        <sz val="10"/>
        <color rgb="FF000000"/>
        <rFont val="等线"/>
        <charset val="134"/>
      </rPr>
      <t>厦门象屿智慧科技有限责</t>
    </r>
  </si>
  <si>
    <r>
      <rPr>
        <sz val="10"/>
        <color rgb="FF000000"/>
        <rFont val="等线"/>
        <charset val="134"/>
      </rPr>
      <t>王晓丽餐费</t>
    </r>
    <r>
      <rPr>
        <sz val="10"/>
        <color rgb="FF000000"/>
        <rFont val="Times New Roman"/>
        <charset val="134"/>
      </rPr>
      <t>--23HB10200508--</t>
    </r>
    <r>
      <rPr>
        <sz val="10"/>
        <color rgb="FF000000"/>
        <rFont val="等线"/>
        <charset val="134"/>
      </rPr>
      <t>中国仪器进出口（集团）公司</t>
    </r>
  </si>
  <si>
    <r>
      <rPr>
        <sz val="10"/>
        <color rgb="FF000000"/>
        <rFont val="等线"/>
        <charset val="134"/>
      </rPr>
      <t>孙伟咨询费</t>
    </r>
    <r>
      <rPr>
        <sz val="10"/>
        <color rgb="FF000000"/>
        <rFont val="Times New Roman"/>
        <charset val="134"/>
      </rPr>
      <t>---23HB10200508--</t>
    </r>
    <r>
      <rPr>
        <sz val="10"/>
        <color rgb="FF000000"/>
        <rFont val="等线"/>
        <charset val="134"/>
      </rPr>
      <t>中国仪器进出口集团有限公司</t>
    </r>
  </si>
  <si>
    <r>
      <rPr>
        <sz val="10"/>
        <color rgb="FF000000"/>
        <rFont val="等线"/>
        <charset val="134"/>
      </rPr>
      <t>支付北京华智星云信息技术有限公司技术服务费</t>
    </r>
    <r>
      <rPr>
        <sz val="10"/>
        <color rgb="FF000000"/>
        <rFont val="Times New Roman"/>
        <charset val="134"/>
      </rPr>
      <t>--23HB10200508--</t>
    </r>
    <r>
      <rPr>
        <sz val="10"/>
        <color rgb="FF000000"/>
        <rFont val="等线"/>
        <charset val="134"/>
      </rPr>
      <t>中国仪</t>
    </r>
  </si>
  <si>
    <r>
      <rPr>
        <sz val="10"/>
        <color rgb="FF000000"/>
        <rFont val="等线"/>
        <charset val="134"/>
      </rPr>
      <t>支付深圳市方亭软件技术有限公司技术服务费</t>
    </r>
    <r>
      <rPr>
        <sz val="10"/>
        <color rgb="FF000000"/>
        <rFont val="Times New Roman"/>
        <charset val="134"/>
      </rPr>
      <t>--23SZ10200601--</t>
    </r>
    <r>
      <rPr>
        <sz val="10"/>
        <color rgb="FF000000"/>
        <rFont val="等线"/>
        <charset val="134"/>
      </rPr>
      <t>北京骏驰</t>
    </r>
  </si>
  <si>
    <r>
      <rPr>
        <sz val="10"/>
        <color rgb="FF000000"/>
        <rFont val="等线"/>
        <charset val="134"/>
      </rPr>
      <t>暂估深圳市方亭软件技术有限公司技术服务费</t>
    </r>
    <r>
      <rPr>
        <sz val="10"/>
        <color rgb="FF000000"/>
        <rFont val="Times New Roman"/>
        <charset val="134"/>
      </rPr>
      <t>--23SZ10200601--</t>
    </r>
    <r>
      <rPr>
        <sz val="10"/>
        <color rgb="FF000000"/>
        <rFont val="等线"/>
        <charset val="134"/>
      </rPr>
      <t>北京骏驰</t>
    </r>
  </si>
  <si>
    <r>
      <rPr>
        <sz val="10"/>
        <color rgb="FF000000"/>
        <rFont val="等线"/>
        <charset val="134"/>
      </rPr>
      <t>支付厦门古桉科技有限公司技术服务费</t>
    </r>
    <r>
      <rPr>
        <sz val="10"/>
        <color rgb="FF000000"/>
        <rFont val="Times New Roman"/>
        <charset val="134"/>
      </rPr>
      <t>--23XM10200402--</t>
    </r>
    <r>
      <rPr>
        <sz val="10"/>
        <color rgb="FF000000"/>
        <rFont val="等线"/>
        <charset val="134"/>
      </rPr>
      <t>厦门港口商务资</t>
    </r>
  </si>
  <si>
    <r>
      <rPr>
        <sz val="10"/>
        <color rgb="FF000000"/>
        <rFont val="等线"/>
        <charset val="134"/>
      </rPr>
      <t>冲预付厦门谷桉科技有限公司技术服务费</t>
    </r>
    <r>
      <rPr>
        <sz val="10"/>
        <color rgb="FF000000"/>
        <rFont val="Times New Roman"/>
        <charset val="134"/>
      </rPr>
      <t>--21XM10200403--</t>
    </r>
    <r>
      <rPr>
        <sz val="10"/>
        <color rgb="FF000000"/>
        <rFont val="等线"/>
        <charset val="134"/>
      </rPr>
      <t>厦门港口商务</t>
    </r>
  </si>
  <si>
    <r>
      <rPr>
        <sz val="10"/>
        <color rgb="FF000000"/>
        <rFont val="等线"/>
        <charset val="134"/>
      </rPr>
      <t>支付厦门谷桉科技有限公司技术服务费</t>
    </r>
    <r>
      <rPr>
        <sz val="10"/>
        <color rgb="FF000000"/>
        <rFont val="Times New Roman"/>
        <charset val="134"/>
      </rPr>
      <t>--23XM10200801--</t>
    </r>
    <r>
      <rPr>
        <sz val="10"/>
        <color rgb="FF000000"/>
        <rFont val="等线"/>
        <charset val="134"/>
      </rPr>
      <t>厦门海峡供应链</t>
    </r>
  </si>
  <si>
    <r>
      <rPr>
        <sz val="10"/>
        <color rgb="FF000000"/>
        <rFont val="等线"/>
        <charset val="134"/>
      </rPr>
      <t>张鹏煜交通费</t>
    </r>
    <r>
      <rPr>
        <sz val="10"/>
        <color rgb="FF000000"/>
        <rFont val="Times New Roman"/>
        <charset val="134"/>
      </rPr>
      <t>--23ZJ10200401--</t>
    </r>
    <r>
      <rPr>
        <sz val="10"/>
        <color rgb="FF000000"/>
        <rFont val="等线"/>
        <charset val="134"/>
      </rPr>
      <t>浙江省化工进出口有限公司</t>
    </r>
  </si>
  <si>
    <r>
      <rPr>
        <sz val="10"/>
        <color rgb="FF000000"/>
        <rFont val="等线"/>
        <charset val="134"/>
      </rPr>
      <t>张鹏煜餐费</t>
    </r>
    <r>
      <rPr>
        <sz val="10"/>
        <color rgb="FF000000"/>
        <rFont val="Times New Roman"/>
        <charset val="134"/>
      </rPr>
      <t>--23ZJ10200401--</t>
    </r>
    <r>
      <rPr>
        <sz val="10"/>
        <color rgb="FF000000"/>
        <rFont val="等线"/>
        <charset val="134"/>
      </rPr>
      <t>浙江省化工进出口有限公司</t>
    </r>
  </si>
  <si>
    <r>
      <rPr>
        <sz val="10"/>
        <color rgb="FF000000"/>
        <rFont val="等线"/>
        <charset val="134"/>
      </rPr>
      <t>张鹏煜杭州到上海差旅费</t>
    </r>
    <r>
      <rPr>
        <sz val="10"/>
        <color rgb="FF000000"/>
        <rFont val="Times New Roman"/>
        <charset val="134"/>
      </rPr>
      <t>23ZJ10200401--</t>
    </r>
    <r>
      <rPr>
        <sz val="10"/>
        <color rgb="FF000000"/>
        <rFont val="等线"/>
        <charset val="134"/>
      </rPr>
      <t>浙江省化工进出口有限公司</t>
    </r>
  </si>
  <si>
    <r>
      <rPr>
        <sz val="10"/>
        <color rgb="FF000000"/>
        <rFont val="等线"/>
        <charset val="134"/>
      </rPr>
      <t>冀小雷交通费餐费</t>
    </r>
    <r>
      <rPr>
        <sz val="10"/>
        <color rgb="FF000000"/>
        <rFont val="Times New Roman"/>
        <charset val="134"/>
      </rPr>
      <t>--22LS10200103--</t>
    </r>
    <r>
      <rPr>
        <sz val="10"/>
        <color rgb="FF000000"/>
        <rFont val="等线"/>
        <charset val="134"/>
      </rPr>
      <t>中国电子口岸数据中心</t>
    </r>
  </si>
  <si>
    <r>
      <rPr>
        <sz val="10"/>
        <color rgb="FF000000"/>
        <rFont val="等线"/>
        <charset val="134"/>
      </rPr>
      <t>王立鹏办公费</t>
    </r>
    <r>
      <rPr>
        <sz val="10"/>
        <color rgb="FF000000"/>
        <rFont val="Times New Roman"/>
        <charset val="134"/>
      </rPr>
      <t>--22LS10200103--</t>
    </r>
    <r>
      <rPr>
        <sz val="10"/>
        <color rgb="FF000000"/>
        <rFont val="等线"/>
        <charset val="134"/>
      </rPr>
      <t>中国电子口岸数据中心</t>
    </r>
  </si>
  <si>
    <r>
      <rPr>
        <sz val="10"/>
        <color rgb="FF000000"/>
        <rFont val="等线"/>
        <charset val="134"/>
      </rPr>
      <t>王立鹏汽油费</t>
    </r>
    <r>
      <rPr>
        <sz val="10"/>
        <color rgb="FF000000"/>
        <rFont val="Times New Roman"/>
        <charset val="134"/>
      </rPr>
      <t>--22LS10200103--</t>
    </r>
    <r>
      <rPr>
        <sz val="10"/>
        <color rgb="FF000000"/>
        <rFont val="等线"/>
        <charset val="134"/>
      </rPr>
      <t>中国电子口岸数据中心</t>
    </r>
  </si>
  <si>
    <r>
      <rPr>
        <sz val="10"/>
        <color rgb="FF000000"/>
        <rFont val="等线"/>
        <charset val="134"/>
      </rPr>
      <t>王立鹏福利费</t>
    </r>
    <r>
      <rPr>
        <sz val="10"/>
        <color rgb="FF000000"/>
        <rFont val="Times New Roman"/>
        <charset val="134"/>
      </rPr>
      <t>--22LS10200103--</t>
    </r>
    <r>
      <rPr>
        <sz val="10"/>
        <color rgb="FF000000"/>
        <rFont val="等线"/>
        <charset val="134"/>
      </rPr>
      <t>中国电子口岸数据中心</t>
    </r>
  </si>
  <si>
    <r>
      <rPr>
        <sz val="10"/>
        <color rgb="FF000000"/>
        <rFont val="等线"/>
        <charset val="134"/>
      </rPr>
      <t>支付河北华浩天地信息科技有限公司技术服务费</t>
    </r>
    <r>
      <rPr>
        <sz val="10"/>
        <color rgb="FF000000"/>
        <rFont val="Times New Roman"/>
        <charset val="134"/>
      </rPr>
      <t>--22EB10201103--</t>
    </r>
    <r>
      <rPr>
        <sz val="10"/>
        <color rgb="FF000000"/>
        <rFont val="等线"/>
        <charset val="134"/>
      </rPr>
      <t>安徽省</t>
    </r>
  </si>
  <si>
    <r>
      <rPr>
        <sz val="10"/>
        <color rgb="FF000000"/>
        <rFont val="等线"/>
        <charset val="134"/>
      </rPr>
      <t>支付北京云锦汇智信息技术有限公司运维服务费</t>
    </r>
    <r>
      <rPr>
        <sz val="10"/>
        <color rgb="FF000000"/>
        <rFont val="Times New Roman"/>
        <charset val="134"/>
      </rPr>
      <t>--22ZB10200501--</t>
    </r>
    <r>
      <rPr>
        <sz val="10"/>
        <color rgb="FF000000"/>
        <rFont val="等线"/>
        <charset val="134"/>
      </rPr>
      <t>中国烟</t>
    </r>
  </si>
  <si>
    <r>
      <rPr>
        <sz val="10"/>
        <color rgb="FF000000"/>
        <rFont val="等线"/>
        <charset val="134"/>
      </rPr>
      <t>暂估厦门用友烟草软件有限责任公司服务费（南北软件与行业统一会计核算接口）</t>
    </r>
    <r>
      <rPr>
        <sz val="10"/>
        <color rgb="FF000000"/>
        <rFont val="Times New Roman"/>
        <charset val="134"/>
      </rPr>
      <t>--22</t>
    </r>
  </si>
  <si>
    <r>
      <rPr>
        <sz val="10"/>
        <color rgb="FF000000"/>
        <rFont val="等线"/>
        <charset val="134"/>
      </rPr>
      <t>唐伟龙差旅费</t>
    </r>
    <r>
      <rPr>
        <sz val="10"/>
        <color rgb="FF000000"/>
        <rFont val="Times New Roman"/>
        <charset val="134"/>
      </rPr>
      <t>2115+1769.55--23HB10200410--</t>
    </r>
    <r>
      <rPr>
        <sz val="10"/>
        <color rgb="FF000000"/>
        <rFont val="等线"/>
        <charset val="134"/>
      </rPr>
      <t>嘉友国际物流</t>
    </r>
  </si>
  <si>
    <r>
      <rPr>
        <sz val="10"/>
        <color rgb="FF000000"/>
        <rFont val="Times New Roman"/>
        <charset val="134"/>
      </rPr>
      <t>12</t>
    </r>
    <r>
      <rPr>
        <sz val="10"/>
        <color rgb="FF000000"/>
        <rFont val="等线"/>
        <charset val="134"/>
      </rPr>
      <t>月软件公司工时结算</t>
    </r>
  </si>
  <si>
    <r>
      <rPr>
        <sz val="10"/>
        <color rgb="FF000000"/>
        <rFont val="等线"/>
        <charset val="134"/>
      </rPr>
      <t>华南熊彪广州到珠海差旅费</t>
    </r>
    <r>
      <rPr>
        <sz val="10"/>
        <color rgb="FF000000"/>
        <rFont val="Times New Roman"/>
        <charset val="134"/>
      </rPr>
      <t>--23HN10200708--</t>
    </r>
    <r>
      <rPr>
        <sz val="10"/>
        <color rgb="FF000000"/>
        <rFont val="等线"/>
        <charset val="134"/>
      </rPr>
      <t>珠海华发数智技术有限公司</t>
    </r>
  </si>
  <si>
    <r>
      <rPr>
        <sz val="10"/>
        <color rgb="FF000000"/>
        <rFont val="等线"/>
        <charset val="134"/>
      </rPr>
      <t>华南陈焕标珠海差旅费</t>
    </r>
    <r>
      <rPr>
        <sz val="10"/>
        <color rgb="FF000000"/>
        <rFont val="Times New Roman"/>
        <charset val="134"/>
      </rPr>
      <t>--23HN10200708--</t>
    </r>
    <r>
      <rPr>
        <sz val="10"/>
        <color rgb="FF000000"/>
        <rFont val="等线"/>
        <charset val="134"/>
      </rPr>
      <t>珠海华发数智技术有限公司</t>
    </r>
  </si>
  <si>
    <r>
      <rPr>
        <sz val="10"/>
        <color rgb="FF000000"/>
        <rFont val="Times New Roman"/>
        <charset val="134"/>
      </rPr>
      <t>2023</t>
    </r>
    <r>
      <rPr>
        <sz val="10"/>
        <color rgb="FF000000"/>
        <rFont val="等线"/>
        <charset val="134"/>
      </rPr>
      <t>年</t>
    </r>
    <r>
      <rPr>
        <sz val="10"/>
        <color rgb="FF000000"/>
        <rFont val="Times New Roman"/>
        <charset val="134"/>
      </rPr>
      <t>12</t>
    </r>
    <r>
      <rPr>
        <sz val="10"/>
        <color rgb="FF000000"/>
        <rFont val="等线"/>
        <charset val="134"/>
      </rPr>
      <t>月分摊折旧</t>
    </r>
  </si>
  <si>
    <r>
      <rPr>
        <sz val="10"/>
        <color rgb="FF000000"/>
        <rFont val="等线"/>
        <charset val="134"/>
      </rPr>
      <t>暂估北京宇连智达科技有限公司技术服务费</t>
    </r>
    <r>
      <rPr>
        <sz val="10"/>
        <color rgb="FF000000"/>
        <rFont val="Times New Roman"/>
        <charset val="134"/>
      </rPr>
      <t>--23HN10200302--</t>
    </r>
    <r>
      <rPr>
        <sz val="10"/>
        <color rgb="FF000000"/>
        <rFont val="等线"/>
        <charset val="134"/>
      </rPr>
      <t>厦门象屿智</t>
    </r>
  </si>
  <si>
    <r>
      <rPr>
        <sz val="10"/>
        <color rgb="FF000000"/>
        <rFont val="等线"/>
        <charset val="134"/>
      </rPr>
      <t>支付北京华智星云信息技术有限公司服务费</t>
    </r>
    <r>
      <rPr>
        <sz val="10"/>
        <color rgb="FF000000"/>
        <rFont val="Times New Roman"/>
        <charset val="134"/>
      </rPr>
      <t>--23HB10200704</t>
    </r>
    <r>
      <rPr>
        <sz val="10"/>
        <color rgb="FF000000"/>
        <rFont val="等线"/>
        <charset val="134"/>
      </rPr>
      <t>鲸航工业科技（</t>
    </r>
  </si>
  <si>
    <r>
      <rPr>
        <sz val="10"/>
        <color rgb="FF000000"/>
        <rFont val="等线"/>
        <charset val="134"/>
      </rPr>
      <t>支付北京华宇启梦科技有限公司服务费</t>
    </r>
    <r>
      <rPr>
        <sz val="10"/>
        <color rgb="FF000000"/>
        <rFont val="Times New Roman"/>
        <charset val="134"/>
      </rPr>
      <t>--23HB10200704</t>
    </r>
    <r>
      <rPr>
        <sz val="10"/>
        <color rgb="FF000000"/>
        <rFont val="等线"/>
        <charset val="134"/>
      </rPr>
      <t>鲸航工业科技（山东</t>
    </r>
  </si>
  <si>
    <r>
      <rPr>
        <sz val="10"/>
        <color rgb="FF000000"/>
        <rFont val="等线"/>
        <charset val="134"/>
      </rPr>
      <t>应付账款</t>
    </r>
    <r>
      <rPr>
        <sz val="10"/>
        <color rgb="FF000000"/>
        <rFont val="Times New Roman"/>
        <charset val="134"/>
      </rPr>
      <t>;</t>
    </r>
    <r>
      <rPr>
        <sz val="10"/>
        <color rgb="FF000000"/>
        <rFont val="等线"/>
        <charset val="134"/>
      </rPr>
      <t>项目成本</t>
    </r>
  </si>
  <si>
    <r>
      <rPr>
        <sz val="10"/>
        <color rgb="FF000000"/>
        <rFont val="等线"/>
        <charset val="134"/>
      </rPr>
      <t>支付北京华宇启梦科技有限公司技术服务费</t>
    </r>
    <r>
      <rPr>
        <sz val="10"/>
        <color rgb="FF000000"/>
        <rFont val="Times New Roman"/>
        <charset val="134"/>
      </rPr>
      <t>--22HB10200807--</t>
    </r>
    <r>
      <rPr>
        <sz val="10"/>
        <color rgb="FF000000"/>
        <rFont val="等线"/>
        <charset val="134"/>
      </rPr>
      <t>中国仪器进</t>
    </r>
  </si>
  <si>
    <r>
      <rPr>
        <sz val="10"/>
        <color rgb="FF000000"/>
        <rFont val="等线"/>
        <charset val="134"/>
      </rPr>
      <t>暂估北京宇连智达科技有限公司技术服务费</t>
    </r>
    <r>
      <rPr>
        <sz val="10"/>
        <color rgb="FF000000"/>
        <rFont val="Times New Roman"/>
        <charset val="134"/>
      </rPr>
      <t>8w--23HB10200501--</t>
    </r>
    <r>
      <rPr>
        <sz val="10"/>
        <color rgb="FF000000"/>
        <rFont val="等线"/>
        <charset val="134"/>
      </rPr>
      <t>日产（</t>
    </r>
  </si>
  <si>
    <r>
      <rPr>
        <sz val="10"/>
        <color rgb="FF000000"/>
        <rFont val="等线"/>
        <charset val="134"/>
      </rPr>
      <t>支付北京中兴科华信息技术有限公司技术服务费</t>
    </r>
    <r>
      <rPr>
        <sz val="10"/>
        <color rgb="FF000000"/>
        <rFont val="Times New Roman"/>
        <charset val="134"/>
      </rPr>
      <t>--23ZJ10200807--</t>
    </r>
    <r>
      <rPr>
        <sz val="10"/>
        <color rgb="FF000000"/>
        <rFont val="等线"/>
        <charset val="134"/>
      </rPr>
      <t>浙江兰</t>
    </r>
  </si>
  <si>
    <r>
      <rPr>
        <sz val="10"/>
        <color rgb="FF000000"/>
        <rFont val="等线"/>
        <charset val="134"/>
      </rPr>
      <t>暂估</t>
    </r>
    <r>
      <rPr>
        <sz val="10"/>
        <color rgb="FF000000"/>
        <rFont val="Times New Roman"/>
        <charset val="134"/>
      </rPr>
      <t>23HN102003F4</t>
    </r>
    <r>
      <rPr>
        <sz val="10"/>
        <color rgb="FF000000"/>
        <rFont val="等线"/>
        <charset val="134"/>
      </rPr>
      <t>深圳中电投资股份有限公司服务费成本</t>
    </r>
  </si>
  <si>
    <r>
      <rPr>
        <sz val="10"/>
        <color rgb="FF000000"/>
        <rFont val="等线"/>
        <charset val="134"/>
      </rPr>
      <t>郭李杰青岛到青州差旅费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</si>
  <si>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丁相杰北京到青岛差旅费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</si>
  <si>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郭李杰交通费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</si>
  <si>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郭李杰餐费</t>
    </r>
    <r>
      <rPr>
        <sz val="10"/>
        <color rgb="FF000000"/>
        <rFont val="Times New Roman"/>
        <charset val="134"/>
      </rPr>
      <t>--22HB10200714--</t>
    </r>
    <r>
      <rPr>
        <sz val="10"/>
        <color rgb="FF000000"/>
        <rFont val="等线"/>
        <charset val="134"/>
      </rPr>
      <t>山东金宇轮胎有限公司</t>
    </r>
  </si>
  <si>
    <r>
      <rPr>
        <sz val="10"/>
        <color rgb="FF000000"/>
        <rFont val="等线"/>
        <charset val="134"/>
      </rPr>
      <t>丁相杰曲阜到青岛差旅费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</si>
  <si>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郭李杰交通费餐费食品费</t>
    </r>
    <r>
      <rPr>
        <sz val="10"/>
        <color rgb="FF000000"/>
        <rFont val="Times New Roman"/>
        <charset val="134"/>
      </rPr>
      <t>--22HB10200714--</t>
    </r>
    <r>
      <rPr>
        <sz val="10"/>
        <color rgb="FF000000"/>
        <rFont val="等线"/>
        <charset val="134"/>
      </rPr>
      <t>山东金宇轮胎有限公司</t>
    </r>
  </si>
  <si>
    <r>
      <rPr>
        <sz val="10"/>
        <color rgb="FF000000"/>
        <rFont val="等线"/>
        <charset val="134"/>
      </rPr>
      <t>丁相杰差旅费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</si>
  <si>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丁相杰汽油费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</si>
  <si>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郭李杰青岛到北京差旅费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</si>
  <si>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丁相杰青岛到青州差旅费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</si>
  <si>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郭李杰青岛到威海差旅费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</si>
  <si>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马可青州到青岛差旅费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</si>
  <si>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马可餐费</t>
    </r>
    <r>
      <rPr>
        <sz val="10"/>
        <color rgb="FF000000"/>
        <rFont val="Times New Roman"/>
        <charset val="134"/>
      </rPr>
      <t>--22HB10200714--</t>
    </r>
    <r>
      <rPr>
        <sz val="10"/>
        <color rgb="FF000000"/>
        <rFont val="等线"/>
        <charset val="134"/>
      </rPr>
      <t>山东金宇轮胎有限公司</t>
    </r>
  </si>
  <si>
    <r>
      <rPr>
        <sz val="10"/>
        <color rgb="FF000000"/>
        <rFont val="等线"/>
        <charset val="134"/>
      </rPr>
      <t>郭李杰交通费</t>
    </r>
    <r>
      <rPr>
        <sz val="10"/>
        <color rgb="FF000000"/>
        <rFont val="Times New Roman"/>
        <charset val="134"/>
      </rPr>
      <t>--21HB10200406--22HB10200714--</t>
    </r>
    <r>
      <rPr>
        <sz val="10"/>
        <color rgb="FF000000"/>
        <rFont val="等线"/>
        <charset val="134"/>
      </rPr>
      <t>山东金宇</t>
    </r>
  </si>
  <si>
    <r>
      <rPr>
        <sz val="10"/>
        <color rgb="FF000000"/>
        <rFont val="等线"/>
        <charset val="134"/>
      </rPr>
      <t>郭李杰餐费</t>
    </r>
    <r>
      <rPr>
        <sz val="10"/>
        <color rgb="FF000000"/>
        <rFont val="Times New Roman"/>
        <charset val="134"/>
      </rPr>
      <t>--21HB10200406--22HB10200714--</t>
    </r>
    <r>
      <rPr>
        <sz val="10"/>
        <color rgb="FF000000"/>
        <rFont val="等线"/>
        <charset val="134"/>
      </rPr>
      <t>山东金宇轮</t>
    </r>
  </si>
  <si>
    <r>
      <rPr>
        <sz val="10"/>
        <color rgb="FF000000"/>
        <rFont val="Times New Roman"/>
        <charset val="134"/>
      </rPr>
      <t>640119 \</t>
    </r>
    <r>
      <rPr>
        <sz val="10"/>
        <color rgb="FF000000"/>
        <rFont val="等线"/>
        <charset val="134"/>
      </rPr>
      <t>主营业务成本</t>
    </r>
    <r>
      <rPr>
        <sz val="10"/>
        <color rgb="FF000000"/>
        <rFont val="Times New Roman"/>
        <charset val="134"/>
      </rPr>
      <t>\</t>
    </r>
    <r>
      <rPr>
        <sz val="10"/>
        <color rgb="FF000000"/>
        <rFont val="等线"/>
        <charset val="134"/>
      </rPr>
      <t>维修费</t>
    </r>
  </si>
  <si>
    <r>
      <rPr>
        <sz val="10"/>
        <color rgb="FF000000"/>
        <rFont val="等线"/>
        <charset val="134"/>
      </rPr>
      <t>华南刘兴波车辆维修费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</si>
  <si>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华南刘兴波餐费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</si>
  <si>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华南刘兴波广州到梧州差旅费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</si>
  <si>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华南刘兴波汽油费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</si>
  <si>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charset val="134"/>
      </rPr>
      <t>920+4214.5--22HN10200602--</t>
    </r>
    <r>
      <rPr>
        <sz val="10"/>
        <color rgb="FF000000"/>
        <rFont val="等线"/>
        <charset val="134"/>
      </rPr>
      <t>厦</t>
    </r>
  </si>
  <si>
    <r>
      <rPr>
        <sz val="10"/>
        <color rgb="FF000000"/>
        <rFont val="等线"/>
        <charset val="134"/>
      </rPr>
      <t>华南吕凯广州到厦门差旅费</t>
    </r>
    <r>
      <rPr>
        <sz val="10"/>
        <color rgb="FF000000"/>
        <rFont val="Times New Roman"/>
        <charset val="134"/>
      </rPr>
      <t>--22HN10200602--</t>
    </r>
    <r>
      <rPr>
        <sz val="10"/>
        <color rgb="FF000000"/>
        <rFont val="等线"/>
        <charset val="134"/>
      </rPr>
      <t>厦门象屿智慧科技有限责任</t>
    </r>
  </si>
  <si>
    <r>
      <rPr>
        <sz val="10"/>
        <color rgb="FF000000"/>
        <rFont val="等线"/>
        <charset val="134"/>
      </rPr>
      <t>华南许柏新广州到厦门差旅费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</si>
  <si>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冲预付厦门龙寓商业管理有限公司</t>
    </r>
    <r>
      <rPr>
        <sz val="10"/>
        <color rgb="FF000000"/>
        <rFont val="Times New Roman"/>
        <charset val="134"/>
      </rPr>
      <t>2022.08.24-2022.09.23</t>
    </r>
    <r>
      <rPr>
        <sz val="10"/>
        <color rgb="FF000000"/>
        <rFont val="等线"/>
        <charset val="134"/>
      </rPr>
      <t>房租及押</t>
    </r>
  </si>
  <si>
    <r>
      <rPr>
        <sz val="10"/>
        <color rgb="FF000000"/>
        <rFont val="等线"/>
        <charset val="134"/>
      </rPr>
      <t>华南刘兴波手机费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</si>
  <si>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华南刘兴波办公费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</si>
  <si>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华南刘兴波交通费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</si>
  <si>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华南施斯斯厦门到广州差旅费</t>
    </r>
    <r>
      <rPr>
        <sz val="10"/>
        <color rgb="FF000000"/>
        <rFont val="Times New Roman"/>
        <charset val="134"/>
      </rPr>
      <t>--22HN10200602----</t>
    </r>
    <r>
      <rPr>
        <sz val="10"/>
        <color rgb="FF000000"/>
        <rFont val="等线"/>
        <charset val="134"/>
      </rPr>
      <t>厦门象屿智慧科技有</t>
    </r>
  </si>
  <si>
    <r>
      <rPr>
        <sz val="10"/>
        <color rgb="FF000000"/>
        <rFont val="等线"/>
        <charset val="134"/>
      </rPr>
      <t>华南梁柱广州到大连差旅费</t>
    </r>
    <r>
      <rPr>
        <sz val="10"/>
        <color rgb="FF000000"/>
        <rFont val="Times New Roman"/>
        <charset val="134"/>
      </rPr>
      <t>--22HN10200602--</t>
    </r>
    <r>
      <rPr>
        <sz val="10"/>
        <color rgb="FF000000"/>
        <rFont val="等线"/>
        <charset val="134"/>
      </rPr>
      <t>厦门象屿智慧科技有限责任</t>
    </r>
  </si>
  <si>
    <r>
      <rPr>
        <sz val="10"/>
        <color rgb="FF000000"/>
        <rFont val="等线"/>
        <charset val="134"/>
      </rPr>
      <t>华南周苇厦门到广州差旅费</t>
    </r>
    <r>
      <rPr>
        <sz val="10"/>
        <color rgb="FF000000"/>
        <rFont val="Times New Roman"/>
        <charset val="134"/>
      </rPr>
      <t>--22Hn10200602--</t>
    </r>
    <r>
      <rPr>
        <sz val="10"/>
        <color rgb="FF000000"/>
        <rFont val="等线"/>
        <charset val="134"/>
      </rPr>
      <t>厦门象屿智慧科技有限责任</t>
    </r>
  </si>
  <si>
    <r>
      <rPr>
        <sz val="10"/>
        <color rgb="FF000000"/>
        <rFont val="等线"/>
        <charset val="134"/>
      </rPr>
      <t>华南吴湛维交通费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</si>
  <si>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华南柳加超差旅费餐费</t>
    </r>
    <r>
      <rPr>
        <sz val="10"/>
        <color rgb="FF000000"/>
        <rFont val="Times New Roman"/>
        <charset val="134"/>
      </rPr>
      <t>--22HN10200602--</t>
    </r>
    <r>
      <rPr>
        <sz val="10"/>
        <color rgb="FF000000"/>
        <rFont val="等线"/>
        <charset val="134"/>
      </rPr>
      <t>厦门象屿智慧科技有限责任公司</t>
    </r>
  </si>
  <si>
    <t>支付北京宇连智达科技有限公司技术服务费</t>
  </si>
  <si>
    <r>
      <rPr>
        <sz val="10"/>
        <color rgb="FF000000"/>
        <rFont val="等线"/>
        <charset val="134"/>
      </rPr>
      <t>华南吴湛维广州到厦门差旅费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</si>
  <si>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陈长征交通费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</si>
  <si>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支付厦门龙寓商业管理有限公司</t>
    </r>
    <r>
      <rPr>
        <sz val="10"/>
        <color rgb="FF000000"/>
        <rFont val="Times New Roman"/>
        <charset val="134"/>
      </rPr>
      <t>2022.07.06-2022.08.05</t>
    </r>
    <r>
      <rPr>
        <sz val="10"/>
        <color rgb="FF000000"/>
        <rFont val="等线"/>
        <charset val="134"/>
      </rPr>
      <t>房租及补交</t>
    </r>
  </si>
  <si>
    <r>
      <rPr>
        <sz val="10"/>
        <color rgb="FF000000"/>
        <rFont val="等线"/>
        <charset val="134"/>
      </rPr>
      <t>冲预付厦门龙寓商业管理有限公司</t>
    </r>
    <r>
      <rPr>
        <sz val="10"/>
        <color rgb="FF000000"/>
        <rFont val="Times New Roman"/>
        <charset val="134"/>
      </rPr>
      <t>2022.06.06-2022.07.05</t>
    </r>
    <r>
      <rPr>
        <sz val="10"/>
        <color rgb="FF000000"/>
        <rFont val="等线"/>
        <charset val="134"/>
      </rPr>
      <t>房租及押</t>
    </r>
  </si>
  <si>
    <r>
      <rPr>
        <sz val="10"/>
        <color rgb="FF000000"/>
        <rFont val="Times New Roman"/>
        <charset val="134"/>
      </rPr>
      <t>22LS10200401</t>
    </r>
    <r>
      <rPr>
        <sz val="10"/>
        <color rgb="FF000000"/>
        <rFont val="等线"/>
        <charset val="134"/>
      </rPr>
      <t>临时项目正式签订项目编号调整为</t>
    </r>
    <r>
      <rPr>
        <sz val="10"/>
        <color rgb="FF000000"/>
        <rFont val="Times New Roman"/>
        <charset val="134"/>
      </rPr>
      <t>22HN10200602</t>
    </r>
  </si>
  <si>
    <r>
      <rPr>
        <sz val="10"/>
        <color rgb="FF000000"/>
        <rFont val="等线"/>
        <charset val="134"/>
      </rPr>
      <t>支付上饶市共莱科技有限公司技术服务费</t>
    </r>
    <r>
      <rPr>
        <sz val="10"/>
        <color rgb="FF000000"/>
        <rFont val="Times New Roman"/>
        <charset val="134"/>
      </rPr>
      <t>--22HN10200602--</t>
    </r>
    <r>
      <rPr>
        <sz val="10"/>
        <color rgb="FF000000"/>
        <rFont val="等线"/>
        <charset val="134"/>
      </rPr>
      <t>厦门象屿智慧</t>
    </r>
  </si>
  <si>
    <r>
      <rPr>
        <sz val="10"/>
        <color rgb="FF000000"/>
        <rFont val="等线"/>
        <charset val="134"/>
      </rPr>
      <t>华南梁柱广州到厦门差旅费</t>
    </r>
    <r>
      <rPr>
        <sz val="10"/>
        <color rgb="FF000000"/>
        <rFont val="Times New Roman"/>
        <charset val="134"/>
      </rPr>
      <t>--22HN10200602--</t>
    </r>
    <r>
      <rPr>
        <sz val="10"/>
        <color rgb="FF000000"/>
        <rFont val="等线"/>
        <charset val="134"/>
      </rPr>
      <t>厦门象屿智慧科技有限责任</t>
    </r>
  </si>
  <si>
    <r>
      <rPr>
        <sz val="10"/>
        <color rgb="FF000000"/>
        <rFont val="等线"/>
        <charset val="134"/>
      </rPr>
      <t>支付厦门龙寓商业管理有限公司</t>
    </r>
    <r>
      <rPr>
        <sz val="10"/>
        <color rgb="FF000000"/>
        <rFont val="Times New Roman"/>
        <charset val="134"/>
      </rPr>
      <t>2022.07.25-2022.08.24</t>
    </r>
    <r>
      <rPr>
        <sz val="10"/>
        <color rgb="FF000000"/>
        <rFont val="等线"/>
        <charset val="134"/>
      </rPr>
      <t>房租</t>
    </r>
    <r>
      <rPr>
        <sz val="10"/>
        <color rgb="FF000000"/>
        <rFont val="Times New Roman"/>
        <charset val="134"/>
      </rPr>
      <t>--2</t>
    </r>
  </si>
  <si>
    <r>
      <rPr>
        <sz val="10"/>
        <color rgb="FF000000"/>
        <rFont val="等线"/>
        <charset val="134"/>
      </rPr>
      <t>华南叶小双广州到厦门差旅费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</si>
  <si>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华南张博广州到厦门差旅费</t>
    </r>
    <r>
      <rPr>
        <sz val="10"/>
        <color rgb="FF000000"/>
        <rFont val="Times New Roman"/>
        <charset val="134"/>
      </rPr>
      <t>--22HN10200602--</t>
    </r>
    <r>
      <rPr>
        <sz val="10"/>
        <color rgb="FF000000"/>
        <rFont val="等线"/>
        <charset val="134"/>
      </rPr>
      <t>厦门象屿智慧科技有限责任</t>
    </r>
  </si>
  <si>
    <r>
      <rPr>
        <sz val="10"/>
        <color rgb="FF000000"/>
        <rFont val="等线"/>
        <charset val="134"/>
      </rPr>
      <t>华南罗立豪广州到厦门差旅费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</si>
  <si>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华南张博机票款</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</si>
  <si>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支付厦门龙寓商业管理有限公司</t>
    </r>
    <r>
      <rPr>
        <sz val="10"/>
        <color rgb="FF000000"/>
        <rFont val="Times New Roman"/>
        <charset val="134"/>
      </rPr>
      <t>2022.08.16-2022.011.15</t>
    </r>
    <r>
      <rPr>
        <sz val="10"/>
        <color rgb="FF000000"/>
        <rFont val="等线"/>
        <charset val="134"/>
      </rPr>
      <t>房租及押</t>
    </r>
  </si>
  <si>
    <t>调整项目费用</t>
  </si>
  <si>
    <r>
      <rPr>
        <sz val="10"/>
        <color rgb="FF000000"/>
        <rFont val="等线"/>
        <charset val="134"/>
      </rPr>
      <t>华南彭宝平广州到厦门差旅费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</si>
  <si>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支付厦门龙寓商业管理有限公司</t>
    </r>
    <r>
      <rPr>
        <sz val="10"/>
        <color rgb="FF000000"/>
        <rFont val="Times New Roman"/>
        <charset val="134"/>
      </rPr>
      <t>2022.04.25-2022.05.27</t>
    </r>
    <r>
      <rPr>
        <sz val="10"/>
        <color rgb="FF000000"/>
        <rFont val="等线"/>
        <charset val="134"/>
      </rPr>
      <t>（</t>
    </r>
    <r>
      <rPr>
        <sz val="10"/>
        <color rgb="FF000000"/>
        <rFont val="Times New Roman"/>
        <charset val="134"/>
      </rPr>
      <t>3-20</t>
    </r>
  </si>
  <si>
    <r>
      <rPr>
        <sz val="10"/>
        <color rgb="FF000000"/>
        <rFont val="等线"/>
        <charset val="134"/>
      </rPr>
      <t>华南黄少蓉机票款</t>
    </r>
    <r>
      <rPr>
        <sz val="10"/>
        <color rgb="FF000000"/>
        <rFont val="Times New Roman"/>
        <charset val="134"/>
      </rPr>
      <t>--22HN10200602-</t>
    </r>
    <r>
      <rPr>
        <sz val="10"/>
        <color rgb="FF000000"/>
        <rFont val="等线"/>
        <charset val="134"/>
      </rPr>
      <t>厦门象屿智慧科技有限责任公司</t>
    </r>
    <r>
      <rPr>
        <sz val="10"/>
        <color rgb="FF000000"/>
        <rFont val="Times New Roman"/>
        <charset val="134"/>
      </rPr>
      <t>--</t>
    </r>
    <r>
      <rPr>
        <sz val="10"/>
        <color rgb="FF000000"/>
        <rFont val="等线"/>
        <charset val="134"/>
      </rPr>
      <t>总</t>
    </r>
  </si>
  <si>
    <r>
      <rPr>
        <sz val="10"/>
        <color rgb="FF000000"/>
        <rFont val="等线"/>
        <charset val="134"/>
      </rPr>
      <t>华南关彪广州到厦门差旅费</t>
    </r>
    <r>
      <rPr>
        <sz val="10"/>
        <color rgb="FF000000"/>
        <rFont val="Times New Roman"/>
        <charset val="134"/>
      </rPr>
      <t>--22HN10200602-</t>
    </r>
    <r>
      <rPr>
        <sz val="10"/>
        <color rgb="FF000000"/>
        <rFont val="等线"/>
        <charset val="134"/>
      </rPr>
      <t>厦门象屿智慧科技有限责任公</t>
    </r>
  </si>
  <si>
    <r>
      <rPr>
        <sz val="10"/>
        <color rgb="FF000000"/>
        <rFont val="等线"/>
        <charset val="134"/>
      </rPr>
      <t>华南何珊珊广州到厦门差旅费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</si>
  <si>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华南何嘉权广州到厦门差旅费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</si>
  <si>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华南刘兴波厦门到大连差旅费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</si>
  <si>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厦门龙寓商业管理有限公司</t>
    </r>
    <r>
      <rPr>
        <sz val="10"/>
        <color rgb="FF000000"/>
        <rFont val="Times New Roman"/>
        <charset val="134"/>
      </rPr>
      <t>2022.08.24-2022.09.23</t>
    </r>
    <r>
      <rPr>
        <sz val="10"/>
        <color rgb="FF000000"/>
        <rFont val="等线"/>
        <charset val="134"/>
      </rPr>
      <t>房租</t>
    </r>
    <r>
      <rPr>
        <sz val="10"/>
        <color rgb="FF000000"/>
        <rFont val="Times New Roman"/>
        <charset val="134"/>
      </rPr>
      <t>--22H</t>
    </r>
  </si>
  <si>
    <r>
      <rPr>
        <sz val="10"/>
        <color rgb="FF000000"/>
        <rFont val="等线"/>
        <charset val="134"/>
      </rPr>
      <t>华南彭宇帆厦门到广州差旅费</t>
    </r>
    <r>
      <rPr>
        <sz val="10"/>
        <color rgb="FF000000"/>
        <rFont val="Times New Roman"/>
        <charset val="134"/>
      </rPr>
      <t>--22HN10200602--</t>
    </r>
    <r>
      <rPr>
        <sz val="10"/>
        <color rgb="FF000000"/>
        <rFont val="等线"/>
        <charset val="134"/>
      </rPr>
      <t>厦门象屿智慧科技有限责</t>
    </r>
  </si>
  <si>
    <r>
      <rPr>
        <sz val="10"/>
        <color rgb="FF000000"/>
        <rFont val="等线"/>
        <charset val="134"/>
      </rPr>
      <t>睢安厦门差旅费</t>
    </r>
    <r>
      <rPr>
        <sz val="10"/>
        <color rgb="FF000000"/>
        <rFont val="Times New Roman"/>
        <charset val="134"/>
      </rPr>
      <t>--22HN10200602--</t>
    </r>
    <r>
      <rPr>
        <sz val="10"/>
        <color rgb="FF000000"/>
        <rFont val="等线"/>
        <charset val="134"/>
      </rPr>
      <t>厦门象屿智慧科技有限责任公司</t>
    </r>
  </si>
  <si>
    <r>
      <rPr>
        <sz val="10"/>
        <color rgb="FF000000"/>
        <rFont val="等线"/>
        <charset val="134"/>
      </rPr>
      <t>支付广州元子信息科技有限公司技术开发费</t>
    </r>
    <r>
      <rPr>
        <sz val="10"/>
        <color rgb="FF000000"/>
        <rFont val="Times New Roman"/>
        <charset val="134"/>
      </rPr>
      <t>--22HN10200802--</t>
    </r>
    <r>
      <rPr>
        <sz val="10"/>
        <color rgb="FF000000"/>
        <rFont val="等线"/>
        <charset val="134"/>
      </rPr>
      <t>广东省广新</t>
    </r>
  </si>
  <si>
    <r>
      <rPr>
        <sz val="10"/>
        <color rgb="FF000000"/>
        <rFont val="等线"/>
        <charset val="134"/>
      </rPr>
      <t>华南李盛餐费</t>
    </r>
    <r>
      <rPr>
        <sz val="10"/>
        <color rgb="FF000000"/>
        <rFont val="Times New Roman"/>
        <charset val="134"/>
      </rPr>
      <t>--22HN10200802--</t>
    </r>
    <r>
      <rPr>
        <sz val="10"/>
        <color rgb="FF000000"/>
        <rFont val="等线"/>
        <charset val="134"/>
      </rPr>
      <t>广东省广新控股集团有限公司</t>
    </r>
  </si>
  <si>
    <r>
      <rPr>
        <sz val="10"/>
        <color rgb="FF000000"/>
        <rFont val="等线"/>
        <charset val="134"/>
      </rPr>
      <t>华南钟经餐费</t>
    </r>
    <r>
      <rPr>
        <sz val="10"/>
        <color rgb="FF000000"/>
        <rFont val="Times New Roman"/>
        <charset val="134"/>
      </rPr>
      <t>--22HN10200802-</t>
    </r>
    <r>
      <rPr>
        <sz val="10"/>
        <color rgb="FF000000"/>
        <rFont val="等线"/>
        <charset val="134"/>
      </rPr>
      <t>广东省广新控股集团有限公司</t>
    </r>
  </si>
  <si>
    <r>
      <rPr>
        <sz val="10"/>
        <color rgb="FF000000"/>
        <rFont val="等线"/>
        <charset val="134"/>
      </rPr>
      <t>华南吴尔缇餐费</t>
    </r>
    <r>
      <rPr>
        <sz val="10"/>
        <color rgb="FF000000"/>
        <rFont val="Times New Roman"/>
        <charset val="134"/>
      </rPr>
      <t>635.5--22HN10200802--</t>
    </r>
    <r>
      <rPr>
        <sz val="10"/>
        <color rgb="FF000000"/>
        <rFont val="等线"/>
        <charset val="134"/>
      </rPr>
      <t>广东省广新控股集团有限公</t>
    </r>
  </si>
  <si>
    <r>
      <rPr>
        <sz val="10"/>
        <color rgb="FF000000"/>
        <rFont val="等线"/>
        <charset val="134"/>
      </rPr>
      <t>华南钟经招待费广州到长沙差旅费</t>
    </r>
    <r>
      <rPr>
        <sz val="10"/>
        <color rgb="FF000000"/>
        <rFont val="Times New Roman"/>
        <charset val="134"/>
      </rPr>
      <t>993+1118--22HN10200802--</t>
    </r>
    <r>
      <rPr>
        <sz val="10"/>
        <color rgb="FF000000"/>
        <rFont val="等线"/>
        <charset val="134"/>
      </rPr>
      <t>广</t>
    </r>
  </si>
  <si>
    <r>
      <rPr>
        <sz val="10"/>
        <color rgb="FF000000"/>
        <rFont val="等线"/>
        <charset val="134"/>
      </rPr>
      <t>厦门谷桉科技有限公司</t>
    </r>
    <r>
      <rPr>
        <sz val="10"/>
        <color rgb="FF000000"/>
        <rFont val="Times New Roman"/>
        <charset val="134"/>
      </rPr>
      <t>----22XM10200101--</t>
    </r>
    <r>
      <rPr>
        <sz val="10"/>
        <color rgb="FF000000"/>
        <rFont val="等线"/>
        <charset val="134"/>
      </rPr>
      <t>中武</t>
    </r>
    <r>
      <rPr>
        <sz val="10"/>
        <color rgb="FF000000"/>
        <rFont val="Times New Roman"/>
        <charset val="134"/>
      </rPr>
      <t>(</t>
    </r>
    <r>
      <rPr>
        <sz val="10"/>
        <color rgb="FF000000"/>
        <rFont val="等线"/>
        <charset val="134"/>
      </rPr>
      <t>福建</t>
    </r>
    <r>
      <rPr>
        <sz val="10"/>
        <color rgb="FF000000"/>
        <rFont val="Times New Roman"/>
        <charset val="134"/>
      </rPr>
      <t>)</t>
    </r>
    <r>
      <rPr>
        <sz val="10"/>
        <color rgb="FF000000"/>
        <rFont val="等线"/>
        <charset val="134"/>
      </rPr>
      <t>跨境电子商务</t>
    </r>
  </si>
  <si>
    <r>
      <rPr>
        <sz val="10"/>
        <color rgb="FF000000"/>
        <rFont val="等线"/>
        <charset val="134"/>
      </rPr>
      <t>崔龙交通费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</si>
  <si>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崔龙汽油费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</si>
  <si>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郑国文交通费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</si>
  <si>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郑国文汽油费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</si>
  <si>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毛宁杰差旅费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</si>
  <si>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毛宁杰汽油费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</si>
  <si>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毛宁杰交通费</t>
    </r>
    <r>
      <rPr>
        <sz val="10"/>
        <color rgb="FF000000"/>
        <rFont val="Times New Roman"/>
        <charset val="134"/>
      </rPr>
      <t>--22XM10200101--</t>
    </r>
    <r>
      <rPr>
        <sz val="10"/>
        <color rgb="FF000000"/>
        <rFont val="等线"/>
        <charset val="134"/>
      </rPr>
      <t>中武（福建）跨境电子商务有限责任公司</t>
    </r>
  </si>
  <si>
    <r>
      <rPr>
        <sz val="10"/>
        <color rgb="FF000000"/>
        <rFont val="等线"/>
        <charset val="134"/>
      </rPr>
      <t>支付杭州比吉软件有限公司实施开发费</t>
    </r>
    <r>
      <rPr>
        <sz val="10"/>
        <color rgb="FF000000"/>
        <rFont val="Times New Roman"/>
        <charset val="134"/>
      </rPr>
      <t>--22ZJ10200907--</t>
    </r>
    <r>
      <rPr>
        <sz val="10"/>
        <color rgb="FF000000"/>
        <rFont val="等线"/>
        <charset val="134"/>
      </rPr>
      <t>浙江省农都农产</t>
    </r>
  </si>
  <si>
    <r>
      <rPr>
        <sz val="10"/>
        <color rgb="FF000000"/>
        <rFont val="等线"/>
        <charset val="134"/>
      </rPr>
      <t>张华交通费</t>
    </r>
    <r>
      <rPr>
        <sz val="10"/>
        <color rgb="FF000000"/>
        <rFont val="Times New Roman"/>
        <charset val="134"/>
      </rPr>
      <t>--22ZJ10200907--</t>
    </r>
    <r>
      <rPr>
        <sz val="10"/>
        <color rgb="FF000000"/>
        <rFont val="等线"/>
        <charset val="134"/>
      </rPr>
      <t>浙江省农都农产品有限公司</t>
    </r>
  </si>
  <si>
    <r>
      <rPr>
        <sz val="10"/>
        <color rgb="FF000000"/>
        <rFont val="等线"/>
        <charset val="134"/>
      </rPr>
      <t>唐世伟杭州到上海差旅费</t>
    </r>
    <r>
      <rPr>
        <sz val="10"/>
        <color rgb="FF000000"/>
        <rFont val="Times New Roman"/>
        <charset val="134"/>
      </rPr>
      <t>--22ZJ10201204--</t>
    </r>
    <r>
      <rPr>
        <sz val="10"/>
        <color rgb="FF000000"/>
        <rFont val="等线"/>
        <charset val="134"/>
      </rPr>
      <t>无锡市金茂对外贸易有限公司</t>
    </r>
  </si>
  <si>
    <r>
      <rPr>
        <sz val="10"/>
        <color rgb="FF000000"/>
        <rFont val="等线"/>
        <charset val="134"/>
      </rPr>
      <t>曾昊（曾员群</t>
    </r>
    <r>
      <rPr>
        <sz val="10"/>
        <color rgb="FF000000"/>
        <rFont val="Times New Roman"/>
        <charset val="134"/>
      </rPr>
      <t>)</t>
    </r>
    <r>
      <rPr>
        <sz val="10"/>
        <color rgb="FF000000"/>
        <rFont val="等线"/>
        <charset val="134"/>
      </rPr>
      <t>杭州到无锡差旅费</t>
    </r>
    <r>
      <rPr>
        <sz val="10"/>
        <color rgb="FF000000"/>
        <rFont val="Times New Roman"/>
        <charset val="134"/>
      </rPr>
      <t>--22ZJ10201204--</t>
    </r>
    <r>
      <rPr>
        <sz val="10"/>
        <color rgb="FF000000"/>
        <rFont val="等线"/>
        <charset val="134"/>
      </rPr>
      <t>无锡市金茂对外贸易</t>
    </r>
  </si>
  <si>
    <r>
      <rPr>
        <sz val="10"/>
        <color rgb="FF000000"/>
        <rFont val="等线"/>
        <charset val="134"/>
      </rPr>
      <t>曾昊（曾员群</t>
    </r>
    <r>
      <rPr>
        <sz val="10"/>
        <color rgb="FF000000"/>
        <rFont val="Times New Roman"/>
        <charset val="134"/>
      </rPr>
      <t>)</t>
    </r>
    <r>
      <rPr>
        <sz val="10"/>
        <color rgb="FF000000"/>
        <rFont val="等线"/>
        <charset val="134"/>
      </rPr>
      <t>交通费</t>
    </r>
    <r>
      <rPr>
        <sz val="10"/>
        <color rgb="FF000000"/>
        <rFont val="Times New Roman"/>
        <charset val="134"/>
      </rPr>
      <t>--22ZJ10201204--</t>
    </r>
    <r>
      <rPr>
        <sz val="10"/>
        <color rgb="FF000000"/>
        <rFont val="等线"/>
        <charset val="134"/>
      </rPr>
      <t>无锡市金茂对外贸易有限公司</t>
    </r>
  </si>
  <si>
    <r>
      <rPr>
        <sz val="10"/>
        <color rgb="FF000000"/>
        <rFont val="等线"/>
        <charset val="134"/>
      </rPr>
      <t>曾昊（曾员群）餐费</t>
    </r>
    <r>
      <rPr>
        <sz val="10"/>
        <color rgb="FF000000"/>
        <rFont val="Times New Roman"/>
        <charset val="134"/>
      </rPr>
      <t>--22ZJ10200806--</t>
    </r>
    <r>
      <rPr>
        <sz val="10"/>
        <color rgb="FF000000"/>
        <rFont val="等线"/>
        <charset val="134"/>
      </rPr>
      <t>中国诚通国际贸易有限公司</t>
    </r>
  </si>
  <si>
    <r>
      <rPr>
        <sz val="10"/>
        <color rgb="FF000000"/>
        <rFont val="等线"/>
        <charset val="134"/>
      </rPr>
      <t>王俊伟杭州到无锡差旅费</t>
    </r>
    <r>
      <rPr>
        <sz val="10"/>
        <color rgb="FF000000"/>
        <rFont val="Times New Roman"/>
        <charset val="134"/>
      </rPr>
      <t>--22ZJ10201204--</t>
    </r>
    <r>
      <rPr>
        <sz val="10"/>
        <color rgb="FF000000"/>
        <rFont val="等线"/>
        <charset val="134"/>
      </rPr>
      <t>无锡市金茂对外贸易有限公司</t>
    </r>
  </si>
  <si>
    <r>
      <rPr>
        <sz val="10"/>
        <color rgb="FF000000"/>
        <rFont val="等线"/>
        <charset val="134"/>
      </rPr>
      <t>郭李杰青岛到青州差旅费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</si>
  <si>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邹祥青岛到青州差旅费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</si>
  <si>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丁相杰交通费</t>
    </r>
    <r>
      <rPr>
        <sz val="10"/>
        <color rgb="FF000000"/>
        <rFont val="Times New Roman"/>
        <charset val="134"/>
      </rPr>
      <t>--23HB10200405--</t>
    </r>
    <r>
      <rPr>
        <sz val="10"/>
        <color rgb="FF000000"/>
        <rFont val="等线"/>
        <charset val="134"/>
      </rPr>
      <t>山东金宇轮胎有限公司</t>
    </r>
  </si>
  <si>
    <r>
      <rPr>
        <sz val="10"/>
        <color rgb="FF000000"/>
        <rFont val="等线"/>
        <charset val="134"/>
      </rPr>
      <t>曹庆壮汽油费</t>
    </r>
    <r>
      <rPr>
        <sz val="10"/>
        <color rgb="FF000000"/>
        <rFont val="Times New Roman"/>
        <charset val="134"/>
      </rPr>
      <t>--23HB10200405--</t>
    </r>
    <r>
      <rPr>
        <sz val="10"/>
        <color rgb="FF000000"/>
        <rFont val="等线"/>
        <charset val="134"/>
      </rPr>
      <t>山东金宇轮胎有限公司</t>
    </r>
  </si>
  <si>
    <r>
      <rPr>
        <sz val="10"/>
        <color rgb="FF000000"/>
        <rFont val="等线"/>
        <charset val="134"/>
      </rPr>
      <t>郭李杰差旅费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</si>
  <si>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丁相杰青岛到青州差旅费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</si>
  <si>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郭李杰餐费</t>
    </r>
    <r>
      <rPr>
        <sz val="10"/>
        <color rgb="FF000000"/>
        <rFont val="Times New Roman"/>
        <charset val="134"/>
      </rPr>
      <t>--23HB10200405--</t>
    </r>
    <r>
      <rPr>
        <sz val="10"/>
        <color rgb="FF000000"/>
        <rFont val="等线"/>
        <charset val="134"/>
      </rPr>
      <t>山东金宇轮胎有限公司</t>
    </r>
  </si>
  <si>
    <r>
      <rPr>
        <sz val="10"/>
        <color rgb="FF000000"/>
        <rFont val="等线"/>
        <charset val="134"/>
      </rPr>
      <t>郭李杰交通费</t>
    </r>
    <r>
      <rPr>
        <sz val="10"/>
        <color rgb="FF000000"/>
        <rFont val="Times New Roman"/>
        <charset val="134"/>
      </rPr>
      <t>--23HB10200405--</t>
    </r>
    <r>
      <rPr>
        <sz val="10"/>
        <color rgb="FF000000"/>
        <rFont val="等线"/>
        <charset val="134"/>
      </rPr>
      <t>山东金宇轮胎有限公司</t>
    </r>
  </si>
  <si>
    <r>
      <rPr>
        <sz val="10"/>
        <color rgb="FF000000"/>
        <rFont val="等线"/>
        <charset val="134"/>
      </rPr>
      <t>唐伟龙交通费</t>
    </r>
    <r>
      <rPr>
        <sz val="10"/>
        <color rgb="FF000000"/>
        <rFont val="Times New Roman"/>
        <charset val="134"/>
      </rPr>
      <t>--23Hb10200405--</t>
    </r>
    <r>
      <rPr>
        <sz val="10"/>
        <color rgb="FF000000"/>
        <rFont val="等线"/>
        <charset val="134"/>
      </rPr>
      <t>山东金宇轮胎有限公司</t>
    </r>
  </si>
  <si>
    <r>
      <rPr>
        <sz val="10"/>
        <color rgb="FF000000"/>
        <rFont val="等线"/>
        <charset val="134"/>
      </rPr>
      <t>马可差旅费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</si>
  <si>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王明杰临汾到北京差旅费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</si>
  <si>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沙瑞斌差旅费</t>
    </r>
    <r>
      <rPr>
        <sz val="10"/>
        <color rgb="FF000000"/>
        <rFont val="Times New Roman"/>
        <charset val="134"/>
      </rPr>
      <t>1407+1691--23HB10200405--102001431</t>
    </r>
  </si>
  <si>
    <r>
      <rPr>
        <sz val="10"/>
        <color rgb="FF000000"/>
        <rFont val="等线"/>
        <charset val="134"/>
      </rPr>
      <t>马可青州到青岛差旅费</t>
    </r>
    <r>
      <rPr>
        <sz val="10"/>
        <color rgb="FF000000"/>
        <rFont val="Times New Roman"/>
        <charset val="134"/>
      </rPr>
      <t>1775+225+188+91+500--23HB10200</t>
    </r>
  </si>
  <si>
    <r>
      <rPr>
        <sz val="10"/>
        <color rgb="FF000000"/>
        <rFont val="等线"/>
        <charset val="134"/>
      </rPr>
      <t>郭李杰青岛到平遥差旅费</t>
    </r>
    <r>
      <rPr>
        <sz val="10"/>
        <color rgb="FF000000"/>
        <rFont val="Times New Roman"/>
        <charset val="134"/>
      </rPr>
      <t>--23HB10200405--</t>
    </r>
    <r>
      <rPr>
        <sz val="10"/>
        <color rgb="FF000000"/>
        <rFont val="等线"/>
        <charset val="134"/>
      </rPr>
      <t>山东金宇轮胎有限公司</t>
    </r>
  </si>
  <si>
    <r>
      <rPr>
        <sz val="10"/>
        <color rgb="FF000000"/>
        <rFont val="等线"/>
        <charset val="134"/>
      </rPr>
      <t>华南吴湛维广州到厦门差旅费</t>
    </r>
    <r>
      <rPr>
        <sz val="10"/>
        <color rgb="FF000000"/>
        <rFont val="Times New Roman"/>
        <charset val="134"/>
      </rPr>
      <t>--23HN10200102--</t>
    </r>
    <r>
      <rPr>
        <sz val="10"/>
        <color rgb="FF000000"/>
        <rFont val="等线"/>
        <charset val="134"/>
      </rPr>
      <t>厦门象屿智慧科技有限责</t>
    </r>
  </si>
  <si>
    <r>
      <rPr>
        <sz val="10"/>
        <color rgb="FF000000"/>
        <rFont val="等线"/>
        <charset val="134"/>
      </rPr>
      <t>华南文勇厦门到广州差旅费</t>
    </r>
    <r>
      <rPr>
        <sz val="10"/>
        <color rgb="FF000000"/>
        <rFont val="Times New Roman"/>
        <charset val="134"/>
      </rPr>
      <t>--23HN10200102--</t>
    </r>
    <r>
      <rPr>
        <sz val="10"/>
        <color rgb="FF000000"/>
        <rFont val="等线"/>
        <charset val="134"/>
      </rPr>
      <t>厦门象屿智慧科技有限责任</t>
    </r>
  </si>
  <si>
    <r>
      <rPr>
        <sz val="10"/>
        <color rgb="FF000000"/>
        <rFont val="等线"/>
        <charset val="134"/>
      </rPr>
      <t>华南文勇广州到厦门差旅费</t>
    </r>
    <r>
      <rPr>
        <sz val="10"/>
        <color rgb="FF000000"/>
        <rFont val="Times New Roman"/>
        <charset val="134"/>
      </rPr>
      <t>--23HN10200102--</t>
    </r>
    <r>
      <rPr>
        <sz val="10"/>
        <color rgb="FF000000"/>
        <rFont val="等线"/>
        <charset val="134"/>
      </rPr>
      <t>厦门象屿智慧科技有限责任</t>
    </r>
  </si>
  <si>
    <r>
      <rPr>
        <sz val="10"/>
        <color rgb="FF000000"/>
        <rFont val="等线"/>
        <charset val="134"/>
      </rPr>
      <t>华南关彪广州到厦门差旅费</t>
    </r>
    <r>
      <rPr>
        <sz val="10"/>
        <color rgb="FF000000"/>
        <rFont val="Times New Roman"/>
        <charset val="134"/>
      </rPr>
      <t>--23HN10200102-</t>
    </r>
    <r>
      <rPr>
        <sz val="10"/>
        <color rgb="FF000000"/>
        <rFont val="等线"/>
        <charset val="134"/>
      </rPr>
      <t>厦门象屿智慧科技有限责任公</t>
    </r>
  </si>
  <si>
    <r>
      <rPr>
        <sz val="10"/>
        <color rgb="FF000000"/>
        <rFont val="等线"/>
        <charset val="134"/>
      </rPr>
      <t>华南彭宇帆厦门到广州差旅费</t>
    </r>
    <r>
      <rPr>
        <sz val="10"/>
        <color rgb="FF000000"/>
        <rFont val="Times New Roman"/>
        <charset val="134"/>
      </rPr>
      <t>--23HN10200102--</t>
    </r>
    <r>
      <rPr>
        <sz val="10"/>
        <color rgb="FF000000"/>
        <rFont val="等线"/>
        <charset val="134"/>
      </rPr>
      <t>厦门象屿智慧科技有限责</t>
    </r>
  </si>
  <si>
    <r>
      <rPr>
        <sz val="10"/>
        <color rgb="FF000000"/>
        <rFont val="等线"/>
        <charset val="134"/>
      </rPr>
      <t>华南张博厦门差旅费</t>
    </r>
    <r>
      <rPr>
        <sz val="10"/>
        <color rgb="FF000000"/>
        <rFont val="Times New Roman"/>
        <charset val="134"/>
      </rPr>
      <t>--23HN10200102--</t>
    </r>
    <r>
      <rPr>
        <sz val="10"/>
        <color rgb="FF000000"/>
        <rFont val="等线"/>
        <charset val="134"/>
      </rPr>
      <t>厦门象屿智慧科技有限责任公司</t>
    </r>
  </si>
  <si>
    <r>
      <rPr>
        <sz val="10"/>
        <color rgb="FF000000"/>
        <rFont val="等线"/>
        <charset val="134"/>
      </rPr>
      <t>华南梁柱广州到厦门差旅费</t>
    </r>
    <r>
      <rPr>
        <sz val="10"/>
        <color rgb="FF000000"/>
        <rFont val="Times New Roman"/>
        <charset val="134"/>
      </rPr>
      <t>--23HN10200202--</t>
    </r>
    <r>
      <rPr>
        <sz val="10"/>
        <color rgb="FF000000"/>
        <rFont val="等线"/>
        <charset val="134"/>
      </rPr>
      <t>厦门象屿智慧科技有限责任</t>
    </r>
  </si>
  <si>
    <r>
      <rPr>
        <sz val="10"/>
        <color rgb="FF000000"/>
        <rFont val="等线"/>
        <charset val="134"/>
      </rPr>
      <t>支付青岛历派中联软件有限公司技术服务费</t>
    </r>
    <r>
      <rPr>
        <sz val="10"/>
        <color rgb="FF000000"/>
        <rFont val="Times New Roman"/>
        <charset val="134"/>
      </rPr>
      <t>--23HN10200202--</t>
    </r>
    <r>
      <rPr>
        <sz val="10"/>
        <color rgb="FF000000"/>
        <rFont val="等线"/>
        <charset val="134"/>
      </rPr>
      <t>厦门象屿智</t>
    </r>
  </si>
  <si>
    <r>
      <rPr>
        <sz val="10"/>
        <color rgb="FF000000"/>
        <rFont val="等线"/>
        <charset val="134"/>
      </rPr>
      <t>暂估北京宇连智达科技有限公司服务费成本</t>
    </r>
    <r>
      <rPr>
        <sz val="10"/>
        <color rgb="FF000000"/>
        <rFont val="Times New Roman"/>
        <charset val="134"/>
      </rPr>
      <t>--</t>
    </r>
    <r>
      <rPr>
        <sz val="10"/>
        <color rgb="FF000000"/>
        <rFont val="等线"/>
        <charset val="134"/>
      </rPr>
      <t>日产（中国）投资有限公司</t>
    </r>
    <r>
      <rPr>
        <sz val="10"/>
        <color rgb="FF000000"/>
        <rFont val="Times New Roman"/>
        <charset val="134"/>
      </rPr>
      <t>--23HB1</t>
    </r>
  </si>
  <si>
    <r>
      <rPr>
        <sz val="10"/>
        <color rgb="FF000000"/>
        <rFont val="等线"/>
        <charset val="134"/>
      </rPr>
      <t>民航数据通信有限责任公司</t>
    </r>
    <r>
      <rPr>
        <sz val="10"/>
        <color rgb="FF000000"/>
        <rFont val="Times New Roman"/>
        <charset val="134"/>
      </rPr>
      <t>--22RJ10200401</t>
    </r>
    <r>
      <rPr>
        <sz val="10"/>
        <color rgb="FF000000"/>
        <rFont val="等线"/>
        <charset val="134"/>
      </rPr>
      <t>按净额法确认收入</t>
    </r>
  </si>
  <si>
    <r>
      <rPr>
        <sz val="10"/>
        <color rgb="FF000000"/>
        <rFont val="等线"/>
        <charset val="134"/>
      </rPr>
      <t>暂估河北华浩天地信息科技有限公司技术服务费</t>
    </r>
    <r>
      <rPr>
        <sz val="10"/>
        <color rgb="FF000000"/>
        <rFont val="Times New Roman"/>
        <charset val="134"/>
      </rPr>
      <t>--22EB10201102--</t>
    </r>
    <r>
      <rPr>
        <sz val="10"/>
        <color rgb="FF000000"/>
        <rFont val="等线"/>
        <charset val="134"/>
      </rPr>
      <t>强大泵</t>
    </r>
  </si>
  <si>
    <r>
      <rPr>
        <sz val="10"/>
        <color rgb="FF000000"/>
        <rFont val="等线"/>
        <charset val="134"/>
      </rPr>
      <t>调整北京悠然通达科技有限公司技术服务费多结转成本</t>
    </r>
    <r>
      <rPr>
        <sz val="10"/>
        <color rgb="FF000000"/>
        <rFont val="Times New Roman"/>
        <charset val="134"/>
      </rPr>
      <t>--23RJ10200403--</t>
    </r>
  </si>
  <si>
    <r>
      <rPr>
        <sz val="10"/>
        <color rgb="FF000000"/>
        <rFont val="等线"/>
        <charset val="134"/>
      </rPr>
      <t>支付厦门谷桉科技有限公司技术服务费</t>
    </r>
    <r>
      <rPr>
        <sz val="10"/>
        <color rgb="FF000000"/>
        <rFont val="Times New Roman"/>
        <charset val="134"/>
      </rPr>
      <t>--23XM10200502--</t>
    </r>
    <r>
      <rPr>
        <sz val="10"/>
        <color rgb="FF000000"/>
        <rFont val="等线"/>
        <charset val="134"/>
      </rPr>
      <t>泉州君策进出口</t>
    </r>
  </si>
  <si>
    <r>
      <rPr>
        <sz val="10"/>
        <color rgb="FF000000"/>
        <rFont val="等线"/>
        <charset val="134"/>
      </rPr>
      <t>调整日产（中国）投资有限公司开发费成本税费差异</t>
    </r>
    <r>
      <rPr>
        <sz val="10"/>
        <color rgb="FF000000"/>
        <rFont val="Times New Roman"/>
        <charset val="134"/>
      </rPr>
      <t>--23HB10200504</t>
    </r>
    <r>
      <rPr>
        <sz val="10"/>
        <color rgb="FF000000"/>
        <rFont val="等线"/>
        <charset val="134"/>
      </rPr>
      <t>北京宇</t>
    </r>
  </si>
  <si>
    <r>
      <rPr>
        <sz val="10"/>
        <color rgb="FF000000"/>
        <rFont val="等线"/>
        <charset val="134"/>
      </rPr>
      <t>银行存款</t>
    </r>
    <r>
      <rPr>
        <sz val="10"/>
        <color rgb="FF000000"/>
        <rFont val="Times New Roman"/>
        <charset val="134"/>
      </rPr>
      <t>;</t>
    </r>
    <r>
      <rPr>
        <sz val="10"/>
        <color rgb="FF000000"/>
        <rFont val="等线"/>
        <charset val="134"/>
      </rPr>
      <t>项目成本</t>
    </r>
    <r>
      <rPr>
        <sz val="10"/>
        <color rgb="FF000000"/>
        <rFont val="Times New Roman"/>
        <charset val="134"/>
      </rPr>
      <t>;</t>
    </r>
    <r>
      <rPr>
        <sz val="10"/>
        <color rgb="FF000000"/>
        <rFont val="等线"/>
        <charset val="134"/>
      </rPr>
      <t>应付账款</t>
    </r>
  </si>
  <si>
    <r>
      <rPr>
        <sz val="10"/>
        <color rgb="FF000000"/>
        <rFont val="等线"/>
        <charset val="134"/>
      </rPr>
      <t>暂估北京理工大学服务费</t>
    </r>
    <r>
      <rPr>
        <sz val="10"/>
        <color rgb="FF000000"/>
        <rFont val="Times New Roman"/>
        <charset val="134"/>
      </rPr>
      <t>23RJ10201202--</t>
    </r>
    <r>
      <rPr>
        <sz val="10"/>
        <color rgb="FF000000"/>
        <rFont val="等线"/>
        <charset val="134"/>
      </rPr>
      <t>北京悠然通达科技有限公司</t>
    </r>
  </si>
  <si>
    <r>
      <rPr>
        <sz val="10"/>
        <color rgb="FF000000"/>
        <rFont val="等线"/>
        <charset val="134"/>
      </rPr>
      <t>王晓丽餐费</t>
    </r>
    <r>
      <rPr>
        <sz val="10"/>
        <color rgb="FF000000"/>
        <rFont val="Times New Roman"/>
        <charset val="134"/>
      </rPr>
      <t>--22HB10200402--</t>
    </r>
    <r>
      <rPr>
        <sz val="10"/>
        <color rgb="FF000000"/>
        <rFont val="等线"/>
        <charset val="134"/>
      </rPr>
      <t>中国仪器进出口（集团）公司</t>
    </r>
  </si>
  <si>
    <r>
      <rPr>
        <sz val="10"/>
        <color rgb="FF000000"/>
        <rFont val="等线"/>
        <charset val="134"/>
      </rPr>
      <t>皇甫世浩餐费</t>
    </r>
    <r>
      <rPr>
        <sz val="10"/>
        <color rgb="FF000000"/>
        <rFont val="Times New Roman"/>
        <charset val="134"/>
      </rPr>
      <t>--22HB10200807--</t>
    </r>
    <r>
      <rPr>
        <sz val="10"/>
        <color rgb="FF000000"/>
        <rFont val="等线"/>
        <charset val="134"/>
      </rPr>
      <t>中国仪器进出口集团有限公司</t>
    </r>
  </si>
  <si>
    <r>
      <rPr>
        <sz val="10"/>
        <color rgb="FF000000"/>
        <rFont val="Times New Roman"/>
        <charset val="134"/>
      </rPr>
      <t>640126 \</t>
    </r>
    <r>
      <rPr>
        <sz val="10"/>
        <color rgb="FF000000"/>
        <rFont val="等线"/>
        <charset val="134"/>
      </rPr>
      <t>主营业务成本</t>
    </r>
    <r>
      <rPr>
        <sz val="10"/>
        <color rgb="FF000000"/>
        <rFont val="Times New Roman"/>
        <charset val="134"/>
      </rPr>
      <t>\</t>
    </r>
    <r>
      <rPr>
        <sz val="10"/>
        <color rgb="FF000000"/>
        <rFont val="等线"/>
        <charset val="134"/>
      </rPr>
      <t>培训费</t>
    </r>
  </si>
  <si>
    <r>
      <rPr>
        <sz val="10"/>
        <color rgb="FF000000"/>
        <rFont val="等线"/>
        <charset val="134"/>
      </rPr>
      <t>马可培训费</t>
    </r>
    <r>
      <rPr>
        <sz val="10"/>
        <color rgb="FF000000"/>
        <rFont val="Times New Roman"/>
        <charset val="134"/>
      </rPr>
      <t>--22HB10200807--</t>
    </r>
    <r>
      <rPr>
        <sz val="10"/>
        <color rgb="FF000000"/>
        <rFont val="等线"/>
        <charset val="134"/>
      </rPr>
      <t>中国仪器进出口集团有限公司</t>
    </r>
  </si>
  <si>
    <t>培训费</t>
  </si>
  <si>
    <r>
      <rPr>
        <sz val="10"/>
        <color rgb="FF000000"/>
        <rFont val="等线"/>
        <charset val="134"/>
      </rPr>
      <t>王晓丽交通费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</si>
  <si>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巫峰交通费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</si>
  <si>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马可交通费</t>
    </r>
    <r>
      <rPr>
        <sz val="10"/>
        <color rgb="FF000000"/>
        <rFont val="Times New Roman"/>
        <charset val="134"/>
      </rPr>
      <t>--22HB10200807--</t>
    </r>
    <r>
      <rPr>
        <sz val="10"/>
        <color rgb="FF000000"/>
        <rFont val="等线"/>
        <charset val="134"/>
      </rPr>
      <t>中国仪器进出口集团有限公司</t>
    </r>
  </si>
  <si>
    <r>
      <rPr>
        <sz val="10"/>
        <color rgb="FF000000"/>
        <rFont val="等线"/>
        <charset val="134"/>
      </rPr>
      <t>王晓丽车位费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</si>
  <si>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张世健交通费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</si>
  <si>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巫峰餐费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</si>
  <si>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王晓丽餐费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</si>
  <si>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马可汽油费</t>
    </r>
    <r>
      <rPr>
        <sz val="10"/>
        <color rgb="FF000000"/>
        <rFont val="Times New Roman"/>
        <charset val="134"/>
      </rPr>
      <t>--22HB10200807--</t>
    </r>
    <r>
      <rPr>
        <sz val="10"/>
        <color rgb="FF000000"/>
        <rFont val="等线"/>
        <charset val="134"/>
      </rPr>
      <t>中国仪器进出口集团有限公司</t>
    </r>
  </si>
  <si>
    <r>
      <rPr>
        <sz val="10"/>
        <color rgb="FF000000"/>
        <rFont val="等线"/>
        <charset val="134"/>
      </rPr>
      <t>刘起名餐费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</si>
  <si>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刘起名交通费</t>
    </r>
    <r>
      <rPr>
        <sz val="10"/>
        <color rgb="FF000000"/>
        <rFont val="Times New Roman"/>
        <charset val="134"/>
      </rPr>
      <t>--22HB10200807--</t>
    </r>
    <r>
      <rPr>
        <sz val="10"/>
        <color rgb="FF000000"/>
        <rFont val="等线"/>
        <charset val="134"/>
      </rPr>
      <t>中国仪器进出口集团有限公司</t>
    </r>
  </si>
  <si>
    <r>
      <rPr>
        <sz val="10"/>
        <color rgb="FF000000"/>
        <rFont val="等线"/>
        <charset val="134"/>
      </rPr>
      <t>马可餐费</t>
    </r>
    <r>
      <rPr>
        <sz val="10"/>
        <color rgb="FF000000"/>
        <rFont val="Times New Roman"/>
        <charset val="134"/>
      </rPr>
      <t>--22HB10200807--</t>
    </r>
    <r>
      <rPr>
        <sz val="10"/>
        <color rgb="FF000000"/>
        <rFont val="等线"/>
        <charset val="134"/>
      </rPr>
      <t>中国仪器进出口集团有限公司</t>
    </r>
  </si>
  <si>
    <r>
      <rPr>
        <sz val="10"/>
        <color rgb="FF000000"/>
        <rFont val="等线"/>
        <charset val="134"/>
      </rPr>
      <t>刘起名交通费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</si>
  <si>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支付北京宇连智达科技有限公司技术服务费</t>
    </r>
    <r>
      <rPr>
        <sz val="10"/>
        <color rgb="FF000000"/>
        <rFont val="Times New Roman"/>
        <charset val="134"/>
      </rPr>
      <t>--22HB10200807--</t>
    </r>
    <r>
      <rPr>
        <sz val="10"/>
        <color rgb="FF000000"/>
        <rFont val="等线"/>
        <charset val="134"/>
      </rPr>
      <t>中国仪器进</t>
    </r>
  </si>
  <si>
    <r>
      <rPr>
        <sz val="10"/>
        <color rgb="FF000000"/>
        <rFont val="等线"/>
        <charset val="134"/>
      </rPr>
      <t>刘懂睿济宁到北京差旅费</t>
    </r>
    <r>
      <rPr>
        <sz val="10"/>
        <color rgb="FF000000"/>
        <rFont val="Times New Roman"/>
        <charset val="134"/>
      </rPr>
      <t>--23HB10200704--</t>
    </r>
    <r>
      <rPr>
        <sz val="10"/>
        <color rgb="FF000000"/>
        <rFont val="等线"/>
        <charset val="134"/>
      </rPr>
      <t>鲸航工业科技（山东）有限公</t>
    </r>
  </si>
  <si>
    <r>
      <rPr>
        <sz val="10"/>
        <color rgb="FF000000"/>
        <rFont val="等线"/>
        <charset val="134"/>
      </rPr>
      <t>童林峰杭州到曲阜差旅费</t>
    </r>
    <r>
      <rPr>
        <sz val="10"/>
        <color rgb="FF000000"/>
        <rFont val="Times New Roman"/>
        <charset val="134"/>
      </rPr>
      <t>3277+2023+1765--23HB10200704-</t>
    </r>
  </si>
  <si>
    <r>
      <rPr>
        <sz val="10"/>
        <color rgb="FF000000"/>
        <rFont val="等线"/>
        <charset val="134"/>
      </rPr>
      <t>杨光祥济宁到北京差旅费</t>
    </r>
    <r>
      <rPr>
        <sz val="10"/>
        <color rgb="FF000000"/>
        <rFont val="Times New Roman"/>
        <charset val="134"/>
      </rPr>
      <t>--23HB10200704--</t>
    </r>
    <r>
      <rPr>
        <sz val="10"/>
        <color rgb="FF000000"/>
        <rFont val="等线"/>
        <charset val="134"/>
      </rPr>
      <t>鲸航工业科技（山东）有限公</t>
    </r>
  </si>
  <si>
    <t>于海洋济宁到青岛差旅费</t>
  </si>
  <si>
    <r>
      <rPr>
        <sz val="10"/>
        <color rgb="FF000000"/>
        <rFont val="等线"/>
        <charset val="134"/>
      </rPr>
      <t>童林峰杭州到曲阜差旅费</t>
    </r>
    <r>
      <rPr>
        <sz val="10"/>
        <color rgb="FF000000"/>
        <rFont val="Times New Roman"/>
        <charset val="134"/>
      </rPr>
      <t>--23HB10200704--</t>
    </r>
    <r>
      <rPr>
        <sz val="10"/>
        <color rgb="FF000000"/>
        <rFont val="等线"/>
        <charset val="134"/>
      </rPr>
      <t>鲸航工业科技（山东）有限公</t>
    </r>
  </si>
  <si>
    <r>
      <rPr>
        <sz val="10"/>
        <color rgb="FF000000"/>
        <rFont val="等线"/>
        <charset val="134"/>
      </rPr>
      <t>于海洋青岛到济宁差旅费</t>
    </r>
    <r>
      <rPr>
        <sz val="10"/>
        <color rgb="FF000000"/>
        <rFont val="Times New Roman"/>
        <charset val="134"/>
      </rPr>
      <t>1782.5+2265.25--23HB10200704-</t>
    </r>
  </si>
  <si>
    <r>
      <rPr>
        <sz val="10"/>
        <color rgb="FF000000"/>
        <rFont val="等线"/>
        <charset val="134"/>
      </rPr>
      <t>仲重壬杭州到曲阜差旅费</t>
    </r>
    <r>
      <rPr>
        <sz val="10"/>
        <color rgb="FF000000"/>
        <rFont val="Times New Roman"/>
        <charset val="134"/>
      </rPr>
      <t>--23HB10200704--</t>
    </r>
    <r>
      <rPr>
        <sz val="10"/>
        <color rgb="FF000000"/>
        <rFont val="等线"/>
        <charset val="134"/>
      </rPr>
      <t>鲸航工业科技（山东）有限公</t>
    </r>
  </si>
  <si>
    <r>
      <rPr>
        <sz val="10"/>
        <color rgb="FF000000"/>
        <rFont val="等线"/>
        <charset val="134"/>
      </rPr>
      <t>邹祥威海到曲阜差旅费</t>
    </r>
    <r>
      <rPr>
        <sz val="10"/>
        <color rgb="FF000000"/>
        <rFont val="Times New Roman"/>
        <charset val="134"/>
      </rPr>
      <t>--23HB10200704--</t>
    </r>
    <r>
      <rPr>
        <sz val="10"/>
        <color rgb="FF000000"/>
        <rFont val="等线"/>
        <charset val="134"/>
      </rPr>
      <t>鲸航工业科技（山东）有限公司</t>
    </r>
  </si>
  <si>
    <r>
      <rPr>
        <sz val="10"/>
        <color rgb="FF000000"/>
        <rFont val="等线"/>
        <charset val="134"/>
      </rPr>
      <t>邹祥济宁到曲阜差旅费</t>
    </r>
    <r>
      <rPr>
        <sz val="10"/>
        <color rgb="FF000000"/>
        <rFont val="Times New Roman"/>
        <charset val="134"/>
      </rPr>
      <t>--23HB10200704--</t>
    </r>
    <r>
      <rPr>
        <sz val="10"/>
        <color rgb="FF000000"/>
        <rFont val="等线"/>
        <charset val="134"/>
      </rPr>
      <t>鲸航工业科技（山东）有限公司</t>
    </r>
  </si>
  <si>
    <r>
      <rPr>
        <sz val="10"/>
        <color rgb="FF000000"/>
        <rFont val="等线"/>
        <charset val="134"/>
      </rPr>
      <t>华南黄少蓉餐费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</si>
  <si>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华南王宇亮交通费餐费</t>
    </r>
    <r>
      <rPr>
        <sz val="10"/>
        <color rgb="FF000000"/>
        <rFont val="Times New Roman"/>
        <charset val="134"/>
      </rPr>
      <t>--22LS10201002--</t>
    </r>
    <r>
      <rPr>
        <sz val="10"/>
        <color rgb="FF000000"/>
        <rFont val="等线"/>
        <charset val="134"/>
      </rPr>
      <t>厦门象屿智慧科技有限责任公司</t>
    </r>
  </si>
  <si>
    <r>
      <rPr>
        <sz val="10"/>
        <color rgb="FF000000"/>
        <rFont val="等线"/>
        <charset val="134"/>
      </rPr>
      <t>华南刘兴波招待费广州到厦门差旅费</t>
    </r>
    <r>
      <rPr>
        <sz val="10"/>
        <color rgb="FF000000"/>
        <rFont val="Times New Roman"/>
        <charset val="134"/>
      </rPr>
      <t>--22LS10201002--</t>
    </r>
    <r>
      <rPr>
        <sz val="10"/>
        <color rgb="FF000000"/>
        <rFont val="等线"/>
        <charset val="134"/>
      </rPr>
      <t>厦门象屿智慧科技</t>
    </r>
  </si>
  <si>
    <r>
      <rPr>
        <sz val="10"/>
        <color rgb="FF000000"/>
        <rFont val="等线"/>
        <charset val="134"/>
      </rPr>
      <t>华南黄少蓉物业费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</si>
  <si>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华南郑东餐费</t>
    </r>
    <r>
      <rPr>
        <sz val="10"/>
        <color rgb="FF000000"/>
        <rFont val="Times New Roman"/>
        <charset val="134"/>
      </rPr>
      <t>--22LS10201002--</t>
    </r>
    <r>
      <rPr>
        <sz val="10"/>
        <color rgb="FF000000"/>
        <rFont val="等线"/>
        <charset val="134"/>
      </rPr>
      <t>厦门象屿智慧科技有限责任公司</t>
    </r>
  </si>
  <si>
    <r>
      <rPr>
        <sz val="10"/>
        <color rgb="FF000000"/>
        <rFont val="等线"/>
        <charset val="134"/>
      </rPr>
      <t>华南梁柱差旅费</t>
    </r>
    <r>
      <rPr>
        <sz val="10"/>
        <color rgb="FF000000"/>
        <rFont val="Times New Roman"/>
        <charset val="134"/>
      </rPr>
      <t>-22LS10201002----</t>
    </r>
    <r>
      <rPr>
        <sz val="10"/>
        <color rgb="FF000000"/>
        <rFont val="等线"/>
        <charset val="134"/>
      </rPr>
      <t>厦门象屿智慧科技有限责任公司</t>
    </r>
  </si>
  <si>
    <r>
      <rPr>
        <sz val="10"/>
        <color rgb="FF000000"/>
        <rFont val="等线"/>
        <charset val="134"/>
      </rPr>
      <t>华南郑东汽油费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</si>
  <si>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华南郑东住宿费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</si>
  <si>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华南罗军差旅费</t>
    </r>
    <r>
      <rPr>
        <sz val="10"/>
        <color rgb="FF000000"/>
        <rFont val="Times New Roman"/>
        <charset val="134"/>
      </rPr>
      <t>--22LS10201002--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</si>
  <si>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charset val="134"/>
      </rPr>
      <t>--23HN10200302--</t>
    </r>
    <r>
      <rPr>
        <sz val="10"/>
        <color rgb="FF000000"/>
        <rFont val="等线"/>
        <charset val="134"/>
      </rPr>
      <t>厦门象屿智慧科技有限责</t>
    </r>
  </si>
  <si>
    <r>
      <rPr>
        <sz val="10"/>
        <color rgb="FF000000"/>
        <rFont val="等线"/>
        <charset val="134"/>
      </rPr>
      <t>华南黄少蓉福利费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</si>
  <si>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华南黄少蓉手机费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</si>
  <si>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华南郑东交通费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</si>
  <si>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华南李茂广州到厦门差旅费</t>
    </r>
    <r>
      <rPr>
        <sz val="10"/>
        <color rgb="FF000000"/>
        <rFont val="Times New Roman"/>
        <charset val="134"/>
      </rPr>
      <t>--23HN10200302--</t>
    </r>
    <r>
      <rPr>
        <sz val="10"/>
        <color rgb="FF000000"/>
        <rFont val="等线"/>
        <charset val="134"/>
      </rPr>
      <t>厦门象屿智慧科技有限责任</t>
    </r>
  </si>
  <si>
    <r>
      <rPr>
        <sz val="10"/>
        <color rgb="FF000000"/>
        <rFont val="等线"/>
        <charset val="134"/>
      </rPr>
      <t>冲预付厦门龙寓住房租赁服务有限公司</t>
    </r>
    <r>
      <rPr>
        <sz val="10"/>
        <color rgb="FF000000"/>
        <rFont val="Times New Roman"/>
        <charset val="134"/>
      </rPr>
      <t>2023.02.08-2023.03.07</t>
    </r>
    <r>
      <rPr>
        <sz val="10"/>
        <color rgb="FF000000"/>
        <rFont val="等线"/>
        <charset val="134"/>
      </rPr>
      <t>房租</t>
    </r>
  </si>
  <si>
    <r>
      <rPr>
        <sz val="10"/>
        <color rgb="FF000000"/>
        <rFont val="等线"/>
        <charset val="134"/>
      </rPr>
      <t>预付厦门龙寓商业管理有限公司</t>
    </r>
    <r>
      <rPr>
        <sz val="10"/>
        <color rgb="FF000000"/>
        <rFont val="Times New Roman"/>
        <charset val="134"/>
      </rPr>
      <t>2023.01.26-2023.02.25</t>
    </r>
    <r>
      <rPr>
        <sz val="10"/>
        <color rgb="FF000000"/>
        <rFont val="等线"/>
        <charset val="134"/>
      </rPr>
      <t>房租（李琦</t>
    </r>
  </si>
  <si>
    <r>
      <rPr>
        <sz val="10"/>
        <color rgb="FF000000"/>
        <rFont val="等线"/>
        <charset val="134"/>
      </rPr>
      <t>支付厦门龙寓住房租赁服务有限公司</t>
    </r>
    <r>
      <rPr>
        <sz val="10"/>
        <color rgb="FF000000"/>
        <rFont val="Times New Roman"/>
        <charset val="134"/>
      </rPr>
      <t>2023.01.04-2023.02.03</t>
    </r>
    <r>
      <rPr>
        <sz val="10"/>
        <color rgb="FF000000"/>
        <rFont val="等线"/>
        <charset val="134"/>
      </rPr>
      <t>房租（</t>
    </r>
  </si>
  <si>
    <r>
      <rPr>
        <sz val="10"/>
        <color rgb="FF000000"/>
        <rFont val="等线"/>
        <charset val="134"/>
      </rPr>
      <t>华南黄少蓉中介服务费</t>
    </r>
    <r>
      <rPr>
        <sz val="10"/>
        <color rgb="FF000000"/>
        <rFont val="Times New Roman"/>
        <charset val="134"/>
      </rPr>
      <t>--22LS10201002--</t>
    </r>
    <r>
      <rPr>
        <sz val="10"/>
        <color rgb="FF000000"/>
        <rFont val="等线"/>
        <charset val="134"/>
      </rPr>
      <t>厦门象屿智慧科技有限责任公司</t>
    </r>
  </si>
  <si>
    <r>
      <rPr>
        <sz val="10"/>
        <color rgb="FF000000"/>
        <rFont val="等线"/>
        <charset val="134"/>
      </rPr>
      <t>支付厦门龙寓住房租赁服务有限公司</t>
    </r>
    <r>
      <rPr>
        <sz val="10"/>
        <color rgb="FF000000"/>
        <rFont val="Times New Roman"/>
        <charset val="134"/>
      </rPr>
      <t>2022.12.04-2023.01.03</t>
    </r>
    <r>
      <rPr>
        <sz val="10"/>
        <color rgb="FF000000"/>
        <rFont val="等线"/>
        <charset val="134"/>
      </rPr>
      <t>房租及</t>
    </r>
  </si>
  <si>
    <r>
      <rPr>
        <sz val="10"/>
        <color rgb="FF000000"/>
        <rFont val="等线"/>
        <charset val="134"/>
      </rPr>
      <t>预付厦门龙寓住房租赁服务有限公司</t>
    </r>
    <r>
      <rPr>
        <sz val="10"/>
        <color rgb="FF000000"/>
        <rFont val="Times New Roman"/>
        <charset val="134"/>
      </rPr>
      <t>2023.02.08-2023.03.07</t>
    </r>
    <r>
      <rPr>
        <sz val="10"/>
        <color rgb="FF000000"/>
        <rFont val="等线"/>
        <charset val="134"/>
      </rPr>
      <t>房租（</t>
    </r>
  </si>
  <si>
    <r>
      <rPr>
        <sz val="10"/>
        <color rgb="FF000000"/>
        <rFont val="等线"/>
        <charset val="134"/>
      </rPr>
      <t>华南黄少蓉日用品费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</si>
  <si>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charset val="134"/>
      </rPr>
      <t>23HN10200302--</t>
    </r>
    <r>
      <rPr>
        <sz val="10"/>
        <color rgb="FF000000"/>
        <rFont val="等线"/>
        <charset val="134"/>
      </rPr>
      <t>厦门象屿智慧科技有限责任公</t>
    </r>
  </si>
  <si>
    <r>
      <rPr>
        <sz val="10"/>
        <color rgb="FF000000"/>
        <rFont val="等线"/>
        <charset val="134"/>
      </rPr>
      <t>华南梁柱广州到厦门差旅费</t>
    </r>
    <r>
      <rPr>
        <sz val="10"/>
        <color rgb="FF000000"/>
        <rFont val="Times New Roman"/>
        <charset val="134"/>
      </rPr>
      <t>--22HN10200302--</t>
    </r>
    <r>
      <rPr>
        <sz val="10"/>
        <color rgb="FF000000"/>
        <rFont val="等线"/>
        <charset val="134"/>
      </rPr>
      <t>厦门象屿智慧科技有限责任</t>
    </r>
  </si>
  <si>
    <r>
      <rPr>
        <sz val="10"/>
        <color rgb="FF000000"/>
        <rFont val="等线"/>
        <charset val="134"/>
      </rPr>
      <t>华南许柏新广州到厦门差旅费</t>
    </r>
    <r>
      <rPr>
        <sz val="10"/>
        <color rgb="FF000000"/>
        <rFont val="Times New Roman"/>
        <charset val="134"/>
      </rPr>
      <t>--23HN10200302--</t>
    </r>
    <r>
      <rPr>
        <sz val="10"/>
        <color rgb="FF000000"/>
        <rFont val="等线"/>
        <charset val="134"/>
      </rPr>
      <t>厦门象屿智慧科技有限责</t>
    </r>
  </si>
  <si>
    <r>
      <rPr>
        <sz val="10"/>
        <color rgb="FF000000"/>
        <rFont val="等线"/>
        <charset val="134"/>
      </rPr>
      <t>华南刘兴波广州到厦门差旅费</t>
    </r>
    <r>
      <rPr>
        <sz val="10"/>
        <color rgb="FF000000"/>
        <rFont val="Times New Roman"/>
        <charset val="134"/>
      </rPr>
      <t>--22LS10201002--</t>
    </r>
    <r>
      <rPr>
        <sz val="10"/>
        <color rgb="FF000000"/>
        <rFont val="等线"/>
        <charset val="134"/>
      </rPr>
      <t>厦门象屿智慧科技有限责</t>
    </r>
  </si>
  <si>
    <r>
      <rPr>
        <sz val="10"/>
        <color rgb="FF000000"/>
        <rFont val="等线"/>
        <charset val="134"/>
      </rPr>
      <t>华南罗军广州到厦门差旅费</t>
    </r>
    <r>
      <rPr>
        <sz val="10"/>
        <color rgb="FF000000"/>
        <rFont val="Times New Roman"/>
        <charset val="134"/>
      </rPr>
      <t>--23HN10200302--</t>
    </r>
    <r>
      <rPr>
        <sz val="10"/>
        <color rgb="FF000000"/>
        <rFont val="等线"/>
        <charset val="134"/>
      </rPr>
      <t>厦门象屿智慧科技有限责任</t>
    </r>
  </si>
  <si>
    <r>
      <rPr>
        <sz val="10"/>
        <color rgb="FF000000"/>
        <rFont val="等线"/>
        <charset val="134"/>
      </rPr>
      <t>华南林雅君广州到厦门差旅费</t>
    </r>
    <r>
      <rPr>
        <sz val="10"/>
        <color rgb="FF000000"/>
        <rFont val="Times New Roman"/>
        <charset val="134"/>
      </rPr>
      <t>--22LS10201002--</t>
    </r>
    <r>
      <rPr>
        <sz val="10"/>
        <color rgb="FF000000"/>
        <rFont val="等线"/>
        <charset val="134"/>
      </rPr>
      <t>厦门象屿智慧科技有限责</t>
    </r>
  </si>
  <si>
    <r>
      <rPr>
        <sz val="10"/>
        <color rgb="FF000000"/>
        <rFont val="等线"/>
        <charset val="134"/>
      </rPr>
      <t>华南黄少蓉（杨堉、刘兴波）差旅费</t>
    </r>
    <r>
      <rPr>
        <sz val="10"/>
        <color rgb="FF000000"/>
        <rFont val="Times New Roman"/>
        <charset val="134"/>
      </rPr>
      <t>----23HN10200302--</t>
    </r>
    <r>
      <rPr>
        <sz val="10"/>
        <color rgb="FF000000"/>
        <rFont val="等线"/>
        <charset val="134"/>
      </rPr>
      <t>厦门象屿智慧</t>
    </r>
  </si>
  <si>
    <r>
      <rPr>
        <sz val="10"/>
        <color rgb="FF000000"/>
        <rFont val="等线"/>
        <charset val="134"/>
      </rPr>
      <t>华南曾玉鹏广州到厦门差旅费</t>
    </r>
    <r>
      <rPr>
        <sz val="10"/>
        <color rgb="FF000000"/>
        <rFont val="Times New Roman"/>
        <charset val="134"/>
      </rPr>
      <t>--23HN10200302--</t>
    </r>
    <r>
      <rPr>
        <sz val="10"/>
        <color rgb="FF000000"/>
        <rFont val="等线"/>
        <charset val="134"/>
      </rPr>
      <t>厦门象屿智慧科技有限责</t>
    </r>
  </si>
  <si>
    <r>
      <rPr>
        <sz val="10"/>
        <color rgb="FF000000"/>
        <rFont val="等线"/>
        <charset val="134"/>
      </rPr>
      <t>华南郑东手机费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</si>
  <si>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华南黄少蓉广州到厦门差旅费</t>
    </r>
    <r>
      <rPr>
        <sz val="10"/>
        <color rgb="FF000000"/>
        <rFont val="Times New Roman"/>
        <charset val="134"/>
      </rPr>
      <t>--22LS10201002--</t>
    </r>
    <r>
      <rPr>
        <sz val="10"/>
        <color rgb="FF000000"/>
        <rFont val="等线"/>
        <charset val="134"/>
      </rPr>
      <t>厦门象屿智慧科技有限责</t>
    </r>
  </si>
  <si>
    <r>
      <rPr>
        <sz val="10"/>
        <color rgb="FF000000"/>
        <rFont val="等线"/>
        <charset val="134"/>
      </rPr>
      <t>李琪厦门到长春差旅费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</si>
  <si>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支付（洪辉跃）翔鹭花城二期</t>
    </r>
    <r>
      <rPr>
        <sz val="10"/>
        <color rgb="FF000000"/>
        <rFont val="Times New Roman"/>
        <charset val="134"/>
      </rPr>
      <t>64</t>
    </r>
    <r>
      <rPr>
        <sz val="10"/>
        <color rgb="FF000000"/>
        <rFont val="等线"/>
        <charset val="134"/>
      </rPr>
      <t>栋</t>
    </r>
    <r>
      <rPr>
        <sz val="10"/>
        <color rgb="FF000000"/>
        <rFont val="Times New Roman"/>
        <charset val="134"/>
      </rPr>
      <t>401</t>
    </r>
    <r>
      <rPr>
        <sz val="10"/>
        <color rgb="FF000000"/>
        <rFont val="等线"/>
        <charset val="134"/>
      </rPr>
      <t>室</t>
    </r>
    <r>
      <rPr>
        <sz val="10"/>
        <color rgb="FF000000"/>
        <rFont val="Times New Roman"/>
        <charset val="134"/>
      </rPr>
      <t>2023.02.16--2023.05.</t>
    </r>
  </si>
  <si>
    <r>
      <rPr>
        <sz val="10"/>
        <color rgb="FF000000"/>
        <rFont val="等线"/>
        <charset val="134"/>
      </rPr>
      <t>支付（洪辉跃）翔鹭花城二期</t>
    </r>
    <r>
      <rPr>
        <sz val="10"/>
        <color rgb="FF000000"/>
        <rFont val="Times New Roman"/>
        <charset val="134"/>
      </rPr>
      <t>64</t>
    </r>
    <r>
      <rPr>
        <sz val="10"/>
        <color rgb="FF000000"/>
        <rFont val="等线"/>
        <charset val="134"/>
      </rPr>
      <t>栋</t>
    </r>
    <r>
      <rPr>
        <sz val="10"/>
        <color rgb="FF000000"/>
        <rFont val="Times New Roman"/>
        <charset val="134"/>
      </rPr>
      <t>401</t>
    </r>
    <r>
      <rPr>
        <sz val="10"/>
        <color rgb="FF000000"/>
        <rFont val="等线"/>
        <charset val="134"/>
      </rPr>
      <t>室</t>
    </r>
    <r>
      <rPr>
        <sz val="10"/>
        <color rgb="FF000000"/>
        <rFont val="Times New Roman"/>
        <charset val="134"/>
      </rPr>
      <t>2023.05.16--2023.08.</t>
    </r>
  </si>
  <si>
    <r>
      <rPr>
        <sz val="10"/>
        <color rgb="FF000000"/>
        <rFont val="等线"/>
        <charset val="134"/>
      </rPr>
      <t>华南柳加超交通费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</si>
  <si>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支付（陈玲燕）翔鹭</t>
    </r>
    <r>
      <rPr>
        <sz val="10"/>
        <color rgb="FF000000"/>
        <rFont val="Times New Roman"/>
        <charset val="134"/>
      </rPr>
      <t>902</t>
    </r>
    <r>
      <rPr>
        <sz val="10"/>
        <color rgb="FF000000"/>
        <rFont val="等线"/>
        <charset val="134"/>
      </rPr>
      <t>室</t>
    </r>
    <r>
      <rPr>
        <sz val="10"/>
        <color rgb="FF000000"/>
        <rFont val="Times New Roman"/>
        <charset val="134"/>
      </rPr>
      <t>2023.03.14--2023.06.13</t>
    </r>
    <r>
      <rPr>
        <sz val="10"/>
        <color rgb="FF000000"/>
        <rFont val="等线"/>
        <charset val="134"/>
      </rPr>
      <t>房租</t>
    </r>
    <r>
      <rPr>
        <sz val="10"/>
        <color rgb="FF000000"/>
        <rFont val="Times New Roman"/>
        <charset val="134"/>
      </rPr>
      <t>--2</t>
    </r>
  </si>
  <si>
    <r>
      <rPr>
        <sz val="10"/>
        <color rgb="FF000000"/>
        <rFont val="等线"/>
        <charset val="134"/>
      </rPr>
      <t>支付（陈玲燕）翔鹭</t>
    </r>
    <r>
      <rPr>
        <sz val="10"/>
        <color rgb="FF000000"/>
        <rFont val="Times New Roman"/>
        <charset val="134"/>
      </rPr>
      <t>902</t>
    </r>
    <r>
      <rPr>
        <sz val="10"/>
        <color rgb="FF000000"/>
        <rFont val="等线"/>
        <charset val="134"/>
      </rPr>
      <t>室</t>
    </r>
    <r>
      <rPr>
        <sz val="10"/>
        <color rgb="FF000000"/>
        <rFont val="Times New Roman"/>
        <charset val="134"/>
      </rPr>
      <t>2023.09.14--2023.012.13</t>
    </r>
    <r>
      <rPr>
        <sz val="10"/>
        <color rgb="FF000000"/>
        <rFont val="等线"/>
        <charset val="134"/>
      </rPr>
      <t>房租</t>
    </r>
    <r>
      <rPr>
        <sz val="10"/>
        <color rgb="FF000000"/>
        <rFont val="Times New Roman"/>
        <charset val="134"/>
      </rPr>
      <t>--</t>
    </r>
  </si>
  <si>
    <r>
      <rPr>
        <sz val="10"/>
        <color rgb="FF000000"/>
        <rFont val="等线"/>
        <charset val="134"/>
      </rPr>
      <t>支付（陈玲燕）翔鹭</t>
    </r>
    <r>
      <rPr>
        <sz val="10"/>
        <color rgb="FF000000"/>
        <rFont val="Times New Roman"/>
        <charset val="134"/>
      </rPr>
      <t>902</t>
    </r>
    <r>
      <rPr>
        <sz val="10"/>
        <color rgb="FF000000"/>
        <rFont val="等线"/>
        <charset val="134"/>
      </rPr>
      <t>室</t>
    </r>
    <r>
      <rPr>
        <sz val="10"/>
        <color rgb="FF000000"/>
        <rFont val="Times New Roman"/>
        <charset val="134"/>
      </rPr>
      <t>2023.06.14--2023.09.13</t>
    </r>
    <r>
      <rPr>
        <sz val="10"/>
        <color rgb="FF000000"/>
        <rFont val="等线"/>
        <charset val="134"/>
      </rPr>
      <t>房租</t>
    </r>
    <r>
      <rPr>
        <sz val="10"/>
        <color rgb="FF000000"/>
        <rFont val="Times New Roman"/>
        <charset val="134"/>
      </rPr>
      <t>--2</t>
    </r>
  </si>
  <si>
    <r>
      <rPr>
        <sz val="10"/>
        <color rgb="FF000000"/>
        <rFont val="等线"/>
        <charset val="134"/>
      </rPr>
      <t>支付北京宇连智达科技有限公司技术服务费</t>
    </r>
    <r>
      <rPr>
        <sz val="10"/>
        <color rgb="FF000000"/>
        <rFont val="Times New Roman"/>
        <charset val="134"/>
      </rPr>
      <t>--23HN10200302--</t>
    </r>
    <r>
      <rPr>
        <sz val="10"/>
        <color rgb="FF000000"/>
        <rFont val="等线"/>
        <charset val="134"/>
      </rPr>
      <t>厦门象屿智</t>
    </r>
  </si>
  <si>
    <r>
      <rPr>
        <sz val="10"/>
        <color rgb="FF000000"/>
        <rFont val="等线"/>
        <charset val="134"/>
      </rPr>
      <t>华南黄少蓉汽油费</t>
    </r>
    <r>
      <rPr>
        <sz val="10"/>
        <color rgb="FF000000"/>
        <rFont val="Times New Roman"/>
        <charset val="134"/>
      </rPr>
      <t>--23HN10200302--</t>
    </r>
    <r>
      <rPr>
        <sz val="10"/>
        <color rgb="FF000000"/>
        <rFont val="等线"/>
        <charset val="134"/>
      </rPr>
      <t>厦门象屿智慧科技有限责任公司</t>
    </r>
  </si>
  <si>
    <r>
      <rPr>
        <sz val="10"/>
        <color rgb="FF000000"/>
        <rFont val="等线"/>
        <charset val="134"/>
      </rPr>
      <t>刘永辉交通费</t>
    </r>
    <r>
      <rPr>
        <sz val="10"/>
        <color rgb="FF000000"/>
        <rFont val="Times New Roman"/>
        <charset val="134"/>
      </rPr>
      <t>--23HB10200902--102001350:</t>
    </r>
    <r>
      <rPr>
        <sz val="10"/>
        <color rgb="FF000000"/>
        <rFont val="等线"/>
        <charset val="134"/>
      </rPr>
      <t>中国汽车工业进出</t>
    </r>
  </si>
  <si>
    <r>
      <rPr>
        <sz val="10"/>
        <color rgb="FF000000"/>
        <rFont val="等线"/>
        <charset val="134"/>
      </rPr>
      <t>冯浩交通费</t>
    </r>
    <r>
      <rPr>
        <sz val="10"/>
        <color rgb="FF000000"/>
        <rFont val="Times New Roman"/>
        <charset val="134"/>
      </rPr>
      <t>--23HB10200902--102001350:</t>
    </r>
    <r>
      <rPr>
        <sz val="10"/>
        <color rgb="FF000000"/>
        <rFont val="等线"/>
        <charset val="134"/>
      </rPr>
      <t>中国汽车工业进出口</t>
    </r>
  </si>
  <si>
    <r>
      <rPr>
        <sz val="10"/>
        <color rgb="FF000000"/>
        <rFont val="等线"/>
        <charset val="134"/>
      </rPr>
      <t>丁相杰餐费</t>
    </r>
    <r>
      <rPr>
        <sz val="10"/>
        <color rgb="FF000000"/>
        <rFont val="Times New Roman"/>
        <charset val="134"/>
      </rPr>
      <t>--22HB10200807--</t>
    </r>
    <r>
      <rPr>
        <sz val="10"/>
        <color rgb="FF000000"/>
        <rFont val="等线"/>
        <charset val="134"/>
      </rPr>
      <t>中国仪器进出口（集团）公司</t>
    </r>
  </si>
  <si>
    <r>
      <rPr>
        <sz val="10"/>
        <color rgb="FF000000"/>
        <rFont val="等线"/>
        <charset val="134"/>
      </rPr>
      <t>支付北京亿捷云信息技术有限公司技术服务费</t>
    </r>
    <r>
      <rPr>
        <sz val="10"/>
        <color rgb="FF000000"/>
        <rFont val="Times New Roman"/>
        <charset val="134"/>
      </rPr>
      <t>--23RJ10201203--</t>
    </r>
    <r>
      <rPr>
        <sz val="10"/>
        <color rgb="FF000000"/>
        <rFont val="等线"/>
        <charset val="134"/>
      </rPr>
      <t>中国视障</t>
    </r>
  </si>
  <si>
    <r>
      <rPr>
        <sz val="10"/>
        <color rgb="FF000000"/>
        <rFont val="等线"/>
        <charset val="134"/>
      </rPr>
      <t>支付北京鑫海方圆软件科技有限公司技术服务费</t>
    </r>
    <r>
      <rPr>
        <sz val="10"/>
        <color rgb="FF000000"/>
        <rFont val="Times New Roman"/>
        <charset val="134"/>
      </rPr>
      <t>--22RJ10201101--</t>
    </r>
    <r>
      <rPr>
        <sz val="10"/>
        <color rgb="FF000000"/>
        <rFont val="等线"/>
        <charset val="134"/>
      </rPr>
      <t>北京中</t>
    </r>
  </si>
  <si>
    <r>
      <rPr>
        <sz val="10"/>
        <color rgb="FF000000"/>
        <rFont val="等线"/>
        <charset val="134"/>
      </rPr>
      <t>支付北京兴源科创科技发展有限责任公司</t>
    </r>
    <r>
      <rPr>
        <sz val="10"/>
        <color rgb="FF000000"/>
        <rFont val="Times New Roman"/>
        <charset val="134"/>
      </rPr>
      <t>--22RJ10201101 --</t>
    </r>
    <r>
      <rPr>
        <sz val="10"/>
        <color rgb="FF000000"/>
        <rFont val="等线"/>
        <charset val="134"/>
      </rPr>
      <t>北京中财经</t>
    </r>
  </si>
  <si>
    <t>年度</t>
  </si>
  <si>
    <t>销售费用</t>
  </si>
  <si>
    <t>管理费用</t>
  </si>
  <si>
    <t>研发费用</t>
  </si>
  <si>
    <t>销售收入</t>
  </si>
  <si>
    <t>销售费用率</t>
  </si>
  <si>
    <t>管理费用率</t>
  </si>
  <si>
    <t>研发费用率</t>
  </si>
  <si>
    <t>求和项:借方发生额</t>
  </si>
  <si>
    <t>职工薪酬</t>
  </si>
  <si>
    <t>交通差旅</t>
  </si>
  <si>
    <t>房租物业</t>
  </si>
  <si>
    <t>求和项:金额（万元）</t>
  </si>
  <si>
    <t>金额（万元）</t>
  </si>
  <si>
    <t>附注披露</t>
  </si>
  <si>
    <t>费用构成</t>
  </si>
  <si>
    <r>
      <rPr>
        <sz val="10"/>
        <color theme="1"/>
        <rFont val="Times New Roman"/>
        <charset val="134"/>
      </rPr>
      <t>660108 \</t>
    </r>
    <r>
      <rPr>
        <sz val="10"/>
        <color theme="1"/>
        <rFont val="宋体"/>
        <charset val="134"/>
      </rPr>
      <t>营业费用</t>
    </r>
    <r>
      <rPr>
        <sz val="10"/>
        <color theme="1"/>
        <rFont val="Times New Roman"/>
        <charset val="134"/>
      </rPr>
      <t>\</t>
    </r>
    <r>
      <rPr>
        <sz val="10"/>
        <color theme="1"/>
        <rFont val="宋体"/>
        <charset val="134"/>
      </rPr>
      <t>交通费</t>
    </r>
  </si>
  <si>
    <t>耿慧交通费手机费招待费</t>
  </si>
  <si>
    <r>
      <rPr>
        <sz val="10"/>
        <color theme="1"/>
        <rFont val="宋体"/>
        <charset val="134"/>
      </rPr>
      <t>银行存款</t>
    </r>
    <r>
      <rPr>
        <sz val="10"/>
        <color theme="1"/>
        <rFont val="Times New Roman"/>
        <charset val="134"/>
      </rPr>
      <t>;</t>
    </r>
    <r>
      <rPr>
        <sz val="10"/>
        <color theme="1"/>
        <rFont val="宋体"/>
        <charset val="134"/>
      </rPr>
      <t>其他应收款</t>
    </r>
  </si>
  <si>
    <r>
      <rPr>
        <sz val="10"/>
        <color theme="1"/>
        <rFont val="Times New Roman"/>
        <charset val="134"/>
      </rPr>
      <t>660117 \</t>
    </r>
    <r>
      <rPr>
        <sz val="10"/>
        <color theme="1"/>
        <rFont val="宋体"/>
        <charset val="134"/>
      </rPr>
      <t>营业费用</t>
    </r>
    <r>
      <rPr>
        <sz val="10"/>
        <color theme="1"/>
        <rFont val="Times New Roman"/>
        <charset val="134"/>
      </rPr>
      <t>\</t>
    </r>
    <r>
      <rPr>
        <sz val="10"/>
        <color theme="1"/>
        <rFont val="宋体"/>
        <charset val="134"/>
      </rPr>
      <t>手机费</t>
    </r>
  </si>
  <si>
    <t>通讯费</t>
  </si>
  <si>
    <r>
      <rPr>
        <sz val="10"/>
        <color theme="1"/>
        <rFont val="Times New Roman"/>
        <charset val="134"/>
      </rPr>
      <t>660109 \</t>
    </r>
    <r>
      <rPr>
        <sz val="10"/>
        <color theme="1"/>
        <rFont val="宋体"/>
        <charset val="134"/>
      </rPr>
      <t>营业费用</t>
    </r>
    <r>
      <rPr>
        <sz val="10"/>
        <color theme="1"/>
        <rFont val="Times New Roman"/>
        <charset val="134"/>
      </rPr>
      <t>\</t>
    </r>
    <r>
      <rPr>
        <sz val="10"/>
        <color theme="1"/>
        <rFont val="宋体"/>
        <charset val="134"/>
      </rPr>
      <t>业务招待费</t>
    </r>
  </si>
  <si>
    <t>业务招待费</t>
  </si>
  <si>
    <r>
      <rPr>
        <sz val="10"/>
        <color theme="1"/>
        <rFont val="Times New Roman"/>
        <charset val="134"/>
      </rPr>
      <t>660120 \</t>
    </r>
    <r>
      <rPr>
        <sz val="10"/>
        <color theme="1"/>
        <rFont val="宋体"/>
        <charset val="134"/>
      </rPr>
      <t>营业费用</t>
    </r>
    <r>
      <rPr>
        <sz val="10"/>
        <color theme="1"/>
        <rFont val="Times New Roman"/>
        <charset val="134"/>
      </rPr>
      <t>\</t>
    </r>
    <r>
      <rPr>
        <sz val="10"/>
        <color theme="1"/>
        <rFont val="宋体"/>
        <charset val="134"/>
      </rPr>
      <t>汽油费</t>
    </r>
  </si>
  <si>
    <t>薛晶晶汽油费</t>
  </si>
  <si>
    <t>银行存款</t>
  </si>
  <si>
    <t>薛晶晶交通费办公费汽油费餐费</t>
  </si>
  <si>
    <r>
      <rPr>
        <sz val="10"/>
        <color theme="1"/>
        <rFont val="Times New Roman"/>
        <charset val="134"/>
      </rPr>
      <t>660107 \</t>
    </r>
    <r>
      <rPr>
        <sz val="10"/>
        <color theme="1"/>
        <rFont val="宋体"/>
        <charset val="134"/>
      </rPr>
      <t>营业费用</t>
    </r>
    <r>
      <rPr>
        <sz val="10"/>
        <color theme="1"/>
        <rFont val="Times New Roman"/>
        <charset val="134"/>
      </rPr>
      <t>\</t>
    </r>
    <r>
      <rPr>
        <sz val="10"/>
        <color theme="1"/>
        <rFont val="宋体"/>
        <charset val="134"/>
      </rPr>
      <t>办公费</t>
    </r>
  </si>
  <si>
    <r>
      <rPr>
        <sz val="10"/>
        <color theme="1"/>
        <rFont val="Times New Roman"/>
        <charset val="134"/>
      </rPr>
      <t>660140 \</t>
    </r>
    <r>
      <rPr>
        <sz val="10"/>
        <color theme="1"/>
        <rFont val="宋体"/>
        <charset val="134"/>
      </rPr>
      <t>营业费用</t>
    </r>
    <r>
      <rPr>
        <sz val="10"/>
        <color theme="1"/>
        <rFont val="Times New Roman"/>
        <charset val="134"/>
      </rPr>
      <t>\</t>
    </r>
    <r>
      <rPr>
        <sz val="10"/>
        <color theme="1"/>
        <rFont val="宋体"/>
        <charset val="134"/>
      </rPr>
      <t>员工午餐</t>
    </r>
  </si>
  <si>
    <r>
      <rPr>
        <sz val="10"/>
        <color theme="1"/>
        <rFont val="Times New Roman"/>
        <charset val="134"/>
      </rPr>
      <t>660131 \</t>
    </r>
    <r>
      <rPr>
        <sz val="10"/>
        <color theme="1"/>
        <rFont val="宋体"/>
        <charset val="134"/>
      </rPr>
      <t>营业费用</t>
    </r>
    <r>
      <rPr>
        <sz val="10"/>
        <color theme="1"/>
        <rFont val="Times New Roman"/>
        <charset val="134"/>
      </rPr>
      <t>\</t>
    </r>
    <r>
      <rPr>
        <sz val="10"/>
        <color theme="1"/>
        <rFont val="宋体"/>
        <charset val="134"/>
      </rPr>
      <t>福利费</t>
    </r>
  </si>
  <si>
    <t>薛晶晶招待费</t>
  </si>
  <si>
    <t>陈佳龙交通费餐费</t>
  </si>
  <si>
    <t>李煜交通费汽油费</t>
  </si>
  <si>
    <t>薛晶晶交通费手机费餐费</t>
  </si>
  <si>
    <t>孙伟交通费餐费</t>
  </si>
  <si>
    <r>
      <rPr>
        <sz val="10"/>
        <color theme="1"/>
        <rFont val="宋体"/>
        <charset val="134"/>
      </rPr>
      <t>孙伟招待费交通费手机费办公费餐费</t>
    </r>
    <r>
      <rPr>
        <sz val="10"/>
        <color theme="1"/>
        <rFont val="Times New Roman"/>
        <charset val="134"/>
      </rPr>
      <t>995+817.29</t>
    </r>
  </si>
  <si>
    <t>吴港交通费</t>
  </si>
  <si>
    <t>薛晶晶交通费汽油费餐费</t>
  </si>
  <si>
    <t>孙伟办公费</t>
  </si>
  <si>
    <r>
      <rPr>
        <sz val="10"/>
        <color theme="1"/>
        <rFont val="Times New Roman"/>
        <charset val="134"/>
      </rPr>
      <t>660141 \</t>
    </r>
    <r>
      <rPr>
        <sz val="10"/>
        <color theme="1"/>
        <rFont val="宋体"/>
        <charset val="134"/>
      </rPr>
      <t>营业费用</t>
    </r>
    <r>
      <rPr>
        <sz val="10"/>
        <color theme="1"/>
        <rFont val="Times New Roman"/>
        <charset val="134"/>
      </rPr>
      <t>\</t>
    </r>
    <r>
      <rPr>
        <sz val="10"/>
        <color theme="1"/>
        <rFont val="宋体"/>
        <charset val="134"/>
      </rPr>
      <t>技术服务费</t>
    </r>
  </si>
  <si>
    <t>支付佛山市如正科技有限公司技术服务费</t>
  </si>
  <si>
    <r>
      <rPr>
        <sz val="10"/>
        <color theme="1"/>
        <rFont val="宋体"/>
        <charset val="134"/>
      </rPr>
      <t>应付账款</t>
    </r>
    <r>
      <rPr>
        <sz val="10"/>
        <color theme="1"/>
        <rFont val="Times New Roman"/>
        <charset val="134"/>
      </rPr>
      <t>;</t>
    </r>
    <r>
      <rPr>
        <sz val="10"/>
        <color theme="1"/>
        <rFont val="宋体"/>
        <charset val="134"/>
      </rPr>
      <t>银行存款</t>
    </r>
  </si>
  <si>
    <r>
      <rPr>
        <sz val="10"/>
        <color theme="1"/>
        <rFont val="Times New Roman"/>
        <charset val="134"/>
      </rPr>
      <t>660115 \</t>
    </r>
    <r>
      <rPr>
        <sz val="10"/>
        <color theme="1"/>
        <rFont val="宋体"/>
        <charset val="134"/>
      </rPr>
      <t>营业费用</t>
    </r>
    <r>
      <rPr>
        <sz val="10"/>
        <color theme="1"/>
        <rFont val="Times New Roman"/>
        <charset val="134"/>
      </rPr>
      <t>\</t>
    </r>
    <r>
      <rPr>
        <sz val="10"/>
        <color theme="1"/>
        <rFont val="宋体"/>
        <charset val="134"/>
      </rPr>
      <t>办公房租</t>
    </r>
  </si>
  <si>
    <r>
      <rPr>
        <sz val="10"/>
        <color theme="1"/>
        <rFont val="宋体"/>
        <charset val="134"/>
      </rPr>
      <t>田宁（赵世国</t>
    </r>
    <r>
      <rPr>
        <sz val="10"/>
        <color theme="1"/>
        <rFont val="Times New Roman"/>
        <charset val="134"/>
      </rPr>
      <t>--6230200194527227--</t>
    </r>
    <r>
      <rPr>
        <sz val="10"/>
        <color theme="1"/>
        <rFont val="宋体"/>
        <charset val="134"/>
      </rPr>
      <t>华夏银行）房租</t>
    </r>
    <r>
      <rPr>
        <sz val="10"/>
        <color theme="1"/>
        <rFont val="Times New Roman"/>
        <charset val="134"/>
      </rPr>
      <t>--24HB1</t>
    </r>
  </si>
  <si>
    <t>办公房租</t>
  </si>
  <si>
    <t>支付杭州明点企服网络科技有限公司服务费</t>
  </si>
  <si>
    <t>刘亚芳交通费办公费</t>
  </si>
  <si>
    <t>柳凯悦交通费印刷费</t>
  </si>
  <si>
    <t>鹿松交通费</t>
  </si>
  <si>
    <t>郝泽栋交通费</t>
  </si>
  <si>
    <r>
      <rPr>
        <sz val="10"/>
        <color theme="1"/>
        <rFont val="宋体"/>
        <charset val="134"/>
      </rPr>
      <t>其他应收款</t>
    </r>
    <r>
      <rPr>
        <sz val="10"/>
        <color theme="1"/>
        <rFont val="Times New Roman"/>
        <charset val="134"/>
      </rPr>
      <t>;</t>
    </r>
    <r>
      <rPr>
        <sz val="10"/>
        <color theme="1"/>
        <rFont val="宋体"/>
        <charset val="134"/>
      </rPr>
      <t>银行存款</t>
    </r>
  </si>
  <si>
    <t>孙伟交通费办公费</t>
  </si>
  <si>
    <t>陈佳龙餐费</t>
  </si>
  <si>
    <t>李煜招待费</t>
  </si>
  <si>
    <t>柳凯悦交通费手机费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</si>
  <si>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--2025.1</t>
    </r>
  </si>
  <si>
    <r>
      <rPr>
        <sz val="10"/>
        <color theme="1"/>
        <rFont val="宋体"/>
        <charset val="134"/>
      </rPr>
      <t>租赁负债</t>
    </r>
    <r>
      <rPr>
        <sz val="10"/>
        <color theme="1"/>
        <rFont val="Times New Roman"/>
        <charset val="134"/>
      </rPr>
      <t>;</t>
    </r>
    <r>
      <rPr>
        <sz val="10"/>
        <color theme="1"/>
        <rFont val="宋体"/>
        <charset val="134"/>
      </rPr>
      <t>使用权资产累计折旧</t>
    </r>
  </si>
  <si>
    <r>
      <rPr>
        <sz val="10"/>
        <color theme="1"/>
        <rFont val="Times New Roman"/>
        <charset val="134"/>
      </rPr>
      <t>660101 \</t>
    </r>
    <r>
      <rPr>
        <sz val="10"/>
        <color theme="1"/>
        <rFont val="宋体"/>
        <charset val="134"/>
      </rPr>
      <t>营业费用</t>
    </r>
    <r>
      <rPr>
        <sz val="10"/>
        <color theme="1"/>
        <rFont val="Times New Roman"/>
        <charset val="134"/>
      </rPr>
      <t>\</t>
    </r>
    <r>
      <rPr>
        <sz val="10"/>
        <color theme="1"/>
        <rFont val="宋体"/>
        <charset val="134"/>
      </rPr>
      <t>工资</t>
    </r>
  </si>
  <si>
    <r>
      <rPr>
        <sz val="10"/>
        <color theme="1"/>
        <rFont val="宋体"/>
        <charset val="134"/>
      </rPr>
      <t>分配销售部</t>
    </r>
    <r>
      <rPr>
        <sz val="10"/>
        <color theme="1"/>
        <rFont val="Times New Roman"/>
        <charset val="134"/>
      </rPr>
      <t>1</t>
    </r>
    <r>
      <rPr>
        <sz val="10"/>
        <color theme="1"/>
        <rFont val="宋体"/>
        <charset val="134"/>
      </rPr>
      <t>月工资</t>
    </r>
  </si>
  <si>
    <t>应付职工薪酬</t>
  </si>
  <si>
    <r>
      <rPr>
        <sz val="10"/>
        <color theme="1"/>
        <rFont val="Times New Roman"/>
        <charset val="134"/>
      </rPr>
      <t>660130 \</t>
    </r>
    <r>
      <rPr>
        <sz val="10"/>
        <color theme="1"/>
        <rFont val="宋体"/>
        <charset val="134"/>
      </rPr>
      <t>营业费用</t>
    </r>
    <r>
      <rPr>
        <sz val="10"/>
        <color theme="1"/>
        <rFont val="Times New Roman"/>
        <charset val="134"/>
      </rPr>
      <t>\</t>
    </r>
    <r>
      <rPr>
        <sz val="10"/>
        <color theme="1"/>
        <rFont val="宋体"/>
        <charset val="134"/>
      </rPr>
      <t>折旧费</t>
    </r>
  </si>
  <si>
    <t>其他</t>
  </si>
  <si>
    <t>薛晶晶交通费</t>
  </si>
  <si>
    <r>
      <rPr>
        <sz val="10"/>
        <color theme="1"/>
        <rFont val="宋体"/>
        <charset val="134"/>
      </rPr>
      <t>薛晶晶投标保证金冲借款</t>
    </r>
    <r>
      <rPr>
        <sz val="10"/>
        <color theme="1"/>
        <rFont val="Times New Roman"/>
        <charset val="134"/>
      </rPr>
      <t>--</t>
    </r>
    <r>
      <rPr>
        <sz val="10"/>
        <color theme="1"/>
        <rFont val="宋体"/>
        <charset val="134"/>
      </rPr>
      <t>国家开发投资集团有限公司</t>
    </r>
    <r>
      <rPr>
        <sz val="10"/>
        <color theme="1"/>
        <rFont val="Times New Roman"/>
        <charset val="134"/>
      </rPr>
      <t>--</t>
    </r>
    <r>
      <rPr>
        <sz val="10"/>
        <color theme="1"/>
        <rFont val="宋体"/>
        <charset val="134"/>
      </rPr>
      <t>中投咨询有限公司</t>
    </r>
  </si>
  <si>
    <t>支付狄文昕服务费</t>
  </si>
  <si>
    <t>刘华餐费</t>
  </si>
  <si>
    <r>
      <rPr>
        <sz val="10"/>
        <color theme="1"/>
        <rFont val="Times New Roman"/>
        <charset val="134"/>
      </rPr>
      <t>660113 \</t>
    </r>
    <r>
      <rPr>
        <sz val="10"/>
        <color theme="1"/>
        <rFont val="宋体"/>
        <charset val="134"/>
      </rPr>
      <t>营业费用</t>
    </r>
    <r>
      <rPr>
        <sz val="10"/>
        <color theme="1"/>
        <rFont val="Times New Roman"/>
        <charset val="134"/>
      </rPr>
      <t>\</t>
    </r>
    <r>
      <rPr>
        <sz val="10"/>
        <color theme="1"/>
        <rFont val="宋体"/>
        <charset val="134"/>
      </rPr>
      <t>差旅费</t>
    </r>
  </si>
  <si>
    <t>鹿松差旅费</t>
  </si>
  <si>
    <r>
      <rPr>
        <sz val="10"/>
        <color theme="1"/>
        <rFont val="宋体"/>
        <charset val="134"/>
      </rPr>
      <t>分配销售部</t>
    </r>
    <r>
      <rPr>
        <sz val="10"/>
        <color theme="1"/>
        <rFont val="Times New Roman"/>
        <charset val="134"/>
      </rPr>
      <t>2</t>
    </r>
    <r>
      <rPr>
        <sz val="10"/>
        <color theme="1"/>
        <rFont val="宋体"/>
        <charset val="134"/>
      </rPr>
      <t>月工资</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</si>
  <si>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--2025.2</t>
    </r>
  </si>
  <si>
    <t>刘亚芳交通费</t>
  </si>
  <si>
    <t>柳凯悦交通费</t>
  </si>
  <si>
    <t>鹿松北京到禹城差旅费</t>
  </si>
  <si>
    <r>
      <rPr>
        <sz val="10"/>
        <color theme="1"/>
        <rFont val="Times New Roman"/>
        <charset val="134"/>
      </rPr>
      <t>660139 \</t>
    </r>
    <r>
      <rPr>
        <sz val="10"/>
        <color theme="1"/>
        <rFont val="宋体"/>
        <charset val="134"/>
      </rPr>
      <t>营业费用</t>
    </r>
    <r>
      <rPr>
        <sz val="10"/>
        <color theme="1"/>
        <rFont val="Times New Roman"/>
        <charset val="134"/>
      </rPr>
      <t>\</t>
    </r>
    <r>
      <rPr>
        <sz val="10"/>
        <color theme="1"/>
        <rFont val="宋体"/>
        <charset val="134"/>
      </rPr>
      <t>培训费</t>
    </r>
  </si>
  <si>
    <r>
      <rPr>
        <sz val="10"/>
        <color theme="1"/>
        <rFont val="宋体"/>
        <charset val="134"/>
      </rPr>
      <t>支付北京软擎信息技术有限公司培训费（</t>
    </r>
    <r>
      <rPr>
        <sz val="10"/>
        <color theme="1"/>
        <rFont val="Times New Roman"/>
        <charset val="134"/>
      </rPr>
      <t>AI</t>
    </r>
    <r>
      <rPr>
        <sz val="10"/>
        <color theme="1"/>
        <rFont val="宋体"/>
        <charset val="134"/>
      </rPr>
      <t>重塑办公</t>
    </r>
    <r>
      <rPr>
        <sz val="10"/>
        <color theme="1"/>
        <rFont val="Times New Roman"/>
        <charset val="134"/>
      </rPr>
      <t>-DeepSeek</t>
    </r>
    <r>
      <rPr>
        <sz val="10"/>
        <color theme="1"/>
        <rFont val="宋体"/>
        <charset val="134"/>
      </rPr>
      <t>助力职场办公效</t>
    </r>
  </si>
  <si>
    <r>
      <rPr>
        <sz val="10"/>
        <color theme="1"/>
        <rFont val="宋体"/>
        <charset val="134"/>
      </rPr>
      <t>银行存款</t>
    </r>
    <r>
      <rPr>
        <sz val="10"/>
        <color theme="1"/>
        <rFont val="Times New Roman"/>
        <charset val="134"/>
      </rPr>
      <t>;</t>
    </r>
    <r>
      <rPr>
        <sz val="10"/>
        <color theme="1"/>
        <rFont val="宋体"/>
        <charset val="134"/>
      </rPr>
      <t>应付账款</t>
    </r>
  </si>
  <si>
    <t>薛晶晶招待费食品费交通费手机费汽油费</t>
  </si>
  <si>
    <t>薛晶晶北京到泰安差旅费</t>
  </si>
  <si>
    <t>张博交通费汽油费</t>
  </si>
  <si>
    <t>陈佳龙餐费交通费</t>
  </si>
  <si>
    <t>孙伟餐费交通费手机费汽油费食品费</t>
  </si>
  <si>
    <t>耿慧青岛到济南差旅费</t>
  </si>
  <si>
    <t>耿慧交通费招待费手机费办公费招待费水费</t>
  </si>
  <si>
    <t>吴国栋青岛到临沂差旅费汽油费餐费</t>
  </si>
  <si>
    <t>李煜交通费汽油费餐费</t>
  </si>
  <si>
    <r>
      <rPr>
        <sz val="10"/>
        <color theme="1"/>
        <rFont val="宋体"/>
        <charset val="134"/>
      </rPr>
      <t>支付深圳市成煊软件技术有限公司技术服务费</t>
    </r>
    <r>
      <rPr>
        <sz val="10"/>
        <color theme="1"/>
        <rFont val="Times New Roman"/>
        <charset val="134"/>
      </rPr>
      <t>--LX--</t>
    </r>
    <r>
      <rPr>
        <sz val="10"/>
        <color theme="1"/>
        <rFont val="宋体"/>
        <charset val="134"/>
      </rPr>
      <t>厦门国贸泰达物流有限公司</t>
    </r>
  </si>
  <si>
    <r>
      <rPr>
        <sz val="10"/>
        <color theme="1"/>
        <rFont val="Times New Roman"/>
        <charset val="134"/>
      </rPr>
      <t>660116 \</t>
    </r>
    <r>
      <rPr>
        <sz val="10"/>
        <color theme="1"/>
        <rFont val="宋体"/>
        <charset val="134"/>
      </rPr>
      <t>营业费用</t>
    </r>
    <r>
      <rPr>
        <sz val="10"/>
        <color theme="1"/>
        <rFont val="Times New Roman"/>
        <charset val="134"/>
      </rPr>
      <t>\</t>
    </r>
    <r>
      <rPr>
        <sz val="10"/>
        <color theme="1"/>
        <rFont val="宋体"/>
        <charset val="134"/>
      </rPr>
      <t>员工房租</t>
    </r>
  </si>
  <si>
    <r>
      <rPr>
        <sz val="10"/>
        <color theme="1"/>
        <rFont val="宋体"/>
        <charset val="134"/>
      </rPr>
      <t>张鹏煜上海惠保租公寓管理有限公司</t>
    </r>
    <r>
      <rPr>
        <sz val="10"/>
        <color theme="1"/>
        <rFont val="Times New Roman"/>
        <charset val="134"/>
      </rPr>
      <t>20250225-20250824</t>
    </r>
    <r>
      <rPr>
        <sz val="10"/>
        <color theme="1"/>
        <rFont val="宋体"/>
        <charset val="134"/>
      </rPr>
      <t>房租</t>
    </r>
    <r>
      <rPr>
        <sz val="10"/>
        <color theme="1"/>
        <rFont val="Times New Roman"/>
        <charset val="134"/>
      </rPr>
      <t>3977*</t>
    </r>
  </si>
  <si>
    <t>员工房租</t>
  </si>
  <si>
    <r>
      <rPr>
        <sz val="10"/>
        <color theme="1"/>
        <rFont val="宋体"/>
        <charset val="134"/>
      </rPr>
      <t>黄炙（马爱英</t>
    </r>
    <r>
      <rPr>
        <sz val="10"/>
        <color theme="1"/>
        <rFont val="Times New Roman"/>
        <charset val="134"/>
      </rPr>
      <t>--6225883717313972--</t>
    </r>
    <r>
      <rPr>
        <sz val="10"/>
        <color theme="1"/>
        <rFont val="宋体"/>
        <charset val="134"/>
      </rPr>
      <t>招行）</t>
    </r>
    <r>
      <rPr>
        <sz val="10"/>
        <color theme="1"/>
        <rFont val="Times New Roman"/>
        <charset val="134"/>
      </rPr>
      <t>20250120-20</t>
    </r>
  </si>
  <si>
    <t>马飞交通费</t>
  </si>
  <si>
    <r>
      <rPr>
        <sz val="10"/>
        <color theme="1"/>
        <rFont val="宋体"/>
        <charset val="134"/>
      </rPr>
      <t>黄松餐费交通费</t>
    </r>
    <r>
      <rPr>
        <sz val="10"/>
        <color theme="1"/>
        <rFont val="Times New Roman"/>
        <charset val="134"/>
      </rPr>
      <t>468</t>
    </r>
  </si>
  <si>
    <t>其他应付款</t>
  </si>
  <si>
    <t>李小龙武汉到杭州差旅费餐费会员费交通费</t>
  </si>
  <si>
    <t>黄炙餐费住宿费</t>
  </si>
  <si>
    <t>黄炙南京到汉口差旅费</t>
  </si>
  <si>
    <t>马飞餐费交通费办公费车辆维修费</t>
  </si>
  <si>
    <r>
      <rPr>
        <sz val="10"/>
        <color theme="1"/>
        <rFont val="Times New Roman"/>
        <charset val="134"/>
      </rPr>
      <t>660122 \</t>
    </r>
    <r>
      <rPr>
        <sz val="10"/>
        <color theme="1"/>
        <rFont val="宋体"/>
        <charset val="134"/>
      </rPr>
      <t>营业费用</t>
    </r>
    <r>
      <rPr>
        <sz val="10"/>
        <color theme="1"/>
        <rFont val="Times New Roman"/>
        <charset val="134"/>
      </rPr>
      <t>\</t>
    </r>
    <r>
      <rPr>
        <sz val="10"/>
        <color theme="1"/>
        <rFont val="宋体"/>
        <charset val="134"/>
      </rPr>
      <t>维修保险费</t>
    </r>
  </si>
  <si>
    <t>维修保险费</t>
  </si>
  <si>
    <t>马飞杭州到汉口差旅费住宿费</t>
  </si>
  <si>
    <t>杨金梁杭州到南京差旅费</t>
  </si>
  <si>
    <t>杨金梁福利费</t>
  </si>
  <si>
    <t>杨金梁餐费</t>
  </si>
  <si>
    <t>李彬餐费</t>
  </si>
  <si>
    <t>李彬差旅费</t>
  </si>
  <si>
    <t>支付山东旭正信息科技有限公司技术服务费</t>
  </si>
  <si>
    <t>娄方雪差旅费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</si>
  <si>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--2025.3</t>
    </r>
  </si>
  <si>
    <r>
      <rPr>
        <sz val="10"/>
        <color theme="1"/>
        <rFont val="宋体"/>
        <charset val="134"/>
      </rPr>
      <t>分配销售部</t>
    </r>
    <r>
      <rPr>
        <sz val="10"/>
        <color theme="1"/>
        <rFont val="Times New Roman"/>
        <charset val="134"/>
      </rPr>
      <t>3</t>
    </r>
    <r>
      <rPr>
        <sz val="10"/>
        <color theme="1"/>
        <rFont val="宋体"/>
        <charset val="134"/>
      </rPr>
      <t>月工资</t>
    </r>
  </si>
  <si>
    <t>中国报关协会入会会员费</t>
  </si>
  <si>
    <t>蔡宇哲北京到上海差旅费</t>
  </si>
  <si>
    <t>鹿松云服务费</t>
  </si>
  <si>
    <r>
      <rPr>
        <sz val="10"/>
        <color theme="1"/>
        <rFont val="宋体"/>
        <charset val="134"/>
      </rPr>
      <t>支付北京软擎信息技术有限公司培训费（</t>
    </r>
    <r>
      <rPr>
        <sz val="10"/>
        <color theme="1"/>
        <rFont val="Times New Roman"/>
        <charset val="134"/>
      </rPr>
      <t>DeepSeek</t>
    </r>
    <r>
      <rPr>
        <sz val="10"/>
        <color theme="1"/>
        <rFont val="宋体"/>
        <charset val="134"/>
      </rPr>
      <t>企业级</t>
    </r>
    <r>
      <rPr>
        <sz val="10"/>
        <color theme="1"/>
        <rFont val="Times New Roman"/>
        <charset val="134"/>
      </rPr>
      <t>AI</t>
    </r>
    <r>
      <rPr>
        <sz val="10"/>
        <color theme="1"/>
        <rFont val="宋体"/>
        <charset val="134"/>
      </rPr>
      <t>大模型案例开发实战</t>
    </r>
  </si>
  <si>
    <t>狄文昕技术服务费</t>
  </si>
  <si>
    <t>柳凯悦腾讯会议专业号云服务费</t>
  </si>
  <si>
    <t>刘亚芳腾讯会议专业号云服务费物业电费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</si>
  <si>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--2025.4</t>
    </r>
  </si>
  <si>
    <r>
      <rPr>
        <sz val="10"/>
        <color theme="1"/>
        <rFont val="宋体"/>
        <charset val="134"/>
      </rPr>
      <t>使用权资产累计折旧</t>
    </r>
    <r>
      <rPr>
        <sz val="10"/>
        <color theme="1"/>
        <rFont val="Times New Roman"/>
        <charset val="134"/>
      </rPr>
      <t>;</t>
    </r>
    <r>
      <rPr>
        <sz val="10"/>
        <color theme="1"/>
        <rFont val="宋体"/>
        <charset val="134"/>
      </rPr>
      <t>租赁负债</t>
    </r>
  </si>
  <si>
    <r>
      <rPr>
        <sz val="10"/>
        <color theme="1"/>
        <rFont val="宋体"/>
        <charset val="134"/>
      </rPr>
      <t>分配销售部</t>
    </r>
    <r>
      <rPr>
        <sz val="10"/>
        <color theme="1"/>
        <rFont val="Times New Roman"/>
        <charset val="134"/>
      </rPr>
      <t>4</t>
    </r>
    <r>
      <rPr>
        <sz val="10"/>
        <color theme="1"/>
        <rFont val="宋体"/>
        <charset val="134"/>
      </rPr>
      <t>月工资</t>
    </r>
  </si>
  <si>
    <r>
      <rPr>
        <sz val="10"/>
        <color theme="1"/>
        <rFont val="宋体"/>
        <charset val="134"/>
      </rPr>
      <t>陈佳龙标书款</t>
    </r>
    <r>
      <rPr>
        <sz val="10"/>
        <color theme="1"/>
        <rFont val="Times New Roman"/>
        <charset val="134"/>
      </rPr>
      <t>--</t>
    </r>
    <r>
      <rPr>
        <sz val="10"/>
        <color theme="1"/>
        <rFont val="宋体"/>
        <charset val="134"/>
      </rPr>
      <t>中国乡镇企业有限公司</t>
    </r>
  </si>
  <si>
    <r>
      <rPr>
        <sz val="10"/>
        <color theme="1"/>
        <rFont val="宋体"/>
        <charset val="134"/>
      </rPr>
      <t>孙伟招待费</t>
    </r>
    <r>
      <rPr>
        <sz val="10"/>
        <color theme="1"/>
        <rFont val="Times New Roman"/>
        <charset val="134"/>
      </rPr>
      <t>--</t>
    </r>
    <r>
      <rPr>
        <sz val="10"/>
        <color theme="1"/>
        <rFont val="宋体"/>
        <charset val="134"/>
      </rPr>
      <t>总部费用</t>
    </r>
  </si>
  <si>
    <r>
      <rPr>
        <sz val="10"/>
        <color theme="1"/>
        <rFont val="宋体"/>
        <charset val="134"/>
      </rPr>
      <t>龙金辉</t>
    </r>
    <r>
      <rPr>
        <sz val="10"/>
        <color theme="1"/>
        <rFont val="Times New Roman"/>
        <charset val="134"/>
      </rPr>
      <t>CA</t>
    </r>
    <r>
      <rPr>
        <sz val="10"/>
        <color theme="1"/>
        <rFont val="宋体"/>
        <charset val="134"/>
      </rPr>
      <t>数字证书</t>
    </r>
    <r>
      <rPr>
        <sz val="10"/>
        <color theme="1"/>
        <rFont val="Times New Roman"/>
        <charset val="134"/>
      </rPr>
      <t xml:space="preserve">-- </t>
    </r>
    <r>
      <rPr>
        <sz val="10"/>
        <color theme="1"/>
        <rFont val="宋体"/>
        <charset val="134"/>
      </rPr>
      <t>湖南省数字认证服务中心有限公司</t>
    </r>
  </si>
  <si>
    <t>田宁车辆维修费</t>
  </si>
  <si>
    <t>陈佳龙北京到武汉差旅费</t>
  </si>
  <si>
    <t>陈佳龙餐费交通费手机费办公费招待费</t>
  </si>
  <si>
    <t>陈佳龙招待费缴费手机费汽油费</t>
  </si>
  <si>
    <t>薛晶晶招待费餐费食品费</t>
  </si>
  <si>
    <t>温胜男交通费</t>
  </si>
  <si>
    <t>耿慧招待费青岛到济南差旅费</t>
  </si>
  <si>
    <t>吴国栋餐费</t>
  </si>
  <si>
    <r>
      <rPr>
        <sz val="10"/>
        <color theme="1"/>
        <rFont val="宋体"/>
        <charset val="134"/>
      </rPr>
      <t>孙伟中标服务费</t>
    </r>
    <r>
      <rPr>
        <sz val="10"/>
        <color theme="1"/>
        <rFont val="Times New Roman"/>
        <charset val="134"/>
      </rPr>
      <t>----</t>
    </r>
    <r>
      <rPr>
        <sz val="10"/>
        <color theme="1"/>
        <rFont val="宋体"/>
        <charset val="134"/>
      </rPr>
      <t>中国乡镇企业有限公司</t>
    </r>
    <r>
      <rPr>
        <sz val="10"/>
        <color theme="1"/>
        <rFont val="Times New Roman"/>
        <charset val="134"/>
      </rPr>
      <t>CNTEC2025B-10</t>
    </r>
    <r>
      <rPr>
        <sz val="10"/>
        <color theme="1"/>
        <rFont val="宋体"/>
        <charset val="134"/>
      </rPr>
      <t>项目</t>
    </r>
  </si>
  <si>
    <r>
      <rPr>
        <sz val="10"/>
        <color theme="1"/>
        <rFont val="宋体"/>
        <charset val="134"/>
      </rPr>
      <t>刘亚芳招标代理费</t>
    </r>
    <r>
      <rPr>
        <sz val="10"/>
        <color theme="1"/>
        <rFont val="Times New Roman"/>
        <charset val="134"/>
      </rPr>
      <t>--</t>
    </r>
    <r>
      <rPr>
        <sz val="10"/>
        <color theme="1"/>
        <rFont val="宋体"/>
        <charset val="134"/>
      </rPr>
      <t>全国海关信息中心海关信息系统应用界面改造技术支持服务采购项目</t>
    </r>
  </si>
  <si>
    <t>刘亚芳交通费手机费餐费</t>
  </si>
  <si>
    <t>柳凯悦交通费办公费</t>
  </si>
  <si>
    <t>蔡宇哲餐费标书费差旅费</t>
  </si>
  <si>
    <t>鹿松交通费办公费</t>
  </si>
  <si>
    <r>
      <rPr>
        <sz val="10"/>
        <color theme="1"/>
        <rFont val="宋体"/>
        <charset val="134"/>
      </rPr>
      <t>张鹏煜杭州都上海差旅费</t>
    </r>
    <r>
      <rPr>
        <sz val="10"/>
        <color theme="1"/>
        <rFont val="Times New Roman"/>
        <charset val="134"/>
      </rPr>
      <t>3051+4148+1845</t>
    </r>
  </si>
  <si>
    <r>
      <rPr>
        <sz val="10"/>
        <color theme="1"/>
        <rFont val="宋体"/>
        <charset val="134"/>
      </rPr>
      <t>张鹏煜办公费餐费</t>
    </r>
    <r>
      <rPr>
        <sz val="10"/>
        <color theme="1"/>
        <rFont val="Times New Roman"/>
        <charset val="134"/>
      </rPr>
      <t>896.55+1507.75+4800.17</t>
    </r>
  </si>
  <si>
    <t>李小龙餐费交通费武汉到杭州差旅费</t>
  </si>
  <si>
    <t>杨浩杭州都宁波差旅费</t>
  </si>
  <si>
    <r>
      <rPr>
        <sz val="10"/>
        <color theme="1"/>
        <rFont val="宋体"/>
        <charset val="134"/>
      </rPr>
      <t>黄炙杭州到上海</t>
    </r>
    <r>
      <rPr>
        <sz val="10"/>
        <color theme="1"/>
        <rFont val="Times New Roman"/>
        <charset val="134"/>
      </rPr>
      <t xml:space="preserve"> </t>
    </r>
    <r>
      <rPr>
        <sz val="10"/>
        <color theme="1"/>
        <rFont val="宋体"/>
        <charset val="134"/>
      </rPr>
      <t>差旅费</t>
    </r>
  </si>
  <si>
    <t>黄炙餐费</t>
  </si>
  <si>
    <t>黄炙办公费日用品费</t>
  </si>
  <si>
    <t>李彬交通费</t>
  </si>
  <si>
    <t>马飞杭州到南京差旅费</t>
  </si>
  <si>
    <t>马飞交通费会议费餐费</t>
  </si>
  <si>
    <r>
      <rPr>
        <sz val="10"/>
        <color theme="1"/>
        <rFont val="Times New Roman"/>
        <charset val="134"/>
      </rPr>
      <t>660126 \</t>
    </r>
    <r>
      <rPr>
        <sz val="10"/>
        <color theme="1"/>
        <rFont val="宋体"/>
        <charset val="134"/>
      </rPr>
      <t>营业费用</t>
    </r>
    <r>
      <rPr>
        <sz val="10"/>
        <color theme="1"/>
        <rFont val="Times New Roman"/>
        <charset val="134"/>
      </rPr>
      <t>\</t>
    </r>
    <r>
      <rPr>
        <sz val="10"/>
        <color theme="1"/>
        <rFont val="宋体"/>
        <charset val="134"/>
      </rPr>
      <t>会议费</t>
    </r>
  </si>
  <si>
    <t>会议费</t>
  </si>
  <si>
    <t>田宁招待费</t>
  </si>
  <si>
    <t>田宁交通费</t>
  </si>
  <si>
    <r>
      <rPr>
        <sz val="10"/>
        <color theme="1"/>
        <rFont val="宋体"/>
        <charset val="134"/>
      </rPr>
      <t>刘亚芳餐费（刘亚芳</t>
    </r>
    <r>
      <rPr>
        <sz val="10"/>
        <color theme="1"/>
        <rFont val="Times New Roman"/>
        <charset val="134"/>
      </rPr>
      <t>532+</t>
    </r>
    <r>
      <rPr>
        <sz val="10"/>
        <color theme="1"/>
        <rFont val="宋体"/>
        <charset val="134"/>
      </rPr>
      <t>鹿松</t>
    </r>
    <r>
      <rPr>
        <sz val="10"/>
        <color theme="1"/>
        <rFont val="Times New Roman"/>
        <charset val="134"/>
      </rPr>
      <t>504+</t>
    </r>
    <r>
      <rPr>
        <sz val="10"/>
        <color theme="1"/>
        <rFont val="宋体"/>
        <charset val="134"/>
      </rPr>
      <t>蔡宇哲</t>
    </r>
    <r>
      <rPr>
        <sz val="10"/>
        <color theme="1"/>
        <rFont val="Times New Roman"/>
        <charset val="134"/>
      </rPr>
      <t>168</t>
    </r>
    <r>
      <rPr>
        <sz val="10"/>
        <color theme="1"/>
        <rFont val="宋体"/>
        <charset val="134"/>
      </rPr>
      <t>）</t>
    </r>
  </si>
  <si>
    <t>薛晶晶北京到长春差旅费</t>
  </si>
  <si>
    <t>薛晶晶食品费差旅费交通费费办公费招待费</t>
  </si>
  <si>
    <t>张博交通费</t>
  </si>
  <si>
    <t>陈佳龙交通费办公费餐费</t>
  </si>
  <si>
    <t>耿慧差旅费</t>
  </si>
  <si>
    <t>吴国栋差旅费交通费招待费</t>
  </si>
  <si>
    <t>田宁差旅费招待费</t>
  </si>
  <si>
    <r>
      <rPr>
        <sz val="10"/>
        <color theme="1"/>
        <rFont val="宋体"/>
        <charset val="134"/>
      </rPr>
      <t>分配销售部</t>
    </r>
    <r>
      <rPr>
        <sz val="10"/>
        <color theme="1"/>
        <rFont val="Times New Roman"/>
        <charset val="134"/>
      </rPr>
      <t>5</t>
    </r>
    <r>
      <rPr>
        <sz val="10"/>
        <color theme="1"/>
        <rFont val="宋体"/>
        <charset val="134"/>
      </rPr>
      <t>月工资</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</si>
  <si>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--2025.5</t>
    </r>
  </si>
  <si>
    <t>刘亚芳办公费</t>
  </si>
  <si>
    <t>蔡宇哲差旅费</t>
  </si>
  <si>
    <t>马飞杭州到芜湖差旅费</t>
  </si>
  <si>
    <t>马飞餐费交通费</t>
  </si>
  <si>
    <t>杨浩交通费标书费</t>
  </si>
  <si>
    <t>黄炙合肥都南京差旅费住宿费交通费餐费</t>
  </si>
  <si>
    <t>杨金梁交通费住宿费</t>
  </si>
  <si>
    <r>
      <rPr>
        <sz val="10"/>
        <color theme="1"/>
        <rFont val="宋体"/>
        <charset val="134"/>
      </rPr>
      <t>孙伟</t>
    </r>
    <r>
      <rPr>
        <sz val="10"/>
        <color theme="1"/>
        <rFont val="Times New Roman"/>
        <charset val="134"/>
      </rPr>
      <t>CA</t>
    </r>
    <r>
      <rPr>
        <sz val="10"/>
        <color theme="1"/>
        <rFont val="宋体"/>
        <charset val="134"/>
      </rPr>
      <t>证书费标书费</t>
    </r>
    <r>
      <rPr>
        <sz val="10"/>
        <color theme="1"/>
        <rFont val="Times New Roman"/>
        <charset val="134"/>
      </rPr>
      <t>300+800--</t>
    </r>
    <r>
      <rPr>
        <sz val="10"/>
        <color theme="1"/>
        <rFont val="宋体"/>
        <charset val="134"/>
      </rPr>
      <t>总部费用</t>
    </r>
  </si>
  <si>
    <r>
      <rPr>
        <sz val="10"/>
        <color theme="1"/>
        <rFont val="Times New Roman"/>
        <charset val="134"/>
      </rPr>
      <t>660112 \</t>
    </r>
    <r>
      <rPr>
        <sz val="10"/>
        <color theme="1"/>
        <rFont val="宋体"/>
        <charset val="134"/>
      </rPr>
      <t>营业费用</t>
    </r>
    <r>
      <rPr>
        <sz val="10"/>
        <color theme="1"/>
        <rFont val="Times New Roman"/>
        <charset val="134"/>
      </rPr>
      <t>\</t>
    </r>
    <r>
      <rPr>
        <sz val="10"/>
        <color theme="1"/>
        <rFont val="宋体"/>
        <charset val="134"/>
      </rPr>
      <t>业务宣传费</t>
    </r>
  </si>
  <si>
    <r>
      <rPr>
        <sz val="10"/>
        <color theme="1"/>
        <rFont val="宋体"/>
        <charset val="134"/>
      </rPr>
      <t>总部百度推广费</t>
    </r>
    <r>
      <rPr>
        <sz val="10"/>
        <color theme="1"/>
        <rFont val="Times New Roman"/>
        <charset val="134"/>
      </rPr>
      <t>---8661820285100019000023668</t>
    </r>
  </si>
  <si>
    <t>业务宣传费</t>
  </si>
  <si>
    <t>刘亚芳交通费餐费</t>
  </si>
  <si>
    <t>孙伟交通费招待费</t>
  </si>
  <si>
    <t>孙伟办公费交通费招待费餐费</t>
  </si>
  <si>
    <t>孙伟交通手机费餐费差旅费</t>
  </si>
  <si>
    <t>薛晶晶差旅费</t>
  </si>
  <si>
    <t>薛晶晶交通费汽油费培训费餐费</t>
  </si>
  <si>
    <t>薛晶晶交通费餐费</t>
  </si>
  <si>
    <t>孙彬彬交通费餐费</t>
  </si>
  <si>
    <t>耿慧差旅费招待费</t>
  </si>
  <si>
    <t>田宁差旅费</t>
  </si>
  <si>
    <r>
      <rPr>
        <sz val="10"/>
        <color theme="1"/>
        <rFont val="宋体"/>
        <charset val="134"/>
      </rPr>
      <t>分配销售部</t>
    </r>
    <r>
      <rPr>
        <sz val="10"/>
        <color theme="1"/>
        <rFont val="Times New Roman"/>
        <charset val="134"/>
      </rPr>
      <t>6</t>
    </r>
    <r>
      <rPr>
        <sz val="10"/>
        <color theme="1"/>
        <rFont val="宋体"/>
        <charset val="134"/>
      </rPr>
      <t>月工资</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</si>
  <si>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--2025.6</t>
    </r>
  </si>
  <si>
    <r>
      <rPr>
        <sz val="10"/>
        <color theme="1"/>
        <rFont val="宋体"/>
        <charset val="134"/>
      </rPr>
      <t>鹿松交通费</t>
    </r>
    <r>
      <rPr>
        <sz val="10"/>
        <color theme="1"/>
        <rFont val="Times New Roman"/>
        <charset val="134"/>
      </rPr>
      <t>--</t>
    </r>
    <r>
      <rPr>
        <sz val="10"/>
        <color theme="1"/>
        <rFont val="宋体"/>
        <charset val="134"/>
      </rPr>
      <t>东莞特隆机械</t>
    </r>
  </si>
  <si>
    <r>
      <rPr>
        <sz val="10"/>
        <color theme="1"/>
        <rFont val="宋体"/>
        <charset val="134"/>
      </rPr>
      <t>鹿松交通费</t>
    </r>
    <r>
      <rPr>
        <sz val="10"/>
        <color theme="1"/>
        <rFont val="Times New Roman"/>
        <charset val="134"/>
      </rPr>
      <t>--</t>
    </r>
    <r>
      <rPr>
        <sz val="10"/>
        <color theme="1"/>
        <rFont val="宋体"/>
        <charset val="134"/>
      </rPr>
      <t>平邑昌丰木板</t>
    </r>
  </si>
  <si>
    <r>
      <rPr>
        <sz val="10"/>
        <color theme="1"/>
        <rFont val="宋体"/>
        <charset val="134"/>
      </rPr>
      <t>孙伟中标服务费</t>
    </r>
    <r>
      <rPr>
        <sz val="10"/>
        <color theme="1"/>
        <rFont val="Times New Roman"/>
        <charset val="134"/>
      </rPr>
      <t>--</t>
    </r>
    <r>
      <rPr>
        <sz val="10"/>
        <color theme="1"/>
        <rFont val="宋体"/>
        <charset val="134"/>
      </rPr>
      <t>中国医药保健品有限公司</t>
    </r>
    <r>
      <rPr>
        <sz val="10"/>
        <color theme="1"/>
        <rFont val="Times New Roman"/>
        <charset val="134"/>
      </rPr>
      <t>2025</t>
    </r>
    <r>
      <rPr>
        <sz val="10"/>
        <color theme="1"/>
        <rFont val="宋体"/>
        <charset val="134"/>
      </rPr>
      <t>年中国医药商贸</t>
    </r>
    <r>
      <rPr>
        <sz val="10"/>
        <color theme="1"/>
        <rFont val="Times New Roman"/>
        <charset val="134"/>
      </rPr>
      <t>ERP</t>
    </r>
    <r>
      <rPr>
        <sz val="10"/>
        <color theme="1"/>
        <rFont val="宋体"/>
        <charset val="134"/>
      </rPr>
      <t>系统国际贸易</t>
    </r>
  </si>
  <si>
    <r>
      <rPr>
        <sz val="10"/>
        <color theme="1"/>
        <rFont val="宋体"/>
        <charset val="134"/>
      </rPr>
      <t>孙伟中标服务费</t>
    </r>
    <r>
      <rPr>
        <sz val="10"/>
        <color theme="1"/>
        <rFont val="Times New Roman"/>
        <charset val="134"/>
      </rPr>
      <t>--</t>
    </r>
    <r>
      <rPr>
        <sz val="10"/>
        <color theme="1"/>
        <rFont val="宋体"/>
        <charset val="134"/>
      </rPr>
      <t>通用国际控股有限公司核心业务系统贸易业务管控平台升级项目</t>
    </r>
    <r>
      <rPr>
        <sz val="10"/>
        <color theme="1"/>
        <rFont val="Times New Roman"/>
        <charset val="134"/>
      </rPr>
      <t>--</t>
    </r>
    <r>
      <rPr>
        <sz val="10"/>
        <color theme="1"/>
        <rFont val="宋体"/>
        <charset val="134"/>
      </rPr>
      <t>中</t>
    </r>
  </si>
  <si>
    <r>
      <rPr>
        <sz val="10"/>
        <color theme="1"/>
        <rFont val="宋体"/>
        <charset val="134"/>
      </rPr>
      <t>刘亚芳交通费办公费</t>
    </r>
    <r>
      <rPr>
        <sz val="10"/>
        <color theme="1"/>
        <rFont val="Times New Roman"/>
        <charset val="134"/>
      </rPr>
      <t>--</t>
    </r>
    <r>
      <rPr>
        <sz val="10"/>
        <color theme="1"/>
        <rFont val="宋体"/>
        <charset val="134"/>
      </rPr>
      <t>华南费用</t>
    </r>
  </si>
  <si>
    <t>柳凯悦技术服务费</t>
  </si>
  <si>
    <t>华南徐东招待费</t>
  </si>
  <si>
    <t>张鹏煜杭州都上海差旅费</t>
  </si>
  <si>
    <t>张鹏煜餐费</t>
  </si>
  <si>
    <t>李小龙交通费</t>
  </si>
  <si>
    <t>杨金梁餐费服务费住宿费</t>
  </si>
  <si>
    <t>杨金梁杭州都上海差旅费</t>
  </si>
  <si>
    <r>
      <rPr>
        <sz val="10"/>
        <color theme="1"/>
        <rFont val="宋体"/>
        <charset val="134"/>
      </rPr>
      <t>支付中源联盛咨询</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有限公司中标服务费</t>
    </r>
    <r>
      <rPr>
        <sz val="10"/>
        <color theme="1"/>
        <rFont val="Times New Roman"/>
        <charset val="134"/>
      </rPr>
      <t>--25RJ10200501--</t>
    </r>
    <r>
      <rPr>
        <sz val="10"/>
        <color theme="1"/>
        <rFont val="宋体"/>
        <charset val="134"/>
      </rPr>
      <t>北京市</t>
    </r>
  </si>
  <si>
    <t>应付账款</t>
  </si>
  <si>
    <t>鹿松差旅费餐费食品费</t>
  </si>
  <si>
    <t>李博媛差旅费</t>
  </si>
  <si>
    <t>陈佳龙招待费</t>
  </si>
  <si>
    <t>陈佳龙招待费交通费办公费汽油费餐费</t>
  </si>
  <si>
    <t>薛晶晶交通费差旅费</t>
  </si>
  <si>
    <t>薛晶晶手机费招待费交通费办公费</t>
  </si>
  <si>
    <t>李煜交通费招待费汽油费</t>
  </si>
  <si>
    <t>赵新宇差旅费</t>
  </si>
  <si>
    <t>沃尔沃新车保险费</t>
  </si>
  <si>
    <t>沃尔沃新车服务费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</si>
  <si>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--2025.7</t>
    </r>
  </si>
  <si>
    <r>
      <rPr>
        <sz val="10"/>
        <color theme="1"/>
        <rFont val="宋体"/>
        <charset val="134"/>
      </rPr>
      <t>分配销售部</t>
    </r>
    <r>
      <rPr>
        <sz val="10"/>
        <color theme="1"/>
        <rFont val="Times New Roman"/>
        <charset val="134"/>
      </rPr>
      <t>7</t>
    </r>
    <r>
      <rPr>
        <sz val="10"/>
        <color theme="1"/>
        <rFont val="宋体"/>
        <charset val="134"/>
      </rPr>
      <t>月工资</t>
    </r>
  </si>
  <si>
    <t>华南熊彪（吴海艳）广州都岳阳差旅费</t>
  </si>
  <si>
    <t>吴国栋差旅费</t>
  </si>
  <si>
    <t>陈佳龙交通费招待费</t>
  </si>
  <si>
    <r>
      <rPr>
        <sz val="10"/>
        <color theme="1"/>
        <rFont val="宋体"/>
        <charset val="134"/>
      </rPr>
      <t>其他应收款</t>
    </r>
    <r>
      <rPr>
        <sz val="10"/>
        <color theme="1"/>
        <rFont val="Times New Roman"/>
        <charset val="134"/>
      </rPr>
      <t>;</t>
    </r>
    <r>
      <rPr>
        <sz val="10"/>
        <color theme="1"/>
        <rFont val="宋体"/>
        <charset val="134"/>
      </rPr>
      <t>其他应付款</t>
    </r>
  </si>
  <si>
    <t>薛晶晶餐费办公费食品费交通费汽油费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</si>
  <si>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--2025.8</t>
    </r>
  </si>
  <si>
    <r>
      <rPr>
        <sz val="10"/>
        <color theme="1"/>
        <rFont val="宋体"/>
        <charset val="134"/>
      </rPr>
      <t>分配销售部</t>
    </r>
    <r>
      <rPr>
        <sz val="10"/>
        <color theme="1"/>
        <rFont val="Times New Roman"/>
        <charset val="134"/>
      </rPr>
      <t>8</t>
    </r>
    <r>
      <rPr>
        <sz val="10"/>
        <color theme="1"/>
        <rFont val="宋体"/>
        <charset val="134"/>
      </rPr>
      <t>月工资</t>
    </r>
  </si>
  <si>
    <r>
      <rPr>
        <sz val="10"/>
        <color theme="1"/>
        <rFont val="宋体"/>
        <charset val="134"/>
      </rPr>
      <t>刘亚芳招标代理费</t>
    </r>
    <r>
      <rPr>
        <sz val="10"/>
        <color theme="1"/>
        <rFont val="Times New Roman"/>
        <charset val="134"/>
      </rPr>
      <t>--</t>
    </r>
    <r>
      <rPr>
        <sz val="10"/>
        <color theme="1"/>
        <rFont val="宋体"/>
        <charset val="134"/>
      </rPr>
      <t>云南晨晟招标咨询有限公司</t>
    </r>
  </si>
  <si>
    <r>
      <rPr>
        <sz val="10"/>
        <color theme="1"/>
        <rFont val="宋体"/>
        <charset val="134"/>
      </rPr>
      <t>鹿松交通费</t>
    </r>
    <r>
      <rPr>
        <sz val="10"/>
        <color theme="1"/>
        <rFont val="Times New Roman"/>
        <charset val="134"/>
      </rPr>
      <t>--</t>
    </r>
    <r>
      <rPr>
        <sz val="10"/>
        <color theme="1"/>
        <rFont val="宋体"/>
        <charset val="134"/>
      </rPr>
      <t>苏州磐达机电代理费</t>
    </r>
  </si>
  <si>
    <t>蔡宇哲交通费</t>
  </si>
  <si>
    <t>刘亚芳餐费物业费</t>
  </si>
  <si>
    <t>鹿松交通费餐费</t>
  </si>
  <si>
    <r>
      <rPr>
        <sz val="10"/>
        <color theme="1"/>
        <rFont val="宋体"/>
        <charset val="134"/>
      </rPr>
      <t>李思敏技术服务费</t>
    </r>
    <r>
      <rPr>
        <sz val="10"/>
        <color theme="1"/>
        <rFont val="Times New Roman"/>
        <charset val="134"/>
      </rPr>
      <t>--</t>
    </r>
    <r>
      <rPr>
        <sz val="10"/>
        <color theme="1"/>
        <rFont val="宋体"/>
        <charset val="134"/>
      </rPr>
      <t>（张景乐；</t>
    </r>
    <r>
      <rPr>
        <sz val="10"/>
        <color theme="1"/>
        <rFont val="Times New Roman"/>
        <charset val="134"/>
      </rPr>
      <t xml:space="preserve">6217000130020639406   </t>
    </r>
    <r>
      <rPr>
        <sz val="10"/>
        <color theme="1"/>
        <rFont val="宋体"/>
        <charset val="134"/>
      </rPr>
      <t>建设银</t>
    </r>
  </si>
  <si>
    <r>
      <rPr>
        <sz val="10"/>
        <color theme="1"/>
        <rFont val="宋体"/>
        <charset val="134"/>
      </rPr>
      <t>李思敏交通费手机费</t>
    </r>
    <r>
      <rPr>
        <sz val="10"/>
        <color theme="1"/>
        <rFont val="Times New Roman"/>
        <charset val="134"/>
      </rPr>
      <t>--</t>
    </r>
    <r>
      <rPr>
        <sz val="10"/>
        <color theme="1"/>
        <rFont val="宋体"/>
        <charset val="134"/>
      </rPr>
      <t>沧州大唐</t>
    </r>
  </si>
  <si>
    <t>李小龙武汉到郑州差旅费餐费交通费</t>
  </si>
  <si>
    <t>杨浩交通费办公费</t>
  </si>
  <si>
    <t>李彬徐州都南京差旅费</t>
  </si>
  <si>
    <t>黄炙杭州都南京差旅费餐费</t>
  </si>
  <si>
    <t>杨金梁杭州到石家庄差旅费</t>
  </si>
  <si>
    <t>杨金梁交通费</t>
  </si>
  <si>
    <r>
      <rPr>
        <sz val="10"/>
        <color theme="1"/>
        <rFont val="宋体"/>
        <charset val="134"/>
      </rPr>
      <t>张鹏煜标书款</t>
    </r>
    <r>
      <rPr>
        <sz val="10"/>
        <color theme="1"/>
        <rFont val="Times New Roman"/>
        <charset val="134"/>
      </rPr>
      <t>----</t>
    </r>
    <r>
      <rPr>
        <sz val="10"/>
        <color theme="1"/>
        <rFont val="宋体"/>
        <charset val="134"/>
      </rPr>
      <t>浙江省皮革塑料有限公司</t>
    </r>
    <r>
      <rPr>
        <sz val="10"/>
        <color theme="1"/>
        <rFont val="Times New Roman"/>
        <charset val="134"/>
      </rPr>
      <t>--</t>
    </r>
    <r>
      <rPr>
        <sz val="10"/>
        <color theme="1"/>
        <rFont val="宋体"/>
        <charset val="134"/>
      </rPr>
      <t>浙江省成套招标代理有限公司</t>
    </r>
  </si>
  <si>
    <t>田宁差旅维修费</t>
  </si>
  <si>
    <t>温胜男交通费汽油费</t>
  </si>
  <si>
    <t>陈佳龙交通费办公费招待费汽油费餐费</t>
  </si>
  <si>
    <t>薛晶晶办公费</t>
  </si>
  <si>
    <t>李煜办公费</t>
  </si>
  <si>
    <t>李煜交通费</t>
  </si>
  <si>
    <t>李煜汽油费</t>
  </si>
  <si>
    <t>李煜餐费</t>
  </si>
  <si>
    <t>孙伟交通费招待费北京到常州差旅费</t>
  </si>
  <si>
    <t>孙伟交通费手机费餐费食品费</t>
  </si>
  <si>
    <t>薛晶晶交通费手机费办公费汽油费餐费</t>
  </si>
  <si>
    <t>赵新宇交通费</t>
  </si>
  <si>
    <r>
      <rPr>
        <sz val="10"/>
        <color theme="1"/>
        <rFont val="宋体"/>
        <charset val="134"/>
      </rPr>
      <t>吴国栋借鲁商中标服务费</t>
    </r>
    <r>
      <rPr>
        <sz val="10"/>
        <color theme="1"/>
        <rFont val="Times New Roman"/>
        <charset val="134"/>
      </rPr>
      <t>--</t>
    </r>
    <r>
      <rPr>
        <sz val="10"/>
        <color theme="1"/>
        <rFont val="宋体"/>
        <charset val="134"/>
      </rPr>
      <t>山东省鲁商正沅招标咨询有限公司</t>
    </r>
  </si>
  <si>
    <r>
      <rPr>
        <sz val="10"/>
        <color theme="1"/>
        <rFont val="宋体"/>
        <charset val="134"/>
      </rPr>
      <t>陈佳龙标书款</t>
    </r>
    <r>
      <rPr>
        <sz val="10"/>
        <color theme="1"/>
        <rFont val="Times New Roman"/>
        <charset val="134"/>
      </rPr>
      <t>--</t>
    </r>
    <r>
      <rPr>
        <sz val="10"/>
        <color theme="1"/>
        <rFont val="宋体"/>
        <charset val="134"/>
      </rPr>
      <t>梧州跨境电商综试区公共服务平台及配套设施采购项目</t>
    </r>
    <r>
      <rPr>
        <sz val="10"/>
        <color theme="1"/>
        <rFont val="Times New Roman"/>
        <charset val="134"/>
      </rPr>
      <t>(KLWZC20</t>
    </r>
  </si>
  <si>
    <r>
      <rPr>
        <sz val="10"/>
        <color theme="1"/>
        <rFont val="宋体"/>
        <charset val="134"/>
      </rPr>
      <t>分配销售部</t>
    </r>
    <r>
      <rPr>
        <sz val="10"/>
        <color theme="1"/>
        <rFont val="Times New Roman"/>
        <charset val="134"/>
      </rPr>
      <t>9</t>
    </r>
    <r>
      <rPr>
        <sz val="10"/>
        <color theme="1"/>
        <rFont val="宋体"/>
        <charset val="134"/>
      </rPr>
      <t>月工资</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</si>
  <si>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--2025.9</t>
    </r>
  </si>
  <si>
    <r>
      <rPr>
        <sz val="10"/>
        <color theme="1"/>
        <rFont val="宋体"/>
        <charset val="134"/>
      </rPr>
      <t>李彬投标保证金</t>
    </r>
    <r>
      <rPr>
        <sz val="10"/>
        <color theme="1"/>
        <rFont val="Times New Roman"/>
        <charset val="134"/>
      </rPr>
      <t>---</t>
    </r>
    <r>
      <rPr>
        <sz val="10"/>
        <color theme="1"/>
        <rFont val="宋体"/>
        <charset val="134"/>
      </rPr>
      <t>江苏苏豪时尚集团股份有限公司</t>
    </r>
    <r>
      <rPr>
        <sz val="10"/>
        <color theme="1"/>
        <rFont val="Times New Roman"/>
        <charset val="134"/>
      </rPr>
      <t>--</t>
    </r>
    <r>
      <rPr>
        <sz val="10"/>
        <color theme="1"/>
        <rFont val="宋体"/>
        <charset val="134"/>
      </rPr>
      <t>江苏省招标中心有限公司</t>
    </r>
  </si>
  <si>
    <t>鹿松交通费汽油费</t>
  </si>
  <si>
    <r>
      <rPr>
        <sz val="10"/>
        <color theme="1"/>
        <rFont val="宋体"/>
        <charset val="134"/>
      </rPr>
      <t>张鹏煜上海惠保租公寓管理有限公司</t>
    </r>
    <r>
      <rPr>
        <sz val="10"/>
        <color theme="1"/>
        <rFont val="Times New Roman"/>
        <charset val="134"/>
      </rPr>
      <t>20250925-20260224</t>
    </r>
    <r>
      <rPr>
        <sz val="10"/>
        <color theme="1"/>
        <rFont val="宋体"/>
        <charset val="134"/>
      </rPr>
      <t>房租</t>
    </r>
    <r>
      <rPr>
        <sz val="10"/>
        <color theme="1"/>
        <rFont val="Times New Roman"/>
        <charset val="134"/>
      </rPr>
      <t>3977*</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</si>
  <si>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--2025.10</t>
    </r>
  </si>
  <si>
    <r>
      <rPr>
        <sz val="10"/>
        <color theme="1"/>
        <rFont val="宋体"/>
        <charset val="134"/>
      </rPr>
      <t>分配销售部</t>
    </r>
    <r>
      <rPr>
        <sz val="10"/>
        <color theme="1"/>
        <rFont val="Times New Roman"/>
        <charset val="134"/>
      </rPr>
      <t>10</t>
    </r>
    <r>
      <rPr>
        <sz val="10"/>
        <color theme="1"/>
        <rFont val="宋体"/>
        <charset val="134"/>
      </rPr>
      <t>月工资</t>
    </r>
  </si>
  <si>
    <t>薛晶晶餐费食品费招待费</t>
  </si>
  <si>
    <t>孙伟福利费餐费</t>
  </si>
  <si>
    <t>孙伟餐费交通费手机费汽油费</t>
  </si>
  <si>
    <t>孙伟打印装订费</t>
  </si>
  <si>
    <t>李博媛交通费餐费</t>
  </si>
  <si>
    <t>刘亚芳交通费餐费江苏苏豪天泓打印装订费</t>
  </si>
  <si>
    <t>隗林印刷费</t>
  </si>
  <si>
    <t>吴港交通费印刷费</t>
  </si>
  <si>
    <t>鹿松餐费</t>
  </si>
  <si>
    <t>刘亚芳办公费物业费</t>
  </si>
  <si>
    <t>张鹏煜食品费房租费</t>
  </si>
  <si>
    <t>马飞杭州到温州差旅费</t>
  </si>
  <si>
    <t>杨金梁差旅费</t>
  </si>
  <si>
    <t>杨金梁住宿费</t>
  </si>
  <si>
    <t>薛晶晶餐费</t>
  </si>
  <si>
    <r>
      <rPr>
        <sz val="10"/>
        <color theme="1"/>
        <rFont val="宋体"/>
        <charset val="134"/>
      </rPr>
      <t>李彬中标服务费</t>
    </r>
    <r>
      <rPr>
        <sz val="10"/>
        <color theme="1"/>
        <rFont val="Times New Roman"/>
        <charset val="134"/>
      </rPr>
      <t>--</t>
    </r>
    <r>
      <rPr>
        <sz val="10"/>
        <color theme="1"/>
        <rFont val="宋体"/>
        <charset val="134"/>
      </rPr>
      <t>天泓汽车公司</t>
    </r>
    <r>
      <rPr>
        <sz val="10"/>
        <color theme="1"/>
        <rFont val="Times New Roman"/>
        <charset val="134"/>
      </rPr>
      <t>--</t>
    </r>
    <r>
      <rPr>
        <sz val="10"/>
        <color theme="1"/>
        <rFont val="宋体"/>
        <charset val="134"/>
      </rPr>
      <t>江苏弘业国际技术工程有限公司</t>
    </r>
  </si>
  <si>
    <r>
      <rPr>
        <sz val="10"/>
        <color theme="1"/>
        <rFont val="宋体"/>
        <charset val="134"/>
      </rPr>
      <t>黄炙（马爱英</t>
    </r>
    <r>
      <rPr>
        <sz val="10"/>
        <color theme="1"/>
        <rFont val="Times New Roman"/>
        <charset val="134"/>
      </rPr>
      <t>--6225883717313972--</t>
    </r>
    <r>
      <rPr>
        <sz val="10"/>
        <color theme="1"/>
        <rFont val="宋体"/>
        <charset val="134"/>
      </rPr>
      <t>招行）金轮翠庭园（卫岗</t>
    </r>
    <r>
      <rPr>
        <sz val="10"/>
        <color theme="1"/>
        <rFont val="Times New Roman"/>
        <charset val="134"/>
      </rPr>
      <t>28</t>
    </r>
    <r>
      <rPr>
        <sz val="10"/>
        <color theme="1"/>
        <rFont val="宋体"/>
        <charset val="134"/>
      </rPr>
      <t>号</t>
    </r>
  </si>
  <si>
    <t>支付广州木方装饰工程有限公司展台搭建款</t>
  </si>
  <si>
    <r>
      <rPr>
        <sz val="10"/>
        <color theme="1"/>
        <rFont val="宋体"/>
        <charset val="134"/>
      </rPr>
      <t>孙伟中标服务费</t>
    </r>
    <r>
      <rPr>
        <sz val="10"/>
        <color theme="1"/>
        <rFont val="Times New Roman"/>
        <charset val="134"/>
      </rPr>
      <t>--</t>
    </r>
    <r>
      <rPr>
        <sz val="10"/>
        <color theme="1"/>
        <rFont val="宋体"/>
        <charset val="134"/>
      </rPr>
      <t>中国医药保健品有限公司智慧监管项目业务系统改造项目</t>
    </r>
    <r>
      <rPr>
        <sz val="10"/>
        <color theme="1"/>
        <rFont val="Times New Roman"/>
        <charset val="134"/>
      </rPr>
      <t>--</t>
    </r>
    <r>
      <rPr>
        <sz val="10"/>
        <color theme="1"/>
        <rFont val="宋体"/>
        <charset val="134"/>
      </rPr>
      <t>中技国际</t>
    </r>
  </si>
  <si>
    <r>
      <rPr>
        <sz val="10"/>
        <color theme="1"/>
        <rFont val="宋体"/>
        <charset val="134"/>
      </rPr>
      <t>分配销售部</t>
    </r>
    <r>
      <rPr>
        <sz val="10"/>
        <color theme="1"/>
        <rFont val="Times New Roman"/>
        <charset val="134"/>
      </rPr>
      <t>11</t>
    </r>
    <r>
      <rPr>
        <sz val="10"/>
        <color theme="1"/>
        <rFont val="宋体"/>
        <charset val="134"/>
      </rPr>
      <t>月工资</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</si>
  <si>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--2025.11</t>
    </r>
  </si>
  <si>
    <t>赵新宇车辆维修费汽油费</t>
  </si>
  <si>
    <t>刘亚芳餐费</t>
  </si>
  <si>
    <t>陈佳龙交通费办公费餐费招待费</t>
  </si>
  <si>
    <t>李煜交通费餐费招待费汽油费</t>
  </si>
  <si>
    <t>薛晶晶交通费招待费办公费</t>
  </si>
  <si>
    <t>薛晶晶交通费餐办公费</t>
  </si>
  <si>
    <t>薛晶晶交通费餐汽油费手机费</t>
  </si>
  <si>
    <t>支付狄文昕技术服务费</t>
  </si>
  <si>
    <t>方解云差旅费</t>
  </si>
  <si>
    <t>黄炙差旅费</t>
  </si>
  <si>
    <r>
      <rPr>
        <sz val="10"/>
        <color theme="1"/>
        <rFont val="Times New Roman"/>
        <charset val="134"/>
      </rPr>
      <t>660118 \</t>
    </r>
    <r>
      <rPr>
        <sz val="10"/>
        <color theme="1"/>
        <rFont val="宋体"/>
        <charset val="134"/>
      </rPr>
      <t>营业费用</t>
    </r>
    <r>
      <rPr>
        <sz val="10"/>
        <color theme="1"/>
        <rFont val="Times New Roman"/>
        <charset val="134"/>
      </rPr>
      <t>\</t>
    </r>
    <r>
      <rPr>
        <sz val="10"/>
        <color theme="1"/>
        <rFont val="宋体"/>
        <charset val="134"/>
      </rPr>
      <t>宽带费</t>
    </r>
  </si>
  <si>
    <t>李小龙宽带服务费交通费打印费</t>
  </si>
  <si>
    <t>宽带费</t>
  </si>
  <si>
    <t>李小龙交通费餐费武汉到郑州差旅费</t>
  </si>
  <si>
    <t>马飞会议费</t>
  </si>
  <si>
    <t>李彬交通费办公费招待费</t>
  </si>
  <si>
    <t>李彬招待费</t>
  </si>
  <si>
    <t>杨金梁招待费</t>
  </si>
  <si>
    <r>
      <rPr>
        <sz val="10"/>
        <color theme="1"/>
        <rFont val="宋体"/>
        <charset val="134"/>
      </rPr>
      <t>薛晶晶平台服务费</t>
    </r>
    <r>
      <rPr>
        <sz val="10"/>
        <color theme="1"/>
        <rFont val="Times New Roman"/>
        <charset val="134"/>
      </rPr>
      <t>--</t>
    </r>
    <r>
      <rPr>
        <sz val="10"/>
        <color theme="1"/>
        <rFont val="宋体"/>
        <charset val="134"/>
      </rPr>
      <t>北京首农食品集团有限公司</t>
    </r>
  </si>
  <si>
    <r>
      <rPr>
        <sz val="10"/>
        <color theme="1"/>
        <rFont val="宋体"/>
        <charset val="134"/>
      </rPr>
      <t>李叶胜中标服务费</t>
    </r>
    <r>
      <rPr>
        <sz val="10"/>
        <color theme="1"/>
        <rFont val="Times New Roman"/>
        <charset val="134"/>
      </rPr>
      <t>-</t>
    </r>
    <r>
      <rPr>
        <sz val="10"/>
        <color theme="1"/>
        <rFont val="宋体"/>
        <charset val="134"/>
      </rPr>
      <t>长沙市国控贸易有限公司</t>
    </r>
  </si>
  <si>
    <r>
      <rPr>
        <sz val="10"/>
        <color theme="1"/>
        <rFont val="宋体"/>
        <charset val="134"/>
      </rPr>
      <t>薛晶晶中标服务费</t>
    </r>
    <r>
      <rPr>
        <sz val="10"/>
        <color theme="1"/>
        <rFont val="Times New Roman"/>
        <charset val="134"/>
      </rPr>
      <t>--</t>
    </r>
    <r>
      <rPr>
        <sz val="10"/>
        <color theme="1"/>
        <rFont val="宋体"/>
        <charset val="134"/>
      </rPr>
      <t>北京农学院</t>
    </r>
    <r>
      <rPr>
        <sz val="10"/>
        <color theme="1"/>
        <rFont val="Times New Roman"/>
        <charset val="134"/>
      </rPr>
      <t>--</t>
    </r>
    <r>
      <rPr>
        <sz val="10"/>
        <color theme="1"/>
        <rFont val="宋体"/>
        <charset val="134"/>
      </rPr>
      <t>北京国金管理咨询有限公司</t>
    </r>
    <r>
      <rPr>
        <sz val="10"/>
        <color theme="1"/>
        <rFont val="Times New Roman"/>
        <charset val="134"/>
      </rPr>
      <t>--</t>
    </r>
    <r>
      <rPr>
        <sz val="10"/>
        <color theme="1"/>
        <rFont val="宋体"/>
        <charset val="134"/>
      </rPr>
      <t>总部费用</t>
    </r>
  </si>
  <si>
    <r>
      <rPr>
        <sz val="10"/>
        <color theme="1"/>
        <rFont val="宋体"/>
        <charset val="134"/>
      </rPr>
      <t>薛晶晶中标服务费</t>
    </r>
    <r>
      <rPr>
        <sz val="10"/>
        <color theme="1"/>
        <rFont val="Times New Roman"/>
        <charset val="134"/>
      </rPr>
      <t>--</t>
    </r>
    <r>
      <rPr>
        <sz val="10"/>
        <color theme="1"/>
        <rFont val="宋体"/>
        <charset val="134"/>
      </rPr>
      <t>中投咨询有限公司</t>
    </r>
    <r>
      <rPr>
        <sz val="10"/>
        <color theme="1"/>
        <rFont val="Times New Roman"/>
        <charset val="134"/>
      </rPr>
      <t>--</t>
    </r>
    <r>
      <rPr>
        <sz val="10"/>
        <color theme="1"/>
        <rFont val="宋体"/>
        <charset val="134"/>
      </rPr>
      <t>中国国投国际贸易有限公司</t>
    </r>
  </si>
  <si>
    <r>
      <rPr>
        <sz val="10"/>
        <color theme="1"/>
        <rFont val="宋体"/>
        <charset val="134"/>
      </rPr>
      <t>马飞借平台交易服务费</t>
    </r>
    <r>
      <rPr>
        <sz val="10"/>
        <color theme="1"/>
        <rFont val="Times New Roman"/>
        <charset val="134"/>
      </rPr>
      <t xml:space="preserve">-- </t>
    </r>
    <r>
      <rPr>
        <sz val="10"/>
        <color theme="1"/>
        <rFont val="宋体"/>
        <charset val="134"/>
      </rPr>
      <t>温州国贸</t>
    </r>
    <r>
      <rPr>
        <sz val="10"/>
        <color theme="1"/>
        <rFont val="Times New Roman"/>
        <charset val="134"/>
      </rPr>
      <t>--</t>
    </r>
    <r>
      <rPr>
        <sz val="10"/>
        <color theme="1"/>
        <rFont val="宋体"/>
        <charset val="134"/>
      </rPr>
      <t>政采云股份有限公司</t>
    </r>
  </si>
  <si>
    <r>
      <rPr>
        <sz val="10"/>
        <color theme="1"/>
        <rFont val="宋体"/>
        <charset val="134"/>
      </rPr>
      <t>张鹏煜中标服务费</t>
    </r>
    <r>
      <rPr>
        <sz val="10"/>
        <color theme="1"/>
        <rFont val="Times New Roman"/>
        <charset val="134"/>
      </rPr>
      <t>--</t>
    </r>
    <r>
      <rPr>
        <sz val="10"/>
        <color theme="1"/>
        <rFont val="宋体"/>
        <charset val="134"/>
      </rPr>
      <t>浙江皮革塑料</t>
    </r>
    <r>
      <rPr>
        <sz val="10"/>
        <color theme="1"/>
        <rFont val="Times New Roman"/>
        <charset val="134"/>
      </rPr>
      <t>--</t>
    </r>
    <r>
      <rPr>
        <sz val="10"/>
        <color theme="1"/>
        <rFont val="宋体"/>
        <charset val="134"/>
      </rPr>
      <t>政采云股份有限公司</t>
    </r>
  </si>
  <si>
    <r>
      <rPr>
        <sz val="10"/>
        <color theme="1"/>
        <rFont val="宋体"/>
        <charset val="134"/>
      </rPr>
      <t>薛晶晶参展费</t>
    </r>
    <r>
      <rPr>
        <sz val="10"/>
        <color theme="1"/>
        <rFont val="Times New Roman"/>
        <charset val="134"/>
      </rPr>
      <t>--</t>
    </r>
    <r>
      <rPr>
        <sz val="10"/>
        <color theme="1"/>
        <rFont val="宋体"/>
        <charset val="134"/>
      </rPr>
      <t>海南瑞视文化传媒有限公司</t>
    </r>
  </si>
  <si>
    <t>马飞办公费</t>
  </si>
  <si>
    <t>马飞餐费</t>
  </si>
  <si>
    <t>马飞住宿费</t>
  </si>
  <si>
    <t>殷金凤交通费</t>
  </si>
  <si>
    <t>殷金凤水费</t>
  </si>
  <si>
    <r>
      <rPr>
        <sz val="10"/>
        <color theme="1"/>
        <rFont val="宋体"/>
        <charset val="134"/>
      </rPr>
      <t>分配销售部</t>
    </r>
    <r>
      <rPr>
        <sz val="10"/>
        <color theme="1"/>
        <rFont val="Times New Roman"/>
        <charset val="134"/>
      </rPr>
      <t>12</t>
    </r>
    <r>
      <rPr>
        <sz val="10"/>
        <color theme="1"/>
        <rFont val="宋体"/>
        <charset val="134"/>
      </rPr>
      <t>月工资</t>
    </r>
  </si>
  <si>
    <r>
      <rPr>
        <sz val="10"/>
        <color theme="1"/>
        <rFont val="宋体"/>
        <charset val="134"/>
      </rPr>
      <t>鹿松交通费</t>
    </r>
    <r>
      <rPr>
        <sz val="10"/>
        <color theme="1"/>
        <rFont val="Times New Roman"/>
        <charset val="134"/>
      </rPr>
      <t>--</t>
    </r>
    <r>
      <rPr>
        <sz val="10"/>
        <color theme="1"/>
        <rFont val="宋体"/>
        <charset val="134"/>
      </rPr>
      <t>温州精瑞</t>
    </r>
    <r>
      <rPr>
        <sz val="10"/>
        <color theme="1"/>
        <rFont val="Times New Roman"/>
        <charset val="134"/>
      </rPr>
      <t>2806.73+</t>
    </r>
    <r>
      <rPr>
        <sz val="10"/>
        <color theme="1"/>
        <rFont val="宋体"/>
        <charset val="134"/>
      </rPr>
      <t>江苏亚康</t>
    </r>
    <r>
      <rPr>
        <sz val="10"/>
        <color theme="1"/>
        <rFont val="Times New Roman"/>
        <charset val="134"/>
      </rPr>
      <t>2806.73</t>
    </r>
  </si>
  <si>
    <t>孙彬彬交通费</t>
  </si>
  <si>
    <t>薛晶晶旅差费</t>
  </si>
  <si>
    <t>陈佳龙交通费</t>
  </si>
  <si>
    <t>华南朱丽欢标书款</t>
  </si>
  <si>
    <t>张鹏煜交通费差旅费</t>
  </si>
  <si>
    <t>黄炙交通费餐费</t>
  </si>
  <si>
    <t>杨金梁差旅费餐费</t>
  </si>
  <si>
    <t>孙彬彬食品费</t>
  </si>
  <si>
    <t>支付长沙歌盟信息科技有限公司技术服务费</t>
  </si>
  <si>
    <r>
      <rPr>
        <sz val="10"/>
        <color theme="1"/>
        <rFont val="宋体"/>
        <charset val="134"/>
      </rPr>
      <t>陈佳龙黄炙差旅费标书款</t>
    </r>
    <r>
      <rPr>
        <sz val="10"/>
        <color theme="1"/>
        <rFont val="Times New Roman"/>
        <charset val="134"/>
      </rPr>
      <t>--</t>
    </r>
    <r>
      <rPr>
        <sz val="10"/>
        <color theme="1"/>
        <rFont val="宋体"/>
        <charset val="134"/>
      </rPr>
      <t>河南数岸科技运营有限公司</t>
    </r>
    <r>
      <rPr>
        <sz val="10"/>
        <color theme="1"/>
        <rFont val="Times New Roman"/>
        <charset val="134"/>
      </rPr>
      <t>--</t>
    </r>
    <r>
      <rPr>
        <sz val="10"/>
        <color theme="1"/>
        <rFont val="宋体"/>
        <charset val="134"/>
      </rPr>
      <t>中金泰富工程管理有限公司</t>
    </r>
  </si>
  <si>
    <t>薛晶晶北京到西安差旅费</t>
  </si>
  <si>
    <t>薛晶晶交通费手机费</t>
  </si>
  <si>
    <t>薛晶晶餐费交通费手机费</t>
  </si>
  <si>
    <t>薛晶晶交通费汽油费餐费手机费</t>
  </si>
  <si>
    <t>薛晶晶交通费餐费手机</t>
  </si>
  <si>
    <t>陈佳龙交通费招待费餐费</t>
  </si>
  <si>
    <t>孙伟招待费交通费手机费餐费</t>
  </si>
  <si>
    <t>孙伟汽油费餐费食品费</t>
  </si>
  <si>
    <t>寇云龙交通费</t>
  </si>
  <si>
    <r>
      <rPr>
        <sz val="10"/>
        <color theme="1"/>
        <rFont val="宋体"/>
        <charset val="134"/>
      </rPr>
      <t>支付温州历程招标有限公司中标服务费</t>
    </r>
    <r>
      <rPr>
        <sz val="10"/>
        <color theme="1"/>
        <rFont val="Times New Roman"/>
        <charset val="134"/>
      </rPr>
      <t>--</t>
    </r>
    <r>
      <rPr>
        <sz val="10"/>
        <color theme="1"/>
        <rFont val="宋体"/>
        <charset val="134"/>
      </rPr>
      <t>温州国际贸易集团有限公司</t>
    </r>
  </si>
  <si>
    <t>史先旭交通费</t>
  </si>
  <si>
    <t>田宁青岛到上海差旅费</t>
  </si>
  <si>
    <t>田宁汽油费</t>
  </si>
  <si>
    <t>张美娜杭州到温州差旅费</t>
  </si>
  <si>
    <t>杨浩标书款</t>
  </si>
  <si>
    <t>张鹏煜住宿费餐费打印费</t>
  </si>
  <si>
    <t>张鹏煜交通费差旅费餐费</t>
  </si>
  <si>
    <t>李小龙交通费餐费</t>
  </si>
  <si>
    <t>黄炙餐费快递费</t>
  </si>
  <si>
    <t>李彬交通费餐费住宿费</t>
  </si>
  <si>
    <t>陈佳龙差旅费</t>
  </si>
  <si>
    <t>陈佳龙汽油费</t>
  </si>
  <si>
    <t>李煜汽油费餐费</t>
  </si>
  <si>
    <t>薛晶晶交通费招待费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</si>
  <si>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--2025.12</t>
    </r>
  </si>
  <si>
    <t>薛晶晶手机费</t>
  </si>
  <si>
    <t>孙伟交通费</t>
  </si>
  <si>
    <t>孙伟手机费</t>
  </si>
  <si>
    <t>孙伟餐费</t>
  </si>
  <si>
    <t>田宁旅差费</t>
  </si>
  <si>
    <t>田宁招待费汽油费</t>
  </si>
  <si>
    <t>耿慧交通费差旅费</t>
  </si>
  <si>
    <t>李煜交通费招待费汽油费餐费</t>
  </si>
  <si>
    <r>
      <rPr>
        <sz val="10"/>
        <color theme="1"/>
        <rFont val="宋体"/>
        <charset val="134"/>
      </rPr>
      <t>李叶胜中标服务费</t>
    </r>
    <r>
      <rPr>
        <sz val="10"/>
        <color theme="1"/>
        <rFont val="Times New Roman"/>
        <charset val="134"/>
      </rPr>
      <t>--</t>
    </r>
    <r>
      <rPr>
        <sz val="10"/>
        <color theme="1"/>
        <rFont val="宋体"/>
        <charset val="134"/>
      </rPr>
      <t>广西供应链服务集团有限公司</t>
    </r>
    <r>
      <rPr>
        <sz val="10"/>
        <color theme="1"/>
        <rFont val="Times New Roman"/>
        <charset val="134"/>
      </rPr>
      <t>--</t>
    </r>
    <r>
      <rPr>
        <sz val="10"/>
        <color theme="1"/>
        <rFont val="宋体"/>
        <charset val="134"/>
      </rPr>
      <t>公诚管理咨询有限公司</t>
    </r>
  </si>
  <si>
    <t>马飞差旅费</t>
  </si>
  <si>
    <t>薛晶晶车辆维修费</t>
  </si>
  <si>
    <t>孙伟北京到济南差旅费</t>
  </si>
  <si>
    <t>孙伟招待费</t>
  </si>
  <si>
    <r>
      <rPr>
        <sz val="10"/>
        <color theme="1"/>
        <rFont val="Times New Roman"/>
        <charset val="134"/>
      </rPr>
      <t>660144 \</t>
    </r>
    <r>
      <rPr>
        <sz val="10"/>
        <color theme="1"/>
        <rFont val="宋体"/>
        <charset val="134"/>
      </rPr>
      <t>营业费用</t>
    </r>
    <r>
      <rPr>
        <sz val="10"/>
        <color theme="1"/>
        <rFont val="Times New Roman"/>
        <charset val="134"/>
      </rPr>
      <t>\</t>
    </r>
    <r>
      <rPr>
        <sz val="10"/>
        <color theme="1"/>
        <rFont val="宋体"/>
        <charset val="134"/>
      </rPr>
      <t>广告费</t>
    </r>
  </si>
  <si>
    <t>广告费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</si>
  <si>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--2024.1</t>
    </r>
  </si>
  <si>
    <r>
      <rPr>
        <sz val="10"/>
        <color theme="1"/>
        <rFont val="宋体"/>
        <charset val="134"/>
      </rPr>
      <t>樊嘉宇</t>
    </r>
    <r>
      <rPr>
        <sz val="10"/>
        <color theme="1"/>
        <rFont val="Times New Roman"/>
        <charset val="134"/>
      </rPr>
      <t>1</t>
    </r>
    <r>
      <rPr>
        <sz val="10"/>
        <color theme="1"/>
        <rFont val="宋体"/>
        <charset val="134"/>
      </rPr>
      <t>月交通费</t>
    </r>
  </si>
  <si>
    <r>
      <rPr>
        <sz val="10"/>
        <color theme="1"/>
        <rFont val="宋体"/>
        <charset val="134"/>
      </rPr>
      <t>刘亚芳交通费打印费</t>
    </r>
    <r>
      <rPr>
        <sz val="10"/>
        <color theme="1"/>
        <rFont val="Times New Roman"/>
        <charset val="134"/>
      </rPr>
      <t>--</t>
    </r>
    <r>
      <rPr>
        <sz val="10"/>
        <color theme="1"/>
        <rFont val="宋体"/>
        <charset val="134"/>
      </rPr>
      <t>华南费用</t>
    </r>
  </si>
  <si>
    <r>
      <rPr>
        <sz val="10"/>
        <color theme="1"/>
        <rFont val="宋体"/>
        <charset val="134"/>
      </rPr>
      <t>郑佳鑫</t>
    </r>
    <r>
      <rPr>
        <sz val="10"/>
        <color theme="1"/>
        <rFont val="Times New Roman"/>
        <charset val="134"/>
      </rPr>
      <t>1</t>
    </r>
    <r>
      <rPr>
        <sz val="10"/>
        <color theme="1"/>
        <rFont val="宋体"/>
        <charset val="134"/>
      </rPr>
      <t>月交通费</t>
    </r>
  </si>
  <si>
    <t>支付北部湾产权交易所集团股份有限公司文件服务费及平台服务费</t>
  </si>
  <si>
    <t>张鹏煜杭州到上海差旅费</t>
  </si>
  <si>
    <t>黄炙杭州到芜湖差旅费</t>
  </si>
  <si>
    <t>黄炙手机费</t>
  </si>
  <si>
    <t>杨金梁住宿费餐费</t>
  </si>
  <si>
    <t>杨金梁差旅费住宿费餐费</t>
  </si>
  <si>
    <t>黄炙武汉到长沙差旅费</t>
  </si>
  <si>
    <t>田宁青岛到西安差旅费</t>
  </si>
  <si>
    <t>田宁办公费</t>
  </si>
  <si>
    <t>田宁住宿费食品费</t>
  </si>
  <si>
    <t>田宁餐费交通费食品费</t>
  </si>
  <si>
    <t>吴国栋交通费餐费</t>
  </si>
  <si>
    <t>吴国栋住宿费</t>
  </si>
  <si>
    <t>吴国栋食品费</t>
  </si>
  <si>
    <t>耿慧机票款住宿费</t>
  </si>
  <si>
    <t>耿慧餐费</t>
  </si>
  <si>
    <t>耿慧办公费</t>
  </si>
  <si>
    <t>耿慧交通费</t>
  </si>
  <si>
    <t>耿慧食品费</t>
  </si>
  <si>
    <t>耿慧汽油费</t>
  </si>
  <si>
    <t>陈佳龙交通费办公费招待费餐费</t>
  </si>
  <si>
    <t>薛晶晶食品费餐费招待费</t>
  </si>
  <si>
    <t>薛晶晶交通费招待费差旅费</t>
  </si>
  <si>
    <t>汤如旺房租</t>
  </si>
  <si>
    <t>马飞杭州到芜湖差旅费食品费</t>
  </si>
  <si>
    <t>马飞交通费餐费</t>
  </si>
  <si>
    <r>
      <rPr>
        <sz val="10"/>
        <color theme="1"/>
        <rFont val="Times New Roman"/>
        <charset val="134"/>
      </rPr>
      <t>660119 \</t>
    </r>
    <r>
      <rPr>
        <sz val="10"/>
        <color theme="1"/>
        <rFont val="宋体"/>
        <charset val="134"/>
      </rPr>
      <t>营业费用</t>
    </r>
    <r>
      <rPr>
        <sz val="10"/>
        <color theme="1"/>
        <rFont val="Times New Roman"/>
        <charset val="134"/>
      </rPr>
      <t>\</t>
    </r>
    <r>
      <rPr>
        <sz val="10"/>
        <color theme="1"/>
        <rFont val="宋体"/>
        <charset val="134"/>
      </rPr>
      <t>电话费</t>
    </r>
  </si>
  <si>
    <t>浙江分公司电话费</t>
  </si>
  <si>
    <t>章菲菲交通费</t>
  </si>
  <si>
    <t>樊嘉宇中国邮政速递物流股份有限公司服务质量平台优化改造项目标书费</t>
  </si>
  <si>
    <t>孙伟食品费</t>
  </si>
  <si>
    <r>
      <rPr>
        <sz val="10"/>
        <color theme="1"/>
        <rFont val="宋体"/>
        <charset val="134"/>
      </rPr>
      <t>鹿松招标代理费</t>
    </r>
    <r>
      <rPr>
        <sz val="10"/>
        <color theme="1"/>
        <rFont val="Times New Roman"/>
        <charset val="134"/>
      </rPr>
      <t>----</t>
    </r>
    <r>
      <rPr>
        <sz val="10"/>
        <color theme="1"/>
        <rFont val="宋体"/>
        <charset val="134"/>
      </rPr>
      <t>河南中烟</t>
    </r>
    <r>
      <rPr>
        <sz val="10"/>
        <color theme="1"/>
        <rFont val="Times New Roman"/>
        <charset val="134"/>
      </rPr>
      <t>--</t>
    </r>
    <r>
      <rPr>
        <sz val="10"/>
        <color theme="1"/>
        <rFont val="宋体"/>
        <charset val="134"/>
      </rPr>
      <t>方大国际工程咨询股份有限公司</t>
    </r>
  </si>
  <si>
    <r>
      <rPr>
        <sz val="10"/>
        <color theme="1"/>
        <rFont val="Times New Roman"/>
        <charset val="134"/>
      </rPr>
      <t>660123 \</t>
    </r>
    <r>
      <rPr>
        <sz val="10"/>
        <color theme="1"/>
        <rFont val="宋体"/>
        <charset val="134"/>
      </rPr>
      <t>营业费用</t>
    </r>
    <r>
      <rPr>
        <sz val="10"/>
        <color theme="1"/>
        <rFont val="Times New Roman"/>
        <charset val="134"/>
      </rPr>
      <t>\</t>
    </r>
    <r>
      <rPr>
        <sz val="10"/>
        <color theme="1"/>
        <rFont val="宋体"/>
        <charset val="134"/>
      </rPr>
      <t>咨询费</t>
    </r>
  </si>
  <si>
    <t>孙伟咨询费</t>
  </si>
  <si>
    <t>咨询费</t>
  </si>
  <si>
    <r>
      <rPr>
        <sz val="10"/>
        <color theme="1"/>
        <rFont val="宋体"/>
        <charset val="134"/>
      </rPr>
      <t>李叶胜</t>
    </r>
    <r>
      <rPr>
        <sz val="10"/>
        <color theme="1"/>
        <rFont val="Times New Roman"/>
        <charset val="134"/>
      </rPr>
      <t>CA</t>
    </r>
    <r>
      <rPr>
        <sz val="10"/>
        <color theme="1"/>
        <rFont val="宋体"/>
        <charset val="134"/>
      </rPr>
      <t>证书款</t>
    </r>
    <r>
      <rPr>
        <sz val="10"/>
        <color theme="1"/>
        <rFont val="Times New Roman"/>
        <charset val="134"/>
      </rPr>
      <t>--</t>
    </r>
    <r>
      <rPr>
        <sz val="10"/>
        <color theme="1"/>
        <rFont val="宋体"/>
        <charset val="134"/>
      </rPr>
      <t>泉州市金同信息科技有限公司</t>
    </r>
    <r>
      <rPr>
        <sz val="10"/>
        <color theme="1"/>
        <rFont val="Times New Roman"/>
        <charset val="134"/>
      </rPr>
      <t>--</t>
    </r>
    <r>
      <rPr>
        <sz val="10"/>
        <color theme="1"/>
        <rFont val="宋体"/>
        <charset val="134"/>
      </rPr>
      <t>福建凯特信息安全技术有限公司</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</si>
  <si>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--2024.2</t>
    </r>
  </si>
  <si>
    <t>浙江分公司快递费</t>
  </si>
  <si>
    <t>浙江分公司办公费</t>
  </si>
  <si>
    <t>浙江分公司水费</t>
  </si>
  <si>
    <t>浙江分公司交通费</t>
  </si>
  <si>
    <t>樊嘉宇交通费</t>
  </si>
  <si>
    <t>张鹏程交通费餐费食品费</t>
  </si>
  <si>
    <t>王舒翼交通费食品费餐费</t>
  </si>
  <si>
    <t>黄炙杭州到武汉差旅费餐费交通费</t>
  </si>
  <si>
    <r>
      <rPr>
        <sz val="10"/>
        <color theme="1"/>
        <rFont val="Times New Roman"/>
        <charset val="134"/>
      </rPr>
      <t>660145 \</t>
    </r>
    <r>
      <rPr>
        <sz val="10"/>
        <color theme="1"/>
        <rFont val="宋体"/>
        <charset val="134"/>
      </rPr>
      <t>营业费用</t>
    </r>
    <r>
      <rPr>
        <sz val="10"/>
        <color theme="1"/>
        <rFont val="Times New Roman"/>
        <charset val="134"/>
      </rPr>
      <t>\</t>
    </r>
    <r>
      <rPr>
        <sz val="10"/>
        <color theme="1"/>
        <rFont val="宋体"/>
        <charset val="134"/>
      </rPr>
      <t>旅客运输服务</t>
    </r>
  </si>
  <si>
    <t>杨金梁差旅费住宿费餐费食品费</t>
  </si>
  <si>
    <t>郝泽栋食品费</t>
  </si>
  <si>
    <t>陈佳龙机票款</t>
  </si>
  <si>
    <t>陈佳龙办公费</t>
  </si>
  <si>
    <t>薛晶晶食品费</t>
  </si>
  <si>
    <t>薛晶晶北京到永济差旅费</t>
  </si>
  <si>
    <t>薛晶晶北京济南差旅费</t>
  </si>
  <si>
    <t>薛晶晶北京到济南差旅费</t>
  </si>
  <si>
    <t>孙伟北京到厦门差旅费</t>
  </si>
  <si>
    <t>孙伟红酒款</t>
  </si>
  <si>
    <t>李思敏餐费</t>
  </si>
  <si>
    <t>郝泽栋交通费手机费</t>
  </si>
  <si>
    <t>王欢住宿费</t>
  </si>
  <si>
    <t>田宁食品费</t>
  </si>
  <si>
    <t>鹿松北京到邢台差旅费</t>
  </si>
  <si>
    <r>
      <rPr>
        <sz val="10"/>
        <color theme="1"/>
        <rFont val="宋体"/>
        <charset val="134"/>
      </rPr>
      <t>华南李叶胜广州到厦门差旅费</t>
    </r>
    <r>
      <rPr>
        <sz val="10"/>
        <color theme="1"/>
        <rFont val="Times New Roman"/>
        <charset val="134"/>
      </rPr>
      <t>3905+4789+6353--</t>
    </r>
    <r>
      <rPr>
        <sz val="10"/>
        <color theme="1"/>
        <rFont val="宋体"/>
        <charset val="134"/>
      </rPr>
      <t>总部的费用</t>
    </r>
  </si>
  <si>
    <t>耿慧交通费招待费水电费</t>
  </si>
  <si>
    <r>
      <rPr>
        <sz val="10"/>
        <color theme="1"/>
        <rFont val="Times New Roman"/>
        <charset val="134"/>
      </rPr>
      <t>660137 \</t>
    </r>
    <r>
      <rPr>
        <sz val="10"/>
        <color theme="1"/>
        <rFont val="宋体"/>
        <charset val="134"/>
      </rPr>
      <t>营业费用</t>
    </r>
    <r>
      <rPr>
        <sz val="10"/>
        <color theme="1"/>
        <rFont val="Times New Roman"/>
        <charset val="134"/>
      </rPr>
      <t>\</t>
    </r>
    <r>
      <rPr>
        <sz val="10"/>
        <color theme="1"/>
        <rFont val="宋体"/>
        <charset val="134"/>
      </rPr>
      <t>物业管理费</t>
    </r>
  </si>
  <si>
    <t>物业管理费</t>
  </si>
  <si>
    <t>吴国栋青岛到济南差旅费招待费汽油费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</si>
  <si>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--2024.3</t>
    </r>
  </si>
  <si>
    <t>黄炙杭州到北京差旅费交通费续费</t>
  </si>
  <si>
    <t>杨金梁杭州到南昌差旅费</t>
  </si>
  <si>
    <t>鹿松北京到聊城差旅费</t>
  </si>
  <si>
    <t>薛晶晶北京到青岛差旅费</t>
  </si>
  <si>
    <t>刘亚芳北京到济南差旅费</t>
  </si>
  <si>
    <r>
      <rPr>
        <sz val="10"/>
        <color theme="1"/>
        <rFont val="宋体"/>
        <charset val="134"/>
      </rPr>
      <t>孙伟中标服务费</t>
    </r>
    <r>
      <rPr>
        <sz val="10"/>
        <color theme="1"/>
        <rFont val="Times New Roman"/>
        <charset val="134"/>
      </rPr>
      <t>--</t>
    </r>
    <r>
      <rPr>
        <sz val="10"/>
        <color theme="1"/>
        <rFont val="宋体"/>
        <charset val="134"/>
      </rPr>
      <t>通用咨询</t>
    </r>
    <r>
      <rPr>
        <sz val="10"/>
        <color theme="1"/>
        <rFont val="Times New Roman"/>
        <charset val="134"/>
      </rPr>
      <t>130</t>
    </r>
    <r>
      <rPr>
        <sz val="10"/>
        <color theme="1"/>
        <rFont val="宋体"/>
        <charset val="134"/>
      </rPr>
      <t>万</t>
    </r>
    <r>
      <rPr>
        <sz val="10"/>
        <color theme="1"/>
        <rFont val="Times New Roman"/>
        <charset val="134"/>
      </rPr>
      <t>--</t>
    </r>
    <r>
      <rPr>
        <sz val="10"/>
        <color theme="1"/>
        <rFont val="宋体"/>
        <charset val="134"/>
      </rPr>
      <t>中技国际招标有限公司</t>
    </r>
  </si>
  <si>
    <r>
      <rPr>
        <sz val="10"/>
        <color theme="1"/>
        <rFont val="宋体"/>
        <charset val="134"/>
      </rPr>
      <t>支付（郑强）市北区敦化路</t>
    </r>
    <r>
      <rPr>
        <sz val="10"/>
        <color theme="1"/>
        <rFont val="Times New Roman"/>
        <charset val="134"/>
      </rPr>
      <t>328</t>
    </r>
    <r>
      <rPr>
        <sz val="10"/>
        <color theme="1"/>
        <rFont val="宋体"/>
        <charset val="134"/>
      </rPr>
      <t>号</t>
    </r>
    <r>
      <rPr>
        <sz val="10"/>
        <color theme="1"/>
        <rFont val="Times New Roman"/>
        <charset val="134"/>
      </rPr>
      <t>2</t>
    </r>
    <r>
      <rPr>
        <sz val="10"/>
        <color theme="1"/>
        <rFont val="宋体"/>
        <charset val="134"/>
      </rPr>
      <t>号楼</t>
    </r>
    <r>
      <rPr>
        <sz val="10"/>
        <color theme="1"/>
        <rFont val="Times New Roman"/>
        <charset val="134"/>
      </rPr>
      <t>2525/2525</t>
    </r>
    <r>
      <rPr>
        <sz val="10"/>
        <color theme="1"/>
        <rFont val="宋体"/>
        <charset val="134"/>
      </rPr>
      <t>室</t>
    </r>
    <r>
      <rPr>
        <sz val="10"/>
        <color theme="1"/>
        <rFont val="Times New Roman"/>
        <charset val="134"/>
      </rPr>
      <t>202404-2025</t>
    </r>
  </si>
  <si>
    <r>
      <rPr>
        <sz val="10"/>
        <color theme="1"/>
        <rFont val="宋体"/>
        <charset val="134"/>
      </rPr>
      <t>史晓岩中标服务费</t>
    </r>
    <r>
      <rPr>
        <sz val="10"/>
        <color theme="1"/>
        <rFont val="Times New Roman"/>
        <charset val="134"/>
      </rPr>
      <t>--</t>
    </r>
    <r>
      <rPr>
        <sz val="10"/>
        <color theme="1"/>
        <rFont val="宋体"/>
        <charset val="134"/>
      </rPr>
      <t>中源联盛咨询</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t>
    </r>
  </si>
  <si>
    <r>
      <rPr>
        <sz val="10"/>
        <color theme="1"/>
        <rFont val="宋体"/>
        <charset val="134"/>
      </rPr>
      <t>支付北京国际贸易有限公司投标保证金</t>
    </r>
    <r>
      <rPr>
        <sz val="10"/>
        <color theme="1"/>
        <rFont val="Times New Roman"/>
        <charset val="134"/>
      </rPr>
      <t>--</t>
    </r>
    <r>
      <rPr>
        <sz val="10"/>
        <color theme="1"/>
        <rFont val="宋体"/>
        <charset val="134"/>
      </rPr>
      <t>北京红十字血液中心</t>
    </r>
  </si>
  <si>
    <t>田宁胶州到济南差旅费</t>
  </si>
  <si>
    <t>耿慧招待费</t>
  </si>
  <si>
    <t>吴国栋青岛到济南差旅费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</si>
  <si>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--2024.5</t>
    </r>
  </si>
  <si>
    <t>薛晶晶济南到北京差旅费</t>
  </si>
  <si>
    <t>陈佳龙手机费</t>
  </si>
  <si>
    <t>薛晶晶车辆维修费招待费汽油费</t>
  </si>
  <si>
    <r>
      <rPr>
        <sz val="10"/>
        <color theme="1"/>
        <rFont val="宋体"/>
        <charset val="134"/>
      </rPr>
      <t>孙伟中标服务费</t>
    </r>
    <r>
      <rPr>
        <sz val="10"/>
        <color theme="1"/>
        <rFont val="Times New Roman"/>
        <charset val="134"/>
      </rPr>
      <t>--</t>
    </r>
    <r>
      <rPr>
        <sz val="10"/>
        <color theme="1"/>
        <rFont val="宋体"/>
        <charset val="134"/>
      </rPr>
      <t>中技国际招标有限公司</t>
    </r>
    <r>
      <rPr>
        <sz val="10"/>
        <color theme="1"/>
        <rFont val="Times New Roman"/>
        <charset val="134"/>
      </rPr>
      <t>--2023</t>
    </r>
    <r>
      <rPr>
        <sz val="10"/>
        <color theme="1"/>
        <rFont val="宋体"/>
        <charset val="134"/>
      </rPr>
      <t>年财务数据采集上报项目</t>
    </r>
  </si>
  <si>
    <t>柳凯悦北京到衡水差旅费</t>
  </si>
  <si>
    <r>
      <rPr>
        <sz val="10"/>
        <color theme="1"/>
        <rFont val="宋体"/>
        <charset val="134"/>
      </rPr>
      <t>孙伟标书款</t>
    </r>
    <r>
      <rPr>
        <sz val="10"/>
        <color theme="1"/>
        <rFont val="Times New Roman"/>
        <charset val="134"/>
      </rPr>
      <t>--</t>
    </r>
    <r>
      <rPr>
        <sz val="10"/>
        <color theme="1"/>
        <rFont val="宋体"/>
        <charset val="134"/>
      </rPr>
      <t>中技国际招标有限公司</t>
    </r>
  </si>
  <si>
    <t>黄炙杭州道合肥差旅费交通费餐费</t>
  </si>
  <si>
    <t>马飞杭州到芜湖差旅费标书款住宿费</t>
  </si>
  <si>
    <t>李彬南京到杭州差旅费餐费</t>
  </si>
  <si>
    <t>杨金梁住宿费食品费</t>
  </si>
  <si>
    <t>田宁房租</t>
  </si>
  <si>
    <t>刘亚芳电费物业费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</si>
  <si>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--2024.4</t>
    </r>
  </si>
  <si>
    <r>
      <rPr>
        <sz val="10"/>
        <color theme="1"/>
        <rFont val="宋体"/>
        <charset val="134"/>
      </rPr>
      <t>吴志猛平台交易服务费</t>
    </r>
    <r>
      <rPr>
        <sz val="10"/>
        <color theme="1"/>
        <rFont val="Times New Roman"/>
        <charset val="134"/>
      </rPr>
      <t>--</t>
    </r>
    <r>
      <rPr>
        <sz val="10"/>
        <color theme="1"/>
        <rFont val="宋体"/>
        <charset val="134"/>
      </rPr>
      <t>泉州市金同信息科技有限公司</t>
    </r>
    <r>
      <rPr>
        <sz val="10"/>
        <color theme="1"/>
        <rFont val="Times New Roman"/>
        <charset val="134"/>
      </rPr>
      <t>--</t>
    </r>
    <r>
      <rPr>
        <sz val="10"/>
        <color theme="1"/>
        <rFont val="宋体"/>
        <charset val="134"/>
      </rPr>
      <t>泉州市阳光采购服务有限公司</t>
    </r>
  </si>
  <si>
    <r>
      <rPr>
        <sz val="10"/>
        <color theme="1"/>
        <rFont val="宋体"/>
        <charset val="134"/>
      </rPr>
      <t>吴志猛中标服务费</t>
    </r>
    <r>
      <rPr>
        <sz val="10"/>
        <color theme="1"/>
        <rFont val="Times New Roman"/>
        <charset val="134"/>
      </rPr>
      <t>--</t>
    </r>
    <r>
      <rPr>
        <sz val="10"/>
        <color theme="1"/>
        <rFont val="宋体"/>
        <charset val="134"/>
      </rPr>
      <t>泉州市金同信息科技有限公司</t>
    </r>
    <r>
      <rPr>
        <sz val="10"/>
        <color theme="1"/>
        <rFont val="Times New Roman"/>
        <charset val="134"/>
      </rPr>
      <t>--</t>
    </r>
    <r>
      <rPr>
        <sz val="10"/>
        <color theme="1"/>
        <rFont val="宋体"/>
        <charset val="134"/>
      </rPr>
      <t>福建立晟项目管理咨询有限公司</t>
    </r>
  </si>
  <si>
    <r>
      <rPr>
        <sz val="10"/>
        <color theme="1"/>
        <rFont val="宋体"/>
        <charset val="134"/>
      </rPr>
      <t>陈佳龙标书款</t>
    </r>
    <r>
      <rPr>
        <sz val="10"/>
        <color theme="1"/>
        <rFont val="Times New Roman"/>
        <charset val="134"/>
      </rPr>
      <t>--</t>
    </r>
    <r>
      <rPr>
        <sz val="10"/>
        <color theme="1"/>
        <rFont val="宋体"/>
        <charset val="134"/>
      </rPr>
      <t>五矿国际招标有限责任公司</t>
    </r>
    <r>
      <rPr>
        <sz val="10"/>
        <color theme="1"/>
        <rFont val="Times New Roman"/>
        <charset val="134"/>
      </rPr>
      <t>--</t>
    </r>
    <r>
      <rPr>
        <sz val="10"/>
        <color theme="1"/>
        <rFont val="宋体"/>
        <charset val="134"/>
      </rPr>
      <t>五矿发展云链通业财及财务系统建设项目</t>
    </r>
  </si>
  <si>
    <t>孙伟福利费</t>
  </si>
  <si>
    <r>
      <rPr>
        <sz val="10"/>
        <color theme="1"/>
        <rFont val="宋体"/>
        <charset val="134"/>
      </rPr>
      <t>孙伟办公费</t>
    </r>
    <r>
      <rPr>
        <sz val="10"/>
        <color theme="1"/>
        <rFont val="Times New Roman"/>
        <charset val="134"/>
      </rPr>
      <t>--</t>
    </r>
    <r>
      <rPr>
        <sz val="10"/>
        <color theme="1"/>
        <rFont val="宋体"/>
        <charset val="134"/>
      </rPr>
      <t>总部费用</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</si>
  <si>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--2024.6</t>
    </r>
  </si>
  <si>
    <t>殷金凤电话费</t>
  </si>
  <si>
    <t>殷金凤办公费</t>
  </si>
  <si>
    <t>殷金凤名片费</t>
  </si>
  <si>
    <t>殷金凤快递费</t>
  </si>
  <si>
    <t>刘亚芳北京到霸州差旅费</t>
  </si>
  <si>
    <t>刘亚芳制作华东标书交通费</t>
  </si>
  <si>
    <r>
      <rPr>
        <sz val="10"/>
        <color theme="1"/>
        <rFont val="宋体"/>
        <charset val="134"/>
      </rPr>
      <t>薛晶晶代理服务费</t>
    </r>
    <r>
      <rPr>
        <sz val="10"/>
        <color theme="1"/>
        <rFont val="Times New Roman"/>
        <charset val="134"/>
      </rPr>
      <t>--</t>
    </r>
    <r>
      <rPr>
        <sz val="10"/>
        <color theme="1"/>
        <rFont val="宋体"/>
        <charset val="134"/>
      </rPr>
      <t>中国国投国际贸易有限公司运行管理系统</t>
    </r>
    <r>
      <rPr>
        <sz val="10"/>
        <color theme="1"/>
        <rFont val="Times New Roman"/>
        <charset val="134"/>
      </rPr>
      <t>REP</t>
    </r>
    <r>
      <rPr>
        <sz val="10"/>
        <color theme="1"/>
        <rFont val="宋体"/>
        <charset val="134"/>
      </rPr>
      <t>二期建设</t>
    </r>
    <r>
      <rPr>
        <sz val="10"/>
        <color theme="1"/>
        <rFont val="Times New Roman"/>
        <charset val="134"/>
      </rPr>
      <t>---</t>
    </r>
    <r>
      <rPr>
        <sz val="10"/>
        <color theme="1"/>
        <rFont val="宋体"/>
        <charset val="134"/>
      </rPr>
      <t>中投</t>
    </r>
  </si>
  <si>
    <t>张博餐费</t>
  </si>
  <si>
    <t>薛晶晶西安到北京差旅费</t>
  </si>
  <si>
    <t>薛晶晶北京到滨海差旅费</t>
  </si>
  <si>
    <t>耿慧水电费</t>
  </si>
  <si>
    <t>吴国栋招待费</t>
  </si>
  <si>
    <t>吴国栋交通费</t>
  </si>
  <si>
    <t>吴国栋汽油费</t>
  </si>
  <si>
    <t>刘波晨交通费招待费</t>
  </si>
  <si>
    <t>陈嘉通青岛到上海差旅费</t>
  </si>
  <si>
    <t>安徽安天利信工程管理股份有限公司招标服务费冲马飞借款</t>
  </si>
  <si>
    <t>黄炙餐费住宿费交通费日用品</t>
  </si>
  <si>
    <t>黄炙杭州到南京差旅费餐费手机费日用品</t>
  </si>
  <si>
    <t>李彬南京到厦门差旅费</t>
  </si>
  <si>
    <t>马飞交通费杭州到南京差旅费</t>
  </si>
  <si>
    <t>杨金梁餐费食品费住宿费</t>
  </si>
  <si>
    <t>鹿松手机费</t>
  </si>
  <si>
    <t>华南黄少蓉中介服务费</t>
  </si>
  <si>
    <r>
      <rPr>
        <sz val="10"/>
        <color theme="1"/>
        <rFont val="宋体"/>
        <charset val="134"/>
      </rPr>
      <t>黄炙房租</t>
    </r>
    <r>
      <rPr>
        <sz val="10"/>
        <color theme="1"/>
        <rFont val="Times New Roman"/>
        <charset val="134"/>
      </rPr>
      <t>--</t>
    </r>
    <r>
      <rPr>
        <sz val="10"/>
        <color theme="1"/>
        <rFont val="宋体"/>
        <charset val="134"/>
      </rPr>
      <t>（李倩）金陵生物医疗科技产业园南楼</t>
    </r>
    <r>
      <rPr>
        <sz val="10"/>
        <color theme="1"/>
        <rFont val="Times New Roman"/>
        <charset val="134"/>
      </rPr>
      <t>C</t>
    </r>
    <r>
      <rPr>
        <sz val="10"/>
        <color theme="1"/>
        <rFont val="宋体"/>
        <charset val="134"/>
      </rPr>
      <t>座</t>
    </r>
    <r>
      <rPr>
        <sz val="10"/>
        <color theme="1"/>
        <rFont val="Times New Roman"/>
        <charset val="134"/>
      </rPr>
      <t>706</t>
    </r>
    <r>
      <rPr>
        <sz val="10"/>
        <color theme="1"/>
        <rFont val="宋体"/>
        <charset val="134"/>
      </rPr>
      <t>室</t>
    </r>
    <r>
      <rPr>
        <sz val="10"/>
        <color theme="1"/>
        <rFont val="Times New Roman"/>
        <charset val="134"/>
      </rPr>
      <t>20240425-20</t>
    </r>
  </si>
  <si>
    <t>南京我爱我家房屋租赁置换有限公司中介费冲黄炙借款</t>
  </si>
  <si>
    <t>鹿松北京到天津差旅费</t>
  </si>
  <si>
    <t>孙伟汽油费</t>
  </si>
  <si>
    <r>
      <rPr>
        <sz val="10"/>
        <color theme="1"/>
        <rFont val="宋体"/>
        <charset val="134"/>
      </rPr>
      <t>浙江省国际技术设备招标有限公司退保证金冲张鹏煜借款</t>
    </r>
    <r>
      <rPr>
        <sz val="10"/>
        <color theme="1"/>
        <rFont val="Times New Roman"/>
        <charset val="134"/>
      </rPr>
      <t>--</t>
    </r>
    <r>
      <rPr>
        <sz val="10"/>
        <color theme="1"/>
        <rFont val="宋体"/>
        <charset val="134"/>
      </rPr>
      <t>物产中大元通实业集团有限公</t>
    </r>
  </si>
  <si>
    <t>鹿松北京到济南差旅费</t>
  </si>
  <si>
    <r>
      <rPr>
        <sz val="10"/>
        <color theme="1"/>
        <rFont val="宋体"/>
        <charset val="134"/>
      </rPr>
      <t>郝泽栋交通费打印装订费</t>
    </r>
    <r>
      <rPr>
        <sz val="10"/>
        <color theme="1"/>
        <rFont val="Times New Roman"/>
        <charset val="134"/>
      </rPr>
      <t>--</t>
    </r>
    <r>
      <rPr>
        <sz val="10"/>
        <color theme="1"/>
        <rFont val="宋体"/>
        <charset val="134"/>
      </rPr>
      <t>华南费用</t>
    </r>
  </si>
  <si>
    <t>耿慧交通费招待费水费</t>
  </si>
  <si>
    <t>吴国栋招待费交通费青岛到北京差旅费</t>
  </si>
  <si>
    <t>刘波晨招待费</t>
  </si>
  <si>
    <t>刘波晨交通费</t>
  </si>
  <si>
    <t>田宁青岛到北京差旅费</t>
  </si>
  <si>
    <t>田宁餐费交通费</t>
  </si>
  <si>
    <r>
      <rPr>
        <sz val="10"/>
        <color theme="1"/>
        <rFont val="宋体"/>
        <charset val="134"/>
      </rPr>
      <t>李叶胜中标服务费</t>
    </r>
    <r>
      <rPr>
        <sz val="10"/>
        <color theme="1"/>
        <rFont val="Times New Roman"/>
        <charset val="134"/>
      </rPr>
      <t>--</t>
    </r>
    <r>
      <rPr>
        <sz val="10"/>
        <color theme="1"/>
        <rFont val="宋体"/>
        <charset val="134"/>
      </rPr>
      <t>苏州苏高新数字经济产业发展有限公司</t>
    </r>
    <r>
      <rPr>
        <sz val="10"/>
        <color theme="1"/>
        <rFont val="Times New Roman"/>
        <charset val="134"/>
      </rPr>
      <t>--</t>
    </r>
    <r>
      <rPr>
        <sz val="10"/>
        <color theme="1"/>
        <rFont val="宋体"/>
        <charset val="134"/>
      </rPr>
      <t>苏州时代招投标有限公司</t>
    </r>
  </si>
  <si>
    <r>
      <rPr>
        <sz val="10"/>
        <color theme="1"/>
        <rFont val="宋体"/>
        <charset val="134"/>
      </rPr>
      <t>银行存款</t>
    </r>
    <r>
      <rPr>
        <sz val="10"/>
        <color theme="1"/>
        <rFont val="Times New Roman"/>
        <charset val="134"/>
      </rPr>
      <t>;</t>
    </r>
    <r>
      <rPr>
        <sz val="10"/>
        <color theme="1"/>
        <rFont val="宋体"/>
        <charset val="134"/>
      </rPr>
      <t>其他应付款</t>
    </r>
  </si>
  <si>
    <t>黄炙餐费住宿费交通费</t>
  </si>
  <si>
    <t>黄炙南京到杭州差旅费</t>
  </si>
  <si>
    <r>
      <rPr>
        <sz val="10"/>
        <color theme="1"/>
        <rFont val="宋体"/>
        <charset val="134"/>
      </rPr>
      <t>黄松餐费住宿费汽油费</t>
    </r>
    <r>
      <rPr>
        <sz val="10"/>
        <color theme="1"/>
        <rFont val="Times New Roman"/>
        <charset val="134"/>
      </rPr>
      <t>647+1270+5000--22ZJ10201212--</t>
    </r>
    <r>
      <rPr>
        <sz val="10"/>
        <color theme="1"/>
        <rFont val="宋体"/>
        <charset val="134"/>
      </rPr>
      <t>湖</t>
    </r>
  </si>
  <si>
    <t>李彬南京到合肥差旅费餐费</t>
  </si>
  <si>
    <t>李彬标书费</t>
  </si>
  <si>
    <t>李彬住宿费</t>
  </si>
  <si>
    <t>杨金梁住宿费招待费</t>
  </si>
  <si>
    <t>杨金梁杭州到上海差旅费</t>
  </si>
  <si>
    <t>陈佳龙交通费招待费办公费餐费</t>
  </si>
  <si>
    <t>薛晶晶交通费手机费汽油费餐费食品费</t>
  </si>
  <si>
    <t>柳凯悦北京到石家庄差旅费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</si>
  <si>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--2024.7</t>
    </r>
  </si>
  <si>
    <t>支付中国商业联合会参会费</t>
  </si>
  <si>
    <r>
      <rPr>
        <sz val="10"/>
        <color theme="1"/>
        <rFont val="宋体"/>
        <charset val="134"/>
      </rPr>
      <t>刘亚芳水电费</t>
    </r>
    <r>
      <rPr>
        <sz val="10"/>
        <color theme="1"/>
        <rFont val="Times New Roman"/>
        <charset val="134"/>
      </rPr>
      <t>--</t>
    </r>
    <r>
      <rPr>
        <sz val="10"/>
        <color theme="1"/>
        <rFont val="宋体"/>
        <charset val="134"/>
      </rPr>
      <t>北京东方鸿润物业服务有限公司</t>
    </r>
  </si>
  <si>
    <t>薛晶晶交通费车辆维修费北京到阳泉差旅费</t>
  </si>
  <si>
    <t>孙伟交通费汽油费食品费</t>
  </si>
  <si>
    <r>
      <rPr>
        <sz val="10"/>
        <color theme="1"/>
        <rFont val="宋体"/>
        <charset val="134"/>
      </rPr>
      <t>孙伟办公费餐费招待费</t>
    </r>
    <r>
      <rPr>
        <sz val="10"/>
        <color theme="1"/>
        <rFont val="Times New Roman"/>
        <charset val="134"/>
      </rPr>
      <t>--</t>
    </r>
    <r>
      <rPr>
        <sz val="10"/>
        <color theme="1"/>
        <rFont val="宋体"/>
        <charset val="134"/>
      </rPr>
      <t>总部费用</t>
    </r>
  </si>
  <si>
    <t>柳凯悦兰州到北京差旅费交通费办公费</t>
  </si>
  <si>
    <t>柳凯悦办公费</t>
  </si>
  <si>
    <t>薛晶晶交通费办公费餐费</t>
  </si>
  <si>
    <t>刘亚芳交通费快递费</t>
  </si>
  <si>
    <r>
      <rPr>
        <sz val="10"/>
        <color theme="1"/>
        <rFont val="宋体"/>
        <charset val="134"/>
      </rPr>
      <t>安徽省招标集团股份有限公司退保证金冲李彬借款</t>
    </r>
    <r>
      <rPr>
        <sz val="10"/>
        <color theme="1"/>
        <rFont val="Times New Roman"/>
        <charset val="134"/>
      </rPr>
      <t>--</t>
    </r>
    <r>
      <rPr>
        <sz val="10"/>
        <color theme="1"/>
        <rFont val="宋体"/>
        <charset val="134"/>
      </rPr>
      <t>安徽皖新科技有限公司</t>
    </r>
  </si>
  <si>
    <t>史晓岩住宿费</t>
  </si>
  <si>
    <t>马飞杭州到铜陵差旅费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</si>
  <si>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--2024.8</t>
    </r>
  </si>
  <si>
    <t>黄炙杭州到南京差旅费餐费</t>
  </si>
  <si>
    <r>
      <rPr>
        <sz val="10"/>
        <color theme="1"/>
        <rFont val="宋体"/>
        <charset val="134"/>
      </rPr>
      <t>柳凯悦技术服务费</t>
    </r>
    <r>
      <rPr>
        <sz val="10"/>
        <color theme="1"/>
        <rFont val="Times New Roman"/>
        <charset val="134"/>
      </rPr>
      <t>--</t>
    </r>
    <r>
      <rPr>
        <sz val="10"/>
        <color theme="1"/>
        <rFont val="宋体"/>
        <charset val="134"/>
      </rPr>
      <t>小红书平台专业号审核年费</t>
    </r>
  </si>
  <si>
    <r>
      <rPr>
        <sz val="10"/>
        <color theme="1"/>
        <rFont val="宋体"/>
        <charset val="134"/>
      </rPr>
      <t>黄炙（李倩</t>
    </r>
    <r>
      <rPr>
        <sz val="10"/>
        <color theme="1"/>
        <rFont val="Times New Roman"/>
        <charset val="134"/>
      </rPr>
      <t>--6216666100001610608--</t>
    </r>
    <r>
      <rPr>
        <sz val="10"/>
        <color theme="1"/>
        <rFont val="宋体"/>
        <charset val="134"/>
      </rPr>
      <t>中国银行）借南京</t>
    </r>
    <r>
      <rPr>
        <sz val="10"/>
        <color theme="1"/>
        <rFont val="Times New Roman"/>
        <charset val="134"/>
      </rPr>
      <t>2024</t>
    </r>
  </si>
  <si>
    <t>李叶胜招待费</t>
  </si>
  <si>
    <t>李叶胜差旅费</t>
  </si>
  <si>
    <t>李叶胜交通费</t>
  </si>
  <si>
    <t>李叶胜手机费</t>
  </si>
  <si>
    <t>李叶胜办公费</t>
  </si>
  <si>
    <t>李叶胜住宿费</t>
  </si>
  <si>
    <t>浙江省成套招标代理有限公司退保证金冲马飞</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</si>
  <si>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--2024.9</t>
    </r>
  </si>
  <si>
    <t>薛晶晶办公费交通费招待费</t>
  </si>
  <si>
    <t>陈佳龙北京到石家庄差旅费交通费餐费</t>
  </si>
  <si>
    <t>耿慧交通费招待费水电费物业费</t>
  </si>
  <si>
    <t>耿慧青岛到沈阳差旅费</t>
  </si>
  <si>
    <t>耿慧办公费交通费招待费</t>
  </si>
  <si>
    <t>耿慧招待费交通费</t>
  </si>
  <si>
    <t>吴国栋交通费招待费汽油费</t>
  </si>
  <si>
    <t>刘波晨青岛到沈阳差旅费交通费招待费</t>
  </si>
  <si>
    <t>田宁青岛到济宁差旅费</t>
  </si>
  <si>
    <t>田宁西安到太原旅差费</t>
  </si>
  <si>
    <t>鹿松北京到济南差旅费交通费办公费</t>
  </si>
  <si>
    <t>吴港交通费办公费印刷费</t>
  </si>
  <si>
    <t>华南吴海艳办公费</t>
  </si>
  <si>
    <t>马飞交通费杭州都南京差旅费</t>
  </si>
  <si>
    <t>黄炙交通费</t>
  </si>
  <si>
    <t>杨金梁办公费住宿费餐费</t>
  </si>
  <si>
    <t>耿慧青岛到石家庄差旅费</t>
  </si>
  <si>
    <t>耿慧交通费办公费服务费</t>
  </si>
  <si>
    <t>耿慧服务费交通费办公费招待费</t>
  </si>
  <si>
    <t>吴国栋青岛到临沂差旅费餐费汽油费</t>
  </si>
  <si>
    <t>田宁青岛到潍坊差旅费</t>
  </si>
  <si>
    <t>田宁办公费车辆维修费</t>
  </si>
  <si>
    <t>支付北京中天奥博国际经济文化发展中心会议费</t>
  </si>
  <si>
    <r>
      <rPr>
        <sz val="10"/>
        <color theme="1"/>
        <rFont val="宋体"/>
        <charset val="134"/>
      </rPr>
      <t>薛晶晶招标服务费</t>
    </r>
    <r>
      <rPr>
        <sz val="10"/>
        <color theme="1"/>
        <rFont val="Times New Roman"/>
        <charset val="134"/>
      </rPr>
      <t>--</t>
    </r>
    <r>
      <rPr>
        <sz val="10"/>
        <color theme="1"/>
        <rFont val="宋体"/>
        <charset val="134"/>
      </rPr>
      <t>中国国投国际贸易有限公司</t>
    </r>
  </si>
  <si>
    <r>
      <rPr>
        <sz val="10"/>
        <color theme="1"/>
        <rFont val="宋体"/>
        <charset val="134"/>
      </rPr>
      <t>李叶胜中标服务费</t>
    </r>
    <r>
      <rPr>
        <sz val="10"/>
        <color theme="1"/>
        <rFont val="Times New Roman"/>
        <charset val="134"/>
      </rPr>
      <t>--</t>
    </r>
    <r>
      <rPr>
        <sz val="10"/>
        <color theme="1"/>
        <rFont val="宋体"/>
        <charset val="134"/>
      </rPr>
      <t>广州广电国际商贸有限公司</t>
    </r>
    <r>
      <rPr>
        <sz val="10"/>
        <color theme="1"/>
        <rFont val="Times New Roman"/>
        <charset val="134"/>
      </rPr>
      <t>--</t>
    </r>
    <r>
      <rPr>
        <sz val="10"/>
        <color theme="1"/>
        <rFont val="宋体"/>
        <charset val="134"/>
      </rPr>
      <t>广东元正招标采购有限公司</t>
    </r>
  </si>
  <si>
    <t>田宁胶州都济南差旅费</t>
  </si>
  <si>
    <t>孙伟进博会展位宣传服务费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</si>
  <si>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--2024.10</t>
    </r>
  </si>
  <si>
    <r>
      <rPr>
        <sz val="10"/>
        <color theme="1"/>
        <rFont val="宋体"/>
        <charset val="134"/>
      </rPr>
      <t>补提</t>
    </r>
    <r>
      <rPr>
        <sz val="10"/>
        <color theme="1"/>
        <rFont val="Times New Roman"/>
        <charset val="134"/>
      </rPr>
      <t>9</t>
    </r>
    <r>
      <rPr>
        <sz val="10"/>
        <color theme="1"/>
        <rFont val="宋体"/>
        <charset val="134"/>
      </rPr>
      <t>月销售部工资</t>
    </r>
  </si>
  <si>
    <r>
      <rPr>
        <sz val="10"/>
        <color theme="1"/>
        <rFont val="宋体"/>
        <charset val="134"/>
      </rPr>
      <t>应交税费</t>
    </r>
    <r>
      <rPr>
        <sz val="10"/>
        <color theme="1"/>
        <rFont val="Times New Roman"/>
        <charset val="134"/>
      </rPr>
      <t>;</t>
    </r>
    <r>
      <rPr>
        <sz val="10"/>
        <color theme="1"/>
        <rFont val="宋体"/>
        <charset val="134"/>
      </rPr>
      <t>应付职工薪酬</t>
    </r>
  </si>
  <si>
    <r>
      <rPr>
        <sz val="10"/>
        <color theme="1"/>
        <rFont val="宋体"/>
        <charset val="134"/>
      </rPr>
      <t>浙江省国际技术设备招标有限公司退保证金冲马飞借款</t>
    </r>
    <r>
      <rPr>
        <sz val="10"/>
        <color theme="1"/>
        <rFont val="Times New Roman"/>
        <charset val="134"/>
      </rPr>
      <t>--</t>
    </r>
    <r>
      <rPr>
        <sz val="10"/>
        <color theme="1"/>
        <rFont val="宋体"/>
        <charset val="134"/>
      </rPr>
      <t>安徽国贸集团控股有限公司</t>
    </r>
  </si>
  <si>
    <t>薛晶晶交通费餐费招待费汽油费手机费</t>
  </si>
  <si>
    <t>薛晶晶办公费福利费餐费缴费汽油费</t>
  </si>
  <si>
    <t>薛晶晶交通费手机费汽油费餐费</t>
  </si>
  <si>
    <t>方鑫交通费</t>
  </si>
  <si>
    <t>刘亚芳海关作业系统项目标书款</t>
  </si>
  <si>
    <t>库存现金</t>
  </si>
  <si>
    <t>孙伟标书款</t>
  </si>
  <si>
    <t>狄文昕技术服务</t>
  </si>
  <si>
    <r>
      <rPr>
        <sz val="10"/>
        <color theme="1"/>
        <rFont val="宋体"/>
        <charset val="134"/>
      </rPr>
      <t>其他应付款</t>
    </r>
    <r>
      <rPr>
        <sz val="10"/>
        <color theme="1"/>
        <rFont val="Times New Roman"/>
        <charset val="134"/>
      </rPr>
      <t>;</t>
    </r>
    <r>
      <rPr>
        <sz val="10"/>
        <color theme="1"/>
        <rFont val="宋体"/>
        <charset val="134"/>
      </rPr>
      <t>银行存款</t>
    </r>
  </si>
  <si>
    <r>
      <rPr>
        <sz val="10"/>
        <color theme="1"/>
        <rFont val="宋体"/>
        <charset val="134"/>
      </rPr>
      <t>鹿松中标服务费</t>
    </r>
    <r>
      <rPr>
        <sz val="10"/>
        <color theme="1"/>
        <rFont val="Times New Roman"/>
        <charset val="134"/>
      </rPr>
      <t>--</t>
    </r>
    <r>
      <rPr>
        <sz val="10"/>
        <color theme="1"/>
        <rFont val="宋体"/>
        <charset val="134"/>
      </rPr>
      <t>中国烟草国际有限公司</t>
    </r>
    <r>
      <rPr>
        <sz val="10"/>
        <color theme="1"/>
        <rFont val="Times New Roman"/>
        <charset val="134"/>
      </rPr>
      <t>--</t>
    </r>
    <r>
      <rPr>
        <sz val="10"/>
        <color theme="1"/>
        <rFont val="宋体"/>
        <charset val="134"/>
      </rPr>
      <t>天恒招标有限公司</t>
    </r>
  </si>
  <si>
    <r>
      <rPr>
        <sz val="10"/>
        <color theme="1"/>
        <rFont val="宋体"/>
        <charset val="134"/>
      </rPr>
      <t>孙伟</t>
    </r>
    <r>
      <rPr>
        <sz val="10"/>
        <color theme="1"/>
        <rFont val="Times New Roman"/>
        <charset val="134"/>
      </rPr>
      <t>24HN10200102</t>
    </r>
    <r>
      <rPr>
        <sz val="10"/>
        <color theme="1"/>
        <rFont val="宋体"/>
        <charset val="134"/>
      </rPr>
      <t>云服务采购款</t>
    </r>
    <r>
      <rPr>
        <sz val="10"/>
        <color theme="1"/>
        <rFont val="Times New Roman"/>
        <charset val="134"/>
      </rPr>
      <t>--</t>
    </r>
    <r>
      <rPr>
        <sz val="10"/>
        <color theme="1"/>
        <rFont val="宋体"/>
        <charset val="134"/>
      </rPr>
      <t>深信服科技股份有限公司</t>
    </r>
  </si>
  <si>
    <r>
      <rPr>
        <sz val="10"/>
        <color theme="1"/>
        <rFont val="宋体"/>
        <charset val="134"/>
      </rPr>
      <t>山东能源招标有限公司中标服务费冲田宁借款</t>
    </r>
    <r>
      <rPr>
        <sz val="10"/>
        <color theme="1"/>
        <rFont val="Times New Roman"/>
        <charset val="134"/>
      </rPr>
      <t>--</t>
    </r>
    <r>
      <rPr>
        <sz val="10"/>
        <color theme="1"/>
        <rFont val="宋体"/>
        <charset val="134"/>
      </rPr>
      <t>山东能源集团营销贸易有限公司贸易系统</t>
    </r>
  </si>
  <si>
    <t>刘亚芳物业费交通费办公费</t>
  </si>
  <si>
    <t>娄方雪印刷费交通费</t>
  </si>
  <si>
    <t>庞文强交通费印刷费办公费</t>
  </si>
  <si>
    <t>马飞标书费</t>
  </si>
  <si>
    <t>吴国栋汽油费餐费差旅费</t>
  </si>
  <si>
    <t>耿慧餐费交通费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</si>
  <si>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--2024.11</t>
    </r>
  </si>
  <si>
    <t>史晓岩汽油费保险费</t>
  </si>
  <si>
    <t>蔡宇哲上海到合肥差旅费</t>
  </si>
  <si>
    <t>张博北京到长春差旅费</t>
  </si>
  <si>
    <t>张博交通费手机费</t>
  </si>
  <si>
    <t>孙伟交通费汽油费餐费招待费</t>
  </si>
  <si>
    <t>孙伟办公费招待费交通费手机费</t>
  </si>
  <si>
    <t>孙伟北京到石家庄差旅费招待费交通费</t>
  </si>
  <si>
    <t>孙伟交通费汽油费招待费餐费</t>
  </si>
  <si>
    <t>孙伟招待费交通费</t>
  </si>
  <si>
    <r>
      <rPr>
        <sz val="10"/>
        <color theme="1"/>
        <rFont val="宋体"/>
        <charset val="134"/>
      </rPr>
      <t>吴国栋投标保证金</t>
    </r>
    <r>
      <rPr>
        <sz val="10"/>
        <color theme="1"/>
        <rFont val="Times New Roman"/>
        <charset val="134"/>
      </rPr>
      <t>--</t>
    </r>
    <r>
      <rPr>
        <sz val="10"/>
        <color theme="1"/>
        <rFont val="宋体"/>
        <charset val="134"/>
      </rPr>
      <t>鲸航工业科技（山东）有限公司鲸航科技</t>
    </r>
    <r>
      <rPr>
        <sz val="10"/>
        <color theme="1"/>
        <rFont val="Times New Roman"/>
        <charset val="134"/>
      </rPr>
      <t>-</t>
    </r>
    <r>
      <rPr>
        <sz val="10"/>
        <color theme="1"/>
        <rFont val="宋体"/>
        <charset val="134"/>
      </rPr>
      <t>融汇数易综合供应链调度</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</si>
  <si>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--2024.12</t>
    </r>
  </si>
  <si>
    <t>总部交通费</t>
  </si>
  <si>
    <t>耿慧交通费房租</t>
  </si>
  <si>
    <t>李煜交通费餐费</t>
  </si>
  <si>
    <t>李彬招待费餐费差旅费</t>
  </si>
  <si>
    <t>李小龙旅差费</t>
  </si>
  <si>
    <t>杨金梁招待费差旅费</t>
  </si>
  <si>
    <r>
      <rPr>
        <sz val="10"/>
        <color theme="1"/>
        <rFont val="宋体"/>
        <charset val="134"/>
      </rPr>
      <t>调整广州展台费用计入广告费</t>
    </r>
    <r>
      <rPr>
        <sz val="10"/>
        <color theme="1"/>
        <rFont val="Times New Roman"/>
        <charset val="134"/>
      </rPr>
      <t>--2024.10.295#</t>
    </r>
    <r>
      <rPr>
        <sz val="10"/>
        <color theme="1"/>
        <rFont val="宋体"/>
        <charset val="134"/>
      </rPr>
      <t>支付广州木方装饰工程有限公</t>
    </r>
  </si>
  <si>
    <t>调整百度推广费至销售费用</t>
  </si>
  <si>
    <r>
      <rPr>
        <sz val="10"/>
        <color theme="1"/>
        <rFont val="宋体"/>
        <charset val="134"/>
      </rPr>
      <t>刘亚芳中标服务费</t>
    </r>
    <r>
      <rPr>
        <sz val="10"/>
        <color theme="1"/>
        <rFont val="Times New Roman"/>
        <charset val="134"/>
      </rPr>
      <t>--</t>
    </r>
    <r>
      <rPr>
        <sz val="10"/>
        <color theme="1"/>
        <rFont val="宋体"/>
        <charset val="134"/>
      </rPr>
      <t>全国海关信息中心海关作业系统界面设计技术服务项目</t>
    </r>
  </si>
  <si>
    <t>马飞交通费杭州都上海差旅费</t>
  </si>
  <si>
    <t>杨浩差旅费</t>
  </si>
  <si>
    <t>黄炙杭州到上海差旅费</t>
  </si>
  <si>
    <t>黄炙餐费办公费手机费</t>
  </si>
  <si>
    <t>李彬南京到杭州差旅费</t>
  </si>
  <si>
    <t>李叶胜汽油费餐费</t>
  </si>
  <si>
    <t>李叶胜汽油费</t>
  </si>
  <si>
    <t>武思宇交通费手机费</t>
  </si>
  <si>
    <t>陈佳龙差旅费交通费招待费</t>
  </si>
  <si>
    <t>陈佳龙交通费餐费汽油费</t>
  </si>
  <si>
    <t>田宁交通费办公费餐费差旅费</t>
  </si>
  <si>
    <t>吴国栋招待费汽油费差旅费</t>
  </si>
  <si>
    <t>耿慧交通费餐费差旅费</t>
  </si>
  <si>
    <t>华南吴海艳广州到深圳差旅费</t>
  </si>
  <si>
    <t>吴国栋招待费汽油费</t>
  </si>
  <si>
    <r>
      <rPr>
        <sz val="10"/>
        <color theme="1"/>
        <rFont val="宋体"/>
        <charset val="134"/>
      </rPr>
      <t>薛晶晶交通费汽油费餐费食品费</t>
    </r>
    <r>
      <rPr>
        <sz val="10"/>
        <color theme="1"/>
        <rFont val="Times New Roman"/>
        <charset val="134"/>
      </rPr>
      <t>1809.1+2600.1+2586.9</t>
    </r>
  </si>
  <si>
    <t>耿慧体检费交通费</t>
  </si>
  <si>
    <r>
      <rPr>
        <sz val="10"/>
        <color theme="1"/>
        <rFont val="宋体"/>
        <charset val="134"/>
      </rPr>
      <t>支付中电计发招标顾问</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有限公司会员费</t>
    </r>
    <r>
      <rPr>
        <sz val="10"/>
        <color theme="1"/>
        <rFont val="Times New Roman"/>
        <charset val="134"/>
      </rPr>
      <t>--</t>
    </r>
    <r>
      <rPr>
        <sz val="10"/>
        <color theme="1"/>
        <rFont val="宋体"/>
        <charset val="134"/>
      </rPr>
      <t>中国电力招标采购网</t>
    </r>
  </si>
  <si>
    <r>
      <rPr>
        <sz val="10"/>
        <color theme="1"/>
        <rFont val="宋体"/>
        <charset val="134"/>
      </rPr>
      <t>调整因</t>
    </r>
    <r>
      <rPr>
        <sz val="10"/>
        <color theme="1"/>
        <rFont val="Times New Roman"/>
        <charset val="134"/>
      </rPr>
      <t>2025.1</t>
    </r>
    <r>
      <rPr>
        <sz val="10"/>
        <color theme="1"/>
        <rFont val="宋体"/>
        <charset val="134"/>
      </rPr>
      <t>广州分降租、租赁延长导致的租赁变更</t>
    </r>
  </si>
  <si>
    <t>孙伟交通费餐费汽油费</t>
  </si>
  <si>
    <t>薛晶晶交通费餐费汽油费</t>
  </si>
  <si>
    <t>田宁招待费招待费交通费</t>
  </si>
  <si>
    <t>陈佳龙差旅费车辆维修费</t>
  </si>
  <si>
    <t>孙伟差旅费招待费</t>
  </si>
  <si>
    <r>
      <rPr>
        <sz val="10"/>
        <color theme="1"/>
        <rFont val="宋体"/>
        <charset val="134"/>
      </rPr>
      <t>支付昆明南北通达科技有限公司技术服务费</t>
    </r>
    <r>
      <rPr>
        <sz val="10"/>
        <color theme="1"/>
        <rFont val="Times New Roman"/>
        <charset val="134"/>
      </rPr>
      <t>--</t>
    </r>
    <r>
      <rPr>
        <sz val="10"/>
        <color theme="1"/>
        <rFont val="宋体"/>
        <charset val="134"/>
      </rPr>
      <t>顾希君</t>
    </r>
    <r>
      <rPr>
        <sz val="10"/>
        <color theme="1"/>
        <rFont val="Times New Roman"/>
        <charset val="134"/>
      </rPr>
      <t>--</t>
    </r>
    <r>
      <rPr>
        <sz val="10"/>
        <color theme="1"/>
        <rFont val="宋体"/>
        <charset val="134"/>
      </rPr>
      <t>云南烟草</t>
    </r>
  </si>
  <si>
    <r>
      <rPr>
        <sz val="10"/>
        <color theme="1"/>
        <rFont val="宋体"/>
        <charset val="134"/>
      </rPr>
      <t>薛晶晶办公费</t>
    </r>
    <r>
      <rPr>
        <sz val="10"/>
        <color theme="1"/>
        <rFont val="Times New Roman"/>
        <charset val="134"/>
      </rPr>
      <t>--</t>
    </r>
    <r>
      <rPr>
        <sz val="10"/>
        <color theme="1"/>
        <rFont val="宋体"/>
        <charset val="134"/>
      </rPr>
      <t>出版费用</t>
    </r>
  </si>
  <si>
    <t>刘亚芳手机费</t>
  </si>
  <si>
    <t>吴港印刷费</t>
  </si>
  <si>
    <t>庞文强交通费</t>
  </si>
  <si>
    <r>
      <rPr>
        <sz val="10"/>
        <color theme="1"/>
        <rFont val="宋体"/>
        <charset val="134"/>
      </rPr>
      <t>孙伟借中选服务费</t>
    </r>
    <r>
      <rPr>
        <sz val="10"/>
        <color theme="1"/>
        <rFont val="Times New Roman"/>
        <charset val="134"/>
      </rPr>
      <t>--</t>
    </r>
    <r>
      <rPr>
        <sz val="10"/>
        <color theme="1"/>
        <rFont val="宋体"/>
        <charset val="134"/>
      </rPr>
      <t>普天信息工程设计服务有限公司</t>
    </r>
    <r>
      <rPr>
        <sz val="10"/>
        <color theme="1"/>
        <rFont val="Times New Roman"/>
        <charset val="134"/>
      </rPr>
      <t>--</t>
    </r>
    <r>
      <rPr>
        <sz val="10"/>
        <color theme="1"/>
        <rFont val="宋体"/>
        <charset val="134"/>
      </rPr>
      <t>总部费用</t>
    </r>
  </si>
  <si>
    <r>
      <rPr>
        <sz val="10"/>
        <color theme="1"/>
        <rFont val="宋体"/>
        <charset val="134"/>
      </rPr>
      <t>总部</t>
    </r>
    <r>
      <rPr>
        <sz val="10"/>
        <color theme="1"/>
        <rFont val="Times New Roman"/>
        <charset val="134"/>
      </rPr>
      <t>20220110-20220209</t>
    </r>
    <r>
      <rPr>
        <sz val="10"/>
        <color theme="1"/>
        <rFont val="宋体"/>
        <charset val="134"/>
      </rPr>
      <t>房租</t>
    </r>
    <r>
      <rPr>
        <sz val="10"/>
        <color theme="1"/>
        <rFont val="Times New Roman"/>
        <charset val="134"/>
      </rPr>
      <t>--</t>
    </r>
    <r>
      <rPr>
        <sz val="10"/>
        <color theme="1"/>
        <rFont val="宋体"/>
        <charset val="134"/>
      </rPr>
      <t>北京科技大学</t>
    </r>
    <r>
      <rPr>
        <sz val="10"/>
        <color theme="1"/>
        <rFont val="Times New Roman"/>
        <charset val="134"/>
      </rPr>
      <t>--</t>
    </r>
    <r>
      <rPr>
        <sz val="10"/>
        <color theme="1"/>
        <rFont val="宋体"/>
        <charset val="134"/>
      </rPr>
      <t>招行北三环支行</t>
    </r>
    <r>
      <rPr>
        <sz val="10"/>
        <color theme="1"/>
        <rFont val="Times New Roman"/>
        <charset val="134"/>
      </rPr>
      <t>--</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</si>
  <si>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--2023.1</t>
    </r>
  </si>
  <si>
    <r>
      <rPr>
        <sz val="10"/>
        <color theme="1"/>
        <rFont val="Times New Roman"/>
        <charset val="134"/>
      </rPr>
      <t>2023</t>
    </r>
    <r>
      <rPr>
        <sz val="10"/>
        <color theme="1"/>
        <rFont val="宋体"/>
        <charset val="134"/>
      </rPr>
      <t>年</t>
    </r>
    <r>
      <rPr>
        <sz val="10"/>
        <color theme="1"/>
        <rFont val="Times New Roman"/>
        <charset val="134"/>
      </rPr>
      <t>1</t>
    </r>
    <r>
      <rPr>
        <sz val="10"/>
        <color theme="1"/>
        <rFont val="宋体"/>
        <charset val="134"/>
      </rPr>
      <t>月分摊折旧</t>
    </r>
  </si>
  <si>
    <r>
      <rPr>
        <sz val="10"/>
        <color theme="1"/>
        <rFont val="宋体"/>
        <charset val="134"/>
      </rPr>
      <t>其他应付款</t>
    </r>
    <r>
      <rPr>
        <sz val="10"/>
        <color theme="1"/>
        <rFont val="Times New Roman"/>
        <charset val="134"/>
      </rPr>
      <t>;</t>
    </r>
    <r>
      <rPr>
        <sz val="10"/>
        <color theme="1"/>
        <rFont val="宋体"/>
        <charset val="134"/>
      </rPr>
      <t>应付职工薪酬</t>
    </r>
    <r>
      <rPr>
        <sz val="10"/>
        <color theme="1"/>
        <rFont val="Times New Roman"/>
        <charset val="134"/>
      </rPr>
      <t>;</t>
    </r>
    <r>
      <rPr>
        <sz val="10"/>
        <color theme="1"/>
        <rFont val="宋体"/>
        <charset val="134"/>
      </rPr>
      <t>其他应收款</t>
    </r>
  </si>
  <si>
    <r>
      <rPr>
        <sz val="10"/>
        <color theme="1"/>
        <rFont val="宋体"/>
        <charset val="134"/>
      </rPr>
      <t>鹿松交通费</t>
    </r>
    <r>
      <rPr>
        <sz val="10"/>
        <color theme="1"/>
        <rFont val="Times New Roman"/>
        <charset val="134"/>
      </rPr>
      <t>--</t>
    </r>
    <r>
      <rPr>
        <sz val="10"/>
        <color theme="1"/>
        <rFont val="宋体"/>
        <charset val="134"/>
      </rPr>
      <t>华南费用</t>
    </r>
  </si>
  <si>
    <r>
      <rPr>
        <sz val="10"/>
        <color theme="1"/>
        <rFont val="宋体"/>
        <charset val="134"/>
      </rPr>
      <t>刘亚芳交通费</t>
    </r>
    <r>
      <rPr>
        <sz val="10"/>
        <color theme="1"/>
        <rFont val="Times New Roman"/>
        <charset val="134"/>
      </rPr>
      <t>--</t>
    </r>
    <r>
      <rPr>
        <sz val="10"/>
        <color theme="1"/>
        <rFont val="宋体"/>
        <charset val="134"/>
      </rPr>
      <t>华南费用</t>
    </r>
  </si>
  <si>
    <t>支付大连南北汇丰科技有限公司技术服务费</t>
  </si>
  <si>
    <t>方鑫住宿费</t>
  </si>
  <si>
    <r>
      <rPr>
        <sz val="10"/>
        <color theme="1"/>
        <rFont val="宋体"/>
        <charset val="134"/>
      </rPr>
      <t>孙伟标书款</t>
    </r>
    <r>
      <rPr>
        <sz val="10"/>
        <color theme="1"/>
        <rFont val="Times New Roman"/>
        <charset val="134"/>
      </rPr>
      <t>--</t>
    </r>
    <r>
      <rPr>
        <sz val="10"/>
        <color theme="1"/>
        <rFont val="宋体"/>
        <charset val="134"/>
      </rPr>
      <t>总部费用</t>
    </r>
  </si>
  <si>
    <r>
      <rPr>
        <sz val="10"/>
        <color theme="1"/>
        <rFont val="宋体"/>
        <charset val="134"/>
      </rPr>
      <t>鹿松交通费</t>
    </r>
    <r>
      <rPr>
        <sz val="10"/>
        <color theme="1"/>
        <rFont val="Times New Roman"/>
        <charset val="134"/>
      </rPr>
      <t>--</t>
    </r>
    <r>
      <rPr>
        <sz val="10"/>
        <color theme="1"/>
        <rFont val="宋体"/>
        <charset val="134"/>
      </rPr>
      <t>出版费用</t>
    </r>
  </si>
  <si>
    <r>
      <rPr>
        <sz val="10"/>
        <color theme="1"/>
        <rFont val="宋体"/>
        <charset val="134"/>
      </rPr>
      <t>刘亚芳交通费</t>
    </r>
    <r>
      <rPr>
        <sz val="10"/>
        <color theme="1"/>
        <rFont val="Times New Roman"/>
        <charset val="134"/>
      </rPr>
      <t>--</t>
    </r>
    <r>
      <rPr>
        <sz val="10"/>
        <color theme="1"/>
        <rFont val="宋体"/>
        <charset val="134"/>
      </rPr>
      <t>出版费用</t>
    </r>
  </si>
  <si>
    <t>吴港标书款</t>
  </si>
  <si>
    <r>
      <rPr>
        <sz val="10"/>
        <color theme="1"/>
        <rFont val="宋体"/>
        <charset val="134"/>
      </rPr>
      <t>应付职工薪酬</t>
    </r>
    <r>
      <rPr>
        <sz val="10"/>
        <color theme="1"/>
        <rFont val="Times New Roman"/>
        <charset val="134"/>
      </rPr>
      <t>;</t>
    </r>
    <r>
      <rPr>
        <sz val="10"/>
        <color theme="1"/>
        <rFont val="宋体"/>
        <charset val="134"/>
      </rPr>
      <t>其他应付款</t>
    </r>
    <r>
      <rPr>
        <sz val="10"/>
        <color theme="1"/>
        <rFont val="Times New Roman"/>
        <charset val="134"/>
      </rPr>
      <t>;</t>
    </r>
    <r>
      <rPr>
        <sz val="10"/>
        <color theme="1"/>
        <rFont val="宋体"/>
        <charset val="134"/>
      </rPr>
      <t>其他应收款</t>
    </r>
  </si>
  <si>
    <r>
      <rPr>
        <sz val="10"/>
        <color theme="1"/>
        <rFont val="Times New Roman"/>
        <charset val="134"/>
      </rPr>
      <t>2023</t>
    </r>
    <r>
      <rPr>
        <sz val="10"/>
        <color theme="1"/>
        <rFont val="宋体"/>
        <charset val="134"/>
      </rPr>
      <t>年</t>
    </r>
    <r>
      <rPr>
        <sz val="10"/>
        <color theme="1"/>
        <rFont val="Times New Roman"/>
        <charset val="134"/>
      </rPr>
      <t>2</t>
    </r>
    <r>
      <rPr>
        <sz val="10"/>
        <color theme="1"/>
        <rFont val="宋体"/>
        <charset val="134"/>
      </rPr>
      <t>月分摊折旧</t>
    </r>
  </si>
  <si>
    <r>
      <rPr>
        <sz val="10"/>
        <color theme="1"/>
        <rFont val="宋体"/>
        <charset val="134"/>
      </rPr>
      <t>史晓岩中标服务费</t>
    </r>
    <r>
      <rPr>
        <sz val="10"/>
        <color theme="1"/>
        <rFont val="Times New Roman"/>
        <charset val="134"/>
      </rPr>
      <t>--</t>
    </r>
    <r>
      <rPr>
        <sz val="10"/>
        <color theme="1"/>
        <rFont val="宋体"/>
        <charset val="134"/>
      </rPr>
      <t>中财经科</t>
    </r>
    <r>
      <rPr>
        <sz val="10"/>
        <color theme="1"/>
        <rFont val="Times New Roman"/>
        <charset val="134"/>
      </rPr>
      <t>--</t>
    </r>
    <r>
      <rPr>
        <sz val="10"/>
        <color theme="1"/>
        <rFont val="宋体"/>
        <charset val="134"/>
      </rPr>
      <t>国信招标集团股份有限公司北京分公司</t>
    </r>
  </si>
  <si>
    <t>陶杨交通费</t>
  </si>
  <si>
    <t>陶杨手机费</t>
  </si>
  <si>
    <r>
      <rPr>
        <sz val="10"/>
        <color theme="1"/>
        <rFont val="宋体"/>
        <charset val="134"/>
      </rPr>
      <t>吴港交通费</t>
    </r>
    <r>
      <rPr>
        <sz val="10"/>
        <color theme="1"/>
        <rFont val="Times New Roman"/>
        <charset val="134"/>
      </rPr>
      <t>--22RJ10201101--</t>
    </r>
    <r>
      <rPr>
        <sz val="10"/>
        <color theme="1"/>
        <rFont val="宋体"/>
        <charset val="134"/>
      </rPr>
      <t>北京中财经科投资管理有限公司</t>
    </r>
  </si>
  <si>
    <r>
      <rPr>
        <sz val="10"/>
        <color theme="1"/>
        <rFont val="宋体"/>
        <charset val="134"/>
      </rPr>
      <t>吴港打印费</t>
    </r>
    <r>
      <rPr>
        <sz val="10"/>
        <color theme="1"/>
        <rFont val="Times New Roman"/>
        <charset val="134"/>
      </rPr>
      <t>--22RJ10201101--</t>
    </r>
    <r>
      <rPr>
        <sz val="10"/>
        <color theme="1"/>
        <rFont val="宋体"/>
        <charset val="134"/>
      </rPr>
      <t>北京中财经科投资管理有限公司</t>
    </r>
  </si>
  <si>
    <t>田宁餐费</t>
  </si>
  <si>
    <t>田宁青岛到郑州差旅费</t>
  </si>
  <si>
    <r>
      <rPr>
        <sz val="10"/>
        <color theme="1"/>
        <rFont val="宋体"/>
        <charset val="134"/>
      </rPr>
      <t>总部百度广告费</t>
    </r>
    <r>
      <rPr>
        <sz val="10"/>
        <color theme="1"/>
        <rFont val="Times New Roman"/>
        <charset val="134"/>
      </rPr>
      <t>--8661820285100018000023669</t>
    </r>
  </si>
  <si>
    <t>薛晶晶北京到运城差旅费</t>
  </si>
  <si>
    <t>薛晶晶北京到潍坊差旅费</t>
  </si>
  <si>
    <t>耿慧潍坊到青岛餐差旅费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</si>
  <si>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--2023.3</t>
    </r>
  </si>
  <si>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月分摊折旧</t>
    </r>
  </si>
  <si>
    <r>
      <rPr>
        <sz val="10"/>
        <color theme="1"/>
        <rFont val="宋体"/>
        <charset val="134"/>
      </rPr>
      <t>史晓岩中标服务费</t>
    </r>
    <r>
      <rPr>
        <sz val="10"/>
        <color theme="1"/>
        <rFont val="Times New Roman"/>
        <charset val="134"/>
      </rPr>
      <t>--</t>
    </r>
    <r>
      <rPr>
        <sz val="10"/>
        <color theme="1"/>
        <rFont val="宋体"/>
        <charset val="134"/>
      </rPr>
      <t>北京国际工程咨询有限公司</t>
    </r>
    <r>
      <rPr>
        <sz val="10"/>
        <color theme="1"/>
        <rFont val="Times New Roman"/>
        <charset val="134"/>
      </rPr>
      <t>-</t>
    </r>
    <r>
      <rPr>
        <sz val="10"/>
        <color theme="1"/>
        <rFont val="宋体"/>
        <charset val="134"/>
      </rPr>
      <t>北京市红十字血液中心</t>
    </r>
  </si>
  <si>
    <t>董浩差旅费</t>
  </si>
  <si>
    <t>田宁胶州到德州差旅费</t>
  </si>
  <si>
    <t>薛晶晶北京到天津差旅费</t>
  </si>
  <si>
    <t>薛晶晶水费</t>
  </si>
  <si>
    <t>李煜培训服务费</t>
  </si>
  <si>
    <t>黄炙住宿费</t>
  </si>
  <si>
    <t>殷金凤通信费</t>
  </si>
  <si>
    <r>
      <rPr>
        <sz val="10"/>
        <color theme="1"/>
        <rFont val="宋体"/>
        <charset val="134"/>
      </rPr>
      <t>鹿松标书款</t>
    </r>
    <r>
      <rPr>
        <sz val="10"/>
        <color theme="1"/>
        <rFont val="Times New Roman"/>
        <charset val="134"/>
      </rPr>
      <t>--</t>
    </r>
    <r>
      <rPr>
        <sz val="10"/>
        <color theme="1"/>
        <rFont val="宋体"/>
        <charset val="134"/>
      </rPr>
      <t>中国烟草总公司</t>
    </r>
    <r>
      <rPr>
        <sz val="10"/>
        <color theme="1"/>
        <rFont val="Times New Roman"/>
        <charset val="134"/>
      </rPr>
      <t xml:space="preserve"> 2023-2024 </t>
    </r>
    <r>
      <rPr>
        <sz val="10"/>
        <color theme="1"/>
        <rFont val="宋体"/>
        <charset val="134"/>
      </rPr>
      <t>年度信息系统运维服务项目</t>
    </r>
  </si>
  <si>
    <r>
      <rPr>
        <sz val="10"/>
        <color theme="1"/>
        <rFont val="宋体"/>
        <charset val="134"/>
      </rPr>
      <t>孙伟标书款</t>
    </r>
    <r>
      <rPr>
        <sz val="10"/>
        <color theme="1"/>
        <rFont val="Times New Roman"/>
        <charset val="134"/>
      </rPr>
      <t>--</t>
    </r>
    <r>
      <rPr>
        <sz val="10"/>
        <color theme="1"/>
        <rFont val="宋体"/>
        <charset val="134"/>
      </rPr>
      <t>通用咨询</t>
    </r>
    <r>
      <rPr>
        <sz val="10"/>
        <color theme="1"/>
        <rFont val="Times New Roman"/>
        <charset val="134"/>
      </rPr>
      <t>GT2022ITC-02-03---</t>
    </r>
    <r>
      <rPr>
        <sz val="10"/>
        <color theme="1"/>
        <rFont val="宋体"/>
        <charset val="134"/>
      </rPr>
      <t>总部费用</t>
    </r>
  </si>
  <si>
    <r>
      <rPr>
        <sz val="10"/>
        <color theme="1"/>
        <rFont val="宋体"/>
        <charset val="134"/>
      </rPr>
      <t>史晓岩成交服务费</t>
    </r>
    <r>
      <rPr>
        <sz val="10"/>
        <color theme="1"/>
        <rFont val="Times New Roman"/>
        <charset val="134"/>
      </rPr>
      <t>--23RJ10200403--</t>
    </r>
    <r>
      <rPr>
        <sz val="10"/>
        <color theme="1"/>
        <rFont val="宋体"/>
        <charset val="134"/>
      </rPr>
      <t>北京市西城区现代教育信息技术中心</t>
    </r>
  </si>
  <si>
    <t>史晓岩交通费</t>
  </si>
  <si>
    <r>
      <rPr>
        <sz val="10"/>
        <color theme="1"/>
        <rFont val="宋体"/>
        <charset val="134"/>
      </rPr>
      <t>孙伟中标服务费</t>
    </r>
    <r>
      <rPr>
        <sz val="10"/>
        <color theme="1"/>
        <rFont val="Times New Roman"/>
        <charset val="134"/>
      </rPr>
      <t>---</t>
    </r>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外贸综合服务有限公司</t>
    </r>
    <r>
      <rPr>
        <sz val="10"/>
        <color theme="1"/>
        <rFont val="Times New Roman"/>
        <charset val="134"/>
      </rPr>
      <t>--</t>
    </r>
    <r>
      <rPr>
        <sz val="10"/>
        <color theme="1"/>
        <rFont val="宋体"/>
        <charset val="134"/>
      </rPr>
      <t>建银工程咨询有限责任公</t>
    </r>
  </si>
  <si>
    <r>
      <rPr>
        <sz val="10"/>
        <color theme="1"/>
        <rFont val="宋体"/>
        <charset val="134"/>
      </rPr>
      <t>孙伟中标服务费</t>
    </r>
    <r>
      <rPr>
        <sz val="10"/>
        <color theme="1"/>
        <rFont val="Times New Roman"/>
        <charset val="134"/>
      </rPr>
      <t>--2022</t>
    </r>
    <r>
      <rPr>
        <sz val="10"/>
        <color theme="1"/>
        <rFont val="宋体"/>
        <charset val="134"/>
      </rPr>
      <t>年中国医药商贸业务管理系统建设一期项目</t>
    </r>
    <r>
      <rPr>
        <sz val="10"/>
        <color theme="1"/>
        <rFont val="Times New Roman"/>
        <charset val="134"/>
      </rPr>
      <t>--</t>
    </r>
    <r>
      <rPr>
        <sz val="10"/>
        <color theme="1"/>
        <rFont val="宋体"/>
        <charset val="134"/>
      </rPr>
      <t>贸易模块项目</t>
    </r>
  </si>
  <si>
    <r>
      <rPr>
        <sz val="10"/>
        <color theme="1"/>
        <rFont val="宋体"/>
        <charset val="134"/>
      </rPr>
      <t>应付职工薪酬</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其他应付款</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</si>
  <si>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--2023.4</t>
    </r>
  </si>
  <si>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月分摊折旧</t>
    </r>
  </si>
  <si>
    <t>杨金梁杭州到武汉差旅费</t>
  </si>
  <si>
    <t>支付凌雄技术（深圳）有限公司设备租赁费及技术服务费</t>
  </si>
  <si>
    <r>
      <rPr>
        <sz val="10"/>
        <color theme="1"/>
        <rFont val="宋体"/>
        <charset val="134"/>
      </rPr>
      <t>陈佳龙标书款</t>
    </r>
    <r>
      <rPr>
        <sz val="10"/>
        <color theme="1"/>
        <rFont val="Times New Roman"/>
        <charset val="134"/>
      </rPr>
      <t>--</t>
    </r>
    <r>
      <rPr>
        <sz val="10"/>
        <color theme="1"/>
        <rFont val="宋体"/>
        <charset val="134"/>
      </rPr>
      <t>深圳市振东招标代理有限公司</t>
    </r>
    <r>
      <rPr>
        <sz val="10"/>
        <color theme="1"/>
        <rFont val="Times New Roman"/>
        <charset val="134"/>
      </rPr>
      <t>--0868-2346ZD436F</t>
    </r>
  </si>
  <si>
    <t>狄文昕办公费</t>
  </si>
  <si>
    <t>华南吴海艳衡阳到广州差旅费</t>
  </si>
  <si>
    <t>薛晶晶青岛到北京差旅费</t>
  </si>
  <si>
    <t>王明杰北京到贵州差旅费</t>
  </si>
  <si>
    <t>杨金梁合肥到杭州差旅费</t>
  </si>
  <si>
    <t>郝泽栋手机费</t>
  </si>
  <si>
    <t>田宁青岛到杭州差旅费</t>
  </si>
  <si>
    <t>田宁青岛到曲阜差旅费</t>
  </si>
  <si>
    <t>鹿松办公费</t>
  </si>
  <si>
    <t>刘亚芳差旅费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</si>
  <si>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--2023.5</t>
    </r>
  </si>
  <si>
    <r>
      <rPr>
        <sz val="10"/>
        <color theme="1"/>
        <rFont val="Times New Roman"/>
        <charset val="134"/>
      </rPr>
      <t>2023</t>
    </r>
    <r>
      <rPr>
        <sz val="10"/>
        <color theme="1"/>
        <rFont val="宋体"/>
        <charset val="134"/>
      </rPr>
      <t>年</t>
    </r>
    <r>
      <rPr>
        <sz val="10"/>
        <color theme="1"/>
        <rFont val="Times New Roman"/>
        <charset val="134"/>
      </rPr>
      <t>5</t>
    </r>
    <r>
      <rPr>
        <sz val="10"/>
        <color theme="1"/>
        <rFont val="宋体"/>
        <charset val="134"/>
      </rPr>
      <t>月分摊折旧</t>
    </r>
  </si>
  <si>
    <r>
      <rPr>
        <sz val="10"/>
        <color theme="1"/>
        <rFont val="宋体"/>
        <charset val="134"/>
      </rPr>
      <t>孙伟标书费用</t>
    </r>
    <r>
      <rPr>
        <sz val="10"/>
        <color theme="1"/>
        <rFont val="Times New Roman"/>
        <charset val="134"/>
      </rPr>
      <t>-</t>
    </r>
    <r>
      <rPr>
        <sz val="10"/>
        <color theme="1"/>
        <rFont val="宋体"/>
        <charset val="134"/>
      </rPr>
      <t>中国医药健康产业股份有限公司</t>
    </r>
  </si>
  <si>
    <r>
      <rPr>
        <sz val="10"/>
        <color theme="1"/>
        <rFont val="宋体"/>
        <charset val="134"/>
      </rPr>
      <t>孙伟云服务采购费</t>
    </r>
    <r>
      <rPr>
        <sz val="10"/>
        <color theme="1"/>
        <rFont val="Times New Roman"/>
        <charset val="134"/>
      </rPr>
      <t>--</t>
    </r>
    <r>
      <rPr>
        <sz val="10"/>
        <color theme="1"/>
        <rFont val="宋体"/>
        <charset val="134"/>
      </rPr>
      <t>深信服科技股份有限公司</t>
    </r>
  </si>
  <si>
    <t>杨金梁济南到杭州差旅住宿费</t>
  </si>
  <si>
    <t>薛晶晶车位费</t>
  </si>
  <si>
    <t>孙伟北京到大庆差旅费</t>
  </si>
  <si>
    <r>
      <rPr>
        <sz val="10"/>
        <color theme="1"/>
        <rFont val="宋体"/>
        <charset val="134"/>
      </rPr>
      <t>孙伟标书款</t>
    </r>
    <r>
      <rPr>
        <sz val="10"/>
        <color theme="1"/>
        <rFont val="Times New Roman"/>
        <charset val="134"/>
      </rPr>
      <t>--</t>
    </r>
    <r>
      <rPr>
        <sz val="10"/>
        <color theme="1"/>
        <rFont val="宋体"/>
        <charset val="134"/>
      </rPr>
      <t>中国仪器进出口集团有限公司</t>
    </r>
    <r>
      <rPr>
        <sz val="10"/>
        <color theme="1"/>
        <rFont val="Times New Roman"/>
        <charset val="134"/>
      </rPr>
      <t>--23CNIC301071-44</t>
    </r>
    <r>
      <rPr>
        <sz val="10"/>
        <color theme="1"/>
        <rFont val="宋体"/>
        <charset val="134"/>
      </rPr>
      <t>标书款</t>
    </r>
  </si>
  <si>
    <r>
      <rPr>
        <sz val="10"/>
        <color theme="1"/>
        <rFont val="宋体"/>
        <charset val="134"/>
      </rPr>
      <t>史晓岩中标服务费</t>
    </r>
    <r>
      <rPr>
        <sz val="10"/>
        <color theme="1"/>
        <rFont val="Times New Roman"/>
        <charset val="134"/>
      </rPr>
      <t>----</t>
    </r>
    <r>
      <rPr>
        <sz val="10"/>
        <color theme="1"/>
        <rFont val="宋体"/>
        <charset val="134"/>
      </rPr>
      <t>对外经济贸易大学</t>
    </r>
    <r>
      <rPr>
        <sz val="10"/>
        <color theme="1"/>
        <rFont val="Times New Roman"/>
        <charset val="134"/>
      </rPr>
      <t>--</t>
    </r>
    <r>
      <rPr>
        <sz val="10"/>
        <color theme="1"/>
        <rFont val="宋体"/>
        <charset val="134"/>
      </rPr>
      <t>北京国际招标有限公司</t>
    </r>
  </si>
  <si>
    <r>
      <rPr>
        <sz val="10"/>
        <color theme="1"/>
        <rFont val="宋体"/>
        <charset val="134"/>
      </rPr>
      <t>王峥车辆保险费（轮胎）</t>
    </r>
    <r>
      <rPr>
        <sz val="10"/>
        <color theme="1"/>
        <rFont val="Times New Roman"/>
        <charset val="134"/>
      </rPr>
      <t>--</t>
    </r>
    <r>
      <rPr>
        <sz val="10"/>
        <color theme="1"/>
        <rFont val="宋体"/>
        <charset val="134"/>
      </rPr>
      <t>京</t>
    </r>
    <r>
      <rPr>
        <sz val="10"/>
        <color theme="1"/>
        <rFont val="Times New Roman"/>
        <charset val="134"/>
      </rPr>
      <t>EBB227----</t>
    </r>
    <r>
      <rPr>
        <sz val="10"/>
        <color theme="1"/>
        <rFont val="宋体"/>
        <charset val="134"/>
      </rPr>
      <t>北京和谐嘉俊汽车销售服务有限公司</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</si>
  <si>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--2023.6</t>
    </r>
  </si>
  <si>
    <t>狄文昕交通费</t>
  </si>
  <si>
    <r>
      <rPr>
        <sz val="10"/>
        <color theme="1"/>
        <rFont val="宋体"/>
        <charset val="134"/>
      </rPr>
      <t>薛晶晶标书款</t>
    </r>
    <r>
      <rPr>
        <sz val="10"/>
        <color theme="1"/>
        <rFont val="Times New Roman"/>
        <charset val="134"/>
      </rPr>
      <t>--</t>
    </r>
    <r>
      <rPr>
        <sz val="10"/>
        <color theme="1"/>
        <rFont val="宋体"/>
        <charset val="134"/>
      </rPr>
      <t>陕西重型汽车进出口有限公司</t>
    </r>
  </si>
  <si>
    <t>田宁胶州到北京差旅费</t>
  </si>
  <si>
    <r>
      <rPr>
        <sz val="10"/>
        <color theme="1"/>
        <rFont val="宋体"/>
        <charset val="134"/>
      </rPr>
      <t>李叶胜标书款</t>
    </r>
    <r>
      <rPr>
        <sz val="10"/>
        <color theme="1"/>
        <rFont val="Times New Roman"/>
        <charset val="134"/>
      </rPr>
      <t>--</t>
    </r>
    <r>
      <rPr>
        <sz val="10"/>
        <color theme="1"/>
        <rFont val="宋体"/>
        <charset val="134"/>
      </rPr>
      <t>中建材海外经济合作有限公司</t>
    </r>
    <r>
      <rPr>
        <sz val="10"/>
        <color theme="1"/>
        <rFont val="Times New Roman"/>
        <charset val="134"/>
      </rPr>
      <t>“</t>
    </r>
    <r>
      <rPr>
        <sz val="10"/>
        <color theme="1"/>
        <rFont val="宋体"/>
        <charset val="134"/>
      </rPr>
      <t>数字化经营平台</t>
    </r>
    <r>
      <rPr>
        <sz val="10"/>
        <color theme="1"/>
        <rFont val="Times New Roman"/>
        <charset val="134"/>
      </rPr>
      <t>”</t>
    </r>
    <r>
      <rPr>
        <sz val="10"/>
        <color theme="1"/>
        <rFont val="宋体"/>
        <charset val="134"/>
      </rPr>
      <t>研发及服务采购项目</t>
    </r>
    <r>
      <rPr>
        <sz val="10"/>
        <color theme="1"/>
        <rFont val="Times New Roman"/>
        <charset val="134"/>
      </rPr>
      <t>-</t>
    </r>
  </si>
  <si>
    <t>江苏海外集团国际工程咨询有限公司退款冲李彬借投标保证金</t>
  </si>
  <si>
    <r>
      <rPr>
        <sz val="10"/>
        <color theme="1"/>
        <rFont val="Times New Roman"/>
        <charset val="134"/>
      </rPr>
      <t>2023</t>
    </r>
    <r>
      <rPr>
        <sz val="10"/>
        <color theme="1"/>
        <rFont val="宋体"/>
        <charset val="134"/>
      </rPr>
      <t>年</t>
    </r>
    <r>
      <rPr>
        <sz val="10"/>
        <color theme="1"/>
        <rFont val="Times New Roman"/>
        <charset val="134"/>
      </rPr>
      <t>6</t>
    </r>
    <r>
      <rPr>
        <sz val="10"/>
        <color theme="1"/>
        <rFont val="宋体"/>
        <charset val="134"/>
      </rPr>
      <t>月分摊折旧</t>
    </r>
  </si>
  <si>
    <r>
      <rPr>
        <sz val="10"/>
        <color theme="1"/>
        <rFont val="宋体"/>
        <charset val="134"/>
      </rPr>
      <t>鹿松餐费</t>
    </r>
    <r>
      <rPr>
        <sz val="10"/>
        <color theme="1"/>
        <rFont val="Times New Roman"/>
        <charset val="134"/>
      </rPr>
      <t>--</t>
    </r>
    <r>
      <rPr>
        <sz val="10"/>
        <color theme="1"/>
        <rFont val="宋体"/>
        <charset val="134"/>
      </rPr>
      <t>出版费用</t>
    </r>
  </si>
  <si>
    <t>史先旭印刷费</t>
  </si>
  <si>
    <t>隗林办公费</t>
  </si>
  <si>
    <t>隗林餐费</t>
  </si>
  <si>
    <t>隗林活动费</t>
  </si>
  <si>
    <t>支付北京中益德诚汽车销售有限公司新车购置款服务费</t>
  </si>
  <si>
    <r>
      <rPr>
        <sz val="10"/>
        <color theme="1"/>
        <rFont val="宋体"/>
        <charset val="134"/>
      </rPr>
      <t>调整总部</t>
    </r>
    <r>
      <rPr>
        <sz val="10"/>
        <color theme="1"/>
        <rFont val="Times New Roman"/>
        <charset val="134"/>
      </rPr>
      <t>20230314-20280315</t>
    </r>
    <r>
      <rPr>
        <sz val="10"/>
        <color theme="1"/>
        <rFont val="宋体"/>
        <charset val="134"/>
      </rPr>
      <t>房租费用至软件公司</t>
    </r>
    <r>
      <rPr>
        <sz val="10"/>
        <color theme="1"/>
        <rFont val="Times New Roman"/>
        <charset val="134"/>
      </rPr>
      <t>-</t>
    </r>
    <r>
      <rPr>
        <sz val="10"/>
        <color theme="1"/>
        <rFont val="宋体"/>
        <charset val="134"/>
      </rPr>
      <t>龙湖蓝海</t>
    </r>
    <r>
      <rPr>
        <sz val="10"/>
        <color theme="1"/>
        <rFont val="Times New Roman"/>
        <charset val="134"/>
      </rPr>
      <t>3</t>
    </r>
    <r>
      <rPr>
        <sz val="10"/>
        <color theme="1"/>
        <rFont val="宋体"/>
        <charset val="134"/>
      </rPr>
      <t>月</t>
    </r>
    <r>
      <rPr>
        <sz val="10"/>
        <color theme="1"/>
        <rFont val="Times New Roman"/>
        <charset val="134"/>
      </rPr>
      <t>-6</t>
    </r>
    <r>
      <rPr>
        <sz val="10"/>
        <color theme="1"/>
        <rFont val="宋体"/>
        <charset val="134"/>
      </rPr>
      <t>月</t>
    </r>
  </si>
  <si>
    <r>
      <rPr>
        <sz val="10"/>
        <color theme="1"/>
        <rFont val="Times New Roman"/>
        <charset val="134"/>
      </rPr>
      <t>2023</t>
    </r>
    <r>
      <rPr>
        <sz val="10"/>
        <color theme="1"/>
        <rFont val="宋体"/>
        <charset val="134"/>
      </rPr>
      <t>年</t>
    </r>
    <r>
      <rPr>
        <sz val="10"/>
        <color theme="1"/>
        <rFont val="Times New Roman"/>
        <charset val="134"/>
      </rPr>
      <t>7</t>
    </r>
    <r>
      <rPr>
        <sz val="10"/>
        <color theme="1"/>
        <rFont val="宋体"/>
        <charset val="134"/>
      </rPr>
      <t>月分摊折旧</t>
    </r>
  </si>
  <si>
    <r>
      <rPr>
        <sz val="10"/>
        <color theme="1"/>
        <rFont val="宋体"/>
        <charset val="134"/>
      </rPr>
      <t>薛晶晶中标服务费</t>
    </r>
    <r>
      <rPr>
        <sz val="10"/>
        <color theme="1"/>
        <rFont val="Times New Roman"/>
        <charset val="134"/>
      </rPr>
      <t>--</t>
    </r>
    <r>
      <rPr>
        <sz val="10"/>
        <color theme="1"/>
        <rFont val="宋体"/>
        <charset val="134"/>
      </rPr>
      <t>河南物产集团有限公司信息化数字化项目</t>
    </r>
    <r>
      <rPr>
        <sz val="10"/>
        <color theme="1"/>
        <rFont val="Times New Roman"/>
        <charset val="134"/>
      </rPr>
      <t>--</t>
    </r>
    <r>
      <rPr>
        <sz val="10"/>
        <color theme="1"/>
        <rFont val="宋体"/>
        <charset val="134"/>
      </rPr>
      <t>河南公路工程招标咨询</t>
    </r>
  </si>
  <si>
    <t>隗林打印装订费</t>
  </si>
  <si>
    <r>
      <rPr>
        <sz val="10"/>
        <color theme="1"/>
        <rFont val="宋体"/>
        <charset val="134"/>
      </rPr>
      <t>刘亚芳办公费</t>
    </r>
    <r>
      <rPr>
        <sz val="10"/>
        <color theme="1"/>
        <rFont val="Times New Roman"/>
        <charset val="134"/>
      </rPr>
      <t>--</t>
    </r>
    <r>
      <rPr>
        <sz val="10"/>
        <color theme="1"/>
        <rFont val="宋体"/>
        <charset val="134"/>
      </rPr>
      <t>出版费用</t>
    </r>
  </si>
  <si>
    <t>黄炙武汉到广州差旅费</t>
  </si>
  <si>
    <t>杨金梁泰州到南京差旅费</t>
  </si>
  <si>
    <t>杨金梁招待</t>
  </si>
  <si>
    <r>
      <rPr>
        <sz val="10"/>
        <color theme="1"/>
        <rFont val="宋体"/>
        <charset val="134"/>
      </rPr>
      <t>孙伟标书款</t>
    </r>
    <r>
      <rPr>
        <sz val="10"/>
        <color theme="1"/>
        <rFont val="Times New Roman"/>
        <charset val="134"/>
      </rPr>
      <t>--</t>
    </r>
    <r>
      <rPr>
        <sz val="10"/>
        <color theme="1"/>
        <rFont val="宋体"/>
        <charset val="134"/>
      </rPr>
      <t>中国仪器进出口集团有限公司</t>
    </r>
    <r>
      <rPr>
        <sz val="10"/>
        <color theme="1"/>
        <rFont val="Times New Roman"/>
        <charset val="134"/>
      </rPr>
      <t>--22CNIC33071-143</t>
    </r>
  </si>
  <si>
    <r>
      <rPr>
        <sz val="10"/>
        <color theme="1"/>
        <rFont val="宋体"/>
        <charset val="134"/>
      </rPr>
      <t>刘亚芳办公费</t>
    </r>
    <r>
      <rPr>
        <sz val="10"/>
        <color theme="1"/>
        <rFont val="Times New Roman"/>
        <charset val="134"/>
      </rPr>
      <t>--</t>
    </r>
    <r>
      <rPr>
        <sz val="10"/>
        <color theme="1"/>
        <rFont val="宋体"/>
        <charset val="134"/>
      </rPr>
      <t>上地辉煌国际</t>
    </r>
  </si>
  <si>
    <t>狄文昕服务费</t>
  </si>
  <si>
    <r>
      <rPr>
        <sz val="10"/>
        <color theme="1"/>
        <rFont val="宋体"/>
        <charset val="134"/>
      </rPr>
      <t>孙伟中标服务费</t>
    </r>
    <r>
      <rPr>
        <sz val="10"/>
        <color theme="1"/>
        <rFont val="Times New Roman"/>
        <charset val="134"/>
      </rPr>
      <t>--2023</t>
    </r>
    <r>
      <rPr>
        <sz val="10"/>
        <color theme="1"/>
        <rFont val="宋体"/>
        <charset val="134"/>
      </rPr>
      <t>年中国医药商贸业务管理系统建设二期项目</t>
    </r>
    <r>
      <rPr>
        <sz val="10"/>
        <color theme="1"/>
        <rFont val="Times New Roman"/>
        <charset val="134"/>
      </rPr>
      <t>-</t>
    </r>
    <r>
      <rPr>
        <sz val="10"/>
        <color theme="1"/>
        <rFont val="宋体"/>
        <charset val="134"/>
      </rPr>
      <t>贸易模块采购项</t>
    </r>
  </si>
  <si>
    <t>张博差旅费</t>
  </si>
  <si>
    <t>田宁机票款</t>
  </si>
  <si>
    <t>田宁办公款</t>
  </si>
  <si>
    <t>田宁济南到青岛差旅费</t>
  </si>
  <si>
    <t>耿慧青岛到青州差旅费</t>
  </si>
  <si>
    <t>张博北京到济南差旅费</t>
  </si>
  <si>
    <t>孙伟北京到滨海差旅费</t>
  </si>
  <si>
    <r>
      <rPr>
        <sz val="10"/>
        <color theme="1"/>
        <rFont val="宋体"/>
        <charset val="134"/>
      </rPr>
      <t>新疆塔城重点开发开放试验区项目管理有限公司标书款</t>
    </r>
    <r>
      <rPr>
        <sz val="10"/>
        <color theme="1"/>
        <rFont val="Times New Roman"/>
        <charset val="134"/>
      </rPr>
      <t>--</t>
    </r>
    <r>
      <rPr>
        <sz val="10"/>
        <color theme="1"/>
        <rFont val="宋体"/>
        <charset val="134"/>
      </rPr>
      <t>薛晶晶</t>
    </r>
  </si>
  <si>
    <t>薛晶晶北京到乌鲁木齐差旅费</t>
  </si>
  <si>
    <r>
      <rPr>
        <sz val="10"/>
        <color theme="1"/>
        <rFont val="宋体"/>
        <charset val="134"/>
      </rPr>
      <t>支付上海销氪信息科技有限公司销氪</t>
    </r>
    <r>
      <rPr>
        <sz val="10"/>
        <color theme="1"/>
        <rFont val="Times New Roman"/>
        <charset val="134"/>
      </rPr>
      <t>CRM</t>
    </r>
    <r>
      <rPr>
        <sz val="10"/>
        <color theme="1"/>
        <rFont val="宋体"/>
        <charset val="134"/>
      </rPr>
      <t>软件</t>
    </r>
    <r>
      <rPr>
        <sz val="10"/>
        <color theme="1"/>
        <rFont val="Times New Roman"/>
        <charset val="134"/>
      </rPr>
      <t>V2.0</t>
    </r>
    <r>
      <rPr>
        <sz val="10"/>
        <color theme="1"/>
        <rFont val="宋体"/>
        <charset val="134"/>
      </rPr>
      <t>及服务费</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</si>
  <si>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--2023.8</t>
    </r>
  </si>
  <si>
    <r>
      <rPr>
        <sz val="10"/>
        <color theme="1"/>
        <rFont val="Times New Roman"/>
        <charset val="134"/>
      </rPr>
      <t>2023</t>
    </r>
    <r>
      <rPr>
        <sz val="10"/>
        <color theme="1"/>
        <rFont val="宋体"/>
        <charset val="134"/>
      </rPr>
      <t>年</t>
    </r>
    <r>
      <rPr>
        <sz val="10"/>
        <color theme="1"/>
        <rFont val="Times New Roman"/>
        <charset val="134"/>
      </rPr>
      <t>8</t>
    </r>
    <r>
      <rPr>
        <sz val="10"/>
        <color theme="1"/>
        <rFont val="宋体"/>
        <charset val="134"/>
      </rPr>
      <t>月分摊折旧</t>
    </r>
  </si>
  <si>
    <t>方鑫差旅费</t>
  </si>
  <si>
    <t>郑佳鑫交通费</t>
  </si>
  <si>
    <r>
      <rPr>
        <sz val="10"/>
        <color theme="1"/>
        <rFont val="宋体"/>
        <charset val="134"/>
      </rPr>
      <t>鹿松交通费</t>
    </r>
    <r>
      <rPr>
        <sz val="10"/>
        <color theme="1"/>
        <rFont val="Times New Roman"/>
        <charset val="134"/>
      </rPr>
      <t>--</t>
    </r>
    <r>
      <rPr>
        <sz val="10"/>
        <color theme="1"/>
        <rFont val="宋体"/>
        <charset val="134"/>
      </rPr>
      <t>出版费用</t>
    </r>
    <r>
      <rPr>
        <sz val="10"/>
        <color theme="1"/>
        <rFont val="Times New Roman"/>
        <charset val="134"/>
      </rPr>
      <t>7-9</t>
    </r>
    <r>
      <rPr>
        <sz val="10"/>
        <color theme="1"/>
        <rFont val="宋体"/>
        <charset val="134"/>
      </rPr>
      <t>月</t>
    </r>
  </si>
  <si>
    <r>
      <rPr>
        <sz val="10"/>
        <color theme="1"/>
        <rFont val="宋体"/>
        <charset val="134"/>
      </rPr>
      <t>刘亚芳交通费</t>
    </r>
    <r>
      <rPr>
        <sz val="10"/>
        <color theme="1"/>
        <rFont val="Times New Roman"/>
        <charset val="134"/>
      </rPr>
      <t>--</t>
    </r>
    <r>
      <rPr>
        <sz val="10"/>
        <color theme="1"/>
        <rFont val="宋体"/>
        <charset val="134"/>
      </rPr>
      <t>出版费用</t>
    </r>
    <r>
      <rPr>
        <sz val="10"/>
        <color theme="1"/>
        <rFont val="Times New Roman"/>
        <charset val="134"/>
      </rPr>
      <t>7-9</t>
    </r>
    <r>
      <rPr>
        <sz val="10"/>
        <color theme="1"/>
        <rFont val="宋体"/>
        <charset val="134"/>
      </rPr>
      <t>月</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</si>
  <si>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--2023.9</t>
    </r>
  </si>
  <si>
    <r>
      <rPr>
        <sz val="10"/>
        <color theme="1"/>
        <rFont val="宋体"/>
        <charset val="134"/>
      </rPr>
      <t>支付鲁东大学技术服务费</t>
    </r>
    <r>
      <rPr>
        <sz val="10"/>
        <color theme="1"/>
        <rFont val="Times New Roman"/>
        <charset val="134"/>
      </rPr>
      <t>--</t>
    </r>
    <r>
      <rPr>
        <sz val="10"/>
        <color theme="1"/>
        <rFont val="宋体"/>
        <charset val="134"/>
      </rPr>
      <t>协同育人</t>
    </r>
  </si>
  <si>
    <t>李煜车辆维修费</t>
  </si>
  <si>
    <t>方鑫北京到济南差旅费</t>
  </si>
  <si>
    <t>支付河北智杭商务服务有限公司会议费</t>
  </si>
  <si>
    <r>
      <rPr>
        <sz val="10"/>
        <color theme="1"/>
        <rFont val="宋体"/>
        <charset val="134"/>
      </rPr>
      <t>孙伟办公费</t>
    </r>
    <r>
      <rPr>
        <sz val="10"/>
        <color theme="1"/>
        <rFont val="Times New Roman"/>
        <charset val="134"/>
      </rPr>
      <t>--</t>
    </r>
    <r>
      <rPr>
        <sz val="10"/>
        <color theme="1"/>
        <rFont val="宋体"/>
        <charset val="134"/>
      </rPr>
      <t>中国原子能工业有限公司贸易数字化管理平台</t>
    </r>
  </si>
  <si>
    <r>
      <rPr>
        <sz val="10"/>
        <color theme="1"/>
        <rFont val="宋体"/>
        <charset val="134"/>
      </rPr>
      <t>孙伟中标服务费</t>
    </r>
    <r>
      <rPr>
        <sz val="10"/>
        <color theme="1"/>
        <rFont val="Times New Roman"/>
        <charset val="134"/>
      </rPr>
      <t>--</t>
    </r>
    <r>
      <rPr>
        <sz val="10"/>
        <color theme="1"/>
        <rFont val="宋体"/>
        <charset val="134"/>
      </rPr>
      <t>中国医药健康产业股份有限公司</t>
    </r>
    <r>
      <rPr>
        <sz val="10"/>
        <color theme="1"/>
        <rFont val="Times New Roman"/>
        <charset val="134"/>
      </rPr>
      <t>--</t>
    </r>
    <r>
      <rPr>
        <sz val="10"/>
        <color theme="1"/>
        <rFont val="宋体"/>
        <charset val="134"/>
      </rPr>
      <t>中技国际招标有限公司</t>
    </r>
    <r>
      <rPr>
        <sz val="10"/>
        <color theme="1"/>
        <rFont val="Times New Roman"/>
        <charset val="134"/>
      </rPr>
      <t>2022</t>
    </r>
    <r>
      <rPr>
        <sz val="10"/>
        <color theme="1"/>
        <rFont val="宋体"/>
        <charset val="134"/>
      </rPr>
      <t>年</t>
    </r>
  </si>
  <si>
    <r>
      <rPr>
        <sz val="10"/>
        <color theme="1"/>
        <rFont val="宋体"/>
        <charset val="134"/>
      </rPr>
      <t>支付上海汇久软件科技有限公司技术服务费</t>
    </r>
    <r>
      <rPr>
        <sz val="10"/>
        <color theme="1"/>
        <rFont val="Times New Roman"/>
        <charset val="134"/>
      </rPr>
      <t>--</t>
    </r>
    <r>
      <rPr>
        <sz val="10"/>
        <color theme="1"/>
        <rFont val="宋体"/>
        <charset val="134"/>
      </rPr>
      <t>中国教育图书进出口有限公司</t>
    </r>
  </si>
  <si>
    <t>黄炙杭州到武昌差旅费</t>
  </si>
  <si>
    <t>马飞杭州到合肥差旅费</t>
  </si>
  <si>
    <r>
      <rPr>
        <sz val="10"/>
        <color theme="1"/>
        <rFont val="宋体"/>
        <charset val="134"/>
      </rPr>
      <t>薛晶晶谈判保证金</t>
    </r>
    <r>
      <rPr>
        <sz val="10"/>
        <color theme="1"/>
        <rFont val="Times New Roman"/>
        <charset val="134"/>
      </rPr>
      <t>--</t>
    </r>
    <r>
      <rPr>
        <sz val="10"/>
        <color theme="1"/>
        <rFont val="宋体"/>
        <charset val="134"/>
      </rPr>
      <t>济宁能源</t>
    </r>
    <r>
      <rPr>
        <sz val="10"/>
        <color theme="1"/>
        <rFont val="Times New Roman"/>
        <charset val="134"/>
      </rPr>
      <t>--JNNY-FW-JZ-202306-0898--</t>
    </r>
  </si>
  <si>
    <r>
      <rPr>
        <sz val="10"/>
        <color theme="1"/>
        <rFont val="Times New Roman"/>
        <charset val="134"/>
      </rPr>
      <t>2023</t>
    </r>
    <r>
      <rPr>
        <sz val="10"/>
        <color theme="1"/>
        <rFont val="宋体"/>
        <charset val="134"/>
      </rPr>
      <t>年</t>
    </r>
    <r>
      <rPr>
        <sz val="10"/>
        <color theme="1"/>
        <rFont val="Times New Roman"/>
        <charset val="134"/>
      </rPr>
      <t>9</t>
    </r>
    <r>
      <rPr>
        <sz val="10"/>
        <color theme="1"/>
        <rFont val="宋体"/>
        <charset val="134"/>
      </rPr>
      <t>月分摊折旧</t>
    </r>
  </si>
  <si>
    <r>
      <rPr>
        <sz val="10"/>
        <color theme="1"/>
        <rFont val="宋体"/>
        <charset val="134"/>
      </rPr>
      <t>宋国然标书款</t>
    </r>
    <r>
      <rPr>
        <sz val="10"/>
        <color theme="1"/>
        <rFont val="Times New Roman"/>
        <charset val="134"/>
      </rPr>
      <t>--</t>
    </r>
    <r>
      <rPr>
        <sz val="10"/>
        <color theme="1"/>
        <rFont val="宋体"/>
        <charset val="134"/>
      </rPr>
      <t>烟台科技学院</t>
    </r>
  </si>
  <si>
    <t>李煜车位费</t>
  </si>
  <si>
    <r>
      <rPr>
        <sz val="10"/>
        <color theme="1"/>
        <rFont val="宋体"/>
        <charset val="134"/>
      </rPr>
      <t>孙伟食品费</t>
    </r>
    <r>
      <rPr>
        <sz val="10"/>
        <color theme="1"/>
        <rFont val="Times New Roman"/>
        <charset val="134"/>
      </rPr>
      <t>-</t>
    </r>
    <r>
      <rPr>
        <sz val="10"/>
        <color theme="1"/>
        <rFont val="宋体"/>
        <charset val="134"/>
      </rPr>
      <t>国药大健康产业有限公司</t>
    </r>
  </si>
  <si>
    <t>马飞杭州到北京差旅费</t>
  </si>
  <si>
    <t>杨金梁郑州到杭州差旅费</t>
  </si>
  <si>
    <r>
      <rPr>
        <sz val="10"/>
        <color theme="1"/>
        <rFont val="宋体"/>
        <charset val="134"/>
      </rPr>
      <t>鹿松交通费</t>
    </r>
    <r>
      <rPr>
        <sz val="10"/>
        <color theme="1"/>
        <rFont val="Times New Roman"/>
        <charset val="134"/>
      </rPr>
      <t>--</t>
    </r>
    <r>
      <rPr>
        <sz val="10"/>
        <color theme="1"/>
        <rFont val="宋体"/>
        <charset val="134"/>
      </rPr>
      <t>北分费用</t>
    </r>
  </si>
  <si>
    <r>
      <rPr>
        <sz val="10"/>
        <color theme="1"/>
        <rFont val="宋体"/>
        <charset val="134"/>
      </rPr>
      <t>华南李叶胜差旅费</t>
    </r>
    <r>
      <rPr>
        <sz val="10"/>
        <color theme="1"/>
        <rFont val="Times New Roman"/>
        <charset val="134"/>
      </rPr>
      <t>--</t>
    </r>
    <r>
      <rPr>
        <sz val="10"/>
        <color theme="1"/>
        <rFont val="宋体"/>
        <charset val="134"/>
      </rPr>
      <t>总部费用</t>
    </r>
  </si>
  <si>
    <t>柳凯悦北京到天津差旅费</t>
  </si>
  <si>
    <t>支付广州木方装饰工程有限公司展台设计服务费</t>
  </si>
  <si>
    <t>支付上海有色网信息科技股份有限公司会议费</t>
  </si>
  <si>
    <t>薛晶晶维修费</t>
  </si>
  <si>
    <t>刘亚芳北京到珠海差旅费</t>
  </si>
  <si>
    <t>支付北京中物联盟网络科技有限公司会议费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</si>
  <si>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--2023.10</t>
    </r>
  </si>
  <si>
    <r>
      <rPr>
        <sz val="10"/>
        <color theme="1"/>
        <rFont val="Times New Roman"/>
        <charset val="134"/>
      </rPr>
      <t>2023</t>
    </r>
    <r>
      <rPr>
        <sz val="10"/>
        <color theme="1"/>
        <rFont val="宋体"/>
        <charset val="134"/>
      </rPr>
      <t>年</t>
    </r>
    <r>
      <rPr>
        <sz val="10"/>
        <color theme="1"/>
        <rFont val="Times New Roman"/>
        <charset val="134"/>
      </rPr>
      <t>10</t>
    </r>
    <r>
      <rPr>
        <sz val="10"/>
        <color theme="1"/>
        <rFont val="宋体"/>
        <charset val="134"/>
      </rPr>
      <t>月分摊折旧</t>
    </r>
  </si>
  <si>
    <r>
      <rPr>
        <sz val="10"/>
        <color theme="1"/>
        <rFont val="宋体"/>
        <charset val="134"/>
      </rPr>
      <t>毛宁杰中标服务费</t>
    </r>
    <r>
      <rPr>
        <sz val="10"/>
        <color theme="1"/>
        <rFont val="Times New Roman"/>
        <charset val="134"/>
      </rPr>
      <t>--</t>
    </r>
    <r>
      <rPr>
        <sz val="10"/>
        <color theme="1"/>
        <rFont val="宋体"/>
        <charset val="134"/>
      </rPr>
      <t>厦门火炬同翔供应链贸易系统采购项目</t>
    </r>
    <r>
      <rPr>
        <sz val="10"/>
        <color theme="1"/>
        <rFont val="Times New Roman"/>
        <charset val="134"/>
      </rPr>
      <t>--</t>
    </r>
    <r>
      <rPr>
        <sz val="10"/>
        <color theme="1"/>
        <rFont val="宋体"/>
        <charset val="134"/>
      </rPr>
      <t>北京建友工程造价咨询有</t>
    </r>
  </si>
  <si>
    <r>
      <rPr>
        <sz val="10"/>
        <color theme="1"/>
        <rFont val="宋体"/>
        <charset val="134"/>
      </rPr>
      <t>刘亚芳水电费物业费</t>
    </r>
    <r>
      <rPr>
        <sz val="10"/>
        <color theme="1"/>
        <rFont val="Times New Roman"/>
        <charset val="134"/>
      </rPr>
      <t>--</t>
    </r>
    <r>
      <rPr>
        <sz val="10"/>
        <color theme="1"/>
        <rFont val="宋体"/>
        <charset val="134"/>
      </rPr>
      <t>北京东方鸿润物业服务有限公司</t>
    </r>
  </si>
  <si>
    <r>
      <rPr>
        <sz val="10"/>
        <color theme="1"/>
        <rFont val="宋体"/>
        <charset val="134"/>
      </rPr>
      <t>孙伟中标服务费</t>
    </r>
    <r>
      <rPr>
        <sz val="10"/>
        <color theme="1"/>
        <rFont val="Times New Roman"/>
        <charset val="134"/>
      </rPr>
      <t>--</t>
    </r>
    <r>
      <rPr>
        <sz val="10"/>
        <color theme="1"/>
        <rFont val="宋体"/>
        <charset val="134"/>
      </rPr>
      <t>中信国际商贸有限公司</t>
    </r>
    <r>
      <rPr>
        <sz val="10"/>
        <color theme="1"/>
        <rFont val="Times New Roman"/>
        <charset val="134"/>
      </rPr>
      <t>ERP</t>
    </r>
    <r>
      <rPr>
        <sz val="10"/>
        <color theme="1"/>
        <rFont val="宋体"/>
        <charset val="134"/>
      </rPr>
      <t>系统采购项目</t>
    </r>
    <r>
      <rPr>
        <sz val="10"/>
        <color theme="1"/>
        <rFont val="Times New Roman"/>
        <charset val="134"/>
      </rPr>
      <t>--</t>
    </r>
    <r>
      <rPr>
        <sz val="10"/>
        <color theme="1"/>
        <rFont val="宋体"/>
        <charset val="134"/>
      </rPr>
      <t>中信国际招标有限公司</t>
    </r>
  </si>
  <si>
    <t>孙伟南宁海关项目标书款</t>
  </si>
  <si>
    <t>耿慧青岛到北京差旅费</t>
  </si>
  <si>
    <t>耿慧物业费</t>
  </si>
  <si>
    <t>吴国栋青岛济南差旅费</t>
  </si>
  <si>
    <t>张博办公费</t>
  </si>
  <si>
    <t>张博手机费</t>
  </si>
  <si>
    <t>孙伟北京到西安差旅费</t>
  </si>
  <si>
    <t>孙伟技术服务费</t>
  </si>
  <si>
    <r>
      <rPr>
        <sz val="10"/>
        <color theme="1"/>
        <rFont val="宋体"/>
        <charset val="134"/>
      </rPr>
      <t>黄炙</t>
    </r>
    <r>
      <rPr>
        <sz val="10"/>
        <color theme="1"/>
        <rFont val="Times New Roman"/>
        <charset val="134"/>
      </rPr>
      <t>7-9</t>
    </r>
    <r>
      <rPr>
        <sz val="10"/>
        <color theme="1"/>
        <rFont val="宋体"/>
        <charset val="134"/>
      </rPr>
      <t>月房租</t>
    </r>
    <r>
      <rPr>
        <sz val="10"/>
        <color theme="1"/>
        <rFont val="Times New Roman"/>
        <charset val="134"/>
      </rPr>
      <t>5500*3</t>
    </r>
  </si>
  <si>
    <r>
      <rPr>
        <sz val="10"/>
        <color theme="1"/>
        <rFont val="宋体"/>
        <charset val="134"/>
      </rPr>
      <t>其他应付款</t>
    </r>
    <r>
      <rPr>
        <sz val="10"/>
        <color theme="1"/>
        <rFont val="Times New Roman"/>
        <charset val="134"/>
      </rPr>
      <t>;</t>
    </r>
    <r>
      <rPr>
        <sz val="10"/>
        <color theme="1"/>
        <rFont val="宋体"/>
        <charset val="134"/>
      </rPr>
      <t>其他应收款</t>
    </r>
  </si>
  <si>
    <t>马飞食品费</t>
  </si>
  <si>
    <t>杨金梁上海到杭州差旅费</t>
  </si>
  <si>
    <t>马飞杭州到汉口差旅费</t>
  </si>
  <si>
    <t>黄炙武汉到郑州差旅费</t>
  </si>
  <si>
    <r>
      <rPr>
        <sz val="10"/>
        <color theme="1"/>
        <rFont val="宋体"/>
        <charset val="134"/>
      </rPr>
      <t>孙伟（王峥）交通费</t>
    </r>
    <r>
      <rPr>
        <sz val="10"/>
        <color theme="1"/>
        <rFont val="Times New Roman"/>
        <charset val="134"/>
      </rPr>
      <t>--</t>
    </r>
    <r>
      <rPr>
        <sz val="10"/>
        <color theme="1"/>
        <rFont val="宋体"/>
        <charset val="134"/>
      </rPr>
      <t>总部费用</t>
    </r>
  </si>
  <si>
    <t>李丽莎交通费</t>
  </si>
  <si>
    <t>庞文强打印装订费</t>
  </si>
  <si>
    <t>预付帐款</t>
  </si>
  <si>
    <r>
      <rPr>
        <sz val="10"/>
        <color theme="1"/>
        <rFont val="宋体"/>
        <charset val="134"/>
      </rPr>
      <t>支付济南房租</t>
    </r>
    <r>
      <rPr>
        <sz val="10"/>
        <color theme="1"/>
        <rFont val="Times New Roman"/>
        <charset val="134"/>
      </rPr>
      <t>--</t>
    </r>
    <r>
      <rPr>
        <sz val="10"/>
        <color theme="1"/>
        <rFont val="宋体"/>
        <charset val="134"/>
      </rPr>
      <t>山东鲸联信息科技有限公司</t>
    </r>
  </si>
  <si>
    <r>
      <rPr>
        <sz val="10"/>
        <color theme="1"/>
        <rFont val="宋体"/>
        <charset val="134"/>
      </rPr>
      <t>支付济南租房中介费</t>
    </r>
    <r>
      <rPr>
        <sz val="10"/>
        <color theme="1"/>
        <rFont val="Times New Roman"/>
        <charset val="134"/>
      </rPr>
      <t>--</t>
    </r>
    <r>
      <rPr>
        <sz val="10"/>
        <color theme="1"/>
        <rFont val="宋体"/>
        <charset val="134"/>
      </rPr>
      <t>泉亿家（济南）商业运营有限公司</t>
    </r>
  </si>
  <si>
    <t>周华山交通费</t>
  </si>
  <si>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--2023.11</t>
    </r>
  </si>
  <si>
    <t>马飞打印装订费</t>
  </si>
  <si>
    <t>薛晶晶住宿费</t>
  </si>
  <si>
    <r>
      <rPr>
        <sz val="10"/>
        <color theme="1"/>
        <rFont val="宋体"/>
        <charset val="134"/>
      </rPr>
      <t>薛晶晶标书款</t>
    </r>
    <r>
      <rPr>
        <sz val="10"/>
        <color theme="1"/>
        <rFont val="Times New Roman"/>
        <charset val="134"/>
      </rPr>
      <t>--</t>
    </r>
    <r>
      <rPr>
        <sz val="10"/>
        <color theme="1"/>
        <rFont val="宋体"/>
        <charset val="134"/>
      </rPr>
      <t>山东能源集团营销贸易有限公司贸易系统升级</t>
    </r>
    <r>
      <rPr>
        <sz val="10"/>
        <color theme="1"/>
        <rFont val="Times New Roman"/>
        <charset val="134"/>
      </rPr>
      <t>--</t>
    </r>
    <r>
      <rPr>
        <sz val="10"/>
        <color theme="1"/>
        <rFont val="宋体"/>
        <charset val="134"/>
      </rPr>
      <t>山东能源招标有限公司</t>
    </r>
  </si>
  <si>
    <r>
      <rPr>
        <sz val="10"/>
        <color theme="1"/>
        <rFont val="宋体"/>
        <charset val="134"/>
      </rPr>
      <t>陈佳龙咨询费</t>
    </r>
    <r>
      <rPr>
        <sz val="10"/>
        <color theme="1"/>
        <rFont val="Times New Roman"/>
        <charset val="134"/>
      </rPr>
      <t>--22HB10200807--</t>
    </r>
    <r>
      <rPr>
        <sz val="10"/>
        <color theme="1"/>
        <rFont val="宋体"/>
        <charset val="134"/>
      </rPr>
      <t>中国仪器进出口集团有限公司</t>
    </r>
  </si>
  <si>
    <r>
      <rPr>
        <sz val="10"/>
        <color theme="1"/>
        <rFont val="宋体"/>
        <charset val="134"/>
      </rPr>
      <t>孙伟咨询费</t>
    </r>
    <r>
      <rPr>
        <sz val="10"/>
        <color theme="1"/>
        <rFont val="Times New Roman"/>
        <charset val="134"/>
      </rPr>
      <t>--22HB10200807--</t>
    </r>
    <r>
      <rPr>
        <sz val="10"/>
        <color theme="1"/>
        <rFont val="宋体"/>
        <charset val="134"/>
      </rPr>
      <t>中国仪器进出口集团有限公司</t>
    </r>
  </si>
  <si>
    <t>王峥餐费</t>
  </si>
  <si>
    <r>
      <rPr>
        <sz val="10"/>
        <color theme="1"/>
        <rFont val="宋体"/>
        <charset val="134"/>
      </rPr>
      <t>其他应收款</t>
    </r>
    <r>
      <rPr>
        <sz val="10"/>
        <color theme="1"/>
        <rFont val="Times New Roman"/>
        <charset val="134"/>
      </rPr>
      <t>;</t>
    </r>
    <r>
      <rPr>
        <sz val="10"/>
        <color theme="1"/>
        <rFont val="宋体"/>
        <charset val="134"/>
      </rPr>
      <t>应付职工薪酬</t>
    </r>
    <r>
      <rPr>
        <sz val="10"/>
        <color theme="1"/>
        <rFont val="Times New Roman"/>
        <charset val="134"/>
      </rPr>
      <t>;</t>
    </r>
    <r>
      <rPr>
        <sz val="10"/>
        <color theme="1"/>
        <rFont val="宋体"/>
        <charset val="134"/>
      </rPr>
      <t>其他应付款</t>
    </r>
  </si>
  <si>
    <r>
      <rPr>
        <sz val="10"/>
        <color theme="1"/>
        <rFont val="Times New Roman"/>
        <charset val="134"/>
      </rPr>
      <t>2023</t>
    </r>
    <r>
      <rPr>
        <sz val="10"/>
        <color theme="1"/>
        <rFont val="宋体"/>
        <charset val="134"/>
      </rPr>
      <t>年</t>
    </r>
    <r>
      <rPr>
        <sz val="10"/>
        <color theme="1"/>
        <rFont val="Times New Roman"/>
        <charset val="134"/>
      </rPr>
      <t>11</t>
    </r>
    <r>
      <rPr>
        <sz val="10"/>
        <color theme="1"/>
        <rFont val="宋体"/>
        <charset val="134"/>
      </rPr>
      <t>月分摊折旧</t>
    </r>
  </si>
  <si>
    <r>
      <rPr>
        <sz val="10"/>
        <color theme="1"/>
        <rFont val="Times New Roman"/>
        <charset val="134"/>
      </rPr>
      <t>2023</t>
    </r>
    <r>
      <rPr>
        <sz val="10"/>
        <color theme="1"/>
        <rFont val="宋体"/>
        <charset val="134"/>
      </rPr>
      <t>年</t>
    </r>
    <r>
      <rPr>
        <sz val="10"/>
        <color theme="1"/>
        <rFont val="Times New Roman"/>
        <charset val="134"/>
      </rPr>
      <t>12</t>
    </r>
    <r>
      <rPr>
        <sz val="10"/>
        <color theme="1"/>
        <rFont val="宋体"/>
        <charset val="134"/>
      </rPr>
      <t>月分摊折旧</t>
    </r>
  </si>
  <si>
    <r>
      <rPr>
        <sz val="10"/>
        <color theme="1"/>
        <rFont val="宋体"/>
        <charset val="134"/>
      </rPr>
      <t>销售费用二级明细窜项调整</t>
    </r>
    <r>
      <rPr>
        <sz val="10"/>
        <color theme="1"/>
        <rFont val="Times New Roman"/>
        <charset val="134"/>
      </rPr>
      <t>2023.10.169#--</t>
    </r>
    <r>
      <rPr>
        <sz val="10"/>
        <color theme="1"/>
        <rFont val="宋体"/>
        <charset val="134"/>
      </rPr>
      <t>广州木方装饰工程有限公司展台</t>
    </r>
  </si>
  <si>
    <r>
      <rPr>
        <sz val="10"/>
        <color theme="1"/>
        <rFont val="宋体"/>
        <charset val="134"/>
      </rPr>
      <t>广州分</t>
    </r>
    <r>
      <rPr>
        <sz val="10"/>
        <color theme="1"/>
        <rFont val="Times New Roman"/>
        <charset val="134"/>
      </rPr>
      <t>202203-202703</t>
    </r>
    <r>
      <rPr>
        <sz val="10"/>
        <color theme="1"/>
        <rFont val="宋体"/>
        <charset val="134"/>
      </rPr>
      <t>房租分摊</t>
    </r>
    <r>
      <rPr>
        <sz val="10"/>
        <color theme="1"/>
        <rFont val="Times New Roman"/>
        <charset val="134"/>
      </rPr>
      <t>--2023.12</t>
    </r>
  </si>
  <si>
    <t>黄炙杭州到温州差旅费</t>
  </si>
  <si>
    <t>田宁咨询费</t>
  </si>
  <si>
    <t>田宁青岛到成都差旅费</t>
  </si>
  <si>
    <t>耿慧交通费餐费</t>
  </si>
  <si>
    <t>吴国栋福利费</t>
  </si>
  <si>
    <r>
      <rPr>
        <sz val="10"/>
        <color theme="1"/>
        <rFont val="宋体"/>
        <charset val="134"/>
      </rPr>
      <t>王宁差旅费</t>
    </r>
    <r>
      <rPr>
        <sz val="10"/>
        <color theme="1"/>
        <rFont val="Times New Roman"/>
        <charset val="134"/>
      </rPr>
      <t>3268+3113.5--23HB10201002--</t>
    </r>
    <r>
      <rPr>
        <sz val="10"/>
        <color theme="1"/>
        <rFont val="宋体"/>
        <charset val="134"/>
      </rPr>
      <t>潍柴动力有限公司</t>
    </r>
  </si>
  <si>
    <r>
      <rPr>
        <sz val="10"/>
        <color theme="1"/>
        <rFont val="宋体"/>
        <charset val="134"/>
      </rPr>
      <t>支付北京中天奥博国际经济文化发展中心会议费</t>
    </r>
    <r>
      <rPr>
        <sz val="10"/>
        <color theme="1"/>
        <rFont val="Times New Roman"/>
        <charset val="134"/>
      </rPr>
      <t>-</t>
    </r>
  </si>
  <si>
    <t>李思敏办公费</t>
  </si>
  <si>
    <t>卜洁白宁波差旅费</t>
  </si>
  <si>
    <t>方鑫宁波差旅费</t>
  </si>
  <si>
    <t>孙伟北京到南宁差旅费</t>
  </si>
  <si>
    <t>李煜手机费</t>
  </si>
  <si>
    <t>薛晶晶西安到青岛差旅费</t>
  </si>
  <si>
    <t>薛晶晶餐费交通费</t>
  </si>
  <si>
    <r>
      <rPr>
        <sz val="10"/>
        <color theme="1"/>
        <rFont val="宋体"/>
        <charset val="134"/>
      </rPr>
      <t>孙伟办公费</t>
    </r>
    <r>
      <rPr>
        <sz val="10"/>
        <color theme="1"/>
        <rFont val="Times New Roman"/>
        <charset val="134"/>
      </rPr>
      <t>--</t>
    </r>
    <r>
      <rPr>
        <sz val="10"/>
        <color theme="1"/>
        <rFont val="宋体"/>
        <charset val="134"/>
      </rPr>
      <t>中国通用咨询投资有限公司标书款</t>
    </r>
  </si>
  <si>
    <r>
      <rPr>
        <sz val="10"/>
        <color theme="1"/>
        <rFont val="宋体"/>
        <charset val="134"/>
      </rPr>
      <t>支付山西数字政府建设运营有限公司文件采购费</t>
    </r>
    <r>
      <rPr>
        <sz val="10"/>
        <color theme="1"/>
        <rFont val="Times New Roman"/>
        <charset val="134"/>
      </rPr>
      <t>--</t>
    </r>
    <r>
      <rPr>
        <sz val="10"/>
        <color theme="1"/>
        <rFont val="宋体"/>
        <charset val="134"/>
      </rPr>
      <t>山西数字政府口岸特色应用平台服务项</t>
    </r>
  </si>
  <si>
    <t>薛晶晶交通费招待费汽油费</t>
  </si>
  <si>
    <t>陈佳龙交通费手机费餐费</t>
  </si>
  <si>
    <t>吴国栋餐费交通费食品费</t>
  </si>
  <si>
    <t>田宁办公费招待费汽油费</t>
  </si>
  <si>
    <t>田宁交通费餐费</t>
  </si>
  <si>
    <t>田宁交通费招待费</t>
  </si>
  <si>
    <t>余小东车辆维修费</t>
  </si>
  <si>
    <t>李叶胜大连差旅费</t>
  </si>
  <si>
    <t>一个年度内部构成占比可以用饼图，多个年度可以用堆积柱状图</t>
  </si>
  <si>
    <r>
      <rPr>
        <sz val="10"/>
        <color theme="1"/>
        <rFont val="Times New Roman"/>
        <charset val="134"/>
      </rPr>
      <t>660207 \</t>
    </r>
    <r>
      <rPr>
        <sz val="10"/>
        <color theme="1"/>
        <rFont val="宋体"/>
        <charset val="134"/>
      </rPr>
      <t>管理费用</t>
    </r>
    <r>
      <rPr>
        <sz val="10"/>
        <color theme="1"/>
        <rFont val="Times New Roman"/>
        <charset val="134"/>
      </rPr>
      <t>\</t>
    </r>
    <r>
      <rPr>
        <sz val="10"/>
        <color theme="1"/>
        <rFont val="宋体"/>
        <charset val="134"/>
      </rPr>
      <t>办公费</t>
    </r>
  </si>
  <si>
    <t>中招联合信息股份有限公司标书款</t>
  </si>
  <si>
    <r>
      <rPr>
        <sz val="10"/>
        <color theme="1"/>
        <rFont val="Times New Roman"/>
        <charset val="134"/>
      </rPr>
      <t>660242 \</t>
    </r>
    <r>
      <rPr>
        <sz val="10"/>
        <color theme="1"/>
        <rFont val="宋体"/>
        <charset val="134"/>
      </rPr>
      <t>管理费用</t>
    </r>
    <r>
      <rPr>
        <sz val="10"/>
        <color theme="1"/>
        <rFont val="Times New Roman"/>
        <charset val="134"/>
      </rPr>
      <t>\</t>
    </r>
    <r>
      <rPr>
        <sz val="10"/>
        <color theme="1"/>
        <rFont val="宋体"/>
        <charset val="134"/>
      </rPr>
      <t>员工午餐</t>
    </r>
  </si>
  <si>
    <t>王欢餐费</t>
  </si>
  <si>
    <r>
      <rPr>
        <sz val="10"/>
        <color theme="1"/>
        <rFont val="Times New Roman"/>
        <charset val="134"/>
      </rPr>
      <t>660220 \</t>
    </r>
    <r>
      <rPr>
        <sz val="10"/>
        <color theme="1"/>
        <rFont val="宋体"/>
        <charset val="134"/>
      </rPr>
      <t>管理费用</t>
    </r>
    <r>
      <rPr>
        <sz val="10"/>
        <color theme="1"/>
        <rFont val="Times New Roman"/>
        <charset val="134"/>
      </rPr>
      <t>\</t>
    </r>
    <r>
      <rPr>
        <sz val="10"/>
        <color theme="1"/>
        <rFont val="宋体"/>
        <charset val="134"/>
      </rPr>
      <t>汽油费</t>
    </r>
  </si>
  <si>
    <t>王欢汽油费</t>
  </si>
  <si>
    <r>
      <rPr>
        <sz val="10"/>
        <color theme="1"/>
        <rFont val="Times New Roman"/>
        <charset val="134"/>
      </rPr>
      <t>660208 \</t>
    </r>
    <r>
      <rPr>
        <sz val="10"/>
        <color theme="1"/>
        <rFont val="宋体"/>
        <charset val="134"/>
      </rPr>
      <t>管理费用</t>
    </r>
    <r>
      <rPr>
        <sz val="10"/>
        <color theme="1"/>
        <rFont val="Times New Roman"/>
        <charset val="134"/>
      </rPr>
      <t>\</t>
    </r>
    <r>
      <rPr>
        <sz val="10"/>
        <color theme="1"/>
        <rFont val="宋体"/>
        <charset val="134"/>
      </rPr>
      <t>交通费</t>
    </r>
  </si>
  <si>
    <t>翟振伟交通费手机费办公费餐费食品费</t>
  </si>
  <si>
    <r>
      <rPr>
        <sz val="10"/>
        <color theme="1"/>
        <rFont val="Times New Roman"/>
        <charset val="134"/>
      </rPr>
      <t>660217 \</t>
    </r>
    <r>
      <rPr>
        <sz val="10"/>
        <color theme="1"/>
        <rFont val="宋体"/>
        <charset val="134"/>
      </rPr>
      <t>管理费用</t>
    </r>
    <r>
      <rPr>
        <sz val="10"/>
        <color theme="1"/>
        <rFont val="Times New Roman"/>
        <charset val="134"/>
      </rPr>
      <t>\</t>
    </r>
    <r>
      <rPr>
        <sz val="10"/>
        <color theme="1"/>
        <rFont val="宋体"/>
        <charset val="134"/>
      </rPr>
      <t>手机费</t>
    </r>
  </si>
  <si>
    <r>
      <rPr>
        <sz val="10"/>
        <color theme="1"/>
        <rFont val="Times New Roman"/>
        <charset val="134"/>
      </rPr>
      <t>660231 \</t>
    </r>
    <r>
      <rPr>
        <sz val="10"/>
        <color theme="1"/>
        <rFont val="宋体"/>
        <charset val="134"/>
      </rPr>
      <t>管理费用</t>
    </r>
    <r>
      <rPr>
        <sz val="10"/>
        <color theme="1"/>
        <rFont val="Times New Roman"/>
        <charset val="134"/>
      </rPr>
      <t>\</t>
    </r>
    <r>
      <rPr>
        <sz val="10"/>
        <color theme="1"/>
        <rFont val="宋体"/>
        <charset val="134"/>
      </rPr>
      <t>福利费</t>
    </r>
  </si>
  <si>
    <t>卢倩食品费</t>
  </si>
  <si>
    <t>刘亚芳辉煌国际取暖费</t>
  </si>
  <si>
    <r>
      <rPr>
        <sz val="10"/>
        <color theme="1"/>
        <rFont val="宋体"/>
        <charset val="134"/>
      </rPr>
      <t>佟菲交通费</t>
    </r>
    <r>
      <rPr>
        <sz val="10"/>
        <color theme="1"/>
        <rFont val="Times New Roman"/>
        <charset val="134"/>
      </rPr>
      <t>--</t>
    </r>
    <r>
      <rPr>
        <sz val="10"/>
        <color theme="1"/>
        <rFont val="宋体"/>
        <charset val="134"/>
      </rPr>
      <t>出版费用</t>
    </r>
  </si>
  <si>
    <t>员工餐费</t>
  </si>
  <si>
    <r>
      <rPr>
        <sz val="10"/>
        <color theme="1"/>
        <rFont val="Times New Roman"/>
        <charset val="134"/>
      </rPr>
      <t>660222 \</t>
    </r>
    <r>
      <rPr>
        <sz val="10"/>
        <color theme="1"/>
        <rFont val="宋体"/>
        <charset val="134"/>
      </rPr>
      <t>管理费用</t>
    </r>
    <r>
      <rPr>
        <sz val="10"/>
        <color theme="1"/>
        <rFont val="Times New Roman"/>
        <charset val="134"/>
      </rPr>
      <t>\</t>
    </r>
    <r>
      <rPr>
        <sz val="10"/>
        <color theme="1"/>
        <rFont val="宋体"/>
        <charset val="134"/>
      </rPr>
      <t>维修及保险费</t>
    </r>
  </si>
  <si>
    <r>
      <rPr>
        <sz val="10"/>
        <color theme="1"/>
        <rFont val="宋体"/>
        <charset val="134"/>
      </rPr>
      <t>曹玉武车辆保险费</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</si>
  <si>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应交税费</t>
    </r>
    <r>
      <rPr>
        <sz val="10"/>
        <color theme="1"/>
        <rFont val="Times New Roman"/>
        <charset val="134"/>
      </rPr>
      <t>;</t>
    </r>
    <r>
      <rPr>
        <sz val="10"/>
        <color theme="1"/>
        <rFont val="宋体"/>
        <charset val="134"/>
      </rPr>
      <t>银行存款</t>
    </r>
  </si>
  <si>
    <t>维修及保险费</t>
  </si>
  <si>
    <r>
      <rPr>
        <sz val="10"/>
        <color theme="1"/>
        <rFont val="Times New Roman"/>
        <charset val="134"/>
      </rPr>
      <t>660247 \</t>
    </r>
    <r>
      <rPr>
        <sz val="10"/>
        <color theme="1"/>
        <rFont val="宋体"/>
        <charset val="134"/>
      </rPr>
      <t>管理费用</t>
    </r>
    <r>
      <rPr>
        <sz val="10"/>
        <color theme="1"/>
        <rFont val="Times New Roman"/>
        <charset val="134"/>
      </rPr>
      <t>\</t>
    </r>
    <r>
      <rPr>
        <sz val="10"/>
        <color theme="1"/>
        <rFont val="宋体"/>
        <charset val="134"/>
      </rPr>
      <t>阿里云服务费</t>
    </r>
  </si>
  <si>
    <t>翟振伟阿里云服务器续费</t>
  </si>
  <si>
    <t>阿里云服务费</t>
  </si>
  <si>
    <r>
      <rPr>
        <sz val="10"/>
        <color theme="1"/>
        <rFont val="宋体"/>
        <charset val="134"/>
      </rPr>
      <t>支付曹玉武车辆维修费</t>
    </r>
    <r>
      <rPr>
        <sz val="10"/>
        <color theme="1"/>
        <rFont val="Times New Roman"/>
        <charset val="134"/>
      </rPr>
      <t>--</t>
    </r>
    <r>
      <rPr>
        <sz val="10"/>
        <color theme="1"/>
        <rFont val="宋体"/>
        <charset val="134"/>
      </rPr>
      <t>京</t>
    </r>
    <r>
      <rPr>
        <sz val="10"/>
        <color theme="1"/>
        <rFont val="Times New Roman"/>
        <charset val="134"/>
      </rPr>
      <t>QH51J6---</t>
    </r>
    <r>
      <rPr>
        <sz val="10"/>
        <color theme="1"/>
        <rFont val="宋体"/>
        <charset val="134"/>
      </rPr>
      <t>利星行平治（北京）汽车有限公司</t>
    </r>
  </si>
  <si>
    <r>
      <rPr>
        <sz val="10"/>
        <color theme="1"/>
        <rFont val="宋体"/>
        <charset val="134"/>
      </rPr>
      <t>梁丽莉车辆维修费</t>
    </r>
    <r>
      <rPr>
        <sz val="10"/>
        <color theme="1"/>
        <rFont val="Times New Roman"/>
        <charset val="134"/>
      </rPr>
      <t>--</t>
    </r>
    <r>
      <rPr>
        <sz val="10"/>
        <color theme="1"/>
        <rFont val="宋体"/>
        <charset val="134"/>
      </rPr>
      <t>京</t>
    </r>
    <r>
      <rPr>
        <sz val="10"/>
        <color theme="1"/>
        <rFont val="Times New Roman"/>
        <charset val="134"/>
      </rPr>
      <t>NB79X9--</t>
    </r>
    <r>
      <rPr>
        <sz val="10"/>
        <color theme="1"/>
        <rFont val="宋体"/>
        <charset val="134"/>
      </rPr>
      <t>北京开乐兄弟汽车服务有限公司</t>
    </r>
  </si>
  <si>
    <t>王欢食品费</t>
  </si>
  <si>
    <t>王欢交通费餐费</t>
  </si>
  <si>
    <r>
      <rPr>
        <sz val="10"/>
        <color theme="1"/>
        <rFont val="宋体"/>
        <charset val="134"/>
      </rPr>
      <t>李煜车辆保险费</t>
    </r>
    <r>
      <rPr>
        <sz val="10"/>
        <color theme="1"/>
        <rFont val="Times New Roman"/>
        <charset val="134"/>
      </rPr>
      <t>--</t>
    </r>
    <r>
      <rPr>
        <sz val="10"/>
        <color theme="1"/>
        <rFont val="宋体"/>
        <charset val="134"/>
      </rPr>
      <t>京</t>
    </r>
    <r>
      <rPr>
        <sz val="10"/>
        <color theme="1"/>
        <rFont val="Times New Roman"/>
        <charset val="134"/>
      </rPr>
      <t>FKN923</t>
    </r>
  </si>
  <si>
    <r>
      <rPr>
        <sz val="10"/>
        <color theme="1"/>
        <rFont val="宋体"/>
        <charset val="134"/>
      </rPr>
      <t>银行存款</t>
    </r>
    <r>
      <rPr>
        <sz val="10"/>
        <color theme="1"/>
        <rFont val="Times New Roman"/>
        <charset val="134"/>
      </rPr>
      <t>;</t>
    </r>
    <r>
      <rPr>
        <sz val="10"/>
        <color theme="1"/>
        <rFont val="宋体"/>
        <charset val="134"/>
      </rPr>
      <t>应交税费</t>
    </r>
  </si>
  <si>
    <r>
      <rPr>
        <sz val="10"/>
        <color theme="1"/>
        <rFont val="宋体"/>
        <charset val="134"/>
      </rPr>
      <t>支付北京龙湖美餐餐饮管理有限公司员工餐费</t>
    </r>
    <r>
      <rPr>
        <sz val="10"/>
        <color theme="1"/>
        <rFont val="Times New Roman"/>
        <charset val="134"/>
      </rPr>
      <t>--</t>
    </r>
    <r>
      <rPr>
        <sz val="10"/>
        <color theme="1"/>
        <rFont val="宋体"/>
        <charset val="134"/>
      </rPr>
      <t>北分</t>
    </r>
  </si>
  <si>
    <r>
      <rPr>
        <sz val="10"/>
        <color theme="1"/>
        <rFont val="宋体"/>
        <charset val="134"/>
      </rPr>
      <t>支付北京龙湖美餐餐饮管理有限公司员工餐费</t>
    </r>
    <r>
      <rPr>
        <sz val="10"/>
        <color theme="1"/>
        <rFont val="Times New Roman"/>
        <charset val="134"/>
      </rPr>
      <t>--</t>
    </r>
    <r>
      <rPr>
        <sz val="10"/>
        <color theme="1"/>
        <rFont val="宋体"/>
        <charset val="134"/>
      </rPr>
      <t>睢安、赵宏伟、审计</t>
    </r>
  </si>
  <si>
    <r>
      <rPr>
        <sz val="10"/>
        <color theme="1"/>
        <rFont val="宋体"/>
        <charset val="134"/>
      </rPr>
      <t>总部</t>
    </r>
    <r>
      <rPr>
        <sz val="10"/>
        <color theme="1"/>
        <rFont val="Times New Roman"/>
        <charset val="134"/>
      </rPr>
      <t>2024.12</t>
    </r>
    <r>
      <rPr>
        <sz val="10"/>
        <color theme="1"/>
        <rFont val="宋体"/>
        <charset val="134"/>
      </rPr>
      <t>顺丰快递费</t>
    </r>
  </si>
  <si>
    <r>
      <rPr>
        <sz val="10"/>
        <color theme="1"/>
        <rFont val="宋体"/>
        <charset val="134"/>
      </rPr>
      <t>总部汽油费</t>
    </r>
    <r>
      <rPr>
        <sz val="10"/>
        <color theme="1"/>
        <rFont val="Times New Roman"/>
        <charset val="134"/>
      </rPr>
      <t>--</t>
    </r>
    <r>
      <rPr>
        <sz val="10"/>
        <color theme="1"/>
        <rFont val="宋体"/>
        <charset val="134"/>
      </rPr>
      <t>中国石化销售股份有限公司北京石油分公司</t>
    </r>
  </si>
  <si>
    <r>
      <rPr>
        <sz val="10"/>
        <color theme="1"/>
        <rFont val="Times New Roman"/>
        <charset val="134"/>
      </rPr>
      <t>660219 \</t>
    </r>
    <r>
      <rPr>
        <sz val="10"/>
        <color theme="1"/>
        <rFont val="宋体"/>
        <charset val="134"/>
      </rPr>
      <t>管理费用</t>
    </r>
    <r>
      <rPr>
        <sz val="10"/>
        <color theme="1"/>
        <rFont val="Times New Roman"/>
        <charset val="134"/>
      </rPr>
      <t>\</t>
    </r>
    <r>
      <rPr>
        <sz val="10"/>
        <color theme="1"/>
        <rFont val="宋体"/>
        <charset val="134"/>
      </rPr>
      <t>电话费</t>
    </r>
  </si>
  <si>
    <t>浙江分公司通信费</t>
  </si>
  <si>
    <r>
      <rPr>
        <sz val="10"/>
        <color theme="1"/>
        <rFont val="Times New Roman"/>
        <charset val="134"/>
      </rPr>
      <t>660239 \</t>
    </r>
    <r>
      <rPr>
        <sz val="10"/>
        <color theme="1"/>
        <rFont val="宋体"/>
        <charset val="134"/>
      </rPr>
      <t>管理费用</t>
    </r>
    <r>
      <rPr>
        <sz val="10"/>
        <color theme="1"/>
        <rFont val="Times New Roman"/>
        <charset val="134"/>
      </rPr>
      <t>\</t>
    </r>
    <r>
      <rPr>
        <sz val="10"/>
        <color theme="1"/>
        <rFont val="宋体"/>
        <charset val="134"/>
      </rPr>
      <t>物业管理费</t>
    </r>
  </si>
  <si>
    <r>
      <rPr>
        <sz val="10"/>
        <color theme="1"/>
        <rFont val="宋体"/>
        <charset val="134"/>
      </rPr>
      <t>支付广州分公司</t>
    </r>
    <r>
      <rPr>
        <sz val="10"/>
        <color theme="1"/>
        <rFont val="Times New Roman"/>
        <charset val="134"/>
      </rPr>
      <t>12</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t>
    </r>
  </si>
  <si>
    <r>
      <rPr>
        <sz val="10"/>
        <color theme="1"/>
        <rFont val="宋体"/>
        <charset val="134"/>
      </rPr>
      <t>支付广州分公司</t>
    </r>
    <r>
      <rPr>
        <sz val="10"/>
        <color theme="1"/>
        <rFont val="Times New Roman"/>
        <charset val="134"/>
      </rPr>
      <t>12</t>
    </r>
    <r>
      <rPr>
        <sz val="10"/>
        <color theme="1"/>
        <rFont val="宋体"/>
        <charset val="134"/>
      </rPr>
      <t>月电费</t>
    </r>
    <r>
      <rPr>
        <sz val="10"/>
        <color theme="1"/>
        <rFont val="Times New Roman"/>
        <charset val="134"/>
      </rPr>
      <t>1209*0.96</t>
    </r>
    <r>
      <rPr>
        <sz val="10"/>
        <color theme="1"/>
        <rFont val="宋体"/>
        <charset val="134"/>
      </rPr>
      <t>元</t>
    </r>
    <r>
      <rPr>
        <sz val="10"/>
        <color theme="1"/>
        <rFont val="Times New Roman"/>
        <charset val="134"/>
      </rPr>
      <t>--</t>
    </r>
    <r>
      <rPr>
        <sz val="10"/>
        <color theme="1"/>
        <rFont val="宋体"/>
        <charset val="134"/>
      </rPr>
      <t>广州市东田物业管理有限公司</t>
    </r>
  </si>
  <si>
    <t>翟振伟办公费</t>
  </si>
  <si>
    <t>梁丽莉手机费</t>
  </si>
  <si>
    <t>支付中国证券登记结算有限责任公司北京分公司信息查询服务费</t>
  </si>
  <si>
    <r>
      <rPr>
        <sz val="10"/>
        <color theme="1"/>
        <rFont val="宋体"/>
        <charset val="134"/>
      </rPr>
      <t>总部市话费</t>
    </r>
    <r>
      <rPr>
        <sz val="10"/>
        <color theme="1"/>
        <rFont val="Times New Roman"/>
        <charset val="134"/>
      </rPr>
      <t>--</t>
    </r>
    <r>
      <rPr>
        <sz val="10"/>
        <color theme="1"/>
        <rFont val="宋体"/>
        <charset val="134"/>
      </rPr>
      <t>中国联合网络通信有限公司北京市分公司</t>
    </r>
    <r>
      <rPr>
        <sz val="10"/>
        <color theme="1"/>
        <rFont val="Times New Roman"/>
        <charset val="134"/>
      </rPr>
      <t>--</t>
    </r>
    <r>
      <rPr>
        <sz val="10"/>
        <color theme="1"/>
        <rFont val="宋体"/>
        <charset val="134"/>
      </rPr>
      <t>通信费合同号：</t>
    </r>
    <r>
      <rPr>
        <sz val="10"/>
        <color theme="1"/>
        <rFont val="Times New Roman"/>
        <charset val="134"/>
      </rPr>
      <t>208290</t>
    </r>
  </si>
  <si>
    <t>支付北京龙湖美餐餐饮管理有限公司员工餐费（审计）</t>
  </si>
  <si>
    <t>佟菲办公费</t>
  </si>
  <si>
    <r>
      <rPr>
        <sz val="10"/>
        <color theme="1"/>
        <rFont val="Times New Roman"/>
        <charset val="134"/>
      </rPr>
      <t>660213 \</t>
    </r>
    <r>
      <rPr>
        <sz val="10"/>
        <color theme="1"/>
        <rFont val="宋体"/>
        <charset val="134"/>
      </rPr>
      <t>管理费用</t>
    </r>
    <r>
      <rPr>
        <sz val="10"/>
        <color theme="1"/>
        <rFont val="Times New Roman"/>
        <charset val="134"/>
      </rPr>
      <t>\</t>
    </r>
    <r>
      <rPr>
        <sz val="10"/>
        <color theme="1"/>
        <rFont val="宋体"/>
        <charset val="134"/>
      </rPr>
      <t>差旅费</t>
    </r>
  </si>
  <si>
    <t>梁丽莉住宿费</t>
  </si>
  <si>
    <r>
      <rPr>
        <sz val="10"/>
        <color theme="1"/>
        <rFont val="Times New Roman"/>
        <charset val="134"/>
      </rPr>
      <t>660209 \</t>
    </r>
    <r>
      <rPr>
        <sz val="10"/>
        <color theme="1"/>
        <rFont val="宋体"/>
        <charset val="134"/>
      </rPr>
      <t>管理费用</t>
    </r>
    <r>
      <rPr>
        <sz val="10"/>
        <color theme="1"/>
        <rFont val="Times New Roman"/>
        <charset val="134"/>
      </rPr>
      <t>\</t>
    </r>
    <r>
      <rPr>
        <sz val="10"/>
        <color theme="1"/>
        <rFont val="宋体"/>
        <charset val="134"/>
      </rPr>
      <t>业务招待费</t>
    </r>
  </si>
  <si>
    <t>王欢招待费</t>
  </si>
  <si>
    <r>
      <rPr>
        <sz val="10"/>
        <color theme="1"/>
        <rFont val="Times New Roman"/>
        <charset val="134"/>
      </rPr>
      <t>660241 \</t>
    </r>
    <r>
      <rPr>
        <sz val="10"/>
        <color theme="1"/>
        <rFont val="宋体"/>
        <charset val="134"/>
      </rPr>
      <t>管理费用</t>
    </r>
    <r>
      <rPr>
        <sz val="10"/>
        <color theme="1"/>
        <rFont val="Times New Roman"/>
        <charset val="134"/>
      </rPr>
      <t>\</t>
    </r>
    <r>
      <rPr>
        <sz val="10"/>
        <color theme="1"/>
        <rFont val="宋体"/>
        <charset val="134"/>
      </rPr>
      <t>电费</t>
    </r>
  </si>
  <si>
    <r>
      <rPr>
        <sz val="10"/>
        <color theme="1"/>
        <rFont val="宋体"/>
        <charset val="134"/>
      </rPr>
      <t>支付北京瑞恒泰园区管理服务有限公司</t>
    </r>
    <r>
      <rPr>
        <sz val="10"/>
        <color theme="1"/>
        <rFont val="Times New Roman"/>
        <charset val="134"/>
      </rPr>
      <t>20251201-20251231</t>
    </r>
    <r>
      <rPr>
        <sz val="10"/>
        <color theme="1"/>
        <rFont val="宋体"/>
        <charset val="134"/>
      </rPr>
      <t>电费</t>
    </r>
  </si>
  <si>
    <t>电费</t>
  </si>
  <si>
    <t>水电费</t>
  </si>
  <si>
    <r>
      <rPr>
        <sz val="10"/>
        <color theme="1"/>
        <rFont val="宋体"/>
        <charset val="134"/>
      </rPr>
      <t>支付凌雄技术（深圳）有限公司设备租赁费及技术服务费</t>
    </r>
    <r>
      <rPr>
        <sz val="10"/>
        <color theme="1"/>
        <rFont val="Times New Roman"/>
        <charset val="134"/>
      </rPr>
      <t>--</t>
    </r>
    <r>
      <rPr>
        <sz val="10"/>
        <color theme="1"/>
        <rFont val="宋体"/>
        <charset val="134"/>
      </rPr>
      <t>北分</t>
    </r>
  </si>
  <si>
    <t>支付厦门分公司服务费</t>
  </si>
  <si>
    <r>
      <rPr>
        <sz val="10"/>
        <color theme="1"/>
        <rFont val="宋体"/>
        <charset val="134"/>
      </rPr>
      <t>支付总部</t>
    </r>
    <r>
      <rPr>
        <sz val="10"/>
        <color theme="1"/>
        <rFont val="Times New Roman"/>
        <charset val="134"/>
      </rPr>
      <t>ERP9B</t>
    </r>
    <r>
      <rPr>
        <sz val="10"/>
        <color theme="1"/>
        <rFont val="宋体"/>
        <charset val="134"/>
      </rPr>
      <t>赵宏伟社保公积金代理服务费</t>
    </r>
  </si>
  <si>
    <t>北分山东员工社保代理服务费</t>
  </si>
  <si>
    <r>
      <rPr>
        <sz val="10"/>
        <color theme="1"/>
        <rFont val="宋体"/>
        <charset val="134"/>
      </rPr>
      <t>缴纳北分济南员工</t>
    </r>
    <r>
      <rPr>
        <sz val="10"/>
        <color theme="1"/>
        <rFont val="Times New Roman"/>
        <charset val="134"/>
      </rPr>
      <t>12</t>
    </r>
    <r>
      <rPr>
        <sz val="10"/>
        <color theme="1"/>
        <rFont val="宋体"/>
        <charset val="134"/>
      </rPr>
      <t>月社保住房公积金服务费</t>
    </r>
  </si>
  <si>
    <t>支付广州驻厦门项目组服务费</t>
  </si>
  <si>
    <r>
      <rPr>
        <sz val="10"/>
        <color theme="1"/>
        <rFont val="Times New Roman"/>
        <charset val="134"/>
      </rPr>
      <t>660215 \</t>
    </r>
    <r>
      <rPr>
        <sz val="10"/>
        <color theme="1"/>
        <rFont val="宋体"/>
        <charset val="134"/>
      </rPr>
      <t>管理费用</t>
    </r>
    <r>
      <rPr>
        <sz val="10"/>
        <color theme="1"/>
        <rFont val="Times New Roman"/>
        <charset val="134"/>
      </rPr>
      <t>\</t>
    </r>
    <r>
      <rPr>
        <sz val="10"/>
        <color theme="1"/>
        <rFont val="宋体"/>
        <charset val="134"/>
      </rPr>
      <t>办公房租</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</si>
  <si>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--2025.1</t>
    </r>
  </si>
  <si>
    <r>
      <rPr>
        <sz val="10"/>
        <color theme="1"/>
        <rFont val="Times New Roman"/>
        <charset val="134"/>
      </rPr>
      <t>660243 \</t>
    </r>
    <r>
      <rPr>
        <sz val="10"/>
        <color theme="1"/>
        <rFont val="宋体"/>
        <charset val="134"/>
      </rPr>
      <t>管理费用</t>
    </r>
    <r>
      <rPr>
        <sz val="10"/>
        <color theme="1"/>
        <rFont val="Times New Roman"/>
        <charset val="134"/>
      </rPr>
      <t>\</t>
    </r>
    <r>
      <rPr>
        <sz val="10"/>
        <color theme="1"/>
        <rFont val="宋体"/>
        <charset val="134"/>
      </rPr>
      <t>装修费</t>
    </r>
  </si>
  <si>
    <r>
      <rPr>
        <sz val="10"/>
        <color theme="1"/>
        <rFont val="宋体"/>
        <charset val="134"/>
      </rPr>
      <t>分摊</t>
    </r>
    <r>
      <rPr>
        <sz val="10"/>
        <color theme="1"/>
        <rFont val="Times New Roman"/>
        <charset val="134"/>
      </rPr>
      <t>1</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</si>
  <si>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t>长期待摊费用</t>
  </si>
  <si>
    <t>装修费</t>
  </si>
  <si>
    <r>
      <rPr>
        <sz val="10"/>
        <color theme="1"/>
        <rFont val="宋体"/>
        <charset val="134"/>
      </rPr>
      <t>分摊</t>
    </r>
    <r>
      <rPr>
        <sz val="10"/>
        <color theme="1"/>
        <rFont val="Times New Roman"/>
        <charset val="134"/>
      </rPr>
      <t>12</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</si>
  <si>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1</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</si>
  <si>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1</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</si>
  <si>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2024.12</t>
    </r>
  </si>
  <si>
    <r>
      <rPr>
        <sz val="10"/>
        <color theme="1"/>
        <rFont val="宋体"/>
        <charset val="134"/>
      </rPr>
      <t>分摊总部</t>
    </r>
    <r>
      <rPr>
        <sz val="10"/>
        <color theme="1"/>
        <rFont val="Times New Roman"/>
        <charset val="134"/>
      </rPr>
      <t>263</t>
    </r>
    <r>
      <rPr>
        <sz val="10"/>
        <color theme="1"/>
        <rFont val="宋体"/>
        <charset val="134"/>
      </rPr>
      <t>云通讯</t>
    </r>
    <r>
      <rPr>
        <sz val="10"/>
        <color theme="1"/>
        <rFont val="Times New Roman"/>
        <charset val="134"/>
      </rPr>
      <t>20241118-20270517</t>
    </r>
    <r>
      <rPr>
        <sz val="10"/>
        <color theme="1"/>
        <rFont val="宋体"/>
        <charset val="134"/>
      </rPr>
      <t>服务费</t>
    </r>
    <r>
      <rPr>
        <sz val="10"/>
        <color theme="1"/>
        <rFont val="Times New Roman"/>
        <charset val="134"/>
      </rPr>
      <t>--</t>
    </r>
    <r>
      <rPr>
        <sz val="10"/>
        <color theme="1"/>
        <rFont val="宋体"/>
        <charset val="134"/>
      </rPr>
      <t>北京企飞力网络科</t>
    </r>
  </si>
  <si>
    <t>其他流动资产</t>
  </si>
  <si>
    <r>
      <rPr>
        <sz val="10"/>
        <color theme="1"/>
        <rFont val="Times New Roman"/>
        <charset val="134"/>
      </rPr>
      <t>660201 \</t>
    </r>
    <r>
      <rPr>
        <sz val="10"/>
        <color theme="1"/>
        <rFont val="宋体"/>
        <charset val="134"/>
      </rPr>
      <t>管理费用</t>
    </r>
    <r>
      <rPr>
        <sz val="10"/>
        <color theme="1"/>
        <rFont val="Times New Roman"/>
        <charset val="134"/>
      </rPr>
      <t>\</t>
    </r>
    <r>
      <rPr>
        <sz val="10"/>
        <color theme="1"/>
        <rFont val="宋体"/>
        <charset val="134"/>
      </rPr>
      <t>工资</t>
    </r>
  </si>
  <si>
    <r>
      <rPr>
        <sz val="10"/>
        <color theme="1"/>
        <rFont val="宋体"/>
        <charset val="134"/>
      </rPr>
      <t>分配管理部</t>
    </r>
    <r>
      <rPr>
        <sz val="10"/>
        <color theme="1"/>
        <rFont val="Times New Roman"/>
        <charset val="134"/>
      </rPr>
      <t>1</t>
    </r>
    <r>
      <rPr>
        <sz val="10"/>
        <color theme="1"/>
        <rFont val="宋体"/>
        <charset val="134"/>
      </rPr>
      <t>月工资</t>
    </r>
  </si>
  <si>
    <r>
      <rPr>
        <sz val="10"/>
        <color theme="1"/>
        <rFont val="Times New Roman"/>
        <charset val="134"/>
      </rPr>
      <t>660230 \</t>
    </r>
    <r>
      <rPr>
        <sz val="10"/>
        <color theme="1"/>
        <rFont val="宋体"/>
        <charset val="134"/>
      </rPr>
      <t>管理费用</t>
    </r>
    <r>
      <rPr>
        <sz val="10"/>
        <color theme="1"/>
        <rFont val="Times New Roman"/>
        <charset val="134"/>
      </rPr>
      <t>\</t>
    </r>
    <r>
      <rPr>
        <sz val="10"/>
        <color theme="1"/>
        <rFont val="宋体"/>
        <charset val="134"/>
      </rPr>
      <t>折旧费</t>
    </r>
  </si>
  <si>
    <t>折旧摊销费</t>
  </si>
  <si>
    <r>
      <rPr>
        <sz val="10"/>
        <color theme="1"/>
        <rFont val="宋体"/>
        <charset val="134"/>
      </rPr>
      <t>支付凌雄技术</t>
    </r>
    <r>
      <rPr>
        <sz val="10"/>
        <color theme="1"/>
        <rFont val="Times New Roman"/>
        <charset val="134"/>
      </rPr>
      <t>(</t>
    </r>
    <r>
      <rPr>
        <sz val="10"/>
        <color theme="1"/>
        <rFont val="宋体"/>
        <charset val="134"/>
      </rPr>
      <t>深圳</t>
    </r>
    <r>
      <rPr>
        <sz val="10"/>
        <color theme="1"/>
        <rFont val="Times New Roman"/>
        <charset val="134"/>
      </rPr>
      <t>)</t>
    </r>
    <r>
      <rPr>
        <sz val="10"/>
        <color theme="1"/>
        <rFont val="宋体"/>
        <charset val="134"/>
      </rPr>
      <t>有限公司显示器租赁费（</t>
    </r>
    <r>
      <rPr>
        <sz val="10"/>
        <color theme="1"/>
        <rFont val="Times New Roman"/>
        <charset val="134"/>
      </rPr>
      <t>7559304918106032204</t>
    </r>
  </si>
  <si>
    <r>
      <rPr>
        <sz val="10"/>
        <color theme="1"/>
        <rFont val="宋体"/>
        <charset val="134"/>
      </rPr>
      <t>王欢业务招待</t>
    </r>
    <r>
      <rPr>
        <sz val="10"/>
        <color theme="1"/>
        <rFont val="Times New Roman"/>
        <charset val="134"/>
      </rPr>
      <t>--</t>
    </r>
    <r>
      <rPr>
        <sz val="10"/>
        <color theme="1"/>
        <rFont val="宋体"/>
        <charset val="134"/>
      </rPr>
      <t>酒</t>
    </r>
  </si>
  <si>
    <r>
      <rPr>
        <sz val="10"/>
        <color theme="1"/>
        <rFont val="宋体"/>
        <charset val="134"/>
      </rPr>
      <t>睢安车辆维修费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</si>
  <si>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睢安车辆保险费</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</si>
  <si>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应交税费</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应付账款</t>
    </r>
  </si>
  <si>
    <r>
      <rPr>
        <sz val="10"/>
        <color theme="1"/>
        <rFont val="宋体"/>
        <charset val="134"/>
      </rPr>
      <t>冀小雷车辆保险费</t>
    </r>
    <r>
      <rPr>
        <sz val="10"/>
        <color theme="1"/>
        <rFont val="Times New Roman"/>
        <charset val="134"/>
      </rPr>
      <t>--</t>
    </r>
    <r>
      <rPr>
        <sz val="10"/>
        <color theme="1"/>
        <rFont val="宋体"/>
        <charset val="134"/>
      </rPr>
      <t>京</t>
    </r>
    <r>
      <rPr>
        <sz val="10"/>
        <color theme="1"/>
        <rFont val="Times New Roman"/>
        <charset val="134"/>
      </rPr>
      <t>AD40757</t>
    </r>
  </si>
  <si>
    <r>
      <rPr>
        <sz val="10"/>
        <color theme="1"/>
        <rFont val="Times New Roman"/>
        <charset val="134"/>
      </rPr>
      <t>660237 \</t>
    </r>
    <r>
      <rPr>
        <sz val="10"/>
        <color theme="1"/>
        <rFont val="宋体"/>
        <charset val="134"/>
      </rPr>
      <t>管理费用</t>
    </r>
    <r>
      <rPr>
        <sz val="10"/>
        <color theme="1"/>
        <rFont val="Times New Roman"/>
        <charset val="134"/>
      </rPr>
      <t>\</t>
    </r>
    <r>
      <rPr>
        <sz val="10"/>
        <color theme="1"/>
        <rFont val="宋体"/>
        <charset val="134"/>
      </rPr>
      <t>会费</t>
    </r>
  </si>
  <si>
    <t>支付中国软件行业协会会费</t>
  </si>
  <si>
    <t>会费</t>
  </si>
  <si>
    <r>
      <rPr>
        <sz val="10"/>
        <color theme="1"/>
        <rFont val="宋体"/>
        <charset val="134"/>
      </rPr>
      <t>薛瑞花车辆保险费</t>
    </r>
    <r>
      <rPr>
        <sz val="10"/>
        <color theme="1"/>
        <rFont val="Times New Roman"/>
        <charset val="134"/>
      </rPr>
      <t>--KAD386</t>
    </r>
  </si>
  <si>
    <t>翟振伟餐费</t>
  </si>
  <si>
    <t>翟振伟交通费餐费</t>
  </si>
  <si>
    <r>
      <rPr>
        <sz val="10"/>
        <color theme="1"/>
        <rFont val="宋体"/>
        <charset val="134"/>
      </rPr>
      <t>王欢食品费</t>
    </r>
    <r>
      <rPr>
        <sz val="10"/>
        <color theme="1"/>
        <rFont val="Times New Roman"/>
        <charset val="134"/>
      </rPr>
      <t>--</t>
    </r>
    <r>
      <rPr>
        <sz val="10"/>
        <color theme="1"/>
        <rFont val="宋体"/>
        <charset val="134"/>
      </rPr>
      <t>酒</t>
    </r>
  </si>
  <si>
    <r>
      <rPr>
        <sz val="10"/>
        <color theme="1"/>
        <rFont val="宋体"/>
        <charset val="134"/>
      </rPr>
      <t>张博车辆保险费</t>
    </r>
    <r>
      <rPr>
        <sz val="10"/>
        <color theme="1"/>
        <rFont val="Times New Roman"/>
        <charset val="134"/>
      </rPr>
      <t>--</t>
    </r>
    <r>
      <rPr>
        <sz val="10"/>
        <color theme="1"/>
        <rFont val="宋体"/>
        <charset val="134"/>
      </rPr>
      <t>京</t>
    </r>
    <r>
      <rPr>
        <sz val="10"/>
        <color theme="1"/>
        <rFont val="Times New Roman"/>
        <charset val="134"/>
      </rPr>
      <t>MMY999</t>
    </r>
  </si>
  <si>
    <t>彭易清餐费</t>
  </si>
  <si>
    <t>翟振伟车辆维修费</t>
  </si>
  <si>
    <r>
      <rPr>
        <sz val="10"/>
        <color theme="1"/>
        <rFont val="宋体"/>
        <charset val="134"/>
      </rPr>
      <t>总部</t>
    </r>
    <r>
      <rPr>
        <sz val="10"/>
        <color theme="1"/>
        <rFont val="Times New Roman"/>
        <charset val="134"/>
      </rPr>
      <t>2025.01</t>
    </r>
    <r>
      <rPr>
        <sz val="10"/>
        <color theme="1"/>
        <rFont val="宋体"/>
        <charset val="134"/>
      </rPr>
      <t>顺丰快递费</t>
    </r>
  </si>
  <si>
    <t>支付北京华品博睿网络技术有限公司招聘费</t>
  </si>
  <si>
    <r>
      <rPr>
        <sz val="10"/>
        <color theme="1"/>
        <rFont val="宋体"/>
        <charset val="134"/>
      </rPr>
      <t>浙江分公司</t>
    </r>
    <r>
      <rPr>
        <sz val="10"/>
        <color theme="1"/>
        <rFont val="Times New Roman"/>
        <charset val="134"/>
      </rPr>
      <t>20241101-20241231</t>
    </r>
    <r>
      <rPr>
        <sz val="10"/>
        <color theme="1"/>
        <rFont val="宋体"/>
        <charset val="134"/>
      </rPr>
      <t>物业费及水电费</t>
    </r>
    <r>
      <rPr>
        <sz val="10"/>
        <color theme="1"/>
        <rFont val="Times New Roman"/>
        <charset val="134"/>
      </rPr>
      <t>--</t>
    </r>
    <r>
      <rPr>
        <sz val="10"/>
        <color theme="1"/>
        <rFont val="宋体"/>
        <charset val="134"/>
      </rPr>
      <t>浙江伟星物业管理有</t>
    </r>
  </si>
  <si>
    <r>
      <rPr>
        <sz val="10"/>
        <color theme="1"/>
        <rFont val="Times New Roman"/>
        <charset val="134"/>
      </rPr>
      <t>660246 \</t>
    </r>
    <r>
      <rPr>
        <sz val="10"/>
        <color theme="1"/>
        <rFont val="宋体"/>
        <charset val="134"/>
      </rPr>
      <t>管理费用</t>
    </r>
    <r>
      <rPr>
        <sz val="10"/>
        <color theme="1"/>
        <rFont val="Times New Roman"/>
        <charset val="134"/>
      </rPr>
      <t>\</t>
    </r>
    <r>
      <rPr>
        <sz val="10"/>
        <color theme="1"/>
        <rFont val="宋体"/>
        <charset val="134"/>
      </rPr>
      <t>水</t>
    </r>
  </si>
  <si>
    <t>浙江分公司引用水费</t>
  </si>
  <si>
    <t>水</t>
  </si>
  <si>
    <t>浙江分公司绿植费</t>
  </si>
  <si>
    <r>
      <rPr>
        <sz val="10"/>
        <color theme="1"/>
        <rFont val="宋体"/>
        <charset val="134"/>
      </rPr>
      <t>总部桶装水</t>
    </r>
    <r>
      <rPr>
        <sz val="10"/>
        <color theme="1"/>
        <rFont val="Times New Roman"/>
        <charset val="134"/>
      </rPr>
      <t>--</t>
    </r>
    <r>
      <rPr>
        <sz val="10"/>
        <color theme="1"/>
        <rFont val="宋体"/>
        <charset val="134"/>
      </rPr>
      <t>支付北京迅捷利通商贸中心桶装水</t>
    </r>
    <r>
      <rPr>
        <sz val="10"/>
        <color theme="1"/>
        <rFont val="Times New Roman"/>
        <charset val="134"/>
      </rPr>
      <t>---</t>
    </r>
    <r>
      <rPr>
        <sz val="10"/>
        <color theme="1"/>
        <rFont val="宋体"/>
        <charset val="134"/>
      </rPr>
      <t>建行</t>
    </r>
    <r>
      <rPr>
        <sz val="10"/>
        <color theme="1"/>
        <rFont val="Times New Roman"/>
        <charset val="134"/>
      </rPr>
      <t>1105016336000</t>
    </r>
  </si>
  <si>
    <r>
      <rPr>
        <sz val="10"/>
        <color theme="1"/>
        <rFont val="宋体"/>
        <charset val="134"/>
      </rPr>
      <t>缴纳北分济南员工</t>
    </r>
    <r>
      <rPr>
        <sz val="10"/>
        <color theme="1"/>
        <rFont val="Times New Roman"/>
        <charset val="134"/>
      </rPr>
      <t>2</t>
    </r>
    <r>
      <rPr>
        <sz val="10"/>
        <color theme="1"/>
        <rFont val="宋体"/>
        <charset val="134"/>
      </rPr>
      <t>月社保住房公积金服务费</t>
    </r>
  </si>
  <si>
    <r>
      <rPr>
        <sz val="10"/>
        <color theme="1"/>
        <rFont val="宋体"/>
        <charset val="134"/>
      </rPr>
      <t>分配管理部</t>
    </r>
    <r>
      <rPr>
        <sz val="10"/>
        <color theme="1"/>
        <rFont val="Times New Roman"/>
        <charset val="134"/>
      </rPr>
      <t>2</t>
    </r>
    <r>
      <rPr>
        <sz val="10"/>
        <color theme="1"/>
        <rFont val="宋体"/>
        <charset val="134"/>
      </rPr>
      <t>月工资</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</si>
  <si>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--2025.2</t>
    </r>
  </si>
  <si>
    <r>
      <rPr>
        <sz val="10"/>
        <color theme="1"/>
        <rFont val="宋体"/>
        <charset val="134"/>
      </rPr>
      <t>分摊</t>
    </r>
    <r>
      <rPr>
        <sz val="10"/>
        <color theme="1"/>
        <rFont val="Times New Roman"/>
        <charset val="134"/>
      </rPr>
      <t>2</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</si>
  <si>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2</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</si>
  <si>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2</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</si>
  <si>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2</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</si>
  <si>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2025.2</t>
    </r>
  </si>
  <si>
    <t>王欢交通费</t>
  </si>
  <si>
    <r>
      <rPr>
        <sz val="10"/>
        <color theme="1"/>
        <rFont val="宋体"/>
        <charset val="134"/>
      </rPr>
      <t>翟振伟办公费</t>
    </r>
    <r>
      <rPr>
        <sz val="10"/>
        <color theme="1"/>
        <rFont val="Times New Roman"/>
        <charset val="134"/>
      </rPr>
      <t>--</t>
    </r>
    <r>
      <rPr>
        <sz val="10"/>
        <color theme="1"/>
        <rFont val="宋体"/>
        <charset val="134"/>
      </rPr>
      <t>华为</t>
    </r>
    <r>
      <rPr>
        <sz val="10"/>
        <color theme="1"/>
        <rFont val="Times New Roman"/>
        <charset val="134"/>
      </rPr>
      <t>D14</t>
    </r>
  </si>
  <si>
    <t>翟振伟交通费办公费餐费</t>
  </si>
  <si>
    <t>彭易清差旅费</t>
  </si>
  <si>
    <t>佟菲交通费手机费餐费</t>
  </si>
  <si>
    <t>佟菲交通费汽油费</t>
  </si>
  <si>
    <t>菲交通费</t>
  </si>
  <si>
    <r>
      <rPr>
        <sz val="10"/>
        <color theme="1"/>
        <rFont val="宋体"/>
        <charset val="134"/>
      </rPr>
      <t>其他应收款</t>
    </r>
    <r>
      <rPr>
        <sz val="10"/>
        <color theme="1"/>
        <rFont val="Times New Roman"/>
        <charset val="134"/>
      </rPr>
      <t>;</t>
    </r>
    <r>
      <rPr>
        <sz val="10"/>
        <color theme="1"/>
        <rFont val="宋体"/>
        <charset val="134"/>
      </rPr>
      <t>库存现金</t>
    </r>
    <r>
      <rPr>
        <sz val="10"/>
        <color theme="1"/>
        <rFont val="Times New Roman"/>
        <charset val="134"/>
      </rPr>
      <t>;</t>
    </r>
    <r>
      <rPr>
        <sz val="10"/>
        <color theme="1"/>
        <rFont val="宋体"/>
        <charset val="134"/>
      </rPr>
      <t>银行存款</t>
    </r>
  </si>
  <si>
    <r>
      <rPr>
        <sz val="10"/>
        <color theme="1"/>
        <rFont val="宋体"/>
        <charset val="134"/>
      </rPr>
      <t>翟振伟腾讯会议</t>
    </r>
    <r>
      <rPr>
        <sz val="10"/>
        <color theme="1"/>
        <rFont val="Times New Roman"/>
        <charset val="134"/>
      </rPr>
      <t>Pro20250308-20260307</t>
    </r>
    <r>
      <rPr>
        <sz val="10"/>
        <color theme="1"/>
        <rFont val="宋体"/>
        <charset val="134"/>
      </rPr>
      <t>云服务费</t>
    </r>
  </si>
  <si>
    <r>
      <rPr>
        <sz val="10"/>
        <color theme="1"/>
        <rFont val="宋体"/>
        <charset val="134"/>
      </rPr>
      <t>总部</t>
    </r>
    <r>
      <rPr>
        <sz val="10"/>
        <color theme="1"/>
        <rFont val="Times New Roman"/>
        <charset val="134"/>
      </rPr>
      <t>2025.02</t>
    </r>
    <r>
      <rPr>
        <sz val="10"/>
        <color theme="1"/>
        <rFont val="宋体"/>
        <charset val="134"/>
      </rPr>
      <t>顺丰快递费</t>
    </r>
  </si>
  <si>
    <t>卢倩交通费</t>
  </si>
  <si>
    <t>佟菲交通费</t>
  </si>
  <si>
    <t>王欢办公费</t>
  </si>
  <si>
    <t>高速</t>
  </si>
  <si>
    <t>支付张磊离职补偿金</t>
  </si>
  <si>
    <r>
      <rPr>
        <sz val="10"/>
        <color theme="1"/>
        <rFont val="宋体"/>
        <charset val="134"/>
      </rPr>
      <t>应付职工薪酬</t>
    </r>
    <r>
      <rPr>
        <sz val="10"/>
        <color theme="1"/>
        <rFont val="Times New Roman"/>
        <charset val="134"/>
      </rPr>
      <t>;</t>
    </r>
    <r>
      <rPr>
        <sz val="10"/>
        <color theme="1"/>
        <rFont val="宋体"/>
        <charset val="134"/>
      </rPr>
      <t>银行存款</t>
    </r>
  </si>
  <si>
    <r>
      <rPr>
        <sz val="10"/>
        <color theme="1"/>
        <rFont val="宋体"/>
        <charset val="134"/>
      </rPr>
      <t>支付广州分公司</t>
    </r>
    <r>
      <rPr>
        <sz val="10"/>
        <color theme="1"/>
        <rFont val="Times New Roman"/>
        <charset val="134"/>
      </rPr>
      <t>202503</t>
    </r>
    <r>
      <rPr>
        <sz val="10"/>
        <color theme="1"/>
        <rFont val="宋体"/>
        <charset val="134"/>
      </rPr>
      <t>物业费</t>
    </r>
    <r>
      <rPr>
        <sz val="10"/>
        <color theme="1"/>
        <rFont val="Times New Roman"/>
        <charset val="134"/>
      </rPr>
      <t>564.35</t>
    </r>
    <r>
      <rPr>
        <sz val="10"/>
        <color theme="1"/>
        <rFont val="宋体"/>
        <charset val="134"/>
      </rPr>
      <t>㎡</t>
    </r>
    <r>
      <rPr>
        <sz val="10"/>
        <color theme="1"/>
        <rFont val="Times New Roman"/>
        <charset val="134"/>
      </rPr>
      <t>*</t>
    </r>
    <r>
      <rPr>
        <sz val="10"/>
        <color theme="1"/>
        <rFont val="宋体"/>
        <charset val="134"/>
      </rPr>
      <t>及</t>
    </r>
    <r>
      <rPr>
        <sz val="10"/>
        <color theme="1"/>
        <rFont val="Times New Roman"/>
        <charset val="134"/>
      </rPr>
      <t>202502</t>
    </r>
    <r>
      <rPr>
        <sz val="10"/>
        <color theme="1"/>
        <rFont val="宋体"/>
        <charset val="134"/>
      </rPr>
      <t>电费</t>
    </r>
    <r>
      <rPr>
        <sz val="10"/>
        <color theme="1"/>
        <rFont val="Times New Roman"/>
        <charset val="134"/>
      </rPr>
      <t>992*0.9</t>
    </r>
  </si>
  <si>
    <r>
      <rPr>
        <sz val="10"/>
        <color theme="1"/>
        <rFont val="宋体"/>
        <charset val="134"/>
      </rPr>
      <t>支付北京瑞恒泰园区管理服务有限公司</t>
    </r>
    <r>
      <rPr>
        <sz val="10"/>
        <color theme="1"/>
        <rFont val="Times New Roman"/>
        <charset val="134"/>
      </rPr>
      <t>20250315-20250614</t>
    </r>
    <r>
      <rPr>
        <sz val="10"/>
        <color theme="1"/>
        <rFont val="宋体"/>
        <charset val="134"/>
      </rPr>
      <t>房租</t>
    </r>
    <r>
      <rPr>
        <sz val="10"/>
        <color theme="1"/>
        <rFont val="Times New Roman"/>
        <charset val="134"/>
      </rPr>
      <t>1656</t>
    </r>
  </si>
  <si>
    <r>
      <rPr>
        <sz val="10"/>
        <color theme="1"/>
        <rFont val="Times New Roman"/>
        <charset val="134"/>
      </rPr>
      <t>660210 \</t>
    </r>
    <r>
      <rPr>
        <sz val="10"/>
        <color theme="1"/>
        <rFont val="宋体"/>
        <charset val="134"/>
      </rPr>
      <t>管理费用</t>
    </r>
    <r>
      <rPr>
        <sz val="10"/>
        <color theme="1"/>
        <rFont val="Times New Roman"/>
        <charset val="134"/>
      </rPr>
      <t>\</t>
    </r>
    <r>
      <rPr>
        <sz val="10"/>
        <color theme="1"/>
        <rFont val="宋体"/>
        <charset val="134"/>
      </rPr>
      <t>技术服务费</t>
    </r>
  </si>
  <si>
    <t>支付北京航天金税信息技术服务有限公司数电票服务费</t>
  </si>
  <si>
    <t>佟菲办公费食品费</t>
  </si>
  <si>
    <r>
      <rPr>
        <sz val="10"/>
        <color theme="1"/>
        <rFont val="宋体"/>
        <charset val="134"/>
      </rPr>
      <t>支付厦门国际物流中心开发有限公司</t>
    </r>
    <r>
      <rPr>
        <sz val="10"/>
        <color theme="1"/>
        <rFont val="Times New Roman"/>
        <charset val="134"/>
      </rPr>
      <t>20250401-20250430</t>
    </r>
    <r>
      <rPr>
        <sz val="10"/>
        <color theme="1"/>
        <rFont val="宋体"/>
        <charset val="134"/>
      </rPr>
      <t>房租</t>
    </r>
  </si>
  <si>
    <r>
      <rPr>
        <sz val="10"/>
        <color theme="1"/>
        <rFont val="宋体"/>
        <charset val="134"/>
      </rPr>
      <t>厦门象屿物业服务有限公司</t>
    </r>
    <r>
      <rPr>
        <sz val="10"/>
        <color theme="1"/>
        <rFont val="Times New Roman"/>
        <charset val="134"/>
      </rPr>
      <t>20250101-03231</t>
    </r>
    <r>
      <rPr>
        <sz val="10"/>
        <color theme="1"/>
        <rFont val="宋体"/>
        <charset val="134"/>
      </rPr>
      <t>物业费及</t>
    </r>
    <r>
      <rPr>
        <sz val="10"/>
        <color theme="1"/>
        <rFont val="Times New Roman"/>
        <charset val="134"/>
      </rPr>
      <t>9-11</t>
    </r>
    <r>
      <rPr>
        <sz val="10"/>
        <color theme="1"/>
        <rFont val="宋体"/>
        <charset val="134"/>
      </rPr>
      <t>月空调费及电</t>
    </r>
  </si>
  <si>
    <r>
      <rPr>
        <sz val="10"/>
        <color theme="1"/>
        <rFont val="宋体"/>
        <charset val="134"/>
      </rPr>
      <t>睢安车辆年检费</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</si>
  <si>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翟振伟办公耗材</t>
    </r>
    <r>
      <rPr>
        <sz val="10"/>
        <color theme="1"/>
        <rFont val="Times New Roman"/>
        <charset val="134"/>
      </rPr>
      <t>--</t>
    </r>
    <r>
      <rPr>
        <sz val="10"/>
        <color theme="1"/>
        <rFont val="宋体"/>
        <charset val="134"/>
      </rPr>
      <t>内存及鼠标</t>
    </r>
  </si>
  <si>
    <r>
      <rPr>
        <sz val="10"/>
        <color theme="1"/>
        <rFont val="宋体"/>
        <charset val="134"/>
      </rPr>
      <t>分摊物业管理费分摊确认（本期确认</t>
    </r>
    <r>
      <rPr>
        <sz val="10"/>
        <color theme="1"/>
        <rFont val="Times New Roman"/>
        <charset val="134"/>
      </rPr>
      <t>1/3</t>
    </r>
    <r>
      <rPr>
        <sz val="10"/>
        <color theme="1"/>
        <rFont val="宋体"/>
        <charset val="134"/>
      </rPr>
      <t>）</t>
    </r>
    <r>
      <rPr>
        <sz val="10"/>
        <color theme="1"/>
        <rFont val="Times New Roman"/>
        <charset val="134"/>
      </rPr>
      <t>--</t>
    </r>
    <r>
      <rPr>
        <sz val="10"/>
        <color theme="1"/>
        <rFont val="宋体"/>
        <charset val="134"/>
      </rPr>
      <t>北京瑞恒泰商业运营管理有限公司物业费</t>
    </r>
  </si>
  <si>
    <r>
      <rPr>
        <sz val="10"/>
        <color theme="1"/>
        <rFont val="Times New Roman"/>
        <charset val="134"/>
      </rPr>
      <t>660244 \</t>
    </r>
    <r>
      <rPr>
        <sz val="10"/>
        <color theme="1"/>
        <rFont val="宋体"/>
        <charset val="134"/>
      </rPr>
      <t>管理费用</t>
    </r>
    <r>
      <rPr>
        <sz val="10"/>
        <color theme="1"/>
        <rFont val="Times New Roman"/>
        <charset val="134"/>
      </rPr>
      <t>\</t>
    </r>
    <r>
      <rPr>
        <sz val="10"/>
        <color theme="1"/>
        <rFont val="宋体"/>
        <charset val="134"/>
      </rPr>
      <t>医疗补充保险</t>
    </r>
  </si>
  <si>
    <t>预付新华人寿保险股份有限公司北京分公司员工补充保险费</t>
  </si>
  <si>
    <t>医疗补充保险</t>
  </si>
  <si>
    <t>支付北京诺科知识产权代理有限公司代理服务费</t>
  </si>
  <si>
    <t>翟振伟交通费</t>
  </si>
  <si>
    <t>严湘蕙交通费</t>
  </si>
  <si>
    <t>严湘蕙招待费</t>
  </si>
  <si>
    <t>严湘蕙标书费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</si>
  <si>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--2025.3</t>
    </r>
  </si>
  <si>
    <r>
      <rPr>
        <sz val="10"/>
        <color theme="1"/>
        <rFont val="宋体"/>
        <charset val="134"/>
      </rPr>
      <t>分摊</t>
    </r>
    <r>
      <rPr>
        <sz val="10"/>
        <color theme="1"/>
        <rFont val="Times New Roman"/>
        <charset val="134"/>
      </rPr>
      <t>3</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</si>
  <si>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3</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</si>
  <si>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3</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</si>
  <si>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3</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</si>
  <si>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2025.3</t>
    </r>
  </si>
  <si>
    <r>
      <rPr>
        <sz val="10"/>
        <color theme="1"/>
        <rFont val="宋体"/>
        <charset val="134"/>
      </rPr>
      <t>分配管理部</t>
    </r>
    <r>
      <rPr>
        <sz val="10"/>
        <color theme="1"/>
        <rFont val="Times New Roman"/>
        <charset val="134"/>
      </rPr>
      <t>3</t>
    </r>
    <r>
      <rPr>
        <sz val="10"/>
        <color theme="1"/>
        <rFont val="宋体"/>
        <charset val="134"/>
      </rPr>
      <t>月工资</t>
    </r>
  </si>
  <si>
    <t>王金鹏离职补偿金</t>
  </si>
  <si>
    <r>
      <rPr>
        <sz val="10"/>
        <color theme="1"/>
        <rFont val="宋体"/>
        <charset val="134"/>
      </rPr>
      <t>应收帐款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应付职工薪酬</t>
    </r>
  </si>
  <si>
    <t>彭易清交通费</t>
  </si>
  <si>
    <t>彭易清食品费</t>
  </si>
  <si>
    <t>彭易清车位费</t>
  </si>
  <si>
    <r>
      <rPr>
        <sz val="10"/>
        <color theme="1"/>
        <rFont val="宋体"/>
        <charset val="134"/>
      </rPr>
      <t>支付北京瑞恒泰园区管理服务有限公司</t>
    </r>
    <r>
      <rPr>
        <sz val="10"/>
        <color theme="1"/>
        <rFont val="Times New Roman"/>
        <charset val="134"/>
      </rPr>
      <t>20252201-20250228</t>
    </r>
    <r>
      <rPr>
        <sz val="10"/>
        <color theme="1"/>
        <rFont val="宋体"/>
        <charset val="134"/>
      </rPr>
      <t>电费</t>
    </r>
  </si>
  <si>
    <r>
      <rPr>
        <sz val="10"/>
        <color theme="1"/>
        <rFont val="宋体"/>
        <charset val="134"/>
      </rPr>
      <t>其他应收款</t>
    </r>
    <r>
      <rPr>
        <sz val="10"/>
        <color theme="1"/>
        <rFont val="Times New Roman"/>
        <charset val="134"/>
      </rPr>
      <t>;</t>
    </r>
    <r>
      <rPr>
        <sz val="10"/>
        <color theme="1"/>
        <rFont val="宋体"/>
        <charset val="134"/>
      </rPr>
      <t>应付账款</t>
    </r>
    <r>
      <rPr>
        <sz val="10"/>
        <color theme="1"/>
        <rFont val="Times New Roman"/>
        <charset val="134"/>
      </rPr>
      <t>;</t>
    </r>
    <r>
      <rPr>
        <sz val="10"/>
        <color theme="1"/>
        <rFont val="宋体"/>
        <charset val="134"/>
      </rPr>
      <t>银行存款</t>
    </r>
  </si>
  <si>
    <r>
      <rPr>
        <sz val="10"/>
        <color theme="1"/>
        <rFont val="宋体"/>
        <charset val="134"/>
      </rPr>
      <t>总部桶装水</t>
    </r>
    <r>
      <rPr>
        <sz val="10"/>
        <color theme="1"/>
        <rFont val="Times New Roman"/>
        <charset val="134"/>
      </rPr>
      <t>--</t>
    </r>
    <r>
      <rPr>
        <sz val="10"/>
        <color theme="1"/>
        <rFont val="宋体"/>
        <charset val="134"/>
      </rPr>
      <t>支付北京迅捷利通商贸中心桶装水</t>
    </r>
    <r>
      <rPr>
        <sz val="10"/>
        <color theme="1"/>
        <rFont val="Times New Roman"/>
        <charset val="134"/>
      </rPr>
      <t>---</t>
    </r>
    <r>
      <rPr>
        <sz val="10"/>
        <color theme="1"/>
        <rFont val="宋体"/>
        <charset val="134"/>
      </rPr>
      <t>建行中关村支行</t>
    </r>
    <r>
      <rPr>
        <sz val="10"/>
        <color theme="1"/>
        <rFont val="Times New Roman"/>
        <charset val="134"/>
      </rPr>
      <t>11050163</t>
    </r>
  </si>
  <si>
    <r>
      <rPr>
        <sz val="10"/>
        <color theme="1"/>
        <rFont val="宋体"/>
        <charset val="134"/>
      </rPr>
      <t>总部</t>
    </r>
    <r>
      <rPr>
        <sz val="10"/>
        <color theme="1"/>
        <rFont val="Times New Roman"/>
        <charset val="134"/>
      </rPr>
      <t>2025.03</t>
    </r>
    <r>
      <rPr>
        <sz val="10"/>
        <color theme="1"/>
        <rFont val="宋体"/>
        <charset val="134"/>
      </rPr>
      <t>顺丰快递费</t>
    </r>
  </si>
  <si>
    <t>王欢交通费食品费</t>
  </si>
  <si>
    <t>浙江分公司饮用水</t>
  </si>
  <si>
    <r>
      <rPr>
        <sz val="10"/>
        <color theme="1"/>
        <rFont val="宋体"/>
        <charset val="134"/>
      </rPr>
      <t>杜福勇车辆保险费</t>
    </r>
    <r>
      <rPr>
        <sz val="10"/>
        <color theme="1"/>
        <rFont val="Times New Roman"/>
        <charset val="134"/>
      </rPr>
      <t>--</t>
    </r>
    <r>
      <rPr>
        <sz val="10"/>
        <color theme="1"/>
        <rFont val="宋体"/>
        <charset val="134"/>
      </rPr>
      <t>京</t>
    </r>
    <r>
      <rPr>
        <sz val="10"/>
        <color theme="1"/>
        <rFont val="Times New Roman"/>
        <charset val="134"/>
      </rPr>
      <t>AD46588</t>
    </r>
  </si>
  <si>
    <r>
      <rPr>
        <sz val="10"/>
        <color theme="1"/>
        <rFont val="宋体"/>
        <charset val="134"/>
      </rPr>
      <t>石宏宇车辆保险费</t>
    </r>
    <r>
      <rPr>
        <sz val="10"/>
        <color theme="1"/>
        <rFont val="Times New Roman"/>
        <charset val="134"/>
      </rPr>
      <t>--</t>
    </r>
    <r>
      <rPr>
        <sz val="10"/>
        <color theme="1"/>
        <rFont val="宋体"/>
        <charset val="134"/>
      </rPr>
      <t>京</t>
    </r>
    <r>
      <rPr>
        <sz val="10"/>
        <color theme="1"/>
        <rFont val="Times New Roman"/>
        <charset val="134"/>
      </rPr>
      <t>AD46527</t>
    </r>
  </si>
  <si>
    <r>
      <rPr>
        <sz val="10"/>
        <color theme="1"/>
        <rFont val="宋体"/>
        <charset val="134"/>
      </rPr>
      <t>翟振伟办公费</t>
    </r>
    <r>
      <rPr>
        <sz val="10"/>
        <color theme="1"/>
        <rFont val="Times New Roman"/>
        <charset val="134"/>
      </rPr>
      <t>--</t>
    </r>
    <r>
      <rPr>
        <sz val="10"/>
        <color theme="1"/>
        <rFont val="宋体"/>
        <charset val="134"/>
      </rPr>
      <t>电源</t>
    </r>
  </si>
  <si>
    <r>
      <rPr>
        <sz val="10"/>
        <color theme="1"/>
        <rFont val="宋体"/>
        <charset val="134"/>
      </rPr>
      <t>支付优位风尚（北京）信息技术有限公司网络服务费</t>
    </r>
    <r>
      <rPr>
        <sz val="10"/>
        <color theme="1"/>
        <rFont val="Times New Roman"/>
        <charset val="134"/>
      </rPr>
      <t>--</t>
    </r>
    <r>
      <rPr>
        <sz val="10"/>
        <color theme="1"/>
        <rFont val="宋体"/>
        <charset val="134"/>
      </rPr>
      <t>光纤</t>
    </r>
    <r>
      <rPr>
        <sz val="10"/>
        <color theme="1"/>
        <rFont val="Times New Roman"/>
        <charset val="134"/>
      </rPr>
      <t>100M</t>
    </r>
  </si>
  <si>
    <t>王欢餐费住宿费食品费</t>
  </si>
  <si>
    <t>王欢住宿费餐费</t>
  </si>
  <si>
    <r>
      <rPr>
        <sz val="10"/>
        <color theme="1"/>
        <rFont val="宋体"/>
        <charset val="134"/>
      </rPr>
      <t>浙江分公司</t>
    </r>
    <r>
      <rPr>
        <sz val="10"/>
        <color theme="1"/>
        <rFont val="Times New Roman"/>
        <charset val="134"/>
      </rPr>
      <t>20250101-20250228</t>
    </r>
    <r>
      <rPr>
        <sz val="10"/>
        <color theme="1"/>
        <rFont val="宋体"/>
        <charset val="134"/>
      </rPr>
      <t>物业费及水电费</t>
    </r>
    <r>
      <rPr>
        <sz val="10"/>
        <color theme="1"/>
        <rFont val="Times New Roman"/>
        <charset val="134"/>
      </rPr>
      <t>--</t>
    </r>
    <r>
      <rPr>
        <sz val="10"/>
        <color theme="1"/>
        <rFont val="宋体"/>
        <charset val="134"/>
      </rPr>
      <t>浙江伟星物业管理有</t>
    </r>
  </si>
  <si>
    <r>
      <rPr>
        <sz val="10"/>
        <color theme="1"/>
        <rFont val="宋体"/>
        <charset val="134"/>
      </rPr>
      <t>支付员工补充险人员增加费</t>
    </r>
    <r>
      <rPr>
        <sz val="10"/>
        <color theme="1"/>
        <rFont val="Times New Roman"/>
        <charset val="134"/>
      </rPr>
      <t>--</t>
    </r>
    <r>
      <rPr>
        <sz val="10"/>
        <color theme="1"/>
        <rFont val="宋体"/>
        <charset val="134"/>
      </rPr>
      <t>新华人寿保险股份有限公司北京分公司</t>
    </r>
  </si>
  <si>
    <t>翟振伟报销款</t>
  </si>
  <si>
    <r>
      <rPr>
        <sz val="10"/>
        <color theme="1"/>
        <rFont val="宋体"/>
        <charset val="134"/>
      </rPr>
      <t>佟菲交通费办公费</t>
    </r>
    <r>
      <rPr>
        <sz val="10"/>
        <color theme="1"/>
        <rFont val="Times New Roman"/>
        <charset val="134"/>
      </rPr>
      <t>--</t>
    </r>
    <r>
      <rPr>
        <sz val="10"/>
        <color theme="1"/>
        <rFont val="宋体"/>
        <charset val="134"/>
      </rPr>
      <t>华南标书费用</t>
    </r>
  </si>
  <si>
    <r>
      <rPr>
        <sz val="10"/>
        <color theme="1"/>
        <rFont val="宋体"/>
        <charset val="134"/>
      </rPr>
      <t>银行存款</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库存现金</t>
    </r>
  </si>
  <si>
    <r>
      <rPr>
        <sz val="10"/>
        <color theme="1"/>
        <rFont val="宋体"/>
        <charset val="134"/>
      </rPr>
      <t>支付厦门国际物流中心开发有限公司</t>
    </r>
    <r>
      <rPr>
        <sz val="10"/>
        <color theme="1"/>
        <rFont val="Times New Roman"/>
        <charset val="134"/>
      </rPr>
      <t>20250501-20250630</t>
    </r>
    <r>
      <rPr>
        <sz val="10"/>
        <color theme="1"/>
        <rFont val="宋体"/>
        <charset val="134"/>
      </rPr>
      <t>房租</t>
    </r>
  </si>
  <si>
    <r>
      <rPr>
        <sz val="10"/>
        <color theme="1"/>
        <rFont val="宋体"/>
        <charset val="134"/>
      </rPr>
      <t>支付厦门象屿物业服务有限公司</t>
    </r>
    <r>
      <rPr>
        <sz val="10"/>
        <color theme="1"/>
        <rFont val="Times New Roman"/>
        <charset val="134"/>
      </rPr>
      <t>20250501-20250630</t>
    </r>
    <r>
      <rPr>
        <sz val="10"/>
        <color theme="1"/>
        <rFont val="宋体"/>
        <charset val="134"/>
      </rPr>
      <t>物业费</t>
    </r>
  </si>
  <si>
    <r>
      <rPr>
        <sz val="10"/>
        <color theme="1"/>
        <rFont val="宋体"/>
        <charset val="134"/>
      </rPr>
      <t>分摊</t>
    </r>
    <r>
      <rPr>
        <sz val="10"/>
        <color theme="1"/>
        <rFont val="Times New Roman"/>
        <charset val="134"/>
      </rPr>
      <t>4</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</si>
  <si>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4</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</si>
  <si>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4</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</si>
  <si>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4</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</si>
  <si>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2025.4</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</si>
  <si>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--2025.4</t>
    </r>
  </si>
  <si>
    <r>
      <rPr>
        <sz val="10"/>
        <color theme="1"/>
        <rFont val="宋体"/>
        <charset val="134"/>
      </rPr>
      <t>分配管理部</t>
    </r>
    <r>
      <rPr>
        <sz val="10"/>
        <color theme="1"/>
        <rFont val="Times New Roman"/>
        <charset val="134"/>
      </rPr>
      <t>4</t>
    </r>
    <r>
      <rPr>
        <sz val="10"/>
        <color theme="1"/>
        <rFont val="宋体"/>
        <charset val="134"/>
      </rPr>
      <t>月工资</t>
    </r>
  </si>
  <si>
    <t>陈玉堂离职补偿金</t>
  </si>
  <si>
    <r>
      <rPr>
        <sz val="10"/>
        <color theme="1"/>
        <rFont val="宋体"/>
        <charset val="134"/>
      </rPr>
      <t>银行存款</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应付职工薪酬</t>
    </r>
  </si>
  <si>
    <t>翟振伟交通费办公费</t>
  </si>
  <si>
    <r>
      <rPr>
        <sz val="10"/>
        <color theme="1"/>
        <rFont val="宋体"/>
        <charset val="134"/>
      </rPr>
      <t>耿慧青岛凯泰盈信企业管理咨询有限公司</t>
    </r>
    <r>
      <rPr>
        <sz val="10"/>
        <color theme="1"/>
        <rFont val="Times New Roman"/>
        <charset val="134"/>
      </rPr>
      <t>20250408-20260407</t>
    </r>
    <r>
      <rPr>
        <sz val="10"/>
        <color theme="1"/>
        <rFont val="宋体"/>
        <charset val="134"/>
      </rPr>
      <t>办公房租</t>
    </r>
    <r>
      <rPr>
        <sz val="10"/>
        <color theme="1"/>
        <rFont val="Times New Roman"/>
        <charset val="134"/>
      </rPr>
      <t>-</t>
    </r>
  </si>
  <si>
    <r>
      <rPr>
        <sz val="10"/>
        <color theme="1"/>
        <rFont val="Times New Roman"/>
        <charset val="134"/>
      </rPr>
      <t>660227 \</t>
    </r>
    <r>
      <rPr>
        <sz val="10"/>
        <color theme="1"/>
        <rFont val="宋体"/>
        <charset val="134"/>
      </rPr>
      <t>管理费用</t>
    </r>
    <r>
      <rPr>
        <sz val="10"/>
        <color theme="1"/>
        <rFont val="Times New Roman"/>
        <charset val="134"/>
      </rPr>
      <t>\</t>
    </r>
    <r>
      <rPr>
        <sz val="10"/>
        <color theme="1"/>
        <rFont val="宋体"/>
        <charset val="134"/>
      </rPr>
      <t>审计费</t>
    </r>
  </si>
  <si>
    <t>支付立信会计师事务所（特殊普通合伙）北京分所审计费</t>
  </si>
  <si>
    <t>审计费</t>
  </si>
  <si>
    <r>
      <rPr>
        <sz val="10"/>
        <color theme="1"/>
        <rFont val="宋体"/>
        <charset val="134"/>
      </rPr>
      <t>吴钢车辆保险费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</si>
  <si>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梁丽莉车辆保险费</t>
    </r>
    <r>
      <rPr>
        <sz val="10"/>
        <color theme="1"/>
        <rFont val="Times New Roman"/>
        <charset val="134"/>
      </rPr>
      <t>--</t>
    </r>
    <r>
      <rPr>
        <sz val="10"/>
        <color theme="1"/>
        <rFont val="宋体"/>
        <charset val="134"/>
      </rPr>
      <t>京</t>
    </r>
    <r>
      <rPr>
        <sz val="10"/>
        <color theme="1"/>
        <rFont val="Times New Roman"/>
        <charset val="134"/>
      </rPr>
      <t>NB79X9</t>
    </r>
  </si>
  <si>
    <t>卢倩交通费餐费</t>
  </si>
  <si>
    <r>
      <rPr>
        <sz val="10"/>
        <color theme="1"/>
        <rFont val="宋体"/>
        <charset val="134"/>
      </rPr>
      <t>库存现金</t>
    </r>
    <r>
      <rPr>
        <sz val="10"/>
        <color theme="1"/>
        <rFont val="Times New Roman"/>
        <charset val="134"/>
      </rPr>
      <t>;</t>
    </r>
    <r>
      <rPr>
        <sz val="10"/>
        <color theme="1"/>
        <rFont val="宋体"/>
        <charset val="134"/>
      </rPr>
      <t>银行存款</t>
    </r>
  </si>
  <si>
    <r>
      <rPr>
        <sz val="10"/>
        <color theme="1"/>
        <rFont val="宋体"/>
        <charset val="134"/>
      </rPr>
      <t>总部</t>
    </r>
    <r>
      <rPr>
        <sz val="10"/>
        <color theme="1"/>
        <rFont val="Times New Roman"/>
        <charset val="134"/>
      </rPr>
      <t>2025.04</t>
    </r>
    <r>
      <rPr>
        <sz val="10"/>
        <color theme="1"/>
        <rFont val="宋体"/>
        <charset val="134"/>
      </rPr>
      <t>顺丰快递费</t>
    </r>
  </si>
  <si>
    <t>佟菲交通费手机费</t>
  </si>
  <si>
    <r>
      <rPr>
        <sz val="10"/>
        <color theme="1"/>
        <rFont val="宋体"/>
        <charset val="134"/>
      </rPr>
      <t>支付凯共兴科技</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有限公司信息技术服务费</t>
    </r>
  </si>
  <si>
    <r>
      <rPr>
        <sz val="10"/>
        <color theme="1"/>
        <rFont val="宋体"/>
        <charset val="134"/>
      </rPr>
      <t>支付（宋丽萍）海淀区上地十街</t>
    </r>
    <r>
      <rPr>
        <sz val="10"/>
        <color theme="1"/>
        <rFont val="Times New Roman"/>
        <charset val="134"/>
      </rPr>
      <t>1</t>
    </r>
    <r>
      <rPr>
        <sz val="10"/>
        <color theme="1"/>
        <rFont val="宋体"/>
        <charset val="134"/>
      </rPr>
      <t>号院</t>
    </r>
    <r>
      <rPr>
        <sz val="10"/>
        <color theme="1"/>
        <rFont val="Times New Roman"/>
        <charset val="134"/>
      </rPr>
      <t>1</t>
    </r>
    <r>
      <rPr>
        <sz val="10"/>
        <color theme="1"/>
        <rFont val="宋体"/>
        <charset val="134"/>
      </rPr>
      <t>号楼</t>
    </r>
    <r>
      <rPr>
        <sz val="10"/>
        <color theme="1"/>
        <rFont val="Times New Roman"/>
        <charset val="134"/>
      </rPr>
      <t>12</t>
    </r>
    <r>
      <rPr>
        <sz val="10"/>
        <color theme="1"/>
        <rFont val="宋体"/>
        <charset val="134"/>
      </rPr>
      <t>层</t>
    </r>
    <r>
      <rPr>
        <sz val="10"/>
        <color theme="1"/>
        <rFont val="Times New Roman"/>
        <charset val="134"/>
      </rPr>
      <t>1201</t>
    </r>
    <r>
      <rPr>
        <sz val="10"/>
        <color theme="1"/>
        <rFont val="宋体"/>
        <charset val="134"/>
      </rPr>
      <t>房租</t>
    </r>
    <r>
      <rPr>
        <sz val="10"/>
        <color theme="1"/>
        <rFont val="Times New Roman"/>
        <charset val="134"/>
      </rPr>
      <t>20240503-20</t>
    </r>
  </si>
  <si>
    <t>支付北京瑞恒泰园区管理服务有限公司车位费</t>
  </si>
  <si>
    <r>
      <rPr>
        <sz val="10"/>
        <color theme="1"/>
        <rFont val="宋体"/>
        <charset val="134"/>
      </rPr>
      <t>总部绿植服务费</t>
    </r>
    <r>
      <rPr>
        <sz val="10"/>
        <color theme="1"/>
        <rFont val="Times New Roman"/>
        <charset val="134"/>
      </rPr>
      <t>--</t>
    </r>
    <r>
      <rPr>
        <sz val="10"/>
        <color theme="1"/>
        <rFont val="宋体"/>
        <charset val="134"/>
      </rPr>
      <t>北京喜林漫园林绿化有限公司</t>
    </r>
  </si>
  <si>
    <r>
      <rPr>
        <sz val="10"/>
        <color theme="1"/>
        <rFont val="宋体"/>
        <charset val="134"/>
      </rPr>
      <t>支付北京瑞恒泰园区管理服务有限公司</t>
    </r>
    <r>
      <rPr>
        <sz val="10"/>
        <color theme="1"/>
        <rFont val="Times New Roman"/>
        <charset val="134"/>
      </rPr>
      <t>20250301-20250330</t>
    </r>
    <r>
      <rPr>
        <sz val="10"/>
        <color theme="1"/>
        <rFont val="宋体"/>
        <charset val="134"/>
      </rPr>
      <t>电费</t>
    </r>
  </si>
  <si>
    <r>
      <rPr>
        <sz val="10"/>
        <color theme="1"/>
        <rFont val="宋体"/>
        <charset val="134"/>
      </rPr>
      <t>浙江分公司</t>
    </r>
    <r>
      <rPr>
        <sz val="10"/>
        <color theme="1"/>
        <rFont val="Times New Roman"/>
        <charset val="134"/>
      </rPr>
      <t>20250301-20250430</t>
    </r>
    <r>
      <rPr>
        <sz val="10"/>
        <color theme="1"/>
        <rFont val="宋体"/>
        <charset val="134"/>
      </rPr>
      <t>物业费及水电费</t>
    </r>
    <r>
      <rPr>
        <sz val="10"/>
        <color theme="1"/>
        <rFont val="Times New Roman"/>
        <charset val="134"/>
      </rPr>
      <t>--</t>
    </r>
    <r>
      <rPr>
        <sz val="10"/>
        <color theme="1"/>
        <rFont val="宋体"/>
        <charset val="134"/>
      </rPr>
      <t>浙江伟星物业管理有</t>
    </r>
  </si>
  <si>
    <r>
      <rPr>
        <sz val="10"/>
        <color theme="1"/>
        <rFont val="Times New Roman"/>
        <charset val="134"/>
      </rPr>
      <t>660203 \</t>
    </r>
    <r>
      <rPr>
        <sz val="10"/>
        <color theme="1"/>
        <rFont val="宋体"/>
        <charset val="134"/>
      </rPr>
      <t>管理费用</t>
    </r>
    <r>
      <rPr>
        <sz val="10"/>
        <color theme="1"/>
        <rFont val="Times New Roman"/>
        <charset val="134"/>
      </rPr>
      <t>\</t>
    </r>
    <r>
      <rPr>
        <sz val="10"/>
        <color theme="1"/>
        <rFont val="宋体"/>
        <charset val="134"/>
      </rPr>
      <t>医疗保险</t>
    </r>
  </si>
  <si>
    <t>支付新华人寿保险股份有限公司北京分公司员工补充保险费</t>
  </si>
  <si>
    <t>王欢交通费餐费食品费</t>
  </si>
  <si>
    <r>
      <rPr>
        <sz val="10"/>
        <color theme="1"/>
        <rFont val="宋体"/>
        <charset val="134"/>
      </rPr>
      <t>王欢车辆维修费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</si>
  <si>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吴钢车辆维修费</t>
    </r>
    <r>
      <rPr>
        <sz val="10"/>
        <color theme="1"/>
        <rFont val="Times New Roman"/>
        <charset val="134"/>
      </rPr>
      <t>--</t>
    </r>
    <r>
      <rPr>
        <sz val="10"/>
        <color theme="1"/>
        <rFont val="宋体"/>
        <charset val="134"/>
      </rPr>
      <t>京</t>
    </r>
    <r>
      <rPr>
        <sz val="10"/>
        <color theme="1"/>
        <rFont val="Times New Roman"/>
        <charset val="134"/>
      </rPr>
      <t>NE0579---</t>
    </r>
    <r>
      <rPr>
        <sz val="10"/>
        <color theme="1"/>
        <rFont val="宋体"/>
        <charset val="134"/>
      </rPr>
      <t>北京盈之宝汽车贸易有限公司</t>
    </r>
  </si>
  <si>
    <r>
      <rPr>
        <sz val="10"/>
        <color theme="1"/>
        <rFont val="Times New Roman"/>
        <charset val="134"/>
      </rPr>
      <t>660238 \</t>
    </r>
    <r>
      <rPr>
        <sz val="10"/>
        <color theme="1"/>
        <rFont val="宋体"/>
        <charset val="134"/>
      </rPr>
      <t>管理费用</t>
    </r>
    <r>
      <rPr>
        <sz val="10"/>
        <color theme="1"/>
        <rFont val="Times New Roman"/>
        <charset val="134"/>
      </rPr>
      <t>\</t>
    </r>
    <r>
      <rPr>
        <sz val="10"/>
        <color theme="1"/>
        <rFont val="宋体"/>
        <charset val="134"/>
      </rPr>
      <t>评审费</t>
    </r>
  </si>
  <si>
    <r>
      <rPr>
        <sz val="10"/>
        <color theme="1"/>
        <rFont val="宋体"/>
        <charset val="134"/>
      </rPr>
      <t>支付华夏认证中心有限公司</t>
    </r>
    <r>
      <rPr>
        <sz val="10"/>
        <color theme="1"/>
        <rFont val="Times New Roman"/>
        <charset val="134"/>
      </rPr>
      <t>ISO2000</t>
    </r>
    <r>
      <rPr>
        <sz val="10"/>
        <color theme="1"/>
        <rFont val="宋体"/>
        <charset val="134"/>
      </rPr>
      <t>审核费</t>
    </r>
  </si>
  <si>
    <t>评审费</t>
  </si>
  <si>
    <t>总部汽油费</t>
  </si>
  <si>
    <r>
      <rPr>
        <sz val="10"/>
        <color theme="1"/>
        <rFont val="宋体"/>
        <charset val="134"/>
      </rPr>
      <t>王峥车辆维修费</t>
    </r>
    <r>
      <rPr>
        <sz val="10"/>
        <color theme="1"/>
        <rFont val="Times New Roman"/>
        <charset val="134"/>
      </rPr>
      <t>--</t>
    </r>
    <r>
      <rPr>
        <sz val="10"/>
        <color theme="1"/>
        <rFont val="宋体"/>
        <charset val="134"/>
      </rPr>
      <t>京</t>
    </r>
    <r>
      <rPr>
        <sz val="10"/>
        <color theme="1"/>
        <rFont val="Times New Roman"/>
        <charset val="134"/>
      </rPr>
      <t>EBB227--</t>
    </r>
    <r>
      <rPr>
        <sz val="10"/>
        <color theme="1"/>
        <rFont val="宋体"/>
        <charset val="134"/>
      </rPr>
      <t>北京开乐兄弟汽车服务有限公司</t>
    </r>
  </si>
  <si>
    <t>翟振伟微信公众号续费</t>
  </si>
  <si>
    <r>
      <rPr>
        <sz val="10"/>
        <color theme="1"/>
        <rFont val="宋体"/>
        <charset val="134"/>
      </rPr>
      <t>分摊</t>
    </r>
    <r>
      <rPr>
        <sz val="10"/>
        <color theme="1"/>
        <rFont val="Times New Roman"/>
        <charset val="134"/>
      </rPr>
      <t>5</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</si>
  <si>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5</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</si>
  <si>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5</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</si>
  <si>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5</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</si>
  <si>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2025.5</t>
    </r>
  </si>
  <si>
    <r>
      <rPr>
        <sz val="10"/>
        <color theme="1"/>
        <rFont val="宋体"/>
        <charset val="134"/>
      </rPr>
      <t>分配管理部</t>
    </r>
    <r>
      <rPr>
        <sz val="10"/>
        <color theme="1"/>
        <rFont val="Times New Roman"/>
        <charset val="134"/>
      </rPr>
      <t>5</t>
    </r>
    <r>
      <rPr>
        <sz val="10"/>
        <color theme="1"/>
        <rFont val="宋体"/>
        <charset val="134"/>
      </rPr>
      <t>月工资</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</si>
  <si>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--2025.5</t>
    </r>
  </si>
  <si>
    <r>
      <rPr>
        <sz val="10"/>
        <color theme="1"/>
        <rFont val="宋体"/>
        <charset val="134"/>
      </rPr>
      <t>新华人寿保险股份有限公司退费</t>
    </r>
    <r>
      <rPr>
        <sz val="10"/>
        <color theme="1"/>
        <rFont val="Times New Roman"/>
        <charset val="134"/>
      </rPr>
      <t>--</t>
    </r>
    <r>
      <rPr>
        <sz val="10"/>
        <color theme="1"/>
        <rFont val="宋体"/>
        <charset val="134"/>
      </rPr>
      <t>总部</t>
    </r>
    <r>
      <rPr>
        <sz val="10"/>
        <color theme="1"/>
        <rFont val="Times New Roman"/>
        <charset val="134"/>
      </rPr>
      <t>59.19*2+</t>
    </r>
    <r>
      <rPr>
        <sz val="10"/>
        <color theme="1"/>
        <rFont val="宋体"/>
        <charset val="134"/>
      </rPr>
      <t>出版</t>
    </r>
    <r>
      <rPr>
        <sz val="10"/>
        <color theme="1"/>
        <rFont val="Times New Roman"/>
        <charset val="134"/>
      </rPr>
      <t>59.19*2</t>
    </r>
  </si>
  <si>
    <t>支付北京诺科知识产权代理有限公司服务费</t>
  </si>
  <si>
    <r>
      <rPr>
        <sz val="10"/>
        <color theme="1"/>
        <rFont val="宋体"/>
        <charset val="134"/>
      </rPr>
      <t>曹玉武车辆维修费</t>
    </r>
    <r>
      <rPr>
        <sz val="10"/>
        <color theme="1"/>
        <rFont val="Times New Roman"/>
        <charset val="134"/>
      </rPr>
      <t>--</t>
    </r>
    <r>
      <rPr>
        <sz val="10"/>
        <color theme="1"/>
        <rFont val="宋体"/>
        <charset val="134"/>
      </rPr>
      <t>京</t>
    </r>
    <r>
      <rPr>
        <sz val="10"/>
        <color theme="1"/>
        <rFont val="Times New Roman"/>
        <charset val="134"/>
      </rPr>
      <t>QH51J6--</t>
    </r>
    <r>
      <rPr>
        <sz val="10"/>
        <color theme="1"/>
        <rFont val="宋体"/>
        <charset val="134"/>
      </rPr>
      <t>利星行平治（北京）汽车有限公司</t>
    </r>
  </si>
  <si>
    <r>
      <rPr>
        <sz val="10"/>
        <color theme="1"/>
        <rFont val="宋体"/>
        <charset val="134"/>
      </rPr>
      <t>王欢食品费</t>
    </r>
    <r>
      <rPr>
        <sz val="10"/>
        <color theme="1"/>
        <rFont val="Times New Roman"/>
        <charset val="134"/>
      </rPr>
      <t>--</t>
    </r>
    <r>
      <rPr>
        <sz val="10"/>
        <color theme="1"/>
        <rFont val="宋体"/>
        <charset val="134"/>
      </rPr>
      <t>茶叶</t>
    </r>
  </si>
  <si>
    <r>
      <rPr>
        <sz val="10"/>
        <color theme="1"/>
        <rFont val="宋体"/>
        <charset val="134"/>
      </rPr>
      <t>王峥车辆保险费</t>
    </r>
    <r>
      <rPr>
        <sz val="10"/>
        <color theme="1"/>
        <rFont val="Times New Roman"/>
        <charset val="134"/>
      </rPr>
      <t>--</t>
    </r>
    <r>
      <rPr>
        <sz val="10"/>
        <color theme="1"/>
        <rFont val="宋体"/>
        <charset val="134"/>
      </rPr>
      <t>京</t>
    </r>
    <r>
      <rPr>
        <sz val="10"/>
        <color theme="1"/>
        <rFont val="Times New Roman"/>
        <charset val="134"/>
      </rPr>
      <t>EBB227</t>
    </r>
  </si>
  <si>
    <r>
      <rPr>
        <sz val="10"/>
        <color theme="1"/>
        <rFont val="宋体"/>
        <charset val="134"/>
      </rPr>
      <t>其他应收款</t>
    </r>
    <r>
      <rPr>
        <sz val="10"/>
        <color theme="1"/>
        <rFont val="Times New Roman"/>
        <charset val="134"/>
      </rPr>
      <t>;</t>
    </r>
    <r>
      <rPr>
        <sz val="10"/>
        <color theme="1"/>
        <rFont val="宋体"/>
        <charset val="134"/>
      </rPr>
      <t>应付账款</t>
    </r>
    <r>
      <rPr>
        <sz val="10"/>
        <color theme="1"/>
        <rFont val="Times New Roman"/>
        <charset val="134"/>
      </rPr>
      <t>;</t>
    </r>
    <r>
      <rPr>
        <sz val="10"/>
        <color theme="1"/>
        <rFont val="宋体"/>
        <charset val="134"/>
      </rPr>
      <t>应交税费</t>
    </r>
  </si>
  <si>
    <t>支付北京龙湖物业服务有限公司空调清洗费</t>
  </si>
  <si>
    <r>
      <rPr>
        <sz val="10"/>
        <color theme="1"/>
        <rFont val="宋体"/>
        <charset val="134"/>
      </rPr>
      <t>支付广州分公司</t>
    </r>
    <r>
      <rPr>
        <sz val="10"/>
        <color theme="1"/>
        <rFont val="Times New Roman"/>
        <charset val="134"/>
      </rPr>
      <t>202506</t>
    </r>
    <r>
      <rPr>
        <sz val="10"/>
        <color theme="1"/>
        <rFont val="宋体"/>
        <charset val="134"/>
      </rPr>
      <t>物业费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元及</t>
    </r>
    <r>
      <rPr>
        <sz val="10"/>
        <color theme="1"/>
        <rFont val="Times New Roman"/>
        <charset val="134"/>
      </rPr>
      <t>202505</t>
    </r>
    <r>
      <rPr>
        <sz val="10"/>
        <color theme="1"/>
        <rFont val="宋体"/>
        <charset val="134"/>
      </rPr>
      <t>电费</t>
    </r>
    <r>
      <rPr>
        <sz val="10"/>
        <color theme="1"/>
        <rFont val="Times New Roman"/>
        <charset val="134"/>
      </rPr>
      <t>1102</t>
    </r>
  </si>
  <si>
    <t>发票红冲</t>
  </si>
  <si>
    <t>支付北京审信东审税务师事务所有限责任公司审计费</t>
  </si>
  <si>
    <r>
      <rPr>
        <sz val="10"/>
        <color theme="1"/>
        <rFont val="宋体"/>
        <charset val="134"/>
      </rPr>
      <t>支付北京瑞恒泰园区管理服务有限公司</t>
    </r>
    <r>
      <rPr>
        <sz val="10"/>
        <color theme="1"/>
        <rFont val="Times New Roman"/>
        <charset val="134"/>
      </rPr>
      <t>20250501-20250531</t>
    </r>
    <r>
      <rPr>
        <sz val="10"/>
        <color theme="1"/>
        <rFont val="宋体"/>
        <charset val="134"/>
      </rPr>
      <t>电费</t>
    </r>
  </si>
  <si>
    <t>王欢茶叶费</t>
  </si>
  <si>
    <t>支付北京软件和信息服务业协会会费</t>
  </si>
  <si>
    <r>
      <rPr>
        <sz val="10"/>
        <color theme="1"/>
        <rFont val="宋体"/>
        <charset val="134"/>
      </rPr>
      <t>支付厦门国际物流中心开发有限公司</t>
    </r>
    <r>
      <rPr>
        <sz val="10"/>
        <color theme="1"/>
        <rFont val="Times New Roman"/>
        <charset val="134"/>
      </rPr>
      <t>20250701-20250930</t>
    </r>
    <r>
      <rPr>
        <sz val="10"/>
        <color theme="1"/>
        <rFont val="宋体"/>
        <charset val="134"/>
      </rPr>
      <t>房租</t>
    </r>
  </si>
  <si>
    <r>
      <rPr>
        <sz val="10"/>
        <color theme="1"/>
        <rFont val="宋体"/>
        <charset val="134"/>
      </rPr>
      <t>支付厦门象屿物业服务有限公司</t>
    </r>
    <r>
      <rPr>
        <sz val="10"/>
        <color theme="1"/>
        <rFont val="Times New Roman"/>
        <charset val="134"/>
      </rPr>
      <t>20250701-20250930</t>
    </r>
    <r>
      <rPr>
        <sz val="10"/>
        <color theme="1"/>
        <rFont val="宋体"/>
        <charset val="134"/>
      </rPr>
      <t>物业费</t>
    </r>
    <r>
      <rPr>
        <sz val="10"/>
        <color theme="1"/>
        <rFont val="Times New Roman"/>
        <charset val="134"/>
      </rPr>
      <t>5022</t>
    </r>
    <r>
      <rPr>
        <sz val="10"/>
        <color theme="1"/>
        <rFont val="宋体"/>
        <charset val="134"/>
      </rPr>
      <t>及</t>
    </r>
    <r>
      <rPr>
        <sz val="10"/>
        <color theme="1"/>
        <rFont val="Times New Roman"/>
        <charset val="134"/>
      </rPr>
      <t>2</t>
    </r>
  </si>
  <si>
    <t>支付北京天怡日晟科技有限公司办公费</t>
  </si>
  <si>
    <r>
      <rPr>
        <sz val="10"/>
        <color theme="1"/>
        <rFont val="宋体"/>
        <charset val="134"/>
      </rPr>
      <t>刘希亮车辆保险费</t>
    </r>
    <r>
      <rPr>
        <sz val="10"/>
        <color theme="1"/>
        <rFont val="Times New Roman"/>
        <charset val="134"/>
      </rPr>
      <t>---</t>
    </r>
    <r>
      <rPr>
        <sz val="10"/>
        <color theme="1"/>
        <rFont val="宋体"/>
        <charset val="134"/>
      </rPr>
      <t>京</t>
    </r>
    <r>
      <rPr>
        <sz val="10"/>
        <color theme="1"/>
        <rFont val="Times New Roman"/>
        <charset val="134"/>
      </rPr>
      <t>N9BN66</t>
    </r>
  </si>
  <si>
    <r>
      <rPr>
        <sz val="10"/>
        <color theme="1"/>
        <rFont val="宋体"/>
        <charset val="134"/>
      </rPr>
      <t>应付账款</t>
    </r>
    <r>
      <rPr>
        <sz val="10"/>
        <color theme="1"/>
        <rFont val="Times New Roman"/>
        <charset val="134"/>
      </rPr>
      <t>;</t>
    </r>
    <r>
      <rPr>
        <sz val="10"/>
        <color theme="1"/>
        <rFont val="宋体"/>
        <charset val="134"/>
      </rPr>
      <t>应交税费</t>
    </r>
    <r>
      <rPr>
        <sz val="10"/>
        <color theme="1"/>
        <rFont val="Times New Roman"/>
        <charset val="134"/>
      </rPr>
      <t>;</t>
    </r>
    <r>
      <rPr>
        <sz val="10"/>
        <color theme="1"/>
        <rFont val="宋体"/>
        <charset val="134"/>
      </rPr>
      <t>银行存款</t>
    </r>
  </si>
  <si>
    <t>马鑫磊交通费办公费</t>
  </si>
  <si>
    <t>马鑫磊交通费餐费</t>
  </si>
  <si>
    <r>
      <rPr>
        <sz val="10"/>
        <color theme="1"/>
        <rFont val="宋体"/>
        <charset val="134"/>
      </rPr>
      <t>预付员工体检费</t>
    </r>
    <r>
      <rPr>
        <sz val="10"/>
        <color theme="1"/>
        <rFont val="Times New Roman"/>
        <charset val="134"/>
      </rPr>
      <t>--</t>
    </r>
    <r>
      <rPr>
        <sz val="10"/>
        <color theme="1"/>
        <rFont val="宋体"/>
        <charset val="134"/>
      </rPr>
      <t>北京瑞慈瑞泰综合门诊部有限公司</t>
    </r>
  </si>
  <si>
    <t>翟振伟交通费汽油费餐费</t>
  </si>
  <si>
    <r>
      <rPr>
        <sz val="10"/>
        <color theme="1"/>
        <rFont val="宋体"/>
        <charset val="134"/>
      </rPr>
      <t>王欢差旅费</t>
    </r>
    <r>
      <rPr>
        <sz val="10"/>
        <color theme="1"/>
        <rFont val="Times New Roman"/>
        <charset val="134"/>
      </rPr>
      <t>--</t>
    </r>
    <r>
      <rPr>
        <sz val="10"/>
        <color theme="1"/>
        <rFont val="宋体"/>
        <charset val="134"/>
      </rPr>
      <t>彭总华南费用</t>
    </r>
  </si>
  <si>
    <r>
      <rPr>
        <sz val="10"/>
        <color theme="1"/>
        <rFont val="宋体"/>
        <charset val="134"/>
      </rPr>
      <t>其他应收款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库存现金</t>
    </r>
  </si>
  <si>
    <r>
      <rPr>
        <sz val="10"/>
        <color theme="1"/>
        <rFont val="宋体"/>
        <charset val="134"/>
      </rPr>
      <t>总部</t>
    </r>
    <r>
      <rPr>
        <sz val="10"/>
        <color theme="1"/>
        <rFont val="Times New Roman"/>
        <charset val="134"/>
      </rPr>
      <t>2025.05</t>
    </r>
    <r>
      <rPr>
        <sz val="10"/>
        <color theme="1"/>
        <rFont val="宋体"/>
        <charset val="134"/>
      </rPr>
      <t>顺丰快递费</t>
    </r>
  </si>
  <si>
    <t>新华人寿保险股份有限公司退款</t>
  </si>
  <si>
    <r>
      <rPr>
        <sz val="10"/>
        <color theme="1"/>
        <rFont val="宋体"/>
        <charset val="134"/>
      </rPr>
      <t>调整</t>
    </r>
    <r>
      <rPr>
        <sz val="10"/>
        <color theme="1"/>
        <rFont val="Times New Roman"/>
        <charset val="134"/>
      </rPr>
      <t>5</t>
    </r>
    <r>
      <rPr>
        <sz val="10"/>
        <color theme="1"/>
        <rFont val="宋体"/>
        <charset val="134"/>
      </rPr>
      <t>月</t>
    </r>
    <r>
      <rPr>
        <sz val="10"/>
        <color theme="1"/>
        <rFont val="Times New Roman"/>
        <charset val="134"/>
      </rPr>
      <t>76</t>
    </r>
    <r>
      <rPr>
        <sz val="10"/>
        <color theme="1"/>
        <rFont val="宋体"/>
        <charset val="134"/>
      </rPr>
      <t>号支付凯共兴科技</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有限公司信息技术服务费</t>
    </r>
    <r>
      <rPr>
        <sz val="10"/>
        <color theme="1"/>
        <rFont val="Times New Roman"/>
        <charset val="134"/>
      </rPr>
      <t>--ISO20000</t>
    </r>
    <r>
      <rPr>
        <sz val="10"/>
        <color theme="1"/>
        <rFont val="宋体"/>
        <charset val="134"/>
      </rPr>
      <t>咨</t>
    </r>
  </si>
  <si>
    <r>
      <rPr>
        <sz val="10"/>
        <color theme="1"/>
        <rFont val="宋体"/>
        <charset val="134"/>
      </rPr>
      <t>新华人寿退费科目调整</t>
    </r>
    <r>
      <rPr>
        <sz val="10"/>
        <color theme="1"/>
        <rFont val="Times New Roman"/>
        <charset val="134"/>
      </rPr>
      <t>--24</t>
    </r>
    <r>
      <rPr>
        <sz val="10"/>
        <color theme="1"/>
        <rFont val="宋体"/>
        <charset val="134"/>
      </rPr>
      <t>年</t>
    </r>
    <r>
      <rPr>
        <sz val="10"/>
        <color theme="1"/>
        <rFont val="Times New Roman"/>
        <charset val="134"/>
      </rPr>
      <t>6</t>
    </r>
    <r>
      <rPr>
        <sz val="10"/>
        <color theme="1"/>
        <rFont val="宋体"/>
        <charset val="134"/>
      </rPr>
      <t>月</t>
    </r>
    <r>
      <rPr>
        <sz val="10"/>
        <color theme="1"/>
        <rFont val="Times New Roman"/>
        <charset val="134"/>
      </rPr>
      <t>556</t>
    </r>
    <r>
      <rPr>
        <sz val="10"/>
        <color theme="1"/>
        <rFont val="宋体"/>
        <charset val="134"/>
      </rPr>
      <t>号</t>
    </r>
    <r>
      <rPr>
        <sz val="10"/>
        <color theme="1"/>
        <rFont val="Times New Roman"/>
        <charset val="134"/>
      </rPr>
      <t>1483.86+7</t>
    </r>
    <r>
      <rPr>
        <sz val="10"/>
        <color theme="1"/>
        <rFont val="宋体"/>
        <charset val="134"/>
      </rPr>
      <t>月</t>
    </r>
    <r>
      <rPr>
        <sz val="10"/>
        <color theme="1"/>
        <rFont val="Times New Roman"/>
        <charset val="134"/>
      </rPr>
      <t>7</t>
    </r>
    <r>
      <rPr>
        <sz val="10"/>
        <color theme="1"/>
        <rFont val="宋体"/>
        <charset val="134"/>
      </rPr>
      <t>号</t>
    </r>
    <r>
      <rPr>
        <sz val="10"/>
        <color theme="1"/>
        <rFont val="Times New Roman"/>
        <charset val="134"/>
      </rPr>
      <t>94.61</t>
    </r>
  </si>
  <si>
    <r>
      <rPr>
        <sz val="10"/>
        <color theme="1"/>
        <rFont val="宋体"/>
        <charset val="134"/>
      </rPr>
      <t>分配管理部</t>
    </r>
    <r>
      <rPr>
        <sz val="10"/>
        <color theme="1"/>
        <rFont val="Times New Roman"/>
        <charset val="134"/>
      </rPr>
      <t>6</t>
    </r>
    <r>
      <rPr>
        <sz val="10"/>
        <color theme="1"/>
        <rFont val="宋体"/>
        <charset val="134"/>
      </rPr>
      <t>月工资</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</si>
  <si>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--2025.6</t>
    </r>
  </si>
  <si>
    <r>
      <rPr>
        <sz val="10"/>
        <color theme="1"/>
        <rFont val="宋体"/>
        <charset val="134"/>
      </rPr>
      <t>分摊</t>
    </r>
    <r>
      <rPr>
        <sz val="10"/>
        <color theme="1"/>
        <rFont val="Times New Roman"/>
        <charset val="134"/>
      </rPr>
      <t>6</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</si>
  <si>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6</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</si>
  <si>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6</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</si>
  <si>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6</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</si>
  <si>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2025.6</t>
    </r>
  </si>
  <si>
    <r>
      <rPr>
        <sz val="10"/>
        <color theme="1"/>
        <rFont val="宋体"/>
        <charset val="134"/>
      </rPr>
      <t>总部车辆保险费</t>
    </r>
    <r>
      <rPr>
        <sz val="10"/>
        <color theme="1"/>
        <rFont val="Times New Roman"/>
        <charset val="134"/>
      </rPr>
      <t>--</t>
    </r>
    <r>
      <rPr>
        <sz val="10"/>
        <color theme="1"/>
        <rFont val="宋体"/>
        <charset val="134"/>
      </rPr>
      <t>京</t>
    </r>
    <r>
      <rPr>
        <sz val="10"/>
        <color theme="1"/>
        <rFont val="Times New Roman"/>
        <charset val="134"/>
      </rPr>
      <t>AC15676</t>
    </r>
  </si>
  <si>
    <r>
      <rPr>
        <sz val="10"/>
        <color theme="1"/>
        <rFont val="宋体"/>
        <charset val="134"/>
      </rPr>
      <t>支付广州分公司</t>
    </r>
    <r>
      <rPr>
        <sz val="10"/>
        <color theme="1"/>
        <rFont val="Times New Roman"/>
        <charset val="134"/>
      </rPr>
      <t>202507</t>
    </r>
    <r>
      <rPr>
        <sz val="10"/>
        <color theme="1"/>
        <rFont val="宋体"/>
        <charset val="134"/>
      </rPr>
      <t>物业费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元及</t>
    </r>
    <r>
      <rPr>
        <sz val="10"/>
        <color theme="1"/>
        <rFont val="Times New Roman"/>
        <charset val="134"/>
      </rPr>
      <t>202506</t>
    </r>
    <r>
      <rPr>
        <sz val="10"/>
        <color theme="1"/>
        <rFont val="宋体"/>
        <charset val="134"/>
      </rPr>
      <t>电费</t>
    </r>
    <r>
      <rPr>
        <sz val="10"/>
        <color theme="1"/>
        <rFont val="Times New Roman"/>
        <charset val="134"/>
      </rPr>
      <t>1127</t>
    </r>
  </si>
  <si>
    <r>
      <rPr>
        <sz val="10"/>
        <color theme="1"/>
        <rFont val="宋体"/>
        <charset val="134"/>
      </rPr>
      <t>翟振伟食品费</t>
    </r>
    <r>
      <rPr>
        <sz val="10"/>
        <color theme="1"/>
        <rFont val="Times New Roman"/>
        <charset val="134"/>
      </rPr>
      <t>--</t>
    </r>
    <r>
      <rPr>
        <sz val="10"/>
        <color theme="1"/>
        <rFont val="宋体"/>
        <charset val="134"/>
      </rPr>
      <t>酒</t>
    </r>
  </si>
  <si>
    <r>
      <rPr>
        <sz val="10"/>
        <color theme="1"/>
        <rFont val="宋体"/>
        <charset val="134"/>
      </rPr>
      <t>支付中国电信股份有限公司北京分公司</t>
    </r>
    <r>
      <rPr>
        <sz val="10"/>
        <color theme="1"/>
        <rFont val="Times New Roman"/>
        <charset val="134"/>
      </rPr>
      <t>400</t>
    </r>
    <r>
      <rPr>
        <sz val="10"/>
        <color theme="1"/>
        <rFont val="宋体"/>
        <charset val="134"/>
      </rPr>
      <t>电话续费</t>
    </r>
  </si>
  <si>
    <t>支付北京市炜衡律师事务所律师费</t>
  </si>
  <si>
    <t>总部高速费</t>
  </si>
  <si>
    <t>支付北京龙湖物业服务有限公司灭火器款</t>
  </si>
  <si>
    <t>北京龙湖美餐餐饮管理有限公司退员工餐费</t>
  </si>
  <si>
    <r>
      <rPr>
        <sz val="10"/>
        <color theme="1"/>
        <rFont val="Times New Roman"/>
        <charset val="134"/>
      </rPr>
      <t>660202 \</t>
    </r>
    <r>
      <rPr>
        <sz val="10"/>
        <color theme="1"/>
        <rFont val="宋体"/>
        <charset val="134"/>
      </rPr>
      <t>管理费用</t>
    </r>
    <r>
      <rPr>
        <sz val="10"/>
        <color theme="1"/>
        <rFont val="Times New Roman"/>
        <charset val="134"/>
      </rPr>
      <t>\</t>
    </r>
    <r>
      <rPr>
        <sz val="10"/>
        <color theme="1"/>
        <rFont val="宋体"/>
        <charset val="134"/>
      </rPr>
      <t>养老保险</t>
    </r>
  </si>
  <si>
    <r>
      <rPr>
        <sz val="10"/>
        <color theme="1"/>
        <rFont val="宋体"/>
        <charset val="134"/>
      </rPr>
      <t>北京市海淀区社会保险基金管理中心退工伤</t>
    </r>
    <r>
      <rPr>
        <sz val="10"/>
        <color theme="1"/>
        <rFont val="Times New Roman"/>
        <charset val="134"/>
      </rPr>
      <t>18+</t>
    </r>
    <r>
      <rPr>
        <sz val="10"/>
        <color theme="1"/>
        <rFont val="宋体"/>
        <charset val="134"/>
      </rPr>
      <t>失业</t>
    </r>
    <r>
      <rPr>
        <sz val="10"/>
        <color theme="1"/>
        <rFont val="Times New Roman"/>
        <charset val="134"/>
      </rPr>
      <t>72+</t>
    </r>
    <r>
      <rPr>
        <sz val="10"/>
        <color theme="1"/>
        <rFont val="宋体"/>
        <charset val="134"/>
      </rPr>
      <t>养老</t>
    </r>
    <r>
      <rPr>
        <sz val="10"/>
        <color theme="1"/>
        <rFont val="Times New Roman"/>
        <charset val="134"/>
      </rPr>
      <t>1680</t>
    </r>
  </si>
  <si>
    <t>养老保险</t>
  </si>
  <si>
    <r>
      <rPr>
        <sz val="10"/>
        <color theme="1"/>
        <rFont val="Times New Roman"/>
        <charset val="134"/>
      </rPr>
      <t>660204 \</t>
    </r>
    <r>
      <rPr>
        <sz val="10"/>
        <color theme="1"/>
        <rFont val="宋体"/>
        <charset val="134"/>
      </rPr>
      <t>管理费用</t>
    </r>
    <r>
      <rPr>
        <sz val="10"/>
        <color theme="1"/>
        <rFont val="Times New Roman"/>
        <charset val="134"/>
      </rPr>
      <t>\</t>
    </r>
    <r>
      <rPr>
        <sz val="10"/>
        <color theme="1"/>
        <rFont val="宋体"/>
        <charset val="134"/>
      </rPr>
      <t>失业保险</t>
    </r>
  </si>
  <si>
    <t>失业保险</t>
  </si>
  <si>
    <r>
      <rPr>
        <sz val="10"/>
        <color theme="1"/>
        <rFont val="Times New Roman"/>
        <charset val="134"/>
      </rPr>
      <t>660205 \</t>
    </r>
    <r>
      <rPr>
        <sz val="10"/>
        <color theme="1"/>
        <rFont val="宋体"/>
        <charset val="134"/>
      </rPr>
      <t>管理费用</t>
    </r>
    <r>
      <rPr>
        <sz val="10"/>
        <color theme="1"/>
        <rFont val="Times New Roman"/>
        <charset val="134"/>
      </rPr>
      <t>\</t>
    </r>
    <r>
      <rPr>
        <sz val="10"/>
        <color theme="1"/>
        <rFont val="宋体"/>
        <charset val="134"/>
      </rPr>
      <t>工伤保险</t>
    </r>
  </si>
  <si>
    <t>工伤保险</t>
  </si>
  <si>
    <t>支付北京诺科知识产权代理有限公司知识产权服务费</t>
  </si>
  <si>
    <r>
      <rPr>
        <sz val="10"/>
        <color theme="1"/>
        <rFont val="宋体"/>
        <charset val="134"/>
      </rPr>
      <t>梁丽莉车辆维修费</t>
    </r>
    <r>
      <rPr>
        <sz val="10"/>
        <color theme="1"/>
        <rFont val="Times New Roman"/>
        <charset val="134"/>
      </rPr>
      <t>--</t>
    </r>
    <r>
      <rPr>
        <sz val="10"/>
        <color theme="1"/>
        <rFont val="宋体"/>
        <charset val="134"/>
      </rPr>
      <t>京</t>
    </r>
    <r>
      <rPr>
        <sz val="10"/>
        <color theme="1"/>
        <rFont val="Times New Roman"/>
        <charset val="134"/>
      </rPr>
      <t>MMY999--</t>
    </r>
    <r>
      <rPr>
        <sz val="10"/>
        <color theme="1"/>
        <rFont val="宋体"/>
        <charset val="134"/>
      </rPr>
      <t>北京达世行北苑汽车销售服务有限公司</t>
    </r>
  </si>
  <si>
    <r>
      <rPr>
        <sz val="10"/>
        <color theme="1"/>
        <rFont val="宋体"/>
        <charset val="134"/>
      </rPr>
      <t>支付全国中小企业股份转让系统有限责任公司企业挂牌年费</t>
    </r>
    <r>
      <rPr>
        <sz val="10"/>
        <color theme="1"/>
        <rFont val="Times New Roman"/>
        <charset val="134"/>
      </rPr>
      <t>--430066</t>
    </r>
  </si>
  <si>
    <t>王欢专利申请审查费</t>
  </si>
  <si>
    <r>
      <rPr>
        <sz val="10"/>
        <color theme="1"/>
        <rFont val="宋体"/>
        <charset val="134"/>
      </rPr>
      <t>支付北京瑞恒泰园区管理服务有限公司</t>
    </r>
    <r>
      <rPr>
        <sz val="10"/>
        <color theme="1"/>
        <rFont val="Times New Roman"/>
        <charset val="134"/>
      </rPr>
      <t>20250601-20250630</t>
    </r>
    <r>
      <rPr>
        <sz val="10"/>
        <color theme="1"/>
        <rFont val="宋体"/>
        <charset val="134"/>
      </rPr>
      <t>电费</t>
    </r>
  </si>
  <si>
    <r>
      <rPr>
        <sz val="10"/>
        <color theme="1"/>
        <rFont val="宋体"/>
        <charset val="134"/>
      </rPr>
      <t>总部</t>
    </r>
    <r>
      <rPr>
        <sz val="10"/>
        <color theme="1"/>
        <rFont val="Times New Roman"/>
        <charset val="134"/>
      </rPr>
      <t>2025.06</t>
    </r>
    <r>
      <rPr>
        <sz val="10"/>
        <color theme="1"/>
        <rFont val="宋体"/>
        <charset val="134"/>
      </rPr>
      <t>顺丰快递费</t>
    </r>
  </si>
  <si>
    <t>卢倩餐费</t>
  </si>
  <si>
    <r>
      <rPr>
        <sz val="10"/>
        <color theme="1"/>
        <rFont val="宋体"/>
        <charset val="134"/>
      </rPr>
      <t>浙江分公司</t>
    </r>
    <r>
      <rPr>
        <sz val="10"/>
        <color theme="1"/>
        <rFont val="Times New Roman"/>
        <charset val="134"/>
      </rPr>
      <t>20250501-20250630</t>
    </r>
    <r>
      <rPr>
        <sz val="10"/>
        <color theme="1"/>
        <rFont val="宋体"/>
        <charset val="134"/>
      </rPr>
      <t>物业费及水电费</t>
    </r>
    <r>
      <rPr>
        <sz val="10"/>
        <color theme="1"/>
        <rFont val="Times New Roman"/>
        <charset val="134"/>
      </rPr>
      <t>--</t>
    </r>
    <r>
      <rPr>
        <sz val="10"/>
        <color theme="1"/>
        <rFont val="宋体"/>
        <charset val="134"/>
      </rPr>
      <t>浙江伟星物业管理有</t>
    </r>
  </si>
  <si>
    <t>佟菲交通费办公费</t>
  </si>
  <si>
    <r>
      <rPr>
        <sz val="10"/>
        <color theme="1"/>
        <rFont val="Times New Roman"/>
        <charset val="134"/>
      </rPr>
      <t>660226 \</t>
    </r>
    <r>
      <rPr>
        <sz val="10"/>
        <color theme="1"/>
        <rFont val="宋体"/>
        <charset val="134"/>
      </rPr>
      <t>管理费用</t>
    </r>
    <r>
      <rPr>
        <sz val="10"/>
        <color theme="1"/>
        <rFont val="Times New Roman"/>
        <charset val="134"/>
      </rPr>
      <t>\</t>
    </r>
    <r>
      <rPr>
        <sz val="10"/>
        <color theme="1"/>
        <rFont val="宋体"/>
        <charset val="134"/>
      </rPr>
      <t>会议费</t>
    </r>
  </si>
  <si>
    <t>王欢会议费</t>
  </si>
  <si>
    <t>支付孟凡洋离职补偿金</t>
  </si>
  <si>
    <t>支付北京远洋迅捷空调设备安装有限公司空调维修费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</si>
  <si>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--2025.7</t>
    </r>
  </si>
  <si>
    <r>
      <rPr>
        <sz val="10"/>
        <color theme="1"/>
        <rFont val="宋体"/>
        <charset val="134"/>
      </rPr>
      <t>分摊</t>
    </r>
    <r>
      <rPr>
        <sz val="10"/>
        <color theme="1"/>
        <rFont val="Times New Roman"/>
        <charset val="134"/>
      </rPr>
      <t>7</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</si>
  <si>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7</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</si>
  <si>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7</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</si>
  <si>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7</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</si>
  <si>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2025.7</t>
    </r>
  </si>
  <si>
    <r>
      <rPr>
        <sz val="10"/>
        <color theme="1"/>
        <rFont val="宋体"/>
        <charset val="134"/>
      </rPr>
      <t>分配管理部</t>
    </r>
    <r>
      <rPr>
        <sz val="10"/>
        <color theme="1"/>
        <rFont val="Times New Roman"/>
        <charset val="134"/>
      </rPr>
      <t>7</t>
    </r>
    <r>
      <rPr>
        <sz val="10"/>
        <color theme="1"/>
        <rFont val="宋体"/>
        <charset val="134"/>
      </rPr>
      <t>月工资</t>
    </r>
  </si>
  <si>
    <r>
      <rPr>
        <sz val="10"/>
        <color theme="1"/>
        <rFont val="宋体"/>
        <charset val="134"/>
      </rPr>
      <t>总部</t>
    </r>
    <r>
      <rPr>
        <sz val="10"/>
        <color theme="1"/>
        <rFont val="Times New Roman"/>
        <charset val="134"/>
      </rPr>
      <t>2025.07</t>
    </r>
    <r>
      <rPr>
        <sz val="10"/>
        <color theme="1"/>
        <rFont val="宋体"/>
        <charset val="134"/>
      </rPr>
      <t>顺丰快递费</t>
    </r>
  </si>
  <si>
    <t>支付北京翻羽展览展示有限公司打印装订费</t>
  </si>
  <si>
    <r>
      <rPr>
        <sz val="10"/>
        <color theme="1"/>
        <rFont val="宋体"/>
        <charset val="134"/>
      </rPr>
      <t>曾镓淇中标服务费</t>
    </r>
    <r>
      <rPr>
        <sz val="10"/>
        <color theme="1"/>
        <rFont val="Times New Roman"/>
        <charset val="134"/>
      </rPr>
      <t>--</t>
    </r>
    <r>
      <rPr>
        <sz val="10"/>
        <color theme="1"/>
        <rFont val="宋体"/>
        <charset val="134"/>
      </rPr>
      <t>成都国际贸易集团有限公司</t>
    </r>
  </si>
  <si>
    <r>
      <rPr>
        <sz val="10"/>
        <color theme="1"/>
        <rFont val="宋体"/>
        <charset val="134"/>
      </rPr>
      <t>北京市海淀区社会保险基金管理中心退医疗保险费</t>
    </r>
    <r>
      <rPr>
        <sz val="10"/>
        <color theme="1"/>
        <rFont val="Times New Roman"/>
        <charset val="134"/>
      </rPr>
      <t>--555+48</t>
    </r>
  </si>
  <si>
    <t>王欢车辆维修费</t>
  </si>
  <si>
    <r>
      <rPr>
        <sz val="10"/>
        <color theme="1"/>
        <rFont val="宋体"/>
        <charset val="134"/>
      </rPr>
      <t>翟振伟办公费</t>
    </r>
    <r>
      <rPr>
        <sz val="10"/>
        <color theme="1"/>
        <rFont val="Times New Roman"/>
        <charset val="134"/>
      </rPr>
      <t>--</t>
    </r>
    <r>
      <rPr>
        <sz val="10"/>
        <color theme="1"/>
        <rFont val="宋体"/>
        <charset val="134"/>
      </rPr>
      <t>打印机粉盒</t>
    </r>
  </si>
  <si>
    <t>支付中国软件行业协会信用评价费</t>
  </si>
  <si>
    <r>
      <rPr>
        <sz val="10"/>
        <color theme="1"/>
        <rFont val="宋体"/>
        <charset val="134"/>
      </rPr>
      <t>新华人寿保险股份有限公司退费</t>
    </r>
    <r>
      <rPr>
        <sz val="10"/>
        <color theme="1"/>
        <rFont val="Times New Roman"/>
        <charset val="134"/>
      </rPr>
      <t>--</t>
    </r>
    <r>
      <rPr>
        <sz val="10"/>
        <color theme="1"/>
        <rFont val="宋体"/>
        <charset val="134"/>
      </rPr>
      <t>出版事业部</t>
    </r>
  </si>
  <si>
    <r>
      <rPr>
        <sz val="10"/>
        <color theme="1"/>
        <rFont val="宋体"/>
        <charset val="134"/>
      </rPr>
      <t>新华人寿保险股份有限公司退费</t>
    </r>
    <r>
      <rPr>
        <sz val="10"/>
        <color theme="1"/>
        <rFont val="Times New Roman"/>
        <charset val="134"/>
      </rPr>
      <t>--</t>
    </r>
    <r>
      <rPr>
        <sz val="10"/>
        <color theme="1"/>
        <rFont val="宋体"/>
        <charset val="134"/>
      </rPr>
      <t>软件</t>
    </r>
  </si>
  <si>
    <r>
      <rPr>
        <sz val="10"/>
        <color theme="1"/>
        <rFont val="宋体"/>
        <charset val="134"/>
      </rPr>
      <t>新华人寿保险股份有限公司退费</t>
    </r>
    <r>
      <rPr>
        <sz val="10"/>
        <color theme="1"/>
        <rFont val="Times New Roman"/>
        <charset val="134"/>
      </rPr>
      <t>--</t>
    </r>
    <r>
      <rPr>
        <sz val="10"/>
        <color theme="1"/>
        <rFont val="宋体"/>
        <charset val="134"/>
      </rPr>
      <t>华北</t>
    </r>
  </si>
  <si>
    <t>陕汽项目员工体检费</t>
  </si>
  <si>
    <t>刘亚芳标书交通费</t>
  </si>
  <si>
    <t>刘亚芳标书办公费</t>
  </si>
  <si>
    <r>
      <rPr>
        <sz val="10"/>
        <color theme="1"/>
        <rFont val="宋体"/>
        <charset val="134"/>
      </rPr>
      <t>王欢餐费</t>
    </r>
    <r>
      <rPr>
        <sz val="10"/>
        <color theme="1"/>
        <rFont val="Times New Roman"/>
        <charset val="134"/>
      </rPr>
      <t>--</t>
    </r>
    <r>
      <rPr>
        <sz val="10"/>
        <color theme="1"/>
        <rFont val="宋体"/>
        <charset val="134"/>
      </rPr>
      <t>华南费用</t>
    </r>
  </si>
  <si>
    <r>
      <rPr>
        <sz val="10"/>
        <color theme="1"/>
        <rFont val="宋体"/>
        <charset val="134"/>
      </rPr>
      <t>支付京</t>
    </r>
    <r>
      <rPr>
        <sz val="10"/>
        <color theme="1"/>
        <rFont val="Times New Roman"/>
        <charset val="134"/>
      </rPr>
      <t>NBW652</t>
    </r>
    <r>
      <rPr>
        <sz val="10"/>
        <color theme="1"/>
        <rFont val="宋体"/>
        <charset val="134"/>
      </rPr>
      <t>车辆保险费</t>
    </r>
  </si>
  <si>
    <r>
      <rPr>
        <sz val="10"/>
        <color theme="1"/>
        <rFont val="宋体"/>
        <charset val="134"/>
      </rPr>
      <t>北京市海淀区社会保险基金管理中心退养老</t>
    </r>
    <r>
      <rPr>
        <sz val="10"/>
        <color theme="1"/>
        <rFont val="Times New Roman"/>
        <charset val="134"/>
      </rPr>
      <t>+</t>
    </r>
    <r>
      <rPr>
        <sz val="10"/>
        <color theme="1"/>
        <rFont val="宋体"/>
        <charset val="134"/>
      </rPr>
      <t>失业保险费</t>
    </r>
    <r>
      <rPr>
        <sz val="10"/>
        <color theme="1"/>
        <rFont val="Times New Roman"/>
        <charset val="134"/>
      </rPr>
      <t>21,626.88+517.4</t>
    </r>
  </si>
  <si>
    <r>
      <rPr>
        <sz val="10"/>
        <color theme="1"/>
        <rFont val="宋体"/>
        <charset val="134"/>
      </rPr>
      <t>中国人民财产保险股份有限公司退费</t>
    </r>
    <r>
      <rPr>
        <sz val="10"/>
        <color theme="1"/>
        <rFont val="Times New Roman"/>
        <charset val="134"/>
      </rPr>
      <t>--</t>
    </r>
    <r>
      <rPr>
        <sz val="10"/>
        <color theme="1"/>
        <rFont val="宋体"/>
        <charset val="134"/>
      </rPr>
      <t>京</t>
    </r>
    <r>
      <rPr>
        <sz val="10"/>
        <color theme="1"/>
        <rFont val="Times New Roman"/>
        <charset val="134"/>
      </rPr>
      <t>NB79X9</t>
    </r>
  </si>
  <si>
    <r>
      <rPr>
        <sz val="10"/>
        <color theme="1"/>
        <rFont val="宋体"/>
        <charset val="134"/>
      </rPr>
      <t>宋莹磊车辆保险费</t>
    </r>
    <r>
      <rPr>
        <sz val="10"/>
        <color theme="1"/>
        <rFont val="Times New Roman"/>
        <charset val="134"/>
      </rPr>
      <t>--</t>
    </r>
    <r>
      <rPr>
        <sz val="10"/>
        <color theme="1"/>
        <rFont val="宋体"/>
        <charset val="134"/>
      </rPr>
      <t>京</t>
    </r>
    <r>
      <rPr>
        <sz val="10"/>
        <color theme="1"/>
        <rFont val="Times New Roman"/>
        <charset val="134"/>
      </rPr>
      <t>AD45869</t>
    </r>
  </si>
  <si>
    <r>
      <rPr>
        <sz val="10"/>
        <color theme="1"/>
        <rFont val="宋体"/>
        <charset val="134"/>
      </rPr>
      <t>缴纳北分济南员工</t>
    </r>
    <r>
      <rPr>
        <sz val="10"/>
        <color theme="1"/>
        <rFont val="Times New Roman"/>
        <charset val="134"/>
      </rPr>
      <t>8</t>
    </r>
    <r>
      <rPr>
        <sz val="10"/>
        <color theme="1"/>
        <rFont val="宋体"/>
        <charset val="134"/>
      </rPr>
      <t>月社保住房公积金服务费</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</si>
  <si>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--2025.8</t>
    </r>
  </si>
  <si>
    <r>
      <rPr>
        <sz val="10"/>
        <color theme="1"/>
        <rFont val="宋体"/>
        <charset val="134"/>
      </rPr>
      <t>分摊</t>
    </r>
    <r>
      <rPr>
        <sz val="10"/>
        <color theme="1"/>
        <rFont val="Times New Roman"/>
        <charset val="134"/>
      </rPr>
      <t>8</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</si>
  <si>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8</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</si>
  <si>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8</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</si>
  <si>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8</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</si>
  <si>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2025.8</t>
    </r>
  </si>
  <si>
    <r>
      <rPr>
        <sz val="10"/>
        <color theme="1"/>
        <rFont val="宋体"/>
        <charset val="134"/>
      </rPr>
      <t>分配管理部</t>
    </r>
    <r>
      <rPr>
        <sz val="10"/>
        <color theme="1"/>
        <rFont val="Times New Roman"/>
        <charset val="134"/>
      </rPr>
      <t>8</t>
    </r>
    <r>
      <rPr>
        <sz val="10"/>
        <color theme="1"/>
        <rFont val="宋体"/>
        <charset val="134"/>
      </rPr>
      <t>月工资</t>
    </r>
  </si>
  <si>
    <t>调整广州驻厦门项目组林龙飞工伤保险退费</t>
  </si>
  <si>
    <r>
      <rPr>
        <sz val="10"/>
        <color theme="1"/>
        <rFont val="宋体"/>
        <charset val="134"/>
      </rPr>
      <t>支付京</t>
    </r>
    <r>
      <rPr>
        <sz val="10"/>
        <color theme="1"/>
        <rFont val="Times New Roman"/>
        <charset val="134"/>
      </rPr>
      <t>AB78730</t>
    </r>
    <r>
      <rPr>
        <sz val="10"/>
        <color theme="1"/>
        <rFont val="宋体"/>
        <charset val="134"/>
      </rPr>
      <t>车辆保险费</t>
    </r>
    <r>
      <rPr>
        <sz val="10"/>
        <color theme="1"/>
        <rFont val="Times New Roman"/>
        <charset val="134"/>
      </rPr>
      <t>--</t>
    </r>
    <r>
      <rPr>
        <sz val="10"/>
        <color theme="1"/>
        <rFont val="宋体"/>
        <charset val="134"/>
      </rPr>
      <t>中国平安财产保险股份有限公司北京分公司</t>
    </r>
  </si>
  <si>
    <t>支付北京中银律师事务所律师费</t>
  </si>
  <si>
    <r>
      <rPr>
        <sz val="10"/>
        <color theme="1"/>
        <rFont val="宋体"/>
        <charset val="134"/>
      </rPr>
      <t>张博车辆维修费</t>
    </r>
    <r>
      <rPr>
        <sz val="10"/>
        <color theme="1"/>
        <rFont val="Times New Roman"/>
        <charset val="134"/>
      </rPr>
      <t>--</t>
    </r>
    <r>
      <rPr>
        <sz val="10"/>
        <color theme="1"/>
        <rFont val="宋体"/>
        <charset val="134"/>
      </rPr>
      <t>京</t>
    </r>
    <r>
      <rPr>
        <sz val="10"/>
        <color theme="1"/>
        <rFont val="Times New Roman"/>
        <charset val="134"/>
      </rPr>
      <t>FKN923--</t>
    </r>
    <r>
      <rPr>
        <sz val="10"/>
        <color theme="1"/>
        <rFont val="宋体"/>
        <charset val="134"/>
      </rPr>
      <t>北京开乐兄弟汽车服务有限公司</t>
    </r>
  </si>
  <si>
    <t>支付何珊珊离职补偿金</t>
  </si>
  <si>
    <r>
      <rPr>
        <sz val="10"/>
        <color theme="1"/>
        <rFont val="宋体"/>
        <charset val="134"/>
      </rPr>
      <t>翟振伟办公费</t>
    </r>
    <r>
      <rPr>
        <sz val="10"/>
        <color theme="1"/>
        <rFont val="Times New Roman"/>
        <charset val="134"/>
      </rPr>
      <t>--</t>
    </r>
    <r>
      <rPr>
        <sz val="10"/>
        <color theme="1"/>
        <rFont val="宋体"/>
        <charset val="134"/>
      </rPr>
      <t>硒鼓</t>
    </r>
  </si>
  <si>
    <t>王欢住宿费办公费</t>
  </si>
  <si>
    <t>王欢餐费住宿费</t>
  </si>
  <si>
    <r>
      <rPr>
        <sz val="10"/>
        <color theme="1"/>
        <rFont val="宋体"/>
        <charset val="134"/>
      </rPr>
      <t>佟菲交通费办公费</t>
    </r>
    <r>
      <rPr>
        <sz val="10"/>
        <color theme="1"/>
        <rFont val="Times New Roman"/>
        <charset val="134"/>
      </rPr>
      <t>--</t>
    </r>
    <r>
      <rPr>
        <sz val="10"/>
        <color theme="1"/>
        <rFont val="宋体"/>
        <charset val="134"/>
      </rPr>
      <t>华东费用</t>
    </r>
  </si>
  <si>
    <r>
      <rPr>
        <sz val="10"/>
        <color theme="1"/>
        <rFont val="宋体"/>
        <charset val="134"/>
      </rPr>
      <t>总部</t>
    </r>
    <r>
      <rPr>
        <sz val="10"/>
        <color theme="1"/>
        <rFont val="Times New Roman"/>
        <charset val="134"/>
      </rPr>
      <t>2025.08</t>
    </r>
    <r>
      <rPr>
        <sz val="10"/>
        <color theme="1"/>
        <rFont val="宋体"/>
        <charset val="134"/>
      </rPr>
      <t>顺丰快递费</t>
    </r>
  </si>
  <si>
    <r>
      <rPr>
        <sz val="10"/>
        <color theme="1"/>
        <rFont val="宋体"/>
        <charset val="134"/>
      </rPr>
      <t>支付北京亿捷云信息技术有限公司技术服务费</t>
    </r>
    <r>
      <rPr>
        <sz val="10"/>
        <color theme="1"/>
        <rFont val="Times New Roman"/>
        <charset val="134"/>
      </rPr>
      <t>--</t>
    </r>
    <r>
      <rPr>
        <sz val="10"/>
        <color theme="1"/>
        <rFont val="宋体"/>
        <charset val="134"/>
      </rPr>
      <t>小秘年服务费</t>
    </r>
  </si>
  <si>
    <t>支付河北千喜鹤饮食股份有限公司龙湖茶歇费用</t>
  </si>
  <si>
    <r>
      <rPr>
        <sz val="10"/>
        <color theme="1"/>
        <rFont val="宋体"/>
        <charset val="134"/>
      </rPr>
      <t>王峥车辆维修费</t>
    </r>
    <r>
      <rPr>
        <sz val="10"/>
        <color theme="1"/>
        <rFont val="Times New Roman"/>
        <charset val="134"/>
      </rPr>
      <t>-</t>
    </r>
    <r>
      <rPr>
        <sz val="10"/>
        <color theme="1"/>
        <rFont val="宋体"/>
        <charset val="134"/>
      </rPr>
      <t>京</t>
    </r>
    <r>
      <rPr>
        <sz val="10"/>
        <color theme="1"/>
        <rFont val="Times New Roman"/>
        <charset val="134"/>
      </rPr>
      <t>EBB227--</t>
    </r>
    <r>
      <rPr>
        <sz val="10"/>
        <color theme="1"/>
        <rFont val="宋体"/>
        <charset val="134"/>
      </rPr>
      <t>北京开乐兄弟汽车服务有限公司</t>
    </r>
  </si>
  <si>
    <t>王欢住宿费交通费办公费</t>
  </si>
  <si>
    <t>王欢餐费食品费</t>
  </si>
  <si>
    <t>王欢餐费食品费住宿费</t>
  </si>
  <si>
    <t>杨金梁食品费</t>
  </si>
  <si>
    <r>
      <rPr>
        <sz val="10"/>
        <color theme="1"/>
        <rFont val="宋体"/>
        <charset val="134"/>
      </rPr>
      <t>支付中国电子工业标准化技术协会</t>
    </r>
    <r>
      <rPr>
        <sz val="10"/>
        <color theme="1"/>
        <rFont val="Times New Roman"/>
        <charset val="134"/>
      </rPr>
      <t>ITSS</t>
    </r>
    <r>
      <rPr>
        <sz val="10"/>
        <color theme="1"/>
        <rFont val="宋体"/>
        <charset val="134"/>
      </rPr>
      <t>分会会费</t>
    </r>
  </si>
  <si>
    <r>
      <rPr>
        <sz val="10"/>
        <color theme="1"/>
        <rFont val="宋体"/>
        <charset val="134"/>
      </rPr>
      <t>李延浚交通费培训费（管理费）</t>
    </r>
    <r>
      <rPr>
        <sz val="10"/>
        <color theme="1"/>
        <rFont val="Times New Roman"/>
        <charset val="134"/>
      </rPr>
      <t>----22CB10200402--</t>
    </r>
    <r>
      <rPr>
        <sz val="10"/>
        <color theme="1"/>
        <rFont val="宋体"/>
        <charset val="134"/>
      </rPr>
      <t>商务印书馆有限公</t>
    </r>
  </si>
  <si>
    <r>
      <rPr>
        <sz val="10"/>
        <color theme="1"/>
        <rFont val="宋体"/>
        <charset val="134"/>
      </rPr>
      <t>王欢办公费</t>
    </r>
    <r>
      <rPr>
        <sz val="10"/>
        <color theme="1"/>
        <rFont val="Times New Roman"/>
        <charset val="134"/>
      </rPr>
      <t>--</t>
    </r>
    <r>
      <rPr>
        <sz val="10"/>
        <color theme="1"/>
        <rFont val="宋体"/>
        <charset val="134"/>
      </rPr>
      <t>会议桌租赁</t>
    </r>
  </si>
  <si>
    <r>
      <rPr>
        <sz val="10"/>
        <color theme="1"/>
        <rFont val="宋体"/>
        <charset val="134"/>
      </rPr>
      <t>支付厦门国际物流中心开发有限公司</t>
    </r>
    <r>
      <rPr>
        <sz val="10"/>
        <color theme="1"/>
        <rFont val="Times New Roman"/>
        <charset val="134"/>
      </rPr>
      <t>20251001-20251231</t>
    </r>
    <r>
      <rPr>
        <sz val="10"/>
        <color theme="1"/>
        <rFont val="宋体"/>
        <charset val="134"/>
      </rPr>
      <t>房租</t>
    </r>
  </si>
  <si>
    <r>
      <rPr>
        <sz val="10"/>
        <color theme="1"/>
        <rFont val="宋体"/>
        <charset val="134"/>
      </rPr>
      <t>支付厦门象屿物业服务有限公司</t>
    </r>
    <r>
      <rPr>
        <sz val="10"/>
        <color theme="1"/>
        <rFont val="Times New Roman"/>
        <charset val="134"/>
      </rPr>
      <t>20251001-20251231</t>
    </r>
    <r>
      <rPr>
        <sz val="10"/>
        <color theme="1"/>
        <rFont val="宋体"/>
        <charset val="134"/>
      </rPr>
      <t>物业费</t>
    </r>
    <r>
      <rPr>
        <sz val="10"/>
        <color theme="1"/>
        <rFont val="Times New Roman"/>
        <charset val="134"/>
      </rPr>
      <t>5022</t>
    </r>
    <r>
      <rPr>
        <sz val="10"/>
        <color theme="1"/>
        <rFont val="宋体"/>
        <charset val="134"/>
      </rPr>
      <t>及</t>
    </r>
    <r>
      <rPr>
        <sz val="10"/>
        <color theme="1"/>
        <rFont val="Times New Roman"/>
        <charset val="134"/>
      </rPr>
      <t>2</t>
    </r>
  </si>
  <si>
    <t>北京双收知识产权代理有限公司专利登记手续费</t>
  </si>
  <si>
    <t>彭易清差旅费交通费</t>
  </si>
  <si>
    <t>新华人寿保险股份有限公司退费</t>
  </si>
  <si>
    <r>
      <rPr>
        <sz val="10"/>
        <color theme="1"/>
        <rFont val="宋体"/>
        <charset val="134"/>
      </rPr>
      <t>支付开源证券股份有限公司</t>
    </r>
    <r>
      <rPr>
        <sz val="10"/>
        <color theme="1"/>
        <rFont val="Times New Roman"/>
        <charset val="134"/>
      </rPr>
      <t>2025.03.25-2026.03.24</t>
    </r>
    <r>
      <rPr>
        <sz val="10"/>
        <color theme="1"/>
        <rFont val="宋体"/>
        <charset val="134"/>
      </rPr>
      <t>督导费</t>
    </r>
  </si>
  <si>
    <t>南京苔米电子科技有限公司技术开发费</t>
  </si>
  <si>
    <r>
      <rPr>
        <sz val="10"/>
        <color theme="1"/>
        <rFont val="宋体"/>
        <charset val="134"/>
      </rPr>
      <t>缴纳北分济南员工</t>
    </r>
    <r>
      <rPr>
        <sz val="10"/>
        <color theme="1"/>
        <rFont val="Times New Roman"/>
        <charset val="134"/>
      </rPr>
      <t>9</t>
    </r>
    <r>
      <rPr>
        <sz val="10"/>
        <color theme="1"/>
        <rFont val="宋体"/>
        <charset val="134"/>
      </rPr>
      <t>月社保住房公积金服务费</t>
    </r>
  </si>
  <si>
    <r>
      <rPr>
        <sz val="10"/>
        <color theme="1"/>
        <rFont val="宋体"/>
        <charset val="134"/>
      </rPr>
      <t>分配管理部</t>
    </r>
    <r>
      <rPr>
        <sz val="10"/>
        <color theme="1"/>
        <rFont val="Times New Roman"/>
        <charset val="134"/>
      </rPr>
      <t>9</t>
    </r>
    <r>
      <rPr>
        <sz val="10"/>
        <color theme="1"/>
        <rFont val="宋体"/>
        <charset val="134"/>
      </rPr>
      <t>月工资</t>
    </r>
  </si>
  <si>
    <r>
      <rPr>
        <sz val="10"/>
        <color theme="1"/>
        <rFont val="宋体"/>
        <charset val="134"/>
      </rPr>
      <t>分摊</t>
    </r>
    <r>
      <rPr>
        <sz val="10"/>
        <color theme="1"/>
        <rFont val="Times New Roman"/>
        <charset val="134"/>
      </rPr>
      <t>9</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广州启明星装饰设计有限</t>
    </r>
  </si>
  <si>
    <r>
      <rPr>
        <sz val="10"/>
        <color theme="1"/>
        <rFont val="宋体"/>
        <charset val="134"/>
      </rPr>
      <t>分摊</t>
    </r>
    <r>
      <rPr>
        <sz val="10"/>
        <color theme="1"/>
        <rFont val="Times New Roman"/>
        <charset val="134"/>
      </rPr>
      <t>9</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</si>
  <si>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9</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r>
      <rPr>
        <sz val="10"/>
        <color theme="1"/>
        <rFont val="宋体"/>
        <charset val="134"/>
      </rPr>
      <t>，</t>
    </r>
  </si>
  <si>
    <r>
      <rPr>
        <sz val="10"/>
        <color theme="1"/>
        <rFont val="宋体"/>
        <charset val="134"/>
      </rPr>
      <t>浙江分公司装修工程款</t>
    </r>
    <r>
      <rPr>
        <sz val="10"/>
        <color theme="1"/>
        <rFont val="Times New Roman"/>
        <charset val="134"/>
      </rPr>
      <t>9</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r>
      <rPr>
        <sz val="10"/>
        <color theme="1"/>
        <rFont val="宋体"/>
        <charset val="134"/>
      </rPr>
      <t>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</si>
  <si>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2025.9</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</si>
  <si>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--2025.9</t>
    </r>
  </si>
  <si>
    <t>北京首创融资担保有限公司担保费</t>
  </si>
  <si>
    <r>
      <rPr>
        <sz val="10"/>
        <color theme="1"/>
        <rFont val="宋体"/>
        <charset val="134"/>
      </rPr>
      <t>支付广州分公司</t>
    </r>
    <r>
      <rPr>
        <sz val="10"/>
        <color theme="1"/>
        <rFont val="Times New Roman"/>
        <charset val="134"/>
      </rPr>
      <t>202510</t>
    </r>
    <r>
      <rPr>
        <sz val="10"/>
        <color theme="1"/>
        <rFont val="宋体"/>
        <charset val="134"/>
      </rPr>
      <t>物业费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元及</t>
    </r>
    <r>
      <rPr>
        <sz val="10"/>
        <color theme="1"/>
        <rFont val="Times New Roman"/>
        <charset val="134"/>
      </rPr>
      <t>202509</t>
    </r>
    <r>
      <rPr>
        <sz val="10"/>
        <color theme="1"/>
        <rFont val="宋体"/>
        <charset val="134"/>
      </rPr>
      <t>电费</t>
    </r>
    <r>
      <rPr>
        <sz val="10"/>
        <color theme="1"/>
        <rFont val="Times New Roman"/>
        <charset val="134"/>
      </rPr>
      <t>1213</t>
    </r>
  </si>
  <si>
    <r>
      <rPr>
        <sz val="10"/>
        <color theme="1"/>
        <rFont val="宋体"/>
        <charset val="134"/>
      </rPr>
      <t>支付华夏认证中心有限公司</t>
    </r>
    <r>
      <rPr>
        <sz val="10"/>
        <color theme="1"/>
        <rFont val="Times New Roman"/>
        <charset val="134"/>
      </rPr>
      <t>ISO9001</t>
    </r>
    <r>
      <rPr>
        <sz val="10"/>
        <color theme="1"/>
        <rFont val="宋体"/>
        <charset val="134"/>
      </rPr>
      <t>审核费</t>
    </r>
  </si>
  <si>
    <r>
      <rPr>
        <sz val="10"/>
        <color theme="1"/>
        <rFont val="宋体"/>
        <charset val="134"/>
      </rPr>
      <t>补缴</t>
    </r>
    <r>
      <rPr>
        <sz val="10"/>
        <color theme="1"/>
        <rFont val="Times New Roman"/>
        <charset val="134"/>
      </rPr>
      <t>25</t>
    </r>
    <r>
      <rPr>
        <sz val="10"/>
        <color theme="1"/>
        <rFont val="宋体"/>
        <charset val="134"/>
      </rPr>
      <t>年</t>
    </r>
    <r>
      <rPr>
        <sz val="10"/>
        <color theme="1"/>
        <rFont val="Times New Roman"/>
        <charset val="134"/>
      </rPr>
      <t>7-8</t>
    </r>
    <r>
      <rPr>
        <sz val="10"/>
        <color theme="1"/>
        <rFont val="宋体"/>
        <charset val="134"/>
      </rPr>
      <t>月离职人员社保</t>
    </r>
  </si>
  <si>
    <t>支付厦门象屿酒业有限公司货款</t>
  </si>
  <si>
    <r>
      <rPr>
        <sz val="10"/>
        <color theme="1"/>
        <rFont val="宋体"/>
        <charset val="134"/>
      </rPr>
      <t>总部</t>
    </r>
    <r>
      <rPr>
        <sz val="10"/>
        <color theme="1"/>
        <rFont val="Times New Roman"/>
        <charset val="134"/>
      </rPr>
      <t>2025.09</t>
    </r>
    <r>
      <rPr>
        <sz val="10"/>
        <color theme="1"/>
        <rFont val="宋体"/>
        <charset val="134"/>
      </rPr>
      <t>顺丰快递费</t>
    </r>
  </si>
  <si>
    <t>宋世芹交通费手机费汽油费</t>
  </si>
  <si>
    <t>聂明笛交通费手机费汽油费</t>
  </si>
  <si>
    <t>陈沼云交通费汽油费</t>
  </si>
  <si>
    <t>彭芳交通费汽油费</t>
  </si>
  <si>
    <t>宋建中交通费汽油费</t>
  </si>
  <si>
    <r>
      <rPr>
        <sz val="10"/>
        <color theme="1"/>
        <rFont val="宋体"/>
        <charset val="134"/>
      </rPr>
      <t>支付北京尚港通信科技有限公司服务费</t>
    </r>
    <r>
      <rPr>
        <sz val="10"/>
        <color theme="1"/>
        <rFont val="Times New Roman"/>
        <charset val="134"/>
      </rPr>
      <t>---jsxh</t>
    </r>
  </si>
  <si>
    <t>支付天津钛氪文化传媒有限公司推广服务费</t>
  </si>
  <si>
    <r>
      <rPr>
        <sz val="10"/>
        <color theme="1"/>
        <rFont val="宋体"/>
        <charset val="134"/>
      </rPr>
      <t>彭易清北京到厦门差旅费</t>
    </r>
    <r>
      <rPr>
        <sz val="10"/>
        <color theme="1"/>
        <rFont val="Times New Roman"/>
        <charset val="134"/>
      </rPr>
      <t>--</t>
    </r>
    <r>
      <rPr>
        <sz val="10"/>
        <color theme="1"/>
        <rFont val="宋体"/>
        <charset val="134"/>
      </rPr>
      <t>华南费用</t>
    </r>
  </si>
  <si>
    <t>北京市炜衡律师事务所</t>
  </si>
  <si>
    <t>山东橙鸣信息科技有限公司服务费</t>
  </si>
  <si>
    <t>支付山东迪尚职业工装集团有限公司工装费</t>
  </si>
  <si>
    <t>支付北京互动京彩文化传媒有限公司技术服务费</t>
  </si>
  <si>
    <r>
      <rPr>
        <sz val="10"/>
        <color theme="1"/>
        <rFont val="宋体"/>
        <charset val="134"/>
      </rPr>
      <t>支付北京瑞恒泰园区管理服务有限公司</t>
    </r>
    <r>
      <rPr>
        <sz val="10"/>
        <color theme="1"/>
        <rFont val="Times New Roman"/>
        <charset val="134"/>
      </rPr>
      <t>20250901-20250931</t>
    </r>
    <r>
      <rPr>
        <sz val="10"/>
        <color theme="1"/>
        <rFont val="宋体"/>
        <charset val="134"/>
      </rPr>
      <t>电费</t>
    </r>
  </si>
  <si>
    <t>车辆维修费</t>
  </si>
  <si>
    <t>离职员工社保单位部分退回冲减费用</t>
  </si>
  <si>
    <r>
      <rPr>
        <sz val="10"/>
        <color theme="1"/>
        <rFont val="宋体"/>
        <charset val="134"/>
      </rPr>
      <t>缴纳北分济南员工</t>
    </r>
    <r>
      <rPr>
        <sz val="10"/>
        <color theme="1"/>
        <rFont val="Times New Roman"/>
        <charset val="134"/>
      </rPr>
      <t>10</t>
    </r>
    <r>
      <rPr>
        <sz val="10"/>
        <color theme="1"/>
        <rFont val="宋体"/>
        <charset val="134"/>
      </rPr>
      <t>月社保住房公积金服务费</t>
    </r>
  </si>
  <si>
    <r>
      <rPr>
        <sz val="10"/>
        <color theme="1"/>
        <rFont val="宋体"/>
        <charset val="134"/>
      </rPr>
      <t>分摊</t>
    </r>
    <r>
      <rPr>
        <sz val="10"/>
        <color theme="1"/>
        <rFont val="Times New Roman"/>
        <charset val="134"/>
      </rPr>
      <t>10</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t>
    </r>
  </si>
  <si>
    <r>
      <rPr>
        <sz val="10"/>
        <color theme="1"/>
        <rFont val="宋体"/>
        <charset val="134"/>
      </rPr>
      <t>分摊</t>
    </r>
    <r>
      <rPr>
        <sz val="10"/>
        <color theme="1"/>
        <rFont val="Times New Roman"/>
        <charset val="134"/>
      </rPr>
      <t>10</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</si>
  <si>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10</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</si>
  <si>
    <r>
      <rPr>
        <sz val="10"/>
        <color theme="1"/>
        <rFont val="宋体"/>
        <charset val="134"/>
      </rPr>
      <t>浙江分公司装修工程款</t>
    </r>
    <r>
      <rPr>
        <sz val="10"/>
        <color theme="1"/>
        <rFont val="Times New Roman"/>
        <charset val="134"/>
      </rPr>
      <t>10</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</si>
  <si>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2025.10</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</si>
  <si>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--2025.10</t>
    </r>
  </si>
  <si>
    <r>
      <rPr>
        <sz val="10"/>
        <color theme="1"/>
        <rFont val="宋体"/>
        <charset val="134"/>
      </rPr>
      <t>分配管理部</t>
    </r>
    <r>
      <rPr>
        <sz val="10"/>
        <color theme="1"/>
        <rFont val="Times New Roman"/>
        <charset val="134"/>
      </rPr>
      <t>10</t>
    </r>
    <r>
      <rPr>
        <sz val="10"/>
        <color theme="1"/>
        <rFont val="宋体"/>
        <charset val="134"/>
      </rPr>
      <t>月工资</t>
    </r>
  </si>
  <si>
    <t>王欢食品费餐费</t>
  </si>
  <si>
    <t>翟振伟交通费办公餐费食品费</t>
  </si>
  <si>
    <t>佟菲交通费手机费汽油费</t>
  </si>
  <si>
    <r>
      <rPr>
        <sz val="10"/>
        <color theme="1"/>
        <rFont val="宋体"/>
        <charset val="134"/>
      </rPr>
      <t>宋国然车辆保险费</t>
    </r>
    <r>
      <rPr>
        <sz val="10"/>
        <color theme="1"/>
        <rFont val="Times New Roman"/>
        <charset val="134"/>
      </rPr>
      <t>--</t>
    </r>
    <r>
      <rPr>
        <sz val="10"/>
        <color theme="1"/>
        <rFont val="宋体"/>
        <charset val="134"/>
      </rPr>
      <t>京</t>
    </r>
    <r>
      <rPr>
        <sz val="10"/>
        <color theme="1"/>
        <rFont val="Times New Roman"/>
        <charset val="134"/>
      </rPr>
      <t>ADK5929</t>
    </r>
    <r>
      <rPr>
        <sz val="10"/>
        <color theme="1"/>
        <rFont val="宋体"/>
        <charset val="134"/>
      </rPr>
      <t>车辆保险费</t>
    </r>
  </si>
  <si>
    <r>
      <rPr>
        <sz val="10"/>
        <color theme="1"/>
        <rFont val="宋体"/>
        <charset val="134"/>
      </rPr>
      <t>李朋车辆保险费</t>
    </r>
    <r>
      <rPr>
        <sz val="10"/>
        <color theme="1"/>
        <rFont val="Times New Roman"/>
        <charset val="134"/>
      </rPr>
      <t>--</t>
    </r>
    <r>
      <rPr>
        <sz val="10"/>
        <color theme="1"/>
        <rFont val="宋体"/>
        <charset val="134"/>
      </rPr>
      <t>京</t>
    </r>
    <r>
      <rPr>
        <sz val="10"/>
        <color theme="1"/>
        <rFont val="Times New Roman"/>
        <charset val="134"/>
      </rPr>
      <t>N3BF83</t>
    </r>
    <r>
      <rPr>
        <sz val="10"/>
        <color theme="1"/>
        <rFont val="宋体"/>
        <charset val="134"/>
      </rPr>
      <t>车辆保险费</t>
    </r>
  </si>
  <si>
    <r>
      <rPr>
        <sz val="10"/>
        <color theme="1"/>
        <rFont val="宋体"/>
        <charset val="134"/>
      </rPr>
      <t>支付北京永恒之蓝信息技术有限公司技术服务费</t>
    </r>
    <r>
      <rPr>
        <sz val="10"/>
        <color theme="1"/>
        <rFont val="Times New Roman"/>
        <charset val="134"/>
      </rPr>
      <t>--</t>
    </r>
    <r>
      <rPr>
        <sz val="10"/>
        <color theme="1"/>
        <rFont val="宋体"/>
        <charset val="134"/>
      </rPr>
      <t>云智续费</t>
    </r>
  </si>
  <si>
    <t>支付深圳市腾讯计算机系统有限公司服务费</t>
  </si>
  <si>
    <r>
      <rPr>
        <sz val="10"/>
        <color theme="1"/>
        <rFont val="宋体"/>
        <charset val="134"/>
      </rPr>
      <t>支付广州分公司</t>
    </r>
    <r>
      <rPr>
        <sz val="10"/>
        <color theme="1"/>
        <rFont val="Times New Roman"/>
        <charset val="134"/>
      </rPr>
      <t>202511</t>
    </r>
    <r>
      <rPr>
        <sz val="10"/>
        <color theme="1"/>
        <rFont val="宋体"/>
        <charset val="134"/>
      </rPr>
      <t>物业费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元及</t>
    </r>
    <r>
      <rPr>
        <sz val="10"/>
        <color theme="1"/>
        <rFont val="Times New Roman"/>
        <charset val="134"/>
      </rPr>
      <t>202510</t>
    </r>
    <r>
      <rPr>
        <sz val="10"/>
        <color theme="1"/>
        <rFont val="宋体"/>
        <charset val="134"/>
      </rPr>
      <t>电费</t>
    </r>
    <r>
      <rPr>
        <sz val="10"/>
        <color theme="1"/>
        <rFont val="Times New Roman"/>
        <charset val="134"/>
      </rPr>
      <t>1213</t>
    </r>
  </si>
  <si>
    <r>
      <rPr>
        <sz val="10"/>
        <color theme="1"/>
        <rFont val="宋体"/>
        <charset val="134"/>
      </rPr>
      <t>调整</t>
    </r>
    <r>
      <rPr>
        <sz val="10"/>
        <color theme="1"/>
        <rFont val="Times New Roman"/>
        <charset val="134"/>
      </rPr>
      <t>2</t>
    </r>
    <r>
      <rPr>
        <sz val="10"/>
        <color theme="1"/>
        <rFont val="宋体"/>
        <charset val="134"/>
      </rPr>
      <t>月</t>
    </r>
    <r>
      <rPr>
        <sz val="10"/>
        <color theme="1"/>
        <rFont val="Times New Roman"/>
        <charset val="134"/>
      </rPr>
      <t>27</t>
    </r>
    <r>
      <rPr>
        <sz val="10"/>
        <color theme="1"/>
        <rFont val="宋体"/>
        <charset val="134"/>
      </rPr>
      <t>号凭证科目码</t>
    </r>
    <r>
      <rPr>
        <sz val="10"/>
        <color theme="1"/>
        <rFont val="Times New Roman"/>
        <charset val="134"/>
      </rPr>
      <t>--</t>
    </r>
    <r>
      <rPr>
        <sz val="10"/>
        <color theme="1"/>
        <rFont val="宋体"/>
        <charset val="134"/>
      </rPr>
      <t>新华人寿保险股份有限公司退费</t>
    </r>
  </si>
  <si>
    <r>
      <rPr>
        <sz val="10"/>
        <color theme="1"/>
        <rFont val="宋体"/>
        <charset val="134"/>
      </rPr>
      <t>佟菲交通费</t>
    </r>
    <r>
      <rPr>
        <sz val="10"/>
        <color theme="1"/>
        <rFont val="Times New Roman"/>
        <charset val="134"/>
      </rPr>
      <t>--</t>
    </r>
    <r>
      <rPr>
        <sz val="10"/>
        <color theme="1"/>
        <rFont val="宋体"/>
        <charset val="134"/>
      </rPr>
      <t>华东费用</t>
    </r>
  </si>
  <si>
    <r>
      <rPr>
        <sz val="10"/>
        <color theme="1"/>
        <rFont val="宋体"/>
        <charset val="134"/>
      </rPr>
      <t>佟菲打印装订费</t>
    </r>
    <r>
      <rPr>
        <sz val="10"/>
        <color theme="1"/>
        <rFont val="Times New Roman"/>
        <charset val="134"/>
      </rPr>
      <t>--</t>
    </r>
    <r>
      <rPr>
        <sz val="10"/>
        <color theme="1"/>
        <rFont val="宋体"/>
        <charset val="134"/>
      </rPr>
      <t>华东费用</t>
    </r>
  </si>
  <si>
    <r>
      <rPr>
        <sz val="10"/>
        <color theme="1"/>
        <rFont val="宋体"/>
        <charset val="134"/>
      </rPr>
      <t>分摊</t>
    </r>
    <r>
      <rPr>
        <sz val="10"/>
        <color theme="1"/>
        <rFont val="Times New Roman"/>
        <charset val="134"/>
      </rPr>
      <t>11</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t>
    </r>
  </si>
  <si>
    <r>
      <rPr>
        <sz val="10"/>
        <color theme="1"/>
        <rFont val="宋体"/>
        <charset val="134"/>
      </rPr>
      <t>分摊</t>
    </r>
    <r>
      <rPr>
        <sz val="10"/>
        <color theme="1"/>
        <rFont val="Times New Roman"/>
        <charset val="134"/>
      </rPr>
      <t>11</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</si>
  <si>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科技公司装修工程款</t>
    </r>
    <r>
      <rPr>
        <sz val="10"/>
        <color theme="1"/>
        <rFont val="Times New Roman"/>
        <charset val="134"/>
      </rPr>
      <t>11</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</si>
  <si>
    <r>
      <rPr>
        <sz val="10"/>
        <color theme="1"/>
        <rFont val="宋体"/>
        <charset val="134"/>
      </rPr>
      <t>浙江分公司装修工程款</t>
    </r>
    <r>
      <rPr>
        <sz val="10"/>
        <color theme="1"/>
        <rFont val="Times New Roman"/>
        <charset val="134"/>
      </rPr>
      <t>11</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</si>
  <si>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2025.11</t>
    </r>
  </si>
  <si>
    <r>
      <rPr>
        <sz val="10"/>
        <color theme="1"/>
        <rFont val="宋体"/>
        <charset val="134"/>
      </rPr>
      <t>石宏宇车辆维修费</t>
    </r>
    <r>
      <rPr>
        <sz val="10"/>
        <color theme="1"/>
        <rFont val="Times New Roman"/>
        <charset val="134"/>
      </rPr>
      <t>--</t>
    </r>
    <r>
      <rPr>
        <sz val="10"/>
        <color theme="1"/>
        <rFont val="宋体"/>
        <charset val="134"/>
      </rPr>
      <t>京</t>
    </r>
    <r>
      <rPr>
        <sz val="10"/>
        <color theme="1"/>
        <rFont val="Times New Roman"/>
        <charset val="134"/>
      </rPr>
      <t>AD46527--</t>
    </r>
    <r>
      <rPr>
        <sz val="10"/>
        <color theme="1"/>
        <rFont val="宋体"/>
        <charset val="134"/>
      </rPr>
      <t>北京环耀汽车服务有限公司</t>
    </r>
  </si>
  <si>
    <r>
      <rPr>
        <sz val="10"/>
        <color theme="1"/>
        <rFont val="宋体"/>
        <charset val="134"/>
      </rPr>
      <t>杜福勇车辆维修费</t>
    </r>
    <r>
      <rPr>
        <sz val="10"/>
        <color theme="1"/>
        <rFont val="Times New Roman"/>
        <charset val="134"/>
      </rPr>
      <t>--</t>
    </r>
    <r>
      <rPr>
        <sz val="10"/>
        <color theme="1"/>
        <rFont val="宋体"/>
        <charset val="134"/>
      </rPr>
      <t>京</t>
    </r>
    <r>
      <rPr>
        <sz val="10"/>
        <color theme="1"/>
        <rFont val="Times New Roman"/>
        <charset val="134"/>
      </rPr>
      <t>AD46588--</t>
    </r>
    <r>
      <rPr>
        <sz val="10"/>
        <color theme="1"/>
        <rFont val="宋体"/>
        <charset val="134"/>
      </rPr>
      <t>北京环耀汽车服务有限公司</t>
    </r>
  </si>
  <si>
    <r>
      <rPr>
        <sz val="10"/>
        <color theme="1"/>
        <rFont val="宋体"/>
        <charset val="134"/>
      </rPr>
      <t>浙江分公司</t>
    </r>
    <r>
      <rPr>
        <sz val="10"/>
        <color theme="1"/>
        <rFont val="Times New Roman"/>
        <charset val="134"/>
      </rPr>
      <t>20250701-20250831</t>
    </r>
    <r>
      <rPr>
        <sz val="10"/>
        <color theme="1"/>
        <rFont val="宋体"/>
        <charset val="134"/>
      </rPr>
      <t>物业费及水电费</t>
    </r>
    <r>
      <rPr>
        <sz val="10"/>
        <color theme="1"/>
        <rFont val="Times New Roman"/>
        <charset val="134"/>
      </rPr>
      <t>--</t>
    </r>
    <r>
      <rPr>
        <sz val="10"/>
        <color theme="1"/>
        <rFont val="宋体"/>
        <charset val="134"/>
      </rPr>
      <t>浙江伟星物业管理有</t>
    </r>
  </si>
  <si>
    <t>王欢交通费餐费住宿费</t>
  </si>
  <si>
    <t>支付华夏认证中心有限公司认证费</t>
  </si>
  <si>
    <r>
      <rPr>
        <sz val="10"/>
        <color theme="1"/>
        <rFont val="Times New Roman"/>
        <charset val="134"/>
      </rPr>
      <t>660223 \</t>
    </r>
    <r>
      <rPr>
        <sz val="10"/>
        <color theme="1"/>
        <rFont val="宋体"/>
        <charset val="134"/>
      </rPr>
      <t>管理费用</t>
    </r>
    <r>
      <rPr>
        <sz val="10"/>
        <color theme="1"/>
        <rFont val="Times New Roman"/>
        <charset val="134"/>
      </rPr>
      <t>\</t>
    </r>
    <r>
      <rPr>
        <sz val="10"/>
        <color theme="1"/>
        <rFont val="宋体"/>
        <charset val="134"/>
      </rPr>
      <t>咨询费</t>
    </r>
  </si>
  <si>
    <t>支付北京芊语科技有限公司咨询服务费</t>
  </si>
  <si>
    <r>
      <rPr>
        <sz val="10"/>
        <color theme="1"/>
        <rFont val="宋体"/>
        <charset val="134"/>
      </rPr>
      <t>总部</t>
    </r>
    <r>
      <rPr>
        <sz val="10"/>
        <color theme="1"/>
        <rFont val="Times New Roman"/>
        <charset val="134"/>
      </rPr>
      <t>2025.10</t>
    </r>
    <r>
      <rPr>
        <sz val="10"/>
        <color theme="1"/>
        <rFont val="宋体"/>
        <charset val="134"/>
      </rPr>
      <t>顺丰快递费</t>
    </r>
  </si>
  <si>
    <r>
      <rPr>
        <sz val="10"/>
        <color theme="1"/>
        <rFont val="宋体"/>
        <charset val="134"/>
      </rPr>
      <t>缴纳北分济南员工</t>
    </r>
    <r>
      <rPr>
        <sz val="10"/>
        <color theme="1"/>
        <rFont val="Times New Roman"/>
        <charset val="134"/>
      </rPr>
      <t>11</t>
    </r>
    <r>
      <rPr>
        <sz val="10"/>
        <color theme="1"/>
        <rFont val="宋体"/>
        <charset val="134"/>
      </rPr>
      <t>月社保住房公积金服务费</t>
    </r>
  </si>
  <si>
    <r>
      <rPr>
        <sz val="10"/>
        <color theme="1"/>
        <rFont val="宋体"/>
        <charset val="134"/>
      </rPr>
      <t>李小龙借武汉柏川科技孵化器有限公司</t>
    </r>
    <r>
      <rPr>
        <sz val="10"/>
        <color theme="1"/>
        <rFont val="Times New Roman"/>
        <charset val="134"/>
      </rPr>
      <t>202510-12</t>
    </r>
    <r>
      <rPr>
        <sz val="10"/>
        <color theme="1"/>
        <rFont val="宋体"/>
        <charset val="134"/>
      </rPr>
      <t>房租及押金</t>
    </r>
  </si>
  <si>
    <r>
      <rPr>
        <sz val="10"/>
        <color theme="1"/>
        <rFont val="宋体"/>
        <charset val="134"/>
      </rPr>
      <t>分配管理部</t>
    </r>
    <r>
      <rPr>
        <sz val="10"/>
        <color theme="1"/>
        <rFont val="Times New Roman"/>
        <charset val="134"/>
      </rPr>
      <t>11</t>
    </r>
    <r>
      <rPr>
        <sz val="10"/>
        <color theme="1"/>
        <rFont val="宋体"/>
        <charset val="134"/>
      </rPr>
      <t>月工资</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</si>
  <si>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--2025.11</t>
    </r>
  </si>
  <si>
    <r>
      <rPr>
        <sz val="10"/>
        <color theme="1"/>
        <rFont val="宋体"/>
        <charset val="134"/>
      </rPr>
      <t>睢安车辆维修费</t>
    </r>
    <r>
      <rPr>
        <sz val="10"/>
        <color theme="1"/>
        <rFont val="Times New Roman"/>
        <charset val="134"/>
      </rPr>
      <t>--</t>
    </r>
    <r>
      <rPr>
        <sz val="10"/>
        <color theme="1"/>
        <rFont val="宋体"/>
        <charset val="134"/>
      </rPr>
      <t>京</t>
    </r>
    <r>
      <rPr>
        <sz val="10"/>
        <color theme="1"/>
        <rFont val="Times New Roman"/>
        <charset val="134"/>
      </rPr>
      <t>Q07W13</t>
    </r>
  </si>
  <si>
    <t>薛晶晶山东省人才在线有限公司招聘服务费</t>
  </si>
  <si>
    <r>
      <rPr>
        <sz val="10"/>
        <color theme="1"/>
        <rFont val="宋体"/>
        <charset val="134"/>
      </rPr>
      <t>调整</t>
    </r>
    <r>
      <rPr>
        <sz val="10"/>
        <color theme="1"/>
        <rFont val="Times New Roman"/>
        <charset val="134"/>
      </rPr>
      <t>10</t>
    </r>
    <r>
      <rPr>
        <sz val="10"/>
        <color theme="1"/>
        <rFont val="宋体"/>
        <charset val="134"/>
      </rPr>
      <t>月</t>
    </r>
    <r>
      <rPr>
        <sz val="10"/>
        <color theme="1"/>
        <rFont val="Times New Roman"/>
        <charset val="134"/>
      </rPr>
      <t>90#</t>
    </r>
    <r>
      <rPr>
        <sz val="10"/>
        <color theme="1"/>
        <rFont val="宋体"/>
        <charset val="134"/>
      </rPr>
      <t>凭证</t>
    </r>
    <r>
      <rPr>
        <sz val="10"/>
        <color theme="1"/>
        <rFont val="Times New Roman"/>
        <charset val="134"/>
      </rPr>
      <t>--</t>
    </r>
    <r>
      <rPr>
        <sz val="10"/>
        <color theme="1"/>
        <rFont val="宋体"/>
        <charset val="134"/>
      </rPr>
      <t>山东迪尚职业工装集团有限公司工装费</t>
    </r>
  </si>
  <si>
    <r>
      <rPr>
        <sz val="10"/>
        <color theme="1"/>
        <rFont val="宋体"/>
        <charset val="134"/>
      </rPr>
      <t>支付厦门国际物流中心开发有限公司</t>
    </r>
    <r>
      <rPr>
        <sz val="10"/>
        <color theme="1"/>
        <rFont val="Times New Roman"/>
        <charset val="134"/>
      </rPr>
      <t>20261001-20260331</t>
    </r>
    <r>
      <rPr>
        <sz val="10"/>
        <color theme="1"/>
        <rFont val="宋体"/>
        <charset val="134"/>
      </rPr>
      <t>房租</t>
    </r>
  </si>
  <si>
    <r>
      <rPr>
        <sz val="10"/>
        <color theme="1"/>
        <rFont val="宋体"/>
        <charset val="134"/>
      </rPr>
      <t>支付厦门象屿物业服务有限公司</t>
    </r>
    <r>
      <rPr>
        <sz val="10"/>
        <color theme="1"/>
        <rFont val="Times New Roman"/>
        <charset val="134"/>
      </rPr>
      <t>20261001-20260331</t>
    </r>
    <r>
      <rPr>
        <sz val="10"/>
        <color theme="1"/>
        <rFont val="宋体"/>
        <charset val="134"/>
      </rPr>
      <t>物业费</t>
    </r>
    <r>
      <rPr>
        <sz val="10"/>
        <color theme="1"/>
        <rFont val="Times New Roman"/>
        <charset val="134"/>
      </rPr>
      <t>5022</t>
    </r>
    <r>
      <rPr>
        <sz val="10"/>
        <color theme="1"/>
        <rFont val="宋体"/>
        <charset val="134"/>
      </rPr>
      <t>及</t>
    </r>
    <r>
      <rPr>
        <sz val="10"/>
        <color theme="1"/>
        <rFont val="Times New Roman"/>
        <charset val="134"/>
      </rPr>
      <t>2</t>
    </r>
  </si>
  <si>
    <r>
      <rPr>
        <sz val="10"/>
        <color theme="1"/>
        <rFont val="宋体"/>
        <charset val="134"/>
      </rPr>
      <t>王欢车辆维修费</t>
    </r>
    <r>
      <rPr>
        <sz val="10"/>
        <color theme="1"/>
        <rFont val="Times New Roman"/>
        <charset val="134"/>
      </rPr>
      <t>----</t>
    </r>
    <r>
      <rPr>
        <sz val="10"/>
        <color theme="1"/>
        <rFont val="宋体"/>
        <charset val="134"/>
      </rPr>
      <t>北京开乐兄弟汽车服务有限公司</t>
    </r>
  </si>
  <si>
    <r>
      <rPr>
        <sz val="10"/>
        <color theme="1"/>
        <rFont val="宋体"/>
        <charset val="134"/>
      </rPr>
      <t>曹玉武车辆检测费</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</si>
  <si>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分配管理部</t>
    </r>
    <r>
      <rPr>
        <sz val="10"/>
        <color theme="1"/>
        <rFont val="Times New Roman"/>
        <charset val="134"/>
      </rPr>
      <t>12</t>
    </r>
    <r>
      <rPr>
        <sz val="10"/>
        <color theme="1"/>
        <rFont val="宋体"/>
        <charset val="134"/>
      </rPr>
      <t>月工资</t>
    </r>
  </si>
  <si>
    <t>王欢交通费手机费餐费食品费</t>
  </si>
  <si>
    <t>梁丽莉办公费</t>
  </si>
  <si>
    <t>王欢交通费手机费餐费</t>
  </si>
  <si>
    <r>
      <rPr>
        <sz val="10"/>
        <color theme="1"/>
        <rFont val="宋体"/>
        <charset val="134"/>
      </rPr>
      <t>总部桶装水</t>
    </r>
    <r>
      <rPr>
        <sz val="10"/>
        <color theme="1"/>
        <rFont val="Times New Roman"/>
        <charset val="134"/>
      </rPr>
      <t>--</t>
    </r>
    <r>
      <rPr>
        <sz val="10"/>
        <color theme="1"/>
        <rFont val="宋体"/>
        <charset val="134"/>
      </rPr>
      <t>北京红林腾达商贸有限公司</t>
    </r>
    <r>
      <rPr>
        <sz val="10"/>
        <color theme="1"/>
        <rFont val="Times New Roman"/>
        <charset val="134"/>
      </rPr>
      <t>-0200010009200523348-</t>
    </r>
  </si>
  <si>
    <r>
      <rPr>
        <sz val="10"/>
        <color theme="1"/>
        <rFont val="宋体"/>
        <charset val="134"/>
      </rPr>
      <t>支付凌雄技术</t>
    </r>
    <r>
      <rPr>
        <sz val="10"/>
        <color theme="1"/>
        <rFont val="Times New Roman"/>
        <charset val="134"/>
      </rPr>
      <t>(</t>
    </r>
    <r>
      <rPr>
        <sz val="10"/>
        <color theme="1"/>
        <rFont val="宋体"/>
        <charset val="134"/>
      </rPr>
      <t>深圳</t>
    </r>
    <r>
      <rPr>
        <sz val="10"/>
        <color theme="1"/>
        <rFont val="Times New Roman"/>
        <charset val="134"/>
      </rPr>
      <t>)</t>
    </r>
    <r>
      <rPr>
        <sz val="10"/>
        <color theme="1"/>
        <rFont val="宋体"/>
        <charset val="134"/>
      </rPr>
      <t>有限公司电脑租赁费（</t>
    </r>
    <r>
      <rPr>
        <sz val="10"/>
        <color theme="1"/>
        <rFont val="Times New Roman"/>
        <charset val="134"/>
      </rPr>
      <t>7432732503440005134-</t>
    </r>
  </si>
  <si>
    <t>冲应付北京裕展物业管理有限公司车位费</t>
  </si>
  <si>
    <t>张君卓交通费</t>
  </si>
  <si>
    <r>
      <rPr>
        <sz val="10"/>
        <color theme="1"/>
        <rFont val="宋体"/>
        <charset val="134"/>
      </rPr>
      <t>曹玉武车辆维修费</t>
    </r>
    <r>
      <rPr>
        <sz val="10"/>
        <color theme="1"/>
        <rFont val="Times New Roman"/>
        <charset val="134"/>
      </rPr>
      <t>--</t>
    </r>
    <r>
      <rPr>
        <sz val="10"/>
        <color theme="1"/>
        <rFont val="宋体"/>
        <charset val="134"/>
      </rPr>
      <t>京</t>
    </r>
    <r>
      <rPr>
        <sz val="10"/>
        <color theme="1"/>
        <rFont val="Times New Roman"/>
        <charset val="134"/>
      </rPr>
      <t>QH51J6--</t>
    </r>
    <r>
      <rPr>
        <sz val="10"/>
        <color theme="1"/>
        <rFont val="宋体"/>
        <charset val="134"/>
      </rPr>
      <t>北京开乐兄弟汽车服务有限公司</t>
    </r>
  </si>
  <si>
    <r>
      <rPr>
        <sz val="10"/>
        <color theme="1"/>
        <rFont val="宋体"/>
        <charset val="134"/>
      </rPr>
      <t>总部</t>
    </r>
    <r>
      <rPr>
        <sz val="10"/>
        <color theme="1"/>
        <rFont val="Times New Roman"/>
        <charset val="134"/>
      </rPr>
      <t>2025.11</t>
    </r>
    <r>
      <rPr>
        <sz val="10"/>
        <color theme="1"/>
        <rFont val="宋体"/>
        <charset val="134"/>
      </rPr>
      <t>顺丰快递费</t>
    </r>
  </si>
  <si>
    <t>佟菲交通费手机费办公费</t>
  </si>
  <si>
    <r>
      <rPr>
        <sz val="10"/>
        <color theme="1"/>
        <rFont val="宋体"/>
        <charset val="134"/>
      </rPr>
      <t>支付北京瑞恒泰园区管理服务有限公司</t>
    </r>
    <r>
      <rPr>
        <sz val="10"/>
        <color theme="1"/>
        <rFont val="Times New Roman"/>
        <charset val="134"/>
      </rPr>
      <t>20251215-20260314</t>
    </r>
    <r>
      <rPr>
        <sz val="10"/>
        <color theme="1"/>
        <rFont val="宋体"/>
        <charset val="134"/>
      </rPr>
      <t>房租</t>
    </r>
    <r>
      <rPr>
        <sz val="10"/>
        <color theme="1"/>
        <rFont val="Times New Roman"/>
        <charset val="134"/>
      </rPr>
      <t>1656</t>
    </r>
  </si>
  <si>
    <r>
      <rPr>
        <sz val="10"/>
        <color theme="1"/>
        <rFont val="宋体"/>
        <charset val="134"/>
      </rPr>
      <t>支付北京瑞恒泰园区管理服务有限公司</t>
    </r>
    <r>
      <rPr>
        <sz val="10"/>
        <color theme="1"/>
        <rFont val="Times New Roman"/>
        <charset val="134"/>
      </rPr>
      <t>20251101-20251130</t>
    </r>
    <r>
      <rPr>
        <sz val="10"/>
        <color theme="1"/>
        <rFont val="宋体"/>
        <charset val="134"/>
      </rPr>
      <t>电费</t>
    </r>
  </si>
  <si>
    <r>
      <rPr>
        <sz val="10"/>
        <color theme="1"/>
        <rFont val="Times New Roman"/>
        <charset val="134"/>
      </rPr>
      <t>660232 \</t>
    </r>
    <r>
      <rPr>
        <sz val="10"/>
        <color theme="1"/>
        <rFont val="宋体"/>
        <charset val="134"/>
      </rPr>
      <t>管理费用</t>
    </r>
    <r>
      <rPr>
        <sz val="10"/>
        <color theme="1"/>
        <rFont val="Times New Roman"/>
        <charset val="134"/>
      </rPr>
      <t>\</t>
    </r>
    <r>
      <rPr>
        <sz val="10"/>
        <color theme="1"/>
        <rFont val="宋体"/>
        <charset val="134"/>
      </rPr>
      <t>职工教育经费</t>
    </r>
  </si>
  <si>
    <t>王立鹏办公费</t>
  </si>
  <si>
    <t>职工教育经费</t>
  </si>
  <si>
    <t>翟振伟阿里云续费</t>
  </si>
  <si>
    <t>王欢交通费办公费</t>
  </si>
  <si>
    <t>翟振伟手机费</t>
  </si>
  <si>
    <t>王欢交通费食品费餐费</t>
  </si>
  <si>
    <t>王欢汽油费食品费</t>
  </si>
  <si>
    <t>马鑫磊交通费办公费餐费</t>
  </si>
  <si>
    <t>王欢交通费办公费食品费</t>
  </si>
  <si>
    <t>总部手机费</t>
  </si>
  <si>
    <r>
      <rPr>
        <sz val="10"/>
        <color theme="1"/>
        <rFont val="宋体"/>
        <charset val="134"/>
      </rPr>
      <t>浙江分公司</t>
    </r>
    <r>
      <rPr>
        <sz val="10"/>
        <color theme="1"/>
        <rFont val="Times New Roman"/>
        <charset val="134"/>
      </rPr>
      <t>20250901-20251030</t>
    </r>
    <r>
      <rPr>
        <sz val="10"/>
        <color theme="1"/>
        <rFont val="宋体"/>
        <charset val="134"/>
      </rPr>
      <t>物业费及水电费</t>
    </r>
    <r>
      <rPr>
        <sz val="10"/>
        <color theme="1"/>
        <rFont val="Times New Roman"/>
        <charset val="134"/>
      </rPr>
      <t>--</t>
    </r>
    <r>
      <rPr>
        <sz val="10"/>
        <color theme="1"/>
        <rFont val="宋体"/>
        <charset val="134"/>
      </rPr>
      <t>浙江伟星物业管理有</t>
    </r>
  </si>
  <si>
    <r>
      <rPr>
        <sz val="10"/>
        <color theme="1"/>
        <rFont val="宋体"/>
        <charset val="134"/>
      </rPr>
      <t>分摊</t>
    </r>
    <r>
      <rPr>
        <sz val="10"/>
        <color theme="1"/>
        <rFont val="Times New Roman"/>
        <charset val="134"/>
      </rPr>
      <t>12</t>
    </r>
    <r>
      <rPr>
        <sz val="10"/>
        <color theme="1"/>
        <rFont val="宋体"/>
        <charset val="134"/>
      </rPr>
      <t>月广州分公司办公室装修款（</t>
    </r>
    <r>
      <rPr>
        <sz val="10"/>
        <color theme="1"/>
        <rFont val="Times New Roman"/>
        <charset val="134"/>
      </rPr>
      <t>312683*90%</t>
    </r>
    <r>
      <rPr>
        <sz val="10"/>
        <color theme="1"/>
        <rFont val="宋体"/>
        <charset val="134"/>
      </rPr>
      <t>）</t>
    </r>
    <r>
      <rPr>
        <sz val="10"/>
        <color theme="1"/>
        <rFont val="Times New Roman"/>
        <charset val="134"/>
      </rPr>
      <t>--</t>
    </r>
    <r>
      <rPr>
        <sz val="10"/>
        <color theme="1"/>
        <rFont val="宋体"/>
        <charset val="134"/>
      </rPr>
      <t>广州启明星装饰设计有</t>
    </r>
  </si>
  <si>
    <r>
      <rPr>
        <sz val="10"/>
        <color theme="1"/>
        <rFont val="宋体"/>
        <charset val="134"/>
      </rPr>
      <t>科技公司装修工程款</t>
    </r>
    <r>
      <rPr>
        <sz val="10"/>
        <color theme="1"/>
        <rFont val="Times New Roman"/>
        <charset val="134"/>
      </rPr>
      <t>12</t>
    </r>
    <r>
      <rPr>
        <sz val="10"/>
        <color theme="1"/>
        <rFont val="宋体"/>
        <charset val="134"/>
      </rPr>
      <t>月摊销（房屋租赁期</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14</t>
    </r>
    <r>
      <rPr>
        <sz val="10"/>
        <color theme="1"/>
        <rFont val="宋体"/>
        <charset val="134"/>
      </rPr>
      <t>日至</t>
    </r>
    <r>
      <rPr>
        <sz val="10"/>
        <color theme="1"/>
        <rFont val="Times New Roman"/>
        <charset val="134"/>
      </rPr>
      <t>2028</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15</t>
    </r>
  </si>
  <si>
    <r>
      <rPr>
        <sz val="10"/>
        <color theme="1"/>
        <rFont val="宋体"/>
        <charset val="134"/>
      </rPr>
      <t>浙江分公司装修工程款</t>
    </r>
    <r>
      <rPr>
        <sz val="10"/>
        <color theme="1"/>
        <rFont val="Times New Roman"/>
        <charset val="134"/>
      </rPr>
      <t>12</t>
    </r>
    <r>
      <rPr>
        <sz val="10"/>
        <color theme="1"/>
        <rFont val="宋体"/>
        <charset val="134"/>
      </rPr>
      <t>月摊销（房屋租赁期</t>
    </r>
    <r>
      <rPr>
        <sz val="10"/>
        <color theme="1"/>
        <rFont val="Times New Roman"/>
        <charset val="134"/>
      </rPr>
      <t>2021</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29</t>
    </r>
    <r>
      <rPr>
        <sz val="10"/>
        <color theme="1"/>
        <rFont val="宋体"/>
        <charset val="134"/>
      </rPr>
      <t>日至</t>
    </r>
    <r>
      <rPr>
        <sz val="10"/>
        <color theme="1"/>
        <rFont val="Times New Roman"/>
        <charset val="134"/>
      </rPr>
      <t>2026</t>
    </r>
    <r>
      <rPr>
        <sz val="10"/>
        <color theme="1"/>
        <rFont val="宋体"/>
        <charset val="134"/>
      </rPr>
      <t>年</t>
    </r>
    <r>
      <rPr>
        <sz val="10"/>
        <color theme="1"/>
        <rFont val="Times New Roman"/>
        <charset val="134"/>
      </rPr>
      <t>12</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</si>
  <si>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--2025.12</t>
    </r>
  </si>
  <si>
    <t>支付北京彦枝昊熙彩色印刷设计有限公司印刷费</t>
  </si>
  <si>
    <t>王欢交通费办公餐费汽油费</t>
  </si>
  <si>
    <t>华南朱丽欢办公费</t>
  </si>
  <si>
    <t>曹玉武其差旅费</t>
  </si>
  <si>
    <r>
      <rPr>
        <sz val="10"/>
        <color theme="1"/>
        <rFont val="宋体"/>
        <charset val="134"/>
      </rPr>
      <t>银行存款</t>
    </r>
    <r>
      <rPr>
        <sz val="10"/>
        <color theme="1"/>
        <rFont val="Times New Roman"/>
        <charset val="134"/>
      </rPr>
      <t>;</t>
    </r>
    <r>
      <rPr>
        <sz val="10"/>
        <color theme="1"/>
        <rFont val="宋体"/>
        <charset val="134"/>
      </rPr>
      <t>库存现金</t>
    </r>
  </si>
  <si>
    <r>
      <rPr>
        <sz val="10"/>
        <color theme="1"/>
        <rFont val="宋体"/>
        <charset val="134"/>
      </rPr>
      <t>总部</t>
    </r>
    <r>
      <rPr>
        <sz val="10"/>
        <color theme="1"/>
        <rFont val="Times New Roman"/>
        <charset val="134"/>
      </rPr>
      <t>2023.12</t>
    </r>
    <r>
      <rPr>
        <sz val="10"/>
        <color theme="1"/>
        <rFont val="宋体"/>
        <charset val="134"/>
      </rPr>
      <t>顺丰快递费</t>
    </r>
  </si>
  <si>
    <t>支付北京中安颐合消防技术有限公司消防检查费</t>
  </si>
  <si>
    <r>
      <rPr>
        <sz val="10"/>
        <color theme="1"/>
        <rFont val="宋体"/>
        <charset val="134"/>
      </rPr>
      <t>章菲菲</t>
    </r>
    <r>
      <rPr>
        <sz val="10"/>
        <color theme="1"/>
        <rFont val="Times New Roman"/>
        <charset val="134"/>
      </rPr>
      <t>1</t>
    </r>
    <r>
      <rPr>
        <sz val="10"/>
        <color theme="1"/>
        <rFont val="宋体"/>
        <charset val="134"/>
      </rPr>
      <t>月交通费</t>
    </r>
  </si>
  <si>
    <r>
      <rPr>
        <sz val="10"/>
        <color theme="1"/>
        <rFont val="宋体"/>
        <charset val="134"/>
      </rPr>
      <t>刘亚芳水电费房租</t>
    </r>
    <r>
      <rPr>
        <sz val="10"/>
        <color theme="1"/>
        <rFont val="Times New Roman"/>
        <charset val="134"/>
      </rPr>
      <t>--</t>
    </r>
    <r>
      <rPr>
        <sz val="10"/>
        <color theme="1"/>
        <rFont val="宋体"/>
        <charset val="134"/>
      </rPr>
      <t>北京东方鸿润物业服务有限公司</t>
    </r>
  </si>
  <si>
    <t>王欢差旅费</t>
  </si>
  <si>
    <t>翟振伟交通费手机费</t>
  </si>
  <si>
    <t>翟振伟汽油费</t>
  </si>
  <si>
    <t>马鑫磊交通费</t>
  </si>
  <si>
    <t>马鑫磊办公费</t>
  </si>
  <si>
    <r>
      <rPr>
        <sz val="10"/>
        <color theme="1"/>
        <rFont val="宋体"/>
        <charset val="134"/>
      </rPr>
      <t>支付北京恒新装饰工程有限公司装修款</t>
    </r>
    <r>
      <rPr>
        <sz val="10"/>
        <color theme="1"/>
        <rFont val="Times New Roman"/>
        <charset val="134"/>
      </rPr>
      <t>--</t>
    </r>
    <r>
      <rPr>
        <sz val="10"/>
        <color theme="1"/>
        <rFont val="宋体"/>
        <charset val="134"/>
      </rPr>
      <t>北京恒新装饰工程有限公司</t>
    </r>
  </si>
  <si>
    <r>
      <rPr>
        <sz val="10"/>
        <color theme="1"/>
        <rFont val="宋体"/>
        <charset val="134"/>
      </rPr>
      <t>支付广州分公司</t>
    </r>
    <r>
      <rPr>
        <sz val="10"/>
        <color theme="1"/>
        <rFont val="Times New Roman"/>
        <charset val="134"/>
      </rPr>
      <t>8</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广州市东田物业管理有</t>
    </r>
  </si>
  <si>
    <r>
      <rPr>
        <sz val="10"/>
        <color theme="1"/>
        <rFont val="宋体"/>
        <charset val="134"/>
      </rPr>
      <t>支付广州分公司</t>
    </r>
    <r>
      <rPr>
        <sz val="10"/>
        <color theme="1"/>
        <rFont val="Times New Roman"/>
        <charset val="134"/>
      </rPr>
      <t>7</t>
    </r>
    <r>
      <rPr>
        <sz val="10"/>
        <color theme="1"/>
        <rFont val="宋体"/>
        <charset val="134"/>
      </rPr>
      <t>月电费</t>
    </r>
    <r>
      <rPr>
        <sz val="10"/>
        <color theme="1"/>
        <rFont val="Times New Roman"/>
        <charset val="134"/>
      </rPr>
      <t>919*0.96</t>
    </r>
    <r>
      <rPr>
        <sz val="10"/>
        <color theme="1"/>
        <rFont val="宋体"/>
        <charset val="134"/>
      </rPr>
      <t>元</t>
    </r>
    <r>
      <rPr>
        <sz val="10"/>
        <color theme="1"/>
        <rFont val="Times New Roman"/>
        <charset val="134"/>
      </rPr>
      <t>--</t>
    </r>
    <r>
      <rPr>
        <sz val="10"/>
        <color theme="1"/>
        <rFont val="宋体"/>
        <charset val="134"/>
      </rPr>
      <t>广州市东田物业管理有限公司</t>
    </r>
  </si>
  <si>
    <r>
      <rPr>
        <sz val="10"/>
        <color theme="1"/>
        <rFont val="宋体"/>
        <charset val="134"/>
      </rPr>
      <t>支付宁波市对外经济贸易企业协会（</t>
    </r>
    <r>
      <rPr>
        <sz val="10"/>
        <color theme="1"/>
        <rFont val="Times New Roman"/>
        <charset val="134"/>
      </rPr>
      <t xml:space="preserve"> </t>
    </r>
    <r>
      <rPr>
        <sz val="10"/>
        <color theme="1"/>
        <rFont val="宋体"/>
        <charset val="134"/>
      </rPr>
      <t>宁波进出口商会）企业年费</t>
    </r>
  </si>
  <si>
    <r>
      <rPr>
        <sz val="10"/>
        <color theme="1"/>
        <rFont val="宋体"/>
        <charset val="134"/>
      </rPr>
      <t>张博车辆维修费</t>
    </r>
    <r>
      <rPr>
        <sz val="10"/>
        <color theme="1"/>
        <rFont val="Times New Roman"/>
        <charset val="134"/>
      </rPr>
      <t>--</t>
    </r>
    <r>
      <rPr>
        <sz val="10"/>
        <color theme="1"/>
        <rFont val="宋体"/>
        <charset val="134"/>
      </rPr>
      <t>京</t>
    </r>
    <r>
      <rPr>
        <sz val="10"/>
        <color theme="1"/>
        <rFont val="Times New Roman"/>
        <charset val="134"/>
      </rPr>
      <t>mmy999</t>
    </r>
  </si>
  <si>
    <r>
      <rPr>
        <sz val="10"/>
        <color theme="1"/>
        <rFont val="宋体"/>
        <charset val="134"/>
      </rPr>
      <t>佟菲交通费</t>
    </r>
    <r>
      <rPr>
        <sz val="10"/>
        <color theme="1"/>
        <rFont val="Times New Roman"/>
        <charset val="134"/>
      </rPr>
      <t>--</t>
    </r>
    <r>
      <rPr>
        <sz val="10"/>
        <color theme="1"/>
        <rFont val="宋体"/>
        <charset val="134"/>
      </rPr>
      <t>华南费用</t>
    </r>
  </si>
  <si>
    <t>代理服务费</t>
  </si>
  <si>
    <r>
      <rPr>
        <sz val="10"/>
        <color theme="1"/>
        <rFont val="宋体"/>
        <charset val="134"/>
      </rPr>
      <t>分摊总部</t>
    </r>
    <r>
      <rPr>
        <sz val="10"/>
        <color theme="1"/>
        <rFont val="Times New Roman"/>
        <charset val="134"/>
      </rPr>
      <t>263</t>
    </r>
    <r>
      <rPr>
        <sz val="10"/>
        <color theme="1"/>
        <rFont val="宋体"/>
        <charset val="134"/>
      </rPr>
      <t>云通讯</t>
    </r>
    <r>
      <rPr>
        <sz val="10"/>
        <color theme="1"/>
        <rFont val="Times New Roman"/>
        <charset val="134"/>
      </rPr>
      <t>20220520-20241231</t>
    </r>
    <r>
      <rPr>
        <sz val="10"/>
        <color theme="1"/>
        <rFont val="宋体"/>
        <charset val="134"/>
      </rPr>
      <t>服务费</t>
    </r>
    <r>
      <rPr>
        <sz val="10"/>
        <color theme="1"/>
        <rFont val="Times New Roman"/>
        <charset val="134"/>
      </rPr>
      <t>--</t>
    </r>
    <r>
      <rPr>
        <sz val="10"/>
        <color theme="1"/>
        <rFont val="宋体"/>
        <charset val="134"/>
      </rPr>
      <t>北京企飞力网络科</t>
    </r>
  </si>
  <si>
    <r>
      <rPr>
        <sz val="10"/>
        <color theme="1"/>
        <rFont val="宋体"/>
        <charset val="134"/>
      </rPr>
      <t>分摊</t>
    </r>
    <r>
      <rPr>
        <sz val="10"/>
        <color theme="1"/>
        <rFont val="Times New Roman"/>
        <charset val="134"/>
      </rPr>
      <t>1</t>
    </r>
    <r>
      <rPr>
        <sz val="10"/>
        <color theme="1"/>
        <rFont val="宋体"/>
        <charset val="134"/>
      </rPr>
      <t>月广州分公司办公室装修款</t>
    </r>
    <r>
      <rPr>
        <sz val="10"/>
        <color theme="1"/>
        <rFont val="Times New Roman"/>
        <charset val="134"/>
      </rPr>
      <t>--</t>
    </r>
    <r>
      <rPr>
        <sz val="10"/>
        <color theme="1"/>
        <rFont val="宋体"/>
        <charset val="134"/>
      </rPr>
      <t>广州市两手硬装饰工程有限公司</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</si>
  <si>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2024.1</t>
    </r>
  </si>
  <si>
    <r>
      <rPr>
        <sz val="10"/>
        <color theme="1"/>
        <rFont val="宋体"/>
        <charset val="134"/>
      </rPr>
      <t>支付北京瑞恒泰商业运营管理有限公司</t>
    </r>
    <r>
      <rPr>
        <sz val="10"/>
        <color theme="1"/>
        <rFont val="Times New Roman"/>
        <charset val="134"/>
      </rPr>
      <t>12</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</si>
  <si>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--2024.1</t>
    </r>
  </si>
  <si>
    <t>王欢手机费</t>
  </si>
  <si>
    <t>王欢交通费办公费餐费</t>
  </si>
  <si>
    <r>
      <rPr>
        <sz val="10"/>
        <color theme="1"/>
        <rFont val="宋体"/>
        <charset val="134"/>
      </rPr>
      <t>车辆维修费</t>
    </r>
    <r>
      <rPr>
        <sz val="10"/>
        <color theme="1"/>
        <rFont val="Times New Roman"/>
        <charset val="134"/>
      </rPr>
      <t>--</t>
    </r>
    <r>
      <rPr>
        <sz val="10"/>
        <color theme="1"/>
        <rFont val="宋体"/>
        <charset val="134"/>
      </rPr>
      <t>北京开乐兄弟汽车服务有限公司</t>
    </r>
  </si>
  <si>
    <t>支付北京城建北苑大酒店有限公司总部大区会会议费</t>
  </si>
  <si>
    <t>浙江分公司饮用水费</t>
  </si>
  <si>
    <t>曹玉武差旅费</t>
  </si>
  <si>
    <r>
      <rPr>
        <sz val="10"/>
        <color theme="1"/>
        <rFont val="宋体"/>
        <charset val="134"/>
      </rPr>
      <t>王欢车辆检测费</t>
    </r>
    <r>
      <rPr>
        <sz val="10"/>
        <color theme="1"/>
        <rFont val="Times New Roman"/>
        <charset val="134"/>
      </rPr>
      <t>--</t>
    </r>
    <r>
      <rPr>
        <sz val="10"/>
        <color theme="1"/>
        <rFont val="宋体"/>
        <charset val="134"/>
      </rPr>
      <t>冀小雷京</t>
    </r>
    <r>
      <rPr>
        <sz val="10"/>
        <color theme="1"/>
        <rFont val="Times New Roman"/>
        <charset val="134"/>
      </rPr>
      <t>AD40757+</t>
    </r>
    <r>
      <rPr>
        <sz val="10"/>
        <color theme="1"/>
        <rFont val="宋体"/>
        <charset val="134"/>
      </rPr>
      <t>睢安京</t>
    </r>
    <r>
      <rPr>
        <sz val="10"/>
        <color theme="1"/>
        <rFont val="Times New Roman"/>
        <charset val="134"/>
      </rPr>
      <t>Q07W13</t>
    </r>
  </si>
  <si>
    <r>
      <rPr>
        <sz val="10"/>
        <color theme="1"/>
        <rFont val="宋体"/>
        <charset val="134"/>
      </rPr>
      <t>曹玉武车辆维修费</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</si>
  <si>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支付北京龙湖美餐餐饮管理有限公司员工餐费（</t>
    </r>
    <r>
      <rPr>
        <sz val="10"/>
        <color theme="1"/>
        <rFont val="Times New Roman"/>
        <charset val="134"/>
      </rPr>
      <t>1000</t>
    </r>
    <r>
      <rPr>
        <sz val="10"/>
        <color theme="1"/>
        <rFont val="宋体"/>
        <charset val="134"/>
      </rPr>
      <t>元</t>
    </r>
    <r>
      <rPr>
        <sz val="10"/>
        <color theme="1"/>
        <rFont val="Times New Roman"/>
        <charset val="134"/>
      </rPr>
      <t>/</t>
    </r>
    <r>
      <rPr>
        <sz val="10"/>
        <color theme="1"/>
        <rFont val="宋体"/>
        <charset val="134"/>
      </rPr>
      <t>张</t>
    </r>
    <r>
      <rPr>
        <sz val="10"/>
        <color theme="1"/>
        <rFont val="Times New Roman"/>
        <charset val="134"/>
      </rPr>
      <t>+</t>
    </r>
    <r>
      <rPr>
        <sz val="10"/>
        <color theme="1"/>
        <rFont val="宋体"/>
        <charset val="134"/>
      </rPr>
      <t>押金</t>
    </r>
    <r>
      <rPr>
        <sz val="10"/>
        <color theme="1"/>
        <rFont val="Times New Roman"/>
        <charset val="134"/>
      </rPr>
      <t>10</t>
    </r>
    <r>
      <rPr>
        <sz val="10"/>
        <color theme="1"/>
        <rFont val="宋体"/>
        <charset val="134"/>
      </rPr>
      <t>元</t>
    </r>
    <r>
      <rPr>
        <sz val="10"/>
        <color theme="1"/>
        <rFont val="Times New Roman"/>
        <charset val="134"/>
      </rPr>
      <t>/</t>
    </r>
    <r>
      <rPr>
        <sz val="10"/>
        <color theme="1"/>
        <rFont val="宋体"/>
        <charset val="134"/>
      </rPr>
      <t>张）</t>
    </r>
    <r>
      <rPr>
        <sz val="10"/>
        <color theme="1"/>
        <rFont val="Times New Roman"/>
        <charset val="134"/>
      </rPr>
      <t>*11</t>
    </r>
  </si>
  <si>
    <r>
      <rPr>
        <sz val="10"/>
        <color theme="1"/>
        <rFont val="宋体"/>
        <charset val="134"/>
      </rPr>
      <t>其他应收款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应付账款</t>
    </r>
  </si>
  <si>
    <t>翟振伟办公费交通费</t>
  </si>
  <si>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2024.2</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</si>
  <si>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--2024.2</t>
    </r>
  </si>
  <si>
    <t>佟菲交通费手机费饮用水费汽油费</t>
  </si>
  <si>
    <t>佟菲（翟振伟）办公费</t>
  </si>
  <si>
    <t>支付中国证券登记结算有限责任公司北京分公司信息查询费</t>
  </si>
  <si>
    <r>
      <rPr>
        <sz val="10"/>
        <color theme="1"/>
        <rFont val="宋体"/>
        <charset val="134"/>
      </rPr>
      <t>章菲菲交通费</t>
    </r>
    <r>
      <rPr>
        <sz val="10"/>
        <color theme="1"/>
        <rFont val="Times New Roman"/>
        <charset val="134"/>
      </rPr>
      <t>--</t>
    </r>
    <r>
      <rPr>
        <sz val="10"/>
        <color theme="1"/>
        <rFont val="宋体"/>
        <charset val="134"/>
      </rPr>
      <t>（出版标书费，</t>
    </r>
    <r>
      <rPr>
        <sz val="10"/>
        <color theme="1"/>
        <rFont val="Times New Roman"/>
        <charset val="134"/>
      </rPr>
      <t>23</t>
    </r>
    <r>
      <rPr>
        <sz val="10"/>
        <color theme="1"/>
        <rFont val="宋体"/>
        <charset val="134"/>
      </rPr>
      <t>年已核定至出版部）</t>
    </r>
  </si>
  <si>
    <r>
      <rPr>
        <sz val="10"/>
        <color theme="1"/>
        <rFont val="Times New Roman"/>
        <charset val="134"/>
      </rPr>
      <t>660248 \</t>
    </r>
    <r>
      <rPr>
        <sz val="10"/>
        <color theme="1"/>
        <rFont val="宋体"/>
        <charset val="134"/>
      </rPr>
      <t>管理费用</t>
    </r>
    <r>
      <rPr>
        <sz val="10"/>
        <color theme="1"/>
        <rFont val="Times New Roman"/>
        <charset val="134"/>
      </rPr>
      <t>\</t>
    </r>
    <r>
      <rPr>
        <sz val="10"/>
        <color theme="1"/>
        <rFont val="宋体"/>
        <charset val="134"/>
      </rPr>
      <t>旅客运输服务</t>
    </r>
  </si>
  <si>
    <t>总部车辆维修费</t>
  </si>
  <si>
    <r>
      <rPr>
        <sz val="10"/>
        <color theme="1"/>
        <rFont val="宋体"/>
        <charset val="134"/>
      </rPr>
      <t>支付广州分公司</t>
    </r>
    <r>
      <rPr>
        <sz val="10"/>
        <color theme="1"/>
        <rFont val="Times New Roman"/>
        <charset val="134"/>
      </rPr>
      <t>3</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广州市东田物业管理有</t>
    </r>
  </si>
  <si>
    <r>
      <rPr>
        <sz val="10"/>
        <color theme="1"/>
        <rFont val="宋体"/>
        <charset val="134"/>
      </rPr>
      <t>支付广州分公司</t>
    </r>
    <r>
      <rPr>
        <sz val="10"/>
        <color theme="1"/>
        <rFont val="Times New Roman"/>
        <charset val="134"/>
      </rPr>
      <t>2</t>
    </r>
    <r>
      <rPr>
        <sz val="10"/>
        <color theme="1"/>
        <rFont val="宋体"/>
        <charset val="134"/>
      </rPr>
      <t>月电费</t>
    </r>
    <r>
      <rPr>
        <sz val="10"/>
        <color theme="1"/>
        <rFont val="Times New Roman"/>
        <charset val="134"/>
      </rPr>
      <t>919*0.96</t>
    </r>
    <r>
      <rPr>
        <sz val="10"/>
        <color theme="1"/>
        <rFont val="宋体"/>
        <charset val="134"/>
      </rPr>
      <t>元</t>
    </r>
    <r>
      <rPr>
        <sz val="10"/>
        <color theme="1"/>
        <rFont val="Times New Roman"/>
        <charset val="134"/>
      </rPr>
      <t>--</t>
    </r>
    <r>
      <rPr>
        <sz val="10"/>
        <color theme="1"/>
        <rFont val="宋体"/>
        <charset val="134"/>
      </rPr>
      <t>广州市东田物业管理有限公司</t>
    </r>
  </si>
  <si>
    <r>
      <rPr>
        <sz val="10"/>
        <color theme="1"/>
        <rFont val="宋体"/>
        <charset val="134"/>
      </rPr>
      <t>王欢车辆检测费</t>
    </r>
    <r>
      <rPr>
        <sz val="10"/>
        <color theme="1"/>
        <rFont val="Times New Roman"/>
        <charset val="134"/>
      </rPr>
      <t>--</t>
    </r>
    <r>
      <rPr>
        <sz val="10"/>
        <color theme="1"/>
        <rFont val="宋体"/>
        <charset val="134"/>
      </rPr>
      <t>石宏宇</t>
    </r>
    <r>
      <rPr>
        <sz val="10"/>
        <color theme="1"/>
        <rFont val="Times New Roman"/>
        <charset val="134"/>
      </rPr>
      <t>-</t>
    </r>
    <r>
      <rPr>
        <sz val="10"/>
        <color theme="1"/>
        <rFont val="宋体"/>
        <charset val="134"/>
      </rPr>
      <t>京</t>
    </r>
    <r>
      <rPr>
        <sz val="10"/>
        <color theme="1"/>
        <rFont val="Times New Roman"/>
        <charset val="134"/>
      </rPr>
      <t>AD6527+</t>
    </r>
    <r>
      <rPr>
        <sz val="10"/>
        <color theme="1"/>
        <rFont val="宋体"/>
        <charset val="134"/>
      </rPr>
      <t>杜福勇京</t>
    </r>
    <r>
      <rPr>
        <sz val="10"/>
        <color theme="1"/>
        <rFont val="Times New Roman"/>
        <charset val="134"/>
      </rPr>
      <t>AD46588</t>
    </r>
  </si>
  <si>
    <r>
      <rPr>
        <sz val="10"/>
        <color theme="1"/>
        <rFont val="宋体"/>
        <charset val="134"/>
      </rPr>
      <t>应付账款</t>
    </r>
    <r>
      <rPr>
        <sz val="10"/>
        <color theme="1"/>
        <rFont val="Times New Roman"/>
        <charset val="134"/>
      </rPr>
      <t>;</t>
    </r>
    <r>
      <rPr>
        <sz val="10"/>
        <color theme="1"/>
        <rFont val="宋体"/>
        <charset val="134"/>
      </rPr>
      <t>预付帐款</t>
    </r>
  </si>
  <si>
    <t>王舒冀离职补偿金</t>
  </si>
  <si>
    <r>
      <rPr>
        <sz val="10"/>
        <color theme="1"/>
        <rFont val="宋体"/>
        <charset val="134"/>
      </rPr>
      <t>支付北京瑞恒泰商业运营管理有限公司</t>
    </r>
    <r>
      <rPr>
        <sz val="10"/>
        <color theme="1"/>
        <rFont val="Times New Roman"/>
        <charset val="134"/>
      </rPr>
      <t>2024.03.15-2024.06.14</t>
    </r>
    <r>
      <rPr>
        <sz val="10"/>
        <color theme="1"/>
        <rFont val="宋体"/>
        <charset val="134"/>
      </rPr>
      <t>房租</t>
    </r>
  </si>
  <si>
    <r>
      <rPr>
        <sz val="10"/>
        <color theme="1"/>
        <rFont val="宋体"/>
        <charset val="134"/>
      </rPr>
      <t>总部桶装水</t>
    </r>
    <r>
      <rPr>
        <sz val="10"/>
        <color theme="1"/>
        <rFont val="Times New Roman"/>
        <charset val="134"/>
      </rPr>
      <t>--</t>
    </r>
    <r>
      <rPr>
        <sz val="10"/>
        <color theme="1"/>
        <rFont val="宋体"/>
        <charset val="134"/>
      </rPr>
      <t>北京金达顺民商贸有限公司</t>
    </r>
  </si>
  <si>
    <t>佟菲（翟振伟）交通费</t>
  </si>
  <si>
    <t>郭艳离职补偿金</t>
  </si>
  <si>
    <r>
      <rPr>
        <sz val="10"/>
        <color theme="1"/>
        <rFont val="宋体"/>
        <charset val="134"/>
      </rPr>
      <t>支付浙江分公司</t>
    </r>
    <r>
      <rPr>
        <sz val="10"/>
        <color theme="1"/>
        <rFont val="Times New Roman"/>
        <charset val="134"/>
      </rPr>
      <t>2023.11.01-2023.12.31</t>
    </r>
    <r>
      <rPr>
        <sz val="10"/>
        <color theme="1"/>
        <rFont val="宋体"/>
        <charset val="134"/>
      </rPr>
      <t>物业水电费</t>
    </r>
    <r>
      <rPr>
        <sz val="10"/>
        <color theme="1"/>
        <rFont val="Times New Roman"/>
        <charset val="134"/>
      </rPr>
      <t>--</t>
    </r>
    <r>
      <rPr>
        <sz val="10"/>
        <color theme="1"/>
        <rFont val="宋体"/>
        <charset val="134"/>
      </rPr>
      <t>浙江伟星物</t>
    </r>
  </si>
  <si>
    <r>
      <rPr>
        <sz val="10"/>
        <color theme="1"/>
        <rFont val="宋体"/>
        <charset val="134"/>
      </rPr>
      <t>总部</t>
    </r>
    <r>
      <rPr>
        <sz val="10"/>
        <color theme="1"/>
        <rFont val="Times New Roman"/>
        <charset val="134"/>
      </rPr>
      <t>2024.02</t>
    </r>
    <r>
      <rPr>
        <sz val="10"/>
        <color theme="1"/>
        <rFont val="宋体"/>
        <charset val="134"/>
      </rPr>
      <t>顺丰快递费</t>
    </r>
  </si>
  <si>
    <t>翟振伟食品费</t>
  </si>
  <si>
    <r>
      <rPr>
        <sz val="10"/>
        <color theme="1"/>
        <rFont val="宋体"/>
        <charset val="134"/>
      </rPr>
      <t>支付厦门国际物流中心开发有限公司</t>
    </r>
    <r>
      <rPr>
        <sz val="10"/>
        <color theme="1"/>
        <rFont val="Times New Roman"/>
        <charset val="134"/>
      </rPr>
      <t>2024.04.01-2024.06.30</t>
    </r>
    <r>
      <rPr>
        <sz val="10"/>
        <color theme="1"/>
        <rFont val="宋体"/>
        <charset val="134"/>
      </rPr>
      <t>房租</t>
    </r>
  </si>
  <si>
    <r>
      <rPr>
        <sz val="10"/>
        <color theme="1"/>
        <rFont val="宋体"/>
        <charset val="134"/>
      </rPr>
      <t>支付厦门象屿物业服务有限公司</t>
    </r>
    <r>
      <rPr>
        <sz val="10"/>
        <color theme="1"/>
        <rFont val="Times New Roman"/>
        <charset val="134"/>
      </rPr>
      <t>2024.04.01-2024.06.30</t>
    </r>
    <r>
      <rPr>
        <sz val="10"/>
        <color theme="1"/>
        <rFont val="宋体"/>
        <charset val="134"/>
      </rPr>
      <t>物业费</t>
    </r>
    <r>
      <rPr>
        <sz val="10"/>
        <color theme="1"/>
        <rFont val="Times New Roman"/>
        <charset val="134"/>
      </rPr>
      <t>50</t>
    </r>
  </si>
  <si>
    <r>
      <rPr>
        <sz val="10"/>
        <color theme="1"/>
        <rFont val="Times New Roman"/>
        <charset val="134"/>
      </rPr>
      <t>660240 \</t>
    </r>
    <r>
      <rPr>
        <sz val="10"/>
        <color theme="1"/>
        <rFont val="宋体"/>
        <charset val="134"/>
      </rPr>
      <t>管理费用</t>
    </r>
    <r>
      <rPr>
        <sz val="10"/>
        <color theme="1"/>
        <rFont val="Times New Roman"/>
        <charset val="134"/>
      </rPr>
      <t>\</t>
    </r>
    <r>
      <rPr>
        <sz val="10"/>
        <color theme="1"/>
        <rFont val="宋体"/>
        <charset val="134"/>
      </rPr>
      <t>残疾人就业保障金</t>
    </r>
  </si>
  <si>
    <r>
      <rPr>
        <sz val="10"/>
        <color theme="1"/>
        <rFont val="宋体"/>
        <charset val="134"/>
      </rPr>
      <t>孙伟餐费</t>
    </r>
    <r>
      <rPr>
        <sz val="10"/>
        <color theme="1"/>
        <rFont val="Times New Roman"/>
        <charset val="134"/>
      </rPr>
      <t>--</t>
    </r>
    <r>
      <rPr>
        <sz val="10"/>
        <color theme="1"/>
        <rFont val="宋体"/>
        <charset val="134"/>
      </rPr>
      <t>总部费用</t>
    </r>
  </si>
  <si>
    <t>残疾人就业保障金</t>
  </si>
  <si>
    <r>
      <rPr>
        <sz val="10"/>
        <color theme="1"/>
        <rFont val="宋体"/>
        <charset val="134"/>
      </rPr>
      <t>冲减</t>
    </r>
    <r>
      <rPr>
        <sz val="10"/>
        <color theme="1"/>
        <rFont val="Times New Roman"/>
        <charset val="134"/>
      </rPr>
      <t>23</t>
    </r>
    <r>
      <rPr>
        <sz val="10"/>
        <color theme="1"/>
        <rFont val="宋体"/>
        <charset val="134"/>
      </rPr>
      <t>年</t>
    </r>
    <r>
      <rPr>
        <sz val="10"/>
        <color theme="1"/>
        <rFont val="Times New Roman"/>
        <charset val="134"/>
      </rPr>
      <t>5</t>
    </r>
    <r>
      <rPr>
        <sz val="10"/>
        <color theme="1"/>
        <rFont val="宋体"/>
        <charset val="134"/>
      </rPr>
      <t>月</t>
    </r>
    <r>
      <rPr>
        <sz val="10"/>
        <color theme="1"/>
        <rFont val="Times New Roman"/>
        <charset val="134"/>
      </rPr>
      <t>15</t>
    </r>
    <r>
      <rPr>
        <sz val="10"/>
        <color theme="1"/>
        <rFont val="宋体"/>
        <charset val="134"/>
      </rPr>
      <t>号员工餐费</t>
    </r>
    <r>
      <rPr>
        <sz val="10"/>
        <color theme="1"/>
        <rFont val="Times New Roman"/>
        <charset val="134"/>
      </rPr>
      <t>--</t>
    </r>
    <r>
      <rPr>
        <sz val="10"/>
        <color theme="1"/>
        <rFont val="宋体"/>
        <charset val="134"/>
      </rPr>
      <t>北京健力源餐饮管理有限公司撤店退票退款</t>
    </r>
  </si>
  <si>
    <r>
      <rPr>
        <sz val="10"/>
        <color theme="1"/>
        <rFont val="宋体"/>
        <charset val="134"/>
      </rPr>
      <t>退款与</t>
    </r>
    <r>
      <rPr>
        <sz val="10"/>
        <color theme="1"/>
        <rFont val="Times New Roman"/>
        <charset val="134"/>
      </rPr>
      <t>24</t>
    </r>
    <r>
      <rPr>
        <sz val="10"/>
        <color theme="1"/>
        <rFont val="宋体"/>
        <charset val="134"/>
      </rPr>
      <t>年</t>
    </r>
    <r>
      <rPr>
        <sz val="10"/>
        <color theme="1"/>
        <rFont val="Times New Roman"/>
        <charset val="134"/>
      </rPr>
      <t>2</t>
    </r>
    <r>
      <rPr>
        <sz val="10"/>
        <color theme="1"/>
        <rFont val="宋体"/>
        <charset val="134"/>
      </rPr>
      <t>月</t>
    </r>
    <r>
      <rPr>
        <sz val="10"/>
        <color theme="1"/>
        <rFont val="Times New Roman"/>
        <charset val="134"/>
      </rPr>
      <t>89</t>
    </r>
    <r>
      <rPr>
        <sz val="10"/>
        <color theme="1"/>
        <rFont val="宋体"/>
        <charset val="134"/>
      </rPr>
      <t>号餐费开差额发票</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</si>
  <si>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2024.3</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</si>
  <si>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--2024.3</t>
    </r>
  </si>
  <si>
    <r>
      <rPr>
        <sz val="10"/>
        <color theme="1"/>
        <rFont val="宋体"/>
        <charset val="134"/>
      </rPr>
      <t>调整</t>
    </r>
    <r>
      <rPr>
        <sz val="10"/>
        <color theme="1"/>
        <rFont val="Times New Roman"/>
        <charset val="134"/>
      </rPr>
      <t>2024.3</t>
    </r>
    <r>
      <rPr>
        <sz val="10"/>
        <color theme="1"/>
        <rFont val="宋体"/>
        <charset val="134"/>
      </rPr>
      <t>广州分租赁负债</t>
    </r>
    <r>
      <rPr>
        <sz val="10"/>
        <color theme="1"/>
        <rFont val="Times New Roman"/>
        <charset val="134"/>
      </rPr>
      <t>-</t>
    </r>
    <r>
      <rPr>
        <sz val="10"/>
        <color theme="1"/>
        <rFont val="宋体"/>
        <charset val="134"/>
      </rPr>
      <t>租赁付款额</t>
    </r>
  </si>
  <si>
    <t>翟振伟办公费食品费</t>
  </si>
  <si>
    <r>
      <rPr>
        <sz val="10"/>
        <color theme="1"/>
        <rFont val="宋体"/>
        <charset val="134"/>
      </rPr>
      <t>库存现金</t>
    </r>
    <r>
      <rPr>
        <sz val="10"/>
        <color theme="1"/>
        <rFont val="Times New Roman"/>
        <charset val="134"/>
      </rPr>
      <t>;</t>
    </r>
    <r>
      <rPr>
        <sz val="10"/>
        <color theme="1"/>
        <rFont val="宋体"/>
        <charset val="134"/>
      </rPr>
      <t>其他应收款</t>
    </r>
  </si>
  <si>
    <r>
      <rPr>
        <sz val="10"/>
        <color theme="1"/>
        <rFont val="宋体"/>
        <charset val="134"/>
      </rPr>
      <t>睢安差旅费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</si>
  <si>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t>薛瑞花交通费</t>
  </si>
  <si>
    <t>薛瑞花餐费</t>
  </si>
  <si>
    <t>翟振伟车辆修理费</t>
  </si>
  <si>
    <r>
      <rPr>
        <sz val="10"/>
        <color theme="1"/>
        <rFont val="宋体"/>
        <charset val="134"/>
      </rPr>
      <t>支付浙江分公司</t>
    </r>
    <r>
      <rPr>
        <sz val="10"/>
        <color theme="1"/>
        <rFont val="Times New Roman"/>
        <charset val="134"/>
      </rPr>
      <t>2024.01.01-2024.02.29</t>
    </r>
    <r>
      <rPr>
        <sz val="10"/>
        <color theme="1"/>
        <rFont val="宋体"/>
        <charset val="134"/>
      </rPr>
      <t>物业水电费</t>
    </r>
    <r>
      <rPr>
        <sz val="10"/>
        <color theme="1"/>
        <rFont val="Times New Roman"/>
        <charset val="134"/>
      </rPr>
      <t>--</t>
    </r>
    <r>
      <rPr>
        <sz val="10"/>
        <color theme="1"/>
        <rFont val="宋体"/>
        <charset val="134"/>
      </rPr>
      <t>浙江伟星物</t>
    </r>
  </si>
  <si>
    <t>北京龙湖美餐餐饮管理有限公司员工餐费</t>
  </si>
  <si>
    <r>
      <rPr>
        <sz val="10"/>
        <color theme="1"/>
        <rFont val="宋体"/>
        <charset val="134"/>
      </rPr>
      <t>总部物业维修费</t>
    </r>
    <r>
      <rPr>
        <sz val="10"/>
        <color theme="1"/>
        <rFont val="Times New Roman"/>
        <charset val="134"/>
      </rPr>
      <t>--</t>
    </r>
    <r>
      <rPr>
        <sz val="10"/>
        <color theme="1"/>
        <rFont val="宋体"/>
        <charset val="134"/>
      </rPr>
      <t>北京龙湖物业服务有限公司</t>
    </r>
  </si>
  <si>
    <t>何嘉权终止劳动合同一次性补偿金</t>
  </si>
  <si>
    <r>
      <rPr>
        <sz val="10"/>
        <color theme="1"/>
        <rFont val="宋体"/>
        <charset val="134"/>
      </rPr>
      <t>支付广州分公司</t>
    </r>
    <r>
      <rPr>
        <sz val="10"/>
        <color theme="1"/>
        <rFont val="Times New Roman"/>
        <charset val="134"/>
      </rPr>
      <t>4</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广州市东田物业管理有</t>
    </r>
  </si>
  <si>
    <r>
      <rPr>
        <sz val="10"/>
        <color theme="1"/>
        <rFont val="宋体"/>
        <charset val="134"/>
      </rPr>
      <t>支付广州分公司</t>
    </r>
    <r>
      <rPr>
        <sz val="10"/>
        <color theme="1"/>
        <rFont val="Times New Roman"/>
        <charset val="134"/>
      </rPr>
      <t>3</t>
    </r>
    <r>
      <rPr>
        <sz val="10"/>
        <color theme="1"/>
        <rFont val="宋体"/>
        <charset val="134"/>
      </rPr>
      <t>月电费</t>
    </r>
    <r>
      <rPr>
        <sz val="10"/>
        <color theme="1"/>
        <rFont val="Times New Roman"/>
        <charset val="134"/>
      </rPr>
      <t>989*0.96</t>
    </r>
    <r>
      <rPr>
        <sz val="10"/>
        <color theme="1"/>
        <rFont val="宋体"/>
        <charset val="134"/>
      </rPr>
      <t>元</t>
    </r>
    <r>
      <rPr>
        <sz val="10"/>
        <color theme="1"/>
        <rFont val="Times New Roman"/>
        <charset val="134"/>
      </rPr>
      <t>--</t>
    </r>
    <r>
      <rPr>
        <sz val="10"/>
        <color theme="1"/>
        <rFont val="宋体"/>
        <charset val="134"/>
      </rPr>
      <t>广州市东田物业管理有限公司</t>
    </r>
  </si>
  <si>
    <t>浙江分公电话费</t>
  </si>
  <si>
    <t>浙江分公交通费</t>
  </si>
  <si>
    <t>刘倩终止劳动合同一次性补偿金</t>
  </si>
  <si>
    <r>
      <rPr>
        <sz val="10"/>
        <color theme="1"/>
        <rFont val="宋体"/>
        <charset val="134"/>
      </rPr>
      <t>银行存款</t>
    </r>
    <r>
      <rPr>
        <sz val="10"/>
        <color theme="1"/>
        <rFont val="Times New Roman"/>
        <charset val="134"/>
      </rPr>
      <t>;</t>
    </r>
    <r>
      <rPr>
        <sz val="10"/>
        <color theme="1"/>
        <rFont val="宋体"/>
        <charset val="134"/>
      </rPr>
      <t>应付职工薪酬</t>
    </r>
  </si>
  <si>
    <r>
      <rPr>
        <sz val="10"/>
        <color theme="1"/>
        <rFont val="宋体"/>
        <charset val="134"/>
      </rPr>
      <t>总部市话费</t>
    </r>
    <r>
      <rPr>
        <sz val="10"/>
        <color theme="1"/>
        <rFont val="Times New Roman"/>
        <charset val="134"/>
      </rPr>
      <t>--</t>
    </r>
    <r>
      <rPr>
        <sz val="10"/>
        <color theme="1"/>
        <rFont val="宋体"/>
        <charset val="134"/>
      </rPr>
      <t>中国联合网络通信有限公司北京市分公司</t>
    </r>
  </si>
  <si>
    <r>
      <rPr>
        <sz val="10"/>
        <color theme="1"/>
        <rFont val="宋体"/>
        <charset val="134"/>
      </rPr>
      <t>总部</t>
    </r>
    <r>
      <rPr>
        <sz val="10"/>
        <color theme="1"/>
        <rFont val="Times New Roman"/>
        <charset val="134"/>
      </rPr>
      <t>2024.03</t>
    </r>
    <r>
      <rPr>
        <sz val="10"/>
        <color theme="1"/>
        <rFont val="宋体"/>
        <charset val="134"/>
      </rPr>
      <t>顺丰快递费</t>
    </r>
  </si>
  <si>
    <t>翟振伟电脑组装费</t>
  </si>
  <si>
    <r>
      <rPr>
        <sz val="10"/>
        <color theme="1"/>
        <rFont val="宋体"/>
        <charset val="134"/>
      </rPr>
      <t>支付北京龙湖物业服务有限公司空调清洗费</t>
    </r>
    <r>
      <rPr>
        <sz val="10"/>
        <color theme="1"/>
        <rFont val="Times New Roman"/>
        <charset val="134"/>
      </rPr>
      <t>44*100</t>
    </r>
  </si>
  <si>
    <t>支付北京市东屿物业管理有限责任公司车位费</t>
  </si>
  <si>
    <r>
      <rPr>
        <sz val="10"/>
        <color theme="1"/>
        <rFont val="宋体"/>
        <charset val="134"/>
      </rPr>
      <t>支付北京瑞恒泰商业运营管理有限公司</t>
    </r>
    <r>
      <rPr>
        <sz val="10"/>
        <color theme="1"/>
        <rFont val="Times New Roman"/>
        <charset val="134"/>
      </rPr>
      <t>3</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</si>
  <si>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t>支付上海有色网信息科技股份有限公司会展服务费</t>
  </si>
  <si>
    <t>马鑫磊餐费</t>
  </si>
  <si>
    <r>
      <rPr>
        <sz val="10"/>
        <color theme="1"/>
        <rFont val="宋体"/>
        <charset val="134"/>
      </rPr>
      <t>王欢办公费</t>
    </r>
    <r>
      <rPr>
        <sz val="10"/>
        <color theme="1"/>
        <rFont val="Times New Roman"/>
        <charset val="134"/>
      </rPr>
      <t>--</t>
    </r>
    <r>
      <rPr>
        <sz val="10"/>
        <color theme="1"/>
        <rFont val="宋体"/>
        <charset val="134"/>
      </rPr>
      <t>李朋车辆维修费</t>
    </r>
  </si>
  <si>
    <r>
      <rPr>
        <sz val="10"/>
        <color theme="1"/>
        <rFont val="宋体"/>
        <charset val="134"/>
      </rPr>
      <t>华北员工餐费</t>
    </r>
    <r>
      <rPr>
        <sz val="10"/>
        <color theme="1"/>
        <rFont val="Times New Roman"/>
        <charset val="134"/>
      </rPr>
      <t>--</t>
    </r>
    <r>
      <rPr>
        <sz val="10"/>
        <color theme="1"/>
        <rFont val="宋体"/>
        <charset val="134"/>
      </rPr>
      <t>北京龙湖美餐餐饮管理有限公司</t>
    </r>
  </si>
  <si>
    <r>
      <rPr>
        <sz val="10"/>
        <color theme="1"/>
        <rFont val="宋体"/>
        <charset val="134"/>
      </rPr>
      <t>缴纳北分济南员工</t>
    </r>
    <r>
      <rPr>
        <sz val="10"/>
        <color theme="1"/>
        <rFont val="Times New Roman"/>
        <charset val="134"/>
      </rPr>
      <t>3</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</si>
  <si>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2024.5</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</si>
  <si>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--2024.5</t>
    </r>
  </si>
  <si>
    <t>新华人寿保险股份有限公司退保费</t>
  </si>
  <si>
    <t>支付汉唐信通（北京）咨询股份有限公司代理费</t>
  </si>
  <si>
    <r>
      <rPr>
        <sz val="10"/>
        <color theme="1"/>
        <rFont val="宋体"/>
        <charset val="134"/>
      </rPr>
      <t>总部桶装水</t>
    </r>
    <r>
      <rPr>
        <sz val="10"/>
        <color theme="1"/>
        <rFont val="Times New Roman"/>
        <charset val="134"/>
      </rPr>
      <t>--</t>
    </r>
    <r>
      <rPr>
        <sz val="10"/>
        <color theme="1"/>
        <rFont val="宋体"/>
        <charset val="134"/>
      </rPr>
      <t>北京洁源旺食品科技有限公司</t>
    </r>
    <r>
      <rPr>
        <sz val="10"/>
        <color theme="1"/>
        <rFont val="Times New Roman"/>
        <charset val="134"/>
      </rPr>
      <t>0200215309200053059</t>
    </r>
  </si>
  <si>
    <r>
      <rPr>
        <sz val="10"/>
        <color theme="1"/>
        <rFont val="宋体"/>
        <charset val="134"/>
      </rPr>
      <t>预付帐款</t>
    </r>
    <r>
      <rPr>
        <sz val="10"/>
        <color theme="1"/>
        <rFont val="Times New Roman"/>
        <charset val="134"/>
      </rPr>
      <t>;</t>
    </r>
    <r>
      <rPr>
        <sz val="10"/>
        <color theme="1"/>
        <rFont val="宋体"/>
        <charset val="134"/>
      </rPr>
      <t>应付账款</t>
    </r>
  </si>
  <si>
    <r>
      <rPr>
        <sz val="10"/>
        <color theme="1"/>
        <rFont val="宋体"/>
        <charset val="134"/>
      </rPr>
      <t>翟振伟车辆检测费</t>
    </r>
    <r>
      <rPr>
        <sz val="10"/>
        <color theme="1"/>
        <rFont val="Times New Roman"/>
        <charset val="134"/>
      </rPr>
      <t>--</t>
    </r>
    <r>
      <rPr>
        <sz val="10"/>
        <color theme="1"/>
        <rFont val="宋体"/>
        <charset val="134"/>
      </rPr>
      <t>京</t>
    </r>
    <r>
      <rPr>
        <sz val="10"/>
        <color theme="1"/>
        <rFont val="Times New Roman"/>
        <charset val="134"/>
      </rPr>
      <t>NB79X9</t>
    </r>
  </si>
  <si>
    <t>京东南北软件官方旗舰店货运保险费</t>
  </si>
  <si>
    <r>
      <rPr>
        <sz val="10"/>
        <color theme="1"/>
        <rFont val="宋体"/>
        <charset val="134"/>
      </rPr>
      <t>李朋车辆维修费</t>
    </r>
    <r>
      <rPr>
        <sz val="10"/>
        <color theme="1"/>
        <rFont val="Times New Roman"/>
        <charset val="134"/>
      </rPr>
      <t>--</t>
    </r>
    <r>
      <rPr>
        <sz val="10"/>
        <color theme="1"/>
        <rFont val="宋体"/>
        <charset val="134"/>
      </rPr>
      <t>京</t>
    </r>
    <r>
      <rPr>
        <sz val="10"/>
        <color theme="1"/>
        <rFont val="Times New Roman"/>
        <charset val="134"/>
      </rPr>
      <t>N3BF83</t>
    </r>
  </si>
  <si>
    <t>王欢机票款</t>
  </si>
  <si>
    <r>
      <rPr>
        <sz val="10"/>
        <color theme="1"/>
        <rFont val="宋体"/>
        <charset val="134"/>
      </rPr>
      <t>翟振伟办公费</t>
    </r>
    <r>
      <rPr>
        <sz val="10"/>
        <color theme="1"/>
        <rFont val="Times New Roman"/>
        <charset val="134"/>
      </rPr>
      <t>--</t>
    </r>
    <r>
      <rPr>
        <sz val="10"/>
        <color theme="1"/>
        <rFont val="宋体"/>
        <charset val="134"/>
      </rPr>
      <t>微信认证服务费</t>
    </r>
  </si>
  <si>
    <r>
      <rPr>
        <sz val="10"/>
        <color theme="1"/>
        <rFont val="宋体"/>
        <charset val="134"/>
      </rPr>
      <t>王欢（刘希亮）车辆检测维修费</t>
    </r>
    <r>
      <rPr>
        <sz val="10"/>
        <color theme="1"/>
        <rFont val="Times New Roman"/>
        <charset val="134"/>
      </rPr>
      <t>---</t>
    </r>
    <r>
      <rPr>
        <sz val="10"/>
        <color theme="1"/>
        <rFont val="宋体"/>
        <charset val="134"/>
      </rPr>
      <t>京</t>
    </r>
    <r>
      <rPr>
        <sz val="10"/>
        <color theme="1"/>
        <rFont val="Times New Roman"/>
        <charset val="134"/>
      </rPr>
      <t>N9BN66</t>
    </r>
  </si>
  <si>
    <t>王欢机票款住宿费</t>
  </si>
  <si>
    <r>
      <rPr>
        <sz val="10"/>
        <color theme="1"/>
        <rFont val="宋体"/>
        <charset val="134"/>
      </rPr>
      <t>缴纳北分济南员工</t>
    </r>
    <r>
      <rPr>
        <sz val="10"/>
        <color theme="1"/>
        <rFont val="Times New Roman"/>
        <charset val="134"/>
      </rPr>
      <t>4</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</si>
  <si>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2024.4</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</si>
  <si>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--2024.4</t>
    </r>
  </si>
  <si>
    <r>
      <rPr>
        <sz val="10"/>
        <color theme="1"/>
        <rFont val="宋体"/>
        <charset val="134"/>
      </rPr>
      <t>吴钢车辆保险费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</si>
  <si>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总部</t>
    </r>
    <r>
      <rPr>
        <sz val="10"/>
        <color theme="1"/>
        <rFont val="Times New Roman"/>
        <charset val="134"/>
      </rPr>
      <t>2024.04</t>
    </r>
    <r>
      <rPr>
        <sz val="10"/>
        <color theme="1"/>
        <rFont val="宋体"/>
        <charset val="134"/>
      </rPr>
      <t>顺丰快递费</t>
    </r>
  </si>
  <si>
    <r>
      <rPr>
        <sz val="10"/>
        <color theme="1"/>
        <rFont val="宋体"/>
        <charset val="134"/>
      </rPr>
      <t>支付广州分公司</t>
    </r>
    <r>
      <rPr>
        <sz val="10"/>
        <color theme="1"/>
        <rFont val="Times New Roman"/>
        <charset val="134"/>
      </rPr>
      <t>3</t>
    </r>
    <r>
      <rPr>
        <sz val="10"/>
        <color theme="1"/>
        <rFont val="宋体"/>
        <charset val="134"/>
      </rPr>
      <t>月电费</t>
    </r>
    <r>
      <rPr>
        <sz val="10"/>
        <color theme="1"/>
        <rFont val="Times New Roman"/>
        <charset val="134"/>
      </rPr>
      <t>984*0.96</t>
    </r>
    <r>
      <rPr>
        <sz val="10"/>
        <color theme="1"/>
        <rFont val="宋体"/>
        <charset val="134"/>
      </rPr>
      <t>元</t>
    </r>
    <r>
      <rPr>
        <sz val="10"/>
        <color theme="1"/>
        <rFont val="Times New Roman"/>
        <charset val="134"/>
      </rPr>
      <t>--</t>
    </r>
    <r>
      <rPr>
        <sz val="10"/>
        <color theme="1"/>
        <rFont val="宋体"/>
        <charset val="134"/>
      </rPr>
      <t>广州市东田物业管理有限公司</t>
    </r>
  </si>
  <si>
    <r>
      <rPr>
        <sz val="10"/>
        <color theme="1"/>
        <rFont val="宋体"/>
        <charset val="134"/>
      </rPr>
      <t>总部</t>
    </r>
    <r>
      <rPr>
        <sz val="10"/>
        <color theme="1"/>
        <rFont val="Times New Roman"/>
        <charset val="134"/>
      </rPr>
      <t>2024.05</t>
    </r>
    <r>
      <rPr>
        <sz val="10"/>
        <color theme="1"/>
        <rFont val="宋体"/>
        <charset val="134"/>
      </rPr>
      <t>顺丰快递费</t>
    </r>
  </si>
  <si>
    <r>
      <rPr>
        <sz val="10"/>
        <color theme="1"/>
        <rFont val="宋体"/>
        <charset val="134"/>
      </rPr>
      <t>石宏宇车辆维修费</t>
    </r>
    <r>
      <rPr>
        <sz val="10"/>
        <color theme="1"/>
        <rFont val="Times New Roman"/>
        <charset val="134"/>
      </rPr>
      <t>--</t>
    </r>
    <r>
      <rPr>
        <sz val="10"/>
        <color theme="1"/>
        <rFont val="宋体"/>
        <charset val="134"/>
      </rPr>
      <t>京</t>
    </r>
    <r>
      <rPr>
        <sz val="10"/>
        <color theme="1"/>
        <rFont val="Times New Roman"/>
        <charset val="134"/>
      </rPr>
      <t>AD46527</t>
    </r>
  </si>
  <si>
    <r>
      <rPr>
        <sz val="10"/>
        <color theme="1"/>
        <rFont val="宋体"/>
        <charset val="134"/>
      </rPr>
      <t>缴纳北分济南员工</t>
    </r>
    <r>
      <rPr>
        <sz val="10"/>
        <color theme="1"/>
        <rFont val="Times New Roman"/>
        <charset val="134"/>
      </rPr>
      <t>6</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</si>
  <si>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2024.6</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</si>
  <si>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--2024.6</t>
    </r>
  </si>
  <si>
    <r>
      <rPr>
        <sz val="10"/>
        <color theme="1"/>
        <rFont val="宋体"/>
        <charset val="134"/>
      </rPr>
      <t>支付北京龙湖美餐餐饮管理有限公司员工餐费</t>
    </r>
    <r>
      <rPr>
        <sz val="10"/>
        <color theme="1"/>
        <rFont val="Times New Roman"/>
        <charset val="134"/>
      </rPr>
      <t>1000*2+10*2--</t>
    </r>
    <r>
      <rPr>
        <sz val="10"/>
        <color theme="1"/>
        <rFont val="宋体"/>
        <charset val="134"/>
      </rPr>
      <t>总部</t>
    </r>
    <r>
      <rPr>
        <sz val="10"/>
        <color theme="1"/>
        <rFont val="Times New Roman"/>
        <charset val="134"/>
      </rPr>
      <t>+</t>
    </r>
    <r>
      <rPr>
        <sz val="10"/>
        <color theme="1"/>
        <rFont val="宋体"/>
        <charset val="134"/>
      </rPr>
      <t>北分</t>
    </r>
  </si>
  <si>
    <r>
      <rPr>
        <sz val="10"/>
        <color theme="1"/>
        <rFont val="宋体"/>
        <charset val="134"/>
      </rPr>
      <t>支付厦门象屿物业服务有限公司</t>
    </r>
    <r>
      <rPr>
        <sz val="10"/>
        <color theme="1"/>
        <rFont val="Times New Roman"/>
        <charset val="134"/>
      </rPr>
      <t>2024.07.01-2024.09.30</t>
    </r>
    <r>
      <rPr>
        <sz val="10"/>
        <color theme="1"/>
        <rFont val="宋体"/>
        <charset val="134"/>
      </rPr>
      <t>物业费</t>
    </r>
    <r>
      <rPr>
        <sz val="10"/>
        <color theme="1"/>
        <rFont val="Times New Roman"/>
        <charset val="134"/>
      </rPr>
      <t>50</t>
    </r>
  </si>
  <si>
    <r>
      <rPr>
        <sz val="10"/>
        <color theme="1"/>
        <rFont val="宋体"/>
        <charset val="134"/>
      </rPr>
      <t>彭易清差旅费</t>
    </r>
    <r>
      <rPr>
        <sz val="10"/>
        <color theme="1"/>
        <rFont val="Times New Roman"/>
        <charset val="134"/>
      </rPr>
      <t>--</t>
    </r>
    <r>
      <rPr>
        <sz val="10"/>
        <color theme="1"/>
        <rFont val="宋体"/>
        <charset val="134"/>
      </rPr>
      <t>其中</t>
    </r>
    <r>
      <rPr>
        <sz val="10"/>
        <color theme="1"/>
        <rFont val="Times New Roman"/>
        <charset val="134"/>
      </rPr>
      <t>997</t>
    </r>
    <r>
      <rPr>
        <sz val="10"/>
        <color theme="1"/>
        <rFont val="宋体"/>
        <charset val="134"/>
      </rPr>
      <t>华东费用</t>
    </r>
  </si>
  <si>
    <t>崔龙离职补偿金</t>
  </si>
  <si>
    <r>
      <rPr>
        <sz val="10"/>
        <color theme="1"/>
        <rFont val="宋体"/>
        <charset val="134"/>
      </rPr>
      <t>支付北京瑞恒泰商业运营管理有限公司</t>
    </r>
    <r>
      <rPr>
        <sz val="10"/>
        <color theme="1"/>
        <rFont val="Times New Roman"/>
        <charset val="134"/>
      </rPr>
      <t>2024.06.15-2024.09.14</t>
    </r>
    <r>
      <rPr>
        <sz val="10"/>
        <color theme="1"/>
        <rFont val="宋体"/>
        <charset val="134"/>
      </rPr>
      <t>房租</t>
    </r>
  </si>
  <si>
    <r>
      <rPr>
        <sz val="10"/>
        <color theme="1"/>
        <rFont val="宋体"/>
        <charset val="134"/>
      </rPr>
      <t>京</t>
    </r>
    <r>
      <rPr>
        <sz val="10"/>
        <color theme="1"/>
        <rFont val="Times New Roman"/>
        <charset val="134"/>
      </rPr>
      <t>AC15676</t>
    </r>
    <r>
      <rPr>
        <sz val="10"/>
        <color theme="1"/>
        <rFont val="宋体"/>
        <charset val="134"/>
      </rPr>
      <t>车险</t>
    </r>
  </si>
  <si>
    <r>
      <rPr>
        <sz val="10"/>
        <color theme="1"/>
        <rFont val="宋体"/>
        <charset val="134"/>
      </rPr>
      <t>应交税费</t>
    </r>
    <r>
      <rPr>
        <sz val="10"/>
        <color theme="1"/>
        <rFont val="Times New Roman"/>
        <charset val="134"/>
      </rPr>
      <t>;</t>
    </r>
    <r>
      <rPr>
        <sz val="10"/>
        <color theme="1"/>
        <rFont val="宋体"/>
        <charset val="134"/>
      </rPr>
      <t>应付账款</t>
    </r>
  </si>
  <si>
    <t>翟振伟办公费（微信认证）</t>
  </si>
  <si>
    <r>
      <rPr>
        <sz val="10"/>
        <color theme="1"/>
        <rFont val="宋体"/>
        <charset val="134"/>
      </rPr>
      <t>支付浙江分公司</t>
    </r>
    <r>
      <rPr>
        <sz val="10"/>
        <color theme="1"/>
        <rFont val="Times New Roman"/>
        <charset val="134"/>
      </rPr>
      <t>2024.03.01-2024.04.30</t>
    </r>
    <r>
      <rPr>
        <sz val="10"/>
        <color theme="1"/>
        <rFont val="宋体"/>
        <charset val="134"/>
      </rPr>
      <t>物业水电费</t>
    </r>
    <r>
      <rPr>
        <sz val="10"/>
        <color theme="1"/>
        <rFont val="Times New Roman"/>
        <charset val="134"/>
      </rPr>
      <t>--</t>
    </r>
    <r>
      <rPr>
        <sz val="10"/>
        <color theme="1"/>
        <rFont val="宋体"/>
        <charset val="134"/>
      </rPr>
      <t>浙江伟星物</t>
    </r>
  </si>
  <si>
    <t>支付北京金樽金缘商贸有限公司采购款</t>
  </si>
  <si>
    <t>支付包头市永盛成百货有限责任公司采购款</t>
  </si>
  <si>
    <t>佟菲交通费餐费</t>
  </si>
  <si>
    <t>佟菲食品费</t>
  </si>
  <si>
    <r>
      <rPr>
        <sz val="10"/>
        <color theme="1"/>
        <rFont val="宋体"/>
        <charset val="134"/>
      </rPr>
      <t>支付北京天怡日晟科技有限公司办公费</t>
    </r>
    <r>
      <rPr>
        <sz val="10"/>
        <color theme="1"/>
        <rFont val="Times New Roman"/>
        <charset val="134"/>
      </rPr>
      <t>--</t>
    </r>
    <r>
      <rPr>
        <sz val="10"/>
        <color theme="1"/>
        <rFont val="宋体"/>
        <charset val="134"/>
      </rPr>
      <t>复印件租赁费</t>
    </r>
  </si>
  <si>
    <r>
      <rPr>
        <sz val="10"/>
        <color theme="1"/>
        <rFont val="Times New Roman"/>
        <charset val="134"/>
      </rPr>
      <t>660211 \</t>
    </r>
    <r>
      <rPr>
        <sz val="10"/>
        <color theme="1"/>
        <rFont val="宋体"/>
        <charset val="134"/>
      </rPr>
      <t>管理费用</t>
    </r>
    <r>
      <rPr>
        <sz val="10"/>
        <color theme="1"/>
        <rFont val="Times New Roman"/>
        <charset val="134"/>
      </rPr>
      <t>\</t>
    </r>
    <r>
      <rPr>
        <sz val="10"/>
        <color theme="1"/>
        <rFont val="宋体"/>
        <charset val="134"/>
      </rPr>
      <t>广告费</t>
    </r>
  </si>
  <si>
    <t>翟振伟办公费餐费交通费</t>
  </si>
  <si>
    <t>王欢办公费交通费</t>
  </si>
  <si>
    <r>
      <rPr>
        <sz val="10"/>
        <color theme="1"/>
        <rFont val="宋体"/>
        <charset val="134"/>
      </rPr>
      <t>支付北京翻羽展览展示有限公司打印装订费</t>
    </r>
    <r>
      <rPr>
        <sz val="10"/>
        <color theme="1"/>
        <rFont val="Times New Roman"/>
        <charset val="134"/>
      </rPr>
      <t>--</t>
    </r>
    <r>
      <rPr>
        <sz val="10"/>
        <color theme="1"/>
        <rFont val="宋体"/>
        <charset val="134"/>
      </rPr>
      <t>方鑫</t>
    </r>
    <r>
      <rPr>
        <sz val="10"/>
        <color theme="1"/>
        <rFont val="Times New Roman"/>
        <charset val="134"/>
      </rPr>
      <t>775+</t>
    </r>
    <r>
      <rPr>
        <sz val="10"/>
        <color theme="1"/>
        <rFont val="宋体"/>
        <charset val="134"/>
      </rPr>
      <t>华东</t>
    </r>
    <r>
      <rPr>
        <sz val="10"/>
        <color theme="1"/>
        <rFont val="Times New Roman"/>
        <charset val="134"/>
      </rPr>
      <t>2187.16+</t>
    </r>
    <r>
      <rPr>
        <sz val="10"/>
        <color theme="1"/>
        <rFont val="宋体"/>
        <charset val="134"/>
      </rPr>
      <t>华南</t>
    </r>
    <r>
      <rPr>
        <sz val="10"/>
        <color theme="1"/>
        <rFont val="Times New Roman"/>
        <charset val="134"/>
      </rPr>
      <t>6</t>
    </r>
  </si>
  <si>
    <r>
      <rPr>
        <sz val="10"/>
        <color theme="1"/>
        <rFont val="宋体"/>
        <charset val="134"/>
      </rPr>
      <t>支付北京龙湖物业服务有限公司消防器材</t>
    </r>
    <r>
      <rPr>
        <sz val="10"/>
        <color theme="1"/>
        <rFont val="Times New Roman"/>
        <charset val="134"/>
      </rPr>
      <t>--</t>
    </r>
    <r>
      <rPr>
        <sz val="10"/>
        <color theme="1"/>
        <rFont val="宋体"/>
        <charset val="134"/>
      </rPr>
      <t>灭火器</t>
    </r>
  </si>
  <si>
    <r>
      <rPr>
        <sz val="10"/>
        <color theme="1"/>
        <rFont val="宋体"/>
        <charset val="134"/>
      </rPr>
      <t>其他应收款</t>
    </r>
    <r>
      <rPr>
        <sz val="10"/>
        <color theme="1"/>
        <rFont val="Times New Roman"/>
        <charset val="134"/>
      </rPr>
      <t>;</t>
    </r>
    <r>
      <rPr>
        <sz val="10"/>
        <color theme="1"/>
        <rFont val="宋体"/>
        <charset val="134"/>
      </rPr>
      <t>库存现金</t>
    </r>
  </si>
  <si>
    <t>翟振伟办公费（袁伟用电脑）</t>
  </si>
  <si>
    <t>翟振伟购服务器硬盘</t>
  </si>
  <si>
    <t>翟振伟办公费（严湘惠用电脑）</t>
  </si>
  <si>
    <r>
      <rPr>
        <sz val="10"/>
        <color theme="1"/>
        <rFont val="宋体"/>
        <charset val="134"/>
      </rPr>
      <t>佟菲邮寄</t>
    </r>
    <r>
      <rPr>
        <sz val="10"/>
        <color theme="1"/>
        <rFont val="Times New Roman"/>
        <charset val="134"/>
      </rPr>
      <t>.</t>
    </r>
    <r>
      <rPr>
        <sz val="10"/>
        <color theme="1"/>
        <rFont val="宋体"/>
        <charset val="134"/>
      </rPr>
      <t>费</t>
    </r>
  </si>
  <si>
    <r>
      <rPr>
        <sz val="10"/>
        <color theme="1"/>
        <rFont val="宋体"/>
        <charset val="134"/>
      </rPr>
      <t>周声英服务费</t>
    </r>
    <r>
      <rPr>
        <sz val="10"/>
        <color theme="1"/>
        <rFont val="Times New Roman"/>
        <charset val="134"/>
      </rPr>
      <t>--</t>
    </r>
    <r>
      <rPr>
        <sz val="10"/>
        <color theme="1"/>
        <rFont val="宋体"/>
        <charset val="134"/>
      </rPr>
      <t>杭州分公司服务器</t>
    </r>
  </si>
  <si>
    <r>
      <rPr>
        <sz val="10"/>
        <color theme="1"/>
        <rFont val="宋体"/>
        <charset val="134"/>
      </rPr>
      <t>支付北京龙湖美餐餐饮管理有限公司员工餐费</t>
    </r>
    <r>
      <rPr>
        <sz val="10"/>
        <color theme="1"/>
        <rFont val="Times New Roman"/>
        <charset val="134"/>
      </rPr>
      <t>--</t>
    </r>
    <r>
      <rPr>
        <sz val="10"/>
        <color theme="1"/>
        <rFont val="宋体"/>
        <charset val="134"/>
      </rPr>
      <t>总部</t>
    </r>
  </si>
  <si>
    <t>支付亿瑞（北京）科技发展有限公司存储硬盘</t>
  </si>
  <si>
    <r>
      <rPr>
        <sz val="10"/>
        <color theme="1"/>
        <rFont val="宋体"/>
        <charset val="134"/>
      </rPr>
      <t>支付开源证券股份有限公司</t>
    </r>
    <r>
      <rPr>
        <sz val="10"/>
        <color theme="1"/>
        <rFont val="Times New Roman"/>
        <charset val="134"/>
      </rPr>
      <t>2024.03.25-2025.03.24</t>
    </r>
    <r>
      <rPr>
        <sz val="10"/>
        <color theme="1"/>
        <rFont val="宋体"/>
        <charset val="134"/>
      </rPr>
      <t>督导费</t>
    </r>
  </si>
  <si>
    <r>
      <rPr>
        <sz val="10"/>
        <color theme="1"/>
        <rFont val="宋体"/>
        <charset val="134"/>
      </rPr>
      <t>翟振伟办公费</t>
    </r>
    <r>
      <rPr>
        <sz val="10"/>
        <color theme="1"/>
        <rFont val="Times New Roman"/>
        <charset val="134"/>
      </rPr>
      <t>--</t>
    </r>
    <r>
      <rPr>
        <sz val="10"/>
        <color theme="1"/>
        <rFont val="宋体"/>
        <charset val="134"/>
      </rPr>
      <t>张畅组装电脑</t>
    </r>
  </si>
  <si>
    <t>支付北京龙湖美餐餐饮管理有限公司员工餐费及押金</t>
  </si>
  <si>
    <t>支付北京龙湖美餐餐饮管理有限公司员工餐费</t>
  </si>
  <si>
    <t>支付北京龙湖物业服务有限公司维修费</t>
  </si>
  <si>
    <r>
      <rPr>
        <sz val="10"/>
        <color theme="1"/>
        <rFont val="宋体"/>
        <charset val="134"/>
      </rPr>
      <t>支付北京瑞恒泰商业运营管理有限公司</t>
    </r>
    <r>
      <rPr>
        <sz val="10"/>
        <color theme="1"/>
        <rFont val="Times New Roman"/>
        <charset val="134"/>
      </rPr>
      <t>5</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</si>
  <si>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t>支付支付北京软件和信息服务业协会会费</t>
  </si>
  <si>
    <t>支付厦门市集美区善韵茶叶店茶叶款</t>
  </si>
  <si>
    <r>
      <rPr>
        <sz val="10"/>
        <color theme="1"/>
        <rFont val="宋体"/>
        <charset val="134"/>
      </rPr>
      <t>总部</t>
    </r>
    <r>
      <rPr>
        <sz val="10"/>
        <color theme="1"/>
        <rFont val="Times New Roman"/>
        <charset val="134"/>
      </rPr>
      <t>2024.06</t>
    </r>
    <r>
      <rPr>
        <sz val="10"/>
        <color theme="1"/>
        <rFont val="宋体"/>
        <charset val="134"/>
      </rPr>
      <t>顺丰快递费</t>
    </r>
  </si>
  <si>
    <r>
      <rPr>
        <sz val="10"/>
        <color theme="1"/>
        <rFont val="宋体"/>
        <charset val="134"/>
      </rPr>
      <t>李煜车辆维修费</t>
    </r>
    <r>
      <rPr>
        <sz val="10"/>
        <color theme="1"/>
        <rFont val="Times New Roman"/>
        <charset val="134"/>
      </rPr>
      <t>--</t>
    </r>
    <r>
      <rPr>
        <sz val="10"/>
        <color theme="1"/>
        <rFont val="宋体"/>
        <charset val="134"/>
      </rPr>
      <t>京</t>
    </r>
    <r>
      <rPr>
        <sz val="10"/>
        <color theme="1"/>
        <rFont val="Times New Roman"/>
        <charset val="134"/>
      </rPr>
      <t>FKN923</t>
    </r>
  </si>
  <si>
    <r>
      <rPr>
        <sz val="10"/>
        <color theme="1"/>
        <rFont val="宋体"/>
        <charset val="134"/>
      </rPr>
      <t>支付北京晶澳文化传媒有限公司</t>
    </r>
    <r>
      <rPr>
        <sz val="10"/>
        <color theme="1"/>
        <rFont val="Times New Roman"/>
        <charset val="134"/>
      </rPr>
      <t>CMMI ML3</t>
    </r>
    <r>
      <rPr>
        <sz val="10"/>
        <color theme="1"/>
        <rFont val="宋体"/>
        <charset val="134"/>
      </rPr>
      <t>级认证咨询服务费</t>
    </r>
  </si>
  <si>
    <r>
      <rPr>
        <sz val="10"/>
        <color theme="1"/>
        <rFont val="宋体"/>
        <charset val="134"/>
      </rPr>
      <t>缴纳北分济南员工</t>
    </r>
    <r>
      <rPr>
        <sz val="10"/>
        <color theme="1"/>
        <rFont val="Times New Roman"/>
        <charset val="134"/>
      </rPr>
      <t>7</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</si>
  <si>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2024.7</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</si>
  <si>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--2024.7</t>
    </r>
  </si>
  <si>
    <t>支付王加付离职保证金</t>
  </si>
  <si>
    <t>王欢车辆检查费</t>
  </si>
  <si>
    <t>王欢交通费汽油费餐费</t>
  </si>
  <si>
    <t>王欢汽油费餐费</t>
  </si>
  <si>
    <t>彭易清办公费</t>
  </si>
  <si>
    <t>王欢交通费办公费餐费食品费</t>
  </si>
  <si>
    <r>
      <rPr>
        <sz val="10"/>
        <color theme="1"/>
        <rFont val="宋体"/>
        <charset val="134"/>
      </rPr>
      <t>支付广州分公司</t>
    </r>
    <r>
      <rPr>
        <sz val="10"/>
        <color theme="1"/>
        <rFont val="Times New Roman"/>
        <charset val="134"/>
      </rPr>
      <t>3</t>
    </r>
    <r>
      <rPr>
        <sz val="10"/>
        <color theme="1"/>
        <rFont val="宋体"/>
        <charset val="134"/>
      </rPr>
      <t>月电费</t>
    </r>
    <r>
      <rPr>
        <sz val="10"/>
        <color theme="1"/>
        <rFont val="Times New Roman"/>
        <charset val="134"/>
      </rPr>
      <t>1473*0.96</t>
    </r>
    <r>
      <rPr>
        <sz val="10"/>
        <color theme="1"/>
        <rFont val="宋体"/>
        <charset val="134"/>
      </rPr>
      <t>元</t>
    </r>
    <r>
      <rPr>
        <sz val="10"/>
        <color theme="1"/>
        <rFont val="Times New Roman"/>
        <charset val="134"/>
      </rPr>
      <t>--</t>
    </r>
    <r>
      <rPr>
        <sz val="10"/>
        <color theme="1"/>
        <rFont val="宋体"/>
        <charset val="134"/>
      </rPr>
      <t>广州市东田物业管理有限公司</t>
    </r>
  </si>
  <si>
    <r>
      <rPr>
        <sz val="10"/>
        <color theme="1"/>
        <rFont val="宋体"/>
        <charset val="134"/>
      </rPr>
      <t>支付北京瑞恒泰商业运营管理有限公司</t>
    </r>
    <r>
      <rPr>
        <sz val="10"/>
        <color theme="1"/>
        <rFont val="Times New Roman"/>
        <charset val="134"/>
      </rPr>
      <t>6</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</si>
  <si>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r>
      <rPr>
        <sz val="10"/>
        <color theme="1"/>
        <rFont val="宋体"/>
        <charset val="134"/>
      </rPr>
      <t>支付北京瑞恒泰商业运营管理有限公司</t>
    </r>
    <r>
      <rPr>
        <sz val="10"/>
        <color theme="1"/>
        <rFont val="Times New Roman"/>
        <charset val="134"/>
      </rPr>
      <t>7</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</si>
  <si>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t>王欢餐费办公费</t>
  </si>
  <si>
    <r>
      <rPr>
        <sz val="10"/>
        <color theme="1"/>
        <rFont val="宋体"/>
        <charset val="134"/>
      </rPr>
      <t>总部</t>
    </r>
    <r>
      <rPr>
        <sz val="10"/>
        <color theme="1"/>
        <rFont val="Times New Roman"/>
        <charset val="134"/>
      </rPr>
      <t>2024.07</t>
    </r>
    <r>
      <rPr>
        <sz val="10"/>
        <color theme="1"/>
        <rFont val="宋体"/>
        <charset val="134"/>
      </rPr>
      <t>顺丰快递费</t>
    </r>
  </si>
  <si>
    <r>
      <rPr>
        <sz val="10"/>
        <color theme="1"/>
        <rFont val="宋体"/>
        <charset val="134"/>
      </rPr>
      <t>王欢食品费</t>
    </r>
    <r>
      <rPr>
        <sz val="10"/>
        <color theme="1"/>
        <rFont val="Times New Roman"/>
        <charset val="134"/>
      </rPr>
      <t>--</t>
    </r>
    <r>
      <rPr>
        <sz val="10"/>
        <color theme="1"/>
        <rFont val="宋体"/>
        <charset val="134"/>
      </rPr>
      <t>出版</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</si>
  <si>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2024.8</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</si>
  <si>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--2024.8</t>
    </r>
  </si>
  <si>
    <t>卢倩办公费</t>
  </si>
  <si>
    <t>王欢食品费办公费</t>
  </si>
  <si>
    <t>翟振伟交通费餐费办公费</t>
  </si>
  <si>
    <r>
      <rPr>
        <sz val="10"/>
        <color theme="1"/>
        <rFont val="宋体"/>
        <charset val="134"/>
      </rPr>
      <t>支付杭州市上城区凡度家具经营部</t>
    </r>
    <r>
      <rPr>
        <sz val="10"/>
        <color theme="1"/>
        <rFont val="Times New Roman"/>
        <charset val="134"/>
      </rPr>
      <t>(</t>
    </r>
    <r>
      <rPr>
        <sz val="10"/>
        <color theme="1"/>
        <rFont val="宋体"/>
        <charset val="134"/>
      </rPr>
      <t>个体工商户</t>
    </r>
    <r>
      <rPr>
        <sz val="10"/>
        <color theme="1"/>
        <rFont val="Times New Roman"/>
        <charset val="134"/>
      </rPr>
      <t>)</t>
    </r>
    <r>
      <rPr>
        <sz val="10"/>
        <color theme="1"/>
        <rFont val="宋体"/>
        <charset val="134"/>
      </rPr>
      <t>办公沙发</t>
    </r>
  </si>
  <si>
    <r>
      <rPr>
        <sz val="10"/>
        <color theme="1"/>
        <rFont val="宋体"/>
        <charset val="134"/>
      </rPr>
      <t>预付北京华都饭店有限责任公司宝格丽酒店分公司</t>
    </r>
    <r>
      <rPr>
        <sz val="10"/>
        <color theme="1"/>
        <rFont val="Times New Roman"/>
        <charset val="134"/>
      </rPr>
      <t>20240908</t>
    </r>
    <r>
      <rPr>
        <sz val="10"/>
        <color theme="1"/>
        <rFont val="宋体"/>
        <charset val="134"/>
      </rPr>
      <t>公司午宴预付款</t>
    </r>
  </si>
  <si>
    <r>
      <rPr>
        <sz val="10"/>
        <color theme="1"/>
        <rFont val="宋体"/>
        <charset val="134"/>
      </rPr>
      <t>其他流动资产</t>
    </r>
    <r>
      <rPr>
        <sz val="10"/>
        <color theme="1"/>
        <rFont val="Times New Roman"/>
        <charset val="134"/>
      </rPr>
      <t>;</t>
    </r>
    <r>
      <rPr>
        <sz val="10"/>
        <color theme="1"/>
        <rFont val="宋体"/>
        <charset val="134"/>
      </rPr>
      <t>银行存款</t>
    </r>
  </si>
  <si>
    <t>王欢餐费交通费</t>
  </si>
  <si>
    <t>支付凯共兴科技（北京）有限公司咨询服务费</t>
  </si>
  <si>
    <r>
      <rPr>
        <sz val="10"/>
        <color theme="1"/>
        <rFont val="宋体"/>
        <charset val="134"/>
      </rPr>
      <t>总部</t>
    </r>
    <r>
      <rPr>
        <sz val="10"/>
        <color theme="1"/>
        <rFont val="Times New Roman"/>
        <charset val="134"/>
      </rPr>
      <t>2024.08</t>
    </r>
    <r>
      <rPr>
        <sz val="10"/>
        <color theme="1"/>
        <rFont val="宋体"/>
        <charset val="134"/>
      </rPr>
      <t>顺丰快递费</t>
    </r>
  </si>
  <si>
    <r>
      <rPr>
        <sz val="10"/>
        <color theme="1"/>
        <rFont val="宋体"/>
        <charset val="134"/>
      </rPr>
      <t>支付厦门象屿物业服务有限公司</t>
    </r>
    <r>
      <rPr>
        <sz val="10"/>
        <color theme="1"/>
        <rFont val="Times New Roman"/>
        <charset val="134"/>
      </rPr>
      <t>2024.10.01-2024.12.31</t>
    </r>
    <r>
      <rPr>
        <sz val="10"/>
        <color theme="1"/>
        <rFont val="宋体"/>
        <charset val="134"/>
      </rPr>
      <t>物业费</t>
    </r>
    <r>
      <rPr>
        <sz val="10"/>
        <color theme="1"/>
        <rFont val="Times New Roman"/>
        <charset val="134"/>
      </rPr>
      <t>50</t>
    </r>
  </si>
  <si>
    <r>
      <rPr>
        <sz val="10"/>
        <color theme="1"/>
        <rFont val="宋体"/>
        <charset val="134"/>
      </rPr>
      <t>支付厦门国际物流中心开发有限公司</t>
    </r>
    <r>
      <rPr>
        <sz val="10"/>
        <color theme="1"/>
        <rFont val="Times New Roman"/>
        <charset val="134"/>
      </rPr>
      <t>2024.10.01-2024.12.31</t>
    </r>
    <r>
      <rPr>
        <sz val="10"/>
        <color theme="1"/>
        <rFont val="宋体"/>
        <charset val="134"/>
      </rPr>
      <t>房租</t>
    </r>
  </si>
  <si>
    <r>
      <rPr>
        <sz val="10"/>
        <color theme="1"/>
        <rFont val="宋体"/>
        <charset val="134"/>
      </rPr>
      <t>支付京</t>
    </r>
    <r>
      <rPr>
        <sz val="10"/>
        <color theme="1"/>
        <rFont val="Times New Roman"/>
        <charset val="134"/>
      </rPr>
      <t>AB78730</t>
    </r>
    <r>
      <rPr>
        <sz val="10"/>
        <color theme="1"/>
        <rFont val="宋体"/>
        <charset val="134"/>
      </rPr>
      <t>车险</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</si>
  <si>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2024.9</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</si>
  <si>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--2024.9</t>
    </r>
  </si>
  <si>
    <t>王欢办公费餐费</t>
  </si>
  <si>
    <t>梁丽莉差旅费</t>
  </si>
  <si>
    <t>支付鹏润国际大酒店有限公司房费</t>
  </si>
  <si>
    <t>佟菲交通费办公费汽油费服务费</t>
  </si>
  <si>
    <t>支付洪诗超离职补偿金</t>
  </si>
  <si>
    <t>翟振伟交通费餐费车辆维修费</t>
  </si>
  <si>
    <t>支付北京嘉华大通咨询服务有限责任公司涉税咨询费</t>
  </si>
  <si>
    <r>
      <rPr>
        <sz val="10"/>
        <color theme="1"/>
        <rFont val="宋体"/>
        <charset val="134"/>
      </rPr>
      <t>孙伟打印装订费标书款</t>
    </r>
    <r>
      <rPr>
        <sz val="10"/>
        <color theme="1"/>
        <rFont val="Times New Roman"/>
        <charset val="134"/>
      </rPr>
      <t>191+800--</t>
    </r>
    <r>
      <rPr>
        <sz val="10"/>
        <color theme="1"/>
        <rFont val="宋体"/>
        <charset val="134"/>
      </rPr>
      <t>总部费用</t>
    </r>
  </si>
  <si>
    <t>刘亚芳标书款</t>
  </si>
  <si>
    <r>
      <rPr>
        <sz val="10"/>
        <color theme="1"/>
        <rFont val="宋体"/>
        <charset val="134"/>
      </rPr>
      <t>张博车辆维修费</t>
    </r>
    <r>
      <rPr>
        <sz val="10"/>
        <color theme="1"/>
        <rFont val="Times New Roman"/>
        <charset val="134"/>
      </rPr>
      <t>--</t>
    </r>
    <r>
      <rPr>
        <sz val="10"/>
        <color theme="1"/>
        <rFont val="宋体"/>
        <charset val="134"/>
      </rPr>
      <t>京</t>
    </r>
    <r>
      <rPr>
        <sz val="10"/>
        <color theme="1"/>
        <rFont val="Times New Roman"/>
        <charset val="134"/>
      </rPr>
      <t>mmy999--</t>
    </r>
    <r>
      <rPr>
        <sz val="10"/>
        <color theme="1"/>
        <rFont val="宋体"/>
        <charset val="134"/>
      </rPr>
      <t>北京路通威汽车销售服务有限公司</t>
    </r>
  </si>
  <si>
    <t>王欢维修费</t>
  </si>
  <si>
    <t>支付华夏认证中心有限公司信息安全管理体系认证费</t>
  </si>
  <si>
    <r>
      <rPr>
        <sz val="10"/>
        <color theme="1"/>
        <rFont val="宋体"/>
        <charset val="134"/>
      </rPr>
      <t>支付北京瑞恒泰商业运营管理有限公司</t>
    </r>
    <r>
      <rPr>
        <sz val="10"/>
        <color theme="1"/>
        <rFont val="Times New Roman"/>
        <charset val="134"/>
      </rPr>
      <t>8</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</si>
  <si>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r>
      <rPr>
        <sz val="10"/>
        <color theme="1"/>
        <rFont val="宋体"/>
        <charset val="134"/>
      </rPr>
      <t>鹿松标书款</t>
    </r>
    <r>
      <rPr>
        <sz val="10"/>
        <color theme="1"/>
        <rFont val="Times New Roman"/>
        <charset val="134"/>
      </rPr>
      <t>--</t>
    </r>
    <r>
      <rPr>
        <sz val="10"/>
        <color theme="1"/>
        <rFont val="宋体"/>
        <charset val="134"/>
      </rPr>
      <t>中国烟草国际有限公司</t>
    </r>
    <r>
      <rPr>
        <sz val="10"/>
        <color theme="1"/>
        <rFont val="Times New Roman"/>
        <charset val="134"/>
      </rPr>
      <t>--</t>
    </r>
    <r>
      <rPr>
        <sz val="10"/>
        <color theme="1"/>
        <rFont val="宋体"/>
        <charset val="134"/>
      </rPr>
      <t>天恒招标有限公司</t>
    </r>
    <r>
      <rPr>
        <sz val="10"/>
        <color theme="1"/>
        <rFont val="Times New Roman"/>
        <charset val="134"/>
      </rPr>
      <t>--</t>
    </r>
    <r>
      <rPr>
        <sz val="10"/>
        <color theme="1"/>
        <rFont val="宋体"/>
        <charset val="134"/>
      </rPr>
      <t>总部费用</t>
    </r>
  </si>
  <si>
    <r>
      <rPr>
        <sz val="10"/>
        <color theme="1"/>
        <rFont val="宋体"/>
        <charset val="134"/>
      </rPr>
      <t>总部</t>
    </r>
    <r>
      <rPr>
        <sz val="10"/>
        <color theme="1"/>
        <rFont val="Times New Roman"/>
        <charset val="134"/>
      </rPr>
      <t>2024.09</t>
    </r>
    <r>
      <rPr>
        <sz val="10"/>
        <color theme="1"/>
        <rFont val="宋体"/>
        <charset val="134"/>
      </rPr>
      <t>顺丰快递费</t>
    </r>
  </si>
  <si>
    <r>
      <rPr>
        <sz val="10"/>
        <color theme="1"/>
        <rFont val="宋体"/>
        <charset val="134"/>
      </rPr>
      <t>库存现金</t>
    </r>
    <r>
      <rPr>
        <sz val="10"/>
        <color theme="1"/>
        <rFont val="Times New Roman"/>
        <charset val="134"/>
      </rPr>
      <t>;</t>
    </r>
    <r>
      <rPr>
        <sz val="10"/>
        <color theme="1"/>
        <rFont val="宋体"/>
        <charset val="134"/>
      </rPr>
      <t>应付账款</t>
    </r>
  </si>
  <si>
    <r>
      <rPr>
        <sz val="10"/>
        <color theme="1"/>
        <rFont val="宋体"/>
        <charset val="134"/>
      </rPr>
      <t>孙伟中标服务费</t>
    </r>
    <r>
      <rPr>
        <sz val="10"/>
        <color theme="1"/>
        <rFont val="Times New Roman"/>
        <charset val="134"/>
      </rPr>
      <t>-</t>
    </r>
    <r>
      <rPr>
        <sz val="10"/>
        <color theme="1"/>
        <rFont val="宋体"/>
        <charset val="134"/>
      </rPr>
      <t>中国通用咨询投资有限公司</t>
    </r>
    <r>
      <rPr>
        <sz val="10"/>
        <color theme="1"/>
        <rFont val="Times New Roman"/>
        <charset val="134"/>
      </rPr>
      <t>--</t>
    </r>
    <r>
      <rPr>
        <sz val="10"/>
        <color theme="1"/>
        <rFont val="宋体"/>
        <charset val="134"/>
      </rPr>
      <t>总部费用</t>
    </r>
  </si>
  <si>
    <r>
      <rPr>
        <sz val="10"/>
        <color theme="1"/>
        <rFont val="宋体"/>
        <charset val="134"/>
      </rPr>
      <t>孙伟中标服务费</t>
    </r>
    <r>
      <rPr>
        <sz val="10"/>
        <color theme="1"/>
        <rFont val="Times New Roman"/>
        <charset val="134"/>
      </rPr>
      <t>--</t>
    </r>
    <r>
      <rPr>
        <sz val="10"/>
        <color theme="1"/>
        <rFont val="宋体"/>
        <charset val="134"/>
      </rPr>
      <t>中国通用咨询投资有限公司</t>
    </r>
  </si>
  <si>
    <t>支付北京市炜衡律师事务所法律咨询费</t>
  </si>
  <si>
    <t>北京市海淀区社会保险基金管理中心生育津贴</t>
  </si>
  <si>
    <t>冲北京科航投资有限公司北京海航大厦万豪酒店预付款</t>
  </si>
  <si>
    <r>
      <rPr>
        <sz val="10"/>
        <color theme="1"/>
        <rFont val="宋体"/>
        <charset val="134"/>
      </rPr>
      <t>支付浙江分公司</t>
    </r>
    <r>
      <rPr>
        <sz val="10"/>
        <color theme="1"/>
        <rFont val="Times New Roman"/>
        <charset val="134"/>
      </rPr>
      <t>2024.07.01-2024.08.30</t>
    </r>
    <r>
      <rPr>
        <sz val="10"/>
        <color theme="1"/>
        <rFont val="宋体"/>
        <charset val="134"/>
      </rPr>
      <t>物业水电费</t>
    </r>
    <r>
      <rPr>
        <sz val="10"/>
        <color theme="1"/>
        <rFont val="Times New Roman"/>
        <charset val="134"/>
      </rPr>
      <t>--</t>
    </r>
    <r>
      <rPr>
        <sz val="10"/>
        <color theme="1"/>
        <rFont val="宋体"/>
        <charset val="134"/>
      </rPr>
      <t>浙江伟星物</t>
    </r>
  </si>
  <si>
    <r>
      <rPr>
        <sz val="10"/>
        <color theme="1"/>
        <rFont val="宋体"/>
        <charset val="134"/>
      </rPr>
      <t>王欢办公费</t>
    </r>
    <r>
      <rPr>
        <sz val="10"/>
        <color theme="1"/>
        <rFont val="Times New Roman"/>
        <charset val="134"/>
      </rPr>
      <t>--</t>
    </r>
    <r>
      <rPr>
        <sz val="10"/>
        <color theme="1"/>
        <rFont val="宋体"/>
        <charset val="134"/>
      </rPr>
      <t>京</t>
    </r>
    <r>
      <rPr>
        <sz val="10"/>
        <color theme="1"/>
        <rFont val="Times New Roman"/>
        <charset val="134"/>
      </rPr>
      <t>EBB227</t>
    </r>
    <r>
      <rPr>
        <sz val="10"/>
        <color theme="1"/>
        <rFont val="宋体"/>
        <charset val="134"/>
      </rPr>
      <t>维修费</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</si>
  <si>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2024.10</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</si>
  <si>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--2024.10</t>
    </r>
  </si>
  <si>
    <t>支付北京互动京彩文化传媒有限公司服务费</t>
  </si>
  <si>
    <t>北分员工午餐</t>
  </si>
  <si>
    <r>
      <rPr>
        <sz val="10"/>
        <color theme="1"/>
        <rFont val="宋体"/>
        <charset val="134"/>
      </rPr>
      <t>翟振伟办公费</t>
    </r>
    <r>
      <rPr>
        <sz val="10"/>
        <color theme="1"/>
        <rFont val="Times New Roman"/>
        <charset val="134"/>
      </rPr>
      <t>--</t>
    </r>
    <r>
      <rPr>
        <sz val="10"/>
        <color theme="1"/>
        <rFont val="宋体"/>
        <charset val="134"/>
      </rPr>
      <t>向日葵海外会员</t>
    </r>
  </si>
  <si>
    <r>
      <rPr>
        <sz val="10"/>
        <color theme="1"/>
        <rFont val="宋体"/>
        <charset val="134"/>
      </rPr>
      <t>总部</t>
    </r>
    <r>
      <rPr>
        <sz val="10"/>
        <color theme="1"/>
        <rFont val="Times New Roman"/>
        <charset val="134"/>
      </rPr>
      <t>2024.10</t>
    </r>
    <r>
      <rPr>
        <sz val="10"/>
        <color theme="1"/>
        <rFont val="宋体"/>
        <charset val="134"/>
      </rPr>
      <t>顺丰快递费</t>
    </r>
  </si>
  <si>
    <t>彭易清交通费餐费</t>
  </si>
  <si>
    <t>翟振伟交通费办公费汽油费</t>
  </si>
  <si>
    <r>
      <rPr>
        <sz val="10"/>
        <color theme="1"/>
        <rFont val="宋体"/>
        <charset val="134"/>
      </rPr>
      <t>翟振伟办公费</t>
    </r>
    <r>
      <rPr>
        <sz val="10"/>
        <color theme="1"/>
        <rFont val="Times New Roman"/>
        <charset val="134"/>
      </rPr>
      <t>--</t>
    </r>
    <r>
      <rPr>
        <sz val="10"/>
        <color theme="1"/>
        <rFont val="宋体"/>
        <charset val="134"/>
      </rPr>
      <t>笔记本</t>
    </r>
  </si>
  <si>
    <r>
      <rPr>
        <sz val="10"/>
        <color theme="1"/>
        <rFont val="宋体"/>
        <charset val="134"/>
      </rPr>
      <t>支付广州分公司</t>
    </r>
    <r>
      <rPr>
        <sz val="10"/>
        <color theme="1"/>
        <rFont val="Times New Roman"/>
        <charset val="134"/>
      </rPr>
      <t>11</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t>
    </r>
  </si>
  <si>
    <r>
      <rPr>
        <sz val="10"/>
        <color theme="1"/>
        <rFont val="宋体"/>
        <charset val="134"/>
      </rPr>
      <t>支付广州分公司</t>
    </r>
    <r>
      <rPr>
        <sz val="10"/>
        <color theme="1"/>
        <rFont val="Times New Roman"/>
        <charset val="134"/>
      </rPr>
      <t>10</t>
    </r>
    <r>
      <rPr>
        <sz val="10"/>
        <color theme="1"/>
        <rFont val="宋体"/>
        <charset val="134"/>
      </rPr>
      <t>月电费</t>
    </r>
    <r>
      <rPr>
        <sz val="10"/>
        <color theme="1"/>
        <rFont val="Times New Roman"/>
        <charset val="134"/>
      </rPr>
      <t>1209*0.96</t>
    </r>
    <r>
      <rPr>
        <sz val="10"/>
        <color theme="1"/>
        <rFont val="宋体"/>
        <charset val="134"/>
      </rPr>
      <t>元</t>
    </r>
    <r>
      <rPr>
        <sz val="10"/>
        <color theme="1"/>
        <rFont val="Times New Roman"/>
        <charset val="134"/>
      </rPr>
      <t>--</t>
    </r>
    <r>
      <rPr>
        <sz val="10"/>
        <color theme="1"/>
        <rFont val="宋体"/>
        <charset val="134"/>
      </rPr>
      <t>广州市东田物业管理有限公司</t>
    </r>
  </si>
  <si>
    <t>支付吴忧离职补偿金</t>
  </si>
  <si>
    <t>王欢茶叶款</t>
  </si>
  <si>
    <t>支付北京鹏诚致远企业管理有限公司代理服务费</t>
  </si>
  <si>
    <r>
      <rPr>
        <sz val="10"/>
        <color theme="1"/>
        <rFont val="宋体"/>
        <charset val="134"/>
      </rPr>
      <t>翟振伟办公费</t>
    </r>
    <r>
      <rPr>
        <sz val="10"/>
        <color theme="1"/>
        <rFont val="Times New Roman"/>
        <charset val="134"/>
      </rPr>
      <t>613</t>
    </r>
    <r>
      <rPr>
        <sz val="10"/>
        <color theme="1"/>
        <rFont val="宋体"/>
        <charset val="134"/>
      </rPr>
      <t>（向日葵）</t>
    </r>
    <r>
      <rPr>
        <sz val="10"/>
        <color theme="1"/>
        <rFont val="Times New Roman"/>
        <charset val="134"/>
      </rPr>
      <t>+4955</t>
    </r>
    <r>
      <rPr>
        <sz val="10"/>
        <color theme="1"/>
        <rFont val="宋体"/>
        <charset val="134"/>
      </rPr>
      <t>（台式机组合）</t>
    </r>
  </si>
  <si>
    <r>
      <rPr>
        <sz val="10"/>
        <color theme="1"/>
        <rFont val="宋体"/>
        <charset val="134"/>
      </rPr>
      <t>支付北京瑞恒泰商业运营管理有限公司</t>
    </r>
    <r>
      <rPr>
        <sz val="10"/>
        <color theme="1"/>
        <rFont val="Times New Roman"/>
        <charset val="134"/>
      </rPr>
      <t>9</t>
    </r>
    <r>
      <rPr>
        <sz val="10"/>
        <color theme="1"/>
        <rFont val="宋体"/>
        <charset val="134"/>
      </rPr>
      <t>月电费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</si>
  <si>
    <t>冲北京科航投资有限公司北京海航大厦万豪酒店住宿费</t>
  </si>
  <si>
    <r>
      <rPr>
        <sz val="10"/>
        <color theme="1"/>
        <rFont val="宋体"/>
        <charset val="134"/>
      </rPr>
      <t>李朋车辆保险费</t>
    </r>
    <r>
      <rPr>
        <sz val="10"/>
        <color theme="1"/>
        <rFont val="Times New Roman"/>
        <charset val="134"/>
      </rPr>
      <t>--</t>
    </r>
    <r>
      <rPr>
        <sz val="10"/>
        <color theme="1"/>
        <rFont val="宋体"/>
        <charset val="134"/>
      </rPr>
      <t>京</t>
    </r>
    <r>
      <rPr>
        <sz val="10"/>
        <color theme="1"/>
        <rFont val="Times New Roman"/>
        <charset val="134"/>
      </rPr>
      <t>N3BF83</t>
    </r>
  </si>
  <si>
    <r>
      <rPr>
        <sz val="10"/>
        <color theme="1"/>
        <rFont val="宋体"/>
        <charset val="134"/>
      </rPr>
      <t>应交税费</t>
    </r>
    <r>
      <rPr>
        <sz val="10"/>
        <color theme="1"/>
        <rFont val="Times New Roman"/>
        <charset val="134"/>
      </rPr>
      <t>;</t>
    </r>
    <r>
      <rPr>
        <sz val="10"/>
        <color theme="1"/>
        <rFont val="宋体"/>
        <charset val="134"/>
      </rPr>
      <t>应付账款</t>
    </r>
    <r>
      <rPr>
        <sz val="10"/>
        <color theme="1"/>
        <rFont val="Times New Roman"/>
        <charset val="134"/>
      </rPr>
      <t>;</t>
    </r>
    <r>
      <rPr>
        <sz val="10"/>
        <color theme="1"/>
        <rFont val="宋体"/>
        <charset val="134"/>
      </rPr>
      <t>银行存款</t>
    </r>
  </si>
  <si>
    <r>
      <rPr>
        <sz val="10"/>
        <color theme="1"/>
        <rFont val="宋体"/>
        <charset val="134"/>
      </rPr>
      <t>信能财税管理</t>
    </r>
    <r>
      <rPr>
        <sz val="10"/>
        <color theme="1"/>
        <rFont val="Times New Roman"/>
        <charset val="134"/>
      </rPr>
      <t>(</t>
    </r>
    <r>
      <rPr>
        <sz val="10"/>
        <color theme="1"/>
        <rFont val="宋体"/>
        <charset val="134"/>
      </rPr>
      <t>大连</t>
    </r>
    <r>
      <rPr>
        <sz val="10"/>
        <color theme="1"/>
        <rFont val="Times New Roman"/>
        <charset val="134"/>
      </rPr>
      <t>)</t>
    </r>
    <r>
      <rPr>
        <sz val="10"/>
        <color theme="1"/>
        <rFont val="宋体"/>
        <charset val="134"/>
      </rPr>
      <t>有限公司服务费</t>
    </r>
  </si>
  <si>
    <t>王欢办公费食品费</t>
  </si>
  <si>
    <t>翟振伟冲中盛隆国际招标（北京）有限公司标书款</t>
  </si>
  <si>
    <r>
      <rPr>
        <sz val="10"/>
        <color theme="1"/>
        <rFont val="宋体"/>
        <charset val="134"/>
      </rPr>
      <t>应付职工薪酬</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其他应付款</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</si>
  <si>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2024.11</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</si>
  <si>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--2024.11</t>
    </r>
  </si>
  <si>
    <t>薛瑞花差旅费</t>
  </si>
  <si>
    <r>
      <rPr>
        <sz val="10"/>
        <color theme="1"/>
        <rFont val="宋体"/>
        <charset val="134"/>
      </rPr>
      <t>浙江分公司</t>
    </r>
    <r>
      <rPr>
        <sz val="10"/>
        <color theme="1"/>
        <rFont val="Times New Roman"/>
        <charset val="134"/>
      </rPr>
      <t>20240901-20241031</t>
    </r>
    <r>
      <rPr>
        <sz val="10"/>
        <color theme="1"/>
        <rFont val="宋体"/>
        <charset val="134"/>
      </rPr>
      <t>物业费及水电费</t>
    </r>
    <r>
      <rPr>
        <sz val="10"/>
        <color theme="1"/>
        <rFont val="Times New Roman"/>
        <charset val="134"/>
      </rPr>
      <t>--</t>
    </r>
    <r>
      <rPr>
        <sz val="10"/>
        <color theme="1"/>
        <rFont val="宋体"/>
        <charset val="134"/>
      </rPr>
      <t>浙江伟星物业管理有</t>
    </r>
  </si>
  <si>
    <t>支付李欣悦离职补偿金</t>
  </si>
  <si>
    <t>支付陈沼云离职补偿金</t>
  </si>
  <si>
    <t>支付李军离职补偿金</t>
  </si>
  <si>
    <t>总部员工餐费</t>
  </si>
  <si>
    <t>支付袁美荣离职补偿金</t>
  </si>
  <si>
    <t>王欢借备用金</t>
  </si>
  <si>
    <r>
      <rPr>
        <sz val="10"/>
        <color theme="1"/>
        <rFont val="宋体"/>
        <charset val="134"/>
      </rPr>
      <t>支付北京瑞恒泰商业运营管理有限公司</t>
    </r>
    <r>
      <rPr>
        <sz val="10"/>
        <color theme="1"/>
        <rFont val="Times New Roman"/>
        <charset val="134"/>
      </rPr>
      <t>2024.12.15-2025.03.14</t>
    </r>
    <r>
      <rPr>
        <sz val="10"/>
        <color theme="1"/>
        <rFont val="宋体"/>
        <charset val="134"/>
      </rPr>
      <t>房租</t>
    </r>
  </si>
  <si>
    <r>
      <rPr>
        <sz val="10"/>
        <color theme="1"/>
        <rFont val="宋体"/>
        <charset val="134"/>
      </rPr>
      <t>支付广州分公司</t>
    </r>
    <r>
      <rPr>
        <sz val="10"/>
        <color theme="1"/>
        <rFont val="Times New Roman"/>
        <charset val="134"/>
      </rPr>
      <t>11</t>
    </r>
    <r>
      <rPr>
        <sz val="10"/>
        <color theme="1"/>
        <rFont val="宋体"/>
        <charset val="134"/>
      </rPr>
      <t>月电费</t>
    </r>
    <r>
      <rPr>
        <sz val="10"/>
        <color theme="1"/>
        <rFont val="Times New Roman"/>
        <charset val="134"/>
      </rPr>
      <t>1209*0.96</t>
    </r>
    <r>
      <rPr>
        <sz val="10"/>
        <color theme="1"/>
        <rFont val="宋体"/>
        <charset val="134"/>
      </rPr>
      <t>元</t>
    </r>
    <r>
      <rPr>
        <sz val="10"/>
        <color theme="1"/>
        <rFont val="Times New Roman"/>
        <charset val="134"/>
      </rPr>
      <t>--</t>
    </r>
    <r>
      <rPr>
        <sz val="10"/>
        <color theme="1"/>
        <rFont val="宋体"/>
        <charset val="134"/>
      </rPr>
      <t>广州市东田物业管理有限公司</t>
    </r>
  </si>
  <si>
    <t>支付王立鹏离职补偿金</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</si>
  <si>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--2024.12</t>
    </r>
  </si>
  <si>
    <r>
      <rPr>
        <sz val="10"/>
        <color theme="1"/>
        <rFont val="Times New Roman"/>
        <charset val="134"/>
      </rPr>
      <t>660299 \</t>
    </r>
    <r>
      <rPr>
        <sz val="10"/>
        <color theme="1"/>
        <rFont val="宋体"/>
        <charset val="134"/>
      </rPr>
      <t>管理费用</t>
    </r>
    <r>
      <rPr>
        <sz val="10"/>
        <color theme="1"/>
        <rFont val="Times New Roman"/>
        <charset val="134"/>
      </rPr>
      <t>\</t>
    </r>
    <r>
      <rPr>
        <sz val="10"/>
        <color theme="1"/>
        <rFont val="宋体"/>
        <charset val="134"/>
      </rPr>
      <t>其他</t>
    </r>
  </si>
  <si>
    <r>
      <rPr>
        <sz val="10"/>
        <color theme="1"/>
        <rFont val="宋体"/>
        <charset val="134"/>
      </rPr>
      <t>广东汇善实业有限公司开发费发票坏账</t>
    </r>
    <r>
      <rPr>
        <sz val="10"/>
        <color theme="1"/>
        <rFont val="Times New Roman"/>
        <charset val="134"/>
      </rPr>
      <t>-20ZJ10200503</t>
    </r>
  </si>
  <si>
    <t>应收帐款</t>
  </si>
  <si>
    <r>
      <rPr>
        <sz val="10"/>
        <color theme="1"/>
        <rFont val="宋体"/>
        <charset val="134"/>
      </rPr>
      <t>支付凌雄技术（深圳）有限高速显示器租赁费</t>
    </r>
    <r>
      <rPr>
        <sz val="10"/>
        <color theme="1"/>
        <rFont val="Times New Roman"/>
        <charset val="134"/>
      </rPr>
      <t>--</t>
    </r>
    <r>
      <rPr>
        <sz val="10"/>
        <color theme="1"/>
        <rFont val="宋体"/>
        <charset val="134"/>
      </rPr>
      <t>北分</t>
    </r>
  </si>
  <si>
    <r>
      <rPr>
        <sz val="10"/>
        <color theme="1"/>
        <rFont val="宋体"/>
        <charset val="134"/>
      </rPr>
      <t>总部名片制作费</t>
    </r>
    <r>
      <rPr>
        <sz val="10"/>
        <color theme="1"/>
        <rFont val="Times New Roman"/>
        <charset val="134"/>
      </rPr>
      <t>--</t>
    </r>
    <r>
      <rPr>
        <sz val="10"/>
        <color theme="1"/>
        <rFont val="宋体"/>
        <charset val="134"/>
      </rPr>
      <t>北京彦枝昊熙彩色印刷设计有限公司</t>
    </r>
  </si>
  <si>
    <t>梁丽莉手机费办公费</t>
  </si>
  <si>
    <t>王立交通费</t>
  </si>
  <si>
    <t>调整北京领航大厦年会费用记错二级明细</t>
  </si>
  <si>
    <t>吴钢餐费</t>
  </si>
  <si>
    <r>
      <rPr>
        <sz val="10"/>
        <color theme="1"/>
        <rFont val="宋体"/>
        <charset val="134"/>
      </rPr>
      <t>调整税金损失及招标网会员费</t>
    </r>
    <r>
      <rPr>
        <sz val="10"/>
        <color theme="1"/>
        <rFont val="Times New Roman"/>
        <charset val="134"/>
      </rPr>
      <t>--2024.5.27#</t>
    </r>
    <r>
      <rPr>
        <sz val="10"/>
        <color theme="1"/>
        <rFont val="宋体"/>
        <charset val="134"/>
      </rPr>
      <t>京东南北软件官方旗舰店货运保险</t>
    </r>
  </si>
  <si>
    <r>
      <rPr>
        <sz val="10"/>
        <color theme="1"/>
        <rFont val="宋体"/>
        <charset val="134"/>
      </rPr>
      <t>调整税金损失及招标网会员费</t>
    </r>
    <r>
      <rPr>
        <sz val="10"/>
        <color theme="1"/>
        <rFont val="Times New Roman"/>
        <charset val="134"/>
      </rPr>
      <t>--2024.11.437#</t>
    </r>
    <r>
      <rPr>
        <sz val="10"/>
        <color theme="1"/>
        <rFont val="宋体"/>
        <charset val="134"/>
      </rPr>
      <t>山东科技大学软件款开票坏账</t>
    </r>
  </si>
  <si>
    <r>
      <rPr>
        <sz val="10"/>
        <color theme="1"/>
        <rFont val="宋体"/>
        <charset val="134"/>
      </rPr>
      <t>总部</t>
    </r>
    <r>
      <rPr>
        <sz val="10"/>
        <color theme="1"/>
        <rFont val="Times New Roman"/>
        <charset val="134"/>
      </rPr>
      <t>2024.11</t>
    </r>
    <r>
      <rPr>
        <sz val="10"/>
        <color theme="1"/>
        <rFont val="宋体"/>
        <charset val="134"/>
      </rPr>
      <t>顺丰快递费</t>
    </r>
  </si>
  <si>
    <r>
      <rPr>
        <sz val="10"/>
        <color theme="1"/>
        <rFont val="宋体"/>
        <charset val="134"/>
      </rPr>
      <t>王欢餐费交通费</t>
    </r>
    <r>
      <rPr>
        <sz val="10"/>
        <color theme="1"/>
        <rFont val="Times New Roman"/>
        <charset val="134"/>
      </rPr>
      <t>1488+1665+2315</t>
    </r>
  </si>
  <si>
    <r>
      <rPr>
        <sz val="10"/>
        <color theme="1"/>
        <rFont val="宋体"/>
        <charset val="134"/>
      </rPr>
      <t>翟振伟办公费</t>
    </r>
    <r>
      <rPr>
        <sz val="10"/>
        <color theme="1"/>
        <rFont val="Times New Roman"/>
        <charset val="134"/>
      </rPr>
      <t>651.71+575</t>
    </r>
  </si>
  <si>
    <r>
      <rPr>
        <sz val="10"/>
        <color theme="1"/>
        <rFont val="宋体"/>
        <charset val="134"/>
      </rPr>
      <t>佟菲办公费</t>
    </r>
    <r>
      <rPr>
        <sz val="10"/>
        <color theme="1"/>
        <rFont val="Times New Roman"/>
        <charset val="134"/>
      </rPr>
      <t>350.54+39.1</t>
    </r>
  </si>
  <si>
    <r>
      <rPr>
        <sz val="10"/>
        <color theme="1"/>
        <rFont val="宋体"/>
        <charset val="134"/>
      </rPr>
      <t>佟菲交通费</t>
    </r>
    <r>
      <rPr>
        <sz val="10"/>
        <color theme="1"/>
        <rFont val="Times New Roman"/>
        <charset val="134"/>
      </rPr>
      <t>807</t>
    </r>
    <r>
      <rPr>
        <sz val="10"/>
        <color theme="1"/>
        <rFont val="宋体"/>
        <charset val="134"/>
      </rPr>
      <t>（出版）</t>
    </r>
    <r>
      <rPr>
        <sz val="10"/>
        <color theme="1"/>
        <rFont val="Times New Roman"/>
        <charset val="134"/>
      </rPr>
      <t>+800</t>
    </r>
  </si>
  <si>
    <t>王欢车位费</t>
  </si>
  <si>
    <t>王欢交通费手机费办公费餐费</t>
  </si>
  <si>
    <t>支付肖凯离职补偿金</t>
  </si>
  <si>
    <r>
      <rPr>
        <sz val="10"/>
        <color theme="1"/>
        <rFont val="宋体"/>
        <charset val="134"/>
      </rPr>
      <t>杨菲车辆保险费</t>
    </r>
    <r>
      <rPr>
        <sz val="10"/>
        <color theme="1"/>
        <rFont val="Times New Roman"/>
        <charset val="134"/>
      </rPr>
      <t>--</t>
    </r>
    <r>
      <rPr>
        <sz val="10"/>
        <color theme="1"/>
        <rFont val="宋体"/>
        <charset val="134"/>
      </rPr>
      <t>京</t>
    </r>
    <r>
      <rPr>
        <sz val="10"/>
        <color theme="1"/>
        <rFont val="Times New Roman"/>
        <charset val="134"/>
      </rPr>
      <t>ADK5929</t>
    </r>
    <r>
      <rPr>
        <sz val="10"/>
        <color theme="1"/>
        <rFont val="宋体"/>
        <charset val="134"/>
      </rPr>
      <t>车险</t>
    </r>
  </si>
  <si>
    <t>支付中招联合信息股份有限公司标书及平台服务费</t>
  </si>
  <si>
    <r>
      <rPr>
        <sz val="10"/>
        <color theme="1"/>
        <rFont val="宋体"/>
        <charset val="134"/>
      </rPr>
      <t>支付广州分公司</t>
    </r>
    <r>
      <rPr>
        <sz val="10"/>
        <color theme="1"/>
        <rFont val="Times New Roman"/>
        <charset val="134"/>
      </rPr>
      <t>1</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广州市东田物业管理有</t>
    </r>
  </si>
  <si>
    <r>
      <rPr>
        <sz val="10"/>
        <color theme="1"/>
        <rFont val="宋体"/>
        <charset val="134"/>
      </rPr>
      <t>支付广州分公司</t>
    </r>
    <r>
      <rPr>
        <sz val="10"/>
        <color theme="1"/>
        <rFont val="Times New Roman"/>
        <charset val="134"/>
      </rPr>
      <t>12</t>
    </r>
    <r>
      <rPr>
        <sz val="10"/>
        <color theme="1"/>
        <rFont val="宋体"/>
        <charset val="134"/>
      </rPr>
      <t>月电费</t>
    </r>
    <r>
      <rPr>
        <sz val="10"/>
        <color theme="1"/>
        <rFont val="Times New Roman"/>
        <charset val="134"/>
      </rPr>
      <t>1181*0.96</t>
    </r>
    <r>
      <rPr>
        <sz val="10"/>
        <color theme="1"/>
        <rFont val="宋体"/>
        <charset val="134"/>
      </rPr>
      <t>元</t>
    </r>
    <r>
      <rPr>
        <sz val="10"/>
        <color theme="1"/>
        <rFont val="Times New Roman"/>
        <charset val="134"/>
      </rPr>
      <t>--</t>
    </r>
    <r>
      <rPr>
        <sz val="10"/>
        <color theme="1"/>
        <rFont val="宋体"/>
        <charset val="134"/>
      </rPr>
      <t>广州市东田物业管理有限公司</t>
    </r>
  </si>
  <si>
    <t>总部电费</t>
  </si>
  <si>
    <t>总部天工餐费</t>
  </si>
  <si>
    <r>
      <rPr>
        <sz val="10"/>
        <color theme="1"/>
        <rFont val="宋体"/>
        <charset val="134"/>
      </rPr>
      <t>王欢打印装订费</t>
    </r>
    <r>
      <rPr>
        <sz val="10"/>
        <color theme="1"/>
        <rFont val="Times New Roman"/>
        <charset val="134"/>
      </rPr>
      <t>--</t>
    </r>
    <r>
      <rPr>
        <sz val="10"/>
        <color theme="1"/>
        <rFont val="宋体"/>
        <charset val="134"/>
      </rPr>
      <t>烟草</t>
    </r>
    <r>
      <rPr>
        <sz val="10"/>
        <color theme="1"/>
        <rFont val="Times New Roman"/>
        <charset val="134"/>
      </rPr>
      <t>213.26+</t>
    </r>
    <r>
      <rPr>
        <sz val="10"/>
        <color theme="1"/>
        <rFont val="宋体"/>
        <charset val="134"/>
      </rPr>
      <t>深圳周华山</t>
    </r>
    <r>
      <rPr>
        <sz val="10"/>
        <color theme="1"/>
        <rFont val="Times New Roman"/>
        <charset val="134"/>
      </rPr>
      <t>55.53+</t>
    </r>
    <r>
      <rPr>
        <sz val="10"/>
        <color theme="1"/>
        <rFont val="宋体"/>
        <charset val="134"/>
      </rPr>
      <t>华南</t>
    </r>
    <r>
      <rPr>
        <sz val="10"/>
        <color theme="1"/>
        <rFont val="Times New Roman"/>
        <charset val="134"/>
      </rPr>
      <t>84.17+</t>
    </r>
    <r>
      <rPr>
        <sz val="10"/>
        <color theme="1"/>
        <rFont val="宋体"/>
        <charset val="134"/>
      </rPr>
      <t>浙江</t>
    </r>
    <r>
      <rPr>
        <sz val="10"/>
        <color theme="1"/>
        <rFont val="Times New Roman"/>
        <charset val="134"/>
      </rPr>
      <t>3</t>
    </r>
  </si>
  <si>
    <r>
      <rPr>
        <sz val="10"/>
        <color theme="1"/>
        <rFont val="宋体"/>
        <charset val="134"/>
      </rPr>
      <t>总部顺丰</t>
    </r>
    <r>
      <rPr>
        <sz val="10"/>
        <color theme="1"/>
        <rFont val="Times New Roman"/>
        <charset val="134"/>
      </rPr>
      <t>2022.12</t>
    </r>
    <r>
      <rPr>
        <sz val="10"/>
        <color theme="1"/>
        <rFont val="宋体"/>
        <charset val="134"/>
      </rPr>
      <t>快递费</t>
    </r>
  </si>
  <si>
    <r>
      <rPr>
        <sz val="10"/>
        <color theme="1"/>
        <rFont val="宋体"/>
        <charset val="134"/>
      </rPr>
      <t>总部</t>
    </r>
    <r>
      <rPr>
        <sz val="10"/>
        <color theme="1"/>
        <rFont val="Times New Roman"/>
        <charset val="134"/>
      </rPr>
      <t>20230110-20230209</t>
    </r>
    <r>
      <rPr>
        <sz val="10"/>
        <color theme="1"/>
        <rFont val="宋体"/>
        <charset val="134"/>
      </rPr>
      <t>物业费</t>
    </r>
    <r>
      <rPr>
        <sz val="10"/>
        <color theme="1"/>
        <rFont val="Times New Roman"/>
        <charset val="134"/>
      </rPr>
      <t>--</t>
    </r>
    <r>
      <rPr>
        <sz val="10"/>
        <color theme="1"/>
        <rFont val="宋体"/>
        <charset val="134"/>
      </rPr>
      <t>北京科大天工科技服务有限公司</t>
    </r>
    <r>
      <rPr>
        <sz val="10"/>
        <color theme="1"/>
        <rFont val="Times New Roman"/>
        <charset val="134"/>
      </rPr>
      <t>--</t>
    </r>
  </si>
  <si>
    <t>支付北京北辰实业股份有限公司五洲皇冠国际酒店会议费</t>
  </si>
  <si>
    <t>支付北京北辰实业股份有限公司五洲皇冠国际酒店餐费</t>
  </si>
  <si>
    <t>函证邮件费</t>
  </si>
  <si>
    <t>函证费</t>
  </si>
  <si>
    <t>支付广州郑东、胡金杰两人社保公积金代理服务费</t>
  </si>
  <si>
    <r>
      <rPr>
        <sz val="10"/>
        <color theme="1"/>
        <rFont val="宋体"/>
        <charset val="134"/>
      </rPr>
      <t>调整</t>
    </r>
    <r>
      <rPr>
        <sz val="10"/>
        <color theme="1"/>
        <rFont val="Times New Roman"/>
        <charset val="134"/>
      </rPr>
      <t>2022</t>
    </r>
    <r>
      <rPr>
        <sz val="10"/>
        <color theme="1"/>
        <rFont val="宋体"/>
        <charset val="134"/>
      </rPr>
      <t>年</t>
    </r>
    <r>
      <rPr>
        <sz val="10"/>
        <color theme="1"/>
        <rFont val="Times New Roman"/>
        <charset val="134"/>
      </rPr>
      <t>12</t>
    </r>
    <r>
      <rPr>
        <sz val="10"/>
        <color theme="1"/>
        <rFont val="宋体"/>
        <charset val="134"/>
      </rPr>
      <t>月进项税</t>
    </r>
  </si>
  <si>
    <r>
      <rPr>
        <sz val="10"/>
        <color theme="1"/>
        <rFont val="Times New Roman"/>
        <charset val="134"/>
      </rPr>
      <t>660218 \</t>
    </r>
    <r>
      <rPr>
        <sz val="10"/>
        <color theme="1"/>
        <rFont val="宋体"/>
        <charset val="134"/>
      </rPr>
      <t>管理费用</t>
    </r>
    <r>
      <rPr>
        <sz val="10"/>
        <color theme="1"/>
        <rFont val="Times New Roman"/>
        <charset val="134"/>
      </rPr>
      <t>\</t>
    </r>
    <r>
      <rPr>
        <sz val="10"/>
        <color theme="1"/>
        <rFont val="宋体"/>
        <charset val="134"/>
      </rPr>
      <t>宽带费</t>
    </r>
  </si>
  <si>
    <r>
      <rPr>
        <sz val="10"/>
        <color theme="1"/>
        <rFont val="宋体"/>
        <charset val="134"/>
      </rPr>
      <t>分摊</t>
    </r>
    <r>
      <rPr>
        <sz val="10"/>
        <color theme="1"/>
        <rFont val="Times New Roman"/>
        <charset val="134"/>
      </rPr>
      <t>12</t>
    </r>
    <r>
      <rPr>
        <sz val="10"/>
        <color theme="1"/>
        <rFont val="宋体"/>
        <charset val="134"/>
      </rPr>
      <t>月总部中国电信</t>
    </r>
    <r>
      <rPr>
        <sz val="10"/>
        <color theme="1"/>
        <rFont val="Times New Roman"/>
        <charset val="134"/>
      </rPr>
      <t>50MB</t>
    </r>
    <r>
      <rPr>
        <sz val="10"/>
        <color theme="1"/>
        <rFont val="宋体"/>
        <charset val="134"/>
      </rPr>
      <t>光纤续费</t>
    </r>
    <r>
      <rPr>
        <sz val="10"/>
        <color theme="1"/>
        <rFont val="Times New Roman"/>
        <charset val="134"/>
      </rPr>
      <t>202205-202305</t>
    </r>
  </si>
  <si>
    <r>
      <rPr>
        <sz val="10"/>
        <color theme="1"/>
        <rFont val="宋体"/>
        <charset val="134"/>
      </rPr>
      <t>分摊</t>
    </r>
    <r>
      <rPr>
        <sz val="10"/>
        <color theme="1"/>
        <rFont val="Times New Roman"/>
        <charset val="134"/>
      </rPr>
      <t>12</t>
    </r>
    <r>
      <rPr>
        <sz val="10"/>
        <color theme="1"/>
        <rFont val="宋体"/>
        <charset val="134"/>
      </rPr>
      <t>月总部中国电信</t>
    </r>
    <r>
      <rPr>
        <sz val="10"/>
        <color theme="1"/>
        <rFont val="Times New Roman"/>
        <charset val="134"/>
      </rPr>
      <t>400</t>
    </r>
    <r>
      <rPr>
        <sz val="10"/>
        <color theme="1"/>
        <rFont val="宋体"/>
        <charset val="134"/>
      </rPr>
      <t>电话续费</t>
    </r>
    <r>
      <rPr>
        <sz val="10"/>
        <color theme="1"/>
        <rFont val="Times New Roman"/>
        <charset val="134"/>
      </rPr>
      <t>20220.5-202305</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</si>
  <si>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--2023.1</t>
    </r>
  </si>
  <si>
    <t>睢安西安到北京差旅费</t>
  </si>
  <si>
    <t>睢安交通费</t>
  </si>
  <si>
    <t>翟振伟办公费（移动硬盘）</t>
  </si>
  <si>
    <r>
      <rPr>
        <sz val="10"/>
        <color theme="1"/>
        <rFont val="宋体"/>
        <charset val="134"/>
      </rPr>
      <t>支付广州分公司</t>
    </r>
    <r>
      <rPr>
        <sz val="10"/>
        <color theme="1"/>
        <rFont val="Times New Roman"/>
        <charset val="134"/>
      </rPr>
      <t>2</t>
    </r>
    <r>
      <rPr>
        <sz val="10"/>
        <color theme="1"/>
        <rFont val="宋体"/>
        <charset val="134"/>
      </rPr>
      <t>月份物业管理费</t>
    </r>
    <r>
      <rPr>
        <sz val="10"/>
        <color theme="1"/>
        <rFont val="Times New Roman"/>
        <charset val="134"/>
      </rPr>
      <t>564.35</t>
    </r>
    <r>
      <rPr>
        <sz val="10"/>
        <color theme="1"/>
        <rFont val="宋体"/>
        <charset val="134"/>
      </rPr>
      <t>㎡</t>
    </r>
    <r>
      <rPr>
        <sz val="10"/>
        <color theme="1"/>
        <rFont val="Times New Roman"/>
        <charset val="134"/>
      </rPr>
      <t>*25</t>
    </r>
    <r>
      <rPr>
        <sz val="10"/>
        <color theme="1"/>
        <rFont val="宋体"/>
        <charset val="134"/>
      </rPr>
      <t>元</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广州市东田物业管理有</t>
    </r>
  </si>
  <si>
    <r>
      <rPr>
        <sz val="10"/>
        <color theme="1"/>
        <rFont val="宋体"/>
        <charset val="134"/>
      </rPr>
      <t>支付广州分公司</t>
    </r>
    <r>
      <rPr>
        <sz val="10"/>
        <color theme="1"/>
        <rFont val="Times New Roman"/>
        <charset val="134"/>
      </rPr>
      <t>1</t>
    </r>
    <r>
      <rPr>
        <sz val="10"/>
        <color theme="1"/>
        <rFont val="宋体"/>
        <charset val="134"/>
      </rPr>
      <t>月电费</t>
    </r>
    <r>
      <rPr>
        <sz val="10"/>
        <color theme="1"/>
        <rFont val="Times New Roman"/>
        <charset val="134"/>
      </rPr>
      <t>708*0.96</t>
    </r>
    <r>
      <rPr>
        <sz val="10"/>
        <color theme="1"/>
        <rFont val="宋体"/>
        <charset val="134"/>
      </rPr>
      <t>元</t>
    </r>
    <r>
      <rPr>
        <sz val="10"/>
        <color theme="1"/>
        <rFont val="Times New Roman"/>
        <charset val="134"/>
      </rPr>
      <t>--</t>
    </r>
    <r>
      <rPr>
        <sz val="10"/>
        <color theme="1"/>
        <rFont val="宋体"/>
        <charset val="134"/>
      </rPr>
      <t>广州市东田物业管理有限公司</t>
    </r>
  </si>
  <si>
    <t>卢倩差旅费</t>
  </si>
  <si>
    <t>卢倩手机费</t>
  </si>
  <si>
    <t>佟菲手机费</t>
  </si>
  <si>
    <r>
      <rPr>
        <sz val="10"/>
        <color theme="1"/>
        <rFont val="宋体"/>
        <charset val="134"/>
      </rPr>
      <t>翟振伟</t>
    </r>
    <r>
      <rPr>
        <sz val="10"/>
        <color theme="1"/>
        <rFont val="Times New Roman"/>
        <charset val="134"/>
      </rPr>
      <t xml:space="preserve"> </t>
    </r>
    <r>
      <rPr>
        <sz val="10"/>
        <color theme="1"/>
        <rFont val="宋体"/>
        <charset val="134"/>
      </rPr>
      <t>福利费</t>
    </r>
  </si>
  <si>
    <r>
      <rPr>
        <sz val="10"/>
        <color theme="1"/>
        <rFont val="宋体"/>
        <charset val="134"/>
      </rPr>
      <t>薛车辆保险费</t>
    </r>
    <r>
      <rPr>
        <sz val="10"/>
        <color theme="1"/>
        <rFont val="Times New Roman"/>
        <charset val="134"/>
      </rPr>
      <t>--</t>
    </r>
    <r>
      <rPr>
        <sz val="10"/>
        <color theme="1"/>
        <rFont val="宋体"/>
        <charset val="134"/>
      </rPr>
      <t>京</t>
    </r>
    <r>
      <rPr>
        <sz val="10"/>
        <color theme="1"/>
        <rFont val="Times New Roman"/>
        <charset val="134"/>
      </rPr>
      <t>KAD386</t>
    </r>
  </si>
  <si>
    <r>
      <rPr>
        <sz val="10"/>
        <color theme="1"/>
        <rFont val="宋体"/>
        <charset val="134"/>
      </rPr>
      <t>总部顺丰</t>
    </r>
    <r>
      <rPr>
        <sz val="10"/>
        <color theme="1"/>
        <rFont val="Times New Roman"/>
        <charset val="134"/>
      </rPr>
      <t>2023.01</t>
    </r>
    <r>
      <rPr>
        <sz val="10"/>
        <color theme="1"/>
        <rFont val="宋体"/>
        <charset val="134"/>
      </rPr>
      <t>快递费</t>
    </r>
  </si>
  <si>
    <r>
      <rPr>
        <sz val="10"/>
        <color theme="1"/>
        <rFont val="宋体"/>
        <charset val="134"/>
      </rPr>
      <t>总部网络招聘费</t>
    </r>
    <r>
      <rPr>
        <sz val="10"/>
        <color theme="1"/>
        <rFont val="Times New Roman"/>
        <charset val="134"/>
      </rPr>
      <t>--</t>
    </r>
    <r>
      <rPr>
        <sz val="10"/>
        <color theme="1"/>
        <rFont val="宋体"/>
        <charset val="134"/>
      </rPr>
      <t>北京华品博睿网络技术有限公司</t>
    </r>
  </si>
  <si>
    <r>
      <rPr>
        <sz val="10"/>
        <color theme="1"/>
        <rFont val="宋体"/>
        <charset val="134"/>
      </rPr>
      <t>预付总部装修管理费</t>
    </r>
    <r>
      <rPr>
        <sz val="10"/>
        <color theme="1"/>
        <rFont val="Times New Roman"/>
        <charset val="134"/>
      </rPr>
      <t>--</t>
    </r>
    <r>
      <rPr>
        <sz val="10"/>
        <color theme="1"/>
        <rFont val="宋体"/>
        <charset val="134"/>
      </rPr>
      <t>北京瑞恒泰商业运营管理有限公司</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r>
      <rPr>
        <sz val="10"/>
        <color theme="1"/>
        <rFont val="Times New Roman"/>
        <charset val="134"/>
      </rPr>
      <t>A</t>
    </r>
  </si>
  <si>
    <r>
      <rPr>
        <sz val="10"/>
        <color theme="1"/>
        <rFont val="宋体"/>
        <charset val="134"/>
      </rPr>
      <t>支付浙江分公司</t>
    </r>
    <r>
      <rPr>
        <sz val="10"/>
        <color theme="1"/>
        <rFont val="Times New Roman"/>
        <charset val="134"/>
      </rPr>
      <t>2022.11.01-2022.12.31</t>
    </r>
    <r>
      <rPr>
        <sz val="10"/>
        <color theme="1"/>
        <rFont val="宋体"/>
        <charset val="134"/>
      </rPr>
      <t>物业水电费</t>
    </r>
    <r>
      <rPr>
        <sz val="10"/>
        <color theme="1"/>
        <rFont val="Times New Roman"/>
        <charset val="134"/>
      </rPr>
      <t>--</t>
    </r>
    <r>
      <rPr>
        <sz val="10"/>
        <color theme="1"/>
        <rFont val="宋体"/>
        <charset val="134"/>
      </rPr>
      <t>浙江伟星物</t>
    </r>
  </si>
  <si>
    <t>支付总部北京中关村高新技术企业协会会费</t>
  </si>
  <si>
    <t>冀小雷车辆维修费</t>
  </si>
  <si>
    <r>
      <rPr>
        <sz val="10"/>
        <color theme="1"/>
        <rFont val="宋体"/>
        <charset val="134"/>
      </rPr>
      <t>支付厦门市锦呈晖房地产代理有限公司中介费</t>
    </r>
    <r>
      <rPr>
        <sz val="10"/>
        <color theme="1"/>
        <rFont val="Times New Roman"/>
        <charset val="134"/>
      </rPr>
      <t>6500*50%</t>
    </r>
  </si>
  <si>
    <t>王欢水费</t>
  </si>
  <si>
    <t>翟振伟阿里云服务费</t>
  </si>
  <si>
    <t>打印服务费及结算卡年费</t>
  </si>
  <si>
    <r>
      <rPr>
        <sz val="10"/>
        <color theme="1"/>
        <rFont val="宋体"/>
        <charset val="134"/>
      </rPr>
      <t>支付北京瑞恒泰商业运营管理有限公司</t>
    </r>
    <r>
      <rPr>
        <sz val="10"/>
        <color theme="1"/>
        <rFont val="Times New Roman"/>
        <charset val="134"/>
      </rPr>
      <t>2023.03.15-2023.06.14</t>
    </r>
    <r>
      <rPr>
        <sz val="10"/>
        <color theme="1"/>
        <rFont val="宋体"/>
        <charset val="134"/>
      </rPr>
      <t>物业</t>
    </r>
  </si>
  <si>
    <r>
      <rPr>
        <sz val="10"/>
        <color theme="1"/>
        <rFont val="宋体"/>
        <charset val="134"/>
      </rPr>
      <t>支付北京北辰实业股份有限公司五洲皇冠国际酒店会议费</t>
    </r>
    <r>
      <rPr>
        <sz val="10"/>
        <color theme="1"/>
        <rFont val="Times New Roman"/>
        <charset val="134"/>
      </rPr>
      <t>1</t>
    </r>
    <r>
      <rPr>
        <sz val="10"/>
        <color theme="1"/>
        <rFont val="宋体"/>
        <charset val="134"/>
      </rPr>
      <t>月</t>
    </r>
    <r>
      <rPr>
        <sz val="10"/>
        <color theme="1"/>
        <rFont val="Times New Roman"/>
        <charset val="134"/>
      </rPr>
      <t>119#</t>
    </r>
  </si>
  <si>
    <r>
      <rPr>
        <sz val="10"/>
        <color theme="1"/>
        <rFont val="宋体"/>
        <charset val="134"/>
      </rPr>
      <t>分摊</t>
    </r>
    <r>
      <rPr>
        <sz val="10"/>
        <color theme="1"/>
        <rFont val="Times New Roman"/>
        <charset val="134"/>
      </rPr>
      <t>2</t>
    </r>
    <r>
      <rPr>
        <sz val="10"/>
        <color theme="1"/>
        <rFont val="宋体"/>
        <charset val="134"/>
      </rPr>
      <t>月总部中国电信</t>
    </r>
    <r>
      <rPr>
        <sz val="10"/>
        <color theme="1"/>
        <rFont val="Times New Roman"/>
        <charset val="134"/>
      </rPr>
      <t>50MB</t>
    </r>
    <r>
      <rPr>
        <sz val="10"/>
        <color theme="1"/>
        <rFont val="宋体"/>
        <charset val="134"/>
      </rPr>
      <t>光纤续费</t>
    </r>
    <r>
      <rPr>
        <sz val="10"/>
        <color theme="1"/>
        <rFont val="Times New Roman"/>
        <charset val="134"/>
      </rPr>
      <t>202205-202305</t>
    </r>
  </si>
  <si>
    <r>
      <rPr>
        <sz val="10"/>
        <color theme="1"/>
        <rFont val="宋体"/>
        <charset val="134"/>
      </rPr>
      <t>分摊</t>
    </r>
    <r>
      <rPr>
        <sz val="10"/>
        <color theme="1"/>
        <rFont val="Times New Roman"/>
        <charset val="134"/>
      </rPr>
      <t>2</t>
    </r>
    <r>
      <rPr>
        <sz val="10"/>
        <color theme="1"/>
        <rFont val="宋体"/>
        <charset val="134"/>
      </rPr>
      <t>月总部中国电信</t>
    </r>
    <r>
      <rPr>
        <sz val="10"/>
        <color theme="1"/>
        <rFont val="Times New Roman"/>
        <charset val="134"/>
      </rPr>
      <t>400</t>
    </r>
    <r>
      <rPr>
        <sz val="10"/>
        <color theme="1"/>
        <rFont val="宋体"/>
        <charset val="134"/>
      </rPr>
      <t>电话续费</t>
    </r>
    <r>
      <rPr>
        <sz val="10"/>
        <color theme="1"/>
        <rFont val="Times New Roman"/>
        <charset val="134"/>
      </rPr>
      <t>20220.5-202305</t>
    </r>
  </si>
  <si>
    <r>
      <rPr>
        <sz val="10"/>
        <color theme="1"/>
        <rFont val="宋体"/>
        <charset val="134"/>
      </rPr>
      <t>张博车辆维修费</t>
    </r>
    <r>
      <rPr>
        <sz val="10"/>
        <color theme="1"/>
        <rFont val="Times New Roman"/>
        <charset val="134"/>
      </rPr>
      <t>--</t>
    </r>
    <r>
      <rPr>
        <sz val="10"/>
        <color theme="1"/>
        <rFont val="宋体"/>
        <charset val="134"/>
      </rPr>
      <t>京</t>
    </r>
    <r>
      <rPr>
        <sz val="10"/>
        <color theme="1"/>
        <rFont val="Times New Roman"/>
        <charset val="134"/>
      </rPr>
      <t>MMY999</t>
    </r>
  </si>
  <si>
    <t>王欢咨询费</t>
  </si>
  <si>
    <t>总部新华人寿保险股份有限公司北京分公司员工补充保险费</t>
  </si>
  <si>
    <r>
      <rPr>
        <sz val="10"/>
        <color theme="1"/>
        <rFont val="宋体"/>
        <charset val="134"/>
      </rPr>
      <t>梁丽莉车辆维修费</t>
    </r>
    <r>
      <rPr>
        <sz val="10"/>
        <color theme="1"/>
        <rFont val="Times New Roman"/>
        <charset val="134"/>
      </rPr>
      <t>--</t>
    </r>
    <r>
      <rPr>
        <sz val="10"/>
        <color theme="1"/>
        <rFont val="宋体"/>
        <charset val="134"/>
      </rPr>
      <t>京</t>
    </r>
    <r>
      <rPr>
        <sz val="10"/>
        <color theme="1"/>
        <rFont val="Times New Roman"/>
        <charset val="134"/>
      </rPr>
      <t>NB79X9</t>
    </r>
  </si>
  <si>
    <t>翟振伟水费</t>
  </si>
  <si>
    <r>
      <rPr>
        <sz val="10"/>
        <color theme="1"/>
        <rFont val="宋体"/>
        <charset val="134"/>
      </rPr>
      <t>总部</t>
    </r>
    <r>
      <rPr>
        <sz val="10"/>
        <color theme="1"/>
        <rFont val="Times New Roman"/>
        <charset val="134"/>
      </rPr>
      <t>20230310-20230409</t>
    </r>
    <r>
      <rPr>
        <sz val="10"/>
        <color theme="1"/>
        <rFont val="宋体"/>
        <charset val="134"/>
      </rPr>
      <t>物业费</t>
    </r>
    <r>
      <rPr>
        <sz val="10"/>
        <color theme="1"/>
        <rFont val="Times New Roman"/>
        <charset val="134"/>
      </rPr>
      <t>--</t>
    </r>
    <r>
      <rPr>
        <sz val="10"/>
        <color theme="1"/>
        <rFont val="宋体"/>
        <charset val="134"/>
      </rPr>
      <t>北京科大天工科技服务有限公司</t>
    </r>
    <r>
      <rPr>
        <sz val="10"/>
        <color theme="1"/>
        <rFont val="Times New Roman"/>
        <charset val="134"/>
      </rPr>
      <t>--</t>
    </r>
  </si>
  <si>
    <r>
      <rPr>
        <sz val="10"/>
        <color theme="1"/>
        <rFont val="宋体"/>
        <charset val="134"/>
      </rPr>
      <t>总部顺丰</t>
    </r>
    <r>
      <rPr>
        <sz val="10"/>
        <color theme="1"/>
        <rFont val="Times New Roman"/>
        <charset val="134"/>
      </rPr>
      <t>2023.02</t>
    </r>
    <r>
      <rPr>
        <sz val="10"/>
        <color theme="1"/>
        <rFont val="宋体"/>
        <charset val="134"/>
      </rPr>
      <t>快递费</t>
    </r>
  </si>
  <si>
    <r>
      <rPr>
        <sz val="10"/>
        <color theme="1"/>
        <rFont val="宋体"/>
        <charset val="134"/>
      </rPr>
      <t>薛晶晶办公费</t>
    </r>
    <r>
      <rPr>
        <sz val="10"/>
        <color theme="1"/>
        <rFont val="Times New Roman"/>
        <charset val="134"/>
      </rPr>
      <t>--</t>
    </r>
    <r>
      <rPr>
        <sz val="10"/>
        <color theme="1"/>
        <rFont val="宋体"/>
        <charset val="134"/>
      </rPr>
      <t>支付凌雄技术（深圳）有限公司设备租赁费及技术服务费</t>
    </r>
  </si>
  <si>
    <r>
      <rPr>
        <sz val="10"/>
        <color theme="1"/>
        <rFont val="宋体"/>
        <charset val="134"/>
      </rPr>
      <t>支付北京华联（</t>
    </r>
    <r>
      <rPr>
        <sz val="10"/>
        <color theme="1"/>
        <rFont val="Times New Roman"/>
        <charset val="134"/>
      </rPr>
      <t>SKP</t>
    </r>
    <r>
      <rPr>
        <sz val="10"/>
        <color theme="1"/>
        <rFont val="宋体"/>
        <charset val="134"/>
      </rPr>
      <t>）百货有限公司冰箱咖啡机款</t>
    </r>
  </si>
  <si>
    <r>
      <rPr>
        <sz val="10"/>
        <color theme="1"/>
        <rFont val="宋体"/>
        <charset val="134"/>
      </rPr>
      <t>预付总部汽油费</t>
    </r>
    <r>
      <rPr>
        <sz val="10"/>
        <color theme="1"/>
        <rFont val="Times New Roman"/>
        <charset val="134"/>
      </rPr>
      <t>--</t>
    </r>
    <r>
      <rPr>
        <sz val="10"/>
        <color theme="1"/>
        <rFont val="宋体"/>
        <charset val="134"/>
      </rPr>
      <t>中国石化销售股份有限公司北京石油分公司</t>
    </r>
  </si>
  <si>
    <r>
      <rPr>
        <sz val="10"/>
        <color theme="1"/>
        <rFont val="宋体"/>
        <charset val="134"/>
      </rPr>
      <t>睢安车辆保险费</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</si>
  <si>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应交税费</t>
    </r>
    <r>
      <rPr>
        <sz val="10"/>
        <color theme="1"/>
        <rFont val="Times New Roman"/>
        <charset val="134"/>
      </rPr>
      <t>;</t>
    </r>
    <r>
      <rPr>
        <sz val="10"/>
        <color theme="1"/>
        <rFont val="宋体"/>
        <charset val="134"/>
      </rPr>
      <t>预付帐款</t>
    </r>
  </si>
  <si>
    <r>
      <rPr>
        <sz val="10"/>
        <color theme="1"/>
        <rFont val="宋体"/>
        <charset val="134"/>
      </rPr>
      <t>预付帐款</t>
    </r>
    <r>
      <rPr>
        <sz val="10"/>
        <color theme="1"/>
        <rFont val="Times New Roman"/>
        <charset val="134"/>
      </rPr>
      <t>;</t>
    </r>
    <r>
      <rPr>
        <sz val="10"/>
        <color theme="1"/>
        <rFont val="宋体"/>
        <charset val="134"/>
      </rPr>
      <t>应交税费</t>
    </r>
  </si>
  <si>
    <r>
      <rPr>
        <sz val="10"/>
        <color theme="1"/>
        <rFont val="宋体"/>
        <charset val="134"/>
      </rPr>
      <t>吴钢车辆维修费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</si>
  <si>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王立鹏办公费</t>
    </r>
    <r>
      <rPr>
        <sz val="10"/>
        <color theme="1"/>
        <rFont val="Times New Roman"/>
        <charset val="134"/>
      </rPr>
      <t>--</t>
    </r>
    <r>
      <rPr>
        <sz val="10"/>
        <color theme="1"/>
        <rFont val="宋体"/>
        <charset val="134"/>
      </rPr>
      <t>监控支架</t>
    </r>
  </si>
  <si>
    <r>
      <rPr>
        <sz val="10"/>
        <color theme="1"/>
        <rFont val="宋体"/>
        <charset val="134"/>
      </rPr>
      <t>分摊</t>
    </r>
    <r>
      <rPr>
        <sz val="10"/>
        <color theme="1"/>
        <rFont val="Times New Roman"/>
        <charset val="134"/>
      </rPr>
      <t>3</t>
    </r>
    <r>
      <rPr>
        <sz val="10"/>
        <color theme="1"/>
        <rFont val="宋体"/>
        <charset val="134"/>
      </rPr>
      <t>月总部中国电信</t>
    </r>
    <r>
      <rPr>
        <sz val="10"/>
        <color theme="1"/>
        <rFont val="Times New Roman"/>
        <charset val="134"/>
      </rPr>
      <t>50MB</t>
    </r>
    <r>
      <rPr>
        <sz val="10"/>
        <color theme="1"/>
        <rFont val="宋体"/>
        <charset val="134"/>
      </rPr>
      <t>光纤续费</t>
    </r>
    <r>
      <rPr>
        <sz val="10"/>
        <color theme="1"/>
        <rFont val="Times New Roman"/>
        <charset val="134"/>
      </rPr>
      <t>202205-202305</t>
    </r>
  </si>
  <si>
    <r>
      <rPr>
        <sz val="10"/>
        <color theme="1"/>
        <rFont val="宋体"/>
        <charset val="134"/>
      </rPr>
      <t>分摊</t>
    </r>
    <r>
      <rPr>
        <sz val="10"/>
        <color theme="1"/>
        <rFont val="Times New Roman"/>
        <charset val="134"/>
      </rPr>
      <t>3</t>
    </r>
    <r>
      <rPr>
        <sz val="10"/>
        <color theme="1"/>
        <rFont val="宋体"/>
        <charset val="134"/>
      </rPr>
      <t>月总部中国电信</t>
    </r>
    <r>
      <rPr>
        <sz val="10"/>
        <color theme="1"/>
        <rFont val="Times New Roman"/>
        <charset val="134"/>
      </rPr>
      <t>400</t>
    </r>
    <r>
      <rPr>
        <sz val="10"/>
        <color theme="1"/>
        <rFont val="宋体"/>
        <charset val="134"/>
      </rPr>
      <t>电话续费</t>
    </r>
    <r>
      <rPr>
        <sz val="10"/>
        <color theme="1"/>
        <rFont val="Times New Roman"/>
        <charset val="134"/>
      </rPr>
      <t>20220.5-202305</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</si>
  <si>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--2023.3</t>
    </r>
  </si>
  <si>
    <r>
      <rPr>
        <sz val="10"/>
        <color theme="1"/>
        <rFont val="宋体"/>
        <charset val="134"/>
      </rPr>
      <t>支付广州分公司</t>
    </r>
    <r>
      <rPr>
        <sz val="10"/>
        <color theme="1"/>
        <rFont val="Times New Roman"/>
        <charset val="134"/>
      </rPr>
      <t>3</t>
    </r>
    <r>
      <rPr>
        <sz val="10"/>
        <color theme="1"/>
        <rFont val="宋体"/>
        <charset val="134"/>
      </rPr>
      <t>月电费</t>
    </r>
    <r>
      <rPr>
        <sz val="10"/>
        <color theme="1"/>
        <rFont val="Times New Roman"/>
        <charset val="134"/>
      </rPr>
      <t>919*0.96</t>
    </r>
    <r>
      <rPr>
        <sz val="10"/>
        <color theme="1"/>
        <rFont val="宋体"/>
        <charset val="134"/>
      </rPr>
      <t>元</t>
    </r>
    <r>
      <rPr>
        <sz val="10"/>
        <color theme="1"/>
        <rFont val="Times New Roman"/>
        <charset val="134"/>
      </rPr>
      <t>--</t>
    </r>
    <r>
      <rPr>
        <sz val="10"/>
        <color theme="1"/>
        <rFont val="宋体"/>
        <charset val="134"/>
      </rPr>
      <t>广州市东田物业管理有限公司</t>
    </r>
  </si>
  <si>
    <r>
      <rPr>
        <sz val="10"/>
        <color theme="1"/>
        <rFont val="宋体"/>
        <charset val="134"/>
      </rPr>
      <t>翟振伟办公费</t>
    </r>
    <r>
      <rPr>
        <sz val="10"/>
        <color theme="1"/>
        <rFont val="Times New Roman"/>
        <charset val="134"/>
      </rPr>
      <t>--</t>
    </r>
    <r>
      <rPr>
        <sz val="10"/>
        <color theme="1"/>
        <rFont val="宋体"/>
        <charset val="134"/>
      </rPr>
      <t>装订机维修费</t>
    </r>
  </si>
  <si>
    <r>
      <rPr>
        <sz val="10"/>
        <color theme="1"/>
        <rFont val="宋体"/>
        <charset val="134"/>
      </rPr>
      <t>王立鹏办公费</t>
    </r>
    <r>
      <rPr>
        <sz val="10"/>
        <color theme="1"/>
        <rFont val="Times New Roman"/>
        <charset val="134"/>
      </rPr>
      <t>--</t>
    </r>
    <r>
      <rPr>
        <sz val="10"/>
        <color theme="1"/>
        <rFont val="宋体"/>
        <charset val="134"/>
      </rPr>
      <t>路由网卡</t>
    </r>
  </si>
  <si>
    <r>
      <rPr>
        <sz val="10"/>
        <color theme="1"/>
        <rFont val="宋体"/>
        <charset val="134"/>
      </rPr>
      <t>总部顺丰</t>
    </r>
    <r>
      <rPr>
        <sz val="10"/>
        <color theme="1"/>
        <rFont val="Times New Roman"/>
        <charset val="134"/>
      </rPr>
      <t>2023.03</t>
    </r>
    <r>
      <rPr>
        <sz val="10"/>
        <color theme="1"/>
        <rFont val="宋体"/>
        <charset val="134"/>
      </rPr>
      <t>快递费</t>
    </r>
  </si>
  <si>
    <r>
      <rPr>
        <sz val="10"/>
        <color theme="1"/>
        <rFont val="宋体"/>
        <charset val="134"/>
      </rPr>
      <t>支付浙江分公司</t>
    </r>
    <r>
      <rPr>
        <sz val="10"/>
        <color theme="1"/>
        <rFont val="Times New Roman"/>
        <charset val="134"/>
      </rPr>
      <t>2023.01.01-20223.02.28</t>
    </r>
    <r>
      <rPr>
        <sz val="10"/>
        <color theme="1"/>
        <rFont val="宋体"/>
        <charset val="134"/>
      </rPr>
      <t>物业水电费</t>
    </r>
    <r>
      <rPr>
        <sz val="10"/>
        <color theme="1"/>
        <rFont val="Times New Roman"/>
        <charset val="134"/>
      </rPr>
      <t>--</t>
    </r>
    <r>
      <rPr>
        <sz val="10"/>
        <color theme="1"/>
        <rFont val="宋体"/>
        <charset val="134"/>
      </rPr>
      <t>浙江伟星</t>
    </r>
  </si>
  <si>
    <r>
      <rPr>
        <sz val="10"/>
        <color theme="1"/>
        <rFont val="宋体"/>
        <charset val="134"/>
      </rPr>
      <t>支付青岛</t>
    </r>
    <r>
      <rPr>
        <sz val="10"/>
        <color theme="1"/>
        <rFont val="Times New Roman"/>
        <charset val="134"/>
      </rPr>
      <t>2023.04.06-2024.04.05</t>
    </r>
    <r>
      <rPr>
        <sz val="10"/>
        <color theme="1"/>
        <rFont val="宋体"/>
        <charset val="134"/>
      </rPr>
      <t>办公房租</t>
    </r>
  </si>
  <si>
    <r>
      <rPr>
        <sz val="10"/>
        <color theme="1"/>
        <rFont val="宋体"/>
        <charset val="134"/>
      </rPr>
      <t>员工体检费</t>
    </r>
    <r>
      <rPr>
        <sz val="10"/>
        <color theme="1"/>
        <rFont val="Times New Roman"/>
        <charset val="134"/>
      </rPr>
      <t>--</t>
    </r>
    <r>
      <rPr>
        <sz val="10"/>
        <color theme="1"/>
        <rFont val="宋体"/>
        <charset val="134"/>
      </rPr>
      <t>慈铭健康体检管理集团有限公司北京广安门门诊部</t>
    </r>
  </si>
  <si>
    <t>吴钢交通费</t>
  </si>
  <si>
    <t>梁丽莉机票款</t>
  </si>
  <si>
    <t>章菲菲办公费</t>
  </si>
  <si>
    <r>
      <rPr>
        <sz val="10"/>
        <color theme="1"/>
        <rFont val="宋体"/>
        <charset val="134"/>
      </rPr>
      <t>冲预付优位风尚</t>
    </r>
    <r>
      <rPr>
        <sz val="10"/>
        <color theme="1"/>
        <rFont val="Times New Roman"/>
        <charset val="134"/>
      </rPr>
      <t xml:space="preserve"> (</t>
    </r>
    <r>
      <rPr>
        <sz val="10"/>
        <color theme="1"/>
        <rFont val="宋体"/>
        <charset val="134"/>
      </rPr>
      <t>北京</t>
    </r>
    <r>
      <rPr>
        <sz val="10"/>
        <color theme="1"/>
        <rFont val="Times New Roman"/>
        <charset val="134"/>
      </rPr>
      <t xml:space="preserve">) </t>
    </r>
    <r>
      <rPr>
        <sz val="10"/>
        <color theme="1"/>
        <rFont val="宋体"/>
        <charset val="134"/>
      </rPr>
      <t>信息技术有限公司</t>
    </r>
    <r>
      <rPr>
        <sz val="10"/>
        <color theme="1"/>
        <rFont val="Times New Roman"/>
        <charset val="134"/>
      </rPr>
      <t>--</t>
    </r>
    <r>
      <rPr>
        <sz val="10"/>
        <color theme="1"/>
        <rFont val="宋体"/>
        <charset val="134"/>
      </rPr>
      <t>中国移动</t>
    </r>
    <r>
      <rPr>
        <sz val="10"/>
        <color theme="1"/>
        <rFont val="Times New Roman"/>
        <charset val="134"/>
      </rPr>
      <t>100M</t>
    </r>
    <r>
      <rPr>
        <sz val="10"/>
        <color theme="1"/>
        <rFont val="宋体"/>
        <charset val="134"/>
      </rPr>
      <t>宽带</t>
    </r>
  </si>
  <si>
    <t>冲预付总部市话费</t>
  </si>
  <si>
    <r>
      <rPr>
        <sz val="10"/>
        <color theme="1"/>
        <rFont val="宋体"/>
        <charset val="134"/>
      </rPr>
      <t>预付帐款</t>
    </r>
    <r>
      <rPr>
        <sz val="10"/>
        <color theme="1"/>
        <rFont val="Times New Roman"/>
        <charset val="134"/>
      </rPr>
      <t>;</t>
    </r>
    <r>
      <rPr>
        <sz val="10"/>
        <color theme="1"/>
        <rFont val="宋体"/>
        <charset val="134"/>
      </rPr>
      <t>银行存款</t>
    </r>
  </si>
  <si>
    <t>翟振伟车辆保险费</t>
  </si>
  <si>
    <r>
      <rPr>
        <sz val="10"/>
        <color theme="1"/>
        <rFont val="宋体"/>
        <charset val="134"/>
      </rPr>
      <t>应交税费</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银行存款</t>
    </r>
  </si>
  <si>
    <r>
      <rPr>
        <sz val="10"/>
        <color theme="1"/>
        <rFont val="宋体"/>
        <charset val="134"/>
      </rPr>
      <t>薛晶晶餐费</t>
    </r>
    <r>
      <rPr>
        <sz val="10"/>
        <color theme="1"/>
        <rFont val="Times New Roman"/>
        <charset val="134"/>
      </rPr>
      <t>--</t>
    </r>
    <r>
      <rPr>
        <sz val="10"/>
        <color theme="1"/>
        <rFont val="宋体"/>
        <charset val="134"/>
      </rPr>
      <t>总部费用</t>
    </r>
  </si>
  <si>
    <r>
      <rPr>
        <sz val="10"/>
        <color theme="1"/>
        <rFont val="宋体"/>
        <charset val="134"/>
      </rPr>
      <t>员工餐费</t>
    </r>
    <r>
      <rPr>
        <sz val="10"/>
        <color theme="1"/>
        <rFont val="Times New Roman"/>
        <charset val="134"/>
      </rPr>
      <t>--</t>
    </r>
    <r>
      <rPr>
        <sz val="10"/>
        <color theme="1"/>
        <rFont val="宋体"/>
        <charset val="134"/>
      </rPr>
      <t>北京健力源餐饮管理有限公司</t>
    </r>
    <r>
      <rPr>
        <sz val="10"/>
        <color theme="1"/>
        <rFont val="Times New Roman"/>
        <charset val="134"/>
      </rPr>
      <t>1000</t>
    </r>
    <r>
      <rPr>
        <sz val="10"/>
        <color theme="1"/>
        <rFont val="宋体"/>
        <charset val="134"/>
      </rPr>
      <t>元</t>
    </r>
    <r>
      <rPr>
        <sz val="10"/>
        <color theme="1"/>
        <rFont val="Times New Roman"/>
        <charset val="134"/>
      </rPr>
      <t>*100</t>
    </r>
    <r>
      <rPr>
        <sz val="10"/>
        <color theme="1"/>
        <rFont val="宋体"/>
        <charset val="134"/>
      </rPr>
      <t>张</t>
    </r>
    <r>
      <rPr>
        <sz val="10"/>
        <color theme="1"/>
        <rFont val="Times New Roman"/>
        <charset val="134"/>
      </rPr>
      <t>+500</t>
    </r>
    <r>
      <rPr>
        <sz val="10"/>
        <color theme="1"/>
        <rFont val="宋体"/>
        <charset val="134"/>
      </rPr>
      <t>元工本费</t>
    </r>
  </si>
  <si>
    <t>支付北京鼎信达房地产经纪有限公司中介服务费</t>
  </si>
  <si>
    <r>
      <rPr>
        <sz val="10"/>
        <color theme="1"/>
        <rFont val="宋体"/>
        <charset val="134"/>
      </rPr>
      <t>浙江分公司快递</t>
    </r>
    <r>
      <rPr>
        <sz val="10"/>
        <color theme="1"/>
        <rFont val="Times New Roman"/>
        <charset val="134"/>
      </rPr>
      <t>.</t>
    </r>
    <r>
      <rPr>
        <sz val="10"/>
        <color theme="1"/>
        <rFont val="宋体"/>
        <charset val="134"/>
      </rPr>
      <t>费</t>
    </r>
  </si>
  <si>
    <r>
      <rPr>
        <sz val="10"/>
        <color theme="1"/>
        <rFont val="宋体"/>
        <charset val="134"/>
      </rPr>
      <t>支付（宋丽萍）海淀区上地十街</t>
    </r>
    <r>
      <rPr>
        <sz val="10"/>
        <color theme="1"/>
        <rFont val="Times New Roman"/>
        <charset val="134"/>
      </rPr>
      <t>1</t>
    </r>
    <r>
      <rPr>
        <sz val="10"/>
        <color theme="1"/>
        <rFont val="宋体"/>
        <charset val="134"/>
      </rPr>
      <t>号院</t>
    </r>
    <r>
      <rPr>
        <sz val="10"/>
        <color theme="1"/>
        <rFont val="Times New Roman"/>
        <charset val="134"/>
      </rPr>
      <t>1</t>
    </r>
    <r>
      <rPr>
        <sz val="10"/>
        <color theme="1"/>
        <rFont val="宋体"/>
        <charset val="134"/>
      </rPr>
      <t>号楼</t>
    </r>
    <r>
      <rPr>
        <sz val="10"/>
        <color theme="1"/>
        <rFont val="Times New Roman"/>
        <charset val="134"/>
      </rPr>
      <t>12</t>
    </r>
    <r>
      <rPr>
        <sz val="10"/>
        <color theme="1"/>
        <rFont val="宋体"/>
        <charset val="134"/>
      </rPr>
      <t>层</t>
    </r>
    <r>
      <rPr>
        <sz val="10"/>
        <color theme="1"/>
        <rFont val="Times New Roman"/>
        <charset val="134"/>
      </rPr>
      <t>1201</t>
    </r>
    <r>
      <rPr>
        <sz val="10"/>
        <color theme="1"/>
        <rFont val="宋体"/>
        <charset val="134"/>
      </rPr>
      <t>房租及押金</t>
    </r>
    <r>
      <rPr>
        <sz val="10"/>
        <color theme="1"/>
        <rFont val="Times New Roman"/>
        <charset val="134"/>
      </rPr>
      <t>--5500*1</t>
    </r>
  </si>
  <si>
    <t>厉敏餐费</t>
  </si>
  <si>
    <t>厉敏差旅费</t>
  </si>
  <si>
    <r>
      <rPr>
        <sz val="10"/>
        <color theme="1"/>
        <rFont val="宋体"/>
        <charset val="134"/>
      </rPr>
      <t>冲总部（新址）办公费</t>
    </r>
    <r>
      <rPr>
        <sz val="10"/>
        <color theme="1"/>
        <rFont val="Times New Roman"/>
        <charset val="134"/>
      </rPr>
      <t>--</t>
    </r>
    <r>
      <rPr>
        <sz val="10"/>
        <color theme="1"/>
        <rFont val="宋体"/>
        <charset val="134"/>
      </rPr>
      <t>计算机网络设备款</t>
    </r>
    <r>
      <rPr>
        <sz val="10"/>
        <color theme="1"/>
        <rFont val="Times New Roman"/>
        <charset val="134"/>
      </rPr>
      <t>--</t>
    </r>
    <r>
      <rPr>
        <sz val="10"/>
        <color theme="1"/>
        <rFont val="宋体"/>
        <charset val="134"/>
      </rPr>
      <t>北京金贝金城科技有限公司</t>
    </r>
  </si>
  <si>
    <r>
      <rPr>
        <sz val="10"/>
        <color theme="1"/>
        <rFont val="宋体"/>
        <charset val="134"/>
      </rPr>
      <t>支付厦门国际物流中心开发有限公司</t>
    </r>
    <r>
      <rPr>
        <sz val="10"/>
        <color theme="1"/>
        <rFont val="Times New Roman"/>
        <charset val="134"/>
      </rPr>
      <t>2023.05.01-2023.06.30</t>
    </r>
    <r>
      <rPr>
        <sz val="10"/>
        <color theme="1"/>
        <rFont val="宋体"/>
        <charset val="134"/>
      </rPr>
      <t>房租</t>
    </r>
  </si>
  <si>
    <r>
      <rPr>
        <sz val="10"/>
        <color theme="1"/>
        <rFont val="宋体"/>
        <charset val="134"/>
      </rPr>
      <t>支付厦门象屿物业服务有限公司</t>
    </r>
    <r>
      <rPr>
        <sz val="10"/>
        <color theme="1"/>
        <rFont val="Times New Roman"/>
        <charset val="134"/>
      </rPr>
      <t>2023.05.01-2023.06.30</t>
    </r>
    <r>
      <rPr>
        <sz val="10"/>
        <color theme="1"/>
        <rFont val="宋体"/>
        <charset val="134"/>
      </rPr>
      <t>物业费</t>
    </r>
  </si>
  <si>
    <t>冲预付北京中环质评环境监测有限公司环境监测费</t>
  </si>
  <si>
    <t>支付北京四通搬家公司搬家费</t>
  </si>
  <si>
    <r>
      <rPr>
        <sz val="10"/>
        <color theme="1"/>
        <rFont val="宋体"/>
        <charset val="134"/>
      </rPr>
      <t>翟振伟</t>
    </r>
    <r>
      <rPr>
        <sz val="10"/>
        <color theme="1"/>
        <rFont val="Times New Roman"/>
        <charset val="134"/>
      </rPr>
      <t>UPS</t>
    </r>
    <r>
      <rPr>
        <sz val="10"/>
        <color theme="1"/>
        <rFont val="宋体"/>
        <charset val="134"/>
      </rPr>
      <t>迁移办公费</t>
    </r>
  </si>
  <si>
    <t>北京科大天工科技服务有限公司电费退款</t>
  </si>
  <si>
    <t>应交税费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</si>
  <si>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--2023.5</t>
    </r>
  </si>
  <si>
    <r>
      <rPr>
        <sz val="10"/>
        <color theme="1"/>
        <rFont val="宋体"/>
        <charset val="134"/>
      </rPr>
      <t>总部顺丰</t>
    </r>
    <r>
      <rPr>
        <sz val="10"/>
        <color theme="1"/>
        <rFont val="Times New Roman"/>
        <charset val="134"/>
      </rPr>
      <t>2023.04</t>
    </r>
    <r>
      <rPr>
        <sz val="10"/>
        <color theme="1"/>
        <rFont val="宋体"/>
        <charset val="134"/>
      </rPr>
      <t>快递费</t>
    </r>
  </si>
  <si>
    <r>
      <rPr>
        <sz val="10"/>
        <color theme="1"/>
        <rFont val="宋体"/>
        <charset val="134"/>
      </rPr>
      <t>总部（新址装修时）</t>
    </r>
    <r>
      <rPr>
        <sz val="10"/>
        <color theme="1"/>
        <rFont val="Times New Roman"/>
        <charset val="134"/>
      </rPr>
      <t>2023.03.01-2023.05.01</t>
    </r>
    <r>
      <rPr>
        <sz val="10"/>
        <color theme="1"/>
        <rFont val="宋体"/>
        <charset val="134"/>
      </rPr>
      <t>水电费</t>
    </r>
    <r>
      <rPr>
        <sz val="10"/>
        <color theme="1"/>
        <rFont val="Times New Roman"/>
        <charset val="134"/>
      </rPr>
      <t>--</t>
    </r>
    <r>
      <rPr>
        <sz val="10"/>
        <color theme="1"/>
        <rFont val="宋体"/>
        <charset val="134"/>
      </rPr>
      <t>电</t>
    </r>
    <r>
      <rPr>
        <sz val="10"/>
        <color theme="1"/>
        <rFont val="Times New Roman"/>
        <charset val="134"/>
      </rPr>
      <t>1.3/</t>
    </r>
  </si>
  <si>
    <r>
      <rPr>
        <sz val="10"/>
        <color theme="1"/>
        <rFont val="宋体"/>
        <charset val="134"/>
      </rPr>
      <t>总部货梯乘运卡</t>
    </r>
    <r>
      <rPr>
        <sz val="10"/>
        <color theme="1"/>
        <rFont val="Times New Roman"/>
        <charset val="134"/>
      </rPr>
      <t>4*50</t>
    </r>
  </si>
  <si>
    <r>
      <rPr>
        <sz val="10"/>
        <color theme="1"/>
        <rFont val="宋体"/>
        <charset val="134"/>
      </rPr>
      <t>冲预付北京恒丰通达科技有限公司</t>
    </r>
    <r>
      <rPr>
        <sz val="10"/>
        <color theme="1"/>
        <rFont val="Times New Roman"/>
        <charset val="134"/>
      </rPr>
      <t>--22</t>
    </r>
    <r>
      <rPr>
        <sz val="10"/>
        <color theme="1"/>
        <rFont val="宋体"/>
        <charset val="134"/>
      </rPr>
      <t>部电话移机及新装费</t>
    </r>
  </si>
  <si>
    <r>
      <rPr>
        <sz val="10"/>
        <color theme="1"/>
        <rFont val="宋体"/>
        <charset val="134"/>
      </rPr>
      <t>冲预付总部中国电信</t>
    </r>
    <r>
      <rPr>
        <sz val="10"/>
        <color theme="1"/>
        <rFont val="Times New Roman"/>
        <charset val="134"/>
      </rPr>
      <t>400</t>
    </r>
    <r>
      <rPr>
        <sz val="10"/>
        <color theme="1"/>
        <rFont val="宋体"/>
        <charset val="134"/>
      </rPr>
      <t>电话续费</t>
    </r>
    <r>
      <rPr>
        <sz val="10"/>
        <color theme="1"/>
        <rFont val="Times New Roman"/>
        <charset val="134"/>
      </rPr>
      <t>20230508-20240508</t>
    </r>
  </si>
  <si>
    <t>王欢车辆修理费</t>
  </si>
  <si>
    <r>
      <rPr>
        <sz val="10"/>
        <color theme="1"/>
        <rFont val="宋体"/>
        <charset val="134"/>
      </rPr>
      <t>刘希亮车辆保险费</t>
    </r>
    <r>
      <rPr>
        <sz val="10"/>
        <color theme="1"/>
        <rFont val="Times New Roman"/>
        <charset val="134"/>
      </rPr>
      <t>--</t>
    </r>
    <r>
      <rPr>
        <sz val="10"/>
        <color theme="1"/>
        <rFont val="宋体"/>
        <charset val="134"/>
      </rPr>
      <t>京</t>
    </r>
    <r>
      <rPr>
        <sz val="10"/>
        <color theme="1"/>
        <rFont val="Times New Roman"/>
        <charset val="134"/>
      </rPr>
      <t>N9BN66</t>
    </r>
  </si>
  <si>
    <t>预付员工餐费</t>
  </si>
  <si>
    <r>
      <rPr>
        <sz val="10"/>
        <color theme="1"/>
        <rFont val="宋体"/>
        <charset val="134"/>
      </rPr>
      <t>冲预付北京瑞恒泰商业运营管理有限公司车位费</t>
    </r>
    <r>
      <rPr>
        <sz val="10"/>
        <color theme="1"/>
        <rFont val="Times New Roman"/>
        <charset val="134"/>
      </rPr>
      <t>--</t>
    </r>
    <r>
      <rPr>
        <sz val="10"/>
        <color theme="1"/>
        <rFont val="宋体"/>
        <charset val="134"/>
      </rPr>
      <t>龙湖蓝海引擎产业园</t>
    </r>
    <r>
      <rPr>
        <sz val="10"/>
        <color theme="1"/>
        <rFont val="Times New Roman"/>
        <charset val="134"/>
      </rPr>
      <t>2</t>
    </r>
    <r>
      <rPr>
        <sz val="10"/>
        <color theme="1"/>
        <rFont val="宋体"/>
        <charset val="134"/>
      </rPr>
      <t>层</t>
    </r>
    <r>
      <rPr>
        <sz val="10"/>
        <color theme="1"/>
        <rFont val="Times New Roman"/>
        <charset val="134"/>
      </rPr>
      <t xml:space="preserve"> A-2-4</t>
    </r>
  </si>
  <si>
    <r>
      <rPr>
        <sz val="10"/>
        <color theme="1"/>
        <rFont val="宋体"/>
        <charset val="134"/>
      </rPr>
      <t>厦门象屿物业服务有限公司</t>
    </r>
    <r>
      <rPr>
        <sz val="10"/>
        <color theme="1"/>
        <rFont val="Times New Roman"/>
        <charset val="134"/>
      </rPr>
      <t>2023.07.01-2023.09.30</t>
    </r>
    <r>
      <rPr>
        <sz val="10"/>
        <color theme="1"/>
        <rFont val="宋体"/>
        <charset val="134"/>
      </rPr>
      <t>物业费</t>
    </r>
    <r>
      <rPr>
        <sz val="10"/>
        <color theme="1"/>
        <rFont val="Times New Roman"/>
        <charset val="134"/>
      </rPr>
      <t>5022</t>
    </r>
  </si>
  <si>
    <t>王欢装订费</t>
  </si>
  <si>
    <t>王欢快递费</t>
  </si>
  <si>
    <t>天工墙体破损费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</si>
  <si>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--2023.6</t>
    </r>
  </si>
  <si>
    <t>郑东离职补偿金</t>
  </si>
  <si>
    <t>厉敏培训费</t>
  </si>
  <si>
    <r>
      <rPr>
        <sz val="10"/>
        <color theme="1"/>
        <rFont val="宋体"/>
        <charset val="134"/>
      </rPr>
      <t>银行存款</t>
    </r>
    <r>
      <rPr>
        <sz val="10"/>
        <color theme="1"/>
        <rFont val="Times New Roman"/>
        <charset val="134"/>
      </rPr>
      <t>;</t>
    </r>
    <r>
      <rPr>
        <sz val="10"/>
        <color theme="1"/>
        <rFont val="宋体"/>
        <charset val="134"/>
      </rPr>
      <t>库存现金</t>
    </r>
    <r>
      <rPr>
        <sz val="10"/>
        <color theme="1"/>
        <rFont val="Times New Roman"/>
        <charset val="134"/>
      </rPr>
      <t>;</t>
    </r>
    <r>
      <rPr>
        <sz val="10"/>
        <color theme="1"/>
        <rFont val="宋体"/>
        <charset val="134"/>
      </rPr>
      <t>其他应收款</t>
    </r>
  </si>
  <si>
    <t>支付北京龙湖物业服务有限公司灭火器</t>
  </si>
  <si>
    <t>总部天工大厦电费</t>
  </si>
  <si>
    <r>
      <rPr>
        <sz val="10"/>
        <color theme="1"/>
        <rFont val="宋体"/>
        <charset val="134"/>
      </rPr>
      <t>冲预付总部汽油费</t>
    </r>
    <r>
      <rPr>
        <sz val="10"/>
        <color theme="1"/>
        <rFont val="Times New Roman"/>
        <charset val="134"/>
      </rPr>
      <t>--</t>
    </r>
    <r>
      <rPr>
        <sz val="10"/>
        <color theme="1"/>
        <rFont val="宋体"/>
        <charset val="134"/>
      </rPr>
      <t>中国石化销售股份有限公司北京石油分公司</t>
    </r>
  </si>
  <si>
    <r>
      <rPr>
        <sz val="10"/>
        <color theme="1"/>
        <rFont val="宋体"/>
        <charset val="134"/>
      </rPr>
      <t>翟振伟办公费</t>
    </r>
    <r>
      <rPr>
        <sz val="10"/>
        <color theme="1"/>
        <rFont val="Times New Roman"/>
        <charset val="134"/>
      </rPr>
      <t>--</t>
    </r>
    <r>
      <rPr>
        <sz val="10"/>
        <color theme="1"/>
        <rFont val="宋体"/>
        <charset val="134"/>
      </rPr>
      <t>总部购电视及安装费</t>
    </r>
  </si>
  <si>
    <r>
      <rPr>
        <sz val="10"/>
        <color theme="1"/>
        <rFont val="宋体"/>
        <charset val="134"/>
      </rPr>
      <t>总部</t>
    </r>
    <r>
      <rPr>
        <sz val="10"/>
        <color theme="1"/>
        <rFont val="Times New Roman"/>
        <charset val="134"/>
      </rPr>
      <t>2023.05</t>
    </r>
    <r>
      <rPr>
        <sz val="10"/>
        <color theme="1"/>
        <rFont val="宋体"/>
        <charset val="134"/>
      </rPr>
      <t>顺丰快递费</t>
    </r>
  </si>
  <si>
    <r>
      <rPr>
        <sz val="10"/>
        <color theme="1"/>
        <rFont val="宋体"/>
        <charset val="134"/>
      </rPr>
      <t>支付厦门国际物流中心开发有限公司</t>
    </r>
    <r>
      <rPr>
        <sz val="10"/>
        <color theme="1"/>
        <rFont val="Times New Roman"/>
        <charset val="134"/>
      </rPr>
      <t>2023.07.01-2023.09.30</t>
    </r>
    <r>
      <rPr>
        <sz val="10"/>
        <color theme="1"/>
        <rFont val="宋体"/>
        <charset val="134"/>
      </rPr>
      <t>房租</t>
    </r>
  </si>
  <si>
    <r>
      <rPr>
        <sz val="10"/>
        <color theme="1"/>
        <rFont val="宋体"/>
        <charset val="134"/>
      </rPr>
      <t>支付浙江分公司</t>
    </r>
    <r>
      <rPr>
        <sz val="10"/>
        <color theme="1"/>
        <rFont val="Times New Roman"/>
        <charset val="134"/>
      </rPr>
      <t>2023.03.01-2023.04.30</t>
    </r>
    <r>
      <rPr>
        <sz val="10"/>
        <color theme="1"/>
        <rFont val="宋体"/>
        <charset val="134"/>
      </rPr>
      <t>物业水电费</t>
    </r>
    <r>
      <rPr>
        <sz val="10"/>
        <color theme="1"/>
        <rFont val="Times New Roman"/>
        <charset val="134"/>
      </rPr>
      <t>--</t>
    </r>
    <r>
      <rPr>
        <sz val="10"/>
        <color theme="1"/>
        <rFont val="宋体"/>
        <charset val="134"/>
      </rPr>
      <t>浙江伟星物</t>
    </r>
  </si>
  <si>
    <t>王欢（弋阳）交通费</t>
  </si>
  <si>
    <t>王欢（弋阳）餐费</t>
  </si>
  <si>
    <r>
      <rPr>
        <sz val="10"/>
        <color theme="1"/>
        <rFont val="宋体"/>
        <charset val="134"/>
      </rPr>
      <t>冲预付吴钢车辆保险费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</si>
  <si>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杜福勇车辆保险费</t>
    </r>
    <r>
      <rPr>
        <sz val="10"/>
        <color theme="1"/>
        <rFont val="Times New Roman"/>
        <charset val="134"/>
      </rPr>
      <t>--</t>
    </r>
    <r>
      <rPr>
        <sz val="10"/>
        <color theme="1"/>
        <rFont val="宋体"/>
        <charset val="134"/>
      </rPr>
      <t>京</t>
    </r>
    <r>
      <rPr>
        <sz val="10"/>
        <color theme="1"/>
        <rFont val="Times New Roman"/>
        <charset val="134"/>
      </rPr>
      <t>AD46588--</t>
    </r>
    <r>
      <rPr>
        <sz val="10"/>
        <color theme="1"/>
        <rFont val="宋体"/>
        <charset val="134"/>
      </rPr>
      <t>北京环耀汽车服务有限公司</t>
    </r>
  </si>
  <si>
    <r>
      <rPr>
        <sz val="10"/>
        <color theme="1"/>
        <rFont val="宋体"/>
        <charset val="134"/>
      </rPr>
      <t>王欢</t>
    </r>
    <r>
      <rPr>
        <sz val="10"/>
        <color theme="1"/>
        <rFont val="Times New Roman"/>
        <charset val="134"/>
      </rPr>
      <t>(</t>
    </r>
    <r>
      <rPr>
        <sz val="10"/>
        <color theme="1"/>
        <rFont val="宋体"/>
        <charset val="134"/>
      </rPr>
      <t>弋阳</t>
    </r>
    <r>
      <rPr>
        <sz val="10"/>
        <color theme="1"/>
        <rFont val="Times New Roman"/>
        <charset val="134"/>
      </rPr>
      <t>)</t>
    </r>
    <r>
      <rPr>
        <sz val="10"/>
        <color theme="1"/>
        <rFont val="宋体"/>
        <charset val="134"/>
      </rPr>
      <t>交通费</t>
    </r>
  </si>
  <si>
    <r>
      <rPr>
        <sz val="10"/>
        <color theme="1"/>
        <rFont val="宋体"/>
        <charset val="134"/>
      </rPr>
      <t>王欢</t>
    </r>
    <r>
      <rPr>
        <sz val="10"/>
        <color theme="1"/>
        <rFont val="Times New Roman"/>
        <charset val="134"/>
      </rPr>
      <t>(</t>
    </r>
    <r>
      <rPr>
        <sz val="10"/>
        <color theme="1"/>
        <rFont val="宋体"/>
        <charset val="134"/>
      </rPr>
      <t>弋阳</t>
    </r>
    <r>
      <rPr>
        <sz val="10"/>
        <color theme="1"/>
        <rFont val="Times New Roman"/>
        <charset val="134"/>
      </rPr>
      <t>)</t>
    </r>
    <r>
      <rPr>
        <sz val="10"/>
        <color theme="1"/>
        <rFont val="宋体"/>
        <charset val="134"/>
      </rPr>
      <t>办公费</t>
    </r>
  </si>
  <si>
    <r>
      <rPr>
        <sz val="10"/>
        <color theme="1"/>
        <rFont val="宋体"/>
        <charset val="134"/>
      </rPr>
      <t>总部</t>
    </r>
    <r>
      <rPr>
        <sz val="10"/>
        <color theme="1"/>
        <rFont val="Times New Roman"/>
        <charset val="134"/>
      </rPr>
      <t>2023.06.15-2023.09.14</t>
    </r>
    <r>
      <rPr>
        <sz val="10"/>
        <color theme="1"/>
        <rFont val="宋体"/>
        <charset val="134"/>
      </rPr>
      <t>房租</t>
    </r>
    <r>
      <rPr>
        <sz val="10"/>
        <color theme="1"/>
        <rFont val="Times New Roman"/>
        <charset val="134"/>
      </rPr>
      <t>735105.44</t>
    </r>
    <r>
      <rPr>
        <sz val="10"/>
        <color theme="1"/>
        <rFont val="宋体"/>
        <charset val="134"/>
      </rPr>
      <t>及物业费</t>
    </r>
    <r>
      <rPr>
        <sz val="10"/>
        <color theme="1"/>
        <rFont val="Times New Roman"/>
        <charset val="134"/>
      </rPr>
      <t>14</t>
    </r>
  </si>
  <si>
    <t>支付华夏认证中心有限公司信息变更认证费</t>
  </si>
  <si>
    <r>
      <rPr>
        <sz val="10"/>
        <color theme="1"/>
        <rFont val="宋体"/>
        <charset val="134"/>
      </rPr>
      <t>刘希亮车辆维修费</t>
    </r>
    <r>
      <rPr>
        <sz val="10"/>
        <color theme="1"/>
        <rFont val="Times New Roman"/>
        <charset val="134"/>
      </rPr>
      <t>--</t>
    </r>
    <r>
      <rPr>
        <sz val="10"/>
        <color theme="1"/>
        <rFont val="宋体"/>
        <charset val="134"/>
      </rPr>
      <t>京</t>
    </r>
    <r>
      <rPr>
        <sz val="10"/>
        <color theme="1"/>
        <rFont val="Times New Roman"/>
        <charset val="134"/>
      </rPr>
      <t>n9bn66</t>
    </r>
    <r>
      <rPr>
        <sz val="10"/>
        <color theme="1"/>
        <rFont val="宋体"/>
        <charset val="134"/>
      </rPr>
      <t>、彭易清车辆维修费</t>
    </r>
    <r>
      <rPr>
        <sz val="10"/>
        <color theme="1"/>
        <rFont val="Times New Roman"/>
        <charset val="134"/>
      </rPr>
      <t>--</t>
    </r>
    <r>
      <rPr>
        <sz val="10"/>
        <color theme="1"/>
        <rFont val="宋体"/>
        <charset val="134"/>
      </rPr>
      <t>京</t>
    </r>
    <r>
      <rPr>
        <sz val="10"/>
        <color theme="1"/>
        <rFont val="Times New Roman"/>
        <charset val="134"/>
      </rPr>
      <t>JGX955--</t>
    </r>
    <r>
      <rPr>
        <sz val="10"/>
        <color theme="1"/>
        <rFont val="宋体"/>
        <charset val="134"/>
      </rPr>
      <t>北京大</t>
    </r>
  </si>
  <si>
    <t>王欢（彭易清）餐费</t>
  </si>
  <si>
    <r>
      <rPr>
        <sz val="10"/>
        <color theme="1"/>
        <rFont val="宋体"/>
        <charset val="134"/>
      </rPr>
      <t>翟振伟办公费</t>
    </r>
    <r>
      <rPr>
        <sz val="10"/>
        <color theme="1"/>
        <rFont val="Times New Roman"/>
        <charset val="134"/>
      </rPr>
      <t>--</t>
    </r>
    <r>
      <rPr>
        <sz val="10"/>
        <color theme="1"/>
        <rFont val="宋体"/>
        <charset val="134"/>
      </rPr>
      <t>彩色激光打印机</t>
    </r>
  </si>
  <si>
    <r>
      <rPr>
        <sz val="10"/>
        <color theme="1"/>
        <rFont val="宋体"/>
        <charset val="134"/>
      </rPr>
      <t>支付开源证券股份有限公司</t>
    </r>
    <r>
      <rPr>
        <sz val="10"/>
        <color theme="1"/>
        <rFont val="Times New Roman"/>
        <charset val="134"/>
      </rPr>
      <t>2023.03.25-2024.03.24</t>
    </r>
    <r>
      <rPr>
        <sz val="10"/>
        <color theme="1"/>
        <rFont val="宋体"/>
        <charset val="134"/>
      </rPr>
      <t>督导费</t>
    </r>
  </si>
  <si>
    <r>
      <rPr>
        <sz val="10"/>
        <color theme="1"/>
        <rFont val="宋体"/>
        <charset val="134"/>
      </rPr>
      <t>支付厦门市锦呈晖房地产代理有限公司中介费</t>
    </r>
    <r>
      <rPr>
        <sz val="10"/>
        <color theme="1"/>
        <rFont val="Times New Roman"/>
        <charset val="134"/>
      </rPr>
      <t>2800*50%--23HN102007</t>
    </r>
  </si>
  <si>
    <r>
      <rPr>
        <sz val="10"/>
        <color theme="1"/>
        <rFont val="宋体"/>
        <charset val="134"/>
      </rPr>
      <t>支付北京中益德诚汽车销售有限公司新车购置款</t>
    </r>
    <r>
      <rPr>
        <sz val="10"/>
        <color theme="1"/>
        <rFont val="Times New Roman"/>
        <charset val="134"/>
      </rPr>
      <t>--</t>
    </r>
    <r>
      <rPr>
        <sz val="10"/>
        <color theme="1"/>
        <rFont val="宋体"/>
        <charset val="134"/>
      </rPr>
      <t>华为问界</t>
    </r>
  </si>
  <si>
    <r>
      <rPr>
        <sz val="10"/>
        <color theme="1"/>
        <rFont val="宋体"/>
        <charset val="134"/>
      </rPr>
      <t>总部</t>
    </r>
    <r>
      <rPr>
        <sz val="10"/>
        <color theme="1"/>
        <rFont val="Times New Roman"/>
        <charset val="134"/>
      </rPr>
      <t>2023.06</t>
    </r>
    <r>
      <rPr>
        <sz val="10"/>
        <color theme="1"/>
        <rFont val="宋体"/>
        <charset val="134"/>
      </rPr>
      <t>顺丰快递费</t>
    </r>
  </si>
  <si>
    <r>
      <rPr>
        <sz val="10"/>
        <color theme="1"/>
        <rFont val="宋体"/>
        <charset val="134"/>
      </rPr>
      <t>支付路德思汽车销售服务（北京）有限公司购车款</t>
    </r>
    <r>
      <rPr>
        <sz val="10"/>
        <color theme="1"/>
        <rFont val="Times New Roman"/>
        <charset val="134"/>
      </rPr>
      <t>--</t>
    </r>
    <r>
      <rPr>
        <sz val="10"/>
        <color theme="1"/>
        <rFont val="宋体"/>
        <charset val="134"/>
      </rPr>
      <t>特斯拉</t>
    </r>
  </si>
  <si>
    <t>殷金凤饮用水费</t>
  </si>
  <si>
    <r>
      <rPr>
        <sz val="10"/>
        <color theme="1"/>
        <rFont val="宋体"/>
        <charset val="134"/>
      </rPr>
      <t>刘希亮车辆年检费</t>
    </r>
    <r>
      <rPr>
        <sz val="10"/>
        <color theme="1"/>
        <rFont val="Times New Roman"/>
        <charset val="134"/>
      </rPr>
      <t>--</t>
    </r>
    <r>
      <rPr>
        <sz val="10"/>
        <color theme="1"/>
        <rFont val="宋体"/>
        <charset val="134"/>
      </rPr>
      <t>京</t>
    </r>
    <r>
      <rPr>
        <sz val="10"/>
        <color theme="1"/>
        <rFont val="Times New Roman"/>
        <charset val="134"/>
      </rPr>
      <t>N9BN66</t>
    </r>
  </si>
  <si>
    <t>支付北京东审会计师事务所（特殊普通合伙）审计费</t>
  </si>
  <si>
    <r>
      <rPr>
        <sz val="10"/>
        <color theme="1"/>
        <rFont val="宋体"/>
        <charset val="134"/>
      </rPr>
      <t>刘希亮车辆维修费</t>
    </r>
    <r>
      <rPr>
        <sz val="10"/>
        <color theme="1"/>
        <rFont val="Times New Roman"/>
        <charset val="134"/>
      </rPr>
      <t>--</t>
    </r>
    <r>
      <rPr>
        <sz val="10"/>
        <color theme="1"/>
        <rFont val="宋体"/>
        <charset val="134"/>
      </rPr>
      <t>京</t>
    </r>
    <r>
      <rPr>
        <sz val="10"/>
        <color theme="1"/>
        <rFont val="Times New Roman"/>
        <charset val="134"/>
      </rPr>
      <t>N9BN66</t>
    </r>
  </si>
  <si>
    <r>
      <rPr>
        <sz val="10"/>
        <color theme="1"/>
        <rFont val="宋体"/>
        <charset val="134"/>
      </rPr>
      <t>史晓岩办公费</t>
    </r>
    <r>
      <rPr>
        <sz val="10"/>
        <color theme="1"/>
        <rFont val="Times New Roman"/>
        <charset val="134"/>
      </rPr>
      <t>--</t>
    </r>
    <r>
      <rPr>
        <sz val="10"/>
        <color theme="1"/>
        <rFont val="宋体"/>
        <charset val="134"/>
      </rPr>
      <t>总部费用</t>
    </r>
  </si>
  <si>
    <r>
      <rPr>
        <sz val="10"/>
        <color theme="1"/>
        <rFont val="宋体"/>
        <charset val="134"/>
      </rPr>
      <t>支付厦门中信佳美房地产营销策划有限公司中介费</t>
    </r>
    <r>
      <rPr>
        <sz val="10"/>
        <color theme="1"/>
        <rFont val="Times New Roman"/>
        <charset val="134"/>
      </rPr>
      <t>2150*50%</t>
    </r>
    <r>
      <rPr>
        <sz val="10"/>
        <color theme="1"/>
        <rFont val="宋体"/>
        <charset val="134"/>
      </rPr>
      <t>（龙金辉）</t>
    </r>
  </si>
  <si>
    <r>
      <rPr>
        <sz val="10"/>
        <color theme="1"/>
        <rFont val="宋体"/>
        <charset val="134"/>
      </rPr>
      <t>支付总部电费</t>
    </r>
    <r>
      <rPr>
        <sz val="10"/>
        <color theme="1"/>
        <rFont val="Times New Roman"/>
        <charset val="134"/>
      </rPr>
      <t>1.3</t>
    </r>
    <r>
      <rPr>
        <sz val="10"/>
        <color theme="1"/>
        <rFont val="宋体"/>
        <charset val="134"/>
      </rPr>
      <t>元</t>
    </r>
    <r>
      <rPr>
        <sz val="10"/>
        <color theme="1"/>
        <rFont val="Times New Roman"/>
        <charset val="134"/>
      </rPr>
      <t>/</t>
    </r>
    <r>
      <rPr>
        <sz val="10"/>
        <color theme="1"/>
        <rFont val="宋体"/>
        <charset val="134"/>
      </rPr>
      <t>度</t>
    </r>
    <r>
      <rPr>
        <sz val="10"/>
        <color theme="1"/>
        <rFont val="Times New Roman"/>
        <charset val="134"/>
      </rPr>
      <t>--</t>
    </r>
    <r>
      <rPr>
        <sz val="10"/>
        <color theme="1"/>
        <rFont val="宋体"/>
        <charset val="134"/>
      </rPr>
      <t>北京瑞恒泰商业运营管理有限公司</t>
    </r>
    <r>
      <rPr>
        <sz val="10"/>
        <color theme="1"/>
        <rFont val="Times New Roman"/>
        <charset val="134"/>
      </rPr>
      <t>--</t>
    </r>
    <r>
      <rPr>
        <sz val="10"/>
        <color theme="1"/>
        <rFont val="宋体"/>
        <charset val="134"/>
      </rPr>
      <t>龙湖蓝海引擎产业园</t>
    </r>
  </si>
  <si>
    <r>
      <rPr>
        <sz val="10"/>
        <color theme="1"/>
        <rFont val="宋体"/>
        <charset val="134"/>
      </rPr>
      <t>史晓岩交通费</t>
    </r>
    <r>
      <rPr>
        <sz val="10"/>
        <color theme="1"/>
        <rFont val="Times New Roman"/>
        <charset val="134"/>
      </rPr>
      <t>--</t>
    </r>
    <r>
      <rPr>
        <sz val="10"/>
        <color theme="1"/>
        <rFont val="宋体"/>
        <charset val="134"/>
      </rPr>
      <t>总部费用</t>
    </r>
  </si>
  <si>
    <r>
      <rPr>
        <sz val="10"/>
        <color theme="1"/>
        <rFont val="宋体"/>
        <charset val="134"/>
      </rPr>
      <t>员工餐费</t>
    </r>
    <r>
      <rPr>
        <sz val="10"/>
        <color theme="1"/>
        <rFont val="Times New Roman"/>
        <charset val="134"/>
      </rPr>
      <t>--</t>
    </r>
    <r>
      <rPr>
        <sz val="10"/>
        <color theme="1"/>
        <rFont val="宋体"/>
        <charset val="134"/>
      </rPr>
      <t>北京健力源餐饮管理有限公司</t>
    </r>
    <r>
      <rPr>
        <sz val="10"/>
        <color theme="1"/>
        <rFont val="Times New Roman"/>
        <charset val="134"/>
      </rPr>
      <t>1000</t>
    </r>
    <r>
      <rPr>
        <sz val="10"/>
        <color theme="1"/>
        <rFont val="宋体"/>
        <charset val="134"/>
      </rPr>
      <t>元</t>
    </r>
    <r>
      <rPr>
        <sz val="10"/>
        <color theme="1"/>
        <rFont val="Times New Roman"/>
        <charset val="134"/>
      </rPr>
      <t>*10</t>
    </r>
    <r>
      <rPr>
        <sz val="10"/>
        <color theme="1"/>
        <rFont val="宋体"/>
        <charset val="134"/>
      </rPr>
      <t>张</t>
    </r>
    <r>
      <rPr>
        <sz val="10"/>
        <color theme="1"/>
        <rFont val="Times New Roman"/>
        <charset val="134"/>
      </rPr>
      <t>+50</t>
    </r>
    <r>
      <rPr>
        <sz val="10"/>
        <color theme="1"/>
        <rFont val="宋体"/>
        <charset val="134"/>
      </rPr>
      <t>元工本费</t>
    </r>
  </si>
  <si>
    <t>王欢借办公家具款</t>
  </si>
  <si>
    <r>
      <rPr>
        <sz val="10"/>
        <color theme="1"/>
        <rFont val="宋体"/>
        <charset val="134"/>
      </rPr>
      <t>支付总部大区会茶歇服务费</t>
    </r>
    <r>
      <rPr>
        <sz val="10"/>
        <color theme="1"/>
        <rFont val="Times New Roman"/>
        <charset val="134"/>
      </rPr>
      <t>--</t>
    </r>
    <r>
      <rPr>
        <sz val="10"/>
        <color theme="1"/>
        <rFont val="宋体"/>
        <charset val="134"/>
      </rPr>
      <t>北京健力源餐饮管理有限公司</t>
    </r>
  </si>
  <si>
    <r>
      <rPr>
        <sz val="10"/>
        <color theme="1"/>
        <rFont val="宋体"/>
        <charset val="134"/>
      </rPr>
      <t>王欢办公费打印装订费</t>
    </r>
    <r>
      <rPr>
        <sz val="10"/>
        <color theme="1"/>
        <rFont val="Times New Roman"/>
        <charset val="134"/>
      </rPr>
      <t>--</t>
    </r>
    <r>
      <rPr>
        <sz val="10"/>
        <color theme="1"/>
        <rFont val="宋体"/>
        <charset val="134"/>
      </rPr>
      <t>广州</t>
    </r>
    <r>
      <rPr>
        <sz val="10"/>
        <color theme="1"/>
        <rFont val="Times New Roman"/>
        <charset val="134"/>
      </rPr>
      <t>1391</t>
    </r>
    <r>
      <rPr>
        <sz val="10"/>
        <color theme="1"/>
        <rFont val="宋体"/>
        <charset val="134"/>
      </rPr>
      <t>、厦门</t>
    </r>
    <r>
      <rPr>
        <sz val="10"/>
        <color theme="1"/>
        <rFont val="Times New Roman"/>
        <charset val="134"/>
      </rPr>
      <t>108</t>
    </r>
    <r>
      <rPr>
        <sz val="10"/>
        <color theme="1"/>
        <rFont val="宋体"/>
        <charset val="134"/>
      </rPr>
      <t>、出版</t>
    </r>
    <r>
      <rPr>
        <sz val="10"/>
        <color theme="1"/>
        <rFont val="Times New Roman"/>
        <charset val="134"/>
      </rPr>
      <t>1880</t>
    </r>
  </si>
  <si>
    <t>王欢（弋阳）办公费</t>
  </si>
  <si>
    <t>章菲菲打印费</t>
  </si>
  <si>
    <t>王欢（彭易清）车辆费用</t>
  </si>
  <si>
    <t>支付北京天怡日晟科技有限公司打印机租赁费</t>
  </si>
  <si>
    <r>
      <rPr>
        <sz val="10"/>
        <color theme="1"/>
        <rFont val="宋体"/>
        <charset val="134"/>
      </rPr>
      <t>佟菲交通费</t>
    </r>
    <r>
      <rPr>
        <sz val="10"/>
        <color theme="1"/>
        <rFont val="Times New Roman"/>
        <charset val="134"/>
      </rPr>
      <t>--</t>
    </r>
    <r>
      <rPr>
        <sz val="10"/>
        <color theme="1"/>
        <rFont val="宋体"/>
        <charset val="134"/>
      </rPr>
      <t>厦门费用</t>
    </r>
  </si>
  <si>
    <r>
      <rPr>
        <sz val="10"/>
        <color theme="1"/>
        <rFont val="宋体"/>
        <charset val="134"/>
      </rPr>
      <t>总部</t>
    </r>
    <r>
      <rPr>
        <sz val="10"/>
        <color theme="1"/>
        <rFont val="Times New Roman"/>
        <charset val="134"/>
      </rPr>
      <t>2023.07</t>
    </r>
    <r>
      <rPr>
        <sz val="10"/>
        <color theme="1"/>
        <rFont val="宋体"/>
        <charset val="134"/>
      </rPr>
      <t>顺丰快递费</t>
    </r>
  </si>
  <si>
    <r>
      <rPr>
        <sz val="10"/>
        <color theme="1"/>
        <rFont val="宋体"/>
        <charset val="134"/>
      </rPr>
      <t>翟振伟办公费</t>
    </r>
    <r>
      <rPr>
        <sz val="10"/>
        <color theme="1"/>
        <rFont val="Times New Roman"/>
        <charset val="134"/>
      </rPr>
      <t>--</t>
    </r>
    <r>
      <rPr>
        <sz val="10"/>
        <color theme="1"/>
        <rFont val="宋体"/>
        <charset val="134"/>
      </rPr>
      <t>联通</t>
    </r>
    <r>
      <rPr>
        <sz val="10"/>
        <color theme="1"/>
        <rFont val="Times New Roman"/>
        <charset val="134"/>
      </rPr>
      <t>7</t>
    </r>
    <r>
      <rPr>
        <sz val="10"/>
        <color theme="1"/>
        <rFont val="宋体"/>
        <charset val="134"/>
      </rPr>
      <t>月话费</t>
    </r>
  </si>
  <si>
    <r>
      <rPr>
        <sz val="10"/>
        <color theme="1"/>
        <rFont val="宋体"/>
        <charset val="134"/>
      </rPr>
      <t>支付中国教育图书进出口有限公司中标服务费</t>
    </r>
    <r>
      <rPr>
        <sz val="10"/>
        <color theme="1"/>
        <rFont val="Times New Roman"/>
        <charset val="134"/>
      </rPr>
      <t>--</t>
    </r>
    <r>
      <rPr>
        <sz val="10"/>
        <color theme="1"/>
        <rFont val="宋体"/>
        <charset val="134"/>
      </rPr>
      <t>北京中教仪招标代理有限公司</t>
    </r>
  </si>
  <si>
    <t>佟菲汽油费</t>
  </si>
  <si>
    <r>
      <rPr>
        <sz val="10"/>
        <color theme="1"/>
        <rFont val="宋体"/>
        <charset val="134"/>
      </rPr>
      <t>宋莹磊车辆保险费（</t>
    </r>
    <r>
      <rPr>
        <sz val="10"/>
        <color theme="1"/>
        <rFont val="Times New Roman"/>
        <charset val="134"/>
      </rPr>
      <t>11864.68-2495.88</t>
    </r>
    <r>
      <rPr>
        <sz val="10"/>
        <color theme="1"/>
        <rFont val="宋体"/>
        <charset val="134"/>
      </rPr>
      <t>）</t>
    </r>
    <r>
      <rPr>
        <sz val="10"/>
        <color theme="1"/>
        <rFont val="Times New Roman"/>
        <charset val="134"/>
      </rPr>
      <t>--</t>
    </r>
    <r>
      <rPr>
        <sz val="10"/>
        <color theme="1"/>
        <rFont val="宋体"/>
        <charset val="134"/>
      </rPr>
      <t>京</t>
    </r>
    <r>
      <rPr>
        <sz val="10"/>
        <color theme="1"/>
        <rFont val="Times New Roman"/>
        <charset val="134"/>
      </rPr>
      <t>AD45869</t>
    </r>
  </si>
  <si>
    <t>翟振伟差旅费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</si>
  <si>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--2023.8</t>
    </r>
  </si>
  <si>
    <r>
      <rPr>
        <sz val="10"/>
        <color theme="1"/>
        <rFont val="宋体"/>
        <charset val="134"/>
      </rPr>
      <t>总部</t>
    </r>
    <r>
      <rPr>
        <sz val="10"/>
        <color theme="1"/>
        <rFont val="Times New Roman"/>
        <charset val="134"/>
      </rPr>
      <t>2023.08</t>
    </r>
    <r>
      <rPr>
        <sz val="10"/>
        <color theme="1"/>
        <rFont val="宋体"/>
        <charset val="134"/>
      </rPr>
      <t>顺丰快递费</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</si>
  <si>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--2023.9</t>
    </r>
  </si>
  <si>
    <r>
      <rPr>
        <sz val="10"/>
        <color theme="1"/>
        <rFont val="宋体"/>
        <charset val="134"/>
      </rPr>
      <t>支付汉唐信通（北京）咨询股份有限公司服务费</t>
    </r>
    <r>
      <rPr>
        <sz val="10"/>
        <color theme="1"/>
        <rFont val="Times New Roman"/>
        <charset val="134"/>
      </rPr>
      <t>--</t>
    </r>
    <r>
      <rPr>
        <sz val="10"/>
        <color theme="1"/>
        <rFont val="宋体"/>
        <charset val="134"/>
      </rPr>
      <t>香港公司销户费</t>
    </r>
  </si>
  <si>
    <t>王欢福利费</t>
  </si>
  <si>
    <r>
      <rPr>
        <sz val="10"/>
        <color theme="1"/>
        <rFont val="宋体"/>
        <charset val="134"/>
      </rPr>
      <t>冲预付北京中博企诺企业管理有限公司公司地址变更费</t>
    </r>
    <r>
      <rPr>
        <sz val="10"/>
        <color theme="1"/>
        <rFont val="Times New Roman"/>
        <charset val="134"/>
      </rPr>
      <t>.</t>
    </r>
  </si>
  <si>
    <t>蔚来新车保险</t>
  </si>
  <si>
    <r>
      <rPr>
        <sz val="10"/>
        <color theme="1"/>
        <rFont val="宋体"/>
        <charset val="134"/>
      </rPr>
      <t>车辆保险费</t>
    </r>
    <r>
      <rPr>
        <sz val="10"/>
        <color theme="1"/>
        <rFont val="Times New Roman"/>
        <charset val="134"/>
      </rPr>
      <t>--</t>
    </r>
    <r>
      <rPr>
        <sz val="10"/>
        <color theme="1"/>
        <rFont val="宋体"/>
        <charset val="134"/>
      </rPr>
      <t>京</t>
    </r>
    <r>
      <rPr>
        <sz val="10"/>
        <color theme="1"/>
        <rFont val="Times New Roman"/>
        <charset val="134"/>
      </rPr>
      <t>MNX088</t>
    </r>
  </si>
  <si>
    <r>
      <rPr>
        <sz val="10"/>
        <color theme="1"/>
        <rFont val="宋体"/>
        <charset val="134"/>
      </rPr>
      <t>王欢打印装订费</t>
    </r>
    <r>
      <rPr>
        <sz val="10"/>
        <color theme="1"/>
        <rFont val="Times New Roman"/>
        <charset val="134"/>
      </rPr>
      <t>--</t>
    </r>
    <r>
      <rPr>
        <sz val="10"/>
        <color theme="1"/>
        <rFont val="宋体"/>
        <charset val="134"/>
      </rPr>
      <t>出版</t>
    </r>
    <r>
      <rPr>
        <sz val="10"/>
        <color theme="1"/>
        <rFont val="Times New Roman"/>
        <charset val="134"/>
      </rPr>
      <t>5104</t>
    </r>
    <r>
      <rPr>
        <sz val="10"/>
        <color theme="1"/>
        <rFont val="宋体"/>
        <charset val="134"/>
      </rPr>
      <t>、厦门</t>
    </r>
    <r>
      <rPr>
        <sz val="10"/>
        <color theme="1"/>
        <rFont val="Times New Roman"/>
        <charset val="134"/>
      </rPr>
      <t>1218</t>
    </r>
    <r>
      <rPr>
        <sz val="10"/>
        <color theme="1"/>
        <rFont val="宋体"/>
        <charset val="134"/>
      </rPr>
      <t>、广州</t>
    </r>
    <r>
      <rPr>
        <sz val="10"/>
        <color theme="1"/>
        <rFont val="Times New Roman"/>
        <charset val="134"/>
      </rPr>
      <t>20</t>
    </r>
    <r>
      <rPr>
        <sz val="10"/>
        <color theme="1"/>
        <rFont val="宋体"/>
        <charset val="134"/>
      </rPr>
      <t>、总部</t>
    </r>
    <r>
      <rPr>
        <sz val="10"/>
        <color theme="1"/>
        <rFont val="Times New Roman"/>
        <charset val="134"/>
      </rPr>
      <t>111</t>
    </r>
    <r>
      <rPr>
        <sz val="10"/>
        <color theme="1"/>
        <rFont val="宋体"/>
        <charset val="134"/>
      </rPr>
      <t>、杭州</t>
    </r>
    <r>
      <rPr>
        <sz val="10"/>
        <color theme="1"/>
        <rFont val="Times New Roman"/>
        <charset val="134"/>
      </rPr>
      <t>602</t>
    </r>
  </si>
  <si>
    <t>冲预付全国中小企业股份转让系统有限责任公司挂牌年费</t>
  </si>
  <si>
    <r>
      <rPr>
        <sz val="10"/>
        <color theme="1"/>
        <rFont val="宋体"/>
        <charset val="134"/>
      </rPr>
      <t>梁丽莉车辆维修费</t>
    </r>
    <r>
      <rPr>
        <sz val="10"/>
        <color theme="1"/>
        <rFont val="Times New Roman"/>
        <charset val="134"/>
      </rPr>
      <t>----</t>
    </r>
    <r>
      <rPr>
        <sz val="10"/>
        <color theme="1"/>
        <rFont val="宋体"/>
        <charset val="134"/>
      </rPr>
      <t>京</t>
    </r>
    <r>
      <rPr>
        <sz val="10"/>
        <color theme="1"/>
        <rFont val="Times New Roman"/>
        <charset val="134"/>
      </rPr>
      <t>NB79X9</t>
    </r>
  </si>
  <si>
    <r>
      <rPr>
        <sz val="10"/>
        <color theme="1"/>
        <rFont val="宋体"/>
        <charset val="134"/>
      </rPr>
      <t>支付厦门象屿物业服务有限公司</t>
    </r>
    <r>
      <rPr>
        <sz val="10"/>
        <color theme="1"/>
        <rFont val="Times New Roman"/>
        <charset val="134"/>
      </rPr>
      <t>2023.10.01-2023.12.31</t>
    </r>
    <r>
      <rPr>
        <sz val="10"/>
        <color theme="1"/>
        <rFont val="宋体"/>
        <charset val="134"/>
      </rPr>
      <t>物业费</t>
    </r>
    <r>
      <rPr>
        <sz val="10"/>
        <color theme="1"/>
        <rFont val="Times New Roman"/>
        <charset val="134"/>
      </rPr>
      <t>50</t>
    </r>
  </si>
  <si>
    <r>
      <rPr>
        <sz val="10"/>
        <color theme="1"/>
        <rFont val="宋体"/>
        <charset val="134"/>
      </rPr>
      <t>支付厦门国际物流中心开发有限公司</t>
    </r>
    <r>
      <rPr>
        <sz val="10"/>
        <color theme="1"/>
        <rFont val="Times New Roman"/>
        <charset val="134"/>
      </rPr>
      <t>2023.010.01-2023.12.31</t>
    </r>
    <r>
      <rPr>
        <sz val="10"/>
        <color theme="1"/>
        <rFont val="宋体"/>
        <charset val="134"/>
      </rPr>
      <t>房租</t>
    </r>
  </si>
  <si>
    <r>
      <rPr>
        <sz val="10"/>
        <color theme="1"/>
        <rFont val="宋体"/>
        <charset val="134"/>
      </rPr>
      <t>支付北京瑞恒泰商业运营管理有限公司</t>
    </r>
    <r>
      <rPr>
        <sz val="10"/>
        <color theme="1"/>
        <rFont val="Times New Roman"/>
        <charset val="134"/>
      </rPr>
      <t>2023.09.15-2023.12.14</t>
    </r>
    <r>
      <rPr>
        <sz val="10"/>
        <color theme="1"/>
        <rFont val="宋体"/>
        <charset val="134"/>
      </rPr>
      <t>房租</t>
    </r>
  </si>
  <si>
    <r>
      <rPr>
        <sz val="10"/>
        <color theme="1"/>
        <rFont val="宋体"/>
        <charset val="134"/>
      </rPr>
      <t>翟振伟阿里云服务器续费</t>
    </r>
    <r>
      <rPr>
        <sz val="10"/>
        <color theme="1"/>
        <rFont val="Times New Roman"/>
        <charset val="134"/>
      </rPr>
      <t>2023.09.24--2026.10.24</t>
    </r>
  </si>
  <si>
    <t>浙江分公司办公水</t>
  </si>
  <si>
    <t>浙江分公司电话水</t>
  </si>
  <si>
    <t>浙江分公司交通水</t>
  </si>
  <si>
    <r>
      <rPr>
        <sz val="10"/>
        <color theme="1"/>
        <rFont val="宋体"/>
        <charset val="134"/>
      </rPr>
      <t>支付国投国际贸易（北京）有限公司红酒款</t>
    </r>
    <r>
      <rPr>
        <sz val="10"/>
        <color theme="1"/>
        <rFont val="Times New Roman"/>
        <charset val="134"/>
      </rPr>
      <t>--11042601040002268--</t>
    </r>
  </si>
  <si>
    <r>
      <rPr>
        <sz val="10"/>
        <color theme="1"/>
        <rFont val="宋体"/>
        <charset val="134"/>
      </rPr>
      <t>总部</t>
    </r>
    <r>
      <rPr>
        <sz val="10"/>
        <color theme="1"/>
        <rFont val="Times New Roman"/>
        <charset val="134"/>
      </rPr>
      <t>2023.09</t>
    </r>
    <r>
      <rPr>
        <sz val="10"/>
        <color theme="1"/>
        <rFont val="宋体"/>
        <charset val="134"/>
      </rPr>
      <t>顺丰快递费</t>
    </r>
  </si>
  <si>
    <t>睢安车位费</t>
  </si>
  <si>
    <t>王欢车辆维修费费</t>
  </si>
  <si>
    <r>
      <rPr>
        <sz val="10"/>
        <color theme="1"/>
        <rFont val="宋体"/>
        <charset val="134"/>
      </rPr>
      <t>王欢车辆维修费</t>
    </r>
    <r>
      <rPr>
        <sz val="10"/>
        <color theme="1"/>
        <rFont val="Times New Roman"/>
        <charset val="134"/>
      </rPr>
      <t>--</t>
    </r>
    <r>
      <rPr>
        <sz val="10"/>
        <color theme="1"/>
        <rFont val="宋体"/>
        <charset val="134"/>
      </rPr>
      <t>京</t>
    </r>
    <r>
      <rPr>
        <sz val="10"/>
        <color theme="1"/>
        <rFont val="Times New Roman"/>
        <charset val="134"/>
      </rPr>
      <t>JGX955</t>
    </r>
  </si>
  <si>
    <t>翟振伟其他应付款（绿本押金）报销款</t>
  </si>
  <si>
    <t>支付华夏认证中心有限公司复评认证费</t>
  </si>
  <si>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--2023.10</t>
    </r>
  </si>
  <si>
    <r>
      <rPr>
        <sz val="10"/>
        <color theme="1"/>
        <rFont val="宋体"/>
        <charset val="134"/>
      </rPr>
      <t>库存现金</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银行存款</t>
    </r>
  </si>
  <si>
    <t>要康乐离职补偿金</t>
  </si>
  <si>
    <t>田厉敏餐费</t>
  </si>
  <si>
    <r>
      <rPr>
        <sz val="10"/>
        <color theme="1"/>
        <rFont val="宋体"/>
        <charset val="134"/>
      </rPr>
      <t>王立交通费</t>
    </r>
    <r>
      <rPr>
        <sz val="10"/>
        <color theme="1"/>
        <rFont val="Times New Roman"/>
        <charset val="134"/>
      </rPr>
      <t>--</t>
    </r>
    <r>
      <rPr>
        <sz val="10"/>
        <color theme="1"/>
        <rFont val="宋体"/>
        <charset val="134"/>
      </rPr>
      <t>总部费用</t>
    </r>
  </si>
  <si>
    <r>
      <rPr>
        <sz val="10"/>
        <color theme="1"/>
        <rFont val="宋体"/>
        <charset val="134"/>
      </rPr>
      <t>支付北京市东审财税科技股份有限公司咨询服务费</t>
    </r>
    <r>
      <rPr>
        <sz val="10"/>
        <color theme="1"/>
        <rFont val="Times New Roman"/>
        <charset val="134"/>
      </rPr>
      <t>--</t>
    </r>
    <r>
      <rPr>
        <sz val="10"/>
        <color theme="1"/>
        <rFont val="宋体"/>
        <charset val="134"/>
      </rPr>
      <t>高新认定</t>
    </r>
  </si>
  <si>
    <r>
      <rPr>
        <sz val="10"/>
        <color theme="1"/>
        <rFont val="宋体"/>
        <charset val="134"/>
      </rPr>
      <t>支付北京普华金信财务管理咨询有限责任公司软件服务费</t>
    </r>
    <r>
      <rPr>
        <sz val="10"/>
        <color theme="1"/>
        <rFont val="Times New Roman"/>
        <charset val="134"/>
      </rPr>
      <t>--</t>
    </r>
    <r>
      <rPr>
        <sz val="10"/>
        <color theme="1"/>
        <rFont val="宋体"/>
        <charset val="134"/>
      </rPr>
      <t>查重软件</t>
    </r>
  </si>
  <si>
    <t>支付北京市炜衡律师事务所法律顾问费</t>
  </si>
  <si>
    <r>
      <rPr>
        <sz val="10"/>
        <color theme="1"/>
        <rFont val="宋体"/>
        <charset val="134"/>
      </rPr>
      <t>支付北京裕展物业管理有限公司</t>
    </r>
    <r>
      <rPr>
        <sz val="10"/>
        <color theme="1"/>
        <rFont val="Times New Roman"/>
        <charset val="134"/>
      </rPr>
      <t>9-206</t>
    </r>
    <r>
      <rPr>
        <sz val="10"/>
        <color theme="1"/>
        <rFont val="宋体"/>
        <charset val="134"/>
      </rPr>
      <t>停车费</t>
    </r>
  </si>
  <si>
    <r>
      <rPr>
        <sz val="10"/>
        <color theme="1"/>
        <rFont val="宋体"/>
        <charset val="134"/>
      </rPr>
      <t>冲预付蔚来汽车销售服务有限公司车辆保险费</t>
    </r>
    <r>
      <rPr>
        <sz val="10"/>
        <color theme="1"/>
        <rFont val="Times New Roman"/>
        <charset val="134"/>
      </rPr>
      <t>--</t>
    </r>
    <r>
      <rPr>
        <sz val="10"/>
        <color theme="1"/>
        <rFont val="宋体"/>
        <charset val="134"/>
      </rPr>
      <t>蔚来</t>
    </r>
  </si>
  <si>
    <r>
      <rPr>
        <sz val="10"/>
        <color theme="1"/>
        <rFont val="宋体"/>
        <charset val="134"/>
      </rPr>
      <t>支付浙江分公司</t>
    </r>
    <r>
      <rPr>
        <sz val="10"/>
        <color theme="1"/>
        <rFont val="Times New Roman"/>
        <charset val="134"/>
      </rPr>
      <t>2023.09.01-2023.10.31</t>
    </r>
    <r>
      <rPr>
        <sz val="10"/>
        <color theme="1"/>
        <rFont val="宋体"/>
        <charset val="134"/>
      </rPr>
      <t>物业水电费</t>
    </r>
    <r>
      <rPr>
        <sz val="10"/>
        <color theme="1"/>
        <rFont val="Times New Roman"/>
        <charset val="134"/>
      </rPr>
      <t>--</t>
    </r>
    <r>
      <rPr>
        <sz val="10"/>
        <color theme="1"/>
        <rFont val="宋体"/>
        <charset val="134"/>
      </rPr>
      <t>浙江伟星物</t>
    </r>
  </si>
  <si>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2023.7-2023.1</t>
    </r>
  </si>
  <si>
    <r>
      <rPr>
        <sz val="10"/>
        <color theme="1"/>
        <rFont val="宋体"/>
        <charset val="134"/>
      </rPr>
      <t>支付浙江分公司</t>
    </r>
    <r>
      <rPr>
        <sz val="10"/>
        <color theme="1"/>
        <rFont val="Times New Roman"/>
        <charset val="134"/>
      </rPr>
      <t>2023.07.01-2023.08.31</t>
    </r>
    <r>
      <rPr>
        <sz val="10"/>
        <color theme="1"/>
        <rFont val="宋体"/>
        <charset val="134"/>
      </rPr>
      <t>物业水电费</t>
    </r>
    <r>
      <rPr>
        <sz val="10"/>
        <color theme="1"/>
        <rFont val="Times New Roman"/>
        <charset val="134"/>
      </rPr>
      <t>--</t>
    </r>
    <r>
      <rPr>
        <sz val="10"/>
        <color theme="1"/>
        <rFont val="宋体"/>
        <charset val="134"/>
      </rPr>
      <t>浙江伟星物</t>
    </r>
  </si>
  <si>
    <t>王欢车辆保险费</t>
  </si>
  <si>
    <t>彭易清服务费</t>
  </si>
  <si>
    <t>已核销应收账款坏账项目待转销项结转至费用</t>
  </si>
  <si>
    <r>
      <rPr>
        <sz val="10"/>
        <color theme="1"/>
        <rFont val="宋体"/>
        <charset val="134"/>
      </rPr>
      <t>调整跨期费用</t>
    </r>
    <r>
      <rPr>
        <sz val="10"/>
        <color theme="1"/>
        <rFont val="Times New Roman"/>
        <charset val="134"/>
      </rPr>
      <t>--</t>
    </r>
    <r>
      <rPr>
        <sz val="10"/>
        <color theme="1"/>
        <rFont val="宋体"/>
        <charset val="134"/>
      </rPr>
      <t>汽油费</t>
    </r>
  </si>
  <si>
    <t>员工体检费冲殷金凤借款</t>
  </si>
  <si>
    <r>
      <rPr>
        <sz val="10"/>
        <color theme="1"/>
        <rFont val="宋体"/>
        <charset val="134"/>
      </rPr>
      <t>分摊中宣明浩建筑装饰工程有限公司工程款</t>
    </r>
    <r>
      <rPr>
        <sz val="10"/>
        <color theme="1"/>
        <rFont val="Times New Roman"/>
        <charset val="134"/>
      </rPr>
      <t>--</t>
    </r>
    <r>
      <rPr>
        <sz val="10"/>
        <color theme="1"/>
        <rFont val="宋体"/>
        <charset val="134"/>
      </rPr>
      <t>北分窗户改造</t>
    </r>
    <r>
      <rPr>
        <sz val="10"/>
        <color theme="1"/>
        <rFont val="Times New Roman"/>
        <charset val="134"/>
      </rPr>
      <t>2023.12</t>
    </r>
  </si>
  <si>
    <r>
      <rPr>
        <sz val="10"/>
        <color theme="1"/>
        <rFont val="宋体"/>
        <charset val="134"/>
      </rPr>
      <t>浙江</t>
    </r>
    <r>
      <rPr>
        <sz val="10"/>
        <color theme="1"/>
        <rFont val="Times New Roman"/>
        <charset val="134"/>
      </rPr>
      <t>202203-202606</t>
    </r>
    <r>
      <rPr>
        <sz val="10"/>
        <color theme="1"/>
        <rFont val="宋体"/>
        <charset val="134"/>
      </rPr>
      <t>房租分摊</t>
    </r>
    <r>
      <rPr>
        <sz val="10"/>
        <color theme="1"/>
        <rFont val="Times New Roman"/>
        <charset val="134"/>
      </rPr>
      <t>--2023.12</t>
    </r>
  </si>
  <si>
    <t>支付中科软科技股份有限公司会议费</t>
  </si>
  <si>
    <t>新华人寿保险股份有限公司北京分公司退保费</t>
  </si>
  <si>
    <t>王欢餐费食品费差旅费</t>
  </si>
  <si>
    <r>
      <rPr>
        <sz val="10"/>
        <color theme="1"/>
        <rFont val="宋体"/>
        <charset val="134"/>
      </rPr>
      <t>薛晶晶福利费</t>
    </r>
    <r>
      <rPr>
        <sz val="10"/>
        <color theme="1"/>
        <rFont val="Times New Roman"/>
        <charset val="134"/>
      </rPr>
      <t>----</t>
    </r>
    <r>
      <rPr>
        <sz val="10"/>
        <color theme="1"/>
        <rFont val="宋体"/>
        <charset val="134"/>
      </rPr>
      <t>亿和时代</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国际旅行社有限公司</t>
    </r>
  </si>
  <si>
    <r>
      <rPr>
        <sz val="10"/>
        <color theme="1"/>
        <rFont val="宋体"/>
        <charset val="134"/>
      </rPr>
      <t>王欢招待费</t>
    </r>
    <r>
      <rPr>
        <sz val="10"/>
        <color theme="1"/>
        <rFont val="Times New Roman"/>
        <charset val="134"/>
      </rPr>
      <t>--</t>
    </r>
    <r>
      <rPr>
        <sz val="10"/>
        <color theme="1"/>
        <rFont val="宋体"/>
        <charset val="134"/>
      </rPr>
      <t>出版费用</t>
    </r>
  </si>
  <si>
    <r>
      <rPr>
        <sz val="10"/>
        <color theme="1"/>
        <rFont val="宋体"/>
        <charset val="134"/>
      </rPr>
      <t>总部</t>
    </r>
    <r>
      <rPr>
        <sz val="10"/>
        <color theme="1"/>
        <rFont val="Times New Roman"/>
        <charset val="134"/>
      </rPr>
      <t>2023.11</t>
    </r>
    <r>
      <rPr>
        <sz val="10"/>
        <color theme="1"/>
        <rFont val="宋体"/>
        <charset val="134"/>
      </rPr>
      <t>顺丰快递费</t>
    </r>
  </si>
  <si>
    <r>
      <rPr>
        <sz val="10"/>
        <color theme="1"/>
        <rFont val="宋体"/>
        <charset val="134"/>
      </rPr>
      <t>支付厦门象屿物业服务有限公司</t>
    </r>
    <r>
      <rPr>
        <sz val="10"/>
        <color theme="1"/>
        <rFont val="Times New Roman"/>
        <charset val="134"/>
      </rPr>
      <t>2024.01.01-2024.03.31</t>
    </r>
    <r>
      <rPr>
        <sz val="10"/>
        <color theme="1"/>
        <rFont val="宋体"/>
        <charset val="134"/>
      </rPr>
      <t>物业费</t>
    </r>
    <r>
      <rPr>
        <sz val="10"/>
        <color theme="1"/>
        <rFont val="Times New Roman"/>
        <charset val="134"/>
      </rPr>
      <t>50</t>
    </r>
  </si>
  <si>
    <r>
      <rPr>
        <sz val="10"/>
        <color theme="1"/>
        <rFont val="宋体"/>
        <charset val="134"/>
      </rPr>
      <t>支付北京安泰科信息股份有限公司铅锌年会会议费</t>
    </r>
    <r>
      <rPr>
        <sz val="10"/>
        <color theme="1"/>
        <rFont val="Times New Roman"/>
        <charset val="134"/>
      </rPr>
      <t>--</t>
    </r>
    <r>
      <rPr>
        <sz val="10"/>
        <color theme="1"/>
        <rFont val="宋体"/>
        <charset val="134"/>
      </rPr>
      <t>总部</t>
    </r>
  </si>
  <si>
    <t>赵奂交通费</t>
  </si>
  <si>
    <t>赵奂汽油费</t>
  </si>
  <si>
    <t>赵奂餐费</t>
  </si>
  <si>
    <t>赵奂差旅费</t>
  </si>
  <si>
    <t>史晓岩车辆维修费</t>
  </si>
  <si>
    <t>浙江分公司硒鼓费</t>
  </si>
  <si>
    <r>
      <rPr>
        <sz val="10"/>
        <color theme="1"/>
        <rFont val="宋体"/>
        <charset val="134"/>
      </rPr>
      <t>宋国然车辆保险费</t>
    </r>
    <r>
      <rPr>
        <sz val="10"/>
        <color theme="1"/>
        <rFont val="Times New Roman"/>
        <charset val="134"/>
      </rPr>
      <t>--</t>
    </r>
    <r>
      <rPr>
        <sz val="10"/>
        <color theme="1"/>
        <rFont val="宋体"/>
        <charset val="134"/>
      </rPr>
      <t>京</t>
    </r>
    <r>
      <rPr>
        <sz val="10"/>
        <color theme="1"/>
        <rFont val="Times New Roman"/>
        <charset val="134"/>
      </rPr>
      <t>ADK5929</t>
    </r>
  </si>
  <si>
    <t>赵奂车辆维修费</t>
  </si>
  <si>
    <t>总部市话费冲预付</t>
  </si>
  <si>
    <t>王欢办公费交通费餐费培训费</t>
  </si>
  <si>
    <t>马鑫磊汽油费</t>
  </si>
  <si>
    <t>马鑫磊手机费</t>
  </si>
  <si>
    <t>马鑫磊食品费</t>
  </si>
  <si>
    <t>梁丽莉交通费</t>
  </si>
  <si>
    <r>
      <rPr>
        <sz val="10"/>
        <color theme="1"/>
        <rFont val="Times New Roman"/>
        <charset val="134"/>
      </rPr>
      <t>22ZJ10200101</t>
    </r>
    <r>
      <rPr>
        <sz val="10"/>
        <color theme="1"/>
        <rFont val="宋体"/>
        <charset val="134"/>
      </rPr>
      <t>杭州皓丽智能科技有限公司项目终止，成本转至管理费用</t>
    </r>
  </si>
  <si>
    <r>
      <rPr>
        <sz val="10"/>
        <color theme="1"/>
        <rFont val="Times New Roman"/>
        <charset val="134"/>
      </rPr>
      <t>530103 \</t>
    </r>
    <r>
      <rPr>
        <sz val="10"/>
        <color theme="1"/>
        <rFont val="宋体"/>
        <charset val="134"/>
      </rPr>
      <t>研发支出</t>
    </r>
    <r>
      <rPr>
        <sz val="10"/>
        <color theme="1"/>
        <rFont val="Times New Roman"/>
        <charset val="134"/>
      </rPr>
      <t>\</t>
    </r>
    <r>
      <rPr>
        <sz val="10"/>
        <color theme="1"/>
        <rFont val="宋体"/>
        <charset val="134"/>
      </rPr>
      <t>交通费</t>
    </r>
  </si>
  <si>
    <r>
      <rPr>
        <sz val="10"/>
        <color theme="1"/>
        <rFont val="宋体"/>
        <charset val="134"/>
      </rPr>
      <t>睢安交通费</t>
    </r>
    <r>
      <rPr>
        <sz val="10"/>
        <color theme="1"/>
        <rFont val="Times New Roman"/>
        <charset val="134"/>
      </rPr>
      <t>----22YF10200002--</t>
    </r>
    <r>
      <rPr>
        <sz val="10"/>
        <color theme="1"/>
        <rFont val="宋体"/>
        <charset val="134"/>
      </rPr>
      <t>南北外贸云服务平台</t>
    </r>
    <r>
      <rPr>
        <sz val="10"/>
        <color theme="1"/>
        <rFont val="Times New Roman"/>
        <charset val="134"/>
      </rPr>
      <t>--N9B</t>
    </r>
  </si>
  <si>
    <t>交通差旅费</t>
  </si>
  <si>
    <r>
      <rPr>
        <sz val="10"/>
        <color theme="1"/>
        <rFont val="Times New Roman"/>
        <charset val="134"/>
      </rPr>
      <t>530124 \</t>
    </r>
    <r>
      <rPr>
        <sz val="10"/>
        <color theme="1"/>
        <rFont val="宋体"/>
        <charset val="134"/>
      </rPr>
      <t>研发支出</t>
    </r>
    <r>
      <rPr>
        <sz val="10"/>
        <color theme="1"/>
        <rFont val="Times New Roman"/>
        <charset val="134"/>
      </rPr>
      <t>\</t>
    </r>
    <r>
      <rPr>
        <sz val="10"/>
        <color theme="1"/>
        <rFont val="宋体"/>
        <charset val="134"/>
      </rPr>
      <t>员工午餐</t>
    </r>
  </si>
  <si>
    <r>
      <rPr>
        <sz val="10"/>
        <color theme="1"/>
        <rFont val="宋体"/>
        <charset val="134"/>
      </rPr>
      <t>李朋餐费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</si>
  <si>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吴钢餐费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</si>
  <si>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</si>
  <si>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吴钢餐费交通费</t>
    </r>
    <r>
      <rPr>
        <sz val="10"/>
        <color theme="1"/>
        <rFont val="Times New Roman"/>
        <charset val="134"/>
      </rPr>
      <t>------24YF10200004-</t>
    </r>
    <r>
      <rPr>
        <sz val="10"/>
        <color theme="1"/>
        <rFont val="宋体"/>
        <charset val="134"/>
      </rPr>
      <t>商机搜索系统</t>
    </r>
  </si>
  <si>
    <r>
      <rPr>
        <sz val="10"/>
        <color theme="1"/>
        <rFont val="宋体"/>
        <charset val="134"/>
      </rPr>
      <t>杜福勇交通费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</si>
  <si>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Times New Roman"/>
        <charset val="134"/>
      </rPr>
      <t>530104 \</t>
    </r>
    <r>
      <rPr>
        <sz val="10"/>
        <color theme="1"/>
        <rFont val="宋体"/>
        <charset val="134"/>
      </rPr>
      <t>研发支出</t>
    </r>
    <r>
      <rPr>
        <sz val="10"/>
        <color theme="1"/>
        <rFont val="Times New Roman"/>
        <charset val="134"/>
      </rPr>
      <t>\</t>
    </r>
    <r>
      <rPr>
        <sz val="10"/>
        <color theme="1"/>
        <rFont val="宋体"/>
        <charset val="134"/>
      </rPr>
      <t>差旅费</t>
    </r>
  </si>
  <si>
    <r>
      <rPr>
        <sz val="10"/>
        <color theme="1"/>
        <rFont val="宋体"/>
        <charset val="134"/>
      </rPr>
      <t>方勇差旅费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</si>
  <si>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方勇交通费手机费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</si>
  <si>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Times New Roman"/>
        <charset val="134"/>
      </rPr>
      <t>530109 \</t>
    </r>
    <r>
      <rPr>
        <sz val="10"/>
        <color theme="1"/>
        <rFont val="宋体"/>
        <charset val="134"/>
      </rPr>
      <t>研发支出</t>
    </r>
    <r>
      <rPr>
        <sz val="10"/>
        <color theme="1"/>
        <rFont val="Times New Roman"/>
        <charset val="134"/>
      </rPr>
      <t>\</t>
    </r>
    <r>
      <rPr>
        <sz val="10"/>
        <color theme="1"/>
        <rFont val="宋体"/>
        <charset val="134"/>
      </rPr>
      <t>手机费</t>
    </r>
  </si>
  <si>
    <r>
      <rPr>
        <sz val="10"/>
        <color theme="1"/>
        <rFont val="Times New Roman"/>
        <charset val="134"/>
      </rPr>
      <t>530107 \</t>
    </r>
    <r>
      <rPr>
        <sz val="10"/>
        <color theme="1"/>
        <rFont val="宋体"/>
        <charset val="134"/>
      </rPr>
      <t>研发支出</t>
    </r>
    <r>
      <rPr>
        <sz val="10"/>
        <color theme="1"/>
        <rFont val="Times New Roman"/>
        <charset val="134"/>
      </rPr>
      <t>\</t>
    </r>
    <r>
      <rPr>
        <sz val="10"/>
        <color theme="1"/>
        <rFont val="宋体"/>
        <charset val="134"/>
      </rPr>
      <t>办公费</t>
    </r>
  </si>
  <si>
    <r>
      <rPr>
        <sz val="10"/>
        <color theme="1"/>
        <rFont val="宋体"/>
        <charset val="134"/>
      </rPr>
      <t>冀小雷办公费</t>
    </r>
    <r>
      <rPr>
        <sz val="10"/>
        <color theme="1"/>
        <rFont val="Times New Roman"/>
        <charset val="134"/>
      </rPr>
      <t>--mailgun25</t>
    </r>
    <r>
      <rPr>
        <sz val="10"/>
        <color theme="1"/>
        <rFont val="宋体"/>
        <charset val="134"/>
      </rPr>
      <t>年</t>
    </r>
    <r>
      <rPr>
        <sz val="10"/>
        <color theme="1"/>
        <rFont val="Times New Roman"/>
        <charset val="134"/>
      </rPr>
      <t>2</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</si>
  <si>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Times New Roman"/>
        <charset val="134"/>
      </rPr>
      <t>530118 \</t>
    </r>
    <r>
      <rPr>
        <sz val="10"/>
        <color theme="1"/>
        <rFont val="宋体"/>
        <charset val="134"/>
      </rPr>
      <t>研发支出</t>
    </r>
    <r>
      <rPr>
        <sz val="10"/>
        <color theme="1"/>
        <rFont val="Times New Roman"/>
        <charset val="134"/>
      </rPr>
      <t>\</t>
    </r>
    <r>
      <rPr>
        <sz val="10"/>
        <color theme="1"/>
        <rFont val="宋体"/>
        <charset val="134"/>
      </rPr>
      <t>开发费</t>
    </r>
  </si>
  <si>
    <r>
      <rPr>
        <sz val="10"/>
        <color theme="1"/>
        <rFont val="宋体"/>
        <charset val="134"/>
      </rPr>
      <t>支付武汉外贸宝科技有限公司信息服务费</t>
    </r>
    <r>
      <rPr>
        <sz val="10"/>
        <color theme="1"/>
        <rFont val="Times New Roman"/>
        <charset val="134"/>
      </rPr>
      <t>--</t>
    </r>
    <r>
      <rPr>
        <sz val="10"/>
        <color theme="1"/>
        <rFont val="宋体"/>
        <charset val="134"/>
      </rPr>
      <t>外贸物流跟踪可视化系统</t>
    </r>
    <r>
      <rPr>
        <sz val="10"/>
        <color theme="1"/>
        <rFont val="Times New Roman"/>
        <charset val="134"/>
      </rPr>
      <t>-</t>
    </r>
    <r>
      <rPr>
        <sz val="10"/>
        <color theme="1"/>
        <rFont val="宋体"/>
        <charset val="134"/>
      </rPr>
      <t>外贸物流跟踪可视</t>
    </r>
  </si>
  <si>
    <r>
      <rPr>
        <sz val="10"/>
        <color theme="1"/>
        <rFont val="宋体"/>
        <charset val="134"/>
      </rPr>
      <t>王欢（杜福勇）住宿费</t>
    </r>
    <r>
      <rPr>
        <sz val="10"/>
        <color theme="1"/>
        <rFont val="Times New Roman"/>
        <charset val="134"/>
      </rPr>
      <t>----22YF10200002--</t>
    </r>
    <r>
      <rPr>
        <sz val="10"/>
        <color theme="1"/>
        <rFont val="宋体"/>
        <charset val="134"/>
      </rPr>
      <t>南北外贸软件云服务平台</t>
    </r>
    <r>
      <rPr>
        <sz val="10"/>
        <color theme="1"/>
        <rFont val="Times New Roman"/>
        <charset val="134"/>
      </rPr>
      <t>-</t>
    </r>
  </si>
  <si>
    <r>
      <rPr>
        <sz val="10"/>
        <color theme="1"/>
        <rFont val="宋体"/>
        <charset val="134"/>
      </rPr>
      <t>曹玉武交通费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</si>
  <si>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吴钢日常交通费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</si>
  <si>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翟振伟办公费</t>
    </r>
    <r>
      <rPr>
        <sz val="10"/>
        <color theme="1"/>
        <rFont val="Times New Roman"/>
        <charset val="134"/>
      </rPr>
      <t>--</t>
    </r>
    <r>
      <rPr>
        <sz val="10"/>
        <color theme="1"/>
        <rFont val="宋体"/>
        <charset val="134"/>
      </rPr>
      <t>笔记本租赁费</t>
    </r>
    <r>
      <rPr>
        <sz val="10"/>
        <color theme="1"/>
        <rFont val="Times New Roman"/>
        <charset val="134"/>
      </rPr>
      <t>--22YF10200002--</t>
    </r>
    <r>
      <rPr>
        <sz val="10"/>
        <color theme="1"/>
        <rFont val="宋体"/>
        <charset val="134"/>
      </rPr>
      <t>凌雄技术（深圳）有限</t>
    </r>
  </si>
  <si>
    <r>
      <rPr>
        <sz val="10"/>
        <color theme="1"/>
        <rFont val="Times New Roman"/>
        <charset val="134"/>
      </rPr>
      <t>530127 \</t>
    </r>
    <r>
      <rPr>
        <sz val="10"/>
        <color theme="1"/>
        <rFont val="宋体"/>
        <charset val="134"/>
      </rPr>
      <t>研发支出</t>
    </r>
    <r>
      <rPr>
        <sz val="10"/>
        <color theme="1"/>
        <rFont val="Times New Roman"/>
        <charset val="134"/>
      </rPr>
      <t>\</t>
    </r>
    <r>
      <rPr>
        <sz val="10"/>
        <color theme="1"/>
        <rFont val="宋体"/>
        <charset val="134"/>
      </rPr>
      <t>房租物业费</t>
    </r>
  </si>
  <si>
    <r>
      <rPr>
        <sz val="10"/>
        <color theme="1"/>
        <rFont val="Times New Roman"/>
        <charset val="134"/>
      </rPr>
      <t>530130 \</t>
    </r>
    <r>
      <rPr>
        <sz val="10"/>
        <color theme="1"/>
        <rFont val="宋体"/>
        <charset val="134"/>
      </rPr>
      <t>研发支出</t>
    </r>
    <r>
      <rPr>
        <sz val="10"/>
        <color theme="1"/>
        <rFont val="Times New Roman"/>
        <charset val="134"/>
      </rPr>
      <t>\</t>
    </r>
    <r>
      <rPr>
        <sz val="10"/>
        <color theme="1"/>
        <rFont val="宋体"/>
        <charset val="134"/>
      </rPr>
      <t>腾讯云</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</si>
  <si>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11</t>
    </r>
    <r>
      <rPr>
        <sz val="10"/>
        <color theme="1"/>
        <rFont val="宋体"/>
        <charset val="134"/>
      </rPr>
      <t>月云服务费</t>
    </r>
    <r>
      <rPr>
        <sz val="10"/>
        <color theme="1"/>
        <rFont val="Times New Roman"/>
        <charset val="134"/>
      </rPr>
      <t>2023.8-2026.9</t>
    </r>
  </si>
  <si>
    <t>腾讯云</t>
  </si>
  <si>
    <r>
      <rPr>
        <sz val="10"/>
        <color theme="1"/>
        <rFont val="Times New Roman"/>
        <charset val="134"/>
      </rPr>
      <t>53010101 \</t>
    </r>
    <r>
      <rPr>
        <sz val="10"/>
        <color theme="1"/>
        <rFont val="宋体"/>
        <charset val="134"/>
      </rPr>
      <t>研发支出</t>
    </r>
    <r>
      <rPr>
        <sz val="10"/>
        <color theme="1"/>
        <rFont val="Times New Roman"/>
        <charset val="134"/>
      </rPr>
      <t>\</t>
    </r>
    <r>
      <rPr>
        <sz val="10"/>
        <color theme="1"/>
        <rFont val="宋体"/>
        <charset val="134"/>
      </rPr>
      <t>人力成本</t>
    </r>
    <r>
      <rPr>
        <sz val="10"/>
        <color theme="1"/>
        <rFont val="Times New Roman"/>
        <charset val="134"/>
      </rPr>
      <t>\</t>
    </r>
    <r>
      <rPr>
        <sz val="10"/>
        <color theme="1"/>
        <rFont val="宋体"/>
        <charset val="134"/>
      </rPr>
      <t>工资</t>
    </r>
  </si>
  <si>
    <t>人力成本</t>
  </si>
  <si>
    <r>
      <rPr>
        <sz val="10"/>
        <color theme="1"/>
        <rFont val="宋体"/>
        <charset val="134"/>
      </rPr>
      <t>分配开发部</t>
    </r>
    <r>
      <rPr>
        <sz val="10"/>
        <color theme="1"/>
        <rFont val="Times New Roman"/>
        <charset val="134"/>
      </rPr>
      <t>1</t>
    </r>
    <r>
      <rPr>
        <sz val="10"/>
        <color theme="1"/>
        <rFont val="宋体"/>
        <charset val="134"/>
      </rPr>
      <t>月工资</t>
    </r>
  </si>
  <si>
    <r>
      <rPr>
        <sz val="10"/>
        <color theme="1"/>
        <rFont val="Times New Roman"/>
        <charset val="134"/>
      </rPr>
      <t>530128 \</t>
    </r>
    <r>
      <rPr>
        <sz val="10"/>
        <color theme="1"/>
        <rFont val="宋体"/>
        <charset val="134"/>
      </rPr>
      <t>研发支出</t>
    </r>
    <r>
      <rPr>
        <sz val="10"/>
        <color theme="1"/>
        <rFont val="Times New Roman"/>
        <charset val="134"/>
      </rPr>
      <t>\</t>
    </r>
    <r>
      <rPr>
        <sz val="10"/>
        <color theme="1"/>
        <rFont val="宋体"/>
        <charset val="134"/>
      </rPr>
      <t>折旧费</t>
    </r>
  </si>
  <si>
    <r>
      <rPr>
        <sz val="10"/>
        <color theme="1"/>
        <rFont val="Times New Roman"/>
        <charset val="134"/>
      </rPr>
      <t>530119 \</t>
    </r>
    <r>
      <rPr>
        <sz val="10"/>
        <color theme="1"/>
        <rFont val="宋体"/>
        <charset val="134"/>
      </rPr>
      <t>研发支出</t>
    </r>
    <r>
      <rPr>
        <sz val="10"/>
        <color theme="1"/>
        <rFont val="Times New Roman"/>
        <charset val="134"/>
      </rPr>
      <t>\</t>
    </r>
    <r>
      <rPr>
        <sz val="10"/>
        <color theme="1"/>
        <rFont val="宋体"/>
        <charset val="134"/>
      </rPr>
      <t>服务费</t>
    </r>
  </si>
  <si>
    <r>
      <rPr>
        <sz val="10"/>
        <color theme="1"/>
        <rFont val="宋体"/>
        <charset val="134"/>
      </rPr>
      <t>支付上海飞驼数智航运科技有限公司技术服务费</t>
    </r>
    <r>
      <rPr>
        <sz val="10"/>
        <color theme="1"/>
        <rFont val="Times New Roman"/>
        <charset val="134"/>
      </rPr>
      <t>--24YF10200001--</t>
    </r>
    <r>
      <rPr>
        <sz val="10"/>
        <color theme="1"/>
        <rFont val="宋体"/>
        <charset val="134"/>
      </rPr>
      <t>外贸物</t>
    </r>
  </si>
  <si>
    <r>
      <rPr>
        <sz val="10"/>
        <color theme="1"/>
        <rFont val="宋体"/>
        <charset val="134"/>
      </rPr>
      <t>睢安</t>
    </r>
    <r>
      <rPr>
        <sz val="10"/>
        <color theme="1"/>
        <rFont val="Times New Roman"/>
        <charset val="134"/>
      </rPr>
      <t>rc</t>
    </r>
    <r>
      <rPr>
        <sz val="10"/>
        <color theme="1"/>
        <rFont val="宋体"/>
        <charset val="134"/>
      </rPr>
      <t>交通费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</si>
  <si>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睢安</t>
    </r>
    <r>
      <rPr>
        <sz val="10"/>
        <color theme="1"/>
        <rFont val="Times New Roman"/>
        <charset val="134"/>
      </rPr>
      <t>rc</t>
    </r>
    <r>
      <rPr>
        <sz val="10"/>
        <color theme="1"/>
        <rFont val="宋体"/>
        <charset val="134"/>
      </rPr>
      <t>惨费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</si>
  <si>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冀小雷餐费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</si>
  <si>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Times New Roman"/>
        <charset val="134"/>
      </rPr>
      <t>530110 \</t>
    </r>
    <r>
      <rPr>
        <sz val="10"/>
        <color theme="1"/>
        <rFont val="宋体"/>
        <charset val="134"/>
      </rPr>
      <t>研发支出</t>
    </r>
    <r>
      <rPr>
        <sz val="10"/>
        <color theme="1"/>
        <rFont val="Times New Roman"/>
        <charset val="134"/>
      </rPr>
      <t>\</t>
    </r>
    <r>
      <rPr>
        <sz val="10"/>
        <color theme="1"/>
        <rFont val="宋体"/>
        <charset val="134"/>
      </rPr>
      <t>维修费</t>
    </r>
  </si>
  <si>
    <r>
      <rPr>
        <sz val="10"/>
        <color theme="1"/>
        <rFont val="宋体"/>
        <charset val="134"/>
      </rPr>
      <t>冀小雷车辆维修师傅费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</si>
  <si>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冀小雷设备采购费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</si>
  <si>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冀小雷办公费</t>
    </r>
    <r>
      <rPr>
        <sz val="10"/>
        <color theme="1"/>
        <rFont val="Times New Roman"/>
        <charset val="134"/>
      </rPr>
      <t>--mailgun24</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</si>
  <si>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宋体"/>
        <charset val="134"/>
      </rPr>
      <t>李朋住宿费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</si>
  <si>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吴钢餐费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</si>
  <si>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吴钢办公费餐费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</si>
  <si>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</si>
  <si>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吴钢交通费招待费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</si>
  <si>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Times New Roman"/>
        <charset val="134"/>
      </rPr>
      <t>530106 \</t>
    </r>
    <r>
      <rPr>
        <sz val="10"/>
        <color theme="1"/>
        <rFont val="宋体"/>
        <charset val="134"/>
      </rPr>
      <t>研发支出</t>
    </r>
    <r>
      <rPr>
        <sz val="10"/>
        <color theme="1"/>
        <rFont val="Times New Roman"/>
        <charset val="134"/>
      </rPr>
      <t>\</t>
    </r>
    <r>
      <rPr>
        <sz val="10"/>
        <color theme="1"/>
        <rFont val="宋体"/>
        <charset val="134"/>
      </rPr>
      <t>招待费</t>
    </r>
  </si>
  <si>
    <r>
      <rPr>
        <sz val="10"/>
        <color theme="1"/>
        <rFont val="宋体"/>
        <charset val="134"/>
      </rPr>
      <t>分配开发部</t>
    </r>
    <r>
      <rPr>
        <sz val="10"/>
        <color theme="1"/>
        <rFont val="Times New Roman"/>
        <charset val="134"/>
      </rPr>
      <t>2</t>
    </r>
    <r>
      <rPr>
        <sz val="10"/>
        <color theme="1"/>
        <rFont val="宋体"/>
        <charset val="134"/>
      </rPr>
      <t>月工资</t>
    </r>
  </si>
  <si>
    <r>
      <rPr>
        <sz val="10"/>
        <color theme="1"/>
        <rFont val="宋体"/>
        <charset val="134"/>
      </rPr>
      <t>宋世芹交通费餐费技术开发费</t>
    </r>
    <r>
      <rPr>
        <sz val="10"/>
        <color theme="1"/>
        <rFont val="Times New Roman"/>
        <charset val="134"/>
      </rPr>
      <t>1137.05+663.9--22YF10200001</t>
    </r>
  </si>
  <si>
    <r>
      <rPr>
        <sz val="10"/>
        <color theme="1"/>
        <rFont val="宋体"/>
        <charset val="134"/>
      </rPr>
      <t>宋世芹北京到苏州差旅费</t>
    </r>
    <r>
      <rPr>
        <sz val="10"/>
        <color theme="1"/>
        <rFont val="Times New Roman"/>
        <charset val="134"/>
      </rPr>
      <t>----22YF10200001----</t>
    </r>
    <r>
      <rPr>
        <sz val="10"/>
        <color theme="1"/>
        <rFont val="宋体"/>
        <charset val="134"/>
      </rPr>
      <t>南北图书</t>
    </r>
    <r>
      <rPr>
        <sz val="10"/>
        <color theme="1"/>
        <rFont val="Times New Roman"/>
        <charset val="134"/>
      </rPr>
      <t>ERP-N</t>
    </r>
  </si>
  <si>
    <r>
      <rPr>
        <sz val="10"/>
        <color theme="1"/>
        <rFont val="宋体"/>
        <charset val="134"/>
      </rPr>
      <t>李朋餐费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</si>
  <si>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Times New Roman"/>
        <charset val="134"/>
      </rPr>
      <t>530117 \</t>
    </r>
    <r>
      <rPr>
        <sz val="10"/>
        <color theme="1"/>
        <rFont val="宋体"/>
        <charset val="134"/>
      </rPr>
      <t>研发支出</t>
    </r>
    <r>
      <rPr>
        <sz val="10"/>
        <color theme="1"/>
        <rFont val="Times New Roman"/>
        <charset val="134"/>
      </rPr>
      <t>\</t>
    </r>
    <r>
      <rPr>
        <sz val="10"/>
        <color theme="1"/>
        <rFont val="宋体"/>
        <charset val="134"/>
      </rPr>
      <t>汽油费</t>
    </r>
  </si>
  <si>
    <r>
      <rPr>
        <sz val="10"/>
        <color theme="1"/>
        <rFont val="宋体"/>
        <charset val="134"/>
      </rPr>
      <t>刘希亮汽油费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</si>
  <si>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调整上海飞驼数智归属</t>
    </r>
    <r>
      <rPr>
        <sz val="10"/>
        <color theme="1"/>
        <rFont val="Times New Roman"/>
        <charset val="134"/>
      </rPr>
      <t>2025</t>
    </r>
    <r>
      <rPr>
        <sz val="10"/>
        <color theme="1"/>
        <rFont val="宋体"/>
        <charset val="134"/>
      </rPr>
      <t>年费用</t>
    </r>
  </si>
  <si>
    <r>
      <rPr>
        <sz val="10"/>
        <color theme="1"/>
        <rFont val="宋体"/>
        <charset val="134"/>
      </rPr>
      <t>分配开发部</t>
    </r>
    <r>
      <rPr>
        <sz val="10"/>
        <color theme="1"/>
        <rFont val="Times New Roman"/>
        <charset val="134"/>
      </rPr>
      <t>3</t>
    </r>
    <r>
      <rPr>
        <sz val="10"/>
        <color theme="1"/>
        <rFont val="宋体"/>
        <charset val="134"/>
      </rPr>
      <t>月工资</t>
    </r>
  </si>
  <si>
    <r>
      <rPr>
        <sz val="10"/>
        <color theme="1"/>
        <rFont val="宋体"/>
        <charset val="134"/>
      </rPr>
      <t>吴钢交通费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</si>
  <si>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宋世芹北京到深圳差旅费交通费餐费</t>
    </r>
    <r>
      <rPr>
        <sz val="10"/>
        <color theme="1"/>
        <rFont val="Times New Roman"/>
        <charset val="134"/>
      </rPr>
      <t>4244.36+329.92--22YF1020</t>
    </r>
  </si>
  <si>
    <r>
      <rPr>
        <sz val="10"/>
        <color theme="1"/>
        <rFont val="宋体"/>
        <charset val="134"/>
      </rPr>
      <t>冀小雷办公费</t>
    </r>
    <r>
      <rPr>
        <sz val="10"/>
        <color theme="1"/>
        <rFont val="Times New Roman"/>
        <charset val="134"/>
      </rPr>
      <t>--mailgun25</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</si>
  <si>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宋体"/>
        <charset val="134"/>
      </rPr>
      <t>分配开发部</t>
    </r>
    <r>
      <rPr>
        <sz val="10"/>
        <color theme="1"/>
        <rFont val="Times New Roman"/>
        <charset val="134"/>
      </rPr>
      <t>4</t>
    </r>
    <r>
      <rPr>
        <sz val="10"/>
        <color theme="1"/>
        <rFont val="宋体"/>
        <charset val="134"/>
      </rPr>
      <t>月工资</t>
    </r>
  </si>
  <si>
    <r>
      <rPr>
        <sz val="10"/>
        <color theme="1"/>
        <rFont val="宋体"/>
        <charset val="134"/>
      </rPr>
      <t>吴炯新腾讯云计算（北京）有限责任公司云服务费</t>
    </r>
    <r>
      <rPr>
        <sz val="10"/>
        <color theme="1"/>
        <rFont val="Times New Roman"/>
        <charset val="134"/>
      </rPr>
      <t>--22YF10200001--</t>
    </r>
    <r>
      <rPr>
        <sz val="10"/>
        <color theme="1"/>
        <rFont val="宋体"/>
        <charset val="134"/>
      </rPr>
      <t>南北</t>
    </r>
  </si>
  <si>
    <r>
      <rPr>
        <sz val="10"/>
        <color theme="1"/>
        <rFont val="宋体"/>
        <charset val="134"/>
      </rPr>
      <t>冀小雷办公费</t>
    </r>
    <r>
      <rPr>
        <sz val="10"/>
        <color theme="1"/>
        <rFont val="Times New Roman"/>
        <charset val="134"/>
      </rPr>
      <t>--mailgun25</t>
    </r>
    <r>
      <rPr>
        <sz val="10"/>
        <color theme="1"/>
        <rFont val="宋体"/>
        <charset val="134"/>
      </rPr>
      <t>年</t>
    </r>
    <r>
      <rPr>
        <sz val="10"/>
        <color theme="1"/>
        <rFont val="Times New Roman"/>
        <charset val="134"/>
      </rPr>
      <t>5</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</si>
  <si>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宋体"/>
        <charset val="134"/>
      </rPr>
      <t>睢安汽油费食品费手机费招待费</t>
    </r>
    <r>
      <rPr>
        <sz val="10"/>
        <color theme="1"/>
        <rFont val="Times New Roman"/>
        <charset val="134"/>
      </rPr>
      <t>2168.71+1310.6+563--22YF10</t>
    </r>
  </si>
  <si>
    <r>
      <rPr>
        <sz val="10"/>
        <color theme="1"/>
        <rFont val="Times New Roman"/>
        <charset val="134"/>
      </rPr>
      <t>530113 \</t>
    </r>
    <r>
      <rPr>
        <sz val="10"/>
        <color theme="1"/>
        <rFont val="宋体"/>
        <charset val="134"/>
      </rPr>
      <t>研发支出</t>
    </r>
    <r>
      <rPr>
        <sz val="10"/>
        <color theme="1"/>
        <rFont val="Times New Roman"/>
        <charset val="134"/>
      </rPr>
      <t>\</t>
    </r>
    <r>
      <rPr>
        <sz val="10"/>
        <color theme="1"/>
        <rFont val="宋体"/>
        <charset val="134"/>
      </rPr>
      <t>福利费</t>
    </r>
  </si>
  <si>
    <r>
      <rPr>
        <sz val="10"/>
        <color theme="1"/>
        <rFont val="宋体"/>
        <charset val="134"/>
      </rPr>
      <t>殷俊交通费</t>
    </r>
    <r>
      <rPr>
        <sz val="10"/>
        <color theme="1"/>
        <rFont val="Times New Roman"/>
        <charset val="134"/>
      </rPr>
      <t>--24YF10200001---</t>
    </r>
    <r>
      <rPr>
        <sz val="10"/>
        <color theme="1"/>
        <rFont val="宋体"/>
        <charset val="134"/>
      </rPr>
      <t>外贸物流跟踪可视化系统</t>
    </r>
  </si>
  <si>
    <r>
      <rPr>
        <sz val="10"/>
        <color theme="1"/>
        <rFont val="宋体"/>
        <charset val="134"/>
      </rPr>
      <t>吴钢交通费招待费餐费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</si>
  <si>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吴钢交通费餐费</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</si>
  <si>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吴钢餐费</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</si>
  <si>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5</t>
    </r>
    <r>
      <rPr>
        <sz val="10"/>
        <color theme="1"/>
        <rFont val="宋体"/>
        <charset val="134"/>
      </rPr>
      <t>月云服务费</t>
    </r>
    <r>
      <rPr>
        <sz val="10"/>
        <color theme="1"/>
        <rFont val="Times New Roman"/>
        <charset val="134"/>
      </rPr>
      <t>2023.8-2026.9</t>
    </r>
  </si>
  <si>
    <r>
      <rPr>
        <sz val="10"/>
        <color theme="1"/>
        <rFont val="宋体"/>
        <charset val="134"/>
      </rPr>
      <t>分配开发部</t>
    </r>
    <r>
      <rPr>
        <sz val="10"/>
        <color theme="1"/>
        <rFont val="Times New Roman"/>
        <charset val="134"/>
      </rPr>
      <t>5</t>
    </r>
    <r>
      <rPr>
        <sz val="10"/>
        <color theme="1"/>
        <rFont val="宋体"/>
        <charset val="134"/>
      </rPr>
      <t>月工资</t>
    </r>
  </si>
  <si>
    <r>
      <rPr>
        <sz val="10"/>
        <color theme="1"/>
        <rFont val="宋体"/>
        <charset val="134"/>
      </rPr>
      <t>武汉外贸宝数字科技有限公司信息技术服务费（</t>
    </r>
    <r>
      <rPr>
        <sz val="10"/>
        <color theme="1"/>
        <rFont val="Times New Roman"/>
        <charset val="134"/>
      </rPr>
      <t>3202117109100230651</t>
    </r>
  </si>
  <si>
    <r>
      <rPr>
        <sz val="10"/>
        <color theme="1"/>
        <rFont val="宋体"/>
        <charset val="134"/>
      </rPr>
      <t>宋世芹交通费餐费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</si>
  <si>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周华山交通费汽油费</t>
    </r>
    <r>
      <rPr>
        <sz val="10"/>
        <color theme="1"/>
        <rFont val="Times New Roman"/>
        <charset val="134"/>
      </rPr>
      <t>--24YF10200004---</t>
    </r>
    <r>
      <rPr>
        <sz val="10"/>
        <color theme="1"/>
        <rFont val="宋体"/>
        <charset val="134"/>
      </rPr>
      <t>商机搜索系统</t>
    </r>
  </si>
  <si>
    <r>
      <rPr>
        <sz val="10"/>
        <color theme="1"/>
        <rFont val="宋体"/>
        <charset val="134"/>
      </rPr>
      <t>分配开发部</t>
    </r>
    <r>
      <rPr>
        <sz val="10"/>
        <color theme="1"/>
        <rFont val="Times New Roman"/>
        <charset val="134"/>
      </rPr>
      <t>6</t>
    </r>
    <r>
      <rPr>
        <sz val="10"/>
        <color theme="1"/>
        <rFont val="宋体"/>
        <charset val="134"/>
      </rPr>
      <t>月工资</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</si>
  <si>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6</t>
    </r>
    <r>
      <rPr>
        <sz val="10"/>
        <color theme="1"/>
        <rFont val="宋体"/>
        <charset val="134"/>
      </rPr>
      <t>月云服务费</t>
    </r>
    <r>
      <rPr>
        <sz val="10"/>
        <color theme="1"/>
        <rFont val="Times New Roman"/>
        <charset val="134"/>
      </rPr>
      <t>2023.8-2026.9</t>
    </r>
  </si>
  <si>
    <r>
      <rPr>
        <sz val="10"/>
        <color theme="1"/>
        <rFont val="宋体"/>
        <charset val="134"/>
      </rPr>
      <t>付壮志汽油费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</si>
  <si>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睢安交通费招待费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</si>
  <si>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冀小雷餐费电费</t>
    </r>
    <r>
      <rPr>
        <sz val="10"/>
        <color theme="1"/>
        <rFont val="Times New Roman"/>
        <charset val="134"/>
      </rPr>
      <t>--24YF10200002--</t>
    </r>
    <r>
      <rPr>
        <sz val="10"/>
        <color theme="1"/>
        <rFont val="宋体"/>
        <charset val="134"/>
      </rPr>
      <t>中信保数据交换系统</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</si>
  <si>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7</t>
    </r>
    <r>
      <rPr>
        <sz val="10"/>
        <color theme="1"/>
        <rFont val="宋体"/>
        <charset val="134"/>
      </rPr>
      <t>月云服务费</t>
    </r>
    <r>
      <rPr>
        <sz val="10"/>
        <color theme="1"/>
        <rFont val="Times New Roman"/>
        <charset val="134"/>
      </rPr>
      <t>2023.8-2026.9</t>
    </r>
  </si>
  <si>
    <r>
      <rPr>
        <sz val="10"/>
        <color theme="1"/>
        <rFont val="宋体"/>
        <charset val="134"/>
      </rPr>
      <t>分配开发部</t>
    </r>
    <r>
      <rPr>
        <sz val="10"/>
        <color theme="1"/>
        <rFont val="Times New Roman"/>
        <charset val="134"/>
      </rPr>
      <t>7</t>
    </r>
    <r>
      <rPr>
        <sz val="10"/>
        <color theme="1"/>
        <rFont val="宋体"/>
        <charset val="134"/>
      </rPr>
      <t>月工资</t>
    </r>
  </si>
  <si>
    <r>
      <rPr>
        <sz val="10"/>
        <color theme="1"/>
        <rFont val="宋体"/>
        <charset val="134"/>
      </rPr>
      <t>刘希亮车辆维修费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</si>
  <si>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魏有成交通费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</si>
  <si>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赵玉柱交通费</t>
    </r>
    <r>
      <rPr>
        <sz val="10"/>
        <color theme="1"/>
        <rFont val="Times New Roman"/>
        <charset val="134"/>
      </rPr>
      <t>2000*2--22YF10200001--</t>
    </r>
    <r>
      <rPr>
        <sz val="10"/>
        <color theme="1"/>
        <rFont val="宋体"/>
        <charset val="134"/>
      </rPr>
      <t>南北图书</t>
    </r>
    <r>
      <rPr>
        <sz val="10"/>
        <color theme="1"/>
        <rFont val="Times New Roman"/>
        <charset val="134"/>
      </rPr>
      <t>ERP-N9B</t>
    </r>
    <r>
      <rPr>
        <sz val="10"/>
        <color theme="1"/>
        <rFont val="宋体"/>
        <charset val="134"/>
      </rPr>
      <t>赵</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</si>
  <si>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8</t>
    </r>
    <r>
      <rPr>
        <sz val="10"/>
        <color theme="1"/>
        <rFont val="宋体"/>
        <charset val="134"/>
      </rPr>
      <t>月云服务费</t>
    </r>
    <r>
      <rPr>
        <sz val="10"/>
        <color theme="1"/>
        <rFont val="Times New Roman"/>
        <charset val="134"/>
      </rPr>
      <t>2023.8-2026.9</t>
    </r>
  </si>
  <si>
    <r>
      <rPr>
        <sz val="10"/>
        <color theme="1"/>
        <rFont val="宋体"/>
        <charset val="134"/>
      </rPr>
      <t>分配开发部</t>
    </r>
    <r>
      <rPr>
        <sz val="10"/>
        <color theme="1"/>
        <rFont val="Times New Roman"/>
        <charset val="134"/>
      </rPr>
      <t>8</t>
    </r>
    <r>
      <rPr>
        <sz val="10"/>
        <color theme="1"/>
        <rFont val="宋体"/>
        <charset val="134"/>
      </rPr>
      <t>月工资</t>
    </r>
  </si>
  <si>
    <r>
      <rPr>
        <sz val="10"/>
        <color theme="1"/>
        <rFont val="宋体"/>
        <charset val="134"/>
      </rPr>
      <t>宋世芹交通费餐费</t>
    </r>
    <r>
      <rPr>
        <sz val="10"/>
        <color theme="1"/>
        <rFont val="Times New Roman"/>
        <charset val="134"/>
      </rPr>
      <t>409.09+560--25ZB10200509--</t>
    </r>
    <r>
      <rPr>
        <sz val="10"/>
        <color theme="1"/>
        <rFont val="宋体"/>
        <charset val="134"/>
      </rPr>
      <t>全国海关信息</t>
    </r>
  </si>
  <si>
    <r>
      <rPr>
        <sz val="10"/>
        <color theme="1"/>
        <rFont val="宋体"/>
        <charset val="134"/>
      </rPr>
      <t>周华山腾讯云技术服务费</t>
    </r>
    <r>
      <rPr>
        <sz val="10"/>
        <color theme="1"/>
        <rFont val="Times New Roman"/>
        <charset val="134"/>
      </rPr>
      <t>-24YF10200004---</t>
    </r>
    <r>
      <rPr>
        <sz val="10"/>
        <color theme="1"/>
        <rFont val="宋体"/>
        <charset val="134"/>
      </rPr>
      <t>商机搜索系统</t>
    </r>
  </si>
  <si>
    <r>
      <rPr>
        <sz val="10"/>
        <color theme="1"/>
        <rFont val="宋体"/>
        <charset val="134"/>
      </rPr>
      <t>冀小雷办公费</t>
    </r>
    <r>
      <rPr>
        <sz val="10"/>
        <color theme="1"/>
        <rFont val="Times New Roman"/>
        <charset val="134"/>
      </rPr>
      <t>--mailgun25</t>
    </r>
    <r>
      <rPr>
        <sz val="10"/>
        <color theme="1"/>
        <rFont val="宋体"/>
        <charset val="134"/>
      </rPr>
      <t>年</t>
    </r>
    <r>
      <rPr>
        <sz val="10"/>
        <color theme="1"/>
        <rFont val="Times New Roman"/>
        <charset val="134"/>
      </rPr>
      <t>9</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</si>
  <si>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宋体"/>
        <charset val="134"/>
      </rPr>
      <t>吴钢办公费</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</si>
  <si>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分配开发部</t>
    </r>
    <r>
      <rPr>
        <sz val="10"/>
        <color theme="1"/>
        <rFont val="Times New Roman"/>
        <charset val="134"/>
      </rPr>
      <t>9</t>
    </r>
    <r>
      <rPr>
        <sz val="10"/>
        <color theme="1"/>
        <rFont val="宋体"/>
        <charset val="134"/>
      </rPr>
      <t>月工资</t>
    </r>
  </si>
  <si>
    <r>
      <rPr>
        <sz val="10"/>
        <color theme="1"/>
        <rFont val="宋体"/>
        <charset val="134"/>
      </rPr>
      <t>宋世芹交通费</t>
    </r>
    <r>
      <rPr>
        <sz val="10"/>
        <color theme="1"/>
        <rFont val="Times New Roman"/>
        <charset val="134"/>
      </rPr>
      <t>153+393.42--25ZB10200509--</t>
    </r>
    <r>
      <rPr>
        <sz val="10"/>
        <color theme="1"/>
        <rFont val="宋体"/>
        <charset val="134"/>
      </rPr>
      <t>全国海关信息中心</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</si>
  <si>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10</t>
    </r>
    <r>
      <rPr>
        <sz val="10"/>
        <color theme="1"/>
        <rFont val="宋体"/>
        <charset val="134"/>
      </rPr>
      <t>月云服务费</t>
    </r>
    <r>
      <rPr>
        <sz val="10"/>
        <color theme="1"/>
        <rFont val="Times New Roman"/>
        <charset val="134"/>
      </rPr>
      <t>2023.8-2026.9</t>
    </r>
  </si>
  <si>
    <r>
      <rPr>
        <sz val="10"/>
        <color theme="1"/>
        <rFont val="宋体"/>
        <charset val="134"/>
      </rPr>
      <t>分配开发部</t>
    </r>
    <r>
      <rPr>
        <sz val="10"/>
        <color theme="1"/>
        <rFont val="Times New Roman"/>
        <charset val="134"/>
      </rPr>
      <t>10</t>
    </r>
    <r>
      <rPr>
        <sz val="10"/>
        <color theme="1"/>
        <rFont val="宋体"/>
        <charset val="134"/>
      </rPr>
      <t>月工资</t>
    </r>
  </si>
  <si>
    <r>
      <rPr>
        <sz val="10"/>
        <color theme="1"/>
        <rFont val="宋体"/>
        <charset val="134"/>
      </rPr>
      <t>华南石锋镇广州到厦门差旅费</t>
    </r>
    <r>
      <rPr>
        <sz val="10"/>
        <color theme="1"/>
        <rFont val="Times New Roman"/>
        <charset val="134"/>
      </rPr>
      <t>3724+2938.09--25HN10200102-</t>
    </r>
  </si>
  <si>
    <r>
      <rPr>
        <sz val="10"/>
        <color theme="1"/>
        <rFont val="宋体"/>
        <charset val="134"/>
      </rPr>
      <t>华南林幸光广州都深圳差旅费</t>
    </r>
    <r>
      <rPr>
        <sz val="10"/>
        <color theme="1"/>
        <rFont val="Times New Roman"/>
        <charset val="134"/>
      </rPr>
      <t>389*3+1691+1631+3070.5+1172</t>
    </r>
  </si>
  <si>
    <r>
      <rPr>
        <sz val="10"/>
        <color theme="1"/>
        <rFont val="宋体"/>
        <charset val="134"/>
      </rPr>
      <t>睢安交通费汽油费餐费</t>
    </r>
    <r>
      <rPr>
        <sz val="10"/>
        <color theme="1"/>
        <rFont val="Times New Roman"/>
        <charset val="134"/>
      </rPr>
      <t>13218.58+1500--22YF10200002--</t>
    </r>
    <r>
      <rPr>
        <sz val="10"/>
        <color theme="1"/>
        <rFont val="宋体"/>
        <charset val="134"/>
      </rPr>
      <t>南</t>
    </r>
  </si>
  <si>
    <r>
      <rPr>
        <sz val="10"/>
        <color theme="1"/>
        <rFont val="宋体"/>
        <charset val="134"/>
      </rPr>
      <t>石宏宇交通费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</si>
  <si>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分配开发部</t>
    </r>
    <r>
      <rPr>
        <sz val="10"/>
        <color theme="1"/>
        <rFont val="Times New Roman"/>
        <charset val="134"/>
      </rPr>
      <t>11</t>
    </r>
    <r>
      <rPr>
        <sz val="10"/>
        <color theme="1"/>
        <rFont val="宋体"/>
        <charset val="134"/>
      </rPr>
      <t>月工资</t>
    </r>
  </si>
  <si>
    <r>
      <rPr>
        <sz val="10"/>
        <color theme="1"/>
        <rFont val="宋体"/>
        <charset val="134"/>
      </rPr>
      <t>睢安汽油费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</si>
  <si>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睢安日常交通费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</si>
  <si>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聂明笛交通费</t>
    </r>
    <r>
      <rPr>
        <sz val="10"/>
        <color theme="1"/>
        <rFont val="Times New Roman"/>
        <charset val="134"/>
      </rPr>
      <t>3550+2909--22YF10200002--</t>
    </r>
    <r>
      <rPr>
        <sz val="10"/>
        <color theme="1"/>
        <rFont val="宋体"/>
        <charset val="134"/>
      </rPr>
      <t>南北外贸软件云服务</t>
    </r>
  </si>
  <si>
    <r>
      <rPr>
        <sz val="10"/>
        <color theme="1"/>
        <rFont val="宋体"/>
        <charset val="134"/>
      </rPr>
      <t>聂明笛交通费</t>
    </r>
    <r>
      <rPr>
        <sz val="10"/>
        <color theme="1"/>
        <rFont val="Times New Roman"/>
        <charset val="134"/>
      </rPr>
      <t>2929+2804--22YF10200002--</t>
    </r>
    <r>
      <rPr>
        <sz val="10"/>
        <color theme="1"/>
        <rFont val="宋体"/>
        <charset val="134"/>
      </rPr>
      <t>南北外贸软件云服务</t>
    </r>
  </si>
  <si>
    <r>
      <rPr>
        <sz val="10"/>
        <color theme="1"/>
        <rFont val="宋体"/>
        <charset val="134"/>
      </rPr>
      <t>聂明笛交通费</t>
    </r>
    <r>
      <rPr>
        <sz val="10"/>
        <color theme="1"/>
        <rFont val="Times New Roman"/>
        <charset val="134"/>
      </rPr>
      <t>3277+3026--22YF10200002--</t>
    </r>
    <r>
      <rPr>
        <sz val="10"/>
        <color theme="1"/>
        <rFont val="宋体"/>
        <charset val="134"/>
      </rPr>
      <t>南北外贸软件云服务</t>
    </r>
  </si>
  <si>
    <r>
      <rPr>
        <sz val="10"/>
        <color theme="1"/>
        <rFont val="宋体"/>
        <charset val="134"/>
      </rPr>
      <t>聂明笛交通费</t>
    </r>
    <r>
      <rPr>
        <sz val="10"/>
        <color theme="1"/>
        <rFont val="Times New Roman"/>
        <charset val="134"/>
      </rPr>
      <t>3233+3051--22YF10200002--</t>
    </r>
    <r>
      <rPr>
        <sz val="10"/>
        <color theme="1"/>
        <rFont val="宋体"/>
        <charset val="134"/>
      </rPr>
      <t>南北外贸软件云服务</t>
    </r>
  </si>
  <si>
    <r>
      <rPr>
        <sz val="10"/>
        <color theme="1"/>
        <rFont val="宋体"/>
        <charset val="134"/>
      </rPr>
      <t>聂明笛交通费</t>
    </r>
    <r>
      <rPr>
        <sz val="10"/>
        <color theme="1"/>
        <rFont val="Times New Roman"/>
        <charset val="134"/>
      </rPr>
      <t>721+3370--23HN10200701--</t>
    </r>
    <r>
      <rPr>
        <sz val="10"/>
        <color theme="1"/>
        <rFont val="宋体"/>
        <charset val="134"/>
      </rPr>
      <t>厦门数屿创新科技有限</t>
    </r>
  </si>
  <si>
    <r>
      <rPr>
        <sz val="10"/>
        <color theme="1"/>
        <rFont val="宋体"/>
        <charset val="134"/>
      </rPr>
      <t>聂明笛交通费</t>
    </r>
    <r>
      <rPr>
        <sz val="10"/>
        <color theme="1"/>
        <rFont val="Times New Roman"/>
        <charset val="134"/>
      </rPr>
      <t>3474+3416---23HN10200701--</t>
    </r>
    <r>
      <rPr>
        <sz val="10"/>
        <color theme="1"/>
        <rFont val="宋体"/>
        <charset val="134"/>
      </rPr>
      <t>厦门数屿创新科技</t>
    </r>
  </si>
  <si>
    <r>
      <rPr>
        <sz val="10"/>
        <color theme="1"/>
        <rFont val="宋体"/>
        <charset val="134"/>
      </rPr>
      <t>张斌交通费手机费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</si>
  <si>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宋建中汽油费</t>
    </r>
    <r>
      <rPr>
        <sz val="10"/>
        <color theme="1"/>
        <rFont val="Times New Roman"/>
        <charset val="134"/>
      </rPr>
      <t>--22YF10200001--</t>
    </r>
    <r>
      <rPr>
        <sz val="10"/>
        <color theme="1"/>
        <rFont val="宋体"/>
        <charset val="134"/>
      </rPr>
      <t>南北图书</t>
    </r>
    <r>
      <rPr>
        <sz val="10"/>
        <color theme="1"/>
        <rFont val="Times New Roman"/>
        <charset val="134"/>
      </rPr>
      <t>-N9B</t>
    </r>
  </si>
  <si>
    <r>
      <rPr>
        <sz val="10"/>
        <color theme="1"/>
        <rFont val="宋体"/>
        <charset val="134"/>
      </rPr>
      <t>吴钢日常交通费餐费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</si>
  <si>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分配开发部</t>
    </r>
    <r>
      <rPr>
        <sz val="10"/>
        <color theme="1"/>
        <rFont val="Times New Roman"/>
        <charset val="134"/>
      </rPr>
      <t>12</t>
    </r>
    <r>
      <rPr>
        <sz val="10"/>
        <color theme="1"/>
        <rFont val="宋体"/>
        <charset val="134"/>
      </rPr>
      <t>月工资</t>
    </r>
  </si>
  <si>
    <r>
      <rPr>
        <sz val="10"/>
        <color theme="1"/>
        <rFont val="宋体"/>
        <charset val="134"/>
      </rPr>
      <t>赵宏伟差旅费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</si>
  <si>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睢安汽油费</t>
    </r>
    <r>
      <rPr>
        <sz val="10"/>
        <color theme="1"/>
        <rFont val="Times New Roman"/>
        <charset val="134"/>
      </rPr>
      <t xml:space="preserve"> --22YF10200002--</t>
    </r>
    <r>
      <rPr>
        <sz val="10"/>
        <color theme="1"/>
        <rFont val="宋体"/>
        <charset val="134"/>
      </rPr>
      <t>南北外贸软件云服务平台</t>
    </r>
    <r>
      <rPr>
        <sz val="10"/>
        <color theme="1"/>
        <rFont val="Times New Roman"/>
        <charset val="134"/>
      </rPr>
      <t>-N9B</t>
    </r>
  </si>
  <si>
    <r>
      <rPr>
        <sz val="10"/>
        <color theme="1"/>
        <rFont val="宋体"/>
        <charset val="134"/>
      </rPr>
      <t>冀小雷办公费</t>
    </r>
    <r>
      <rPr>
        <sz val="10"/>
        <color theme="1"/>
        <rFont val="Times New Roman"/>
        <charset val="134"/>
      </rPr>
      <t>--mailgun25</t>
    </r>
    <r>
      <rPr>
        <sz val="10"/>
        <color theme="1"/>
        <rFont val="宋体"/>
        <charset val="134"/>
      </rPr>
      <t>年</t>
    </r>
    <r>
      <rPr>
        <sz val="10"/>
        <color theme="1"/>
        <rFont val="Times New Roman"/>
        <charset val="134"/>
      </rPr>
      <t>12</t>
    </r>
    <r>
      <rPr>
        <sz val="10"/>
        <color theme="1"/>
        <rFont val="宋体"/>
        <charset val="134"/>
      </rPr>
      <t>月</t>
    </r>
    <r>
      <rPr>
        <sz val="10"/>
        <color theme="1"/>
        <rFont val="Times New Roman"/>
        <charset val="134"/>
      </rPr>
      <t>--22YF10200001--</t>
    </r>
    <r>
      <rPr>
        <sz val="10"/>
        <color theme="1"/>
        <rFont val="宋体"/>
        <charset val="134"/>
      </rPr>
      <t>南北图</t>
    </r>
  </si>
  <si>
    <r>
      <rPr>
        <sz val="10"/>
        <color theme="1"/>
        <rFont val="宋体"/>
        <charset val="134"/>
      </rPr>
      <t>王立鹏服务费</t>
    </r>
    <r>
      <rPr>
        <sz val="10"/>
        <color theme="1"/>
        <rFont val="Times New Roman"/>
        <charset val="134"/>
      </rPr>
      <t>--24YF10200001--</t>
    </r>
    <r>
      <rPr>
        <sz val="10"/>
        <color theme="1"/>
        <rFont val="宋体"/>
        <charset val="134"/>
      </rPr>
      <t>外贸物流跟踪可视化系统</t>
    </r>
  </si>
  <si>
    <r>
      <rPr>
        <sz val="10"/>
        <color theme="1"/>
        <rFont val="宋体"/>
        <charset val="134"/>
      </rPr>
      <t>睢安交通费汽油费</t>
    </r>
    <r>
      <rPr>
        <sz val="10"/>
        <color theme="1"/>
        <rFont val="Times New Roman"/>
        <charset val="134"/>
      </rPr>
      <t xml:space="preserve"> --22YF10200002--</t>
    </r>
    <r>
      <rPr>
        <sz val="10"/>
        <color theme="1"/>
        <rFont val="宋体"/>
        <charset val="134"/>
      </rPr>
      <t>南北外贸软件云服务平台</t>
    </r>
    <r>
      <rPr>
        <sz val="10"/>
        <color theme="1"/>
        <rFont val="Times New Roman"/>
        <charset val="134"/>
      </rPr>
      <t>-N9B</t>
    </r>
  </si>
  <si>
    <r>
      <rPr>
        <sz val="10"/>
        <color theme="1"/>
        <rFont val="宋体"/>
        <charset val="134"/>
      </rPr>
      <t>睢安交通费</t>
    </r>
    <r>
      <rPr>
        <sz val="10"/>
        <color theme="1"/>
        <rFont val="Times New Roman"/>
        <charset val="134"/>
      </rPr>
      <t xml:space="preserve"> --22YF10200002--</t>
    </r>
    <r>
      <rPr>
        <sz val="10"/>
        <color theme="1"/>
        <rFont val="宋体"/>
        <charset val="134"/>
      </rPr>
      <t>南北外贸软件云服务平台</t>
    </r>
    <r>
      <rPr>
        <sz val="10"/>
        <color theme="1"/>
        <rFont val="Times New Roman"/>
        <charset val="134"/>
      </rPr>
      <t>-N9B</t>
    </r>
  </si>
  <si>
    <r>
      <rPr>
        <sz val="10"/>
        <color theme="1"/>
        <rFont val="宋体"/>
        <charset val="134"/>
      </rPr>
      <t>睢安招待费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</si>
  <si>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12</t>
    </r>
    <r>
      <rPr>
        <sz val="10"/>
        <color theme="1"/>
        <rFont val="宋体"/>
        <charset val="134"/>
      </rPr>
      <t>月云服务费</t>
    </r>
    <r>
      <rPr>
        <sz val="10"/>
        <color theme="1"/>
        <rFont val="Times New Roman"/>
        <charset val="134"/>
      </rPr>
      <t>2023.8-2026.9</t>
    </r>
  </si>
  <si>
    <r>
      <rPr>
        <sz val="10"/>
        <color theme="1"/>
        <rFont val="宋体"/>
        <charset val="134"/>
      </rPr>
      <t>支付上海飞驼数智航运科技有限公司技术服务费</t>
    </r>
    <r>
      <rPr>
        <sz val="10"/>
        <color theme="1"/>
        <rFont val="Times New Roman"/>
        <charset val="134"/>
      </rPr>
      <t>--24YF10200001</t>
    </r>
    <r>
      <rPr>
        <sz val="10"/>
        <color theme="1"/>
        <rFont val="宋体"/>
        <charset val="134"/>
      </rPr>
      <t>外贸物流跟</t>
    </r>
  </si>
  <si>
    <r>
      <rPr>
        <sz val="10"/>
        <color theme="1"/>
        <rFont val="宋体"/>
        <charset val="134"/>
      </rPr>
      <t>支付武汉外贸宝科技有限公司信息服务费</t>
    </r>
    <r>
      <rPr>
        <sz val="10"/>
        <color theme="1"/>
        <rFont val="Times New Roman"/>
        <charset val="134"/>
      </rPr>
      <t>--24YF10200001--</t>
    </r>
    <r>
      <rPr>
        <sz val="10"/>
        <color theme="1"/>
        <rFont val="宋体"/>
        <charset val="134"/>
      </rPr>
      <t>外贸物流跟踪</t>
    </r>
  </si>
  <si>
    <r>
      <rPr>
        <sz val="10"/>
        <color theme="1"/>
        <rFont val="宋体"/>
        <charset val="134"/>
      </rPr>
      <t>陈泰林办公费</t>
    </r>
    <r>
      <rPr>
        <sz val="10"/>
        <color theme="1"/>
        <rFont val="Times New Roman"/>
        <charset val="134"/>
      </rPr>
      <t>--mailgun24</t>
    </r>
    <r>
      <rPr>
        <sz val="10"/>
        <color theme="1"/>
        <rFont val="宋体"/>
        <charset val="134"/>
      </rPr>
      <t>年</t>
    </r>
    <r>
      <rPr>
        <sz val="10"/>
        <color theme="1"/>
        <rFont val="Times New Roman"/>
        <charset val="134"/>
      </rPr>
      <t>1</t>
    </r>
    <r>
      <rPr>
        <sz val="10"/>
        <color theme="1"/>
        <rFont val="宋体"/>
        <charset val="134"/>
      </rPr>
      <t>月</t>
    </r>
    <r>
      <rPr>
        <sz val="10"/>
        <color theme="1"/>
        <rFont val="Times New Roman"/>
        <charset val="134"/>
      </rPr>
      <t>--22YF10200001--</t>
    </r>
    <r>
      <rPr>
        <sz val="10"/>
        <color theme="1"/>
        <rFont val="宋体"/>
        <charset val="134"/>
      </rPr>
      <t>南北图书</t>
    </r>
  </si>
  <si>
    <r>
      <rPr>
        <sz val="10"/>
        <color theme="1"/>
        <rFont val="宋体"/>
        <charset val="134"/>
      </rPr>
      <t>支付腾讯云计算（北京）有限责任公司云服务费</t>
    </r>
    <r>
      <rPr>
        <sz val="10"/>
        <color theme="1"/>
        <rFont val="Times New Roman"/>
        <charset val="134"/>
      </rPr>
      <t>--22YF10200001--</t>
    </r>
    <r>
      <rPr>
        <sz val="10"/>
        <color theme="1"/>
        <rFont val="宋体"/>
        <charset val="134"/>
      </rPr>
      <t>南北图</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</si>
  <si>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12</t>
    </r>
    <r>
      <rPr>
        <sz val="10"/>
        <color theme="1"/>
        <rFont val="宋体"/>
        <charset val="134"/>
      </rPr>
      <t>月云服务费</t>
    </r>
    <r>
      <rPr>
        <sz val="10"/>
        <color theme="1"/>
        <rFont val="Times New Roman"/>
        <charset val="134"/>
      </rPr>
      <t>2023.8-2026.8</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</si>
  <si>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12</t>
    </r>
    <r>
      <rPr>
        <sz val="10"/>
        <color theme="1"/>
        <rFont val="宋体"/>
        <charset val="134"/>
      </rPr>
      <t>月云服务费</t>
    </r>
    <r>
      <rPr>
        <sz val="10"/>
        <color theme="1"/>
        <rFont val="Times New Roman"/>
        <charset val="134"/>
      </rPr>
      <t>2023.9-2026.9</t>
    </r>
  </si>
  <si>
    <r>
      <rPr>
        <sz val="10"/>
        <color theme="1"/>
        <rFont val="宋体"/>
        <charset val="134"/>
      </rPr>
      <t>吴钢住宿费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</si>
  <si>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吴钢交通费手机费食品费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</si>
  <si>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温升腾交通费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</si>
  <si>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冀小雷餐费车辆维修费食品费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</si>
  <si>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方勇交通费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</si>
  <si>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</si>
  <si>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</si>
  <si>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李军办公费</t>
    </r>
    <r>
      <rPr>
        <sz val="10"/>
        <color theme="1"/>
        <rFont val="Times New Roman"/>
        <charset val="134"/>
      </rPr>
      <t>--mailgun24</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t>
    </r>
  </si>
  <si>
    <r>
      <rPr>
        <sz val="10"/>
        <color theme="1"/>
        <rFont val="宋体"/>
        <charset val="134"/>
      </rPr>
      <t>殷俊交通费餐费</t>
    </r>
    <r>
      <rPr>
        <sz val="10"/>
        <color theme="1"/>
        <rFont val="Times New Roman"/>
        <charset val="134"/>
      </rPr>
      <t>--24YF10200001--</t>
    </r>
    <r>
      <rPr>
        <sz val="10"/>
        <color theme="1"/>
        <rFont val="宋体"/>
        <charset val="134"/>
      </rPr>
      <t>外贸物流跟踪可视化系统</t>
    </r>
  </si>
  <si>
    <r>
      <rPr>
        <sz val="10"/>
        <color theme="1"/>
        <rFont val="宋体"/>
        <charset val="134"/>
      </rPr>
      <t>刘希亮交通费餐费汽油费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</si>
  <si>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华南林幸光深圳到广州差旅费</t>
    </r>
    <r>
      <rPr>
        <sz val="10"/>
        <color theme="1"/>
        <rFont val="Times New Roman"/>
        <charset val="134"/>
      </rPr>
      <t>--22YF10200002--</t>
    </r>
    <r>
      <rPr>
        <sz val="10"/>
        <color theme="1"/>
        <rFont val="宋体"/>
        <charset val="134"/>
      </rPr>
      <t>南北外贸软件云服务平台</t>
    </r>
  </si>
  <si>
    <r>
      <rPr>
        <sz val="10"/>
        <color theme="1"/>
        <rFont val="Times New Roman"/>
        <charset val="134"/>
      </rPr>
      <t>530131 \</t>
    </r>
    <r>
      <rPr>
        <sz val="10"/>
        <color theme="1"/>
        <rFont val="宋体"/>
        <charset val="134"/>
      </rPr>
      <t>研发支出</t>
    </r>
    <r>
      <rPr>
        <sz val="10"/>
        <color theme="1"/>
        <rFont val="Times New Roman"/>
        <charset val="134"/>
      </rPr>
      <t>\</t>
    </r>
    <r>
      <rPr>
        <sz val="10"/>
        <color theme="1"/>
        <rFont val="宋体"/>
        <charset val="134"/>
      </rPr>
      <t>旅客运输服务</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</si>
  <si>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3</t>
    </r>
    <r>
      <rPr>
        <sz val="10"/>
        <color theme="1"/>
        <rFont val="宋体"/>
        <charset val="134"/>
      </rPr>
      <t>月云服务费</t>
    </r>
    <r>
      <rPr>
        <sz val="10"/>
        <color theme="1"/>
        <rFont val="Times New Roman"/>
        <charset val="134"/>
      </rPr>
      <t>2023.8-2026.8</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</si>
  <si>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3</t>
    </r>
    <r>
      <rPr>
        <sz val="10"/>
        <color theme="1"/>
        <rFont val="宋体"/>
        <charset val="134"/>
      </rPr>
      <t>月云服务费</t>
    </r>
    <r>
      <rPr>
        <sz val="10"/>
        <color theme="1"/>
        <rFont val="Times New Roman"/>
        <charset val="134"/>
      </rPr>
      <t>2023.9-2026.9</t>
    </r>
  </si>
  <si>
    <r>
      <rPr>
        <sz val="10"/>
        <color theme="1"/>
        <rFont val="宋体"/>
        <charset val="134"/>
      </rPr>
      <t>调整</t>
    </r>
    <r>
      <rPr>
        <sz val="10"/>
        <color theme="1"/>
        <rFont val="Times New Roman"/>
        <charset val="134"/>
      </rPr>
      <t>12</t>
    </r>
    <r>
      <rPr>
        <sz val="10"/>
        <color theme="1"/>
        <rFont val="宋体"/>
        <charset val="134"/>
      </rPr>
      <t>月</t>
    </r>
    <r>
      <rPr>
        <sz val="10"/>
        <color theme="1"/>
        <rFont val="Times New Roman"/>
        <charset val="134"/>
      </rPr>
      <t>1148</t>
    </r>
    <r>
      <rPr>
        <sz val="10"/>
        <color theme="1"/>
        <rFont val="宋体"/>
        <charset val="134"/>
      </rPr>
      <t>号和</t>
    </r>
    <r>
      <rPr>
        <sz val="10"/>
        <color theme="1"/>
        <rFont val="Times New Roman"/>
        <charset val="134"/>
      </rPr>
      <t>24</t>
    </r>
    <r>
      <rPr>
        <sz val="10"/>
        <color theme="1"/>
        <rFont val="宋体"/>
        <charset val="134"/>
      </rPr>
      <t>年</t>
    </r>
    <r>
      <rPr>
        <sz val="10"/>
        <color theme="1"/>
        <rFont val="Times New Roman"/>
        <charset val="134"/>
      </rPr>
      <t>2</t>
    </r>
    <r>
      <rPr>
        <sz val="10"/>
        <color theme="1"/>
        <rFont val="宋体"/>
        <charset val="134"/>
      </rPr>
      <t>月</t>
    </r>
    <r>
      <rPr>
        <sz val="10"/>
        <color theme="1"/>
        <rFont val="Times New Roman"/>
        <charset val="134"/>
      </rPr>
      <t>33</t>
    </r>
    <r>
      <rPr>
        <sz val="10"/>
        <color theme="1"/>
        <rFont val="宋体"/>
        <charset val="134"/>
      </rPr>
      <t>号凭证</t>
    </r>
  </si>
  <si>
    <r>
      <rPr>
        <sz val="10"/>
        <color theme="1"/>
        <rFont val="宋体"/>
        <charset val="134"/>
      </rPr>
      <t>吴钢交通费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</si>
  <si>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冀小雷交通费餐费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</si>
  <si>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李军办公费</t>
    </r>
    <r>
      <rPr>
        <sz val="10"/>
        <color theme="1"/>
        <rFont val="Times New Roman"/>
        <charset val="134"/>
      </rPr>
      <t>--mailgun24</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t>
    </r>
  </si>
  <si>
    <t>支付北京航天金税信息技术服务有限公司系统运维费</t>
  </si>
  <si>
    <r>
      <rPr>
        <sz val="10"/>
        <color theme="1"/>
        <rFont val="宋体"/>
        <charset val="134"/>
      </rPr>
      <t>王立鹏软件服务费</t>
    </r>
    <r>
      <rPr>
        <sz val="10"/>
        <color theme="1"/>
        <rFont val="Times New Roman"/>
        <charset val="134"/>
      </rPr>
      <t>688*2--22YF10200001-</t>
    </r>
    <r>
      <rPr>
        <sz val="10"/>
        <color theme="1"/>
        <rFont val="宋体"/>
        <charset val="134"/>
      </rPr>
      <t>南北图书</t>
    </r>
    <r>
      <rPr>
        <sz val="10"/>
        <color theme="1"/>
        <rFont val="Times New Roman"/>
        <charset val="134"/>
      </rPr>
      <t>ERP-N9B</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</si>
  <si>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5</t>
    </r>
    <r>
      <rPr>
        <sz val="10"/>
        <color theme="1"/>
        <rFont val="宋体"/>
        <charset val="134"/>
      </rPr>
      <t>月云服务费</t>
    </r>
    <r>
      <rPr>
        <sz val="10"/>
        <color theme="1"/>
        <rFont val="Times New Roman"/>
        <charset val="134"/>
      </rPr>
      <t>2023.8-2026.8</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</si>
  <si>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5</t>
    </r>
    <r>
      <rPr>
        <sz val="10"/>
        <color theme="1"/>
        <rFont val="宋体"/>
        <charset val="134"/>
      </rPr>
      <t>月云服务费</t>
    </r>
    <r>
      <rPr>
        <sz val="10"/>
        <color theme="1"/>
        <rFont val="Times New Roman"/>
        <charset val="134"/>
      </rPr>
      <t>2023.9-2026.9</t>
    </r>
  </si>
  <si>
    <r>
      <rPr>
        <sz val="10"/>
        <color theme="1"/>
        <rFont val="宋体"/>
        <charset val="134"/>
      </rPr>
      <t>曹玉武差旅费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</si>
  <si>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吴炯新腾讯云续费</t>
    </r>
    <r>
      <rPr>
        <sz val="10"/>
        <color theme="1"/>
        <rFont val="Times New Roman"/>
        <charset val="134"/>
      </rPr>
      <t>--24YF10200001--</t>
    </r>
    <r>
      <rPr>
        <sz val="10"/>
        <color theme="1"/>
        <rFont val="宋体"/>
        <charset val="134"/>
      </rPr>
      <t>外贸物流跟踪可视化系统</t>
    </r>
  </si>
  <si>
    <r>
      <rPr>
        <sz val="10"/>
        <color theme="1"/>
        <rFont val="宋体"/>
        <charset val="134"/>
      </rPr>
      <t>其他应收款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预付帐款</t>
    </r>
  </si>
  <si>
    <r>
      <rPr>
        <sz val="10"/>
        <color theme="1"/>
        <rFont val="宋体"/>
        <charset val="134"/>
      </rPr>
      <t>冀小雷腾讯云续费</t>
    </r>
    <r>
      <rPr>
        <sz val="10"/>
        <color theme="1"/>
        <rFont val="Times New Roman"/>
        <charset val="134"/>
      </rPr>
      <t>--24YF10200001--</t>
    </r>
    <r>
      <rPr>
        <sz val="10"/>
        <color theme="1"/>
        <rFont val="宋体"/>
        <charset val="134"/>
      </rPr>
      <t>外贸物流跟踪可视化系统</t>
    </r>
  </si>
  <si>
    <r>
      <rPr>
        <sz val="10"/>
        <color theme="1"/>
        <rFont val="宋体"/>
        <charset val="134"/>
      </rPr>
      <t>吴钢交通费办公费餐费食品费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</si>
  <si>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宋世芹餐费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</si>
  <si>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刘正红交通费</t>
    </r>
    <r>
      <rPr>
        <sz val="10"/>
        <color theme="1"/>
        <rFont val="Times New Roman"/>
        <charset val="134"/>
      </rPr>
      <t>--22YF10200001--</t>
    </r>
    <r>
      <rPr>
        <sz val="10"/>
        <color theme="1"/>
        <rFont val="宋体"/>
        <charset val="134"/>
      </rPr>
      <t>南北图书</t>
    </r>
    <r>
      <rPr>
        <sz val="10"/>
        <color theme="1"/>
        <rFont val="Times New Roman"/>
        <charset val="134"/>
      </rPr>
      <t>ERP-N9B</t>
    </r>
  </si>
  <si>
    <t>吴钢差旅费</t>
  </si>
  <si>
    <r>
      <rPr>
        <sz val="10"/>
        <color theme="1"/>
        <rFont val="宋体"/>
        <charset val="134"/>
      </rPr>
      <t>曹玉武差旅费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</si>
  <si>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殷俊汽油费</t>
    </r>
    <r>
      <rPr>
        <sz val="10"/>
        <color theme="1"/>
        <rFont val="Times New Roman"/>
        <charset val="134"/>
      </rPr>
      <t>--24YF10200001----</t>
    </r>
    <r>
      <rPr>
        <sz val="10"/>
        <color theme="1"/>
        <rFont val="宋体"/>
        <charset val="134"/>
      </rPr>
      <t>外贸物流跟踪可视化系统</t>
    </r>
  </si>
  <si>
    <r>
      <rPr>
        <sz val="10"/>
        <color theme="1"/>
        <rFont val="宋体"/>
        <charset val="134"/>
      </rPr>
      <t>吴钢汽油费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</si>
  <si>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吴钢交通费餐费办公费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</si>
  <si>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陈沼云差旅费交通费</t>
    </r>
    <r>
      <rPr>
        <sz val="10"/>
        <color theme="1"/>
        <rFont val="Times New Roman"/>
        <charset val="134"/>
      </rPr>
      <t>632+635+1148+1585--24YF10200002</t>
    </r>
  </si>
  <si>
    <r>
      <rPr>
        <sz val="10"/>
        <color theme="1"/>
        <rFont val="宋体"/>
        <charset val="134"/>
      </rPr>
      <t>顾中超交通费</t>
    </r>
    <r>
      <rPr>
        <sz val="10"/>
        <color theme="1"/>
        <rFont val="Times New Roman"/>
        <charset val="134"/>
      </rPr>
      <t>--24YF10200002--</t>
    </r>
    <r>
      <rPr>
        <sz val="10"/>
        <color theme="1"/>
        <rFont val="宋体"/>
        <charset val="134"/>
      </rPr>
      <t>中信保数据交换系统</t>
    </r>
  </si>
  <si>
    <r>
      <rPr>
        <sz val="10"/>
        <color theme="1"/>
        <rFont val="宋体"/>
        <charset val="134"/>
      </rPr>
      <t>冯继亮交通费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</si>
  <si>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顾中超办公费</t>
    </r>
    <r>
      <rPr>
        <sz val="10"/>
        <color theme="1"/>
        <rFont val="Times New Roman"/>
        <charset val="134"/>
      </rPr>
      <t>mailgun6</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</si>
  <si>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娄铭志交通费手机费</t>
    </r>
    <r>
      <rPr>
        <sz val="10"/>
        <color theme="1"/>
        <rFont val="Times New Roman"/>
        <charset val="134"/>
      </rPr>
      <t>--22YF10200002--</t>
    </r>
    <r>
      <rPr>
        <sz val="10"/>
        <color theme="1"/>
        <rFont val="宋体"/>
        <charset val="134"/>
      </rPr>
      <t>南北外贸软件云服务平台</t>
    </r>
  </si>
  <si>
    <r>
      <rPr>
        <sz val="10"/>
        <color theme="1"/>
        <rFont val="宋体"/>
        <charset val="134"/>
      </rPr>
      <t>陈沼云交通费</t>
    </r>
    <r>
      <rPr>
        <sz val="10"/>
        <color theme="1"/>
        <rFont val="Times New Roman"/>
        <charset val="134"/>
      </rPr>
      <t>--24YF10200002--</t>
    </r>
    <r>
      <rPr>
        <sz val="10"/>
        <color theme="1"/>
        <rFont val="宋体"/>
        <charset val="134"/>
      </rPr>
      <t>中信保数据交换系统</t>
    </r>
  </si>
  <si>
    <r>
      <rPr>
        <sz val="10"/>
        <color theme="1"/>
        <rFont val="宋体"/>
        <charset val="134"/>
      </rPr>
      <t>支付北京企慧云信息科技有限公司技术服务费</t>
    </r>
    <r>
      <rPr>
        <sz val="10"/>
        <color theme="1"/>
        <rFont val="Times New Roman"/>
        <charset val="134"/>
      </rPr>
      <t>--22YF10200002--</t>
    </r>
    <r>
      <rPr>
        <sz val="10"/>
        <color theme="1"/>
        <rFont val="宋体"/>
        <charset val="134"/>
      </rPr>
      <t>南北外贸</t>
    </r>
  </si>
  <si>
    <r>
      <rPr>
        <sz val="10"/>
        <color theme="1"/>
        <rFont val="宋体"/>
        <charset val="134"/>
      </rPr>
      <t>支付北京华智星云信息技术有限公司技术服务费</t>
    </r>
    <r>
      <rPr>
        <sz val="10"/>
        <color theme="1"/>
        <rFont val="Times New Roman"/>
        <charset val="134"/>
      </rPr>
      <t>--22YF10200001----</t>
    </r>
    <r>
      <rPr>
        <sz val="10"/>
        <color theme="1"/>
        <rFont val="宋体"/>
        <charset val="134"/>
      </rPr>
      <t>南</t>
    </r>
  </si>
  <si>
    <r>
      <rPr>
        <sz val="10"/>
        <color theme="1"/>
        <rFont val="宋体"/>
        <charset val="134"/>
      </rPr>
      <t>冀小雷交通费餐费办公费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</si>
  <si>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睢安杭州到北京差旅费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</si>
  <si>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冀小雷交通费餐费办公费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</si>
  <si>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睢安交通费</t>
    </r>
    <r>
      <rPr>
        <sz val="10"/>
        <color theme="1"/>
        <rFont val="Times New Roman"/>
        <charset val="134"/>
      </rPr>
      <t>1500+260.74--22YF10200002--</t>
    </r>
    <r>
      <rPr>
        <sz val="10"/>
        <color theme="1"/>
        <rFont val="宋体"/>
        <charset val="134"/>
      </rPr>
      <t>南北外贸软件云服</t>
    </r>
  </si>
  <si>
    <r>
      <rPr>
        <sz val="10"/>
        <color theme="1"/>
        <rFont val="宋体"/>
        <charset val="134"/>
      </rPr>
      <t>吴炯新交通费汽油费</t>
    </r>
    <r>
      <rPr>
        <sz val="10"/>
        <color theme="1"/>
        <rFont val="Times New Roman"/>
        <charset val="134"/>
      </rPr>
      <t>--24YF10200004--</t>
    </r>
    <r>
      <rPr>
        <sz val="10"/>
        <color theme="1"/>
        <rFont val="宋体"/>
        <charset val="134"/>
      </rPr>
      <t>商机搜索系统</t>
    </r>
  </si>
  <si>
    <r>
      <rPr>
        <sz val="10"/>
        <color theme="1"/>
        <rFont val="宋体"/>
        <charset val="134"/>
      </rPr>
      <t>孙静文汽油费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</si>
  <si>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方勇交通费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</si>
  <si>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宋体"/>
        <charset val="134"/>
      </rPr>
      <t>方勇汽油费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</si>
  <si>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Times New Roman"/>
        <charset val="134"/>
      </rPr>
      <t>530122 \</t>
    </r>
    <r>
      <rPr>
        <sz val="10"/>
        <color theme="1"/>
        <rFont val="宋体"/>
        <charset val="134"/>
      </rPr>
      <t>研发支出</t>
    </r>
    <r>
      <rPr>
        <sz val="10"/>
        <color theme="1"/>
        <rFont val="Times New Roman"/>
        <charset val="134"/>
      </rPr>
      <t>\</t>
    </r>
    <r>
      <rPr>
        <sz val="10"/>
        <color theme="1"/>
        <rFont val="宋体"/>
        <charset val="134"/>
      </rPr>
      <t>培训费</t>
    </r>
  </si>
  <si>
    <r>
      <rPr>
        <sz val="10"/>
        <color theme="1"/>
        <rFont val="宋体"/>
        <charset val="134"/>
      </rPr>
      <t>方勇服务费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</si>
  <si>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宋体"/>
        <charset val="134"/>
      </rPr>
      <t>吴钢餐费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</si>
  <si>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3</t>
    </r>
    <r>
      <rPr>
        <sz val="10"/>
        <color theme="1"/>
        <rFont val="宋体"/>
        <charset val="134"/>
      </rPr>
      <t>月云服务费</t>
    </r>
    <r>
      <rPr>
        <sz val="10"/>
        <color theme="1"/>
        <rFont val="Times New Roman"/>
        <charset val="134"/>
      </rPr>
      <t>2023.8-2026.9</t>
    </r>
  </si>
  <si>
    <r>
      <rPr>
        <sz val="10"/>
        <color theme="1"/>
        <rFont val="宋体"/>
        <charset val="134"/>
      </rPr>
      <t>李军办公费</t>
    </r>
    <r>
      <rPr>
        <sz val="10"/>
        <color theme="1"/>
        <rFont val="Times New Roman"/>
        <charset val="134"/>
      </rPr>
      <t>mailgun6</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</si>
  <si>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赵宏伟交通费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</si>
  <si>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睢安食品费（酒）</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</si>
  <si>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睢安差旅费</t>
    </r>
    <r>
      <rPr>
        <sz val="10"/>
        <color theme="1"/>
        <rFont val="Times New Roman"/>
        <charset val="134"/>
      </rPr>
      <t>4424+3408+5680--22YF10200002--</t>
    </r>
    <r>
      <rPr>
        <sz val="10"/>
        <color theme="1"/>
        <rFont val="宋体"/>
        <charset val="134"/>
      </rPr>
      <t>南北外贸云</t>
    </r>
  </si>
  <si>
    <r>
      <rPr>
        <sz val="10"/>
        <color theme="1"/>
        <rFont val="宋体"/>
        <charset val="134"/>
      </rPr>
      <t>殷俊交通费</t>
    </r>
    <r>
      <rPr>
        <sz val="10"/>
        <color theme="1"/>
        <rFont val="Times New Roman"/>
        <charset val="134"/>
      </rPr>
      <t>--24YF10200001--</t>
    </r>
    <r>
      <rPr>
        <sz val="10"/>
        <color theme="1"/>
        <rFont val="宋体"/>
        <charset val="134"/>
      </rPr>
      <t>外贸物流跟踪可视化系统</t>
    </r>
  </si>
  <si>
    <r>
      <rPr>
        <sz val="10"/>
        <color theme="1"/>
        <rFont val="宋体"/>
        <charset val="134"/>
      </rPr>
      <t>李军交通费汽油费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</si>
  <si>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丁西亚交通费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</si>
  <si>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张斌交通费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</si>
  <si>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方勇交通费手机费汽油费</t>
    </r>
    <r>
      <rPr>
        <sz val="10"/>
        <color theme="1"/>
        <rFont val="Times New Roman"/>
        <charset val="134"/>
      </rPr>
      <t>--22YF10200002--</t>
    </r>
    <r>
      <rPr>
        <sz val="10"/>
        <color theme="1"/>
        <rFont val="宋体"/>
        <charset val="134"/>
      </rPr>
      <t>南北外贸软件云服务平台</t>
    </r>
    <r>
      <rPr>
        <sz val="10"/>
        <color theme="1"/>
        <rFont val="Times New Roman"/>
        <charset val="134"/>
      </rPr>
      <t>-N</t>
    </r>
  </si>
  <si>
    <r>
      <rPr>
        <sz val="10"/>
        <color theme="1"/>
        <rFont val="宋体"/>
        <charset val="134"/>
      </rPr>
      <t>李琪汽油费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r>
      <rPr>
        <sz val="10"/>
        <color theme="1"/>
        <rFont val="宋体"/>
        <charset val="134"/>
      </rPr>
      <t>司</t>
    </r>
  </si>
  <si>
    <r>
      <rPr>
        <sz val="10"/>
        <color theme="1"/>
        <rFont val="宋体"/>
        <charset val="134"/>
      </rPr>
      <t>冀小雷餐费食品费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</si>
  <si>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杜福勇厦门到北京差旅费</t>
    </r>
    <r>
      <rPr>
        <sz val="10"/>
        <color theme="1"/>
        <rFont val="Times New Roman"/>
        <charset val="134"/>
      </rPr>
      <t>--22YF10200002--</t>
    </r>
    <r>
      <rPr>
        <sz val="10"/>
        <color theme="1"/>
        <rFont val="宋体"/>
        <charset val="134"/>
      </rPr>
      <t>南北外贸软件云服务平台</t>
    </r>
    <r>
      <rPr>
        <sz val="10"/>
        <color theme="1"/>
        <rFont val="Times New Roman"/>
        <charset val="134"/>
      </rPr>
      <t>-N</t>
    </r>
  </si>
  <si>
    <r>
      <rPr>
        <sz val="10"/>
        <color theme="1"/>
        <rFont val="宋体"/>
        <charset val="134"/>
      </rPr>
      <t>赵宏伟交通费办公费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</si>
  <si>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睢安北京到大同差旅费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</si>
  <si>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睢安交通费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</si>
  <si>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睢安差旅费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</si>
  <si>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李琪手机费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</si>
  <si>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李琪汽油费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</si>
  <si>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马寅广交通费手机费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t>
    </r>
  </si>
  <si>
    <r>
      <rPr>
        <sz val="10"/>
        <color theme="1"/>
        <rFont val="宋体"/>
        <charset val="134"/>
      </rPr>
      <t>吴小海差旅费交通费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</si>
  <si>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赵宏伟汽油费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</si>
  <si>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赵宏伟手机费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</si>
  <si>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吴炯新交通费办公费汽油费</t>
    </r>
    <r>
      <rPr>
        <sz val="10"/>
        <color theme="1"/>
        <rFont val="Times New Roman"/>
        <charset val="134"/>
      </rPr>
      <t>--24YF10200004--</t>
    </r>
    <r>
      <rPr>
        <sz val="10"/>
        <color theme="1"/>
        <rFont val="宋体"/>
        <charset val="134"/>
      </rPr>
      <t>商机搜索系统</t>
    </r>
  </si>
  <si>
    <r>
      <rPr>
        <sz val="10"/>
        <color theme="1"/>
        <rFont val="宋体"/>
        <charset val="134"/>
      </rPr>
      <t>石宏宇交通费手机费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</si>
  <si>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李琪交通费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</si>
  <si>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</si>
  <si>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张斌交通费手机费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</si>
  <si>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马寅广交通费手机费汽油费</t>
    </r>
    <r>
      <rPr>
        <sz val="10"/>
        <color theme="1"/>
        <rFont val="Times New Roman"/>
        <charset val="134"/>
      </rPr>
      <t>----22YF10200002--</t>
    </r>
    <r>
      <rPr>
        <sz val="10"/>
        <color theme="1"/>
        <rFont val="宋体"/>
        <charset val="134"/>
      </rPr>
      <t>南北外贸软件云服务平</t>
    </r>
  </si>
  <si>
    <r>
      <rPr>
        <sz val="10"/>
        <color theme="1"/>
        <rFont val="宋体"/>
        <charset val="134"/>
      </rPr>
      <t>调整</t>
    </r>
    <r>
      <rPr>
        <sz val="10"/>
        <color theme="1"/>
        <rFont val="Times New Roman"/>
        <charset val="134"/>
      </rPr>
      <t>11</t>
    </r>
    <r>
      <rPr>
        <sz val="10"/>
        <color theme="1"/>
        <rFont val="宋体"/>
        <charset val="134"/>
      </rPr>
      <t>月</t>
    </r>
    <r>
      <rPr>
        <sz val="10"/>
        <color theme="1"/>
        <rFont val="Times New Roman"/>
        <charset val="134"/>
      </rPr>
      <t>142#</t>
    </r>
    <r>
      <rPr>
        <sz val="10"/>
        <color theme="1"/>
        <rFont val="宋体"/>
        <charset val="134"/>
      </rPr>
      <t>税费</t>
    </r>
  </si>
  <si>
    <r>
      <rPr>
        <sz val="10"/>
        <color theme="1"/>
        <rFont val="宋体"/>
        <charset val="134"/>
      </rPr>
      <t>冀小雷技术服务费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</si>
  <si>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</si>
  <si>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</si>
  <si>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</si>
  <si>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睢安汽油费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</si>
  <si>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调整武汉外贸宝科技有限公司信息服务费项目号</t>
    </r>
    <r>
      <rPr>
        <sz val="10"/>
        <color theme="1"/>
        <rFont val="Times New Roman"/>
        <charset val="134"/>
      </rPr>
      <t>--24YF10200004--</t>
    </r>
    <r>
      <rPr>
        <sz val="10"/>
        <color theme="1"/>
        <rFont val="宋体"/>
        <charset val="134"/>
      </rPr>
      <t>商机搜</t>
    </r>
  </si>
  <si>
    <r>
      <rPr>
        <sz val="10"/>
        <color theme="1"/>
        <rFont val="宋体"/>
        <charset val="134"/>
      </rPr>
      <t>调整武汉外贸宝科技有限公司信息服务费项目号</t>
    </r>
    <r>
      <rPr>
        <sz val="10"/>
        <color theme="1"/>
        <rFont val="Times New Roman"/>
        <charset val="134"/>
      </rPr>
      <t>--24YF10200001--</t>
    </r>
    <r>
      <rPr>
        <sz val="10"/>
        <color theme="1"/>
        <rFont val="宋体"/>
        <charset val="134"/>
      </rPr>
      <t>外贸物</t>
    </r>
  </si>
  <si>
    <r>
      <rPr>
        <sz val="10"/>
        <color theme="1"/>
        <rFont val="宋体"/>
        <charset val="134"/>
      </rPr>
      <t>刘希亮汽油费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</si>
  <si>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方勇差旅费</t>
    </r>
    <r>
      <rPr>
        <sz val="10"/>
        <color theme="1"/>
        <rFont val="Times New Roman"/>
        <charset val="134"/>
      </rPr>
      <t>2162+5657+3295---22YF10200002--</t>
    </r>
    <r>
      <rPr>
        <sz val="10"/>
        <color theme="1"/>
        <rFont val="宋体"/>
        <charset val="134"/>
      </rPr>
      <t>南北外贸</t>
    </r>
  </si>
  <si>
    <r>
      <rPr>
        <sz val="10"/>
        <color theme="1"/>
        <rFont val="宋体"/>
        <charset val="134"/>
      </rPr>
      <t>方勇交通费手机费</t>
    </r>
    <r>
      <rPr>
        <sz val="10"/>
        <color theme="1"/>
        <rFont val="Times New Roman"/>
        <charset val="134"/>
      </rPr>
      <t>2470.26+1767.75---22YF10200002--</t>
    </r>
  </si>
  <si>
    <r>
      <rPr>
        <sz val="10"/>
        <color theme="1"/>
        <rFont val="宋体"/>
        <charset val="134"/>
      </rPr>
      <t>杜福勇厦门到北京差旅费交通费汽油费</t>
    </r>
    <r>
      <rPr>
        <sz val="10"/>
        <color theme="1"/>
        <rFont val="Times New Roman"/>
        <charset val="134"/>
      </rPr>
      <t>879.55+3714.17--22YF102</t>
    </r>
  </si>
  <si>
    <r>
      <rPr>
        <sz val="10"/>
        <color theme="1"/>
        <rFont val="宋体"/>
        <charset val="134"/>
      </rPr>
      <t>方文亮交通费汽油费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</si>
  <si>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彭湖交通费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</si>
  <si>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方勇交通费</t>
    </r>
    <r>
      <rPr>
        <sz val="10"/>
        <color theme="1"/>
        <rFont val="Times New Roman"/>
        <charset val="134"/>
      </rPr>
      <t>2162+5657+3295---22YF10200002--</t>
    </r>
    <r>
      <rPr>
        <sz val="10"/>
        <color theme="1"/>
        <rFont val="宋体"/>
        <charset val="134"/>
      </rPr>
      <t>南北外贸</t>
    </r>
  </si>
  <si>
    <r>
      <rPr>
        <sz val="10"/>
        <color theme="1"/>
        <rFont val="宋体"/>
        <charset val="134"/>
      </rPr>
      <t>李朋交通费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</si>
  <si>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孟玉飞交通费手机费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</si>
  <si>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丁西亚交通费手机费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</si>
  <si>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周华山交通费</t>
    </r>
    <r>
      <rPr>
        <sz val="10"/>
        <color theme="1"/>
        <rFont val="Times New Roman"/>
        <charset val="134"/>
      </rPr>
      <t>4801.63+5384.55+3813.95-22YF102000</t>
    </r>
  </si>
  <si>
    <r>
      <rPr>
        <sz val="10"/>
        <color theme="1"/>
        <rFont val="宋体"/>
        <charset val="134"/>
      </rPr>
      <t>冀小雷腾讯云服务费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</si>
  <si>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冀小雷办公费</t>
    </r>
    <r>
      <rPr>
        <sz val="10"/>
        <color theme="1"/>
        <rFont val="Times New Roman"/>
        <charset val="134"/>
      </rPr>
      <t>--mailgun2023</t>
    </r>
    <r>
      <rPr>
        <sz val="10"/>
        <color theme="1"/>
        <rFont val="宋体"/>
        <charset val="134"/>
      </rPr>
      <t>年</t>
    </r>
    <r>
      <rPr>
        <sz val="10"/>
        <color theme="1"/>
        <rFont val="Times New Roman"/>
        <charset val="134"/>
      </rPr>
      <t>1</t>
    </r>
    <r>
      <rPr>
        <sz val="10"/>
        <color theme="1"/>
        <rFont val="宋体"/>
        <charset val="134"/>
      </rPr>
      <t>月</t>
    </r>
    <r>
      <rPr>
        <sz val="10"/>
        <color theme="1"/>
        <rFont val="Times New Roman"/>
        <charset val="134"/>
      </rPr>
      <t>--22YF10200001--</t>
    </r>
    <r>
      <rPr>
        <sz val="10"/>
        <color theme="1"/>
        <rFont val="宋体"/>
        <charset val="134"/>
      </rPr>
      <t>南北</t>
    </r>
  </si>
  <si>
    <r>
      <rPr>
        <sz val="10"/>
        <color theme="1"/>
        <rFont val="宋体"/>
        <charset val="134"/>
      </rPr>
      <t>王立鹏餐费</t>
    </r>
    <r>
      <rPr>
        <sz val="10"/>
        <color theme="1"/>
        <rFont val="Times New Roman"/>
        <charset val="134"/>
      </rPr>
      <t>--20YF10200001--</t>
    </r>
    <r>
      <rPr>
        <sz val="10"/>
        <color theme="1"/>
        <rFont val="宋体"/>
        <charset val="134"/>
      </rPr>
      <t>海关数据搜索底层技术平台</t>
    </r>
  </si>
  <si>
    <r>
      <rPr>
        <sz val="10"/>
        <color theme="1"/>
        <rFont val="宋体"/>
        <charset val="134"/>
      </rPr>
      <t>冀小雷办公费</t>
    </r>
    <r>
      <rPr>
        <sz val="10"/>
        <color theme="1"/>
        <rFont val="Times New Roman"/>
        <charset val="134"/>
      </rPr>
      <t>--mailgun2023</t>
    </r>
    <r>
      <rPr>
        <sz val="10"/>
        <color theme="1"/>
        <rFont val="宋体"/>
        <charset val="134"/>
      </rPr>
      <t>年</t>
    </r>
    <r>
      <rPr>
        <sz val="10"/>
        <color theme="1"/>
        <rFont val="Times New Roman"/>
        <charset val="134"/>
      </rPr>
      <t>2</t>
    </r>
    <r>
      <rPr>
        <sz val="10"/>
        <color theme="1"/>
        <rFont val="宋体"/>
        <charset val="134"/>
      </rPr>
      <t>月</t>
    </r>
    <r>
      <rPr>
        <sz val="10"/>
        <color theme="1"/>
        <rFont val="Times New Roman"/>
        <charset val="134"/>
      </rPr>
      <t>--22YF10200001--</t>
    </r>
    <r>
      <rPr>
        <sz val="10"/>
        <color theme="1"/>
        <rFont val="宋体"/>
        <charset val="134"/>
      </rPr>
      <t>南北</t>
    </r>
  </si>
  <si>
    <r>
      <rPr>
        <sz val="10"/>
        <color theme="1"/>
        <rFont val="宋体"/>
        <charset val="134"/>
      </rPr>
      <t>王立鹏服务费</t>
    </r>
    <r>
      <rPr>
        <sz val="10"/>
        <color theme="1"/>
        <rFont val="Times New Roman"/>
        <charset val="134"/>
      </rPr>
      <t>--20YF10200001--</t>
    </r>
    <r>
      <rPr>
        <sz val="10"/>
        <color theme="1"/>
        <rFont val="宋体"/>
        <charset val="134"/>
      </rPr>
      <t>海关数据搜索底层技术平台</t>
    </r>
  </si>
  <si>
    <r>
      <rPr>
        <sz val="10"/>
        <color theme="1"/>
        <rFont val="宋体"/>
        <charset val="134"/>
      </rPr>
      <t>支付山东双击信息科技有限公司技术服务费</t>
    </r>
    <r>
      <rPr>
        <sz val="10"/>
        <color theme="1"/>
        <rFont val="Times New Roman"/>
        <charset val="134"/>
      </rPr>
      <t>--</t>
    </r>
    <r>
      <rPr>
        <sz val="10"/>
        <color theme="1"/>
        <rFont val="宋体"/>
        <charset val="134"/>
      </rPr>
      <t>海关数据搜索底层技术平台</t>
    </r>
    <r>
      <rPr>
        <sz val="10"/>
        <color theme="1"/>
        <rFont val="Times New Roman"/>
        <charset val="134"/>
      </rPr>
      <t>--20YF1</t>
    </r>
  </si>
  <si>
    <r>
      <rPr>
        <sz val="10"/>
        <color theme="1"/>
        <rFont val="宋体"/>
        <charset val="134"/>
      </rPr>
      <t>顾中超交通费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</si>
  <si>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陈泰林交通费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</si>
  <si>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赵宏伟房租</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</si>
  <si>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宁文磊交通费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</si>
  <si>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宁文磊手机费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</si>
  <si>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宁文磊办公费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</si>
  <si>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</si>
  <si>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吴钢手机费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</si>
  <si>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</si>
  <si>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华南林幸光厦门差旅费</t>
    </r>
    <r>
      <rPr>
        <sz val="10"/>
        <color theme="1"/>
        <rFont val="Times New Roman"/>
        <charset val="134"/>
      </rPr>
      <t>--22YF10200002--</t>
    </r>
    <r>
      <rPr>
        <sz val="10"/>
        <color theme="1"/>
        <rFont val="宋体"/>
        <charset val="134"/>
      </rPr>
      <t>南北外贸软件云服务平台</t>
    </r>
    <r>
      <rPr>
        <sz val="10"/>
        <color theme="1"/>
        <rFont val="Times New Roman"/>
        <charset val="134"/>
      </rPr>
      <t>--N</t>
    </r>
  </si>
  <si>
    <r>
      <rPr>
        <sz val="10"/>
        <color theme="1"/>
        <rFont val="宋体"/>
        <charset val="134"/>
      </rPr>
      <t>冀小雷办公费</t>
    </r>
    <r>
      <rPr>
        <sz val="10"/>
        <color theme="1"/>
        <rFont val="Times New Roman"/>
        <charset val="134"/>
      </rPr>
      <t>--mailgun2023</t>
    </r>
    <r>
      <rPr>
        <sz val="10"/>
        <color theme="1"/>
        <rFont val="宋体"/>
        <charset val="134"/>
      </rPr>
      <t>年</t>
    </r>
    <r>
      <rPr>
        <sz val="10"/>
        <color theme="1"/>
        <rFont val="Times New Roman"/>
        <charset val="134"/>
      </rPr>
      <t>3</t>
    </r>
    <r>
      <rPr>
        <sz val="10"/>
        <color theme="1"/>
        <rFont val="宋体"/>
        <charset val="134"/>
      </rPr>
      <t>月</t>
    </r>
    <r>
      <rPr>
        <sz val="10"/>
        <color theme="1"/>
        <rFont val="Times New Roman"/>
        <charset val="134"/>
      </rPr>
      <t>--22YF10200001--</t>
    </r>
    <r>
      <rPr>
        <sz val="10"/>
        <color theme="1"/>
        <rFont val="宋体"/>
        <charset val="134"/>
      </rPr>
      <t>南北</t>
    </r>
  </si>
  <si>
    <r>
      <rPr>
        <sz val="10"/>
        <color theme="1"/>
        <rFont val="宋体"/>
        <charset val="134"/>
      </rPr>
      <t>刘希亮差旅费</t>
    </r>
    <r>
      <rPr>
        <sz val="10"/>
        <color theme="1"/>
        <rFont val="Times New Roman"/>
        <charset val="134"/>
      </rPr>
      <t>--22HN10201002--</t>
    </r>
    <r>
      <rPr>
        <sz val="10"/>
        <color theme="1"/>
        <rFont val="宋体"/>
        <charset val="134"/>
      </rPr>
      <t>厦门象屿科技有限公司</t>
    </r>
  </si>
  <si>
    <r>
      <rPr>
        <sz val="10"/>
        <color theme="1"/>
        <rFont val="宋体"/>
        <charset val="134"/>
      </rPr>
      <t>刘希亮交通费</t>
    </r>
    <r>
      <rPr>
        <sz val="10"/>
        <color theme="1"/>
        <rFont val="Times New Roman"/>
        <charset val="134"/>
      </rPr>
      <t>--22HN10201002--</t>
    </r>
    <r>
      <rPr>
        <sz val="10"/>
        <color theme="1"/>
        <rFont val="宋体"/>
        <charset val="134"/>
      </rPr>
      <t>厦门象屿科技有限公司</t>
    </r>
  </si>
  <si>
    <r>
      <rPr>
        <sz val="10"/>
        <color theme="1"/>
        <rFont val="宋体"/>
        <charset val="134"/>
      </rPr>
      <t>刘希亮招待费</t>
    </r>
    <r>
      <rPr>
        <sz val="10"/>
        <color theme="1"/>
        <rFont val="Times New Roman"/>
        <charset val="134"/>
      </rPr>
      <t>--22HN10201002--</t>
    </r>
    <r>
      <rPr>
        <sz val="10"/>
        <color theme="1"/>
        <rFont val="宋体"/>
        <charset val="134"/>
      </rPr>
      <t>厦门象屿科技有限公司</t>
    </r>
  </si>
  <si>
    <r>
      <rPr>
        <sz val="10"/>
        <color theme="1"/>
        <rFont val="宋体"/>
        <charset val="134"/>
      </rPr>
      <t>睢安差旅费</t>
    </r>
    <r>
      <rPr>
        <sz val="10"/>
        <color theme="1"/>
        <rFont val="Times New Roman"/>
        <charset val="134"/>
      </rPr>
      <t>----22HN10201002--</t>
    </r>
    <r>
      <rPr>
        <sz val="10"/>
        <color theme="1"/>
        <rFont val="宋体"/>
        <charset val="134"/>
      </rPr>
      <t>厦门象屿科技有限公司</t>
    </r>
  </si>
  <si>
    <r>
      <rPr>
        <sz val="10"/>
        <color theme="1"/>
        <rFont val="宋体"/>
        <charset val="134"/>
      </rPr>
      <t>银行存款</t>
    </r>
    <r>
      <rPr>
        <sz val="10"/>
        <color theme="1"/>
        <rFont val="Times New Roman"/>
        <charset val="134"/>
      </rPr>
      <t>;</t>
    </r>
    <r>
      <rPr>
        <sz val="10"/>
        <color theme="1"/>
        <rFont val="宋体"/>
        <charset val="134"/>
      </rPr>
      <t>预付帐款</t>
    </r>
  </si>
  <si>
    <r>
      <rPr>
        <sz val="10"/>
        <color theme="1"/>
        <rFont val="宋体"/>
        <charset val="134"/>
      </rPr>
      <t>顾中超办公费</t>
    </r>
    <r>
      <rPr>
        <sz val="10"/>
        <color theme="1"/>
        <rFont val="Times New Roman"/>
        <charset val="134"/>
      </rPr>
      <t>--mailgun5</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</si>
  <si>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睢安北京到西安差旅费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</si>
  <si>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赵宏伟房租及押金及服务费</t>
    </r>
    <r>
      <rPr>
        <sz val="10"/>
        <color theme="1"/>
        <rFont val="Times New Roman"/>
        <charset val="134"/>
      </rPr>
      <t>4618.9*2+461.89</t>
    </r>
  </si>
  <si>
    <r>
      <rPr>
        <sz val="10"/>
        <color theme="1"/>
        <rFont val="宋体"/>
        <charset val="134"/>
      </rPr>
      <t>吴钢餐费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</si>
  <si>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吴钢手办公费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</si>
  <si>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</si>
  <si>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吴炯新办公费</t>
    </r>
    <r>
      <rPr>
        <sz val="10"/>
        <color theme="1"/>
        <rFont val="Times New Roman"/>
        <charset val="134"/>
      </rPr>
      <t>--mailgun5</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</si>
  <si>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赵宏伟房租</t>
    </r>
    <r>
      <rPr>
        <sz val="10"/>
        <color theme="1"/>
        <rFont val="Times New Roman"/>
        <charset val="134"/>
      </rPr>
      <t>--22YF10200002--</t>
    </r>
    <r>
      <rPr>
        <sz val="10"/>
        <color theme="1"/>
        <rFont val="宋体"/>
        <charset val="134"/>
      </rPr>
      <t>南北外贸软件云服务平台</t>
    </r>
    <r>
      <rPr>
        <sz val="10"/>
        <color theme="1"/>
        <rFont val="Times New Roman"/>
        <charset val="134"/>
      </rPr>
      <t>-N9B--</t>
    </r>
    <r>
      <rPr>
        <sz val="10"/>
        <color theme="1"/>
        <rFont val="宋体"/>
        <charset val="134"/>
      </rPr>
      <t>东亭</t>
    </r>
  </si>
  <si>
    <r>
      <rPr>
        <sz val="10"/>
        <color theme="1"/>
        <rFont val="宋体"/>
        <charset val="134"/>
      </rPr>
      <t>曹玉武车位费</t>
    </r>
    <r>
      <rPr>
        <sz val="10"/>
        <color theme="1"/>
        <rFont val="Times New Roman"/>
        <charset val="134"/>
      </rPr>
      <t>--22YF10200001--</t>
    </r>
    <r>
      <rPr>
        <sz val="10"/>
        <color theme="1"/>
        <rFont val="宋体"/>
        <charset val="134"/>
      </rPr>
      <t>南北图书</t>
    </r>
    <r>
      <rPr>
        <sz val="10"/>
        <color theme="1"/>
        <rFont val="Times New Roman"/>
        <charset val="134"/>
      </rPr>
      <t>ERP-N9B</t>
    </r>
  </si>
  <si>
    <t>聂明笛交通费</t>
  </si>
  <si>
    <r>
      <rPr>
        <sz val="10"/>
        <color theme="1"/>
        <rFont val="宋体"/>
        <charset val="134"/>
      </rPr>
      <t>付壮志手机费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</si>
  <si>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付壮志车辆维修费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</si>
  <si>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付壮志交通费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</si>
  <si>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曹玉武北京到南京差旅费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</si>
  <si>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曹玉武北京到大连差旅费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</si>
  <si>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</si>
  <si>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吴钢食品费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</si>
  <si>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吴钢住宿费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</si>
  <si>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付壮志住宿费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</si>
  <si>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张东交通费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</si>
  <si>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冀小雷办公费</t>
    </r>
    <r>
      <rPr>
        <sz val="10"/>
        <color theme="1"/>
        <rFont val="Times New Roman"/>
        <charset val="134"/>
      </rPr>
      <t>--mailgun2023</t>
    </r>
    <r>
      <rPr>
        <sz val="10"/>
        <color theme="1"/>
        <rFont val="宋体"/>
        <charset val="134"/>
      </rPr>
      <t>年</t>
    </r>
    <r>
      <rPr>
        <sz val="10"/>
        <color theme="1"/>
        <rFont val="Times New Roman"/>
        <charset val="134"/>
      </rPr>
      <t>7</t>
    </r>
    <r>
      <rPr>
        <sz val="10"/>
        <color theme="1"/>
        <rFont val="宋体"/>
        <charset val="134"/>
      </rPr>
      <t>月</t>
    </r>
    <r>
      <rPr>
        <sz val="10"/>
        <color theme="1"/>
        <rFont val="Times New Roman"/>
        <charset val="134"/>
      </rPr>
      <t>--22YF10200001--</t>
    </r>
    <r>
      <rPr>
        <sz val="10"/>
        <color theme="1"/>
        <rFont val="宋体"/>
        <charset val="134"/>
      </rPr>
      <t>南北</t>
    </r>
  </si>
  <si>
    <r>
      <rPr>
        <sz val="10"/>
        <color theme="1"/>
        <rFont val="宋体"/>
        <charset val="134"/>
      </rPr>
      <t>顾中超办公费</t>
    </r>
    <r>
      <rPr>
        <sz val="10"/>
        <color theme="1"/>
        <rFont val="Times New Roman"/>
        <charset val="134"/>
      </rPr>
      <t>--mailgun8</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</si>
  <si>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方勇差旅费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</si>
  <si>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宋体"/>
        <charset val="134"/>
      </rPr>
      <t>方勇手机费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</si>
  <si>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宋体"/>
        <charset val="134"/>
      </rPr>
      <t>方勇办公费</t>
    </r>
    <r>
      <rPr>
        <sz val="10"/>
        <color theme="1"/>
        <rFont val="Times New Roman"/>
        <charset val="134"/>
      </rPr>
      <t>--22YF10200002--</t>
    </r>
    <r>
      <rPr>
        <sz val="10"/>
        <color theme="1"/>
        <rFont val="宋体"/>
        <charset val="134"/>
      </rPr>
      <t>外贸软件云服务平台</t>
    </r>
    <r>
      <rPr>
        <sz val="10"/>
        <color theme="1"/>
        <rFont val="Times New Roman"/>
        <charset val="134"/>
      </rPr>
      <t>-N9B</t>
    </r>
  </si>
  <si>
    <r>
      <rPr>
        <sz val="10"/>
        <color theme="1"/>
        <rFont val="宋体"/>
        <charset val="134"/>
      </rPr>
      <t>付壮志餐费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</si>
  <si>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李朋餐费</t>
    </r>
    <r>
      <rPr>
        <sz val="10"/>
        <color theme="1"/>
        <rFont val="Times New Roman"/>
        <charset val="134"/>
      </rPr>
      <t>--22YF10200002--</t>
    </r>
    <r>
      <rPr>
        <sz val="10"/>
        <color theme="1"/>
        <rFont val="宋体"/>
        <charset val="134"/>
      </rPr>
      <t>南北外贸软件云服务平台</t>
    </r>
  </si>
  <si>
    <r>
      <rPr>
        <sz val="10"/>
        <color theme="1"/>
        <rFont val="宋体"/>
        <charset val="134"/>
      </rPr>
      <t>吴钢交通费</t>
    </r>
    <r>
      <rPr>
        <sz val="10"/>
        <color theme="1"/>
        <rFont val="Times New Roman"/>
        <charset val="134"/>
      </rPr>
      <t>--20YF10200001--</t>
    </r>
    <r>
      <rPr>
        <sz val="10"/>
        <color theme="1"/>
        <rFont val="宋体"/>
        <charset val="134"/>
      </rPr>
      <t>海关数据搜索底层技术平台</t>
    </r>
  </si>
  <si>
    <r>
      <rPr>
        <sz val="10"/>
        <color theme="1"/>
        <rFont val="宋体"/>
        <charset val="134"/>
      </rPr>
      <t>吴钢餐费</t>
    </r>
    <r>
      <rPr>
        <sz val="10"/>
        <color theme="1"/>
        <rFont val="Times New Roman"/>
        <charset val="134"/>
      </rPr>
      <t>--20YF10200001--</t>
    </r>
    <r>
      <rPr>
        <sz val="10"/>
        <color theme="1"/>
        <rFont val="宋体"/>
        <charset val="134"/>
      </rPr>
      <t>海关数据搜索底层技术平台</t>
    </r>
  </si>
  <si>
    <r>
      <rPr>
        <sz val="10"/>
        <color theme="1"/>
        <rFont val="宋体"/>
        <charset val="134"/>
      </rPr>
      <t>吴钢招待费</t>
    </r>
    <r>
      <rPr>
        <sz val="10"/>
        <color theme="1"/>
        <rFont val="Times New Roman"/>
        <charset val="134"/>
      </rPr>
      <t>--20YF10200001--</t>
    </r>
    <r>
      <rPr>
        <sz val="10"/>
        <color theme="1"/>
        <rFont val="宋体"/>
        <charset val="134"/>
      </rPr>
      <t>海关数据搜索底层技术平台</t>
    </r>
  </si>
  <si>
    <r>
      <rPr>
        <sz val="10"/>
        <color theme="1"/>
        <rFont val="宋体"/>
        <charset val="134"/>
      </rPr>
      <t>支付易旺（北京）企业管理有限公司技术开发费</t>
    </r>
    <r>
      <rPr>
        <sz val="10"/>
        <color theme="1"/>
        <rFont val="Times New Roman"/>
        <charset val="134"/>
      </rPr>
      <t>--22YF10200001--</t>
    </r>
    <r>
      <rPr>
        <sz val="10"/>
        <color theme="1"/>
        <rFont val="宋体"/>
        <charset val="134"/>
      </rPr>
      <t>南北图</t>
    </r>
  </si>
  <si>
    <r>
      <rPr>
        <sz val="10"/>
        <color theme="1"/>
        <rFont val="宋体"/>
        <charset val="134"/>
      </rPr>
      <t>睢安交通费</t>
    </r>
    <r>
      <rPr>
        <sz val="10"/>
        <color theme="1"/>
        <rFont val="Times New Roman"/>
        <charset val="134"/>
      </rPr>
      <t>487.03--22TF10200002--</t>
    </r>
    <r>
      <rPr>
        <sz val="10"/>
        <color theme="1"/>
        <rFont val="宋体"/>
        <charset val="134"/>
      </rPr>
      <t>南北外贸云服务平台</t>
    </r>
    <r>
      <rPr>
        <sz val="10"/>
        <color theme="1"/>
        <rFont val="Times New Roman"/>
        <charset val="134"/>
      </rPr>
      <t>-N9B</t>
    </r>
  </si>
  <si>
    <r>
      <rPr>
        <sz val="10"/>
        <color theme="1"/>
        <rFont val="宋体"/>
        <charset val="134"/>
      </rPr>
      <t>赵宏伟交通费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</si>
  <si>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赵宏伟水电费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</si>
  <si>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8</t>
    </r>
    <r>
      <rPr>
        <sz val="10"/>
        <color theme="1"/>
        <rFont val="宋体"/>
        <charset val="134"/>
      </rPr>
      <t>月云服务费</t>
    </r>
    <r>
      <rPr>
        <sz val="10"/>
        <color theme="1"/>
        <rFont val="Times New Roman"/>
        <charset val="134"/>
      </rPr>
      <t>2023.8-2026.8</t>
    </r>
  </si>
  <si>
    <r>
      <rPr>
        <sz val="10"/>
        <color theme="1"/>
        <rFont val="宋体"/>
        <charset val="134"/>
      </rPr>
      <t>李军交通费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</si>
  <si>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李军办公费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</si>
  <si>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王立鹏腾讯云服务费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</si>
  <si>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王立鹏交通费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</si>
  <si>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王立鹏办公费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</si>
  <si>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韩林峰交通费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</si>
  <si>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孟玉飞食品费</t>
    </r>
    <r>
      <rPr>
        <sz val="10"/>
        <color theme="1"/>
        <rFont val="Times New Roman"/>
        <charset val="134"/>
      </rPr>
      <t>--22YF10200002--</t>
    </r>
    <r>
      <rPr>
        <sz val="10"/>
        <color theme="1"/>
        <rFont val="宋体"/>
        <charset val="134"/>
      </rPr>
      <t>南北外贸云服务平台</t>
    </r>
    <r>
      <rPr>
        <sz val="10"/>
        <color theme="1"/>
        <rFont val="Times New Roman"/>
        <charset val="134"/>
      </rPr>
      <t>-N9B</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</si>
  <si>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8</t>
    </r>
    <r>
      <rPr>
        <sz val="10"/>
        <color theme="1"/>
        <rFont val="宋体"/>
        <charset val="134"/>
      </rPr>
      <t>月云服务费</t>
    </r>
    <r>
      <rPr>
        <sz val="10"/>
        <color theme="1"/>
        <rFont val="Times New Roman"/>
        <charset val="134"/>
      </rPr>
      <t>2023.9-2026.9</t>
    </r>
  </si>
  <si>
    <r>
      <rPr>
        <sz val="10"/>
        <color theme="1"/>
        <rFont val="宋体"/>
        <charset val="134"/>
      </rPr>
      <t>宋世芹交通费</t>
    </r>
    <r>
      <rPr>
        <sz val="10"/>
        <color theme="1"/>
        <rFont val="Times New Roman"/>
        <charset val="134"/>
      </rPr>
      <t>--22YF10200001--</t>
    </r>
    <r>
      <rPr>
        <sz val="10"/>
        <color theme="1"/>
        <rFont val="宋体"/>
        <charset val="134"/>
      </rPr>
      <t>南北图书</t>
    </r>
    <r>
      <rPr>
        <sz val="10"/>
        <color theme="1"/>
        <rFont val="Times New Roman"/>
        <charset val="134"/>
      </rPr>
      <t>ERP-N9B</t>
    </r>
  </si>
  <si>
    <t>吴钢办公费</t>
  </si>
  <si>
    <t>吴钢药品费</t>
  </si>
  <si>
    <r>
      <rPr>
        <sz val="10"/>
        <color theme="1"/>
        <rFont val="宋体"/>
        <charset val="134"/>
      </rPr>
      <t>吴钢住宿费</t>
    </r>
    <r>
      <rPr>
        <sz val="10"/>
        <color theme="1"/>
        <rFont val="Times New Roman"/>
        <charset val="134"/>
      </rPr>
      <t>--20YF10200001--</t>
    </r>
    <r>
      <rPr>
        <sz val="10"/>
        <color theme="1"/>
        <rFont val="宋体"/>
        <charset val="134"/>
      </rPr>
      <t>海关数据搜索底层技术平台</t>
    </r>
  </si>
  <si>
    <r>
      <rPr>
        <sz val="10"/>
        <color theme="1"/>
        <rFont val="宋体"/>
        <charset val="134"/>
      </rPr>
      <t>王超交通费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</si>
  <si>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孙静文交通费手机费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</si>
  <si>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刘希亮交通费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</si>
  <si>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周华山交通费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</si>
  <si>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方勇北京到西安差旅费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</si>
  <si>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殷俊交通费餐费</t>
    </r>
    <r>
      <rPr>
        <sz val="10"/>
        <color theme="1"/>
        <rFont val="Times New Roman"/>
        <charset val="134"/>
      </rPr>
      <t>--20YF10200001--</t>
    </r>
    <r>
      <rPr>
        <sz val="10"/>
        <color theme="1"/>
        <rFont val="宋体"/>
        <charset val="134"/>
      </rPr>
      <t>海关数据搜索底层技术平台</t>
    </r>
  </si>
  <si>
    <r>
      <rPr>
        <sz val="10"/>
        <color theme="1"/>
        <rFont val="宋体"/>
        <charset val="134"/>
      </rPr>
      <t>吴钢食品费</t>
    </r>
    <r>
      <rPr>
        <sz val="10"/>
        <color theme="1"/>
        <rFont val="Times New Roman"/>
        <charset val="134"/>
      </rPr>
      <t>--20YF10200001--</t>
    </r>
    <r>
      <rPr>
        <sz val="10"/>
        <color theme="1"/>
        <rFont val="宋体"/>
        <charset val="134"/>
      </rPr>
      <t>海关数据搜索底层技术平台</t>
    </r>
  </si>
  <si>
    <r>
      <rPr>
        <sz val="10"/>
        <color theme="1"/>
        <rFont val="宋体"/>
        <charset val="134"/>
      </rPr>
      <t>吴钢差旅费</t>
    </r>
    <r>
      <rPr>
        <sz val="10"/>
        <color theme="1"/>
        <rFont val="Times New Roman"/>
        <charset val="134"/>
      </rPr>
      <t>--20YF10200001--</t>
    </r>
    <r>
      <rPr>
        <sz val="10"/>
        <color theme="1"/>
        <rFont val="宋体"/>
        <charset val="134"/>
      </rPr>
      <t>海关数据搜索底层技术平台</t>
    </r>
  </si>
  <si>
    <r>
      <rPr>
        <sz val="10"/>
        <color theme="1"/>
        <rFont val="Times New Roman"/>
        <charset val="134"/>
      </rPr>
      <t>4</t>
    </r>
    <r>
      <rPr>
        <sz val="10"/>
        <color theme="1"/>
        <rFont val="宋体"/>
        <charset val="134"/>
      </rPr>
      <t>月</t>
    </r>
    <r>
      <rPr>
        <sz val="10"/>
        <color theme="1"/>
        <rFont val="Times New Roman"/>
        <charset val="134"/>
      </rPr>
      <t>163#</t>
    </r>
    <r>
      <rPr>
        <sz val="10"/>
        <color theme="1"/>
        <rFont val="宋体"/>
        <charset val="134"/>
      </rPr>
      <t>科目调整支付北京新龙嘉盛科技有限公司软件开发费</t>
    </r>
    <r>
      <rPr>
        <sz val="10"/>
        <color theme="1"/>
        <rFont val="Times New Roman"/>
        <charset val="134"/>
      </rPr>
      <t>--22YF10200</t>
    </r>
  </si>
  <si>
    <r>
      <rPr>
        <sz val="10"/>
        <color theme="1"/>
        <rFont val="宋体"/>
        <charset val="134"/>
      </rPr>
      <t>冀小雷办公费</t>
    </r>
    <r>
      <rPr>
        <sz val="10"/>
        <color theme="1"/>
        <rFont val="Times New Roman"/>
        <charset val="134"/>
      </rPr>
      <t>--mailgun2023</t>
    </r>
    <r>
      <rPr>
        <sz val="10"/>
        <color theme="1"/>
        <rFont val="宋体"/>
        <charset val="134"/>
      </rPr>
      <t>年</t>
    </r>
    <r>
      <rPr>
        <sz val="10"/>
        <color theme="1"/>
        <rFont val="Times New Roman"/>
        <charset val="134"/>
      </rPr>
      <t>10</t>
    </r>
    <r>
      <rPr>
        <sz val="10"/>
        <color theme="1"/>
        <rFont val="宋体"/>
        <charset val="134"/>
      </rPr>
      <t>月</t>
    </r>
    <r>
      <rPr>
        <sz val="10"/>
        <color theme="1"/>
        <rFont val="Times New Roman"/>
        <charset val="134"/>
      </rPr>
      <t>--22YF10200001--</t>
    </r>
    <r>
      <rPr>
        <sz val="10"/>
        <color theme="1"/>
        <rFont val="宋体"/>
        <charset val="134"/>
      </rPr>
      <t>南</t>
    </r>
  </si>
  <si>
    <r>
      <rPr>
        <sz val="10"/>
        <color theme="1"/>
        <rFont val="宋体"/>
        <charset val="134"/>
      </rPr>
      <t>李朋手机费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</si>
  <si>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李朋福利费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</si>
  <si>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李朋汽油费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</si>
  <si>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李朋差旅费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</si>
  <si>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李军（冀小雷）交通费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</si>
  <si>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殷俊交通费</t>
    </r>
    <r>
      <rPr>
        <sz val="10"/>
        <color theme="1"/>
        <rFont val="Times New Roman"/>
        <charset val="134"/>
      </rPr>
      <t>--20YF10200001--</t>
    </r>
    <r>
      <rPr>
        <sz val="10"/>
        <color theme="1"/>
        <rFont val="宋体"/>
        <charset val="134"/>
      </rPr>
      <t>海关数据搜索底层技术平台</t>
    </r>
  </si>
  <si>
    <r>
      <rPr>
        <sz val="10"/>
        <color theme="1"/>
        <rFont val="宋体"/>
        <charset val="134"/>
      </rPr>
      <t>殷俊汽油费</t>
    </r>
    <r>
      <rPr>
        <sz val="10"/>
        <color theme="1"/>
        <rFont val="Times New Roman"/>
        <charset val="134"/>
      </rPr>
      <t>--20YF10200001--</t>
    </r>
    <r>
      <rPr>
        <sz val="10"/>
        <color theme="1"/>
        <rFont val="宋体"/>
        <charset val="134"/>
      </rPr>
      <t>海关数据搜索底层技术平台</t>
    </r>
  </si>
  <si>
    <r>
      <rPr>
        <sz val="10"/>
        <color theme="1"/>
        <rFont val="宋体"/>
        <charset val="134"/>
      </rPr>
      <t>殷俊差旅费</t>
    </r>
    <r>
      <rPr>
        <sz val="10"/>
        <color theme="1"/>
        <rFont val="Times New Roman"/>
        <charset val="134"/>
      </rPr>
      <t>--20YF10200001--</t>
    </r>
    <r>
      <rPr>
        <sz val="10"/>
        <color theme="1"/>
        <rFont val="宋体"/>
        <charset val="134"/>
      </rPr>
      <t>海关数据搜索底层技术平台</t>
    </r>
  </si>
  <si>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25</t>
    </r>
    <r>
      <rPr>
        <sz val="10"/>
        <color theme="1"/>
        <rFont val="宋体"/>
        <charset val="134"/>
      </rPr>
      <t>号凭证研发支出调整至项目成本刘希亮差旅费</t>
    </r>
    <r>
      <rPr>
        <sz val="10"/>
        <color theme="1"/>
        <rFont val="Times New Roman"/>
        <charset val="134"/>
      </rPr>
      <t>--22HN10201</t>
    </r>
  </si>
  <si>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25</t>
    </r>
    <r>
      <rPr>
        <sz val="10"/>
        <color theme="1"/>
        <rFont val="宋体"/>
        <charset val="134"/>
      </rPr>
      <t>号凭证研发支出调整至项目成本刘希亮交通费</t>
    </r>
    <r>
      <rPr>
        <sz val="10"/>
        <color theme="1"/>
        <rFont val="Times New Roman"/>
        <charset val="134"/>
      </rPr>
      <t>--22HN10201</t>
    </r>
  </si>
  <si>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26</t>
    </r>
    <r>
      <rPr>
        <sz val="10"/>
        <color theme="1"/>
        <rFont val="宋体"/>
        <charset val="134"/>
      </rPr>
      <t>号凭证研发支出调整至项目成本刘希亮招待费</t>
    </r>
    <r>
      <rPr>
        <sz val="10"/>
        <color theme="1"/>
        <rFont val="Times New Roman"/>
        <charset val="134"/>
      </rPr>
      <t>--22HN10201</t>
    </r>
  </si>
  <si>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191</t>
    </r>
    <r>
      <rPr>
        <sz val="10"/>
        <color theme="1"/>
        <rFont val="宋体"/>
        <charset val="134"/>
      </rPr>
      <t>号凭证研发支出调整至项目成本睢安差旅费</t>
    </r>
    <r>
      <rPr>
        <sz val="10"/>
        <color theme="1"/>
        <rFont val="Times New Roman"/>
        <charset val="134"/>
      </rPr>
      <t>----22HN102</t>
    </r>
  </si>
  <si>
    <r>
      <rPr>
        <sz val="10"/>
        <color theme="1"/>
        <rFont val="宋体"/>
        <charset val="134"/>
      </rPr>
      <t>调整</t>
    </r>
    <r>
      <rPr>
        <sz val="10"/>
        <color theme="1"/>
        <rFont val="Times New Roman"/>
        <charset val="134"/>
      </rPr>
      <t>4</t>
    </r>
    <r>
      <rPr>
        <sz val="10"/>
        <color theme="1"/>
        <rFont val="宋体"/>
        <charset val="134"/>
      </rPr>
      <t>月</t>
    </r>
    <r>
      <rPr>
        <sz val="10"/>
        <color theme="1"/>
        <rFont val="Times New Roman"/>
        <charset val="134"/>
      </rPr>
      <t>125#</t>
    </r>
    <r>
      <rPr>
        <sz val="10"/>
        <color theme="1"/>
        <rFont val="宋体"/>
        <charset val="134"/>
      </rPr>
      <t>科目冀小雷交通费</t>
    </r>
    <r>
      <rPr>
        <sz val="10"/>
        <color theme="1"/>
        <rFont val="Times New Roman"/>
        <charset val="134"/>
      </rPr>
      <t>--22YF10200001--</t>
    </r>
    <r>
      <rPr>
        <sz val="10"/>
        <color theme="1"/>
        <rFont val="宋体"/>
        <charset val="134"/>
      </rPr>
      <t>南北图书</t>
    </r>
    <r>
      <rPr>
        <sz val="10"/>
        <color theme="1"/>
        <rFont val="Times New Roman"/>
        <charset val="134"/>
      </rPr>
      <t>ERP-</t>
    </r>
  </si>
  <si>
    <r>
      <rPr>
        <sz val="10"/>
        <color theme="1"/>
        <rFont val="宋体"/>
        <charset val="134"/>
      </rPr>
      <t>调整</t>
    </r>
    <r>
      <rPr>
        <sz val="10"/>
        <color theme="1"/>
        <rFont val="Times New Roman"/>
        <charset val="134"/>
      </rPr>
      <t>4</t>
    </r>
    <r>
      <rPr>
        <sz val="10"/>
        <color theme="1"/>
        <rFont val="宋体"/>
        <charset val="134"/>
      </rPr>
      <t>月</t>
    </r>
    <r>
      <rPr>
        <sz val="10"/>
        <color theme="1"/>
        <rFont val="Times New Roman"/>
        <charset val="134"/>
      </rPr>
      <t>125#</t>
    </r>
    <r>
      <rPr>
        <sz val="10"/>
        <color theme="1"/>
        <rFont val="宋体"/>
        <charset val="134"/>
      </rPr>
      <t>科目冀小雷技术服务费</t>
    </r>
    <r>
      <rPr>
        <sz val="10"/>
        <color theme="1"/>
        <rFont val="Times New Roman"/>
        <charset val="134"/>
      </rPr>
      <t>--22YF10200001--</t>
    </r>
    <r>
      <rPr>
        <sz val="10"/>
        <color theme="1"/>
        <rFont val="宋体"/>
        <charset val="134"/>
      </rPr>
      <t>南北图书</t>
    </r>
    <r>
      <rPr>
        <sz val="10"/>
        <color theme="1"/>
        <rFont val="Times New Roman"/>
        <charset val="134"/>
      </rPr>
      <t>ER</t>
    </r>
  </si>
  <si>
    <r>
      <rPr>
        <sz val="10"/>
        <color theme="1"/>
        <rFont val="宋体"/>
        <charset val="134"/>
      </rPr>
      <t>调整</t>
    </r>
    <r>
      <rPr>
        <sz val="10"/>
        <color theme="1"/>
        <rFont val="Times New Roman"/>
        <charset val="134"/>
      </rPr>
      <t>4</t>
    </r>
    <r>
      <rPr>
        <sz val="10"/>
        <color theme="1"/>
        <rFont val="宋体"/>
        <charset val="134"/>
      </rPr>
      <t>月</t>
    </r>
    <r>
      <rPr>
        <sz val="10"/>
        <color theme="1"/>
        <rFont val="Times New Roman"/>
        <charset val="134"/>
      </rPr>
      <t>125#</t>
    </r>
    <r>
      <rPr>
        <sz val="10"/>
        <color theme="1"/>
        <rFont val="宋体"/>
        <charset val="134"/>
      </rPr>
      <t>科目冀小雷退回</t>
    </r>
    <r>
      <rPr>
        <sz val="10"/>
        <color theme="1"/>
        <rFont val="Times New Roman"/>
        <charset val="134"/>
      </rPr>
      <t>--22YF10200001--</t>
    </r>
    <r>
      <rPr>
        <sz val="10"/>
        <color theme="1"/>
        <rFont val="宋体"/>
        <charset val="134"/>
      </rPr>
      <t>南北图书</t>
    </r>
    <r>
      <rPr>
        <sz val="10"/>
        <color theme="1"/>
        <rFont val="Times New Roman"/>
        <charset val="134"/>
      </rPr>
      <t>ERP-N</t>
    </r>
  </si>
  <si>
    <r>
      <rPr>
        <sz val="10"/>
        <color theme="1"/>
        <rFont val="宋体"/>
        <charset val="134"/>
      </rPr>
      <t>调整</t>
    </r>
    <r>
      <rPr>
        <sz val="10"/>
        <color theme="1"/>
        <rFont val="Times New Roman"/>
        <charset val="134"/>
      </rPr>
      <t>4</t>
    </r>
    <r>
      <rPr>
        <sz val="10"/>
        <color theme="1"/>
        <rFont val="宋体"/>
        <charset val="134"/>
      </rPr>
      <t>月</t>
    </r>
    <r>
      <rPr>
        <sz val="10"/>
        <color theme="1"/>
        <rFont val="Times New Roman"/>
        <charset val="134"/>
      </rPr>
      <t>102#</t>
    </r>
    <r>
      <rPr>
        <sz val="10"/>
        <color theme="1"/>
        <rFont val="宋体"/>
        <charset val="134"/>
      </rPr>
      <t>科目冀小雷办公费</t>
    </r>
    <r>
      <rPr>
        <sz val="10"/>
        <color theme="1"/>
        <rFont val="Times New Roman"/>
        <charset val="134"/>
      </rPr>
      <t>--mailgun2023</t>
    </r>
    <r>
      <rPr>
        <sz val="10"/>
        <color theme="1"/>
        <rFont val="宋体"/>
        <charset val="134"/>
      </rPr>
      <t>年</t>
    </r>
    <r>
      <rPr>
        <sz val="10"/>
        <color theme="1"/>
        <rFont val="Times New Roman"/>
        <charset val="134"/>
      </rPr>
      <t>4</t>
    </r>
    <r>
      <rPr>
        <sz val="10"/>
        <color theme="1"/>
        <rFont val="宋体"/>
        <charset val="134"/>
      </rPr>
      <t>月</t>
    </r>
    <r>
      <rPr>
        <sz val="10"/>
        <color theme="1"/>
        <rFont val="Times New Roman"/>
        <charset val="134"/>
      </rPr>
      <t>--22YF10</t>
    </r>
  </si>
  <si>
    <r>
      <rPr>
        <sz val="10"/>
        <color theme="1"/>
        <rFont val="宋体"/>
        <charset val="134"/>
      </rPr>
      <t>方勇北京到合肥差旅费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</si>
  <si>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方勇办公费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</si>
  <si>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吴钢手机费</t>
    </r>
    <r>
      <rPr>
        <sz val="10"/>
        <color theme="1"/>
        <rFont val="Times New Roman"/>
        <charset val="134"/>
      </rPr>
      <t>--20YF10200001--</t>
    </r>
    <r>
      <rPr>
        <sz val="10"/>
        <color theme="1"/>
        <rFont val="宋体"/>
        <charset val="134"/>
      </rPr>
      <t>海关数据搜索底层技术平台</t>
    </r>
  </si>
  <si>
    <r>
      <rPr>
        <sz val="10"/>
        <color theme="1"/>
        <rFont val="宋体"/>
        <charset val="134"/>
      </rPr>
      <t>顾中超办公费</t>
    </r>
    <r>
      <rPr>
        <sz val="10"/>
        <color theme="1"/>
        <rFont val="Times New Roman"/>
        <charset val="134"/>
      </rPr>
      <t>--mailgun11</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</si>
  <si>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11</t>
    </r>
    <r>
      <rPr>
        <sz val="10"/>
        <color theme="1"/>
        <rFont val="宋体"/>
        <charset val="134"/>
      </rPr>
      <t>月云服务费</t>
    </r>
    <r>
      <rPr>
        <sz val="10"/>
        <color theme="1"/>
        <rFont val="Times New Roman"/>
        <charset val="134"/>
      </rPr>
      <t>2023.8-2026.8</t>
    </r>
  </si>
  <si>
    <r>
      <rPr>
        <sz val="10"/>
        <color theme="1"/>
        <rFont val="宋体"/>
        <charset val="134"/>
      </rPr>
      <t>分摊腾讯云计算</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有限责任公司</t>
    </r>
    <r>
      <rPr>
        <sz val="10"/>
        <color theme="1"/>
        <rFont val="Times New Roman"/>
        <charset val="134"/>
      </rPr>
      <t>11</t>
    </r>
    <r>
      <rPr>
        <sz val="10"/>
        <color theme="1"/>
        <rFont val="宋体"/>
        <charset val="134"/>
      </rPr>
      <t>月云服务费</t>
    </r>
    <r>
      <rPr>
        <sz val="10"/>
        <color theme="1"/>
        <rFont val="Times New Roman"/>
        <charset val="134"/>
      </rPr>
      <t>2023.9-2026.9</t>
    </r>
  </si>
  <si>
    <r>
      <rPr>
        <sz val="10"/>
        <color theme="1"/>
        <rFont val="宋体"/>
        <charset val="134"/>
      </rPr>
      <t>王超办公费</t>
    </r>
    <r>
      <rPr>
        <sz val="10"/>
        <color theme="1"/>
        <rFont val="Times New Roman"/>
        <charset val="134"/>
      </rPr>
      <t>--22YF10200001--</t>
    </r>
    <r>
      <rPr>
        <sz val="10"/>
        <color theme="1"/>
        <rFont val="宋体"/>
        <charset val="134"/>
      </rPr>
      <t>南北图书</t>
    </r>
    <r>
      <rPr>
        <sz val="10"/>
        <color theme="1"/>
        <rFont val="Times New Roman"/>
        <charset val="134"/>
      </rPr>
      <t>ERP-N9B</t>
    </r>
  </si>
  <si>
    <t>吴炯新腾讯云服务费</t>
  </si>
  <si>
    <r>
      <rPr>
        <sz val="10"/>
        <color theme="1"/>
        <rFont val="宋体"/>
        <charset val="134"/>
      </rPr>
      <t>王立鹏汽油费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</si>
  <si>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王立鹏餐费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</si>
  <si>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王立鹏差旅费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</si>
  <si>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吴钢车辆维修费费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</si>
  <si>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暂估山东双击信息科技有限公司信息服务费</t>
    </r>
    <r>
      <rPr>
        <sz val="10"/>
        <color theme="1"/>
        <rFont val="Times New Roman"/>
        <charset val="134"/>
      </rPr>
      <t>--20YF10200001--</t>
    </r>
    <r>
      <rPr>
        <sz val="10"/>
        <color theme="1"/>
        <rFont val="宋体"/>
        <charset val="134"/>
      </rPr>
      <t>海关数据搜</t>
    </r>
  </si>
  <si>
    <r>
      <rPr>
        <sz val="10"/>
        <color theme="1"/>
        <rFont val="宋体"/>
        <charset val="134"/>
      </rPr>
      <t>调整</t>
    </r>
    <r>
      <rPr>
        <sz val="10"/>
        <color theme="1"/>
        <rFont val="Times New Roman"/>
        <charset val="134"/>
      </rPr>
      <t>2023.7.55#</t>
    </r>
    <r>
      <rPr>
        <sz val="10"/>
        <color theme="1"/>
        <rFont val="宋体"/>
        <charset val="134"/>
      </rPr>
      <t>调整研发项目号</t>
    </r>
    <r>
      <rPr>
        <sz val="10"/>
        <color theme="1"/>
        <rFont val="Times New Roman"/>
        <charset val="134"/>
      </rPr>
      <t>--</t>
    </r>
    <r>
      <rPr>
        <sz val="10"/>
        <color theme="1"/>
        <rFont val="宋体"/>
        <charset val="134"/>
      </rPr>
      <t>聂明笛交通费</t>
    </r>
  </si>
  <si>
    <t>孙静文汽油费</t>
  </si>
  <si>
    <r>
      <rPr>
        <sz val="10"/>
        <color theme="1"/>
        <rFont val="宋体"/>
        <charset val="134"/>
      </rPr>
      <t>娄铭志交通费汽油费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</si>
  <si>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温升腾办公费</t>
    </r>
    <r>
      <rPr>
        <sz val="10"/>
        <color theme="1"/>
        <rFont val="Times New Roman"/>
        <charset val="134"/>
      </rPr>
      <t>--mailgun12</t>
    </r>
    <r>
      <rPr>
        <sz val="10"/>
        <color theme="1"/>
        <rFont val="宋体"/>
        <charset val="134"/>
      </rPr>
      <t>月</t>
    </r>
    <r>
      <rPr>
        <sz val="10"/>
        <color theme="1"/>
        <rFont val="Times New Roman"/>
        <charset val="134"/>
      </rPr>
      <t>--22YF10200001--</t>
    </r>
    <r>
      <rPr>
        <sz val="10"/>
        <color theme="1"/>
        <rFont val="宋体"/>
        <charset val="134"/>
      </rPr>
      <t>南北图书</t>
    </r>
    <r>
      <rPr>
        <sz val="10"/>
        <color theme="1"/>
        <rFont val="Times New Roman"/>
        <charset val="134"/>
      </rPr>
      <t>ER</t>
    </r>
  </si>
  <si>
    <r>
      <rPr>
        <sz val="10"/>
        <color theme="1"/>
        <rFont val="宋体"/>
        <charset val="134"/>
      </rPr>
      <t>王超招待费食品费汽油费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</si>
  <si>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王超北京到西安差旅费</t>
    </r>
    <r>
      <rPr>
        <sz val="10"/>
        <color theme="1"/>
        <rFont val="Times New Roman"/>
        <charset val="134"/>
      </rPr>
      <t>3160.5+788--22YF10200001---</t>
    </r>
    <r>
      <rPr>
        <sz val="10"/>
        <color theme="1"/>
        <rFont val="宋体"/>
        <charset val="134"/>
      </rPr>
      <t>南北图</t>
    </r>
  </si>
  <si>
    <r>
      <rPr>
        <sz val="10"/>
        <color theme="1"/>
        <rFont val="宋体"/>
        <charset val="134"/>
      </rPr>
      <t>刘希亮差旅费</t>
    </r>
    <r>
      <rPr>
        <sz val="10"/>
        <color theme="1"/>
        <rFont val="Times New Roman"/>
        <charset val="134"/>
      </rPr>
      <t>--22YF10200002--</t>
    </r>
    <r>
      <rPr>
        <sz val="10"/>
        <color theme="1"/>
        <rFont val="宋体"/>
        <charset val="134"/>
      </rPr>
      <t>南北外贸软件云服务平台</t>
    </r>
    <r>
      <rPr>
        <sz val="10"/>
        <color theme="1"/>
        <rFont val="Times New Roman"/>
        <charset val="134"/>
      </rPr>
      <t>-N9B</t>
    </r>
  </si>
  <si>
    <r>
      <rPr>
        <sz val="10"/>
        <color theme="1"/>
        <rFont val="宋体"/>
        <charset val="134"/>
      </rPr>
      <t>王超差旅费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</si>
  <si>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王超招待费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</si>
  <si>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方勇交通费汽油费餐费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</si>
  <si>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冀小雷电费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</si>
  <si>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王超交通费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</si>
  <si>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王超手机费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</si>
  <si>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王超餐费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</si>
  <si>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王超车位费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</si>
  <si>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吴炯新汽油费</t>
    </r>
    <r>
      <rPr>
        <sz val="10"/>
        <color theme="1"/>
        <rFont val="Times New Roman"/>
        <charset val="134"/>
      </rPr>
      <t>--20YF10200001--</t>
    </r>
    <r>
      <rPr>
        <sz val="10"/>
        <color theme="1"/>
        <rFont val="宋体"/>
        <charset val="134"/>
      </rPr>
      <t>海关数据搜索底层技术平台</t>
    </r>
  </si>
  <si>
    <r>
      <rPr>
        <sz val="10"/>
        <color theme="1"/>
        <rFont val="宋体"/>
        <charset val="134"/>
      </rPr>
      <t>华南林幸光深圳差旅费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</si>
  <si>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theme="1"/>
        <rFont val="宋体"/>
        <charset val="134"/>
      </rPr>
      <t>冀小雷交通费餐费汽油费</t>
    </r>
    <r>
      <rPr>
        <sz val="10"/>
        <color theme="1"/>
        <rFont val="Times New Roman"/>
        <charset val="134"/>
      </rPr>
      <t>--22YF10200001--</t>
    </r>
    <r>
      <rPr>
        <sz val="10"/>
        <color theme="1"/>
        <rFont val="宋体"/>
        <charset val="134"/>
      </rPr>
      <t>南北图书</t>
    </r>
    <r>
      <rPr>
        <sz val="10"/>
        <color theme="1"/>
        <rFont val="Times New Roman"/>
        <charset val="134"/>
      </rPr>
      <t>ERP-N9B</t>
    </r>
  </si>
  <si>
    <r>
      <rPr>
        <sz val="10"/>
        <color theme="1"/>
        <rFont val="宋体"/>
        <charset val="134"/>
      </rPr>
      <t>方勇交通费餐费汽油费</t>
    </r>
    <r>
      <rPr>
        <sz val="10"/>
        <color theme="1"/>
        <rFont val="Times New Roman"/>
        <charset val="134"/>
      </rPr>
      <t>--22YF10200002--</t>
    </r>
    <r>
      <rPr>
        <sz val="10"/>
        <color theme="1"/>
        <rFont val="宋体"/>
        <charset val="134"/>
      </rPr>
      <t>南北外贸软件云服务平台</t>
    </r>
    <r>
      <rPr>
        <sz val="10"/>
        <color theme="1"/>
        <rFont val="Times New Roman"/>
        <charset val="134"/>
      </rPr>
      <t>-N9</t>
    </r>
  </si>
  <si>
    <r>
      <rPr>
        <sz val="10"/>
        <color rgb="FF000000"/>
        <rFont val="Times New Roman"/>
        <charset val="134"/>
      </rPr>
      <t>660302 \</t>
    </r>
    <r>
      <rPr>
        <sz val="10"/>
        <color rgb="FF000000"/>
        <rFont val="等线"/>
        <charset val="134"/>
      </rPr>
      <t>财务费用</t>
    </r>
    <r>
      <rPr>
        <sz val="10"/>
        <color rgb="FF000000"/>
        <rFont val="Times New Roman"/>
        <charset val="134"/>
      </rPr>
      <t>\</t>
    </r>
    <r>
      <rPr>
        <sz val="10"/>
        <color rgb="FF000000"/>
        <rFont val="等线"/>
        <charset val="134"/>
      </rPr>
      <t>手续费</t>
    </r>
  </si>
  <si>
    <t>网银手续费及函证邮寄费</t>
  </si>
  <si>
    <r>
      <rPr>
        <sz val="10"/>
        <color rgb="FF000000"/>
        <rFont val="等线"/>
        <charset val="134"/>
      </rPr>
      <t>银行存款</t>
    </r>
    <r>
      <rPr>
        <sz val="10"/>
        <color rgb="FF000000"/>
        <rFont val="Times New Roman"/>
        <charset val="134"/>
      </rPr>
      <t>;</t>
    </r>
    <r>
      <rPr>
        <sz val="10"/>
        <color rgb="FF000000"/>
        <rFont val="等线"/>
        <charset val="134"/>
      </rPr>
      <t>应收帐款</t>
    </r>
  </si>
  <si>
    <t>手续费</t>
  </si>
  <si>
    <r>
      <rPr>
        <sz val="10"/>
        <color rgb="FF000000"/>
        <rFont val="Times New Roman"/>
        <charset val="134"/>
      </rPr>
      <t>660301 \</t>
    </r>
    <r>
      <rPr>
        <sz val="10"/>
        <color rgb="FF000000"/>
        <rFont val="等线"/>
        <charset val="134"/>
      </rPr>
      <t>财务费用</t>
    </r>
    <r>
      <rPr>
        <sz val="10"/>
        <color rgb="FF000000"/>
        <rFont val="Times New Roman"/>
        <charset val="134"/>
      </rPr>
      <t>\</t>
    </r>
    <r>
      <rPr>
        <sz val="10"/>
        <color rgb="FF000000"/>
        <rFont val="等线"/>
        <charset val="134"/>
      </rPr>
      <t>利息收入</t>
    </r>
  </si>
  <si>
    <t>利息收入</t>
  </si>
  <si>
    <t>其他货币资金</t>
  </si>
  <si>
    <r>
      <rPr>
        <sz val="10"/>
        <color rgb="FF000000"/>
        <rFont val="Times New Roman"/>
        <charset val="134"/>
      </rPr>
      <t>660303 \</t>
    </r>
    <r>
      <rPr>
        <sz val="10"/>
        <color rgb="FF000000"/>
        <rFont val="等线"/>
        <charset val="134"/>
      </rPr>
      <t>财务费用</t>
    </r>
    <r>
      <rPr>
        <sz val="10"/>
        <color rgb="FF000000"/>
        <rFont val="Times New Roman"/>
        <charset val="134"/>
      </rPr>
      <t>\</t>
    </r>
    <r>
      <rPr>
        <sz val="10"/>
        <color rgb="FF000000"/>
        <rFont val="等线"/>
        <charset val="134"/>
      </rPr>
      <t>利息支出</t>
    </r>
  </si>
  <si>
    <r>
      <rPr>
        <sz val="10"/>
        <color rgb="FF000000"/>
        <rFont val="等线"/>
        <charset val="134"/>
      </rPr>
      <t>短期贷款利息支出</t>
    </r>
    <r>
      <rPr>
        <sz val="10"/>
        <color rgb="FF000000"/>
        <rFont val="Times New Roman"/>
        <charset val="134"/>
      </rPr>
      <t>--</t>
    </r>
    <r>
      <rPr>
        <sz val="10"/>
        <color rgb="FF000000"/>
        <rFont val="等线"/>
        <charset val="134"/>
      </rPr>
      <t>合同编号：</t>
    </r>
    <r>
      <rPr>
        <sz val="10"/>
        <color rgb="FF000000"/>
        <rFont val="Times New Roman"/>
        <charset val="134"/>
      </rPr>
      <t>129C194202400156001--</t>
    </r>
    <r>
      <rPr>
        <sz val="10"/>
        <color rgb="FF000000"/>
        <rFont val="等线"/>
        <charset val="134"/>
      </rPr>
      <t>到期日</t>
    </r>
    <r>
      <rPr>
        <sz val="10"/>
        <color rgb="FF000000"/>
        <rFont val="Times New Roman"/>
        <charset val="134"/>
      </rPr>
      <t>2</t>
    </r>
  </si>
  <si>
    <r>
      <rPr>
        <sz val="10"/>
        <color rgb="FF000000"/>
        <rFont val="等线"/>
        <charset val="134"/>
      </rPr>
      <t>应付利息</t>
    </r>
    <r>
      <rPr>
        <sz val="10"/>
        <color rgb="FF000000"/>
        <rFont val="Times New Roman"/>
        <charset val="134"/>
      </rPr>
      <t>;</t>
    </r>
    <r>
      <rPr>
        <sz val="10"/>
        <color rgb="FF000000"/>
        <rFont val="等线"/>
        <charset val="134"/>
      </rPr>
      <t>银行存款</t>
    </r>
  </si>
  <si>
    <t>利息支出</t>
  </si>
  <si>
    <t>银行手续费开票调整</t>
  </si>
  <si>
    <t>摊销广州分未确认融资费用</t>
  </si>
  <si>
    <r>
      <rPr>
        <sz val="10"/>
        <color rgb="FF000000"/>
        <rFont val="等线"/>
        <charset val="134"/>
      </rPr>
      <t>租赁负债</t>
    </r>
    <r>
      <rPr>
        <sz val="10"/>
        <color rgb="FF000000"/>
        <rFont val="Times New Roman"/>
        <charset val="134"/>
      </rPr>
      <t>;</t>
    </r>
    <r>
      <rPr>
        <sz val="10"/>
        <color rgb="FF000000"/>
        <rFont val="等线"/>
        <charset val="134"/>
      </rPr>
      <t>使用权资产累计折旧</t>
    </r>
  </si>
  <si>
    <t>网银手续费</t>
  </si>
  <si>
    <r>
      <rPr>
        <sz val="10"/>
        <color rgb="FF000000"/>
        <rFont val="等线"/>
        <charset val="134"/>
      </rPr>
      <t>营业外收入</t>
    </r>
    <r>
      <rPr>
        <sz val="10"/>
        <color rgb="FF000000"/>
        <rFont val="Times New Roman"/>
        <charset val="134"/>
      </rPr>
      <t>;</t>
    </r>
    <r>
      <rPr>
        <sz val="10"/>
        <color rgb="FF000000"/>
        <rFont val="等线"/>
        <charset val="134"/>
      </rPr>
      <t>银行存款</t>
    </r>
    <r>
      <rPr>
        <sz val="10"/>
        <color rgb="FF000000"/>
        <rFont val="Times New Roman"/>
        <charset val="134"/>
      </rPr>
      <t>;</t>
    </r>
    <r>
      <rPr>
        <sz val="10"/>
        <color rgb="FF000000"/>
        <rFont val="等线"/>
        <charset val="134"/>
      </rPr>
      <t>应收帐款</t>
    </r>
  </si>
  <si>
    <r>
      <rPr>
        <sz val="10"/>
        <color rgb="FF000000"/>
        <rFont val="等线"/>
        <charset val="134"/>
      </rPr>
      <t>中电商务（北京）有限公司退保证金冲孙伟借款</t>
    </r>
    <r>
      <rPr>
        <sz val="10"/>
        <color rgb="FF000000"/>
        <rFont val="Times New Roman"/>
        <charset val="134"/>
      </rPr>
      <t>--</t>
    </r>
    <r>
      <rPr>
        <sz val="10"/>
        <color rgb="FF000000"/>
        <rFont val="等线"/>
        <charset val="134"/>
      </rPr>
      <t>中国矿产资源集团国际供应链有限公司</t>
    </r>
  </si>
  <si>
    <t>上海信产管理咨询有限公司退保证金利息</t>
  </si>
  <si>
    <t>京东商城退押金</t>
  </si>
  <si>
    <t>网银手续费退回</t>
  </si>
  <si>
    <r>
      <rPr>
        <sz val="10"/>
        <color rgb="FF000000"/>
        <rFont val="等线"/>
        <charset val="134"/>
      </rPr>
      <t>银行存款</t>
    </r>
    <r>
      <rPr>
        <sz val="10"/>
        <color rgb="FF000000"/>
        <rFont val="Times New Roman"/>
        <charset val="134"/>
      </rPr>
      <t>;</t>
    </r>
    <r>
      <rPr>
        <sz val="10"/>
        <color rgb="FF000000"/>
        <rFont val="等线"/>
        <charset val="134"/>
      </rPr>
      <t>营业外收入</t>
    </r>
    <r>
      <rPr>
        <sz val="10"/>
        <color rgb="FF000000"/>
        <rFont val="Times New Roman"/>
        <charset val="134"/>
      </rPr>
      <t>;</t>
    </r>
    <r>
      <rPr>
        <sz val="10"/>
        <color rgb="FF000000"/>
        <rFont val="等线"/>
        <charset val="134"/>
      </rPr>
      <t>其他货币资金</t>
    </r>
    <r>
      <rPr>
        <sz val="10"/>
        <color rgb="FF000000"/>
        <rFont val="Times New Roman"/>
        <charset val="134"/>
      </rPr>
      <t>;</t>
    </r>
    <r>
      <rPr>
        <sz val="10"/>
        <color rgb="FF000000"/>
        <rFont val="等线"/>
        <charset val="134"/>
      </rPr>
      <t>应收帐款</t>
    </r>
  </si>
  <si>
    <r>
      <rPr>
        <sz val="10"/>
        <color rgb="FF000000"/>
        <rFont val="等线"/>
        <charset val="134"/>
      </rPr>
      <t>短期贷款利息支出</t>
    </r>
    <r>
      <rPr>
        <sz val="10"/>
        <color rgb="FF000000"/>
        <rFont val="Times New Roman"/>
        <charset val="134"/>
      </rPr>
      <t>---</t>
    </r>
    <r>
      <rPr>
        <sz val="10"/>
        <color rgb="FF000000"/>
        <rFont val="等线"/>
        <charset val="134"/>
      </rPr>
      <t>提款申请书编号：</t>
    </r>
    <r>
      <rPr>
        <sz val="10"/>
        <color rgb="FF000000"/>
        <rFont val="Times New Roman"/>
        <charset val="134"/>
      </rPr>
      <t>TK2409191023312--</t>
    </r>
    <r>
      <rPr>
        <sz val="10"/>
        <color rgb="FF000000"/>
        <rFont val="等线"/>
        <charset val="134"/>
      </rPr>
      <t>起始到期</t>
    </r>
  </si>
  <si>
    <t>中招国际招标有限公司退保证金及利息冲鹿松借款</t>
  </si>
  <si>
    <r>
      <rPr>
        <sz val="10"/>
        <color rgb="FF000000"/>
        <rFont val="等线"/>
        <charset val="134"/>
      </rPr>
      <t>摊销总部未确认融资费用</t>
    </r>
    <r>
      <rPr>
        <sz val="10"/>
        <color rgb="FF000000"/>
        <rFont val="Times New Roman"/>
        <charset val="134"/>
      </rPr>
      <t>-</t>
    </r>
    <r>
      <rPr>
        <sz val="10"/>
        <color rgb="FF000000"/>
        <rFont val="等线"/>
        <charset val="134"/>
      </rPr>
      <t>龙湖蓝海</t>
    </r>
    <r>
      <rPr>
        <sz val="10"/>
        <color rgb="FF000000"/>
        <rFont val="Times New Roman"/>
        <charset val="134"/>
      </rPr>
      <t>2025.3</t>
    </r>
  </si>
  <si>
    <r>
      <rPr>
        <sz val="10"/>
        <color rgb="FF000000"/>
        <rFont val="等线"/>
        <charset val="134"/>
      </rPr>
      <t>租赁负债</t>
    </r>
    <r>
      <rPr>
        <sz val="10"/>
        <color rgb="FF000000"/>
        <rFont val="Times New Roman"/>
        <charset val="134"/>
      </rPr>
      <t>;</t>
    </r>
    <r>
      <rPr>
        <sz val="10"/>
        <color rgb="FF000000"/>
        <rFont val="等线"/>
        <charset val="134"/>
      </rPr>
      <t>使用权资产累计折旧</t>
    </r>
    <r>
      <rPr>
        <sz val="10"/>
        <color rgb="FF000000"/>
        <rFont val="Times New Roman"/>
        <charset val="134"/>
      </rPr>
      <t>;</t>
    </r>
    <r>
      <rPr>
        <sz val="10"/>
        <color rgb="FF000000"/>
        <rFont val="等线"/>
        <charset val="134"/>
      </rPr>
      <t>其他应收款</t>
    </r>
  </si>
  <si>
    <r>
      <rPr>
        <sz val="10"/>
        <color rgb="FF000000"/>
        <rFont val="等线"/>
        <charset val="134"/>
      </rPr>
      <t>应收帐款</t>
    </r>
    <r>
      <rPr>
        <sz val="10"/>
        <color rgb="FF000000"/>
        <rFont val="Times New Roman"/>
        <charset val="134"/>
      </rPr>
      <t>;</t>
    </r>
    <r>
      <rPr>
        <sz val="10"/>
        <color rgb="FF000000"/>
        <rFont val="等线"/>
        <charset val="134"/>
      </rPr>
      <t>银行存款</t>
    </r>
    <r>
      <rPr>
        <sz val="10"/>
        <color rgb="FF000000"/>
        <rFont val="Times New Roman"/>
        <charset val="134"/>
      </rPr>
      <t>;</t>
    </r>
    <r>
      <rPr>
        <sz val="10"/>
        <color rgb="FF000000"/>
        <rFont val="等线"/>
        <charset val="134"/>
      </rPr>
      <t>营业外收入</t>
    </r>
    <r>
      <rPr>
        <sz val="10"/>
        <color rgb="FF000000"/>
        <rFont val="Times New Roman"/>
        <charset val="134"/>
      </rPr>
      <t>;</t>
    </r>
    <r>
      <rPr>
        <sz val="10"/>
        <color rgb="FF000000"/>
        <rFont val="等线"/>
        <charset val="134"/>
      </rPr>
      <t>应付职工薪酬</t>
    </r>
  </si>
  <si>
    <r>
      <rPr>
        <sz val="10"/>
        <color rgb="FF000000"/>
        <rFont val="等线"/>
        <charset val="134"/>
      </rPr>
      <t>银行存款</t>
    </r>
    <r>
      <rPr>
        <sz val="10"/>
        <color rgb="FF000000"/>
        <rFont val="Times New Roman"/>
        <charset val="134"/>
      </rPr>
      <t>;</t>
    </r>
    <r>
      <rPr>
        <sz val="10"/>
        <color rgb="FF000000"/>
        <rFont val="等线"/>
        <charset val="134"/>
      </rPr>
      <t>应收帐款</t>
    </r>
    <r>
      <rPr>
        <sz val="10"/>
        <color rgb="FF000000"/>
        <rFont val="Times New Roman"/>
        <charset val="134"/>
      </rPr>
      <t>;</t>
    </r>
    <r>
      <rPr>
        <sz val="10"/>
        <color rgb="FF000000"/>
        <rFont val="等线"/>
        <charset val="134"/>
      </rPr>
      <t>应付职工薪酬</t>
    </r>
  </si>
  <si>
    <r>
      <rPr>
        <sz val="10"/>
        <color rgb="FF000000"/>
        <rFont val="等线"/>
        <charset val="134"/>
      </rPr>
      <t>中投咨询有限公司退保证金及利息冲薛晶晶借款</t>
    </r>
    <r>
      <rPr>
        <sz val="10"/>
        <color rgb="FF000000"/>
        <rFont val="Times New Roman"/>
        <charset val="134"/>
      </rPr>
      <t>60000+1.5--</t>
    </r>
    <r>
      <rPr>
        <sz val="10"/>
        <color rgb="FF000000"/>
        <rFont val="等线"/>
        <charset val="134"/>
      </rPr>
      <t>国家开发投资集团</t>
    </r>
  </si>
  <si>
    <r>
      <rPr>
        <sz val="10"/>
        <color rgb="FF000000"/>
        <rFont val="等线"/>
        <charset val="134"/>
      </rPr>
      <t>银行存款</t>
    </r>
    <r>
      <rPr>
        <sz val="10"/>
        <color rgb="FF000000"/>
        <rFont val="Times New Roman"/>
        <charset val="134"/>
      </rPr>
      <t>;</t>
    </r>
    <r>
      <rPr>
        <sz val="10"/>
        <color rgb="FF000000"/>
        <rFont val="等线"/>
        <charset val="134"/>
      </rPr>
      <t>应付利息</t>
    </r>
  </si>
  <si>
    <r>
      <rPr>
        <sz val="10"/>
        <color rgb="FF000000"/>
        <rFont val="等线"/>
        <charset val="134"/>
      </rPr>
      <t>银行存款</t>
    </r>
    <r>
      <rPr>
        <sz val="10"/>
        <color rgb="FF000000"/>
        <rFont val="Times New Roman"/>
        <charset val="134"/>
      </rPr>
      <t>;</t>
    </r>
    <r>
      <rPr>
        <sz val="10"/>
        <color rgb="FF000000"/>
        <rFont val="等线"/>
        <charset val="134"/>
      </rPr>
      <t>应收帐款</t>
    </r>
    <r>
      <rPr>
        <sz val="10"/>
        <color rgb="FF000000"/>
        <rFont val="Times New Roman"/>
        <charset val="134"/>
      </rPr>
      <t>;</t>
    </r>
    <r>
      <rPr>
        <sz val="10"/>
        <color rgb="FF000000"/>
        <rFont val="等线"/>
        <charset val="134"/>
      </rPr>
      <t>其他应收款</t>
    </r>
  </si>
  <si>
    <r>
      <rPr>
        <sz val="10"/>
        <color rgb="FF000000"/>
        <rFont val="等线"/>
        <charset val="134"/>
      </rPr>
      <t>调整龙湖</t>
    </r>
    <r>
      <rPr>
        <sz val="10"/>
        <color rgb="FF000000"/>
        <rFont val="Times New Roman"/>
        <charset val="134"/>
      </rPr>
      <t>2025.6</t>
    </r>
    <r>
      <rPr>
        <sz val="10"/>
        <color rgb="FF000000"/>
        <rFont val="等线"/>
        <charset val="134"/>
      </rPr>
      <t>降租导致的租赁初始金额变动</t>
    </r>
  </si>
  <si>
    <t>租赁负债</t>
  </si>
  <si>
    <r>
      <rPr>
        <sz val="10"/>
        <color rgb="FF000000"/>
        <rFont val="等线"/>
        <charset val="134"/>
      </rPr>
      <t>摊销总部未确认融资费用</t>
    </r>
    <r>
      <rPr>
        <sz val="10"/>
        <color rgb="FF000000"/>
        <rFont val="Times New Roman"/>
        <charset val="134"/>
      </rPr>
      <t>-</t>
    </r>
    <r>
      <rPr>
        <sz val="10"/>
        <color rgb="FF000000"/>
        <rFont val="等线"/>
        <charset val="134"/>
      </rPr>
      <t>龙湖蓝海</t>
    </r>
    <r>
      <rPr>
        <sz val="10"/>
        <color rgb="FF000000"/>
        <rFont val="Times New Roman"/>
        <charset val="134"/>
      </rPr>
      <t>2025.6</t>
    </r>
  </si>
  <si>
    <r>
      <rPr>
        <sz val="10"/>
        <color rgb="FF000000"/>
        <rFont val="等线"/>
        <charset val="134"/>
      </rPr>
      <t>其他应收款</t>
    </r>
    <r>
      <rPr>
        <sz val="10"/>
        <color rgb="FF000000"/>
        <rFont val="Times New Roman"/>
        <charset val="134"/>
      </rPr>
      <t>;</t>
    </r>
    <r>
      <rPr>
        <sz val="10"/>
        <color rgb="FF000000"/>
        <rFont val="等线"/>
        <charset val="134"/>
      </rPr>
      <t>租赁负债</t>
    </r>
    <r>
      <rPr>
        <sz val="10"/>
        <color rgb="FF000000"/>
        <rFont val="Times New Roman"/>
        <charset val="134"/>
      </rPr>
      <t>;</t>
    </r>
    <r>
      <rPr>
        <sz val="10"/>
        <color rgb="FF000000"/>
        <rFont val="等线"/>
        <charset val="134"/>
      </rPr>
      <t>使用权资产累计折旧</t>
    </r>
  </si>
  <si>
    <t>摊销浙江分未确认融资费用</t>
  </si>
  <si>
    <r>
      <rPr>
        <sz val="10"/>
        <color rgb="FF000000"/>
        <rFont val="等线"/>
        <charset val="134"/>
      </rPr>
      <t>调整</t>
    </r>
    <r>
      <rPr>
        <sz val="10"/>
        <color rgb="FF000000"/>
        <rFont val="Times New Roman"/>
        <charset val="134"/>
      </rPr>
      <t>2025</t>
    </r>
    <r>
      <rPr>
        <sz val="10"/>
        <color rgb="FF000000"/>
        <rFont val="等线"/>
        <charset val="134"/>
      </rPr>
      <t>年</t>
    </r>
    <r>
      <rPr>
        <sz val="10"/>
        <color rgb="FF000000"/>
        <rFont val="Times New Roman"/>
        <charset val="134"/>
      </rPr>
      <t>3</t>
    </r>
    <r>
      <rPr>
        <sz val="10"/>
        <color rgb="FF000000"/>
        <rFont val="等线"/>
        <charset val="134"/>
      </rPr>
      <t>月支付短期借款利息</t>
    </r>
  </si>
  <si>
    <r>
      <rPr>
        <sz val="10"/>
        <color rgb="FF000000"/>
        <rFont val="等线"/>
        <charset val="134"/>
      </rPr>
      <t>补提短期借款利息</t>
    </r>
    <r>
      <rPr>
        <sz val="10"/>
        <color rgb="FF000000"/>
        <rFont val="Times New Roman"/>
        <charset val="134"/>
      </rPr>
      <t>-</t>
    </r>
    <r>
      <rPr>
        <sz val="10"/>
        <color rgb="FF000000"/>
        <rFont val="等线"/>
        <charset val="134"/>
      </rPr>
      <t>招商银行</t>
    </r>
  </si>
  <si>
    <t>短期借款</t>
  </si>
  <si>
    <r>
      <rPr>
        <sz val="10"/>
        <color rgb="FF000000"/>
        <rFont val="等线"/>
        <charset val="134"/>
      </rPr>
      <t>银行存款</t>
    </r>
    <r>
      <rPr>
        <sz val="10"/>
        <color rgb="FF000000"/>
        <rFont val="Times New Roman"/>
        <charset val="134"/>
      </rPr>
      <t>;</t>
    </r>
    <r>
      <rPr>
        <sz val="10"/>
        <color rgb="FF000000"/>
        <rFont val="等线"/>
        <charset val="134"/>
      </rPr>
      <t>应收帐款</t>
    </r>
    <r>
      <rPr>
        <sz val="10"/>
        <color rgb="FF000000"/>
        <rFont val="Times New Roman"/>
        <charset val="134"/>
      </rPr>
      <t>;</t>
    </r>
    <r>
      <rPr>
        <sz val="10"/>
        <color rgb="FF000000"/>
        <rFont val="等线"/>
        <charset val="134"/>
      </rPr>
      <t>其他收益</t>
    </r>
  </si>
  <si>
    <r>
      <rPr>
        <sz val="10"/>
        <color rgb="FF000000"/>
        <rFont val="等线"/>
        <charset val="134"/>
      </rPr>
      <t>支付贷款本金及利息</t>
    </r>
    <r>
      <rPr>
        <sz val="10"/>
        <color rgb="FF000000"/>
        <rFont val="Times New Roman"/>
        <charset val="134"/>
      </rPr>
      <t>--TK2409191023312-- --</t>
    </r>
    <r>
      <rPr>
        <sz val="10"/>
        <color rgb="FF000000"/>
        <rFont val="等线"/>
        <charset val="134"/>
      </rPr>
      <t>起始到期日</t>
    </r>
    <r>
      <rPr>
        <sz val="10"/>
        <color rgb="FF000000"/>
        <rFont val="Times New Roman"/>
        <charset val="134"/>
      </rPr>
      <t>2024</t>
    </r>
  </si>
  <si>
    <r>
      <rPr>
        <sz val="10"/>
        <color rgb="FF000000"/>
        <rFont val="等线"/>
        <charset val="134"/>
      </rPr>
      <t>银行存款</t>
    </r>
    <r>
      <rPr>
        <sz val="10"/>
        <color rgb="FF000000"/>
        <rFont val="Times New Roman"/>
        <charset val="134"/>
      </rPr>
      <t>;</t>
    </r>
    <r>
      <rPr>
        <sz val="10"/>
        <color rgb="FF000000"/>
        <rFont val="等线"/>
        <charset val="134"/>
      </rPr>
      <t>其他收益</t>
    </r>
  </si>
  <si>
    <t>微信收款手续费</t>
  </si>
  <si>
    <r>
      <rPr>
        <sz val="10"/>
        <color rgb="FF000000"/>
        <rFont val="等线"/>
        <charset val="134"/>
      </rPr>
      <t>银行存款</t>
    </r>
    <r>
      <rPr>
        <sz val="10"/>
        <color rgb="FF000000"/>
        <rFont val="Times New Roman"/>
        <charset val="134"/>
      </rPr>
      <t>;</t>
    </r>
    <r>
      <rPr>
        <sz val="10"/>
        <color rgb="FF000000"/>
        <rFont val="等线"/>
        <charset val="134"/>
      </rPr>
      <t>其他收益</t>
    </r>
    <r>
      <rPr>
        <sz val="10"/>
        <color rgb="FF000000"/>
        <rFont val="Times New Roman"/>
        <charset val="134"/>
      </rPr>
      <t>;</t>
    </r>
    <r>
      <rPr>
        <sz val="10"/>
        <color rgb="FF000000"/>
        <rFont val="等线"/>
        <charset val="134"/>
      </rPr>
      <t>应收帐款</t>
    </r>
  </si>
  <si>
    <r>
      <rPr>
        <sz val="10"/>
        <color rgb="FF000000"/>
        <rFont val="等线"/>
        <charset val="134"/>
      </rPr>
      <t>摊销总部未确认融资费用</t>
    </r>
    <r>
      <rPr>
        <sz val="10"/>
        <color rgb="FF000000"/>
        <rFont val="Times New Roman"/>
        <charset val="134"/>
      </rPr>
      <t>-</t>
    </r>
    <r>
      <rPr>
        <sz val="10"/>
        <color rgb="FF000000"/>
        <rFont val="等线"/>
        <charset val="134"/>
      </rPr>
      <t>龙湖蓝海</t>
    </r>
    <r>
      <rPr>
        <sz val="10"/>
        <color rgb="FF000000"/>
        <rFont val="Times New Roman"/>
        <charset val="134"/>
      </rPr>
      <t>2025.9</t>
    </r>
  </si>
  <si>
    <r>
      <rPr>
        <sz val="10"/>
        <color rgb="FF000000"/>
        <rFont val="等线"/>
        <charset val="134"/>
      </rPr>
      <t>银行存款</t>
    </r>
    <r>
      <rPr>
        <sz val="10"/>
        <color rgb="FF000000"/>
        <rFont val="Times New Roman"/>
        <charset val="134"/>
      </rPr>
      <t>;</t>
    </r>
    <r>
      <rPr>
        <sz val="10"/>
        <color rgb="FF000000"/>
        <rFont val="等线"/>
        <charset val="134"/>
      </rPr>
      <t>其他应收款</t>
    </r>
    <r>
      <rPr>
        <sz val="10"/>
        <color rgb="FF000000"/>
        <rFont val="Times New Roman"/>
        <charset val="134"/>
      </rPr>
      <t>;</t>
    </r>
    <r>
      <rPr>
        <sz val="10"/>
        <color rgb="FF000000"/>
        <rFont val="等线"/>
        <charset val="134"/>
      </rPr>
      <t>其他收益</t>
    </r>
    <r>
      <rPr>
        <sz val="10"/>
        <color rgb="FF000000"/>
        <rFont val="Times New Roman"/>
        <charset val="134"/>
      </rPr>
      <t>;</t>
    </r>
    <r>
      <rPr>
        <sz val="10"/>
        <color rgb="FF000000"/>
        <rFont val="等线"/>
        <charset val="134"/>
      </rPr>
      <t>库存现金</t>
    </r>
    <r>
      <rPr>
        <sz val="10"/>
        <color rgb="FF000000"/>
        <rFont val="Times New Roman"/>
        <charset val="134"/>
      </rPr>
      <t>;</t>
    </r>
    <r>
      <rPr>
        <sz val="10"/>
        <color rgb="FF000000"/>
        <rFont val="等线"/>
        <charset val="134"/>
      </rPr>
      <t>应收帐款</t>
    </r>
  </si>
  <si>
    <r>
      <rPr>
        <sz val="10"/>
        <color rgb="FF000000"/>
        <rFont val="等线"/>
        <charset val="134"/>
      </rPr>
      <t>李彬投标保证金</t>
    </r>
    <r>
      <rPr>
        <sz val="10"/>
        <color rgb="FF000000"/>
        <rFont val="Times New Roman"/>
        <charset val="134"/>
      </rPr>
      <t>--</t>
    </r>
    <r>
      <rPr>
        <sz val="10"/>
        <color rgb="FF000000"/>
        <rFont val="等线"/>
        <charset val="134"/>
      </rPr>
      <t>苏豪时尚集团</t>
    </r>
    <r>
      <rPr>
        <sz val="10"/>
        <color rgb="FF000000"/>
        <rFont val="Times New Roman"/>
        <charset val="134"/>
      </rPr>
      <t>--</t>
    </r>
    <r>
      <rPr>
        <sz val="10"/>
        <color rgb="FF000000"/>
        <rFont val="等线"/>
        <charset val="134"/>
      </rPr>
      <t>江苏省招标中心有限公司</t>
    </r>
  </si>
  <si>
    <r>
      <rPr>
        <sz val="10"/>
        <color rgb="FF000000"/>
        <rFont val="等线"/>
        <charset val="134"/>
      </rPr>
      <t>湖北洁尔卫浴股份有限公司服务费（赛诺新材料科技（荆门）有限公司）</t>
    </r>
    <r>
      <rPr>
        <sz val="10"/>
        <color rgb="FF000000"/>
        <rFont val="Times New Roman"/>
        <charset val="134"/>
      </rPr>
      <t>--LX</t>
    </r>
  </si>
  <si>
    <r>
      <rPr>
        <sz val="10"/>
        <color rgb="FF000000"/>
        <rFont val="等线"/>
        <charset val="134"/>
      </rPr>
      <t>银行存款</t>
    </r>
    <r>
      <rPr>
        <sz val="10"/>
        <color rgb="FF000000"/>
        <rFont val="Times New Roman"/>
        <charset val="134"/>
      </rPr>
      <t>;</t>
    </r>
    <r>
      <rPr>
        <sz val="10"/>
        <color rgb="FF000000"/>
        <rFont val="等线"/>
        <charset val="134"/>
      </rPr>
      <t>主营业务收入</t>
    </r>
    <r>
      <rPr>
        <sz val="10"/>
        <color rgb="FF000000"/>
        <rFont val="Times New Roman"/>
        <charset val="134"/>
      </rPr>
      <t>;</t>
    </r>
    <r>
      <rPr>
        <sz val="10"/>
        <color rgb="FF000000"/>
        <rFont val="等线"/>
        <charset val="134"/>
      </rPr>
      <t>应收帐款</t>
    </r>
  </si>
  <si>
    <r>
      <rPr>
        <sz val="10"/>
        <color rgb="FF000000"/>
        <rFont val="等线"/>
        <charset val="134"/>
      </rPr>
      <t>中投咨询有限公司退保证金及利息冲薛晶晶借款</t>
    </r>
    <r>
      <rPr>
        <sz val="10"/>
        <color rgb="FF000000"/>
        <rFont val="Times New Roman"/>
        <charset val="134"/>
      </rPr>
      <t>--</t>
    </r>
    <r>
      <rPr>
        <sz val="10"/>
        <color rgb="FF000000"/>
        <rFont val="等线"/>
        <charset val="134"/>
      </rPr>
      <t>中国国投国际贸易有限公司</t>
    </r>
  </si>
  <si>
    <r>
      <rPr>
        <sz val="10"/>
        <color rgb="FF000000"/>
        <rFont val="等线"/>
        <charset val="134"/>
      </rPr>
      <t>厦门港务贸易有限公司保函到期及利息</t>
    </r>
    <r>
      <rPr>
        <sz val="10"/>
        <color rgb="FF000000"/>
        <rFont val="Times New Roman"/>
        <charset val="134"/>
      </rPr>
      <t>--2025.08.05</t>
    </r>
  </si>
  <si>
    <r>
      <rPr>
        <sz val="10"/>
        <color rgb="FF000000"/>
        <rFont val="等线"/>
        <charset val="134"/>
      </rPr>
      <t>短期贷款</t>
    </r>
    <r>
      <rPr>
        <sz val="10"/>
        <color rgb="FF000000"/>
        <rFont val="Times New Roman"/>
        <charset val="134"/>
      </rPr>
      <t>--TK2509301033273--</t>
    </r>
    <r>
      <rPr>
        <sz val="10"/>
        <color rgb="FF000000"/>
        <rFont val="等线"/>
        <charset val="134"/>
      </rPr>
      <t>起始到期日</t>
    </r>
    <r>
      <rPr>
        <sz val="10"/>
        <color rgb="FF000000"/>
        <rFont val="Times New Roman"/>
        <charset val="134"/>
      </rPr>
      <t>2025.09.29-2</t>
    </r>
  </si>
  <si>
    <r>
      <rPr>
        <sz val="10"/>
        <color rgb="FF000000"/>
        <rFont val="等线"/>
        <charset val="134"/>
      </rPr>
      <t>摊销总部未确认融资费用</t>
    </r>
    <r>
      <rPr>
        <sz val="10"/>
        <color rgb="FF000000"/>
        <rFont val="Times New Roman"/>
        <charset val="134"/>
      </rPr>
      <t>-</t>
    </r>
    <r>
      <rPr>
        <sz val="10"/>
        <color rgb="FF000000"/>
        <rFont val="等线"/>
        <charset val="134"/>
      </rPr>
      <t>龙湖蓝海</t>
    </r>
    <r>
      <rPr>
        <sz val="10"/>
        <color rgb="FF000000"/>
        <rFont val="Times New Roman"/>
        <charset val="134"/>
      </rPr>
      <t>2025.12</t>
    </r>
  </si>
  <si>
    <r>
      <rPr>
        <sz val="10"/>
        <color theme="1"/>
        <rFont val="Times New Roman"/>
        <charset val="134"/>
      </rPr>
      <t>660302 \</t>
    </r>
    <r>
      <rPr>
        <sz val="10"/>
        <color theme="1"/>
        <rFont val="宋体"/>
        <charset val="134"/>
      </rPr>
      <t>财务费用</t>
    </r>
    <r>
      <rPr>
        <sz val="10"/>
        <color theme="1"/>
        <rFont val="Times New Roman"/>
        <charset val="134"/>
      </rPr>
      <t>\</t>
    </r>
    <r>
      <rPr>
        <sz val="10"/>
        <color theme="1"/>
        <rFont val="宋体"/>
        <charset val="134"/>
      </rPr>
      <t>手续费</t>
    </r>
  </si>
  <si>
    <r>
      <rPr>
        <sz val="10"/>
        <color theme="1"/>
        <rFont val="Times New Roman"/>
        <charset val="134"/>
      </rPr>
      <t>660301 \</t>
    </r>
    <r>
      <rPr>
        <sz val="10"/>
        <color theme="1"/>
        <rFont val="宋体"/>
        <charset val="134"/>
      </rPr>
      <t>财务费用</t>
    </r>
    <r>
      <rPr>
        <sz val="10"/>
        <color theme="1"/>
        <rFont val="Times New Roman"/>
        <charset val="134"/>
      </rPr>
      <t>\</t>
    </r>
    <r>
      <rPr>
        <sz val="10"/>
        <color theme="1"/>
        <rFont val="宋体"/>
        <charset val="134"/>
      </rPr>
      <t>利息收入</t>
    </r>
  </si>
  <si>
    <r>
      <rPr>
        <sz val="10"/>
        <color theme="1"/>
        <rFont val="Times New Roman"/>
        <charset val="134"/>
      </rPr>
      <t>660303 \</t>
    </r>
    <r>
      <rPr>
        <sz val="10"/>
        <color theme="1"/>
        <rFont val="宋体"/>
        <charset val="134"/>
      </rPr>
      <t>财务费用</t>
    </r>
    <r>
      <rPr>
        <sz val="10"/>
        <color theme="1"/>
        <rFont val="Times New Roman"/>
        <charset val="134"/>
      </rPr>
      <t>\</t>
    </r>
    <r>
      <rPr>
        <sz val="10"/>
        <color theme="1"/>
        <rFont val="宋体"/>
        <charset val="134"/>
      </rPr>
      <t>利息支出</t>
    </r>
  </si>
  <si>
    <r>
      <rPr>
        <sz val="10"/>
        <color theme="1"/>
        <rFont val="宋体"/>
        <charset val="134"/>
      </rPr>
      <t>短期贷款</t>
    </r>
    <r>
      <rPr>
        <sz val="10"/>
        <color theme="1"/>
        <rFont val="Times New Roman"/>
        <charset val="134"/>
      </rPr>
      <t>--</t>
    </r>
    <r>
      <rPr>
        <sz val="10"/>
        <color theme="1"/>
        <rFont val="宋体"/>
        <charset val="134"/>
      </rPr>
      <t>杭州银行</t>
    </r>
    <r>
      <rPr>
        <sz val="10"/>
        <color theme="1"/>
        <rFont val="Times New Roman"/>
        <charset val="134"/>
      </rPr>
      <t>--</t>
    </r>
    <r>
      <rPr>
        <sz val="10"/>
        <color theme="1"/>
        <rFont val="宋体"/>
        <charset val="134"/>
      </rPr>
      <t>合同编号：</t>
    </r>
    <r>
      <rPr>
        <sz val="10"/>
        <color theme="1"/>
        <rFont val="Times New Roman"/>
        <charset val="134"/>
      </rPr>
      <t>129C19420230016501--</t>
    </r>
    <r>
      <rPr>
        <sz val="10"/>
        <color theme="1"/>
        <rFont val="宋体"/>
        <charset val="134"/>
      </rPr>
      <t>到期日</t>
    </r>
  </si>
  <si>
    <r>
      <rPr>
        <sz val="10"/>
        <color theme="1"/>
        <rFont val="宋体"/>
        <charset val="134"/>
      </rPr>
      <t>应付利息</t>
    </r>
    <r>
      <rPr>
        <sz val="10"/>
        <color theme="1"/>
        <rFont val="Times New Roman"/>
        <charset val="134"/>
      </rPr>
      <t>;</t>
    </r>
    <r>
      <rPr>
        <sz val="10"/>
        <color theme="1"/>
        <rFont val="宋体"/>
        <charset val="134"/>
      </rPr>
      <t>银行存款</t>
    </r>
  </si>
  <si>
    <r>
      <rPr>
        <sz val="10"/>
        <color theme="1"/>
        <rFont val="宋体"/>
        <charset val="134"/>
      </rPr>
      <t>应收帐款</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银行存款</t>
    </r>
  </si>
  <si>
    <r>
      <rPr>
        <sz val="10"/>
        <color theme="1"/>
        <rFont val="宋体"/>
        <charset val="134"/>
      </rPr>
      <t>收</t>
    </r>
    <r>
      <rPr>
        <sz val="10"/>
        <color theme="1"/>
        <rFont val="Times New Roman"/>
        <charset val="134"/>
      </rPr>
      <t>UNI TECH INDUSTRY LIMITD</t>
    </r>
    <r>
      <rPr>
        <sz val="10"/>
        <color theme="1"/>
        <rFont val="宋体"/>
        <charset val="134"/>
      </rPr>
      <t>软件款</t>
    </r>
    <r>
      <rPr>
        <sz val="10"/>
        <color theme="1"/>
        <rFont val="Times New Roman"/>
        <charset val="134"/>
      </rPr>
      <t>--23ZJ102010</t>
    </r>
  </si>
  <si>
    <r>
      <rPr>
        <sz val="10"/>
        <color theme="1"/>
        <rFont val="宋体"/>
        <charset val="134"/>
      </rPr>
      <t>银行存款</t>
    </r>
    <r>
      <rPr>
        <sz val="10"/>
        <color theme="1"/>
        <rFont val="Times New Roman"/>
        <charset val="134"/>
      </rPr>
      <t>;</t>
    </r>
    <r>
      <rPr>
        <sz val="10"/>
        <color theme="1"/>
        <rFont val="宋体"/>
        <charset val="134"/>
      </rPr>
      <t>应收帐款</t>
    </r>
  </si>
  <si>
    <r>
      <rPr>
        <sz val="10"/>
        <color theme="1"/>
        <rFont val="宋体"/>
        <charset val="134"/>
      </rPr>
      <t>银行存款</t>
    </r>
    <r>
      <rPr>
        <sz val="10"/>
        <color theme="1"/>
        <rFont val="Times New Roman"/>
        <charset val="134"/>
      </rPr>
      <t>;</t>
    </r>
    <r>
      <rPr>
        <sz val="10"/>
        <color theme="1"/>
        <rFont val="宋体"/>
        <charset val="134"/>
      </rPr>
      <t>库存现金</t>
    </r>
    <r>
      <rPr>
        <sz val="10"/>
        <color theme="1"/>
        <rFont val="Times New Roman"/>
        <charset val="134"/>
      </rPr>
      <t>;</t>
    </r>
    <r>
      <rPr>
        <sz val="10"/>
        <color theme="1"/>
        <rFont val="宋体"/>
        <charset val="134"/>
      </rPr>
      <t>应收帐款</t>
    </r>
  </si>
  <si>
    <r>
      <rPr>
        <sz val="10"/>
        <color theme="1"/>
        <rFont val="宋体"/>
        <charset val="134"/>
      </rPr>
      <t>摊销总部未确认融资费用</t>
    </r>
    <r>
      <rPr>
        <sz val="10"/>
        <color theme="1"/>
        <rFont val="Times New Roman"/>
        <charset val="134"/>
      </rPr>
      <t>-</t>
    </r>
    <r>
      <rPr>
        <sz val="10"/>
        <color theme="1"/>
        <rFont val="宋体"/>
        <charset val="134"/>
      </rPr>
      <t>龙湖蓝海</t>
    </r>
    <r>
      <rPr>
        <sz val="10"/>
        <color theme="1"/>
        <rFont val="Times New Roman"/>
        <charset val="134"/>
      </rPr>
      <t>2024.3</t>
    </r>
  </si>
  <si>
    <r>
      <rPr>
        <sz val="10"/>
        <color theme="1"/>
        <rFont val="宋体"/>
        <charset val="134"/>
      </rPr>
      <t>银行存款</t>
    </r>
    <r>
      <rPr>
        <sz val="10"/>
        <color theme="1"/>
        <rFont val="Times New Roman"/>
        <charset val="134"/>
      </rPr>
      <t>;</t>
    </r>
    <r>
      <rPr>
        <sz val="10"/>
        <color theme="1"/>
        <rFont val="宋体"/>
        <charset val="134"/>
      </rPr>
      <t>短期借款</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库存现金</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其他应收款</t>
    </r>
  </si>
  <si>
    <r>
      <rPr>
        <sz val="10"/>
        <color theme="1"/>
        <rFont val="宋体"/>
        <charset val="134"/>
      </rPr>
      <t>冲</t>
    </r>
    <r>
      <rPr>
        <sz val="10"/>
        <color theme="1"/>
        <rFont val="Times New Roman"/>
        <charset val="134"/>
      </rPr>
      <t>12</t>
    </r>
    <r>
      <rPr>
        <sz val="10"/>
        <color theme="1"/>
        <rFont val="宋体"/>
        <charset val="134"/>
      </rPr>
      <t>月补提借款</t>
    </r>
    <r>
      <rPr>
        <sz val="10"/>
        <color theme="1"/>
        <rFont val="Times New Roman"/>
        <charset val="134"/>
      </rPr>
      <t>21</t>
    </r>
    <r>
      <rPr>
        <sz val="10"/>
        <color theme="1"/>
        <rFont val="宋体"/>
        <charset val="134"/>
      </rPr>
      <t>日至</t>
    </r>
    <r>
      <rPr>
        <sz val="10"/>
        <color theme="1"/>
        <rFont val="Times New Roman"/>
        <charset val="134"/>
      </rPr>
      <t>31</t>
    </r>
    <r>
      <rPr>
        <sz val="10"/>
        <color theme="1"/>
        <rFont val="宋体"/>
        <charset val="134"/>
      </rPr>
      <t>日利息，</t>
    </r>
    <r>
      <rPr>
        <sz val="10"/>
        <color theme="1"/>
        <rFont val="Times New Roman"/>
        <charset val="134"/>
      </rPr>
      <t>1</t>
    </r>
    <r>
      <rPr>
        <sz val="10"/>
        <color theme="1"/>
        <rFont val="宋体"/>
        <charset val="134"/>
      </rPr>
      <t>月已支出【</t>
    </r>
    <r>
      <rPr>
        <sz val="10"/>
        <color theme="1"/>
        <rFont val="Times New Roman"/>
        <charset val="134"/>
      </rPr>
      <t>10</t>
    </r>
    <r>
      <rPr>
        <sz val="10"/>
        <color theme="1"/>
        <rFont val="宋体"/>
        <charset val="134"/>
      </rPr>
      <t>天】</t>
    </r>
  </si>
  <si>
    <r>
      <rPr>
        <sz val="10"/>
        <color theme="1"/>
        <rFont val="宋体"/>
        <charset val="134"/>
      </rPr>
      <t>柳凯悦借投标保证金</t>
    </r>
    <r>
      <rPr>
        <sz val="10"/>
        <color theme="1"/>
        <rFont val="Times New Roman"/>
        <charset val="134"/>
      </rPr>
      <t>--</t>
    </r>
    <r>
      <rPr>
        <sz val="10"/>
        <color theme="1"/>
        <rFont val="宋体"/>
        <charset val="134"/>
      </rPr>
      <t>中国电信新疆公司</t>
    </r>
    <r>
      <rPr>
        <sz val="10"/>
        <color theme="1"/>
        <rFont val="Times New Roman"/>
        <charset val="134"/>
      </rPr>
      <t>2024</t>
    </r>
    <r>
      <rPr>
        <sz val="10"/>
        <color theme="1"/>
        <rFont val="宋体"/>
        <charset val="134"/>
      </rPr>
      <t>年</t>
    </r>
    <r>
      <rPr>
        <sz val="10"/>
        <color theme="1"/>
        <rFont val="Times New Roman"/>
        <charset val="134"/>
      </rPr>
      <t>“</t>
    </r>
    <r>
      <rPr>
        <sz val="10"/>
        <color theme="1"/>
        <rFont val="宋体"/>
        <charset val="134"/>
      </rPr>
      <t>中国电信新疆客服</t>
    </r>
    <r>
      <rPr>
        <sz val="10"/>
        <color theme="1"/>
        <rFont val="Times New Roman"/>
        <charset val="134"/>
      </rPr>
      <t>”</t>
    </r>
    <r>
      <rPr>
        <sz val="10"/>
        <color theme="1"/>
        <rFont val="宋体"/>
        <charset val="134"/>
      </rPr>
      <t>公众号功能维</t>
    </r>
  </si>
  <si>
    <r>
      <rPr>
        <sz val="10"/>
        <color theme="1"/>
        <rFont val="宋体"/>
        <charset val="134"/>
      </rPr>
      <t>公诚管理咨询有限公司退保证金冲陈佳龙借款</t>
    </r>
    <r>
      <rPr>
        <sz val="10"/>
        <color theme="1"/>
        <rFont val="Times New Roman"/>
        <charset val="134"/>
      </rPr>
      <t>-</t>
    </r>
    <r>
      <rPr>
        <sz val="10"/>
        <color theme="1"/>
        <rFont val="宋体"/>
        <charset val="134"/>
      </rPr>
      <t>中国</t>
    </r>
    <r>
      <rPr>
        <sz val="10"/>
        <color theme="1"/>
        <rFont val="Times New Roman"/>
        <charset val="134"/>
      </rPr>
      <t>-</t>
    </r>
    <r>
      <rPr>
        <sz val="10"/>
        <color theme="1"/>
        <rFont val="宋体"/>
        <charset val="134"/>
      </rPr>
      <t>东盟信息港股份有限公司平台开发及</t>
    </r>
  </si>
  <si>
    <t>企业微信手续费</t>
  </si>
  <si>
    <r>
      <rPr>
        <sz val="10"/>
        <color theme="1"/>
        <rFont val="宋体"/>
        <charset val="134"/>
      </rPr>
      <t>应收帐款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营业外收入</t>
    </r>
  </si>
  <si>
    <r>
      <rPr>
        <sz val="10"/>
        <color theme="1"/>
        <rFont val="宋体"/>
        <charset val="134"/>
      </rPr>
      <t>摊销总部未确认融资费用</t>
    </r>
    <r>
      <rPr>
        <sz val="10"/>
        <color theme="1"/>
        <rFont val="Times New Roman"/>
        <charset val="134"/>
      </rPr>
      <t>-</t>
    </r>
    <r>
      <rPr>
        <sz val="10"/>
        <color theme="1"/>
        <rFont val="宋体"/>
        <charset val="134"/>
      </rPr>
      <t>龙湖蓝海</t>
    </r>
    <r>
      <rPr>
        <sz val="10"/>
        <color theme="1"/>
        <rFont val="Times New Roman"/>
        <charset val="134"/>
      </rPr>
      <t>2024.6</t>
    </r>
  </si>
  <si>
    <t>中信银行利息收入</t>
  </si>
  <si>
    <t>中信银行手续费</t>
  </si>
  <si>
    <r>
      <rPr>
        <sz val="10"/>
        <color theme="1"/>
        <rFont val="宋体"/>
        <charset val="134"/>
      </rPr>
      <t>支付贷款本金及利息</t>
    </r>
    <r>
      <rPr>
        <sz val="10"/>
        <color theme="1"/>
        <rFont val="Times New Roman"/>
        <charset val="134"/>
      </rPr>
      <t>-</t>
    </r>
    <r>
      <rPr>
        <sz val="10"/>
        <color theme="1"/>
        <rFont val="宋体"/>
        <charset val="134"/>
      </rPr>
      <t>杭州银行</t>
    </r>
    <r>
      <rPr>
        <sz val="10"/>
        <color theme="1"/>
        <rFont val="Times New Roman"/>
        <charset val="134"/>
      </rPr>
      <t xml:space="preserve">-- </t>
    </r>
    <r>
      <rPr>
        <sz val="10"/>
        <color theme="1"/>
        <rFont val="宋体"/>
        <charset val="134"/>
      </rPr>
      <t>合同编号：</t>
    </r>
    <r>
      <rPr>
        <sz val="10"/>
        <color theme="1"/>
        <rFont val="Times New Roman"/>
        <charset val="134"/>
      </rPr>
      <t>129C11020210008500</t>
    </r>
  </si>
  <si>
    <r>
      <rPr>
        <sz val="10"/>
        <color theme="1"/>
        <rFont val="Times New Roman"/>
        <charset val="134"/>
      </rPr>
      <t>6</t>
    </r>
    <r>
      <rPr>
        <sz val="10"/>
        <color theme="1"/>
        <rFont val="宋体"/>
        <charset val="134"/>
      </rPr>
      <t>月补提借款</t>
    </r>
    <r>
      <rPr>
        <sz val="10"/>
        <color theme="1"/>
        <rFont val="Times New Roman"/>
        <charset val="134"/>
      </rPr>
      <t>21</t>
    </r>
    <r>
      <rPr>
        <sz val="10"/>
        <color theme="1"/>
        <rFont val="宋体"/>
        <charset val="134"/>
      </rPr>
      <t>日至</t>
    </r>
    <r>
      <rPr>
        <sz val="10"/>
        <color theme="1"/>
        <rFont val="Times New Roman"/>
        <charset val="134"/>
      </rPr>
      <t>30</t>
    </r>
    <r>
      <rPr>
        <sz val="10"/>
        <color theme="1"/>
        <rFont val="宋体"/>
        <charset val="134"/>
      </rPr>
      <t>日利息【</t>
    </r>
    <r>
      <rPr>
        <sz val="10"/>
        <color theme="1"/>
        <rFont val="Times New Roman"/>
        <charset val="134"/>
      </rPr>
      <t>9</t>
    </r>
    <r>
      <rPr>
        <sz val="10"/>
        <color theme="1"/>
        <rFont val="宋体"/>
        <charset val="134"/>
      </rPr>
      <t>天】</t>
    </r>
    <r>
      <rPr>
        <sz val="10"/>
        <color theme="1"/>
        <rFont val="Times New Roman"/>
        <charset val="134"/>
      </rPr>
      <t>3.85%</t>
    </r>
    <r>
      <rPr>
        <sz val="10"/>
        <color theme="1"/>
        <rFont val="宋体"/>
        <charset val="134"/>
      </rPr>
      <t>年利率</t>
    </r>
  </si>
  <si>
    <t>支付宝收款</t>
  </si>
  <si>
    <r>
      <rPr>
        <sz val="10"/>
        <color theme="1"/>
        <rFont val="宋体"/>
        <charset val="134"/>
      </rPr>
      <t>银行存款</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营业外收入</t>
    </r>
  </si>
  <si>
    <r>
      <rPr>
        <sz val="10"/>
        <color theme="1"/>
        <rFont val="宋体"/>
        <charset val="134"/>
      </rPr>
      <t>短期贷款</t>
    </r>
    <r>
      <rPr>
        <sz val="10"/>
        <color theme="1"/>
        <rFont val="Times New Roman"/>
        <charset val="134"/>
      </rPr>
      <t>--</t>
    </r>
    <r>
      <rPr>
        <sz val="10"/>
        <color theme="1"/>
        <rFont val="宋体"/>
        <charset val="134"/>
      </rPr>
      <t>杭州银行</t>
    </r>
    <r>
      <rPr>
        <sz val="10"/>
        <color theme="1"/>
        <rFont val="Times New Roman"/>
        <charset val="134"/>
      </rPr>
      <t>--</t>
    </r>
    <r>
      <rPr>
        <sz val="10"/>
        <color theme="1"/>
        <rFont val="宋体"/>
        <charset val="134"/>
      </rPr>
      <t>合同编号：</t>
    </r>
    <r>
      <rPr>
        <sz val="10"/>
        <color theme="1"/>
        <rFont val="Times New Roman"/>
        <charset val="134"/>
      </rPr>
      <t>129C110202400027001--</t>
    </r>
    <r>
      <rPr>
        <sz val="10"/>
        <color theme="1"/>
        <rFont val="宋体"/>
        <charset val="134"/>
      </rPr>
      <t>到期</t>
    </r>
  </si>
  <si>
    <r>
      <rPr>
        <sz val="10"/>
        <color theme="1"/>
        <rFont val="宋体"/>
        <charset val="134"/>
      </rPr>
      <t>银行存款</t>
    </r>
    <r>
      <rPr>
        <sz val="10"/>
        <color theme="1"/>
        <rFont val="Times New Roman"/>
        <charset val="134"/>
      </rPr>
      <t>;</t>
    </r>
    <r>
      <rPr>
        <sz val="10"/>
        <color theme="1"/>
        <rFont val="宋体"/>
        <charset val="134"/>
      </rPr>
      <t>应付利息</t>
    </r>
  </si>
  <si>
    <r>
      <rPr>
        <sz val="10"/>
        <color theme="1"/>
        <rFont val="宋体"/>
        <charset val="134"/>
      </rPr>
      <t>银行存款</t>
    </r>
    <r>
      <rPr>
        <sz val="10"/>
        <color theme="1"/>
        <rFont val="Times New Roman"/>
        <charset val="134"/>
      </rPr>
      <t>;</t>
    </r>
    <r>
      <rPr>
        <sz val="10"/>
        <color theme="1"/>
        <rFont val="宋体"/>
        <charset val="134"/>
      </rPr>
      <t>营业外收入</t>
    </r>
  </si>
  <si>
    <t>摊销浙江未确认融资费用</t>
  </si>
  <si>
    <r>
      <rPr>
        <sz val="10"/>
        <color theme="1"/>
        <rFont val="宋体"/>
        <charset val="134"/>
      </rPr>
      <t>银行存款</t>
    </r>
    <r>
      <rPr>
        <sz val="10"/>
        <color theme="1"/>
        <rFont val="Times New Roman"/>
        <charset val="134"/>
      </rPr>
      <t>;</t>
    </r>
    <r>
      <rPr>
        <sz val="10"/>
        <color theme="1"/>
        <rFont val="宋体"/>
        <charset val="134"/>
      </rPr>
      <t>短期借款</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其他应收款</t>
    </r>
  </si>
  <si>
    <t>中投咨询有限公司退保证金利息</t>
  </si>
  <si>
    <t>银行手续费</t>
  </si>
  <si>
    <r>
      <rPr>
        <sz val="10"/>
        <color theme="1"/>
        <rFont val="宋体"/>
        <charset val="134"/>
      </rPr>
      <t>摊销总部未确认融资费用</t>
    </r>
    <r>
      <rPr>
        <sz val="10"/>
        <color theme="1"/>
        <rFont val="Times New Roman"/>
        <charset val="134"/>
      </rPr>
      <t>-</t>
    </r>
    <r>
      <rPr>
        <sz val="10"/>
        <color theme="1"/>
        <rFont val="宋体"/>
        <charset val="134"/>
      </rPr>
      <t>龙湖蓝海</t>
    </r>
    <r>
      <rPr>
        <sz val="10"/>
        <color theme="1"/>
        <rFont val="Times New Roman"/>
        <charset val="134"/>
      </rPr>
      <t>2024.9</t>
    </r>
  </si>
  <si>
    <r>
      <rPr>
        <sz val="10"/>
        <color theme="1"/>
        <rFont val="宋体"/>
        <charset val="134"/>
      </rPr>
      <t>银行存款</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其他应收款</t>
    </r>
  </si>
  <si>
    <t>中投咨询有限公司退还保证金利息</t>
  </si>
  <si>
    <r>
      <rPr>
        <sz val="10"/>
        <color theme="1"/>
        <rFont val="宋体"/>
        <charset val="134"/>
      </rPr>
      <t>银行存款</t>
    </r>
    <r>
      <rPr>
        <sz val="10"/>
        <color theme="1"/>
        <rFont val="Times New Roman"/>
        <charset val="134"/>
      </rPr>
      <t>;</t>
    </r>
    <r>
      <rPr>
        <sz val="10"/>
        <color theme="1"/>
        <rFont val="宋体"/>
        <charset val="134"/>
      </rPr>
      <t>短期借款</t>
    </r>
    <r>
      <rPr>
        <sz val="10"/>
        <color theme="1"/>
        <rFont val="Times New Roman"/>
        <charset val="134"/>
      </rPr>
      <t>;</t>
    </r>
    <r>
      <rPr>
        <sz val="10"/>
        <color theme="1"/>
        <rFont val="宋体"/>
        <charset val="134"/>
      </rPr>
      <t>营业外收入</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其他货币资金</t>
    </r>
  </si>
  <si>
    <t>保函利息收入</t>
  </si>
  <si>
    <r>
      <rPr>
        <sz val="10"/>
        <color theme="1"/>
        <rFont val="宋体"/>
        <charset val="134"/>
      </rPr>
      <t>摊销总部未确认融资费用</t>
    </r>
    <r>
      <rPr>
        <sz val="10"/>
        <color theme="1"/>
        <rFont val="Times New Roman"/>
        <charset val="134"/>
      </rPr>
      <t>-</t>
    </r>
    <r>
      <rPr>
        <sz val="10"/>
        <color theme="1"/>
        <rFont val="宋体"/>
        <charset val="134"/>
      </rPr>
      <t>龙湖蓝海</t>
    </r>
    <r>
      <rPr>
        <sz val="10"/>
        <color theme="1"/>
        <rFont val="Times New Roman"/>
        <charset val="134"/>
      </rPr>
      <t>2024.12</t>
    </r>
  </si>
  <si>
    <t>调整利息收入计入手续费</t>
  </si>
  <si>
    <t>补提短期借款利息</t>
  </si>
  <si>
    <r>
      <rPr>
        <sz val="10"/>
        <color theme="1"/>
        <rFont val="宋体"/>
        <charset val="134"/>
      </rPr>
      <t>短期贷款利息支出</t>
    </r>
    <r>
      <rPr>
        <sz val="10"/>
        <color theme="1"/>
        <rFont val="Times New Roman"/>
        <charset val="134"/>
      </rPr>
      <t>---</t>
    </r>
    <r>
      <rPr>
        <sz val="10"/>
        <color theme="1"/>
        <rFont val="宋体"/>
        <charset val="134"/>
      </rPr>
      <t>提款申请书编号：</t>
    </r>
    <r>
      <rPr>
        <sz val="10"/>
        <color theme="1"/>
        <rFont val="Times New Roman"/>
        <charset val="134"/>
      </rPr>
      <t>TK2409191023312--</t>
    </r>
    <r>
      <rPr>
        <sz val="10"/>
        <color theme="1"/>
        <rFont val="宋体"/>
        <charset val="134"/>
      </rPr>
      <t>起始到期</t>
    </r>
  </si>
  <si>
    <r>
      <rPr>
        <sz val="10"/>
        <color theme="1"/>
        <rFont val="宋体"/>
        <charset val="134"/>
      </rPr>
      <t>短期贷款利息支出</t>
    </r>
    <r>
      <rPr>
        <sz val="10"/>
        <color theme="1"/>
        <rFont val="Times New Roman"/>
        <charset val="134"/>
      </rPr>
      <t>--</t>
    </r>
    <r>
      <rPr>
        <sz val="10"/>
        <color theme="1"/>
        <rFont val="宋体"/>
        <charset val="134"/>
      </rPr>
      <t>合同编号：</t>
    </r>
    <r>
      <rPr>
        <sz val="10"/>
        <color theme="1"/>
        <rFont val="Times New Roman"/>
        <charset val="134"/>
      </rPr>
      <t>129C194202400156001--</t>
    </r>
    <r>
      <rPr>
        <sz val="10"/>
        <color theme="1"/>
        <rFont val="宋体"/>
        <charset val="134"/>
      </rPr>
      <t>到期日</t>
    </r>
    <r>
      <rPr>
        <sz val="10"/>
        <color theme="1"/>
        <rFont val="Times New Roman"/>
        <charset val="134"/>
      </rPr>
      <t>2</t>
    </r>
  </si>
  <si>
    <r>
      <rPr>
        <sz val="10"/>
        <color theme="1"/>
        <rFont val="宋体"/>
        <charset val="134"/>
      </rPr>
      <t>支付贷款本金及利息</t>
    </r>
    <r>
      <rPr>
        <sz val="10"/>
        <color theme="1"/>
        <rFont val="Times New Roman"/>
        <charset val="134"/>
      </rPr>
      <t>-</t>
    </r>
    <r>
      <rPr>
        <sz val="10"/>
        <color theme="1"/>
        <rFont val="宋体"/>
        <charset val="134"/>
      </rPr>
      <t>杭州银行</t>
    </r>
    <r>
      <rPr>
        <sz val="10"/>
        <color theme="1"/>
        <rFont val="Times New Roman"/>
        <charset val="134"/>
      </rPr>
      <t xml:space="preserve">-- </t>
    </r>
    <r>
      <rPr>
        <sz val="10"/>
        <color theme="1"/>
        <rFont val="宋体"/>
        <charset val="134"/>
      </rPr>
      <t>合同编号：</t>
    </r>
    <r>
      <rPr>
        <sz val="10"/>
        <color theme="1"/>
        <rFont val="Times New Roman"/>
        <charset val="134"/>
      </rPr>
      <t>129C194202200099--</t>
    </r>
  </si>
  <si>
    <t>摊销总部未确认融资费用</t>
  </si>
  <si>
    <r>
      <rPr>
        <sz val="10"/>
        <color theme="1"/>
        <rFont val="Times New Roman"/>
        <charset val="134"/>
      </rPr>
      <t>7</t>
    </r>
    <r>
      <rPr>
        <sz val="10"/>
        <color theme="1"/>
        <rFont val="宋体"/>
        <charset val="134"/>
      </rPr>
      <t>天通知存款利息收入</t>
    </r>
  </si>
  <si>
    <t>通知存款转活期及利息收入</t>
  </si>
  <si>
    <t>活期利息收入</t>
  </si>
  <si>
    <r>
      <rPr>
        <sz val="10"/>
        <color theme="1"/>
        <rFont val="宋体"/>
        <charset val="134"/>
      </rPr>
      <t>短期借款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应付利息</t>
    </r>
  </si>
  <si>
    <r>
      <rPr>
        <sz val="10"/>
        <color theme="1"/>
        <rFont val="宋体"/>
        <charset val="134"/>
      </rPr>
      <t>短期贷款利息支出</t>
    </r>
    <r>
      <rPr>
        <sz val="10"/>
        <color theme="1"/>
        <rFont val="Times New Roman"/>
        <charset val="134"/>
      </rPr>
      <t>---</t>
    </r>
    <r>
      <rPr>
        <sz val="10"/>
        <color theme="1"/>
        <rFont val="宋体"/>
        <charset val="134"/>
      </rPr>
      <t>提款申请书编号：</t>
    </r>
    <r>
      <rPr>
        <sz val="10"/>
        <color theme="1"/>
        <rFont val="Times New Roman"/>
        <charset val="134"/>
      </rPr>
      <t>TK2303011007409--</t>
    </r>
    <r>
      <rPr>
        <sz val="10"/>
        <color theme="1"/>
        <rFont val="宋体"/>
        <charset val="134"/>
      </rPr>
      <t>起始到期</t>
    </r>
  </si>
  <si>
    <r>
      <rPr>
        <sz val="10"/>
        <color theme="1"/>
        <rFont val="宋体"/>
        <charset val="134"/>
      </rPr>
      <t>摊销总部未确认融资费用</t>
    </r>
    <r>
      <rPr>
        <sz val="10"/>
        <color theme="1"/>
        <rFont val="Times New Roman"/>
        <charset val="134"/>
      </rPr>
      <t>-</t>
    </r>
    <r>
      <rPr>
        <sz val="10"/>
        <color theme="1"/>
        <rFont val="宋体"/>
        <charset val="134"/>
      </rPr>
      <t>龙湖蓝海</t>
    </r>
  </si>
  <si>
    <t>农商银行销户转入</t>
  </si>
  <si>
    <r>
      <rPr>
        <sz val="10"/>
        <color theme="1"/>
        <rFont val="宋体"/>
        <charset val="134"/>
      </rPr>
      <t>公诚管理咨询有限公司退保证金</t>
    </r>
    <r>
      <rPr>
        <sz val="10"/>
        <color theme="1"/>
        <rFont val="Times New Roman"/>
        <charset val="134"/>
      </rPr>
      <t>2023-D-C02315</t>
    </r>
    <r>
      <rPr>
        <sz val="10"/>
        <color theme="1"/>
        <rFont val="宋体"/>
        <charset val="134"/>
      </rPr>
      <t>第四分公司含息</t>
    </r>
    <r>
      <rPr>
        <sz val="10"/>
        <color theme="1"/>
        <rFont val="Times New Roman"/>
        <charset val="134"/>
      </rPr>
      <t>5.5</t>
    </r>
    <r>
      <rPr>
        <sz val="10"/>
        <color theme="1"/>
        <rFont val="宋体"/>
        <charset val="134"/>
      </rPr>
      <t>元冲陶</t>
    </r>
  </si>
  <si>
    <r>
      <rPr>
        <sz val="10"/>
        <color theme="1"/>
        <rFont val="宋体"/>
        <charset val="134"/>
      </rPr>
      <t>公诚管理咨询有限公司退保证金</t>
    </r>
    <r>
      <rPr>
        <sz val="10"/>
        <color theme="1"/>
        <rFont val="Times New Roman"/>
        <charset val="134"/>
      </rPr>
      <t>2023-D-C00971C01</t>
    </r>
    <r>
      <rPr>
        <sz val="10"/>
        <color theme="1"/>
        <rFont val="宋体"/>
        <charset val="134"/>
      </rPr>
      <t>第四分公司含息</t>
    </r>
    <r>
      <rPr>
        <sz val="10"/>
        <color theme="1"/>
        <rFont val="Times New Roman"/>
        <charset val="134"/>
      </rPr>
      <t>7.9</t>
    </r>
  </si>
  <si>
    <t>支付宝手续费</t>
  </si>
  <si>
    <r>
      <rPr>
        <sz val="10"/>
        <color theme="1"/>
        <rFont val="宋体"/>
        <charset val="134"/>
      </rPr>
      <t>调整科技房租分摊（</t>
    </r>
    <r>
      <rPr>
        <sz val="10"/>
        <color theme="1"/>
        <rFont val="Times New Roman"/>
        <charset val="134"/>
      </rPr>
      <t>2023.6</t>
    </r>
    <r>
      <rPr>
        <sz val="10"/>
        <color theme="1"/>
        <rFont val="宋体"/>
        <charset val="134"/>
      </rPr>
      <t>房租合同拆分）</t>
    </r>
  </si>
  <si>
    <r>
      <rPr>
        <sz val="10"/>
        <color theme="1"/>
        <rFont val="宋体"/>
        <charset val="134"/>
      </rPr>
      <t>贷款利息支出</t>
    </r>
    <r>
      <rPr>
        <sz val="10"/>
        <color theme="1"/>
        <rFont val="Times New Roman"/>
        <charset val="134"/>
      </rPr>
      <t>-</t>
    </r>
    <r>
      <rPr>
        <sz val="10"/>
        <color theme="1"/>
        <rFont val="宋体"/>
        <charset val="134"/>
      </rPr>
      <t>提款申请书编号：</t>
    </r>
    <r>
      <rPr>
        <sz val="10"/>
        <color theme="1"/>
        <rFont val="Times New Roman"/>
        <charset val="134"/>
      </rPr>
      <t>TK2303011007409--</t>
    </r>
    <r>
      <rPr>
        <sz val="10"/>
        <color theme="1"/>
        <rFont val="宋体"/>
        <charset val="134"/>
      </rPr>
      <t>起始到期日</t>
    </r>
    <r>
      <rPr>
        <sz val="10"/>
        <color theme="1"/>
        <rFont val="Times New Roman"/>
        <charset val="134"/>
      </rPr>
      <t>202</t>
    </r>
  </si>
  <si>
    <r>
      <rPr>
        <sz val="10"/>
        <color theme="1"/>
        <rFont val="宋体"/>
        <charset val="134"/>
      </rPr>
      <t>支付贷款本金</t>
    </r>
    <r>
      <rPr>
        <sz val="10"/>
        <color theme="1"/>
        <rFont val="Times New Roman"/>
        <charset val="134"/>
      </rPr>
      <t>-</t>
    </r>
    <r>
      <rPr>
        <sz val="10"/>
        <color theme="1"/>
        <rFont val="宋体"/>
        <charset val="134"/>
      </rPr>
      <t>提款申请书编号：</t>
    </r>
    <r>
      <rPr>
        <sz val="10"/>
        <color theme="1"/>
        <rFont val="Times New Roman"/>
        <charset val="134"/>
      </rPr>
      <t>TK2303011007409--</t>
    </r>
    <r>
      <rPr>
        <sz val="10"/>
        <color theme="1"/>
        <rFont val="宋体"/>
        <charset val="134"/>
      </rPr>
      <t>起始到期日</t>
    </r>
    <r>
      <rPr>
        <sz val="10"/>
        <color theme="1"/>
        <rFont val="Times New Roman"/>
        <charset val="134"/>
      </rPr>
      <t>202</t>
    </r>
  </si>
  <si>
    <t>中化商务有限公司退保证金及利息冲薛晶晶借款</t>
  </si>
  <si>
    <t>内蒙古招标有限责任公司新疆分公司退利息</t>
  </si>
  <si>
    <r>
      <rPr>
        <sz val="10"/>
        <color theme="1"/>
        <rFont val="宋体"/>
        <charset val="134"/>
      </rPr>
      <t>应收帐款</t>
    </r>
    <r>
      <rPr>
        <sz val="10"/>
        <color theme="1"/>
        <rFont val="Times New Roman"/>
        <charset val="134"/>
      </rPr>
      <t>;</t>
    </r>
    <r>
      <rPr>
        <sz val="10"/>
        <color theme="1"/>
        <rFont val="宋体"/>
        <charset val="134"/>
      </rPr>
      <t>主营业务收入</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应交税费</t>
    </r>
  </si>
  <si>
    <r>
      <rPr>
        <sz val="10"/>
        <color theme="1"/>
        <rFont val="宋体"/>
        <charset val="134"/>
      </rPr>
      <t>银行存款</t>
    </r>
    <r>
      <rPr>
        <sz val="10"/>
        <color theme="1"/>
        <rFont val="Times New Roman"/>
        <charset val="134"/>
      </rPr>
      <t>;</t>
    </r>
    <r>
      <rPr>
        <sz val="10"/>
        <color theme="1"/>
        <rFont val="宋体"/>
        <charset val="134"/>
      </rPr>
      <t>短期借款</t>
    </r>
  </si>
  <si>
    <r>
      <rPr>
        <sz val="10"/>
        <color theme="1"/>
        <rFont val="宋体"/>
        <charset val="134"/>
      </rPr>
      <t>其他货币资金</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应收帐款</t>
    </r>
  </si>
  <si>
    <t>上海信产管理咨询有限公司利息收入</t>
  </si>
  <si>
    <r>
      <rPr>
        <sz val="10"/>
        <color theme="1"/>
        <rFont val="Times New Roman"/>
        <charset val="134"/>
      </rPr>
      <t>660304 \</t>
    </r>
    <r>
      <rPr>
        <sz val="10"/>
        <color theme="1"/>
        <rFont val="宋体"/>
        <charset val="134"/>
      </rPr>
      <t>财务费用</t>
    </r>
    <r>
      <rPr>
        <sz val="10"/>
        <color theme="1"/>
        <rFont val="Times New Roman"/>
        <charset val="134"/>
      </rPr>
      <t>\</t>
    </r>
    <r>
      <rPr>
        <sz val="10"/>
        <color theme="1"/>
        <rFont val="宋体"/>
        <charset val="134"/>
      </rPr>
      <t>汇兑损益</t>
    </r>
  </si>
  <si>
    <r>
      <rPr>
        <sz val="10"/>
        <color theme="1"/>
        <rFont val="宋体"/>
        <charset val="134"/>
      </rPr>
      <t>收国药国际香港有限公司软件款</t>
    </r>
    <r>
      <rPr>
        <sz val="10"/>
        <color theme="1"/>
        <rFont val="Times New Roman"/>
        <charset val="134"/>
      </rPr>
      <t>--23HB10201012</t>
    </r>
  </si>
  <si>
    <t>汇兑损益</t>
  </si>
  <si>
    <t>财付通支付科技有限公司（微信）转入</t>
  </si>
  <si>
    <r>
      <rPr>
        <sz val="10"/>
        <color theme="1"/>
        <rFont val="宋体"/>
        <charset val="134"/>
      </rPr>
      <t>贷款利息支出</t>
    </r>
    <r>
      <rPr>
        <sz val="10"/>
        <color theme="1"/>
        <rFont val="Times New Roman"/>
        <charset val="134"/>
      </rPr>
      <t>--</t>
    </r>
    <r>
      <rPr>
        <sz val="10"/>
        <color theme="1"/>
        <rFont val="宋体"/>
        <charset val="134"/>
      </rPr>
      <t>业务编号：</t>
    </r>
    <r>
      <rPr>
        <sz val="10"/>
        <color theme="1"/>
        <rFont val="Times New Roman"/>
        <charset val="134"/>
      </rPr>
      <t>B23092710001340 --</t>
    </r>
    <r>
      <rPr>
        <sz val="10"/>
        <color theme="1"/>
        <rFont val="宋体"/>
        <charset val="134"/>
      </rPr>
      <t>起始到期日</t>
    </r>
    <r>
      <rPr>
        <sz val="10"/>
        <color theme="1"/>
        <rFont val="Times New Roman"/>
        <charset val="134"/>
      </rPr>
      <t>2023</t>
    </r>
  </si>
  <si>
    <t>网银收费</t>
  </si>
  <si>
    <r>
      <rPr>
        <sz val="10"/>
        <color theme="1"/>
        <rFont val="宋体"/>
        <charset val="134"/>
      </rPr>
      <t>补提借款</t>
    </r>
    <r>
      <rPr>
        <sz val="10"/>
        <color theme="1"/>
        <rFont val="Times New Roman"/>
        <charset val="134"/>
      </rPr>
      <t>21</t>
    </r>
    <r>
      <rPr>
        <sz val="10"/>
        <color theme="1"/>
        <rFont val="宋体"/>
        <charset val="134"/>
      </rPr>
      <t>日至</t>
    </r>
    <r>
      <rPr>
        <sz val="10"/>
        <color theme="1"/>
        <rFont val="Times New Roman"/>
        <charset val="134"/>
      </rPr>
      <t>31</t>
    </r>
    <r>
      <rPr>
        <sz val="10"/>
        <color theme="1"/>
        <rFont val="宋体"/>
        <charset val="134"/>
      </rPr>
      <t>日利息支出【</t>
    </r>
    <r>
      <rPr>
        <sz val="10"/>
        <color theme="1"/>
        <rFont val="Times New Roman"/>
        <charset val="134"/>
      </rPr>
      <t>10</t>
    </r>
    <r>
      <rPr>
        <sz val="10"/>
        <color theme="1"/>
        <rFont val="宋体"/>
        <charset val="134"/>
      </rPr>
      <t>天】</t>
    </r>
  </si>
  <si>
    <t>收到公诚管理咨询有限公司退保证金利息收入二级明细挂窜调整</t>
  </si>
  <si>
    <r>
      <rPr>
        <sz val="10"/>
        <color theme="1"/>
        <rFont val="宋体"/>
        <charset val="134"/>
      </rPr>
      <t>摊销总部未确认融资费用</t>
    </r>
    <r>
      <rPr>
        <sz val="10"/>
        <color theme="1"/>
        <rFont val="Times New Roman"/>
        <charset val="134"/>
      </rPr>
      <t>-</t>
    </r>
    <r>
      <rPr>
        <sz val="10"/>
        <color theme="1"/>
        <rFont val="宋体"/>
        <charset val="134"/>
      </rPr>
      <t>龙湖蓝海</t>
    </r>
    <r>
      <rPr>
        <sz val="10"/>
        <color theme="1"/>
        <rFont val="Times New Roman"/>
        <charset val="134"/>
      </rPr>
      <t>2023.12</t>
    </r>
  </si>
  <si>
    <r>
      <rPr>
        <sz val="10"/>
        <color theme="1"/>
        <rFont val="宋体"/>
        <charset val="134"/>
      </rPr>
      <t>银行存款</t>
    </r>
    <r>
      <rPr>
        <sz val="10"/>
        <color theme="1"/>
        <rFont val="Times New Roman"/>
        <charset val="134"/>
      </rPr>
      <t>;</t>
    </r>
    <r>
      <rPr>
        <sz val="10"/>
        <color theme="1"/>
        <rFont val="宋体"/>
        <charset val="134"/>
      </rPr>
      <t>短期借款</t>
    </r>
    <r>
      <rPr>
        <sz val="10"/>
        <color theme="1"/>
        <rFont val="Times New Roman"/>
        <charset val="134"/>
      </rPr>
      <t>;</t>
    </r>
    <r>
      <rPr>
        <sz val="10"/>
        <color theme="1"/>
        <rFont val="宋体"/>
        <charset val="134"/>
      </rPr>
      <t>应付利息</t>
    </r>
  </si>
  <si>
    <r>
      <rPr>
        <sz val="10"/>
        <color theme="1"/>
        <rFont val="宋体"/>
        <charset val="134"/>
      </rPr>
      <t>财付通支付科技有限公司（微信）转入</t>
    </r>
    <r>
      <rPr>
        <sz val="10"/>
        <color theme="1"/>
        <rFont val="Times New Roman"/>
        <charset val="134"/>
      </rPr>
      <t>--</t>
    </r>
    <r>
      <rPr>
        <sz val="10"/>
        <color theme="1"/>
        <rFont val="宋体"/>
        <charset val="134"/>
      </rPr>
      <t>广东省外贸开发有限公司服务费</t>
    </r>
    <r>
      <rPr>
        <sz val="10"/>
        <color theme="1"/>
        <rFont val="Times New Roman"/>
        <charset val="134"/>
      </rPr>
      <t>--23ZB1</t>
    </r>
  </si>
  <si>
    <r>
      <rPr>
        <sz val="10"/>
        <color theme="1"/>
        <rFont val="宋体"/>
        <charset val="134"/>
      </rPr>
      <t>银行存款</t>
    </r>
    <r>
      <rPr>
        <sz val="10"/>
        <color theme="1"/>
        <rFont val="Times New Roman"/>
        <charset val="134"/>
      </rPr>
      <t>;</t>
    </r>
    <r>
      <rPr>
        <sz val="10"/>
        <color theme="1"/>
        <rFont val="宋体"/>
        <charset val="134"/>
      </rPr>
      <t>应收帐款</t>
    </r>
    <r>
      <rPr>
        <sz val="10"/>
        <color theme="1"/>
        <rFont val="Times New Roman"/>
        <charset val="134"/>
      </rPr>
      <t>;</t>
    </r>
    <r>
      <rPr>
        <sz val="10"/>
        <color theme="1"/>
        <rFont val="宋体"/>
        <charset val="134"/>
      </rPr>
      <t>其他收益</t>
    </r>
  </si>
  <si>
    <r>
      <rPr>
        <sz val="10"/>
        <color theme="1"/>
        <rFont val="Times New Roman"/>
        <charset val="134"/>
      </rPr>
      <t>640506 \</t>
    </r>
    <r>
      <rPr>
        <sz val="10"/>
        <color theme="1"/>
        <rFont val="宋体"/>
        <charset val="134"/>
      </rPr>
      <t>营业税金及附加</t>
    </r>
    <r>
      <rPr>
        <sz val="10"/>
        <color theme="1"/>
        <rFont val="Times New Roman"/>
        <charset val="134"/>
      </rPr>
      <t>\</t>
    </r>
    <r>
      <rPr>
        <sz val="10"/>
        <color theme="1"/>
        <rFont val="宋体"/>
        <charset val="134"/>
      </rPr>
      <t>车船税</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</si>
  <si>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</si>
  <si>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FKN923</t>
    </r>
  </si>
  <si>
    <r>
      <rPr>
        <sz val="10"/>
        <color theme="1"/>
        <rFont val="Times New Roman"/>
        <charset val="134"/>
      </rPr>
      <t>640505 \</t>
    </r>
    <r>
      <rPr>
        <sz val="10"/>
        <color theme="1"/>
        <rFont val="宋体"/>
        <charset val="134"/>
      </rPr>
      <t>营业税金及附加</t>
    </r>
    <r>
      <rPr>
        <sz val="10"/>
        <color theme="1"/>
        <rFont val="Times New Roman"/>
        <charset val="134"/>
      </rPr>
      <t>\</t>
    </r>
    <r>
      <rPr>
        <sz val="10"/>
        <color theme="1"/>
        <rFont val="宋体"/>
        <charset val="134"/>
      </rPr>
      <t>印花税</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</si>
  <si>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12</t>
    </r>
    <r>
      <rPr>
        <sz val="10"/>
        <color theme="1"/>
        <rFont val="宋体"/>
        <charset val="134"/>
      </rPr>
      <t>月销售合同印花税</t>
    </r>
  </si>
  <si>
    <r>
      <rPr>
        <sz val="10"/>
        <color theme="1"/>
        <rFont val="Times New Roman"/>
        <charset val="134"/>
      </rPr>
      <t>640502 \</t>
    </r>
    <r>
      <rPr>
        <sz val="10"/>
        <color theme="1"/>
        <rFont val="宋体"/>
        <charset val="134"/>
      </rPr>
      <t>营业税金及附加</t>
    </r>
    <r>
      <rPr>
        <sz val="10"/>
        <color theme="1"/>
        <rFont val="Times New Roman"/>
        <charset val="134"/>
      </rPr>
      <t>\</t>
    </r>
    <r>
      <rPr>
        <sz val="10"/>
        <color theme="1"/>
        <rFont val="宋体"/>
        <charset val="134"/>
      </rPr>
      <t>城市建设税</t>
    </r>
  </si>
  <si>
    <r>
      <rPr>
        <sz val="10"/>
        <color theme="1"/>
        <rFont val="宋体"/>
        <charset val="134"/>
      </rPr>
      <t>提增值税城建税（</t>
    </r>
    <r>
      <rPr>
        <sz val="10"/>
        <color theme="1"/>
        <rFont val="Times New Roman"/>
        <charset val="134"/>
      </rPr>
      <t>188074.16*0.07</t>
    </r>
    <r>
      <rPr>
        <sz val="10"/>
        <color theme="1"/>
        <rFont val="宋体"/>
        <charset val="134"/>
      </rPr>
      <t>）</t>
    </r>
  </si>
  <si>
    <r>
      <rPr>
        <sz val="10"/>
        <color theme="1"/>
        <rFont val="Times New Roman"/>
        <charset val="134"/>
      </rPr>
      <t>640503 \</t>
    </r>
    <r>
      <rPr>
        <sz val="10"/>
        <color theme="1"/>
        <rFont val="宋体"/>
        <charset val="134"/>
      </rPr>
      <t>营业税金及附加</t>
    </r>
    <r>
      <rPr>
        <sz val="10"/>
        <color theme="1"/>
        <rFont val="Times New Roman"/>
        <charset val="134"/>
      </rPr>
      <t>\</t>
    </r>
    <r>
      <rPr>
        <sz val="10"/>
        <color theme="1"/>
        <rFont val="宋体"/>
        <charset val="134"/>
      </rPr>
      <t>教育费附加</t>
    </r>
  </si>
  <si>
    <r>
      <rPr>
        <sz val="10"/>
        <color theme="1"/>
        <rFont val="宋体"/>
        <charset val="134"/>
      </rPr>
      <t>提增值税教育费附加（</t>
    </r>
    <r>
      <rPr>
        <sz val="10"/>
        <color theme="1"/>
        <rFont val="Times New Roman"/>
        <charset val="134"/>
      </rPr>
      <t>188074.16*0.03</t>
    </r>
    <r>
      <rPr>
        <sz val="10"/>
        <color theme="1"/>
        <rFont val="宋体"/>
        <charset val="134"/>
      </rPr>
      <t>）</t>
    </r>
  </si>
  <si>
    <r>
      <rPr>
        <sz val="10"/>
        <color theme="1"/>
        <rFont val="Times New Roman"/>
        <charset val="134"/>
      </rPr>
      <t>640504 \</t>
    </r>
    <r>
      <rPr>
        <sz val="10"/>
        <color theme="1"/>
        <rFont val="宋体"/>
        <charset val="134"/>
      </rPr>
      <t>营业税金及附加</t>
    </r>
    <r>
      <rPr>
        <sz val="10"/>
        <color theme="1"/>
        <rFont val="Times New Roman"/>
        <charset val="134"/>
      </rPr>
      <t>\</t>
    </r>
    <r>
      <rPr>
        <sz val="10"/>
        <color theme="1"/>
        <rFont val="宋体"/>
        <charset val="134"/>
      </rPr>
      <t>地方教育附加</t>
    </r>
  </si>
  <si>
    <r>
      <rPr>
        <sz val="10"/>
        <color theme="1"/>
        <rFont val="宋体"/>
        <charset val="134"/>
      </rPr>
      <t>提增值税地方教育附加（</t>
    </r>
    <r>
      <rPr>
        <sz val="10"/>
        <color theme="1"/>
        <rFont val="Times New Roman"/>
        <charset val="134"/>
      </rPr>
      <t>188074.16*0.02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</si>
  <si>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</si>
  <si>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代缴车船税</t>
    </r>
    <r>
      <rPr>
        <sz val="10"/>
        <color theme="1"/>
        <rFont val="Times New Roman"/>
        <charset val="134"/>
      </rPr>
      <t>--KAD386</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</si>
  <si>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MMY999</t>
    </r>
  </si>
  <si>
    <r>
      <rPr>
        <sz val="10"/>
        <color theme="1"/>
        <rFont val="宋体"/>
        <charset val="134"/>
      </rPr>
      <t>提增值税城建税（</t>
    </r>
    <r>
      <rPr>
        <sz val="10"/>
        <color theme="1"/>
        <rFont val="Times New Roman"/>
        <charset val="134"/>
      </rPr>
      <t>430854.33*0.07</t>
    </r>
    <r>
      <rPr>
        <sz val="10"/>
        <color theme="1"/>
        <rFont val="宋体"/>
        <charset val="134"/>
      </rPr>
      <t>）</t>
    </r>
  </si>
  <si>
    <r>
      <rPr>
        <sz val="10"/>
        <color theme="1"/>
        <rFont val="宋体"/>
        <charset val="134"/>
      </rPr>
      <t>提增值税教育费附加（</t>
    </r>
    <r>
      <rPr>
        <sz val="10"/>
        <color theme="1"/>
        <rFont val="Times New Roman"/>
        <charset val="134"/>
      </rPr>
      <t>430854.33*0.03</t>
    </r>
    <r>
      <rPr>
        <sz val="10"/>
        <color theme="1"/>
        <rFont val="宋体"/>
        <charset val="134"/>
      </rPr>
      <t>）</t>
    </r>
  </si>
  <si>
    <r>
      <rPr>
        <sz val="10"/>
        <color theme="1"/>
        <rFont val="宋体"/>
        <charset val="134"/>
      </rPr>
      <t>提增值税地方教育附加（</t>
    </r>
    <r>
      <rPr>
        <sz val="10"/>
        <color theme="1"/>
        <rFont val="Times New Roman"/>
        <charset val="134"/>
      </rPr>
      <t>430854.33*0.02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</si>
  <si>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</si>
  <si>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</si>
  <si>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602939.23*0.07</t>
    </r>
    <r>
      <rPr>
        <sz val="10"/>
        <color theme="1"/>
        <rFont val="宋体"/>
        <charset val="134"/>
      </rPr>
      <t>）</t>
    </r>
  </si>
  <si>
    <r>
      <rPr>
        <sz val="10"/>
        <color theme="1"/>
        <rFont val="宋体"/>
        <charset val="134"/>
      </rPr>
      <t>提增值税教育费附加（</t>
    </r>
    <r>
      <rPr>
        <sz val="10"/>
        <color theme="1"/>
        <rFont val="Times New Roman"/>
        <charset val="134"/>
      </rPr>
      <t>602939.23*0.03</t>
    </r>
    <r>
      <rPr>
        <sz val="10"/>
        <color theme="1"/>
        <rFont val="宋体"/>
        <charset val="134"/>
      </rPr>
      <t>）</t>
    </r>
  </si>
  <si>
    <r>
      <rPr>
        <sz val="10"/>
        <color theme="1"/>
        <rFont val="宋体"/>
        <charset val="134"/>
      </rPr>
      <t>提增值税地方教育附加（</t>
    </r>
    <r>
      <rPr>
        <sz val="10"/>
        <color theme="1"/>
        <rFont val="Times New Roman"/>
        <charset val="134"/>
      </rPr>
      <t>602939.23*0.02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</si>
  <si>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</si>
  <si>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提增值税城建税（</t>
    </r>
    <r>
      <rPr>
        <sz val="10"/>
        <color theme="1"/>
        <rFont val="Times New Roman"/>
        <charset val="134"/>
      </rPr>
      <t>506786.54*0.07</t>
    </r>
    <r>
      <rPr>
        <sz val="10"/>
        <color theme="1"/>
        <rFont val="宋体"/>
        <charset val="134"/>
      </rPr>
      <t>）</t>
    </r>
  </si>
  <si>
    <r>
      <rPr>
        <sz val="10"/>
        <color theme="1"/>
        <rFont val="宋体"/>
        <charset val="134"/>
      </rPr>
      <t>提增值税教育费附加（</t>
    </r>
    <r>
      <rPr>
        <sz val="10"/>
        <color theme="1"/>
        <rFont val="Times New Roman"/>
        <charset val="134"/>
      </rPr>
      <t>506786.54*0.03</t>
    </r>
    <r>
      <rPr>
        <sz val="10"/>
        <color theme="1"/>
        <rFont val="宋体"/>
        <charset val="134"/>
      </rPr>
      <t>）</t>
    </r>
  </si>
  <si>
    <r>
      <rPr>
        <sz val="10"/>
        <color theme="1"/>
        <rFont val="宋体"/>
        <charset val="134"/>
      </rPr>
      <t>提增值税地方教育附加（</t>
    </r>
    <r>
      <rPr>
        <sz val="10"/>
        <color theme="1"/>
        <rFont val="Times New Roman"/>
        <charset val="134"/>
      </rPr>
      <t>506786.54*0.02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</si>
  <si>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</si>
  <si>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</si>
  <si>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提增值税城建税（</t>
    </r>
    <r>
      <rPr>
        <sz val="10"/>
        <color theme="1"/>
        <rFont val="Times New Roman"/>
        <charset val="134"/>
      </rPr>
      <t>1517410.67*0.07</t>
    </r>
    <r>
      <rPr>
        <sz val="10"/>
        <color theme="1"/>
        <rFont val="宋体"/>
        <charset val="134"/>
      </rPr>
      <t>）</t>
    </r>
  </si>
  <si>
    <r>
      <rPr>
        <sz val="10"/>
        <color theme="1"/>
        <rFont val="宋体"/>
        <charset val="134"/>
      </rPr>
      <t>提增值税教育费附加（</t>
    </r>
    <r>
      <rPr>
        <sz val="10"/>
        <color theme="1"/>
        <rFont val="Times New Roman"/>
        <charset val="134"/>
      </rPr>
      <t>1517410.67*0.03</t>
    </r>
    <r>
      <rPr>
        <sz val="10"/>
        <color theme="1"/>
        <rFont val="宋体"/>
        <charset val="134"/>
      </rPr>
      <t>）</t>
    </r>
  </si>
  <si>
    <r>
      <rPr>
        <sz val="10"/>
        <color theme="1"/>
        <rFont val="宋体"/>
        <charset val="134"/>
      </rPr>
      <t>提增值税地方教育附加（</t>
    </r>
    <r>
      <rPr>
        <sz val="10"/>
        <color theme="1"/>
        <rFont val="Times New Roman"/>
        <charset val="134"/>
      </rPr>
      <t>1517410.67*0.02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</si>
  <si>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</si>
  <si>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提增值税城建税（</t>
    </r>
    <r>
      <rPr>
        <sz val="10"/>
        <color theme="1"/>
        <rFont val="Times New Roman"/>
        <charset val="134"/>
      </rPr>
      <t>654399.05*0.07</t>
    </r>
    <r>
      <rPr>
        <sz val="10"/>
        <color theme="1"/>
        <rFont val="宋体"/>
        <charset val="134"/>
      </rPr>
      <t>）</t>
    </r>
  </si>
  <si>
    <r>
      <rPr>
        <sz val="10"/>
        <color theme="1"/>
        <rFont val="宋体"/>
        <charset val="134"/>
      </rPr>
      <t>提增值税教育费附加（</t>
    </r>
    <r>
      <rPr>
        <sz val="10"/>
        <color theme="1"/>
        <rFont val="Times New Roman"/>
        <charset val="134"/>
      </rPr>
      <t>654399.05*0.03</t>
    </r>
    <r>
      <rPr>
        <sz val="10"/>
        <color theme="1"/>
        <rFont val="宋体"/>
        <charset val="134"/>
      </rPr>
      <t>）</t>
    </r>
  </si>
  <si>
    <r>
      <rPr>
        <sz val="10"/>
        <color theme="1"/>
        <rFont val="宋体"/>
        <charset val="134"/>
      </rPr>
      <t>提增值税地方教育附加（</t>
    </r>
    <r>
      <rPr>
        <sz val="10"/>
        <color theme="1"/>
        <rFont val="Times New Roman"/>
        <charset val="134"/>
      </rPr>
      <t>654399.05*0.02</t>
    </r>
    <r>
      <rPr>
        <sz val="10"/>
        <color theme="1"/>
        <rFont val="宋体"/>
        <charset val="134"/>
      </rPr>
      <t>）</t>
    </r>
  </si>
  <si>
    <r>
      <rPr>
        <sz val="10"/>
        <color theme="1"/>
        <rFont val="宋体"/>
        <charset val="134"/>
      </rPr>
      <t>计提城市建设税款</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</si>
  <si>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计提教育费附加</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</si>
  <si>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计提地方教育附加</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</si>
  <si>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6</t>
    </r>
    <r>
      <rPr>
        <sz val="10"/>
        <color theme="1"/>
        <rFont val="宋体"/>
        <charset val="134"/>
      </rPr>
      <t>月销售合同印花税</t>
    </r>
  </si>
  <si>
    <t>沃尔沃新车车船税</t>
  </si>
  <si>
    <r>
      <rPr>
        <sz val="10"/>
        <color theme="1"/>
        <rFont val="宋体"/>
        <charset val="134"/>
      </rPr>
      <t>提增值税城建税（</t>
    </r>
    <r>
      <rPr>
        <sz val="10"/>
        <color theme="1"/>
        <rFont val="Times New Roman"/>
        <charset val="134"/>
      </rPr>
      <t>753616.64*0.07</t>
    </r>
    <r>
      <rPr>
        <sz val="10"/>
        <color theme="1"/>
        <rFont val="宋体"/>
        <charset val="134"/>
      </rPr>
      <t>）</t>
    </r>
  </si>
  <si>
    <r>
      <rPr>
        <sz val="10"/>
        <color theme="1"/>
        <rFont val="宋体"/>
        <charset val="134"/>
      </rPr>
      <t>提增值税教育费附加（</t>
    </r>
    <r>
      <rPr>
        <sz val="10"/>
        <color theme="1"/>
        <rFont val="Times New Roman"/>
        <charset val="134"/>
      </rPr>
      <t>753616.64*0.03</t>
    </r>
    <r>
      <rPr>
        <sz val="10"/>
        <color theme="1"/>
        <rFont val="宋体"/>
        <charset val="134"/>
      </rPr>
      <t>）</t>
    </r>
  </si>
  <si>
    <r>
      <rPr>
        <sz val="10"/>
        <color theme="1"/>
        <rFont val="宋体"/>
        <charset val="134"/>
      </rPr>
      <t>提增值税地方教育附加（</t>
    </r>
    <r>
      <rPr>
        <sz val="10"/>
        <color theme="1"/>
        <rFont val="Times New Roman"/>
        <charset val="134"/>
      </rPr>
      <t>753616.64*0.02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</si>
  <si>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</si>
  <si>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761348.08*0.07</t>
    </r>
    <r>
      <rPr>
        <sz val="10"/>
        <color theme="1"/>
        <rFont val="宋体"/>
        <charset val="134"/>
      </rPr>
      <t>）</t>
    </r>
  </si>
  <si>
    <r>
      <rPr>
        <sz val="10"/>
        <color theme="1"/>
        <rFont val="宋体"/>
        <charset val="134"/>
      </rPr>
      <t>提增值税教育费附加（</t>
    </r>
    <r>
      <rPr>
        <sz val="10"/>
        <color theme="1"/>
        <rFont val="Times New Roman"/>
        <charset val="134"/>
      </rPr>
      <t>761348.08*0.03</t>
    </r>
    <r>
      <rPr>
        <sz val="10"/>
        <color theme="1"/>
        <rFont val="宋体"/>
        <charset val="134"/>
      </rPr>
      <t>）</t>
    </r>
  </si>
  <si>
    <r>
      <rPr>
        <sz val="10"/>
        <color theme="1"/>
        <rFont val="宋体"/>
        <charset val="134"/>
      </rPr>
      <t>提增值税地方教育附加（</t>
    </r>
    <r>
      <rPr>
        <sz val="10"/>
        <color theme="1"/>
        <rFont val="Times New Roman"/>
        <charset val="134"/>
      </rPr>
      <t>761348.08*0.02</t>
    </r>
    <r>
      <rPr>
        <sz val="10"/>
        <color theme="1"/>
        <rFont val="宋体"/>
        <charset val="134"/>
      </rPr>
      <t>）</t>
    </r>
  </si>
  <si>
    <r>
      <rPr>
        <sz val="10"/>
        <color theme="1"/>
        <rFont val="宋体"/>
        <charset val="134"/>
      </rPr>
      <t>提增值税城建税（</t>
    </r>
    <r>
      <rPr>
        <sz val="10"/>
        <color theme="1"/>
        <rFont val="Times New Roman"/>
        <charset val="134"/>
      </rPr>
      <t>989194.41*0.07</t>
    </r>
    <r>
      <rPr>
        <sz val="10"/>
        <color theme="1"/>
        <rFont val="宋体"/>
        <charset val="134"/>
      </rPr>
      <t>）</t>
    </r>
  </si>
  <si>
    <r>
      <rPr>
        <sz val="10"/>
        <color theme="1"/>
        <rFont val="宋体"/>
        <charset val="134"/>
      </rPr>
      <t>提增值税教育费附加（</t>
    </r>
    <r>
      <rPr>
        <sz val="10"/>
        <color theme="1"/>
        <rFont val="Times New Roman"/>
        <charset val="134"/>
      </rPr>
      <t>989194.41*0.03</t>
    </r>
    <r>
      <rPr>
        <sz val="10"/>
        <color theme="1"/>
        <rFont val="宋体"/>
        <charset val="134"/>
      </rPr>
      <t>）</t>
    </r>
  </si>
  <si>
    <r>
      <rPr>
        <sz val="10"/>
        <color theme="1"/>
        <rFont val="宋体"/>
        <charset val="134"/>
      </rPr>
      <t>提增值税地方教育附加（</t>
    </r>
    <r>
      <rPr>
        <sz val="10"/>
        <color theme="1"/>
        <rFont val="Times New Roman"/>
        <charset val="134"/>
      </rPr>
      <t>989194.41*0.02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</si>
  <si>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</si>
  <si>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提增值税城建税（</t>
    </r>
    <r>
      <rPr>
        <sz val="10"/>
        <color theme="1"/>
        <rFont val="Times New Roman"/>
        <charset val="134"/>
      </rPr>
      <t>450365.51*0.07</t>
    </r>
    <r>
      <rPr>
        <sz val="10"/>
        <color theme="1"/>
        <rFont val="宋体"/>
        <charset val="134"/>
      </rPr>
      <t>）</t>
    </r>
  </si>
  <si>
    <r>
      <rPr>
        <sz val="10"/>
        <color theme="1"/>
        <rFont val="宋体"/>
        <charset val="134"/>
      </rPr>
      <t>提增值税教育费附加（</t>
    </r>
    <r>
      <rPr>
        <sz val="10"/>
        <color theme="1"/>
        <rFont val="Times New Roman"/>
        <charset val="134"/>
      </rPr>
      <t>450365.51*0.03</t>
    </r>
    <r>
      <rPr>
        <sz val="10"/>
        <color theme="1"/>
        <rFont val="宋体"/>
        <charset val="134"/>
      </rPr>
      <t>）</t>
    </r>
  </si>
  <si>
    <r>
      <rPr>
        <sz val="10"/>
        <color theme="1"/>
        <rFont val="宋体"/>
        <charset val="134"/>
      </rPr>
      <t>提增值税地方教育附加（</t>
    </r>
    <r>
      <rPr>
        <sz val="10"/>
        <color theme="1"/>
        <rFont val="Times New Roman"/>
        <charset val="134"/>
      </rPr>
      <t>450365.51*0.02</t>
    </r>
    <r>
      <rPr>
        <sz val="10"/>
        <color theme="1"/>
        <rFont val="宋体"/>
        <charset val="134"/>
      </rPr>
      <t>）</t>
    </r>
  </si>
  <si>
    <r>
      <rPr>
        <sz val="10"/>
        <color theme="1"/>
        <rFont val="宋体"/>
        <charset val="134"/>
      </rPr>
      <t>提增值税城建税（</t>
    </r>
    <r>
      <rPr>
        <sz val="10"/>
        <color theme="1"/>
        <rFont val="Times New Roman"/>
        <charset val="134"/>
      </rPr>
      <t>1723129.4*0.07</t>
    </r>
    <r>
      <rPr>
        <sz val="10"/>
        <color theme="1"/>
        <rFont val="宋体"/>
        <charset val="134"/>
      </rPr>
      <t>）</t>
    </r>
  </si>
  <si>
    <r>
      <rPr>
        <sz val="10"/>
        <color theme="1"/>
        <rFont val="宋体"/>
        <charset val="134"/>
      </rPr>
      <t>提增值税教育费附加（</t>
    </r>
    <r>
      <rPr>
        <sz val="10"/>
        <color theme="1"/>
        <rFont val="Times New Roman"/>
        <charset val="134"/>
      </rPr>
      <t>1723129.4*0.03</t>
    </r>
    <r>
      <rPr>
        <sz val="10"/>
        <color theme="1"/>
        <rFont val="宋体"/>
        <charset val="134"/>
      </rPr>
      <t>）</t>
    </r>
  </si>
  <si>
    <r>
      <rPr>
        <sz val="10"/>
        <color theme="1"/>
        <rFont val="宋体"/>
        <charset val="134"/>
      </rPr>
      <t>提增值税地方教育附加（</t>
    </r>
    <r>
      <rPr>
        <sz val="10"/>
        <color theme="1"/>
        <rFont val="Times New Roman"/>
        <charset val="134"/>
      </rPr>
      <t>1723129.4*0.02</t>
    </r>
    <r>
      <rPr>
        <sz val="10"/>
        <color theme="1"/>
        <rFont val="宋体"/>
        <charset val="134"/>
      </rPr>
      <t>）</t>
    </r>
  </si>
  <si>
    <r>
      <rPr>
        <sz val="10"/>
        <color theme="1"/>
        <rFont val="宋体"/>
        <charset val="134"/>
      </rPr>
      <t>提增值税城建税（</t>
    </r>
    <r>
      <rPr>
        <sz val="10"/>
        <color theme="1"/>
        <rFont val="Times New Roman"/>
        <charset val="134"/>
      </rPr>
      <t>2129529.55*0.07</t>
    </r>
    <r>
      <rPr>
        <sz val="10"/>
        <color theme="1"/>
        <rFont val="宋体"/>
        <charset val="134"/>
      </rPr>
      <t>）</t>
    </r>
  </si>
  <si>
    <r>
      <rPr>
        <sz val="10"/>
        <color theme="1"/>
        <rFont val="宋体"/>
        <charset val="134"/>
      </rPr>
      <t>提增值税教育费附加（</t>
    </r>
    <r>
      <rPr>
        <sz val="10"/>
        <color theme="1"/>
        <rFont val="Times New Roman"/>
        <charset val="134"/>
      </rPr>
      <t>2129529.55*0.03</t>
    </r>
    <r>
      <rPr>
        <sz val="10"/>
        <color theme="1"/>
        <rFont val="宋体"/>
        <charset val="134"/>
      </rPr>
      <t>）</t>
    </r>
  </si>
  <si>
    <r>
      <rPr>
        <sz val="10"/>
        <color theme="1"/>
        <rFont val="宋体"/>
        <charset val="134"/>
      </rPr>
      <t>提增值税地方教育附加（</t>
    </r>
    <r>
      <rPr>
        <sz val="10"/>
        <color theme="1"/>
        <rFont val="Times New Roman"/>
        <charset val="134"/>
      </rPr>
      <t>2129529.55*0.02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</si>
  <si>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</si>
  <si>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</si>
  <si>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12</t>
    </r>
    <r>
      <rPr>
        <sz val="10"/>
        <color theme="1"/>
        <rFont val="宋体"/>
        <charset val="134"/>
      </rPr>
      <t>月销售合同印花税</t>
    </r>
  </si>
  <si>
    <r>
      <rPr>
        <sz val="10"/>
        <color theme="1"/>
        <rFont val="宋体"/>
        <charset val="134"/>
      </rPr>
      <t>提增值税城建税（</t>
    </r>
    <r>
      <rPr>
        <sz val="10"/>
        <color theme="1"/>
        <rFont val="Times New Roman"/>
        <charset val="134"/>
      </rPr>
      <t>470993.72*0.07</t>
    </r>
    <r>
      <rPr>
        <sz val="10"/>
        <color theme="1"/>
        <rFont val="宋体"/>
        <charset val="134"/>
      </rPr>
      <t>）</t>
    </r>
  </si>
  <si>
    <r>
      <rPr>
        <sz val="10"/>
        <color theme="1"/>
        <rFont val="宋体"/>
        <charset val="134"/>
      </rPr>
      <t>提增值税教育费附加（</t>
    </r>
    <r>
      <rPr>
        <sz val="10"/>
        <color theme="1"/>
        <rFont val="Times New Roman"/>
        <charset val="134"/>
      </rPr>
      <t>470993.72*0.03</t>
    </r>
    <r>
      <rPr>
        <sz val="10"/>
        <color theme="1"/>
        <rFont val="宋体"/>
        <charset val="134"/>
      </rPr>
      <t>）</t>
    </r>
  </si>
  <si>
    <r>
      <rPr>
        <sz val="10"/>
        <color theme="1"/>
        <rFont val="宋体"/>
        <charset val="134"/>
      </rPr>
      <t>提增值税地方教育附加（</t>
    </r>
    <r>
      <rPr>
        <sz val="10"/>
        <color theme="1"/>
        <rFont val="Times New Roman"/>
        <charset val="134"/>
      </rPr>
      <t>470993.72*0.02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</si>
  <si>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</si>
  <si>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提增值税城建税（</t>
    </r>
    <r>
      <rPr>
        <sz val="10"/>
        <color theme="1"/>
        <rFont val="Times New Roman"/>
        <charset val="134"/>
      </rPr>
      <t>633419.76*0.07</t>
    </r>
    <r>
      <rPr>
        <sz val="10"/>
        <color theme="1"/>
        <rFont val="宋体"/>
        <charset val="134"/>
      </rPr>
      <t>）</t>
    </r>
  </si>
  <si>
    <r>
      <rPr>
        <sz val="10"/>
        <color theme="1"/>
        <rFont val="宋体"/>
        <charset val="134"/>
      </rPr>
      <t>提增值税教育费附加（</t>
    </r>
    <r>
      <rPr>
        <sz val="10"/>
        <color theme="1"/>
        <rFont val="Times New Roman"/>
        <charset val="134"/>
      </rPr>
      <t>633419.76*0.03</t>
    </r>
    <r>
      <rPr>
        <sz val="10"/>
        <color theme="1"/>
        <rFont val="宋体"/>
        <charset val="134"/>
      </rPr>
      <t>）</t>
    </r>
  </si>
  <si>
    <r>
      <rPr>
        <sz val="10"/>
        <color theme="1"/>
        <rFont val="宋体"/>
        <charset val="134"/>
      </rPr>
      <t>提增值税地方教育附加（</t>
    </r>
    <r>
      <rPr>
        <sz val="10"/>
        <color theme="1"/>
        <rFont val="Times New Roman"/>
        <charset val="134"/>
      </rPr>
      <t>633419.76*0.02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</si>
  <si>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</si>
  <si>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442127.72*0.07</t>
    </r>
    <r>
      <rPr>
        <sz val="10"/>
        <color theme="1"/>
        <rFont val="宋体"/>
        <charset val="134"/>
      </rPr>
      <t>）</t>
    </r>
  </si>
  <si>
    <r>
      <rPr>
        <sz val="10"/>
        <color theme="1"/>
        <rFont val="宋体"/>
        <charset val="134"/>
      </rPr>
      <t>提增值税教育费附加（</t>
    </r>
    <r>
      <rPr>
        <sz val="10"/>
        <color theme="1"/>
        <rFont val="Times New Roman"/>
        <charset val="134"/>
      </rPr>
      <t>442127.72*0.03</t>
    </r>
    <r>
      <rPr>
        <sz val="10"/>
        <color theme="1"/>
        <rFont val="宋体"/>
        <charset val="134"/>
      </rPr>
      <t>）</t>
    </r>
  </si>
  <si>
    <r>
      <rPr>
        <sz val="10"/>
        <color theme="1"/>
        <rFont val="宋体"/>
        <charset val="134"/>
      </rPr>
      <t>提增值税地方教育附加（</t>
    </r>
    <r>
      <rPr>
        <sz val="10"/>
        <color theme="1"/>
        <rFont val="Times New Roman"/>
        <charset val="134"/>
      </rPr>
      <t>442127.72*0.02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</si>
  <si>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</si>
  <si>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提增值税城建税（</t>
    </r>
    <r>
      <rPr>
        <sz val="10"/>
        <color theme="1"/>
        <rFont val="Times New Roman"/>
        <charset val="134"/>
      </rPr>
      <t>667959.01*0.07</t>
    </r>
    <r>
      <rPr>
        <sz val="10"/>
        <color theme="1"/>
        <rFont val="宋体"/>
        <charset val="134"/>
      </rPr>
      <t>）</t>
    </r>
  </si>
  <si>
    <r>
      <rPr>
        <sz val="10"/>
        <color theme="1"/>
        <rFont val="宋体"/>
        <charset val="134"/>
      </rPr>
      <t>提增值税教育费附加（</t>
    </r>
    <r>
      <rPr>
        <sz val="10"/>
        <color theme="1"/>
        <rFont val="Times New Roman"/>
        <charset val="134"/>
      </rPr>
      <t>667959.01*0.03</t>
    </r>
    <r>
      <rPr>
        <sz val="10"/>
        <color theme="1"/>
        <rFont val="宋体"/>
        <charset val="134"/>
      </rPr>
      <t>）</t>
    </r>
  </si>
  <si>
    <r>
      <rPr>
        <sz val="10"/>
        <color theme="1"/>
        <rFont val="宋体"/>
        <charset val="134"/>
      </rPr>
      <t>提增值税地方教育附加（</t>
    </r>
    <r>
      <rPr>
        <sz val="10"/>
        <color theme="1"/>
        <rFont val="Times New Roman"/>
        <charset val="134"/>
      </rPr>
      <t>667959.01*0.02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</si>
  <si>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</si>
  <si>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提增值税城建税（</t>
    </r>
    <r>
      <rPr>
        <sz val="10"/>
        <color theme="1"/>
        <rFont val="Times New Roman"/>
        <charset val="134"/>
      </rPr>
      <t>586850.99*0.07</t>
    </r>
    <r>
      <rPr>
        <sz val="10"/>
        <color theme="1"/>
        <rFont val="宋体"/>
        <charset val="134"/>
      </rPr>
      <t>）</t>
    </r>
  </si>
  <si>
    <r>
      <rPr>
        <sz val="10"/>
        <color theme="1"/>
        <rFont val="宋体"/>
        <charset val="134"/>
      </rPr>
      <t>提增值税教育费附加（</t>
    </r>
    <r>
      <rPr>
        <sz val="10"/>
        <color theme="1"/>
        <rFont val="Times New Roman"/>
        <charset val="134"/>
      </rPr>
      <t>586850.99*0.03</t>
    </r>
    <r>
      <rPr>
        <sz val="10"/>
        <color theme="1"/>
        <rFont val="宋体"/>
        <charset val="134"/>
      </rPr>
      <t>）</t>
    </r>
  </si>
  <si>
    <r>
      <rPr>
        <sz val="10"/>
        <color theme="1"/>
        <rFont val="宋体"/>
        <charset val="134"/>
      </rPr>
      <t>提增值税地方教育附加（</t>
    </r>
    <r>
      <rPr>
        <sz val="10"/>
        <color theme="1"/>
        <rFont val="Times New Roman"/>
        <charset val="134"/>
      </rPr>
      <t>586850.99*0.02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</si>
  <si>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</si>
  <si>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提增值税城建税（</t>
    </r>
    <r>
      <rPr>
        <sz val="10"/>
        <color theme="1"/>
        <rFont val="Times New Roman"/>
        <charset val="134"/>
      </rPr>
      <t>1132477.2*0.07</t>
    </r>
    <r>
      <rPr>
        <sz val="10"/>
        <color theme="1"/>
        <rFont val="宋体"/>
        <charset val="134"/>
      </rPr>
      <t>）</t>
    </r>
  </si>
  <si>
    <r>
      <rPr>
        <sz val="10"/>
        <color theme="1"/>
        <rFont val="宋体"/>
        <charset val="134"/>
      </rPr>
      <t>提增值税教育费附加（</t>
    </r>
    <r>
      <rPr>
        <sz val="10"/>
        <color theme="1"/>
        <rFont val="Times New Roman"/>
        <charset val="134"/>
      </rPr>
      <t>1132477.2*0.03</t>
    </r>
    <r>
      <rPr>
        <sz val="10"/>
        <color theme="1"/>
        <rFont val="宋体"/>
        <charset val="134"/>
      </rPr>
      <t>）</t>
    </r>
  </si>
  <si>
    <r>
      <rPr>
        <sz val="10"/>
        <color theme="1"/>
        <rFont val="宋体"/>
        <charset val="134"/>
      </rPr>
      <t>提增值税地方教育附加（</t>
    </r>
    <r>
      <rPr>
        <sz val="10"/>
        <color theme="1"/>
        <rFont val="Times New Roman"/>
        <charset val="134"/>
      </rPr>
      <t>1132477.2*0.02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</si>
  <si>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6</t>
    </r>
    <r>
      <rPr>
        <sz val="10"/>
        <color theme="1"/>
        <rFont val="宋体"/>
        <charset val="134"/>
      </rPr>
      <t>月销售合同印花税</t>
    </r>
  </si>
  <si>
    <r>
      <rPr>
        <sz val="10"/>
        <color theme="1"/>
        <rFont val="宋体"/>
        <charset val="134"/>
      </rPr>
      <t>提增值税城建税（</t>
    </r>
    <r>
      <rPr>
        <sz val="10"/>
        <color theme="1"/>
        <rFont val="Times New Roman"/>
        <charset val="134"/>
      </rPr>
      <t>567439.6*0.07</t>
    </r>
    <r>
      <rPr>
        <sz val="10"/>
        <color theme="1"/>
        <rFont val="宋体"/>
        <charset val="134"/>
      </rPr>
      <t>）</t>
    </r>
  </si>
  <si>
    <r>
      <rPr>
        <sz val="10"/>
        <color theme="1"/>
        <rFont val="宋体"/>
        <charset val="134"/>
      </rPr>
      <t>提增值税教育费附加（</t>
    </r>
    <r>
      <rPr>
        <sz val="10"/>
        <color theme="1"/>
        <rFont val="Times New Roman"/>
        <charset val="134"/>
      </rPr>
      <t>567439.6*0.03</t>
    </r>
    <r>
      <rPr>
        <sz val="10"/>
        <color theme="1"/>
        <rFont val="宋体"/>
        <charset val="134"/>
      </rPr>
      <t>）</t>
    </r>
  </si>
  <si>
    <r>
      <rPr>
        <sz val="10"/>
        <color theme="1"/>
        <rFont val="宋体"/>
        <charset val="134"/>
      </rPr>
      <t>提增值税地方教育附加（</t>
    </r>
    <r>
      <rPr>
        <sz val="10"/>
        <color theme="1"/>
        <rFont val="Times New Roman"/>
        <charset val="134"/>
      </rPr>
      <t>567439.6*0.02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</si>
  <si>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</si>
  <si>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623964.4*0.07</t>
    </r>
    <r>
      <rPr>
        <sz val="10"/>
        <color theme="1"/>
        <rFont val="宋体"/>
        <charset val="134"/>
      </rPr>
      <t>）</t>
    </r>
  </si>
  <si>
    <r>
      <rPr>
        <sz val="10"/>
        <color theme="1"/>
        <rFont val="宋体"/>
        <charset val="134"/>
      </rPr>
      <t>提增值税教育费附加（</t>
    </r>
    <r>
      <rPr>
        <sz val="10"/>
        <color theme="1"/>
        <rFont val="Times New Roman"/>
        <charset val="134"/>
      </rPr>
      <t>623964.4*0.03</t>
    </r>
    <r>
      <rPr>
        <sz val="10"/>
        <color theme="1"/>
        <rFont val="宋体"/>
        <charset val="134"/>
      </rPr>
      <t>）</t>
    </r>
  </si>
  <si>
    <r>
      <rPr>
        <sz val="10"/>
        <color theme="1"/>
        <rFont val="宋体"/>
        <charset val="134"/>
      </rPr>
      <t>提增值税地方教育附加</t>
    </r>
    <r>
      <rPr>
        <sz val="10"/>
        <color theme="1"/>
        <rFont val="Times New Roman"/>
        <charset val="134"/>
      </rPr>
      <t>623964.4*0.02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</si>
  <si>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8</t>
    </r>
    <r>
      <rPr>
        <sz val="10"/>
        <color theme="1"/>
        <rFont val="宋体"/>
        <charset val="134"/>
      </rPr>
      <t>月销售合同印花税</t>
    </r>
  </si>
  <si>
    <r>
      <rPr>
        <sz val="10"/>
        <color theme="1"/>
        <rFont val="宋体"/>
        <charset val="134"/>
      </rPr>
      <t>提增值税城建税（</t>
    </r>
    <r>
      <rPr>
        <sz val="10"/>
        <color theme="1"/>
        <rFont val="Times New Roman"/>
        <charset val="134"/>
      </rPr>
      <t>1352386.3*0.07</t>
    </r>
    <r>
      <rPr>
        <sz val="10"/>
        <color theme="1"/>
        <rFont val="宋体"/>
        <charset val="134"/>
      </rPr>
      <t>）</t>
    </r>
  </si>
  <si>
    <r>
      <rPr>
        <sz val="10"/>
        <color theme="1"/>
        <rFont val="宋体"/>
        <charset val="134"/>
      </rPr>
      <t>提增值税教育费附加（</t>
    </r>
    <r>
      <rPr>
        <sz val="10"/>
        <color theme="1"/>
        <rFont val="Times New Roman"/>
        <charset val="134"/>
      </rPr>
      <t>1352386.3*0.03</t>
    </r>
    <r>
      <rPr>
        <sz val="10"/>
        <color theme="1"/>
        <rFont val="宋体"/>
        <charset val="134"/>
      </rPr>
      <t>）</t>
    </r>
  </si>
  <si>
    <r>
      <rPr>
        <sz val="10"/>
        <color theme="1"/>
        <rFont val="宋体"/>
        <charset val="134"/>
      </rPr>
      <t>提增值税地方教育附加（</t>
    </r>
    <r>
      <rPr>
        <sz val="10"/>
        <color theme="1"/>
        <rFont val="Times New Roman"/>
        <charset val="134"/>
      </rPr>
      <t>1352386.3*0.02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</si>
  <si>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</si>
  <si>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缴纳</t>
    </r>
    <r>
      <rPr>
        <sz val="10"/>
        <color theme="1"/>
        <rFont val="Times New Roman"/>
        <charset val="134"/>
      </rPr>
      <t>2024</t>
    </r>
    <r>
      <rPr>
        <sz val="10"/>
        <color theme="1"/>
        <rFont val="宋体"/>
        <charset val="134"/>
      </rPr>
      <t>年采购合同印花税</t>
    </r>
  </si>
  <si>
    <r>
      <rPr>
        <sz val="10"/>
        <color theme="1"/>
        <rFont val="宋体"/>
        <charset val="134"/>
      </rPr>
      <t>提增值税城建税（</t>
    </r>
    <r>
      <rPr>
        <sz val="10"/>
        <color theme="1"/>
        <rFont val="Times New Roman"/>
        <charset val="134"/>
      </rPr>
      <t>600416.99*0.07</t>
    </r>
    <r>
      <rPr>
        <sz val="10"/>
        <color theme="1"/>
        <rFont val="宋体"/>
        <charset val="134"/>
      </rPr>
      <t>）</t>
    </r>
  </si>
  <si>
    <r>
      <rPr>
        <sz val="10"/>
        <color theme="1"/>
        <rFont val="宋体"/>
        <charset val="134"/>
      </rPr>
      <t>提增值税教育费附加（</t>
    </r>
    <r>
      <rPr>
        <sz val="10"/>
        <color theme="1"/>
        <rFont val="Times New Roman"/>
        <charset val="134"/>
      </rPr>
      <t>600416.99*0.03</t>
    </r>
    <r>
      <rPr>
        <sz val="10"/>
        <color theme="1"/>
        <rFont val="宋体"/>
        <charset val="134"/>
      </rPr>
      <t>）</t>
    </r>
  </si>
  <si>
    <r>
      <rPr>
        <sz val="10"/>
        <color theme="1"/>
        <rFont val="宋体"/>
        <charset val="134"/>
      </rPr>
      <t>提增值税地方教育附加（</t>
    </r>
    <r>
      <rPr>
        <sz val="10"/>
        <color theme="1"/>
        <rFont val="Times New Roman"/>
        <charset val="134"/>
      </rPr>
      <t>600416.99*0.02</t>
    </r>
    <r>
      <rPr>
        <sz val="10"/>
        <color theme="1"/>
        <rFont val="宋体"/>
        <charset val="134"/>
      </rPr>
      <t>）</t>
    </r>
  </si>
  <si>
    <t>代缴车船税</t>
  </si>
  <si>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</si>
  <si>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提增值税城建税（</t>
    </r>
    <r>
      <rPr>
        <sz val="10"/>
        <color theme="1"/>
        <rFont val="Times New Roman"/>
        <charset val="134"/>
      </rPr>
      <t>814523.69*0.07</t>
    </r>
    <r>
      <rPr>
        <sz val="10"/>
        <color theme="1"/>
        <rFont val="宋体"/>
        <charset val="134"/>
      </rPr>
      <t>）</t>
    </r>
  </si>
  <si>
    <r>
      <rPr>
        <sz val="10"/>
        <color theme="1"/>
        <rFont val="宋体"/>
        <charset val="134"/>
      </rPr>
      <t>提增值税教育费附加（</t>
    </r>
    <r>
      <rPr>
        <sz val="10"/>
        <color theme="1"/>
        <rFont val="Times New Roman"/>
        <charset val="134"/>
      </rPr>
      <t>814523.69*0.03</t>
    </r>
    <r>
      <rPr>
        <sz val="10"/>
        <color theme="1"/>
        <rFont val="宋体"/>
        <charset val="134"/>
      </rPr>
      <t>）</t>
    </r>
  </si>
  <si>
    <r>
      <rPr>
        <sz val="10"/>
        <color theme="1"/>
        <rFont val="宋体"/>
        <charset val="134"/>
      </rPr>
      <t>提增值税地方教育附加（</t>
    </r>
    <r>
      <rPr>
        <sz val="10"/>
        <color theme="1"/>
        <rFont val="Times New Roman"/>
        <charset val="134"/>
      </rPr>
      <t>814523.69*0.02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</si>
  <si>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</si>
  <si>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提增值税城建税（</t>
    </r>
    <r>
      <rPr>
        <sz val="10"/>
        <color theme="1"/>
        <rFont val="Times New Roman"/>
        <charset val="134"/>
      </rPr>
      <t>2312166.74*0.07</t>
    </r>
    <r>
      <rPr>
        <sz val="10"/>
        <color theme="1"/>
        <rFont val="宋体"/>
        <charset val="134"/>
      </rPr>
      <t>）</t>
    </r>
  </si>
  <si>
    <r>
      <rPr>
        <sz val="10"/>
        <color theme="1"/>
        <rFont val="宋体"/>
        <charset val="134"/>
      </rPr>
      <t>提增值税教育费附加（</t>
    </r>
    <r>
      <rPr>
        <sz val="10"/>
        <color theme="1"/>
        <rFont val="Times New Roman"/>
        <charset val="134"/>
      </rPr>
      <t>2312166.74*0.03</t>
    </r>
    <r>
      <rPr>
        <sz val="10"/>
        <color theme="1"/>
        <rFont val="宋体"/>
        <charset val="134"/>
      </rPr>
      <t>）</t>
    </r>
  </si>
  <si>
    <r>
      <rPr>
        <sz val="10"/>
        <color theme="1"/>
        <rFont val="宋体"/>
        <charset val="134"/>
      </rPr>
      <t>提增值税地方教育附加（</t>
    </r>
    <r>
      <rPr>
        <sz val="10"/>
        <color theme="1"/>
        <rFont val="Times New Roman"/>
        <charset val="134"/>
      </rPr>
      <t>2312166.74*0.02</t>
    </r>
    <r>
      <rPr>
        <sz val="10"/>
        <color theme="1"/>
        <rFont val="宋体"/>
        <charset val="134"/>
      </rPr>
      <t>）</t>
    </r>
  </si>
  <si>
    <r>
      <rPr>
        <sz val="10"/>
        <color theme="1"/>
        <rFont val="宋体"/>
        <charset val="134"/>
      </rPr>
      <t>缴纳</t>
    </r>
    <r>
      <rPr>
        <sz val="10"/>
        <color theme="1"/>
        <rFont val="Times New Roman"/>
        <charset val="134"/>
      </rPr>
      <t>2022</t>
    </r>
    <r>
      <rPr>
        <sz val="10"/>
        <color theme="1"/>
        <rFont val="宋体"/>
        <charset val="134"/>
      </rPr>
      <t>年</t>
    </r>
    <r>
      <rPr>
        <sz val="10"/>
        <color theme="1"/>
        <rFont val="Times New Roman"/>
        <charset val="134"/>
      </rPr>
      <t>12</t>
    </r>
    <r>
      <rPr>
        <sz val="10"/>
        <color theme="1"/>
        <rFont val="宋体"/>
        <charset val="134"/>
      </rPr>
      <t>月销售合同印花税</t>
    </r>
  </si>
  <si>
    <r>
      <rPr>
        <sz val="10"/>
        <color theme="1"/>
        <rFont val="宋体"/>
        <charset val="134"/>
      </rPr>
      <t>缴纳</t>
    </r>
    <r>
      <rPr>
        <sz val="10"/>
        <color theme="1"/>
        <rFont val="Times New Roman"/>
        <charset val="134"/>
      </rPr>
      <t>2022</t>
    </r>
    <r>
      <rPr>
        <sz val="10"/>
        <color theme="1"/>
        <rFont val="宋体"/>
        <charset val="134"/>
      </rPr>
      <t>年</t>
    </r>
    <r>
      <rPr>
        <sz val="10"/>
        <color theme="1"/>
        <rFont val="Times New Roman"/>
        <charset val="134"/>
      </rPr>
      <t>12</t>
    </r>
    <r>
      <rPr>
        <sz val="10"/>
        <color theme="1"/>
        <rFont val="宋体"/>
        <charset val="134"/>
      </rPr>
      <t>月采购合同印花税</t>
    </r>
  </si>
  <si>
    <r>
      <rPr>
        <sz val="10"/>
        <color theme="1"/>
        <rFont val="宋体"/>
        <charset val="134"/>
      </rPr>
      <t>提增值税城建税（</t>
    </r>
    <r>
      <rPr>
        <sz val="10"/>
        <color theme="1"/>
        <rFont val="Times New Roman"/>
        <charset val="134"/>
      </rPr>
      <t>190034.23*0.07</t>
    </r>
    <r>
      <rPr>
        <sz val="10"/>
        <color theme="1"/>
        <rFont val="宋体"/>
        <charset val="134"/>
      </rPr>
      <t>）</t>
    </r>
  </si>
  <si>
    <r>
      <rPr>
        <sz val="10"/>
        <color theme="1"/>
        <rFont val="宋体"/>
        <charset val="134"/>
      </rPr>
      <t>提增值税教育费附加（</t>
    </r>
    <r>
      <rPr>
        <sz val="10"/>
        <color theme="1"/>
        <rFont val="Times New Roman"/>
        <charset val="134"/>
      </rPr>
      <t>190034.23*0.03</t>
    </r>
    <r>
      <rPr>
        <sz val="10"/>
        <color theme="1"/>
        <rFont val="宋体"/>
        <charset val="134"/>
      </rPr>
      <t>）</t>
    </r>
  </si>
  <si>
    <r>
      <rPr>
        <sz val="10"/>
        <color theme="1"/>
        <rFont val="宋体"/>
        <charset val="134"/>
      </rPr>
      <t>提增值税地方教育附加（</t>
    </r>
    <r>
      <rPr>
        <sz val="10"/>
        <color theme="1"/>
        <rFont val="Times New Roman"/>
        <charset val="134"/>
      </rPr>
      <t>190034.23*0.02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</si>
  <si>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KAD386</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</si>
  <si>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</si>
  <si>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提增值税城建税（</t>
    </r>
    <r>
      <rPr>
        <sz val="10"/>
        <color theme="1"/>
        <rFont val="Times New Roman"/>
        <charset val="134"/>
      </rPr>
      <t>343125.27*0.07</t>
    </r>
    <r>
      <rPr>
        <sz val="10"/>
        <color theme="1"/>
        <rFont val="宋体"/>
        <charset val="134"/>
      </rPr>
      <t>）</t>
    </r>
  </si>
  <si>
    <r>
      <rPr>
        <sz val="10"/>
        <color theme="1"/>
        <rFont val="宋体"/>
        <charset val="134"/>
      </rPr>
      <t>提增值税教育费附加（</t>
    </r>
    <r>
      <rPr>
        <sz val="10"/>
        <color theme="1"/>
        <rFont val="Times New Roman"/>
        <charset val="134"/>
      </rPr>
      <t>343125.27*0.03</t>
    </r>
    <r>
      <rPr>
        <sz val="10"/>
        <color theme="1"/>
        <rFont val="宋体"/>
        <charset val="134"/>
      </rPr>
      <t>）</t>
    </r>
  </si>
  <si>
    <r>
      <rPr>
        <sz val="10"/>
        <color theme="1"/>
        <rFont val="宋体"/>
        <charset val="134"/>
      </rPr>
      <t>提增值税地方教育附加（</t>
    </r>
    <r>
      <rPr>
        <sz val="10"/>
        <color theme="1"/>
        <rFont val="Times New Roman"/>
        <charset val="134"/>
      </rPr>
      <t>343125.27*0.02</t>
    </r>
    <r>
      <rPr>
        <sz val="10"/>
        <color theme="1"/>
        <rFont val="宋体"/>
        <charset val="134"/>
      </rPr>
      <t>）</t>
    </r>
  </si>
  <si>
    <r>
      <rPr>
        <sz val="10"/>
        <color theme="1"/>
        <rFont val="宋体"/>
        <charset val="134"/>
      </rPr>
      <t>代收车船税</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</si>
  <si>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</si>
  <si>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605557.29*0.07</t>
    </r>
    <r>
      <rPr>
        <sz val="10"/>
        <color theme="1"/>
        <rFont val="宋体"/>
        <charset val="134"/>
      </rPr>
      <t>）</t>
    </r>
  </si>
  <si>
    <r>
      <rPr>
        <sz val="10"/>
        <color theme="1"/>
        <rFont val="宋体"/>
        <charset val="134"/>
      </rPr>
      <t>提增值税教育费附加（</t>
    </r>
    <r>
      <rPr>
        <sz val="10"/>
        <color theme="1"/>
        <rFont val="Times New Roman"/>
        <charset val="134"/>
      </rPr>
      <t>605557.29*0.03</t>
    </r>
    <r>
      <rPr>
        <sz val="10"/>
        <color theme="1"/>
        <rFont val="宋体"/>
        <charset val="134"/>
      </rPr>
      <t>）</t>
    </r>
  </si>
  <si>
    <r>
      <rPr>
        <sz val="10"/>
        <color theme="1"/>
        <rFont val="宋体"/>
        <charset val="134"/>
      </rPr>
      <t>提增值税地方教育附加（</t>
    </r>
    <r>
      <rPr>
        <sz val="10"/>
        <color theme="1"/>
        <rFont val="Times New Roman"/>
        <charset val="134"/>
      </rPr>
      <t>605557.29*0.02</t>
    </r>
    <r>
      <rPr>
        <sz val="10"/>
        <color theme="1"/>
        <rFont val="宋体"/>
        <charset val="134"/>
      </rPr>
      <t>）</t>
    </r>
  </si>
  <si>
    <r>
      <rPr>
        <sz val="10"/>
        <color theme="1"/>
        <rFont val="宋体"/>
        <charset val="134"/>
      </rPr>
      <t>提增值税城建税（</t>
    </r>
    <r>
      <rPr>
        <sz val="10"/>
        <color theme="1"/>
        <rFont val="Times New Roman"/>
        <charset val="134"/>
      </rPr>
      <t>702217.84*0.07</t>
    </r>
    <r>
      <rPr>
        <sz val="10"/>
        <color theme="1"/>
        <rFont val="宋体"/>
        <charset val="134"/>
      </rPr>
      <t>）</t>
    </r>
  </si>
  <si>
    <r>
      <rPr>
        <sz val="10"/>
        <color theme="1"/>
        <rFont val="宋体"/>
        <charset val="134"/>
      </rPr>
      <t>提增值税教育费附加（</t>
    </r>
    <r>
      <rPr>
        <sz val="10"/>
        <color theme="1"/>
        <rFont val="Times New Roman"/>
        <charset val="134"/>
      </rPr>
      <t>702217.84*0.03</t>
    </r>
    <r>
      <rPr>
        <sz val="10"/>
        <color theme="1"/>
        <rFont val="宋体"/>
        <charset val="134"/>
      </rPr>
      <t>）</t>
    </r>
  </si>
  <si>
    <r>
      <rPr>
        <sz val="10"/>
        <color theme="1"/>
        <rFont val="宋体"/>
        <charset val="134"/>
      </rPr>
      <t>提增值税地方教育附加（</t>
    </r>
    <r>
      <rPr>
        <sz val="10"/>
        <color theme="1"/>
        <rFont val="Times New Roman"/>
        <charset val="134"/>
      </rPr>
      <t>702217.84*0.02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</si>
  <si>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</si>
  <si>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代收车船税</t>
    </r>
    <r>
      <rPr>
        <sz val="10"/>
        <color theme="1"/>
        <rFont val="Times New Roman"/>
        <charset val="134"/>
      </rPr>
      <t>--</t>
    </r>
    <r>
      <rPr>
        <sz val="10"/>
        <color theme="1"/>
        <rFont val="宋体"/>
        <charset val="134"/>
      </rPr>
      <t>京</t>
    </r>
    <r>
      <rPr>
        <sz val="10"/>
        <color theme="1"/>
        <rFont val="Times New Roman"/>
        <charset val="134"/>
      </rPr>
      <t>EBB227</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</si>
  <si>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</si>
  <si>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提增值税城建税（</t>
    </r>
    <r>
      <rPr>
        <sz val="10"/>
        <color theme="1"/>
        <rFont val="Times New Roman"/>
        <charset val="134"/>
      </rPr>
      <t>930453.1*0.07</t>
    </r>
    <r>
      <rPr>
        <sz val="10"/>
        <color theme="1"/>
        <rFont val="宋体"/>
        <charset val="134"/>
      </rPr>
      <t>）</t>
    </r>
  </si>
  <si>
    <r>
      <rPr>
        <sz val="10"/>
        <color theme="1"/>
        <rFont val="宋体"/>
        <charset val="134"/>
      </rPr>
      <t>提增值税教育费附加（</t>
    </r>
    <r>
      <rPr>
        <sz val="10"/>
        <color theme="1"/>
        <rFont val="Times New Roman"/>
        <charset val="134"/>
      </rPr>
      <t>930453.1*0.03</t>
    </r>
    <r>
      <rPr>
        <sz val="10"/>
        <color theme="1"/>
        <rFont val="宋体"/>
        <charset val="134"/>
      </rPr>
      <t>）</t>
    </r>
  </si>
  <si>
    <r>
      <rPr>
        <sz val="10"/>
        <color theme="1"/>
        <rFont val="宋体"/>
        <charset val="134"/>
      </rPr>
      <t>提增值税地方教育附加（</t>
    </r>
    <r>
      <rPr>
        <sz val="10"/>
        <color theme="1"/>
        <rFont val="Times New Roman"/>
        <charset val="134"/>
      </rPr>
      <t>930453.1*0.02</t>
    </r>
    <r>
      <rPr>
        <sz val="10"/>
        <color theme="1"/>
        <rFont val="宋体"/>
        <charset val="134"/>
      </rPr>
      <t>）</t>
    </r>
  </si>
  <si>
    <r>
      <rPr>
        <sz val="10"/>
        <color theme="1"/>
        <rFont val="宋体"/>
        <charset val="134"/>
      </rPr>
      <t>提增值税城建税（</t>
    </r>
    <r>
      <rPr>
        <sz val="10"/>
        <color theme="1"/>
        <rFont val="Times New Roman"/>
        <charset val="134"/>
      </rPr>
      <t>677787.1*0.07</t>
    </r>
    <r>
      <rPr>
        <sz val="10"/>
        <color theme="1"/>
        <rFont val="宋体"/>
        <charset val="134"/>
      </rPr>
      <t>）</t>
    </r>
  </si>
  <si>
    <r>
      <rPr>
        <sz val="10"/>
        <color theme="1"/>
        <rFont val="宋体"/>
        <charset val="134"/>
      </rPr>
      <t>提增值税教育费附加（</t>
    </r>
    <r>
      <rPr>
        <sz val="10"/>
        <color theme="1"/>
        <rFont val="Times New Roman"/>
        <charset val="134"/>
      </rPr>
      <t>677787.1*0.03</t>
    </r>
    <r>
      <rPr>
        <sz val="10"/>
        <color theme="1"/>
        <rFont val="宋体"/>
        <charset val="134"/>
      </rPr>
      <t>）</t>
    </r>
  </si>
  <si>
    <r>
      <rPr>
        <sz val="10"/>
        <color theme="1"/>
        <rFont val="宋体"/>
        <charset val="134"/>
      </rPr>
      <t>提增值税地方教育附加（</t>
    </r>
    <r>
      <rPr>
        <sz val="10"/>
        <color theme="1"/>
        <rFont val="Times New Roman"/>
        <charset val="134"/>
      </rPr>
      <t>677787.1*0.02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</si>
  <si>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</si>
  <si>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冲预付吴钢车辆车船税</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</si>
  <si>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6</t>
    </r>
    <r>
      <rPr>
        <sz val="10"/>
        <color theme="1"/>
        <rFont val="宋体"/>
        <charset val="134"/>
      </rPr>
      <t>月销售合同印花税</t>
    </r>
  </si>
  <si>
    <r>
      <rPr>
        <sz val="10"/>
        <color theme="1"/>
        <rFont val="宋体"/>
        <charset val="134"/>
      </rPr>
      <t>提增值税城建税（</t>
    </r>
    <r>
      <rPr>
        <sz val="10"/>
        <color theme="1"/>
        <rFont val="Times New Roman"/>
        <charset val="134"/>
      </rPr>
      <t>1108151.97*0.07</t>
    </r>
    <r>
      <rPr>
        <sz val="10"/>
        <color theme="1"/>
        <rFont val="宋体"/>
        <charset val="134"/>
      </rPr>
      <t>）</t>
    </r>
  </si>
  <si>
    <r>
      <rPr>
        <sz val="10"/>
        <color theme="1"/>
        <rFont val="宋体"/>
        <charset val="134"/>
      </rPr>
      <t>提增值税教育费附加（</t>
    </r>
    <r>
      <rPr>
        <sz val="10"/>
        <color theme="1"/>
        <rFont val="Times New Roman"/>
        <charset val="134"/>
      </rPr>
      <t>1108151.97*0.03</t>
    </r>
    <r>
      <rPr>
        <sz val="10"/>
        <color theme="1"/>
        <rFont val="宋体"/>
        <charset val="134"/>
      </rPr>
      <t>）</t>
    </r>
  </si>
  <si>
    <r>
      <rPr>
        <sz val="10"/>
        <color theme="1"/>
        <rFont val="宋体"/>
        <charset val="134"/>
      </rPr>
      <t>提增值税地方教育附加（</t>
    </r>
    <r>
      <rPr>
        <sz val="10"/>
        <color theme="1"/>
        <rFont val="Times New Roman"/>
        <charset val="134"/>
      </rPr>
      <t>1108151.97*0.02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</si>
  <si>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</si>
  <si>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534,150.07*0.07</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</si>
  <si>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月增值税地方教育附加（</t>
    </r>
    <r>
      <rPr>
        <sz val="10"/>
        <color theme="1"/>
        <rFont val="Times New Roman"/>
        <charset val="134"/>
      </rPr>
      <t>1,108,151.97*0.02</t>
    </r>
    <r>
      <rPr>
        <sz val="10"/>
        <color theme="1"/>
        <rFont val="宋体"/>
        <charset val="134"/>
      </rPr>
      <t>）</t>
    </r>
  </si>
  <si>
    <r>
      <rPr>
        <sz val="10"/>
        <color theme="1"/>
        <rFont val="宋体"/>
        <charset val="134"/>
      </rPr>
      <t>提增值税教育费附加（</t>
    </r>
    <r>
      <rPr>
        <sz val="10"/>
        <color theme="1"/>
        <rFont val="Times New Roman"/>
        <charset val="134"/>
      </rPr>
      <t>534,150.07*0.03</t>
    </r>
    <r>
      <rPr>
        <sz val="10"/>
        <color theme="1"/>
        <rFont val="宋体"/>
        <charset val="134"/>
      </rPr>
      <t>）</t>
    </r>
  </si>
  <si>
    <r>
      <rPr>
        <sz val="10"/>
        <color theme="1"/>
        <rFont val="宋体"/>
        <charset val="134"/>
      </rPr>
      <t>提增值税地方教育附加（</t>
    </r>
    <r>
      <rPr>
        <sz val="10"/>
        <color theme="1"/>
        <rFont val="Times New Roman"/>
        <charset val="134"/>
      </rPr>
      <t>534,150.07*0.02</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</si>
  <si>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月增值税城建税（</t>
    </r>
    <r>
      <rPr>
        <sz val="10"/>
        <color theme="1"/>
        <rFont val="Times New Roman"/>
        <charset val="134"/>
      </rPr>
      <t>1,108,151.97*0.07</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</si>
  <si>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月增值税教育费附加（</t>
    </r>
    <r>
      <rPr>
        <sz val="10"/>
        <color theme="1"/>
        <rFont val="Times New Roman"/>
        <charset val="134"/>
      </rPr>
      <t>1,108,151.97*0.03</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</si>
  <si>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8</t>
    </r>
    <r>
      <rPr>
        <sz val="10"/>
        <color theme="1"/>
        <rFont val="宋体"/>
        <charset val="134"/>
      </rPr>
      <t>月销售合同印花税</t>
    </r>
  </si>
  <si>
    <r>
      <rPr>
        <sz val="10"/>
        <color theme="1"/>
        <rFont val="宋体"/>
        <charset val="134"/>
      </rPr>
      <t>车船税费</t>
    </r>
    <r>
      <rPr>
        <sz val="10"/>
        <color theme="1"/>
        <rFont val="Times New Roman"/>
        <charset val="134"/>
      </rPr>
      <t>--</t>
    </r>
    <r>
      <rPr>
        <sz val="10"/>
        <color theme="1"/>
        <rFont val="宋体"/>
        <charset val="134"/>
      </rPr>
      <t>京</t>
    </r>
    <r>
      <rPr>
        <sz val="10"/>
        <color theme="1"/>
        <rFont val="Times New Roman"/>
        <charset val="134"/>
      </rPr>
      <t>MNX088</t>
    </r>
  </si>
  <si>
    <r>
      <rPr>
        <sz val="10"/>
        <color theme="1"/>
        <rFont val="宋体"/>
        <charset val="134"/>
      </rPr>
      <t>提增值税城建税（</t>
    </r>
    <r>
      <rPr>
        <sz val="10"/>
        <color theme="1"/>
        <rFont val="Times New Roman"/>
        <charset val="134"/>
      </rPr>
      <t>636947.11*0.07</t>
    </r>
    <r>
      <rPr>
        <sz val="10"/>
        <color theme="1"/>
        <rFont val="宋体"/>
        <charset val="134"/>
      </rPr>
      <t>）</t>
    </r>
  </si>
  <si>
    <r>
      <rPr>
        <sz val="10"/>
        <color theme="1"/>
        <rFont val="宋体"/>
        <charset val="134"/>
      </rPr>
      <t>提增值税教育费附加（</t>
    </r>
    <r>
      <rPr>
        <sz val="10"/>
        <color theme="1"/>
        <rFont val="Times New Roman"/>
        <charset val="134"/>
      </rPr>
      <t>636947.11*0.03</t>
    </r>
    <r>
      <rPr>
        <sz val="10"/>
        <color theme="1"/>
        <rFont val="宋体"/>
        <charset val="134"/>
      </rPr>
      <t>）</t>
    </r>
  </si>
  <si>
    <r>
      <rPr>
        <sz val="10"/>
        <color theme="1"/>
        <rFont val="宋体"/>
        <charset val="134"/>
      </rPr>
      <t>提增值税地方教育附加（</t>
    </r>
    <r>
      <rPr>
        <sz val="10"/>
        <color theme="1"/>
        <rFont val="Times New Roman"/>
        <charset val="134"/>
      </rPr>
      <t>636947.11*0.02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</si>
  <si>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</si>
  <si>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提增值税城建税（</t>
    </r>
    <r>
      <rPr>
        <sz val="10"/>
        <color theme="1"/>
        <rFont val="Times New Roman"/>
        <charset val="134"/>
      </rPr>
      <t>1051728.47*0.07</t>
    </r>
    <r>
      <rPr>
        <sz val="10"/>
        <color theme="1"/>
        <rFont val="宋体"/>
        <charset val="134"/>
      </rPr>
      <t>）</t>
    </r>
  </si>
  <si>
    <r>
      <rPr>
        <sz val="10"/>
        <color theme="1"/>
        <rFont val="宋体"/>
        <charset val="134"/>
      </rPr>
      <t>提增值税教育费附加（</t>
    </r>
    <r>
      <rPr>
        <sz val="10"/>
        <color theme="1"/>
        <rFont val="Times New Roman"/>
        <charset val="134"/>
      </rPr>
      <t>1051728.47*0.03</t>
    </r>
    <r>
      <rPr>
        <sz val="10"/>
        <color theme="1"/>
        <rFont val="宋体"/>
        <charset val="134"/>
      </rPr>
      <t>）</t>
    </r>
  </si>
  <si>
    <r>
      <rPr>
        <sz val="10"/>
        <color theme="1"/>
        <rFont val="宋体"/>
        <charset val="134"/>
      </rPr>
      <t>提增值税地方教育附加（</t>
    </r>
    <r>
      <rPr>
        <sz val="10"/>
        <color theme="1"/>
        <rFont val="Times New Roman"/>
        <charset val="134"/>
      </rPr>
      <t>1051728.47*0.02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</si>
  <si>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</si>
  <si>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提增值税城建税（</t>
    </r>
    <r>
      <rPr>
        <sz val="10"/>
        <color theme="1"/>
        <rFont val="Times New Roman"/>
        <charset val="134"/>
      </rPr>
      <t>722066.11*0.07</t>
    </r>
    <r>
      <rPr>
        <sz val="10"/>
        <color theme="1"/>
        <rFont val="宋体"/>
        <charset val="134"/>
      </rPr>
      <t>）</t>
    </r>
  </si>
  <si>
    <r>
      <rPr>
        <sz val="10"/>
        <color theme="1"/>
        <rFont val="宋体"/>
        <charset val="134"/>
      </rPr>
      <t>提增值税教育费附加（</t>
    </r>
    <r>
      <rPr>
        <sz val="10"/>
        <color theme="1"/>
        <rFont val="Times New Roman"/>
        <charset val="134"/>
      </rPr>
      <t>722066.11*0.03</t>
    </r>
    <r>
      <rPr>
        <sz val="10"/>
        <color theme="1"/>
        <rFont val="宋体"/>
        <charset val="134"/>
      </rPr>
      <t>）</t>
    </r>
  </si>
  <si>
    <r>
      <rPr>
        <sz val="10"/>
        <color theme="1"/>
        <rFont val="宋体"/>
        <charset val="134"/>
      </rPr>
      <t>提增值税地方教育附加（</t>
    </r>
    <r>
      <rPr>
        <sz val="10"/>
        <color theme="1"/>
        <rFont val="Times New Roman"/>
        <charset val="134"/>
      </rPr>
      <t>722066.11*0.02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</si>
  <si>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</si>
  <si>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提增值税城建税（</t>
    </r>
    <r>
      <rPr>
        <sz val="10"/>
        <color theme="1"/>
        <rFont val="Times New Roman"/>
        <charset val="134"/>
      </rPr>
      <t>1103256.72*0.07</t>
    </r>
    <r>
      <rPr>
        <sz val="10"/>
        <color theme="1"/>
        <rFont val="宋体"/>
        <charset val="134"/>
      </rPr>
      <t>）</t>
    </r>
  </si>
  <si>
    <r>
      <rPr>
        <sz val="10"/>
        <color theme="1"/>
        <rFont val="宋体"/>
        <charset val="134"/>
      </rPr>
      <t>提增值税教育费附加（</t>
    </r>
    <r>
      <rPr>
        <sz val="10"/>
        <color theme="1"/>
        <rFont val="Times New Roman"/>
        <charset val="134"/>
      </rPr>
      <t>1103256.72*0.03</t>
    </r>
    <r>
      <rPr>
        <sz val="10"/>
        <color theme="1"/>
        <rFont val="宋体"/>
        <charset val="134"/>
      </rPr>
      <t>）</t>
    </r>
  </si>
  <si>
    <r>
      <rPr>
        <sz val="10"/>
        <color theme="1"/>
        <rFont val="宋体"/>
        <charset val="134"/>
      </rPr>
      <t>提增值税地方教育附加（</t>
    </r>
    <r>
      <rPr>
        <sz val="10"/>
        <color theme="1"/>
        <rFont val="Times New Roman"/>
        <charset val="134"/>
      </rPr>
      <t>1103256.72*0.02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</si>
  <si>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N3BF83</t>
    </r>
  </si>
  <si>
    <r>
      <rPr>
        <sz val="10"/>
        <color theme="1"/>
        <rFont val="宋体"/>
        <charset val="134"/>
      </rPr>
      <t>缴纳</t>
    </r>
    <r>
      <rPr>
        <sz val="10"/>
        <color theme="1"/>
        <rFont val="Times New Roman"/>
        <charset val="134"/>
      </rPr>
      <t>2023</t>
    </r>
    <r>
      <rPr>
        <sz val="10"/>
        <color theme="1"/>
        <rFont val="宋体"/>
        <charset val="134"/>
      </rPr>
      <t>年采购合同印花税</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</si>
</sst>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 #,##0_ ;_ * \-#,##0_ ;_ * &quot;-&quot;??_ ;_ @_ "/>
  </numFmts>
  <fonts count="29">
    <font>
      <sz val="11"/>
      <color theme="1"/>
      <name val="宋体"/>
      <charset val="134"/>
      <scheme val="minor"/>
    </font>
    <font>
      <sz val="10"/>
      <color theme="1"/>
      <name val="Times New Roman"/>
      <charset val="134"/>
    </font>
    <font>
      <sz val="10"/>
      <color theme="1"/>
      <name val="宋体"/>
      <charset val="134"/>
    </font>
    <font>
      <sz val="10"/>
      <color rgb="FF000000"/>
      <name val="等线"/>
      <charset val="134"/>
    </font>
    <font>
      <sz val="10"/>
      <color rgb="FF000000"/>
      <name val="Times New Roman"/>
      <charset val="134"/>
    </font>
    <font>
      <sz val="11"/>
      <color theme="1"/>
      <name val="宋体"/>
      <charset val="134"/>
      <scheme val="minor"/>
    </font>
    <font>
      <b/>
      <sz val="18"/>
      <color rgb="FFFF0000"/>
      <name val="宋体"/>
      <charset val="134"/>
      <scheme val="minor"/>
    </font>
    <font>
      <b/>
      <sz val="11"/>
      <color theme="1"/>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4">
    <fill>
      <patternFill patternType="none"/>
    </fill>
    <fill>
      <patternFill patternType="gray125"/>
    </fill>
    <fill>
      <patternFill patternType="solid">
        <fgColor theme="4" tint="0.799951170384838"/>
        <bgColor theme="4" tint="0.7999511703848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theme="4" tint="0.399945066682943"/>
      </bottom>
      <diagonal/>
    </border>
    <border>
      <left/>
      <right/>
      <top style="thin">
        <color theme="4" tint="0.399945066682943"/>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5" fillId="0" borderId="0">
      <alignment vertical="center"/>
    </xf>
    <xf numFmtId="44" fontId="0" fillId="0" borderId="0" applyFont="0" applyFill="0" applyBorder="0" applyAlignment="0" applyProtection="0">
      <alignment vertical="center"/>
    </xf>
    <xf numFmtId="9" fontId="5" fillId="0" borderId="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4" borderId="6" applyNumberFormat="0" applyAlignment="0" applyProtection="0">
      <alignment vertical="center"/>
    </xf>
    <xf numFmtId="0" fontId="18" fillId="5" borderId="7" applyNumberFormat="0" applyAlignment="0" applyProtection="0">
      <alignment vertical="center"/>
    </xf>
    <xf numFmtId="0" fontId="19" fillId="5" borderId="6" applyNumberFormat="0" applyAlignment="0" applyProtection="0">
      <alignment vertical="center"/>
    </xf>
    <xf numFmtId="0" fontId="20" fillId="6"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5" fillId="0" borderId="0"/>
    <xf numFmtId="176" fontId="28" fillId="0" borderId="0" applyFont="0" applyFill="0" applyBorder="0" applyAlignment="0" applyProtection="0">
      <alignment vertical="center"/>
    </xf>
  </cellStyleXfs>
  <cellXfs count="24">
    <xf numFmtId="0" fontId="0" fillId="0" borderId="0" xfId="0">
      <alignment vertical="center"/>
    </xf>
    <xf numFmtId="0" fontId="1" fillId="0" borderId="0" xfId="0" applyFont="1">
      <alignment vertical="center"/>
    </xf>
    <xf numFmtId="0" fontId="2" fillId="0" borderId="0" xfId="0" applyFont="1">
      <alignment vertical="center"/>
    </xf>
    <xf numFmtId="14" fontId="1" fillId="0" borderId="0" xfId="0" applyNumberFormat="1" applyFont="1">
      <alignment vertical="center"/>
    </xf>
    <xf numFmtId="4" fontId="1" fillId="0" borderId="0" xfId="0" applyNumberFormat="1" applyFont="1">
      <alignment vertical="center"/>
    </xf>
    <xf numFmtId="0" fontId="1" fillId="0" borderId="0" xfId="0" applyFont="1" applyAlignment="1">
      <alignment horizontal="center" vertical="center"/>
    </xf>
    <xf numFmtId="0" fontId="3" fillId="0" borderId="0" xfId="0" applyFont="1">
      <alignment vertical="center"/>
    </xf>
    <xf numFmtId="0" fontId="2" fillId="0" borderId="0" xfId="0" applyFont="1" applyAlignment="1">
      <alignment horizontal="center" vertical="center"/>
    </xf>
    <xf numFmtId="14" fontId="4" fillId="0" borderId="0" xfId="0" applyNumberFormat="1" applyFont="1">
      <alignment vertical="center"/>
    </xf>
    <xf numFmtId="0" fontId="4" fillId="0" borderId="0" xfId="0" applyFont="1">
      <alignment vertical="center"/>
    </xf>
    <xf numFmtId="4" fontId="4" fillId="0" borderId="0" xfId="0" applyNumberFormat="1" applyFont="1">
      <alignment vertical="center"/>
    </xf>
    <xf numFmtId="0" fontId="0" fillId="0" borderId="0" xfId="0" applyAlignment="1">
      <alignment horizontal="left" vertical="center"/>
    </xf>
    <xf numFmtId="10" fontId="0" fillId="0" borderId="0" xfId="0" applyNumberFormat="1">
      <alignment vertical="center"/>
    </xf>
    <xf numFmtId="177" fontId="5" fillId="0" borderId="0" xfId="0" applyNumberFormat="1" applyFont="1">
      <alignment vertical="center"/>
    </xf>
    <xf numFmtId="0" fontId="6" fillId="0" borderId="0" xfId="0" applyFont="1">
      <alignment vertical="center"/>
    </xf>
    <xf numFmtId="0" fontId="5" fillId="0" borderId="0" xfId="0" applyFont="1">
      <alignment vertical="center"/>
    </xf>
    <xf numFmtId="0" fontId="7" fillId="2" borderId="1" xfId="0" applyFont="1" applyFill="1" applyBorder="1">
      <alignment vertical="center"/>
    </xf>
    <xf numFmtId="177" fontId="7" fillId="2" borderId="2" xfId="0" applyNumberFormat="1" applyFont="1" applyFill="1" applyBorder="1">
      <alignment vertical="center"/>
    </xf>
    <xf numFmtId="177" fontId="5" fillId="0" borderId="0" xfId="1" applyNumberFormat="1">
      <alignment vertical="center"/>
    </xf>
    <xf numFmtId="10" fontId="5" fillId="0" borderId="0" xfId="3" applyNumberFormat="1">
      <alignment vertical="center"/>
    </xf>
    <xf numFmtId="0" fontId="8" fillId="0" borderId="0" xfId="0" applyFont="1">
      <alignment vertical="center"/>
    </xf>
    <xf numFmtId="0" fontId="8" fillId="0" borderId="0" xfId="0" applyFont="1" applyAlignment="1">
      <alignment horizontal="left" vertical="center"/>
    </xf>
    <xf numFmtId="4" fontId="8" fillId="0" borderId="0" xfId="0" applyNumberFormat="1" applyFont="1">
      <alignment vertical="center"/>
    </xf>
    <xf numFmtId="10" fontId="8" fillId="0" borderId="0" xfId="0" applyNumberFormat="1" applyFo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千位分隔 2 3" xfId="50"/>
  </cellStyles>
  <dxfs count="87">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Times New Roman"/>
        <scheme val="none"/>
        <family val="1"/>
      </font>
    </dxf>
    <dxf>
      <font>
        <name val="宋体"/>
        <scheme val="none"/>
        <charset val="134"/>
        <b val="0"/>
        <i val="0"/>
        <strike val="0"/>
        <u val="none"/>
        <sz val="11"/>
        <color theme="1"/>
      </font>
      <numFmt numFmtId="43" formatCode="_ * #,##0.00_ ;_ * \-#,##0.00_ ;_ * &quot;-&quot;??_ ;_ @_ "/>
      <fill>
        <patternFill patternType="none"/>
      </fill>
      <alignment vertical="center"/>
      <border>
        <left/>
        <right/>
        <top/>
        <bottom/>
      </border>
    </dxf>
    <dxf>
      <numFmt numFmtId="177" formatCode="_ * #,##0_ ;_ * \-#,##0_ ;_ * &quot;-&quot;??_ ;_ @_ "/>
    </dxf>
    <dxf>
      <font>
        <name val="宋体"/>
        <scheme val="none"/>
        <charset val="134"/>
        <b val="0"/>
        <i val="0"/>
        <strike val="0"/>
        <u val="none"/>
        <sz val="11"/>
        <color theme="1"/>
      </font>
      <numFmt numFmtId="43" formatCode="_ * #,##0.00_ ;_ * \-#,##0.00_ ;_ * &quot;-&quot;??_ ;_ @_ "/>
      <fill>
        <patternFill patternType="none"/>
      </fill>
      <alignment vertical="center"/>
      <border>
        <left/>
        <right/>
        <top/>
        <bottom/>
      </border>
    </dxf>
    <dxf>
      <numFmt numFmtId="177" formatCode="_ * #,##0_ ;_ * \-#,##0_ ;_ * &quot;-&quot;??_ ;_ @_ "/>
    </dxf>
    <dxf>
      <font>
        <name val="宋体"/>
        <scheme val="none"/>
        <charset val="134"/>
        <b val="0"/>
        <i val="0"/>
        <strike val="0"/>
        <u val="none"/>
        <sz val="11"/>
        <color theme="1"/>
      </font>
      <numFmt numFmtId="43" formatCode="_ * #,##0.00_ ;_ * \-#,##0.00_ ;_ * &quot;-&quot;??_ ;_ @_ "/>
      <fill>
        <patternFill patternType="none"/>
      </fill>
      <alignment vertical="center"/>
      <border>
        <left/>
        <right/>
        <top/>
        <bottom/>
      </border>
    </dxf>
    <dxf>
      <numFmt numFmtId="177" formatCode="_ * #,##0_ ;_ * \-#,##0_ ;_ * &quot;-&quot;??_ ;_ @_ "/>
    </dxf>
    <dxf>
      <font>
        <name val="Times New Roman"/>
        <scheme val="none"/>
        <family val="1"/>
        <b val="0"/>
        <i val="0"/>
        <strike val="0"/>
        <u val="none"/>
        <sz val="10"/>
        <color rgb="FF000000"/>
      </font>
      <numFmt numFmtId="14" formatCode="yyyy/m/d"/>
    </dxf>
    <dxf>
      <font>
        <name val="Times New Roman"/>
        <scheme val="none"/>
        <family val="1"/>
        <b val="0"/>
        <i val="0"/>
        <strike val="0"/>
        <u val="none"/>
        <sz val="10"/>
        <color rgb="FF000000"/>
      </font>
    </dxf>
    <dxf>
      <font>
        <name val="Times New Roman"/>
        <scheme val="none"/>
        <family val="1"/>
        <b val="0"/>
        <i val="0"/>
        <strike val="0"/>
        <u val="none"/>
        <sz val="10"/>
        <color rgb="FF000000"/>
      </font>
    </dxf>
    <dxf>
      <font>
        <name val="等线"/>
        <scheme val="none"/>
        <charset val="134"/>
        <b val="0"/>
        <i val="0"/>
        <strike val="0"/>
        <u val="none"/>
        <sz val="10"/>
        <color rgb="FF000000"/>
      </font>
    </dxf>
    <dxf>
      <font>
        <name val="Times New Roman"/>
        <scheme val="none"/>
        <family val="1"/>
        <b val="0"/>
        <i val="0"/>
        <strike val="0"/>
        <u val="none"/>
        <sz val="10"/>
        <color rgb="FF000000"/>
      </font>
    </dxf>
    <dxf>
      <font>
        <name val="等线"/>
        <scheme val="none"/>
        <charset val="134"/>
        <b val="0"/>
        <i val="0"/>
        <strike val="0"/>
        <u val="none"/>
        <sz val="10"/>
        <color rgb="FF000000"/>
      </font>
    </dxf>
    <dxf>
      <font>
        <name val="Times New Roman"/>
        <scheme val="none"/>
        <family val="1"/>
        <b val="0"/>
        <i val="0"/>
        <strike val="0"/>
        <u val="none"/>
        <sz val="10"/>
        <color rgb="FF000000"/>
      </font>
      <numFmt numFmtId="4" formatCode="#,##0.00"/>
    </dxf>
    <dxf>
      <font>
        <name val="Times New Roman"/>
        <scheme val="none"/>
        <family val="1"/>
        <b val="0"/>
        <i val="0"/>
        <strike val="0"/>
        <u val="none"/>
        <sz val="10"/>
        <color rgb="FF000000"/>
      </font>
      <numFmt numFmtId="4" formatCode="#,##0.00"/>
    </dxf>
    <dxf>
      <font>
        <name val="等线"/>
        <scheme val="none"/>
        <charset val="134"/>
        <b val="0"/>
        <i val="0"/>
        <strike val="0"/>
        <u val="none"/>
        <sz val="10"/>
        <color rgb="FF000000"/>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宋体"/>
        <scheme val="none"/>
        <charset val="134"/>
        <family val="1"/>
        <b val="0"/>
        <i val="0"/>
        <strike val="0"/>
        <u val="none"/>
        <sz val="10"/>
        <color theme="1"/>
      </font>
    </dxf>
    <dxf>
      <font>
        <name val="Times New Roman"/>
        <scheme val="none"/>
        <family val="1"/>
        <b val="0"/>
        <i val="0"/>
        <strike val="0"/>
        <u val="none"/>
        <sz val="10"/>
        <color theme="1"/>
      </font>
      <numFmt numFmtId="14" formatCode="yyyy/m/d"/>
    </dxf>
    <dxf>
      <font>
        <name val="Times New Roman"/>
        <scheme val="none"/>
        <family val="1"/>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numFmt numFmtId="4" formatCode="#,##0.00"/>
    </dxf>
    <dxf>
      <font>
        <name val="Times New Roman"/>
        <scheme val="none"/>
        <family val="1"/>
        <b val="0"/>
        <i val="0"/>
        <strike val="0"/>
        <u val="none"/>
        <sz val="10"/>
        <color theme="1"/>
      </font>
      <numFmt numFmtId="0" formatCode="General"/>
    </dxf>
    <dxf>
      <font>
        <name val="宋体"/>
        <scheme val="none"/>
        <charset val="134"/>
        <b val="0"/>
        <i val="0"/>
        <strike val="0"/>
        <u val="none"/>
        <sz val="10"/>
        <color theme="1"/>
      </font>
    </dxf>
    <dxf>
      <font>
        <name val="Times New Roman"/>
        <scheme val="none"/>
        <family val="1"/>
        <b val="0"/>
        <i val="0"/>
        <strike val="0"/>
        <u val="none"/>
        <sz val="10"/>
        <color theme="1"/>
      </font>
      <alignment horizontal="center" vertical="center"/>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numFmt numFmtId="14" formatCode="yyyy/m/d"/>
    </dxf>
    <dxf>
      <font>
        <name val="Times New Roman"/>
        <scheme val="none"/>
        <family val="1"/>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numFmt numFmtId="0" formatCode="General"/>
    </dxf>
    <dxf>
      <font>
        <name val="宋体"/>
        <scheme val="none"/>
        <charset val="134"/>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numFmt numFmtId="14" formatCode="yyyy/m/d"/>
    </dxf>
    <dxf>
      <font>
        <name val="Times New Roman"/>
        <scheme val="none"/>
        <family val="1"/>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numFmt numFmtId="4" formatCode="#,##0.00"/>
    </dxf>
    <dxf>
      <font>
        <name val="Times New Roman"/>
        <scheme val="none"/>
        <family val="1"/>
        <b val="0"/>
        <i val="0"/>
        <strike val="0"/>
        <u val="none"/>
        <sz val="10"/>
        <color theme="1"/>
      </font>
      <numFmt numFmtId="0" formatCode="General"/>
    </dxf>
    <dxf>
      <font>
        <name val="宋体"/>
        <scheme val="none"/>
        <charset val="134"/>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numFmt numFmtId="14" formatCode="yyyy/m/d"/>
    </dxf>
    <dxf>
      <font>
        <name val="Times New Roman"/>
        <scheme val="none"/>
        <family val="1"/>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dxf>
    <dxf>
      <font>
        <name val="宋体"/>
        <scheme val="none"/>
        <charset val="134"/>
        <b val="0"/>
        <i val="0"/>
        <strike val="0"/>
        <u val="none"/>
        <sz val="10"/>
        <color theme="1"/>
      </font>
    </dxf>
    <dxf>
      <font>
        <name val="Times New Roman"/>
        <scheme val="none"/>
        <family val="1"/>
        <b val="0"/>
        <i val="0"/>
        <strike val="0"/>
        <u val="none"/>
        <sz val="10"/>
        <color theme="1"/>
      </font>
      <alignment horizontal="center" vertical="center"/>
    </dxf>
    <dxf>
      <font>
        <name val="Times New Roman"/>
        <scheme val="none"/>
        <family val="1"/>
        <b val="0"/>
        <i val="0"/>
        <strike val="0"/>
        <u val="none"/>
        <sz val="10"/>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[2-成本费用图表.xlsx]Sheet1!数据透视表2</c:name>
    <c:fmtId val="0"/>
  </c:pivotSource>
  <c:chart>
    <c:autoTitleDeleted val="1"/>
    <c:plotArea>
      <c:layout/>
      <c:barChart>
        <c:barDir val="col"/>
        <c:grouping val="percentStacked"/>
        <c:varyColors val="0"/>
        <c:ser>
          <c:idx val="0"/>
          <c:order val="0"/>
          <c:tx>
            <c:strRef>
              <c:f>Sheet1!$B$14:$B$15</c:f>
              <c:strCache>
                <c:ptCount val="1"/>
                <c:pt idx="0">
                  <c:v>人工成本</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Sheet1!$A$16:$A$19</c:f>
              <c:strCache>
                <c:ptCount val="3"/>
                <c:pt idx="0">
                  <c:v>2023年</c:v>
                </c:pt>
                <c:pt idx="1">
                  <c:v>2024年</c:v>
                </c:pt>
                <c:pt idx="2">
                  <c:v>2025年</c:v>
                </c:pt>
              </c:strCache>
            </c:strRef>
          </c:cat>
          <c:val>
            <c:numRef>
              <c:f>Sheet1!$B$16:$B$19</c:f>
              <c:numCache>
                <c:formatCode>0.00%</c:formatCode>
                <c:ptCount val="3"/>
                <c:pt idx="0">
                  <c:v>0.674942747598501</c:v>
                </c:pt>
                <c:pt idx="1">
                  <c:v>0.707841545267649</c:v>
                </c:pt>
                <c:pt idx="2">
                  <c:v>0.793391031150784</c:v>
                </c:pt>
              </c:numCache>
            </c:numRef>
          </c:val>
        </c:ser>
        <c:ser>
          <c:idx val="1"/>
          <c:order val="1"/>
          <c:tx>
            <c:strRef>
              <c:f>Sheet1!$C$14:$C$15</c:f>
              <c:strCache>
                <c:ptCount val="1"/>
                <c:pt idx="0">
                  <c:v>服务费</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Sheet1!$A$16:$A$19</c:f>
              <c:strCache>
                <c:ptCount val="3"/>
                <c:pt idx="0">
                  <c:v>2023年</c:v>
                </c:pt>
                <c:pt idx="1">
                  <c:v>2024年</c:v>
                </c:pt>
                <c:pt idx="2">
                  <c:v>2025年</c:v>
                </c:pt>
              </c:strCache>
            </c:strRef>
          </c:cat>
          <c:val>
            <c:numRef>
              <c:f>Sheet1!$C$16:$C$19</c:f>
              <c:numCache>
                <c:formatCode>0.00%</c:formatCode>
                <c:ptCount val="3"/>
                <c:pt idx="0">
                  <c:v>0.237839429970851</c:v>
                </c:pt>
                <c:pt idx="1">
                  <c:v>0.213578266021989</c:v>
                </c:pt>
                <c:pt idx="2">
                  <c:v>0.106798147710547</c:v>
                </c:pt>
              </c:numCache>
            </c:numRef>
          </c:val>
        </c:ser>
        <c:ser>
          <c:idx val="2"/>
          <c:order val="2"/>
          <c:tx>
            <c:strRef>
              <c:f>Sheet1!$D$14:$D$15</c:f>
              <c:strCache>
                <c:ptCount val="1"/>
                <c:pt idx="0">
                  <c:v>其他费用</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Sheet1!$A$16:$A$19</c:f>
              <c:strCache>
                <c:ptCount val="3"/>
                <c:pt idx="0">
                  <c:v>2023年</c:v>
                </c:pt>
                <c:pt idx="1">
                  <c:v>2024年</c:v>
                </c:pt>
                <c:pt idx="2">
                  <c:v>2025年</c:v>
                </c:pt>
              </c:strCache>
            </c:strRef>
          </c:cat>
          <c:val>
            <c:numRef>
              <c:f>Sheet1!$D$16:$D$19</c:f>
              <c:numCache>
                <c:formatCode>0.00%</c:formatCode>
                <c:ptCount val="3"/>
                <c:pt idx="0">
                  <c:v>0.0563943672842978</c:v>
                </c:pt>
                <c:pt idx="1">
                  <c:v>0.0600333749857877</c:v>
                </c:pt>
                <c:pt idx="2">
                  <c:v>0.0970846698560002</c:v>
                </c:pt>
              </c:numCache>
            </c:numRef>
          </c:val>
        </c:ser>
        <c:ser>
          <c:idx val="3"/>
          <c:order val="3"/>
          <c:tx>
            <c:strRef>
              <c:f>Sheet1!$E$14:$E$15</c:f>
              <c:strCache>
                <c:ptCount val="1"/>
                <c:pt idx="0">
                  <c:v>软硬件</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Sheet1!$A$16:$A$19</c:f>
              <c:strCache>
                <c:ptCount val="3"/>
                <c:pt idx="0">
                  <c:v>2023年</c:v>
                </c:pt>
                <c:pt idx="1">
                  <c:v>2024年</c:v>
                </c:pt>
                <c:pt idx="2">
                  <c:v>2025年</c:v>
                </c:pt>
              </c:strCache>
            </c:strRef>
          </c:cat>
          <c:val>
            <c:numRef>
              <c:f>Sheet1!$E$16:$E$19</c:f>
              <c:numCache>
                <c:formatCode>0.00%</c:formatCode>
                <c:ptCount val="3"/>
                <c:pt idx="0">
                  <c:v>0.0308234551463504</c:v>
                </c:pt>
                <c:pt idx="1">
                  <c:v>0.0185468137245744</c:v>
                </c:pt>
                <c:pt idx="2">
                  <c:v>0.00272615128266848</c:v>
                </c:pt>
              </c:numCache>
            </c:numRef>
          </c:val>
        </c:ser>
        <c:dLbls>
          <c:showLegendKey val="0"/>
          <c:showVal val="1"/>
          <c:showCatName val="0"/>
          <c:showSerName val="0"/>
          <c:showPercent val="0"/>
          <c:showBubbleSize val="0"/>
        </c:dLbls>
        <c:gapWidth val="150"/>
        <c:axId val="610331568"/>
        <c:axId val="610333008"/>
      </c:barChart>
      <c:catAx>
        <c:axId val="6103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0333008"/>
        <c:crosses val="autoZero"/>
        <c:auto val="1"/>
        <c:lblAlgn val="ctr"/>
        <c:lblOffset val="100"/>
        <c:noMultiLvlLbl val="0"/>
      </c:catAx>
      <c:valAx>
        <c:axId val="61033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0331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2431d0a-32fb-471e-9486-b60d9ec18e07}"/>
      </c:ext>
    </c:extLst>
  </c:chart>
  <c:spPr>
    <a:solidFill>
      <a:schemeClr val="bg1"/>
    </a:solidFill>
    <a:ln w="12700"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latin typeface="微软雅黑" panose="020B0503020204020204" pitchFamily="34" charset="-122"/>
                <a:ea typeface="微软雅黑" panose="020B0503020204020204" pitchFamily="34" charset="-122"/>
              </a:rPr>
              <a:t>期间费用三年比较</a:t>
            </a:r>
            <a:endParaRPr lang="zh-CN" altLang="en-US">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barChart>
        <c:barDir val="col"/>
        <c:grouping val="clustered"/>
        <c:varyColors val="0"/>
        <c:ser>
          <c:idx val="0"/>
          <c:order val="0"/>
          <c:tx>
            <c:strRef>
              <c:f>年度期间费用!$B$1</c:f>
              <c:strCache>
                <c:ptCount val="1"/>
                <c:pt idx="0">
                  <c:v>销售费用</c:v>
                </c:pt>
              </c:strCache>
            </c:strRef>
          </c:tx>
          <c:spPr>
            <a:solidFill>
              <a:schemeClr val="accent1"/>
            </a:solidFill>
            <a:ln>
              <a:noFill/>
            </a:ln>
            <a:effectLst/>
          </c:spPr>
          <c:invertIfNegative val="0"/>
          <c:dLbls>
            <c:delete val="1"/>
          </c:dLbls>
          <c:cat>
            <c:strRef>
              <c:f>年度期间费用!$A$2:$A$4</c:f>
              <c:strCache>
                <c:ptCount val="3"/>
                <c:pt idx="0">
                  <c:v>2023年</c:v>
                </c:pt>
                <c:pt idx="1">
                  <c:v>2024年</c:v>
                </c:pt>
                <c:pt idx="2">
                  <c:v>2025年</c:v>
                </c:pt>
              </c:strCache>
            </c:strRef>
          </c:cat>
          <c:val>
            <c:numRef>
              <c:f>年度期间费用!$B$2:$B$4</c:f>
              <c:numCache>
                <c:formatCode>_ * #,##0_ ;_ * \-#,##0_ ;_ * "-"??_ ;_ @_ </c:formatCode>
                <c:ptCount val="3"/>
                <c:pt idx="0">
                  <c:v>1178.604133</c:v>
                </c:pt>
                <c:pt idx="1">
                  <c:v>1266.944242</c:v>
                </c:pt>
                <c:pt idx="2">
                  <c:v>1324.365117</c:v>
                </c:pt>
              </c:numCache>
            </c:numRef>
          </c:val>
        </c:ser>
        <c:ser>
          <c:idx val="1"/>
          <c:order val="1"/>
          <c:tx>
            <c:strRef>
              <c:f>年度期间费用!$C$1</c:f>
              <c:strCache>
                <c:ptCount val="1"/>
                <c:pt idx="0">
                  <c:v>管理费用</c:v>
                </c:pt>
              </c:strCache>
            </c:strRef>
          </c:tx>
          <c:spPr>
            <a:solidFill>
              <a:schemeClr val="accent2"/>
            </a:solidFill>
            <a:ln>
              <a:noFill/>
            </a:ln>
            <a:effectLst/>
          </c:spPr>
          <c:invertIfNegative val="0"/>
          <c:dLbls>
            <c:delete val="1"/>
          </c:dLbls>
          <c:cat>
            <c:strRef>
              <c:f>年度期间费用!$A$2:$A$4</c:f>
              <c:strCache>
                <c:ptCount val="3"/>
                <c:pt idx="0">
                  <c:v>2023年</c:v>
                </c:pt>
                <c:pt idx="1">
                  <c:v>2024年</c:v>
                </c:pt>
                <c:pt idx="2">
                  <c:v>2025年</c:v>
                </c:pt>
              </c:strCache>
            </c:strRef>
          </c:cat>
          <c:val>
            <c:numRef>
              <c:f>年度期间费用!$C$2:$C$4</c:f>
              <c:numCache>
                <c:formatCode>_ * #,##0_ ;_ * \-#,##0_ ;_ * "-"??_ ;_ @_ </c:formatCode>
                <c:ptCount val="3"/>
                <c:pt idx="0">
                  <c:v>1134.261678</c:v>
                </c:pt>
                <c:pt idx="1">
                  <c:v>1570.719664</c:v>
                </c:pt>
                <c:pt idx="2">
                  <c:v>1267.11682</c:v>
                </c:pt>
              </c:numCache>
            </c:numRef>
          </c:val>
        </c:ser>
        <c:ser>
          <c:idx val="2"/>
          <c:order val="2"/>
          <c:tx>
            <c:strRef>
              <c:f>年度期间费用!$D$1</c:f>
              <c:strCache>
                <c:ptCount val="1"/>
                <c:pt idx="0">
                  <c:v>研发费用</c:v>
                </c:pt>
              </c:strCache>
            </c:strRef>
          </c:tx>
          <c:spPr>
            <a:solidFill>
              <a:schemeClr val="accent3"/>
            </a:solidFill>
            <a:ln>
              <a:noFill/>
            </a:ln>
            <a:effectLst/>
          </c:spPr>
          <c:invertIfNegative val="0"/>
          <c:dLbls>
            <c:delete val="1"/>
          </c:dLbls>
          <c:cat>
            <c:strRef>
              <c:f>年度期间费用!$A$2:$A$4</c:f>
              <c:strCache>
                <c:ptCount val="3"/>
                <c:pt idx="0">
                  <c:v>2023年</c:v>
                </c:pt>
                <c:pt idx="1">
                  <c:v>2024年</c:v>
                </c:pt>
                <c:pt idx="2">
                  <c:v>2025年</c:v>
                </c:pt>
              </c:strCache>
            </c:strRef>
          </c:cat>
          <c:val>
            <c:numRef>
              <c:f>年度期间费用!$D$2:$D$4</c:f>
              <c:numCache>
                <c:formatCode>_ * #,##0_ ;_ * \-#,##0_ ;_ * "-"??_ ;_ @_ </c:formatCode>
                <c:ptCount val="3"/>
                <c:pt idx="0">
                  <c:v>2240.875439</c:v>
                </c:pt>
                <c:pt idx="1">
                  <c:v>2129.133919</c:v>
                </c:pt>
                <c:pt idx="2">
                  <c:v>2521.557594</c:v>
                </c:pt>
              </c:numCache>
            </c:numRef>
          </c:val>
        </c:ser>
        <c:dLbls>
          <c:showLegendKey val="0"/>
          <c:showVal val="0"/>
          <c:showCatName val="0"/>
          <c:showSerName val="0"/>
          <c:showPercent val="0"/>
          <c:showBubbleSize val="0"/>
        </c:dLbls>
        <c:gapWidth val="219"/>
        <c:overlap val="-27"/>
        <c:axId val="1082760880"/>
        <c:axId val="1082761840"/>
      </c:barChart>
      <c:catAx>
        <c:axId val="10827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61840"/>
        <c:crosses val="autoZero"/>
        <c:auto val="1"/>
        <c:lblAlgn val="ctr"/>
        <c:lblOffset val="100"/>
        <c:noMultiLvlLbl val="0"/>
      </c:catAx>
      <c:valAx>
        <c:axId val="108276184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60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b60fcb5-e361-4712-92be-898895e6c2d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latin typeface="微软雅黑" panose="020B0503020204020204" pitchFamily="34" charset="-122"/>
                <a:ea typeface="微软雅黑" panose="020B0503020204020204" pitchFamily="34" charset="-122"/>
              </a:rPr>
              <a:t>期间费用占收入比</a:t>
            </a:r>
            <a:endParaRPr lang="zh-CN" altLang="en-US">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barChart>
        <c:barDir val="col"/>
        <c:grouping val="stacked"/>
        <c:varyColors val="0"/>
        <c:ser>
          <c:idx val="0"/>
          <c:order val="0"/>
          <c:tx>
            <c:strRef>
              <c:f>年度期间费用!$B$17</c:f>
              <c:strCache>
                <c:ptCount val="1"/>
                <c:pt idx="0">
                  <c:v>销售费用率</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年度期间费用!$A$18:$A$20</c:f>
              <c:strCache>
                <c:ptCount val="3"/>
                <c:pt idx="0">
                  <c:v>2023年</c:v>
                </c:pt>
                <c:pt idx="1">
                  <c:v>2024年</c:v>
                </c:pt>
                <c:pt idx="2">
                  <c:v>2025年</c:v>
                </c:pt>
              </c:strCache>
            </c:strRef>
          </c:cat>
          <c:val>
            <c:numRef>
              <c:f>年度期间费用!$B$18:$B$20</c:f>
              <c:numCache>
                <c:formatCode>0.00%</c:formatCode>
                <c:ptCount val="3"/>
                <c:pt idx="0">
                  <c:v>0.09087989823276</c:v>
                </c:pt>
                <c:pt idx="1">
                  <c:v>0.0976916341591866</c:v>
                </c:pt>
                <c:pt idx="2">
                  <c:v>0.102119247409747</c:v>
                </c:pt>
              </c:numCache>
            </c:numRef>
          </c:val>
        </c:ser>
        <c:ser>
          <c:idx val="1"/>
          <c:order val="1"/>
          <c:tx>
            <c:strRef>
              <c:f>年度期间费用!$C$17</c:f>
              <c:strCache>
                <c:ptCount val="1"/>
                <c:pt idx="0">
                  <c:v>管理费用率</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年度期间费用!$A$18:$A$20</c:f>
              <c:strCache>
                <c:ptCount val="3"/>
                <c:pt idx="0">
                  <c:v>2023年</c:v>
                </c:pt>
                <c:pt idx="1">
                  <c:v>2024年</c:v>
                </c:pt>
                <c:pt idx="2">
                  <c:v>2025年</c:v>
                </c:pt>
              </c:strCache>
            </c:strRef>
          </c:cat>
          <c:val>
            <c:numRef>
              <c:f>年度期间费用!$C$18:$C$20</c:f>
              <c:numCache>
                <c:formatCode>0.00%</c:formatCode>
                <c:ptCount val="3"/>
                <c:pt idx="0">
                  <c:v>0.110290713116802</c:v>
                </c:pt>
                <c:pt idx="1">
                  <c:v>0.152730005085426</c:v>
                </c:pt>
                <c:pt idx="2">
                  <c:v>0.123208974075994</c:v>
                </c:pt>
              </c:numCache>
            </c:numRef>
          </c:val>
        </c:ser>
        <c:ser>
          <c:idx val="2"/>
          <c:order val="2"/>
          <c:tx>
            <c:strRef>
              <c:f>年度期间费用!$D$17</c:f>
              <c:strCache>
                <c:ptCount val="1"/>
                <c:pt idx="0">
                  <c:v>研发费用率</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年度期间费用!$A$18:$A$20</c:f>
              <c:strCache>
                <c:ptCount val="3"/>
                <c:pt idx="0">
                  <c:v>2023年</c:v>
                </c:pt>
                <c:pt idx="1">
                  <c:v>2024年</c:v>
                </c:pt>
                <c:pt idx="2">
                  <c:v>2025年</c:v>
                </c:pt>
              </c:strCache>
            </c:strRef>
          </c:cat>
          <c:val>
            <c:numRef>
              <c:f>年度期间费用!$D$18:$D$20</c:f>
              <c:numCache>
                <c:formatCode>0.00%</c:formatCode>
                <c:ptCount val="3"/>
                <c:pt idx="0">
                  <c:v>0.13042472393063</c:v>
                </c:pt>
                <c:pt idx="1">
                  <c:v>0.123921079576309</c:v>
                </c:pt>
                <c:pt idx="2">
                  <c:v>0.146761148499799</c:v>
                </c:pt>
              </c:numCache>
            </c:numRef>
          </c:val>
        </c:ser>
        <c:dLbls>
          <c:showLegendKey val="0"/>
          <c:showVal val="1"/>
          <c:showCatName val="0"/>
          <c:showSerName val="0"/>
          <c:showPercent val="0"/>
          <c:showBubbleSize val="0"/>
        </c:dLbls>
        <c:gapWidth val="150"/>
        <c:axId val="1082741200"/>
        <c:axId val="1082742640"/>
      </c:barChart>
      <c:catAx>
        <c:axId val="10827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42640"/>
        <c:crosses val="autoZero"/>
        <c:auto val="1"/>
        <c:lblAlgn val="ctr"/>
        <c:lblOffset val="100"/>
        <c:noMultiLvlLbl val="0"/>
      </c:catAx>
      <c:valAx>
        <c:axId val="1082742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41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23a38d1-5f6b-4e49-a56a-b3eea27fe2e9}"/>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三项期间费用年度构成</a:t>
            </a:r>
            <a:endParaRPr lang="zh-CN" altLang="en-US"/>
          </a:p>
        </c:rich>
      </c:tx>
      <c:layout/>
      <c:overlay val="0"/>
      <c:spPr>
        <a:noFill/>
        <a:ln>
          <a:noFill/>
        </a:ln>
        <a:effectLst/>
      </c:spPr>
    </c:title>
    <c:autoTitleDeleted val="0"/>
    <c:plotArea>
      <c:layout/>
      <c:barChart>
        <c:barDir val="col"/>
        <c:grouping val="stacked"/>
        <c:varyColors val="0"/>
        <c:ser>
          <c:idx val="0"/>
          <c:order val="0"/>
          <c:tx>
            <c:strRef>
              <c:f>年度期间费用!$B$1</c:f>
              <c:strCache>
                <c:ptCount val="1"/>
                <c:pt idx="0">
                  <c:v>销售费用</c:v>
                </c:pt>
              </c:strCache>
            </c:strRef>
          </c:tx>
          <c:spPr>
            <a:solidFill>
              <a:schemeClr val="accent1"/>
            </a:solidFill>
            <a:ln>
              <a:noFill/>
            </a:ln>
            <a:effectLst/>
          </c:spPr>
          <c:invertIfNegative val="0"/>
          <c:dLbls>
            <c:delete val="1"/>
          </c:dLbls>
          <c:cat>
            <c:strRef>
              <c:f>年度期间费用!$A$2:$A$4</c:f>
              <c:strCache>
                <c:ptCount val="3"/>
                <c:pt idx="0">
                  <c:v>2023年</c:v>
                </c:pt>
                <c:pt idx="1">
                  <c:v>2024年</c:v>
                </c:pt>
                <c:pt idx="2">
                  <c:v>2025年</c:v>
                </c:pt>
              </c:strCache>
            </c:strRef>
          </c:cat>
          <c:val>
            <c:numRef>
              <c:f>年度期间费用!$B$2:$B$4</c:f>
              <c:numCache>
                <c:formatCode>_ * #,##0_ ;_ * \-#,##0_ ;_ * "-"??_ ;_ @_ </c:formatCode>
                <c:ptCount val="3"/>
                <c:pt idx="0">
                  <c:v>1178.604133</c:v>
                </c:pt>
                <c:pt idx="1">
                  <c:v>1266.944242</c:v>
                </c:pt>
                <c:pt idx="2">
                  <c:v>1324.365117</c:v>
                </c:pt>
              </c:numCache>
            </c:numRef>
          </c:val>
        </c:ser>
        <c:ser>
          <c:idx val="1"/>
          <c:order val="1"/>
          <c:tx>
            <c:strRef>
              <c:f>年度期间费用!$C$1</c:f>
              <c:strCache>
                <c:ptCount val="1"/>
                <c:pt idx="0">
                  <c:v>管理费用</c:v>
                </c:pt>
              </c:strCache>
            </c:strRef>
          </c:tx>
          <c:spPr>
            <a:solidFill>
              <a:schemeClr val="accent2"/>
            </a:solidFill>
            <a:ln>
              <a:noFill/>
            </a:ln>
            <a:effectLst/>
          </c:spPr>
          <c:invertIfNegative val="0"/>
          <c:dLbls>
            <c:delete val="1"/>
          </c:dLbls>
          <c:cat>
            <c:strRef>
              <c:f>年度期间费用!$A$2:$A$4</c:f>
              <c:strCache>
                <c:ptCount val="3"/>
                <c:pt idx="0">
                  <c:v>2023年</c:v>
                </c:pt>
                <c:pt idx="1">
                  <c:v>2024年</c:v>
                </c:pt>
                <c:pt idx="2">
                  <c:v>2025年</c:v>
                </c:pt>
              </c:strCache>
            </c:strRef>
          </c:cat>
          <c:val>
            <c:numRef>
              <c:f>年度期间费用!$C$2:$C$4</c:f>
              <c:numCache>
                <c:formatCode>_ * #,##0_ ;_ * \-#,##0_ ;_ * "-"??_ ;_ @_ </c:formatCode>
                <c:ptCount val="3"/>
                <c:pt idx="0">
                  <c:v>1134.261678</c:v>
                </c:pt>
                <c:pt idx="1">
                  <c:v>1570.719664</c:v>
                </c:pt>
                <c:pt idx="2">
                  <c:v>1267.11682</c:v>
                </c:pt>
              </c:numCache>
            </c:numRef>
          </c:val>
        </c:ser>
        <c:ser>
          <c:idx val="2"/>
          <c:order val="2"/>
          <c:tx>
            <c:strRef>
              <c:f>年度期间费用!$D$1</c:f>
              <c:strCache>
                <c:ptCount val="1"/>
                <c:pt idx="0">
                  <c:v>研发费用</c:v>
                </c:pt>
              </c:strCache>
            </c:strRef>
          </c:tx>
          <c:spPr>
            <a:solidFill>
              <a:srgbClr val="92D050"/>
            </a:solidFill>
            <a:ln>
              <a:noFill/>
            </a:ln>
            <a:effectLst/>
          </c:spPr>
          <c:invertIfNegative val="1"/>
          <c:dLbls>
            <c:delete val="1"/>
          </c:dLbls>
          <c:cat>
            <c:strRef>
              <c:f>年度期间费用!$A$2:$A$4</c:f>
              <c:strCache>
                <c:ptCount val="3"/>
                <c:pt idx="0">
                  <c:v>2023年</c:v>
                </c:pt>
                <c:pt idx="1">
                  <c:v>2024年</c:v>
                </c:pt>
                <c:pt idx="2">
                  <c:v>2025年</c:v>
                </c:pt>
              </c:strCache>
            </c:strRef>
          </c:cat>
          <c:val>
            <c:numRef>
              <c:f>年度期间费用!$D$2:$D$4</c:f>
              <c:numCache>
                <c:formatCode>_ * #,##0_ ;_ * \-#,##0_ ;_ * "-"??_ ;_ @_ </c:formatCode>
                <c:ptCount val="3"/>
                <c:pt idx="0">
                  <c:v>2240.875439</c:v>
                </c:pt>
                <c:pt idx="1">
                  <c:v>2129.133919</c:v>
                </c:pt>
                <c:pt idx="2">
                  <c:v>2521.557594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288585264"/>
        <c:axId val="288586224"/>
      </c:barChart>
      <c:catAx>
        <c:axId val="2885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8586224"/>
        <c:crosses val="autoZero"/>
        <c:auto val="1"/>
        <c:lblAlgn val="ctr"/>
        <c:lblOffset val="100"/>
        <c:noMultiLvlLbl val="0"/>
      </c:catAx>
      <c:valAx>
        <c:axId val="2885862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85852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38891b8-d7b2-4516-baeb-c1714c36765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期间费用率趋势</a:t>
            </a:r>
            <a:endParaRPr lang="zh-CN" altLang="en-US"/>
          </a:p>
        </c:rich>
      </c:tx>
      <c:layout/>
      <c:overlay val="0"/>
      <c:spPr>
        <a:noFill/>
        <a:ln>
          <a:noFill/>
        </a:ln>
        <a:effectLst/>
      </c:spPr>
    </c:title>
    <c:autoTitleDeleted val="0"/>
    <c:plotArea>
      <c:layout/>
      <c:lineChart>
        <c:grouping val="standard"/>
        <c:varyColors val="0"/>
        <c:ser>
          <c:idx val="0"/>
          <c:order val="0"/>
          <c:tx>
            <c:strRef>
              <c:f>年度期间费用!$B$17</c:f>
              <c:strCache>
                <c:ptCount val="1"/>
                <c:pt idx="0">
                  <c:v>销售费用率</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dLbls>
            <c:delete val="1"/>
          </c:dLbls>
          <c:cat>
            <c:strRef>
              <c:f>年度期间费用!$A$18:$A$20</c:f>
              <c:strCache>
                <c:ptCount val="3"/>
                <c:pt idx="0">
                  <c:v>2023年</c:v>
                </c:pt>
                <c:pt idx="1">
                  <c:v>2024年</c:v>
                </c:pt>
                <c:pt idx="2">
                  <c:v>2025年</c:v>
                </c:pt>
              </c:strCache>
            </c:strRef>
          </c:cat>
          <c:val>
            <c:numRef>
              <c:f>年度期间费用!$B$18:$B$20</c:f>
              <c:numCache>
                <c:formatCode>0.00%</c:formatCode>
                <c:ptCount val="3"/>
                <c:pt idx="0">
                  <c:v>0.09087989823276</c:v>
                </c:pt>
                <c:pt idx="1">
                  <c:v>0.0976916341591866</c:v>
                </c:pt>
                <c:pt idx="2">
                  <c:v>0.102119247409747</c:v>
                </c:pt>
              </c:numCache>
            </c:numRef>
          </c:val>
          <c:smooth val="1"/>
        </c:ser>
        <c:ser>
          <c:idx val="1"/>
          <c:order val="1"/>
          <c:tx>
            <c:strRef>
              <c:f>年度期间费用!$C$17</c:f>
              <c:strCache>
                <c:ptCount val="1"/>
                <c:pt idx="0">
                  <c:v>管理费用率</c:v>
                </c:pt>
              </c:strCache>
            </c:strRef>
          </c:tx>
          <c:spPr>
            <a:ln w="28575" cap="rnd">
              <a:solidFill>
                <a:srgbClr val="C00000"/>
              </a:solidFill>
              <a:round/>
            </a:ln>
            <a:effectLst/>
          </c:spPr>
          <c:marker>
            <c:symbol val="circle"/>
            <c:size val="6"/>
            <c:spPr>
              <a:solidFill>
                <a:srgbClr val="C00000"/>
              </a:solidFill>
              <a:ln w="9525">
                <a:solidFill>
                  <a:srgbClr val="C00000"/>
                </a:solidFill>
              </a:ln>
              <a:effectLst/>
            </c:spPr>
          </c:marker>
          <c:dLbls>
            <c:delete val="1"/>
          </c:dLbls>
          <c:cat>
            <c:strRef>
              <c:f>年度期间费用!$A$18:$A$20</c:f>
              <c:strCache>
                <c:ptCount val="3"/>
                <c:pt idx="0">
                  <c:v>2023年</c:v>
                </c:pt>
                <c:pt idx="1">
                  <c:v>2024年</c:v>
                </c:pt>
                <c:pt idx="2">
                  <c:v>2025年</c:v>
                </c:pt>
              </c:strCache>
            </c:strRef>
          </c:cat>
          <c:val>
            <c:numRef>
              <c:f>年度期间费用!$C$18:$C$20</c:f>
              <c:numCache>
                <c:formatCode>0.00%</c:formatCode>
                <c:ptCount val="3"/>
                <c:pt idx="0">
                  <c:v>0.110290713116802</c:v>
                </c:pt>
                <c:pt idx="1">
                  <c:v>0.152730005085426</c:v>
                </c:pt>
                <c:pt idx="2">
                  <c:v>0.123208974075994</c:v>
                </c:pt>
              </c:numCache>
            </c:numRef>
          </c:val>
          <c:smooth val="1"/>
        </c:ser>
        <c:ser>
          <c:idx val="2"/>
          <c:order val="2"/>
          <c:tx>
            <c:strRef>
              <c:f>年度期间费用!$D$17</c:f>
              <c:strCache>
                <c:ptCount val="1"/>
                <c:pt idx="0">
                  <c:v>研发费用率</c:v>
                </c:pt>
              </c:strCache>
            </c:strRef>
          </c:tx>
          <c:spPr>
            <a:ln w="28575" cap="rnd">
              <a:solidFill>
                <a:srgbClr val="92D050"/>
              </a:solidFill>
              <a:round/>
            </a:ln>
            <a:effectLst/>
          </c:spPr>
          <c:marker>
            <c:symbol val="circle"/>
            <c:size val="6"/>
            <c:spPr>
              <a:solidFill>
                <a:srgbClr val="92D050"/>
              </a:solidFill>
              <a:ln w="9525">
                <a:solidFill>
                  <a:srgbClr val="92D050"/>
                </a:solidFill>
              </a:ln>
              <a:effectLst/>
            </c:spPr>
          </c:marker>
          <c:dLbls>
            <c:delete val="1"/>
          </c:dLbls>
          <c:cat>
            <c:strRef>
              <c:f>年度期间费用!$A$18:$A$20</c:f>
              <c:strCache>
                <c:ptCount val="3"/>
                <c:pt idx="0">
                  <c:v>2023年</c:v>
                </c:pt>
                <c:pt idx="1">
                  <c:v>2024年</c:v>
                </c:pt>
                <c:pt idx="2">
                  <c:v>2025年</c:v>
                </c:pt>
              </c:strCache>
            </c:strRef>
          </c:cat>
          <c:val>
            <c:numRef>
              <c:f>年度期间费用!$D$18:$D$20</c:f>
              <c:numCache>
                <c:formatCode>0.00%</c:formatCode>
                <c:ptCount val="3"/>
                <c:pt idx="0">
                  <c:v>0.13042472393063</c:v>
                </c:pt>
                <c:pt idx="1">
                  <c:v>0.123921079576309</c:v>
                </c:pt>
                <c:pt idx="2">
                  <c:v>0.146761148499799</c:v>
                </c:pt>
              </c:numCache>
            </c:numRef>
          </c:val>
          <c:smooth val="1"/>
        </c:ser>
        <c:dLbls>
          <c:showLegendKey val="0"/>
          <c:showVal val="0"/>
          <c:showCatName val="0"/>
          <c:showSerName val="0"/>
          <c:showPercent val="0"/>
          <c:showBubbleSize val="0"/>
        </c:dLbls>
        <c:marker val="1"/>
        <c:smooth val="1"/>
        <c:axId val="268017728"/>
        <c:axId val="268016768"/>
      </c:lineChart>
      <c:catAx>
        <c:axId val="268017728"/>
        <c:scaling>
          <c:orientation val="minMax"/>
        </c:scaling>
        <c:delete val="0"/>
        <c:axPos val="b"/>
        <c:title>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68016768"/>
        <c:crosses val="autoZero"/>
        <c:auto val="1"/>
        <c:lblAlgn val="ctr"/>
        <c:lblOffset val="100"/>
        <c:noMultiLvlLbl val="0"/>
      </c:catAx>
      <c:valAx>
        <c:axId val="26801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费用率</a:t>
                </a:r>
                <a:endParaRPr lang="zh-CN" altLang="en-US"/>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68017728"/>
        <c:crosses val="autoZero"/>
        <c:crossBetween val="between"/>
      </c:valAx>
      <c:spPr>
        <a:noFill/>
        <a:ln>
          <a:solidFill>
            <a:srgbClr val="FFC000"/>
          </a:solid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8e1085-3851-487b-920b-002765f34c4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[2-成本费用图表.xlsx]Sheet3!数据透视表4</c:name>
    <c:fmtId val="3"/>
  </c:pivotSource>
  <c:chart>
    <c:autoTitleDeleted val="1"/>
    <c:plotArea>
      <c:layout/>
      <c:barChart>
        <c:barDir val="col"/>
        <c:grouping val="percentStacked"/>
        <c:varyColors val="0"/>
        <c:ser>
          <c:idx val="0"/>
          <c:order val="0"/>
          <c:tx>
            <c:strRef>
              <c:f>Sheet3!$B$3:$B$4</c:f>
              <c:strCache>
                <c:ptCount val="1"/>
                <c:pt idx="0">
                  <c:v>职工薪酬</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Sheet3!$A$5:$A$8</c:f>
              <c:strCache>
                <c:ptCount val="3"/>
                <c:pt idx="0">
                  <c:v>2023</c:v>
                </c:pt>
                <c:pt idx="1">
                  <c:v>2024</c:v>
                </c:pt>
                <c:pt idx="2">
                  <c:v>2025</c:v>
                </c:pt>
              </c:strCache>
            </c:strRef>
          </c:cat>
          <c:val>
            <c:numRef>
              <c:f>Sheet3!$B$5:$B$8</c:f>
              <c:numCache>
                <c:formatCode>0.00%</c:formatCode>
                <c:ptCount val="3"/>
                <c:pt idx="0">
                  <c:v>0.667874165684773</c:v>
                </c:pt>
                <c:pt idx="1">
                  <c:v>0.718341289876591</c:v>
                </c:pt>
                <c:pt idx="2">
                  <c:v>0.754438449166734</c:v>
                </c:pt>
              </c:numCache>
            </c:numRef>
          </c:val>
        </c:ser>
        <c:ser>
          <c:idx val="1"/>
          <c:order val="1"/>
          <c:tx>
            <c:strRef>
              <c:f>Sheet3!$C$3:$C$4</c:f>
              <c:strCache>
                <c:ptCount val="1"/>
                <c:pt idx="0">
                  <c:v>交通差旅</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Sheet3!$A$5:$A$8</c:f>
              <c:strCache>
                <c:ptCount val="3"/>
                <c:pt idx="0">
                  <c:v>2023</c:v>
                </c:pt>
                <c:pt idx="1">
                  <c:v>2024</c:v>
                </c:pt>
                <c:pt idx="2">
                  <c:v>2025</c:v>
                </c:pt>
              </c:strCache>
            </c:strRef>
          </c:cat>
          <c:val>
            <c:numRef>
              <c:f>Sheet3!$C$5:$C$8</c:f>
              <c:numCache>
                <c:formatCode>0.00%</c:formatCode>
                <c:ptCount val="3"/>
                <c:pt idx="0">
                  <c:v>0.0886654688152192</c:v>
                </c:pt>
                <c:pt idx="1">
                  <c:v>0.081033609528019</c:v>
                </c:pt>
                <c:pt idx="2">
                  <c:v>0.0757336158379049</c:v>
                </c:pt>
              </c:numCache>
            </c:numRef>
          </c:val>
        </c:ser>
        <c:ser>
          <c:idx val="2"/>
          <c:order val="2"/>
          <c:tx>
            <c:strRef>
              <c:f>Sheet3!$D$3:$D$4</c:f>
              <c:strCache>
                <c:ptCount val="1"/>
                <c:pt idx="0">
                  <c:v>其他费用</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Sheet3!$A$5:$A$8</c:f>
              <c:strCache>
                <c:ptCount val="3"/>
                <c:pt idx="0">
                  <c:v>2023</c:v>
                </c:pt>
                <c:pt idx="1">
                  <c:v>2024</c:v>
                </c:pt>
                <c:pt idx="2">
                  <c:v>2025</c:v>
                </c:pt>
              </c:strCache>
            </c:strRef>
          </c:cat>
          <c:val>
            <c:numRef>
              <c:f>Sheet3!$D$5:$D$8</c:f>
              <c:numCache>
                <c:formatCode>0.00%</c:formatCode>
                <c:ptCount val="3"/>
                <c:pt idx="0">
                  <c:v>0.173475833212609</c:v>
                </c:pt>
                <c:pt idx="1">
                  <c:v>0.147307407708318</c:v>
                </c:pt>
                <c:pt idx="2">
                  <c:v>0.11357398580591</c:v>
                </c:pt>
              </c:numCache>
            </c:numRef>
          </c:val>
        </c:ser>
        <c:ser>
          <c:idx val="3"/>
          <c:order val="3"/>
          <c:tx>
            <c:strRef>
              <c:f>Sheet3!$E$3:$E$4</c:f>
              <c:strCache>
                <c:ptCount val="1"/>
                <c:pt idx="0">
                  <c:v>房租物业</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Sheet3!$A$5:$A$8</c:f>
              <c:strCache>
                <c:ptCount val="3"/>
                <c:pt idx="0">
                  <c:v>2023</c:v>
                </c:pt>
                <c:pt idx="1">
                  <c:v>2024</c:v>
                </c:pt>
                <c:pt idx="2">
                  <c:v>2025</c:v>
                </c:pt>
              </c:strCache>
            </c:strRef>
          </c:cat>
          <c:val>
            <c:numRef>
              <c:f>Sheet3!$E$5:$E$8</c:f>
              <c:numCache>
                <c:formatCode>0.00%</c:formatCode>
                <c:ptCount val="3"/>
                <c:pt idx="0">
                  <c:v>0.0699845322873986</c:v>
                </c:pt>
                <c:pt idx="1">
                  <c:v>0.0533176928870718</c:v>
                </c:pt>
                <c:pt idx="2">
                  <c:v>0.0562539491894515</c:v>
                </c:pt>
              </c:numCache>
            </c:numRef>
          </c:val>
        </c:ser>
        <c:dLbls>
          <c:showLegendKey val="0"/>
          <c:showVal val="1"/>
          <c:showCatName val="0"/>
          <c:showSerName val="0"/>
          <c:showPercent val="0"/>
          <c:showBubbleSize val="0"/>
        </c:dLbls>
        <c:gapWidth val="150"/>
        <c:overlap val="100"/>
        <c:axId val="1082705200"/>
        <c:axId val="1082707600"/>
      </c:barChart>
      <c:catAx>
        <c:axId val="10827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07600"/>
        <c:crosses val="autoZero"/>
        <c:auto val="1"/>
        <c:lblAlgn val="ctr"/>
        <c:lblOffset val="100"/>
        <c:noMultiLvlLbl val="0"/>
      </c:catAx>
      <c:valAx>
        <c:axId val="1082707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05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57a9a7a-7c9e-4a27-8659-9db3b9a9d04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[2-成本费用图表.xlsx]Sheet2!数据透视表3</c:name>
    <c:fmtId val="5"/>
  </c:pivotSource>
  <c:chart>
    <c:autoTitleDeleted val="1"/>
    <c:plotArea>
      <c:layout/>
      <c:barChart>
        <c:barDir val="col"/>
        <c:grouping val="percentStacked"/>
        <c:varyColors val="0"/>
        <c:ser>
          <c:idx val="0"/>
          <c:order val="0"/>
          <c:tx>
            <c:strRef>
              <c:f>Sheet2!$B$3:$B$4</c:f>
              <c:strCache>
                <c:ptCount val="1"/>
                <c:pt idx="0">
                  <c:v>房租物业</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2023</c:v>
                </c:pt>
                <c:pt idx="1">
                  <c:v>2024</c:v>
                </c:pt>
                <c:pt idx="2">
                  <c:v>2025</c:v>
                </c:pt>
              </c:strCache>
            </c:strRef>
          </c:cat>
          <c:val>
            <c:numRef>
              <c:f>Sheet2!$B$5:$B$8</c:f>
              <c:numCache>
                <c:formatCode>0.00%</c:formatCode>
                <c:ptCount val="3"/>
                <c:pt idx="0">
                  <c:v>0.132387279683798</c:v>
                </c:pt>
                <c:pt idx="1">
                  <c:v>0.0781015306624442</c:v>
                </c:pt>
                <c:pt idx="2">
                  <c:v>0.112836536255592</c:v>
                </c:pt>
              </c:numCache>
            </c:numRef>
          </c:val>
        </c:ser>
        <c:ser>
          <c:idx val="1"/>
          <c:order val="1"/>
          <c:tx>
            <c:strRef>
              <c:f>Sheet2!$C$3:$C$4</c:f>
              <c:strCache>
                <c:ptCount val="1"/>
                <c:pt idx="0">
                  <c:v>交通差旅</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2023</c:v>
                </c:pt>
                <c:pt idx="1">
                  <c:v>2024</c:v>
                </c:pt>
                <c:pt idx="2">
                  <c:v>2025</c:v>
                </c:pt>
              </c:strCache>
            </c:strRef>
          </c:cat>
          <c:val>
            <c:numRef>
              <c:f>Sheet2!$C$5:$C$8</c:f>
              <c:numCache>
                <c:formatCode>0.00%</c:formatCode>
                <c:ptCount val="3"/>
                <c:pt idx="0">
                  <c:v>0.0726296943622916</c:v>
                </c:pt>
                <c:pt idx="1">
                  <c:v>0.0388143864225539</c:v>
                </c:pt>
                <c:pt idx="2">
                  <c:v>0.0444975546927078</c:v>
                </c:pt>
              </c:numCache>
            </c:numRef>
          </c:val>
        </c:ser>
        <c:ser>
          <c:idx val="2"/>
          <c:order val="2"/>
          <c:tx>
            <c:strRef>
              <c:f>Sheet2!$D$3:$D$4</c:f>
              <c:strCache>
                <c:ptCount val="1"/>
                <c:pt idx="0">
                  <c:v>其他费用</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2023</c:v>
                </c:pt>
                <c:pt idx="1">
                  <c:v>2024</c:v>
                </c:pt>
                <c:pt idx="2">
                  <c:v>2025</c:v>
                </c:pt>
              </c:strCache>
            </c:strRef>
          </c:cat>
          <c:val>
            <c:numRef>
              <c:f>Sheet2!$D$5:$D$8</c:f>
              <c:numCache>
                <c:formatCode>0.00%</c:formatCode>
                <c:ptCount val="3"/>
                <c:pt idx="0">
                  <c:v>0.346259374373397</c:v>
                </c:pt>
                <c:pt idx="1">
                  <c:v>0.267233064957669</c:v>
                </c:pt>
                <c:pt idx="2">
                  <c:v>0.220752088982609</c:v>
                </c:pt>
              </c:numCache>
            </c:numRef>
          </c:val>
        </c:ser>
        <c:ser>
          <c:idx val="3"/>
          <c:order val="3"/>
          <c:tx>
            <c:strRef>
              <c:f>Sheet2!$E$3:$E$4</c:f>
              <c:strCache>
                <c:ptCount val="1"/>
                <c:pt idx="0">
                  <c:v>职工薪酬</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2023</c:v>
                </c:pt>
                <c:pt idx="1">
                  <c:v>2024</c:v>
                </c:pt>
                <c:pt idx="2">
                  <c:v>2025</c:v>
                </c:pt>
              </c:strCache>
            </c:strRef>
          </c:cat>
          <c:val>
            <c:numRef>
              <c:f>Sheet2!$E$5:$E$8</c:f>
              <c:numCache>
                <c:formatCode>0.00%</c:formatCode>
                <c:ptCount val="3"/>
                <c:pt idx="0">
                  <c:v>0.448723651580513</c:v>
                </c:pt>
                <c:pt idx="1">
                  <c:v>0.615851017957333</c:v>
                </c:pt>
                <c:pt idx="2">
                  <c:v>0.621913820069092</c:v>
                </c:pt>
              </c:numCache>
            </c:numRef>
          </c:val>
        </c:ser>
        <c:dLbls>
          <c:showLegendKey val="0"/>
          <c:showVal val="1"/>
          <c:showCatName val="0"/>
          <c:showSerName val="0"/>
          <c:showPercent val="0"/>
          <c:showBubbleSize val="0"/>
        </c:dLbls>
        <c:gapWidth val="150"/>
        <c:overlap val="100"/>
        <c:axId val="1082721520"/>
        <c:axId val="1082722480"/>
      </c:barChart>
      <c:catAx>
        <c:axId val="10827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22480"/>
        <c:crosses val="autoZero"/>
        <c:auto val="1"/>
        <c:lblAlgn val="ctr"/>
        <c:lblOffset val="100"/>
        <c:noMultiLvlLbl val="0"/>
      </c:catAx>
      <c:valAx>
        <c:axId val="108272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21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9e6d333-5f02-4b27-b781-3a9be584f64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[2-成本费用图表.xlsx]Sheet2!数据透视表1</c:name>
    <c:fmtId val="8"/>
  </c:pivotSource>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sz="1100" b="0" i="0" u="none" strike="noStrike" kern="1200" spc="0" baseline="0">
                <a:solidFill>
                  <a:sysClr val="windowText" lastClr="000000">
                    <a:lumMod val="65000"/>
                    <a:lumOff val="35000"/>
                  </a:sysClr>
                </a:solidFill>
                <a:latin typeface="微软雅黑" panose="020B0503020204020204" pitchFamily="34" charset="-122"/>
                <a:ea typeface="微软雅黑" panose="020B0503020204020204" pitchFamily="34" charset="-122"/>
              </a:rPr>
              <a:t>销售费用内部构成占比（堆积条形图）</a:t>
            </a:r>
            <a:endParaRPr lang="zh-CN" altLang="en-US">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barChart>
        <c:barDir val="bar"/>
        <c:grouping val="stacked"/>
        <c:varyColors val="0"/>
        <c:ser>
          <c:idx val="0"/>
          <c:order val="0"/>
          <c:tx>
            <c:strRef>
              <c:f>Sheet2!$B$23:$B$24</c:f>
              <c:strCache>
                <c:ptCount val="1"/>
                <c:pt idx="0">
                  <c:v>职工薪酬</c:v>
                </c:pt>
              </c:strCache>
            </c:strRef>
          </c:tx>
          <c:spPr>
            <a:solidFill>
              <a:schemeClr val="accent1"/>
            </a:solidFill>
            <a:ln>
              <a:noFill/>
            </a:ln>
            <a:effectLst/>
          </c:spPr>
          <c:invertIfNegative val="0"/>
          <c:dLbls>
            <c:delete val="1"/>
          </c:dLbls>
          <c:cat>
            <c:strRef>
              <c:f>Sheet2!$A$25:$A$28</c:f>
              <c:strCache>
                <c:ptCount val="3"/>
                <c:pt idx="0">
                  <c:v>2023</c:v>
                </c:pt>
                <c:pt idx="1">
                  <c:v>2024</c:v>
                </c:pt>
                <c:pt idx="2">
                  <c:v>2025</c:v>
                </c:pt>
              </c:strCache>
            </c:strRef>
          </c:cat>
          <c:val>
            <c:numRef>
              <c:f>Sheet2!$B$25:$B$28</c:f>
              <c:numCache>
                <c:formatCode>0.00%</c:formatCode>
                <c:ptCount val="3"/>
                <c:pt idx="0">
                  <c:v>0.448723651580513</c:v>
                </c:pt>
                <c:pt idx="1">
                  <c:v>0.615851017957333</c:v>
                </c:pt>
                <c:pt idx="2">
                  <c:v>0.621913820069092</c:v>
                </c:pt>
              </c:numCache>
            </c:numRef>
          </c:val>
        </c:ser>
        <c:ser>
          <c:idx val="1"/>
          <c:order val="1"/>
          <c:tx>
            <c:strRef>
              <c:f>Sheet2!$C$23:$C$24</c:f>
              <c:strCache>
                <c:ptCount val="1"/>
                <c:pt idx="0">
                  <c:v>其他费用</c:v>
                </c:pt>
              </c:strCache>
            </c:strRef>
          </c:tx>
          <c:spPr>
            <a:solidFill>
              <a:schemeClr val="accent2"/>
            </a:solidFill>
            <a:ln>
              <a:noFill/>
            </a:ln>
            <a:effectLst/>
          </c:spPr>
          <c:invertIfNegative val="0"/>
          <c:dLbls>
            <c:delete val="1"/>
          </c:dLbls>
          <c:cat>
            <c:strRef>
              <c:f>Sheet2!$A$25:$A$28</c:f>
              <c:strCache>
                <c:ptCount val="3"/>
                <c:pt idx="0">
                  <c:v>2023</c:v>
                </c:pt>
                <c:pt idx="1">
                  <c:v>2024</c:v>
                </c:pt>
                <c:pt idx="2">
                  <c:v>2025</c:v>
                </c:pt>
              </c:strCache>
            </c:strRef>
          </c:cat>
          <c:val>
            <c:numRef>
              <c:f>Sheet2!$C$25:$C$28</c:f>
              <c:numCache>
                <c:formatCode>0.00%</c:formatCode>
                <c:ptCount val="3"/>
                <c:pt idx="0">
                  <c:v>0.346259374373397</c:v>
                </c:pt>
                <c:pt idx="1">
                  <c:v>0.267233064957669</c:v>
                </c:pt>
                <c:pt idx="2">
                  <c:v>0.220752088982608</c:v>
                </c:pt>
              </c:numCache>
            </c:numRef>
          </c:val>
        </c:ser>
        <c:ser>
          <c:idx val="2"/>
          <c:order val="2"/>
          <c:tx>
            <c:strRef>
              <c:f>Sheet2!$D$23:$D$24</c:f>
              <c:strCache>
                <c:ptCount val="1"/>
                <c:pt idx="0">
                  <c:v>房租物业</c:v>
                </c:pt>
              </c:strCache>
            </c:strRef>
          </c:tx>
          <c:spPr>
            <a:solidFill>
              <a:schemeClr val="accent3"/>
            </a:solidFill>
            <a:ln>
              <a:noFill/>
            </a:ln>
            <a:effectLst/>
          </c:spPr>
          <c:invertIfNegative val="0"/>
          <c:dLbls>
            <c:delete val="1"/>
          </c:dLbls>
          <c:cat>
            <c:strRef>
              <c:f>Sheet2!$A$25:$A$28</c:f>
              <c:strCache>
                <c:ptCount val="3"/>
                <c:pt idx="0">
                  <c:v>2023</c:v>
                </c:pt>
                <c:pt idx="1">
                  <c:v>2024</c:v>
                </c:pt>
                <c:pt idx="2">
                  <c:v>2025</c:v>
                </c:pt>
              </c:strCache>
            </c:strRef>
          </c:cat>
          <c:val>
            <c:numRef>
              <c:f>Sheet2!$D$25:$D$28</c:f>
              <c:numCache>
                <c:formatCode>0.00%</c:formatCode>
                <c:ptCount val="3"/>
                <c:pt idx="0">
                  <c:v>0.132387279683798</c:v>
                </c:pt>
                <c:pt idx="1">
                  <c:v>0.0781015306624442</c:v>
                </c:pt>
                <c:pt idx="2">
                  <c:v>0.112836536255592</c:v>
                </c:pt>
              </c:numCache>
            </c:numRef>
          </c:val>
        </c:ser>
        <c:ser>
          <c:idx val="3"/>
          <c:order val="3"/>
          <c:tx>
            <c:strRef>
              <c:f>Sheet2!$E$23:$E$24</c:f>
              <c:strCache>
                <c:ptCount val="1"/>
                <c:pt idx="0">
                  <c:v>交通差旅</c:v>
                </c:pt>
              </c:strCache>
            </c:strRef>
          </c:tx>
          <c:spPr>
            <a:solidFill>
              <a:schemeClr val="accent4"/>
            </a:solidFill>
            <a:ln>
              <a:noFill/>
            </a:ln>
            <a:effectLst/>
          </c:spPr>
          <c:invertIfNegative val="0"/>
          <c:dLbls>
            <c:delete val="1"/>
          </c:dLbls>
          <c:cat>
            <c:strRef>
              <c:f>Sheet2!$A$25:$A$28</c:f>
              <c:strCache>
                <c:ptCount val="3"/>
                <c:pt idx="0">
                  <c:v>2023</c:v>
                </c:pt>
                <c:pt idx="1">
                  <c:v>2024</c:v>
                </c:pt>
                <c:pt idx="2">
                  <c:v>2025</c:v>
                </c:pt>
              </c:strCache>
            </c:strRef>
          </c:cat>
          <c:val>
            <c:numRef>
              <c:f>Sheet2!$E$25:$E$28</c:f>
              <c:numCache>
                <c:formatCode>0.00%</c:formatCode>
                <c:ptCount val="3"/>
                <c:pt idx="0">
                  <c:v>0.0726296943622916</c:v>
                </c:pt>
                <c:pt idx="1">
                  <c:v>0.0388143864225539</c:v>
                </c:pt>
                <c:pt idx="2">
                  <c:v>0.0444975546927078</c:v>
                </c:pt>
              </c:numCache>
            </c:numRef>
          </c:val>
        </c:ser>
        <c:dLbls>
          <c:showLegendKey val="0"/>
          <c:showVal val="0"/>
          <c:showCatName val="0"/>
          <c:showSerName val="0"/>
          <c:showPercent val="0"/>
          <c:showBubbleSize val="0"/>
        </c:dLbls>
        <c:gapWidth val="182"/>
        <c:axId val="1356241232"/>
        <c:axId val="1356241712"/>
      </c:barChart>
      <c:catAx>
        <c:axId val="135624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56241712"/>
        <c:crosses val="autoZero"/>
        <c:auto val="1"/>
        <c:lblAlgn val="ctr"/>
        <c:lblOffset val="100"/>
        <c:noMultiLvlLbl val="0"/>
      </c:catAx>
      <c:valAx>
        <c:axId val="13562417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5624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13ac313-3797-4150-bf7e-03859914fe6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[2-成本费用图表.xlsx]Sheet4!数据透视表4</c:name>
    <c:fmtId val="1"/>
  </c:pivotSource>
  <c:chart>
    <c:autoTitleDeleted val="1"/>
    <c:plotArea>
      <c:layout/>
      <c:barChart>
        <c:barDir val="col"/>
        <c:grouping val="percentStacked"/>
        <c:varyColors val="0"/>
        <c:ser>
          <c:idx val="0"/>
          <c:order val="0"/>
          <c:tx>
            <c:strRef>
              <c:f>Sheet4!$B$3:$B$4</c:f>
              <c:strCache>
                <c:ptCount val="1"/>
                <c:pt idx="0">
                  <c:v>房租物业</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2023</c:v>
                </c:pt>
                <c:pt idx="1">
                  <c:v>2024</c:v>
                </c:pt>
                <c:pt idx="2">
                  <c:v>2025</c:v>
                </c:pt>
              </c:strCache>
            </c:strRef>
          </c:cat>
          <c:val>
            <c:numRef>
              <c:f>Sheet4!$B$5:$B$8</c:f>
              <c:numCache>
                <c:formatCode>0.00%</c:formatCode>
                <c:ptCount val="3"/>
                <c:pt idx="0">
                  <c:v>0.0250549062312249</c:v>
                </c:pt>
                <c:pt idx="1">
                  <c:v>0.0163157411988043</c:v>
                </c:pt>
                <c:pt idx="2">
                  <c:v>0.0120449658069559</c:v>
                </c:pt>
              </c:numCache>
            </c:numRef>
          </c:val>
        </c:ser>
        <c:ser>
          <c:idx val="1"/>
          <c:order val="1"/>
          <c:tx>
            <c:strRef>
              <c:f>Sheet4!$C$3:$C$4</c:f>
              <c:strCache>
                <c:ptCount val="1"/>
                <c:pt idx="0">
                  <c:v>服务费</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2023</c:v>
                </c:pt>
                <c:pt idx="1">
                  <c:v>2024</c:v>
                </c:pt>
                <c:pt idx="2">
                  <c:v>2025</c:v>
                </c:pt>
              </c:strCache>
            </c:strRef>
          </c:cat>
          <c:val>
            <c:numRef>
              <c:f>Sheet4!$C$5:$C$8</c:f>
              <c:numCache>
                <c:formatCode>0.00%</c:formatCode>
                <c:ptCount val="3"/>
                <c:pt idx="0">
                  <c:v>0.0299598964010065</c:v>
                </c:pt>
                <c:pt idx="1">
                  <c:v>0.0624683430258197</c:v>
                </c:pt>
                <c:pt idx="2">
                  <c:v>0.0356948190333502</c:v>
                </c:pt>
              </c:numCache>
            </c:numRef>
          </c:val>
        </c:ser>
        <c:ser>
          <c:idx val="2"/>
          <c:order val="2"/>
          <c:tx>
            <c:strRef>
              <c:f>Sheet4!$D$3:$D$4</c:f>
              <c:strCache>
                <c:ptCount val="1"/>
                <c:pt idx="0">
                  <c:v>其他费用</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2023</c:v>
                </c:pt>
                <c:pt idx="1">
                  <c:v>2024</c:v>
                </c:pt>
                <c:pt idx="2">
                  <c:v>2025</c:v>
                </c:pt>
              </c:strCache>
            </c:strRef>
          </c:cat>
          <c:val>
            <c:numRef>
              <c:f>Sheet4!$D$5:$D$8</c:f>
              <c:numCache>
                <c:formatCode>0.00%</c:formatCode>
                <c:ptCount val="3"/>
                <c:pt idx="0">
                  <c:v>0.0427154683986877</c:v>
                </c:pt>
                <c:pt idx="1">
                  <c:v>0.0644292877849737</c:v>
                </c:pt>
                <c:pt idx="2">
                  <c:v>0.0375574300683612</c:v>
                </c:pt>
              </c:numCache>
            </c:numRef>
          </c:val>
        </c:ser>
        <c:ser>
          <c:idx val="3"/>
          <c:order val="3"/>
          <c:tx>
            <c:strRef>
              <c:f>Sheet4!$E$3:$E$4</c:f>
              <c:strCache>
                <c:ptCount val="1"/>
                <c:pt idx="0">
                  <c:v>职工薪酬</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2023</c:v>
                </c:pt>
                <c:pt idx="1">
                  <c:v>2024</c:v>
                </c:pt>
                <c:pt idx="2">
                  <c:v>2025</c:v>
                </c:pt>
              </c:strCache>
            </c:strRef>
          </c:cat>
          <c:val>
            <c:numRef>
              <c:f>Sheet4!$E$5:$E$8</c:f>
              <c:numCache>
                <c:formatCode>0.00%</c:formatCode>
                <c:ptCount val="3"/>
                <c:pt idx="0">
                  <c:v>0.902269728969081</c:v>
                </c:pt>
                <c:pt idx="1">
                  <c:v>0.856786627990402</c:v>
                </c:pt>
                <c:pt idx="2">
                  <c:v>0.914702785091333</c:v>
                </c:pt>
              </c:numCache>
            </c:numRef>
          </c:val>
        </c:ser>
        <c:dLbls>
          <c:showLegendKey val="0"/>
          <c:showVal val="1"/>
          <c:showCatName val="0"/>
          <c:showSerName val="0"/>
          <c:showPercent val="0"/>
          <c:showBubbleSize val="0"/>
        </c:dLbls>
        <c:gapWidth val="150"/>
        <c:overlap val="100"/>
        <c:axId val="1082719120"/>
        <c:axId val="1082702800"/>
      </c:barChart>
      <c:catAx>
        <c:axId val="10827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02800"/>
        <c:crosses val="autoZero"/>
        <c:auto val="1"/>
        <c:lblAlgn val="ctr"/>
        <c:lblOffset val="100"/>
        <c:noMultiLvlLbl val="0"/>
      </c:catAx>
      <c:valAx>
        <c:axId val="108270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8271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eb7a164-b76d-4ebd-aa8f-ec9fcce38fe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chart" Target="../charts/chart5.xml"/><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538841</xdr:colOff>
      <xdr:row>7</xdr:row>
      <xdr:rowOff>168727</xdr:rowOff>
    </xdr:from>
    <xdr:to>
      <xdr:col>15</xdr:col>
      <xdr:colOff>310243</xdr:colOff>
      <xdr:row>28</xdr:row>
      <xdr:rowOff>92529</xdr:rowOff>
    </xdr:to>
    <xdr:graphicFrame>
      <xdr:nvGraphicFramePr>
        <xdr:cNvPr id="2" name="图表 1"/>
        <xdr:cNvGraphicFramePr/>
      </xdr:nvGraphicFramePr>
      <xdr:xfrm>
        <a:off x="6831330" y="1421765"/>
        <a:ext cx="5126990" cy="36842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443593</xdr:colOff>
      <xdr:row>0</xdr:row>
      <xdr:rowOff>157842</xdr:rowOff>
    </xdr:from>
    <xdr:to>
      <xdr:col>12</xdr:col>
      <xdr:colOff>443593</xdr:colOff>
      <xdr:row>16</xdr:row>
      <xdr:rowOff>27213</xdr:rowOff>
    </xdr:to>
    <xdr:graphicFrame>
      <xdr:nvGraphicFramePr>
        <xdr:cNvPr id="2" name="图表 1"/>
        <xdr:cNvGraphicFramePr/>
      </xdr:nvGraphicFramePr>
      <xdr:xfrm>
        <a:off x="4329430" y="157480"/>
        <a:ext cx="4440555" cy="27343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334735</xdr:colOff>
      <xdr:row>17</xdr:row>
      <xdr:rowOff>119742</xdr:rowOff>
    </xdr:from>
    <xdr:to>
      <xdr:col>12</xdr:col>
      <xdr:colOff>334735</xdr:colOff>
      <xdr:row>32</xdr:row>
      <xdr:rowOff>168728</xdr:rowOff>
    </xdr:to>
    <xdr:graphicFrame>
      <xdr:nvGraphicFramePr>
        <xdr:cNvPr id="3" name="图表 2"/>
        <xdr:cNvGraphicFramePr/>
      </xdr:nvGraphicFramePr>
      <xdr:xfrm>
        <a:off x="4220845" y="3163570"/>
        <a:ext cx="4440555" cy="27349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517071</xdr:colOff>
      <xdr:row>1</xdr:row>
      <xdr:rowOff>149678</xdr:rowOff>
    </xdr:from>
    <xdr:to>
      <xdr:col>19</xdr:col>
      <xdr:colOff>631371</xdr:colOff>
      <xdr:row>17</xdr:row>
      <xdr:rowOff>19049</xdr:rowOff>
    </xdr:to>
    <xdr:graphicFrame>
      <xdr:nvGraphicFramePr>
        <xdr:cNvPr id="4" name="图表 3"/>
        <xdr:cNvGraphicFramePr/>
      </xdr:nvGraphicFramePr>
      <xdr:xfrm>
        <a:off x="8843645" y="328295"/>
        <a:ext cx="4554855" cy="2734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261255</xdr:colOff>
      <xdr:row>34</xdr:row>
      <xdr:rowOff>89806</xdr:rowOff>
    </xdr:from>
    <xdr:to>
      <xdr:col>13</xdr:col>
      <xdr:colOff>299357</xdr:colOff>
      <xdr:row>52</xdr:row>
      <xdr:rowOff>163286</xdr:rowOff>
    </xdr:to>
    <xdr:graphicFrame>
      <xdr:nvGraphicFramePr>
        <xdr:cNvPr id="5" name="图表 4"/>
        <xdr:cNvGraphicFramePr/>
      </xdr:nvGraphicFramePr>
      <xdr:xfrm>
        <a:off x="4147185" y="6177915"/>
        <a:ext cx="5113020" cy="3296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402771</xdr:colOff>
      <xdr:row>0</xdr:row>
      <xdr:rowOff>97970</xdr:rowOff>
    </xdr:from>
    <xdr:to>
      <xdr:col>9</xdr:col>
      <xdr:colOff>625929</xdr:colOff>
      <xdr:row>19</xdr:row>
      <xdr:rowOff>43544</xdr:rowOff>
    </xdr:to>
    <xdr:graphicFrame>
      <xdr:nvGraphicFramePr>
        <xdr:cNvPr id="2" name="图表 1"/>
        <xdr:cNvGraphicFramePr/>
      </xdr:nvGraphicFramePr>
      <xdr:xfrm>
        <a:off x="6127750" y="97790"/>
        <a:ext cx="4667885" cy="3347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223157</xdr:colOff>
      <xdr:row>1</xdr:row>
      <xdr:rowOff>119742</xdr:rowOff>
    </xdr:from>
    <xdr:to>
      <xdr:col>9</xdr:col>
      <xdr:colOff>544286</xdr:colOff>
      <xdr:row>14</xdr:row>
      <xdr:rowOff>163286</xdr:rowOff>
    </xdr:to>
    <xdr:graphicFrame>
      <xdr:nvGraphicFramePr>
        <xdr:cNvPr id="3" name="图表 2"/>
        <xdr:cNvGraphicFramePr/>
      </xdr:nvGraphicFramePr>
      <xdr:xfrm>
        <a:off x="5073650" y="298450"/>
        <a:ext cx="4766310" cy="2371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1181098</xdr:colOff>
      <xdr:row>17</xdr:row>
      <xdr:rowOff>19050</xdr:rowOff>
    </xdr:from>
    <xdr:to>
      <xdr:col>10</xdr:col>
      <xdr:colOff>1578427</xdr:colOff>
      <xdr:row>34</xdr:row>
      <xdr:rowOff>21771</xdr:rowOff>
    </xdr:to>
    <xdr:graphicFrame>
      <xdr:nvGraphicFramePr>
        <xdr:cNvPr id="2" name="图表 1"/>
        <xdr:cNvGraphicFramePr/>
      </xdr:nvGraphicFramePr>
      <xdr:xfrm>
        <a:off x="6031230" y="3063240"/>
        <a:ext cx="6534150" cy="31559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288472</xdr:colOff>
      <xdr:row>0</xdr:row>
      <xdr:rowOff>48985</xdr:rowOff>
    </xdr:from>
    <xdr:to>
      <xdr:col>9</xdr:col>
      <xdr:colOff>800101</xdr:colOff>
      <xdr:row>14</xdr:row>
      <xdr:rowOff>5442</xdr:rowOff>
    </xdr:to>
    <xdr:graphicFrame>
      <xdr:nvGraphicFramePr>
        <xdr:cNvPr id="2" name="图表 1"/>
        <xdr:cNvGraphicFramePr/>
      </xdr:nvGraphicFramePr>
      <xdr:xfrm>
        <a:off x="6029325" y="48895"/>
        <a:ext cx="4956810" cy="24631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174.7783361111" refreshedBy="hp" recordCount="8483">
  <cacheSource type="worksheet">
    <worksheetSource name="表2"/>
  </cacheSource>
  <cacheFields count="12">
    <cacheField name="记账时间" numFmtId="14"/>
    <cacheField name="月份" numFmtId="0">
      <sharedItems containsSemiMixedTypes="0" containsString="0" containsNumber="1" containsInteger="1" minValue="0" maxValue="12" count="12">
        <n v="1"/>
        <n v="2"/>
        <n v="3"/>
        <n v="4"/>
        <n v="5"/>
        <n v="6"/>
        <n v="7"/>
        <n v="8"/>
        <n v="9"/>
        <n v="10"/>
        <n v="11"/>
        <n v="12"/>
      </sharedItems>
    </cacheField>
    <cacheField name="凭证编号" numFmtId="0"/>
    <cacheField name="凭证种类" numFmtId="0"/>
    <cacheField name="科目名称" numFmtId="0"/>
    <cacheField name="业务说明" numFmtId="0"/>
    <cacheField name="借方发生额" numFmtId="0"/>
    <cacheField name="成本金额（万元）" numFmtId="4"/>
    <cacheField name="对方科目名称" numFmtId="0"/>
    <cacheField name="年份" numFmtId="0">
      <sharedItems containsSemiMixedTypes="0" containsString="0" containsNumber="1" containsInteger="1" minValue="0" maxValue="2025" count="3">
        <n v="2025"/>
        <n v="2024"/>
        <n v="2023"/>
      </sharedItems>
    </cacheField>
    <cacheField name="费用明细" numFmtId="0"/>
    <cacheField name="成本构成" numFmtId="0">
      <sharedItems count="6">
        <s v="其他费用"/>
        <s v="人工成本"/>
        <s v="服务费"/>
        <s v="软硬件"/>
        <s v="房租物业" u="1"/>
        <s v="折旧费" u="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174.7905568287" refreshedBy="hp" recordCount="1098">
  <cacheSource type="worksheet">
    <worksheetSource name="表4"/>
  </cacheSource>
  <cacheFields count="13">
    <cacheField name="记账时间" numFmtId="14"/>
    <cacheField name="月份" numFmtId="0"/>
    <cacheField name="凭证编号" numFmtId="0"/>
    <cacheField name="凭证种类" numFmtId="0"/>
    <cacheField name="科目名称" numFmtId="0"/>
    <cacheField name="业务说明" numFmtId="0"/>
    <cacheField name="借方发生额" numFmtId="0"/>
    <cacheField name="金额（万元）" numFmtId="0"/>
    <cacheField name="对方科目名称" numFmtId="0"/>
    <cacheField name="年份" numFmtId="0">
      <sharedItems containsSemiMixedTypes="0" containsString="0" containsNumber="1" containsInteger="1" minValue="0" maxValue="2025" count="3">
        <n v="2025"/>
        <n v="2024"/>
        <n v="2023"/>
      </sharedItems>
    </cacheField>
    <cacheField name="费用明细" numFmtId="0"/>
    <cacheField name="附注披露" numFmtId="0"/>
    <cacheField name="费用构成" numFmtId="0">
      <sharedItems count="4">
        <s v="其他费用"/>
        <s v="服务费"/>
        <s v="房租物业"/>
        <s v="职工薪酬"/>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8" refreshedVersion="8" minRefreshableVersion="3" refreshedDate="46174.7915836806" refreshedBy="hp" recordCount="3092">
  <cacheSource type="worksheet">
    <worksheetSource name="表3"/>
  </cacheSource>
  <cacheFields count="13">
    <cacheField name="记账时间" numFmtId="14"/>
    <cacheField name="月份" numFmtId="0"/>
    <cacheField name="凭证编号" numFmtId="0"/>
    <cacheField name="凭证种类" numFmtId="0"/>
    <cacheField name="科目名称" numFmtId="0"/>
    <cacheField name="业务说明" numFmtId="0"/>
    <cacheField name="借方发生额" numFmtId="0"/>
    <cacheField name="金额（万元）" numFmtId="0"/>
    <cacheField name="对方科目名称" numFmtId="0"/>
    <cacheField name="年份" numFmtId="0">
      <sharedItems containsSemiMixedTypes="0" containsString="0" containsNumber="1" containsInteger="1" minValue="0" maxValue="2025" count="3">
        <n v="2025"/>
        <n v="2024"/>
        <n v="2023"/>
      </sharedItems>
    </cacheField>
    <cacheField name="费用明细" numFmtId="0"/>
    <cacheField name="附注披露" numFmtId="0"/>
    <cacheField name="费用构成" numFmtId="0">
      <sharedItems count="4">
        <s v="其他费用"/>
        <s v="交通差旅"/>
        <s v="房租物业"/>
        <s v="职工薪酬"/>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8" refreshedVersion="8" minRefreshableVersion="3" refreshedDate="46174.7923835648" refreshedBy="hp" recordCount="2538">
  <cacheSource type="worksheet">
    <worksheetSource name="表1"/>
  </cacheSource>
  <cacheFields count="13">
    <cacheField name="记账时间" numFmtId="14"/>
    <cacheField name="月份" numFmtId="0"/>
    <cacheField name="凭证编号" numFmtId="0"/>
    <cacheField name="凭证种类" numFmtId="0"/>
    <cacheField name="科目名称" numFmtId="0"/>
    <cacheField name="业务说明" numFmtId="0"/>
    <cacheField name="借方发生额" numFmtId="0"/>
    <cacheField name="金额（万元）" numFmtId="0"/>
    <cacheField name="对方科目名称" numFmtId="0"/>
    <cacheField name="年份" numFmtId="0">
      <sharedItems containsSemiMixedTypes="0" containsString="0" containsNumber="1" containsInteger="1" minValue="0" maxValue="2025" count="3">
        <n v="2025"/>
        <n v="2024"/>
        <n v="2023"/>
      </sharedItems>
    </cacheField>
    <cacheField name="费用明细" numFmtId="0"/>
    <cacheField name="附注披露" numFmtId="0"/>
    <cacheField name="费用构成" numFmtId="0">
      <sharedItems count="16">
        <s v="交通差旅"/>
        <s v="其他费用"/>
        <s v="房租物业"/>
        <s v="职工薪酬"/>
        <s v="交通费" u="1"/>
        <s v="通讯费" u="1"/>
        <s v="业务招待费" u="1"/>
        <s v="办公费" u="1"/>
        <s v="福利费" u="1"/>
        <s v="技术服务费" u="1"/>
        <s v="房租物业费" u="1"/>
        <s v="其他" u="1"/>
        <s v="差旅费" u="1"/>
        <s v="会议费" u="1"/>
        <s v="业务宣传费" u="1"/>
        <s v="咨询费" u="1"/>
      </sharedItems>
    </cacheField>
  </cacheFields>
</pivotCacheDefinition>
</file>

<file path=xl/pivotCache/pivotCacheRecords1.xml><?xml version="1.0" encoding="utf-8"?>
<pivotCacheRecords xmlns="http://schemas.openxmlformats.org/spreadsheetml/2006/main" xmlns:r="http://schemas.openxmlformats.org/officeDocument/2006/relationships" count="8483">
  <r>
    <d v="2025-01-31T00:00:00"/>
    <x v="0"/>
    <n v="520"/>
    <s v="记帐凭证"/>
    <s v="640132 \主营业务成本\房租物业费"/>
    <s v="摊销总部20230314-20280315房租-龙湖蓝海--软件"/>
    <n v="7332.78"/>
    <n v="0.733278"/>
    <s v="其他应收款;使用权资产累计折旧"/>
    <x v="0"/>
    <s v="房租物业费"/>
    <x v="0"/>
  </r>
  <r>
    <d v="2025-01-31T00:00:00"/>
    <x v="0"/>
    <n v="520"/>
    <s v="记帐凭证"/>
    <s v="640132 \主营业务成本\房租物业费"/>
    <s v="摊销总部20230314-20280315房租-龙湖蓝海"/>
    <n v="93302.68"/>
    <n v="9.330268"/>
    <s v="其他应收款;使用权资产累计折旧"/>
    <x v="0"/>
    <s v="房租物业费"/>
    <x v="0"/>
  </r>
  <r>
    <d v="2025-01-31T00:00:00"/>
    <x v="0"/>
    <n v="530"/>
    <s v="记帐凭证"/>
    <s v="640104 \主营业务成本\工资"/>
    <s v="分配技术部1月工资"/>
    <n v="53883.02"/>
    <n v="5.388302"/>
    <s v="项目成本"/>
    <x v="0"/>
    <s v="工资"/>
    <x v="1"/>
  </r>
  <r>
    <d v="2025-01-31T00:00:00"/>
    <x v="0"/>
    <n v="531"/>
    <s v="记帐凭证"/>
    <s v="640104 \主营业务成本\工资"/>
    <s v="分配技术部1月工资"/>
    <n v="18433.67"/>
    <n v="1.843367"/>
    <s v="项目成本"/>
    <x v="0"/>
    <s v="工资"/>
    <x v="1"/>
  </r>
  <r>
    <d v="2025-01-31T00:00:00"/>
    <x v="0"/>
    <n v="532"/>
    <s v="记帐凭证"/>
    <s v="640104 \主营业务成本\工资"/>
    <s v="分配技术部1月工资"/>
    <n v="80824.54"/>
    <n v="8.082454"/>
    <s v="项目成本"/>
    <x v="0"/>
    <s v="工资"/>
    <x v="1"/>
  </r>
  <r>
    <d v="2025-01-31T00:00:00"/>
    <x v="0"/>
    <n v="533"/>
    <s v="记帐凭证"/>
    <s v="640104 \主营业务成本\工资"/>
    <s v="分配技术部1月工资"/>
    <n v="107766.05"/>
    <n v="10.776605"/>
    <s v="项目成本"/>
    <x v="0"/>
    <s v="工资"/>
    <x v="1"/>
  </r>
  <r>
    <d v="2025-01-31T00:00:00"/>
    <x v="0"/>
    <n v="534"/>
    <s v="记帐凭证"/>
    <s v="640104 \主营业务成本\工资"/>
    <s v="分配技术部1月工资"/>
    <n v="26941.51"/>
    <n v="2.694151"/>
    <s v="项目成本"/>
    <x v="0"/>
    <s v="工资"/>
    <x v="1"/>
  </r>
  <r>
    <d v="2025-01-31T00:00:00"/>
    <x v="0"/>
    <n v="535"/>
    <s v="记帐凭证"/>
    <s v="640104 \主营业务成本\工资"/>
    <s v="分配技术部1月工资"/>
    <n v="23751.07"/>
    <n v="2.375107"/>
    <s v="项目成本"/>
    <x v="0"/>
    <s v="工资"/>
    <x v="1"/>
  </r>
  <r>
    <d v="2025-01-31T00:00:00"/>
    <x v="0"/>
    <n v="536"/>
    <s v="记帐凭证"/>
    <s v="640104 \主营业务成本\工资"/>
    <s v="分配技术部1月工资"/>
    <n v="13470.76"/>
    <n v="1.347076"/>
    <s v="项目成本"/>
    <x v="0"/>
    <s v="工资"/>
    <x v="1"/>
  </r>
  <r>
    <d v="2025-01-31T00:00:00"/>
    <x v="0"/>
    <n v="537"/>
    <s v="记帐凭证"/>
    <s v="640104 \主营业务成本\工资"/>
    <s v="分配技术部1月工资"/>
    <n v="50515.33"/>
    <n v="5.051533"/>
    <s v="项目成本"/>
    <x v="0"/>
    <s v="工资"/>
    <x v="1"/>
  </r>
  <r>
    <d v="2025-01-31T00:00:00"/>
    <x v="0"/>
    <n v="538"/>
    <s v="记帐凭证"/>
    <s v="640104 \主营业务成本\工资"/>
    <s v="分配技术部1月工资"/>
    <n v="3367.69"/>
    <n v="0.336769"/>
    <s v="项目成本"/>
    <x v="0"/>
    <s v="工资"/>
    <x v="1"/>
  </r>
  <r>
    <d v="2025-01-31T00:00:00"/>
    <x v="0"/>
    <n v="539"/>
    <s v="记帐凭证"/>
    <s v="640104 \主营业务成本\工资"/>
    <s v="分配技术部1月工资"/>
    <n v="7089.87"/>
    <n v="0.708987"/>
    <s v="项目成本"/>
    <x v="0"/>
    <s v="工资"/>
    <x v="1"/>
  </r>
  <r>
    <d v="2025-01-31T00:00:00"/>
    <x v="0"/>
    <n v="540"/>
    <s v="记帐凭证"/>
    <s v="640104 \主营业务成本\工资"/>
    <s v="分配技术部1月工资"/>
    <n v="19851.64"/>
    <n v="1.985164"/>
    <s v="项目成本"/>
    <x v="0"/>
    <s v="工资"/>
    <x v="1"/>
  </r>
  <r>
    <d v="2025-01-31T00:00:00"/>
    <x v="0"/>
    <n v="541"/>
    <s v="记帐凭证"/>
    <s v="640104 \主营业务成本\工资"/>
    <s v="分配技术部1月工资"/>
    <n v="1417.97"/>
    <n v="0.141797"/>
    <s v="项目成本"/>
    <x v="0"/>
    <s v="工资"/>
    <x v="1"/>
  </r>
  <r>
    <d v="2025-01-31T00:00:00"/>
    <x v="0"/>
    <n v="542"/>
    <s v="记帐凭证"/>
    <s v="640104 \主营业务成本\工资"/>
    <s v="分配技术部1月工资"/>
    <n v="177.25"/>
    <n v="0.017725"/>
    <s v="项目成本"/>
    <x v="0"/>
    <s v="工资"/>
    <x v="1"/>
  </r>
  <r>
    <d v="2025-01-31T00:00:00"/>
    <x v="0"/>
    <n v="543"/>
    <s v="记帐凭证"/>
    <s v="640104 \主营业务成本\工资"/>
    <s v="分配技术部1月工资"/>
    <n v="1417.97"/>
    <n v="0.141797"/>
    <s v="项目成本"/>
    <x v="0"/>
    <s v="工资"/>
    <x v="1"/>
  </r>
  <r>
    <d v="2025-01-31T00:00:00"/>
    <x v="0"/>
    <n v="544"/>
    <s v="记帐凭证"/>
    <s v="640104 \主营业务成本\工资"/>
    <s v="分配技术部1月工资"/>
    <n v="4253.92"/>
    <n v="0.425392"/>
    <s v="项目成本"/>
    <x v="0"/>
    <s v="工资"/>
    <x v="1"/>
  </r>
  <r>
    <d v="2025-01-31T00:00:00"/>
    <x v="0"/>
    <n v="545"/>
    <s v="记帐凭证"/>
    <s v="640104 \主营业务成本\工资"/>
    <s v="分配技术部1月工资"/>
    <n v="15597.72"/>
    <n v="1.559772"/>
    <s v="项目成本"/>
    <x v="0"/>
    <s v="工资"/>
    <x v="1"/>
  </r>
  <r>
    <d v="2025-01-31T00:00:00"/>
    <x v="0"/>
    <n v="546"/>
    <s v="记帐凭证"/>
    <s v="640104 \主营业务成本\工资"/>
    <s v="分配技术部1月工资"/>
    <n v="26941.51"/>
    <n v="2.694151"/>
    <s v="项目成本"/>
    <x v="0"/>
    <s v="工资"/>
    <x v="1"/>
  </r>
  <r>
    <d v="2025-01-31T00:00:00"/>
    <x v="0"/>
    <n v="547"/>
    <s v="记帐凭证"/>
    <s v="640104 \主营业务成本\工资"/>
    <s v="分配技术部1月工资"/>
    <n v="8507.85"/>
    <n v="0.850785"/>
    <s v="项目成本"/>
    <x v="0"/>
    <s v="工资"/>
    <x v="1"/>
  </r>
  <r>
    <d v="2025-01-31T00:00:00"/>
    <x v="0"/>
    <n v="548"/>
    <s v="记帐凭证"/>
    <s v="640104 \主营业务成本\工资"/>
    <s v="分配技术部1月工资"/>
    <n v="5671.9"/>
    <n v="0.56719"/>
    <s v="项目成本"/>
    <x v="0"/>
    <s v="工资"/>
    <x v="1"/>
  </r>
  <r>
    <d v="2025-01-31T00:00:00"/>
    <x v="0"/>
    <n v="549"/>
    <s v="记帐凭证"/>
    <s v="640104 \主营业务成本\工资"/>
    <s v="分配技术部1月工资"/>
    <n v="1417.97"/>
    <n v="0.141797"/>
    <s v="项目成本"/>
    <x v="0"/>
    <s v="工资"/>
    <x v="1"/>
  </r>
  <r>
    <d v="2025-01-31T00:00:00"/>
    <x v="0"/>
    <n v="550"/>
    <s v="记帐凭证"/>
    <s v="640104 \主营业务成本\工资"/>
    <s v="分配技术部1月工资"/>
    <n v="2835.95"/>
    <n v="0.283595"/>
    <s v="项目成本"/>
    <x v="0"/>
    <s v="工资"/>
    <x v="1"/>
  </r>
  <r>
    <d v="2025-01-31T00:00:00"/>
    <x v="0"/>
    <n v="551"/>
    <s v="记帐凭证"/>
    <s v="640104 \主营业务成本\工资"/>
    <s v="分配技术部1月工资"/>
    <n v="22687.59"/>
    <n v="2.268759"/>
    <s v="项目成本"/>
    <x v="0"/>
    <s v="工资"/>
    <x v="1"/>
  </r>
  <r>
    <d v="2025-01-31T00:00:00"/>
    <x v="0"/>
    <n v="552"/>
    <s v="记帐凭证"/>
    <s v="640113 \主营业务成本\差旅费"/>
    <s v="华南张广冶差旅费--24HN10201001--深圳曼吉克饰品有限公司"/>
    <n v="110"/>
    <n v="0.011"/>
    <s v="项目成本"/>
    <x v="0"/>
    <s v="差旅费"/>
    <x v="0"/>
  </r>
  <r>
    <d v="2025-01-31T00:00:00"/>
    <x v="0"/>
    <n v="553"/>
    <s v="记帐凭证"/>
    <s v="640124 \主营业务成本\服务费"/>
    <s v="支付河北华浩天地信息科技有限公司技术服务费--24EB10201101--安徽省"/>
    <n v="72000"/>
    <n v="7.2"/>
    <s v="项目成本"/>
    <x v="0"/>
    <s v="服务费"/>
    <x v="2"/>
  </r>
  <r>
    <d v="2025-01-31T00:00:00"/>
    <x v="0"/>
    <n v="554"/>
    <s v="记帐凭证"/>
    <s v="640131 \主营业务成本\员工午餐"/>
    <s v="贾晓涵餐费--24HB10200105--通用技术集团国际控股有限公司"/>
    <n v="1500"/>
    <n v="0.15"/>
    <s v="项目成本"/>
    <x v="0"/>
    <s v="员工午餐"/>
    <x v="0"/>
  </r>
  <r>
    <d v="2025-01-31T00:00:00"/>
    <x v="0"/>
    <n v="555"/>
    <s v="记帐凭证"/>
    <s v="640104 \主营业务成本\工资"/>
    <s v="贾晓涵餐费--24HB10200105--通用技术集团国际控股有限公司"/>
    <n v="99258.2"/>
    <n v="9.92582"/>
    <s v="项目成本"/>
    <x v="0"/>
    <s v="工资"/>
    <x v="1"/>
  </r>
  <r>
    <d v="2025-01-31T00:00:00"/>
    <x v="0"/>
    <n v="556"/>
    <s v="记帐凭证"/>
    <s v="640131 \主营业务成本\员工午餐"/>
    <s v="刘起名餐费--24HB10200105--通用技术集团国际控股有限公司"/>
    <n v="1500"/>
    <n v="0.15"/>
    <s v="项目成本"/>
    <x v="0"/>
    <s v="员工午餐"/>
    <x v="0"/>
  </r>
  <r>
    <d v="2025-01-31T00:00:00"/>
    <x v="0"/>
    <n v="557"/>
    <s v="记帐凭证"/>
    <s v="640131 \主营业务成本\员工午餐"/>
    <s v="张鹏辉餐费--24HB10200105--通用技术集团国际控股有限公司"/>
    <n v="1500"/>
    <n v="0.15"/>
    <s v="项目成本"/>
    <x v="0"/>
    <s v="员工午餐"/>
    <x v="0"/>
  </r>
  <r>
    <d v="2025-01-31T00:00:00"/>
    <x v="0"/>
    <n v="558"/>
    <s v="记帐凭证"/>
    <s v="640124 \主营业务成本\服务费"/>
    <s v="支付沛洋鼎欣（北京）信息科技有限公司技术服务费--24RJ10200404--北"/>
    <n v="31584.91"/>
    <n v="3.158491"/>
    <s v="项目成本"/>
    <x v="0"/>
    <s v="服务费"/>
    <x v="2"/>
  </r>
  <r>
    <d v="2025-01-31T00:00:00"/>
    <x v="0"/>
    <n v="559"/>
    <s v="记帐凭证"/>
    <s v="640124 \主营业务成本\服务费"/>
    <s v="支付沛洋鼎欣（北京）信息科技有限公司技术服务费--24RJ10200601--北"/>
    <n v="318377.36"/>
    <n v="31.837736"/>
    <s v="项目成本"/>
    <x v="0"/>
    <s v="服务费"/>
    <x v="2"/>
  </r>
  <r>
    <d v="2025-01-31T00:00:00"/>
    <x v="0"/>
    <n v="560"/>
    <s v="记帐凭证"/>
    <s v="640124 \主营业务成本\服务费"/>
    <s v="支付河北华浩天地信息科技有限公司技术服务费--24ZB10200205--南京邦"/>
    <n v="1800"/>
    <n v="0.18"/>
    <s v="项目成本"/>
    <x v="0"/>
    <s v="服务费"/>
    <x v="2"/>
  </r>
  <r>
    <d v="2025-01-31T00:00:00"/>
    <x v="0"/>
    <n v="561"/>
    <s v="记帐凭证"/>
    <s v="640104 \主营业务成本\工资"/>
    <s v="分配技术部1月工资"/>
    <n v="21595.16"/>
    <n v="2.159516"/>
    <s v="项目成本"/>
    <x v="0"/>
    <s v="工资"/>
    <x v="1"/>
  </r>
  <r>
    <d v="2025-01-31T00:00:00"/>
    <x v="0"/>
    <n v="564"/>
    <s v="记帐凭证"/>
    <s v="640124 \主营业务成本\服务费"/>
    <s v="支付青岛历派中联软件有限公司技术服务费"/>
    <n v="19811.32"/>
    <n v="1.981132"/>
    <s v="项目成本"/>
    <x v="0"/>
    <s v="服务费"/>
    <x v="2"/>
  </r>
  <r>
    <d v="2025-01-31T00:00:00"/>
    <x v="0"/>
    <n v="566"/>
    <s v="记帐凭证"/>
    <s v="640124 \主营业务成本\服务费"/>
    <s v="暂估大连南北汇丰科技有限公司技术服务费--24HN1020702--大连象屿农产"/>
    <n v="70080"/>
    <n v="7.008"/>
    <s v="项目成本"/>
    <x v="0"/>
    <s v="服务费"/>
    <x v="2"/>
  </r>
  <r>
    <d v="2025-01-31T00:00:00"/>
    <x v="0"/>
    <n v="568"/>
    <s v="记帐凭证"/>
    <s v="640133 \主营业务成本\折旧费"/>
    <s v="2025年1月分摊折旧"/>
    <n v="1266.38"/>
    <n v="0.126638"/>
    <s v="累计折旧"/>
    <x v="0"/>
    <s v="折旧费"/>
    <x v="0"/>
  </r>
  <r>
    <d v="2025-02-28T00:00:00"/>
    <x v="1"/>
    <n v="428"/>
    <s v="记帐凭证"/>
    <s v="640133 \主营业务成本\折旧费"/>
    <s v="2025年2月分摊折旧"/>
    <n v="1266.34"/>
    <n v="0.126634"/>
    <s v="累计折旧"/>
    <x v="0"/>
    <s v="折旧费"/>
    <x v="0"/>
  </r>
  <r>
    <d v="2025-02-28T00:00:00"/>
    <x v="1"/>
    <n v="459"/>
    <s v="记帐凭证"/>
    <s v="640132 \主营业务成本\房租物业费"/>
    <s v="摊销总部20230314-20280315房租-龙湖蓝海--软件"/>
    <n v="7332.78"/>
    <n v="0.733278"/>
    <s v="使用权资产累计折旧;其他应收款"/>
    <x v="0"/>
    <s v="房租物业费"/>
    <x v="0"/>
  </r>
  <r>
    <d v="2025-02-28T00:00:00"/>
    <x v="1"/>
    <n v="459"/>
    <s v="记帐凭证"/>
    <s v="640132 \主营业务成本\房租物业费"/>
    <s v="摊销总部20230314-20280315房租-龙湖蓝海"/>
    <n v="93432.99"/>
    <n v="9.343299"/>
    <s v="使用权资产累计折旧;其他应收款"/>
    <x v="0"/>
    <s v="房租物业费"/>
    <x v="0"/>
  </r>
  <r>
    <d v="2025-02-28T00:00:00"/>
    <x v="1"/>
    <n v="467"/>
    <s v="记帐凭证"/>
    <s v="640124 \主营业务成本\服务费"/>
    <s v="支付厦门谷桉科技有限公司技术服务费--24XM10201201--中国（福建）对"/>
    <n v="149000"/>
    <n v="14.9"/>
    <s v="项目成本"/>
    <x v="0"/>
    <s v="服务费"/>
    <x v="2"/>
  </r>
  <r>
    <d v="2025-02-28T00:00:00"/>
    <x v="1"/>
    <n v="469"/>
    <s v="记帐凭证"/>
    <s v="640104 \主营业务成本\工资"/>
    <s v="分配技术部7月工资"/>
    <n v="20934.66"/>
    <n v="2.093466"/>
    <s v="项目成本"/>
    <x v="0"/>
    <s v="工资"/>
    <x v="1"/>
  </r>
  <r>
    <d v="2025-02-28T00:00:00"/>
    <x v="1"/>
    <n v="469"/>
    <s v="记帐凭证"/>
    <s v="640112 \主营业务成本\交通费"/>
    <s v="宋莹磊交通费手机费--24HB10200706--中纺国际服装有限公司"/>
    <n v="942.65"/>
    <n v="0.094265"/>
    <s v="项目成本"/>
    <x v="0"/>
    <s v="交通费"/>
    <x v="0"/>
  </r>
  <r>
    <d v="2025-02-28T00:00:00"/>
    <x v="1"/>
    <n v="469"/>
    <s v="记帐凭证"/>
    <s v="640118 \主营业务成本\手机费"/>
    <s v="宋莹磊交通费手机费--24HB10200706--中纺国际服装有限公司"/>
    <n v="2074.68"/>
    <n v="0.207468"/>
    <s v="项目成本"/>
    <x v="0"/>
    <s v="手机费"/>
    <x v="0"/>
  </r>
  <r>
    <d v="2025-02-28T00:00:00"/>
    <x v="1"/>
    <n v="469"/>
    <s v="记帐凭证"/>
    <s v="640104 \主营业务成本\工资"/>
    <s v="分配技术部10月工资"/>
    <n v="109672.5"/>
    <n v="10.96725"/>
    <s v="项目成本"/>
    <x v="0"/>
    <s v="工资"/>
    <x v="1"/>
  </r>
  <r>
    <d v="2025-02-28T00:00:00"/>
    <x v="1"/>
    <n v="469"/>
    <s v="记帐凭证"/>
    <s v="640134 \主营业务成本\旅客运输服务"/>
    <s v="宋莹磊北京到邢台旅差费695+1016.5+1814+2646.6--24HB1"/>
    <n v="3234.38"/>
    <n v="0.323438"/>
    <s v="项目成本"/>
    <x v="0"/>
    <s v="旅客运输服务"/>
    <x v="0"/>
  </r>
  <r>
    <d v="2025-02-28T00:00:00"/>
    <x v="1"/>
    <n v="469"/>
    <s v="记帐凭证"/>
    <s v="640112 \主营业务成本\交通费"/>
    <s v="宋莹磊北京到邢台旅差费695+1016.5+1814+2646.6--24HB1"/>
    <n v="1874.64"/>
    <n v="0.187464"/>
    <s v="项目成本"/>
    <x v="0"/>
    <s v="交通费"/>
    <x v="0"/>
  </r>
  <r>
    <d v="2025-02-28T00:00:00"/>
    <x v="1"/>
    <n v="469"/>
    <s v="记帐凭证"/>
    <s v="640118 \主营业务成本\手机费"/>
    <s v="宋莹磊北京到邢台旅差费695+1016.5+1814+2646.6--24HB1"/>
    <n v="771.96"/>
    <n v="0.077196"/>
    <s v="项目成本"/>
    <x v="0"/>
    <s v="手机费"/>
    <x v="0"/>
  </r>
  <r>
    <d v="2025-02-28T00:00:00"/>
    <x v="1"/>
    <n v="469"/>
    <s v="记帐凭证"/>
    <s v="640134 \主营业务成本\旅客运输服务"/>
    <s v="牛小龙北京到大同差旅费1065+1112+1063--24HB10200706-"/>
    <n v="2970.73"/>
    <n v="0.297073"/>
    <s v="项目成本"/>
    <x v="0"/>
    <s v="旅客运输服务"/>
    <x v="0"/>
  </r>
  <r>
    <d v="2025-02-28T00:00:00"/>
    <x v="1"/>
    <n v="469"/>
    <s v="记帐凭证"/>
    <s v="640104 \主营业务成本\工资"/>
    <s v="分配技术部11月工资"/>
    <n v="165324.54"/>
    <n v="16.532454"/>
    <s v="项目成本"/>
    <x v="0"/>
    <s v="工资"/>
    <x v="1"/>
  </r>
  <r>
    <d v="2025-02-28T00:00:00"/>
    <x v="1"/>
    <n v="469"/>
    <s v="记帐凭证"/>
    <s v="640112 \主营业务成本\交通费"/>
    <s v="王立交通费---24HB10200706--中纺国际服装有限公司"/>
    <n v="5261.26"/>
    <n v="0.526126"/>
    <s v="项目成本"/>
    <x v="0"/>
    <s v="交通费"/>
    <x v="0"/>
  </r>
  <r>
    <d v="2025-02-28T00:00:00"/>
    <x v="1"/>
    <n v="469"/>
    <s v="记帐凭证"/>
    <s v="640134 \主营业务成本\旅客运输服务"/>
    <s v="李聪差旅费--24HB10200706--中纺国际服装有限公司"/>
    <n v="975.23"/>
    <n v="0.097523"/>
    <s v="项目成本"/>
    <x v="0"/>
    <s v="旅客运输服务"/>
    <x v="0"/>
  </r>
  <r>
    <d v="2025-02-28T00:00:00"/>
    <x v="1"/>
    <n v="469"/>
    <s v="记帐凭证"/>
    <s v="640104 \主营业务成本\工资"/>
    <s v="分配技术部8月工资"/>
    <n v="69206.39"/>
    <n v="6.920639"/>
    <s v="项目成本"/>
    <x v="0"/>
    <s v="工资"/>
    <x v="1"/>
  </r>
  <r>
    <d v="2025-02-28T00:00:00"/>
    <x v="1"/>
    <n v="469"/>
    <s v="记帐凭证"/>
    <s v="640113 \主营业务成本\差旅费"/>
    <s v="李聪差旅费--24HB10200706--中纺国际服装有限公司"/>
    <n v="287"/>
    <n v="0.0287"/>
    <s v="项目成本"/>
    <x v="0"/>
    <s v="差旅费"/>
    <x v="0"/>
  </r>
  <r>
    <d v="2025-02-28T00:00:00"/>
    <x v="1"/>
    <n v="469"/>
    <s v="记帐凭证"/>
    <s v="640112 \主营业务成本\交通费"/>
    <s v="李聪交通费----24HB10200706--中纺国际服装有限公司"/>
    <n v="1180.47"/>
    <n v="0.118047"/>
    <s v="项目成本"/>
    <x v="0"/>
    <s v="交通费"/>
    <x v="0"/>
  </r>
  <r>
    <d v="2025-02-28T00:00:00"/>
    <x v="1"/>
    <n v="469"/>
    <s v="记帐凭证"/>
    <s v="640131 \主营业务成本\员工午餐"/>
    <s v="李聪餐费----24HB10200706--中纺国际服装有限公司"/>
    <n v="522.6"/>
    <n v="0.05226"/>
    <s v="项目成本"/>
    <x v="0"/>
    <s v="员工午餐"/>
    <x v="0"/>
  </r>
  <r>
    <d v="2025-02-28T00:00:00"/>
    <x v="1"/>
    <n v="469"/>
    <s v="记帐凭证"/>
    <s v="640112 \主营业务成本\交通费"/>
    <s v="邓楷照交通费--24HB10200706--中纺国际服装有限公司"/>
    <n v="612.73"/>
    <n v="0.061273"/>
    <s v="项目成本"/>
    <x v="0"/>
    <s v="交通费"/>
    <x v="0"/>
  </r>
  <r>
    <d v="2025-02-28T00:00:00"/>
    <x v="1"/>
    <n v="469"/>
    <s v="记帐凭证"/>
    <s v="640115 \主营业务成本\招待费"/>
    <s v="邓楷照招待费--24HB10200706--中纺国际服装有限公司"/>
    <n v="101.3"/>
    <n v="0.01013"/>
    <s v="项目成本"/>
    <x v="0"/>
    <s v="招待费"/>
    <x v="0"/>
  </r>
  <r>
    <d v="2025-02-28T00:00:00"/>
    <x v="1"/>
    <n v="469"/>
    <s v="记帐凭证"/>
    <s v="640104 \主营业务成本\工资"/>
    <s v="分配技术部12月工资"/>
    <n v="144996.05"/>
    <n v="14.499605"/>
    <s v="项目成本"/>
    <x v="0"/>
    <s v="工资"/>
    <x v="1"/>
  </r>
  <r>
    <d v="2025-02-28T00:00:00"/>
    <x v="1"/>
    <n v="469"/>
    <s v="记帐凭证"/>
    <s v="640116 \主营业务成本\办公费"/>
    <s v="宋莹磊办公费--24HB10200706--中纺国际服装有限公司"/>
    <n v="3000"/>
    <n v="0.3"/>
    <s v="项目成本"/>
    <x v="0"/>
    <s v="办公费"/>
    <x v="0"/>
  </r>
  <r>
    <d v="2025-02-28T00:00:00"/>
    <x v="1"/>
    <n v="469"/>
    <s v="记帐凭证"/>
    <s v="640113 \主营业务成本\差旅费"/>
    <s v="牛小龙差旅费 --24HB10200706--中纺国际服装有限公司"/>
    <n v="420"/>
    <n v="0.042"/>
    <s v="项目成本"/>
    <x v="0"/>
    <s v="差旅费"/>
    <x v="0"/>
  </r>
  <r>
    <d v="2025-02-28T00:00:00"/>
    <x v="1"/>
    <n v="469"/>
    <s v="记帐凭证"/>
    <s v="640122 \主营业务成本\汽油费"/>
    <s v="宋莹磊汽油费3606.21+3592.43--24HB10200706--中纺国"/>
    <n v="6915.39"/>
    <n v="0.691539"/>
    <s v="项目成本"/>
    <x v="0"/>
    <s v="汽油费"/>
    <x v="0"/>
  </r>
  <r>
    <d v="2025-02-28T00:00:00"/>
    <x v="1"/>
    <n v="469"/>
    <s v="记帐凭证"/>
    <s v="640112 \主营业务成本\交通费"/>
    <s v="宋莹磊汽油费3606.21+3592.43--24HB10200706--中纺国"/>
    <n v="283.25"/>
    <n v="0.028325"/>
    <s v="项目成本"/>
    <x v="0"/>
    <s v="交通费"/>
    <x v="0"/>
  </r>
  <r>
    <d v="2025-02-28T00:00:00"/>
    <x v="1"/>
    <n v="469"/>
    <s v="记帐凭证"/>
    <s v="640104 \主营业务成本\工资"/>
    <s v="分配技术部9月工资"/>
    <n v="77241.1"/>
    <n v="7.72411"/>
    <s v="项目成本"/>
    <x v="0"/>
    <s v="工资"/>
    <x v="1"/>
  </r>
  <r>
    <d v="2025-02-28T00:00:00"/>
    <x v="1"/>
    <n v="469"/>
    <s v="记帐凭证"/>
    <s v="640122 \主营业务成本\汽油费"/>
    <s v="宋莹磊汽油费4486.27+3440.53--24HB10200706--中纺国"/>
    <n v="7926.8"/>
    <n v="0.79268"/>
    <s v="项目成本"/>
    <x v="0"/>
    <s v="汽油费"/>
    <x v="0"/>
  </r>
  <r>
    <d v="2025-02-28T00:00:00"/>
    <x v="1"/>
    <n v="469"/>
    <s v="记帐凭证"/>
    <s v="640122 \主营业务成本\汽油费"/>
    <s v="宋莹磊办公费汽油费餐费4657.38+2938.19--24HB10200706"/>
    <n v="5069.57"/>
    <n v="0.506957"/>
    <s v="项目成本"/>
    <x v="0"/>
    <s v="汽油费"/>
    <x v="0"/>
  </r>
  <r>
    <d v="2025-02-28T00:00:00"/>
    <x v="1"/>
    <n v="469"/>
    <s v="记帐凭证"/>
    <s v="640116 \主营业务成本\办公费"/>
    <s v="宋莹磊办公费汽油费餐费4657.38+2938.19--24HB10200706"/>
    <n v="2400"/>
    <n v="0.24"/>
    <s v="项目成本"/>
    <x v="0"/>
    <s v="办公费"/>
    <x v="0"/>
  </r>
  <r>
    <d v="2025-02-28T00:00:00"/>
    <x v="1"/>
    <n v="469"/>
    <s v="记帐凭证"/>
    <s v="640131 \主营业务成本\员工午餐"/>
    <s v="宋莹磊办公费汽油费餐费4657.38+2938.19--24HB10200706"/>
    <n v="126"/>
    <n v="0.0126"/>
    <s v="项目成本"/>
    <x v="0"/>
    <s v="员工午餐"/>
    <x v="0"/>
  </r>
  <r>
    <d v="2025-02-28T00:00:00"/>
    <x v="1"/>
    <n v="469"/>
    <s v="记帐凭证"/>
    <s v="640122 \主营业务成本\汽油费"/>
    <s v="宋莹磊办公费汽油费餐费4657.38+2938.19--24HB10200706"/>
    <n v="3190.71"/>
    <n v="0.319071"/>
    <s v="项目成本"/>
    <x v="0"/>
    <s v="汽油费"/>
    <x v="0"/>
  </r>
  <r>
    <d v="2025-02-28T00:00:00"/>
    <x v="1"/>
    <n v="469"/>
    <s v="记帐凭证"/>
    <s v="640116 \主营业务成本\办公费"/>
    <s v="宋莹磊办公费汽油费餐费4657.38+2938.19--24HB10200706"/>
    <n v="2600"/>
    <n v="0.26"/>
    <s v="项目成本"/>
    <x v="0"/>
    <s v="办公费"/>
    <x v="0"/>
  </r>
  <r>
    <d v="2025-02-28T00:00:00"/>
    <x v="1"/>
    <n v="469"/>
    <s v="记帐凭证"/>
    <s v="640131 \主营业务成本\员工午餐"/>
    <s v="宋莹磊办公费汽油费餐费4657.38+2938.19--24HB10200706"/>
    <n v="1487.2"/>
    <n v="0.14872"/>
    <s v="项目成本"/>
    <x v="0"/>
    <s v="员工午餐"/>
    <x v="0"/>
  </r>
  <r>
    <d v="2025-02-28T00:00:00"/>
    <x v="1"/>
    <n v="469"/>
    <s v="记帐凭证"/>
    <s v="640104 \主营业务成本\工资"/>
    <s v="重新分配人工成本至嘉友180万项目"/>
    <n v="-118222.47"/>
    <n v="-11.822247"/>
    <s v="项目成本"/>
    <x v="0"/>
    <s v="工资"/>
    <x v="1"/>
  </r>
  <r>
    <d v="2025-02-28T00:00:00"/>
    <x v="1"/>
    <n v="469"/>
    <s v="记帐凭证"/>
    <s v="640119 \主营业务成本\维修费"/>
    <s v="宋莹磊交通费手机费汽油费3240--24HB10200706--中纺国际服装有限"/>
    <n v="308"/>
    <n v="0.0308"/>
    <s v="项目成本"/>
    <x v="0"/>
    <s v="维修费"/>
    <x v="0"/>
  </r>
  <r>
    <d v="2025-02-28T00:00:00"/>
    <x v="1"/>
    <n v="469"/>
    <s v="记帐凭证"/>
    <s v="640112 \主营业务成本\交通费"/>
    <s v="宋莹磊北京到邢台旅差费695+1016.5+1814+2646.6--24HB1"/>
    <n v="1499.79"/>
    <n v="0.149979"/>
    <s v="项目成本"/>
    <x v="0"/>
    <s v="交通费"/>
    <x v="0"/>
  </r>
  <r>
    <d v="2025-02-28T00:00:00"/>
    <x v="1"/>
    <n v="469"/>
    <s v="记帐凭证"/>
    <s v="640112 \主营业务成本\交通费"/>
    <s v="宋莹磊交通费手机费--24HB10200706--中纺国际服装有限公司"/>
    <n v="629.9"/>
    <n v="0.06299"/>
    <s v="项目成本"/>
    <x v="0"/>
    <s v="交通费"/>
    <x v="0"/>
  </r>
  <r>
    <d v="2025-02-28T00:00:00"/>
    <x v="1"/>
    <n v="469"/>
    <s v="记帐凭证"/>
    <s v="640118 \主营业务成本\手机费"/>
    <s v="宋莹磊北京到邢台旅差费695+1016.5+1814+2646.6--24HB1"/>
    <n v="1433.33"/>
    <n v="0.143333"/>
    <s v="项目成本"/>
    <x v="0"/>
    <s v="手机费"/>
    <x v="0"/>
  </r>
  <r>
    <d v="2025-02-28T00:00:00"/>
    <x v="1"/>
    <n v="469"/>
    <s v="记帐凭证"/>
    <s v="640104 \主营业务成本\工资"/>
    <s v="分配技术部1月工资"/>
    <n v="63808.84"/>
    <n v="6.380884"/>
    <s v="项目成本"/>
    <x v="0"/>
    <s v="工资"/>
    <x v="1"/>
  </r>
  <r>
    <d v="2025-02-28T00:00:00"/>
    <x v="1"/>
    <n v="469"/>
    <s v="记帐凭证"/>
    <s v="640104 \主营业务成本\工资"/>
    <s v="分配技术部2月工资"/>
    <n v="98592.45"/>
    <n v="9.859245"/>
    <s v="项目成本"/>
    <x v="0"/>
    <s v="工资"/>
    <x v="1"/>
  </r>
  <r>
    <d v="2025-02-28T00:00:00"/>
    <x v="1"/>
    <n v="469"/>
    <s v="记帐凭证"/>
    <s v="640124 \主营业务成本\服务费"/>
    <s v="暂估孙伟云服务采购费成本--深信服科技股份有限公司--24HB10200706-"/>
    <n v="46226.42"/>
    <n v="4.622642"/>
    <s v="项目成本"/>
    <x v="0"/>
    <s v="服务费"/>
    <x v="2"/>
  </r>
  <r>
    <d v="2025-02-28T00:00:00"/>
    <x v="1"/>
    <n v="469"/>
    <s v="记帐凭证"/>
    <s v="640118 \主营业务成本\手机费"/>
    <s v="宋莹磊交通费手机费--24HB10200706--中纺国际服装有限公司"/>
    <n v="371.4"/>
    <n v="0.03714"/>
    <s v="项目成本"/>
    <x v="0"/>
    <s v="手机费"/>
    <x v="0"/>
  </r>
  <r>
    <d v="2025-02-28T00:00:00"/>
    <x v="1"/>
    <n v="470"/>
    <s v="记帐凭证"/>
    <s v="640104 \主营业务成本\工资"/>
    <s v="分配技术部2月工资"/>
    <n v="22844.6"/>
    <n v="2.28446"/>
    <s v="项目成本"/>
    <x v="0"/>
    <s v="工资"/>
    <x v="1"/>
  </r>
  <r>
    <d v="2025-02-28T00:00:00"/>
    <x v="1"/>
    <n v="471"/>
    <s v="记帐凭证"/>
    <s v="640104 \主营业务成本\工资"/>
    <s v="分配技术部2月工资"/>
    <n v="2404.69"/>
    <n v="0.240469"/>
    <s v="项目成本"/>
    <x v="0"/>
    <s v="工资"/>
    <x v="1"/>
  </r>
  <r>
    <d v="2025-02-28T00:00:00"/>
    <x v="1"/>
    <n v="472"/>
    <s v="记帐凭证"/>
    <s v="640104 \主营业务成本\工资"/>
    <s v="分配技术部2月工资"/>
    <n v="2404.69"/>
    <n v="0.240469"/>
    <s v="项目成本"/>
    <x v="0"/>
    <s v="工资"/>
    <x v="1"/>
  </r>
  <r>
    <d v="2025-02-28T00:00:00"/>
    <x v="1"/>
    <n v="473"/>
    <s v="记帐凭证"/>
    <s v="640104 \主营业务成本\工资"/>
    <s v="分配技术部2月工资"/>
    <n v="49296.23"/>
    <n v="4.929623"/>
    <s v="项目成本"/>
    <x v="0"/>
    <s v="工资"/>
    <x v="1"/>
  </r>
  <r>
    <d v="2025-02-28T00:00:00"/>
    <x v="1"/>
    <n v="474"/>
    <s v="记帐凭证"/>
    <s v="640104 \主营业务成本\工资"/>
    <s v="分配技术部2月工资"/>
    <n v="22844.59"/>
    <n v="2.284459"/>
    <s v="项目成本"/>
    <x v="0"/>
    <s v="工资"/>
    <x v="1"/>
  </r>
  <r>
    <d v="2025-02-28T00:00:00"/>
    <x v="1"/>
    <n v="475"/>
    <s v="记帐凭证"/>
    <s v="640104 \主营业务成本\工资"/>
    <s v="分配技术部2月工资"/>
    <n v="19989.02"/>
    <n v="1.998902"/>
    <s v="项目成本"/>
    <x v="0"/>
    <s v="工资"/>
    <x v="1"/>
  </r>
  <r>
    <d v="2025-02-28T00:00:00"/>
    <x v="1"/>
    <n v="476"/>
    <s v="记帐凭证"/>
    <s v="640124 \主营业务成本\服务费"/>
    <s v="支付北京中兴科华信息技术有限公司服务费--24RJ10200403--北京市西城"/>
    <n v="210550"/>
    <n v="21.055"/>
    <s v="项目成本"/>
    <x v="0"/>
    <s v="服务费"/>
    <x v="2"/>
  </r>
  <r>
    <d v="2025-02-28T00:00:00"/>
    <x v="1"/>
    <n v="477"/>
    <s v="记帐凭证"/>
    <s v="640104 \主营业务成本\工资"/>
    <s v="分配技术部2月工资"/>
    <n v="11422.3"/>
    <n v="1.14223"/>
    <s v="项目成本"/>
    <x v="0"/>
    <s v="工资"/>
    <x v="1"/>
  </r>
  <r>
    <d v="2025-02-28T00:00:00"/>
    <x v="1"/>
    <n v="478"/>
    <s v="记帐凭证"/>
    <s v="640104 \主营业务成本\工资"/>
    <s v="分配技术部2月工资"/>
    <n v="42833.61"/>
    <n v="4.283361"/>
    <s v="项目成本"/>
    <x v="0"/>
    <s v="工资"/>
    <x v="1"/>
  </r>
  <r>
    <d v="2025-02-28T00:00:00"/>
    <x v="1"/>
    <n v="479"/>
    <s v="记帐凭证"/>
    <s v="640104 \主营业务成本\工资"/>
    <s v="分配技术部2月工资"/>
    <n v="2855.57"/>
    <n v="0.285557"/>
    <s v="项目成本"/>
    <x v="0"/>
    <s v="工资"/>
    <x v="1"/>
  </r>
  <r>
    <d v="2025-02-28T00:00:00"/>
    <x v="1"/>
    <n v="480"/>
    <s v="记帐凭证"/>
    <s v="640104 \主营业务成本\工资"/>
    <s v="分配技术部2月工资"/>
    <n v="22844.59"/>
    <n v="2.284459"/>
    <s v="项目成本"/>
    <x v="0"/>
    <s v="工资"/>
    <x v="1"/>
  </r>
  <r>
    <d v="2025-02-28T00:00:00"/>
    <x v="1"/>
    <n v="481"/>
    <s v="记帐凭证"/>
    <s v="640104 \主营业务成本\工资"/>
    <s v="分配技术部2月工资"/>
    <n v="300.59"/>
    <n v="0.030059"/>
    <s v="项目成本"/>
    <x v="0"/>
    <s v="工资"/>
    <x v="1"/>
  </r>
  <r>
    <d v="2025-02-28T00:00:00"/>
    <x v="1"/>
    <n v="482"/>
    <s v="记帐凭证"/>
    <s v="640104 \主营业务成本\工资"/>
    <s v="分配技术部2月工资"/>
    <n v="22844.59"/>
    <n v="2.284459"/>
    <s v="项目成本"/>
    <x v="0"/>
    <s v="工资"/>
    <x v="1"/>
  </r>
  <r>
    <d v="2025-02-28T00:00:00"/>
    <x v="1"/>
    <n v="483"/>
    <s v="记帐凭证"/>
    <s v="640104 \主营业务成本\工资"/>
    <s v="分配技术部2月工资"/>
    <n v="8416.43"/>
    <n v="0.841643"/>
    <s v="项目成本"/>
    <x v="0"/>
    <s v="工资"/>
    <x v="1"/>
  </r>
  <r>
    <d v="2025-02-28T00:00:00"/>
    <x v="1"/>
    <n v="484"/>
    <s v="记帐凭证"/>
    <s v="640104 \主营业务成本\工资"/>
    <s v="分配技术部2月工资"/>
    <n v="1202.35"/>
    <n v="0.120235"/>
    <s v="项目成本"/>
    <x v="0"/>
    <s v="工资"/>
    <x v="1"/>
  </r>
  <r>
    <d v="2025-02-28T00:00:00"/>
    <x v="1"/>
    <n v="485"/>
    <s v="记帐凭证"/>
    <s v="640104 \主营业务成本\工资"/>
    <s v="分配技术部2月工资"/>
    <n v="12023.47"/>
    <n v="1.202347"/>
    <s v="项目成本"/>
    <x v="0"/>
    <s v="工资"/>
    <x v="1"/>
  </r>
  <r>
    <d v="2025-02-28T00:00:00"/>
    <x v="1"/>
    <n v="486"/>
    <s v="记帐凭证"/>
    <s v="640104 \主营业务成本\工资"/>
    <s v="分配技术部2月工资"/>
    <n v="12023.47"/>
    <n v="1.202347"/>
    <s v="项目成本"/>
    <x v="0"/>
    <s v="工资"/>
    <x v="1"/>
  </r>
  <r>
    <d v="2025-02-28T00:00:00"/>
    <x v="1"/>
    <n v="487"/>
    <s v="记帐凭证"/>
    <s v="640104 \主营业务成本\工资"/>
    <s v="分配技术部2月工资"/>
    <n v="3607.04"/>
    <n v="0.360704"/>
    <s v="项目成本"/>
    <x v="0"/>
    <s v="工资"/>
    <x v="1"/>
  </r>
  <r>
    <d v="2025-02-28T00:00:00"/>
    <x v="1"/>
    <n v="488"/>
    <s v="记帐凭证"/>
    <s v="640104 \主营业务成本\工资"/>
    <s v="分配技术部2月工资"/>
    <n v="1202.35"/>
    <n v="0.120235"/>
    <s v="项目成本"/>
    <x v="0"/>
    <s v="工资"/>
    <x v="1"/>
  </r>
  <r>
    <d v="2025-02-28T00:00:00"/>
    <x v="1"/>
    <n v="489"/>
    <s v="记帐凭证"/>
    <s v="640104 \主营业务成本\工资"/>
    <s v="分配技术部2月工资"/>
    <n v="18035.21"/>
    <n v="1.803521"/>
    <s v="项目成本"/>
    <x v="0"/>
    <s v="工资"/>
    <x v="1"/>
  </r>
  <r>
    <d v="2025-02-28T00:00:00"/>
    <x v="1"/>
    <n v="490"/>
    <s v="记帐凭证"/>
    <s v="640104 \主营业务成本\工资"/>
    <s v="分配技术部2月工资"/>
    <n v="43284.49"/>
    <n v="4.328449"/>
    <s v="项目成本"/>
    <x v="0"/>
    <s v="工资"/>
    <x v="1"/>
  </r>
  <r>
    <d v="2025-02-28T00:00:00"/>
    <x v="1"/>
    <n v="491"/>
    <s v="记帐凭证"/>
    <s v="640124 \主营业务成本\服务费"/>
    <s v="支付沈阳双为科技有限公司技术服务费--18RJ10200303--电子工业出版社"/>
    <n v="183962.26"/>
    <n v="18.396226"/>
    <s v="项目成本"/>
    <x v="0"/>
    <s v="服务费"/>
    <x v="2"/>
  </r>
  <r>
    <d v="2025-02-28T00:00:00"/>
    <x v="1"/>
    <n v="492"/>
    <s v="记帐凭证"/>
    <s v="640104 \主营业务成本\工资"/>
    <s v="分配技术部2月工资"/>
    <n v="13225.82"/>
    <n v="1.322582"/>
    <s v="项目成本"/>
    <x v="0"/>
    <s v="工资"/>
    <x v="1"/>
  </r>
  <r>
    <d v="2025-02-28T00:00:00"/>
    <x v="1"/>
    <n v="493"/>
    <s v="记帐凭证"/>
    <s v="640104 \主营业务成本\工资"/>
    <s v="分配技术部7月工资"/>
    <n v="17293.85"/>
    <n v="1.729385"/>
    <s v="项目成本"/>
    <x v="0"/>
    <s v="工资"/>
    <x v="1"/>
  </r>
  <r>
    <d v="2025-02-28T00:00:00"/>
    <x v="1"/>
    <n v="493"/>
    <s v="记帐凭证"/>
    <s v="640104 \主营业务成本\工资"/>
    <s v="分配技术部12月工资"/>
    <n v="67870.49"/>
    <n v="6.787049"/>
    <s v="项目成本"/>
    <x v="0"/>
    <s v="工资"/>
    <x v="1"/>
  </r>
  <r>
    <d v="2025-02-28T00:00:00"/>
    <x v="1"/>
    <n v="493"/>
    <s v="记帐凭证"/>
    <s v="640104 \主营业务成本\工资"/>
    <s v="分配技术部8月工资"/>
    <n v="46847.4"/>
    <n v="4.68474"/>
    <s v="项目成本"/>
    <x v="0"/>
    <s v="工资"/>
    <x v="1"/>
  </r>
  <r>
    <d v="2025-02-28T00:00:00"/>
    <x v="1"/>
    <n v="493"/>
    <s v="记帐凭证"/>
    <s v="640104 \主营业务成本\工资"/>
    <s v="分配技术部9月工资"/>
    <n v="34883.08"/>
    <n v="3.488308"/>
    <s v="项目成本"/>
    <x v="0"/>
    <s v="工资"/>
    <x v="1"/>
  </r>
  <r>
    <d v="2025-02-28T00:00:00"/>
    <x v="1"/>
    <n v="493"/>
    <s v="记帐凭证"/>
    <s v="640104 \主营业务成本\工资"/>
    <s v="分配技术部10月工资"/>
    <n v="39691"/>
    <n v="3.9691"/>
    <s v="项目成本"/>
    <x v="0"/>
    <s v="工资"/>
    <x v="1"/>
  </r>
  <r>
    <d v="2025-02-28T00:00:00"/>
    <x v="1"/>
    <n v="493"/>
    <s v="记帐凭证"/>
    <s v="640104 \主营业务成本\工资"/>
    <s v="分配技术部11月工资"/>
    <n v="70137.68"/>
    <n v="7.013768"/>
    <s v="项目成本"/>
    <x v="0"/>
    <s v="工资"/>
    <x v="1"/>
  </r>
  <r>
    <d v="2025-02-28T00:00:00"/>
    <x v="1"/>
    <n v="494"/>
    <s v="记帐凭证"/>
    <s v="640104 \主营业务成本\工资"/>
    <s v="分配技术部6月工资"/>
    <n v="19043.13"/>
    <n v="1.904313"/>
    <s v="项目成本"/>
    <x v="0"/>
    <s v="工资"/>
    <x v="1"/>
  </r>
  <r>
    <d v="2025-02-28T00:00:00"/>
    <x v="1"/>
    <n v="494"/>
    <s v="记帐凭证"/>
    <s v="640131 \主营业务成本\员工午餐"/>
    <s v="王国世交通费--24CB10200601--中华书局有限公司"/>
    <n v="3000.08"/>
    <n v="0.300008"/>
    <s v="项目成本"/>
    <x v="0"/>
    <s v="员工午餐"/>
    <x v="0"/>
  </r>
  <r>
    <d v="2025-02-28T00:00:00"/>
    <x v="1"/>
    <n v="494"/>
    <s v="记帐凭证"/>
    <s v="640124 \主营业务成本\服务费"/>
    <s v="支付北京瀚海云商科技有限公司软件开发服务费--24CB10200601--中华书"/>
    <n v="59405.94"/>
    <n v="5.940594"/>
    <s v="项目成本"/>
    <x v="0"/>
    <s v="服务费"/>
    <x v="2"/>
  </r>
  <r>
    <d v="2025-02-28T00:00:00"/>
    <x v="1"/>
    <n v="494"/>
    <s v="记帐凭证"/>
    <s v="640104 \主营业务成本\工资"/>
    <s v="分配技术部8月工资"/>
    <n v="17035.42"/>
    <n v="1.703542"/>
    <s v="项目成本"/>
    <x v="0"/>
    <s v="工资"/>
    <x v="1"/>
  </r>
  <r>
    <d v="2025-02-28T00:00:00"/>
    <x v="1"/>
    <n v="494"/>
    <s v="记帐凭证"/>
    <s v="640124 \主营业务成本\服务费"/>
    <s v="支付北京瀚海云商科技有限公司软件开发服务费--24CB10200601--中华书"/>
    <n v="69306.93"/>
    <n v="6.930693"/>
    <s v="项目成本"/>
    <x v="0"/>
    <s v="服务费"/>
    <x v="2"/>
  </r>
  <r>
    <d v="2025-02-28T00:00:00"/>
    <x v="1"/>
    <n v="494"/>
    <s v="记帐凭证"/>
    <s v="640112 \主营业务成本\交通费"/>
    <s v="王国世交通费--24CB10200601--中华书局有限公司"/>
    <n v="179.43"/>
    <n v="0.017943"/>
    <s v="项目成本"/>
    <x v="0"/>
    <s v="交通费"/>
    <x v="0"/>
  </r>
  <r>
    <d v="2025-02-28T00:00:00"/>
    <x v="1"/>
    <n v="494"/>
    <s v="记帐凭证"/>
    <s v="640112 \主营业务成本\交通费"/>
    <s v="朴金刚交通费--24CB1020601--中华书局有限公司"/>
    <n v="2598.85"/>
    <n v="0.259885"/>
    <s v="项目成本"/>
    <x v="0"/>
    <s v="交通费"/>
    <x v="0"/>
  </r>
  <r>
    <d v="2025-02-28T00:00:00"/>
    <x v="1"/>
    <n v="495"/>
    <s v="记帐凭证"/>
    <s v="640104 \主营业务成本\工资"/>
    <s v="2月软件公司工时结算"/>
    <n v="26833.55"/>
    <n v="2.683355"/>
    <s v="项目成本"/>
    <x v="0"/>
    <s v="工资"/>
    <x v="1"/>
  </r>
  <r>
    <d v="2025-03-25T00:00:00"/>
    <x v="2"/>
    <n v="188"/>
    <s v="记帐凭证"/>
    <s v="640124 \主营业务成本\服务费"/>
    <s v="支付深圳市成煊软件技术有限公司技术服务费--24SZ10201001--北京骏驰"/>
    <n v="70560"/>
    <n v="7.056"/>
    <s v="项目成本"/>
    <x v="0"/>
    <s v="服务费"/>
    <x v="2"/>
  </r>
  <r>
    <d v="2025-03-25T00:00:00"/>
    <x v="2"/>
    <n v="188"/>
    <s v="记帐凭证"/>
    <s v="640124 \主营业务成本\服务费"/>
    <s v="暂估深圳市成煊软件技术有限公司技术服务费--24SZ10201001--北京骏驰"/>
    <n v="7840"/>
    <n v="0.784"/>
    <s v="项目成本"/>
    <x v="0"/>
    <s v="服务费"/>
    <x v="2"/>
  </r>
  <r>
    <d v="2025-03-31T00:00:00"/>
    <x v="2"/>
    <n v="267"/>
    <s v="记帐凭证"/>
    <s v="640104 \主营业务成本\工资"/>
    <s v="分配技术部2月工资"/>
    <n v="45689.19"/>
    <n v="4.568919"/>
    <s v="项目成本"/>
    <x v="0"/>
    <s v="工资"/>
    <x v="1"/>
  </r>
  <r>
    <d v="2025-03-31T00:00:00"/>
    <x v="2"/>
    <n v="579"/>
    <s v="记帐凭证"/>
    <s v="640132 \主营业务成本\房租物业费"/>
    <s v="摊销总部20230314-20280315房租-龙湖蓝海--软件"/>
    <n v="7332.78"/>
    <n v="0.733278"/>
    <s v="租赁负债;使用权资产累计折旧;其他应收款"/>
    <x v="0"/>
    <s v="房租物业费"/>
    <x v="0"/>
  </r>
  <r>
    <d v="2025-03-31T00:00:00"/>
    <x v="2"/>
    <n v="579"/>
    <s v="记帐凭证"/>
    <s v="640132 \主营业务成本\房租物业费"/>
    <s v="摊销总部20230314-20280315房租-龙湖蓝海"/>
    <n v="95214.62"/>
    <n v="9.521462"/>
    <s v="租赁负债;使用权资产累计折旧;其他应收款"/>
    <x v="0"/>
    <s v="房租物业费"/>
    <x v="0"/>
  </r>
  <r>
    <d v="2025-03-31T00:00:00"/>
    <x v="2"/>
    <n v="589"/>
    <s v="记帐凭证"/>
    <s v="640133 \主营业务成本\折旧费"/>
    <s v="2025年3月分摊折旧"/>
    <n v="1427.34"/>
    <n v="0.142734"/>
    <s v="累计折旧"/>
    <x v="0"/>
    <s v="折旧费"/>
    <x v="0"/>
  </r>
  <r>
    <d v="2025-03-31T00:00:00"/>
    <x v="2"/>
    <n v="594"/>
    <s v="记帐凭证"/>
    <s v="640104 \主营业务成本\工资"/>
    <s v="分配技术部6月工资"/>
    <n v="7955.58"/>
    <n v="0.795558"/>
    <s v="项目成本"/>
    <x v="0"/>
    <s v="工资"/>
    <x v="1"/>
  </r>
  <r>
    <d v="2025-03-31T00:00:00"/>
    <x v="2"/>
    <n v="595"/>
    <s v="记帐凭证"/>
    <s v="640104 \主营业务成本\工资"/>
    <s v="分配技术部5月工资"/>
    <n v="12460.13"/>
    <n v="1.246013"/>
    <s v="项目成本"/>
    <x v="0"/>
    <s v="工资"/>
    <x v="1"/>
  </r>
  <r>
    <d v="2025-03-31T00:00:00"/>
    <x v="2"/>
    <n v="596"/>
    <s v="记帐凭证"/>
    <s v="640104 \主营业务成本\工资"/>
    <s v="分配技术部2月工资"/>
    <n v="3971.52"/>
    <n v="0.397152"/>
    <s v="项目成本"/>
    <x v="0"/>
    <s v="工资"/>
    <x v="1"/>
  </r>
  <r>
    <d v="2025-03-31T00:00:00"/>
    <x v="2"/>
    <n v="596"/>
    <s v="记帐凭证"/>
    <s v="640104 \主营业务成本\工资"/>
    <s v="分配技术部3月工资"/>
    <n v="1627.33"/>
    <n v="0.162733"/>
    <s v="项目成本"/>
    <x v="0"/>
    <s v="工资"/>
    <x v="1"/>
  </r>
  <r>
    <d v="2025-03-31T00:00:00"/>
    <x v="2"/>
    <n v="597"/>
    <s v="记帐凭证"/>
    <s v="640104 \主营业务成本\工资"/>
    <s v="分配技术部11月工资"/>
    <n v="35068.84"/>
    <n v="3.506884"/>
    <s v="项目成本"/>
    <x v="0"/>
    <s v="工资"/>
    <x v="1"/>
  </r>
  <r>
    <d v="2025-03-31T00:00:00"/>
    <x v="2"/>
    <n v="597"/>
    <s v="记帐凭证"/>
    <s v="640104 \主营业务成本\工资"/>
    <s v="分配技术部3月工资"/>
    <n v="21207.11"/>
    <n v="2.120711"/>
    <s v="项目成本"/>
    <x v="0"/>
    <s v="工资"/>
    <x v="1"/>
  </r>
  <r>
    <d v="2025-03-31T00:00:00"/>
    <x v="2"/>
    <n v="597"/>
    <s v="记帐凭证"/>
    <s v="640113 \主营业务成本\差旅费"/>
    <s v="陈广津差旅费--24HB10201109--国投物产有限公司"/>
    <n v="619.23"/>
    <n v="0.061923"/>
    <s v="项目成本"/>
    <x v="0"/>
    <s v="差旅费"/>
    <x v="0"/>
  </r>
  <r>
    <d v="2025-03-31T00:00:00"/>
    <x v="2"/>
    <n v="597"/>
    <s v="记帐凭证"/>
    <s v="640104 \主营业务成本\工资"/>
    <s v="分配技术部12月工资"/>
    <n v="33935.24"/>
    <n v="3.393524"/>
    <s v="项目成本"/>
    <x v="0"/>
    <s v="工资"/>
    <x v="1"/>
  </r>
  <r>
    <d v="2025-03-31T00:00:00"/>
    <x v="2"/>
    <n v="597"/>
    <s v="记帐凭证"/>
    <s v="640104 \主营业务成本\工资"/>
    <s v="分配技术部1月工资"/>
    <n v="56718.97"/>
    <n v="5.671897"/>
    <s v="项目成本"/>
    <x v="0"/>
    <s v="工资"/>
    <x v="1"/>
  </r>
  <r>
    <d v="2025-03-31T00:00:00"/>
    <x v="2"/>
    <n v="597"/>
    <s v="记帐凭证"/>
    <s v="640104 \主营业务成本\工资"/>
    <s v="分配技术部2月工资"/>
    <n v="58915"/>
    <n v="5.8915"/>
    <s v="项目成本"/>
    <x v="0"/>
    <s v="工资"/>
    <x v="1"/>
  </r>
  <r>
    <d v="2025-03-31T00:00:00"/>
    <x v="2"/>
    <n v="598"/>
    <s v="记帐凭证"/>
    <s v="640104 \主营业务成本\工资"/>
    <s v="分配技术部7月工资"/>
    <n v="8191.82"/>
    <n v="0.819182"/>
    <s v="项目成本"/>
    <x v="0"/>
    <s v="工资"/>
    <x v="1"/>
  </r>
  <r>
    <d v="2025-03-31T00:00:00"/>
    <x v="2"/>
    <n v="598"/>
    <s v="记帐凭证"/>
    <s v="640131 \主营业务成本\员工午餐"/>
    <s v="唐世伟杭州到苏州差旅费餐费580+758--24HN10200701--苏州苏高"/>
    <n v="758"/>
    <n v="0.0758"/>
    <s v="项目成本"/>
    <x v="0"/>
    <s v="员工午餐"/>
    <x v="0"/>
  </r>
  <r>
    <d v="2025-03-31T00:00:00"/>
    <x v="2"/>
    <n v="598"/>
    <s v="记帐凭证"/>
    <s v="640113 \主营业务成本\差旅费"/>
    <s v="宋杰南京到杭州差旅费--24HN10200701--苏州苏高新数字经济产业发展有"/>
    <n v="4098.23"/>
    <n v="0.409823"/>
    <s v="项目成本"/>
    <x v="0"/>
    <s v="差旅费"/>
    <x v="0"/>
  </r>
  <r>
    <d v="2025-03-31T00:00:00"/>
    <x v="2"/>
    <n v="598"/>
    <s v="记帐凭证"/>
    <s v="640134 \主营业务成本\旅客运输服务"/>
    <s v="宋杰南京到杭州差旅费--24HN10200701--苏州苏高新数字经济产业发展有"/>
    <n v="562.38"/>
    <n v="0.056238"/>
    <s v="项目成本"/>
    <x v="0"/>
    <s v="旅客运输服务"/>
    <x v="0"/>
  </r>
  <r>
    <d v="2025-03-31T00:00:00"/>
    <x v="2"/>
    <n v="598"/>
    <s v="记帐凭证"/>
    <s v="640113 \主营业务成本\差旅费"/>
    <s v="赵子锋合肥到厦门差旅费--23HN10200701--厦门数屿创新科技有限责任公"/>
    <n v="3048.48"/>
    <n v="0.304848"/>
    <s v="项目成本"/>
    <x v="0"/>
    <s v="差旅费"/>
    <x v="0"/>
  </r>
  <r>
    <d v="2025-03-31T00:00:00"/>
    <x v="2"/>
    <n v="598"/>
    <s v="记帐凭证"/>
    <s v="640104 \主营业务成本\工资"/>
    <s v="分配技术部9月工资"/>
    <n v="71427.25"/>
    <n v="7.142725"/>
    <s v="项目成本"/>
    <x v="0"/>
    <s v="工资"/>
    <x v="1"/>
  </r>
  <r>
    <d v="2025-03-31T00:00:00"/>
    <x v="2"/>
    <n v="598"/>
    <s v="记帐凭证"/>
    <s v="640113 \主营业务成本\差旅费"/>
    <s v="赵子锋合肥到厦门差旅费726+5726.6--23HN10200701--厦门数"/>
    <n v="1788"/>
    <n v="0.1788"/>
    <s v="项目成本"/>
    <x v="0"/>
    <s v="差旅费"/>
    <x v="0"/>
  </r>
  <r>
    <d v="2025-03-31T00:00:00"/>
    <x v="2"/>
    <n v="598"/>
    <s v="记帐凭证"/>
    <s v="640104 \主营业务成本\工资"/>
    <s v="分配技术部10月工资"/>
    <n v="96094"/>
    <n v="9.6094"/>
    <s v="项目成本"/>
    <x v="0"/>
    <s v="工资"/>
    <x v="1"/>
  </r>
  <r>
    <d v="2025-03-31T00:00:00"/>
    <x v="2"/>
    <n v="598"/>
    <s v="记帐凭证"/>
    <s v="640104 \主营业务成本\工资"/>
    <s v="分配技术部11月工资"/>
    <n v="215422.89"/>
    <n v="21.542289"/>
    <s v="项目成本"/>
    <x v="0"/>
    <s v="工资"/>
    <x v="1"/>
  </r>
  <r>
    <d v="2025-03-31T00:00:00"/>
    <x v="2"/>
    <n v="598"/>
    <s v="记帐凭证"/>
    <s v="640113 \主营业务成本\差旅费"/>
    <s v="赵子锋北京到厦门差旅费--23HN10200701--厦门数屿创新科技有限责任公"/>
    <n v="4321.65"/>
    <n v="0.432165"/>
    <s v="项目成本"/>
    <x v="0"/>
    <s v="差旅费"/>
    <x v="0"/>
  </r>
  <r>
    <d v="2025-03-31T00:00:00"/>
    <x v="2"/>
    <n v="598"/>
    <s v="记帐凭证"/>
    <s v="640104 \主营业务成本\工资"/>
    <s v="分配技术部12月工资"/>
    <n v="252971.83"/>
    <n v="25.297183"/>
    <s v="项目成本"/>
    <x v="0"/>
    <s v="工资"/>
    <x v="1"/>
  </r>
  <r>
    <d v="2025-03-31T00:00:00"/>
    <x v="2"/>
    <n v="598"/>
    <s v="记帐凭证"/>
    <s v="640113 \主营业务成本\差旅费"/>
    <s v="赵子锋合肥到厦门差旅费726+5726.6--23HN10200701--厦门数"/>
    <n v="6443.15"/>
    <n v="0.644315"/>
    <s v="项目成本"/>
    <x v="0"/>
    <s v="差旅费"/>
    <x v="0"/>
  </r>
  <r>
    <d v="2025-03-31T00:00:00"/>
    <x v="2"/>
    <n v="598"/>
    <s v="记帐凭证"/>
    <s v="640113 \主营业务成本\差旅费"/>
    <s v="宋杰南京到杭州差旅费--24HN10200701--苏州苏高新数字经济产业发展有"/>
    <n v="13910.58"/>
    <n v="1.391058"/>
    <s v="项目成本"/>
    <x v="0"/>
    <s v="差旅费"/>
    <x v="0"/>
  </r>
  <r>
    <d v="2025-03-31T00:00:00"/>
    <x v="2"/>
    <n v="598"/>
    <s v="记帐凭证"/>
    <s v="640134 \主营业务成本\旅客运输服务"/>
    <s v="宋杰南京到杭州差旅费--24HN10200701--苏州苏高新数字经济产业发展有"/>
    <n v="3377.98"/>
    <n v="0.337798"/>
    <s v="项目成本"/>
    <x v="0"/>
    <s v="旅客运输服务"/>
    <x v="0"/>
  </r>
  <r>
    <d v="2025-03-31T00:00:00"/>
    <x v="2"/>
    <n v="598"/>
    <s v="记帐凭证"/>
    <s v="640134 \主营业务成本\旅客运输服务"/>
    <s v="秦皓差旅费--24HN10200701--苏州苏高新数字经济产业发展有限公司"/>
    <n v="233.02"/>
    <n v="0.023302"/>
    <s v="项目成本"/>
    <x v="0"/>
    <s v="旅客运输服务"/>
    <x v="0"/>
  </r>
  <r>
    <d v="2025-03-31T00:00:00"/>
    <x v="2"/>
    <n v="598"/>
    <s v="记帐凭证"/>
    <s v="640104 \主营业务成本\工资"/>
    <s v="分配技术部1月工资"/>
    <n v="155977.17"/>
    <n v="15.597717"/>
    <s v="项目成本"/>
    <x v="0"/>
    <s v="工资"/>
    <x v="1"/>
  </r>
  <r>
    <d v="2025-03-31T00:00:00"/>
    <x v="2"/>
    <n v="598"/>
    <s v="记帐凭证"/>
    <s v="640124 \主营业务成本\服务费"/>
    <s v="支付北京中兴科华信息技术有限公司技术服务费--24HN10200701--苏州苏"/>
    <n v="48000"/>
    <n v="4.8"/>
    <s v="项目成本"/>
    <x v="0"/>
    <s v="服务费"/>
    <x v="2"/>
  </r>
  <r>
    <d v="2025-03-31T00:00:00"/>
    <x v="2"/>
    <n v="598"/>
    <s v="记帐凭证"/>
    <s v="640104 \主营业务成本\工资"/>
    <s v="分配技术部2月工资"/>
    <n v="140674.6"/>
    <n v="14.06746"/>
    <s v="项目成本"/>
    <x v="0"/>
    <s v="工资"/>
    <x v="1"/>
  </r>
  <r>
    <d v="2025-03-31T00:00:00"/>
    <x v="2"/>
    <n v="598"/>
    <s v="记帐凭证"/>
    <s v="640104 \主营业务成本\工资"/>
    <s v="分配技术部3月工资"/>
    <n v="49483.26"/>
    <n v="4.948326"/>
    <s v="项目成本"/>
    <x v="0"/>
    <s v="工资"/>
    <x v="1"/>
  </r>
  <r>
    <d v="2025-03-31T00:00:00"/>
    <x v="2"/>
    <n v="598"/>
    <s v="记帐凭证"/>
    <s v="640113 \主营业务成本\差旅费"/>
    <s v="宋杰南京到苏州差旅费2432+2949+2670--24HN10200701--"/>
    <n v="7731.77"/>
    <n v="0.773177"/>
    <s v="项目成本"/>
    <x v="0"/>
    <s v="差旅费"/>
    <x v="0"/>
  </r>
  <r>
    <d v="2025-03-31T00:00:00"/>
    <x v="2"/>
    <n v="598"/>
    <s v="记帐凭证"/>
    <s v="640113 \主营业务成本\差旅费"/>
    <s v="秦皓差旅费--24HN10200701--苏州苏高新数字经济产业发展有限公司"/>
    <n v="3617.27"/>
    <n v="0.361727"/>
    <s v="项目成本"/>
    <x v="0"/>
    <s v="差旅费"/>
    <x v="0"/>
  </r>
  <r>
    <d v="2025-03-31T00:00:00"/>
    <x v="2"/>
    <n v="598"/>
    <s v="记帐凭证"/>
    <s v="640104 \主营业务成本\工资"/>
    <s v="分配技术部8月工资"/>
    <n v="73465.25"/>
    <n v="7.346525"/>
    <s v="项目成本"/>
    <x v="0"/>
    <s v="工资"/>
    <x v="1"/>
  </r>
  <r>
    <d v="2025-03-31T00:00:00"/>
    <x v="2"/>
    <n v="598"/>
    <s v="记帐凭证"/>
    <s v="640113 \主营业务成本\差旅费"/>
    <s v="唐世伟杭州到苏州差旅费餐费580+758--24HN10200701--苏州苏高"/>
    <n v="119"/>
    <n v="0.0119"/>
    <s v="项目成本"/>
    <x v="0"/>
    <s v="差旅费"/>
    <x v="0"/>
  </r>
  <r>
    <d v="2025-03-31T00:00:00"/>
    <x v="2"/>
    <n v="598"/>
    <s v="记帐凭证"/>
    <s v="640134 \主营业务成本\旅客运输服务"/>
    <s v="唐世伟杭州到苏州差旅费餐费580+758--24HN10200701--苏州苏高"/>
    <n v="422.93"/>
    <n v="0.042293"/>
    <s v="项目成本"/>
    <x v="0"/>
    <s v="旅客运输服务"/>
    <x v="0"/>
  </r>
  <r>
    <d v="2025-03-31T00:00:00"/>
    <x v="2"/>
    <n v="599"/>
    <s v="记帐凭证"/>
    <s v="640104 \主营业务成本\工资"/>
    <s v="分配技术部10月工资"/>
    <n v="5222.5"/>
    <n v="0.52225"/>
    <s v="项目成本"/>
    <x v="0"/>
    <s v="工资"/>
    <x v="1"/>
  </r>
  <r>
    <d v="2025-03-31T00:00:00"/>
    <x v="2"/>
    <n v="599"/>
    <s v="记帐凭证"/>
    <s v="640104 \主营业务成本\工资"/>
    <s v="分配技术部11月工资"/>
    <n v="10019.67"/>
    <n v="1.001967"/>
    <s v="项目成本"/>
    <x v="0"/>
    <s v="工资"/>
    <x v="1"/>
  </r>
  <r>
    <d v="2025-03-31T00:00:00"/>
    <x v="2"/>
    <n v="599"/>
    <s v="记帐凭证"/>
    <s v="640104 \主营业务成本\工资"/>
    <s v="分配技术部12月工资"/>
    <n v="1542.51"/>
    <n v="0.154251"/>
    <s v="项目成本"/>
    <x v="0"/>
    <s v="工资"/>
    <x v="1"/>
  </r>
  <r>
    <d v="2025-03-31T00:00:00"/>
    <x v="2"/>
    <n v="599"/>
    <s v="记帐凭证"/>
    <s v="640134 \主营业务成本\旅客运输服务"/>
    <s v="华南张广冶广州到深圳差旅费--24HN10201003--深圳市璟翰实业有限公司"/>
    <n v="437.61"/>
    <n v="0.043761"/>
    <s v="项目成本"/>
    <x v="0"/>
    <s v="旅客运输服务"/>
    <x v="0"/>
  </r>
  <r>
    <d v="2025-03-31T00:00:00"/>
    <x v="2"/>
    <n v="599"/>
    <s v="记帐凭证"/>
    <s v="640131 \主营业务成本\员工午餐"/>
    <s v="华南曹国威餐费--24HN10201003--深圳市璟翰实业有限公司"/>
    <n v="326.2"/>
    <n v="0.03262"/>
    <s v="项目成本"/>
    <x v="0"/>
    <s v="员工午餐"/>
    <x v="0"/>
  </r>
  <r>
    <d v="2025-03-31T00:00:00"/>
    <x v="2"/>
    <n v="600"/>
    <s v="记帐凭证"/>
    <s v="640104 \主营业务成本\工资"/>
    <s v="分配技术部10月工资"/>
    <n v="19845.5"/>
    <n v="1.98455"/>
    <s v="项目成本"/>
    <x v="0"/>
    <s v="工资"/>
    <x v="1"/>
  </r>
  <r>
    <d v="2025-03-31T00:00:00"/>
    <x v="2"/>
    <n v="600"/>
    <s v="记帐凭证"/>
    <s v="640112 \主营业务成本\交通费"/>
    <s v="李志鑫交通费--24ZJ10200902--浙江杭叉进出口有限公司"/>
    <n v="1216.74"/>
    <n v="0.121674"/>
    <s v="项目成本"/>
    <x v="0"/>
    <s v="交通费"/>
    <x v="0"/>
  </r>
  <r>
    <d v="2025-03-31T00:00:00"/>
    <x v="2"/>
    <n v="600"/>
    <s v="记帐凭证"/>
    <s v="640104 \主营业务成本\工资"/>
    <s v="分配技术部3月工资"/>
    <n v="25134.36"/>
    <n v="2.513436"/>
    <s v="项目成本"/>
    <x v="0"/>
    <s v="工资"/>
    <x v="1"/>
  </r>
  <r>
    <d v="2025-03-31T00:00:00"/>
    <x v="2"/>
    <n v="600"/>
    <s v="记帐凭证"/>
    <s v="640131 \主营业务成本\员工午餐"/>
    <s v="张鹏煜餐费交通费--24ZJ10200902--浙江杭叉进出口有限公司"/>
    <n v="222"/>
    <n v="0.0222"/>
    <s v="项目成本"/>
    <x v="0"/>
    <s v="员工午餐"/>
    <x v="0"/>
  </r>
  <r>
    <d v="2025-03-31T00:00:00"/>
    <x v="2"/>
    <n v="600"/>
    <s v="记帐凭证"/>
    <s v="640112 \主营业务成本\交通费"/>
    <s v="张鹏煜餐费交通费--24ZJ10200902--浙江杭叉进出口有限公司"/>
    <n v="419"/>
    <n v="0.0419"/>
    <s v="项目成本"/>
    <x v="0"/>
    <s v="交通费"/>
    <x v="0"/>
  </r>
  <r>
    <d v="2025-03-31T00:00:00"/>
    <x v="2"/>
    <n v="600"/>
    <s v="记帐凭证"/>
    <s v="640104 \主营业务成本\工资"/>
    <s v="分配技术部11月工资"/>
    <n v="35068.84"/>
    <n v="3.506884"/>
    <s v="项目成本"/>
    <x v="0"/>
    <s v="工资"/>
    <x v="1"/>
  </r>
  <r>
    <d v="2025-03-31T00:00:00"/>
    <x v="2"/>
    <n v="600"/>
    <s v="记帐凭证"/>
    <s v="640104 \主营业务成本\工资"/>
    <s v="分配技术部12月工资"/>
    <n v="30850.22"/>
    <n v="3.085022"/>
    <s v="项目成本"/>
    <x v="0"/>
    <s v="工资"/>
    <x v="1"/>
  </r>
  <r>
    <d v="2025-03-31T00:00:00"/>
    <x v="2"/>
    <n v="600"/>
    <s v="记帐凭证"/>
    <s v="640104 \主营业务成本\工资"/>
    <s v="分配技术部1月工资"/>
    <n v="28359.49"/>
    <n v="2.835949"/>
    <s v="项目成本"/>
    <x v="0"/>
    <s v="工资"/>
    <x v="1"/>
  </r>
  <r>
    <d v="2025-03-31T00:00:00"/>
    <x v="2"/>
    <n v="600"/>
    <s v="记帐凭证"/>
    <s v="640104 \主营业务成本\工资"/>
    <s v="分配技术部2月工资"/>
    <n v="54105.62"/>
    <n v="5.410562"/>
    <s v="项目成本"/>
    <x v="0"/>
    <s v="工资"/>
    <x v="1"/>
  </r>
  <r>
    <d v="2025-03-31T00:00:00"/>
    <x v="2"/>
    <n v="601"/>
    <s v="记帐凭证"/>
    <s v="640104 \主营业务成本\工资"/>
    <s v="分配技术部12月工资"/>
    <n v="47817.89"/>
    <n v="4.781789"/>
    <s v="项目成本"/>
    <x v="0"/>
    <s v="工资"/>
    <x v="1"/>
  </r>
  <r>
    <d v="2025-03-31T00:00:00"/>
    <x v="2"/>
    <n v="601"/>
    <s v="记帐凭证"/>
    <s v="640104 \主营业务成本\工资"/>
    <s v="分配技术部2月工资"/>
    <n v="19237.55"/>
    <n v="1.923755"/>
    <s v="项目成本"/>
    <x v="0"/>
    <s v="工资"/>
    <x v="1"/>
  </r>
  <r>
    <d v="2025-03-31T00:00:00"/>
    <x v="2"/>
    <n v="601"/>
    <s v="记帐凭证"/>
    <s v="640104 \主营业务成本\工资"/>
    <s v="分配技术部3月工资"/>
    <n v="19636.22"/>
    <n v="1.963622"/>
    <s v="项目成本"/>
    <x v="0"/>
    <s v="工资"/>
    <x v="1"/>
  </r>
  <r>
    <d v="2025-03-31T00:00:00"/>
    <x v="2"/>
    <n v="601"/>
    <s v="记帐凭证"/>
    <s v="640113 \主营业务成本\差旅费"/>
    <s v="余成伟郑州到杭州差旅费--24ZJ10201216--河南物产集团有限公司"/>
    <n v="1103.5"/>
    <n v="0.11035"/>
    <s v="项目成本"/>
    <x v="0"/>
    <s v="差旅费"/>
    <x v="0"/>
  </r>
  <r>
    <d v="2025-03-31T00:00:00"/>
    <x v="2"/>
    <n v="601"/>
    <s v="记帐凭证"/>
    <s v="640115 \主营业务成本\招待费"/>
    <s v="余成伟招待费--24ZJ10201216--河南物产集团有限公司"/>
    <n v="1910.15"/>
    <n v="0.191015"/>
    <s v="项目成本"/>
    <x v="0"/>
    <s v="招待费"/>
    <x v="0"/>
  </r>
  <r>
    <d v="2025-03-31T00:00:00"/>
    <x v="2"/>
    <n v="601"/>
    <s v="记帐凭证"/>
    <s v="640132 \主营业务成本\房租物业费"/>
    <s v="余成伟物业费--24ZJ10201216--河南物产集团有限公司"/>
    <n v="608"/>
    <n v="0.0608"/>
    <s v="项目成本"/>
    <x v="0"/>
    <s v="房租物业费"/>
    <x v="0"/>
  </r>
  <r>
    <d v="2025-03-31T00:00:00"/>
    <x v="2"/>
    <n v="601"/>
    <s v="记帐凭证"/>
    <s v="640131 \主营业务成本\员工午餐"/>
    <s v="余成伟差旅费--24ZJ10201216--河南物产集团有限公司"/>
    <n v="236"/>
    <n v="0.0236"/>
    <s v="项目成本"/>
    <x v="0"/>
    <s v="员工午餐"/>
    <x v="0"/>
  </r>
  <r>
    <d v="2025-03-31T00:00:00"/>
    <x v="2"/>
    <n v="601"/>
    <s v="记帐凭证"/>
    <s v="640112 \主营业务成本\交通费"/>
    <s v="余成伟差旅费--24ZJ10201216--河南物产集团有限公司"/>
    <n v="2120.5"/>
    <n v="0.21205"/>
    <s v="项目成本"/>
    <x v="0"/>
    <s v="交通费"/>
    <x v="0"/>
  </r>
  <r>
    <d v="2025-03-31T00:00:00"/>
    <x v="2"/>
    <n v="601"/>
    <s v="记帐凭证"/>
    <s v="640116 \主营业务成本\办公费"/>
    <s v="余成伟差旅费--24ZJ10200804--安徽皖新科技有限公司"/>
    <n v="608"/>
    <n v="0.0608"/>
    <s v="项目成本"/>
    <x v="0"/>
    <s v="办公费"/>
    <x v="0"/>
  </r>
  <r>
    <d v="2025-03-31T00:00:00"/>
    <x v="2"/>
    <n v="601"/>
    <s v="记帐凭证"/>
    <s v="640104 \主营业务成本\工资"/>
    <s v="分配技术部1月工资"/>
    <n v="21269.61"/>
    <n v="2.126961"/>
    <s v="项目成本"/>
    <x v="0"/>
    <s v="工资"/>
    <x v="1"/>
  </r>
  <r>
    <d v="2025-03-31T00:00:00"/>
    <x v="2"/>
    <n v="602"/>
    <s v="记帐凭证"/>
    <s v="640104 \主营业务成本\工资"/>
    <s v="分配技术部3月工资"/>
    <n v="16494.42"/>
    <n v="1.649442"/>
    <s v="项目成本"/>
    <x v="0"/>
    <s v="工资"/>
    <x v="1"/>
  </r>
  <r>
    <d v="2025-03-31T00:00:00"/>
    <x v="2"/>
    <n v="603"/>
    <s v="记帐凭证"/>
    <s v="640104 \主营业务成本\工资"/>
    <s v="分配技术部3月工资"/>
    <n v="48697.81"/>
    <n v="4.869781"/>
    <s v="项目成本"/>
    <x v="0"/>
    <s v="工资"/>
    <x v="1"/>
  </r>
  <r>
    <d v="2025-03-31T00:00:00"/>
    <x v="2"/>
    <n v="604"/>
    <s v="记帐凭证"/>
    <s v="640104 \主营业务成本\工资"/>
    <s v="分配技术部3月工资"/>
    <n v="2356.35"/>
    <n v="0.235635"/>
    <s v="项目成本"/>
    <x v="0"/>
    <s v="工资"/>
    <x v="1"/>
  </r>
  <r>
    <d v="2025-03-31T00:00:00"/>
    <x v="2"/>
    <n v="605"/>
    <s v="记帐凭证"/>
    <s v="640104 \主营业务成本\工资"/>
    <s v="分配技术部3月工资"/>
    <n v="16494.42"/>
    <n v="1.649442"/>
    <s v="项目成本"/>
    <x v="0"/>
    <s v="工资"/>
    <x v="1"/>
  </r>
  <r>
    <d v="2025-03-31T00:00:00"/>
    <x v="2"/>
    <n v="606"/>
    <s v="记帐凭证"/>
    <s v="640104 \主营业务成本\工资"/>
    <s v="分配技术部3月工资"/>
    <n v="13352.63"/>
    <n v="1.335263"/>
    <s v="项目成本"/>
    <x v="0"/>
    <s v="工资"/>
    <x v="1"/>
  </r>
  <r>
    <d v="2025-03-31T00:00:00"/>
    <x v="2"/>
    <n v="607"/>
    <s v="记帐凭证"/>
    <s v="640104 \主营业务成本\工资"/>
    <s v="分配技术部3月工资"/>
    <n v="14923.52"/>
    <n v="1.492352"/>
    <s v="项目成本"/>
    <x v="0"/>
    <s v="工资"/>
    <x v="1"/>
  </r>
  <r>
    <d v="2025-03-31T00:00:00"/>
    <x v="2"/>
    <n v="608"/>
    <s v="记帐凭证"/>
    <s v="640104 \主营业务成本\工资"/>
    <s v="分配技术部3月工资"/>
    <n v="16494.42"/>
    <n v="1.649442"/>
    <s v="项目成本"/>
    <x v="0"/>
    <s v="工资"/>
    <x v="1"/>
  </r>
  <r>
    <d v="2025-03-31T00:00:00"/>
    <x v="2"/>
    <n v="609"/>
    <s v="记帐凭证"/>
    <s v="640104 \主营业务成本\工资"/>
    <s v="分配技术部3月工资"/>
    <n v="11781.73"/>
    <n v="1.178173"/>
    <s v="项目成本"/>
    <x v="0"/>
    <s v="工资"/>
    <x v="1"/>
  </r>
  <r>
    <d v="2025-03-31T00:00:00"/>
    <x v="2"/>
    <n v="610"/>
    <s v="记帐凭证"/>
    <s v="640104 \主营业务成本\工资"/>
    <s v="分配技术部3月工资"/>
    <n v="10996.28"/>
    <n v="1.099628"/>
    <s v="项目成本"/>
    <x v="0"/>
    <s v="工资"/>
    <x v="1"/>
  </r>
  <r>
    <d v="2025-03-31T00:00:00"/>
    <x v="2"/>
    <n v="611"/>
    <s v="记帐凭证"/>
    <s v="640104 \主营业务成本\工资"/>
    <s v="分配技术部3月工资"/>
    <n v="22778.01"/>
    <n v="2.277801"/>
    <s v="项目成本"/>
    <x v="0"/>
    <s v="工资"/>
    <x v="1"/>
  </r>
  <r>
    <d v="2025-03-31T00:00:00"/>
    <x v="2"/>
    <n v="612"/>
    <s v="记帐凭证"/>
    <s v="640113 \主营业务成本\差旅费"/>
    <s v="华南胡译琉广州到长沙差旅费--24HN102008F2--湖南华联云创信息科技有"/>
    <n v="919.41"/>
    <n v="0.091941"/>
    <s v="项目成本"/>
    <x v="0"/>
    <s v="差旅费"/>
    <x v="0"/>
  </r>
  <r>
    <d v="2025-03-31T00:00:00"/>
    <x v="2"/>
    <n v="613"/>
    <s v="记帐凭证"/>
    <s v="640113 \主营业务成本\差旅费"/>
    <s v="华南张博长沙差旅费--24HN102008F2--湖南华菱云创数智科技有限公司"/>
    <n v="1558.69"/>
    <n v="0.155869"/>
    <s v="项目成本"/>
    <x v="0"/>
    <s v="差旅费"/>
    <x v="0"/>
  </r>
  <r>
    <d v="2025-03-31T00:00:00"/>
    <x v="2"/>
    <n v="614"/>
    <s v="记帐凭证"/>
    <s v="640104 \主营业务成本\工资"/>
    <s v="分配技术部3月工资"/>
    <n v="14432.62"/>
    <n v="1.443262"/>
    <s v="项目成本"/>
    <x v="0"/>
    <s v="工资"/>
    <x v="1"/>
  </r>
  <r>
    <d v="2025-03-31T00:00:00"/>
    <x v="2"/>
    <n v="615"/>
    <s v="记帐凭证"/>
    <s v="640104 \主营业务成本\工资"/>
    <s v="分配技术部3月工资"/>
    <n v="8247.21"/>
    <n v="0.824721"/>
    <s v="项目成本"/>
    <x v="0"/>
    <s v="工资"/>
    <x v="1"/>
  </r>
  <r>
    <d v="2025-03-31T00:00:00"/>
    <x v="2"/>
    <n v="616"/>
    <s v="记帐凭证"/>
    <s v="640128 \主营业务成本\技术服务费"/>
    <s v="支付北京向遥科技有限公司技术服务费--24Rj10201003--北京康邦科技有"/>
    <n v="2830.19"/>
    <n v="0.283019"/>
    <s v="项目成本"/>
    <x v="0"/>
    <s v="技术服务费"/>
    <x v="2"/>
  </r>
  <r>
    <d v="2025-03-31T00:00:00"/>
    <x v="2"/>
    <n v="617"/>
    <s v="记帐凭证"/>
    <s v="640104 \主营业务成本\工资"/>
    <s v="分配技术部3月工资"/>
    <n v="30927.04"/>
    <n v="3.092704"/>
    <s v="项目成本"/>
    <x v="0"/>
    <s v="工资"/>
    <x v="1"/>
  </r>
  <r>
    <d v="2025-03-31T00:00:00"/>
    <x v="2"/>
    <n v="618"/>
    <s v="记帐凭证"/>
    <s v="640104 \主营业务成本\工资"/>
    <s v="分配技术部3月工资"/>
    <n v="16494.42"/>
    <n v="1.649442"/>
    <s v="项目成本"/>
    <x v="0"/>
    <s v="工资"/>
    <x v="1"/>
  </r>
  <r>
    <d v="2025-03-31T00:00:00"/>
    <x v="2"/>
    <n v="619"/>
    <s v="记帐凭证"/>
    <s v="640104 \主营业务成本\工资"/>
    <s v="分配技术部3月工资"/>
    <n v="2061.8"/>
    <n v="0.20618"/>
    <s v="项目成本"/>
    <x v="0"/>
    <s v="工资"/>
    <x v="1"/>
  </r>
  <r>
    <d v="2025-03-31T00:00:00"/>
    <x v="2"/>
    <n v="620"/>
    <s v="记帐凭证"/>
    <s v="640104 \主营业务成本\工资"/>
    <s v="分配技术部3月工资"/>
    <n v="98.18"/>
    <n v="0.009818"/>
    <s v="项目成本"/>
    <x v="0"/>
    <s v="工资"/>
    <x v="1"/>
  </r>
  <r>
    <d v="2025-03-31T00:00:00"/>
    <x v="2"/>
    <n v="621"/>
    <s v="记帐凭证"/>
    <s v="640104 \主营业务成本\工资"/>
    <s v="3月软件公司工时结算"/>
    <n v="27427.55"/>
    <n v="2.742755"/>
    <s v="项目成本"/>
    <x v="0"/>
    <s v="工资"/>
    <x v="1"/>
  </r>
  <r>
    <d v="2025-03-31T00:00:00"/>
    <x v="2"/>
    <n v="622"/>
    <s v="记帐凭证"/>
    <s v="640104 \主营业务成本\工资"/>
    <s v="分配技术部3月工资"/>
    <n v="16985.33"/>
    <n v="1.698533"/>
    <s v="项目成本"/>
    <x v="0"/>
    <s v="工资"/>
    <x v="1"/>
  </r>
  <r>
    <d v="2025-03-31T00:00:00"/>
    <x v="2"/>
    <n v="623"/>
    <s v="记帐凭证"/>
    <s v="640104 \主营业务成本\工资"/>
    <s v="分配技术部3月工资"/>
    <n v="785.45"/>
    <n v="0.078545"/>
    <s v="项目成本"/>
    <x v="0"/>
    <s v="工资"/>
    <x v="1"/>
  </r>
  <r>
    <d v="2025-03-31T00:00:00"/>
    <x v="2"/>
    <n v="624"/>
    <s v="记帐凭证"/>
    <s v="640104 \主营业务成本\工资"/>
    <s v="分配技术部3月工资"/>
    <n v="7069.04"/>
    <n v="0.706904"/>
    <s v="项目成本"/>
    <x v="0"/>
    <s v="工资"/>
    <x v="1"/>
  </r>
  <r>
    <d v="2025-03-31T00:00:00"/>
    <x v="2"/>
    <n v="625"/>
    <s v="记帐凭证"/>
    <s v="640104 \主营业务成本\工资"/>
    <s v="分配技术部3月工资"/>
    <n v="12567.18"/>
    <n v="1.256718"/>
    <s v="项目成本"/>
    <x v="0"/>
    <s v="工资"/>
    <x v="1"/>
  </r>
  <r>
    <d v="2025-03-31T00:00:00"/>
    <x v="2"/>
    <n v="626"/>
    <s v="记帐凭证"/>
    <s v="640104 \主营业务成本\工资"/>
    <s v="分配技术部3月工资"/>
    <n v="2356.35"/>
    <n v="0.235635"/>
    <s v="项目成本"/>
    <x v="0"/>
    <s v="工资"/>
    <x v="1"/>
  </r>
  <r>
    <d v="2025-03-31T00:00:00"/>
    <x v="2"/>
    <n v="627"/>
    <s v="记帐凭证"/>
    <s v="640104 \主营业务成本\工资"/>
    <s v="分配技术部3月工资"/>
    <n v="785.45"/>
    <n v="0.078545"/>
    <s v="项目成本"/>
    <x v="0"/>
    <s v="工资"/>
    <x v="1"/>
  </r>
  <r>
    <d v="2025-03-31T00:00:00"/>
    <x v="2"/>
    <n v="628"/>
    <s v="记帐凭证"/>
    <s v="640104 \主营业务成本\工资"/>
    <s v="分配技术部3月工资"/>
    <n v="13352.63"/>
    <n v="1.335263"/>
    <s v="项目成本"/>
    <x v="0"/>
    <s v="工资"/>
    <x v="1"/>
  </r>
  <r>
    <d v="2025-03-31T00:00:00"/>
    <x v="2"/>
    <n v="629"/>
    <s v="记帐凭证"/>
    <s v="640104 \主营业务成本\工资"/>
    <s v="分配技术部3月工资"/>
    <n v="1570.9"/>
    <n v="0.15709"/>
    <s v="项目成本"/>
    <x v="0"/>
    <s v="工资"/>
    <x v="1"/>
  </r>
  <r>
    <d v="2025-03-31T00:00:00"/>
    <x v="2"/>
    <n v="630"/>
    <s v="记帐凭证"/>
    <s v="640104 \主营业务成本\工资"/>
    <s v="分配技术部3月工资"/>
    <n v="32988.84"/>
    <n v="3.298884"/>
    <s v="项目成本"/>
    <x v="0"/>
    <s v="工资"/>
    <x v="1"/>
  </r>
  <r>
    <d v="2025-03-31T00:00:00"/>
    <x v="2"/>
    <n v="631"/>
    <s v="记帐凭证"/>
    <s v="640104 \主营业务成本\工资"/>
    <s v="分配技术部3月工资"/>
    <n v="41628.78"/>
    <n v="4.162878"/>
    <s v="项目成本"/>
    <x v="0"/>
    <s v="工资"/>
    <x v="1"/>
  </r>
  <r>
    <d v="2025-03-31T00:00:00"/>
    <x v="2"/>
    <n v="632"/>
    <s v="记帐凭证"/>
    <s v="640104 \主营业务成本\工资"/>
    <s v="分配技术部3月工资"/>
    <n v="25919.8"/>
    <n v="2.59198"/>
    <s v="项目成本"/>
    <x v="0"/>
    <s v="工资"/>
    <x v="1"/>
  </r>
  <r>
    <d v="2025-03-31T00:00:00"/>
    <x v="2"/>
    <n v="633"/>
    <s v="记帐凭证"/>
    <s v="640113 \主营业务成本\差旅费"/>
    <s v="张鹏煜杭州到汉口差旅费3364+722--25ZJ10200106--湖北省农业"/>
    <n v="3934.64"/>
    <n v="0.393464"/>
    <s v="项目成本"/>
    <x v="0"/>
    <s v="差旅费"/>
    <x v="0"/>
  </r>
  <r>
    <d v="2025-04-30T00:00:00"/>
    <x v="3"/>
    <n v="499"/>
    <s v="记帐凭证"/>
    <s v="640132 \主营业务成本\房租物业费"/>
    <s v="摊销总部20230314-20280315房租-龙湖蓝海--软件"/>
    <n v="7332.78"/>
    <n v="0.733278"/>
    <s v="使用权资产累计折旧;其他应收款"/>
    <x v="0"/>
    <s v="房租物业费"/>
    <x v="0"/>
  </r>
  <r>
    <d v="2025-04-30T00:00:00"/>
    <x v="3"/>
    <n v="499"/>
    <s v="记帐凭证"/>
    <s v="640132 \主营业务成本\房租物业费"/>
    <s v="摊销总部20230314-20280315房租-龙湖蓝海"/>
    <n v="95493.49"/>
    <n v="9.549349"/>
    <s v="使用权资产累计折旧;其他应收款"/>
    <x v="0"/>
    <s v="房租物业费"/>
    <x v="0"/>
  </r>
  <r>
    <d v="2025-04-30T00:00:00"/>
    <x v="3"/>
    <n v="502"/>
    <s v="记帐凭证"/>
    <s v="640133 \主营业务成本\折旧费"/>
    <s v="2025年4月分摊折旧"/>
    <n v="1427.34"/>
    <n v="0.142734"/>
    <s v="累计折旧"/>
    <x v="0"/>
    <s v="折旧费"/>
    <x v="0"/>
  </r>
  <r>
    <d v="2025-04-30T00:00:00"/>
    <x v="3"/>
    <n v="511"/>
    <s v="记帐凭证"/>
    <s v="640104 \主营业务成本\工资"/>
    <s v="分配技术部2月工资"/>
    <n v="35646.49"/>
    <n v="3.564649"/>
    <s v="项目成本"/>
    <x v="0"/>
    <s v="工资"/>
    <x v="1"/>
  </r>
  <r>
    <d v="2025-04-30T00:00:00"/>
    <x v="3"/>
    <n v="511"/>
    <s v="记帐凭证"/>
    <s v="640122 \主营业务成本\汽油费"/>
    <s v="刘伟栋汽油费--23HB10200106----中国医药健康产业股份有限公司"/>
    <n v="1715.1"/>
    <n v="0.17151"/>
    <s v="项目成本"/>
    <x v="0"/>
    <s v="汽油费"/>
    <x v="0"/>
  </r>
  <r>
    <d v="2025-04-30T00:00:00"/>
    <x v="3"/>
    <n v="511"/>
    <s v="记帐凭证"/>
    <s v="640131 \主营业务成本\员工午餐"/>
    <s v="刘伟栋餐费--23HB10200106----中国医药健康产业股份有限公司"/>
    <n v="252"/>
    <n v="0.0252"/>
    <s v="项目成本"/>
    <x v="0"/>
    <s v="员工午餐"/>
    <x v="0"/>
  </r>
  <r>
    <d v="2025-04-30T00:00:00"/>
    <x v="3"/>
    <n v="511"/>
    <s v="记帐凭证"/>
    <s v="640112 \主营业务成本\交通费"/>
    <s v="刘伟栋交通费--23HB10200106----中国医药健康产业股份有限公司"/>
    <n v="638.93"/>
    <n v="0.063893"/>
    <s v="项目成本"/>
    <x v="0"/>
    <s v="交通费"/>
    <x v="0"/>
  </r>
  <r>
    <d v="2025-04-30T00:00:00"/>
    <x v="3"/>
    <n v="511"/>
    <s v="记帐凭证"/>
    <s v="640122 \主营业务成本\汽油费"/>
    <s v="葛腾飞汽油费--23HB10200106----中国医药健康产业股份有限公司"/>
    <n v="5884.53"/>
    <n v="0.588453"/>
    <s v="项目成本"/>
    <x v="0"/>
    <s v="汽油费"/>
    <x v="0"/>
  </r>
  <r>
    <d v="2025-04-30T00:00:00"/>
    <x v="3"/>
    <n v="511"/>
    <s v="记帐凭证"/>
    <s v="640112 \主营业务成本\交通费"/>
    <s v="葛腾飞交通费--23HB10200106----中国医药健康产业股份有限公司"/>
    <n v="6953.42"/>
    <n v="0.695342"/>
    <s v="项目成本"/>
    <x v="0"/>
    <s v="交通费"/>
    <x v="0"/>
  </r>
  <r>
    <d v="2025-04-30T00:00:00"/>
    <x v="3"/>
    <n v="511"/>
    <s v="记帐凭证"/>
    <s v="640113 \主营业务成本\差旅费"/>
    <s v="樊君翰天津到济南差旅费--23HB10200106--中国医药健康产业股份有限公"/>
    <n v="439.5"/>
    <n v="0.04395"/>
    <s v="项目成本"/>
    <x v="0"/>
    <s v="差旅费"/>
    <x v="0"/>
  </r>
  <r>
    <d v="2025-04-30T00:00:00"/>
    <x v="3"/>
    <n v="511"/>
    <s v="记帐凭证"/>
    <s v="640112 \主营业务成本\交通费"/>
    <s v="葛腾飞交通费--23HB10200106----中国医药健康产业股份有限公司"/>
    <n v="9230.43"/>
    <n v="0.923043"/>
    <s v="项目成本"/>
    <x v="0"/>
    <s v="交通费"/>
    <x v="0"/>
  </r>
  <r>
    <d v="2025-04-30T00:00:00"/>
    <x v="3"/>
    <n v="511"/>
    <s v="记帐凭证"/>
    <s v="640122 \主营业务成本\汽油费"/>
    <s v="葛腾飞汽油费--23HB10200106----中国医药健康产业股份有限公司"/>
    <n v="7632.83"/>
    <n v="0.763283"/>
    <s v="项目成本"/>
    <x v="0"/>
    <s v="汽油费"/>
    <x v="0"/>
  </r>
  <r>
    <d v="2025-04-30T00:00:00"/>
    <x v="3"/>
    <n v="511"/>
    <s v="记帐凭证"/>
    <s v="640122 \主营业务成本\汽油费"/>
    <s v="葛腾飞汽油费--23HB10200106----中国医药健康产业股份有限公司"/>
    <n v="6276.98"/>
    <n v="0.627698"/>
    <s v="项目成本"/>
    <x v="0"/>
    <s v="汽油费"/>
    <x v="0"/>
  </r>
  <r>
    <d v="2025-04-30T00:00:00"/>
    <x v="3"/>
    <n v="511"/>
    <s v="记帐凭证"/>
    <s v="640112 \主营业务成本\交通费"/>
    <s v="葛腾飞交通费--23HB10200106----中国医药健康产业股份有限公司"/>
    <n v="214.95"/>
    <n v="0.021495"/>
    <s v="项目成本"/>
    <x v="0"/>
    <s v="交通费"/>
    <x v="0"/>
  </r>
  <r>
    <d v="2025-04-30T00:00:00"/>
    <x v="3"/>
    <n v="511"/>
    <s v="记帐凭证"/>
    <s v="640112 \主营业务成本\交通费"/>
    <s v="李伟东交通费--23HB10200106----中国医药健康产业股份有限公司"/>
    <n v="5328.28"/>
    <n v="0.532828"/>
    <s v="项目成本"/>
    <x v="0"/>
    <s v="交通费"/>
    <x v="0"/>
  </r>
  <r>
    <d v="2025-04-30T00:00:00"/>
    <x v="3"/>
    <n v="511"/>
    <s v="记帐凭证"/>
    <s v="640112 \主营业务成本\交通费"/>
    <s v="李伟东交通费--23HB10200106----中国医药健康产业股份有限公司"/>
    <n v="5322.99"/>
    <n v="0.532299"/>
    <s v="项目成本"/>
    <x v="0"/>
    <s v="交通费"/>
    <x v="0"/>
  </r>
  <r>
    <d v="2025-04-30T00:00:00"/>
    <x v="3"/>
    <n v="511"/>
    <s v="记帐凭证"/>
    <s v="640112 \主营业务成本\交通费"/>
    <s v="李伟东交通费--23HB10200106----中国医药健康产业股份有限公司"/>
    <n v="5277.37"/>
    <n v="0.527737"/>
    <s v="项目成本"/>
    <x v="0"/>
    <s v="交通费"/>
    <x v="0"/>
  </r>
  <r>
    <d v="2025-04-30T00:00:00"/>
    <x v="3"/>
    <n v="511"/>
    <s v="记帐凭证"/>
    <s v="640112 \主营业务成本\交通费"/>
    <s v="李伟东交通费--23HB10200106----中国医药健康产业股份有限公司"/>
    <n v="1321.05"/>
    <n v="0.132105"/>
    <s v="项目成本"/>
    <x v="0"/>
    <s v="交通费"/>
    <x v="0"/>
  </r>
  <r>
    <d v="2025-04-30T00:00:00"/>
    <x v="3"/>
    <n v="511"/>
    <s v="记帐凭证"/>
    <s v="640122 \主营业务成本\汽油费"/>
    <s v="李伟东交通费--23HB10200106----中国医药健康产业股份有限公司"/>
    <n v="1503"/>
    <n v="0.1503"/>
    <s v="项目成本"/>
    <x v="0"/>
    <s v="汽油费"/>
    <x v="0"/>
  </r>
  <r>
    <d v="2025-04-30T00:00:00"/>
    <x v="3"/>
    <n v="511"/>
    <s v="记帐凭证"/>
    <s v="640131 \主营业务成本\员工午餐"/>
    <s v="李伟东交通费--23HB10200106----中国医药健康产业股份有限公司"/>
    <n v="148.92"/>
    <n v="0.014892"/>
    <s v="项目成本"/>
    <x v="0"/>
    <s v="员工午餐"/>
    <x v="0"/>
  </r>
  <r>
    <d v="2025-04-30T00:00:00"/>
    <x v="3"/>
    <n v="511"/>
    <s v="记帐凭证"/>
    <s v="640112 \主营业务成本\交通费"/>
    <s v="樊君翰交通费--23HB10200106--中国医药健康产业股份有限公司"/>
    <n v="3623.49"/>
    <n v="0.362349"/>
    <s v="项目成本"/>
    <x v="0"/>
    <s v="交通费"/>
    <x v="0"/>
  </r>
  <r>
    <d v="2025-04-30T00:00:00"/>
    <x v="3"/>
    <n v="511"/>
    <s v="记帐凭证"/>
    <s v="640104 \主营业务成本\工资"/>
    <s v="分配技术部1月工资"/>
    <n v="84786.58"/>
    <n v="8.478658"/>
    <s v="项目成本"/>
    <x v="0"/>
    <s v="工资"/>
    <x v="1"/>
  </r>
  <r>
    <d v="2025-04-30T00:00:00"/>
    <x v="3"/>
    <n v="511"/>
    <s v="记帐凭证"/>
    <s v="640104 \主营业务成本\工资"/>
    <s v="分配技术部2月工资"/>
    <n v="18533.78"/>
    <n v="1.853378"/>
    <s v="项目成本"/>
    <x v="0"/>
    <s v="工资"/>
    <x v="1"/>
  </r>
  <r>
    <d v="2025-04-30T00:00:00"/>
    <x v="3"/>
    <n v="511"/>
    <s v="记帐凭证"/>
    <s v="640104 \主营业务成本\工资"/>
    <s v="分配技术部3月工资"/>
    <n v="9357.16"/>
    <n v="0.935716"/>
    <s v="项目成本"/>
    <x v="0"/>
    <s v="工资"/>
    <x v="1"/>
  </r>
  <r>
    <d v="2025-04-30T00:00:00"/>
    <x v="3"/>
    <n v="511"/>
    <s v="记帐凭证"/>
    <s v="640104 \主营业务成本\工资"/>
    <s v="分配技术部8月工资"/>
    <n v="22358.99"/>
    <n v="2.235899"/>
    <s v="项目成本"/>
    <x v="0"/>
    <s v="工资"/>
    <x v="1"/>
  </r>
  <r>
    <d v="2025-04-30T00:00:00"/>
    <x v="3"/>
    <n v="511"/>
    <s v="记帐凭证"/>
    <s v="640104 \主营业务成本\工资"/>
    <s v="分配技术部9月工资"/>
    <n v="17441.54"/>
    <n v="1.744154"/>
    <s v="项目成本"/>
    <x v="0"/>
    <s v="工资"/>
    <x v="1"/>
  </r>
  <r>
    <d v="2025-04-30T00:00:00"/>
    <x v="3"/>
    <n v="511"/>
    <s v="记帐凭证"/>
    <s v="640131 \主营业务成本\员工午餐"/>
    <s v="樊君翰餐费--23HB10200106--中国医药健康产业股份有限公司"/>
    <n v="4074.1"/>
    <n v="0.40741"/>
    <s v="项目成本"/>
    <x v="0"/>
    <s v="员工午餐"/>
    <x v="0"/>
  </r>
  <r>
    <d v="2025-04-30T00:00:00"/>
    <x v="3"/>
    <n v="511"/>
    <s v="记帐凭证"/>
    <s v="640112 \主营业务成本\交通费"/>
    <s v="樊君翰交通费6486.75+3278.96--23HB10200106--中国医"/>
    <n v="9765.71"/>
    <n v="0.976571"/>
    <s v="项目成本"/>
    <x v="0"/>
    <s v="交通费"/>
    <x v="0"/>
  </r>
  <r>
    <d v="2025-04-30T00:00:00"/>
    <x v="3"/>
    <n v="511"/>
    <s v="记帐凭证"/>
    <s v="640112 \主营业务成本\交通费"/>
    <s v="樊君翰交通费手机费1743.14+3494.4+1742.65--23HB102"/>
    <n v="6503.45"/>
    <n v="0.650345"/>
    <s v="项目成本"/>
    <x v="0"/>
    <s v="交通费"/>
    <x v="0"/>
  </r>
  <r>
    <d v="2025-04-30T00:00:00"/>
    <x v="3"/>
    <n v="511"/>
    <s v="记帐凭证"/>
    <s v="640104 \主营业务成本\工资"/>
    <s v="分配技术部12月工资"/>
    <n v="33935.24"/>
    <n v="3.393524"/>
    <s v="项目成本"/>
    <x v="0"/>
    <s v="工资"/>
    <x v="1"/>
  </r>
  <r>
    <d v="2025-04-30T00:00:00"/>
    <x v="3"/>
    <n v="511"/>
    <s v="记帐凭证"/>
    <s v="640118 \主营业务成本\手机费"/>
    <s v="樊君翰交通费手机费1743.14+3494.4+1742.65--23HB102"/>
    <n v="476.74"/>
    <n v="0.047674"/>
    <s v="项目成本"/>
    <x v="0"/>
    <s v="手机费"/>
    <x v="0"/>
  </r>
  <r>
    <d v="2025-04-30T00:00:00"/>
    <x v="3"/>
    <n v="511"/>
    <s v="记帐凭证"/>
    <s v="640122 \主营业务成本\汽油费"/>
    <s v="樊君翰汽油费--23HB10200106--中国医药健康产业股份有限公司"/>
    <n v="694.26"/>
    <n v="0.069426"/>
    <s v="项目成本"/>
    <x v="0"/>
    <s v="汽油费"/>
    <x v="0"/>
  </r>
  <r>
    <d v="2025-04-30T00:00:00"/>
    <x v="3"/>
    <n v="511"/>
    <s v="记帐凭证"/>
    <s v="640112 \主营业务成本\交通费"/>
    <s v="樊君翰汽油费--23HB10200106--中国医药健康产业股份有限公司"/>
    <n v="15057.39"/>
    <n v="1.505739"/>
    <s v="项目成本"/>
    <x v="0"/>
    <s v="交通费"/>
    <x v="0"/>
  </r>
  <r>
    <d v="2025-04-30T00:00:00"/>
    <x v="3"/>
    <n v="511"/>
    <s v="记帐凭证"/>
    <s v="640112 \主营业务成本\交通费"/>
    <s v="樊君翰交通费汽油费餐费4459.54+3625.17--23HB10200106"/>
    <n v="3132.49"/>
    <n v="0.313249"/>
    <s v="项目成本"/>
    <x v="0"/>
    <s v="交通费"/>
    <x v="0"/>
  </r>
  <r>
    <d v="2025-04-30T00:00:00"/>
    <x v="3"/>
    <n v="511"/>
    <s v="记帐凭证"/>
    <s v="640122 \主营业务成本\汽油费"/>
    <s v="樊君翰交通费汽油费餐费4459.54+3625.17--23HB10200106"/>
    <n v="2853.66"/>
    <n v="0.285366"/>
    <s v="项目成本"/>
    <x v="0"/>
    <s v="汽油费"/>
    <x v="0"/>
  </r>
  <r>
    <d v="2025-04-30T00:00:00"/>
    <x v="3"/>
    <n v="511"/>
    <s v="记帐凭证"/>
    <s v="640131 \主营业务成本\员工午餐"/>
    <s v="樊君翰交通费汽油费餐费4459.54+3625.17--23HB10200106"/>
    <n v="2118"/>
    <n v="0.2118"/>
    <s v="项目成本"/>
    <x v="0"/>
    <s v="员工午餐"/>
    <x v="0"/>
  </r>
  <r>
    <d v="2025-04-30T00:00:00"/>
    <x v="3"/>
    <n v="511"/>
    <s v="记帐凭证"/>
    <s v="640112 \主营业务成本\交通费"/>
    <s v="樊君翰餐费交通费3190.1+5529--23HB10200106--中国医药健"/>
    <n v="5529"/>
    <n v="0.5529"/>
    <s v="项目成本"/>
    <x v="0"/>
    <s v="交通费"/>
    <x v="0"/>
  </r>
  <r>
    <d v="2025-04-30T00:00:00"/>
    <x v="3"/>
    <n v="511"/>
    <s v="记帐凭证"/>
    <s v="640131 \主营业务成本\员工午餐"/>
    <s v="樊君翰餐费交通费3190.1+5529--23HB10200106--中国医药健"/>
    <n v="3190.1"/>
    <n v="0.31901"/>
    <s v="项目成本"/>
    <x v="0"/>
    <s v="员工午餐"/>
    <x v="0"/>
  </r>
  <r>
    <d v="2025-04-30T00:00:00"/>
    <x v="3"/>
    <n v="511"/>
    <s v="记帐凭证"/>
    <s v="640112 \主营业务成本\交通费"/>
    <s v="樊君翰交通费--23HB10200106--中国医药健康产业股份有限公司"/>
    <n v="8148.78"/>
    <n v="0.814878"/>
    <s v="项目成本"/>
    <x v="0"/>
    <s v="交通费"/>
    <x v="0"/>
  </r>
  <r>
    <d v="2025-04-30T00:00:00"/>
    <x v="3"/>
    <n v="511"/>
    <s v="记帐凭证"/>
    <s v="640112 \主营业务成本\交通费"/>
    <s v="樊君翰交通费--23HB10200106--中国医药健康产业股份有限公司"/>
    <n v="7269.32"/>
    <n v="0.726932"/>
    <s v="项目成本"/>
    <x v="0"/>
    <s v="交通费"/>
    <x v="0"/>
  </r>
  <r>
    <d v="2025-04-30T00:00:00"/>
    <x v="3"/>
    <n v="511"/>
    <s v="记帐凭证"/>
    <s v="640112 \主营业务成本\交通费"/>
    <s v="樊君翰交通费--23HB10200106--中国医药健康产业股份有限公司"/>
    <n v="7068.11"/>
    <n v="0.706811"/>
    <s v="项目成本"/>
    <x v="0"/>
    <s v="交通费"/>
    <x v="0"/>
  </r>
  <r>
    <d v="2025-04-30T00:00:00"/>
    <x v="3"/>
    <n v="511"/>
    <s v="记帐凭证"/>
    <s v="640104 \主营业务成本\工资"/>
    <s v="分配技术部1月工资"/>
    <n v="21269.61"/>
    <n v="2.126961"/>
    <s v="项目成本"/>
    <x v="0"/>
    <s v="工资"/>
    <x v="1"/>
  </r>
  <r>
    <d v="2025-04-30T00:00:00"/>
    <x v="3"/>
    <n v="511"/>
    <s v="记帐凭证"/>
    <s v="640131 \主营业务成本\员工午餐"/>
    <s v="樊君翰餐费--23HB10200106--中国医药健康产业股份有限公司"/>
    <n v="6956.9"/>
    <n v="0.69569"/>
    <s v="项目成本"/>
    <x v="0"/>
    <s v="员工午餐"/>
    <x v="0"/>
  </r>
  <r>
    <d v="2025-04-30T00:00:00"/>
    <x v="3"/>
    <n v="511"/>
    <s v="记帐凭证"/>
    <s v="640104 \主营业务成本\工资"/>
    <s v="分配技术部2月工资"/>
    <n v="22844.59"/>
    <n v="2.284459"/>
    <s v="项目成本"/>
    <x v="0"/>
    <s v="工资"/>
    <x v="1"/>
  </r>
  <r>
    <d v="2025-04-30T00:00:00"/>
    <x v="3"/>
    <n v="511"/>
    <s v="记帐凭证"/>
    <s v="640104 \主营业务成本\工资"/>
    <s v="分配技术部3月工资"/>
    <n v="15708.97"/>
    <n v="1.570897"/>
    <s v="项目成本"/>
    <x v="0"/>
    <s v="工资"/>
    <x v="1"/>
  </r>
  <r>
    <d v="2025-04-30T00:00:00"/>
    <x v="3"/>
    <n v="511"/>
    <s v="记帐凭证"/>
    <s v="640104 \主营业务成本\工资"/>
    <s v="分配技术部4月工资"/>
    <n v="90141.45"/>
    <n v="9.014145"/>
    <s v="项目成本"/>
    <x v="0"/>
    <s v="工资"/>
    <x v="1"/>
  </r>
  <r>
    <d v="2025-04-30T00:00:00"/>
    <x v="3"/>
    <n v="511"/>
    <s v="记帐凭证"/>
    <s v="640122 \主营业务成本\汽油费"/>
    <s v="陈广津汽油费交通费餐费--23HB10200106--中国医药健康产业股份有限公"/>
    <n v="1865.9"/>
    <n v="0.18659"/>
    <s v="项目成本"/>
    <x v="0"/>
    <s v="汽油费"/>
    <x v="0"/>
  </r>
  <r>
    <d v="2025-04-30T00:00:00"/>
    <x v="3"/>
    <n v="511"/>
    <s v="记帐凭证"/>
    <s v="640112 \主营业务成本\交通费"/>
    <s v="陈广津交通费餐费--23HB10200106--中国医药健康产业股份有限公司"/>
    <n v="797.93"/>
    <n v="0.079793"/>
    <s v="项目成本"/>
    <x v="0"/>
    <s v="交通费"/>
    <x v="0"/>
  </r>
  <r>
    <d v="2025-04-30T00:00:00"/>
    <x v="3"/>
    <n v="511"/>
    <s v="记帐凭证"/>
    <s v="640131 \主营业务成本\员工午餐"/>
    <s v="陈广津餐费--23HB10200106--中国医药健康产业股份有限公司"/>
    <n v="85"/>
    <n v="0.0085"/>
    <s v="项目成本"/>
    <x v="0"/>
    <s v="员工午餐"/>
    <x v="0"/>
  </r>
  <r>
    <d v="2025-04-30T00:00:00"/>
    <x v="3"/>
    <n v="511"/>
    <s v="记帐凭证"/>
    <s v="640104 \主营业务成本\工资"/>
    <s v="分配技术部6月工资"/>
    <n v="97998.47"/>
    <n v="9.799847"/>
    <s v="项目成本"/>
    <x v="0"/>
    <s v="工资"/>
    <x v="1"/>
  </r>
  <r>
    <d v="2025-04-30T00:00:00"/>
    <x v="3"/>
    <n v="511"/>
    <s v="记帐凭证"/>
    <s v="640104 \主营业务成本\工资"/>
    <s v="分配技术部7月工资"/>
    <n v="114761.98"/>
    <n v="11.476198"/>
    <s v="项目成本"/>
    <x v="0"/>
    <s v="工资"/>
    <x v="1"/>
  </r>
  <r>
    <d v="2025-04-30T00:00:00"/>
    <x v="3"/>
    <n v="511"/>
    <s v="记帐凭证"/>
    <s v="640104 \主营业务成本\工资"/>
    <s v="7月软件公司工时结算"/>
    <n v="233291.36"/>
    <n v="23.329136"/>
    <s v="项目成本"/>
    <x v="0"/>
    <s v="工资"/>
    <x v="1"/>
  </r>
  <r>
    <d v="2025-04-30T00:00:00"/>
    <x v="3"/>
    <n v="511"/>
    <s v="记帐凭证"/>
    <s v="640104 \主营业务成本\工资"/>
    <s v="分配技术部3月工资"/>
    <n v="63363.84"/>
    <n v="6.336384"/>
    <s v="项目成本"/>
    <x v="0"/>
    <s v="工资"/>
    <x v="1"/>
  </r>
  <r>
    <d v="2025-04-30T00:00:00"/>
    <x v="3"/>
    <n v="511"/>
    <s v="记帐凭证"/>
    <s v="640104 \主营业务成本\工资"/>
    <s v="8月软件公司工时结算"/>
    <n v="22177.06"/>
    <n v="2.217706"/>
    <s v="项目成本"/>
    <x v="0"/>
    <s v="工资"/>
    <x v="1"/>
  </r>
  <r>
    <d v="2025-04-30T00:00:00"/>
    <x v="3"/>
    <n v="511"/>
    <s v="记帐凭证"/>
    <s v="640104 \主营业务成本\工资"/>
    <s v="分配技术部8月工资"/>
    <n v="158548.96"/>
    <n v="15.854896"/>
    <s v="项目成本"/>
    <x v="0"/>
    <s v="工资"/>
    <x v="1"/>
  </r>
  <r>
    <d v="2025-04-30T00:00:00"/>
    <x v="3"/>
    <n v="511"/>
    <s v="记帐凭证"/>
    <s v="640112 \主营业务成本\交通费"/>
    <s v="师源交通费--23HB10200106--中国医药健康产业股份有限公司"/>
    <n v="398.32"/>
    <n v="0.039832"/>
    <s v="项目成本"/>
    <x v="0"/>
    <s v="交通费"/>
    <x v="0"/>
  </r>
  <r>
    <d v="2025-04-30T00:00:00"/>
    <x v="3"/>
    <n v="511"/>
    <s v="记帐凭证"/>
    <s v="640113 \主营业务成本\差旅费"/>
    <s v="刘伟东交通费--23HB10200106-中国医药健康产业股份有限公司"/>
    <n v="92.19"/>
    <n v="0.009219"/>
    <s v="项目成本"/>
    <x v="0"/>
    <s v="差旅费"/>
    <x v="0"/>
  </r>
  <r>
    <d v="2025-04-30T00:00:00"/>
    <x v="3"/>
    <n v="511"/>
    <s v="记帐凭证"/>
    <s v="640104 \主营业务成本\工资"/>
    <s v="分配技术部9月工资"/>
    <n v="143341.49"/>
    <n v="14.334149"/>
    <s v="项目成本"/>
    <x v="0"/>
    <s v="工资"/>
    <x v="1"/>
  </r>
  <r>
    <d v="2025-04-30T00:00:00"/>
    <x v="3"/>
    <n v="511"/>
    <s v="记帐凭证"/>
    <s v="640104 \主营业务成本\工资"/>
    <s v="9月软件公司工时结算"/>
    <n v="21545.23"/>
    <n v="2.154523"/>
    <s v="项目成本"/>
    <x v="0"/>
    <s v="工资"/>
    <x v="1"/>
  </r>
  <r>
    <d v="2025-04-30T00:00:00"/>
    <x v="3"/>
    <n v="511"/>
    <s v="记帐凭证"/>
    <s v="640131 \主营业务成本\员工午餐"/>
    <s v="樊君翰餐费--23HB10200106-中国医药健康产业股份有限公司"/>
    <n v="7258.56"/>
    <n v="0.725856"/>
    <s v="项目成本"/>
    <x v="0"/>
    <s v="员工午餐"/>
    <x v="0"/>
  </r>
  <r>
    <d v="2025-04-30T00:00:00"/>
    <x v="3"/>
    <n v="511"/>
    <s v="记帐凭证"/>
    <s v="640112 \主营业务成本\交通费"/>
    <s v="樊君翰交通费--23HB10200106-中国医药健康产业股份有限公司"/>
    <n v="1206.83"/>
    <n v="0.120683"/>
    <s v="项目成本"/>
    <x v="0"/>
    <s v="交通费"/>
    <x v="0"/>
  </r>
  <r>
    <d v="2025-04-30T00:00:00"/>
    <x v="3"/>
    <n v="511"/>
    <s v="记帐凭证"/>
    <s v="640115 \主营业务成本\招待费"/>
    <s v="樊君翰招待费--23HB10200106-中国医药健康产业股份有限公司"/>
    <n v="5834.65"/>
    <n v="0.583465"/>
    <s v="项目成本"/>
    <x v="0"/>
    <s v="招待费"/>
    <x v="0"/>
  </r>
  <r>
    <d v="2025-04-30T00:00:00"/>
    <x v="3"/>
    <n v="511"/>
    <s v="记帐凭证"/>
    <s v="640131 \主营业务成本\员工午餐"/>
    <s v="樊君翰餐费--23HB10200106-中国医药健康产业股份有限公司"/>
    <n v="8315.95"/>
    <n v="0.831595"/>
    <s v="项目成本"/>
    <x v="0"/>
    <s v="员工午餐"/>
    <x v="0"/>
  </r>
  <r>
    <d v="2025-04-30T00:00:00"/>
    <x v="3"/>
    <n v="511"/>
    <s v="记帐凭证"/>
    <s v="640104 \主营业务成本\工资"/>
    <s v="分配技术部4月工资"/>
    <n v="48947.25"/>
    <n v="4.894725"/>
    <s v="项目成本"/>
    <x v="0"/>
    <s v="工资"/>
    <x v="1"/>
  </r>
  <r>
    <d v="2025-04-30T00:00:00"/>
    <x v="3"/>
    <n v="511"/>
    <s v="记帐凭证"/>
    <s v="640112 \主营业务成本\交通费"/>
    <s v="温炜交通费--23HB10200106--中国医药健康产业股份有限公司"/>
    <n v="123"/>
    <n v="0.0123"/>
    <s v="项目成本"/>
    <x v="0"/>
    <s v="交通费"/>
    <x v="0"/>
  </r>
  <r>
    <d v="2025-04-30T00:00:00"/>
    <x v="3"/>
    <n v="511"/>
    <s v="记帐凭证"/>
    <s v="640104 \主营业务成本\工资"/>
    <s v="分配技术部10月工资"/>
    <n v="73856.36"/>
    <n v="7.385636"/>
    <s v="项目成本"/>
    <x v="0"/>
    <s v="工资"/>
    <x v="1"/>
  </r>
  <r>
    <d v="2025-04-30T00:00:00"/>
    <x v="3"/>
    <n v="511"/>
    <s v="记帐凭证"/>
    <s v="640104 \主营业务成本\工资"/>
    <s v="10月软件公司工时结算"/>
    <n v="26221.87"/>
    <n v="2.622187"/>
    <s v="项目成本"/>
    <x v="0"/>
    <s v="工资"/>
    <x v="1"/>
  </r>
  <r>
    <d v="2025-04-30T00:00:00"/>
    <x v="3"/>
    <n v="511"/>
    <s v="记帐凭证"/>
    <s v="640104 \主营业务成本\工资"/>
    <s v="11月软件公司工时结算"/>
    <n v="10330.82"/>
    <n v="1.033082"/>
    <s v="项目成本"/>
    <x v="0"/>
    <s v="工资"/>
    <x v="1"/>
  </r>
  <r>
    <d v="2025-04-30T00:00:00"/>
    <x v="3"/>
    <n v="511"/>
    <s v="记帐凭证"/>
    <s v="640104 \主营业务成本\工资"/>
    <s v="分配技术部11月工资"/>
    <n v="39150.7"/>
    <n v="3.91507"/>
    <s v="项目成本"/>
    <x v="0"/>
    <s v="工资"/>
    <x v="1"/>
  </r>
  <r>
    <d v="2025-04-30T00:00:00"/>
    <x v="3"/>
    <n v="511"/>
    <s v="记帐凭证"/>
    <s v="640122 \主营业务成本\汽油费"/>
    <s v="刘伟东汽油费--23HB10200106--中国医药健康产业股份有限公司"/>
    <n v="417"/>
    <n v="0.0417"/>
    <s v="项目成本"/>
    <x v="0"/>
    <s v="汽油费"/>
    <x v="0"/>
  </r>
  <r>
    <d v="2025-04-30T00:00:00"/>
    <x v="3"/>
    <n v="511"/>
    <s v="记帐凭证"/>
    <s v="640112 \主营业务成本\交通费"/>
    <s v="李伟东交通费--23HB10200106--中国医药健康产业股份有限公司"/>
    <n v="423.43"/>
    <n v="0.042343"/>
    <s v="项目成本"/>
    <x v="0"/>
    <s v="交通费"/>
    <x v="0"/>
  </r>
  <r>
    <d v="2025-04-30T00:00:00"/>
    <x v="3"/>
    <n v="511"/>
    <s v="记帐凭证"/>
    <s v="640112 \主营业务成本\交通费"/>
    <s v="葛腾飞汽油费--23HB10200106--中国医药健康产业股份有限公司"/>
    <n v="401"/>
    <n v="0.0401"/>
    <s v="项目成本"/>
    <x v="0"/>
    <s v="交通费"/>
    <x v="0"/>
  </r>
  <r>
    <d v="2025-04-30T00:00:00"/>
    <x v="3"/>
    <n v="511"/>
    <s v="记帐凭证"/>
    <s v="640112 \主营业务成本\交通费"/>
    <s v="李伟东交通费--23HB10200106--中国医药健康产业股份有限公司"/>
    <n v="3249.66"/>
    <n v="0.324966"/>
    <s v="项目成本"/>
    <x v="0"/>
    <s v="交通费"/>
    <x v="0"/>
  </r>
  <r>
    <d v="2025-04-30T00:00:00"/>
    <x v="3"/>
    <n v="511"/>
    <s v="记帐凭证"/>
    <s v="640122 \主营业务成本\汽油费"/>
    <s v="葛腾飞汽油费--23HB10200106--中国医药健康产业股份有限公司"/>
    <n v="3240"/>
    <n v="0.324"/>
    <s v="项目成本"/>
    <x v="0"/>
    <s v="汽油费"/>
    <x v="0"/>
  </r>
  <r>
    <d v="2025-04-30T00:00:00"/>
    <x v="3"/>
    <n v="511"/>
    <s v="记帐凭证"/>
    <s v="640128 \主营业务成本\技术服务费"/>
    <s v="支付银商通（北京）数字科技有限公司技术服务费--23HB10200106--中国"/>
    <n v="89805.83"/>
    <n v="8.980583"/>
    <s v="项目成本"/>
    <x v="0"/>
    <s v="技术服务费"/>
    <x v="2"/>
  </r>
  <r>
    <d v="2025-04-30T00:00:00"/>
    <x v="3"/>
    <n v="511"/>
    <s v="记帐凭证"/>
    <s v="640113 \主营业务成本\差旅费"/>
    <s v="温炜北京到介休差旅费--23HB10200106--中国医药健康产业股份有限公司"/>
    <n v="876.5"/>
    <n v="0.08765"/>
    <s v="项目成本"/>
    <x v="0"/>
    <s v="差旅费"/>
    <x v="0"/>
  </r>
  <r>
    <d v="2025-04-30T00:00:00"/>
    <x v="3"/>
    <n v="511"/>
    <s v="记帐凭证"/>
    <s v="640115 \主营业务成本\招待费"/>
    <s v="温炜招待费--23HB10200106--中国医药健康产业股份有限公司"/>
    <n v="2376"/>
    <n v="0.2376"/>
    <s v="项目成本"/>
    <x v="0"/>
    <s v="招待费"/>
    <x v="0"/>
  </r>
  <r>
    <d v="2025-04-30T00:00:00"/>
    <x v="3"/>
    <n v="511"/>
    <s v="记帐凭证"/>
    <s v="640112 \主营业务成本\交通费"/>
    <s v="刘伟东交通费--23HB10200106--中国医药健康产业股份有限公司"/>
    <n v="640.77"/>
    <n v="0.064077"/>
    <s v="项目成本"/>
    <x v="0"/>
    <s v="交通费"/>
    <x v="0"/>
  </r>
  <r>
    <d v="2025-04-30T00:00:00"/>
    <x v="3"/>
    <n v="511"/>
    <s v="记帐凭证"/>
    <s v="640122 \主营业务成本\汽油费"/>
    <s v="刘伟东汽油费--23HB10200106--中国医药健康产业股份有限公司"/>
    <n v="2599.92"/>
    <n v="0.259992"/>
    <s v="项目成本"/>
    <x v="0"/>
    <s v="汽油费"/>
    <x v="0"/>
  </r>
  <r>
    <d v="2025-04-30T00:00:00"/>
    <x v="3"/>
    <n v="511"/>
    <s v="记帐凭证"/>
    <s v="640131 \主营业务成本\员工午餐"/>
    <s v="温炜餐费--23HB10200106--中国医药健康产业股份有限公司"/>
    <n v="400"/>
    <n v="0.04"/>
    <s v="项目成本"/>
    <x v="0"/>
    <s v="员工午餐"/>
    <x v="0"/>
  </r>
  <r>
    <d v="2025-04-30T00:00:00"/>
    <x v="3"/>
    <n v="511"/>
    <s v="记帐凭证"/>
    <s v="640104 \主营业务成本\工资"/>
    <s v="分配技术部12月工资"/>
    <n v="57482.87"/>
    <n v="5.748287"/>
    <s v="项目成本"/>
    <x v="0"/>
    <s v="工资"/>
    <x v="1"/>
  </r>
  <r>
    <d v="2025-04-30T00:00:00"/>
    <x v="3"/>
    <n v="511"/>
    <s v="记帐凭证"/>
    <s v="640104 \主营业务成本\工资"/>
    <s v="12月软件公司工时结算"/>
    <n v="11173.78"/>
    <n v="1.117378"/>
    <s v="项目成本"/>
    <x v="0"/>
    <s v="工资"/>
    <x v="1"/>
  </r>
  <r>
    <d v="2025-04-30T00:00:00"/>
    <x v="3"/>
    <n v="511"/>
    <s v="记帐凭证"/>
    <s v="640122 \主营业务成本\汽油费"/>
    <s v="葛腾飞交通费--23LS10201201--中国国投国际贸易有限公司"/>
    <n v="3687.42"/>
    <n v="0.368742"/>
    <s v="项目成本"/>
    <x v="0"/>
    <s v="汽油费"/>
    <x v="0"/>
  </r>
  <r>
    <d v="2025-04-30T00:00:00"/>
    <x v="3"/>
    <n v="511"/>
    <s v="记帐凭证"/>
    <s v="640112 \主营业务成本\交通费"/>
    <s v="师源交通费--23HB10200106--中国医药健康产业股份有限公司"/>
    <n v="3246.82"/>
    <n v="0.324682"/>
    <s v="项目成本"/>
    <x v="0"/>
    <s v="交通费"/>
    <x v="0"/>
  </r>
  <r>
    <d v="2025-04-30T00:00:00"/>
    <x v="3"/>
    <n v="511"/>
    <s v="记帐凭证"/>
    <s v="640112 \主营业务成本\交通费"/>
    <s v="樊君翰交通费--23HB10200106--中国医药健康产业股份有限公司"/>
    <n v="648.72"/>
    <n v="0.064872"/>
    <s v="项目成本"/>
    <x v="0"/>
    <s v="交通费"/>
    <x v="0"/>
  </r>
  <r>
    <d v="2025-04-30T00:00:00"/>
    <x v="3"/>
    <n v="511"/>
    <s v="记帐凭证"/>
    <s v="640104 \主营业务成本\工资"/>
    <s v="分配技术部5月工资"/>
    <n v="53993.92"/>
    <n v="5.399392"/>
    <s v="项目成本"/>
    <x v="0"/>
    <s v="工资"/>
    <x v="1"/>
  </r>
  <r>
    <d v="2025-04-30T00:00:00"/>
    <x v="3"/>
    <n v="511"/>
    <s v="记帐凭证"/>
    <s v="640131 \主营业务成本\员工午餐"/>
    <s v="樊君翰餐费--23HB10200106--中国医药健康产业股份有限公司"/>
    <n v="4181.5"/>
    <n v="0.41815"/>
    <s v="项目成本"/>
    <x v="0"/>
    <s v="员工午餐"/>
    <x v="0"/>
  </r>
  <r>
    <d v="2025-04-30T00:00:00"/>
    <x v="3"/>
    <n v="511"/>
    <s v="记帐凭证"/>
    <s v="640112 \主营业务成本\交通费"/>
    <s v="樊君翰交通费--23HB10200106--中国医药健康产业股份有限公司"/>
    <n v="1629.55"/>
    <n v="0.162955"/>
    <s v="项目成本"/>
    <x v="0"/>
    <s v="交通费"/>
    <x v="0"/>
  </r>
  <r>
    <d v="2025-04-30T00:00:00"/>
    <x v="3"/>
    <n v="511"/>
    <s v="记帐凭证"/>
    <s v="640131 \主营业务成本\员工午餐"/>
    <s v="樊君翰餐费--23HB10200106--中国医药健康产业股份有限公司"/>
    <n v="5247.47"/>
    <n v="0.524747"/>
    <s v="项目成本"/>
    <x v="0"/>
    <s v="员工午餐"/>
    <x v="0"/>
  </r>
  <r>
    <d v="2025-04-30T00:00:00"/>
    <x v="3"/>
    <n v="511"/>
    <s v="记帐凭证"/>
    <s v="640112 \主营业务成本\交通费"/>
    <s v="陈鑫交通费----23HB10200106--中国医药健康产业股份有限公司"/>
    <n v="400.6"/>
    <n v="0.04006"/>
    <s v="项目成本"/>
    <x v="0"/>
    <s v="交通费"/>
    <x v="0"/>
  </r>
  <r>
    <d v="2025-04-30T00:00:00"/>
    <x v="3"/>
    <n v="511"/>
    <s v="记帐凭证"/>
    <s v="640113 \主营业务成本\差旅费"/>
    <s v="刘伟东差旅费--23HB10200106----中国医药健康产业股份有限公司"/>
    <n v="2857.5"/>
    <n v="0.28575"/>
    <s v="项目成本"/>
    <x v="0"/>
    <s v="差旅费"/>
    <x v="0"/>
  </r>
  <r>
    <d v="2025-04-30T00:00:00"/>
    <x v="3"/>
    <n v="512"/>
    <s v="记帐凭证"/>
    <s v="640113 \主营业务成本\差旅费"/>
    <s v="童林峰杭州到上海差旅费--23ZJ10201006--江苏宏邦化工科技有限公司"/>
    <n v="723"/>
    <n v="0.0723"/>
    <s v="项目成本"/>
    <x v="0"/>
    <s v="差旅费"/>
    <x v="0"/>
  </r>
  <r>
    <d v="2025-04-30T00:00:00"/>
    <x v="3"/>
    <n v="512"/>
    <s v="记帐凭证"/>
    <s v="640104 \主营业务成本\工资"/>
    <s v="上海分公司与总部6月份工资结算"/>
    <n v="15360.56"/>
    <n v="1.536056"/>
    <s v="项目成本"/>
    <x v="0"/>
    <s v="工资"/>
    <x v="1"/>
  </r>
  <r>
    <d v="2025-04-30T00:00:00"/>
    <x v="3"/>
    <n v="512"/>
    <s v="记帐凭证"/>
    <s v="640134 \主营业务成本\旅客运输服务"/>
    <s v="童林峰杭州到上海差旅费2504+747+1239--23ZJ10201006--"/>
    <n v="582.57"/>
    <n v="0.058257"/>
    <s v="项目成本"/>
    <x v="0"/>
    <s v="旅客运输服务"/>
    <x v="0"/>
  </r>
  <r>
    <d v="2025-04-30T00:00:00"/>
    <x v="3"/>
    <n v="512"/>
    <s v="记帐凭证"/>
    <s v="640113 \主营业务成本\差旅费"/>
    <s v="童林峰杭州到上海差旅费2504+747+1239--23ZJ10201006--"/>
    <n v="4212"/>
    <n v="0.4212"/>
    <s v="项目成本"/>
    <x v="0"/>
    <s v="差旅费"/>
    <x v="0"/>
  </r>
  <r>
    <d v="2025-04-30T00:00:00"/>
    <x v="3"/>
    <n v="512"/>
    <s v="记帐凭证"/>
    <s v="640134 \主营业务成本\旅客运输服务"/>
    <s v="童林峰杭州到上海差旅费2504+747+1239--23ZJ10201006--"/>
    <n v="255.04"/>
    <n v="0.025504"/>
    <s v="项目成本"/>
    <x v="0"/>
    <s v="旅客运输服务"/>
    <x v="0"/>
  </r>
  <r>
    <d v="2025-04-30T00:00:00"/>
    <x v="3"/>
    <n v="512"/>
    <s v="记帐凭证"/>
    <s v="640113 \主营业务成本\差旅费"/>
    <s v="余俊涛杭州到上海差旅费交通费--23ZJ10201006--江苏宏邦化工科技有限"/>
    <n v="6273.32"/>
    <n v="0.627332"/>
    <s v="项目成本"/>
    <x v="0"/>
    <s v="差旅费"/>
    <x v="0"/>
  </r>
  <r>
    <d v="2025-04-30T00:00:00"/>
    <x v="3"/>
    <n v="512"/>
    <s v="记帐凭证"/>
    <s v="640104 \主营业务成本\工资"/>
    <s v="分配技术部12月工资"/>
    <n v="75446.26"/>
    <n v="7.544626"/>
    <s v="项目成本"/>
    <x v="0"/>
    <s v="工资"/>
    <x v="1"/>
  </r>
  <r>
    <d v="2025-04-30T00:00:00"/>
    <x v="3"/>
    <n v="512"/>
    <s v="记帐凭证"/>
    <s v="640134 \主营业务成本\旅客运输服务"/>
    <s v="余俊涛杭州到上海差旅费交通费--23ZJ10201006--江苏宏邦化工科技有限"/>
    <n v="322.01"/>
    <n v="0.032201"/>
    <s v="项目成本"/>
    <x v="0"/>
    <s v="旅客运输服务"/>
    <x v="0"/>
  </r>
  <r>
    <d v="2025-04-30T00:00:00"/>
    <x v="3"/>
    <n v="512"/>
    <s v="记帐凭证"/>
    <s v="640113 \主营业务成本\差旅费"/>
    <s v="李博士杭州到上海差旅费--23ZJ10201006--江苏宏邦化工科技有限公司"/>
    <n v="1818.28"/>
    <n v="0.181828"/>
    <s v="项目成本"/>
    <x v="0"/>
    <s v="差旅费"/>
    <x v="0"/>
  </r>
  <r>
    <d v="2025-04-30T00:00:00"/>
    <x v="3"/>
    <n v="512"/>
    <s v="记帐凭证"/>
    <s v="640134 \主营业务成本\旅客运输服务"/>
    <s v="李博士杭州到上海差旅费--23ZJ10201006--江苏宏邦化工科技有限公司"/>
    <n v="200.91"/>
    <n v="0.020091"/>
    <s v="项目成本"/>
    <x v="0"/>
    <s v="旅客运输服务"/>
    <x v="0"/>
  </r>
  <r>
    <d v="2025-04-30T00:00:00"/>
    <x v="3"/>
    <n v="512"/>
    <s v="记帐凭证"/>
    <s v="640113 \主营业务成本\差旅费"/>
    <s v="周声英杭州都上海差旅费--23ZJ10201006--江苏宏邦化工科技有限公司"/>
    <n v="2256.64"/>
    <n v="0.225664"/>
    <s v="项目成本"/>
    <x v="0"/>
    <s v="差旅费"/>
    <x v="0"/>
  </r>
  <r>
    <d v="2025-04-30T00:00:00"/>
    <x v="3"/>
    <n v="512"/>
    <s v="记帐凭证"/>
    <s v="640134 \主营业务成本\旅客运输服务"/>
    <s v="周声英杭州都上海差旅费--23ZJ10201006--江苏宏邦化工科技有限公司"/>
    <n v="1370.64"/>
    <n v="0.137064"/>
    <s v="项目成本"/>
    <x v="0"/>
    <s v="旅客运输服务"/>
    <x v="0"/>
  </r>
  <r>
    <d v="2025-04-30T00:00:00"/>
    <x v="3"/>
    <n v="512"/>
    <s v="记帐凭证"/>
    <s v="640113 \主营业务成本\差旅费"/>
    <s v="张美娜杭州到合肥差旅费----23ZJ10201006--江苏宏邦化工科技有限公"/>
    <n v="461.88"/>
    <n v="0.046188"/>
    <s v="项目成本"/>
    <x v="0"/>
    <s v="差旅费"/>
    <x v="0"/>
  </r>
  <r>
    <d v="2025-04-30T00:00:00"/>
    <x v="3"/>
    <n v="512"/>
    <s v="记帐凭证"/>
    <s v="640134 \主营业务成本\旅客运输服务"/>
    <s v="张美娜杭州到合肥差旅费----23ZJ10201006--江苏宏邦化工科技有限公"/>
    <n v="357.8"/>
    <n v="0.03578"/>
    <s v="项目成本"/>
    <x v="0"/>
    <s v="旅客运输服务"/>
    <x v="0"/>
  </r>
  <r>
    <d v="2025-04-30T00:00:00"/>
    <x v="3"/>
    <n v="512"/>
    <s v="记帐凭证"/>
    <s v="640115 \主营业务成本\招待费"/>
    <s v="童林峰餐费住宿费交通费杭州到上海差旅费1097+806--23ZJ1020100"/>
    <n v="300"/>
    <n v="0.03"/>
    <s v="项目成本"/>
    <x v="0"/>
    <s v="招待费"/>
    <x v="0"/>
  </r>
  <r>
    <d v="2025-04-30T00:00:00"/>
    <x v="3"/>
    <n v="512"/>
    <s v="记帐凭证"/>
    <s v="640113 \主营业务成本\差旅费"/>
    <s v="童林峰餐费住宿费交通费杭州到上海差旅费1097+806--23ZJ1020100"/>
    <n v="1534"/>
    <n v="0.1534"/>
    <s v="项目成本"/>
    <x v="0"/>
    <s v="差旅费"/>
    <x v="0"/>
  </r>
  <r>
    <d v="2025-04-30T00:00:00"/>
    <x v="3"/>
    <n v="512"/>
    <s v="记帐凭证"/>
    <s v="640134 \主营业务成本\旅客运输服务"/>
    <s v="童林峰餐费住宿费交通费杭州到上海差旅费1097+806--23ZJ1020100"/>
    <n v="308.25"/>
    <n v="0.030825"/>
    <s v="项目成本"/>
    <x v="0"/>
    <s v="旅客运输服务"/>
    <x v="0"/>
  </r>
  <r>
    <d v="2025-04-30T00:00:00"/>
    <x v="3"/>
    <n v="512"/>
    <s v="记帐凭证"/>
    <s v="640113 \主营业务成本\差旅费"/>
    <s v="余俊涛差旅费--23ZJ10201006--江苏宏邦化工科技有限公司"/>
    <n v="1953.62"/>
    <n v="0.195362"/>
    <s v="项目成本"/>
    <x v="0"/>
    <s v="差旅费"/>
    <x v="0"/>
  </r>
  <r>
    <d v="2025-04-30T00:00:00"/>
    <x v="3"/>
    <n v="512"/>
    <s v="记帐凭证"/>
    <s v="640113 \主营业务成本\差旅费"/>
    <s v="李博士杭州到上海差旅费--23ZJ10201006--江苏宏邦化工科技有限公司"/>
    <n v="1559.96"/>
    <n v="0.155996"/>
    <s v="项目成本"/>
    <x v="0"/>
    <s v="差旅费"/>
    <x v="0"/>
  </r>
  <r>
    <d v="2025-04-30T00:00:00"/>
    <x v="3"/>
    <n v="512"/>
    <s v="记帐凭证"/>
    <s v="640134 \主营业务成本\旅客运输服务"/>
    <s v="李博士杭州到上海差旅费--23ZJ10201006--江苏宏邦化工科技有限公司"/>
    <n v="267.88"/>
    <n v="0.026788"/>
    <s v="项目成本"/>
    <x v="0"/>
    <s v="旅客运输服务"/>
    <x v="0"/>
  </r>
  <r>
    <d v="2025-04-30T00:00:00"/>
    <x v="3"/>
    <n v="512"/>
    <s v="记帐凭证"/>
    <s v="640112 \主营业务成本\交通费"/>
    <s v="童林峰餐费住宿费交通费杭州到上海差旅费1097+806--23ZJ1020100"/>
    <n v="57"/>
    <n v="0.0057"/>
    <s v="项目成本"/>
    <x v="0"/>
    <s v="交通费"/>
    <x v="0"/>
  </r>
  <r>
    <d v="2025-04-30T00:00:00"/>
    <x v="3"/>
    <n v="512"/>
    <s v="记帐凭证"/>
    <s v="640113 \主营业务成本\差旅费"/>
    <s v="周声英杭州都上海差旅费--23ZJ10201006--江苏宏邦化工科技有限公司"/>
    <n v="9352.64"/>
    <n v="0.935264"/>
    <s v="项目成本"/>
    <x v="0"/>
    <s v="差旅费"/>
    <x v="0"/>
  </r>
  <r>
    <d v="2025-04-30T00:00:00"/>
    <x v="3"/>
    <n v="512"/>
    <s v="记帐凭证"/>
    <s v="640134 \主营业务成本\旅客运输服务"/>
    <s v="周声英杭州都上海差旅费--23ZJ10201006--江苏宏邦化工科技有限公司"/>
    <n v="188.07"/>
    <n v="0.018807"/>
    <s v="项目成本"/>
    <x v="0"/>
    <s v="旅客运输服务"/>
    <x v="0"/>
  </r>
  <r>
    <d v="2025-04-30T00:00:00"/>
    <x v="3"/>
    <n v="512"/>
    <s v="记帐凭证"/>
    <s v="640112 \主营业务成本\交通费"/>
    <s v="余俊涛交通费杭州到嘉兴差旅费1920+2697.45+3520.5--23ZJ1"/>
    <n v="1920"/>
    <n v="0.192"/>
    <s v="项目成本"/>
    <x v="0"/>
    <s v="交通费"/>
    <x v="0"/>
  </r>
  <r>
    <d v="2025-04-30T00:00:00"/>
    <x v="3"/>
    <n v="512"/>
    <s v="记帐凭证"/>
    <s v="640113 \主营业务成本\差旅费"/>
    <s v="余俊涛交通费杭州到嘉兴差旅费1920+2697.45+3520.5--23ZJ1"/>
    <n v="5281.45"/>
    <n v="0.528145"/>
    <s v="项目成本"/>
    <x v="0"/>
    <s v="差旅费"/>
    <x v="0"/>
  </r>
  <r>
    <d v="2025-04-30T00:00:00"/>
    <x v="3"/>
    <n v="512"/>
    <s v="记帐凭证"/>
    <s v="640134 \主营业务成本\旅客运输服务"/>
    <s v="余俊涛交通费杭州到嘉兴差旅费1920+2697.45+3520.5--23ZJ1"/>
    <n v="859.16"/>
    <n v="0.085916"/>
    <s v="项目成本"/>
    <x v="0"/>
    <s v="旅客运输服务"/>
    <x v="0"/>
  </r>
  <r>
    <d v="2025-04-30T00:00:00"/>
    <x v="3"/>
    <n v="512"/>
    <s v="记帐凭证"/>
    <s v="640113 \主营业务成本\差旅费"/>
    <s v="陈向廷杭州到上海差旅费492+530+190+2835--23ZJ1020100"/>
    <n v="2240"/>
    <n v="0.224"/>
    <s v="项目成本"/>
    <x v="0"/>
    <s v="差旅费"/>
    <x v="0"/>
  </r>
  <r>
    <d v="2025-04-30T00:00:00"/>
    <x v="3"/>
    <n v="512"/>
    <s v="记帐凭证"/>
    <s v="640134 \主营业务成本\旅客运输服务"/>
    <s v="陈向廷杭州到上海差旅费492+530+190+2835--23ZJ1020100"/>
    <n v="1657.77"/>
    <n v="0.165777"/>
    <s v="项目成本"/>
    <x v="0"/>
    <s v="旅客运输服务"/>
    <x v="0"/>
  </r>
  <r>
    <d v="2025-04-30T00:00:00"/>
    <x v="3"/>
    <n v="512"/>
    <s v="记帐凭证"/>
    <s v="640113 \主营业务成本\差旅费"/>
    <s v="陈向廷差旅费---23ZJ10201006--江苏宏邦化工科技有限公司"/>
    <n v="525"/>
    <n v="0.0525"/>
    <s v="项目成本"/>
    <x v="0"/>
    <s v="差旅费"/>
    <x v="0"/>
  </r>
  <r>
    <d v="2025-04-30T00:00:00"/>
    <x v="3"/>
    <n v="512"/>
    <s v="记帐凭证"/>
    <s v="640113 \主营业务成本\差旅费"/>
    <s v="张鹏煜杭州到上海差旅费336+2693--23ZJ10201006--江苏宏邦化"/>
    <n v="2213"/>
    <n v="0.2213"/>
    <s v="项目成本"/>
    <x v="0"/>
    <s v="差旅费"/>
    <x v="0"/>
  </r>
  <r>
    <d v="2025-04-30T00:00:00"/>
    <x v="3"/>
    <n v="512"/>
    <s v="记帐凭证"/>
    <s v="640134 \主营业务成本\旅客运输服务"/>
    <s v="张鹏煜杭州到上海差旅费336+2693--23ZJ10201006--江苏宏邦化"/>
    <n v="748.61"/>
    <n v="0.074861"/>
    <s v="项目成本"/>
    <x v="0"/>
    <s v="旅客运输服务"/>
    <x v="0"/>
  </r>
  <r>
    <d v="2025-04-30T00:00:00"/>
    <x v="3"/>
    <n v="512"/>
    <s v="记帐凭证"/>
    <s v="640124 \主营业务成本\服务费"/>
    <s v="支付上海汉得信息技术股份有限公司服务费--23ZJ10201006--江苏宏邦化"/>
    <n v="81132.08"/>
    <n v="8.113208"/>
    <s v="项目成本"/>
    <x v="0"/>
    <s v="服务费"/>
    <x v="2"/>
  </r>
  <r>
    <d v="2025-04-30T00:00:00"/>
    <x v="3"/>
    <n v="512"/>
    <s v="记帐凭证"/>
    <s v="640104 \主营业务成本\工资"/>
    <s v="分配技术部7月工资"/>
    <n v="74636.63"/>
    <n v="7.463663"/>
    <s v="项目成本"/>
    <x v="0"/>
    <s v="工资"/>
    <x v="1"/>
  </r>
  <r>
    <d v="2025-04-30T00:00:00"/>
    <x v="3"/>
    <n v="512"/>
    <s v="记帐凭证"/>
    <s v="640104 \主营业务成本\工资"/>
    <s v="上海分公司与总部7月份工资结算"/>
    <n v="14824.09"/>
    <n v="1.482409"/>
    <s v="项目成本"/>
    <x v="0"/>
    <s v="工资"/>
    <x v="1"/>
  </r>
  <r>
    <d v="2025-04-30T00:00:00"/>
    <x v="3"/>
    <n v="512"/>
    <s v="记帐凭证"/>
    <s v="640104 \主营业务成本\工资"/>
    <s v="分配技术部8月工资"/>
    <n v="55498.2"/>
    <n v="5.54982"/>
    <s v="项目成本"/>
    <x v="0"/>
    <s v="工资"/>
    <x v="1"/>
  </r>
  <r>
    <d v="2025-04-30T00:00:00"/>
    <x v="3"/>
    <n v="512"/>
    <s v="记帐凭证"/>
    <s v="640104 \主营业务成本\工资"/>
    <s v="上海分公司与总部8月份工资结算"/>
    <n v="14817.41"/>
    <n v="1.481741"/>
    <s v="项目成本"/>
    <x v="0"/>
    <s v="工资"/>
    <x v="1"/>
  </r>
  <r>
    <d v="2025-04-30T00:00:00"/>
    <x v="3"/>
    <n v="512"/>
    <s v="记帐凭证"/>
    <s v="640113 \主营业务成本\差旅费"/>
    <s v="周声英住宿费--23ZJ10201006--江苏宏邦化工科技有限公司"/>
    <n v="2398"/>
    <n v="0.2398"/>
    <s v="项目成本"/>
    <x v="0"/>
    <s v="差旅费"/>
    <x v="0"/>
  </r>
  <r>
    <d v="2025-04-30T00:00:00"/>
    <x v="3"/>
    <n v="512"/>
    <s v="记帐凭证"/>
    <s v="640113 \主营业务成本\差旅费"/>
    <s v="余俊涛杭州到上海差旅费--23ZJ10201006--江苏宏邦化工科技有限公司"/>
    <n v="5631.17"/>
    <n v="0.563117"/>
    <s v="项目成本"/>
    <x v="0"/>
    <s v="差旅费"/>
    <x v="0"/>
  </r>
  <r>
    <d v="2025-04-30T00:00:00"/>
    <x v="3"/>
    <n v="512"/>
    <s v="记帐凭证"/>
    <s v="640134 \主营业务成本\旅客运输服务"/>
    <s v="余俊涛杭州到上海差旅费--23ZJ10201006--江苏宏邦化工科技有限公司"/>
    <n v="535.76"/>
    <n v="0.053576"/>
    <s v="项目成本"/>
    <x v="0"/>
    <s v="旅客运输服务"/>
    <x v="0"/>
  </r>
  <r>
    <d v="2025-04-30T00:00:00"/>
    <x v="3"/>
    <n v="512"/>
    <s v="记帐凭证"/>
    <s v="640113 \主营业务成本\差旅费"/>
    <s v="童林峰差旅费--23ZJ10201006--江苏宏邦化工科技有限公司"/>
    <n v="5246"/>
    <n v="0.5246"/>
    <s v="项目成本"/>
    <x v="0"/>
    <s v="差旅费"/>
    <x v="0"/>
  </r>
  <r>
    <d v="2025-04-30T00:00:00"/>
    <x v="3"/>
    <n v="512"/>
    <s v="记帐凭证"/>
    <s v="640113 \主营业务成本\差旅费"/>
    <s v="袁连俊住宿费--23ZJ10201006--江苏宏邦化工科技有限公司"/>
    <n v="1586"/>
    <n v="0.1586"/>
    <s v="项目成本"/>
    <x v="0"/>
    <s v="差旅费"/>
    <x v="0"/>
  </r>
  <r>
    <d v="2025-04-30T00:00:00"/>
    <x v="3"/>
    <n v="512"/>
    <s v="记帐凭证"/>
    <s v="640113 \主营业务成本\差旅费"/>
    <s v="钮跃杭州到上海差旅费--23ZJ10201006--江苏宏邦化工科技有限公司"/>
    <n v="2398"/>
    <n v="0.2398"/>
    <s v="项目成本"/>
    <x v="0"/>
    <s v="差旅费"/>
    <x v="0"/>
  </r>
  <r>
    <d v="2025-04-30T00:00:00"/>
    <x v="3"/>
    <n v="512"/>
    <s v="记帐凭证"/>
    <s v="640134 \主营业务成本\旅客运输服务"/>
    <s v="钮跃杭州到上海差旅费--23ZJ10201006--江苏宏邦化工科技有限公司"/>
    <n v="414.67"/>
    <n v="0.041467"/>
    <s v="项目成本"/>
    <x v="0"/>
    <s v="旅客运输服务"/>
    <x v="0"/>
  </r>
  <r>
    <d v="2025-04-30T00:00:00"/>
    <x v="3"/>
    <n v="512"/>
    <s v="记帐凭证"/>
    <s v="640113 \主营业务成本\差旅费"/>
    <s v="张胜龙杭州到上海差旅费--23ZJ10201006--江苏宏邦化工科技有限公司"/>
    <n v="436"/>
    <n v="0.0436"/>
    <s v="项目成本"/>
    <x v="0"/>
    <s v="差旅费"/>
    <x v="0"/>
  </r>
  <r>
    <d v="2025-04-30T00:00:00"/>
    <x v="3"/>
    <n v="512"/>
    <s v="记帐凭证"/>
    <s v="640134 \主营业务成本\旅客运输服务"/>
    <s v="张胜龙杭州到上海差旅费--23ZJ10201006--江苏宏邦化工科技有限公司"/>
    <n v="401.82"/>
    <n v="0.040182"/>
    <s v="项目成本"/>
    <x v="0"/>
    <s v="旅客运输服务"/>
    <x v="0"/>
  </r>
  <r>
    <d v="2025-04-30T00:00:00"/>
    <x v="3"/>
    <n v="512"/>
    <s v="记帐凭证"/>
    <s v="640113 \主营业务成本\差旅费"/>
    <s v="陈向廷杭州到上海差旅费--23ZJ10201006--江苏宏邦化工科技有限公司"/>
    <n v="2135.62"/>
    <n v="0.213562"/>
    <s v="项目成本"/>
    <x v="0"/>
    <s v="差旅费"/>
    <x v="0"/>
  </r>
  <r>
    <d v="2025-04-30T00:00:00"/>
    <x v="3"/>
    <n v="512"/>
    <s v="记帐凭证"/>
    <s v="640134 \主营业务成本\旅客运输服务"/>
    <s v="陈向廷杭州到上海差旅费--23ZJ10201006--江苏宏邦化工科技有限公司"/>
    <n v="654.19"/>
    <n v="0.065419"/>
    <s v="项目成本"/>
    <x v="0"/>
    <s v="旅客运输服务"/>
    <x v="0"/>
  </r>
  <r>
    <d v="2025-04-30T00:00:00"/>
    <x v="3"/>
    <n v="512"/>
    <s v="记帐凭证"/>
    <s v="640124 \主营业务成本\服务费"/>
    <s v="支付上海汉得信息技术股份有限公司服务费--23ZJ10201006--江苏宏邦化"/>
    <n v="121698.11"/>
    <n v="12.169811"/>
    <s v="项目成本"/>
    <x v="0"/>
    <s v="服务费"/>
    <x v="2"/>
  </r>
  <r>
    <d v="2025-04-30T00:00:00"/>
    <x v="3"/>
    <n v="512"/>
    <s v="记帐凭证"/>
    <s v="640104 \主营业务成本\工资"/>
    <s v="分配技术部9月工资"/>
    <n v="48794.78"/>
    <n v="4.879478"/>
    <s v="项目成本"/>
    <x v="0"/>
    <s v="工资"/>
    <x v="1"/>
  </r>
  <r>
    <d v="2025-04-30T00:00:00"/>
    <x v="3"/>
    <n v="512"/>
    <s v="记帐凭证"/>
    <s v="640104 \主营业务成本\工资"/>
    <s v="上海分公司与总部9月份工资结算"/>
    <n v="14332.98"/>
    <n v="1.433298"/>
    <s v="项目成本"/>
    <x v="0"/>
    <s v="工资"/>
    <x v="1"/>
  </r>
  <r>
    <d v="2025-04-30T00:00:00"/>
    <x v="3"/>
    <n v="512"/>
    <s v="记帐凭证"/>
    <s v="640113 \主营业务成本\差旅费"/>
    <s v="余俊涛差旅费--23ZJ10201006--江苏宏邦化工科技有限公司"/>
    <n v="2242"/>
    <n v="0.2242"/>
    <s v="项目成本"/>
    <x v="0"/>
    <s v="差旅费"/>
    <x v="0"/>
  </r>
  <r>
    <d v="2025-04-30T00:00:00"/>
    <x v="3"/>
    <n v="512"/>
    <s v="记帐凭证"/>
    <s v="640104 \主营业务成本\工资"/>
    <s v="分配技术部10月工资"/>
    <n v="34860.19"/>
    <n v="3.486019"/>
    <s v="项目成本"/>
    <x v="0"/>
    <s v="工资"/>
    <x v="1"/>
  </r>
  <r>
    <d v="2025-04-30T00:00:00"/>
    <x v="3"/>
    <n v="512"/>
    <s v="记帐凭证"/>
    <s v="640113 \主营业务成本\差旅费"/>
    <s v="张鹏煜杭州到上海差旅费--23ZJ10201006--江苏宏邦化工科技有限公司"/>
    <n v="116"/>
    <n v="0.0116"/>
    <s v="项目成本"/>
    <x v="0"/>
    <s v="差旅费"/>
    <x v="0"/>
  </r>
  <r>
    <d v="2025-04-30T00:00:00"/>
    <x v="3"/>
    <n v="512"/>
    <s v="记帐凭证"/>
    <s v="640134 \主营业务成本\旅客运输服务"/>
    <s v="张鹏煜杭州到上海差旅费--23ZJ10201006--江苏宏邦化工科技有限公司"/>
    <n v="264.22"/>
    <n v="0.026422"/>
    <s v="项目成本"/>
    <x v="0"/>
    <s v="旅客运输服务"/>
    <x v="0"/>
  </r>
  <r>
    <d v="2025-04-30T00:00:00"/>
    <x v="3"/>
    <n v="512"/>
    <s v="记帐凭证"/>
    <s v="640113 \主营业务成本\差旅费"/>
    <s v="袁连俊杭州到上海差旅费1356.5+338.5--23ZJ10201006--江"/>
    <n v="872"/>
    <n v="0.0872"/>
    <s v="项目成本"/>
    <x v="0"/>
    <s v="差旅费"/>
    <x v="0"/>
  </r>
  <r>
    <d v="2025-04-30T00:00:00"/>
    <x v="3"/>
    <n v="512"/>
    <s v="记帐凭证"/>
    <s v="640134 \主营业务成本\旅客运输服务"/>
    <s v="袁连俊杭州到上海差旅费1356.5+338.5--23ZJ10201006--江"/>
    <n v="755.09"/>
    <n v="0.075509"/>
    <s v="项目成本"/>
    <x v="0"/>
    <s v="旅客运输服务"/>
    <x v="0"/>
  </r>
  <r>
    <d v="2025-04-30T00:00:00"/>
    <x v="3"/>
    <n v="512"/>
    <s v="记帐凭证"/>
    <s v="640113 \主营业务成本\差旅费"/>
    <s v="周声英杭州都上海差旅费--23ZJ10201006--江苏宏邦化工科技有限公司"/>
    <n v="3830.3"/>
    <n v="0.38303"/>
    <s v="项目成本"/>
    <x v="0"/>
    <s v="差旅费"/>
    <x v="0"/>
  </r>
  <r>
    <d v="2025-04-30T00:00:00"/>
    <x v="3"/>
    <n v="512"/>
    <s v="记帐凭证"/>
    <s v="640134 \主营业务成本\旅客运输服务"/>
    <s v="周声英杭州都上海差旅费--23ZJ10201006--江苏宏邦化工科技有限公司"/>
    <n v="499.07"/>
    <n v="0.049907"/>
    <s v="项目成本"/>
    <x v="0"/>
    <s v="旅客运输服务"/>
    <x v="0"/>
  </r>
  <r>
    <d v="2025-04-30T00:00:00"/>
    <x v="3"/>
    <n v="512"/>
    <s v="记帐凭证"/>
    <s v="640113 \主营业务成本\差旅费"/>
    <s v="余俊涛杭州到上海差旅费--23ZJ10201006--江苏宏邦化工科技有限公司"/>
    <n v="3696.8"/>
    <n v="0.36968"/>
    <s v="项目成本"/>
    <x v="0"/>
    <s v="差旅费"/>
    <x v="0"/>
  </r>
  <r>
    <d v="2025-04-30T00:00:00"/>
    <x v="3"/>
    <n v="512"/>
    <s v="记帐凭证"/>
    <s v="640134 \主营业务成本\旅客运输服务"/>
    <s v="余俊涛杭州到上海差旅费--23ZJ10201006--江苏宏邦化工科技有限公司"/>
    <n v="1051.36"/>
    <n v="0.105136"/>
    <s v="项目成本"/>
    <x v="0"/>
    <s v="旅客运输服务"/>
    <x v="0"/>
  </r>
  <r>
    <d v="2025-04-30T00:00:00"/>
    <x v="3"/>
    <n v="512"/>
    <s v="记帐凭证"/>
    <s v="640112 \主营业务成本\交通费"/>
    <s v="余俊涛杭州到上海差旅费--23ZJ10201006--江苏宏邦化工科技有限公司"/>
    <n v="2000"/>
    <n v="0.2"/>
    <s v="项目成本"/>
    <x v="0"/>
    <s v="交通费"/>
    <x v="0"/>
  </r>
  <r>
    <d v="2025-04-30T00:00:00"/>
    <x v="3"/>
    <n v="512"/>
    <s v="记帐凭证"/>
    <s v="640113 \主营业务成本\差旅费"/>
    <s v="陈向廷差旅费--23ZJ10201006--江苏宏邦化工科技有限公司"/>
    <n v="256.77"/>
    <n v="0.025677"/>
    <s v="项目成本"/>
    <x v="0"/>
    <s v="差旅费"/>
    <x v="0"/>
  </r>
  <r>
    <d v="2025-04-30T00:00:00"/>
    <x v="3"/>
    <n v="512"/>
    <s v="记帐凭证"/>
    <s v="640104 \主营业务成本\工资"/>
    <s v="上海分公司与总部10月份工资结算"/>
    <n v="16186.36"/>
    <n v="1.618636"/>
    <s v="项目成本"/>
    <x v="0"/>
    <s v="工资"/>
    <x v="1"/>
  </r>
  <r>
    <d v="2025-04-30T00:00:00"/>
    <x v="3"/>
    <n v="512"/>
    <s v="记帐凭证"/>
    <s v="640113 \主营业务成本\差旅费"/>
    <s v="周声英杭州到上海差旅费--23ZJ10201006--江苏宏邦化工科技有限公司"/>
    <n v="1616.3"/>
    <n v="0.16163"/>
    <s v="项目成本"/>
    <x v="0"/>
    <s v="差旅费"/>
    <x v="0"/>
  </r>
  <r>
    <d v="2025-04-30T00:00:00"/>
    <x v="3"/>
    <n v="512"/>
    <s v="记帐凭证"/>
    <s v="640134 \主营业务成本\旅客运输服务"/>
    <s v="余俊涛杭州到上海差旅费交通费--23ZJ10201006--江苏宏邦化工科技有限"/>
    <n v="548.6"/>
    <n v="0.05486"/>
    <s v="项目成本"/>
    <x v="0"/>
    <s v="旅客运输服务"/>
    <x v="0"/>
  </r>
  <r>
    <d v="2025-04-30T00:00:00"/>
    <x v="3"/>
    <n v="512"/>
    <s v="记帐凭证"/>
    <s v="640112 \主营业务成本\交通费"/>
    <s v="余俊涛杭州到上海差旅费交通费--23ZJ10201006--江苏宏邦化工科技有限"/>
    <n v="840"/>
    <n v="0.084"/>
    <s v="项目成本"/>
    <x v="0"/>
    <s v="交通费"/>
    <x v="0"/>
  </r>
  <r>
    <d v="2025-04-30T00:00:00"/>
    <x v="3"/>
    <n v="512"/>
    <s v="记帐凭证"/>
    <s v="640113 \主营业务成本\差旅费"/>
    <s v="陈向廷杭州到上海差旅费--23ZJ10201006--江苏宏邦化工科技有限公司"/>
    <n v="107.55"/>
    <n v="0.010755"/>
    <s v="项目成本"/>
    <x v="0"/>
    <s v="差旅费"/>
    <x v="0"/>
  </r>
  <r>
    <d v="2025-04-30T00:00:00"/>
    <x v="3"/>
    <n v="512"/>
    <s v="记帐凭证"/>
    <s v="640134 \主营业务成本\旅客运输服务"/>
    <s v="陈向廷杭州到上海差旅费--23ZJ10201006--江苏宏邦化工科技有限公司"/>
    <n v="378.9"/>
    <n v="0.03789"/>
    <s v="项目成本"/>
    <x v="0"/>
    <s v="旅客运输服务"/>
    <x v="0"/>
  </r>
  <r>
    <d v="2025-04-30T00:00:00"/>
    <x v="3"/>
    <n v="512"/>
    <s v="记帐凭证"/>
    <s v="640134 \主营业务成本\旅客运输服务"/>
    <s v="周声英杭州到上海差旅费--23ZJ10201006--江苏宏邦化工科技有限公司"/>
    <n v="153.21"/>
    <n v="0.015321"/>
    <s v="项目成本"/>
    <x v="0"/>
    <s v="旅客运输服务"/>
    <x v="0"/>
  </r>
  <r>
    <d v="2025-04-30T00:00:00"/>
    <x v="3"/>
    <n v="512"/>
    <s v="记帐凭证"/>
    <s v="640113 \主营业务成本\差旅费"/>
    <s v="袁连俊差旅费--23ZJ10201006--江苏宏邦化工科技有限公司"/>
    <n v="872"/>
    <n v="0.0872"/>
    <s v="项目成本"/>
    <x v="0"/>
    <s v="差旅费"/>
    <x v="0"/>
  </r>
  <r>
    <d v="2025-04-30T00:00:00"/>
    <x v="3"/>
    <n v="512"/>
    <s v="记帐凭证"/>
    <s v="640134 \主营业务成本\旅客运输服务"/>
    <s v="袁连俊差旅费--23ZJ10201006--江苏宏邦化工科技有限公司"/>
    <n v="142.66"/>
    <n v="0.014266"/>
    <s v="项目成本"/>
    <x v="0"/>
    <s v="旅客运输服务"/>
    <x v="0"/>
  </r>
  <r>
    <d v="2025-04-30T00:00:00"/>
    <x v="3"/>
    <n v="512"/>
    <s v="记帐凭证"/>
    <s v="640112 \主营业务成本\交通费"/>
    <s v="袁连俊交通费--23ZJ10201006--江苏宏邦化工科技有限公司"/>
    <n v="1040"/>
    <n v="0.104"/>
    <s v="项目成本"/>
    <x v="0"/>
    <s v="交通费"/>
    <x v="0"/>
  </r>
  <r>
    <d v="2025-04-30T00:00:00"/>
    <x v="3"/>
    <n v="512"/>
    <s v="记帐凭证"/>
    <s v="640104 \主营业务成本\工资"/>
    <s v="上海分公司与总部1月份工资结算"/>
    <n v="15111.52"/>
    <n v="1.511152"/>
    <s v="项目成本"/>
    <x v="0"/>
    <s v="工资"/>
    <x v="1"/>
  </r>
  <r>
    <d v="2025-04-30T00:00:00"/>
    <x v="3"/>
    <n v="512"/>
    <s v="记帐凭证"/>
    <s v="640113 \主营业务成本\差旅费"/>
    <s v="余俊涛杭州到上海差旅费交通费--23ZJ10201006--江苏宏邦化工科技有限"/>
    <n v="4071.28"/>
    <n v="0.407128"/>
    <s v="项目成本"/>
    <x v="0"/>
    <s v="差旅费"/>
    <x v="0"/>
  </r>
  <r>
    <d v="2025-04-30T00:00:00"/>
    <x v="3"/>
    <n v="512"/>
    <s v="记帐凭证"/>
    <s v="640104 \主营业务成本\工资"/>
    <s v="分配技术部11月工资"/>
    <n v="51768.29"/>
    <n v="5.176829"/>
    <s v="项目成本"/>
    <x v="0"/>
    <s v="工资"/>
    <x v="1"/>
  </r>
  <r>
    <d v="2025-04-30T00:00:00"/>
    <x v="3"/>
    <n v="512"/>
    <s v="记帐凭证"/>
    <s v="640113 \主营业务成本\差旅费"/>
    <s v="余俊涛杭州到上海差旅费--23ZJ10201006--江苏宏邦化工科技有限公司"/>
    <n v="218"/>
    <n v="0.0218"/>
    <s v="项目成本"/>
    <x v="0"/>
    <s v="差旅费"/>
    <x v="0"/>
  </r>
  <r>
    <d v="2025-04-30T00:00:00"/>
    <x v="3"/>
    <n v="512"/>
    <s v="记帐凭证"/>
    <s v="640134 \主营业务成本\旅客运输服务"/>
    <s v="余俊涛杭州到上海差旅费--23ZJ10201006--江苏宏邦化工科技有限公司"/>
    <n v="285.32"/>
    <n v="0.028532"/>
    <s v="项目成本"/>
    <x v="0"/>
    <s v="旅客运输服务"/>
    <x v="0"/>
  </r>
  <r>
    <d v="2025-04-30T00:00:00"/>
    <x v="3"/>
    <n v="512"/>
    <s v="记帐凭证"/>
    <s v="640104 \主营业务成本\工资"/>
    <s v="分配技术部12月工资"/>
    <n v="39334.03"/>
    <n v="3.933403"/>
    <s v="项目成本"/>
    <x v="0"/>
    <s v="工资"/>
    <x v="1"/>
  </r>
  <r>
    <d v="2025-04-30T00:00:00"/>
    <x v="3"/>
    <n v="512"/>
    <s v="记帐凭证"/>
    <s v="640104 \主营业务成本\工资"/>
    <s v="分配技术部1月工资"/>
    <n v="27296.01"/>
    <n v="2.729601"/>
    <s v="项目成本"/>
    <x v="0"/>
    <s v="工资"/>
    <x v="1"/>
  </r>
  <r>
    <d v="2025-04-30T00:00:00"/>
    <x v="3"/>
    <n v="512"/>
    <s v="记帐凭证"/>
    <s v="640104 \主营业务成本\工资"/>
    <s v="分配技术部2月工资"/>
    <n v="1352.64"/>
    <n v="0.135264"/>
    <s v="项目成本"/>
    <x v="0"/>
    <s v="工资"/>
    <x v="1"/>
  </r>
  <r>
    <d v="2025-04-30T00:00:00"/>
    <x v="3"/>
    <n v="512"/>
    <s v="记帐凭证"/>
    <s v="640104 \主营业务成本\工资"/>
    <s v="分配技术部3月工资"/>
    <n v="4516.33"/>
    <n v="0.451633"/>
    <s v="项目成本"/>
    <x v="0"/>
    <s v="工资"/>
    <x v="1"/>
  </r>
  <r>
    <d v="2025-04-30T00:00:00"/>
    <x v="3"/>
    <n v="512"/>
    <s v="记帐凭证"/>
    <s v="640104 \主营业务成本\工资"/>
    <s v="分配技术部4月工资"/>
    <n v="1741.37"/>
    <n v="0.174137"/>
    <s v="项目成本"/>
    <x v="0"/>
    <s v="工资"/>
    <x v="1"/>
  </r>
  <r>
    <d v="2025-04-30T00:00:00"/>
    <x v="3"/>
    <n v="512"/>
    <s v="记帐凭证"/>
    <s v="640124 \主营业务成本\服务费"/>
    <s v="暂估上海汉得信息技术股份有限公司服务费--23ZJ10201006--江苏宏邦化"/>
    <n v="202830.19"/>
    <n v="20.283019"/>
    <s v="项目成本"/>
    <x v="0"/>
    <s v="服务费"/>
    <x v="2"/>
  </r>
  <r>
    <d v="2025-04-30T00:00:00"/>
    <x v="3"/>
    <n v="512"/>
    <s v="记帐凭证"/>
    <s v="640104 \主营业务成本\工资"/>
    <s v="分配技术部1月工资"/>
    <n v="52512.98"/>
    <n v="5.251298"/>
    <s v="项目成本"/>
    <x v="0"/>
    <s v="工资"/>
    <x v="1"/>
  </r>
  <r>
    <d v="2025-04-30T00:00:00"/>
    <x v="3"/>
    <n v="512"/>
    <s v="记帐凭证"/>
    <s v="640113 \主营业务成本\差旅费"/>
    <s v="童林峰住宿费餐费交通费手机费杭州到上海差旅费2315+759--23ZJ1020"/>
    <n v="1721"/>
    <n v="0.1721"/>
    <s v="项目成本"/>
    <x v="0"/>
    <s v="差旅费"/>
    <x v="0"/>
  </r>
  <r>
    <d v="2025-04-30T00:00:00"/>
    <x v="3"/>
    <n v="512"/>
    <s v="记帐凭证"/>
    <s v="640131 \主营业务成本\员工午餐"/>
    <s v="童林峰住宿费餐费交通费手机费杭州到上海差旅费2315+759--23ZJ1020"/>
    <n v="258"/>
    <n v="0.0258"/>
    <s v="项目成本"/>
    <x v="0"/>
    <s v="员工午餐"/>
    <x v="0"/>
  </r>
  <r>
    <d v="2025-04-30T00:00:00"/>
    <x v="3"/>
    <n v="512"/>
    <s v="记帐凭证"/>
    <s v="640104 \主营业务成本\工资"/>
    <s v="分配技术部11月工资"/>
    <n v="23801.84"/>
    <n v="2.380184"/>
    <s v="项目成本"/>
    <x v="0"/>
    <s v="工资"/>
    <x v="1"/>
  </r>
  <r>
    <d v="2025-04-30T00:00:00"/>
    <x v="3"/>
    <n v="512"/>
    <s v="记帐凭证"/>
    <s v="640112 \主营业务成本\交通费"/>
    <s v="童林峰住宿费餐费交通费手机费杭州到上海差旅费2315+759--23ZJ1020"/>
    <n v="481"/>
    <n v="0.0481"/>
    <s v="项目成本"/>
    <x v="0"/>
    <s v="交通费"/>
    <x v="0"/>
  </r>
  <r>
    <d v="2025-04-30T00:00:00"/>
    <x v="3"/>
    <n v="512"/>
    <s v="记帐凭证"/>
    <s v="640118 \主营业务成本\手机费"/>
    <s v="童林峰住宿费餐费交通费手机费杭州到上海差旅费2315+759--23ZJ1020"/>
    <n v="614"/>
    <n v="0.0614"/>
    <s v="项目成本"/>
    <x v="0"/>
    <s v="手机费"/>
    <x v="0"/>
  </r>
  <r>
    <d v="2025-04-30T00:00:00"/>
    <x v="3"/>
    <n v="512"/>
    <s v="记帐凭证"/>
    <s v="640113 \主营业务成本\差旅费"/>
    <s v="陈向廷杭州到上海差旅费--23ZJ10201006--江苏宏邦化工科技有限公司"/>
    <n v="667"/>
    <n v="0.0667"/>
    <s v="项目成本"/>
    <x v="0"/>
    <s v="差旅费"/>
    <x v="0"/>
  </r>
  <r>
    <d v="2025-04-30T00:00:00"/>
    <x v="3"/>
    <n v="512"/>
    <s v="记帐凭证"/>
    <s v="640113 \主营业务成本\差旅费"/>
    <s v="余俊涛杭州到上海差旅费1634+1200+2569--23ZJ10201006-"/>
    <n v="5291.94"/>
    <n v="0.529194"/>
    <s v="项目成本"/>
    <x v="0"/>
    <s v="差旅费"/>
    <x v="0"/>
  </r>
  <r>
    <d v="2025-04-30T00:00:00"/>
    <x v="3"/>
    <n v="512"/>
    <s v="记帐凭证"/>
    <s v="640104 \主营业务成本\工资"/>
    <s v="分配技术部2月工资"/>
    <n v="56925.17"/>
    <n v="5.692517"/>
    <s v="项目成本"/>
    <x v="0"/>
    <s v="工资"/>
    <x v="1"/>
  </r>
  <r>
    <d v="2025-04-30T00:00:00"/>
    <x v="3"/>
    <n v="512"/>
    <s v="记帐凭证"/>
    <s v="640104 \主营业务成本\工资"/>
    <s v="上海分公司与总部2月份工资结算"/>
    <n v="27664.86"/>
    <n v="2.766486"/>
    <s v="项目成本"/>
    <x v="0"/>
    <s v="工资"/>
    <x v="1"/>
  </r>
  <r>
    <d v="2025-04-30T00:00:00"/>
    <x v="3"/>
    <n v="512"/>
    <s v="记帐凭证"/>
    <s v="640113 \主营业务成本\差旅费"/>
    <s v="童林峰杭州到上海差旅费--23ZJ10201006--江苏宏邦化工科技有限公司"/>
    <n v="4139.98"/>
    <n v="0.413998"/>
    <s v="项目成本"/>
    <x v="0"/>
    <s v="差旅费"/>
    <x v="0"/>
  </r>
  <r>
    <d v="2025-04-30T00:00:00"/>
    <x v="3"/>
    <n v="512"/>
    <s v="记帐凭证"/>
    <s v="640134 \主营业务成本\旅客运输服务"/>
    <s v="童林峰杭州到上海差旅费--23ZJ10201006--江苏宏邦化工科技有限公司"/>
    <n v="267.88"/>
    <n v="0.026788"/>
    <s v="项目成本"/>
    <x v="0"/>
    <s v="旅客运输服务"/>
    <x v="0"/>
  </r>
  <r>
    <d v="2025-04-30T00:00:00"/>
    <x v="3"/>
    <n v="512"/>
    <s v="记帐凭证"/>
    <s v="640113 \主营业务成本\差旅费"/>
    <s v="余俊涛杭州到上海差旅费--23ZJ10201006--江苏宏邦化工科技有限公司"/>
    <n v="1047"/>
    <n v="0.1047"/>
    <s v="项目成本"/>
    <x v="0"/>
    <s v="差旅费"/>
    <x v="0"/>
  </r>
  <r>
    <d v="2025-04-30T00:00:00"/>
    <x v="3"/>
    <n v="512"/>
    <s v="记帐凭证"/>
    <s v="640134 \主营业务成本\旅客运输服务"/>
    <s v="余俊涛杭州到上海差旅费--23ZJ10201006--江苏宏邦化工科技有限公司"/>
    <n v="133.94"/>
    <n v="0.013394"/>
    <s v="项目成本"/>
    <x v="0"/>
    <s v="旅客运输服务"/>
    <x v="0"/>
  </r>
  <r>
    <d v="2025-04-30T00:00:00"/>
    <x v="3"/>
    <n v="512"/>
    <s v="记帐凭证"/>
    <s v="640113 \主营业务成本\差旅费"/>
    <s v="余俊涛杭州到上海差旅费--23ZJ10201006--江苏宏邦化工科技有限公司"/>
    <n v="439.5"/>
    <n v="0.04395"/>
    <s v="项目成本"/>
    <x v="0"/>
    <s v="差旅费"/>
    <x v="0"/>
  </r>
  <r>
    <d v="2025-04-30T00:00:00"/>
    <x v="3"/>
    <n v="512"/>
    <s v="记帐凭证"/>
    <s v="640113 \主营业务成本\差旅费"/>
    <s v="陈向廷杭州到上海差旅费--23ZJ10201006--江苏宏邦化工科技有限公司"/>
    <n v="2145.99"/>
    <n v="0.214599"/>
    <s v="项目成本"/>
    <x v="0"/>
    <s v="差旅费"/>
    <x v="0"/>
  </r>
  <r>
    <d v="2025-04-30T00:00:00"/>
    <x v="3"/>
    <n v="512"/>
    <s v="记帐凭证"/>
    <s v="640134 \主营业务成本\旅客运输服务"/>
    <s v="陈向廷杭州到上海差旅费--23ZJ10201006--江苏宏邦化工科技有限公司"/>
    <n v="334.86"/>
    <n v="0.033486"/>
    <s v="项目成本"/>
    <x v="0"/>
    <s v="旅客运输服务"/>
    <x v="0"/>
  </r>
  <r>
    <d v="2025-04-30T00:00:00"/>
    <x v="3"/>
    <n v="512"/>
    <s v="记帐凭证"/>
    <s v="640104 \主营业务成本\工资"/>
    <s v="分配技术部3月工资"/>
    <n v="34987.63"/>
    <n v="3.498763"/>
    <s v="项目成本"/>
    <x v="0"/>
    <s v="工资"/>
    <x v="1"/>
  </r>
  <r>
    <d v="2025-04-30T00:00:00"/>
    <x v="3"/>
    <n v="512"/>
    <s v="记帐凭证"/>
    <s v="640104 \主营业务成本\工资"/>
    <s v="上海分公司与总部3月份工资结算"/>
    <n v="15103.94"/>
    <n v="1.510394"/>
    <s v="项目成本"/>
    <x v="0"/>
    <s v="工资"/>
    <x v="1"/>
  </r>
  <r>
    <d v="2025-04-30T00:00:00"/>
    <x v="3"/>
    <n v="512"/>
    <s v="记帐凭证"/>
    <s v="640113 \主营业务成本\差旅费"/>
    <s v="余俊涛杭州到上海差旅费1345+2184--23ZJ10201006--江苏宏邦"/>
    <n v="5028.26"/>
    <n v="0.502826"/>
    <s v="项目成本"/>
    <x v="0"/>
    <s v="差旅费"/>
    <x v="0"/>
  </r>
  <r>
    <d v="2025-04-30T00:00:00"/>
    <x v="3"/>
    <n v="512"/>
    <s v="记帐凭证"/>
    <s v="640113 \主营业务成本\差旅费"/>
    <s v="李博士杭州到上海差旅费--23ZJ10201006--江苏宏邦化工科技有限公司"/>
    <n v="1439.62"/>
    <n v="0.143962"/>
    <s v="项目成本"/>
    <x v="0"/>
    <s v="差旅费"/>
    <x v="0"/>
  </r>
  <r>
    <d v="2025-04-30T00:00:00"/>
    <x v="3"/>
    <n v="512"/>
    <s v="记帐凭证"/>
    <s v="640134 \主营业务成本\旅客运输服务"/>
    <s v="李博士杭州到上海差旅费--23ZJ10201006--江苏宏邦化工科技有限公司"/>
    <n v="133.94"/>
    <n v="0.013394"/>
    <s v="项目成本"/>
    <x v="0"/>
    <s v="旅客运输服务"/>
    <x v="0"/>
  </r>
  <r>
    <d v="2025-04-30T00:00:00"/>
    <x v="3"/>
    <n v="512"/>
    <s v="记帐凭证"/>
    <s v="640113 \主营业务成本\差旅费"/>
    <s v="童林峰杭州到淮南差旅费--23ZJ10201006--江苏宏邦化工科技有限公司"/>
    <n v="3932"/>
    <n v="0.3932"/>
    <s v="项目成本"/>
    <x v="0"/>
    <s v="差旅费"/>
    <x v="0"/>
  </r>
  <r>
    <d v="2025-04-30T00:00:00"/>
    <x v="3"/>
    <n v="512"/>
    <s v="记帐凭证"/>
    <s v="640134 \主营业务成本\旅客运输服务"/>
    <s v="童林峰杭州到淮南差旅费--23ZJ10201006--江苏宏邦化工科技有限公司"/>
    <n v="321.1"/>
    <n v="0.03211"/>
    <s v="项目成本"/>
    <x v="0"/>
    <s v="旅客运输服务"/>
    <x v="0"/>
  </r>
  <r>
    <d v="2025-04-30T00:00:00"/>
    <x v="3"/>
    <n v="512"/>
    <s v="记帐凭证"/>
    <s v="640134 \主营业务成本\旅客运输服务"/>
    <s v="余俊涛杭州到上海差旅费1345+2184--23ZJ10201006--江苏宏邦"/>
    <n v="334.85"/>
    <n v="0.033485"/>
    <s v="项目成本"/>
    <x v="0"/>
    <s v="旅客运输服务"/>
    <x v="0"/>
  </r>
  <r>
    <d v="2025-04-30T00:00:00"/>
    <x v="3"/>
    <n v="512"/>
    <s v="记帐凭证"/>
    <s v="640113 \主营业务成本\差旅费"/>
    <s v="陈向廷杭州到上海差旅费----23ZJ10201006--江苏宏邦化工科技有限公"/>
    <n v="131"/>
    <n v="0.0131"/>
    <s v="项目成本"/>
    <x v="0"/>
    <s v="差旅费"/>
    <x v="0"/>
  </r>
  <r>
    <d v="2025-04-30T00:00:00"/>
    <x v="3"/>
    <n v="512"/>
    <s v="记帐凭证"/>
    <s v="640104 \主营业务成本\工资"/>
    <s v="分配技术部4月工资"/>
    <n v="35757.89"/>
    <n v="3.575789"/>
    <s v="项目成本"/>
    <x v="0"/>
    <s v="工资"/>
    <x v="1"/>
  </r>
  <r>
    <d v="2025-04-30T00:00:00"/>
    <x v="3"/>
    <n v="512"/>
    <s v="记帐凭证"/>
    <s v="640104 \主营业务成本\工资"/>
    <s v="上海分公司与总部4月份工资结算"/>
    <n v="14375.52"/>
    <n v="1.437552"/>
    <s v="项目成本"/>
    <x v="0"/>
    <s v="工资"/>
    <x v="1"/>
  </r>
  <r>
    <d v="2025-04-30T00:00:00"/>
    <x v="3"/>
    <n v="512"/>
    <s v="记帐凭证"/>
    <s v="640104 \主营业务成本\工资"/>
    <s v="分配技术部5月工资"/>
    <n v="40530.21"/>
    <n v="4.053021"/>
    <s v="项目成本"/>
    <x v="0"/>
    <s v="工资"/>
    <x v="1"/>
  </r>
  <r>
    <d v="2025-04-30T00:00:00"/>
    <x v="3"/>
    <n v="512"/>
    <s v="记帐凭证"/>
    <s v="640112 \主营业务成本\交通费"/>
    <s v="童林峰杭州到武汉差旅费餐费--23ZJ10201004--中国东风汽车工业进出口"/>
    <n v="53"/>
    <n v="0.0053"/>
    <s v="项目成本"/>
    <x v="0"/>
    <s v="交通费"/>
    <x v="0"/>
  </r>
  <r>
    <d v="2025-04-30T00:00:00"/>
    <x v="3"/>
    <n v="512"/>
    <s v="记帐凭证"/>
    <s v="640131 \主营业务成本\员工午餐"/>
    <s v="童林峰杭州到武汉差旅费餐费--23ZJ10201004--中国东风汽车工业进出口"/>
    <n v="514"/>
    <n v="0.0514"/>
    <s v="项目成本"/>
    <x v="0"/>
    <s v="员工午餐"/>
    <x v="0"/>
  </r>
  <r>
    <d v="2025-04-30T00:00:00"/>
    <x v="3"/>
    <n v="512"/>
    <s v="记帐凭证"/>
    <s v="640113 \主营业务成本\差旅费"/>
    <s v="张鹏煜住宿费交通费餐费--23ZJ10201006--江苏宏邦化工科技有限公司"/>
    <n v="1358"/>
    <n v="0.1358"/>
    <s v="项目成本"/>
    <x v="0"/>
    <s v="差旅费"/>
    <x v="0"/>
  </r>
  <r>
    <d v="2025-04-30T00:00:00"/>
    <x v="3"/>
    <n v="512"/>
    <s v="记帐凭证"/>
    <s v="640112 \主营业务成本\交通费"/>
    <s v="张鹏煜住宿费交通费餐费--23ZJ10201006--江苏宏邦化工科技有限公司"/>
    <n v="524"/>
    <n v="0.0524"/>
    <s v="项目成本"/>
    <x v="0"/>
    <s v="交通费"/>
    <x v="0"/>
  </r>
  <r>
    <d v="2025-04-30T00:00:00"/>
    <x v="3"/>
    <n v="512"/>
    <s v="记帐凭证"/>
    <s v="640131 \主营业务成本\员工午餐"/>
    <s v="张鹏煜住宿费交通费餐费--23ZJ10201006--江苏宏邦化工科技有限公司"/>
    <n v="1250"/>
    <n v="0.125"/>
    <s v="项目成本"/>
    <x v="0"/>
    <s v="员工午餐"/>
    <x v="0"/>
  </r>
  <r>
    <d v="2025-04-30T00:00:00"/>
    <x v="3"/>
    <n v="512"/>
    <s v="记帐凭证"/>
    <s v="640113 \主营业务成本\差旅费"/>
    <s v="李博士杭州到上海差旅费--23ZJ10201006--江苏宏邦化工科技有限公司"/>
    <n v="2951.64"/>
    <n v="0.295164"/>
    <s v="项目成本"/>
    <x v="0"/>
    <s v="差旅费"/>
    <x v="0"/>
  </r>
  <r>
    <d v="2025-04-30T00:00:00"/>
    <x v="3"/>
    <n v="512"/>
    <s v="记帐凭证"/>
    <s v="640134 \主营业务成本\旅客运输服务"/>
    <s v="李博士杭州到上海差旅费--23ZJ10201006--江苏宏邦化工科技有限公司"/>
    <n v="200.91"/>
    <n v="0.020091"/>
    <s v="项目成本"/>
    <x v="0"/>
    <s v="旅客运输服务"/>
    <x v="0"/>
  </r>
  <r>
    <d v="2025-04-30T00:00:00"/>
    <x v="3"/>
    <n v="512"/>
    <s v="记帐凭证"/>
    <s v="640113 \主营业务成本\差旅费"/>
    <s v="童林峰杭州到上海差旅费1725+1788--23ZJ10201006--江苏宏邦"/>
    <n v="3513"/>
    <n v="0.3513"/>
    <s v="项目成本"/>
    <x v="0"/>
    <s v="差旅费"/>
    <x v="0"/>
  </r>
  <r>
    <d v="2025-04-30T00:00:00"/>
    <x v="3"/>
    <n v="512"/>
    <s v="记帐凭证"/>
    <s v="640113 \主营业务成本\差旅费"/>
    <s v="余俊涛杭州到上海差旅费交通费--23ZJ10201006--江苏宏邦化工科技有限"/>
    <n v="4717.6"/>
    <n v="0.47176"/>
    <s v="项目成本"/>
    <x v="0"/>
    <s v="差旅费"/>
    <x v="0"/>
  </r>
  <r>
    <d v="2025-04-30T00:00:00"/>
    <x v="3"/>
    <n v="512"/>
    <s v="记帐凭证"/>
    <s v="640112 \主营业务成本\交通费"/>
    <s v="余俊涛杭州到上海差旅费交通费--23ZJ10201006--江苏宏邦化工科技有限"/>
    <n v="1360"/>
    <n v="0.136"/>
    <s v="项目成本"/>
    <x v="0"/>
    <s v="交通费"/>
    <x v="0"/>
  </r>
  <r>
    <d v="2025-04-30T00:00:00"/>
    <x v="3"/>
    <n v="512"/>
    <s v="记帐凭证"/>
    <s v="640134 \主营业务成本\旅客运输服务"/>
    <s v="余俊涛杭州到上海差旅费交通费--23ZJ10201006--江苏宏邦化工科技有限"/>
    <n v="669.7"/>
    <n v="0.06697"/>
    <s v="项目成本"/>
    <x v="0"/>
    <s v="旅客运输服务"/>
    <x v="0"/>
  </r>
  <r>
    <d v="2025-04-30T00:00:00"/>
    <x v="3"/>
    <n v="512"/>
    <s v="记帐凭证"/>
    <s v="640104 \主营业务成本\工资"/>
    <s v="上海分公司与总部5月份工资结算"/>
    <n v="15600.57"/>
    <n v="1.560057"/>
    <s v="项目成本"/>
    <x v="0"/>
    <s v="工资"/>
    <x v="1"/>
  </r>
  <r>
    <d v="2025-04-30T00:00:00"/>
    <x v="3"/>
    <n v="512"/>
    <s v="记帐凭证"/>
    <s v="640104 \主营业务成本\工资"/>
    <s v="分配技术部6月工资"/>
    <n v="76172.54"/>
    <n v="7.617254"/>
    <s v="项目成本"/>
    <x v="0"/>
    <s v="工资"/>
    <x v="1"/>
  </r>
  <r>
    <d v="2025-04-30T00:00:00"/>
    <x v="3"/>
    <n v="513"/>
    <s v="记帐凭证"/>
    <s v="640104 \主营业务成本\工资"/>
    <s v="分配技术部4月工资"/>
    <n v="17481.63"/>
    <n v="1.748163"/>
    <s v="项目成本"/>
    <x v="0"/>
    <s v="工资"/>
    <x v="1"/>
  </r>
  <r>
    <d v="2025-04-30T00:00:00"/>
    <x v="3"/>
    <n v="513"/>
    <s v="记帐凭证"/>
    <s v="640134 \主营业务成本\旅客运输服务"/>
    <s v="姜瑶餐费交通费杭州到淄博差旅费840+4127.64--22ZJ10201212"/>
    <n v="1302.04"/>
    <n v="0.130204"/>
    <s v="项目成本"/>
    <x v="0"/>
    <s v="旅客运输服务"/>
    <x v="0"/>
  </r>
  <r>
    <d v="2025-04-30T00:00:00"/>
    <x v="3"/>
    <n v="513"/>
    <s v="记帐凭证"/>
    <s v="640104 \主营业务成本\工资"/>
    <s v="分配技术部7月工资"/>
    <n v="72816.22"/>
    <n v="7.281622"/>
    <s v="项目成本"/>
    <x v="0"/>
    <s v="工资"/>
    <x v="1"/>
  </r>
  <r>
    <d v="2025-04-30T00:00:00"/>
    <x v="3"/>
    <n v="513"/>
    <s v="记帐凭证"/>
    <s v="640113 \主营业务成本\差旅费"/>
    <s v="唐世伟杭州到威海差旅费--24HB10200313--威海威高医疗国际贸易有限公"/>
    <n v="1228"/>
    <n v="0.1228"/>
    <s v="项目成本"/>
    <x v="0"/>
    <s v="差旅费"/>
    <x v="0"/>
  </r>
  <r>
    <d v="2025-04-30T00:00:00"/>
    <x v="3"/>
    <n v="513"/>
    <s v="记帐凭证"/>
    <s v="640134 \主营业务成本\旅客运输服务"/>
    <s v="唐世伟杭州到威海差旅费--24HB10200313--威海威高医疗国际贸易有限公"/>
    <n v="1053.22"/>
    <n v="0.105322"/>
    <s v="项目成本"/>
    <x v="0"/>
    <s v="旅客运输服务"/>
    <x v="0"/>
  </r>
  <r>
    <d v="2025-04-30T00:00:00"/>
    <x v="3"/>
    <n v="513"/>
    <s v="记帐凭证"/>
    <s v="640113 \主营业务成本\差旅费"/>
    <s v="杨亚琪杭州到威海差旅费--24HB10200313--威海威高医疗国际贸易有限公"/>
    <n v="1039.57"/>
    <n v="0.103957"/>
    <s v="项目成本"/>
    <x v="0"/>
    <s v="差旅费"/>
    <x v="0"/>
  </r>
  <r>
    <d v="2025-04-30T00:00:00"/>
    <x v="3"/>
    <n v="513"/>
    <s v="记帐凭证"/>
    <s v="640134 \主营业务成本\旅客运输服务"/>
    <s v="杨亚琪杭州到威海差旅费--24HB10200313--威海威高医疗国际贸易有限公"/>
    <n v="3680.74"/>
    <n v="0.368074"/>
    <s v="项目成本"/>
    <x v="0"/>
    <s v="旅客运输服务"/>
    <x v="0"/>
  </r>
  <r>
    <d v="2025-04-30T00:00:00"/>
    <x v="3"/>
    <n v="513"/>
    <s v="记帐凭证"/>
    <s v="640104 \主营业务成本\工资"/>
    <s v="分配技术部8月工资"/>
    <n v="83047.67"/>
    <n v="8.304767"/>
    <s v="项目成本"/>
    <x v="0"/>
    <s v="工资"/>
    <x v="1"/>
  </r>
  <r>
    <d v="2025-04-30T00:00:00"/>
    <x v="3"/>
    <n v="513"/>
    <s v="记帐凭证"/>
    <s v="640104 \主营业务成本\工资"/>
    <s v="分配技术部9月工资"/>
    <n v="66443.96"/>
    <n v="6.644396"/>
    <s v="项目成本"/>
    <x v="0"/>
    <s v="工资"/>
    <x v="1"/>
  </r>
  <r>
    <d v="2025-04-30T00:00:00"/>
    <x v="3"/>
    <n v="513"/>
    <s v="记帐凭证"/>
    <s v="640104 \主营业务成本\工资"/>
    <s v="分配技术部10月工资"/>
    <n v="85649"/>
    <n v="8.5649"/>
    <s v="项目成本"/>
    <x v="0"/>
    <s v="工资"/>
    <x v="1"/>
  </r>
  <r>
    <d v="2025-04-30T00:00:00"/>
    <x v="3"/>
    <n v="513"/>
    <s v="记帐凭证"/>
    <s v="640113 \主营业务成本\差旅费"/>
    <s v="熊钰辉南京到杭州差旅费--24HB10200313--威海威高医疗国际贸易有限公"/>
    <n v="2787"/>
    <n v="0.2787"/>
    <s v="项目成本"/>
    <x v="0"/>
    <s v="差旅费"/>
    <x v="0"/>
  </r>
  <r>
    <d v="2025-04-30T00:00:00"/>
    <x v="3"/>
    <n v="513"/>
    <s v="记帐凭证"/>
    <s v="640104 \主营业务成本\工资"/>
    <s v="分配技术部5月工资"/>
    <n v="52603.04"/>
    <n v="5.260304"/>
    <s v="项目成本"/>
    <x v="0"/>
    <s v="工资"/>
    <x v="1"/>
  </r>
  <r>
    <d v="2025-04-30T00:00:00"/>
    <x v="3"/>
    <n v="513"/>
    <s v="记帐凭证"/>
    <s v="640134 \主营业务成本\旅客运输服务"/>
    <s v="熊钰辉南京到杭州差旅费--24HB10200313--威海威高医疗国际贸易有限公"/>
    <n v="239.91"/>
    <n v="0.023991"/>
    <s v="项目成本"/>
    <x v="0"/>
    <s v="旅客运输服务"/>
    <x v="0"/>
  </r>
  <r>
    <d v="2025-04-30T00:00:00"/>
    <x v="3"/>
    <n v="513"/>
    <s v="记帐凭证"/>
    <s v="640124 \主营业务成本\服务费"/>
    <s v="支付北京华智星云信息技术有限公司技术服务费--24HB10200313--威海威"/>
    <n v="207920.79"/>
    <n v="20.792079"/>
    <s v="项目成本"/>
    <x v="0"/>
    <s v="服务费"/>
    <x v="2"/>
  </r>
  <r>
    <d v="2025-04-30T00:00:00"/>
    <x v="3"/>
    <n v="513"/>
    <s v="记帐凭证"/>
    <s v="640134 \主营业务成本\旅客运输服务"/>
    <s v="杨亚琪杭州到上海差旅费--20HD10300201--上海亚东盛进出口有限公司"/>
    <n v="133.94"/>
    <n v="0.013394"/>
    <s v="项目成本"/>
    <x v="0"/>
    <s v="旅客运输服务"/>
    <x v="0"/>
  </r>
  <r>
    <d v="2025-04-30T00:00:00"/>
    <x v="3"/>
    <n v="513"/>
    <s v="记帐凭证"/>
    <s v="640104 \主营业务成本\工资"/>
    <s v="分配技术部11月工资"/>
    <n v="140275.37"/>
    <n v="14.027537"/>
    <s v="项目成本"/>
    <x v="0"/>
    <s v="工资"/>
    <x v="1"/>
  </r>
  <r>
    <d v="2025-04-30T00:00:00"/>
    <x v="3"/>
    <n v="513"/>
    <s v="记帐凭证"/>
    <s v="640132 \主营业务成本\房租物业费"/>
    <s v="杨亚琪（宫在杰--6216606000012940775--中国银行）威高新城信"/>
    <n v="5800"/>
    <n v="0.58"/>
    <s v="项目成本"/>
    <x v="0"/>
    <s v="房租物业费"/>
    <x v="0"/>
  </r>
  <r>
    <d v="2025-04-30T00:00:00"/>
    <x v="3"/>
    <n v="513"/>
    <s v="记帐凭证"/>
    <s v="640113 \主营业务成本\差旅费"/>
    <s v="李书宸杭州到威海差旅费1868.91+800--24HB10200313--威海"/>
    <n v="1868.91"/>
    <n v="0.186891"/>
    <s v="项目成本"/>
    <x v="0"/>
    <s v="差旅费"/>
    <x v="0"/>
  </r>
  <r>
    <d v="2025-04-30T00:00:00"/>
    <x v="3"/>
    <n v="513"/>
    <s v="记帐凭证"/>
    <s v="640112 \主营业务成本\交通费"/>
    <s v="李书宸杭州到威海差旅费1868.91+800--24HB10200313--威海"/>
    <n v="800"/>
    <n v="0.08"/>
    <s v="项目成本"/>
    <x v="0"/>
    <s v="交通费"/>
    <x v="0"/>
  </r>
  <r>
    <d v="2025-04-30T00:00:00"/>
    <x v="3"/>
    <n v="513"/>
    <s v="记帐凭证"/>
    <s v="640112 \主营业务成本\交通费"/>
    <s v="靖东恩杭州都威海差旅费交通费454+2000--24HB10200313--威海"/>
    <n v="2000"/>
    <n v="0.2"/>
    <s v="项目成本"/>
    <x v="0"/>
    <s v="交通费"/>
    <x v="0"/>
  </r>
  <r>
    <d v="2025-04-30T00:00:00"/>
    <x v="3"/>
    <n v="513"/>
    <s v="记帐凭证"/>
    <s v="640113 \主营业务成本\差旅费"/>
    <s v="杨亚琪杭州到威海差旅费--24HB10200313--威海威高医疗国际贸易有限公"/>
    <n v="794.65"/>
    <n v="0.079465"/>
    <s v="项目成本"/>
    <x v="0"/>
    <s v="差旅费"/>
    <x v="0"/>
  </r>
  <r>
    <d v="2025-04-30T00:00:00"/>
    <x v="3"/>
    <n v="513"/>
    <s v="记帐凭证"/>
    <s v="640134 \主营业务成本\旅客运输服务"/>
    <s v="杨亚琪杭州到威海差旅费--24HB10200313--威海威高医疗国际贸易有限公"/>
    <n v="417.43"/>
    <n v="0.041743"/>
    <s v="项目成本"/>
    <x v="0"/>
    <s v="旅客运输服务"/>
    <x v="0"/>
  </r>
  <r>
    <d v="2025-04-30T00:00:00"/>
    <x v="3"/>
    <n v="513"/>
    <s v="记帐凭证"/>
    <s v="640113 \主营业务成本\差旅费"/>
    <s v="唐世伟杭州到威海差旅费--24HB10200313--威海威高医疗国际贸易有限公"/>
    <n v="2421"/>
    <n v="0.2421"/>
    <s v="项目成本"/>
    <x v="0"/>
    <s v="差旅费"/>
    <x v="0"/>
  </r>
  <r>
    <d v="2025-04-30T00:00:00"/>
    <x v="3"/>
    <n v="513"/>
    <s v="记帐凭证"/>
    <s v="640112 \主营业务成本\交通费"/>
    <s v="杨亚琪杭州到威海差旅费--24HB10200313--威海威高医疗国际贸易有限公"/>
    <n v="2080"/>
    <n v="0.208"/>
    <s v="项目成本"/>
    <x v="0"/>
    <s v="交通费"/>
    <x v="0"/>
  </r>
  <r>
    <d v="2025-04-30T00:00:00"/>
    <x v="3"/>
    <n v="513"/>
    <s v="记帐凭证"/>
    <s v="640113 \主营业务成本\差旅费"/>
    <s v="杨亚琪杭州到威海差旅费--24HB10200313--威海威高医疗国际贸易有限公"/>
    <n v="740.82"/>
    <n v="0.074082"/>
    <s v="项目成本"/>
    <x v="0"/>
    <s v="差旅费"/>
    <x v="0"/>
  </r>
  <r>
    <d v="2025-04-30T00:00:00"/>
    <x v="3"/>
    <n v="513"/>
    <s v="记帐凭证"/>
    <s v="640134 \主营业务成本\旅客运输服务"/>
    <s v="杨亚琪杭州到威海差旅费--24HB10200313--威海威高医疗国际贸易有限公"/>
    <n v="133.94"/>
    <n v="0.013394"/>
    <s v="项目成本"/>
    <x v="0"/>
    <s v="旅客运输服务"/>
    <x v="0"/>
  </r>
  <r>
    <d v="2025-04-30T00:00:00"/>
    <x v="3"/>
    <n v="513"/>
    <s v="记帐凭证"/>
    <s v="640104 \主营业务成本\工资"/>
    <s v="分配技术部12月工资"/>
    <n v="135740.98"/>
    <n v="13.574098"/>
    <s v="项目成本"/>
    <x v="0"/>
    <s v="工资"/>
    <x v="1"/>
  </r>
  <r>
    <d v="2025-04-30T00:00:00"/>
    <x v="3"/>
    <n v="513"/>
    <s v="记帐凭证"/>
    <s v="640124 \主营业务成本\服务费"/>
    <s v="支付北京华智星云信息技术有限公司技术服务费--24HB10200313--威海威"/>
    <n v="89108.91"/>
    <n v="8.910891"/>
    <s v="项目成本"/>
    <x v="0"/>
    <s v="服务费"/>
    <x v="2"/>
  </r>
  <r>
    <d v="2025-04-30T00:00:00"/>
    <x v="3"/>
    <n v="513"/>
    <s v="记帐凭证"/>
    <s v="640104 \主营业务成本\工资"/>
    <s v="分配技术部1月工资"/>
    <n v="26941.51"/>
    <n v="2.694151"/>
    <s v="项目成本"/>
    <x v="0"/>
    <s v="工资"/>
    <x v="1"/>
  </r>
  <r>
    <d v="2025-04-30T00:00:00"/>
    <x v="3"/>
    <n v="513"/>
    <s v="记帐凭证"/>
    <s v="640113 \主营业务成本\差旅费"/>
    <s v="杨亚琪威海到杭州差旅费--24HB10200313----威海威高医疗国际贸易有"/>
    <n v="4107.84"/>
    <n v="0.410784"/>
    <s v="项目成本"/>
    <x v="0"/>
    <s v="差旅费"/>
    <x v="0"/>
  </r>
  <r>
    <d v="2025-04-30T00:00:00"/>
    <x v="3"/>
    <n v="513"/>
    <s v="记帐凭证"/>
    <s v="640104 \主营业务成本\工资"/>
    <s v="分配技术部6月工资"/>
    <n v="33074.92"/>
    <n v="3.307492"/>
    <s v="项目成本"/>
    <x v="0"/>
    <s v="工资"/>
    <x v="1"/>
  </r>
  <r>
    <d v="2025-04-30T00:00:00"/>
    <x v="3"/>
    <n v="513"/>
    <s v="记帐凭证"/>
    <s v="640113 \主营业务成本\差旅费"/>
    <s v="姜瑶餐费交通费杭州到淄博差旅费840+4127.64--22ZJ10201212"/>
    <n v="2684.65"/>
    <n v="0.268465"/>
    <s v="项目成本"/>
    <x v="0"/>
    <s v="差旅费"/>
    <x v="0"/>
  </r>
  <r>
    <d v="2025-04-30T00:00:00"/>
    <x v="3"/>
    <n v="514"/>
    <s v="记帐凭证"/>
    <s v="640128 \主营业务成本\技术服务费"/>
    <s v="暂估北京宇连智达科技有限公司成本--24HB10200905日产（中国）投资有限"/>
    <n v="847524.75"/>
    <n v="84.752475"/>
    <s v="项目成本"/>
    <x v="0"/>
    <s v="技术服务费"/>
    <x v="2"/>
  </r>
  <r>
    <d v="2025-04-30T00:00:00"/>
    <x v="3"/>
    <n v="515"/>
    <s v="记帐凭证"/>
    <s v="640104 \主营业务成本\工资"/>
    <s v="分配技术部7月工资"/>
    <n v="18024.91"/>
    <n v="1.802491"/>
    <s v="项目成本"/>
    <x v="0"/>
    <s v="工资"/>
    <x v="1"/>
  </r>
  <r>
    <d v="2025-04-30T00:00:00"/>
    <x v="3"/>
    <n v="515"/>
    <s v="记帐凭证"/>
    <s v="640104 \主营业务成本\工资"/>
    <s v="分配技术部8月工资"/>
    <n v="21113.7"/>
    <n v="2.11137"/>
    <s v="项目成本"/>
    <x v="0"/>
    <s v="工资"/>
    <x v="1"/>
  </r>
  <r>
    <d v="2025-04-30T00:00:00"/>
    <x v="3"/>
    <n v="515"/>
    <s v="记帐凭证"/>
    <s v="640104 \主营业务成本\工资"/>
    <s v="分配技术部9月工资"/>
    <n v="22004.42"/>
    <n v="2.200442"/>
    <s v="项目成本"/>
    <x v="0"/>
    <s v="工资"/>
    <x v="1"/>
  </r>
  <r>
    <d v="2025-04-30T00:00:00"/>
    <x v="3"/>
    <n v="516"/>
    <s v="记帐凭证"/>
    <s v="640104 \主营业务成本\工资"/>
    <s v="分配技术部1月工资"/>
    <n v="18433.67"/>
    <n v="1.843367"/>
    <s v="项目成本"/>
    <x v="0"/>
    <s v="工资"/>
    <x v="1"/>
  </r>
  <r>
    <d v="2025-04-30T00:00:00"/>
    <x v="3"/>
    <n v="516"/>
    <s v="记帐凭证"/>
    <s v="640104 \主营业务成本\工资"/>
    <s v="分配技术部2月工资"/>
    <n v="10821.12"/>
    <n v="1.082112"/>
    <s v="项目成本"/>
    <x v="0"/>
    <s v="工资"/>
    <x v="1"/>
  </r>
  <r>
    <d v="2025-04-30T00:00:00"/>
    <x v="3"/>
    <n v="516"/>
    <s v="记帐凭证"/>
    <s v="640104 \主营业务成本\工资"/>
    <s v="分配技术部3月工资"/>
    <n v="16494.42"/>
    <n v="1.649442"/>
    <s v="项目成本"/>
    <x v="0"/>
    <s v="工资"/>
    <x v="1"/>
  </r>
  <r>
    <d v="2025-04-30T00:00:00"/>
    <x v="3"/>
    <n v="516"/>
    <s v="记帐凭证"/>
    <s v="640104 \主营业务成本\工资"/>
    <s v="分配技术部4月工资"/>
    <n v="9833.61"/>
    <n v="0.983361"/>
    <s v="项目成本"/>
    <x v="0"/>
    <s v="工资"/>
    <x v="1"/>
  </r>
  <r>
    <d v="2025-04-30T00:00:00"/>
    <x v="3"/>
    <n v="517"/>
    <s v="记帐凭证"/>
    <s v="640104 \主营业务成本\工资"/>
    <s v="分配技术部3月工资"/>
    <n v="12567.18"/>
    <n v="1.256718"/>
    <s v="项目成本"/>
    <x v="0"/>
    <s v="工资"/>
    <x v="1"/>
  </r>
  <r>
    <d v="2025-04-30T00:00:00"/>
    <x v="3"/>
    <n v="517"/>
    <s v="记帐凭证"/>
    <s v="640104 \主营业务成本\工资"/>
    <s v="分配技术部4月工资"/>
    <n v="18028.29"/>
    <n v="1.802829"/>
    <s v="项目成本"/>
    <x v="0"/>
    <s v="工资"/>
    <x v="1"/>
  </r>
  <r>
    <d v="2025-04-30T00:00:00"/>
    <x v="3"/>
    <n v="518"/>
    <s v="记帐凭证"/>
    <s v="640104 \主营业务成本\工资"/>
    <s v="分配技术部4月工资"/>
    <n v="74571.57"/>
    <n v="7.457157"/>
    <s v="项目成本"/>
    <x v="0"/>
    <s v="工资"/>
    <x v="1"/>
  </r>
  <r>
    <d v="2025-04-30T00:00:00"/>
    <x v="3"/>
    <n v="519"/>
    <s v="记帐凭证"/>
    <s v="640124 \主营业务成本\服务费"/>
    <s v="支付深圳市成煊软件技术有限公司技术服务费--LX--北京骏驰国际货运代理有限公司"/>
    <n v="42500"/>
    <n v="4.25"/>
    <s v="项目成本"/>
    <x v="0"/>
    <s v="服务费"/>
    <x v="2"/>
  </r>
  <r>
    <d v="2025-04-30T00:00:00"/>
    <x v="3"/>
    <n v="520"/>
    <s v="记帐凭证"/>
    <s v="640129 \主营业务成本\硬件"/>
    <s v="应付北京中盛顶点科技有限公司技术服务费及采购款--LX--北京永恒之蓝信息技术有"/>
    <n v="4215.92"/>
    <n v="0.421592"/>
    <s v="项目成本"/>
    <x v="0"/>
    <s v="硬件"/>
    <x v="3"/>
  </r>
  <r>
    <d v="2025-04-30T00:00:00"/>
    <x v="3"/>
    <n v="521"/>
    <s v="记帐凭证"/>
    <s v="640104 \主营业务成本\工资"/>
    <s v="分配技术部4月工资"/>
    <n v="13930.95"/>
    <n v="1.393095"/>
    <s v="项目成本"/>
    <x v="0"/>
    <s v="工资"/>
    <x v="1"/>
  </r>
  <r>
    <d v="2025-04-30T00:00:00"/>
    <x v="3"/>
    <n v="522"/>
    <s v="记帐凭证"/>
    <s v="640104 \主营业务成本\工资"/>
    <s v="分配技术部4月工资"/>
    <n v="4916.81"/>
    <n v="0.491681"/>
    <s v="项目成本"/>
    <x v="0"/>
    <s v="工资"/>
    <x v="1"/>
  </r>
  <r>
    <d v="2025-04-30T00:00:00"/>
    <x v="3"/>
    <n v="523"/>
    <s v="记帐凭证"/>
    <s v="640104 \主营业务成本\工资"/>
    <s v="分配技术部4月工资"/>
    <n v="18028.29"/>
    <n v="1.802829"/>
    <s v="项目成本"/>
    <x v="0"/>
    <s v="工资"/>
    <x v="1"/>
  </r>
  <r>
    <d v="2025-04-30T00:00:00"/>
    <x v="3"/>
    <n v="524"/>
    <s v="记帐凭证"/>
    <s v="640104 \主营业务成本\工资"/>
    <s v="分配技术部4月工资"/>
    <n v="18847.76"/>
    <n v="1.884776"/>
    <s v="项目成本"/>
    <x v="0"/>
    <s v="工资"/>
    <x v="1"/>
  </r>
  <r>
    <d v="2025-04-30T00:00:00"/>
    <x v="3"/>
    <n v="525"/>
    <s v="记帐凭证"/>
    <s v="640104 \主营业务成本\工资"/>
    <s v="分配技术部4月工资"/>
    <n v="3277.87"/>
    <n v="0.327787"/>
    <s v="项目成本"/>
    <x v="0"/>
    <s v="工资"/>
    <x v="1"/>
  </r>
  <r>
    <d v="2025-04-30T00:00:00"/>
    <x v="3"/>
    <n v="526"/>
    <s v="记帐凭证"/>
    <s v="640104 \主营业务成本\工资"/>
    <s v="分配技术部4月工资"/>
    <n v="33598.18"/>
    <n v="3.359818"/>
    <s v="项目成本"/>
    <x v="0"/>
    <s v="工资"/>
    <x v="1"/>
  </r>
  <r>
    <d v="2025-04-30T00:00:00"/>
    <x v="3"/>
    <n v="527"/>
    <s v="记帐凭证"/>
    <s v="640104 \主营业务成本\工资"/>
    <s v="分配技术部4月工资"/>
    <n v="2458.4"/>
    <n v="0.24584"/>
    <s v="项目成本"/>
    <x v="0"/>
    <s v="工资"/>
    <x v="1"/>
  </r>
  <r>
    <d v="2025-04-30T00:00:00"/>
    <x v="3"/>
    <n v="528"/>
    <s v="记帐凭证"/>
    <s v="640104 \主营业务成本\工资"/>
    <s v="分配技术部4月工资"/>
    <n v="15774.75"/>
    <n v="1.577475"/>
    <s v="项目成本"/>
    <x v="0"/>
    <s v="工资"/>
    <x v="1"/>
  </r>
  <r>
    <d v="2025-04-30T00:00:00"/>
    <x v="3"/>
    <n v="529"/>
    <s v="记帐凭证"/>
    <s v="640104 \主营业务成本\工资"/>
    <s v="分配技术部4月工资"/>
    <n v="33803.05"/>
    <n v="3.380305"/>
    <s v="项目成本"/>
    <x v="0"/>
    <s v="工资"/>
    <x v="1"/>
  </r>
  <r>
    <d v="2025-04-30T00:00:00"/>
    <x v="3"/>
    <n v="530"/>
    <s v="记帐凭证"/>
    <s v="640104 \主营业务成本\工资"/>
    <s v="分配技术部4月工资"/>
    <n v="2253.54"/>
    <n v="0.225354"/>
    <s v="项目成本"/>
    <x v="0"/>
    <s v="工资"/>
    <x v="1"/>
  </r>
  <r>
    <d v="2025-04-30T00:00:00"/>
    <x v="3"/>
    <n v="531"/>
    <s v="记帐凭证"/>
    <s v="640113 \主营业务成本\差旅费"/>
    <s v="冀小雷北京到南京差旅费--24ZJ10200501--江苏汇鸿国际集团中天控股有"/>
    <n v="1244.28"/>
    <n v="0.124428"/>
    <s v="项目成本"/>
    <x v="0"/>
    <s v="差旅费"/>
    <x v="0"/>
  </r>
  <r>
    <d v="2025-04-30T00:00:00"/>
    <x v="3"/>
    <n v="532"/>
    <s v="记帐凭证"/>
    <s v="640104 \主营业务成本\工资"/>
    <s v="分配技术部4月工资"/>
    <n v="6555.74"/>
    <n v="0.655574"/>
    <s v="项目成本"/>
    <x v="0"/>
    <s v="工资"/>
    <x v="1"/>
  </r>
  <r>
    <d v="2025-04-30T00:00:00"/>
    <x v="3"/>
    <n v="533"/>
    <s v="记帐凭证"/>
    <s v="640104 \主营业务成本\工资"/>
    <s v="分配技术部4月工资"/>
    <n v="18028.29"/>
    <n v="1.802829"/>
    <s v="项目成本"/>
    <x v="0"/>
    <s v="工资"/>
    <x v="1"/>
  </r>
  <r>
    <d v="2025-04-30T00:00:00"/>
    <x v="3"/>
    <n v="534"/>
    <s v="记帐凭证"/>
    <s v="640104 \主营业务成本\工资"/>
    <s v="分配技术部4月工资"/>
    <n v="36056.58"/>
    <n v="3.605658"/>
    <s v="项目成本"/>
    <x v="0"/>
    <s v="工资"/>
    <x v="1"/>
  </r>
  <r>
    <d v="2025-04-30T00:00:00"/>
    <x v="3"/>
    <n v="535"/>
    <s v="记帐凭证"/>
    <s v="640104 \主营业务成本\工资"/>
    <s v="分配技术部4月工资"/>
    <n v="54084.87"/>
    <n v="5.408487"/>
    <s v="项目成本"/>
    <x v="0"/>
    <s v="工资"/>
    <x v="1"/>
  </r>
  <r>
    <d v="2025-04-30T00:00:00"/>
    <x v="3"/>
    <n v="536"/>
    <s v="记帐凭证"/>
    <s v="640131 \主营业务成本\员工午餐"/>
    <s v="贾晓涵20250408-20250615餐费--25HB10200204--通用"/>
    <n v="1500"/>
    <n v="0.15"/>
    <s v="项目成本"/>
    <x v="0"/>
    <s v="员工午餐"/>
    <x v="0"/>
  </r>
  <r>
    <d v="2025-04-30T00:00:00"/>
    <x v="3"/>
    <n v="537"/>
    <s v="记帐凭证"/>
    <s v="640104 \主营业务成本\工资"/>
    <s v="分配技术部4月工资"/>
    <n v="307.3"/>
    <n v="0.03073"/>
    <s v="项目成本"/>
    <x v="0"/>
    <s v="工资"/>
    <x v="1"/>
  </r>
  <r>
    <d v="2025-04-30T00:00:00"/>
    <x v="3"/>
    <n v="538"/>
    <s v="记帐凭证"/>
    <s v="640116 \主营业务成本\办公费"/>
    <s v="史晓岩中标服务费--北京宏信天诚国际招标有限公司"/>
    <n v="14798.72"/>
    <n v="1.479872"/>
    <s v="项目成本"/>
    <x v="0"/>
    <s v="办公费"/>
    <x v="0"/>
  </r>
  <r>
    <d v="2025-04-30T00:00:00"/>
    <x v="3"/>
    <n v="539"/>
    <s v="记帐凭证"/>
    <s v="640104 \主营业务成本\工资"/>
    <s v="分配技术部4月工资"/>
    <n v="31959.24"/>
    <n v="3.195924"/>
    <s v="项目成本"/>
    <x v="0"/>
    <s v="工资"/>
    <x v="1"/>
  </r>
  <r>
    <d v="2025-04-30T00:00:00"/>
    <x v="3"/>
    <n v="540"/>
    <s v="记帐凭证"/>
    <s v="640104 \主营业务成本\工资"/>
    <s v="分配技术部4月工资"/>
    <n v="102.43"/>
    <n v="0.010243"/>
    <s v="项目成本"/>
    <x v="0"/>
    <s v="工资"/>
    <x v="1"/>
  </r>
  <r>
    <d v="2025-04-30T00:00:00"/>
    <x v="3"/>
    <n v="541"/>
    <s v="记帐凭证"/>
    <s v="640124 \主营业务成本\服务费"/>
    <s v="支付北京中财经科投资管理有限公司投标保证金----24RJ10200702--国"/>
    <n v="9900.99"/>
    <n v="0.990099"/>
    <s v="项目成本"/>
    <x v="0"/>
    <s v="服务费"/>
    <x v="2"/>
  </r>
  <r>
    <d v="2025-04-30T00:00:00"/>
    <x v="3"/>
    <n v="541"/>
    <s v="记帐凭证"/>
    <s v="640104 \主营业务成本\工资"/>
    <s v="分配技术部12月工资"/>
    <n v="33935.24"/>
    <n v="3.393524"/>
    <s v="项目成本"/>
    <x v="0"/>
    <s v="工资"/>
    <x v="1"/>
  </r>
  <r>
    <d v="2025-04-30T00:00:00"/>
    <x v="3"/>
    <n v="541"/>
    <s v="记帐凭证"/>
    <s v="640104 \主营业务成本\工资"/>
    <s v="分配技术部8月工资"/>
    <n v="19164.85"/>
    <n v="1.916485"/>
    <s v="项目成本"/>
    <x v="0"/>
    <s v="工资"/>
    <x v="1"/>
  </r>
  <r>
    <d v="2025-04-30T00:00:00"/>
    <x v="3"/>
    <n v="541"/>
    <s v="记帐凭证"/>
    <s v="640104 \主营业务成本\工资"/>
    <s v="分配技术部9月工资"/>
    <n v="17441.54"/>
    <n v="1.744154"/>
    <s v="项目成本"/>
    <x v="0"/>
    <s v="工资"/>
    <x v="1"/>
  </r>
  <r>
    <d v="2025-04-30T00:00:00"/>
    <x v="3"/>
    <n v="541"/>
    <s v="记帐凭证"/>
    <s v="640104 \主营业务成本\工资"/>
    <s v="分配技术部10月工资"/>
    <n v="19845.5"/>
    <n v="1.98455"/>
    <s v="项目成本"/>
    <x v="0"/>
    <s v="工资"/>
    <x v="1"/>
  </r>
  <r>
    <d v="2025-04-30T00:00:00"/>
    <x v="3"/>
    <n v="541"/>
    <s v="记帐凭证"/>
    <s v="640104 \主营业务成本\工资"/>
    <s v="分配技术部11月工资"/>
    <n v="35068.84"/>
    <n v="3.506884"/>
    <s v="项目成本"/>
    <x v="0"/>
    <s v="工资"/>
    <x v="1"/>
  </r>
  <r>
    <d v="2025-04-30T00:00:00"/>
    <x v="3"/>
    <n v="542"/>
    <s v="记帐凭证"/>
    <s v="640124 \主营业务成本\服务费"/>
    <s v="支付厦门谷桉科技有限公司技术服务费--23XM10200904--福建省优拓贸易"/>
    <n v="140000"/>
    <n v="14"/>
    <s v="项目成本"/>
    <x v="0"/>
    <s v="服务费"/>
    <x v="2"/>
  </r>
  <r>
    <d v="2025-04-30T00:00:00"/>
    <x v="3"/>
    <n v="543"/>
    <s v="记帐凭证"/>
    <s v="640104 \主营业务成本\工资"/>
    <s v="分配技术部4月工资"/>
    <n v="36056.58"/>
    <n v="3.605658"/>
    <s v="项目成本"/>
    <x v="0"/>
    <s v="工资"/>
    <x v="1"/>
  </r>
  <r>
    <d v="2025-04-30T00:00:00"/>
    <x v="3"/>
    <n v="544"/>
    <s v="记帐凭证"/>
    <s v="640104 \主营业务成本\工资"/>
    <s v="分配技术部4月工资"/>
    <n v="36056.58"/>
    <n v="3.605658"/>
    <s v="项目成本"/>
    <x v="0"/>
    <s v="工资"/>
    <x v="1"/>
  </r>
  <r>
    <d v="2025-04-30T00:00:00"/>
    <x v="3"/>
    <n v="545"/>
    <s v="记帐凭证"/>
    <s v="640104 \主营业务成本\工资"/>
    <s v="分配技术部4月工资"/>
    <n v="8706.84"/>
    <n v="0.870684"/>
    <s v="项目成本"/>
    <x v="0"/>
    <s v="工资"/>
    <x v="1"/>
  </r>
  <r>
    <d v="2025-04-30T00:00:00"/>
    <x v="3"/>
    <n v="546"/>
    <s v="记帐凭证"/>
    <s v="640124 \主营业务成本\服务费"/>
    <s v="暂估沛洋鼎欣（北京）信息科技有限公司技术服务费--24RJ10200404--北"/>
    <n v="94339.62"/>
    <n v="9.433962"/>
    <s v="项目成本"/>
    <x v="0"/>
    <s v="服务费"/>
    <x v="2"/>
  </r>
  <r>
    <d v="2025-04-30T00:00:00"/>
    <x v="3"/>
    <n v="547"/>
    <s v="记帐凭证"/>
    <s v="640128 \主营业务成本\技术服务费"/>
    <s v="暂估北京宇连智达科技有限公司成本--24HB10201214日产（中国）投资有限"/>
    <n v="91782.18"/>
    <n v="9.178218"/>
    <s v="项目成本"/>
    <x v="0"/>
    <s v="技术服务费"/>
    <x v="2"/>
  </r>
  <r>
    <d v="2025-04-30T00:00:00"/>
    <x v="3"/>
    <n v="547"/>
    <s v="记帐凭证"/>
    <s v="640128 \主营业务成本\技术服务费"/>
    <s v="暂估北京宇连智达科技有限公司成本--24HB10201215日产（中国）投资有限"/>
    <n v="163366.34"/>
    <n v="16.336634"/>
    <s v="项目成本"/>
    <x v="0"/>
    <s v="技术服务费"/>
    <x v="2"/>
  </r>
  <r>
    <d v="2025-05-31T00:00:00"/>
    <x v="4"/>
    <n v="735"/>
    <s v="记帐凭证"/>
    <s v="640133 \主营业务成本\折旧费"/>
    <s v="2025年5月分摊折旧"/>
    <n v="1427.34"/>
    <n v="0.142734"/>
    <s v="累计折旧"/>
    <x v="0"/>
    <s v="折旧费"/>
    <x v="0"/>
  </r>
  <r>
    <d v="2025-05-31T00:00:00"/>
    <x v="4"/>
    <n v="739"/>
    <s v="记帐凭证"/>
    <s v="640132 \主营业务成本\房租物业费"/>
    <s v="摊销总部20230314-20280315房租-龙湖蓝海--软件"/>
    <n v="7332.78"/>
    <n v="0.733278"/>
    <s v="其他应收款;使用权资产累计折旧"/>
    <x v="0"/>
    <s v="房租物业费"/>
    <x v="0"/>
  </r>
  <r>
    <d v="2025-05-31T00:00:00"/>
    <x v="4"/>
    <n v="739"/>
    <s v="记帐凭证"/>
    <s v="640132 \主营业务成本\房租物业费"/>
    <s v="摊销总部20230314-20280315房租-龙湖蓝海"/>
    <n v="94996.72"/>
    <n v="9.499672"/>
    <s v="其他应收款;使用权资产累计折旧"/>
    <x v="0"/>
    <s v="房租物业费"/>
    <x v="0"/>
  </r>
  <r>
    <d v="2025-05-31T00:00:00"/>
    <x v="4"/>
    <n v="741"/>
    <s v="记帐凭证"/>
    <s v="640104 \主营业务成本\工资"/>
    <s v="分配技术部2月工资"/>
    <n v="37272.76"/>
    <n v="3.727276"/>
    <s v="项目成本"/>
    <x v="0"/>
    <s v="工资"/>
    <x v="1"/>
  </r>
  <r>
    <d v="2025-05-31T00:00:00"/>
    <x v="4"/>
    <n v="741"/>
    <s v="记帐凭证"/>
    <s v="640104 \主营业务成本\工资"/>
    <s v="分配技术部3月工资"/>
    <n v="21992.56"/>
    <n v="2.199256"/>
    <s v="项目成本"/>
    <x v="0"/>
    <s v="工资"/>
    <x v="1"/>
  </r>
  <r>
    <d v="2025-05-31T00:00:00"/>
    <x v="4"/>
    <n v="741"/>
    <s v="记帐凭证"/>
    <s v="640104 \主营业务成本\工资"/>
    <s v="分配技术部4月工资"/>
    <n v="819.47"/>
    <n v="0.081947"/>
    <s v="项目成本"/>
    <x v="0"/>
    <s v="工资"/>
    <x v="1"/>
  </r>
  <r>
    <d v="2025-05-31T00:00:00"/>
    <x v="4"/>
    <n v="742"/>
    <s v="记帐凭证"/>
    <s v="640104 \主营业务成本\工资"/>
    <s v="分配技术部6月工资"/>
    <n v="1884.59"/>
    <n v="0.188459"/>
    <s v="项目成本"/>
    <x v="0"/>
    <s v="工资"/>
    <x v="1"/>
  </r>
  <r>
    <d v="2025-05-31T00:00:00"/>
    <x v="4"/>
    <n v="742"/>
    <s v="记帐凭证"/>
    <s v="640104 \主营业务成本\工资"/>
    <s v="分配技术部3月工资"/>
    <n v="813.67"/>
    <n v="0.081367"/>
    <s v="项目成本"/>
    <x v="0"/>
    <s v="工资"/>
    <x v="1"/>
  </r>
  <r>
    <d v="2025-05-31T00:00:00"/>
    <x v="4"/>
    <n v="743"/>
    <s v="记帐凭证"/>
    <s v="640104 \主营业务成本\工资"/>
    <s v="分配技术部5月工资"/>
    <n v="18109.24"/>
    <n v="1.810924"/>
    <s v="项目成本"/>
    <x v="0"/>
    <s v="工资"/>
    <x v="1"/>
  </r>
  <r>
    <d v="2025-05-31T00:00:00"/>
    <x v="4"/>
    <n v="743"/>
    <s v="记帐凭证"/>
    <s v="640113 \主营业务成本\差旅费"/>
    <s v="曾昊餐费杭州到无锡差旅费288+1456--23ZJ10201205--无锡市金"/>
    <n v="917.93"/>
    <n v="0.091793"/>
    <s v="项目成本"/>
    <x v="0"/>
    <s v="差旅费"/>
    <x v="0"/>
  </r>
  <r>
    <d v="2025-05-31T00:00:00"/>
    <x v="4"/>
    <n v="743"/>
    <s v="记帐凭证"/>
    <s v="640134 \主营业务成本\旅客运输服务"/>
    <s v="曾昊餐费杭州到无锡差旅费288+1456--23ZJ10201205--无锡市金"/>
    <n v="487.16"/>
    <n v="0.048716"/>
    <s v="项目成本"/>
    <x v="0"/>
    <s v="旅客运输服务"/>
    <x v="0"/>
  </r>
  <r>
    <d v="2025-05-31T00:00:00"/>
    <x v="4"/>
    <n v="743"/>
    <s v="记帐凭证"/>
    <s v="640134 \主营业务成本\旅客运输服务"/>
    <s v="张华厦门到杭州差旅费----23HN10200701--厦门数屿创新科技股份有限"/>
    <n v="853.22"/>
    <n v="0.085322"/>
    <s v="项目成本"/>
    <x v="0"/>
    <s v="旅客运输服务"/>
    <x v="0"/>
  </r>
  <r>
    <d v="2025-05-31T00:00:00"/>
    <x v="4"/>
    <n v="743"/>
    <s v="记帐凭证"/>
    <s v="640113 \主营业务成本\差旅费"/>
    <s v="靖东恩差旅费--24HB10200313--威海威高医疗国际贸易有限公司"/>
    <n v="671.14"/>
    <n v="0.067114"/>
    <s v="项目成本"/>
    <x v="0"/>
    <s v="差旅费"/>
    <x v="0"/>
  </r>
  <r>
    <d v="2025-05-31T00:00:00"/>
    <x v="4"/>
    <n v="743"/>
    <s v="记帐凭证"/>
    <s v="640134 \主营业务成本\旅客运输服务"/>
    <s v="靖东恩杭州都威海差旅费交通费454+2000--24HB10200313--威海"/>
    <n v="416.51"/>
    <n v="0.041651"/>
    <s v="项目成本"/>
    <x v="0"/>
    <s v="旅客运输服务"/>
    <x v="0"/>
  </r>
  <r>
    <d v="2025-05-31T00:00:00"/>
    <x v="4"/>
    <n v="743"/>
    <s v="记帐凭证"/>
    <s v="640113 \主营业务成本\差旅费"/>
    <s v="张鹏煜杭州到无锡差旅费--23ZJ10201205--无锡市金茂对外贸易有限公司"/>
    <n v="254"/>
    <n v="0.0254"/>
    <s v="项目成本"/>
    <x v="0"/>
    <s v="差旅费"/>
    <x v="0"/>
  </r>
  <r>
    <d v="2025-05-31T00:00:00"/>
    <x v="4"/>
    <n v="743"/>
    <s v="记帐凭证"/>
    <s v="640134 \主营业务成本\旅客运输服务"/>
    <s v="张鹏煜杭州到无锡差旅费--23ZJ10201205--无锡市金茂对外贸易有限公司"/>
    <n v="513.31"/>
    <n v="0.051331"/>
    <s v="项目成本"/>
    <x v="0"/>
    <s v="旅客运输服务"/>
    <x v="0"/>
  </r>
  <r>
    <d v="2025-05-31T00:00:00"/>
    <x v="4"/>
    <n v="743"/>
    <s v="记帐凭证"/>
    <s v="640104 \主营业务成本\工资"/>
    <s v="分配技术部5月工资"/>
    <n v="86108.45"/>
    <n v="8.610845"/>
    <s v="项目成本"/>
    <x v="0"/>
    <s v="工资"/>
    <x v="1"/>
  </r>
  <r>
    <d v="2025-05-31T00:00:00"/>
    <x v="4"/>
    <n v="743"/>
    <s v="记帐凭证"/>
    <s v="640134 \主营业务成本\旅客运输服务"/>
    <s v="曾昊杭州到无锡差旅费--23ZJ10201205--无锡市金茂对外贸易有限公司"/>
    <n v="621.1"/>
    <n v="0.06211"/>
    <s v="项目成本"/>
    <x v="0"/>
    <s v="旅客运输服务"/>
    <x v="0"/>
  </r>
  <r>
    <d v="2025-05-31T00:00:00"/>
    <x v="4"/>
    <n v="743"/>
    <s v="记帐凭证"/>
    <s v="640104 \主营业务成本\工资"/>
    <s v="分配技术部6月工资"/>
    <n v="1002.27"/>
    <n v="0.100227"/>
    <s v="项目成本"/>
    <x v="0"/>
    <s v="工资"/>
    <x v="1"/>
  </r>
  <r>
    <d v="2025-05-31T00:00:00"/>
    <x v="4"/>
    <n v="743"/>
    <s v="记帐凭证"/>
    <s v="640134 \主营业务成本\旅客运输服务"/>
    <s v="靖东恩杭州到无锡差旅费--23ZJ10201205--无锡市金茂对外贸易有限公司"/>
    <n v="244.96"/>
    <n v="0.024496"/>
    <s v="项目成本"/>
    <x v="0"/>
    <s v="旅客运输服务"/>
    <x v="0"/>
  </r>
  <r>
    <d v="2025-05-31T00:00:00"/>
    <x v="4"/>
    <n v="743"/>
    <s v="记帐凭证"/>
    <s v="640131 \主营业务成本\员工午餐"/>
    <s v="曾昊餐费杭州到无锡差旅费288+1456--23ZJ10201205--无锡市金"/>
    <n v="288"/>
    <n v="0.0288"/>
    <s v="项目成本"/>
    <x v="0"/>
    <s v="员工午餐"/>
    <x v="0"/>
  </r>
  <r>
    <d v="2025-05-31T00:00:00"/>
    <x v="4"/>
    <n v="744"/>
    <s v="记帐凭证"/>
    <s v="640104 \主营业务成本\工资"/>
    <s v="分配技术部11月工资"/>
    <n v="8349.72"/>
    <n v="0.834972"/>
    <s v="项目成本"/>
    <x v="0"/>
    <s v="工资"/>
    <x v="1"/>
  </r>
  <r>
    <d v="2025-05-31T00:00:00"/>
    <x v="4"/>
    <n v="744"/>
    <s v="记帐凭证"/>
    <s v="640104 \主营业务成本\工资"/>
    <s v="分配技术部12月工资"/>
    <n v="228291.65"/>
    <n v="22.829165"/>
    <s v="项目成本"/>
    <x v="0"/>
    <s v="工资"/>
    <x v="1"/>
  </r>
  <r>
    <d v="2025-05-31T00:00:00"/>
    <x v="4"/>
    <n v="744"/>
    <s v="记帐凭证"/>
    <s v="640104 \主营业务成本\工资"/>
    <s v="分配技术部1月工资"/>
    <n v="161649.07"/>
    <n v="16.164907"/>
    <s v="项目成本"/>
    <x v="0"/>
    <s v="工资"/>
    <x v="1"/>
  </r>
  <r>
    <d v="2025-05-31T00:00:00"/>
    <x v="4"/>
    <n v="744"/>
    <s v="记帐凭证"/>
    <s v="640104 \主营业务成本\工资"/>
    <s v="分配技术部2月工资"/>
    <n v="102199.5"/>
    <n v="10.21995"/>
    <s v="项目成本"/>
    <x v="0"/>
    <s v="工资"/>
    <x v="1"/>
  </r>
  <r>
    <d v="2025-05-31T00:00:00"/>
    <x v="4"/>
    <n v="744"/>
    <s v="记帐凭证"/>
    <s v="640104 \主营业务成本\工资"/>
    <s v="分配技术部3月工资"/>
    <n v="52625.06"/>
    <n v="5.262506"/>
    <s v="项目成本"/>
    <x v="0"/>
    <s v="工资"/>
    <x v="1"/>
  </r>
  <r>
    <d v="2025-05-31T00:00:00"/>
    <x v="4"/>
    <n v="745"/>
    <s v="记帐凭证"/>
    <s v="640104 \主营业务成本\工资"/>
    <s v="分配技术部11月工资"/>
    <n v="172839.29"/>
    <n v="17.283929"/>
    <s v="项目成本"/>
    <x v="0"/>
    <s v="工资"/>
    <x v="1"/>
  </r>
  <r>
    <d v="2025-05-31T00:00:00"/>
    <x v="4"/>
    <n v="745"/>
    <s v="记帐凭证"/>
    <s v="640134 \主营业务成本\旅客运输服务"/>
    <s v="宋世芹北京到秦皇岛差旅费交通费1677.4+386.6--24LS1020080"/>
    <n v="640.36"/>
    <n v="0.064036"/>
    <s v="项目成本"/>
    <x v="0"/>
    <s v="旅客运输服务"/>
    <x v="0"/>
  </r>
  <r>
    <d v="2025-05-31T00:00:00"/>
    <x v="4"/>
    <n v="745"/>
    <s v="记帐凭证"/>
    <s v="640113 \主营业务成本\差旅费"/>
    <s v="宋世芹北京到秦皇岛差旅费交通费1677.4+386.6--24LS1020080"/>
    <n v="969.9"/>
    <n v="0.09699"/>
    <s v="项目成本"/>
    <x v="0"/>
    <s v="差旅费"/>
    <x v="0"/>
  </r>
  <r>
    <d v="2025-05-31T00:00:00"/>
    <x v="4"/>
    <n v="745"/>
    <s v="记帐凭证"/>
    <s v="640134 \主营业务成本\旅客运输服务"/>
    <s v="宋世芹石家庄到北京差旅费交通费汽油费254+1000+1746--24LS102"/>
    <n v="233.03"/>
    <n v="0.023303"/>
    <s v="项目成本"/>
    <x v="0"/>
    <s v="旅客运输服务"/>
    <x v="0"/>
  </r>
  <r>
    <d v="2025-05-31T00:00:00"/>
    <x v="4"/>
    <n v="745"/>
    <s v="记帐凭证"/>
    <s v="640112 \主营业务成本\交通费"/>
    <s v="宋世芹北京到秦皇岛差旅费交通费1677.4+386.6--24LS1020080"/>
    <n v="386.6"/>
    <n v="0.03866"/>
    <s v="项目成本"/>
    <x v="0"/>
    <s v="交通费"/>
    <x v="0"/>
  </r>
  <r>
    <d v="2025-05-31T00:00:00"/>
    <x v="4"/>
    <n v="745"/>
    <s v="记帐凭证"/>
    <s v="640112 \主营业务成本\交通费"/>
    <s v="宋世芹石家庄到北京差旅费交通费汽油费254+1000+1746--24LS102"/>
    <n v="2572.57"/>
    <n v="0.257257"/>
    <s v="项目成本"/>
    <x v="0"/>
    <s v="交通费"/>
    <x v="0"/>
  </r>
  <r>
    <d v="2025-05-31T00:00:00"/>
    <x v="4"/>
    <n v="745"/>
    <s v="记帐凭证"/>
    <s v="640122 \主营业务成本\汽油费"/>
    <s v="宋世芹石家庄到北京差旅费交通费汽油费254+1000+1746--24LS102"/>
    <n v="187.37"/>
    <n v="0.018737"/>
    <s v="项目成本"/>
    <x v="0"/>
    <s v="汽油费"/>
    <x v="0"/>
  </r>
  <r>
    <d v="2025-05-31T00:00:00"/>
    <x v="4"/>
    <n v="745"/>
    <s v="记帐凭证"/>
    <s v="640112 \主营业务成本\交通费"/>
    <s v="宋世芹交通费餐费--24LS102008--全国海关信息中心"/>
    <n v="481.72"/>
    <n v="0.048172"/>
    <s v="项目成本"/>
    <x v="0"/>
    <s v="交通费"/>
    <x v="0"/>
  </r>
  <r>
    <d v="2025-05-31T00:00:00"/>
    <x v="4"/>
    <n v="745"/>
    <s v="记帐凭证"/>
    <s v="640131 \主营业务成本\员工午餐"/>
    <s v="宋世芹交通费餐费--24LS102008--全国海关信息中心"/>
    <n v="357.9"/>
    <n v="0.03579"/>
    <s v="项目成本"/>
    <x v="0"/>
    <s v="员工午餐"/>
    <x v="0"/>
  </r>
  <r>
    <d v="2025-05-31T00:00:00"/>
    <x v="4"/>
    <n v="745"/>
    <s v="记帐凭证"/>
    <s v="640104 \主营业务成本\工资"/>
    <s v="分配技术部10月工资"/>
    <n v="95049.5"/>
    <n v="9.50495"/>
    <s v="项目成本"/>
    <x v="0"/>
    <s v="工资"/>
    <x v="1"/>
  </r>
  <r>
    <d v="2025-05-31T00:00:00"/>
    <x v="4"/>
    <n v="745"/>
    <s v="记帐凭证"/>
    <s v="640112 \主营业务成本\交通费"/>
    <s v="李欣悦交通费4308.25+942.15--24LS10200801----全国"/>
    <n v="4308.25"/>
    <n v="0.430825"/>
    <s v="项目成本"/>
    <x v="0"/>
    <s v="交通费"/>
    <x v="0"/>
  </r>
  <r>
    <d v="2025-05-31T00:00:00"/>
    <x v="4"/>
    <n v="745"/>
    <s v="记帐凭证"/>
    <s v="640104 \主营业务成本\工资"/>
    <s v="分配技术部8月工资"/>
    <n v="7453"/>
    <n v="0.7453"/>
    <s v="项目成本"/>
    <x v="0"/>
    <s v="工资"/>
    <x v="1"/>
  </r>
  <r>
    <d v="2025-05-31T00:00:00"/>
    <x v="4"/>
    <n v="745"/>
    <s v="记帐凭证"/>
    <s v="640122 \主营业务成本\汽油费"/>
    <s v="李欣悦交通费4308.25+942.15--24LS10200801----全国"/>
    <n v="953.31"/>
    <n v="0.095331"/>
    <s v="项目成本"/>
    <x v="0"/>
    <s v="汽油费"/>
    <x v="0"/>
  </r>
  <r>
    <d v="2025-05-31T00:00:00"/>
    <x v="4"/>
    <n v="745"/>
    <s v="记帐凭证"/>
    <s v="640112 \主营业务成本\交通费"/>
    <s v="李欣悦交通费--24LS10200801----全国海关信息中心"/>
    <n v="5481.49"/>
    <n v="0.548149"/>
    <s v="项目成本"/>
    <x v="0"/>
    <s v="交通费"/>
    <x v="0"/>
  </r>
  <r>
    <d v="2025-05-31T00:00:00"/>
    <x v="4"/>
    <n v="745"/>
    <s v="记帐凭证"/>
    <s v="640112 \主营业务成本\交通费"/>
    <s v="李欣悦差旅费381+4387.11--24LS10200801----全国海关信"/>
    <n v="3097.11"/>
    <n v="0.309711"/>
    <s v="项目成本"/>
    <x v="0"/>
    <s v="交通费"/>
    <x v="0"/>
  </r>
  <r>
    <d v="2025-05-31T00:00:00"/>
    <x v="4"/>
    <n v="745"/>
    <s v="记帐凭证"/>
    <s v="640113 \主营业务成本\差旅费"/>
    <s v="李欣悦差旅费381+4387.11--24LS10200801----全国海关信"/>
    <n v="1568.61"/>
    <n v="0.156861"/>
    <s v="项目成本"/>
    <x v="0"/>
    <s v="差旅费"/>
    <x v="0"/>
  </r>
  <r>
    <d v="2025-05-31T00:00:00"/>
    <x v="4"/>
    <n v="745"/>
    <s v="记帐凭证"/>
    <s v="640112 \主营业务成本\交通费"/>
    <s v="宋世芹餐费1586.54+521.56--24ZB10201103--全国海关信"/>
    <n v="222.56"/>
    <n v="0.022256"/>
    <s v="项目成本"/>
    <x v="0"/>
    <s v="交通费"/>
    <x v="0"/>
  </r>
  <r>
    <d v="2025-05-31T00:00:00"/>
    <x v="4"/>
    <n v="745"/>
    <s v="记帐凭证"/>
    <s v="640131 \主营业务成本\员工午餐"/>
    <s v="宋世芹餐费1586.54+521.56--24ZB10201103--全国海关信"/>
    <n v="1885.54"/>
    <n v="0.188554"/>
    <s v="项目成本"/>
    <x v="0"/>
    <s v="员工午餐"/>
    <x v="0"/>
  </r>
  <r>
    <d v="2025-05-31T00:00:00"/>
    <x v="4"/>
    <n v="745"/>
    <s v="记帐凭证"/>
    <s v="640104 \主营业务成本\工资"/>
    <s v="分配技术部12月工资"/>
    <n v="49360.36"/>
    <n v="4.936036"/>
    <s v="项目成本"/>
    <x v="0"/>
    <s v="工资"/>
    <x v="1"/>
  </r>
  <r>
    <d v="2025-05-31T00:00:00"/>
    <x v="4"/>
    <n v="745"/>
    <s v="记帐凭证"/>
    <s v="640131 \主营业务成本\员工午餐"/>
    <s v="宋世芹餐费692+618.6--24ZB10201103--全国海关信息中心"/>
    <n v="1310.6"/>
    <n v="0.13106"/>
    <s v="项目成本"/>
    <x v="0"/>
    <s v="员工午餐"/>
    <x v="0"/>
  </r>
  <r>
    <d v="2025-05-31T00:00:00"/>
    <x v="4"/>
    <n v="745"/>
    <s v="记帐凭证"/>
    <s v="640104 \主营业务成本\工资"/>
    <s v="分配技术部1月工资"/>
    <n v="1417.97"/>
    <n v="0.141797"/>
    <s v="项目成本"/>
    <x v="0"/>
    <s v="工资"/>
    <x v="1"/>
  </r>
  <r>
    <d v="2025-05-31T00:00:00"/>
    <x v="4"/>
    <n v="745"/>
    <s v="记帐凭证"/>
    <s v="640131 \主营业务成本\员工午餐"/>
    <s v="宋世芹餐费--24LS10200801--全国海关信息中心"/>
    <n v="269.75"/>
    <n v="0.026975"/>
    <s v="项目成本"/>
    <x v="0"/>
    <s v="员工午餐"/>
    <x v="0"/>
  </r>
  <r>
    <d v="2025-05-31T00:00:00"/>
    <x v="4"/>
    <n v="745"/>
    <s v="记帐凭证"/>
    <s v="640131 \主营业务成本\员工午餐"/>
    <s v="宋世芹餐费--24LS10200801--全国海关信息中心"/>
    <n v="875.69"/>
    <n v="0.087569"/>
    <s v="项目成本"/>
    <x v="0"/>
    <s v="员工午餐"/>
    <x v="0"/>
  </r>
  <r>
    <d v="2025-05-31T00:00:00"/>
    <x v="4"/>
    <n v="745"/>
    <s v="记帐凭证"/>
    <s v="640104 \主营业务成本\工资"/>
    <s v="分配技术部9月工资"/>
    <n v="70181.43"/>
    <n v="7.018143"/>
    <s v="项目成本"/>
    <x v="0"/>
    <s v="工资"/>
    <x v="1"/>
  </r>
  <r>
    <d v="2025-05-31T00:00:00"/>
    <x v="4"/>
    <n v="746"/>
    <s v="记帐凭证"/>
    <s v="640124 \主营业务成本\服务费"/>
    <s v="暂估河北华浩天地信息科技有限公司技术服务费--25EB10200501--强大泵"/>
    <n v="44200"/>
    <n v="4.42"/>
    <s v="项目成本"/>
    <x v="0"/>
    <s v="服务费"/>
    <x v="2"/>
  </r>
  <r>
    <d v="2025-05-31T00:00:00"/>
    <x v="4"/>
    <n v="747"/>
    <s v="记帐凭证"/>
    <s v="640104 \主营业务成本\工资"/>
    <s v="上海分公司与总部5月份工资结算"/>
    <n v="9387.88"/>
    <n v="0.938788"/>
    <s v="项目成本"/>
    <x v="0"/>
    <s v="工资"/>
    <x v="1"/>
  </r>
  <r>
    <d v="2025-05-31T00:00:00"/>
    <x v="4"/>
    <n v="748"/>
    <s v="记帐凭证"/>
    <s v="640104 \主营业务成本\工资"/>
    <s v="分配技术部3月工资"/>
    <n v="10210.84"/>
    <n v="1.021084"/>
    <s v="项目成本"/>
    <x v="0"/>
    <s v="工资"/>
    <x v="1"/>
  </r>
  <r>
    <d v="2025-05-31T00:00:00"/>
    <x v="4"/>
    <n v="748"/>
    <s v="记帐凭证"/>
    <s v="640104 \主营业务成本\工资"/>
    <s v="分配技术部4月工资"/>
    <n v="14750.42"/>
    <n v="1.475042"/>
    <s v="项目成本"/>
    <x v="0"/>
    <s v="工资"/>
    <x v="1"/>
  </r>
  <r>
    <d v="2025-05-31T00:00:00"/>
    <x v="4"/>
    <n v="749"/>
    <s v="记帐凭证"/>
    <s v="640131 \主营业务成本\员工午餐"/>
    <s v="周巧玲餐费----24HB10200902--中国国投国际贸易有限公司"/>
    <n v="10000"/>
    <n v="1"/>
    <s v="项目成本"/>
    <x v="0"/>
    <s v="员工午餐"/>
    <x v="0"/>
  </r>
  <r>
    <d v="2025-05-31T00:00:00"/>
    <x v="4"/>
    <n v="750"/>
    <s v="记帐凭证"/>
    <s v="640104 \主营业务成本\工资"/>
    <s v="分配技术部5月工资"/>
    <n v="68886.76"/>
    <n v="6.888676"/>
    <s v="项目成本"/>
    <x v="0"/>
    <s v="工资"/>
    <x v="1"/>
  </r>
  <r>
    <d v="2025-05-31T00:00:00"/>
    <x v="4"/>
    <n v="751"/>
    <s v="记帐凭证"/>
    <s v="640104 \主营业务成本\工资"/>
    <s v="上海分公司与总部5月份工资结算"/>
    <n v="16215.42"/>
    <n v="1.621542"/>
    <s v="项目成本"/>
    <x v="0"/>
    <s v="工资"/>
    <x v="1"/>
  </r>
  <r>
    <d v="2025-05-31T00:00:00"/>
    <x v="4"/>
    <n v="752"/>
    <s v="记帐凭证"/>
    <s v="640104 \主营业务成本\工资"/>
    <s v="分配技术部5月工资"/>
    <n v="4532.02"/>
    <n v="0.453202"/>
    <s v="项目成本"/>
    <x v="0"/>
    <s v="工资"/>
    <x v="1"/>
  </r>
  <r>
    <d v="2025-05-31T00:00:00"/>
    <x v="4"/>
    <n v="753"/>
    <s v="记帐凭证"/>
    <s v="640104 \主营业务成本\工资"/>
    <s v="分配技术部5月工资"/>
    <n v="906.4"/>
    <n v="0.09064"/>
    <s v="项目成本"/>
    <x v="0"/>
    <s v="工资"/>
    <x v="1"/>
  </r>
  <r>
    <d v="2025-05-31T00:00:00"/>
    <x v="4"/>
    <n v="754"/>
    <s v="记帐凭证"/>
    <s v="640104 \主营业务成本\工资"/>
    <s v="分配技术部5月工资"/>
    <n v="6344.83"/>
    <n v="0.634483"/>
    <s v="项目成本"/>
    <x v="0"/>
    <s v="工资"/>
    <x v="1"/>
  </r>
  <r>
    <d v="2025-05-31T00:00:00"/>
    <x v="4"/>
    <n v="755"/>
    <s v="记帐凭证"/>
    <s v="640104 \主营业务成本\工资"/>
    <s v="分配技术部5月工资"/>
    <n v="15068.98"/>
    <n v="1.506898"/>
    <s v="项目成本"/>
    <x v="0"/>
    <s v="工资"/>
    <x v="1"/>
  </r>
  <r>
    <d v="2025-05-31T00:00:00"/>
    <x v="4"/>
    <n v="756"/>
    <s v="记帐凭证"/>
    <s v="640124 \主营业务成本\服务费"/>
    <s v="支付北京中兴科华信息技术有限公司服务费--24RJ10200403--北京市西城"/>
    <n v="210550"/>
    <n v="21.055"/>
    <s v="项目成本"/>
    <x v="0"/>
    <s v="服务费"/>
    <x v="2"/>
  </r>
  <r>
    <d v="2025-05-31T00:00:00"/>
    <x v="4"/>
    <n v="757"/>
    <s v="记帐凭证"/>
    <s v="640104 \主营业务成本\工资"/>
    <s v="分配技术部5月工资"/>
    <n v="32290.67"/>
    <n v="3.229067"/>
    <s v="项目成本"/>
    <x v="0"/>
    <s v="工资"/>
    <x v="1"/>
  </r>
  <r>
    <d v="2025-05-31T00:00:00"/>
    <x v="4"/>
    <n v="758"/>
    <s v="记帐凭证"/>
    <s v="640113 \主营业务成本\差旅费"/>
    <s v="冀小雷北京到杭州差旅费--24ZJ10200501--江苏汇鸿国际集团中天控股有"/>
    <n v="3398.56"/>
    <n v="0.339856"/>
    <s v="项目成本"/>
    <x v="0"/>
    <s v="差旅费"/>
    <x v="0"/>
  </r>
  <r>
    <d v="2025-05-31T00:00:00"/>
    <x v="4"/>
    <n v="759"/>
    <s v="记帐凭证"/>
    <s v="640104 \主营业务成本\工资"/>
    <s v="分配技术部5月工资"/>
    <n v="2719.21"/>
    <n v="0.271921"/>
    <s v="项目成本"/>
    <x v="0"/>
    <s v="工资"/>
    <x v="1"/>
  </r>
  <r>
    <d v="2025-05-31T00:00:00"/>
    <x v="4"/>
    <n v="760"/>
    <s v="记帐凭证"/>
    <s v="640104 \主营业务成本\工资"/>
    <s v="分配技术部5月工资"/>
    <n v="4532.02"/>
    <n v="0.453202"/>
    <s v="项目成本"/>
    <x v="0"/>
    <s v="工资"/>
    <x v="1"/>
  </r>
  <r>
    <d v="2025-05-31T00:00:00"/>
    <x v="4"/>
    <n v="761"/>
    <s v="记帐凭证"/>
    <s v="640104 \主营业务成本\工资"/>
    <s v="分配技术部5月工资"/>
    <n v="6344.83"/>
    <n v="0.634483"/>
    <s v="项目成本"/>
    <x v="0"/>
    <s v="工资"/>
    <x v="1"/>
  </r>
  <r>
    <d v="2025-05-31T00:00:00"/>
    <x v="4"/>
    <n v="762"/>
    <s v="记帐凭证"/>
    <s v="640104 \主营业务成本\工资"/>
    <s v="分配技术部5月工资"/>
    <n v="9970.45"/>
    <n v="0.997045"/>
    <s v="项目成本"/>
    <x v="0"/>
    <s v="工资"/>
    <x v="1"/>
  </r>
  <r>
    <d v="2025-05-31T00:00:00"/>
    <x v="4"/>
    <n v="763"/>
    <s v="记帐凭证"/>
    <s v="640124 \主营业务成本\服务费"/>
    <s v="支付河北华浩天地信息科技有限公司技术服务费--25FB10200401--安徽省"/>
    <n v="33469"/>
    <n v="3.3469"/>
    <s v="项目成本"/>
    <x v="0"/>
    <s v="服务费"/>
    <x v="2"/>
  </r>
  <r>
    <d v="2025-05-31T00:00:00"/>
    <x v="4"/>
    <n v="764"/>
    <s v="记帐凭证"/>
    <s v="640104 \主营业务成本\工资"/>
    <s v="分配技术部5月工资"/>
    <n v="34443.38"/>
    <n v="3.444338"/>
    <s v="项目成本"/>
    <x v="0"/>
    <s v="工资"/>
    <x v="1"/>
  </r>
  <r>
    <d v="2025-05-31T00:00:00"/>
    <x v="4"/>
    <n v="765"/>
    <s v="记帐凭证"/>
    <s v="640131 \主营业务成本\员工午餐"/>
    <s v="王晓丽餐费---25HB10200204--通用技术集团国际控股有限公司"/>
    <n v="3000"/>
    <n v="0.3"/>
    <s v="项目成本"/>
    <x v="0"/>
    <s v="员工午餐"/>
    <x v="0"/>
  </r>
  <r>
    <d v="2025-05-31T00:00:00"/>
    <x v="4"/>
    <n v="766"/>
    <s v="记帐凭证"/>
    <s v="640104 \主营业务成本\工资"/>
    <s v="分配技术部5月工资"/>
    <n v="48039.45"/>
    <n v="4.803945"/>
    <s v="项目成本"/>
    <x v="0"/>
    <s v="工资"/>
    <x v="1"/>
  </r>
  <r>
    <d v="2025-05-31T00:00:00"/>
    <x v="4"/>
    <n v="767"/>
    <s v="记帐凭证"/>
    <s v="640104 \主营业务成本\工资"/>
    <s v="分配技术部5月工资"/>
    <n v="10763.56"/>
    <n v="1.076356"/>
    <s v="项目成本"/>
    <x v="0"/>
    <s v="工资"/>
    <x v="1"/>
  </r>
  <r>
    <d v="2025-05-31T00:00:00"/>
    <x v="4"/>
    <n v="768"/>
    <s v="记帐凭证"/>
    <s v="640129 \主营业务成本\硬件"/>
    <s v="支付北京数码创天科技有限公司设备采购款--25RJ10200402--北京市红十"/>
    <n v="131150.45"/>
    <n v="13.115045"/>
    <s v="项目成本"/>
    <x v="0"/>
    <s v="硬件"/>
    <x v="3"/>
  </r>
  <r>
    <d v="2025-05-31T00:00:00"/>
    <x v="4"/>
    <n v="769"/>
    <s v="记帐凭证"/>
    <s v="640112 \主营业务成本\交通费"/>
    <s v="史晓岩交通费-25RJ10200402--北京市红十字血液中心"/>
    <n v="14570.36"/>
    <n v="1.457036"/>
    <s v="项目成本"/>
    <x v="0"/>
    <s v="交通费"/>
    <x v="0"/>
  </r>
  <r>
    <d v="2025-05-31T00:00:00"/>
    <x v="4"/>
    <n v="770"/>
    <s v="记帐凭证"/>
    <s v="640124 \主营业务成本\服务费"/>
    <s v="支付河北华浩天地信息科技有限公司技术服务费--25EB10200210--南京邦"/>
    <n v="9000"/>
    <n v="0.9"/>
    <s v="项目成本"/>
    <x v="0"/>
    <s v="服务费"/>
    <x v="2"/>
  </r>
  <r>
    <d v="2025-05-31T00:00:00"/>
    <x v="4"/>
    <n v="771"/>
    <s v="记帐凭证"/>
    <s v="640104 \主营业务成本\工资"/>
    <s v="分配技术部5月工资"/>
    <n v="16315.29"/>
    <n v="1.631529"/>
    <s v="项目成本"/>
    <x v="0"/>
    <s v="工资"/>
    <x v="1"/>
  </r>
  <r>
    <d v="2025-05-31T00:00:00"/>
    <x v="4"/>
    <n v="772"/>
    <s v="记帐凭证"/>
    <s v="640104 \主营业务成本\工资"/>
    <s v="分配技术部5月工资"/>
    <n v="17221.69"/>
    <n v="1.722169"/>
    <s v="项目成本"/>
    <x v="0"/>
    <s v="工资"/>
    <x v="1"/>
  </r>
  <r>
    <d v="2025-05-31T00:00:00"/>
    <x v="4"/>
    <n v="773"/>
    <s v="记帐凭证"/>
    <s v="640104 \主营业务成本\工资"/>
    <s v="分配技术部5月工资"/>
    <n v="8157.64"/>
    <n v="0.815764"/>
    <s v="项目成本"/>
    <x v="0"/>
    <s v="工资"/>
    <x v="1"/>
  </r>
  <r>
    <d v="2025-05-31T00:00:00"/>
    <x v="4"/>
    <n v="774"/>
    <s v="记帐凭证"/>
    <s v="640104 \主营业务成本\工资"/>
    <s v="分配技术部5月工资"/>
    <n v="1812.81"/>
    <n v="0.181281"/>
    <s v="项目成本"/>
    <x v="0"/>
    <s v="工资"/>
    <x v="1"/>
  </r>
  <r>
    <d v="2025-05-31T00:00:00"/>
    <x v="4"/>
    <n v="775"/>
    <s v="记帐凭证"/>
    <s v="640124 \主营业务成本\服务费"/>
    <s v="支付河北华浩天地信息科技有限公司技术服务费--23FB10201001--安徽省"/>
    <n v="865.38"/>
    <n v="0.086538"/>
    <s v="项目成本"/>
    <x v="0"/>
    <s v="服务费"/>
    <x v="2"/>
  </r>
  <r>
    <d v="2025-05-31T00:00:00"/>
    <x v="4"/>
    <n v="776"/>
    <s v="记帐凭证"/>
    <s v="640104 \主营业务成本\工资"/>
    <s v="分配技术部5月工资"/>
    <n v="906.4"/>
    <n v="0.09064"/>
    <s v="项目成本"/>
    <x v="0"/>
    <s v="工资"/>
    <x v="1"/>
  </r>
  <r>
    <d v="2025-05-31T00:00:00"/>
    <x v="4"/>
    <n v="777"/>
    <s v="记帐凭证"/>
    <s v="640104 \主营业务成本\工资"/>
    <s v="分配技术部5月工资"/>
    <n v="2152.71"/>
    <n v="0.215271"/>
    <s v="项目成本"/>
    <x v="0"/>
    <s v="工资"/>
    <x v="1"/>
  </r>
  <r>
    <d v="2025-05-31T00:00:00"/>
    <x v="4"/>
    <n v="778"/>
    <s v="记帐凭证"/>
    <s v="640124 \主营业务成本\服务费"/>
    <s v="支付湖北航天信息技术有限公司技术服务费--25ZJ10200106--湖北省农业"/>
    <n v="28301.89"/>
    <n v="2.830189"/>
    <s v="项目成本"/>
    <x v="0"/>
    <s v="服务费"/>
    <x v="2"/>
  </r>
  <r>
    <d v="2025-05-31T00:00:00"/>
    <x v="4"/>
    <n v="779"/>
    <s v="记帐凭证"/>
    <s v="640124 \主营业务成本\服务费"/>
    <s v="支付北京中兴科华信息技术有限公司技术服务费--24HN10200701--苏州苏"/>
    <n v="48000"/>
    <n v="4.8"/>
    <s v="项目成本"/>
    <x v="0"/>
    <s v="服务费"/>
    <x v="2"/>
  </r>
  <r>
    <d v="2025-05-31T00:00:00"/>
    <x v="4"/>
    <n v="779"/>
    <s v="记帐凭证"/>
    <s v="640113 \主营业务成本\差旅费"/>
    <s v="秦皓差旅费--24HN10200701--苏州苏高新数字经济产业发展有限公司"/>
    <n v="2047.41"/>
    <n v="0.204741"/>
    <s v="项目成本"/>
    <x v="0"/>
    <s v="差旅费"/>
    <x v="0"/>
  </r>
  <r>
    <d v="2025-05-31T00:00:00"/>
    <x v="4"/>
    <n v="779"/>
    <s v="记帐凭证"/>
    <s v="640113 \主营业务成本\差旅费"/>
    <s v="宋杰南京到苏州差旅费2679+1626+1665+1639--24HN10200"/>
    <n v="7378.62"/>
    <n v="0.737862"/>
    <s v="项目成本"/>
    <x v="0"/>
    <s v="差旅费"/>
    <x v="0"/>
  </r>
  <r>
    <d v="2025-05-31T00:00:00"/>
    <x v="4"/>
    <n v="779"/>
    <s v="记帐凭证"/>
    <s v="640104 \主营业务成本\工资"/>
    <s v="分配技术部5月工资"/>
    <n v="34443.38"/>
    <n v="3.444338"/>
    <s v="项目成本"/>
    <x v="0"/>
    <s v="工资"/>
    <x v="1"/>
  </r>
  <r>
    <d v="2025-05-31T00:00:00"/>
    <x v="4"/>
    <n v="780"/>
    <s v="记帐凭证"/>
    <s v="640124 \主营业务成本\服务费"/>
    <s v="支付北京瀚海云商科技有限公司软件开发服务费--24CB10200602--中华书"/>
    <n v="62376.24"/>
    <n v="6.237624"/>
    <s v="项目成本"/>
    <x v="0"/>
    <s v="服务费"/>
    <x v="2"/>
  </r>
  <r>
    <d v="2025-05-31T00:00:00"/>
    <x v="4"/>
    <n v="781"/>
    <s v="记帐凭证"/>
    <s v="640104 \主营业务成本\工资"/>
    <s v="分配技术部6月工资"/>
    <n v="5603.99"/>
    <n v="0.560399"/>
    <s v="项目成本"/>
    <x v="0"/>
    <s v="工资"/>
    <x v="1"/>
  </r>
  <r>
    <d v="2025-05-31T00:00:00"/>
    <x v="4"/>
    <n v="781"/>
    <s v="记帐凭证"/>
    <s v="640104 \主营业务成本\工资"/>
    <s v="分配技术部7月工资"/>
    <n v="1191.84"/>
    <n v="0.119184"/>
    <s v="项目成本"/>
    <x v="0"/>
    <s v="工资"/>
    <x v="1"/>
  </r>
  <r>
    <d v="2025-06-12T00:00:00"/>
    <x v="5"/>
    <n v="37"/>
    <s v="记帐凭证"/>
    <s v="640132 \主营业务成本\房租物业费"/>
    <s v="调整总部20230314-20280315房租费用至软件公司-龙湖蓝海"/>
    <n v="35483.87"/>
    <n v="3.548387"/>
    <m/>
    <x v="0"/>
    <s v="房租物业费"/>
    <x v="0"/>
  </r>
  <r>
    <d v="2025-06-30T00:00:00"/>
    <x v="5"/>
    <n v="603"/>
    <s v="记帐凭证"/>
    <s v="640132 \主营业务成本\房租物业费"/>
    <s v="摊销总部20230314-20280315房租-龙湖蓝海--软件"/>
    <n v="3887.28"/>
    <n v="0.388728"/>
    <s v="其他应收款;租赁负债;使用权资产累计折旧"/>
    <x v="0"/>
    <s v="房租物业费"/>
    <x v="0"/>
  </r>
  <r>
    <d v="2025-06-30T00:00:00"/>
    <x v="5"/>
    <n v="603"/>
    <s v="记帐凭证"/>
    <s v="640132 \主营业务成本\房租物业费"/>
    <s v="摊销总部20230314-20280315房租-龙湖蓝海"/>
    <n v="83629.09"/>
    <n v="8.362909"/>
    <s v="其他应收款;租赁负债;使用权资产累计折旧"/>
    <x v="0"/>
    <s v="房租物业费"/>
    <x v="0"/>
  </r>
  <r>
    <d v="2025-06-30T00:00:00"/>
    <x v="5"/>
    <n v="615"/>
    <s v="记帐凭证"/>
    <s v="640133 \主营业务成本\折旧费"/>
    <s v="2025年6月分摊折旧"/>
    <n v="1427.34"/>
    <n v="0.142734"/>
    <s v="累计折旧"/>
    <x v="0"/>
    <s v="折旧费"/>
    <x v="0"/>
  </r>
  <r>
    <d v="2025-06-30T00:00:00"/>
    <x v="5"/>
    <n v="616"/>
    <s v="记帐凭证"/>
    <s v="640104 \主营业务成本\工资"/>
    <s v="分配技术部6月工资"/>
    <n v="38028.74"/>
    <n v="3.802874"/>
    <s v="项目成本"/>
    <x v="0"/>
    <s v="工资"/>
    <x v="1"/>
  </r>
  <r>
    <d v="2025-06-30T00:00:00"/>
    <x v="5"/>
    <n v="617"/>
    <s v="记帐凭证"/>
    <s v="640113 \主营业务成本\差旅费"/>
    <s v="华南胡译琉广州到长沙差旅费--24HN102008F2--湖南华联云创信息科技有"/>
    <n v="2577.42"/>
    <n v="0.257742"/>
    <s v="项目成本"/>
    <x v="0"/>
    <s v="差旅费"/>
    <x v="0"/>
  </r>
  <r>
    <d v="2025-06-30T00:00:00"/>
    <x v="5"/>
    <n v="618"/>
    <s v="记帐凭证"/>
    <s v="640104 \主营业务成本\工资"/>
    <s v="分配技术部6月工资"/>
    <n v="16637.58"/>
    <n v="1.663758"/>
    <s v="项目成本"/>
    <x v="0"/>
    <s v="工资"/>
    <x v="1"/>
  </r>
  <r>
    <d v="2025-06-30T00:00:00"/>
    <x v="5"/>
    <n v="619"/>
    <s v="记帐凭证"/>
    <s v="640104 \主营业务成本\工资"/>
    <s v="分配技术部6月工资"/>
    <n v="38028.74"/>
    <n v="3.802874"/>
    <s v="项目成本"/>
    <x v="0"/>
    <s v="工资"/>
    <x v="1"/>
  </r>
  <r>
    <d v="2025-06-30T00:00:00"/>
    <x v="5"/>
    <n v="620"/>
    <s v="记帐凭证"/>
    <s v="640124 \主营业务成本\服务费"/>
    <s v="支付厦门谷桉科技有限公司技术服务费--24XM10200802--厦门航空开发股"/>
    <n v="90000"/>
    <n v="9"/>
    <s v="项目成本"/>
    <x v="0"/>
    <s v="服务费"/>
    <x v="2"/>
  </r>
  <r>
    <d v="2025-06-30T00:00:00"/>
    <x v="5"/>
    <n v="621"/>
    <s v="记帐凭证"/>
    <s v="640104 \主营业务成本\工资"/>
    <s v="分配技术部6月工资"/>
    <n v="3802.87"/>
    <n v="0.380287"/>
    <s v="项目成本"/>
    <x v="0"/>
    <s v="工资"/>
    <x v="1"/>
  </r>
  <r>
    <d v="2025-06-30T00:00:00"/>
    <x v="5"/>
    <n v="622"/>
    <s v="记帐凭证"/>
    <s v="640104 \主营业务成本\工资"/>
    <s v="分配技术部6月工资"/>
    <n v="19014.37"/>
    <n v="1.901437"/>
    <s v="项目成本"/>
    <x v="0"/>
    <s v="工资"/>
    <x v="1"/>
  </r>
  <r>
    <d v="2025-06-30T00:00:00"/>
    <x v="5"/>
    <n v="623"/>
    <s v="记帐凭证"/>
    <s v="640104 \主营业务成本\工资"/>
    <s v="上海分公司与总部6月份工资结算"/>
    <n v="15838.7"/>
    <n v="1.58387"/>
    <s v="项目成本"/>
    <x v="0"/>
    <s v="工资"/>
    <x v="1"/>
  </r>
  <r>
    <d v="2025-06-30T00:00:00"/>
    <x v="5"/>
    <n v="624"/>
    <s v="记帐凭证"/>
    <s v="640104 \主营业务成本\工资"/>
    <s v="分配技术部6月工资"/>
    <n v="19014.37"/>
    <n v="1.901437"/>
    <s v="项目成本"/>
    <x v="0"/>
    <s v="工资"/>
    <x v="1"/>
  </r>
  <r>
    <d v="2025-06-30T00:00:00"/>
    <x v="5"/>
    <n v="625"/>
    <s v="记帐凭证"/>
    <s v="640104 \主营业务成本\工资"/>
    <s v="分配技术部6月工资"/>
    <n v="38028.74"/>
    <n v="3.802874"/>
    <s v="项目成本"/>
    <x v="0"/>
    <s v="工资"/>
    <x v="1"/>
  </r>
  <r>
    <d v="2025-06-30T00:00:00"/>
    <x v="5"/>
    <n v="626"/>
    <s v="记帐凭证"/>
    <s v="640131 \主营业务成本\员工午餐"/>
    <s v="刘起名餐费--25HB10200204--通用技术集团国际控股有限公司"/>
    <n v="1500"/>
    <n v="0.15"/>
    <s v="项目成本"/>
    <x v="0"/>
    <s v="员工午餐"/>
    <x v="0"/>
  </r>
  <r>
    <d v="2025-06-30T00:00:00"/>
    <x v="5"/>
    <n v="627"/>
    <s v="记帐凭证"/>
    <s v="640104 \主营业务成本\工资"/>
    <s v="分配技术部6月工资"/>
    <n v="57043.12"/>
    <n v="5.704312"/>
    <s v="项目成本"/>
    <x v="0"/>
    <s v="工资"/>
    <x v="1"/>
  </r>
  <r>
    <d v="2025-06-30T00:00:00"/>
    <x v="5"/>
    <n v="628"/>
    <s v="记帐凭证"/>
    <s v="640104 \主营业务成本\工资"/>
    <s v="分配技术部6月工资"/>
    <n v="12121.66"/>
    <n v="1.212166"/>
    <s v="项目成本"/>
    <x v="0"/>
    <s v="工资"/>
    <x v="1"/>
  </r>
  <r>
    <d v="2025-06-30T00:00:00"/>
    <x v="5"/>
    <n v="629"/>
    <s v="记帐凭证"/>
    <s v="640104 \主营业务成本\工资"/>
    <s v="分配技术部6月工资"/>
    <n v="19014.37"/>
    <n v="1.901437"/>
    <s v="项目成本"/>
    <x v="0"/>
    <s v="工资"/>
    <x v="1"/>
  </r>
  <r>
    <d v="2025-06-30T00:00:00"/>
    <x v="5"/>
    <n v="630"/>
    <s v="记帐凭证"/>
    <s v="640104 \主营业务成本\工资"/>
    <s v="分配技术部6月工资"/>
    <n v="15211.5"/>
    <n v="1.52115"/>
    <s v="项目成本"/>
    <x v="0"/>
    <s v="工资"/>
    <x v="1"/>
  </r>
  <r>
    <d v="2025-06-30T00:00:00"/>
    <x v="5"/>
    <n v="631"/>
    <s v="记帐凭证"/>
    <s v="640104 \主营业务成本\工资"/>
    <s v="分配技术部6月工资"/>
    <n v="19014.37"/>
    <n v="1.901437"/>
    <s v="项目成本"/>
    <x v="0"/>
    <s v="工资"/>
    <x v="1"/>
  </r>
  <r>
    <d v="2025-06-30T00:00:00"/>
    <x v="5"/>
    <n v="632"/>
    <s v="记帐凭证"/>
    <s v="640104 \主营业务成本\工资"/>
    <s v="分配技术部6月工资"/>
    <n v="19014.37"/>
    <n v="1.901437"/>
    <s v="项目成本"/>
    <x v="0"/>
    <s v="工资"/>
    <x v="1"/>
  </r>
  <r>
    <d v="2025-06-30T00:00:00"/>
    <x v="5"/>
    <n v="633"/>
    <s v="记帐凭证"/>
    <s v="640124 \主营业务成本\服务费"/>
    <s v="支付沈阳双为科技有限公司技术服务费--18RJ10200303--电子工业出版社"/>
    <n v="275943.4"/>
    <n v="27.59434"/>
    <s v="项目成本"/>
    <x v="0"/>
    <s v="服务费"/>
    <x v="2"/>
  </r>
  <r>
    <d v="2025-06-30T00:00:00"/>
    <x v="5"/>
    <n v="634"/>
    <s v="记帐凭证"/>
    <s v="640131 \主营业务成本\员工午餐"/>
    <s v="周巧玲餐费----24HB10200902--中国国投国际贸易有限公司"/>
    <n v="4000"/>
    <n v="0.4"/>
    <s v="项目成本"/>
    <x v="0"/>
    <s v="员工午餐"/>
    <x v="0"/>
  </r>
  <r>
    <d v="2025-06-30T00:00:00"/>
    <x v="5"/>
    <n v="635"/>
    <s v="记帐凭证"/>
    <s v="640104 \主营业务成本\工资"/>
    <s v="分配技术部6月工资"/>
    <n v="88416.83"/>
    <n v="8.841683"/>
    <s v="项目成本"/>
    <x v="0"/>
    <s v="工资"/>
    <x v="1"/>
  </r>
  <r>
    <d v="2025-06-30T00:00:00"/>
    <x v="5"/>
    <n v="636"/>
    <s v="记帐凭证"/>
    <s v="640104 \主营业务成本\工资"/>
    <s v="分配技术部6月工资"/>
    <n v="19014.37"/>
    <n v="1.901437"/>
    <s v="项目成本"/>
    <x v="0"/>
    <s v="工资"/>
    <x v="1"/>
  </r>
  <r>
    <d v="2025-06-30T00:00:00"/>
    <x v="5"/>
    <n v="637"/>
    <s v="记帐凭证"/>
    <s v="640104 \主营业务成本\工资"/>
    <s v="分配技术部8月工资"/>
    <n v="18100.13"/>
    <n v="1.810013"/>
    <s v="项目成本"/>
    <x v="0"/>
    <s v="工资"/>
    <x v="1"/>
  </r>
  <r>
    <d v="2025-06-30T00:00:00"/>
    <x v="5"/>
    <n v="637"/>
    <s v="记帐凭证"/>
    <s v="640134 \主营业务成本\旅客运输服务"/>
    <s v="张伟北京到潍坊差旅费--24HB10200603--潍柴动力有限公司"/>
    <n v="1454.11"/>
    <n v="0.145411"/>
    <s v="项目成本"/>
    <x v="0"/>
    <s v="旅客运输服务"/>
    <x v="0"/>
  </r>
  <r>
    <d v="2025-06-30T00:00:00"/>
    <x v="5"/>
    <n v="637"/>
    <s v="记帐凭证"/>
    <s v="640104 \主营业务成本\工资"/>
    <s v="分配技术部10月工资"/>
    <n v="44913.5"/>
    <n v="4.49135"/>
    <s v="项目成本"/>
    <x v="0"/>
    <s v="工资"/>
    <x v="1"/>
  </r>
  <r>
    <d v="2025-06-30T00:00:00"/>
    <x v="5"/>
    <n v="637"/>
    <s v="记帐凭证"/>
    <s v="640104 \主营业务成本\工资"/>
    <s v="分配技术部11月工资"/>
    <n v="105206.53"/>
    <n v="10.520653"/>
    <s v="项目成本"/>
    <x v="0"/>
    <s v="工资"/>
    <x v="1"/>
  </r>
  <r>
    <d v="2025-06-30T00:00:00"/>
    <x v="5"/>
    <n v="637"/>
    <s v="记帐凭证"/>
    <s v="640113 \主营业务成本\差旅费"/>
    <s v="张伟北京到济宁差旅费餐费1404+4937.123--24HB10200603-"/>
    <n v="4483.12"/>
    <n v="0.448312"/>
    <s v="项目成本"/>
    <x v="0"/>
    <s v="差旅费"/>
    <x v="0"/>
  </r>
  <r>
    <d v="2025-06-30T00:00:00"/>
    <x v="5"/>
    <n v="637"/>
    <s v="记帐凭证"/>
    <s v="640134 \主营业务成本\旅客运输服务"/>
    <s v="张伟北京到济宁差旅费餐费1404+4937.123--24HB10200603-"/>
    <n v="1703.7"/>
    <n v="0.17037"/>
    <s v="项目成本"/>
    <x v="0"/>
    <s v="旅客运输服务"/>
    <x v="0"/>
  </r>
  <r>
    <d v="2025-06-30T00:00:00"/>
    <x v="5"/>
    <n v="637"/>
    <s v="记帐凭证"/>
    <s v="640134 \主营业务成本\旅客运输服务"/>
    <s v="孙海波差旅费----24HB10200603--潍柴动力股份有限公司"/>
    <n v="1673.4"/>
    <n v="0.16734"/>
    <s v="项目成本"/>
    <x v="0"/>
    <s v="旅客运输服务"/>
    <x v="0"/>
  </r>
  <r>
    <d v="2025-06-30T00:00:00"/>
    <x v="5"/>
    <n v="637"/>
    <s v="记帐凭证"/>
    <s v="640131 \主营业务成本\员工午餐"/>
    <s v="王宁餐费----24HB10200603--潍柴动力有限公司"/>
    <n v="1658"/>
    <n v="0.1658"/>
    <s v="项目成本"/>
    <x v="0"/>
    <s v="员工午餐"/>
    <x v="0"/>
  </r>
  <r>
    <d v="2025-06-30T00:00:00"/>
    <x v="5"/>
    <n v="637"/>
    <s v="记帐凭证"/>
    <s v="640115 \主营业务成本\招待费"/>
    <s v="王宁招待费----24HB10200603--潍柴动力有限公司"/>
    <n v="173.3"/>
    <n v="0.01733"/>
    <s v="项目成本"/>
    <x v="0"/>
    <s v="招待费"/>
    <x v="0"/>
  </r>
  <r>
    <d v="2025-06-30T00:00:00"/>
    <x v="5"/>
    <n v="637"/>
    <s v="记帐凭证"/>
    <s v="640122 \主营业务成本\汽油费"/>
    <s v="王宁汽油费----24HB10200603--潍柴动力有限公司"/>
    <n v="200"/>
    <n v="0.02"/>
    <s v="项目成本"/>
    <x v="0"/>
    <s v="汽油费"/>
    <x v="0"/>
  </r>
  <r>
    <d v="2025-06-30T00:00:00"/>
    <x v="5"/>
    <n v="637"/>
    <s v="记帐凭证"/>
    <s v="640104 \主营业务成本\工资"/>
    <s v="分配技术部12月工资"/>
    <n v="83295.6"/>
    <n v="8.32956"/>
    <s v="项目成本"/>
    <x v="0"/>
    <s v="工资"/>
    <x v="1"/>
  </r>
  <r>
    <d v="2025-06-30T00:00:00"/>
    <x v="5"/>
    <n v="637"/>
    <s v="记帐凭证"/>
    <s v="640104 \主营业务成本\工资"/>
    <s v="8月软件公司工时结算"/>
    <n v="7926.36"/>
    <n v="0.792636"/>
    <s v="项目成本"/>
    <x v="0"/>
    <s v="工资"/>
    <x v="1"/>
  </r>
  <r>
    <d v="2025-06-30T00:00:00"/>
    <x v="5"/>
    <n v="637"/>
    <s v="记帐凭证"/>
    <s v="640113 \主营业务成本\差旅费"/>
    <s v="王宁差旅费----24HB10200603--潍柴动力有限公司"/>
    <n v="4199.2"/>
    <n v="0.41992"/>
    <s v="项目成本"/>
    <x v="0"/>
    <s v="差旅费"/>
    <x v="0"/>
  </r>
  <r>
    <d v="2025-06-30T00:00:00"/>
    <x v="5"/>
    <n v="637"/>
    <s v="记帐凭证"/>
    <s v="640104 \主营业务成本\工资"/>
    <s v="分配技术部1月工资"/>
    <n v="36867.33"/>
    <n v="3.686733"/>
    <s v="项目成本"/>
    <x v="0"/>
    <s v="工资"/>
    <x v="1"/>
  </r>
  <r>
    <d v="2025-06-30T00:00:00"/>
    <x v="5"/>
    <n v="637"/>
    <s v="记帐凭证"/>
    <s v="640122 \主营业务成本\汽油费"/>
    <s v="王宁办公费餐费--23HB10201002--潍柴动力股份有限公司"/>
    <n v="310"/>
    <n v="0.031"/>
    <s v="项目成本"/>
    <x v="0"/>
    <s v="汽油费"/>
    <x v="0"/>
  </r>
  <r>
    <d v="2025-06-30T00:00:00"/>
    <x v="5"/>
    <n v="637"/>
    <s v="记帐凭证"/>
    <s v="640131 \主营业务成本\员工午餐"/>
    <s v="王宁办公费餐费--23HB10201002--潍柴动力股份有限公司"/>
    <n v="3335"/>
    <n v="0.3335"/>
    <s v="项目成本"/>
    <x v="0"/>
    <s v="员工午餐"/>
    <x v="0"/>
  </r>
  <r>
    <d v="2025-06-30T00:00:00"/>
    <x v="5"/>
    <n v="637"/>
    <s v="记帐凭证"/>
    <s v="640104 \主营业务成本\工资"/>
    <s v="分配技术部2月工资"/>
    <n v="22844.59"/>
    <n v="2.284459"/>
    <s v="项目成本"/>
    <x v="0"/>
    <s v="工资"/>
    <x v="1"/>
  </r>
  <r>
    <d v="2025-06-30T00:00:00"/>
    <x v="5"/>
    <n v="637"/>
    <s v="记帐凭证"/>
    <s v="640104 \主营业务成本\工资"/>
    <s v="3月软件公司工时结算"/>
    <n v="13713.78"/>
    <n v="1.371378"/>
    <s v="项目成本"/>
    <x v="0"/>
    <s v="工资"/>
    <x v="1"/>
  </r>
  <r>
    <d v="2025-06-30T00:00:00"/>
    <x v="5"/>
    <n v="637"/>
    <s v="记帐凭证"/>
    <s v="640104 \主营业务成本\工资"/>
    <s v="分配技术部3月工资"/>
    <n v="16494.42"/>
    <n v="1.649442"/>
    <s v="项目成本"/>
    <x v="0"/>
    <s v="工资"/>
    <x v="1"/>
  </r>
  <r>
    <d v="2025-06-30T00:00:00"/>
    <x v="5"/>
    <n v="637"/>
    <s v="记帐凭证"/>
    <s v="640104 \主营业务成本\工资"/>
    <s v="分配技术部4月工资"/>
    <n v="18028.29"/>
    <n v="1.802829"/>
    <s v="项目成本"/>
    <x v="0"/>
    <s v="工资"/>
    <x v="1"/>
  </r>
  <r>
    <d v="2025-06-30T00:00:00"/>
    <x v="5"/>
    <n v="637"/>
    <s v="记帐凭证"/>
    <s v="640104 \主营业务成本\工资"/>
    <s v="4月软件公司工时结算"/>
    <n v="13515.78"/>
    <n v="1.351578"/>
    <s v="项目成本"/>
    <x v="0"/>
    <s v="工资"/>
    <x v="1"/>
  </r>
  <r>
    <d v="2025-06-30T00:00:00"/>
    <x v="5"/>
    <n v="637"/>
    <s v="记帐凭证"/>
    <s v="640104 \主营业务成本\工资"/>
    <s v="分配技术部5月工资"/>
    <n v="13596.07"/>
    <n v="1.359607"/>
    <s v="项目成本"/>
    <x v="0"/>
    <s v="工资"/>
    <x v="1"/>
  </r>
  <r>
    <d v="2025-06-30T00:00:00"/>
    <x v="5"/>
    <n v="637"/>
    <s v="记帐凭证"/>
    <s v="640113 \主营业务成本\差旅费"/>
    <s v="袁美荣潍柴项目差旅费--24HB10200603--潍柴动力有限公司"/>
    <n v="2800"/>
    <n v="0.28"/>
    <s v="项目成本"/>
    <x v="0"/>
    <s v="差旅费"/>
    <x v="0"/>
  </r>
  <r>
    <d v="2025-06-30T00:00:00"/>
    <x v="5"/>
    <n v="637"/>
    <s v="记帐凭证"/>
    <s v="640131 \主营业务成本\员工午餐"/>
    <s v="王宁餐费--24HB10200603--潍柴动力股份有限公司"/>
    <n v="3982"/>
    <n v="0.3982"/>
    <s v="项目成本"/>
    <x v="0"/>
    <s v="员工午餐"/>
    <x v="0"/>
  </r>
  <r>
    <d v="2025-06-30T00:00:00"/>
    <x v="5"/>
    <n v="637"/>
    <s v="记帐凭证"/>
    <s v="640104 \主营业务成本\工资"/>
    <s v="分配技术部6月工资"/>
    <n v="67501.02"/>
    <n v="6.750102"/>
    <s v="项目成本"/>
    <x v="0"/>
    <s v="工资"/>
    <x v="1"/>
  </r>
  <r>
    <d v="2025-06-30T00:00:00"/>
    <x v="5"/>
    <n v="637"/>
    <s v="记帐凭证"/>
    <s v="640104 \主营业务成本\工资"/>
    <s v="分配技术部9月工资"/>
    <n v="17441.54"/>
    <n v="1.744154"/>
    <s v="项目成本"/>
    <x v="0"/>
    <s v="工资"/>
    <x v="1"/>
  </r>
  <r>
    <d v="2025-06-30T00:00:00"/>
    <x v="5"/>
    <n v="637"/>
    <s v="记帐凭证"/>
    <s v="640113 \主营业务成本\差旅费"/>
    <s v="张伟北京到潍坊差旅费--24HB10200603--潍柴动力有限公司"/>
    <n v="3561.97"/>
    <n v="0.356197"/>
    <s v="项目成本"/>
    <x v="0"/>
    <s v="差旅费"/>
    <x v="0"/>
  </r>
  <r>
    <d v="2025-06-30T00:00:00"/>
    <x v="5"/>
    <n v="638"/>
    <s v="记帐凭证"/>
    <s v="640104 \主营业务成本\工资"/>
    <s v="分配技术部11月工资"/>
    <n v="148625.09"/>
    <n v="14.862509"/>
    <s v="项目成本"/>
    <x v="0"/>
    <s v="工资"/>
    <x v="1"/>
  </r>
  <r>
    <d v="2025-06-30T00:00:00"/>
    <x v="5"/>
    <n v="638"/>
    <s v="记帐凭证"/>
    <s v="640131 \主营业务成本\员工午餐"/>
    <s v="厉敏汽油费餐费--24HB10201107--鲸航工业科技（山东）有限公司"/>
    <n v="720"/>
    <n v="0.072"/>
    <s v="项目成本"/>
    <x v="0"/>
    <s v="员工午餐"/>
    <x v="0"/>
  </r>
  <r>
    <d v="2025-06-30T00:00:00"/>
    <x v="5"/>
    <n v="638"/>
    <s v="记帐凭证"/>
    <s v="640104 \主营业务成本\工资"/>
    <s v="分配技术部1月工资"/>
    <n v="76570.61"/>
    <n v="7.657061"/>
    <s v="项目成本"/>
    <x v="0"/>
    <s v="工资"/>
    <x v="1"/>
  </r>
  <r>
    <d v="2025-06-30T00:00:00"/>
    <x v="5"/>
    <n v="638"/>
    <s v="记帐凭证"/>
    <s v="640104 \主营业务成本\工资"/>
    <s v="分配技术部2月工资"/>
    <n v="22844.59"/>
    <n v="2.284459"/>
    <s v="项目成本"/>
    <x v="0"/>
    <s v="工资"/>
    <x v="1"/>
  </r>
  <r>
    <d v="2025-06-30T00:00:00"/>
    <x v="5"/>
    <n v="638"/>
    <s v="记帐凭证"/>
    <s v="640104 \主营业务成本\工资"/>
    <s v="分配技术部3月工资"/>
    <n v="30632.5"/>
    <n v="3.06325"/>
    <s v="项目成本"/>
    <x v="0"/>
    <s v="工资"/>
    <x v="1"/>
  </r>
  <r>
    <d v="2025-06-30T00:00:00"/>
    <x v="5"/>
    <n v="638"/>
    <s v="记帐凭证"/>
    <s v="640104 \主营业务成本\工资"/>
    <s v="分配技术部4月工资"/>
    <n v="90141.45"/>
    <n v="9.014145"/>
    <s v="项目成本"/>
    <x v="0"/>
    <s v="工资"/>
    <x v="1"/>
  </r>
  <r>
    <d v="2025-06-30T00:00:00"/>
    <x v="5"/>
    <n v="638"/>
    <s v="记帐凭证"/>
    <s v="640104 \主营业务成本\工资"/>
    <s v="分配技术部5月工资"/>
    <n v="68886.76"/>
    <n v="6.888676"/>
    <s v="项目成本"/>
    <x v="0"/>
    <s v="工资"/>
    <x v="1"/>
  </r>
  <r>
    <d v="2025-06-30T00:00:00"/>
    <x v="5"/>
    <n v="638"/>
    <s v="记帐凭证"/>
    <s v="640104 \主营业务成本\工资"/>
    <s v="分配技术部6月工资"/>
    <n v="38028.74"/>
    <n v="3.802874"/>
    <s v="项目成本"/>
    <x v="0"/>
    <s v="工资"/>
    <x v="1"/>
  </r>
  <r>
    <d v="2025-06-30T00:00:00"/>
    <x v="5"/>
    <n v="638"/>
    <s v="记帐凭证"/>
    <s v="640104 \主营业务成本\工资"/>
    <s v="分配技术部12月工资"/>
    <n v="87923.13"/>
    <n v="8.792313"/>
    <s v="项目成本"/>
    <x v="0"/>
    <s v="工资"/>
    <x v="1"/>
  </r>
  <r>
    <d v="2025-06-30T00:00:00"/>
    <x v="5"/>
    <n v="638"/>
    <s v="记帐凭证"/>
    <s v="640110 \主营业务成本\福利费"/>
    <s v="郭一博体检费--24HB10201107--鲸航工业科技（山东）有限公司"/>
    <n v="399"/>
    <n v="0.0399"/>
    <s v="项目成本"/>
    <x v="0"/>
    <s v="福利费"/>
    <x v="1"/>
  </r>
  <r>
    <d v="2025-06-30T00:00:00"/>
    <x v="5"/>
    <n v="638"/>
    <s v="记帐凭证"/>
    <s v="640131 \主营业务成本\员工午餐"/>
    <s v="厉敏餐费---24HB10201107--鲸航工业科技（山东）有限公司"/>
    <n v="922.9"/>
    <n v="0.09229"/>
    <s v="项目成本"/>
    <x v="0"/>
    <s v="员工午餐"/>
    <x v="0"/>
  </r>
  <r>
    <d v="2025-06-30T00:00:00"/>
    <x v="5"/>
    <n v="638"/>
    <s v="记帐凭证"/>
    <s v="640122 \主营业务成本\汽油费"/>
    <s v="厉敏汽油费餐费--24HB10201107--鲸航工业科技（山东）有限公司"/>
    <n v="340"/>
    <n v="0.034"/>
    <s v="项目成本"/>
    <x v="0"/>
    <s v="汽油费"/>
    <x v="0"/>
  </r>
  <r>
    <d v="2025-06-30T00:00:00"/>
    <x v="5"/>
    <n v="639"/>
    <s v="记帐凭证"/>
    <s v="640104 \主营业务成本\工资"/>
    <s v="分配技术部6月工资"/>
    <n v="19014.37"/>
    <n v="1.901437"/>
    <s v="项目成本"/>
    <x v="0"/>
    <s v="工资"/>
    <x v="1"/>
  </r>
  <r>
    <d v="2025-06-30T00:00:00"/>
    <x v="5"/>
    <n v="640"/>
    <s v="记帐凭证"/>
    <s v="640104 \主营业务成本\工资"/>
    <s v="分配技术部5月工资"/>
    <n v="68556.42"/>
    <n v="6.855642"/>
    <s v="项目成本"/>
    <x v="0"/>
    <s v="工资"/>
    <x v="1"/>
  </r>
  <r>
    <d v="2025-06-30T00:00:00"/>
    <x v="5"/>
    <n v="640"/>
    <s v="记帐凭证"/>
    <s v="640112 \主营业务成本\交通费"/>
    <s v="华南方赛差旅费--24HN10200502--广东万和新电气股份有限公司"/>
    <n v="11310.24"/>
    <n v="1.131024"/>
    <s v="项目成本"/>
    <x v="0"/>
    <s v="交通费"/>
    <x v="0"/>
  </r>
  <r>
    <d v="2025-06-30T00:00:00"/>
    <x v="5"/>
    <n v="640"/>
    <s v="记帐凭证"/>
    <s v="640134 \主营业务成本\旅客运输服务"/>
    <s v="华南方赛差旅费--24HN10200502--广东万和新电气股份有限公司"/>
    <n v="128.45"/>
    <n v="0.012845"/>
    <s v="项目成本"/>
    <x v="0"/>
    <s v="旅客运输服务"/>
    <x v="0"/>
  </r>
  <r>
    <d v="2025-06-30T00:00:00"/>
    <x v="5"/>
    <n v="640"/>
    <s v="记帐凭证"/>
    <s v="640104 \主营业务成本\工资"/>
    <s v="分配技术部9月工资"/>
    <n v="105064.51"/>
    <n v="10.506451"/>
    <s v="项目成本"/>
    <x v="0"/>
    <s v="工资"/>
    <x v="1"/>
  </r>
  <r>
    <d v="2025-06-30T00:00:00"/>
    <x v="5"/>
    <n v="640"/>
    <s v="记帐凭证"/>
    <s v="640113 \主营业务成本\差旅费"/>
    <s v="华南钟经广州到容桂差旅费--24HN10200502--广东万和新电气股份有限公"/>
    <n v="1600"/>
    <n v="0.16"/>
    <s v="项目成本"/>
    <x v="0"/>
    <s v="差旅费"/>
    <x v="0"/>
  </r>
  <r>
    <d v="2025-06-30T00:00:00"/>
    <x v="5"/>
    <n v="640"/>
    <s v="记帐凭证"/>
    <s v="640134 \主营业务成本\旅客运输服务"/>
    <s v="华南钟经广州到容桂差旅费--24HN10200502--广东万和新电气股份有限公"/>
    <n v="220.2"/>
    <n v="0.02202"/>
    <s v="项目成本"/>
    <x v="0"/>
    <s v="旅客运输服务"/>
    <x v="0"/>
  </r>
  <r>
    <d v="2025-06-30T00:00:00"/>
    <x v="5"/>
    <n v="640"/>
    <s v="记帐凭证"/>
    <s v="640113 \主营业务成本\差旅费"/>
    <s v="华南方赛广州到佛山差旅费--24HN10200502--广东万和新电气股份有限公"/>
    <n v="9130"/>
    <n v="0.913"/>
    <s v="项目成本"/>
    <x v="0"/>
    <s v="差旅费"/>
    <x v="0"/>
  </r>
  <r>
    <d v="2025-06-30T00:00:00"/>
    <x v="5"/>
    <n v="640"/>
    <s v="记帐凭证"/>
    <s v="640134 \主营业务成本\旅客运输服务"/>
    <s v="华南方赛广州到佛山差旅费--24HN10200502--广东万和新电气股份有限公"/>
    <n v="128.45"/>
    <n v="0.012845"/>
    <s v="项目成本"/>
    <x v="0"/>
    <s v="旅客运输服务"/>
    <x v="0"/>
  </r>
  <r>
    <d v="2025-06-30T00:00:00"/>
    <x v="5"/>
    <n v="640"/>
    <s v="记帐凭证"/>
    <s v="640104 \主营业务成本\工资"/>
    <s v="分配技术部10月工资"/>
    <n v="144140.99"/>
    <n v="14.414099"/>
    <s v="项目成本"/>
    <x v="0"/>
    <s v="工资"/>
    <x v="1"/>
  </r>
  <r>
    <d v="2025-06-30T00:00:00"/>
    <x v="5"/>
    <n v="640"/>
    <s v="记帐凭证"/>
    <s v="640104 \主营业务成本\工资"/>
    <s v="分配技术部11月工资"/>
    <n v="264686.26"/>
    <n v="26.468626"/>
    <s v="项目成本"/>
    <x v="0"/>
    <s v="工资"/>
    <x v="1"/>
  </r>
  <r>
    <d v="2025-06-30T00:00:00"/>
    <x v="5"/>
    <n v="640"/>
    <s v="记帐凭证"/>
    <s v="640134 \主营业务成本\旅客运输服务"/>
    <s v="王明杰差旅费775.4+804.25+400+741--23HB10200607"/>
    <n v="146.8"/>
    <n v="0.01468"/>
    <s v="项目成本"/>
    <x v="0"/>
    <s v="旅客运输服务"/>
    <x v="0"/>
  </r>
  <r>
    <d v="2025-06-30T00:00:00"/>
    <x v="5"/>
    <n v="640"/>
    <s v="记帐凭证"/>
    <s v="640113 \主营业务成本\差旅费"/>
    <s v="华南徐东广州到厦门差旅费----24HN10200502--广东万和新电气股份有"/>
    <n v="535"/>
    <n v="0.0535"/>
    <s v="项目成本"/>
    <x v="0"/>
    <s v="差旅费"/>
    <x v="0"/>
  </r>
  <r>
    <d v="2025-06-30T00:00:00"/>
    <x v="5"/>
    <n v="640"/>
    <s v="记帐凭证"/>
    <s v="640113 \主营业务成本\差旅费"/>
    <s v="华南熊彪差旅费--24HN10200502--广东万和新电气股份有限公司"/>
    <n v="6180"/>
    <n v="0.618"/>
    <s v="项目成本"/>
    <x v="0"/>
    <s v="差旅费"/>
    <x v="0"/>
  </r>
  <r>
    <d v="2025-06-30T00:00:00"/>
    <x v="5"/>
    <n v="640"/>
    <s v="记帐凭证"/>
    <s v="640104 \主营业务成本\工资"/>
    <s v="分配技术部12月工资"/>
    <n v="234461.69"/>
    <n v="23.446169"/>
    <s v="项目成本"/>
    <x v="0"/>
    <s v="工资"/>
    <x v="1"/>
  </r>
  <r>
    <d v="2025-06-30T00:00:00"/>
    <x v="5"/>
    <n v="640"/>
    <s v="记帐凭证"/>
    <s v="640113 \主营业务成本\差旅费"/>
    <s v="华南刘梓鹏差旅费--24HN10200502--广东万和新电气股份有限公司"/>
    <n v="580"/>
    <n v="0.058"/>
    <s v="项目成本"/>
    <x v="0"/>
    <s v="差旅费"/>
    <x v="0"/>
  </r>
  <r>
    <d v="2025-06-30T00:00:00"/>
    <x v="5"/>
    <n v="640"/>
    <s v="记帐凭证"/>
    <s v="640112 \主营业务成本\交通费"/>
    <s v="华南高过凡交通费--23HN10200701--厦门数屿创新科技有限责任公司--"/>
    <n v="600"/>
    <n v="0.06"/>
    <s v="项目成本"/>
    <x v="0"/>
    <s v="交通费"/>
    <x v="0"/>
  </r>
  <r>
    <d v="2025-06-30T00:00:00"/>
    <x v="5"/>
    <n v="640"/>
    <s v="记帐凭证"/>
    <s v="640113 \主营业务成本\差旅费"/>
    <s v="华南方赛差旅费--24HN10200502--广东万和新电气股份有限公司"/>
    <n v="2120"/>
    <n v="0.212"/>
    <s v="项目成本"/>
    <x v="0"/>
    <s v="差旅费"/>
    <x v="0"/>
  </r>
  <r>
    <d v="2025-06-30T00:00:00"/>
    <x v="5"/>
    <n v="640"/>
    <s v="记帐凭证"/>
    <s v="640113 \主营业务成本\差旅费"/>
    <s v="华南谢兆提差旅费--24HN10200502--广东万和新电气股份有限公司"/>
    <n v="268"/>
    <n v="0.0268"/>
    <s v="项目成本"/>
    <x v="0"/>
    <s v="差旅费"/>
    <x v="0"/>
  </r>
  <r>
    <d v="2025-06-30T00:00:00"/>
    <x v="5"/>
    <n v="640"/>
    <s v="记帐凭证"/>
    <s v="640134 \主营业务成本\旅客运输服务"/>
    <s v="华南罗立豪差旅费--24HN10200502--广东万和新电气股份有限公司"/>
    <n v="128.45"/>
    <n v="0.012845"/>
    <s v="项目成本"/>
    <x v="0"/>
    <s v="旅客运输服务"/>
    <x v="0"/>
  </r>
  <r>
    <d v="2025-06-30T00:00:00"/>
    <x v="5"/>
    <n v="640"/>
    <s v="记帐凭证"/>
    <s v="640134 \主营业务成本\旅客运输服务"/>
    <s v="华南李盛广州到容桂差旅费餐费100+1588.9--24HN10200502--"/>
    <n v="55.05"/>
    <n v="0.005505"/>
    <s v="项目成本"/>
    <x v="0"/>
    <s v="旅客运输服务"/>
    <x v="0"/>
  </r>
  <r>
    <d v="2025-06-30T00:00:00"/>
    <x v="5"/>
    <n v="640"/>
    <s v="记帐凭证"/>
    <s v="640134 \主营业务成本\旅客运输服务"/>
    <s v="华南李盛广州到容桂差旅费餐费100+1588.9--24HN10200502--"/>
    <n v="91.75"/>
    <n v="0.009175"/>
    <s v="项目成本"/>
    <x v="0"/>
    <s v="旅客运输服务"/>
    <x v="0"/>
  </r>
  <r>
    <d v="2025-06-30T00:00:00"/>
    <x v="5"/>
    <n v="640"/>
    <s v="记帐凭证"/>
    <s v="640113 \主营业务成本\差旅费"/>
    <s v="华南方赛广州到佛山差旅费--24HN10200502--广东万和新电气股份有限公"/>
    <n v="15730"/>
    <n v="1.573"/>
    <s v="项目成本"/>
    <x v="0"/>
    <s v="差旅费"/>
    <x v="0"/>
  </r>
  <r>
    <d v="2025-06-30T00:00:00"/>
    <x v="5"/>
    <n v="640"/>
    <s v="记帐凭证"/>
    <s v="640104 \主营业务成本\工资"/>
    <s v="分配技术部6月工资"/>
    <n v="125283.78"/>
    <n v="12.528378"/>
    <s v="项目成本"/>
    <x v="0"/>
    <s v="工资"/>
    <x v="1"/>
  </r>
  <r>
    <d v="2025-06-30T00:00:00"/>
    <x v="5"/>
    <n v="640"/>
    <s v="记帐凭证"/>
    <s v="640131 \主营业务成本\员工午餐"/>
    <s v="华南李盛广州到容桂差旅费餐费100+1588.9--24HN10200502--"/>
    <n v="1588.9"/>
    <n v="0.15889"/>
    <s v="项目成本"/>
    <x v="0"/>
    <s v="员工午餐"/>
    <x v="0"/>
  </r>
  <r>
    <d v="2025-06-30T00:00:00"/>
    <x v="5"/>
    <n v="640"/>
    <s v="记帐凭证"/>
    <s v="640104 \主营业务成本\工资"/>
    <s v="分配技术部1月工资"/>
    <n v="129035.66"/>
    <n v="12.903566"/>
    <s v="项目成本"/>
    <x v="0"/>
    <s v="工资"/>
    <x v="1"/>
  </r>
  <r>
    <d v="2025-06-30T00:00:00"/>
    <x v="5"/>
    <n v="640"/>
    <s v="记帐凭证"/>
    <s v="640104 \主营业务成本\工资"/>
    <s v="分配技术部2月工资"/>
    <n v="72140.82"/>
    <n v="7.214082"/>
    <s v="项目成本"/>
    <x v="0"/>
    <s v="工资"/>
    <x v="1"/>
  </r>
  <r>
    <d v="2025-06-30T00:00:00"/>
    <x v="5"/>
    <n v="640"/>
    <s v="记帐凭证"/>
    <s v="640104 \主营业务成本\工资"/>
    <s v="分配技术部3月工资"/>
    <n v="49875.99"/>
    <n v="4.987599"/>
    <s v="项目成本"/>
    <x v="0"/>
    <s v="工资"/>
    <x v="1"/>
  </r>
  <r>
    <d v="2025-06-30T00:00:00"/>
    <x v="5"/>
    <n v="640"/>
    <s v="记帐凭证"/>
    <s v="640104 \主营业务成本\工资"/>
    <s v="分配技术部4月工资"/>
    <n v="64737.95"/>
    <n v="6.473795"/>
    <s v="项目成本"/>
    <x v="0"/>
    <s v="工资"/>
    <x v="1"/>
  </r>
  <r>
    <d v="2025-06-30T00:00:00"/>
    <x v="5"/>
    <n v="640"/>
    <s v="记帐凭证"/>
    <s v="640104 \主营业务成本\工资"/>
    <s v="分配技术部5月工资"/>
    <n v="54384.29"/>
    <n v="5.438429"/>
    <s v="项目成本"/>
    <x v="0"/>
    <s v="工资"/>
    <x v="1"/>
  </r>
  <r>
    <d v="2025-06-30T00:00:00"/>
    <x v="5"/>
    <n v="640"/>
    <s v="记帐凭证"/>
    <s v="640113 \主营业务成本\差旅费"/>
    <s v="华南方赛广州到佛山差旅费--24HN10200502--广东万和新电气股份有限公"/>
    <n v="4940"/>
    <n v="0.494"/>
    <s v="项目成本"/>
    <x v="0"/>
    <s v="差旅费"/>
    <x v="0"/>
  </r>
  <r>
    <d v="2025-06-30T00:00:00"/>
    <x v="5"/>
    <n v="640"/>
    <s v="记帐凭证"/>
    <s v="640113 \主营业务成本\差旅费"/>
    <s v="华南方赛广州到佛山差旅费--24HN10200502--广东万和新电气股份有限公"/>
    <n v="5250"/>
    <n v="0.525"/>
    <s v="项目成本"/>
    <x v="0"/>
    <s v="差旅费"/>
    <x v="0"/>
  </r>
  <r>
    <d v="2025-06-30T00:00:00"/>
    <x v="5"/>
    <n v="640"/>
    <s v="记帐凭证"/>
    <s v="640113 \主营业务成本\差旅费"/>
    <s v="华南方赛广州到佛山差旅费--24HN10200502--广东万和新电气股份有限公"/>
    <n v="4440"/>
    <n v="0.444"/>
    <s v="项目成本"/>
    <x v="0"/>
    <s v="差旅费"/>
    <x v="0"/>
  </r>
  <r>
    <d v="2025-06-30T00:00:00"/>
    <x v="5"/>
    <n v="640"/>
    <s v="记帐凭证"/>
    <s v="640104 \主营业务成本\工资"/>
    <s v="分配技术部6月工资"/>
    <n v="950.72"/>
    <n v="0.095072"/>
    <s v="项目成本"/>
    <x v="0"/>
    <s v="工资"/>
    <x v="1"/>
  </r>
  <r>
    <d v="2025-06-30T00:00:00"/>
    <x v="5"/>
    <n v="640"/>
    <s v="记帐凭证"/>
    <s v="640104 \主营业务成本\工资"/>
    <s v="分配技术部7月工资"/>
    <n v="152003.86"/>
    <n v="15.200386"/>
    <s v="项目成本"/>
    <x v="0"/>
    <s v="工资"/>
    <x v="1"/>
  </r>
  <r>
    <d v="2025-06-30T00:00:00"/>
    <x v="5"/>
    <n v="640"/>
    <s v="记帐凭证"/>
    <s v="640104 \主营业务成本\工资"/>
    <s v="分配技术部8月工资"/>
    <n v="123506.79"/>
    <n v="12.350679"/>
    <s v="项目成本"/>
    <x v="0"/>
    <s v="工资"/>
    <x v="1"/>
  </r>
  <r>
    <d v="2025-06-30T00:00:00"/>
    <x v="5"/>
    <n v="641"/>
    <s v="记帐凭证"/>
    <s v="640104 \主营业务成本\工资"/>
    <s v="上海分公司与总部6月份工资结算"/>
    <n v="15838.7"/>
    <n v="1.58387"/>
    <s v="项目成本"/>
    <x v="0"/>
    <s v="工资"/>
    <x v="1"/>
  </r>
  <r>
    <d v="2025-06-30T00:00:00"/>
    <x v="5"/>
    <n v="642"/>
    <s v="记帐凭证"/>
    <s v="640104 \主营业务成本\工资"/>
    <s v="分配技术部3月工资"/>
    <n v="16494.42"/>
    <n v="1.649442"/>
    <s v="项目成本"/>
    <x v="0"/>
    <s v="工资"/>
    <x v="1"/>
  </r>
  <r>
    <d v="2025-06-30T00:00:00"/>
    <x v="5"/>
    <n v="642"/>
    <s v="记帐凭证"/>
    <s v="640104 \主营业务成本\工资"/>
    <s v="分配技术部4月工资"/>
    <n v="18028.29"/>
    <n v="1.802829"/>
    <s v="项目成本"/>
    <x v="0"/>
    <s v="工资"/>
    <x v="1"/>
  </r>
  <r>
    <d v="2025-06-30T00:00:00"/>
    <x v="5"/>
    <n v="642"/>
    <s v="记帐凭证"/>
    <s v="640104 \主营业务成本\工资"/>
    <s v="分配技术部5月工资"/>
    <n v="9064.05"/>
    <n v="0.906405"/>
    <s v="项目成本"/>
    <x v="0"/>
    <s v="工资"/>
    <x v="1"/>
  </r>
  <r>
    <d v="2025-06-30T00:00:00"/>
    <x v="5"/>
    <n v="643"/>
    <s v="记帐凭证"/>
    <s v="640113 \主营业务成本\差旅费"/>
    <s v="宋杰南京到苏州差旅费4748+2783--24HN10200701--苏州苏高新"/>
    <n v="7220.36"/>
    <n v="0.722036"/>
    <s v="项目成本"/>
    <x v="0"/>
    <s v="差旅费"/>
    <x v="0"/>
  </r>
  <r>
    <d v="2025-06-30T00:00:00"/>
    <x v="5"/>
    <n v="643"/>
    <s v="记帐凭证"/>
    <s v="640113 \主营业务成本\差旅费"/>
    <s v="秦皓差旅费--24HN10200701--苏州苏高新数字经济产业发展有限公司"/>
    <n v="1751.73"/>
    <n v="0.175173"/>
    <s v="项目成本"/>
    <x v="0"/>
    <s v="差旅费"/>
    <x v="0"/>
  </r>
  <r>
    <d v="2025-06-30T00:00:00"/>
    <x v="5"/>
    <n v="643"/>
    <s v="记帐凭证"/>
    <s v="640104 \主营业务成本\工资"/>
    <s v="分配技术部6月工资"/>
    <n v="38028.74"/>
    <n v="3.802874"/>
    <s v="项目成本"/>
    <x v="0"/>
    <s v="工资"/>
    <x v="1"/>
  </r>
  <r>
    <d v="2025-06-30T00:00:00"/>
    <x v="5"/>
    <n v="644"/>
    <s v="记帐凭证"/>
    <s v="640104 \主营业务成本\工资"/>
    <s v="分配技术部6月工资"/>
    <n v="17221.69"/>
    <n v="1.722169"/>
    <s v="项目成本"/>
    <x v="0"/>
    <s v="工资"/>
    <x v="1"/>
  </r>
  <r>
    <d v="2025-06-30T00:00:00"/>
    <x v="5"/>
    <n v="645"/>
    <s v="记帐凭证"/>
    <s v="640122 \主营业务成本\汽油费"/>
    <s v="温炜汽油费餐费北京到潍坊差旅费2527+6556+2643.89--23HB10"/>
    <n v="104"/>
    <n v="0.0104"/>
    <s v="项目成本"/>
    <x v="0"/>
    <s v="汽油费"/>
    <x v="0"/>
  </r>
  <r>
    <d v="2025-06-30T00:00:00"/>
    <x v="5"/>
    <n v="645"/>
    <s v="记帐凭证"/>
    <s v="640113 \主营业务成本\差旅费"/>
    <s v="调整8月58号凭证--孙海波潍坊到青岛差旅费"/>
    <n v="204"/>
    <n v="0.0204"/>
    <s v="项目成本"/>
    <x v="0"/>
    <s v="差旅费"/>
    <x v="0"/>
  </r>
  <r>
    <d v="2025-06-30T00:00:00"/>
    <x v="5"/>
    <n v="645"/>
    <s v="记帐凭证"/>
    <s v="640110 \主营业务成本\福利费"/>
    <s v="孙海波交通费手机费汽油费餐费费----23HB10201002--潍柴动力有限公"/>
    <n v="739"/>
    <n v="0.0739"/>
    <s v="项目成本"/>
    <x v="0"/>
    <s v="福利费"/>
    <x v="1"/>
  </r>
  <r>
    <d v="2025-06-30T00:00:00"/>
    <x v="5"/>
    <n v="645"/>
    <s v="记帐凭证"/>
    <s v="640113 \主营业务成本\差旅费"/>
    <s v="孙海波差旅费----23HB10201002--潍柴动力有限公司"/>
    <n v="3345"/>
    <n v="0.3345"/>
    <s v="项目成本"/>
    <x v="0"/>
    <s v="差旅费"/>
    <x v="0"/>
  </r>
  <r>
    <d v="2025-06-30T00:00:00"/>
    <x v="5"/>
    <n v="645"/>
    <s v="记帐凭证"/>
    <s v="640115 \主营业务成本\招待费"/>
    <s v="王宁招待费食品费--23HB10201002--潍柴动力有限公司"/>
    <n v="3862"/>
    <n v="0.3862"/>
    <s v="项目成本"/>
    <x v="0"/>
    <s v="招待费"/>
    <x v="0"/>
  </r>
  <r>
    <d v="2025-06-30T00:00:00"/>
    <x v="5"/>
    <n v="645"/>
    <s v="记帐凭证"/>
    <s v="640112 \主营业务成本\交通费"/>
    <s v="葛腾飞交通费--23HB10201002--潍柴动力股份有限公司"/>
    <n v="5339.88"/>
    <n v="0.533988"/>
    <s v="项目成本"/>
    <x v="0"/>
    <s v="交通费"/>
    <x v="0"/>
  </r>
  <r>
    <d v="2025-06-30T00:00:00"/>
    <x v="5"/>
    <n v="645"/>
    <s v="记帐凭证"/>
    <s v="640113 \主营业务成本\差旅费"/>
    <s v="滕鹏飞差旅费--23HB10201002--潍柴动力有限公司"/>
    <n v="427.42"/>
    <n v="0.042742"/>
    <s v="项目成本"/>
    <x v="0"/>
    <s v="差旅费"/>
    <x v="0"/>
  </r>
  <r>
    <d v="2025-06-30T00:00:00"/>
    <x v="5"/>
    <n v="645"/>
    <s v="记帐凭证"/>
    <s v="640104 \主营业务成本\工资"/>
    <s v="分配技术部4月工资"/>
    <n v="157334.7"/>
    <n v="15.73347"/>
    <s v="项目成本"/>
    <x v="0"/>
    <s v="工资"/>
    <x v="1"/>
  </r>
  <r>
    <d v="2025-06-30T00:00:00"/>
    <x v="5"/>
    <n v="645"/>
    <s v="记帐凭证"/>
    <s v="640104 \主营业务成本\工资"/>
    <s v="冲减潍柴油成本--审计与账务差异"/>
    <n v="12690.82"/>
    <n v="1.269082"/>
    <s v="项目成本"/>
    <x v="0"/>
    <s v="工资"/>
    <x v="1"/>
  </r>
  <r>
    <d v="2025-06-30T00:00:00"/>
    <x v="5"/>
    <n v="645"/>
    <s v="记帐凭证"/>
    <s v="640134 \主营业务成本\旅客运输服务"/>
    <s v="孙海波差旅费----23HB10201002--潍柴动力有限公司"/>
    <n v="3017.43"/>
    <n v="0.301743"/>
    <s v="项目成本"/>
    <x v="0"/>
    <s v="旅客运输服务"/>
    <x v="0"/>
  </r>
  <r>
    <d v="2025-06-30T00:00:00"/>
    <x v="5"/>
    <n v="645"/>
    <s v="记帐凭证"/>
    <s v="640116 \主营业务成本\办公费"/>
    <s v="谭启坤办公费--23HB10201002--潍柴动力股份有限公司"/>
    <n v="2800"/>
    <n v="0.28"/>
    <s v="项目成本"/>
    <x v="0"/>
    <s v="办公费"/>
    <x v="0"/>
  </r>
  <r>
    <d v="2025-06-30T00:00:00"/>
    <x v="5"/>
    <n v="645"/>
    <s v="记帐凭证"/>
    <s v="640118 \主营业务成本\手机费"/>
    <s v="孙海波交通费手机费汽油费餐费费----23HB10201002--潍柴动力有限公"/>
    <n v="335.3"/>
    <n v="0.03353"/>
    <s v="项目成本"/>
    <x v="0"/>
    <s v="手机费"/>
    <x v="0"/>
  </r>
  <r>
    <d v="2025-06-30T00:00:00"/>
    <x v="5"/>
    <n v="645"/>
    <s v="记帐凭证"/>
    <s v="640122 \主营业务成本\汽油费"/>
    <s v="葛腾飞汽油费3283.73+3306.21--23HB10201002--潍柴动"/>
    <n v="6589.94"/>
    <n v="0.658994"/>
    <s v="项目成本"/>
    <x v="0"/>
    <s v="汽油费"/>
    <x v="0"/>
  </r>
  <r>
    <d v="2025-06-30T00:00:00"/>
    <x v="5"/>
    <n v="645"/>
    <s v="记帐凭证"/>
    <s v="640113 \主营业务成本\差旅费"/>
    <s v="马可差旅费交通费387+1768--23HB10201002--潍柴动力股份有限"/>
    <n v="148.44"/>
    <n v="0.014844"/>
    <s v="项目成本"/>
    <x v="0"/>
    <s v="差旅费"/>
    <x v="0"/>
  </r>
  <r>
    <d v="2025-06-30T00:00:00"/>
    <x v="5"/>
    <n v="645"/>
    <s v="记帐凭证"/>
    <s v="640116 \主营业务成本\办公费"/>
    <s v="王宁办公费餐费--23HB10201002--潍柴动力股份有限公司"/>
    <n v="6611.9"/>
    <n v="0.66119"/>
    <s v="项目成本"/>
    <x v="0"/>
    <s v="办公费"/>
    <x v="0"/>
  </r>
  <r>
    <d v="2025-06-30T00:00:00"/>
    <x v="5"/>
    <n v="645"/>
    <s v="记帐凭证"/>
    <s v="640115 \主营业务成本\招待费"/>
    <s v="孙海波招待费汽油费--23HB10201002--潍柴动力有限公司"/>
    <n v="2135.96"/>
    <n v="0.213596"/>
    <s v="项目成本"/>
    <x v="0"/>
    <s v="招待费"/>
    <x v="0"/>
  </r>
  <r>
    <d v="2025-06-30T00:00:00"/>
    <x v="5"/>
    <n v="645"/>
    <s v="记帐凭证"/>
    <s v="640104 \主营业务成本\工资"/>
    <s v="分配技术部5月工资"/>
    <n v="162983.2"/>
    <n v="16.29832"/>
    <s v="项目成本"/>
    <x v="0"/>
    <s v="工资"/>
    <x v="1"/>
  </r>
  <r>
    <d v="2025-06-30T00:00:00"/>
    <x v="5"/>
    <n v="645"/>
    <s v="记帐凭证"/>
    <s v="640122 \主营业务成本\汽油费"/>
    <s v="葛腾飞汽油费3233.69+3356.07--23HB10201002--潍柴动"/>
    <n v="6589.76"/>
    <n v="0.658976"/>
    <s v="项目成本"/>
    <x v="0"/>
    <s v="汽油费"/>
    <x v="0"/>
  </r>
  <r>
    <d v="2025-06-30T00:00:00"/>
    <x v="5"/>
    <n v="645"/>
    <s v="记帐凭证"/>
    <s v="640112 \主营业务成本\交通费"/>
    <s v="马可差旅费交通费387+1768--23HB10201002--潍柴动力股份有限"/>
    <n v="1746.53"/>
    <n v="0.174653"/>
    <s v="项目成本"/>
    <x v="0"/>
    <s v="交通费"/>
    <x v="0"/>
  </r>
  <r>
    <d v="2025-06-30T00:00:00"/>
    <x v="5"/>
    <n v="645"/>
    <s v="记帐凭证"/>
    <s v="640104 \主营业务成本\工资"/>
    <s v="分配技术部7月工资"/>
    <n v="212077.24"/>
    <n v="21.207724"/>
    <s v="项目成本"/>
    <x v="0"/>
    <s v="工资"/>
    <x v="1"/>
  </r>
  <r>
    <d v="2025-06-30T00:00:00"/>
    <x v="5"/>
    <n v="645"/>
    <s v="记帐凭证"/>
    <s v="640113 \主营业务成本\差旅费"/>
    <s v="孙海波差旅费----23HB10201002--潍柴动力有限公司"/>
    <n v="80"/>
    <n v="0.008"/>
    <s v="项目成本"/>
    <x v="0"/>
    <s v="差旅费"/>
    <x v="0"/>
  </r>
  <r>
    <d v="2025-06-30T00:00:00"/>
    <x v="5"/>
    <n v="645"/>
    <s v="记帐凭证"/>
    <s v="640110 \主营业务成本\福利费"/>
    <s v="王宁招待费食品费--23HB10201002--潍柴动力有限公司"/>
    <n v="255.9"/>
    <n v="0.02559"/>
    <s v="项目成本"/>
    <x v="0"/>
    <s v="福利费"/>
    <x v="1"/>
  </r>
  <r>
    <d v="2025-06-30T00:00:00"/>
    <x v="5"/>
    <n v="645"/>
    <s v="记帐凭证"/>
    <s v="640122 \主营业务成本\汽油费"/>
    <s v="孙海波交通费手机费汽油费餐费费----23HB10201002--潍柴动力有限公"/>
    <n v="579"/>
    <n v="0.0579"/>
    <s v="项目成本"/>
    <x v="0"/>
    <s v="汽油费"/>
    <x v="0"/>
  </r>
  <r>
    <d v="2025-06-30T00:00:00"/>
    <x v="5"/>
    <n v="645"/>
    <s v="记帐凭证"/>
    <s v="640122 \主营业务成本\汽油费"/>
    <s v="葛腾飞汽油费3110.6+3348.12--23HB10201002--潍柴动力"/>
    <n v="6458.72"/>
    <n v="0.645872"/>
    <s v="项目成本"/>
    <x v="0"/>
    <s v="汽油费"/>
    <x v="0"/>
  </r>
  <r>
    <d v="2025-06-30T00:00:00"/>
    <x v="5"/>
    <n v="645"/>
    <s v="记帐凭证"/>
    <s v="640134 \主营业务成本\旅客运输服务"/>
    <s v="滕鹏飞差旅费--23HB10201002--潍柴动力有限公司"/>
    <n v="494.11"/>
    <n v="0.049411"/>
    <s v="项目成本"/>
    <x v="0"/>
    <s v="旅客运输服务"/>
    <x v="0"/>
  </r>
  <r>
    <d v="2025-06-30T00:00:00"/>
    <x v="5"/>
    <n v="645"/>
    <s v="记帐凭证"/>
    <s v="640116 \主营业务成本\办公费"/>
    <s v="王宁办公费餐费--23HB10201002--潍柴动力股份有限公司"/>
    <n v="6393.1"/>
    <n v="0.63931"/>
    <s v="项目成本"/>
    <x v="0"/>
    <s v="办公费"/>
    <x v="0"/>
  </r>
  <r>
    <d v="2025-06-30T00:00:00"/>
    <x v="5"/>
    <n v="645"/>
    <s v="记帐凭证"/>
    <s v="640104 \主营业务成本\工资"/>
    <s v="分配技术部10月工资"/>
    <n v="54314"/>
    <n v="5.4314"/>
    <s v="项目成本"/>
    <x v="0"/>
    <s v="工资"/>
    <x v="1"/>
  </r>
  <r>
    <d v="2025-06-30T00:00:00"/>
    <x v="5"/>
    <n v="645"/>
    <s v="记帐凭证"/>
    <s v="640122 \主营业务成本\汽油费"/>
    <s v="孙海波招待费汽油费--23HB10201002--潍柴动力有限公司"/>
    <n v="293"/>
    <n v="0.0293"/>
    <s v="项目成本"/>
    <x v="0"/>
    <s v="汽油费"/>
    <x v="0"/>
  </r>
  <r>
    <d v="2025-06-30T00:00:00"/>
    <x v="5"/>
    <n v="645"/>
    <s v="记帐凭证"/>
    <s v="640113 \主营业务成本\差旅费"/>
    <s v="孙海波差旅费----23HB10201002--潍柴动力有限公司"/>
    <n v="2996.25"/>
    <n v="0.299625"/>
    <s v="项目成本"/>
    <x v="0"/>
    <s v="差旅费"/>
    <x v="0"/>
  </r>
  <r>
    <d v="2025-06-30T00:00:00"/>
    <x v="5"/>
    <n v="645"/>
    <s v="记帐凭证"/>
    <s v="640112 \主营业务成本\交通费"/>
    <s v="葛腾飞汽油费3233.69+3356.07--23HB10201002--潍柴动"/>
    <n v="2645"/>
    <n v="0.2645"/>
    <s v="项目成本"/>
    <x v="0"/>
    <s v="交通费"/>
    <x v="0"/>
  </r>
  <r>
    <d v="2025-06-30T00:00:00"/>
    <x v="5"/>
    <n v="645"/>
    <s v="记帐凭证"/>
    <s v="640104 \主营业务成本\工资"/>
    <s v="分配技术部3月工资"/>
    <n v="152969.19"/>
    <n v="15.296919"/>
    <s v="项目成本"/>
    <x v="0"/>
    <s v="工资"/>
    <x v="1"/>
  </r>
  <r>
    <d v="2025-06-30T00:00:00"/>
    <x v="5"/>
    <n v="645"/>
    <s v="记帐凭证"/>
    <s v="640113 \主营业务成本\差旅费"/>
    <s v="温炜汽油费餐费北京到潍坊差旅费2527+6556+2643.89--23HB10"/>
    <n v="7671.39"/>
    <n v="0.767139"/>
    <s v="项目成本"/>
    <x v="0"/>
    <s v="差旅费"/>
    <x v="0"/>
  </r>
  <r>
    <d v="2025-06-30T00:00:00"/>
    <x v="5"/>
    <n v="645"/>
    <s v="记帐凭证"/>
    <s v="640104 \主营业务成本\工资"/>
    <s v="分配技术部9月工资"/>
    <n v="77241.1"/>
    <n v="7.72411"/>
    <s v="项目成本"/>
    <x v="0"/>
    <s v="工资"/>
    <x v="1"/>
  </r>
  <r>
    <d v="2025-06-30T00:00:00"/>
    <x v="5"/>
    <n v="645"/>
    <s v="记帐凭证"/>
    <s v="640113 \主营业务成本\差旅费"/>
    <s v="马可北京到潍坊差旅费--23HB10201002--潍柴动力有限公司"/>
    <n v="2167"/>
    <n v="0.2167"/>
    <s v="项目成本"/>
    <x v="0"/>
    <s v="差旅费"/>
    <x v="0"/>
  </r>
  <r>
    <d v="2025-06-30T00:00:00"/>
    <x v="5"/>
    <n v="645"/>
    <s v="记帐凭证"/>
    <s v="640131 \主营业务成本\员工午餐"/>
    <s v="孙海波交通费手机费汽油费餐费费----23HB10201002--潍柴动力有限公"/>
    <n v="919"/>
    <n v="0.0919"/>
    <s v="项目成本"/>
    <x v="0"/>
    <s v="员工午餐"/>
    <x v="0"/>
  </r>
  <r>
    <d v="2025-06-30T00:00:00"/>
    <x v="5"/>
    <n v="645"/>
    <s v="记帐凭证"/>
    <s v="640134 \主营业务成本\旅客运输服务"/>
    <s v="马可北京到潍坊差旅费--23HB10201002--潍柴动力有限公司"/>
    <n v="303.66"/>
    <n v="0.030366"/>
    <s v="项目成本"/>
    <x v="0"/>
    <s v="旅客运输服务"/>
    <x v="0"/>
  </r>
  <r>
    <d v="2025-06-30T00:00:00"/>
    <x v="5"/>
    <n v="645"/>
    <s v="记帐凭证"/>
    <s v="640112 \主营业务成本\交通费"/>
    <s v="葛腾飞汽油费交通费3013.3+3977.72+2186.7--23HB1020"/>
    <n v="6166.59"/>
    <n v="0.616659"/>
    <s v="项目成本"/>
    <x v="0"/>
    <s v="交通费"/>
    <x v="0"/>
  </r>
  <r>
    <d v="2025-06-30T00:00:00"/>
    <x v="5"/>
    <n v="645"/>
    <s v="记帐凭证"/>
    <s v="640113 \主营业务成本\差旅费"/>
    <s v="王宁差旅费--23HB10201002--潍柴动力股份有限公司"/>
    <n v="6779.7"/>
    <n v="0.67797"/>
    <s v="项目成本"/>
    <x v="0"/>
    <s v="差旅费"/>
    <x v="0"/>
  </r>
  <r>
    <d v="2025-06-30T00:00:00"/>
    <x v="5"/>
    <n v="645"/>
    <s v="记帐凭证"/>
    <s v="640104 \主营业务成本\工资"/>
    <s v="分配技术部6月工资"/>
    <n v="188426.81"/>
    <n v="18.842681"/>
    <s v="项目成本"/>
    <x v="0"/>
    <s v="工资"/>
    <x v="1"/>
  </r>
  <r>
    <d v="2025-06-30T00:00:00"/>
    <x v="5"/>
    <n v="645"/>
    <s v="记帐凭证"/>
    <s v="640132 \主营业务成本\房租物业费"/>
    <s v="王宁（韩俊丽）潍柴项目房租--23HB10201002--潍柴动力有限公司"/>
    <n v="16800"/>
    <n v="1.68"/>
    <s v="项目成本"/>
    <x v="0"/>
    <s v="房租物业费"/>
    <x v="0"/>
  </r>
  <r>
    <d v="2025-06-30T00:00:00"/>
    <x v="5"/>
    <n v="645"/>
    <s v="记帐凭证"/>
    <s v="640104 \主营业务成本\工资"/>
    <s v="分配技术部11月工资"/>
    <n v="19575.35"/>
    <n v="1.957535"/>
    <s v="项目成本"/>
    <x v="0"/>
    <s v="工资"/>
    <x v="1"/>
  </r>
  <r>
    <d v="2025-06-30T00:00:00"/>
    <x v="5"/>
    <n v="645"/>
    <s v="记帐凭证"/>
    <s v="640134 \主营业务成本\旅客运输服务"/>
    <s v="孙海波差旅费----23HB10201002--潍柴动力有限公司"/>
    <n v="70.64"/>
    <n v="0.007064"/>
    <s v="项目成本"/>
    <x v="0"/>
    <s v="旅客运输服务"/>
    <x v="0"/>
  </r>
  <r>
    <d v="2025-06-30T00:00:00"/>
    <x v="5"/>
    <n v="645"/>
    <s v="记帐凭证"/>
    <s v="640122 \主营业务成本\汽油费"/>
    <s v="葛腾飞汽油费3233.69+3356.07--23HB10201002--潍柴动"/>
    <n v="3205.16"/>
    <n v="0.320516"/>
    <s v="项目成本"/>
    <x v="0"/>
    <s v="汽油费"/>
    <x v="0"/>
  </r>
  <r>
    <d v="2025-06-30T00:00:00"/>
    <x v="5"/>
    <n v="645"/>
    <s v="记帐凭证"/>
    <s v="640124 \主营业务成本\服务费"/>
    <s v="支付精通咨询（大连）有限公司技术服务费--23HB10201002-3--潍柴动"/>
    <n v="50000"/>
    <n v="5"/>
    <s v="项目成本"/>
    <x v="0"/>
    <s v="服务费"/>
    <x v="2"/>
  </r>
  <r>
    <d v="2025-06-30T00:00:00"/>
    <x v="5"/>
    <n v="645"/>
    <s v="记帐凭证"/>
    <s v="640122 \主营业务成本\汽油费"/>
    <s v="葛腾飞汽油费交通费3013.3+3977.72+2186.7--23HB1020"/>
    <n v="3013.3"/>
    <n v="0.30133"/>
    <s v="项目成本"/>
    <x v="0"/>
    <s v="汽油费"/>
    <x v="0"/>
  </r>
  <r>
    <d v="2025-06-30T00:00:00"/>
    <x v="5"/>
    <n v="645"/>
    <s v="记帐凭证"/>
    <s v="640113 \主营业务成本\差旅费"/>
    <s v="王宁差旅费--23HB10201002--潍柴动力股份有限公司"/>
    <n v="6112"/>
    <n v="0.6112"/>
    <s v="项目成本"/>
    <x v="0"/>
    <s v="差旅费"/>
    <x v="0"/>
  </r>
  <r>
    <d v="2025-06-30T00:00:00"/>
    <x v="5"/>
    <n v="645"/>
    <s v="记帐凭证"/>
    <s v="640112 \主营业务成本\交通费"/>
    <s v="葛腾飞汽油费3233.69+3356.07--23HB10201002--潍柴动"/>
    <n v="3499.59"/>
    <n v="0.349959"/>
    <s v="项目成本"/>
    <x v="0"/>
    <s v="交通费"/>
    <x v="0"/>
  </r>
  <r>
    <d v="2025-06-30T00:00:00"/>
    <x v="5"/>
    <n v="645"/>
    <s v="记帐凭证"/>
    <s v="640113 \主营业务成本\差旅费"/>
    <s v="温炜北京到潍坊差旅费--23HB10201002--潍柴动力股份有限公司"/>
    <n v="855.27"/>
    <n v="0.085527"/>
    <s v="项目成本"/>
    <x v="0"/>
    <s v="差旅费"/>
    <x v="0"/>
  </r>
  <r>
    <d v="2025-06-30T00:00:00"/>
    <x v="5"/>
    <n v="645"/>
    <s v="记帐凭证"/>
    <s v="640113 \主营业务成本\差旅费"/>
    <s v="马可差旅费----23HB10201002--潍柴动力有限公司"/>
    <n v="232"/>
    <n v="0.0232"/>
    <s v="项目成本"/>
    <x v="0"/>
    <s v="差旅费"/>
    <x v="0"/>
  </r>
  <r>
    <d v="2025-06-30T00:00:00"/>
    <x v="5"/>
    <n v="645"/>
    <s v="记帐凭证"/>
    <s v="640124 \主营业务成本\服务费"/>
    <s v="支付精通咨询（大连）有限公司技术服务费--23HB10201002-4--潍柴动"/>
    <n v="56000"/>
    <n v="5.6"/>
    <s v="项目成本"/>
    <x v="0"/>
    <s v="服务费"/>
    <x v="2"/>
  </r>
  <r>
    <d v="2025-06-30T00:00:00"/>
    <x v="5"/>
    <n v="645"/>
    <s v="记帐凭证"/>
    <s v="640134 \主营业务成本\旅客运输服务"/>
    <s v="温炜汽油费餐费北京到潍坊差旅费2527+6556+2643.89--23HB10"/>
    <n v="1402.29"/>
    <n v="0.140229"/>
    <s v="项目成本"/>
    <x v="0"/>
    <s v="旅客运输服务"/>
    <x v="0"/>
  </r>
  <r>
    <d v="2025-06-30T00:00:00"/>
    <x v="5"/>
    <n v="645"/>
    <s v="记帐凭证"/>
    <s v="640130 \主营业务成本\软件开发费"/>
    <s v="暂估南京擎天全税通信息科技有限公司软件款--23HB10201002-2--潍柴"/>
    <n v="90265.49"/>
    <n v="9.026549"/>
    <s v="项目成本"/>
    <x v="0"/>
    <s v="软件开发费"/>
    <x v="2"/>
  </r>
  <r>
    <d v="2025-06-30T00:00:00"/>
    <x v="5"/>
    <n v="646"/>
    <s v="记帐凭证"/>
    <s v="640113 \主营业务成本\差旅费"/>
    <s v="王宁差旅费--23HB10201002--潍柴动力股份有限公司"/>
    <n v="5122.5"/>
    <n v="0.51225"/>
    <s v="项目成本"/>
    <x v="0"/>
    <s v="差旅费"/>
    <x v="0"/>
  </r>
  <r>
    <d v="2025-06-30T00:00:00"/>
    <x v="5"/>
    <n v="646"/>
    <s v="记帐凭证"/>
    <s v="640113 \主营业务成本\差旅费"/>
    <s v="李伟东北京到潍坊差旅费--23HB10201002--潍柴动力股份有限公司"/>
    <n v="2366"/>
    <n v="0.2366"/>
    <s v="项目成本"/>
    <x v="0"/>
    <s v="差旅费"/>
    <x v="0"/>
  </r>
  <r>
    <d v="2025-06-30T00:00:00"/>
    <x v="5"/>
    <n v="646"/>
    <s v="记帐凭证"/>
    <s v="640113 \主营业务成本\差旅费"/>
    <s v="张伟差旅费------23HB10201002--潍柴动力有限公司"/>
    <n v="5985"/>
    <n v="0.5985"/>
    <s v="项目成本"/>
    <x v="0"/>
    <s v="差旅费"/>
    <x v="0"/>
  </r>
  <r>
    <d v="2025-06-30T00:00:00"/>
    <x v="5"/>
    <n v="646"/>
    <s v="记帐凭证"/>
    <s v="640113 \主营业务成本\差旅费"/>
    <s v="王宁差旅费--23HB10201002--潍柴动力股份有限公司"/>
    <n v="4258.3"/>
    <n v="0.42583"/>
    <s v="项目成本"/>
    <x v="0"/>
    <s v="差旅费"/>
    <x v="0"/>
  </r>
  <r>
    <d v="2025-06-30T00:00:00"/>
    <x v="5"/>
    <n v="646"/>
    <s v="记帐凭证"/>
    <s v="640113 \主营业务成本\差旅费"/>
    <s v="马可潍坊到淄博差旅费--23HB10201002--潍柴动力股份有限公司"/>
    <n v="2647"/>
    <n v="0.2647"/>
    <s v="项目成本"/>
    <x v="0"/>
    <s v="差旅费"/>
    <x v="0"/>
  </r>
  <r>
    <d v="2025-06-30T00:00:00"/>
    <x v="5"/>
    <n v="646"/>
    <s v="记帐凭证"/>
    <s v="640113 \主营业务成本\差旅费"/>
    <s v="马永国差旅费----23HB10201002--潍柴动力股份有限公司"/>
    <n v="253.47"/>
    <n v="0.025347"/>
    <s v="项目成本"/>
    <x v="0"/>
    <s v="差旅费"/>
    <x v="0"/>
  </r>
  <r>
    <d v="2025-06-30T00:00:00"/>
    <x v="5"/>
    <n v="646"/>
    <s v="记帐凭证"/>
    <s v="640134 \主营业务成本\旅客运输服务"/>
    <s v="马可潍坊到淄博差旅费交通费汽油费餐费820+2220--23HB10201002"/>
    <n v="232.1"/>
    <n v="0.02321"/>
    <s v="项目成本"/>
    <x v="0"/>
    <s v="旅客运输服务"/>
    <x v="0"/>
  </r>
  <r>
    <d v="2025-06-30T00:00:00"/>
    <x v="5"/>
    <n v="646"/>
    <s v="记帐凭证"/>
    <s v="640104 \主营业务成本\工资"/>
    <s v="分配技术部2月工资"/>
    <n v="153565.57"/>
    <n v="15.356557"/>
    <s v="项目成本"/>
    <x v="0"/>
    <s v="工资"/>
    <x v="1"/>
  </r>
  <r>
    <d v="2025-06-30T00:00:00"/>
    <x v="5"/>
    <n v="646"/>
    <s v="记帐凭证"/>
    <s v="640134 \主营业务成本\旅客运输服务"/>
    <s v="李伟东北京到潍坊差旅费--23HB10201002--潍柴动力股份有限公司"/>
    <n v="1483.48"/>
    <n v="0.148348"/>
    <s v="项目成本"/>
    <x v="0"/>
    <s v="旅客运输服务"/>
    <x v="0"/>
  </r>
  <r>
    <d v="2025-06-30T00:00:00"/>
    <x v="5"/>
    <n v="646"/>
    <s v="记帐凭证"/>
    <s v="640113 \主营业务成本\差旅费"/>
    <s v="马可差旅费汽油费--23HB10201002--潍柴动力股份有限公司"/>
    <n v="2092"/>
    <n v="0.2092"/>
    <s v="项目成本"/>
    <x v="0"/>
    <s v="差旅费"/>
    <x v="0"/>
  </r>
  <r>
    <d v="2025-06-30T00:00:00"/>
    <x v="5"/>
    <n v="646"/>
    <s v="记帐凭证"/>
    <s v="640104 \主营业务成本\工资"/>
    <s v="分配技术部12月工资"/>
    <n v="104187.7"/>
    <n v="10.41877"/>
    <s v="项目成本"/>
    <x v="0"/>
    <s v="工资"/>
    <x v="1"/>
  </r>
  <r>
    <d v="2025-06-30T00:00:00"/>
    <x v="5"/>
    <n v="646"/>
    <s v="记帐凭证"/>
    <s v="640113 \主营业务成本\差旅费"/>
    <s v="滕鹏飞潍坊到北京差旅费--23HB10201002--潍柴动力股份有限公司"/>
    <n v="429"/>
    <n v="0.0429"/>
    <s v="项目成本"/>
    <x v="0"/>
    <s v="差旅费"/>
    <x v="0"/>
  </r>
  <r>
    <d v="2025-06-30T00:00:00"/>
    <x v="5"/>
    <n v="646"/>
    <s v="记帐凭证"/>
    <s v="640134 \主营业务成本\旅客运输服务"/>
    <s v="马可潍坊到淄博差旅费--23HB10201002--潍柴动力股份有限公司"/>
    <n v="31.19"/>
    <n v="0.003119"/>
    <s v="项目成本"/>
    <x v="0"/>
    <s v="旅客运输服务"/>
    <x v="0"/>
  </r>
  <r>
    <d v="2025-06-30T00:00:00"/>
    <x v="5"/>
    <n v="646"/>
    <s v="记帐凭证"/>
    <s v="640122 \主营业务成本\汽油费"/>
    <s v="马可潍坊到淄博差旅费交通费汽油费餐费820+2220--23HB10201002"/>
    <n v="284"/>
    <n v="0.0284"/>
    <s v="项目成本"/>
    <x v="0"/>
    <s v="汽油费"/>
    <x v="0"/>
  </r>
  <r>
    <d v="2025-06-30T00:00:00"/>
    <x v="5"/>
    <n v="646"/>
    <s v="记帐凭证"/>
    <s v="640134 \主营业务成本\旅客运输服务"/>
    <s v="马永国差旅费----23HB10201002--潍柴动力股份有限公司"/>
    <n v="75.23"/>
    <n v="0.007523"/>
    <s v="项目成本"/>
    <x v="0"/>
    <s v="旅客运输服务"/>
    <x v="0"/>
  </r>
  <r>
    <d v="2025-06-30T00:00:00"/>
    <x v="5"/>
    <n v="646"/>
    <s v="记帐凭证"/>
    <s v="640124 \主营业务成本\服务费"/>
    <s v="支付精通咨询（大连）有限公司技术服务费--23HB10201002-5--潍柴动"/>
    <n v="56000"/>
    <n v="5.6"/>
    <s v="项目成本"/>
    <x v="0"/>
    <s v="服务费"/>
    <x v="2"/>
  </r>
  <r>
    <d v="2025-06-30T00:00:00"/>
    <x v="5"/>
    <n v="646"/>
    <s v="记帐凭证"/>
    <s v="640124 \主营业务成本\服务费"/>
    <s v="支付精通咨询（大连）有限公司技术服务费--23HB10201002-1--潍柴动"/>
    <n v="100000"/>
    <n v="10"/>
    <s v="项目成本"/>
    <x v="0"/>
    <s v="服务费"/>
    <x v="2"/>
  </r>
  <r>
    <d v="2025-06-30T00:00:00"/>
    <x v="5"/>
    <n v="646"/>
    <s v="记帐凭证"/>
    <s v="640134 \主营业务成本\旅客运输服务"/>
    <s v="马可潍坊到淄博差旅费--23HB10201002--潍柴动力股份有限公司"/>
    <n v="187.15"/>
    <n v="0.018715"/>
    <s v="项目成本"/>
    <x v="0"/>
    <s v="旅客运输服务"/>
    <x v="0"/>
  </r>
  <r>
    <d v="2025-06-30T00:00:00"/>
    <x v="5"/>
    <n v="646"/>
    <s v="记帐凭证"/>
    <s v="640132 \主营业务成本\房租物业费"/>
    <s v="王宁（丁玖清--6212261607017703811--工行）租房中介费--2"/>
    <n v="2675"/>
    <n v="0.2675"/>
    <s v="项目成本"/>
    <x v="0"/>
    <s v="房租物业费"/>
    <x v="0"/>
  </r>
  <r>
    <d v="2025-06-30T00:00:00"/>
    <x v="5"/>
    <n v="646"/>
    <s v="记帐凭证"/>
    <s v="640132 \主营业务成本\房租物业费"/>
    <s v="支付韩俊丽房租及押金16800+3000（王宁）--23HB10201002--"/>
    <n v="16800"/>
    <n v="1.68"/>
    <s v="项目成本"/>
    <x v="0"/>
    <s v="房租物业费"/>
    <x v="0"/>
  </r>
  <r>
    <d v="2025-06-30T00:00:00"/>
    <x v="5"/>
    <n v="646"/>
    <s v="记帐凭证"/>
    <s v="640113 \主营业务成本\差旅费"/>
    <s v="孙海波差旅费----23HB10201002--潍柴动力有限公司"/>
    <n v="943"/>
    <n v="0.0943"/>
    <s v="项目成本"/>
    <x v="0"/>
    <s v="差旅费"/>
    <x v="0"/>
  </r>
  <r>
    <d v="2025-06-30T00:00:00"/>
    <x v="5"/>
    <n v="646"/>
    <s v="记帐凭证"/>
    <s v="640122 \主营业务成本\汽油费"/>
    <s v="葛腾飞汽油费3233.69+3356.07--23HB10201002--潍柴动"/>
    <n v="3032.27"/>
    <n v="0.303227"/>
    <s v="项目成本"/>
    <x v="0"/>
    <s v="汽油费"/>
    <x v="0"/>
  </r>
  <r>
    <d v="2025-06-30T00:00:00"/>
    <x v="5"/>
    <n v="646"/>
    <s v="记帐凭证"/>
    <s v="640134 \主营业务成本\旅客运输服务"/>
    <s v="孙海波潍坊到青岛差旅费429+3175.50+3637.97----23HB10"/>
    <n v="1825.68"/>
    <n v="0.182568"/>
    <s v="项目成本"/>
    <x v="0"/>
    <s v="旅客运输服务"/>
    <x v="0"/>
  </r>
  <r>
    <d v="2025-06-30T00:00:00"/>
    <x v="5"/>
    <n v="646"/>
    <s v="记帐凭证"/>
    <s v="640118 \主营业务成本\手机费"/>
    <s v="孙海波交通费手机费--23HB10201002--潍柴动力股份有限公司"/>
    <n v="714.6"/>
    <n v="0.07146"/>
    <s v="项目成本"/>
    <x v="0"/>
    <s v="手机费"/>
    <x v="0"/>
  </r>
  <r>
    <d v="2025-06-30T00:00:00"/>
    <x v="5"/>
    <n v="646"/>
    <s v="记帐凭证"/>
    <s v="640113 \主营业务成本\差旅费"/>
    <s v="谭启坤差旅费--23HB10201002--潍柴动力股份有限公司"/>
    <n v="230"/>
    <n v="0.023"/>
    <s v="项目成本"/>
    <x v="0"/>
    <s v="差旅费"/>
    <x v="0"/>
  </r>
  <r>
    <d v="2025-06-30T00:00:00"/>
    <x v="5"/>
    <n v="646"/>
    <s v="记帐凭证"/>
    <s v="640113 \主营业务成本\差旅费"/>
    <s v="马可潍坊到淄博差旅费交通费汽油费餐费820+2220--23HB10201002"/>
    <n v="772"/>
    <n v="0.0772"/>
    <s v="项目成本"/>
    <x v="0"/>
    <s v="差旅费"/>
    <x v="0"/>
  </r>
  <r>
    <d v="2025-06-30T00:00:00"/>
    <x v="5"/>
    <n v="646"/>
    <s v="记帐凭证"/>
    <s v="640113 \主营业务成本\差旅费"/>
    <s v="孙海波差旅费----24HB10200603--潍柴动力股份有限公司"/>
    <n v="7776.56"/>
    <n v="0.777656"/>
    <s v="项目成本"/>
    <x v="0"/>
    <s v="差旅费"/>
    <x v="0"/>
  </r>
  <r>
    <d v="2025-06-30T00:00:00"/>
    <x v="5"/>
    <n v="646"/>
    <s v="记帐凭证"/>
    <s v="640113 \主营业务成本\差旅费"/>
    <s v="刘伟东北京到威海差旅费--23HB10201002--潍柴动力股份有限公司"/>
    <n v="2756.88"/>
    <n v="0.275688"/>
    <s v="项目成本"/>
    <x v="0"/>
    <s v="差旅费"/>
    <x v="0"/>
  </r>
  <r>
    <d v="2025-06-30T00:00:00"/>
    <x v="5"/>
    <n v="646"/>
    <s v="记帐凭证"/>
    <s v="640116 \主营业务成本\办公费"/>
    <s v="王宁办公费餐费4080+5841+5129--23HB10201002--潍柴动"/>
    <n v="14821"/>
    <n v="1.4821"/>
    <s v="项目成本"/>
    <x v="0"/>
    <s v="办公费"/>
    <x v="0"/>
  </r>
  <r>
    <d v="2025-06-30T00:00:00"/>
    <x v="5"/>
    <n v="646"/>
    <s v="记帐凭证"/>
    <s v="640134 \主营业务成本\旅客运输服务"/>
    <s v="马可差旅费交通费387+1768--23HB10201002--潍柴动力股份有限"/>
    <n v="238.56"/>
    <n v="0.023856"/>
    <s v="项目成本"/>
    <x v="0"/>
    <s v="旅客运输服务"/>
    <x v="0"/>
  </r>
  <r>
    <d v="2025-06-30T00:00:00"/>
    <x v="5"/>
    <n v="646"/>
    <s v="记帐凭证"/>
    <s v="640122 \主营业务成本\汽油费"/>
    <s v="马可差旅费汽油费--23HB10201002--潍柴动力股份有限公司"/>
    <n v="506"/>
    <n v="0.0506"/>
    <s v="项目成本"/>
    <x v="0"/>
    <s v="汽油费"/>
    <x v="0"/>
  </r>
  <r>
    <d v="2025-06-30T00:00:00"/>
    <x v="5"/>
    <n v="646"/>
    <s v="记帐凭证"/>
    <s v="640104 \主营业务成本\工资"/>
    <s v="分配技术部8月工资"/>
    <n v="124571.51"/>
    <n v="12.457151"/>
    <s v="项目成本"/>
    <x v="0"/>
    <s v="工资"/>
    <x v="1"/>
  </r>
  <r>
    <d v="2025-06-30T00:00:00"/>
    <x v="5"/>
    <n v="646"/>
    <s v="记帐凭证"/>
    <s v="640134 \主营业务成本\旅客运输服务"/>
    <s v="温炜北京到潍坊差旅费--23HB10201002--潍柴动力股份有限公司"/>
    <n v="506.42"/>
    <n v="0.050642"/>
    <s v="项目成本"/>
    <x v="0"/>
    <s v="旅客运输服务"/>
    <x v="0"/>
  </r>
  <r>
    <d v="2025-06-30T00:00:00"/>
    <x v="5"/>
    <n v="646"/>
    <s v="记帐凭证"/>
    <s v="640113 \主营业务成本\差旅费"/>
    <s v="王宁差旅费--23HB10201002--潍柴动力股份有限公司"/>
    <n v="5124.7"/>
    <n v="0.51247"/>
    <s v="项目成本"/>
    <x v="0"/>
    <s v="差旅费"/>
    <x v="0"/>
  </r>
  <r>
    <d v="2025-06-30T00:00:00"/>
    <x v="5"/>
    <n v="646"/>
    <s v="记帐凭证"/>
    <s v="640118 \主营业务成本\手机费"/>
    <s v="孙海波手机费汽油费----23HB10201002--潍柴动力有限公司"/>
    <n v="8102.52"/>
    <n v="0.810252"/>
    <s v="项目成本"/>
    <x v="0"/>
    <s v="手机费"/>
    <x v="0"/>
  </r>
  <r>
    <d v="2025-06-30T00:00:00"/>
    <x v="5"/>
    <n v="646"/>
    <s v="记帐凭证"/>
    <s v="640131 \主营业务成本\员工午餐"/>
    <s v="马可潍坊到淄博差旅费交通费汽油费餐费820+2220--23HB10201002"/>
    <n v="1731"/>
    <n v="0.1731"/>
    <s v="项目成本"/>
    <x v="0"/>
    <s v="员工午餐"/>
    <x v="0"/>
  </r>
  <r>
    <d v="2025-06-30T00:00:00"/>
    <x v="5"/>
    <n v="646"/>
    <s v="记帐凭证"/>
    <s v="640113 \主营业务成本\差旅费"/>
    <s v="王沾北京到潍坊差旅费--23HB10201002--潍柴动力股份有限公司"/>
    <n v="325.8"/>
    <n v="0.03258"/>
    <s v="项目成本"/>
    <x v="0"/>
    <s v="差旅费"/>
    <x v="0"/>
  </r>
  <r>
    <d v="2025-06-30T00:00:00"/>
    <x v="5"/>
    <n v="646"/>
    <s v="记帐凭证"/>
    <s v="640113 \主营业务成本\差旅费"/>
    <s v="孙海波差旅费----23HB10201002--潍柴动力有限公司"/>
    <n v="980.22"/>
    <n v="0.098022"/>
    <s v="项目成本"/>
    <x v="0"/>
    <s v="差旅费"/>
    <x v="0"/>
  </r>
  <r>
    <d v="2025-06-30T00:00:00"/>
    <x v="5"/>
    <n v="646"/>
    <s v="记帐凭证"/>
    <s v="640113 \主营业务成本\差旅费"/>
    <s v="谭启坤潍坊到北京差旅费--23HB10201002--潍柴动力股份有限公司"/>
    <n v="566"/>
    <n v="0.0566"/>
    <s v="项目成本"/>
    <x v="0"/>
    <s v="差旅费"/>
    <x v="0"/>
  </r>
  <r>
    <d v="2025-06-30T00:00:00"/>
    <x v="5"/>
    <n v="646"/>
    <s v="记帐凭证"/>
    <s v="640104 \主营业务成本\工资"/>
    <s v="分配技术部1月工资"/>
    <n v="142222.65"/>
    <n v="14.222265"/>
    <s v="项目成本"/>
    <x v="0"/>
    <s v="工资"/>
    <x v="1"/>
  </r>
  <r>
    <d v="2025-06-30T00:00:00"/>
    <x v="5"/>
    <n v="646"/>
    <s v="记帐凭证"/>
    <s v="640113 \主营业务成本\差旅费"/>
    <s v="王宁差旅费--23HB10201002--潍柴动力有限公司"/>
    <n v="6253.7"/>
    <n v="0.62537"/>
    <s v="项目成本"/>
    <x v="0"/>
    <s v="差旅费"/>
    <x v="0"/>
  </r>
  <r>
    <d v="2025-06-30T00:00:00"/>
    <x v="5"/>
    <n v="646"/>
    <s v="记帐凭证"/>
    <s v="640113 \主营业务成本\差旅费"/>
    <s v="华南钟经广州到厦门差旅费--24HN10200704--厦门夏商集团有限公司"/>
    <n v="655.31"/>
    <n v="0.065531"/>
    <s v="项目成本"/>
    <x v="0"/>
    <s v="差旅费"/>
    <x v="0"/>
  </r>
  <r>
    <d v="2025-06-30T00:00:00"/>
    <x v="5"/>
    <n v="646"/>
    <s v="记帐凭证"/>
    <s v="640134 \主营业务成本\旅客运输服务"/>
    <s v="滕鹏飞差旅费1196+1214--23HB10201002--潍柴动力有限公司"/>
    <n v="474.77"/>
    <n v="0.047477"/>
    <s v="项目成本"/>
    <x v="0"/>
    <s v="旅客运输服务"/>
    <x v="0"/>
  </r>
  <r>
    <d v="2025-06-30T00:00:00"/>
    <x v="5"/>
    <n v="646"/>
    <s v="记帐凭证"/>
    <s v="640113 \主营业务成本\差旅费"/>
    <s v="王宁潍坊到北京差旅费5168+614--23HB10201002--潍柴动力股份"/>
    <n v="5782"/>
    <n v="0.5782"/>
    <s v="项目成本"/>
    <x v="0"/>
    <s v="差旅费"/>
    <x v="0"/>
  </r>
  <r>
    <d v="2025-06-30T00:00:00"/>
    <x v="5"/>
    <n v="646"/>
    <s v="记帐凭证"/>
    <s v="640131 \主营业务成本\员工午餐"/>
    <s v="温炜汽油费餐费北京到潍坊差旅费2527+6556+2643.89--23HB10"/>
    <n v="2423"/>
    <n v="0.2423"/>
    <s v="项目成本"/>
    <x v="0"/>
    <s v="员工午餐"/>
    <x v="0"/>
  </r>
  <r>
    <d v="2025-06-30T00:00:00"/>
    <x v="5"/>
    <n v="646"/>
    <s v="记帐凭证"/>
    <s v="640112 \主营业务成本\交通费"/>
    <s v="孙海波交通费手机费汽油费餐费费----23HB10201002--潍柴动力有限公"/>
    <n v="784.41"/>
    <n v="0.078441"/>
    <s v="项目成本"/>
    <x v="0"/>
    <s v="交通费"/>
    <x v="0"/>
  </r>
  <r>
    <d v="2025-06-30T00:00:00"/>
    <x v="5"/>
    <n v="646"/>
    <s v="记帐凭证"/>
    <s v="640113 \主营业务成本\差旅费"/>
    <s v="王宁潍坊差旅费--23HB10201002--潍柴动力股份有限公司"/>
    <n v="4011.5"/>
    <n v="0.40115"/>
    <s v="项目成本"/>
    <x v="0"/>
    <s v="差旅费"/>
    <x v="0"/>
  </r>
  <r>
    <d v="2025-06-30T00:00:00"/>
    <x v="5"/>
    <n v="646"/>
    <s v="记帐凭证"/>
    <s v="640116 \主营业务成本\办公费"/>
    <s v="支付韩俊丽房租及押金16800+3000（王宁）--23HB10201002--"/>
    <n v="1320.75"/>
    <n v="0.132075"/>
    <s v="项目成本"/>
    <x v="0"/>
    <s v="办公费"/>
    <x v="0"/>
  </r>
  <r>
    <d v="2025-06-30T00:00:00"/>
    <x v="5"/>
    <n v="646"/>
    <s v="记帐凭证"/>
    <s v="640134 \主营业务成本\旅客运输服务"/>
    <s v="孙海波差旅费----23HB10201002--潍柴动力有限公司"/>
    <n v="1648.63"/>
    <n v="0.164863"/>
    <s v="项目成本"/>
    <x v="0"/>
    <s v="旅客运输服务"/>
    <x v="0"/>
  </r>
  <r>
    <d v="2025-06-30T00:00:00"/>
    <x v="5"/>
    <n v="646"/>
    <s v="记帐凭证"/>
    <s v="640116 \主营业务成本\办公费"/>
    <s v="马可办公费"/>
    <n v="19000"/>
    <n v="1.9"/>
    <s v="项目成本"/>
    <x v="0"/>
    <s v="办公费"/>
    <x v="0"/>
  </r>
  <r>
    <d v="2025-06-30T00:00:00"/>
    <x v="5"/>
    <n v="646"/>
    <s v="记帐凭证"/>
    <s v="640131 \主营业务成本\员工午餐"/>
    <s v="王宁办公费餐费4080+5841+5129--23HB10201002--潍柴动"/>
    <n v="249"/>
    <n v="0.0249"/>
    <s v="项目成本"/>
    <x v="0"/>
    <s v="员工午餐"/>
    <x v="0"/>
  </r>
  <r>
    <d v="2025-06-30T00:00:00"/>
    <x v="5"/>
    <n v="646"/>
    <s v="记帐凭证"/>
    <s v="640134 \主营业务成本\旅客运输服务"/>
    <s v="刘伟东北京到威海差旅费--23HB10201002--潍柴动力股份有限公司"/>
    <n v="995.41"/>
    <n v="0.099541"/>
    <s v="项目成本"/>
    <x v="0"/>
    <s v="旅客运输服务"/>
    <x v="0"/>
  </r>
  <r>
    <d v="2025-06-30T00:00:00"/>
    <x v="5"/>
    <n v="646"/>
    <s v="记帐凭证"/>
    <s v="640113 \主营业务成本\差旅费"/>
    <s v="王宁差旅费3057+505----23HB10201002--潍柴动力有限公司"/>
    <n v="3562"/>
    <n v="0.3562"/>
    <s v="项目成本"/>
    <x v="0"/>
    <s v="差旅费"/>
    <x v="0"/>
  </r>
  <r>
    <d v="2025-06-30T00:00:00"/>
    <x v="5"/>
    <n v="646"/>
    <s v="记帐凭证"/>
    <s v="640113 \主营业务成本\差旅费"/>
    <s v="滕鹏飞潍坊到北京差旅费--23HB10201002--潍柴动力股份有限公司"/>
    <n v="681.2"/>
    <n v="0.06812"/>
    <s v="项目成本"/>
    <x v="0"/>
    <s v="差旅费"/>
    <x v="0"/>
  </r>
  <r>
    <d v="2025-06-30T00:00:00"/>
    <x v="5"/>
    <n v="646"/>
    <s v="记帐凭证"/>
    <s v="640113 \主营业务成本\差旅费"/>
    <s v="孙海波潍坊到青岛差旅费429+3175.50+3637.97----23HB10"/>
    <n v="5048.47"/>
    <n v="0.504847"/>
    <s v="项目成本"/>
    <x v="0"/>
    <s v="差旅费"/>
    <x v="0"/>
  </r>
  <r>
    <d v="2025-06-30T00:00:00"/>
    <x v="5"/>
    <n v="646"/>
    <s v="记帐凭证"/>
    <s v="640124 \主营业务成本\服务费"/>
    <s v="支付精通咨询（大连）有限公司技术服务费--23HB10201002-6--潍柴动"/>
    <n v="56000"/>
    <n v="5.6"/>
    <s v="项目成本"/>
    <x v="0"/>
    <s v="服务费"/>
    <x v="2"/>
  </r>
  <r>
    <d v="2025-06-30T00:00:00"/>
    <x v="5"/>
    <n v="646"/>
    <s v="记帐凭证"/>
    <s v="640104 \主营业务成本\工资"/>
    <s v="分配技术部9月工资"/>
    <n v="12415.4"/>
    <n v="1.24154"/>
    <s v="项目成本"/>
    <x v="0"/>
    <s v="工资"/>
    <x v="1"/>
  </r>
  <r>
    <d v="2025-06-30T00:00:00"/>
    <x v="5"/>
    <n v="646"/>
    <s v="记帐凭证"/>
    <s v="640113 \主营业务成本\差旅费"/>
    <s v="滕鹏飞差旅费1196+1214--23HB10201002--潍柴动力有限公司"/>
    <n v="1892.5"/>
    <n v="0.18925"/>
    <s v="项目成本"/>
    <x v="0"/>
    <s v="差旅费"/>
    <x v="0"/>
  </r>
  <r>
    <d v="2025-06-30T00:00:00"/>
    <x v="5"/>
    <n v="646"/>
    <s v="记帐凭证"/>
    <s v="640122 \主营业务成本\汽油费"/>
    <s v="孙海波手机费汽油费----23HB10201002--潍柴动力有限公司"/>
    <n v="200"/>
    <n v="0.02"/>
    <s v="项目成本"/>
    <x v="0"/>
    <s v="汽油费"/>
    <x v="0"/>
  </r>
  <r>
    <d v="2025-06-30T00:00:00"/>
    <x v="5"/>
    <n v="646"/>
    <s v="记帐凭证"/>
    <s v="640134 \主营业务成本\旅客运输服务"/>
    <s v="王沾北京到潍坊差旅费--23HB10201002--潍柴动力股份有限公司"/>
    <n v="959.62"/>
    <n v="0.095962"/>
    <s v="项目成本"/>
    <x v="0"/>
    <s v="旅客运输服务"/>
    <x v="0"/>
  </r>
  <r>
    <d v="2025-06-30T00:00:00"/>
    <x v="5"/>
    <n v="646"/>
    <s v="记帐凭证"/>
    <s v="640134 \主营业务成本\旅客运输服务"/>
    <s v="孙海波差旅费----23HB10201002--潍柴动力有限公司."/>
    <n v="1709.89"/>
    <n v="0.170989"/>
    <s v="项目成本"/>
    <x v="0"/>
    <s v="旅客运输服务"/>
    <x v="0"/>
  </r>
  <r>
    <d v="2025-06-30T00:00:00"/>
    <x v="5"/>
    <n v="646"/>
    <s v="记帐凭证"/>
    <s v="640113 \主营业务成本\差旅费"/>
    <s v="马可潍坊到淄博差旅费--23HB10201002--潍柴动力股份有限公司"/>
    <n v="3090"/>
    <n v="0.309"/>
    <s v="项目成本"/>
    <x v="0"/>
    <s v="差旅费"/>
    <x v="0"/>
  </r>
  <r>
    <d v="2025-06-30T00:00:00"/>
    <x v="5"/>
    <n v="646"/>
    <s v="记帐凭证"/>
    <s v="640130 \主营业务成本\软件开发费"/>
    <s v="上海分公司与总部5月份工资结算"/>
    <n v="60176.99"/>
    <n v="6.017699"/>
    <s v="项目成本"/>
    <x v="0"/>
    <s v="软件开发费"/>
    <x v="2"/>
  </r>
  <r>
    <d v="2025-06-30T00:00:00"/>
    <x v="5"/>
    <n v="646"/>
    <s v="记帐凭证"/>
    <s v="640104 \主营业务成本\工资"/>
    <s v="分配技术部11月工资"/>
    <n v="1669.94"/>
    <n v="0.166994"/>
    <s v="项目成本"/>
    <x v="0"/>
    <s v="工资"/>
    <x v="1"/>
  </r>
  <r>
    <d v="2025-06-30T00:00:00"/>
    <x v="5"/>
    <n v="646"/>
    <s v="记帐凭证"/>
    <s v="640104 \主营业务成本\工资"/>
    <s v="分配技术部10月工资"/>
    <n v="72897.19"/>
    <n v="7.289719"/>
    <s v="项目成本"/>
    <x v="0"/>
    <s v="工资"/>
    <x v="1"/>
  </r>
  <r>
    <d v="2025-06-30T00:00:00"/>
    <x v="5"/>
    <n v="646"/>
    <s v="记帐凭证"/>
    <s v="640112 \主营业务成本\交通费"/>
    <s v="孙海波交通费手机费--23HB10201002--潍柴动力股份有限公司"/>
    <n v="3358.13"/>
    <n v="0.335813"/>
    <s v="项目成本"/>
    <x v="0"/>
    <s v="交通费"/>
    <x v="0"/>
  </r>
  <r>
    <d v="2025-06-30T00:00:00"/>
    <x v="5"/>
    <n v="646"/>
    <s v="记帐凭证"/>
    <s v="640110 \主营业务成本\福利费"/>
    <s v="谭启坤福利费--23HB10201002--潍柴动力股份有限公司"/>
    <n v="1128.4"/>
    <n v="0.11284"/>
    <s v="项目成本"/>
    <x v="0"/>
    <s v="福利费"/>
    <x v="1"/>
  </r>
  <r>
    <d v="2025-06-30T00:00:00"/>
    <x v="5"/>
    <n v="646"/>
    <s v="记帐凭证"/>
    <s v="640134 \主营业务成本\旅客运输服务"/>
    <s v="华南钟经广州到厦门差旅费--24HN10200704--厦门夏商集团有限公司"/>
    <n v="2241.3"/>
    <n v="0.22413"/>
    <s v="项目成本"/>
    <x v="0"/>
    <s v="旅客运输服务"/>
    <x v="0"/>
  </r>
  <r>
    <d v="2025-06-30T00:00:00"/>
    <x v="5"/>
    <n v="646"/>
    <s v="记帐凭证"/>
    <s v="640122 \主营业务成本\汽油费"/>
    <s v="葛腾飞汽油费--23HB10201002--潍柴动力股份有限公司"/>
    <n v="17290"/>
    <n v="1.729"/>
    <s v="项目成本"/>
    <x v="0"/>
    <s v="汽油费"/>
    <x v="0"/>
  </r>
  <r>
    <d v="2025-06-30T00:00:00"/>
    <x v="5"/>
    <n v="646"/>
    <s v="记帐凭证"/>
    <s v="640113 \主营业务成本\差旅费"/>
    <s v="王宁差旅费----23HB10201002--潍柴动力有限公司"/>
    <n v="4942"/>
    <n v="0.4942"/>
    <s v="项目成本"/>
    <x v="0"/>
    <s v="差旅费"/>
    <x v="0"/>
  </r>
  <r>
    <d v="2025-06-30T00:00:00"/>
    <x v="5"/>
    <n v="647"/>
    <s v="记帐凭证"/>
    <s v="640113 \主营业务成本\差旅费"/>
    <s v="马可差旅费500+3141+455--23HB10201002--潍柴动力股份有"/>
    <n v="4096"/>
    <n v="0.4096"/>
    <s v="项目成本"/>
    <x v="0"/>
    <s v="差旅费"/>
    <x v="0"/>
  </r>
  <r>
    <d v="2025-06-30T00:00:00"/>
    <x v="5"/>
    <n v="652"/>
    <s v="记帐凭证"/>
    <s v="640104 \主营业务成本\工资"/>
    <s v="分配技术部7月工资"/>
    <n v="-18024.91"/>
    <n v="-1.802491"/>
    <s v="项目成本"/>
    <x v="0"/>
    <s v="工资"/>
    <x v="1"/>
  </r>
  <r>
    <d v="2025-06-30T00:00:00"/>
    <x v="5"/>
    <n v="652"/>
    <s v="记帐凭证"/>
    <s v="640104 \主营业务成本\工资"/>
    <s v="分配技术部8月工资"/>
    <n v="-21113.7"/>
    <n v="-2.11137"/>
    <s v="项目成本"/>
    <x v="0"/>
    <s v="工资"/>
    <x v="1"/>
  </r>
  <r>
    <d v="2025-06-30T00:00:00"/>
    <x v="5"/>
    <n v="652"/>
    <s v="记帐凭证"/>
    <s v="640104 \主营业务成本\工资"/>
    <s v="分配技术部9月工资"/>
    <n v="-22004.42"/>
    <n v="-2.200442"/>
    <s v="项目成本"/>
    <x v="0"/>
    <s v="工资"/>
    <x v="1"/>
  </r>
  <r>
    <d v="2025-06-30T00:00:00"/>
    <x v="5"/>
    <n v="653"/>
    <s v="记帐凭证"/>
    <s v="640104 \主营业务成本\工资"/>
    <s v="结转成本及存货跌价准备"/>
    <n v="1129.67"/>
    <n v="0.112967"/>
    <s v="项目成本"/>
    <x v="0"/>
    <s v="工资"/>
    <x v="1"/>
  </r>
  <r>
    <d v="2025-06-30T00:00:00"/>
    <x v="5"/>
    <n v="653"/>
    <s v="记帐凭证"/>
    <s v="640104 \主营业务成本\工资"/>
    <s v="结转成本及存货跌价准备"/>
    <n v="21113.7"/>
    <n v="2.11137"/>
    <s v="项目成本"/>
    <x v="0"/>
    <s v="工资"/>
    <x v="1"/>
  </r>
  <r>
    <d v="2025-06-30T00:00:00"/>
    <x v="5"/>
    <n v="653"/>
    <s v="记帐凭证"/>
    <s v="640104 \主营业务成本\工资"/>
    <s v="结转成本及存货跌价准备"/>
    <n v="22004.42"/>
    <n v="2.200442"/>
    <s v="项目成本"/>
    <x v="0"/>
    <s v="工资"/>
    <x v="1"/>
  </r>
  <r>
    <d v="2025-07-31T00:00:00"/>
    <x v="6"/>
    <n v="614"/>
    <s v="记帐凭证"/>
    <s v="640104 \主营业务成本\工资"/>
    <s v="软件开票-冲减因开具6%税率专用发票多确认成本"/>
    <n v="-776.25"/>
    <n v="-0.077625"/>
    <s v="项目成本"/>
    <x v="0"/>
    <s v="工资"/>
    <x v="1"/>
  </r>
  <r>
    <d v="2025-07-31T00:00:00"/>
    <x v="6"/>
    <n v="614"/>
    <s v="记帐凭证"/>
    <s v="640104 \主营业务成本\工资"/>
    <s v="软件开票-冲减因开具6%税率专用发票多确认成本"/>
    <n v="-1552.5"/>
    <n v="-0.15525"/>
    <s v="项目成本"/>
    <x v="0"/>
    <s v="工资"/>
    <x v="1"/>
  </r>
  <r>
    <d v="2025-07-31T00:00:00"/>
    <x v="6"/>
    <n v="614"/>
    <s v="记帐凭证"/>
    <s v="640104 \主营业务成本\工资"/>
    <s v="软件开票-冲减因开具6%税率专用发票多确认成本"/>
    <n v="-765.04"/>
    <n v="-0.076504"/>
    <s v="项目成本"/>
    <x v="0"/>
    <s v="工资"/>
    <x v="1"/>
  </r>
  <r>
    <d v="2025-07-31T00:00:00"/>
    <x v="6"/>
    <n v="614"/>
    <s v="记帐凭证"/>
    <s v="640104 \主营业务成本\工资"/>
    <s v="软件开票-冲减因开具6%税率专用发票多确认成本"/>
    <n v="-1518.88"/>
    <n v="-0.151888"/>
    <s v="项目成本"/>
    <x v="0"/>
    <s v="工资"/>
    <x v="1"/>
  </r>
  <r>
    <d v="2025-07-31T00:00:00"/>
    <x v="6"/>
    <n v="647"/>
    <s v="记帐凭证"/>
    <s v="640132 \主营业务成本\房租物业费"/>
    <s v="摊销总部20230314-20280315房租-龙湖蓝海--软件"/>
    <n v="3887.28"/>
    <n v="0.388728"/>
    <s v="其他应收款;使用权资产累计折旧"/>
    <x v="0"/>
    <s v="房租物业费"/>
    <x v="0"/>
  </r>
  <r>
    <d v="2025-07-31T00:00:00"/>
    <x v="6"/>
    <n v="647"/>
    <s v="记帐凭证"/>
    <s v="640132 \主营业务成本\房租物业费"/>
    <s v="摊销总部20230314-20280315房租-龙湖蓝海"/>
    <n v="82697.29"/>
    <n v="8.269729"/>
    <s v="其他应收款;使用权资产累计折旧"/>
    <x v="0"/>
    <s v="房租物业费"/>
    <x v="0"/>
  </r>
  <r>
    <d v="2025-07-31T00:00:00"/>
    <x v="6"/>
    <n v="650"/>
    <s v="记帐凭证"/>
    <s v="640133 \主营业务成本\折旧费"/>
    <s v="2025年7月分摊折旧"/>
    <n v="1427.34"/>
    <n v="0.142734"/>
    <s v="累计折旧"/>
    <x v="0"/>
    <s v="折旧费"/>
    <x v="0"/>
  </r>
  <r>
    <d v="2025-07-31T00:00:00"/>
    <x v="6"/>
    <n v="663"/>
    <s v="记帐凭证"/>
    <s v="640104 \主营业务成本\工资"/>
    <s v="上海分公司与总部7月份工资结算"/>
    <n v="16640.71"/>
    <n v="1.664071"/>
    <s v="项目成本"/>
    <x v="0"/>
    <s v="工资"/>
    <x v="1"/>
  </r>
  <r>
    <d v="2025-07-31T00:00:00"/>
    <x v="6"/>
    <n v="664"/>
    <s v="记帐凭证"/>
    <s v="640104 \主营业务成本\工资"/>
    <s v="分配技术部7月工资"/>
    <n v="876.61"/>
    <n v="0.087661"/>
    <s v="项目成本"/>
    <x v="0"/>
    <s v="工资"/>
    <x v="1"/>
  </r>
  <r>
    <d v="2025-07-31T00:00:00"/>
    <x v="6"/>
    <n v="665"/>
    <s v="记帐凭证"/>
    <s v="640112 \主营业务成本\交通费"/>
    <s v="陈苗交通费--24HB10201205--山东山推工程机械进出口有限公司"/>
    <n v="1492.23"/>
    <n v="0.149223"/>
    <s v="项目成本"/>
    <x v="0"/>
    <s v="交通费"/>
    <x v="0"/>
  </r>
  <r>
    <d v="2025-07-31T00:00:00"/>
    <x v="6"/>
    <n v="666"/>
    <s v="记帐凭证"/>
    <s v="640104 \主营业务成本\工资"/>
    <s v="分配技术部7月工资"/>
    <n v="32763.14"/>
    <n v="3.276314"/>
    <s v="项目成本"/>
    <x v="0"/>
    <s v="工资"/>
    <x v="1"/>
  </r>
  <r>
    <d v="2025-07-31T00:00:00"/>
    <x v="6"/>
    <n v="667"/>
    <s v="记帐凭证"/>
    <s v="640104 \主营业务成本\工资"/>
    <s v="分配技术部7月工资"/>
    <n v="26298.17"/>
    <n v="2.629817"/>
    <s v="项目成本"/>
    <x v="0"/>
    <s v="工资"/>
    <x v="1"/>
  </r>
  <r>
    <d v="2025-07-31T00:00:00"/>
    <x v="6"/>
    <n v="668"/>
    <s v="记帐凭证"/>
    <s v="640104 \主营业务成本\工资"/>
    <s v="分配技术部7月工资"/>
    <n v="20161.93"/>
    <n v="2.016193"/>
    <s v="项目成本"/>
    <x v="0"/>
    <s v="工资"/>
    <x v="1"/>
  </r>
  <r>
    <d v="2025-07-31T00:00:00"/>
    <x v="6"/>
    <n v="669"/>
    <s v="记帐凭证"/>
    <s v="640104 \主营业务成本\工资"/>
    <s v="分配技术部7月工资"/>
    <n v="20161.93"/>
    <n v="2.016193"/>
    <s v="项目成本"/>
    <x v="0"/>
    <s v="工资"/>
    <x v="1"/>
  </r>
  <r>
    <d v="2025-07-31T00:00:00"/>
    <x v="6"/>
    <n v="670"/>
    <s v="记帐凭证"/>
    <s v="640104 \主营业务成本\工资"/>
    <s v="分配技术部7月工资"/>
    <n v="8766.06"/>
    <n v="0.876606"/>
    <s v="项目成本"/>
    <x v="0"/>
    <s v="工资"/>
    <x v="1"/>
  </r>
  <r>
    <d v="2025-07-31T00:00:00"/>
    <x v="6"/>
    <n v="671"/>
    <s v="记帐凭证"/>
    <s v="640104 \主营业务成本\工资"/>
    <s v="分配技术部7月工资"/>
    <n v="40323.87"/>
    <n v="4.032387"/>
    <s v="项目成本"/>
    <x v="0"/>
    <s v="工资"/>
    <x v="1"/>
  </r>
  <r>
    <d v="2025-07-31T00:00:00"/>
    <x v="6"/>
    <n v="672"/>
    <s v="记帐凭证"/>
    <s v="640131 \主营业务成本\员工午餐"/>
    <s v="皇甫世浩餐费--25HB10200202--中国仪器进出口集团有限公司"/>
    <n v="4500"/>
    <n v="0.45"/>
    <s v="项目成本"/>
    <x v="0"/>
    <s v="员工午餐"/>
    <x v="0"/>
  </r>
  <r>
    <d v="2025-07-31T00:00:00"/>
    <x v="6"/>
    <n v="673"/>
    <s v="记帐凭证"/>
    <s v="640131 \主营业务成本\员工午餐"/>
    <s v="王晓丽餐费---25HB10200204--通用技术集团国际控股有限公司"/>
    <n v="3000"/>
    <n v="0.3"/>
    <s v="项目成本"/>
    <x v="0"/>
    <s v="员工午餐"/>
    <x v="0"/>
  </r>
  <r>
    <d v="2025-07-31T00:00:00"/>
    <x v="6"/>
    <n v="674"/>
    <s v="记帐凭证"/>
    <s v="640104 \主营业务成本\工资"/>
    <s v="分配技术部7月工资"/>
    <n v="140256.93"/>
    <n v="14.025693"/>
    <s v="项目成本"/>
    <x v="0"/>
    <s v="工资"/>
    <x v="1"/>
  </r>
  <r>
    <d v="2025-07-31T00:00:00"/>
    <x v="6"/>
    <n v="675"/>
    <s v="记帐凭证"/>
    <s v="640131 \主营业务成本\员工午餐"/>
    <s v="贾晓涵餐费--25HB10200204--通用技术集团国际控股有限公司"/>
    <n v="1500"/>
    <n v="0.15"/>
    <s v="项目成本"/>
    <x v="0"/>
    <s v="员工午餐"/>
    <x v="0"/>
  </r>
  <r>
    <d v="2025-07-31T00:00:00"/>
    <x v="6"/>
    <n v="676"/>
    <s v="记帐凭证"/>
    <s v="640104 \主营业务成本\工资"/>
    <s v="分配技术部7月工资"/>
    <n v="14025.69"/>
    <n v="1.402569"/>
    <s v="项目成本"/>
    <x v="0"/>
    <s v="工资"/>
    <x v="1"/>
  </r>
  <r>
    <d v="2025-07-31T00:00:00"/>
    <x v="6"/>
    <n v="677"/>
    <s v="记帐凭证"/>
    <s v="640104 \主营业务成本\工资"/>
    <s v="分配技术部7月工资"/>
    <n v="8766.06"/>
    <n v="0.876606"/>
    <s v="项目成本"/>
    <x v="0"/>
    <s v="工资"/>
    <x v="1"/>
  </r>
  <r>
    <d v="2025-07-31T00:00:00"/>
    <x v="6"/>
    <n v="678"/>
    <s v="记帐凭证"/>
    <s v="640124 \主营业务成本\服务费"/>
    <s v="支付吉林乐融科技服务有限公司技术服务费--25HB10200502--中国第一汽"/>
    <n v="14150.94"/>
    <n v="1.415094"/>
    <s v="项目成本"/>
    <x v="0"/>
    <s v="服务费"/>
    <x v="2"/>
  </r>
  <r>
    <d v="2025-07-31T00:00:00"/>
    <x v="6"/>
    <n v="679"/>
    <s v="记帐凭证"/>
    <s v="640104 \主营业务成本\工资"/>
    <s v="分配技术部7月工资"/>
    <n v="16107.63"/>
    <n v="1.610763"/>
    <s v="项目成本"/>
    <x v="0"/>
    <s v="工资"/>
    <x v="1"/>
  </r>
  <r>
    <d v="2025-07-31T00:00:00"/>
    <x v="6"/>
    <n v="680"/>
    <s v="记帐凭证"/>
    <s v="640124 \主营业务成本\服务费"/>
    <s v="支付北京建恒信安科技有限公司技术服务费--25RJ10200402-2--北京市"/>
    <n v="31745.28"/>
    <n v="3.174528"/>
    <s v="项目成本"/>
    <x v="0"/>
    <s v="服务费"/>
    <x v="2"/>
  </r>
  <r>
    <d v="2025-07-31T00:00:00"/>
    <x v="6"/>
    <n v="681"/>
    <s v="记帐凭证"/>
    <s v="640104 \主营业务成本\工资"/>
    <s v="分配技术部7月工资"/>
    <n v="17970.42"/>
    <n v="1.797042"/>
    <s v="项目成本"/>
    <x v="0"/>
    <s v="工资"/>
    <x v="1"/>
  </r>
  <r>
    <d v="2025-07-31T00:00:00"/>
    <x v="6"/>
    <n v="682"/>
    <s v="记帐凭证"/>
    <s v="640124 \主营业务成本\服务费"/>
    <s v="支付北京亿捷云信息技术有限公司技术服务费--25RJ10200601--中国视障"/>
    <n v="7371.85"/>
    <n v="0.737185"/>
    <s v="项目成本"/>
    <x v="0"/>
    <s v="服务费"/>
    <x v="2"/>
  </r>
  <r>
    <d v="2025-07-31T00:00:00"/>
    <x v="6"/>
    <n v="683"/>
    <s v="记帐凭证"/>
    <s v="640104 \主营业务成本\工资"/>
    <s v="分配技术部5月工资"/>
    <n v="68886.76"/>
    <n v="6.888676"/>
    <s v="项目成本"/>
    <x v="0"/>
    <s v="工资"/>
    <x v="1"/>
  </r>
  <r>
    <d v="2025-07-31T00:00:00"/>
    <x v="6"/>
    <n v="684"/>
    <s v="记帐凭证"/>
    <s v="640104 \主营业务成本\工资"/>
    <s v="分配技术部2月工资"/>
    <n v="81759.58"/>
    <n v="8.175958"/>
    <s v="项目成本"/>
    <x v="0"/>
    <s v="工资"/>
    <x v="1"/>
  </r>
  <r>
    <d v="2025-07-31T00:00:00"/>
    <x v="6"/>
    <n v="685"/>
    <s v="记帐凭证"/>
    <s v="640104 \主营业务成本\工资"/>
    <s v="分配技术部1月工资"/>
    <n v="70898.74"/>
    <n v="7.089874"/>
    <s v="项目成本"/>
    <x v="0"/>
    <s v="工资"/>
    <x v="1"/>
  </r>
  <r>
    <d v="2025-07-31T00:00:00"/>
    <x v="6"/>
    <n v="686"/>
    <s v="记帐凭证"/>
    <s v="640112 \主营业务成本\交通费"/>
    <s v="张慧婷交通费2998+2880--25LS10200101--中国烟草国际有限公"/>
    <n v="5894"/>
    <n v="0.5894"/>
    <s v="项目成本"/>
    <x v="0"/>
    <s v="交通费"/>
    <x v="0"/>
  </r>
  <r>
    <d v="2025-07-31T00:00:00"/>
    <x v="6"/>
    <n v="687"/>
    <s v="记帐凭证"/>
    <s v="640104 \主营业务成本\工资"/>
    <s v="分配技术部4月工资"/>
    <n v="72113.16"/>
    <n v="7.211316"/>
    <s v="项目成本"/>
    <x v="0"/>
    <s v="工资"/>
    <x v="1"/>
  </r>
  <r>
    <d v="2025-07-31T00:00:00"/>
    <x v="6"/>
    <n v="688"/>
    <s v="记帐凭证"/>
    <s v="640112 \主营业务成本\交通费"/>
    <s v="彭芳交通费--25LS10200101----中国烟草国际有限公司"/>
    <n v="5118.57"/>
    <n v="0.511857"/>
    <s v="项目成本"/>
    <x v="0"/>
    <s v="交通费"/>
    <x v="0"/>
  </r>
  <r>
    <d v="2025-07-31T00:00:00"/>
    <x v="6"/>
    <n v="689"/>
    <s v="记帐凭证"/>
    <s v="640104 \主营业务成本\工资"/>
    <s v="分配技术部7月工资"/>
    <n v="80647.73"/>
    <n v="8.064773"/>
    <s v="项目成本"/>
    <x v="0"/>
    <s v="工资"/>
    <x v="1"/>
  </r>
  <r>
    <d v="2025-07-31T00:00:00"/>
    <x v="6"/>
    <n v="690"/>
    <s v="记帐凭证"/>
    <s v="640104 \主营业务成本\工资"/>
    <s v="分配技术部3月工资"/>
    <n v="65977.68"/>
    <n v="6.597768"/>
    <s v="项目成本"/>
    <x v="0"/>
    <s v="工资"/>
    <x v="1"/>
  </r>
  <r>
    <d v="2025-07-31T00:00:00"/>
    <x v="6"/>
    <n v="691"/>
    <s v="记帐凭证"/>
    <s v="640122 \主营业务成本\汽油费"/>
    <s v="彭芳汽油费--25LS10200101----中国烟草国际有限公司"/>
    <n v="5184.5"/>
    <n v="0.51845"/>
    <s v="项目成本"/>
    <x v="0"/>
    <s v="汽油费"/>
    <x v="0"/>
  </r>
  <r>
    <d v="2025-07-31T00:00:00"/>
    <x v="6"/>
    <n v="692"/>
    <s v="记帐凭证"/>
    <s v="640112 \主营业务成本\交通费"/>
    <s v="张慧婷交通费2995+2332--25LS10200101--中国烟草国际有限公"/>
    <n v="5327"/>
    <n v="0.5327"/>
    <s v="项目成本"/>
    <x v="0"/>
    <s v="交通费"/>
    <x v="0"/>
  </r>
  <r>
    <d v="2025-07-31T00:00:00"/>
    <x v="6"/>
    <n v="693"/>
    <s v="记帐凭证"/>
    <s v="640122 \主营业务成本\汽油费"/>
    <s v="彭芳汽油费--25LS10200101----中国烟草国际有限公司"/>
    <n v="11080.7"/>
    <n v="1.10807"/>
    <s v="项目成本"/>
    <x v="0"/>
    <s v="汽油费"/>
    <x v="0"/>
  </r>
  <r>
    <d v="2025-07-31T00:00:00"/>
    <x v="6"/>
    <n v="694"/>
    <s v="记帐凭证"/>
    <s v="640112 \主营业务成本\交通费"/>
    <s v="张慧婷交通费2951+2943--25LS10200101--中国烟草国际有限公"/>
    <n v="5878"/>
    <n v="0.5878"/>
    <s v="项目成本"/>
    <x v="0"/>
    <s v="交通费"/>
    <x v="0"/>
  </r>
  <r>
    <d v="2025-07-31T00:00:00"/>
    <x v="6"/>
    <n v="695"/>
    <s v="记帐凭证"/>
    <s v="640118 \主营业务成本\手机费"/>
    <s v="彭芳手机费--25LS10200101--中国烟草国际有限公司"/>
    <n v="1073"/>
    <n v="0.1073"/>
    <s v="项目成本"/>
    <x v="0"/>
    <s v="手机费"/>
    <x v="0"/>
  </r>
  <r>
    <d v="2025-07-31T00:00:00"/>
    <x v="6"/>
    <n v="696"/>
    <s v="记帐凭证"/>
    <s v="640122 \主营业务成本\汽油费"/>
    <s v="彭芳汽油费--25LS10200101----中国烟草国际有限公司"/>
    <n v="3407.25"/>
    <n v="0.340725"/>
    <s v="项目成本"/>
    <x v="0"/>
    <s v="汽油费"/>
    <x v="0"/>
  </r>
  <r>
    <d v="2025-07-31T00:00:00"/>
    <x v="6"/>
    <n v="697"/>
    <s v="记帐凭证"/>
    <s v="640104 \主营业务成本\工资"/>
    <s v="分配技术部6月工资"/>
    <n v="76057.49"/>
    <n v="7.605749"/>
    <s v="项目成本"/>
    <x v="0"/>
    <s v="工资"/>
    <x v="1"/>
  </r>
  <r>
    <d v="2025-07-31T00:00:00"/>
    <x v="6"/>
    <n v="698"/>
    <s v="记帐凭证"/>
    <s v="640131 \主营业务成本\员工午餐"/>
    <s v="彭芳餐费--25LS10200101--中国烟草国际有限公司"/>
    <n v="112.1"/>
    <n v="0.01121"/>
    <s v="项目成本"/>
    <x v="0"/>
    <s v="员工午餐"/>
    <x v="0"/>
  </r>
  <r>
    <d v="2025-07-31T00:00:00"/>
    <x v="6"/>
    <n v="699"/>
    <s v="记帐凭证"/>
    <s v="640118 \主营业务成本\手机费"/>
    <s v="彭芳手机费--25LS10200101----中国烟草国际有限公司"/>
    <n v="1167"/>
    <n v="0.1167"/>
    <s v="项目成本"/>
    <x v="0"/>
    <s v="手机费"/>
    <x v="0"/>
  </r>
  <r>
    <d v="2025-07-31T00:00:00"/>
    <x v="6"/>
    <n v="700"/>
    <s v="记帐凭证"/>
    <s v="640112 \主营业务成本\交通费"/>
    <s v="彭芳交通费--25LS10200101----中国烟草国际有限公司"/>
    <n v="116.85"/>
    <n v="0.011685"/>
    <s v="项目成本"/>
    <x v="0"/>
    <s v="交通费"/>
    <x v="0"/>
  </r>
  <r>
    <d v="2025-07-31T00:00:00"/>
    <x v="6"/>
    <n v="701"/>
    <s v="记帐凭证"/>
    <s v="640113 \主营业务成本\差旅费"/>
    <s v="彭芳差旅费--25LS10200101----中国烟草国际有限公司"/>
    <n v="2841.98"/>
    <n v="0.284198"/>
    <s v="项目成本"/>
    <x v="0"/>
    <s v="差旅费"/>
    <x v="0"/>
  </r>
  <r>
    <d v="2025-07-31T00:00:00"/>
    <x v="6"/>
    <n v="702"/>
    <s v="记帐凭证"/>
    <s v="640117 \主营业务成本\电话费"/>
    <s v="彭芳餐费--25LS10200101--中国烟草国际有限公司"/>
    <n v="1224"/>
    <n v="0.1224"/>
    <s v="项目成本"/>
    <x v="0"/>
    <s v="电话费"/>
    <x v="0"/>
  </r>
  <r>
    <d v="2025-07-31T00:00:00"/>
    <x v="6"/>
    <n v="703"/>
    <s v="记帐凭证"/>
    <s v="640112 \主营业务成本\交通费"/>
    <s v="张慧婷交通费2951+2950--25LS10200101--中国烟草国际有限公"/>
    <n v="5901"/>
    <n v="0.5901"/>
    <s v="项目成本"/>
    <x v="0"/>
    <s v="交通费"/>
    <x v="0"/>
  </r>
  <r>
    <d v="2025-07-31T00:00:00"/>
    <x v="6"/>
    <n v="704"/>
    <s v="记帐凭证"/>
    <s v="640104 \主营业务成本\工资"/>
    <s v="分配技术部7月工资"/>
    <n v="20161.93"/>
    <n v="2.016193"/>
    <s v="项目成本"/>
    <x v="0"/>
    <s v="工资"/>
    <x v="1"/>
  </r>
  <r>
    <d v="2025-07-31T00:00:00"/>
    <x v="6"/>
    <n v="705"/>
    <s v="记帐凭证"/>
    <s v="640104 \主营业务成本\工资"/>
    <s v="分配技术部7月工资"/>
    <n v="20161.93"/>
    <n v="2.016193"/>
    <s v="项目成本"/>
    <x v="0"/>
    <s v="工资"/>
    <x v="1"/>
  </r>
  <r>
    <d v="2025-07-31T00:00:00"/>
    <x v="6"/>
    <n v="706"/>
    <s v="记帐凭证"/>
    <s v="640104 \主营业务成本\工资"/>
    <s v="分配技术部7月工资"/>
    <n v="20161.93"/>
    <n v="2.016193"/>
    <s v="项目成本"/>
    <x v="0"/>
    <s v="工资"/>
    <x v="1"/>
  </r>
  <r>
    <d v="2025-07-31T00:00:00"/>
    <x v="6"/>
    <n v="707"/>
    <s v="记帐凭证"/>
    <s v="640104 \主营业务成本\工资"/>
    <s v="分配技术部7月工资"/>
    <n v="14025.69"/>
    <n v="1.402569"/>
    <s v="项目成本"/>
    <x v="0"/>
    <s v="工资"/>
    <x v="1"/>
  </r>
  <r>
    <d v="2025-07-31T00:00:00"/>
    <x v="6"/>
    <n v="708"/>
    <s v="记帐凭证"/>
    <s v="640113 \主营业务成本\差旅费"/>
    <s v="刘永辉北京到滨海差旅费313+2052--24HB10200902--中国国投国"/>
    <n v="1958.28"/>
    <n v="0.195828"/>
    <s v="项目成本"/>
    <x v="0"/>
    <s v="差旅费"/>
    <x v="0"/>
  </r>
  <r>
    <d v="2025-07-31T00:00:00"/>
    <x v="6"/>
    <n v="709"/>
    <s v="记帐凭证"/>
    <s v="640104 \主营业务成本\工资"/>
    <s v="分配技术部7月工资"/>
    <n v="77141.31"/>
    <n v="7.714131"/>
    <s v="项目成本"/>
    <x v="0"/>
    <s v="工资"/>
    <x v="1"/>
  </r>
  <r>
    <d v="2025-07-31T00:00:00"/>
    <x v="6"/>
    <n v="710"/>
    <s v="记帐凭证"/>
    <s v="640104 \主营业务成本\工资"/>
    <s v="分配技术部7月工资"/>
    <n v="38919.28"/>
    <n v="3.891928"/>
    <s v="项目成本"/>
    <x v="0"/>
    <s v="工资"/>
    <x v="1"/>
  </r>
  <r>
    <d v="2025-07-31T00:00:00"/>
    <x v="6"/>
    <n v="710"/>
    <s v="记帐凭证"/>
    <s v="640104 \主营业务成本\工资"/>
    <s v="6月软件公司工时结算"/>
    <n v="10869.31"/>
    <n v="1.086931"/>
    <s v="项目成本"/>
    <x v="0"/>
    <s v="工资"/>
    <x v="1"/>
  </r>
  <r>
    <d v="2025-07-31T00:00:00"/>
    <x v="6"/>
    <n v="710"/>
    <s v="记帐凭证"/>
    <s v="640104 \主营业务成本\工资"/>
    <s v="分配技术部7月工资"/>
    <n v="20934.66"/>
    <n v="2.093466"/>
    <s v="项目成本"/>
    <x v="0"/>
    <s v="工资"/>
    <x v="1"/>
  </r>
  <r>
    <d v="2025-07-31T00:00:00"/>
    <x v="6"/>
    <n v="710"/>
    <s v="记帐凭证"/>
    <s v="640104 \主营业务成本\工资"/>
    <s v="分配技术部8月工资"/>
    <n v="5323.57"/>
    <n v="0.532357"/>
    <s v="项目成本"/>
    <x v="0"/>
    <s v="工资"/>
    <x v="1"/>
  </r>
  <r>
    <d v="2025-07-31T00:00:00"/>
    <x v="6"/>
    <n v="710"/>
    <s v="记帐凭证"/>
    <s v="640104 \主营业务成本\工资"/>
    <s v="分配技术部9月工资"/>
    <n v="5813.85"/>
    <n v="0.581385"/>
    <s v="项目成本"/>
    <x v="0"/>
    <s v="工资"/>
    <x v="1"/>
  </r>
  <r>
    <d v="2025-07-31T00:00:00"/>
    <x v="6"/>
    <n v="710"/>
    <s v="记帐凭证"/>
    <s v="640104 \主营业务成本\工资"/>
    <s v="分配技术部12月工资"/>
    <n v="3085.02"/>
    <n v="0.308502"/>
    <s v="项目成本"/>
    <x v="0"/>
    <s v="工资"/>
    <x v="1"/>
  </r>
  <r>
    <d v="2025-07-31T00:00:00"/>
    <x v="6"/>
    <n v="710"/>
    <s v="记帐凭证"/>
    <s v="640112 \主营业务成本\交通费"/>
    <s v="王立交通费--23HB10200705--中化商务有限公司"/>
    <n v="2253.97"/>
    <n v="0.225397"/>
    <s v="项目成本"/>
    <x v="0"/>
    <s v="交通费"/>
    <x v="0"/>
  </r>
  <r>
    <d v="2025-07-31T00:00:00"/>
    <x v="6"/>
    <n v="710"/>
    <s v="记帐凭证"/>
    <s v="640112 \主营业务成本\交通费"/>
    <s v="李聪交通费--23HB10200705--中化商务有限公司"/>
    <n v="152.06"/>
    <n v="0.015206"/>
    <s v="项目成本"/>
    <x v="0"/>
    <s v="交通费"/>
    <x v="0"/>
  </r>
  <r>
    <d v="2025-07-31T00:00:00"/>
    <x v="6"/>
    <n v="710"/>
    <s v="记帐凭证"/>
    <s v="640115 \主营业务成本\招待费"/>
    <s v="李聪招待费--23HB10200705--中化商务有限公司"/>
    <n v="518.37"/>
    <n v="0.051837"/>
    <s v="项目成本"/>
    <x v="0"/>
    <s v="招待费"/>
    <x v="0"/>
  </r>
  <r>
    <d v="2025-07-31T00:00:00"/>
    <x v="6"/>
    <n v="710"/>
    <s v="记帐凭证"/>
    <s v="640115 \主营业务成本\招待费"/>
    <s v="王立招待费--23HB10200705--中化商务有限公司"/>
    <n v="5659.5"/>
    <n v="0.56595"/>
    <s v="项目成本"/>
    <x v="0"/>
    <s v="招待费"/>
    <x v="0"/>
  </r>
  <r>
    <d v="2025-07-31T00:00:00"/>
    <x v="6"/>
    <n v="710"/>
    <s v="记帐凭证"/>
    <s v="640104 \主营业务成本\工资"/>
    <s v="分配技术部2月工资"/>
    <n v="2404.69"/>
    <n v="0.240469"/>
    <s v="项目成本"/>
    <x v="0"/>
    <s v="工资"/>
    <x v="1"/>
  </r>
  <r>
    <d v="2025-07-31T00:00:00"/>
    <x v="6"/>
    <n v="710"/>
    <s v="记帐凭证"/>
    <s v="640104 \主营业务成本\工资"/>
    <s v="分配技术部3月工资"/>
    <n v="2356.35"/>
    <n v="0.235635"/>
    <s v="项目成本"/>
    <x v="0"/>
    <s v="工资"/>
    <x v="1"/>
  </r>
  <r>
    <d v="2025-07-31T00:00:00"/>
    <x v="6"/>
    <n v="710"/>
    <s v="记帐凭证"/>
    <s v="640104 \主营业务成本\工资"/>
    <s v="分配技术部5月工资"/>
    <n v="906.4"/>
    <n v="0.09064"/>
    <s v="项目成本"/>
    <x v="0"/>
    <s v="工资"/>
    <x v="1"/>
  </r>
  <r>
    <d v="2025-07-31T00:00:00"/>
    <x v="6"/>
    <n v="710"/>
    <s v="记帐凭证"/>
    <s v="640104 \主营业务成本\工资"/>
    <s v="分配技术部9月工资"/>
    <n v="128668.74"/>
    <n v="12.866874"/>
    <s v="项目成本"/>
    <x v="0"/>
    <s v="工资"/>
    <x v="1"/>
  </r>
  <r>
    <d v="2025-07-31T00:00:00"/>
    <x v="6"/>
    <n v="710"/>
    <s v="记帐凭证"/>
    <s v="640104 \主营业务成本\工资"/>
    <s v="9月软件公司工时结算"/>
    <n v="21545.23"/>
    <n v="2.154523"/>
    <s v="项目成本"/>
    <x v="0"/>
    <s v="工资"/>
    <x v="1"/>
  </r>
  <r>
    <d v="2025-07-31T00:00:00"/>
    <x v="6"/>
    <n v="710"/>
    <s v="记帐凭证"/>
    <s v="640104 \主营业务成本\工资"/>
    <s v="分配技术部10月工资"/>
    <n v="109345.78"/>
    <n v="10.934578"/>
    <s v="项目成本"/>
    <x v="0"/>
    <s v="工资"/>
    <x v="1"/>
  </r>
  <r>
    <d v="2025-07-31T00:00:00"/>
    <x v="6"/>
    <n v="710"/>
    <s v="记帐凭证"/>
    <s v="640104 \主营业务成本\工资"/>
    <s v="10月软件公司工时结算"/>
    <n v="26221.87"/>
    <n v="2.622187"/>
    <s v="项目成本"/>
    <x v="0"/>
    <s v="工资"/>
    <x v="1"/>
  </r>
  <r>
    <d v="2025-07-31T00:00:00"/>
    <x v="6"/>
    <n v="710"/>
    <s v="记帐凭证"/>
    <s v="640104 \主营业务成本\工资"/>
    <s v="分配技术部11月工资"/>
    <n v="29363.02"/>
    <n v="2.936302"/>
    <s v="项目成本"/>
    <x v="0"/>
    <s v="工资"/>
    <x v="1"/>
  </r>
  <r>
    <d v="2025-07-31T00:00:00"/>
    <x v="6"/>
    <n v="710"/>
    <s v="记帐凭证"/>
    <s v="640116 \主营业务成本\办公费"/>
    <s v="要康乐办公费--23HB10200705--中化商务有限公司"/>
    <n v="51"/>
    <n v="0.0051"/>
    <s v="项目成本"/>
    <x v="0"/>
    <s v="办公费"/>
    <x v="0"/>
  </r>
  <r>
    <d v="2025-07-31T00:00:00"/>
    <x v="6"/>
    <n v="710"/>
    <s v="记帐凭证"/>
    <s v="640112 \主营业务成本\交通费"/>
    <s v="要康乐交通费--23HB10200705--中化商务有限公司"/>
    <n v="5526.89"/>
    <n v="0.552689"/>
    <s v="项目成本"/>
    <x v="0"/>
    <s v="交通费"/>
    <x v="0"/>
  </r>
  <r>
    <d v="2025-07-31T00:00:00"/>
    <x v="6"/>
    <n v="710"/>
    <s v="记帐凭证"/>
    <s v="640131 \主营业务成本\员工午餐"/>
    <s v="要康乐餐费--23HB10200705--中化商务有限公司"/>
    <n v="1705.82"/>
    <n v="0.170582"/>
    <s v="项目成本"/>
    <x v="0"/>
    <s v="员工午餐"/>
    <x v="0"/>
  </r>
  <r>
    <d v="2025-07-31T00:00:00"/>
    <x v="6"/>
    <n v="710"/>
    <s v="记帐凭证"/>
    <s v="640116 \主营业务成本\办公费"/>
    <s v="要康乐办公费--23HB10200705--中化商务有限公司"/>
    <n v="12.6"/>
    <n v="0.00126"/>
    <s v="项目成本"/>
    <x v="0"/>
    <s v="办公费"/>
    <x v="0"/>
  </r>
  <r>
    <d v="2025-07-31T00:00:00"/>
    <x v="6"/>
    <n v="710"/>
    <s v="记帐凭证"/>
    <s v="640104 \主营业务成本\工资"/>
    <s v="7月软件公司工时结算"/>
    <n v="65020.87"/>
    <n v="6.502087"/>
    <s v="项目成本"/>
    <x v="0"/>
    <s v="工资"/>
    <x v="1"/>
  </r>
  <r>
    <d v="2025-07-31T00:00:00"/>
    <x v="6"/>
    <n v="710"/>
    <s v="记帐凭证"/>
    <s v="640112 \主营业务成本\交通费"/>
    <s v="要康乐交通费--23HB10200705--中化商务有限公司"/>
    <n v="5850.36"/>
    <n v="0.585036"/>
    <s v="项目成本"/>
    <x v="0"/>
    <s v="交通费"/>
    <x v="0"/>
  </r>
  <r>
    <d v="2025-07-31T00:00:00"/>
    <x v="6"/>
    <n v="710"/>
    <s v="记帐凭证"/>
    <s v="640131 \主营业务成本\员工午餐"/>
    <s v="要康乐餐费--23HB10200705--中化商务有限公司"/>
    <n v="100"/>
    <n v="0.01"/>
    <s v="项目成本"/>
    <x v="0"/>
    <s v="员工午餐"/>
    <x v="0"/>
  </r>
  <r>
    <d v="2025-07-31T00:00:00"/>
    <x v="6"/>
    <n v="710"/>
    <s v="记帐凭证"/>
    <s v="640104 \主营业务成本\工资"/>
    <s v="11月软件公司工时结算"/>
    <n v="13430.05"/>
    <n v="1.343005"/>
    <s v="项目成本"/>
    <x v="0"/>
    <s v="工资"/>
    <x v="1"/>
  </r>
  <r>
    <d v="2025-07-31T00:00:00"/>
    <x v="6"/>
    <n v="710"/>
    <s v="记帐凭证"/>
    <s v="640104 \主营业务成本\工资"/>
    <s v="分配技术部12月工资"/>
    <n v="4790.24"/>
    <n v="0.479024"/>
    <s v="项目成本"/>
    <x v="0"/>
    <s v="工资"/>
    <x v="1"/>
  </r>
  <r>
    <d v="2025-07-31T00:00:00"/>
    <x v="6"/>
    <n v="710"/>
    <s v="记帐凭证"/>
    <s v="640104 \主营业务成本\工资"/>
    <s v="12月软件公司工时结算"/>
    <n v="31925.08"/>
    <n v="3.192508"/>
    <s v="项目成本"/>
    <x v="0"/>
    <s v="工资"/>
    <x v="1"/>
  </r>
  <r>
    <d v="2025-07-31T00:00:00"/>
    <x v="6"/>
    <n v="710"/>
    <s v="记帐凭证"/>
    <s v="640112 \主营业务成本\交通费"/>
    <s v="王立交通费餐费2489.63+7245--23HB10200705--中化商务有"/>
    <n v="3407.5"/>
    <n v="0.34075"/>
    <s v="项目成本"/>
    <x v="0"/>
    <s v="交通费"/>
    <x v="0"/>
  </r>
  <r>
    <d v="2025-07-31T00:00:00"/>
    <x v="6"/>
    <n v="710"/>
    <s v="记帐凭证"/>
    <s v="640131 \主营业务成本\员工午餐"/>
    <s v="王立交通费餐费2489.63+7245--23HB10200705--中化商务有"/>
    <n v="8959.3"/>
    <n v="0.89593"/>
    <s v="项目成本"/>
    <x v="0"/>
    <s v="员工午餐"/>
    <x v="0"/>
  </r>
  <r>
    <d v="2025-07-31T00:00:00"/>
    <x v="6"/>
    <n v="710"/>
    <s v="记帐凭证"/>
    <s v="640112 \主营业务成本\交通费"/>
    <s v="沙瑞斌交通费餐费--23HB10200705--102000115:中化商务有限"/>
    <n v="2955.96"/>
    <n v="0.295596"/>
    <s v="项目成本"/>
    <x v="0"/>
    <s v="交通费"/>
    <x v="0"/>
  </r>
  <r>
    <d v="2025-07-31T00:00:00"/>
    <x v="6"/>
    <n v="710"/>
    <s v="记帐凭证"/>
    <s v="640131 \主营业务成本\员工午餐"/>
    <s v="沙瑞斌交通费餐费--23HB10200705--102000115:中化商务有限"/>
    <n v="286"/>
    <n v="0.0286"/>
    <s v="项目成本"/>
    <x v="0"/>
    <s v="员工午餐"/>
    <x v="0"/>
  </r>
  <r>
    <d v="2025-07-31T00:00:00"/>
    <x v="6"/>
    <n v="710"/>
    <s v="记帐凭证"/>
    <s v="640110 \主营业务成本\福利费"/>
    <s v="郭一博体检费--23HB10200705--中化商务有限公司"/>
    <n v="399"/>
    <n v="0.0399"/>
    <s v="项目成本"/>
    <x v="0"/>
    <s v="福利费"/>
    <x v="1"/>
  </r>
  <r>
    <d v="2025-07-31T00:00:00"/>
    <x v="6"/>
    <n v="710"/>
    <s v="记帐凭证"/>
    <s v="640104 \主营业务成本\工资"/>
    <s v="8月软件公司工时结算"/>
    <n v="22177.06"/>
    <n v="2.217706"/>
    <s v="项目成本"/>
    <x v="0"/>
    <s v="工资"/>
    <x v="1"/>
  </r>
  <r>
    <d v="2025-07-31T00:00:00"/>
    <x v="6"/>
    <n v="710"/>
    <s v="记帐凭证"/>
    <s v="640113 \主营业务成本\差旅费"/>
    <s v="王明杰差旅费--23HB10200705--中化商务有限公司"/>
    <n v="4680"/>
    <n v="0.468"/>
    <s v="项目成本"/>
    <x v="0"/>
    <s v="差旅费"/>
    <x v="0"/>
  </r>
  <r>
    <d v="2025-07-31T00:00:00"/>
    <x v="6"/>
    <n v="710"/>
    <s v="记帐凭证"/>
    <s v="640113 \主营业务成本\差旅费"/>
    <s v="王明杰差旅费--23HB10200705--中化商务有限公司"/>
    <n v="5405.3"/>
    <n v="0.54053"/>
    <s v="项目成本"/>
    <x v="0"/>
    <s v="差旅费"/>
    <x v="0"/>
  </r>
  <r>
    <d v="2025-07-31T00:00:00"/>
    <x v="6"/>
    <n v="710"/>
    <s v="记帐凭证"/>
    <s v="640122 \主营业务成本\汽油费"/>
    <s v="王明杰汽油 费--23HB10200705--中化商务有限公司"/>
    <n v="6135"/>
    <n v="0.6135"/>
    <s v="项目成本"/>
    <x v="0"/>
    <s v="汽油费"/>
    <x v="0"/>
  </r>
  <r>
    <d v="2025-07-31T00:00:00"/>
    <x v="6"/>
    <n v="710"/>
    <s v="记帐凭证"/>
    <s v="640131 \主营业务成本\员工午餐"/>
    <s v="王明杰餐费--23HB10200705--中化商务有限公司"/>
    <n v="12712.5"/>
    <n v="1.27125"/>
    <s v="项目成本"/>
    <x v="0"/>
    <s v="员工午餐"/>
    <x v="0"/>
  </r>
  <r>
    <d v="2025-07-31T00:00:00"/>
    <x v="6"/>
    <n v="710"/>
    <s v="记帐凭证"/>
    <s v="640122 \主营业务成本\汽油费"/>
    <s v="王明杰汽油费--23HB10200705--中化商务有限公司"/>
    <n v="4050"/>
    <n v="0.405"/>
    <s v="项目成本"/>
    <x v="0"/>
    <s v="汽油费"/>
    <x v="0"/>
  </r>
  <r>
    <d v="2025-07-31T00:00:00"/>
    <x v="6"/>
    <n v="710"/>
    <s v="记帐凭证"/>
    <s v="640112 \主营业务成本\交通费"/>
    <s v="王明杰交通费--23HB10200705--中化商务有限公司"/>
    <n v="7"/>
    <n v="0.0007"/>
    <s v="项目成本"/>
    <x v="0"/>
    <s v="交通费"/>
    <x v="0"/>
  </r>
  <r>
    <d v="2025-07-31T00:00:00"/>
    <x v="6"/>
    <n v="710"/>
    <s v="记帐凭证"/>
    <s v="640116 \主营业务成本\办公费"/>
    <s v="王明杰办公费--23HB10200705--中化商务有限公司"/>
    <n v="88"/>
    <n v="0.0088"/>
    <s v="项目成本"/>
    <x v="0"/>
    <s v="办公费"/>
    <x v="0"/>
  </r>
  <r>
    <d v="2025-07-31T00:00:00"/>
    <x v="6"/>
    <n v="710"/>
    <s v="记帐凭证"/>
    <s v="640110 \主营业务成本\福利费"/>
    <s v="王明杰水费--23HB10200705--中化商务有限公司"/>
    <n v="158"/>
    <n v="0.0158"/>
    <s v="项目成本"/>
    <x v="0"/>
    <s v="福利费"/>
    <x v="1"/>
  </r>
  <r>
    <d v="2025-07-31T00:00:00"/>
    <x v="6"/>
    <n v="710"/>
    <s v="记帐凭证"/>
    <s v="640131 \主营业务成本\员工午餐"/>
    <s v="王明杰水费--23HB10200705--中化商务有限公司"/>
    <n v="1788"/>
    <n v="0.1788"/>
    <s v="项目成本"/>
    <x v="0"/>
    <s v="员工午餐"/>
    <x v="0"/>
  </r>
  <r>
    <d v="2025-07-31T00:00:00"/>
    <x v="6"/>
    <n v="710"/>
    <s v="记帐凭证"/>
    <s v="640131 \主营业务成本\员工午餐"/>
    <s v="王明杰餐费--23HB10200705--中化商务有限公司"/>
    <n v="8693.81"/>
    <n v="0.869381"/>
    <s v="项目成本"/>
    <x v="0"/>
    <s v="员工午餐"/>
    <x v="0"/>
  </r>
  <r>
    <d v="2025-07-31T00:00:00"/>
    <x v="6"/>
    <n v="710"/>
    <s v="记帐凭证"/>
    <s v="640104 \主营业务成本\工资"/>
    <s v="分配技术部8月工资"/>
    <n v="76812.54"/>
    <n v="7.681254"/>
    <s v="项目成本"/>
    <x v="0"/>
    <s v="工资"/>
    <x v="1"/>
  </r>
  <r>
    <d v="2025-07-31T00:00:00"/>
    <x v="6"/>
    <n v="710"/>
    <s v="记帐凭证"/>
    <s v="640122 \主营业务成本\汽油费"/>
    <s v="王明杰汽油费--23HB10200705--中化商务有限公司"/>
    <n v="4636"/>
    <n v="0.4636"/>
    <s v="项目成本"/>
    <x v="0"/>
    <s v="汽油费"/>
    <x v="0"/>
  </r>
  <r>
    <d v="2025-07-31T00:00:00"/>
    <x v="6"/>
    <n v="710"/>
    <s v="记帐凭证"/>
    <s v="640112 \主营业务成本\交通费"/>
    <s v="王明杰交通费--23HB10200705--中化商务有限公司"/>
    <n v="724.12"/>
    <n v="0.072412"/>
    <s v="项目成本"/>
    <x v="0"/>
    <s v="交通费"/>
    <x v="0"/>
  </r>
  <r>
    <d v="2025-07-31T00:00:00"/>
    <x v="6"/>
    <n v="710"/>
    <s v="记帐凭证"/>
    <s v="640116 \主营业务成本\办公费"/>
    <s v="王明杰办公费--23HB10200705--中化商务有限公司"/>
    <n v="631"/>
    <n v="0.0631"/>
    <s v="项目成本"/>
    <x v="0"/>
    <s v="办公费"/>
    <x v="0"/>
  </r>
  <r>
    <d v="2025-07-31T00:00:00"/>
    <x v="6"/>
    <n v="710"/>
    <s v="记帐凭证"/>
    <s v="640131 \主营业务成本\员工午餐"/>
    <s v="王明杰餐费--23HB10200705--中化商务有限公司"/>
    <n v="1385.8"/>
    <n v="0.13858"/>
    <s v="项目成本"/>
    <x v="0"/>
    <s v="员工午餐"/>
    <x v="0"/>
  </r>
  <r>
    <d v="2025-07-31T00:00:00"/>
    <x v="6"/>
    <n v="710"/>
    <s v="记帐凭证"/>
    <s v="640112 \主营业务成本\交通费"/>
    <s v="沙瑞斌差旅费--23HB10200705--中化商务有限公司"/>
    <n v="8554"/>
    <n v="0.8554"/>
    <s v="项目成本"/>
    <x v="0"/>
    <s v="交通费"/>
    <x v="0"/>
  </r>
  <r>
    <d v="2025-07-31T00:00:00"/>
    <x v="6"/>
    <n v="710"/>
    <s v="记帐凭证"/>
    <s v="640104 \主营业务成本\工资"/>
    <s v="分配技术部1月工资"/>
    <n v="60171.12"/>
    <n v="6.017112"/>
    <s v="项目成本"/>
    <x v="0"/>
    <s v="工资"/>
    <x v="1"/>
  </r>
  <r>
    <d v="2025-07-31T00:00:00"/>
    <x v="6"/>
    <n v="710"/>
    <s v="记帐凭证"/>
    <s v="640104 \主营业务成本\工资"/>
    <s v="分配技术部2月工资"/>
    <n v="37067.55"/>
    <n v="3.706755"/>
    <s v="项目成本"/>
    <x v="0"/>
    <s v="工资"/>
    <x v="1"/>
  </r>
  <r>
    <d v="2025-07-31T00:00:00"/>
    <x v="6"/>
    <n v="710"/>
    <s v="记帐凭证"/>
    <s v="640104 \主营业务成本\工资"/>
    <s v="分配技术部3月工资"/>
    <n v="42310.63"/>
    <n v="4.231063"/>
    <s v="项目成本"/>
    <x v="0"/>
    <s v="工资"/>
    <x v="1"/>
  </r>
  <r>
    <d v="2025-07-31T00:00:00"/>
    <x v="6"/>
    <n v="710"/>
    <s v="记帐凭证"/>
    <s v="640113 \主营业务成本\差旅费"/>
    <s v="王立青岛到北京差旅费--23HB10200705--中化商务有限公司"/>
    <n v="715"/>
    <n v="0.0715"/>
    <s v="项目成本"/>
    <x v="0"/>
    <s v="差旅费"/>
    <x v="0"/>
  </r>
  <r>
    <d v="2025-07-31T00:00:00"/>
    <x v="6"/>
    <n v="710"/>
    <s v="记帐凭证"/>
    <s v="640134 \主营业务成本\旅客运输服务"/>
    <s v="王立青岛到北京差旅费--23HB10200705--中化商务有限公司"/>
    <n v="285.32"/>
    <n v="0.028532"/>
    <s v="项目成本"/>
    <x v="0"/>
    <s v="旅客运输服务"/>
    <x v="0"/>
  </r>
  <r>
    <d v="2025-07-31T00:00:00"/>
    <x v="6"/>
    <n v="710"/>
    <s v="记帐凭证"/>
    <s v="640131 \主营业务成本\员工午餐"/>
    <s v="要康乐餐费--23HB10200705--中化商务有限公司"/>
    <n v="7900"/>
    <n v="0.79"/>
    <s v="项目成本"/>
    <x v="0"/>
    <s v="员工午餐"/>
    <x v="0"/>
  </r>
  <r>
    <d v="2025-07-31T00:00:00"/>
    <x v="6"/>
    <n v="710"/>
    <s v="记帐凭证"/>
    <s v="640104 \主营业务成本\工资"/>
    <s v="分配技术部4月工资"/>
    <n v="82640.45"/>
    <n v="8.264045"/>
    <s v="项目成本"/>
    <x v="0"/>
    <s v="工资"/>
    <x v="1"/>
  </r>
  <r>
    <d v="2025-07-31T00:00:00"/>
    <x v="6"/>
    <n v="710"/>
    <s v="记帐凭证"/>
    <s v="640104 \主营业务成本\工资"/>
    <s v="4月软件公司工时结算"/>
    <n v="9873.63"/>
    <n v="0.987363"/>
    <s v="项目成本"/>
    <x v="0"/>
    <s v="工资"/>
    <x v="1"/>
  </r>
  <r>
    <d v="2025-07-31T00:00:00"/>
    <x v="6"/>
    <n v="710"/>
    <s v="记帐凭证"/>
    <s v="640104 \主营业务成本\工资"/>
    <s v="分配技术部5月工资"/>
    <n v="24576.83"/>
    <n v="2.457683"/>
    <s v="项目成本"/>
    <x v="0"/>
    <s v="工资"/>
    <x v="1"/>
  </r>
  <r>
    <d v="2025-07-31T00:00:00"/>
    <x v="6"/>
    <n v="710"/>
    <s v="记帐凭证"/>
    <s v="640104 \主营业务成本\工资"/>
    <s v="5月软件公司工时结算"/>
    <n v="9816.08"/>
    <n v="0.981608"/>
    <s v="项目成本"/>
    <x v="0"/>
    <s v="工资"/>
    <x v="1"/>
  </r>
  <r>
    <d v="2025-07-31T00:00:00"/>
    <x v="6"/>
    <n v="710"/>
    <s v="记帐凭证"/>
    <s v="640104 \主营业务成本\工资"/>
    <s v="分配技术部6月工资"/>
    <n v="29065.84"/>
    <n v="2.906584"/>
    <s v="项目成本"/>
    <x v="0"/>
    <s v="工资"/>
    <x v="1"/>
  </r>
  <r>
    <d v="2025-07-31T00:00:00"/>
    <x v="6"/>
    <n v="711"/>
    <s v="记帐凭证"/>
    <s v="640104 \主营业务成本\工资"/>
    <s v="分配技术部5月工资"/>
    <n v="66167.62"/>
    <n v="6.616762"/>
    <s v="项目成本"/>
    <x v="0"/>
    <s v="工资"/>
    <x v="1"/>
  </r>
  <r>
    <d v="2025-07-31T00:00:00"/>
    <x v="6"/>
    <n v="711"/>
    <s v="记帐凭证"/>
    <s v="640104 \主营业务成本\工资"/>
    <s v="分配技术部6月工资"/>
    <n v="81761.8"/>
    <n v="8.17618"/>
    <s v="项目成本"/>
    <x v="0"/>
    <s v="工资"/>
    <x v="1"/>
  </r>
  <r>
    <d v="2025-07-31T00:00:00"/>
    <x v="6"/>
    <n v="711"/>
    <s v="记帐凭证"/>
    <s v="640104 \主营业务成本\工资"/>
    <s v="分配技术部7月工资"/>
    <n v="27174.78"/>
    <n v="2.717478"/>
    <s v="项目成本"/>
    <x v="0"/>
    <s v="工资"/>
    <x v="1"/>
  </r>
  <r>
    <d v="2025-07-31T00:00:00"/>
    <x v="6"/>
    <n v="712"/>
    <s v="记帐凭证"/>
    <s v="640104 \主营业务成本\工资"/>
    <s v="上海分公司与总部7月份工资结算"/>
    <n v="14824.08"/>
    <n v="1.482408"/>
    <s v="项目成本"/>
    <x v="0"/>
    <s v="工资"/>
    <x v="1"/>
  </r>
  <r>
    <d v="2025-07-31T00:00:00"/>
    <x v="6"/>
    <n v="712"/>
    <s v="记帐凭证"/>
    <s v="640104 \主营业务成本\工资"/>
    <s v="上海分公司与总部10月份工资结算"/>
    <n v="29135.44"/>
    <n v="2.913544"/>
    <s v="项目成本"/>
    <x v="0"/>
    <s v="工资"/>
    <x v="1"/>
  </r>
  <r>
    <d v="2025-07-31T00:00:00"/>
    <x v="6"/>
    <n v="712"/>
    <s v="记帐凭证"/>
    <s v="640104 \主营业务成本\工资"/>
    <s v="分配技术部10月工资"/>
    <n v="2089"/>
    <n v="0.2089"/>
    <s v="项目成本"/>
    <x v="0"/>
    <s v="工资"/>
    <x v="1"/>
  </r>
  <r>
    <d v="2025-07-31T00:00:00"/>
    <x v="6"/>
    <n v="712"/>
    <s v="记帐凭证"/>
    <s v="640104 \主营业务成本\工资"/>
    <s v="分配技术部11月工资"/>
    <n v="38408.73"/>
    <n v="3.840873"/>
    <s v="项目成本"/>
    <x v="0"/>
    <s v="工资"/>
    <x v="1"/>
  </r>
  <r>
    <d v="2025-07-31T00:00:00"/>
    <x v="6"/>
    <n v="712"/>
    <s v="记帐凭证"/>
    <s v="640104 \主营业务成本\工资"/>
    <s v="上海分公司与总部11月份工资结算"/>
    <n v="33785.06"/>
    <n v="3.378506"/>
    <s v="项目成本"/>
    <x v="0"/>
    <s v="工资"/>
    <x v="1"/>
  </r>
  <r>
    <d v="2025-07-31T00:00:00"/>
    <x v="6"/>
    <n v="712"/>
    <s v="记帐凭证"/>
    <s v="640104 \主营业务成本\工资"/>
    <s v="上海分公司与总部12月份工资结算"/>
    <n v="15785.06"/>
    <n v="1.578506"/>
    <s v="项目成本"/>
    <x v="0"/>
    <s v="工资"/>
    <x v="1"/>
  </r>
  <r>
    <d v="2025-07-31T00:00:00"/>
    <x v="6"/>
    <n v="712"/>
    <s v="记帐凭证"/>
    <s v="640104 \主营业务成本\工资"/>
    <s v="上海分公司与总部1月份工资结算"/>
    <n v="67570.12"/>
    <n v="6.757012"/>
    <s v="项目成本"/>
    <x v="0"/>
    <s v="工资"/>
    <x v="1"/>
  </r>
  <r>
    <d v="2025-07-31T00:00:00"/>
    <x v="6"/>
    <n v="712"/>
    <s v="记帐凭证"/>
    <s v="640104 \主营业务成本\工资"/>
    <s v="上海分公司与总部2月份工资结算"/>
    <n v="31584.68"/>
    <n v="3.158468"/>
    <s v="项目成本"/>
    <x v="0"/>
    <s v="工资"/>
    <x v="1"/>
  </r>
  <r>
    <d v="2025-07-31T00:00:00"/>
    <x v="6"/>
    <n v="712"/>
    <s v="记帐凭证"/>
    <s v="640113 \主营业务成本\差旅费"/>
    <s v="张鹏煜杭州到上海差旅费--24ZJ10200606--上海达誉科工贸有限责任公司"/>
    <n v="3308.99"/>
    <n v="0.330899"/>
    <s v="项目成本"/>
    <x v="0"/>
    <s v="差旅费"/>
    <x v="0"/>
  </r>
  <r>
    <d v="2025-07-31T00:00:00"/>
    <x v="6"/>
    <n v="712"/>
    <s v="记帐凭证"/>
    <s v="640104 \主营业务成本\工资"/>
    <s v="上海分公司与总部3月份工资结算"/>
    <n v="67577.4"/>
    <n v="6.75774"/>
    <s v="项目成本"/>
    <x v="0"/>
    <s v="工资"/>
    <x v="1"/>
  </r>
  <r>
    <d v="2025-07-31T00:00:00"/>
    <x v="6"/>
    <n v="712"/>
    <s v="记帐凭证"/>
    <s v="640104 \主营业务成本\工资"/>
    <s v="上海分公司与总部4月份工资结算"/>
    <n v="31577.4"/>
    <n v="3.15774"/>
    <s v="项目成本"/>
    <x v="0"/>
    <s v="工资"/>
    <x v="1"/>
  </r>
  <r>
    <d v="2025-07-31T00:00:00"/>
    <x v="6"/>
    <n v="712"/>
    <s v="记帐凭证"/>
    <s v="640104 \主营业务成本\工资"/>
    <s v="上海分公司与总部8月份工资结算"/>
    <n v="29634.81"/>
    <n v="2.963481"/>
    <s v="项目成本"/>
    <x v="0"/>
    <s v="工资"/>
    <x v="1"/>
  </r>
  <r>
    <d v="2025-07-31T00:00:00"/>
    <x v="6"/>
    <n v="712"/>
    <s v="记帐凭证"/>
    <s v="640104 \主营业务成本\工资"/>
    <s v="分配技术部4月工资"/>
    <n v="6555.74"/>
    <n v="0.655574"/>
    <s v="项目成本"/>
    <x v="0"/>
    <s v="工资"/>
    <x v="1"/>
  </r>
  <r>
    <d v="2025-07-31T00:00:00"/>
    <x v="6"/>
    <n v="712"/>
    <s v="记帐凭证"/>
    <s v="640104 \主营业务成本\工资"/>
    <s v="上海分公司与总部5月份工资结算"/>
    <n v="5974.1"/>
    <n v="0.59741"/>
    <s v="项目成本"/>
    <x v="0"/>
    <s v="工资"/>
    <x v="1"/>
  </r>
  <r>
    <d v="2025-07-31T00:00:00"/>
    <x v="6"/>
    <n v="712"/>
    <s v="记帐凭证"/>
    <s v="640104 \主营业务成本\工资"/>
    <s v="分配技术部8月工资"/>
    <n v="23423.7"/>
    <n v="2.34237"/>
    <s v="项目成本"/>
    <x v="0"/>
    <s v="工资"/>
    <x v="1"/>
  </r>
  <r>
    <d v="2025-07-31T00:00:00"/>
    <x v="6"/>
    <n v="712"/>
    <s v="记帐凭证"/>
    <s v="640104 \主营业务成本\工资"/>
    <s v="上海分公司与总部9月份工资结算"/>
    <n v="30099.26"/>
    <n v="3.009926"/>
    <s v="项目成本"/>
    <x v="0"/>
    <s v="工资"/>
    <x v="1"/>
  </r>
  <r>
    <d v="2025-07-31T00:00:00"/>
    <x v="6"/>
    <n v="712"/>
    <s v="记帐凭证"/>
    <s v="640104 \主营业务成本\工资"/>
    <s v="分配技术部9月工资"/>
    <n v="1661.1"/>
    <n v="0.16611"/>
    <s v="项目成本"/>
    <x v="0"/>
    <s v="工资"/>
    <x v="1"/>
  </r>
  <r>
    <d v="2025-07-31T00:00:00"/>
    <x v="6"/>
    <n v="713"/>
    <s v="记帐凭证"/>
    <s v="640113 \主营业务成本\差旅费"/>
    <s v="正式项目签订调整项目号刘希亮北京到杭州差旅费--24ZJ10200607--物产"/>
    <n v="1827"/>
    <n v="0.1827"/>
    <s v="项目成本"/>
    <x v="0"/>
    <s v="差旅费"/>
    <x v="0"/>
  </r>
  <r>
    <d v="2025-07-31T00:00:00"/>
    <x v="6"/>
    <n v="713"/>
    <s v="记帐凭证"/>
    <s v="640131 \主营业务成本\员工午餐"/>
    <s v="童林峰餐费--24ZJ10200607--物产中大元通实业集团有限公司"/>
    <n v="337"/>
    <n v="0.0337"/>
    <s v="项目成本"/>
    <x v="0"/>
    <s v="员工午餐"/>
    <x v="0"/>
  </r>
  <r>
    <d v="2025-07-31T00:00:00"/>
    <x v="6"/>
    <n v="713"/>
    <s v="记帐凭证"/>
    <s v="640112 \主营业务成本\交通费"/>
    <s v="童林峰餐费--24ZJ10200607--物产中大元通实业集团有限公司"/>
    <n v="45"/>
    <n v="0.0045"/>
    <s v="项目成本"/>
    <x v="0"/>
    <s v="交通费"/>
    <x v="0"/>
  </r>
  <r>
    <d v="2025-07-31T00:00:00"/>
    <x v="6"/>
    <n v="713"/>
    <s v="记帐凭证"/>
    <s v="640104 \主营业务成本\工资"/>
    <s v="分配技术部9月工资"/>
    <n v="136210.11"/>
    <n v="13.621011"/>
    <s v="项目成本"/>
    <x v="0"/>
    <s v="工资"/>
    <x v="1"/>
  </r>
  <r>
    <d v="2025-07-31T00:00:00"/>
    <x v="6"/>
    <n v="713"/>
    <s v="记帐凭证"/>
    <s v="640104 \主营业务成本\工资"/>
    <s v="分配技术部10月工资"/>
    <n v="194799.24"/>
    <n v="19.479924"/>
    <s v="项目成本"/>
    <x v="0"/>
    <s v="工资"/>
    <x v="1"/>
  </r>
  <r>
    <d v="2025-07-31T00:00:00"/>
    <x v="6"/>
    <n v="713"/>
    <s v="记帐凭证"/>
    <s v="640131 \主营业务成本\员工午餐"/>
    <s v="童林峰餐费杭州到宁波差旅费1542+3346--24ZJ10200607--物产"/>
    <n v="1542"/>
    <n v="0.1542"/>
    <s v="项目成本"/>
    <x v="0"/>
    <s v="员工午餐"/>
    <x v="0"/>
  </r>
  <r>
    <d v="2025-07-31T00:00:00"/>
    <x v="6"/>
    <n v="713"/>
    <s v="记帐凭证"/>
    <s v="640113 \主营业务成本\差旅费"/>
    <s v="童林峰餐费杭州到宁波差旅费1542+3346--24ZJ10200607--物产"/>
    <n v="3204"/>
    <n v="0.3204"/>
    <s v="项目成本"/>
    <x v="0"/>
    <s v="差旅费"/>
    <x v="0"/>
  </r>
  <r>
    <d v="2025-07-31T00:00:00"/>
    <x v="6"/>
    <n v="713"/>
    <s v="记帐凭证"/>
    <s v="640134 \主营业务成本\旅客运输服务"/>
    <s v="童林峰餐费杭州到宁波差旅费1542+3346--24ZJ10200607--物产"/>
    <n v="130.28"/>
    <n v="0.013028"/>
    <s v="项目成本"/>
    <x v="0"/>
    <s v="旅客运输服务"/>
    <x v="0"/>
  </r>
  <r>
    <d v="2025-07-31T00:00:00"/>
    <x v="6"/>
    <n v="713"/>
    <s v="记帐凭证"/>
    <s v="640134 \主营业务成本\旅客运输服务"/>
    <s v="陈名艺杭州到宁波差旅费--24ZJ10200607--物产中大元通实业集团有限公"/>
    <n v="244.96"/>
    <n v="0.024496"/>
    <s v="项目成本"/>
    <x v="0"/>
    <s v="旅客运输服务"/>
    <x v="0"/>
  </r>
  <r>
    <d v="2025-07-31T00:00:00"/>
    <x v="6"/>
    <n v="713"/>
    <s v="记帐凭证"/>
    <s v="640116 \主营业务成本\办公费"/>
    <s v="周声英办公费--24ZJ10200607--物产中大元通实业集团有限公司"/>
    <n v="2491.21"/>
    <n v="0.249121"/>
    <s v="项目成本"/>
    <x v="0"/>
    <s v="办公费"/>
    <x v="0"/>
  </r>
  <r>
    <d v="2025-07-31T00:00:00"/>
    <x v="6"/>
    <n v="713"/>
    <s v="记帐凭证"/>
    <s v="640104 \主营业务成本\工资"/>
    <s v="分配技术部11月工资"/>
    <n v="276375.87"/>
    <n v="27.637587"/>
    <s v="项目成本"/>
    <x v="0"/>
    <s v="工资"/>
    <x v="1"/>
  </r>
  <r>
    <d v="2025-07-31T00:00:00"/>
    <x v="6"/>
    <n v="713"/>
    <s v="记帐凭证"/>
    <s v="640104 \主营业务成本\工资"/>
    <s v="分配技术部7月工资"/>
    <n v="72816.24"/>
    <n v="7.281624"/>
    <s v="项目成本"/>
    <x v="0"/>
    <s v="工资"/>
    <x v="1"/>
  </r>
  <r>
    <d v="2025-07-31T00:00:00"/>
    <x v="6"/>
    <n v="713"/>
    <s v="记帐凭证"/>
    <s v="640134 \主营业务成本\旅客运输服务"/>
    <s v="连洪粒杭州到宁波差旅费--24ZJ10200607--物产中大元通实业集团有限公"/>
    <n v="123.86"/>
    <n v="0.012386"/>
    <s v="项目成本"/>
    <x v="0"/>
    <s v="旅客运输服务"/>
    <x v="0"/>
  </r>
  <r>
    <d v="2025-07-31T00:00:00"/>
    <x v="6"/>
    <n v="713"/>
    <s v="记帐凭证"/>
    <s v="640113 \主营业务成本\差旅费"/>
    <s v="师源差旅费--24ZJ10200607--物产中大元通实业集团有限公司"/>
    <n v="532.63"/>
    <n v="0.053263"/>
    <s v="项目成本"/>
    <x v="0"/>
    <s v="差旅费"/>
    <x v="0"/>
  </r>
  <r>
    <d v="2025-07-31T00:00:00"/>
    <x v="6"/>
    <n v="713"/>
    <s v="记帐凭证"/>
    <s v="640104 \主营业务成本\工资"/>
    <s v="分配技术部12月工资"/>
    <n v="12340.09"/>
    <n v="1.234009"/>
    <s v="项目成本"/>
    <x v="0"/>
    <s v="工资"/>
    <x v="1"/>
  </r>
  <r>
    <d v="2025-07-31T00:00:00"/>
    <x v="6"/>
    <n v="713"/>
    <s v="记帐凭证"/>
    <s v="640115 \主营业务成本\招待费"/>
    <s v="童林峰餐费-24ZJ10200607--物产中大元通实业集团有限公司"/>
    <n v="2932.6"/>
    <n v="0.29326"/>
    <s v="项目成本"/>
    <x v="0"/>
    <s v="招待费"/>
    <x v="0"/>
  </r>
  <r>
    <d v="2025-07-31T00:00:00"/>
    <x v="6"/>
    <n v="713"/>
    <s v="记帐凭证"/>
    <s v="640113 \主营业务成本\差旅费"/>
    <s v="杨琦超杭州到汉口差旅费--24ZJ10200607--物产中大元通实业集团有限公"/>
    <n v="1792.45"/>
    <n v="0.179245"/>
    <s v="项目成本"/>
    <x v="0"/>
    <s v="差旅费"/>
    <x v="0"/>
  </r>
  <r>
    <d v="2025-07-31T00:00:00"/>
    <x v="6"/>
    <n v="713"/>
    <s v="记帐凭证"/>
    <s v="640134 \主营业务成本\旅客运输服务"/>
    <s v="杨琦超杭州到汉口差旅费--24ZJ10200607--物产中大元通实业集团有限公"/>
    <n v="1295.42"/>
    <n v="0.129542"/>
    <s v="项目成本"/>
    <x v="0"/>
    <s v="旅客运输服务"/>
    <x v="0"/>
  </r>
  <r>
    <d v="2025-07-31T00:00:00"/>
    <x v="6"/>
    <n v="713"/>
    <s v="记帐凭证"/>
    <s v="640112 \主营业务成本\交通费"/>
    <s v="张鹏煜交通费--24ZJ10200607--物产中大元通实业集团有限公司"/>
    <n v="2045"/>
    <n v="0.2045"/>
    <s v="项目成本"/>
    <x v="0"/>
    <s v="交通费"/>
    <x v="0"/>
  </r>
  <r>
    <d v="2025-07-31T00:00:00"/>
    <x v="6"/>
    <n v="713"/>
    <s v="记帐凭证"/>
    <s v="640104 \主营业务成本\工资"/>
    <s v="分配技术部2月工资"/>
    <n v="57712.66"/>
    <n v="5.771266"/>
    <s v="项目成本"/>
    <x v="0"/>
    <s v="工资"/>
    <x v="1"/>
  </r>
  <r>
    <d v="2025-07-31T00:00:00"/>
    <x v="6"/>
    <n v="713"/>
    <s v="记帐凭证"/>
    <s v="640113 \主营业务成本\差旅费"/>
    <s v="陈向廷杭州到宁波差旅费--24ZJ10200607--物产中大元通实业集团有限公"/>
    <n v="164.32"/>
    <n v="0.016432"/>
    <s v="项目成本"/>
    <x v="0"/>
    <s v="差旅费"/>
    <x v="0"/>
  </r>
  <r>
    <d v="2025-07-31T00:00:00"/>
    <x v="6"/>
    <n v="713"/>
    <s v="记帐凭证"/>
    <s v="640113 \主营业务成本\差旅费"/>
    <s v="陈名艺杭州到宁波差旅费----24ZJ10200607--物产中大元通实业集团有"/>
    <n v="270.27"/>
    <n v="0.027027"/>
    <s v="项目成本"/>
    <x v="0"/>
    <s v="差旅费"/>
    <x v="0"/>
  </r>
  <r>
    <d v="2025-07-31T00:00:00"/>
    <x v="6"/>
    <n v="713"/>
    <s v="记帐凭证"/>
    <s v="640113 \主营业务成本\差旅费"/>
    <s v="陈名艺杭州到天津差旅费--24ZJ10200607--物产中大元通实业集团有限公"/>
    <n v="1655"/>
    <n v="0.1655"/>
    <s v="项目成本"/>
    <x v="0"/>
    <s v="差旅费"/>
    <x v="0"/>
  </r>
  <r>
    <d v="2025-07-31T00:00:00"/>
    <x v="6"/>
    <n v="713"/>
    <s v="记帐凭证"/>
    <s v="640113 \主营业务成本\差旅费"/>
    <s v="童林峰杭州到宁波差旅费餐费2036.44+1400--24zj10200607-"/>
    <n v="2017.03"/>
    <n v="0.201703"/>
    <s v="项目成本"/>
    <x v="0"/>
    <s v="差旅费"/>
    <x v="0"/>
  </r>
  <r>
    <d v="2025-07-31T00:00:00"/>
    <x v="6"/>
    <n v="713"/>
    <s v="记帐凭证"/>
    <s v="640131 \主营业务成本\员工午餐"/>
    <s v="童林峰杭州到宁波差旅费餐费2036.44+1400--24zj10200607-"/>
    <n v="1400"/>
    <n v="0.14"/>
    <s v="项目成本"/>
    <x v="0"/>
    <s v="员工午餐"/>
    <x v="0"/>
  </r>
  <r>
    <d v="2025-07-31T00:00:00"/>
    <x v="6"/>
    <n v="713"/>
    <s v="记帐凭证"/>
    <s v="640104 \主营业务成本\工资"/>
    <s v="分配技术部3月工资"/>
    <n v="48697.81"/>
    <n v="4.869781"/>
    <s v="项目成本"/>
    <x v="0"/>
    <s v="工资"/>
    <x v="1"/>
  </r>
  <r>
    <d v="2025-07-31T00:00:00"/>
    <x v="6"/>
    <n v="713"/>
    <s v="记帐凭证"/>
    <s v="640104 \主营业务成本\工资"/>
    <s v="分配技术部4月工资"/>
    <n v="69654.76"/>
    <n v="6.965476"/>
    <s v="项目成本"/>
    <x v="0"/>
    <s v="工资"/>
    <x v="1"/>
  </r>
  <r>
    <d v="2025-07-31T00:00:00"/>
    <x v="6"/>
    <n v="713"/>
    <s v="记帐凭证"/>
    <s v="640104 \主营业务成本\工资"/>
    <s v="分配技术部5月工资"/>
    <n v="96078.9"/>
    <n v="9.60789"/>
    <s v="项目成本"/>
    <x v="0"/>
    <s v="工资"/>
    <x v="1"/>
  </r>
  <r>
    <d v="2025-07-31T00:00:00"/>
    <x v="6"/>
    <n v="713"/>
    <s v="记帐凭证"/>
    <s v="640131 \主营业务成本\员工午餐"/>
    <s v="童林峰餐费--24ZJ10200607--物产中大元通实业集团有限公司"/>
    <n v="280"/>
    <n v="0.028"/>
    <s v="项目成本"/>
    <x v="0"/>
    <s v="员工午餐"/>
    <x v="0"/>
  </r>
  <r>
    <d v="2025-07-31T00:00:00"/>
    <x v="6"/>
    <n v="713"/>
    <s v="记帐凭证"/>
    <s v="640104 \主营业务成本\工资"/>
    <s v="分配技术部6月工资"/>
    <n v="93170.42"/>
    <n v="9.317042"/>
    <s v="项目成本"/>
    <x v="0"/>
    <s v="工资"/>
    <x v="1"/>
  </r>
  <r>
    <d v="2025-07-31T00:00:00"/>
    <x v="6"/>
    <n v="713"/>
    <s v="记帐凭证"/>
    <s v="640134 \主营业务成本\旅客运输服务"/>
    <s v="连洪粒杭州到宁波差旅费--24ZJ10200607--物产中大元通实业集团有限公"/>
    <n v="136.7"/>
    <n v="0.01367"/>
    <s v="项目成本"/>
    <x v="0"/>
    <s v="旅客运输服务"/>
    <x v="0"/>
  </r>
  <r>
    <d v="2025-07-31T00:00:00"/>
    <x v="6"/>
    <n v="713"/>
    <s v="记帐凭证"/>
    <s v="640113 \主营业务成本\差旅费"/>
    <s v="陈名艺杭州到宁波差旅费----24ZJ10200607--物产中大元通实业集团有"/>
    <n v="149"/>
    <n v="0.0149"/>
    <s v="项目成本"/>
    <x v="0"/>
    <s v="差旅费"/>
    <x v="0"/>
  </r>
  <r>
    <d v="2025-07-31T00:00:00"/>
    <x v="6"/>
    <n v="713"/>
    <s v="记帐凭证"/>
    <s v="640104 \主营业务成本\工资"/>
    <s v="分配技术部7月工资"/>
    <n v="100809.67"/>
    <n v="10.080967"/>
    <s v="项目成本"/>
    <x v="0"/>
    <s v="工资"/>
    <x v="1"/>
  </r>
  <r>
    <d v="2025-07-31T00:00:00"/>
    <x v="6"/>
    <n v="713"/>
    <s v="记帐凭证"/>
    <s v="640104 \主营业务成本\工资"/>
    <s v="分配技术部8月工资"/>
    <n v="149059.92"/>
    <n v="14.905992"/>
    <s v="项目成本"/>
    <x v="0"/>
    <s v="工资"/>
    <x v="1"/>
  </r>
  <r>
    <d v="2025-07-31T00:00:00"/>
    <x v="6"/>
    <n v="713"/>
    <s v="记帐凭证"/>
    <s v="640113 \主营业务成本\差旅费"/>
    <s v="童林峰武汉到天津差旅费--24ZJ10200607--物产中大元通实业集团有限公"/>
    <n v="2817.56"/>
    <n v="0.281756"/>
    <s v="项目成本"/>
    <x v="0"/>
    <s v="差旅费"/>
    <x v="0"/>
  </r>
  <r>
    <d v="2025-07-31T00:00:00"/>
    <x v="6"/>
    <n v="714"/>
    <s v="记帐凭证"/>
    <s v="640104 \主营业务成本\工资"/>
    <s v="分配技术部8月工资"/>
    <n v="5323.64"/>
    <n v="0.532364"/>
    <s v="项目成本"/>
    <x v="0"/>
    <s v="工资"/>
    <x v="1"/>
  </r>
  <r>
    <d v="2025-07-31T00:00:00"/>
    <x v="6"/>
    <n v="714"/>
    <s v="记帐凭证"/>
    <s v="640113 \主营业务成本\差旅费"/>
    <s v="项园差旅费--24ZJ10200804--安徽皖新科技有限公司"/>
    <n v="214.64"/>
    <n v="0.021464"/>
    <s v="项目成本"/>
    <x v="0"/>
    <s v="差旅费"/>
    <x v="0"/>
  </r>
  <r>
    <d v="2025-07-31T00:00:00"/>
    <x v="6"/>
    <n v="714"/>
    <s v="记帐凭证"/>
    <s v="640134 \主营业务成本\旅客运输服务"/>
    <s v="余成伟差旅费--24ZJ10200804--安徽皖新科技有限公司"/>
    <n v="501.37"/>
    <n v="0.050137"/>
    <s v="项目成本"/>
    <x v="0"/>
    <s v="旅客运输服务"/>
    <x v="0"/>
  </r>
  <r>
    <d v="2025-07-31T00:00:00"/>
    <x v="6"/>
    <n v="714"/>
    <s v="记帐凭证"/>
    <s v="640104 \主营业务成本\工资"/>
    <s v="分配技术部12月工资"/>
    <n v="115688.33"/>
    <n v="11.568833"/>
    <s v="项目成本"/>
    <x v="0"/>
    <s v="工资"/>
    <x v="1"/>
  </r>
  <r>
    <d v="2025-07-31T00:00:00"/>
    <x v="6"/>
    <n v="714"/>
    <s v="记帐凭证"/>
    <s v="640113 \主营业务成本\差旅费"/>
    <s v="邹俊杭州到合肥差旅费交通费餐费住宿费877.87+874.47-24ZJ1020"/>
    <n v="602.87"/>
    <n v="0.060287"/>
    <s v="项目成本"/>
    <x v="0"/>
    <s v="差旅费"/>
    <x v="0"/>
  </r>
  <r>
    <d v="2025-07-31T00:00:00"/>
    <x v="6"/>
    <n v="714"/>
    <s v="记帐凭证"/>
    <s v="640134 \主营业务成本\旅客运输服务"/>
    <s v="邹俊杭州到合肥差旅费交通费餐费住宿费877.87+874.47-24ZJ1020"/>
    <n v="378.9"/>
    <n v="0.03789"/>
    <s v="项目成本"/>
    <x v="0"/>
    <s v="旅客运输服务"/>
    <x v="0"/>
  </r>
  <r>
    <d v="2025-07-31T00:00:00"/>
    <x v="6"/>
    <n v="714"/>
    <s v="记帐凭证"/>
    <s v="640112 \主营业务成本\交通费"/>
    <s v="邹俊杭州到合肥差旅费交通费餐费住宿费877.87+874.47-24ZJ1020"/>
    <n v="425.48"/>
    <n v="0.042548"/>
    <s v="项目成本"/>
    <x v="0"/>
    <s v="交通费"/>
    <x v="0"/>
  </r>
  <r>
    <d v="2025-07-31T00:00:00"/>
    <x v="6"/>
    <n v="714"/>
    <s v="记帐凭证"/>
    <s v="640131 \主营业务成本\员工午餐"/>
    <s v="邹俊杭州到合肥差旅费交通费餐费住宿费877.87+874.47-24ZJ1020"/>
    <n v="310.99"/>
    <n v="0.031099"/>
    <s v="项目成本"/>
    <x v="0"/>
    <s v="员工午餐"/>
    <x v="0"/>
  </r>
  <r>
    <d v="2025-07-31T00:00:00"/>
    <x v="6"/>
    <n v="714"/>
    <s v="记帐凭证"/>
    <s v="640104 \主营业务成本\工资"/>
    <s v="分配技术部1月工资"/>
    <n v="109184.02"/>
    <n v="10.918402"/>
    <s v="项目成本"/>
    <x v="0"/>
    <s v="工资"/>
    <x v="1"/>
  </r>
  <r>
    <d v="2025-07-31T00:00:00"/>
    <x v="6"/>
    <n v="714"/>
    <s v="记帐凭证"/>
    <s v="640104 \主营业务成本\工资"/>
    <s v="分配技术部2月工资"/>
    <n v="98592.45"/>
    <n v="9.859245"/>
    <s v="项目成本"/>
    <x v="0"/>
    <s v="工资"/>
    <x v="1"/>
  </r>
  <r>
    <d v="2025-07-31T00:00:00"/>
    <x v="6"/>
    <n v="714"/>
    <s v="记帐凭证"/>
    <s v="640113 \主营业务成本\差旅费"/>
    <s v="曹辉杭州到合肥差旅费--24ZJ10200804--安徽皖新科技有限公司"/>
    <n v="2390.27"/>
    <n v="0.239027"/>
    <s v="项目成本"/>
    <x v="0"/>
    <s v="差旅费"/>
    <x v="0"/>
  </r>
  <r>
    <d v="2025-07-31T00:00:00"/>
    <x v="6"/>
    <n v="714"/>
    <s v="记帐凭证"/>
    <s v="640104 \主营业务成本\工资"/>
    <s v="分配技术部9月工资"/>
    <n v="17441.54"/>
    <n v="1.744154"/>
    <s v="项目成本"/>
    <x v="0"/>
    <s v="工资"/>
    <x v="1"/>
  </r>
  <r>
    <d v="2025-07-31T00:00:00"/>
    <x v="6"/>
    <n v="714"/>
    <s v="记帐凭证"/>
    <s v="640113 \主营业务成本\差旅费"/>
    <s v="朱小雪差旅费--24ZJ10200804--安徽皖新科技有限公司"/>
    <n v="2755.94"/>
    <n v="0.275594"/>
    <s v="项目成本"/>
    <x v="0"/>
    <s v="差旅费"/>
    <x v="0"/>
  </r>
  <r>
    <d v="2025-07-31T00:00:00"/>
    <x v="6"/>
    <n v="714"/>
    <s v="记帐凭证"/>
    <s v="640113 \主营业务成本\差旅费"/>
    <s v="仲重壬郑州到合肥差旅费--24ZJ10200804--安徽皖新科技有限公司"/>
    <n v="1372.66"/>
    <n v="0.137266"/>
    <s v="项目成本"/>
    <x v="0"/>
    <s v="差旅费"/>
    <x v="0"/>
  </r>
  <r>
    <d v="2025-07-31T00:00:00"/>
    <x v="6"/>
    <n v="714"/>
    <s v="记帐凭证"/>
    <s v="640113 \主营业务成本\差旅费"/>
    <s v="陈诚合肥到徐州差旅费--24ZJ10200804--安徽皖新科技有限公司"/>
    <n v="2364.19"/>
    <n v="0.236419"/>
    <s v="项目成本"/>
    <x v="0"/>
    <s v="差旅费"/>
    <x v="0"/>
  </r>
  <r>
    <d v="2025-07-31T00:00:00"/>
    <x v="6"/>
    <n v="714"/>
    <s v="记帐凭证"/>
    <s v="640113 \主营业务成本\差旅费"/>
    <s v="项园差旅费--24ZJ10200804--安徽皖新科技有限公司"/>
    <n v="1639.41"/>
    <n v="0.163941"/>
    <s v="项目成本"/>
    <x v="0"/>
    <s v="差旅费"/>
    <x v="0"/>
  </r>
  <r>
    <d v="2025-07-31T00:00:00"/>
    <x v="6"/>
    <n v="714"/>
    <s v="记帐凭证"/>
    <s v="640104 \主营业务成本\工资"/>
    <s v="分配技术部3月工资"/>
    <n v="121744.53"/>
    <n v="12.174453"/>
    <s v="项目成本"/>
    <x v="0"/>
    <s v="工资"/>
    <x v="1"/>
  </r>
  <r>
    <d v="2025-07-31T00:00:00"/>
    <x v="6"/>
    <n v="714"/>
    <s v="记帐凭证"/>
    <s v="640104 \主营业务成本\工资"/>
    <s v="分配技术部4月工资"/>
    <n v="117183.89"/>
    <n v="11.718389"/>
    <s v="项目成本"/>
    <x v="0"/>
    <s v="工资"/>
    <x v="1"/>
  </r>
  <r>
    <d v="2025-07-31T00:00:00"/>
    <x v="6"/>
    <n v="714"/>
    <s v="记帐凭证"/>
    <s v="640112 \主营业务成本\交通费"/>
    <s v="曹辉交通费餐费合肥到杭州差旅费572+596+1385--24ZJ1020080"/>
    <n v="200"/>
    <n v="0.02"/>
    <s v="项目成本"/>
    <x v="0"/>
    <s v="交通费"/>
    <x v="0"/>
  </r>
  <r>
    <d v="2025-07-31T00:00:00"/>
    <x v="6"/>
    <n v="714"/>
    <s v="记帐凭证"/>
    <s v="640131 \主营业务成本\员工午餐"/>
    <s v="曹辉交通费餐费合肥到杭州差旅费572+596+1385--24ZJ1020080"/>
    <n v="372"/>
    <n v="0.0372"/>
    <s v="项目成本"/>
    <x v="0"/>
    <s v="员工午餐"/>
    <x v="0"/>
  </r>
  <r>
    <d v="2025-07-31T00:00:00"/>
    <x v="6"/>
    <n v="714"/>
    <s v="记帐凭证"/>
    <s v="640113 \主营业务成本\差旅费"/>
    <s v="曹辉交通费餐费合肥到杭州差旅费572+596+1385--24ZJ1020080"/>
    <n v="1873.59"/>
    <n v="0.187359"/>
    <s v="项目成本"/>
    <x v="0"/>
    <s v="差旅费"/>
    <x v="0"/>
  </r>
  <r>
    <d v="2025-07-31T00:00:00"/>
    <x v="6"/>
    <n v="714"/>
    <s v="记帐凭证"/>
    <s v="640113 \主营业务成本\差旅费"/>
    <s v="朱小雪差旅费--24ZJ10200804--安徽皖新科技有限公司"/>
    <n v="1378.9"/>
    <n v="0.13789"/>
    <s v="项目成本"/>
    <x v="0"/>
    <s v="差旅费"/>
    <x v="0"/>
  </r>
  <r>
    <d v="2025-07-31T00:00:00"/>
    <x v="6"/>
    <n v="714"/>
    <s v="记帐凭证"/>
    <s v="640104 \主营业务成本\工资"/>
    <s v="分配技术部11月工资"/>
    <n v="35068.84"/>
    <n v="3.506884"/>
    <s v="项目成本"/>
    <x v="0"/>
    <s v="工资"/>
    <x v="1"/>
  </r>
  <r>
    <d v="2025-07-31T00:00:00"/>
    <x v="6"/>
    <n v="714"/>
    <s v="记帐凭证"/>
    <s v="640113 \主营业务成本\差旅费"/>
    <s v="项园差旅费--24ZJ10200804--安徽皖新科技有限公司"/>
    <n v="2611.85"/>
    <n v="0.261185"/>
    <s v="项目成本"/>
    <x v="0"/>
    <s v="差旅费"/>
    <x v="0"/>
  </r>
  <r>
    <d v="2025-07-31T00:00:00"/>
    <x v="6"/>
    <n v="714"/>
    <s v="记帐凭证"/>
    <s v="640104 \主营业务成本\工资"/>
    <s v="分配技术部5月工资"/>
    <n v="19034.5"/>
    <n v="1.90345"/>
    <s v="项目成本"/>
    <x v="0"/>
    <s v="工资"/>
    <x v="1"/>
  </r>
  <r>
    <d v="2025-07-31T00:00:00"/>
    <x v="6"/>
    <n v="714"/>
    <s v="记帐凭证"/>
    <s v="640113 \主营业务成本\差旅费"/>
    <s v="朱小雪差旅费--24ZJ10200804--安徽皖新科技有限公司"/>
    <n v="1686.97"/>
    <n v="0.168697"/>
    <s v="项目成本"/>
    <x v="0"/>
    <s v="差旅费"/>
    <x v="0"/>
  </r>
  <r>
    <d v="2025-07-31T00:00:00"/>
    <x v="6"/>
    <n v="714"/>
    <s v="记帐凭证"/>
    <s v="640112 \主营业务成本\交通费"/>
    <s v="邹俊杭州到合肥差旅费交通费1639+1480-24ZJ10200804--安徽皖"/>
    <n v="1480"/>
    <n v="0.148"/>
    <s v="项目成本"/>
    <x v="0"/>
    <s v="交通费"/>
    <x v="0"/>
  </r>
  <r>
    <d v="2025-07-31T00:00:00"/>
    <x v="6"/>
    <n v="714"/>
    <s v="记帐凭证"/>
    <s v="640112 \主营业务成本\交通费"/>
    <s v="周声英交通费--24ZJ10200804--安徽皖新快科技有限公司"/>
    <n v="1071"/>
    <n v="0.1071"/>
    <s v="项目成本"/>
    <x v="0"/>
    <s v="交通费"/>
    <x v="0"/>
  </r>
  <r>
    <d v="2025-07-31T00:00:00"/>
    <x v="6"/>
    <n v="715"/>
    <s v="记帐凭证"/>
    <s v="640104 \主营业务成本\工资"/>
    <s v="分配技术部1月工资"/>
    <n v="2835.95"/>
    <n v="0.283595"/>
    <s v="项目成本"/>
    <x v="0"/>
    <s v="工资"/>
    <x v="1"/>
  </r>
  <r>
    <d v="2025-07-31T00:00:00"/>
    <x v="6"/>
    <n v="715"/>
    <s v="记帐凭证"/>
    <s v="640104 \主营业务成本\工资"/>
    <s v="分配技术部2月工资"/>
    <n v="8416.43"/>
    <n v="0.841643"/>
    <s v="项目成本"/>
    <x v="0"/>
    <s v="工资"/>
    <x v="1"/>
  </r>
  <r>
    <d v="2025-07-31T00:00:00"/>
    <x v="6"/>
    <n v="715"/>
    <s v="记帐凭证"/>
    <s v="640104 \主营业务成本\工资"/>
    <s v="分配技术部3月工资"/>
    <n v="2356.35"/>
    <n v="0.235635"/>
    <s v="项目成本"/>
    <x v="0"/>
    <s v="工资"/>
    <x v="1"/>
  </r>
  <r>
    <d v="2025-07-31T00:00:00"/>
    <x v="6"/>
    <n v="715"/>
    <s v="记帐凭证"/>
    <s v="640104 \主营业务成本\工资"/>
    <s v="分配技术部5月工资"/>
    <n v="3625.62"/>
    <n v="0.362562"/>
    <s v="项目成本"/>
    <x v="0"/>
    <s v="工资"/>
    <x v="1"/>
  </r>
  <r>
    <d v="2025-07-31T00:00:00"/>
    <x v="6"/>
    <n v="716"/>
    <s v="记帐凭证"/>
    <s v="640104 \主营业务成本\工资"/>
    <s v="分配技术部5月工资"/>
    <n v="28098.55"/>
    <n v="2.809855"/>
    <s v="项目成本"/>
    <x v="0"/>
    <s v="工资"/>
    <x v="1"/>
  </r>
  <r>
    <d v="2025-07-31T00:00:00"/>
    <x v="6"/>
    <n v="716"/>
    <s v="记帐凭证"/>
    <s v="640104 \主营业务成本\工资"/>
    <s v="分配技术部6月工资"/>
    <n v="38028.74"/>
    <n v="3.802874"/>
    <s v="项目成本"/>
    <x v="0"/>
    <s v="工资"/>
    <x v="1"/>
  </r>
  <r>
    <d v="2025-07-31T00:00:00"/>
    <x v="6"/>
    <n v="716"/>
    <s v="记帐凭证"/>
    <s v="640104 \主营业务成本\工资"/>
    <s v="分配技术部7月工资"/>
    <n v="16655.51"/>
    <n v="1.665551"/>
    <s v="项目成本"/>
    <x v="0"/>
    <s v="工资"/>
    <x v="1"/>
  </r>
  <r>
    <d v="2025-07-31T00:00:00"/>
    <x v="6"/>
    <n v="717"/>
    <s v="记帐凭证"/>
    <s v="640104 \主营业务成本\工资"/>
    <s v="上海分公司与总部7月份工资结算"/>
    <n v="15193.69"/>
    <n v="1.519369"/>
    <s v="项目成本"/>
    <x v="0"/>
    <s v="工资"/>
    <x v="1"/>
  </r>
  <r>
    <d v="2025-07-31T00:00:00"/>
    <x v="6"/>
    <n v="718"/>
    <s v="记帐凭证"/>
    <s v="640104 \主营业务成本\工资"/>
    <s v="分配技术部7月工资"/>
    <n v="100809.69"/>
    <n v="10.080969"/>
    <s v="项目成本"/>
    <x v="0"/>
    <s v="工资"/>
    <x v="1"/>
  </r>
  <r>
    <d v="2025-07-31T00:00:00"/>
    <x v="6"/>
    <n v="718"/>
    <s v="记帐凭证"/>
    <s v="640104 \主营业务成本\工资"/>
    <s v="7月软件公司工时结算"/>
    <n v="71438.58"/>
    <n v="7.143858"/>
    <s v="项目成本"/>
    <x v="0"/>
    <s v="工资"/>
    <x v="1"/>
  </r>
  <r>
    <d v="2025-07-31T00:00:00"/>
    <x v="6"/>
    <n v="719"/>
    <s v="记帐凭证"/>
    <s v="640104 \主营业务成本\工资"/>
    <s v="分配技术部7月工资"/>
    <n v="876.61"/>
    <n v="0.087661"/>
    <s v="项目成本"/>
    <x v="0"/>
    <s v="工资"/>
    <x v="1"/>
  </r>
  <r>
    <d v="2025-07-31T00:00:00"/>
    <x v="6"/>
    <n v="719"/>
    <s v="记帐凭证"/>
    <s v="640113 \主营业务成本\差旅费"/>
    <s v="孙海波差旅费1511+1599--24HB10200603--潍柴动力股份有限公"/>
    <n v="3110"/>
    <n v="0.311"/>
    <s v="项目成本"/>
    <x v="0"/>
    <s v="差旅费"/>
    <x v="0"/>
  </r>
  <r>
    <d v="2025-07-31T00:00:00"/>
    <x v="6"/>
    <n v="719"/>
    <s v="记帐凭证"/>
    <s v="640113 \主营业务成本\差旅费"/>
    <s v="王宁差旅费--24HB10200603--潍柴动力股份有限公司"/>
    <n v="418.53"/>
    <n v="0.041853"/>
    <s v="项目成本"/>
    <x v="0"/>
    <s v="差旅费"/>
    <x v="0"/>
  </r>
  <r>
    <d v="2025-07-31T00:00:00"/>
    <x v="6"/>
    <n v="720"/>
    <s v="记帐凭证"/>
    <s v="640104 \主营业务成本\工资"/>
    <s v="分配技术部7月工资"/>
    <n v="1753.21"/>
    <n v="0.175321"/>
    <s v="项目成本"/>
    <x v="0"/>
    <s v="工资"/>
    <x v="1"/>
  </r>
  <r>
    <d v="2025-07-31T00:00:00"/>
    <x v="6"/>
    <n v="721"/>
    <s v="记帐凭证"/>
    <s v="640104 \主营业务成本\工资"/>
    <s v="分配技术部7月工资"/>
    <n v="34187.63"/>
    <n v="3.418763"/>
    <s v="项目成本"/>
    <x v="0"/>
    <s v="工资"/>
    <x v="1"/>
  </r>
  <r>
    <d v="2025-07-31T00:00:00"/>
    <x v="6"/>
    <n v="722"/>
    <s v="记帐凭证"/>
    <s v="640104 \主营业务成本\工资"/>
    <s v="分配技术部7月工资"/>
    <n v="767.03"/>
    <n v="0.076703"/>
    <s v="项目成本"/>
    <x v="0"/>
    <s v="工资"/>
    <x v="1"/>
  </r>
  <r>
    <d v="2025-07-31T00:00:00"/>
    <x v="6"/>
    <n v="723"/>
    <s v="记帐凭证"/>
    <s v="640116 \主营业务成本\办公费"/>
    <s v="支付中源联盛咨询(北京)有限公司中标服务费--北京市西城区现代教育信息技术中心"/>
    <n v="24171.7"/>
    <n v="2.41717"/>
    <s v="项目成本"/>
    <x v="0"/>
    <s v="办公费"/>
    <x v="0"/>
  </r>
  <r>
    <d v="2025-07-31T00:00:00"/>
    <x v="6"/>
    <n v="725"/>
    <s v="记帐凭证"/>
    <s v="640124 \主营业务成本\服务费"/>
    <s v="暂估青岛历派中联软件有限公司技术服务费--25ZB10200208南通艾菲尔服饰"/>
    <n v="61881.19"/>
    <n v="6.188119"/>
    <s v="项目成本"/>
    <x v="0"/>
    <s v="服务费"/>
    <x v="2"/>
  </r>
  <r>
    <d v="2025-08-31T00:00:00"/>
    <x v="7"/>
    <n v="574"/>
    <s v="记帐凭证"/>
    <s v="640124 \主营业务成本\服务费"/>
    <s v="支付青岛历派中联软件有限公司技术服务费--南通艾菲尔"/>
    <n v="-2918.93"/>
    <n v="-0.291893"/>
    <s v="项目成本"/>
    <x v="0"/>
    <s v="服务费"/>
    <x v="2"/>
  </r>
  <r>
    <d v="2025-08-31T00:00:00"/>
    <x v="7"/>
    <n v="575"/>
    <s v="记帐凭证"/>
    <s v="640132 \主营业务成本\房租物业费"/>
    <s v="摊销总部20230314-20280315房租-龙湖蓝海--软件"/>
    <n v="3887.28"/>
    <n v="0.388728"/>
    <s v="其他应收款;使用权资产累计折旧"/>
    <x v="0"/>
    <s v="房租物业费"/>
    <x v="0"/>
  </r>
  <r>
    <d v="2025-08-31T00:00:00"/>
    <x v="7"/>
    <n v="575"/>
    <s v="记帐凭证"/>
    <s v="640132 \主营业务成本\房租物业费"/>
    <s v="摊销总部20230314-20280315房租-龙湖蓝海"/>
    <n v="80434.57"/>
    <n v="8.043457"/>
    <s v="其他应收款;使用权资产累计折旧"/>
    <x v="0"/>
    <s v="房租物业费"/>
    <x v="0"/>
  </r>
  <r>
    <d v="2025-08-31T00:00:00"/>
    <x v="7"/>
    <n v="586"/>
    <s v="记帐凭证"/>
    <s v="640133 \主营业务成本\折旧费"/>
    <s v="2025年8月分摊折旧"/>
    <n v="1427.34"/>
    <n v="0.142734"/>
    <s v="累计折旧"/>
    <x v="0"/>
    <s v="折旧费"/>
    <x v="0"/>
  </r>
  <r>
    <d v="2025-08-31T00:00:00"/>
    <x v="7"/>
    <n v="599"/>
    <s v="记帐凭证"/>
    <s v="640104 \主营业务成本\工资"/>
    <s v="分配技术部8月工资"/>
    <n v="17236.16"/>
    <n v="1.723616"/>
    <s v="项目成本"/>
    <x v="0"/>
    <s v="工资"/>
    <x v="1"/>
  </r>
  <r>
    <d v="2025-08-31T00:00:00"/>
    <x v="7"/>
    <n v="600"/>
    <s v="记帐凭证"/>
    <s v="640104 \主营业务成本\工资"/>
    <s v="分配技术部8月工资"/>
    <n v="17236.16"/>
    <n v="1.723616"/>
    <s v="项目成本"/>
    <x v="0"/>
    <s v="工资"/>
    <x v="1"/>
  </r>
  <r>
    <d v="2025-08-31T00:00:00"/>
    <x v="7"/>
    <n v="601"/>
    <s v="记帐凭证"/>
    <s v="640104 \主营业务成本\工资"/>
    <s v="分配技术部8月工资"/>
    <n v="15594.62"/>
    <n v="1.559462"/>
    <s v="项目成本"/>
    <x v="0"/>
    <s v="工资"/>
    <x v="1"/>
  </r>
  <r>
    <d v="2025-08-31T00:00:00"/>
    <x v="7"/>
    <n v="602"/>
    <s v="记帐凭证"/>
    <s v="640104 \主营业务成本\工资"/>
    <s v="分配技术部8月工资"/>
    <n v="17236.16"/>
    <n v="1.723616"/>
    <s v="项目成本"/>
    <x v="0"/>
    <s v="工资"/>
    <x v="1"/>
  </r>
  <r>
    <d v="2025-08-31T00:00:00"/>
    <x v="7"/>
    <n v="603"/>
    <s v="记帐凭证"/>
    <s v="640104 \主营业务成本\工资"/>
    <s v="分配技术部8月工资"/>
    <n v="34472.31"/>
    <n v="3.447231"/>
    <s v="项目成本"/>
    <x v="0"/>
    <s v="工资"/>
    <x v="1"/>
  </r>
  <r>
    <d v="2025-08-31T00:00:00"/>
    <x v="7"/>
    <n v="604"/>
    <s v="记帐凭证"/>
    <s v="640104 \主营业务成本\工资"/>
    <s v="分配技术部8月工资"/>
    <n v="120653.09"/>
    <n v="12.065309"/>
    <s v="项目成本"/>
    <x v="0"/>
    <s v="工资"/>
    <x v="1"/>
  </r>
  <r>
    <d v="2025-08-31T00:00:00"/>
    <x v="7"/>
    <n v="605"/>
    <s v="记帐凭证"/>
    <s v="640104 \主营业务成本\工资"/>
    <s v="分配技术部8月工资"/>
    <n v="17236.16"/>
    <n v="1.723616"/>
    <s v="项目成本"/>
    <x v="0"/>
    <s v="工资"/>
    <x v="1"/>
  </r>
  <r>
    <d v="2025-08-31T00:00:00"/>
    <x v="7"/>
    <n v="606"/>
    <s v="记帐凭证"/>
    <s v="640124 \主营业务成本\服务费"/>
    <s v="支付北京康得世纪科技有限公司技术服务费--25RJ10200402--北京市红十"/>
    <n v="15094.34"/>
    <n v="1.509434"/>
    <s v="项目成本"/>
    <x v="0"/>
    <s v="服务费"/>
    <x v="2"/>
  </r>
  <r>
    <d v="2025-08-31T00:00:00"/>
    <x v="7"/>
    <n v="607"/>
    <s v="记帐凭证"/>
    <s v="640104 \主营业务成本\工资"/>
    <s v="分配技术部8月工资"/>
    <n v="10772.6"/>
    <n v="1.07726"/>
    <s v="项目成本"/>
    <x v="0"/>
    <s v="工资"/>
    <x v="1"/>
  </r>
  <r>
    <d v="2025-08-31T00:00:00"/>
    <x v="7"/>
    <n v="608"/>
    <s v="记帐凭证"/>
    <s v="640104 \主营业务成本\工资"/>
    <s v="分配技术部8月工资"/>
    <n v="15081.64"/>
    <n v="1.508164"/>
    <s v="项目成本"/>
    <x v="0"/>
    <s v="工资"/>
    <x v="1"/>
  </r>
  <r>
    <d v="2025-08-31T00:00:00"/>
    <x v="7"/>
    <n v="609"/>
    <s v="记帐凭证"/>
    <s v="640104 \主营业务成本\工资"/>
    <s v="分配技术部8月工资"/>
    <n v="68944.62"/>
    <n v="6.894462"/>
    <s v="项目成本"/>
    <x v="0"/>
    <s v="工资"/>
    <x v="1"/>
  </r>
  <r>
    <d v="2025-08-31T00:00:00"/>
    <x v="7"/>
    <n v="610"/>
    <s v="记帐凭证"/>
    <s v="640104 \主营业务成本\工资"/>
    <s v="分配技术部8月工资"/>
    <n v="51708.47"/>
    <n v="5.170847"/>
    <s v="项目成本"/>
    <x v="0"/>
    <s v="工资"/>
    <x v="1"/>
  </r>
  <r>
    <d v="2025-08-31T00:00:00"/>
    <x v="7"/>
    <n v="611"/>
    <s v="记帐凭证"/>
    <s v="640104 \主营业务成本\工资"/>
    <s v="分配技术部8月工资"/>
    <n v="820.77"/>
    <n v="0.082077"/>
    <s v="项目成本"/>
    <x v="0"/>
    <s v="工资"/>
    <x v="1"/>
  </r>
  <r>
    <d v="2025-08-31T00:00:00"/>
    <x v="7"/>
    <n v="612"/>
    <s v="记帐凭证"/>
    <s v="640104 \主营业务成本\工资"/>
    <s v="分配技术部8月工资"/>
    <n v="17236.16"/>
    <n v="1.723616"/>
    <s v="项目成本"/>
    <x v="0"/>
    <s v="工资"/>
    <x v="1"/>
  </r>
  <r>
    <d v="2025-08-31T00:00:00"/>
    <x v="7"/>
    <n v="613"/>
    <s v="记帐凭证"/>
    <s v="640104 \主营业务成本\工资"/>
    <s v="分配技术部8月工资"/>
    <n v="9028.46"/>
    <n v="0.902846"/>
    <s v="项目成本"/>
    <x v="0"/>
    <s v="工资"/>
    <x v="1"/>
  </r>
  <r>
    <d v="2025-08-31T00:00:00"/>
    <x v="7"/>
    <n v="614"/>
    <s v="记帐凭证"/>
    <s v="640104 \主营业务成本\工资"/>
    <s v="分配技术部8月工资"/>
    <n v="8207.69"/>
    <n v="0.820769"/>
    <s v="项目成本"/>
    <x v="0"/>
    <s v="工资"/>
    <x v="1"/>
  </r>
  <r>
    <d v="2025-08-31T00:00:00"/>
    <x v="7"/>
    <n v="615"/>
    <s v="记帐凭证"/>
    <s v="640104 \主营业务成本\工资"/>
    <s v="分配技术部8月工资"/>
    <n v="13132.31"/>
    <n v="1.313231"/>
    <s v="项目成本"/>
    <x v="0"/>
    <s v="工资"/>
    <x v="1"/>
  </r>
  <r>
    <d v="2025-08-31T00:00:00"/>
    <x v="7"/>
    <n v="616"/>
    <s v="记帐凭证"/>
    <s v="640104 \主营业务成本\工资"/>
    <s v="分配技术部8月工资"/>
    <n v="17236.16"/>
    <n v="1.723616"/>
    <s v="项目成本"/>
    <x v="0"/>
    <s v="工资"/>
    <x v="1"/>
  </r>
  <r>
    <d v="2025-08-31T00:00:00"/>
    <x v="7"/>
    <n v="617"/>
    <s v="记帐凭证"/>
    <s v="640104 \主营业务成本\工资"/>
    <s v="分配技术部8月工资"/>
    <n v="36113.85"/>
    <n v="3.611385"/>
    <s v="项目成本"/>
    <x v="0"/>
    <s v="工资"/>
    <x v="1"/>
  </r>
  <r>
    <d v="2025-08-31T00:00:00"/>
    <x v="7"/>
    <n v="618"/>
    <s v="记帐凭证"/>
    <s v="640104 \主营业务成本\工资"/>
    <s v="分配技术部11月工资"/>
    <n v="31728.95"/>
    <n v="3.172895"/>
    <s v="项目成本"/>
    <x v="0"/>
    <s v="工资"/>
    <x v="1"/>
  </r>
  <r>
    <d v="2025-08-31T00:00:00"/>
    <x v="7"/>
    <n v="618"/>
    <s v="记帐凭证"/>
    <s v="640104 \主营业务成本\工资"/>
    <s v="分配技术部8月工资"/>
    <n v="86180.78"/>
    <n v="8.618078"/>
    <s v="项目成本"/>
    <x v="0"/>
    <s v="工资"/>
    <x v="1"/>
  </r>
  <r>
    <d v="2025-08-31T00:00:00"/>
    <x v="7"/>
    <n v="618"/>
    <s v="记帐凭证"/>
    <s v="640104 \主营业务成本\工资"/>
    <s v="分配技术部12月工资"/>
    <n v="33935.24"/>
    <n v="3.393524"/>
    <s v="项目成本"/>
    <x v="0"/>
    <s v="工资"/>
    <x v="1"/>
  </r>
  <r>
    <d v="2025-08-31T00:00:00"/>
    <x v="7"/>
    <n v="618"/>
    <s v="记帐凭证"/>
    <s v="640113 \主营业务成本\差旅费"/>
    <s v="华南关彪广州都北京差旅费--24HB10201003--中国仪器进出口集团有限公"/>
    <n v="811.47"/>
    <n v="0.081147"/>
    <s v="项目成本"/>
    <x v="0"/>
    <s v="差旅费"/>
    <x v="0"/>
  </r>
  <r>
    <d v="2025-08-31T00:00:00"/>
    <x v="7"/>
    <n v="618"/>
    <s v="记帐凭证"/>
    <s v="640104 \主营业务成本\工资"/>
    <s v="分配技术部1月工资"/>
    <n v="9925.82"/>
    <n v="0.992582"/>
    <s v="项目成本"/>
    <x v="0"/>
    <s v="工资"/>
    <x v="1"/>
  </r>
  <r>
    <d v="2025-08-31T00:00:00"/>
    <x v="7"/>
    <n v="618"/>
    <s v="记帐凭证"/>
    <s v="640113 \主营业务成本\差旅费"/>
    <s v="华南关彪广州都北京差旅费--24HB10201003--中国仪器进出口集团有限公"/>
    <n v="17959.22"/>
    <n v="1.795922"/>
    <s v="项目成本"/>
    <x v="0"/>
    <s v="差旅费"/>
    <x v="0"/>
  </r>
  <r>
    <d v="2025-08-31T00:00:00"/>
    <x v="7"/>
    <n v="619"/>
    <s v="记帐凭证"/>
    <s v="640104 \主营业务成本\工资"/>
    <s v="分配技术部10月工资"/>
    <n v="4178"/>
    <n v="0.4178"/>
    <s v="项目成本"/>
    <x v="0"/>
    <s v="工资"/>
    <x v="1"/>
  </r>
  <r>
    <d v="2025-08-31T00:00:00"/>
    <x v="7"/>
    <n v="619"/>
    <s v="记帐凭证"/>
    <s v="640104 \主营业务成本\工资"/>
    <s v="分配技术部3月工资"/>
    <n v="49483.26"/>
    <n v="4.948326"/>
    <s v="项目成本"/>
    <x v="0"/>
    <s v="工资"/>
    <x v="1"/>
  </r>
  <r>
    <d v="2025-08-31T00:00:00"/>
    <x v="7"/>
    <n v="619"/>
    <s v="记帐凭证"/>
    <s v="640104 \主营业务成本\工资"/>
    <s v="分配技术部4月工资"/>
    <n v="10653.08"/>
    <n v="1.065308"/>
    <s v="项目成本"/>
    <x v="0"/>
    <s v="工资"/>
    <x v="1"/>
  </r>
  <r>
    <d v="2025-08-31T00:00:00"/>
    <x v="7"/>
    <n v="619"/>
    <s v="记帐凭证"/>
    <s v="640104 \主营业务成本\工资"/>
    <s v="分配技术部5月工资"/>
    <n v="15408.88"/>
    <n v="1.540888"/>
    <s v="项目成本"/>
    <x v="0"/>
    <s v="工资"/>
    <x v="1"/>
  </r>
  <r>
    <d v="2025-08-31T00:00:00"/>
    <x v="7"/>
    <n v="619"/>
    <s v="记帐凭证"/>
    <s v="640113 \主营业务成本\差旅费"/>
    <s v="陈帮利杭州都上海差旅费--24ZJ10201005 --浙江省化工进出口有限公"/>
    <n v="491.39"/>
    <n v="0.049139"/>
    <s v="项目成本"/>
    <x v="0"/>
    <s v="差旅费"/>
    <x v="0"/>
  </r>
  <r>
    <d v="2025-08-31T00:00:00"/>
    <x v="7"/>
    <n v="619"/>
    <s v="记帐凭证"/>
    <s v="640104 \主营业务成本\工资"/>
    <s v="分配技术部6月工资"/>
    <n v="14260.78"/>
    <n v="1.426078"/>
    <s v="项目成本"/>
    <x v="0"/>
    <s v="工资"/>
    <x v="1"/>
  </r>
  <r>
    <d v="2025-08-31T00:00:00"/>
    <x v="7"/>
    <n v="619"/>
    <s v="记帐凭证"/>
    <s v="640113 \主营业务成本\差旅费"/>
    <s v="陈帮利杭州都上海差旅费23ZJ10201006--江苏宏邦化工科技有限公司"/>
    <n v="678.88"/>
    <n v="0.067888"/>
    <s v="项目成本"/>
    <x v="0"/>
    <s v="差旅费"/>
    <x v="0"/>
  </r>
  <r>
    <d v="2025-08-31T00:00:00"/>
    <x v="7"/>
    <n v="619"/>
    <s v="记帐凭证"/>
    <s v="640104 \主营业务成本\工资"/>
    <s v="分配技术部7月工资"/>
    <n v="11395.88"/>
    <n v="1.139588"/>
    <s v="项目成本"/>
    <x v="0"/>
    <s v="工资"/>
    <x v="1"/>
  </r>
  <r>
    <d v="2025-08-31T00:00:00"/>
    <x v="7"/>
    <n v="619"/>
    <s v="记帐凭证"/>
    <s v="640104 \主营业务成本\工资"/>
    <s v="分配技术部8月工资"/>
    <n v="820.77"/>
    <n v="0.082077"/>
    <s v="项目成本"/>
    <x v="0"/>
    <s v="工资"/>
    <x v="1"/>
  </r>
  <r>
    <d v="2025-08-31T00:00:00"/>
    <x v="7"/>
    <n v="619"/>
    <s v="记帐凭证"/>
    <s v="640104 \主营业务成本\工资"/>
    <s v="分配技术部11月工资"/>
    <n v="26719.18"/>
    <n v="2.671918"/>
    <s v="项目成本"/>
    <x v="0"/>
    <s v="工资"/>
    <x v="1"/>
  </r>
  <r>
    <d v="2025-08-31T00:00:00"/>
    <x v="7"/>
    <n v="619"/>
    <s v="记帐凭证"/>
    <s v="640104 \主营业务成本\工资"/>
    <s v="分配技术部12月工资"/>
    <n v="67870.49"/>
    <n v="6.787049"/>
    <s v="项目成本"/>
    <x v="0"/>
    <s v="工资"/>
    <x v="1"/>
  </r>
  <r>
    <d v="2025-08-31T00:00:00"/>
    <x v="7"/>
    <n v="619"/>
    <s v="记帐凭证"/>
    <s v="640104 \主营业务成本\工资"/>
    <s v="分配技术部1月工资"/>
    <n v="49629.1"/>
    <n v="4.96291"/>
    <s v="项目成本"/>
    <x v="0"/>
    <s v="工资"/>
    <x v="1"/>
  </r>
  <r>
    <d v="2025-08-31T00:00:00"/>
    <x v="7"/>
    <n v="619"/>
    <s v="记帐凭证"/>
    <s v="640104 \主营业务成本\工资"/>
    <s v="分配技术部2月工资"/>
    <n v="22844.59"/>
    <n v="2.284459"/>
    <s v="项目成本"/>
    <x v="0"/>
    <s v="工资"/>
    <x v="1"/>
  </r>
  <r>
    <d v="2025-08-31T00:00:00"/>
    <x v="7"/>
    <n v="620"/>
    <s v="记帐凭证"/>
    <s v="640104 \主营业务成本\工资"/>
    <s v="分配技术部1月工资"/>
    <n v="15597.72"/>
    <n v="1.559772"/>
    <s v="项目成本"/>
    <x v="0"/>
    <s v="工资"/>
    <x v="1"/>
  </r>
  <r>
    <d v="2025-08-31T00:00:00"/>
    <x v="7"/>
    <n v="620"/>
    <s v="记帐凭证"/>
    <s v="640104 \主营业务成本\工资"/>
    <s v="分配技术部2月工资"/>
    <n v="45689.19"/>
    <n v="4.568919"/>
    <s v="项目成本"/>
    <x v="0"/>
    <s v="工资"/>
    <x v="1"/>
  </r>
  <r>
    <d v="2025-08-31T00:00:00"/>
    <x v="7"/>
    <n v="620"/>
    <s v="记帐凭证"/>
    <s v="640104 \主营业务成本\工资"/>
    <s v="分配技术部3月工资"/>
    <n v="7069.04"/>
    <n v="0.706904"/>
    <s v="项目成本"/>
    <x v="0"/>
    <s v="工资"/>
    <x v="1"/>
  </r>
  <r>
    <d v="2025-08-31T00:00:00"/>
    <x v="7"/>
    <n v="621"/>
    <s v="记帐凭证"/>
    <s v="640104 \主营业务成本\工资"/>
    <s v="分配技术部4月工资"/>
    <n v="18847.76"/>
    <n v="1.884776"/>
    <s v="项目成本"/>
    <x v="0"/>
    <s v="工资"/>
    <x v="1"/>
  </r>
  <r>
    <d v="2025-08-31T00:00:00"/>
    <x v="7"/>
    <n v="621"/>
    <s v="记帐凭证"/>
    <s v="640104 \主营业务成本\工资"/>
    <s v="分配技术部5月工资"/>
    <n v="18128.1"/>
    <n v="1.81281"/>
    <s v="项目成本"/>
    <x v="0"/>
    <s v="工资"/>
    <x v="1"/>
  </r>
  <r>
    <d v="2025-08-31T00:00:00"/>
    <x v="7"/>
    <n v="621"/>
    <s v="记帐凭证"/>
    <s v="640113 \主营业务成本\差旅费"/>
    <s v="华南钟经广州到长沙差旅费--25HN10200401--湖南华菱云创数智科技有限"/>
    <n v="1728"/>
    <n v="0.1728"/>
    <s v="项目成本"/>
    <x v="0"/>
    <s v="差旅费"/>
    <x v="0"/>
  </r>
  <r>
    <d v="2025-08-31T00:00:00"/>
    <x v="7"/>
    <n v="621"/>
    <s v="记帐凭证"/>
    <s v="640104 \主营业务成本\工资"/>
    <s v="分配技术部6月工资"/>
    <n v="34225.87"/>
    <n v="3.422587"/>
    <s v="项目成本"/>
    <x v="0"/>
    <s v="工资"/>
    <x v="1"/>
  </r>
  <r>
    <d v="2025-08-31T00:00:00"/>
    <x v="7"/>
    <n v="621"/>
    <s v="记帐凭证"/>
    <s v="640104 \主营业务成本\工资"/>
    <s v="分配技术部7月工资"/>
    <n v="876.61"/>
    <n v="0.087661"/>
    <s v="项目成本"/>
    <x v="0"/>
    <s v="工资"/>
    <x v="1"/>
  </r>
  <r>
    <d v="2025-08-31T00:00:00"/>
    <x v="7"/>
    <n v="622"/>
    <s v="记帐凭证"/>
    <s v="640124 \主营业务成本\服务费"/>
    <s v="支付厦门谷桉科技有限公司技术服务费--25XM10200101--厦门火炬集团工"/>
    <n v="69000"/>
    <n v="6.9"/>
    <s v="项目成本"/>
    <x v="0"/>
    <s v="服务费"/>
    <x v="2"/>
  </r>
  <r>
    <d v="2025-08-31T00:00:00"/>
    <x v="7"/>
    <n v="623"/>
    <s v="记帐凭证"/>
    <s v="640104 \主营业务成本\工资"/>
    <s v="分配技术部5月工资"/>
    <n v="12689.67"/>
    <n v="1.268967"/>
    <s v="项目成本"/>
    <x v="0"/>
    <s v="工资"/>
    <x v="1"/>
  </r>
  <r>
    <d v="2025-08-31T00:00:00"/>
    <x v="7"/>
    <n v="623"/>
    <s v="记帐凭证"/>
    <s v="640104 \主营业务成本\工资"/>
    <s v="分配技术部6月工资"/>
    <n v="5704.31"/>
    <n v="0.570431"/>
    <s v="项目成本"/>
    <x v="0"/>
    <s v="工资"/>
    <x v="1"/>
  </r>
  <r>
    <d v="2025-08-31T00:00:00"/>
    <x v="7"/>
    <n v="624"/>
    <s v="记帐凭证"/>
    <s v="640104 \主营业务成本\工资"/>
    <s v="分配技术部6月工资"/>
    <n v="4753.67"/>
    <n v="0.475367"/>
    <s v="项目成本"/>
    <x v="0"/>
    <s v="工资"/>
    <x v="1"/>
  </r>
  <r>
    <d v="2025-08-31T00:00:00"/>
    <x v="7"/>
    <n v="624"/>
    <s v="记帐凭证"/>
    <s v="640104 \主营业务成本\工资"/>
    <s v="分配技术部7月工资"/>
    <n v="8766.06"/>
    <n v="0.876606"/>
    <s v="项目成本"/>
    <x v="0"/>
    <s v="工资"/>
    <x v="1"/>
  </r>
  <r>
    <d v="2025-08-31T00:00:00"/>
    <x v="7"/>
    <n v="624"/>
    <s v="记帐凭证"/>
    <s v="640104 \主营业务成本\工资"/>
    <s v="分配技术部8月工资"/>
    <n v="27085.39"/>
    <n v="2.708539"/>
    <s v="项目成本"/>
    <x v="0"/>
    <s v="工资"/>
    <x v="1"/>
  </r>
  <r>
    <d v="2025-08-31T00:00:00"/>
    <x v="7"/>
    <n v="625"/>
    <s v="记帐凭证"/>
    <s v="640104 \主营业务成本\工资"/>
    <s v="分配技术部8月工资"/>
    <n v="13132.31"/>
    <n v="1.313231"/>
    <s v="项目成本"/>
    <x v="0"/>
    <s v="工资"/>
    <x v="1"/>
  </r>
  <r>
    <d v="2025-09-30T00:00:00"/>
    <x v="8"/>
    <n v="772"/>
    <s v="记帐凭证"/>
    <s v="640132 \主营业务成本\房租物业费"/>
    <s v="摊销总部20230314-20280315房租-龙湖蓝海--软件"/>
    <n v="3887.28"/>
    <n v="0.388728"/>
    <s v="租赁负债;使用权资产累计折旧;其他应收款"/>
    <x v="0"/>
    <s v="房租物业费"/>
    <x v="0"/>
  </r>
  <r>
    <d v="2025-09-30T00:00:00"/>
    <x v="8"/>
    <n v="772"/>
    <s v="记帐凭证"/>
    <s v="640132 \主营业务成本\房租物业费"/>
    <s v="摊销总部20230314-20280315房租-龙湖蓝海"/>
    <n v="79925.61"/>
    <n v="7.992561"/>
    <s v="租赁负债;使用权资产累计折旧;其他应收款"/>
    <x v="0"/>
    <s v="房租物业费"/>
    <x v="0"/>
  </r>
  <r>
    <d v="2025-09-30T00:00:00"/>
    <x v="8"/>
    <n v="775"/>
    <s v="记帐凭证"/>
    <s v="640104 \主营业务成本\工资"/>
    <s v="分配技术部9月工资"/>
    <n v="85485.28"/>
    <n v="8.548528"/>
    <s v="项目成本"/>
    <x v="0"/>
    <s v="工资"/>
    <x v="1"/>
  </r>
  <r>
    <d v="2025-09-30T00:00:00"/>
    <x v="8"/>
    <n v="776"/>
    <s v="记帐凭证"/>
    <s v="640104 \主营业务成本\工资"/>
    <s v="分配技术部9月工资"/>
    <n v="743.35"/>
    <n v="0.074335"/>
    <s v="项目成本"/>
    <x v="0"/>
    <s v="工资"/>
    <x v="1"/>
  </r>
  <r>
    <d v="2025-09-30T00:00:00"/>
    <x v="8"/>
    <n v="777"/>
    <s v="记帐凭证"/>
    <s v="640104 \主营业务成本\工资"/>
    <s v="分配技术部9月工资"/>
    <n v="5203.45"/>
    <n v="0.520345"/>
    <s v="项目成本"/>
    <x v="0"/>
    <s v="工资"/>
    <x v="1"/>
  </r>
  <r>
    <d v="2025-09-30T00:00:00"/>
    <x v="8"/>
    <n v="778"/>
    <s v="记帐凭证"/>
    <s v="640104 \主营业务成本\工资"/>
    <s v="分配技术部9月工资"/>
    <n v="3716.75"/>
    <n v="0.371675"/>
    <s v="项目成本"/>
    <x v="0"/>
    <s v="工资"/>
    <x v="1"/>
  </r>
  <r>
    <d v="2025-09-30T00:00:00"/>
    <x v="8"/>
    <n v="779"/>
    <s v="记帐凭证"/>
    <s v="640104 \主营业务成本\工资"/>
    <s v="分配技术部9月工资"/>
    <n v="17097.06"/>
    <n v="1.709706"/>
    <s v="项目成本"/>
    <x v="0"/>
    <s v="工资"/>
    <x v="1"/>
  </r>
  <r>
    <d v="2025-09-30T00:00:00"/>
    <x v="8"/>
    <n v="780"/>
    <s v="记帐凭证"/>
    <s v="640104 \主营业务成本\工资"/>
    <s v="分配技术部9月工资"/>
    <n v="8920.2"/>
    <n v="0.89202"/>
    <s v="项目成本"/>
    <x v="0"/>
    <s v="工资"/>
    <x v="1"/>
  </r>
  <r>
    <d v="2025-09-30T00:00:00"/>
    <x v="8"/>
    <n v="781"/>
    <s v="记帐凭证"/>
    <s v="640104 \主营业务成本\工资"/>
    <s v="分配技术部9月工资"/>
    <n v="17097.06"/>
    <n v="1.709706"/>
    <s v="项目成本"/>
    <x v="0"/>
    <s v="工资"/>
    <x v="1"/>
  </r>
  <r>
    <d v="2025-09-30T00:00:00"/>
    <x v="8"/>
    <n v="782"/>
    <s v="记帐凭证"/>
    <s v="640104 \主营业务成本\工资"/>
    <s v="分配技术部9月工资"/>
    <n v="34194.11"/>
    <n v="3.419411"/>
    <s v="项目成本"/>
    <x v="0"/>
    <s v="工资"/>
    <x v="1"/>
  </r>
  <r>
    <d v="2025-09-30T00:00:00"/>
    <x v="8"/>
    <n v="783"/>
    <s v="记帐凭证"/>
    <s v="640131 \主营业务成本\员工午餐"/>
    <s v="贾晓涵餐费--25HB10200204--通用技术集团国际控股有限公司"/>
    <n v="1500"/>
    <n v="0.15"/>
    <s v="项目成本"/>
    <x v="0"/>
    <s v="员工午餐"/>
    <x v="0"/>
  </r>
  <r>
    <d v="2025-09-30T00:00:00"/>
    <x v="8"/>
    <n v="784"/>
    <s v="记帐凭证"/>
    <s v="640131 \主营业务成本\员工午餐"/>
    <s v="刘起名餐费--25HB10200204--通用技术集团国际控股有限公司"/>
    <n v="1500"/>
    <n v="0.15"/>
    <s v="项目成本"/>
    <x v="0"/>
    <s v="员工午餐"/>
    <x v="0"/>
  </r>
  <r>
    <d v="2025-09-30T00:00:00"/>
    <x v="8"/>
    <n v="785"/>
    <s v="记帐凭证"/>
    <s v="640104 \主营业务成本\工资"/>
    <s v="分配技术部9月工资"/>
    <n v="116705.99"/>
    <n v="11.670599"/>
    <s v="项目成本"/>
    <x v="0"/>
    <s v="工资"/>
    <x v="1"/>
  </r>
  <r>
    <d v="2025-09-30T00:00:00"/>
    <x v="8"/>
    <n v="786"/>
    <s v="记帐凭证"/>
    <s v="640104 \主营业务成本\工资"/>
    <s v="分配技术部9月工资"/>
    <n v="2230.05"/>
    <n v="0.223005"/>
    <s v="项目成本"/>
    <x v="0"/>
    <s v="工资"/>
    <x v="1"/>
  </r>
  <r>
    <d v="2025-09-30T00:00:00"/>
    <x v="8"/>
    <n v="787"/>
    <s v="记帐凭证"/>
    <s v="640104 \主营业务成本\工资"/>
    <s v="分配技术部9月工资"/>
    <n v="14123.66"/>
    <n v="1.412366"/>
    <s v="项目成本"/>
    <x v="0"/>
    <s v="工资"/>
    <x v="1"/>
  </r>
  <r>
    <d v="2025-09-30T00:00:00"/>
    <x v="8"/>
    <n v="788"/>
    <s v="记帐凭证"/>
    <s v="640104 \主营业务成本\工资"/>
    <s v="分配技术部9月工资"/>
    <n v="14867.01"/>
    <n v="1.486701"/>
    <s v="项目成本"/>
    <x v="0"/>
    <s v="工资"/>
    <x v="1"/>
  </r>
  <r>
    <d v="2025-09-30T00:00:00"/>
    <x v="8"/>
    <n v="789"/>
    <s v="记帐凭证"/>
    <s v="640104 \主营业务成本\工资"/>
    <s v="分配技术部9月工资"/>
    <n v="10778.58"/>
    <n v="1.077858"/>
    <s v="项目成本"/>
    <x v="0"/>
    <s v="工资"/>
    <x v="1"/>
  </r>
  <r>
    <d v="2025-09-30T00:00:00"/>
    <x v="8"/>
    <n v="790"/>
    <s v="记帐凭证"/>
    <s v="640104 \主营业务成本\工资"/>
    <s v="分配技术部9月工资"/>
    <n v="14959.92"/>
    <n v="1.495992"/>
    <s v="项目成本"/>
    <x v="0"/>
    <s v="工资"/>
    <x v="1"/>
  </r>
  <r>
    <d v="2025-09-30T00:00:00"/>
    <x v="8"/>
    <n v="791"/>
    <s v="记帐凭证"/>
    <s v="640104 \主营业务成本\工资"/>
    <s v="分配技术部9月工资"/>
    <n v="68388.23"/>
    <n v="6.838823"/>
    <s v="项目成本"/>
    <x v="0"/>
    <s v="工资"/>
    <x v="1"/>
  </r>
  <r>
    <d v="2025-09-30T00:00:00"/>
    <x v="8"/>
    <n v="792"/>
    <s v="记帐凭证"/>
    <s v="640104 \主营业务成本\工资"/>
    <s v="分配技术部9月工资"/>
    <n v="55007.92"/>
    <n v="5.500792"/>
    <s v="项目成本"/>
    <x v="0"/>
    <s v="工资"/>
    <x v="1"/>
  </r>
  <r>
    <d v="2025-09-30T00:00:00"/>
    <x v="8"/>
    <n v="793"/>
    <s v="记帐凭证"/>
    <s v="640104 \主营业务成本\工资"/>
    <s v="分配技术部9月工资"/>
    <n v="743.35"/>
    <n v="0.074335"/>
    <s v="项目成本"/>
    <x v="0"/>
    <s v="工资"/>
    <x v="1"/>
  </r>
  <r>
    <d v="2025-09-30T00:00:00"/>
    <x v="8"/>
    <n v="794"/>
    <s v="记帐凭证"/>
    <s v="640104 \主营业务成本\工资"/>
    <s v="分配技术部9月工资"/>
    <n v="743.36"/>
    <n v="0.074336"/>
    <s v="项目成本"/>
    <x v="0"/>
    <s v="工资"/>
    <x v="1"/>
  </r>
  <r>
    <d v="2025-09-30T00:00:00"/>
    <x v="8"/>
    <n v="795"/>
    <s v="记帐凭证"/>
    <s v="640104 \主营业务成本\工资"/>
    <s v="分配技术部9月工资"/>
    <n v="17097.06"/>
    <n v="1.709706"/>
    <s v="项目成本"/>
    <x v="0"/>
    <s v="工资"/>
    <x v="1"/>
  </r>
  <r>
    <d v="2025-09-30T00:00:00"/>
    <x v="8"/>
    <n v="796"/>
    <s v="记帐凭证"/>
    <s v="640104 \主营业务成本\工资"/>
    <s v="分配技术部9月工资"/>
    <n v="17840.41"/>
    <n v="1.784041"/>
    <s v="项目成本"/>
    <x v="0"/>
    <s v="工资"/>
    <x v="1"/>
  </r>
  <r>
    <d v="2025-09-30T00:00:00"/>
    <x v="8"/>
    <n v="797"/>
    <s v="记帐凭证"/>
    <s v="640104 \主营业务成本\工资"/>
    <s v="分配技术部9月工资"/>
    <n v="7433.5"/>
    <n v="0.74335"/>
    <s v="项目成本"/>
    <x v="0"/>
    <s v="工资"/>
    <x v="1"/>
  </r>
  <r>
    <d v="2025-09-30T00:00:00"/>
    <x v="8"/>
    <n v="798"/>
    <s v="记帐凭证"/>
    <s v="640104 \主营业务成本\工资"/>
    <s v="分配技术部9月工资"/>
    <n v="5946.8"/>
    <n v="0.59468"/>
    <s v="项目成本"/>
    <x v="0"/>
    <s v="工资"/>
    <x v="1"/>
  </r>
  <r>
    <d v="2025-09-30T00:00:00"/>
    <x v="8"/>
    <n v="799"/>
    <s v="记帐凭证"/>
    <s v="640104 \主营业务成本\工资"/>
    <s v="分配技术部9月工资"/>
    <n v="2973.4"/>
    <n v="0.29734"/>
    <s v="项目成本"/>
    <x v="0"/>
    <s v="工资"/>
    <x v="1"/>
  </r>
  <r>
    <d v="2025-09-30T00:00:00"/>
    <x v="8"/>
    <n v="800"/>
    <s v="记帐凭证"/>
    <s v="640104 \主营业务成本\工资"/>
    <s v="分配技术部9月工资"/>
    <n v="16353.71"/>
    <n v="1.635371"/>
    <s v="项目成本"/>
    <x v="0"/>
    <s v="工资"/>
    <x v="1"/>
  </r>
  <r>
    <d v="2025-09-30T00:00:00"/>
    <x v="8"/>
    <n v="801"/>
    <s v="记帐凭证"/>
    <s v="640104 \主营业务成本\工资"/>
    <s v="分配技术部9月工资"/>
    <n v="5946.8"/>
    <n v="0.59468"/>
    <s v="项目成本"/>
    <x v="0"/>
    <s v="工资"/>
    <x v="1"/>
  </r>
  <r>
    <d v="2025-09-30T00:00:00"/>
    <x v="8"/>
    <n v="802"/>
    <s v="记帐凭证"/>
    <s v="640104 \主营业务成本\工资"/>
    <s v="分配技术部9月工资"/>
    <n v="13380.3"/>
    <n v="1.33803"/>
    <s v="项目成本"/>
    <x v="0"/>
    <s v="工资"/>
    <x v="1"/>
  </r>
  <r>
    <d v="2025-09-30T00:00:00"/>
    <x v="8"/>
    <n v="803"/>
    <s v="记帐凭证"/>
    <s v="640104 \主营业务成本\工资"/>
    <s v="分配技术部9月工资"/>
    <n v="40140.91"/>
    <n v="4.014091"/>
    <s v="项目成本"/>
    <x v="0"/>
    <s v="工资"/>
    <x v="1"/>
  </r>
  <r>
    <d v="2025-09-30T00:00:00"/>
    <x v="8"/>
    <n v="804"/>
    <s v="记帐凭证"/>
    <s v="640113 \主营业务成本\差旅费"/>
    <s v="王帆北京到滨海差旅费--24HB10200902--中国国投国际贸易有限公司"/>
    <n v="2402.85"/>
    <n v="0.240285"/>
    <s v="项目成本"/>
    <x v="0"/>
    <s v="差旅费"/>
    <x v="0"/>
  </r>
  <r>
    <d v="2025-09-30T00:00:00"/>
    <x v="8"/>
    <n v="805"/>
    <s v="记帐凭证"/>
    <s v="640113 \主营业务成本\差旅费"/>
    <s v="陈广津差旅费--24HB10200902--中国国投国际贸易有限公司"/>
    <n v="2364.66"/>
    <n v="0.236466"/>
    <s v="项目成本"/>
    <x v="0"/>
    <s v="差旅费"/>
    <x v="0"/>
  </r>
  <r>
    <d v="2025-09-30T00:00:00"/>
    <x v="8"/>
    <n v="806"/>
    <s v="记帐凭证"/>
    <s v="640131 \主营业务成本\员工午餐"/>
    <s v="周巧玲餐费----24HB10200902--中国国投国际贸易有限公司"/>
    <n v="3000"/>
    <n v="0.3"/>
    <s v="项目成本"/>
    <x v="0"/>
    <s v="员工午餐"/>
    <x v="0"/>
  </r>
  <r>
    <d v="2025-09-30T00:00:00"/>
    <x v="8"/>
    <n v="807"/>
    <s v="记帐凭证"/>
    <s v="640124 \主营业务成本\服务费"/>
    <s v="支付大连南北汇丰科技有限公司技术服务费--25HN10200201--黑龙江象屿"/>
    <n v="70080"/>
    <n v="7.008"/>
    <s v="项目成本"/>
    <x v="0"/>
    <s v="服务费"/>
    <x v="2"/>
  </r>
  <r>
    <d v="2025-09-30T00:00:00"/>
    <x v="8"/>
    <n v="808"/>
    <s v="记帐凭证"/>
    <s v="640124 \主营业务成本\服务费"/>
    <s v="临时项目签订调整项目号-支付上海汇久软件科技有限公司技术服务费--中国教育图书进"/>
    <n v="25350"/>
    <n v="2.535"/>
    <s v="项目成本"/>
    <x v="0"/>
    <s v="服务费"/>
    <x v="2"/>
  </r>
  <r>
    <d v="2025-09-30T00:00:00"/>
    <x v="8"/>
    <n v="808"/>
    <s v="记帐凭证"/>
    <s v="640112 \主营业务成本\交通费"/>
    <s v="刘程交通费--23CB10200901--中国教育图书进出口有限公司"/>
    <n v="187.4"/>
    <n v="0.01874"/>
    <s v="项目成本"/>
    <x v="0"/>
    <s v="交通费"/>
    <x v="0"/>
  </r>
  <r>
    <d v="2025-09-30T00:00:00"/>
    <x v="8"/>
    <n v="808"/>
    <s v="记帐凭证"/>
    <s v="640131 \主营业务成本\员工午餐"/>
    <s v="刘程餐费--23CB10200901--中国教育图书进出口有限公司"/>
    <n v="1089.3"/>
    <n v="0.10893"/>
    <s v="项目成本"/>
    <x v="0"/>
    <s v="员工午餐"/>
    <x v="0"/>
  </r>
  <r>
    <d v="2025-09-30T00:00:00"/>
    <x v="8"/>
    <n v="808"/>
    <s v="记帐凭证"/>
    <s v="640104 \主营业务成本\工资"/>
    <s v="分配技术部5月工资"/>
    <n v="72436.98"/>
    <n v="7.243698"/>
    <s v="项目成本"/>
    <x v="0"/>
    <s v="工资"/>
    <x v="1"/>
  </r>
  <r>
    <d v="2025-09-30T00:00:00"/>
    <x v="8"/>
    <n v="808"/>
    <s v="记帐凭证"/>
    <s v="640112 \主营业务成本\交通费"/>
    <s v="刘程交通费餐费7359.5+1198.53--23CB10200901--中国教"/>
    <n v="106.2"/>
    <n v="0.01062"/>
    <s v="项目成本"/>
    <x v="0"/>
    <s v="交通费"/>
    <x v="0"/>
  </r>
  <r>
    <d v="2025-09-30T00:00:00"/>
    <x v="8"/>
    <n v="808"/>
    <s v="记帐凭证"/>
    <s v="640131 \主营业务成本\员工午餐"/>
    <s v="刘程交通费餐费7359.5+1198.53--23CB10200901--中国教"/>
    <n v="8451.83"/>
    <n v="0.845183"/>
    <s v="项目成本"/>
    <x v="0"/>
    <s v="员工午餐"/>
    <x v="0"/>
  </r>
  <r>
    <d v="2025-09-30T00:00:00"/>
    <x v="8"/>
    <n v="808"/>
    <s v="记帐凭证"/>
    <s v="640116 \主营业务成本\办公费"/>
    <s v="刘程办公费餐费--23CB10200901--中国教育图书进出口有限公司"/>
    <n v="117.5"/>
    <n v="0.01175"/>
    <s v="项目成本"/>
    <x v="0"/>
    <s v="办公费"/>
    <x v="0"/>
  </r>
  <r>
    <d v="2025-09-30T00:00:00"/>
    <x v="8"/>
    <n v="808"/>
    <s v="记帐凭证"/>
    <s v="640112 \主营业务成本\交通费"/>
    <s v="韩建鹏交通费餐费--23CB10200901--中国教育图书进出口有限公司"/>
    <n v="3286.54"/>
    <n v="0.328654"/>
    <s v="项目成本"/>
    <x v="0"/>
    <s v="交通费"/>
    <x v="0"/>
  </r>
  <r>
    <d v="2025-09-30T00:00:00"/>
    <x v="8"/>
    <n v="808"/>
    <s v="记帐凭证"/>
    <s v="640131 \主营业务成本\员工午餐"/>
    <s v="韩建鹏交通费餐费--23CB10200901--中国教育图书进出口有限公司"/>
    <n v="1265"/>
    <n v="0.1265"/>
    <s v="项目成本"/>
    <x v="0"/>
    <s v="员工午餐"/>
    <x v="0"/>
  </r>
  <r>
    <d v="2025-09-30T00:00:00"/>
    <x v="8"/>
    <n v="808"/>
    <s v="记帐凭证"/>
    <s v="640104 \主营业务成本\工资"/>
    <s v="分配技术部6月工资"/>
    <n v="96217.95"/>
    <n v="9.621795"/>
    <s v="项目成本"/>
    <x v="0"/>
    <s v="工资"/>
    <x v="1"/>
  </r>
  <r>
    <d v="2025-09-30T00:00:00"/>
    <x v="8"/>
    <n v="808"/>
    <s v="记帐凭证"/>
    <s v="640124 \主营业务成本\服务费"/>
    <s v="支付上海汇久软件科技有限公司技术服务费--23CB10200901--中国教育图"/>
    <n v="28000"/>
    <n v="2.8"/>
    <s v="项目成本"/>
    <x v="0"/>
    <s v="服务费"/>
    <x v="2"/>
  </r>
  <r>
    <d v="2025-09-30T00:00:00"/>
    <x v="8"/>
    <n v="808"/>
    <s v="记帐凭证"/>
    <s v="640104 \主营业务成本\工资"/>
    <s v="分配技术部7月工资"/>
    <n v="106493.72"/>
    <n v="10.649372"/>
    <s v="项目成本"/>
    <x v="0"/>
    <s v="工资"/>
    <x v="1"/>
  </r>
  <r>
    <d v="2025-09-30T00:00:00"/>
    <x v="8"/>
    <n v="808"/>
    <s v="记帐凭证"/>
    <s v="640124 \主营业务成本\服务费"/>
    <s v="支付北京华智星云信息技术有限公司技术服务费--23CB10200901--中国教"/>
    <n v="341584.16"/>
    <n v="34.158416"/>
    <s v="项目成本"/>
    <x v="0"/>
    <s v="服务费"/>
    <x v="2"/>
  </r>
  <r>
    <d v="2025-09-30T00:00:00"/>
    <x v="8"/>
    <n v="808"/>
    <s v="记帐凭证"/>
    <s v="640104 \主营业务成本\工资"/>
    <s v="分配技术部8月工资"/>
    <n v="183130.76"/>
    <n v="18.313076"/>
    <s v="项目成本"/>
    <x v="0"/>
    <s v="工资"/>
    <x v="1"/>
  </r>
  <r>
    <d v="2025-09-30T00:00:00"/>
    <x v="8"/>
    <n v="808"/>
    <s v="记帐凭证"/>
    <s v="640124 \主营业务成本\服务费"/>
    <s v="支付上海汇久软件科技有限公司技术服务费--23CB10200901--中国教育图"/>
    <n v="27534"/>
    <n v="2.7534"/>
    <s v="项目成本"/>
    <x v="0"/>
    <s v="服务费"/>
    <x v="2"/>
  </r>
  <r>
    <d v="2025-09-30T00:00:00"/>
    <x v="8"/>
    <n v="808"/>
    <s v="记帐凭证"/>
    <s v="640112 \主营业务成本\交通费"/>
    <s v="韩婷婷交通费--23CB10200901-中国教育图书进出口有限公司"/>
    <n v="308.45"/>
    <n v="0.030845"/>
    <s v="项目成本"/>
    <x v="0"/>
    <s v="交通费"/>
    <x v="0"/>
  </r>
  <r>
    <d v="2025-09-30T00:00:00"/>
    <x v="8"/>
    <n v="808"/>
    <s v="记帐凭证"/>
    <s v="640112 \主营业务成本\交通费"/>
    <s v="刘程交通费--23CB10200901--中国教育图书进出口有限公司"/>
    <n v="299"/>
    <n v="0.0299"/>
    <s v="项目成本"/>
    <x v="0"/>
    <s v="交通费"/>
    <x v="0"/>
  </r>
  <r>
    <d v="2025-09-30T00:00:00"/>
    <x v="8"/>
    <n v="808"/>
    <s v="记帐凭证"/>
    <s v="640131 \主营业务成本\员工午餐"/>
    <s v="刘程办公费餐费--23CB10200901--中国教育图书进出口有限公司"/>
    <n v="5308.9"/>
    <n v="0.53089"/>
    <s v="项目成本"/>
    <x v="0"/>
    <s v="员工午餐"/>
    <x v="0"/>
  </r>
  <r>
    <d v="2025-09-30T00:00:00"/>
    <x v="8"/>
    <n v="808"/>
    <s v="记帐凭证"/>
    <s v="640112 \主营业务成本\交通费"/>
    <s v="刘程交通费--23CB10200901--中国教育图书进出口有限公司"/>
    <n v="336.9"/>
    <n v="0.03369"/>
    <s v="项目成本"/>
    <x v="0"/>
    <s v="交通费"/>
    <x v="0"/>
  </r>
  <r>
    <d v="2025-09-30T00:00:00"/>
    <x v="8"/>
    <n v="808"/>
    <s v="记帐凭证"/>
    <s v="640131 \主营业务成本\员工午餐"/>
    <s v="刘程交通费--23CB10200901--中国教育图书进出口有限公司"/>
    <n v="8518.49"/>
    <n v="0.851849"/>
    <s v="项目成本"/>
    <x v="0"/>
    <s v="员工午餐"/>
    <x v="0"/>
  </r>
  <r>
    <d v="2025-09-30T00:00:00"/>
    <x v="8"/>
    <n v="808"/>
    <s v="记帐凭证"/>
    <s v="640112 \主营业务成本\交通费"/>
    <s v="刘程交通费餐费--23CB10200901--中国教育图书进出口有限公司"/>
    <n v="99.6"/>
    <n v="0.00996"/>
    <s v="项目成本"/>
    <x v="0"/>
    <s v="交通费"/>
    <x v="0"/>
  </r>
  <r>
    <d v="2025-09-30T00:00:00"/>
    <x v="8"/>
    <n v="808"/>
    <s v="记帐凭证"/>
    <s v="640131 \主营业务成本\员工午餐"/>
    <s v="刘程交通费餐费--23CB10200901--中国教育图书进出口有限公司"/>
    <n v="8233.9"/>
    <n v="0.82339"/>
    <s v="项目成本"/>
    <x v="0"/>
    <s v="员工午餐"/>
    <x v="0"/>
  </r>
  <r>
    <d v="2025-09-30T00:00:00"/>
    <x v="8"/>
    <n v="808"/>
    <s v="记帐凭证"/>
    <s v="640112 \主营业务成本\交通费"/>
    <s v="姜金鑫交通费--23CB10200901--中国教育图书进出口有限公司"/>
    <n v="201.1"/>
    <n v="0.02011"/>
    <s v="项目成本"/>
    <x v="0"/>
    <s v="交通费"/>
    <x v="0"/>
  </r>
  <r>
    <d v="2025-09-30T00:00:00"/>
    <x v="8"/>
    <n v="808"/>
    <s v="记帐凭证"/>
    <s v="640124 \主营业务成本\服务费"/>
    <s v="支付北京华智星云信息技术有限公司技术服务费--23CB10200901--中国教"/>
    <n v="227722.77"/>
    <n v="22.772277"/>
    <s v="项目成本"/>
    <x v="0"/>
    <s v="服务费"/>
    <x v="2"/>
  </r>
  <r>
    <d v="2025-09-30T00:00:00"/>
    <x v="8"/>
    <n v="808"/>
    <s v="记帐凭证"/>
    <s v="640124 \主营业务成本\服务费"/>
    <s v="支付上海汇久软件科技有限公司技术服务费--23CB10200901--中国教育图"/>
    <n v="48840"/>
    <n v="4.884"/>
    <s v="项目成本"/>
    <x v="0"/>
    <s v="服务费"/>
    <x v="2"/>
  </r>
  <r>
    <d v="2025-09-30T00:00:00"/>
    <x v="8"/>
    <n v="808"/>
    <s v="记帐凭证"/>
    <s v="640124 \主营业务成本\服务费"/>
    <s v="支付上海汇久软件科技有限公司技术服务费--23CB10200901--中国教育图"/>
    <n v="30500"/>
    <n v="3.05"/>
    <s v="项目成本"/>
    <x v="0"/>
    <s v="服务费"/>
    <x v="2"/>
  </r>
  <r>
    <d v="2025-09-30T00:00:00"/>
    <x v="8"/>
    <n v="808"/>
    <s v="记帐凭证"/>
    <s v="640112 \主营业务成本\交通费"/>
    <s v="韩建鹏交通费--23CB10200901--中国教育图书进出口有限公司"/>
    <n v="253.73"/>
    <n v="0.025373"/>
    <s v="项目成本"/>
    <x v="0"/>
    <s v="交通费"/>
    <x v="0"/>
  </r>
  <r>
    <d v="2025-09-30T00:00:00"/>
    <x v="8"/>
    <n v="808"/>
    <s v="记帐凭证"/>
    <s v="640131 \主营业务成本\员工午餐"/>
    <s v="刘程餐费交通费--23CB10200901--中国教育图书进出口有限公司"/>
    <n v="8620.6"/>
    <n v="0.86206"/>
    <s v="项目成本"/>
    <x v="0"/>
    <s v="员工午餐"/>
    <x v="0"/>
  </r>
  <r>
    <d v="2025-09-30T00:00:00"/>
    <x v="8"/>
    <n v="808"/>
    <s v="记帐凭证"/>
    <s v="640115 \主营业务成本\招待费"/>
    <s v="陈佳龙招待费--23CB10200901--中国教育图书进出口有限公司"/>
    <n v="3017"/>
    <n v="0.3017"/>
    <s v="项目成本"/>
    <x v="0"/>
    <s v="招待费"/>
    <x v="0"/>
  </r>
  <r>
    <d v="2025-09-30T00:00:00"/>
    <x v="8"/>
    <n v="808"/>
    <s v="记帐凭证"/>
    <s v="640112 \主营业务成本\交通费"/>
    <s v="刘程餐费交通费--23CB10200901--中国教育图书进出口有限公司"/>
    <n v="233.6"/>
    <n v="0.02336"/>
    <s v="项目成本"/>
    <x v="0"/>
    <s v="交通费"/>
    <x v="0"/>
  </r>
  <r>
    <d v="2025-09-30T00:00:00"/>
    <x v="8"/>
    <n v="808"/>
    <s v="记帐凭证"/>
    <s v="640124 \主营业务成本\服务费"/>
    <s v="支付精通咨询（大连）有限公司技术服务费--223CB10200901--中国教育"/>
    <n v="65739"/>
    <n v="6.5739"/>
    <s v="项目成本"/>
    <x v="0"/>
    <s v="服务费"/>
    <x v="2"/>
  </r>
  <r>
    <d v="2025-09-30T00:00:00"/>
    <x v="8"/>
    <n v="808"/>
    <s v="记帐凭证"/>
    <s v="640112 \主营业务成本\交通费"/>
    <s v="宋建中交通费汽油费--23CB10200901--中国教育图书进出口有限公司"/>
    <n v="985.39"/>
    <n v="0.098539"/>
    <s v="项目成本"/>
    <x v="0"/>
    <s v="交通费"/>
    <x v="0"/>
  </r>
  <r>
    <d v="2025-09-30T00:00:00"/>
    <x v="8"/>
    <n v="808"/>
    <s v="记帐凭证"/>
    <s v="640122 \主营业务成本\汽油费"/>
    <s v="宋建中交通费汽油费--23CB10200901--中国教育图书进出口有限公司"/>
    <n v="1841"/>
    <n v="0.1841"/>
    <s v="项目成本"/>
    <x v="0"/>
    <s v="汽油费"/>
    <x v="0"/>
  </r>
  <r>
    <d v="2025-09-30T00:00:00"/>
    <x v="8"/>
    <n v="808"/>
    <s v="记帐凭证"/>
    <s v="640112 \主营业务成本\交通费"/>
    <s v="宋建中交通费--23CB10200901--中国教育图书进出口有限公司"/>
    <n v="1403.82"/>
    <n v="0.140382"/>
    <s v="项目成本"/>
    <x v="0"/>
    <s v="交通费"/>
    <x v="0"/>
  </r>
  <r>
    <d v="2025-09-30T00:00:00"/>
    <x v="8"/>
    <n v="808"/>
    <s v="记帐凭证"/>
    <s v="640104 \主营业务成本\工资"/>
    <s v="分配技术部9月工资"/>
    <n v="151160"/>
    <n v="15.116"/>
    <s v="项目成本"/>
    <x v="0"/>
    <s v="工资"/>
    <x v="1"/>
  </r>
  <r>
    <d v="2025-09-30T00:00:00"/>
    <x v="8"/>
    <n v="808"/>
    <s v="记帐凭证"/>
    <s v="640131 \主营业务成本\员工午餐"/>
    <s v="刘程餐费交通费--23CB10200901--中国教育图书进出口有限公司"/>
    <n v="7775.3"/>
    <n v="0.77753"/>
    <s v="项目成本"/>
    <x v="0"/>
    <s v="员工午餐"/>
    <x v="0"/>
  </r>
  <r>
    <d v="2025-09-30T00:00:00"/>
    <x v="8"/>
    <n v="808"/>
    <s v="记帐凭证"/>
    <s v="640112 \主营业务成本\交通费"/>
    <s v="刘程餐费交通费--23CB10200901--中国教育图书进出口有限公司"/>
    <n v="35.4"/>
    <n v="0.00354"/>
    <s v="项目成本"/>
    <x v="0"/>
    <s v="交通费"/>
    <x v="0"/>
  </r>
  <r>
    <d v="2025-09-30T00:00:00"/>
    <x v="8"/>
    <n v="808"/>
    <s v="记帐凭证"/>
    <s v="640104 \主营业务成本\工资"/>
    <s v="分配技术部10月工资"/>
    <n v="217255.99"/>
    <n v="21.725599"/>
    <s v="项目成本"/>
    <x v="0"/>
    <s v="工资"/>
    <x v="1"/>
  </r>
  <r>
    <d v="2025-09-30T00:00:00"/>
    <x v="8"/>
    <n v="808"/>
    <s v="记帐凭证"/>
    <s v="640112 \主营业务成本\交通费"/>
    <s v="刘程交通费餐费--23CB10200901--中国教育图书进出口有限公司"/>
    <n v="35"/>
    <n v="0.0035"/>
    <s v="项目成本"/>
    <x v="0"/>
    <s v="交通费"/>
    <x v="0"/>
  </r>
  <r>
    <d v="2025-09-30T00:00:00"/>
    <x v="8"/>
    <n v="808"/>
    <s v="记帐凭证"/>
    <s v="640124 \主营业务成本\服务费"/>
    <s v="支付上海汇久软件科技有限公司技术服务费--23CB10200901--中国教育图"/>
    <n v="25430"/>
    <n v="2.543"/>
    <s v="项目成本"/>
    <x v="0"/>
    <s v="服务费"/>
    <x v="2"/>
  </r>
  <r>
    <d v="2025-09-30T00:00:00"/>
    <x v="8"/>
    <n v="808"/>
    <s v="记帐凭证"/>
    <s v="640131 \主营业务成本\员工午餐"/>
    <s v="刘程交通费餐费--23CB10200901--中国教育图书进出口有限公司"/>
    <n v="8000"/>
    <n v="0.8"/>
    <s v="项目成本"/>
    <x v="0"/>
    <s v="员工午餐"/>
    <x v="0"/>
  </r>
  <r>
    <d v="2025-09-30T00:00:00"/>
    <x v="8"/>
    <n v="808"/>
    <s v="记帐凭证"/>
    <s v="640112 \主营业务成本\交通费"/>
    <s v="姜金鑫交通费--23CB10200901--中国教育图书进出口有限公司"/>
    <n v="473.4"/>
    <n v="0.04734"/>
    <s v="项目成本"/>
    <x v="0"/>
    <s v="交通费"/>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12 \主营业务成本\交通费"/>
    <s v="刘程交通费餐费--23CB10200901--中国教育图书进出口有限公司"/>
    <n v="164.51"/>
    <n v="0.016451"/>
    <s v="项目成本"/>
    <x v="0"/>
    <s v="交通费"/>
    <x v="0"/>
  </r>
  <r>
    <d v="2025-09-30T00:00:00"/>
    <x v="8"/>
    <n v="808"/>
    <s v="记帐凭证"/>
    <s v="640131 \主营业务成本\员工午餐"/>
    <s v="刘程交通费餐费--23CB10200901--中国教育图书进出口有限公司"/>
    <n v="7037.7"/>
    <n v="0.70377"/>
    <s v="项目成本"/>
    <x v="0"/>
    <s v="员工午餐"/>
    <x v="0"/>
  </r>
  <r>
    <d v="2025-09-30T00:00:00"/>
    <x v="8"/>
    <n v="808"/>
    <s v="记帐凭证"/>
    <s v="640124 \主营业务成本\服务费"/>
    <s v="支付北京宇连智达科技有限公司技术服务费--23CB10200901--中国教育图"/>
    <n v="123762.38"/>
    <n v="12.376238"/>
    <s v="项目成本"/>
    <x v="0"/>
    <s v="服务费"/>
    <x v="2"/>
  </r>
  <r>
    <d v="2025-09-30T00:00:00"/>
    <x v="8"/>
    <n v="808"/>
    <s v="记帐凭证"/>
    <s v="640124 \主营业务成本\服务费"/>
    <s v="支付北京宇连智达科技有限公司技术服务费--23CB10200901--中国教育图"/>
    <n v="99009.9"/>
    <n v="9.90099"/>
    <s v="项目成本"/>
    <x v="0"/>
    <s v="服务费"/>
    <x v="2"/>
  </r>
  <r>
    <d v="2025-09-30T00:00:00"/>
    <x v="8"/>
    <n v="808"/>
    <s v="记帐凭证"/>
    <s v="640112 \主营业务成本\交通费"/>
    <s v="刘程餐费交通费--23CB10200901--中国教育图书进出口有限公司"/>
    <n v="671.77"/>
    <n v="0.067177"/>
    <s v="项目成本"/>
    <x v="0"/>
    <s v="交通费"/>
    <x v="0"/>
  </r>
  <r>
    <d v="2025-09-30T00:00:00"/>
    <x v="8"/>
    <n v="808"/>
    <s v="记帐凭证"/>
    <s v="640131 \主营业务成本\员工午餐"/>
    <s v="刘程餐费交通费--23CB10200901--中国教育图书进出口有限公司"/>
    <n v="8387.9"/>
    <n v="0.83879"/>
    <s v="项目成本"/>
    <x v="0"/>
    <s v="员工午餐"/>
    <x v="0"/>
  </r>
  <r>
    <d v="2025-09-30T00:00:00"/>
    <x v="8"/>
    <n v="808"/>
    <s v="记帐凭证"/>
    <s v="640128 \主营业务成本\技术服务费"/>
    <s v="支付精通咨询（大连）有限公司技术服务费--223CB10200901--中国教育"/>
    <n v="28000"/>
    <n v="2.8"/>
    <s v="项目成本"/>
    <x v="0"/>
    <s v="技术服务费"/>
    <x v="2"/>
  </r>
  <r>
    <d v="2025-09-30T00:00:00"/>
    <x v="8"/>
    <n v="808"/>
    <s v="记帐凭证"/>
    <s v="640131 \主营业务成本\员工午餐"/>
    <s v="刘程餐费--23CB10200901--中国教育图书进出口有限公司"/>
    <n v="5285.9"/>
    <n v="0.52859"/>
    <s v="项目成本"/>
    <x v="0"/>
    <s v="员工午餐"/>
    <x v="0"/>
  </r>
  <r>
    <d v="2025-09-30T00:00:00"/>
    <x v="8"/>
    <n v="808"/>
    <s v="记帐凭证"/>
    <s v="640104 \主营业务成本\工资"/>
    <s v="分配技术部11月工资"/>
    <n v="425835.94"/>
    <n v="42.583594"/>
    <s v="项目成本"/>
    <x v="0"/>
    <s v="工资"/>
    <x v="1"/>
  </r>
  <r>
    <d v="2025-09-30T00:00:00"/>
    <x v="8"/>
    <n v="808"/>
    <s v="记帐凭证"/>
    <s v="640128 \主营业务成本\技术服务费"/>
    <s v="支付精通咨询（大连）有限公司技术服务费--223CB10200901--中国教育"/>
    <n v="28000"/>
    <n v="2.8"/>
    <s v="项目成本"/>
    <x v="0"/>
    <s v="技术服务费"/>
    <x v="2"/>
  </r>
  <r>
    <d v="2025-09-30T00:00:00"/>
    <x v="8"/>
    <n v="808"/>
    <s v="记帐凭证"/>
    <s v="640104 \主营业务成本\工资"/>
    <s v="分配技术部12月工资"/>
    <n v="414935.49"/>
    <n v="41.493549"/>
    <s v="项目成本"/>
    <x v="0"/>
    <s v="工资"/>
    <x v="1"/>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12 \主营业务成本\交通费"/>
    <s v="刘程餐费交通费--23CB10200901--中国教育图书进出口有限公司"/>
    <n v="584.32"/>
    <n v="0.058432"/>
    <s v="项目成本"/>
    <x v="0"/>
    <s v="交通费"/>
    <x v="0"/>
  </r>
  <r>
    <d v="2025-09-30T00:00:00"/>
    <x v="8"/>
    <n v="808"/>
    <s v="记帐凭证"/>
    <s v="640116 \主营业务成本\办公费"/>
    <s v="刘程餐费交通费--23CB10200901--中国教育图书进出口有限公司"/>
    <n v="1760"/>
    <n v="0.176"/>
    <s v="项目成本"/>
    <x v="0"/>
    <s v="办公费"/>
    <x v="0"/>
  </r>
  <r>
    <d v="2025-09-30T00:00:00"/>
    <x v="8"/>
    <n v="808"/>
    <s v="记帐凭证"/>
    <s v="640131 \主营业务成本\员工午餐"/>
    <s v="刘程餐费交通费--23CB10200901--中国教育图书进出口有限公司"/>
    <n v="790.3"/>
    <n v="0.07903"/>
    <s v="项目成本"/>
    <x v="0"/>
    <s v="员工午餐"/>
    <x v="0"/>
  </r>
  <r>
    <d v="2025-09-30T00:00:00"/>
    <x v="8"/>
    <n v="808"/>
    <s v="记帐凭证"/>
    <s v="640131 \主营业务成本\员工午餐"/>
    <s v="韩建鹏交通费餐费3002.61+6485--23CB10200901--中国教育"/>
    <n v="2566.5"/>
    <n v="0.25665"/>
    <s v="项目成本"/>
    <x v="0"/>
    <s v="员工午餐"/>
    <x v="0"/>
  </r>
  <r>
    <d v="2025-09-30T00:00:00"/>
    <x v="8"/>
    <n v="808"/>
    <s v="记帐凭证"/>
    <s v="640112 \主营业务成本\交通费"/>
    <s v="韩婷婷交通费--23CB10200901-中国教育图书进出口有限公司"/>
    <n v="773.2"/>
    <n v="0.07732"/>
    <s v="项目成本"/>
    <x v="0"/>
    <s v="交通费"/>
    <x v="0"/>
  </r>
  <r>
    <d v="2025-09-30T00:00:00"/>
    <x v="8"/>
    <n v="808"/>
    <s v="记帐凭证"/>
    <s v="640112 \主营业务成本\交通费"/>
    <s v="安云生交通费--23CB10200901-中国教育图书进出口有限公司"/>
    <n v="3019"/>
    <n v="0.3019"/>
    <s v="项目成本"/>
    <x v="0"/>
    <s v="交通费"/>
    <x v="0"/>
  </r>
  <r>
    <d v="2025-09-30T00:00:00"/>
    <x v="8"/>
    <n v="808"/>
    <s v="记帐凭证"/>
    <s v="640104 \主营业务成本\工资"/>
    <s v="分配技术部10月工资"/>
    <n v="91121.49"/>
    <n v="9.112149"/>
    <s v="项目成本"/>
    <x v="0"/>
    <s v="工资"/>
    <x v="1"/>
  </r>
  <r>
    <d v="2025-09-30T00:00:00"/>
    <x v="8"/>
    <n v="808"/>
    <s v="记帐凭证"/>
    <s v="640112 \主营业务成本\交通费"/>
    <s v="汪涛交通费----23CB10200901-中国教育图书进出口有限公司"/>
    <n v="2601.81"/>
    <n v="0.260181"/>
    <s v="项目成本"/>
    <x v="0"/>
    <s v="交通费"/>
    <x v="0"/>
  </r>
  <r>
    <d v="2025-09-30T00:00:00"/>
    <x v="8"/>
    <n v="808"/>
    <s v="记帐凭证"/>
    <s v="640112 \主营业务成本\交通费"/>
    <s v="姜金鑫交通费--23CB10200901--中国教育图书进出口有限公司"/>
    <n v="856.3"/>
    <n v="0.08563"/>
    <s v="项目成本"/>
    <x v="0"/>
    <s v="交通费"/>
    <x v="0"/>
  </r>
  <r>
    <d v="2025-09-30T00:00:00"/>
    <x v="8"/>
    <n v="808"/>
    <s v="记帐凭证"/>
    <s v="640118 \主营业务成本\手机费"/>
    <s v="姜金鑫交通费--23CB10200901--中国教育图书进出口有限公司"/>
    <n v="1744.66"/>
    <n v="0.174466"/>
    <s v="项目成本"/>
    <x v="0"/>
    <s v="手机费"/>
    <x v="0"/>
  </r>
  <r>
    <d v="2025-09-30T00:00:00"/>
    <x v="8"/>
    <n v="808"/>
    <s v="记帐凭证"/>
    <s v="640131 \主营业务成本\员工午餐"/>
    <s v="韩建鹏餐费--23CB10200901--中国教育图书进出口有限公司"/>
    <n v="764.5"/>
    <n v="0.07645"/>
    <s v="项目成本"/>
    <x v="0"/>
    <s v="员工午餐"/>
    <x v="0"/>
  </r>
  <r>
    <d v="2025-09-30T00:00:00"/>
    <x v="8"/>
    <n v="808"/>
    <s v="记帐凭证"/>
    <s v="640112 \主营业务成本\交通费"/>
    <s v="刘程餐费交通费8647.61+768.5--23CB10200901--中国教育"/>
    <n v="963.92"/>
    <n v="0.096392"/>
    <s v="项目成本"/>
    <x v="0"/>
    <s v="交通费"/>
    <x v="0"/>
  </r>
  <r>
    <d v="2025-09-30T00:00:00"/>
    <x v="8"/>
    <n v="808"/>
    <s v="记帐凭证"/>
    <s v="640131 \主营业务成本\员工午餐"/>
    <s v="刘程餐费交通费8647.61+768.5--23CB10200901--中国教育"/>
    <n v="8452.19"/>
    <n v="0.845219"/>
    <s v="项目成本"/>
    <x v="0"/>
    <s v="员工午餐"/>
    <x v="0"/>
  </r>
  <r>
    <d v="2025-09-30T00:00:00"/>
    <x v="8"/>
    <n v="808"/>
    <s v="记帐凭证"/>
    <s v="640112 \主营业务成本\交通费"/>
    <s v="韩建鹏交通费餐费22101.88+159--23CB10200901--中国教育"/>
    <n v="22260.88"/>
    <n v="2.226088"/>
    <s v="项目成本"/>
    <x v="0"/>
    <s v="交通费"/>
    <x v="0"/>
  </r>
  <r>
    <d v="2025-09-30T00:00:00"/>
    <x v="8"/>
    <n v="808"/>
    <s v="记帐凭证"/>
    <s v="640115 \主营业务成本\招待费"/>
    <s v="韩建鹏交通费餐费招待费4145+5492--23CB10200901--中国教育"/>
    <n v="1280"/>
    <n v="0.128"/>
    <s v="项目成本"/>
    <x v="0"/>
    <s v="招待费"/>
    <x v="0"/>
  </r>
  <r>
    <d v="2025-09-30T00:00:00"/>
    <x v="8"/>
    <n v="808"/>
    <s v="记帐凭证"/>
    <s v="640131 \主营业务成本\员工午餐"/>
    <s v="韩建鹏交通费餐费招待费4145+5492--23CB10200901--中国教育"/>
    <n v="2865"/>
    <n v="0.2865"/>
    <s v="项目成本"/>
    <x v="0"/>
    <s v="员工午餐"/>
    <x v="0"/>
  </r>
  <r>
    <d v="2025-09-30T00:00:00"/>
    <x v="8"/>
    <n v="808"/>
    <s v="记帐凭证"/>
    <s v="640112 \主营业务成本\交通费"/>
    <s v="韩建鹏交通费餐费招待费4145+5492--23CB10200901--中国教育"/>
    <n v="5492"/>
    <n v="0.5492"/>
    <s v="项目成本"/>
    <x v="0"/>
    <s v="交通费"/>
    <x v="0"/>
  </r>
  <r>
    <d v="2025-09-30T00:00:00"/>
    <x v="8"/>
    <n v="808"/>
    <s v="记帐凭证"/>
    <s v="640104 \主营业务成本\工资"/>
    <s v="10月软件公司工时结算"/>
    <n v="78665.59"/>
    <n v="7.866559"/>
    <s v="项目成本"/>
    <x v="0"/>
    <s v="工资"/>
    <x v="1"/>
  </r>
  <r>
    <d v="2025-09-30T00:00:00"/>
    <x v="8"/>
    <n v="808"/>
    <s v="记帐凭证"/>
    <s v="640112 \主营业务成本\交通费"/>
    <s v="韩建鹏交通费餐费3002.61+6485--23CB10200901--中国教育"/>
    <n v="6921.11"/>
    <n v="0.692111"/>
    <s v="项目成本"/>
    <x v="0"/>
    <s v="交通费"/>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12 \主营业务成本\交通费"/>
    <s v="刘程交通费餐费技术服务费"/>
    <n v="717.98"/>
    <n v="0.071798"/>
    <s v="项目成本"/>
    <x v="0"/>
    <s v="交通费"/>
    <x v="0"/>
  </r>
  <r>
    <d v="2025-09-30T00:00:00"/>
    <x v="8"/>
    <n v="808"/>
    <s v="记帐凭证"/>
    <s v="640131 \主营业务成本\员工午餐"/>
    <s v="刘程交通费餐费技术服务费"/>
    <n v="8546.88"/>
    <n v="0.854688"/>
    <s v="项目成本"/>
    <x v="0"/>
    <s v="员工午餐"/>
    <x v="0"/>
  </r>
  <r>
    <d v="2025-09-30T00:00:00"/>
    <x v="8"/>
    <n v="808"/>
    <s v="记帐凭证"/>
    <s v="640124 \主营业务成本\服务费"/>
    <s v="刘程交通费餐费技术服务费"/>
    <n v="138"/>
    <n v="0.0138"/>
    <s v="项目成本"/>
    <x v="0"/>
    <s v="服务费"/>
    <x v="2"/>
  </r>
  <r>
    <d v="2025-09-30T00:00:00"/>
    <x v="8"/>
    <n v="808"/>
    <s v="记帐凭证"/>
    <s v="640131 \主营业务成本\员工午餐"/>
    <s v="韩建鹏餐费--23CB10200901--中国教育图书进出口有限公司"/>
    <n v="3399"/>
    <n v="0.3399"/>
    <s v="项目成本"/>
    <x v="0"/>
    <s v="员工午餐"/>
    <x v="0"/>
  </r>
  <r>
    <d v="2025-09-30T00:00:00"/>
    <x v="8"/>
    <n v="808"/>
    <s v="记帐凭证"/>
    <s v="640112 \主营业务成本\交通费"/>
    <s v="刘程餐费交通费--23CB10200901--中国教育图书进出口有限公司"/>
    <n v="634.33"/>
    <n v="0.063433"/>
    <s v="项目成本"/>
    <x v="0"/>
    <s v="交通费"/>
    <x v="0"/>
  </r>
  <r>
    <d v="2025-09-30T00:00:00"/>
    <x v="8"/>
    <n v="808"/>
    <s v="记帐凭证"/>
    <s v="640112 \主营业务成本\交通费"/>
    <s v="韩婷婷交通费--23CB10200901--中国教育图书进出口有限公司"/>
    <n v="271.9"/>
    <n v="0.02719"/>
    <s v="项目成本"/>
    <x v="0"/>
    <s v="交通费"/>
    <x v="0"/>
  </r>
  <r>
    <d v="2025-09-30T00:00:00"/>
    <x v="8"/>
    <n v="808"/>
    <s v="记帐凭证"/>
    <s v="640131 \主营业务成本\员工午餐"/>
    <s v="刘程餐费交通费--23CB10200901--中国教育图书进出口有限公司"/>
    <n v="7000"/>
    <n v="0.7"/>
    <s v="项目成本"/>
    <x v="0"/>
    <s v="员工午餐"/>
    <x v="0"/>
  </r>
  <r>
    <d v="2025-09-30T00:00:00"/>
    <x v="8"/>
    <n v="808"/>
    <s v="记帐凭证"/>
    <s v="640104 \主营业务成本\工资"/>
    <s v="分配技术部1月工资"/>
    <n v="303092.01"/>
    <n v="30.309201"/>
    <s v="项目成本"/>
    <x v="0"/>
    <s v="工资"/>
    <x v="1"/>
  </r>
  <r>
    <d v="2025-09-30T00:00:00"/>
    <x v="8"/>
    <n v="808"/>
    <s v="记帐凭证"/>
    <s v="640104 \主营业务成本\工资"/>
    <s v="分配技术部11月工资"/>
    <n v="61395.41"/>
    <n v="6.139541"/>
    <s v="项目成本"/>
    <x v="0"/>
    <s v="工资"/>
    <x v="1"/>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24 \主营业务成本\服务费"/>
    <s v="支付精通咨询（大连）有限公司技术服务费--23CB10200901--中国教育图"/>
    <n v="28000"/>
    <n v="2.8"/>
    <s v="项目成本"/>
    <x v="0"/>
    <s v="服务费"/>
    <x v="2"/>
  </r>
  <r>
    <d v="2025-09-30T00:00:00"/>
    <x v="8"/>
    <n v="808"/>
    <s v="记帐凭证"/>
    <s v="640112 \主营业务成本\交通费"/>
    <s v="韩建鹏交通费--23CB10200901--中国教育图书进出口有限公司"/>
    <n v="4358"/>
    <n v="0.4358"/>
    <s v="项目成本"/>
    <x v="0"/>
    <s v="交通费"/>
    <x v="0"/>
  </r>
  <r>
    <d v="2025-09-30T00:00:00"/>
    <x v="8"/>
    <n v="808"/>
    <s v="记帐凭证"/>
    <s v="640122 \主营业务成本\汽油费"/>
    <s v="韩建鹏交通费办公费汽油费--23CB10200901--中国教育图书进出口有限公"/>
    <n v="1137.37"/>
    <n v="0.113737"/>
    <s v="项目成本"/>
    <x v="0"/>
    <s v="汽油费"/>
    <x v="0"/>
  </r>
  <r>
    <d v="2025-09-30T00:00:00"/>
    <x v="8"/>
    <n v="808"/>
    <s v="记帐凭证"/>
    <s v="640112 \主营业务成本\交通费"/>
    <s v="韩建鹏交通费办公费汽油费--23CB10200901--中国教育图书进出口有限公"/>
    <n v="296.71"/>
    <n v="0.029671"/>
    <s v="项目成本"/>
    <x v="0"/>
    <s v="交通费"/>
    <x v="0"/>
  </r>
  <r>
    <d v="2025-09-30T00:00:00"/>
    <x v="8"/>
    <n v="808"/>
    <s v="记帐凭证"/>
    <s v="640112 \主营业务成本\交通费"/>
    <s v="韩建鹏交通费--23CB10200901--中国教育图书进出口有限公司"/>
    <n v="5728"/>
    <n v="0.5728"/>
    <s v="项目成本"/>
    <x v="0"/>
    <s v="交通费"/>
    <x v="0"/>
  </r>
  <r>
    <d v="2025-09-30T00:00:00"/>
    <x v="8"/>
    <n v="808"/>
    <s v="记帐凭证"/>
    <s v="640112 \主营业务成本\交通费"/>
    <s v="韩建鹏交通费--23CB10200901--中国教育图书进出口有限公司"/>
    <n v="2000"/>
    <n v="0.2"/>
    <s v="项目成本"/>
    <x v="0"/>
    <s v="交通费"/>
    <x v="0"/>
  </r>
  <r>
    <d v="2025-09-30T00:00:00"/>
    <x v="8"/>
    <n v="808"/>
    <s v="记帐凭证"/>
    <s v="640116 \主营业务成本\办公费"/>
    <s v="韩建鹏交通费办公费汽油费--23CB10200901--中国教育图书进出口有限公"/>
    <n v="92.1"/>
    <n v="0.00921"/>
    <s v="项目成本"/>
    <x v="0"/>
    <s v="办公费"/>
    <x v="0"/>
  </r>
  <r>
    <d v="2025-09-30T00:00:00"/>
    <x v="8"/>
    <n v="808"/>
    <s v="记帐凭证"/>
    <s v="640104 \主营业务成本\工资"/>
    <s v="分配技术部2月工资"/>
    <n v="217624.81"/>
    <n v="21.762481"/>
    <s v="项目成本"/>
    <x v="0"/>
    <s v="工资"/>
    <x v="1"/>
  </r>
  <r>
    <d v="2025-09-30T00:00:00"/>
    <x v="8"/>
    <n v="808"/>
    <s v="记帐凭证"/>
    <s v="640115 \主营业务成本\招待费"/>
    <s v="韩建鹏餐费--23CB10200901--中国教育图书进出口有限公司"/>
    <n v="3460"/>
    <n v="0.346"/>
    <s v="项目成本"/>
    <x v="0"/>
    <s v="招待费"/>
    <x v="0"/>
  </r>
  <r>
    <d v="2025-09-30T00:00:00"/>
    <x v="8"/>
    <n v="808"/>
    <s v="记帐凭证"/>
    <s v="640112 \主营业务成本\交通费"/>
    <s v="韩婷婷交通费--23CB10200901--中国教育图书进出口有限公司"/>
    <n v="459.09"/>
    <n v="0.045909"/>
    <s v="项目成本"/>
    <x v="0"/>
    <s v="交通费"/>
    <x v="0"/>
  </r>
  <r>
    <d v="2025-09-30T00:00:00"/>
    <x v="8"/>
    <n v="808"/>
    <s v="记帐凭证"/>
    <s v="640131 \主营业务成本\员工午餐"/>
    <s v="韩建鹏餐费--23CB10200901--中国教育图书进出口有限公司"/>
    <n v="5766.9"/>
    <n v="0.57669"/>
    <s v="项目成本"/>
    <x v="0"/>
    <s v="员工午餐"/>
    <x v="0"/>
  </r>
  <r>
    <d v="2025-09-30T00:00:00"/>
    <x v="8"/>
    <n v="808"/>
    <s v="记帐凭证"/>
    <s v="640104 \主营业务成本\工资"/>
    <s v="分配技术部3月工资"/>
    <n v="219140.16"/>
    <n v="21.914016"/>
    <s v="项目成本"/>
    <x v="0"/>
    <s v="工资"/>
    <x v="1"/>
  </r>
  <r>
    <d v="2025-09-30T00:00:00"/>
    <x v="8"/>
    <n v="808"/>
    <s v="记帐凭证"/>
    <s v="640132 \主营业务成本\房租物业费"/>
    <s v="支付王瑞丽丰台区马家堡街道嘉园一里14号楼15层1501（62179206068"/>
    <n v="22140"/>
    <n v="2.214"/>
    <s v="项目成本"/>
    <x v="0"/>
    <s v="房租物业费"/>
    <x v="0"/>
  </r>
  <r>
    <d v="2025-09-30T00:00:00"/>
    <x v="8"/>
    <n v="808"/>
    <s v="记帐凭证"/>
    <s v="640132 \主营业务成本\房租物业费"/>
    <s v="支付北京链家置地房地产经纪有限公司租房中介费"/>
    <n v="7200"/>
    <n v="0.72"/>
    <s v="项目成本"/>
    <x v="0"/>
    <s v="房租物业费"/>
    <x v="0"/>
  </r>
  <r>
    <d v="2025-09-30T00:00:00"/>
    <x v="8"/>
    <n v="808"/>
    <s v="记帐凭证"/>
    <s v="640131 \主营业务成本\员工午餐"/>
    <s v="刘程餐费交通费--23CB10200901--中国教育图书进出口有限公司"/>
    <n v="9373.1"/>
    <n v="0.93731"/>
    <s v="项目成本"/>
    <x v="0"/>
    <s v="员工午餐"/>
    <x v="0"/>
  </r>
  <r>
    <d v="2025-09-30T00:00:00"/>
    <x v="8"/>
    <n v="808"/>
    <s v="记帐凭证"/>
    <s v="640112 \主营业务成本\交通费"/>
    <s v="刘程餐费交通费--23CB10200901--中国教育图书进出口有限公司"/>
    <n v="1090.8"/>
    <n v="0.10908"/>
    <s v="项目成本"/>
    <x v="0"/>
    <s v="交通费"/>
    <x v="0"/>
  </r>
  <r>
    <d v="2025-09-30T00:00:00"/>
    <x v="8"/>
    <n v="808"/>
    <s v="记帐凭证"/>
    <s v="640131 \主营业务成本\员工午餐"/>
    <s v="刘程餐费--23CB10200901--中国教育图书进出口有限公司"/>
    <n v="7000"/>
    <n v="0.7"/>
    <s v="项目成本"/>
    <x v="0"/>
    <s v="员工午餐"/>
    <x v="0"/>
  </r>
  <r>
    <d v="2025-09-30T00:00:00"/>
    <x v="8"/>
    <n v="808"/>
    <s v="记帐凭证"/>
    <s v="640131 \主营业务成本\员工午餐"/>
    <s v="刘程餐费交通费--23CB10200901--中国教育图书进出口有限公司"/>
    <n v="790.03"/>
    <n v="0.079003"/>
    <s v="项目成本"/>
    <x v="0"/>
    <s v="员工午餐"/>
    <x v="0"/>
  </r>
  <r>
    <d v="2025-09-30T00:00:00"/>
    <x v="8"/>
    <n v="808"/>
    <s v="记帐凭证"/>
    <s v="640112 \主营业务成本\交通费"/>
    <s v="刘程餐费交通费--23CB10200901--中国教育图书进出口有限公司"/>
    <n v="415.7"/>
    <n v="0.04157"/>
    <s v="项目成本"/>
    <x v="0"/>
    <s v="交通费"/>
    <x v="0"/>
  </r>
  <r>
    <d v="2025-09-30T00:00:00"/>
    <x v="8"/>
    <n v="808"/>
    <s v="记帐凭证"/>
    <s v="640112 \主营业务成本\交通费"/>
    <s v="韩婷婷交通费--23CB10200901--中国教育图书进出口有限公司"/>
    <n v="270.8"/>
    <n v="0.02708"/>
    <s v="项目成本"/>
    <x v="0"/>
    <s v="交通费"/>
    <x v="0"/>
  </r>
  <r>
    <d v="2025-09-30T00:00:00"/>
    <x v="8"/>
    <n v="808"/>
    <s v="记帐凭证"/>
    <s v="640112 \主营业务成本\交通费"/>
    <s v="刘程办公费--23CB10200901--中国教育图书进出口有限公司"/>
    <n v="399"/>
    <n v="0.0399"/>
    <s v="项目成本"/>
    <x v="0"/>
    <s v="交通费"/>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12 \主营业务成本\交通费"/>
    <s v="韩建鹏交通费--23CB10200901--中国教育图书进出口有限公司"/>
    <n v="2414"/>
    <n v="0.2414"/>
    <s v="项目成本"/>
    <x v="0"/>
    <s v="交通费"/>
    <x v="0"/>
  </r>
  <r>
    <d v="2025-09-30T00:00:00"/>
    <x v="8"/>
    <n v="808"/>
    <s v="记帐凭证"/>
    <s v="640131 \主营业务成本\员工午餐"/>
    <s v="刘程餐费--23CB10200901--中国教育图书进出口有限公司"/>
    <n v="7000"/>
    <n v="0.7"/>
    <s v="项目成本"/>
    <x v="0"/>
    <s v="员工午餐"/>
    <x v="0"/>
  </r>
  <r>
    <d v="2025-09-30T00:00:00"/>
    <x v="8"/>
    <n v="808"/>
    <s v="记帐凭证"/>
    <s v="640112 \主营业务成本\交通费"/>
    <s v="王国世交通费--23CB10200901--中国教育图书进出口有限公司"/>
    <n v="1876.73"/>
    <n v="0.187673"/>
    <s v="项目成本"/>
    <x v="0"/>
    <s v="交通费"/>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04 \主营业务成本\工资"/>
    <s v="分配技术部8月工资"/>
    <n v="18710.75"/>
    <n v="1.871075"/>
    <s v="项目成本"/>
    <x v="0"/>
    <s v="工资"/>
    <x v="1"/>
  </r>
  <r>
    <d v="2025-09-30T00:00:00"/>
    <x v="8"/>
    <n v="808"/>
    <s v="记帐凭证"/>
    <s v="640131 \主营业务成本\员工午餐"/>
    <s v="刘程餐费-23CB10200901--中国教育图书进出口有限公司"/>
    <n v="9622.73"/>
    <n v="0.962273"/>
    <s v="项目成本"/>
    <x v="0"/>
    <s v="员工午餐"/>
    <x v="0"/>
  </r>
  <r>
    <d v="2025-09-30T00:00:00"/>
    <x v="8"/>
    <n v="808"/>
    <s v="记帐凭证"/>
    <s v="640131 \主营业务成本\员工午餐"/>
    <s v="刘程餐费-23CB10200901--中国教育图书进出口有限公司"/>
    <n v="7000"/>
    <n v="0.7"/>
    <s v="项目成本"/>
    <x v="0"/>
    <s v="员工午餐"/>
    <x v="0"/>
  </r>
  <r>
    <d v="2025-09-30T00:00:00"/>
    <x v="8"/>
    <n v="808"/>
    <s v="记帐凭证"/>
    <s v="640104 \主营业务成本\工资"/>
    <s v="分配技术部4月工资"/>
    <n v="253215.51"/>
    <n v="25.321551"/>
    <s v="项目成本"/>
    <x v="0"/>
    <s v="工资"/>
    <x v="1"/>
  </r>
  <r>
    <d v="2025-09-30T00:00:00"/>
    <x v="8"/>
    <n v="808"/>
    <s v="记帐凭证"/>
    <s v="640104 \主营业务成本\工资"/>
    <s v="分配技术部5月工资"/>
    <n v="269202.21"/>
    <n v="26.920221"/>
    <s v="项目成本"/>
    <x v="0"/>
    <s v="工资"/>
    <x v="1"/>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31 \主营业务成本\员工午餐"/>
    <s v="刘程餐费--23CB10200901--中国教育图书进出口有限公司"/>
    <n v="7661.41"/>
    <n v="0.766141"/>
    <s v="项目成本"/>
    <x v="0"/>
    <s v="员工午餐"/>
    <x v="0"/>
  </r>
  <r>
    <d v="2025-09-30T00:00:00"/>
    <x v="8"/>
    <n v="808"/>
    <s v="记帐凭证"/>
    <s v="640112 \主营业务成本\交通费"/>
    <s v="安云生交通费--23CB10200901-中国教育图书进出口有限公司"/>
    <n v="1090.66"/>
    <n v="0.109066"/>
    <s v="项目成本"/>
    <x v="0"/>
    <s v="交通费"/>
    <x v="0"/>
  </r>
  <r>
    <d v="2025-09-30T00:00:00"/>
    <x v="8"/>
    <n v="808"/>
    <s v="记帐凭证"/>
    <s v="640118 \主营业务成本\手机费"/>
    <s v="安云生交通费--23CB10200901-中国教育图书进出口有限公司"/>
    <n v="380.9"/>
    <n v="0.03809"/>
    <s v="项目成本"/>
    <x v="0"/>
    <s v="手机费"/>
    <x v="0"/>
  </r>
  <r>
    <d v="2025-09-30T00:00:00"/>
    <x v="8"/>
    <n v="808"/>
    <s v="记帐凭证"/>
    <s v="640122 \主营业务成本\汽油费"/>
    <s v="安云生交通费--23CB10200901-中国教育图书进出口有限公司"/>
    <n v="3331.63"/>
    <n v="0.333163"/>
    <s v="项目成本"/>
    <x v="0"/>
    <s v="汽油费"/>
    <x v="0"/>
  </r>
  <r>
    <d v="2025-09-30T00:00:00"/>
    <x v="8"/>
    <n v="808"/>
    <s v="记帐凭证"/>
    <s v="640131 \主营业务成本\员工午餐"/>
    <s v="刘程餐费交通费--23CB10200901--中国教育图书进出口有限公司"/>
    <n v="1221.58"/>
    <n v="0.122158"/>
    <s v="项目成本"/>
    <x v="0"/>
    <s v="员工午餐"/>
    <x v="0"/>
  </r>
  <r>
    <d v="2025-09-30T00:00:00"/>
    <x v="8"/>
    <n v="808"/>
    <s v="记帐凭证"/>
    <s v="640112 \主营业务成本\交通费"/>
    <s v="刘程餐费交通费--23CB10200901--中国教育图书进出口有限公司"/>
    <n v="633.52"/>
    <n v="0.063352"/>
    <s v="项目成本"/>
    <x v="0"/>
    <s v="交通费"/>
    <x v="0"/>
  </r>
  <r>
    <d v="2025-09-30T00:00:00"/>
    <x v="8"/>
    <n v="808"/>
    <s v="记帐凭证"/>
    <s v="640112 \主营业务成本\交通费"/>
    <s v="朴金刚交通费2409.61+2651.10--23CB10200901--中国教"/>
    <n v="5060.71"/>
    <n v="0.506071"/>
    <s v="项目成本"/>
    <x v="0"/>
    <s v="交通费"/>
    <x v="0"/>
  </r>
  <r>
    <d v="2025-09-30T00:00:00"/>
    <x v="8"/>
    <n v="808"/>
    <s v="记帐凭证"/>
    <s v="640112 \主营业务成本\交通费"/>
    <s v="韩婷婷交通费--23CB10200901--中国教育图书进出口有限公司"/>
    <n v="910"/>
    <n v="0.091"/>
    <s v="项目成本"/>
    <x v="0"/>
    <s v="交通费"/>
    <x v="0"/>
  </r>
  <r>
    <d v="2025-09-30T00:00:00"/>
    <x v="8"/>
    <n v="808"/>
    <s v="记帐凭证"/>
    <s v="640131 \主营业务成本\员工午餐"/>
    <s v="刘程餐费--23CB10200901--中国教育图书进出口有限公司"/>
    <n v="7000"/>
    <n v="0.7"/>
    <s v="项目成本"/>
    <x v="0"/>
    <s v="员工午餐"/>
    <x v="0"/>
  </r>
  <r>
    <d v="2025-09-30T00:00:00"/>
    <x v="8"/>
    <n v="808"/>
    <s v="记帐凭证"/>
    <s v="640131 \主营业务成本\员工午餐"/>
    <s v="刘程餐费--23CB10200901--中国教育图书进出口有限公司"/>
    <n v="8000"/>
    <n v="0.8"/>
    <s v="项目成本"/>
    <x v="0"/>
    <s v="员工午餐"/>
    <x v="0"/>
  </r>
  <r>
    <d v="2025-09-30T00:00:00"/>
    <x v="8"/>
    <n v="808"/>
    <s v="记帐凭证"/>
    <s v="640132 \主营业务成本\房租物业费"/>
    <s v="支付王瑞丽丰台区马家堡街道嘉园一里14号楼15层1501（62179206068"/>
    <n v="22140"/>
    <n v="2.214"/>
    <s v="项目成本"/>
    <x v="0"/>
    <s v="房租物业费"/>
    <x v="0"/>
  </r>
  <r>
    <d v="2025-09-30T00:00:00"/>
    <x v="8"/>
    <n v="808"/>
    <s v="记帐凭证"/>
    <s v="640104 \主营业务成本\工资"/>
    <s v="11月软件公司工时结算"/>
    <n v="68183.36"/>
    <n v="6.818336"/>
    <s v="项目成本"/>
    <x v="0"/>
    <s v="工资"/>
    <x v="1"/>
  </r>
  <r>
    <d v="2025-09-30T00:00:00"/>
    <x v="8"/>
    <n v="808"/>
    <s v="记帐凭证"/>
    <s v="640131 \主营业务成本\员工午餐"/>
    <s v="刘程餐费--23CB10200901--中国教育图书进出口有限公司"/>
    <n v="7000"/>
    <n v="0.7"/>
    <s v="项目成本"/>
    <x v="0"/>
    <s v="员工午餐"/>
    <x v="0"/>
  </r>
  <r>
    <d v="2025-09-30T00:00:00"/>
    <x v="8"/>
    <n v="808"/>
    <s v="记帐凭证"/>
    <s v="640131 \主营业务成本\员工午餐"/>
    <s v="刘程交通费餐费1456.71+2745.32-23CB10200901--中国教"/>
    <n v="1727.38"/>
    <n v="0.172738"/>
    <s v="项目成本"/>
    <x v="0"/>
    <s v="员工午餐"/>
    <x v="0"/>
  </r>
  <r>
    <d v="2025-09-30T00:00:00"/>
    <x v="8"/>
    <n v="808"/>
    <s v="记帐凭证"/>
    <s v="640112 \主营业务成本\交通费"/>
    <s v="刘程交通费餐费1456.71+2745.32-23CB10200901--中国教"/>
    <n v="2474.65"/>
    <n v="0.247465"/>
    <s v="项目成本"/>
    <x v="0"/>
    <s v="交通费"/>
    <x v="0"/>
  </r>
  <r>
    <d v="2025-09-30T00:00:00"/>
    <x v="8"/>
    <n v="808"/>
    <s v="记帐凭证"/>
    <s v="640112 \主营业务成本\交通费"/>
    <s v="韩建鹏交通费---23CB10200901--中国教育图书进出口有限公司"/>
    <n v="3690.87"/>
    <n v="0.369087"/>
    <s v="项目成本"/>
    <x v="0"/>
    <s v="交通费"/>
    <x v="0"/>
  </r>
  <r>
    <d v="2025-09-30T00:00:00"/>
    <x v="8"/>
    <n v="808"/>
    <s v="记帐凭证"/>
    <s v="640104 \主营业务成本\工资"/>
    <s v="分配技术部6月工资"/>
    <n v="288067.74"/>
    <n v="28.806774"/>
    <s v="项目成本"/>
    <x v="0"/>
    <s v="工资"/>
    <x v="1"/>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31 \主营业务成本\员工午餐"/>
    <s v="刘程餐费--23CB10200901--中国教育图书进出口有限公司"/>
    <n v="14000"/>
    <n v="1.4"/>
    <s v="项目成本"/>
    <x v="0"/>
    <s v="员工午餐"/>
    <x v="0"/>
  </r>
  <r>
    <d v="2025-09-30T00:00:00"/>
    <x v="8"/>
    <n v="808"/>
    <s v="记帐凭证"/>
    <s v="640131 \主营业务成本\员工午餐"/>
    <s v="刘程餐费交通费--23CB10200901--中国教育图书进出口有限公司"/>
    <n v="3093.27"/>
    <n v="0.309327"/>
    <s v="项目成本"/>
    <x v="0"/>
    <s v="员工午餐"/>
    <x v="0"/>
  </r>
  <r>
    <d v="2025-09-30T00:00:00"/>
    <x v="8"/>
    <n v="808"/>
    <s v="记帐凭证"/>
    <s v="640112 \主营业务成本\交通费"/>
    <s v="刘程餐费交通费--23CB10200901--中国教育图书进出口有限公司"/>
    <n v="149.26"/>
    <n v="0.014926"/>
    <s v="项目成本"/>
    <x v="0"/>
    <s v="交通费"/>
    <x v="0"/>
  </r>
  <r>
    <d v="2025-09-30T00:00:00"/>
    <x v="8"/>
    <n v="808"/>
    <s v="记帐凭证"/>
    <s v="640104 \主营业务成本\工资"/>
    <s v="分配技术部7月工资"/>
    <n v="313386.57"/>
    <n v="31.338657"/>
    <s v="项目成本"/>
    <x v="0"/>
    <s v="工资"/>
    <x v="1"/>
  </r>
  <r>
    <d v="2025-09-30T00:00:00"/>
    <x v="8"/>
    <n v="808"/>
    <s v="记帐凭证"/>
    <s v="640124 \主营业务成本\服务费"/>
    <s v="支付上海汇久软件科技有限公司技术服务费--23CB10200901--中国教育图"/>
    <n v="25400"/>
    <n v="2.54"/>
    <s v="项目成本"/>
    <x v="0"/>
    <s v="服务费"/>
    <x v="2"/>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31 \主营业务成本\员工午餐"/>
    <s v="刘程餐费--23CB10200901--中国教育图书进出口有限公司"/>
    <n v="14000"/>
    <n v="1.4"/>
    <s v="项目成本"/>
    <x v="0"/>
    <s v="员工午餐"/>
    <x v="0"/>
  </r>
  <r>
    <d v="2025-09-30T00:00:00"/>
    <x v="8"/>
    <n v="808"/>
    <s v="记帐凭证"/>
    <s v="640124 \主营业务成本\服务费"/>
    <s v="支付北京中兴科华信息技术有限公司服务费--23CB10200901--中国教育图"/>
    <n v="240000"/>
    <n v="24"/>
    <s v="项目成本"/>
    <x v="0"/>
    <s v="服务费"/>
    <x v="2"/>
  </r>
  <r>
    <d v="2025-09-30T00:00:00"/>
    <x v="8"/>
    <n v="808"/>
    <s v="记帐凭证"/>
    <s v="640131 \主营业务成本\员工午餐"/>
    <s v="韩建鹏餐费--23CB10200901--中国教育图书进出口有限公司"/>
    <n v="312"/>
    <n v="0.0312"/>
    <s v="项目成本"/>
    <x v="0"/>
    <s v="员工午餐"/>
    <x v="0"/>
  </r>
  <r>
    <d v="2025-09-30T00:00:00"/>
    <x v="8"/>
    <n v="808"/>
    <s v="记帐凭证"/>
    <s v="640116 \主营业务成本\办公费"/>
    <s v="韩建鹏办公费--23CB10200901--中国教育图书进出口有限公司"/>
    <n v="1376.74"/>
    <n v="0.137674"/>
    <s v="项目成本"/>
    <x v="0"/>
    <s v="办公费"/>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31 \主营业务成本\员工午餐"/>
    <s v="刘程餐费交通费--23CB10200901--中国教育图书进出口有限公司"/>
    <n v="7034.5"/>
    <n v="0.70345"/>
    <s v="项目成本"/>
    <x v="0"/>
    <s v="员工午餐"/>
    <x v="0"/>
  </r>
  <r>
    <d v="2025-09-30T00:00:00"/>
    <x v="8"/>
    <n v="808"/>
    <s v="记帐凭证"/>
    <s v="640112 \主营业务成本\交通费"/>
    <s v="刘程餐费交通费--23CB10200901--中国教育图书进出口有限公司"/>
    <n v="766.74"/>
    <n v="0.076674"/>
    <s v="项目成本"/>
    <x v="0"/>
    <s v="交通费"/>
    <x v="0"/>
  </r>
  <r>
    <d v="2025-09-30T00:00:00"/>
    <x v="8"/>
    <n v="808"/>
    <s v="记帐凭证"/>
    <s v="640112 \主营业务成本\交通费"/>
    <s v="韩婷婷交通费--23CB10200901--中国教育图书进出口有限公司"/>
    <n v="809.42"/>
    <n v="0.080942"/>
    <s v="项目成本"/>
    <x v="0"/>
    <s v="交通费"/>
    <x v="0"/>
  </r>
  <r>
    <d v="2025-09-30T00:00:00"/>
    <x v="8"/>
    <n v="808"/>
    <s v="记帐凭证"/>
    <s v="640104 \主营业务成本\工资"/>
    <s v="分配技术部8月工资"/>
    <n v="274136.95"/>
    <n v="27.413695"/>
    <s v="项目成本"/>
    <x v="0"/>
    <s v="工资"/>
    <x v="1"/>
  </r>
  <r>
    <d v="2025-09-30T00:00:00"/>
    <x v="8"/>
    <n v="808"/>
    <s v="记帐凭证"/>
    <s v="640131 \主营业务成本\员工午餐"/>
    <s v="刘程餐费--23CB10200901-中国教育图书进出口有限公司"/>
    <n v="6031.9"/>
    <n v="0.60319"/>
    <s v="项目成本"/>
    <x v="0"/>
    <s v="员工午餐"/>
    <x v="0"/>
  </r>
  <r>
    <d v="2025-09-30T00:00:00"/>
    <x v="8"/>
    <n v="808"/>
    <s v="记帐凭证"/>
    <s v="640124 \主营业务成本\服务费"/>
    <s v="支付上海汇久软件科技有限公司技术服务费--23CB10200901--中国教育图"/>
    <n v="27000"/>
    <n v="2.7"/>
    <s v="项目成本"/>
    <x v="0"/>
    <s v="服务费"/>
    <x v="2"/>
  </r>
  <r>
    <d v="2025-09-30T00:00:00"/>
    <x v="8"/>
    <n v="808"/>
    <s v="记帐凭证"/>
    <s v="640104 \主营业务成本\工资"/>
    <s v="分配技术部9月工资"/>
    <n v="260915.95"/>
    <n v="26.091595"/>
    <s v="项目成本"/>
    <x v="0"/>
    <s v="工资"/>
    <x v="1"/>
  </r>
  <r>
    <d v="2025-09-30T00:00:00"/>
    <x v="8"/>
    <n v="808"/>
    <s v="记帐凭证"/>
    <s v="640131 \主营业务成本\员工午餐"/>
    <s v="刘程餐费交通费--23CB10200901--中国教育图书进出口有限公司"/>
    <n v="8108.22"/>
    <n v="0.810822"/>
    <s v="项目成本"/>
    <x v="0"/>
    <s v="员工午餐"/>
    <x v="0"/>
  </r>
  <r>
    <d v="2025-09-30T00:00:00"/>
    <x v="8"/>
    <n v="808"/>
    <s v="记帐凭证"/>
    <s v="640112 \主营业务成本\交通费"/>
    <s v="刘程餐费交通费--23CB10200901--中国教育图书进出口有限公司"/>
    <n v="202.25"/>
    <n v="0.020225"/>
    <s v="项目成本"/>
    <x v="0"/>
    <s v="交通费"/>
    <x v="0"/>
  </r>
  <r>
    <d v="2025-09-30T00:00:00"/>
    <x v="8"/>
    <n v="808"/>
    <s v="记帐凭证"/>
    <s v="640116 \主营业务成本\办公费"/>
    <s v="刘程餐费交通费--23CB10200901--中国教育图书进出口有限公司"/>
    <n v="670"/>
    <n v="0.067"/>
    <s v="项目成本"/>
    <x v="0"/>
    <s v="办公费"/>
    <x v="0"/>
  </r>
  <r>
    <d v="2025-09-30T00:00:00"/>
    <x v="8"/>
    <n v="808"/>
    <s v="记帐凭证"/>
    <s v="640124 \主营业务成本\服务费"/>
    <s v="支付上海汇久软件科技有限公司技术服务费--23CB10200901--中国教育图"/>
    <n v="31666"/>
    <n v="3.1666"/>
    <s v="项目成本"/>
    <x v="0"/>
    <s v="服务费"/>
    <x v="2"/>
  </r>
  <r>
    <d v="2025-09-30T00:00:00"/>
    <x v="8"/>
    <n v="808"/>
    <s v="记帐凭证"/>
    <s v="640132 \主营业务成本\房租物业费"/>
    <s v="支付王瑞丽丰台区马家堡街道嘉园一里14号楼15层1501（62179206068"/>
    <n v="22140"/>
    <n v="2.214"/>
    <s v="项目成本"/>
    <x v="0"/>
    <s v="房租物业费"/>
    <x v="0"/>
  </r>
  <r>
    <d v="2025-09-30T00:00:00"/>
    <x v="8"/>
    <n v="808"/>
    <s v="记帐凭证"/>
    <s v="640122 \主营业务成本\汽油费"/>
    <s v="安云生交通费--23CB10200901-中国教育图书进出口有限公司"/>
    <n v="2401"/>
    <n v="0.2401"/>
    <s v="项目成本"/>
    <x v="0"/>
    <s v="汽油费"/>
    <x v="0"/>
  </r>
  <r>
    <d v="2025-09-30T00:00:00"/>
    <x v="8"/>
    <n v="808"/>
    <s v="记帐凭证"/>
    <s v="640124 \主营业务成本\服务费"/>
    <s v="暂估北京瀚海云商科技有限公司软件开发服务费--23CB10200901--中国教"/>
    <n v="79207.92"/>
    <n v="7.920792"/>
    <s v="项目成本"/>
    <x v="0"/>
    <s v="服务费"/>
    <x v="2"/>
  </r>
  <r>
    <d v="2025-09-30T00:00:00"/>
    <x v="8"/>
    <n v="808"/>
    <s v="记帐凭证"/>
    <s v="640112 \主营业务成本\交通费"/>
    <s v="刘程交通费--23CB10200901-中国教育图书进出口有限公司"/>
    <n v="1179.46"/>
    <n v="0.117946"/>
    <s v="项目成本"/>
    <x v="0"/>
    <s v="交通费"/>
    <x v="0"/>
  </r>
  <r>
    <d v="2025-09-30T00:00:00"/>
    <x v="8"/>
    <n v="808"/>
    <s v="记帐凭证"/>
    <s v="640104 \主营业务成本\工资"/>
    <s v="12月软件公司工时结算"/>
    <n v="100564"/>
    <n v="10.0564"/>
    <s v="项目成本"/>
    <x v="0"/>
    <s v="工资"/>
    <x v="1"/>
  </r>
  <r>
    <d v="2025-09-30T00:00:00"/>
    <x v="8"/>
    <n v="808"/>
    <s v="记帐凭证"/>
    <s v="640116 \主营业务成本\办公费"/>
    <s v="刘程办公费餐费--23CB10200901--中国教育图书进出口有限公司"/>
    <n v="8317.7"/>
    <n v="0.83177"/>
    <s v="项目成本"/>
    <x v="0"/>
    <s v="办公费"/>
    <x v="0"/>
  </r>
  <r>
    <d v="2025-09-30T00:00:00"/>
    <x v="8"/>
    <n v="808"/>
    <s v="记帐凭证"/>
    <s v="640124 \主营业务成本\服务费"/>
    <s v="支付上海汇久软件科技有限公司技术服务费--23CB10200901--中国教育图"/>
    <n v="40340"/>
    <n v="4.034"/>
    <s v="项目成本"/>
    <x v="0"/>
    <s v="服务费"/>
    <x v="2"/>
  </r>
  <r>
    <d v="2025-09-30T00:00:00"/>
    <x v="8"/>
    <n v="808"/>
    <s v="记帐凭证"/>
    <s v="640124 \主营业务成本\服务费"/>
    <s v="支付上海汇久软件科技有限公司技术服务费--23CB10200901--中国教育图"/>
    <n v="25340"/>
    <n v="2.534"/>
    <s v="项目成本"/>
    <x v="0"/>
    <s v="服务费"/>
    <x v="2"/>
  </r>
  <r>
    <d v="2025-09-30T00:00:00"/>
    <x v="8"/>
    <n v="808"/>
    <s v="记帐凭证"/>
    <s v="640104 \主营业务成本\工资"/>
    <s v="分配技术部12月工资"/>
    <n v="70656.02"/>
    <n v="7.065602"/>
    <s v="项目成本"/>
    <x v="0"/>
    <s v="工资"/>
    <x v="1"/>
  </r>
  <r>
    <d v="2025-09-30T00:00:00"/>
    <x v="8"/>
    <n v="808"/>
    <s v="记帐凭证"/>
    <s v="640104 \主营业务成本\工资"/>
    <s v="分配技术部9月工资"/>
    <n v="90293.85"/>
    <n v="9.029385"/>
    <s v="项目成本"/>
    <x v="0"/>
    <s v="工资"/>
    <x v="1"/>
  </r>
  <r>
    <d v="2025-09-30T00:00:00"/>
    <x v="8"/>
    <n v="808"/>
    <s v="记帐凭证"/>
    <s v="640113 \主营业务成本\差旅费"/>
    <s v="宋建中差旅费--23CB10200901--中国教育图书进出口有限公司"/>
    <n v="1032"/>
    <n v="0.1032"/>
    <s v="项目成本"/>
    <x v="0"/>
    <s v="差旅费"/>
    <x v="0"/>
  </r>
  <r>
    <d v="2025-09-30T00:00:00"/>
    <x v="8"/>
    <n v="808"/>
    <s v="记帐凭证"/>
    <s v="640112 \主营业务成本\交通费"/>
    <s v="宋建中交通费--23CB10200901--中国教育图书进出口有限公司"/>
    <n v="644"/>
    <n v="0.0644"/>
    <s v="项目成本"/>
    <x v="0"/>
    <s v="交通费"/>
    <x v="0"/>
  </r>
  <r>
    <d v="2025-09-30T00:00:00"/>
    <x v="8"/>
    <n v="808"/>
    <s v="记帐凭证"/>
    <s v="640122 \主营业务成本\汽油费"/>
    <s v="宋建中汽油费--23CB10200901--中国教育图书进出口有限公司"/>
    <n v="706"/>
    <n v="0.0706"/>
    <s v="项目成本"/>
    <x v="0"/>
    <s v="汽油费"/>
    <x v="0"/>
  </r>
  <r>
    <d v="2025-09-30T00:00:00"/>
    <x v="8"/>
    <n v="808"/>
    <s v="记帐凭证"/>
    <s v="640112 \主营业务成本\交通费"/>
    <s v="姜金鑫交通费--22CB10200901--中国教育图书进出口有限公司"/>
    <n v="21002.96"/>
    <n v="2.100296"/>
    <s v="项目成本"/>
    <x v="0"/>
    <s v="交通费"/>
    <x v="0"/>
  </r>
  <r>
    <d v="2025-09-30T00:00:00"/>
    <x v="8"/>
    <n v="808"/>
    <s v="记帐凭证"/>
    <s v="640124 \主营业务成本\服务费"/>
    <s v="支付北京宇连智达科技有限公司技术服务费--23CB10200901--中国教育图"/>
    <n v="77227.72"/>
    <n v="7.722772"/>
    <s v="项目成本"/>
    <x v="0"/>
    <s v="服务费"/>
    <x v="2"/>
  </r>
  <r>
    <d v="2025-09-30T00:00:00"/>
    <x v="8"/>
    <n v="808"/>
    <s v="记帐凭证"/>
    <s v="640131 \主营业务成本\员工午餐"/>
    <s v="刘程餐费--23CB10200901--中国教育图书进出口有限公司"/>
    <n v="6197.9"/>
    <n v="0.61979"/>
    <s v="项目成本"/>
    <x v="0"/>
    <s v="员工午餐"/>
    <x v="0"/>
  </r>
  <r>
    <d v="2025-09-30T00:00:00"/>
    <x v="8"/>
    <n v="808"/>
    <s v="记帐凭证"/>
    <s v="640124 \主营业务成本\服务费"/>
    <s v="支付上海汇久软件科技有限公司技术服务费--23CB10200901--中国教育图"/>
    <n v="27500"/>
    <n v="2.75"/>
    <s v="项目成本"/>
    <x v="0"/>
    <s v="服务费"/>
    <x v="2"/>
  </r>
  <r>
    <d v="2025-09-30T00:00:00"/>
    <x v="8"/>
    <n v="808"/>
    <s v="记帐凭证"/>
    <s v="640104 \主营业务成本\工资"/>
    <s v="分配技术部1月工资"/>
    <n v="120342.24"/>
    <n v="12.034224"/>
    <s v="项目成本"/>
    <x v="0"/>
    <s v="工资"/>
    <x v="1"/>
  </r>
  <r>
    <d v="2025-09-30T00:00:00"/>
    <x v="8"/>
    <n v="808"/>
    <s v="记帐凭证"/>
    <s v="640131 \主营业务成本\员工午餐"/>
    <s v="刘程餐费--23CB10200901--中国教育图书进出口有限公司"/>
    <n v="8500"/>
    <n v="0.85"/>
    <s v="项目成本"/>
    <x v="0"/>
    <s v="员工午餐"/>
    <x v="0"/>
  </r>
  <r>
    <d v="2025-09-30T00:00:00"/>
    <x v="8"/>
    <n v="808"/>
    <s v="记帐凭证"/>
    <s v="640104 \主营业务成本\工资"/>
    <s v="分配技术部2月工资"/>
    <n v="119145.7"/>
    <n v="11.91457"/>
    <s v="项目成本"/>
    <x v="0"/>
    <s v="工资"/>
    <x v="1"/>
  </r>
  <r>
    <d v="2025-09-30T00:00:00"/>
    <x v="8"/>
    <n v="808"/>
    <s v="记帐凭证"/>
    <s v="640104 \主营业务成本\工资"/>
    <s v="9月软件公司工时结算"/>
    <n v="64635.68"/>
    <n v="6.463568"/>
    <s v="项目成本"/>
    <x v="0"/>
    <s v="工资"/>
    <x v="1"/>
  </r>
  <r>
    <d v="2025-09-30T00:00:00"/>
    <x v="8"/>
    <n v="808"/>
    <s v="记帐凭证"/>
    <s v="640104 \主营业务成本\工资"/>
    <s v="分配技术部3月工资"/>
    <n v="85434.92"/>
    <n v="8.543492"/>
    <s v="项目成本"/>
    <x v="0"/>
    <s v="工资"/>
    <x v="1"/>
  </r>
  <r>
    <d v="2025-09-30T00:00:00"/>
    <x v="8"/>
    <n v="808"/>
    <s v="记帐凭证"/>
    <s v="640124 \主营业务成本\服务费"/>
    <s v="支付上海汇久软件科技有限公司技术服务费--23CB10200901--中国教育图"/>
    <n v="25600"/>
    <n v="2.56"/>
    <s v="项目成本"/>
    <x v="0"/>
    <s v="服务费"/>
    <x v="2"/>
  </r>
  <r>
    <d v="2025-09-30T00:00:00"/>
    <x v="8"/>
    <n v="808"/>
    <s v="记帐凭证"/>
    <s v="640131 \主营业务成本\员工午餐"/>
    <s v="刘程餐费--23CB10200901--中国教育图书进出口有限公司"/>
    <n v="6500"/>
    <n v="0.65"/>
    <s v="项目成本"/>
    <x v="0"/>
    <s v="员工午餐"/>
    <x v="0"/>
  </r>
  <r>
    <d v="2025-09-30T00:00:00"/>
    <x v="8"/>
    <n v="808"/>
    <s v="记帐凭证"/>
    <s v="640112 \主营业务成本\交通费"/>
    <s v="刘程餐费--23CB10200901--中国教育图书进出口有限公司"/>
    <n v="378.51"/>
    <n v="0.037851"/>
    <s v="项目成本"/>
    <x v="0"/>
    <s v="交通费"/>
    <x v="0"/>
  </r>
  <r>
    <d v="2025-09-30T00:00:00"/>
    <x v="8"/>
    <n v="808"/>
    <s v="记帐凭证"/>
    <s v="640112 \主营业务成本\交通费"/>
    <s v="刘程餐费--23CB10200901--中国教育图书进出口有限公司"/>
    <n v="84.8"/>
    <n v="0.00848"/>
    <s v="项目成本"/>
    <x v="0"/>
    <s v="交通费"/>
    <x v="0"/>
  </r>
  <r>
    <d v="2025-09-30T00:00:00"/>
    <x v="8"/>
    <n v="808"/>
    <s v="记帐凭证"/>
    <s v="640131 \主营业务成本\员工午餐"/>
    <s v="刘程餐费--23CB10200901--中国教育图书进出口有限公司"/>
    <n v="7158"/>
    <n v="0.7158"/>
    <s v="项目成本"/>
    <x v="0"/>
    <s v="员工午餐"/>
    <x v="0"/>
  </r>
  <r>
    <d v="2025-09-30T00:00:00"/>
    <x v="8"/>
    <n v="808"/>
    <s v="记帐凭证"/>
    <s v="640124 \主营业务成本\服务费"/>
    <s v="支付上海汇久软件科技有限公司技术服务费--23CB10200901--中国教育图"/>
    <n v="25200"/>
    <n v="2.52"/>
    <s v="项目成本"/>
    <x v="0"/>
    <s v="服务费"/>
    <x v="2"/>
  </r>
  <r>
    <d v="2025-09-30T00:00:00"/>
    <x v="8"/>
    <n v="808"/>
    <s v="记帐凭证"/>
    <s v="640124 \主营业务成本\服务费"/>
    <s v="支付上海汇久软件科技有限公司技术服务费--23CB10200901--中国教育图"/>
    <n v="25831"/>
    <n v="2.5831"/>
    <s v="项目成本"/>
    <x v="0"/>
    <s v="服务费"/>
    <x v="2"/>
  </r>
  <r>
    <d v="2025-09-30T00:00:00"/>
    <x v="8"/>
    <n v="808"/>
    <s v="记帐凭证"/>
    <s v="640104 \主营业务成本\工资"/>
    <s v="分配技术部4月工资"/>
    <n v="69926.53"/>
    <n v="6.992653"/>
    <s v="项目成本"/>
    <x v="0"/>
    <s v="工资"/>
    <x v="1"/>
  </r>
  <r>
    <d v="2025-09-30T00:00:00"/>
    <x v="8"/>
    <n v="808"/>
    <s v="记帐凭证"/>
    <s v="640112 \主营业务成本\交通费"/>
    <s v="刘程交通费餐费--23CB10200901--中国教育图书进出口有限公司"/>
    <n v="239"/>
    <n v="0.0239"/>
    <s v="项目成本"/>
    <x v="0"/>
    <s v="交通费"/>
    <x v="0"/>
  </r>
  <r>
    <d v="2025-09-30T00:00:00"/>
    <x v="8"/>
    <n v="808"/>
    <s v="记帐凭证"/>
    <s v="640131 \主营业务成本\员工午餐"/>
    <s v="何运桥餐费--23CB10200901--中国教育图书进出口有限公司"/>
    <n v="5000"/>
    <n v="0.5"/>
    <s v="项目成本"/>
    <x v="0"/>
    <s v="员工午餐"/>
    <x v="0"/>
  </r>
  <r>
    <d v="2025-09-30T00:00:00"/>
    <x v="8"/>
    <n v="808"/>
    <s v="记帐凭证"/>
    <s v="640131 \主营业务成本\员工午餐"/>
    <s v="刘程交通费餐费--23CB10200901--中国教育图书进出口有限公司"/>
    <n v="7293"/>
    <n v="0.7293"/>
    <s v="项目成本"/>
    <x v="0"/>
    <s v="员工午餐"/>
    <x v="0"/>
  </r>
  <r>
    <d v="2025-09-30T00:00:00"/>
    <x v="8"/>
    <n v="808"/>
    <s v="记帐凭证"/>
    <s v="640131 \主营业务成本\员工午餐"/>
    <s v="刘程餐费交通费--23CB10200901--中国教育图书进出口有限公司"/>
    <n v="7563.3"/>
    <n v="0.75633"/>
    <s v="项目成本"/>
    <x v="0"/>
    <s v="员工午餐"/>
    <x v="0"/>
  </r>
  <r>
    <d v="2025-09-30T00:00:00"/>
    <x v="8"/>
    <n v="808"/>
    <s v="记帐凭证"/>
    <s v="640112 \主营业务成本\交通费"/>
    <s v="刘程餐费交通费--23CB10200901--中国教育图书进出口有限公司"/>
    <n v="110"/>
    <n v="0.011"/>
    <s v="项目成本"/>
    <x v="0"/>
    <s v="交通费"/>
    <x v="0"/>
  </r>
  <r>
    <d v="2025-09-30T00:00:00"/>
    <x v="8"/>
    <n v="808"/>
    <s v="记帐凭证"/>
    <s v="640124 \主营业务成本\服务费"/>
    <s v="支付上海汇久软件科技有限公司技术服务费--23CB10200901--中国教育图"/>
    <n v="25400"/>
    <n v="2.54"/>
    <s v="项目成本"/>
    <x v="0"/>
    <s v="服务费"/>
    <x v="2"/>
  </r>
  <r>
    <d v="2025-09-30T00:00:00"/>
    <x v="8"/>
    <n v="808"/>
    <s v="记帐凭证"/>
    <s v="640112 \主营业务成本\交通费"/>
    <s v="韩婷婷交通费--23CB10200901--中国教育图书进出口有限公司"/>
    <n v="594.29"/>
    <n v="0.059429"/>
    <s v="项目成本"/>
    <x v="0"/>
    <s v="交通费"/>
    <x v="0"/>
  </r>
  <r>
    <d v="2025-09-30T00:00:00"/>
    <x v="8"/>
    <n v="809"/>
    <s v="记帐凭证"/>
    <s v="640104 \主营业务成本\工资"/>
    <s v="分配技术部9月工资"/>
    <n v="42877.12"/>
    <n v="4.287712"/>
    <s v="项目成本"/>
    <x v="0"/>
    <s v="工资"/>
    <x v="1"/>
  </r>
  <r>
    <d v="2025-09-30T00:00:00"/>
    <x v="8"/>
    <n v="809"/>
    <s v="记帐凭证"/>
    <s v="640134 \主营业务成本\旅客运输服务"/>
    <s v="华南谢淑君广州到长沙差旅费--24HN10200901--长沙市宜润工艺品有限公"/>
    <n v="664.22"/>
    <n v="0.066422"/>
    <s v="项目成本"/>
    <x v="0"/>
    <s v="旅客运输服务"/>
    <x v="0"/>
  </r>
  <r>
    <d v="2025-09-30T00:00:00"/>
    <x v="8"/>
    <n v="809"/>
    <s v="记帐凭证"/>
    <s v="640134 \主营业务成本\旅客运输服务"/>
    <s v="华南吴威广州都长沙旅差费--24HN10200901--长沙市宜润工艺品有限公司"/>
    <n v="664.22"/>
    <n v="0.066422"/>
    <s v="项目成本"/>
    <x v="0"/>
    <s v="旅客运输服务"/>
    <x v="0"/>
  </r>
  <r>
    <d v="2025-09-30T00:00:00"/>
    <x v="8"/>
    <n v="809"/>
    <s v="记帐凭证"/>
    <s v="640113 \主营业务成本\差旅费"/>
    <s v="华南谢淑君广州到长沙差旅费--24HN10200901--长沙市宜润工艺品有限公"/>
    <n v="237"/>
    <n v="0.0237"/>
    <s v="项目成本"/>
    <x v="0"/>
    <s v="差旅费"/>
    <x v="0"/>
  </r>
  <r>
    <d v="2025-09-30T00:00:00"/>
    <x v="8"/>
    <n v="809"/>
    <s v="记帐凭证"/>
    <s v="640134 \主营业务成本\旅客运输服务"/>
    <s v="华南谢淑君广州到长沙差旅费--24HN10200901--长沙市宜润工艺品有限公"/>
    <n v="648.16"/>
    <n v="0.064816"/>
    <s v="项目成本"/>
    <x v="0"/>
    <s v="旅客运输服务"/>
    <x v="0"/>
  </r>
  <r>
    <d v="2025-09-30T00:00:00"/>
    <x v="8"/>
    <n v="809"/>
    <s v="记帐凭证"/>
    <s v="640134 \主营业务成本\旅客运输服务"/>
    <s v="华南吴威广州都长沙旅差费--24HN10200901--长沙市宜润工艺品有限公司"/>
    <n v="624.77"/>
    <n v="0.062477"/>
    <s v="项目成本"/>
    <x v="0"/>
    <s v="旅客运输服务"/>
    <x v="0"/>
  </r>
  <r>
    <d v="2025-09-30T00:00:00"/>
    <x v="8"/>
    <n v="809"/>
    <s v="记帐凭证"/>
    <s v="640104 \主营业务成本\工资"/>
    <s v="分配技术部1月工资"/>
    <n v="93586.3"/>
    <n v="9.35863"/>
    <s v="项目成本"/>
    <x v="0"/>
    <s v="工资"/>
    <x v="1"/>
  </r>
  <r>
    <d v="2025-09-30T00:00:00"/>
    <x v="8"/>
    <n v="809"/>
    <s v="记帐凭证"/>
    <s v="640104 \主营业务成本\工资"/>
    <s v="分配技术部2月工资"/>
    <n v="90777.2"/>
    <n v="9.07772"/>
    <s v="项目成本"/>
    <x v="0"/>
    <s v="工资"/>
    <x v="1"/>
  </r>
  <r>
    <d v="2025-09-30T00:00:00"/>
    <x v="8"/>
    <n v="809"/>
    <s v="记帐凭证"/>
    <s v="640113 \主营业务成本\差旅费"/>
    <s v="华南谢淑君广州到长沙差旅费--24HN10200901--长沙市宜润工艺品有限公"/>
    <n v="1714"/>
    <n v="0.1714"/>
    <s v="项目成本"/>
    <x v="0"/>
    <s v="差旅费"/>
    <x v="0"/>
  </r>
  <r>
    <d v="2025-09-30T00:00:00"/>
    <x v="8"/>
    <n v="809"/>
    <s v="记帐凭证"/>
    <s v="640104 \主营业务成本\工资"/>
    <s v="分配技术部3月工资"/>
    <n v="65977.68"/>
    <n v="6.597768"/>
    <s v="项目成本"/>
    <x v="0"/>
    <s v="工资"/>
    <x v="1"/>
  </r>
  <r>
    <d v="2025-09-30T00:00:00"/>
    <x v="8"/>
    <n v="809"/>
    <s v="记帐凭证"/>
    <s v="640104 \主营业务成本\工资"/>
    <s v="分配技术部4月工资"/>
    <n v="57362.74"/>
    <n v="5.736274"/>
    <s v="项目成本"/>
    <x v="0"/>
    <s v="工资"/>
    <x v="1"/>
  </r>
  <r>
    <d v="2025-09-30T00:00:00"/>
    <x v="8"/>
    <n v="809"/>
    <s v="记帐凭证"/>
    <s v="640104 \主营业务成本\工资"/>
    <s v="分配技术部10月工资"/>
    <n v="46480.25"/>
    <n v="4.648025"/>
    <s v="项目成本"/>
    <x v="0"/>
    <s v="工资"/>
    <x v="1"/>
  </r>
  <r>
    <d v="2025-09-30T00:00:00"/>
    <x v="8"/>
    <n v="809"/>
    <s v="记帐凭证"/>
    <s v="640104 \主营业务成本\工资"/>
    <s v="分配技术部5月工资"/>
    <n v="63448.33"/>
    <n v="6.344833"/>
    <s v="项目成本"/>
    <x v="0"/>
    <s v="工资"/>
    <x v="1"/>
  </r>
  <r>
    <d v="2025-09-30T00:00:00"/>
    <x v="8"/>
    <n v="809"/>
    <s v="记帐凭证"/>
    <s v="640131 \主营业务成本\员工午餐"/>
    <s v="华南谢淑君广州到长沙差旅费--24HN10200901--长沙市宜润工艺品有限公"/>
    <n v="1617.8"/>
    <n v="0.16178"/>
    <s v="项目成本"/>
    <x v="0"/>
    <s v="员工午餐"/>
    <x v="0"/>
  </r>
  <r>
    <d v="2025-09-30T00:00:00"/>
    <x v="8"/>
    <n v="809"/>
    <s v="记帐凭证"/>
    <s v="640131 \主营业务成本\员工午餐"/>
    <s v="华南谢淑君广州到长沙差旅费--24HN10200901--长沙市宜润工艺品有限公"/>
    <n v="1804"/>
    <n v="0.1804"/>
    <s v="项目成本"/>
    <x v="0"/>
    <s v="员工午餐"/>
    <x v="0"/>
  </r>
  <r>
    <d v="2025-09-30T00:00:00"/>
    <x v="8"/>
    <n v="809"/>
    <s v="记帐凭证"/>
    <s v="640104 \主营业务成本\工资"/>
    <s v="分配技术部6月工资"/>
    <n v="72254.61"/>
    <n v="7.225461"/>
    <s v="项目成本"/>
    <x v="0"/>
    <s v="工资"/>
    <x v="1"/>
  </r>
  <r>
    <d v="2025-09-30T00:00:00"/>
    <x v="8"/>
    <n v="809"/>
    <s v="记帐凭证"/>
    <s v="640115 \主营业务成本\招待费"/>
    <s v="华南徐东招待费--24HN10200901--长沙市宜润工艺品有限公司"/>
    <n v="596"/>
    <n v="0.0596"/>
    <s v="项目成本"/>
    <x v="0"/>
    <s v="招待费"/>
    <x v="0"/>
  </r>
  <r>
    <d v="2025-09-30T00:00:00"/>
    <x v="8"/>
    <n v="809"/>
    <s v="记帐凭证"/>
    <s v="640131 \主营业务成本\员工午餐"/>
    <s v="华南谢淑君广州到长沙差旅费--24HN10200901--长沙市宜润工艺品有限公"/>
    <n v="1771.74"/>
    <n v="0.177174"/>
    <s v="项目成本"/>
    <x v="0"/>
    <s v="员工午餐"/>
    <x v="0"/>
  </r>
  <r>
    <d v="2025-09-30T00:00:00"/>
    <x v="8"/>
    <n v="809"/>
    <s v="记帐凭证"/>
    <s v="640104 \主营业务成本\工资"/>
    <s v="分配技术部7月工资"/>
    <n v="37694.05"/>
    <n v="3.769405"/>
    <s v="项目成本"/>
    <x v="0"/>
    <s v="工资"/>
    <x v="1"/>
  </r>
  <r>
    <d v="2025-09-30T00:00:00"/>
    <x v="8"/>
    <n v="809"/>
    <s v="记帐凭证"/>
    <s v="640104 \主营业务成本\工资"/>
    <s v="分配技术部8月工资"/>
    <n v="20519.23"/>
    <n v="2.051923"/>
    <s v="项目成本"/>
    <x v="0"/>
    <s v="工资"/>
    <x v="1"/>
  </r>
  <r>
    <d v="2025-09-30T00:00:00"/>
    <x v="8"/>
    <n v="809"/>
    <s v="记帐凭证"/>
    <s v="640134 \主营业务成本\旅客运输服务"/>
    <n v="3473"/>
    <n v="3473"/>
    <n v="0.3473"/>
    <s v="项目成本"/>
    <x v="0"/>
    <s v="旅客运输服务"/>
    <x v="0"/>
  </r>
  <r>
    <d v="2025-09-30T00:00:00"/>
    <x v="8"/>
    <n v="809"/>
    <s v="记帐凭证"/>
    <s v="640131 \主营业务成本\员工午餐"/>
    <s v="华南谢淑君广州到长沙差旅费--24HN10200901--长沙市宜润工艺品有限公"/>
    <n v="1831.74"/>
    <n v="0.183174"/>
    <s v="项目成本"/>
    <x v="0"/>
    <s v="员工午餐"/>
    <x v="0"/>
  </r>
  <r>
    <d v="2025-09-30T00:00:00"/>
    <x v="8"/>
    <n v="809"/>
    <s v="记帐凭证"/>
    <s v="640134 \主营业务成本\旅客运输服务"/>
    <s v="华南吴威广州都长沙旅差费--24HN10200901--长沙市宜润工艺品有限公司"/>
    <n v="559.64"/>
    <n v="0.055964"/>
    <s v="项目成本"/>
    <x v="0"/>
    <s v="旅客运输服务"/>
    <x v="0"/>
  </r>
  <r>
    <d v="2025-09-30T00:00:00"/>
    <x v="8"/>
    <n v="809"/>
    <s v="记帐凭证"/>
    <s v="640104 \主营业务成本\工资"/>
    <s v="分配技术部11月工资"/>
    <n v="101866.64"/>
    <n v="10.186664"/>
    <s v="项目成本"/>
    <x v="0"/>
    <s v="工资"/>
    <x v="1"/>
  </r>
  <r>
    <d v="2025-09-30T00:00:00"/>
    <x v="8"/>
    <n v="809"/>
    <s v="记帐凭证"/>
    <s v="640104 \主营业务成本\工资"/>
    <s v="分配技术部12月工资"/>
    <n v="133427.21"/>
    <n v="13.342721"/>
    <s v="项目成本"/>
    <x v="0"/>
    <s v="工资"/>
    <x v="1"/>
  </r>
  <r>
    <d v="2025-09-30T00:00:00"/>
    <x v="8"/>
    <n v="810"/>
    <s v="记帐凭证"/>
    <s v="640104 \主营业务成本\工资"/>
    <s v="分配技术部1月工资"/>
    <n v="21269.61"/>
    <n v="2.126961"/>
    <s v="项目成本"/>
    <x v="0"/>
    <s v="工资"/>
    <x v="1"/>
  </r>
  <r>
    <d v="2025-09-30T00:00:00"/>
    <x v="8"/>
    <n v="810"/>
    <s v="记帐凭证"/>
    <s v="640104 \主营业务成本\工资"/>
    <s v="分配技术部6月工资"/>
    <n v="13310.06"/>
    <n v="1.331006"/>
    <s v="项目成本"/>
    <x v="0"/>
    <s v="工资"/>
    <x v="1"/>
  </r>
  <r>
    <d v="2025-09-30T00:00:00"/>
    <x v="8"/>
    <n v="810"/>
    <s v="记帐凭证"/>
    <s v="640104 \主营业务成本\工资"/>
    <s v="分配技术部7月工资"/>
    <n v="40323.87"/>
    <n v="4.032387"/>
    <s v="项目成本"/>
    <x v="0"/>
    <s v="工资"/>
    <x v="1"/>
  </r>
  <r>
    <d v="2025-09-30T00:00:00"/>
    <x v="8"/>
    <n v="810"/>
    <s v="记帐凭证"/>
    <s v="640104 \主营业务成本\工资"/>
    <s v="分配技术部8月工资"/>
    <n v="17236.16"/>
    <n v="1.723616"/>
    <s v="项目成本"/>
    <x v="0"/>
    <s v="工资"/>
    <x v="1"/>
  </r>
  <r>
    <d v="2025-09-30T00:00:00"/>
    <x v="8"/>
    <n v="810"/>
    <s v="记帐凭证"/>
    <s v="640104 \主营业务成本\工资"/>
    <s v="分配技术部9月工资"/>
    <n v="3716.75"/>
    <n v="0.371675"/>
    <s v="项目成本"/>
    <x v="0"/>
    <s v="工资"/>
    <x v="1"/>
  </r>
  <r>
    <d v="2025-09-30T00:00:00"/>
    <x v="8"/>
    <n v="810"/>
    <s v="记帐凭证"/>
    <s v="640104 \主营业务成本\工资"/>
    <s v="分配技术部2月工资"/>
    <n v="22844.59"/>
    <n v="2.284459"/>
    <s v="项目成本"/>
    <x v="0"/>
    <s v="工资"/>
    <x v="1"/>
  </r>
  <r>
    <d v="2025-09-30T00:00:00"/>
    <x v="8"/>
    <n v="810"/>
    <s v="记帐凭证"/>
    <s v="640104 \主营业务成本\工资"/>
    <s v="分配技术部3月工资"/>
    <n v="16494.42"/>
    <n v="1.649442"/>
    <s v="项目成本"/>
    <x v="0"/>
    <s v="工资"/>
    <x v="1"/>
  </r>
  <r>
    <d v="2025-09-30T00:00:00"/>
    <x v="8"/>
    <n v="810"/>
    <s v="记帐凭证"/>
    <s v="640104 \主营业务成本\工资"/>
    <s v="分配技术部4月工资"/>
    <n v="18028.29"/>
    <n v="1.802829"/>
    <s v="项目成本"/>
    <x v="0"/>
    <s v="工资"/>
    <x v="1"/>
  </r>
  <r>
    <d v="2025-09-30T00:00:00"/>
    <x v="8"/>
    <n v="810"/>
    <s v="记帐凭证"/>
    <s v="640104 \主营业务成本\工资"/>
    <s v="分配技术部5月工资"/>
    <n v="4532.02"/>
    <n v="0.453202"/>
    <s v="项目成本"/>
    <x v="0"/>
    <s v="工资"/>
    <x v="1"/>
  </r>
  <r>
    <d v="2025-09-30T00:00:00"/>
    <x v="8"/>
    <n v="811"/>
    <s v="记帐凭证"/>
    <s v="640104 \主营业务成本\工资"/>
    <s v="分配技术部9月工资"/>
    <n v="3716.75"/>
    <n v="0.371675"/>
    <s v="项目成本"/>
    <x v="0"/>
    <s v="工资"/>
    <x v="1"/>
  </r>
  <r>
    <d v="2025-09-30T00:00:00"/>
    <x v="8"/>
    <n v="812"/>
    <s v="记帐凭证"/>
    <s v="640104 \主营业务成本\工资"/>
    <s v="分配技术部8月工资"/>
    <n v="1641.54"/>
    <n v="0.164154"/>
    <s v="项目成本"/>
    <x v="0"/>
    <s v="工资"/>
    <x v="1"/>
  </r>
  <r>
    <d v="2025-09-30T00:00:00"/>
    <x v="8"/>
    <n v="813"/>
    <s v="记帐凭证"/>
    <s v="640104 \主营业务成本\工资"/>
    <s v="上海分公司与总部9月份工资结算"/>
    <n v="13148.99"/>
    <n v="1.314899"/>
    <s v="项目成本"/>
    <x v="0"/>
    <s v="工资"/>
    <x v="1"/>
  </r>
  <r>
    <d v="2025-09-30T00:00:00"/>
    <x v="8"/>
    <n v="814"/>
    <s v="记帐凭证"/>
    <s v="640104 \主营业务成本\工资"/>
    <s v="分配技术部9月工资"/>
    <n v="3716.75"/>
    <n v="0.371675"/>
    <s v="项目成本"/>
    <x v="0"/>
    <s v="工资"/>
    <x v="1"/>
  </r>
  <r>
    <d v="2025-09-30T00:00:00"/>
    <x v="8"/>
    <n v="815"/>
    <s v="记帐凭证"/>
    <s v="640104 \主营业务成本\工资"/>
    <s v="分配技术部9月工资"/>
    <n v="17097.06"/>
    <n v="1.709706"/>
    <s v="项目成本"/>
    <x v="0"/>
    <s v="工资"/>
    <x v="1"/>
  </r>
  <r>
    <d v="2025-09-30T00:00:00"/>
    <x v="8"/>
    <n v="816"/>
    <s v="记帐凭证"/>
    <s v="640124 \主营业务成本\服务费"/>
    <s v="支付安徽迅轩网络科技有限公司技术服务费--24ZJ10201002--浙江融易通"/>
    <n v="50000"/>
    <n v="5"/>
    <s v="项目成本"/>
    <x v="0"/>
    <s v="服务费"/>
    <x v="2"/>
  </r>
  <r>
    <d v="2025-09-30T00:00:00"/>
    <x v="8"/>
    <n v="818"/>
    <s v="记帐凭证"/>
    <s v="640133 \主营业务成本\折旧费"/>
    <s v="2025年9月分摊折旧"/>
    <n v="1427.34"/>
    <n v="0.142734"/>
    <s v="累计折旧"/>
    <x v="0"/>
    <s v="折旧费"/>
    <x v="0"/>
  </r>
  <r>
    <d v="2025-10-31T00:00:00"/>
    <x v="9"/>
    <n v="160"/>
    <s v="记帐凭证"/>
    <s v="640104 \主营业务成本\工资"/>
    <s v="分配技术部3月工资"/>
    <n v="6283.59"/>
    <n v="0.628359"/>
    <s v="项目成本"/>
    <x v="0"/>
    <s v="工资"/>
    <x v="1"/>
  </r>
  <r>
    <d v="2025-10-31T00:00:00"/>
    <x v="9"/>
    <n v="160"/>
    <s v="记帐凭证"/>
    <s v="640104 \主营业务成本\工资"/>
    <s v="分配技术部8月工资"/>
    <n v="35293.08"/>
    <n v="3.529308"/>
    <s v="项目成本"/>
    <x v="0"/>
    <s v="工资"/>
    <x v="1"/>
  </r>
  <r>
    <d v="2025-10-31T00:00:00"/>
    <x v="9"/>
    <n v="160"/>
    <s v="记帐凭证"/>
    <s v="640104 \主营业务成本\工资"/>
    <s v="分配技术部9月工资"/>
    <n v="56494.62"/>
    <n v="5.649462"/>
    <s v="项目成本"/>
    <x v="0"/>
    <s v="工资"/>
    <x v="1"/>
  </r>
  <r>
    <d v="2025-10-31T00:00:00"/>
    <x v="9"/>
    <n v="160"/>
    <s v="记帐凭证"/>
    <s v="640104 \主营业务成本\工资"/>
    <s v="分配技术部10月工资"/>
    <n v="30564.28"/>
    <n v="3.056428"/>
    <s v="项目成本"/>
    <x v="0"/>
    <s v="工资"/>
    <x v="1"/>
  </r>
  <r>
    <d v="2025-10-31T00:00:00"/>
    <x v="9"/>
    <n v="160"/>
    <s v="记帐凭证"/>
    <s v="640104 \主营业务成本\工资"/>
    <s v="分配技术部4月工资"/>
    <n v="36056.58"/>
    <n v="3.605658"/>
    <s v="项目成本"/>
    <x v="0"/>
    <s v="工资"/>
    <x v="1"/>
  </r>
  <r>
    <d v="2025-10-31T00:00:00"/>
    <x v="9"/>
    <n v="160"/>
    <s v="记帐凭证"/>
    <s v="640104 \主营业务成本\工资"/>
    <s v="分配技术部5月工资"/>
    <n v="34443.38"/>
    <n v="3.444338"/>
    <s v="项目成本"/>
    <x v="0"/>
    <s v="工资"/>
    <x v="1"/>
  </r>
  <r>
    <d v="2025-10-31T00:00:00"/>
    <x v="9"/>
    <n v="160"/>
    <s v="记帐凭证"/>
    <s v="640104 \主营业务成本\工资"/>
    <s v="分配技术部6月工资"/>
    <n v="38028.74"/>
    <n v="3.802874"/>
    <s v="项目成本"/>
    <x v="0"/>
    <s v="工资"/>
    <x v="1"/>
  </r>
  <r>
    <d v="2025-10-31T00:00:00"/>
    <x v="9"/>
    <n v="160"/>
    <s v="记帐凭证"/>
    <s v="640104 \主营业务成本\工资"/>
    <s v="分配技术部7月工资"/>
    <n v="40323.87"/>
    <n v="4.032387"/>
    <s v="项目成本"/>
    <x v="0"/>
    <s v="工资"/>
    <x v="1"/>
  </r>
  <r>
    <d v="2025-10-31T00:00:00"/>
    <x v="9"/>
    <n v="172"/>
    <s v="记帐凭证"/>
    <s v="640131 \主营业务成本\员工午餐"/>
    <s v="华南谢淑君广州到长沙差旅费--24HN10200901--长沙市宜润工艺品有限公"/>
    <n v="1661.74"/>
    <n v="0.166174"/>
    <s v="项目成本"/>
    <x v="0"/>
    <s v="员工午餐"/>
    <x v="0"/>
  </r>
  <r>
    <d v="2025-10-31T00:00:00"/>
    <x v="9"/>
    <n v="172"/>
    <s v="记帐凭证"/>
    <s v="640113 \主营业务成本\差旅费"/>
    <s v="华南吴威广州都长沙差旅费1781+1730+1321+317--24HN1020"/>
    <n v="4987.83"/>
    <n v="0.498783"/>
    <s v="项目成本"/>
    <x v="0"/>
    <s v="差旅费"/>
    <x v="0"/>
  </r>
  <r>
    <d v="2025-10-31T00:00:00"/>
    <x v="9"/>
    <n v="541"/>
    <s v="记帐凭证"/>
    <s v="640132 \主营业务成本\房租物业费"/>
    <s v="摊销总部20230314-20280315房租-龙湖蓝海--软件"/>
    <n v="3887.28"/>
    <n v="0.388728"/>
    <s v="其他应收款;使用权资产累计折旧"/>
    <x v="0"/>
    <s v="房租物业费"/>
    <x v="0"/>
  </r>
  <r>
    <d v="2025-10-31T00:00:00"/>
    <x v="9"/>
    <n v="541"/>
    <s v="记帐凭证"/>
    <s v="640132 \主营业务成本\房租物业费"/>
    <s v="摊销总部20230314-20280315房租-龙湖蓝海"/>
    <n v="78662.28"/>
    <n v="7.866228"/>
    <s v="其他应收款;使用权资产累计折旧"/>
    <x v="0"/>
    <s v="房租物业费"/>
    <x v="0"/>
  </r>
  <r>
    <d v="2025-10-31T00:00:00"/>
    <x v="9"/>
    <n v="545"/>
    <s v="记帐凭证"/>
    <s v="640104 \主营业务成本\工资"/>
    <s v="分配技术部10月工资"/>
    <n v="214876.13"/>
    <n v="21.487613"/>
    <s v="项目成本"/>
    <x v="0"/>
    <s v="工资"/>
    <x v="1"/>
  </r>
  <r>
    <d v="2025-10-31T00:00:00"/>
    <x v="9"/>
    <n v="546"/>
    <s v="记帐凭证"/>
    <s v="640104 \主营业务成本\工资"/>
    <s v="分配技术部10月工资"/>
    <n v="2778.57"/>
    <n v="0.277857"/>
    <s v="项目成本"/>
    <x v="0"/>
    <s v="工资"/>
    <x v="1"/>
  </r>
  <r>
    <d v="2025-10-31T00:00:00"/>
    <x v="9"/>
    <n v="547"/>
    <s v="记帐凭证"/>
    <s v="640104 \主营业务成本\工资"/>
    <s v="分配技术部10月工资"/>
    <n v="926.19"/>
    <n v="0.092619"/>
    <s v="项目成本"/>
    <x v="0"/>
    <s v="工资"/>
    <x v="1"/>
  </r>
  <r>
    <d v="2025-10-31T00:00:00"/>
    <x v="9"/>
    <n v="548"/>
    <s v="记帐凭证"/>
    <s v="640104 \主营业务成本\工资"/>
    <s v="分配技术部10月工资"/>
    <n v="4630.95"/>
    <n v="0.463095"/>
    <s v="项目成本"/>
    <x v="0"/>
    <s v="工资"/>
    <x v="1"/>
  </r>
  <r>
    <d v="2025-10-31T00:00:00"/>
    <x v="9"/>
    <n v="549"/>
    <s v="记帐凭证"/>
    <s v="640104 \主营业务成本\工资"/>
    <s v="分配技术部10月工资"/>
    <n v="16671.42"/>
    <n v="1.667142"/>
    <s v="项目成本"/>
    <x v="0"/>
    <s v="工资"/>
    <x v="1"/>
  </r>
  <r>
    <d v="2025-10-31T00:00:00"/>
    <x v="9"/>
    <n v="550"/>
    <s v="记帐凭证"/>
    <s v="640104 \主营业务成本\工资"/>
    <s v="分配技术部10月工资"/>
    <n v="33342.85"/>
    <n v="3.334285"/>
    <s v="项目成本"/>
    <x v="0"/>
    <s v="工资"/>
    <x v="1"/>
  </r>
  <r>
    <d v="2025-10-31T00:00:00"/>
    <x v="9"/>
    <n v="551"/>
    <s v="记帐凭证"/>
    <s v="640104 \主营业务成本\工资"/>
    <s v="分配技术部10月工资"/>
    <n v="16671.42"/>
    <n v="1.667142"/>
    <s v="项目成本"/>
    <x v="0"/>
    <s v="工资"/>
    <x v="1"/>
  </r>
  <r>
    <d v="2025-10-31T00:00:00"/>
    <x v="9"/>
    <n v="552"/>
    <s v="记帐凭证"/>
    <s v="640104 \主营业务成本\工资"/>
    <s v="分配技术部10月工资"/>
    <n v="32416.66"/>
    <n v="3.241666"/>
    <s v="项目成本"/>
    <x v="0"/>
    <s v="工资"/>
    <x v="1"/>
  </r>
  <r>
    <d v="2025-10-31T00:00:00"/>
    <x v="9"/>
    <n v="553"/>
    <s v="记帐凭证"/>
    <s v="640104 \主营业务成本\工资"/>
    <s v="分配技术部10月工资"/>
    <n v="49088.08"/>
    <n v="4.908808"/>
    <s v="项目成本"/>
    <x v="0"/>
    <s v="工资"/>
    <x v="1"/>
  </r>
  <r>
    <d v="2025-10-31T00:00:00"/>
    <x v="9"/>
    <n v="554"/>
    <s v="记帐凭证"/>
    <s v="640104 \主营业务成本\工资"/>
    <s v="分配技术部10月工资"/>
    <n v="13892.85"/>
    <n v="1.389285"/>
    <s v="项目成本"/>
    <x v="0"/>
    <s v="工资"/>
    <x v="1"/>
  </r>
  <r>
    <d v="2025-10-31T00:00:00"/>
    <x v="9"/>
    <n v="555"/>
    <s v="记帐凭证"/>
    <s v="640104 \主营业务成本\工资"/>
    <s v="分配技术部10月工资"/>
    <n v="10419.64"/>
    <n v="1.041964"/>
    <s v="项目成本"/>
    <x v="0"/>
    <s v="工资"/>
    <x v="1"/>
  </r>
  <r>
    <d v="2025-10-31T00:00:00"/>
    <x v="9"/>
    <n v="556"/>
    <s v="记帐凭证"/>
    <s v="640104 \主营业务成本\工资"/>
    <s v="分配技术部10月工资"/>
    <n v="14587.5"/>
    <n v="1.45875"/>
    <s v="项目成本"/>
    <x v="0"/>
    <s v="工资"/>
    <x v="1"/>
  </r>
  <r>
    <d v="2025-10-31T00:00:00"/>
    <x v="9"/>
    <n v="557"/>
    <s v="记帐凭证"/>
    <s v="640104 \主营业务成本\工资"/>
    <s v="分配技术部10月工资"/>
    <n v="66685.7"/>
    <n v="6.66857"/>
    <s v="项目成本"/>
    <x v="0"/>
    <s v="工资"/>
    <x v="1"/>
  </r>
  <r>
    <d v="2025-10-31T00:00:00"/>
    <x v="9"/>
    <n v="558"/>
    <s v="记帐凭证"/>
    <s v="640118 \主营业务成本\手机费"/>
    <s v="彭芳手机费--25LS10200101----中国烟草国际有限公司"/>
    <n v="1163.83"/>
    <n v="0.116383"/>
    <s v="项目成本"/>
    <x v="0"/>
    <s v="手机费"/>
    <x v="0"/>
  </r>
  <r>
    <d v="2025-10-31T00:00:00"/>
    <x v="9"/>
    <n v="559"/>
    <s v="记帐凭证"/>
    <s v="640112 \主营业务成本\交通费"/>
    <s v="彭芳交通费--25ZB10200717--南京华苏科技有限公司"/>
    <n v="160.76"/>
    <n v="0.016076"/>
    <s v="项目成本"/>
    <x v="0"/>
    <s v="交通费"/>
    <x v="0"/>
  </r>
  <r>
    <d v="2025-10-31T00:00:00"/>
    <x v="9"/>
    <n v="560"/>
    <s v="记帐凭证"/>
    <s v="640104 \主营业务成本\工资"/>
    <s v="分配技术部10月工资"/>
    <n v="66685.7"/>
    <n v="6.66857"/>
    <s v="项目成本"/>
    <x v="0"/>
    <s v="工资"/>
    <x v="1"/>
  </r>
  <r>
    <d v="2025-10-31T00:00:00"/>
    <x v="9"/>
    <n v="561"/>
    <s v="记帐凭证"/>
    <s v="640104 \主营业务成本\工资"/>
    <s v="分配技术部10月工资"/>
    <n v="926.19"/>
    <n v="0.092619"/>
    <s v="项目成本"/>
    <x v="0"/>
    <s v="工资"/>
    <x v="1"/>
  </r>
  <r>
    <d v="2025-10-31T00:00:00"/>
    <x v="9"/>
    <n v="562"/>
    <s v="记帐凭证"/>
    <s v="640104 \主营业务成本\工资"/>
    <s v="分配技术部10月工资"/>
    <n v="16671.42"/>
    <n v="1.667142"/>
    <s v="项目成本"/>
    <x v="0"/>
    <s v="工资"/>
    <x v="1"/>
  </r>
  <r>
    <d v="2025-10-31T00:00:00"/>
    <x v="9"/>
    <n v="563"/>
    <s v="记帐凭证"/>
    <s v="640104 \主营业务成本\工资"/>
    <s v="分配技术部10月工资"/>
    <n v="2778.57"/>
    <n v="0.277857"/>
    <s v="项目成本"/>
    <x v="0"/>
    <s v="工资"/>
    <x v="1"/>
  </r>
  <r>
    <d v="2025-10-31T00:00:00"/>
    <x v="9"/>
    <n v="564"/>
    <s v="记帐凭证"/>
    <s v="640104 \主营业务成本\工资"/>
    <s v="分配技术部10月工资"/>
    <n v="16671.42"/>
    <n v="1.667142"/>
    <s v="项目成本"/>
    <x v="0"/>
    <s v="工资"/>
    <x v="1"/>
  </r>
  <r>
    <d v="2025-10-31T00:00:00"/>
    <x v="9"/>
    <n v="565"/>
    <s v="记帐凭证"/>
    <s v="640104 \主营业务成本\工资"/>
    <s v="分配技术部10月工资"/>
    <n v="16671.42"/>
    <n v="1.667142"/>
    <s v="项目成本"/>
    <x v="0"/>
    <s v="工资"/>
    <x v="1"/>
  </r>
  <r>
    <d v="2025-10-31T00:00:00"/>
    <x v="9"/>
    <n v="566"/>
    <s v="记帐凭证"/>
    <s v="640104 \主营业务成本\工资"/>
    <s v="分配技术部10月工资"/>
    <n v="22228.57"/>
    <n v="2.222857"/>
    <s v="项目成本"/>
    <x v="0"/>
    <s v="工资"/>
    <x v="1"/>
  </r>
  <r>
    <d v="2025-10-31T00:00:00"/>
    <x v="9"/>
    <n v="567"/>
    <s v="记帐凭证"/>
    <s v="640104 \主营业务成本\工资"/>
    <s v="分配技术部10月工资"/>
    <n v="156526.15"/>
    <n v="15.652615"/>
    <s v="项目成本"/>
    <x v="0"/>
    <s v="工资"/>
    <x v="1"/>
  </r>
  <r>
    <d v="2025-10-31T00:00:00"/>
    <x v="9"/>
    <n v="568"/>
    <s v="记帐凭证"/>
    <s v="640104 \主营业务成本\工资"/>
    <s v="分配技术部10月工资"/>
    <n v="27530.56"/>
    <n v="2.753056"/>
    <s v="项目成本"/>
    <x v="0"/>
    <s v="工资"/>
    <x v="1"/>
  </r>
  <r>
    <d v="2025-10-31T00:00:00"/>
    <x v="9"/>
    <n v="568"/>
    <s v="记帐凭证"/>
    <s v="640104 \主营业务成本\工资"/>
    <s v="分配技术部3月工资"/>
    <n v="16015.04"/>
    <n v="1.601504"/>
    <s v="项目成本"/>
    <x v="0"/>
    <s v="工资"/>
    <x v="1"/>
  </r>
  <r>
    <d v="2025-10-31T00:00:00"/>
    <x v="9"/>
    <n v="568"/>
    <s v="记帐凭证"/>
    <s v="640104 \主营业务成本\工资"/>
    <s v="分配技术部4月工资"/>
    <n v="15789.43"/>
    <n v="1.578943"/>
    <s v="项目成本"/>
    <x v="0"/>
    <s v="工资"/>
    <x v="1"/>
  </r>
  <r>
    <d v="2025-10-31T00:00:00"/>
    <x v="9"/>
    <n v="568"/>
    <s v="记帐凭证"/>
    <s v="640104 \主营业务成本\工资"/>
    <s v="分配技术部5月工资"/>
    <n v="17444.19"/>
    <n v="1.744419"/>
    <s v="项目成本"/>
    <x v="0"/>
    <s v="工资"/>
    <x v="1"/>
  </r>
  <r>
    <d v="2025-10-31T00:00:00"/>
    <x v="9"/>
    <n v="568"/>
    <s v="记帐凭证"/>
    <s v="640104 \主营业务成本\工资"/>
    <s v="分配技术部6月工资"/>
    <n v="39576.31"/>
    <n v="3.957631"/>
    <s v="项目成本"/>
    <x v="0"/>
    <s v="工资"/>
    <x v="1"/>
  </r>
  <r>
    <d v="2025-10-31T00:00:00"/>
    <x v="9"/>
    <n v="568"/>
    <s v="记帐凭证"/>
    <s v="640104 \主营业务成本\工资"/>
    <s v="分配技术部7月工资"/>
    <n v="23950.33"/>
    <n v="2.395033"/>
    <s v="项目成本"/>
    <x v="0"/>
    <s v="工资"/>
    <x v="1"/>
  </r>
  <r>
    <d v="2025-10-31T00:00:00"/>
    <x v="9"/>
    <n v="568"/>
    <s v="记帐凭证"/>
    <s v="640104 \主营业务成本\工资"/>
    <s v="分配技术部8月工资"/>
    <n v="41360.6"/>
    <n v="4.13606"/>
    <s v="项目成本"/>
    <x v="0"/>
    <s v="工资"/>
    <x v="1"/>
  </r>
  <r>
    <d v="2025-10-31T00:00:00"/>
    <x v="9"/>
    <n v="568"/>
    <s v="记帐凭证"/>
    <s v="640104 \主营业务成本\工资"/>
    <s v="分配技术部9月工资"/>
    <n v="10158.06"/>
    <n v="1.015806"/>
    <s v="项目成本"/>
    <x v="0"/>
    <s v="工资"/>
    <x v="1"/>
  </r>
  <r>
    <d v="2025-10-31T00:00:00"/>
    <x v="9"/>
    <n v="568"/>
    <s v="记帐凭证"/>
    <s v="640104 \主营业务成本\工资"/>
    <s v="分配技术部1月工资"/>
    <n v="24068.45"/>
    <n v="2.406845"/>
    <s v="项目成本"/>
    <x v="0"/>
    <s v="工资"/>
    <x v="1"/>
  </r>
  <r>
    <d v="2025-10-31T00:00:00"/>
    <x v="9"/>
    <n v="568"/>
    <s v="记帐凭证"/>
    <s v="640104 \主营业务成本\工资"/>
    <s v="分配技术部2月工资"/>
    <n v="23829.14"/>
    <n v="2.382914"/>
    <s v="项目成本"/>
    <x v="0"/>
    <s v="工资"/>
    <x v="1"/>
  </r>
  <r>
    <d v="2025-10-31T00:00:00"/>
    <x v="9"/>
    <n v="568"/>
    <s v="记帐凭证"/>
    <s v="640104 \主营业务成本\工资"/>
    <s v="分配技术部3月工资"/>
    <n v="17086.98"/>
    <n v="1.708698"/>
    <s v="项目成本"/>
    <x v="0"/>
    <s v="工资"/>
    <x v="1"/>
  </r>
  <r>
    <d v="2025-10-31T00:00:00"/>
    <x v="9"/>
    <n v="568"/>
    <s v="记帐凭证"/>
    <s v="640104 \主营业务成本\工资"/>
    <s v="分配技术部11月工资"/>
    <n v="39989.77"/>
    <n v="3.998977"/>
    <s v="项目成本"/>
    <x v="0"/>
    <s v="工资"/>
    <x v="1"/>
  </r>
  <r>
    <d v="2025-10-31T00:00:00"/>
    <x v="9"/>
    <n v="568"/>
    <s v="记帐凭证"/>
    <s v="640104 \主营业务成本\工资"/>
    <s v="分配技术部4月工资"/>
    <n v="17481.63"/>
    <n v="1.748163"/>
    <s v="项目成本"/>
    <x v="0"/>
    <s v="工资"/>
    <x v="1"/>
  </r>
  <r>
    <d v="2025-10-31T00:00:00"/>
    <x v="9"/>
    <n v="568"/>
    <s v="记帐凭证"/>
    <s v="640104 \主营业务成本\工资"/>
    <s v="分配技术部5月工资"/>
    <n v="18109.24"/>
    <n v="1.810924"/>
    <s v="项目成本"/>
    <x v="0"/>
    <s v="工资"/>
    <x v="1"/>
  </r>
  <r>
    <d v="2025-10-31T00:00:00"/>
    <x v="9"/>
    <n v="568"/>
    <s v="记帐凭证"/>
    <s v="640104 \主营业务成本\工资"/>
    <s v="分配技术部6月工资"/>
    <n v="19043.13"/>
    <n v="1.904313"/>
    <s v="项目成本"/>
    <x v="0"/>
    <s v="工资"/>
    <x v="1"/>
  </r>
  <r>
    <d v="2025-10-31T00:00:00"/>
    <x v="9"/>
    <n v="568"/>
    <s v="记帐凭证"/>
    <s v="640104 \主营业务成本\工资"/>
    <s v="分配技术部7月工资"/>
    <n v="20934.66"/>
    <n v="2.093466"/>
    <s v="项目成本"/>
    <x v="0"/>
    <s v="工资"/>
    <x v="1"/>
  </r>
  <r>
    <d v="2025-10-31T00:00:00"/>
    <x v="9"/>
    <n v="568"/>
    <s v="记帐凭证"/>
    <s v="640104 \主营业务成本\工资"/>
    <s v="分配技术部8月工资"/>
    <n v="23423.7"/>
    <n v="2.34237"/>
    <s v="项目成本"/>
    <x v="0"/>
    <s v="工资"/>
    <x v="1"/>
  </r>
  <r>
    <d v="2025-10-31T00:00:00"/>
    <x v="9"/>
    <n v="568"/>
    <s v="记帐凭证"/>
    <s v="640104 \主营业务成本\工资"/>
    <s v="分配技术部9月工资"/>
    <n v="6644.4"/>
    <n v="0.66444"/>
    <s v="项目成本"/>
    <x v="0"/>
    <s v="工资"/>
    <x v="1"/>
  </r>
  <r>
    <d v="2025-10-31T00:00:00"/>
    <x v="9"/>
    <n v="568"/>
    <s v="记帐凭证"/>
    <s v="640104 \主营业务成本\工资"/>
    <s v="分配技术部10月工资"/>
    <n v="36557.5"/>
    <n v="3.65575"/>
    <s v="项目成本"/>
    <x v="0"/>
    <s v="工资"/>
    <x v="1"/>
  </r>
  <r>
    <d v="2025-10-31T00:00:00"/>
    <x v="9"/>
    <n v="568"/>
    <s v="记帐凭证"/>
    <s v="640104 \主营业务成本\工资"/>
    <s v="分配技术部11月工资"/>
    <n v="70137.68"/>
    <n v="7.013768"/>
    <s v="项目成本"/>
    <x v="0"/>
    <s v="工资"/>
    <x v="1"/>
  </r>
  <r>
    <d v="2025-10-31T00:00:00"/>
    <x v="9"/>
    <n v="568"/>
    <s v="记帐凭证"/>
    <s v="640112 \主营业务成本\交通费"/>
    <s v="朱明博交通费--22CB10200902--团结出版社有限公司"/>
    <n v="670.7"/>
    <n v="0.06707"/>
    <s v="项目成本"/>
    <x v="0"/>
    <s v="交通费"/>
    <x v="0"/>
  </r>
  <r>
    <d v="2025-10-31T00:00:00"/>
    <x v="9"/>
    <n v="568"/>
    <s v="记帐凭证"/>
    <s v="640104 \主营业务成本\工资"/>
    <s v="分配技术部12月工资"/>
    <n v="101805.73"/>
    <n v="10.180573"/>
    <s v="项目成本"/>
    <x v="0"/>
    <s v="工资"/>
    <x v="1"/>
  </r>
  <r>
    <d v="2025-10-31T00:00:00"/>
    <x v="9"/>
    <n v="568"/>
    <s v="记帐凭证"/>
    <s v="640104 \主营业务成本\工资"/>
    <s v="分配技术部12月工资"/>
    <n v="17858.71"/>
    <n v="1.785871"/>
    <s v="项目成本"/>
    <x v="0"/>
    <s v="工资"/>
    <x v="1"/>
  </r>
  <r>
    <d v="2025-10-31T00:00:00"/>
    <x v="9"/>
    <n v="568"/>
    <s v="记帐凭证"/>
    <s v="640104 \主营业务成本\工资"/>
    <s v="分配技术部1月工资"/>
    <n v="29777.46"/>
    <n v="2.977746"/>
    <s v="项目成本"/>
    <x v="0"/>
    <s v="工资"/>
    <x v="1"/>
  </r>
  <r>
    <d v="2025-10-31T00:00:00"/>
    <x v="9"/>
    <n v="568"/>
    <s v="记帐凭证"/>
    <s v="640112 \主营业务成本\交通费"/>
    <s v="朱明博交通费--22CB10200902--团结出版社有限公司"/>
    <n v="1309.09"/>
    <n v="0.130909"/>
    <s v="项目成本"/>
    <x v="0"/>
    <s v="交通费"/>
    <x v="0"/>
  </r>
  <r>
    <d v="2025-10-31T00:00:00"/>
    <x v="9"/>
    <n v="568"/>
    <s v="记帐凭证"/>
    <s v="640104 \主营业务成本\工资"/>
    <s v="分配技术部1月工资"/>
    <n v="27915.31"/>
    <n v="2.791531"/>
    <s v="项目成本"/>
    <x v="0"/>
    <s v="工资"/>
    <x v="1"/>
  </r>
  <r>
    <d v="2025-10-31T00:00:00"/>
    <x v="9"/>
    <n v="568"/>
    <s v="记帐凭证"/>
    <s v="640104 \主营业务成本\工资"/>
    <s v="分配技术部2月工资"/>
    <n v="32081.84"/>
    <n v="3.208184"/>
    <s v="项目成本"/>
    <x v="0"/>
    <s v="工资"/>
    <x v="1"/>
  </r>
  <r>
    <d v="2025-10-31T00:00:00"/>
    <x v="9"/>
    <n v="569"/>
    <s v="记帐凭证"/>
    <s v="640104 \主营业务成本\工资"/>
    <s v="分配技术部2月工资"/>
    <n v="19857.61"/>
    <n v="1.985761"/>
    <s v="项目成本"/>
    <x v="0"/>
    <s v="工资"/>
    <x v="1"/>
  </r>
  <r>
    <d v="2025-10-31T00:00:00"/>
    <x v="9"/>
    <n v="569"/>
    <s v="记帐凭证"/>
    <s v="640112 \主营业务成本\交通费"/>
    <s v="张文杰餐费交通费--24ZJ10200201--浙江新安进出口有限公司"/>
    <n v="93.75"/>
    <n v="0.009375"/>
    <s v="项目成本"/>
    <x v="0"/>
    <s v="交通费"/>
    <x v="0"/>
  </r>
  <r>
    <d v="2025-10-31T00:00:00"/>
    <x v="9"/>
    <n v="569"/>
    <s v="记帐凭证"/>
    <s v="640113 \主营业务成本\差旅费"/>
    <s v="熊钰辉南京到杭州差旅费--24ZJ10200201--浙江新安进出口有限公司"/>
    <n v="1768.61"/>
    <n v="0.176861"/>
    <s v="项目成本"/>
    <x v="0"/>
    <s v="差旅费"/>
    <x v="0"/>
  </r>
  <r>
    <d v="2025-10-31T00:00:00"/>
    <x v="9"/>
    <n v="569"/>
    <s v="记帐凭证"/>
    <s v="640116 \主营业务成本\办公费"/>
    <s v="熊钰辉南京到杭州差旅费--24ZJ10200201--浙江新安进出口有限公司"/>
    <n v="1050"/>
    <n v="0.105"/>
    <s v="项目成本"/>
    <x v="0"/>
    <s v="办公费"/>
    <x v="0"/>
  </r>
  <r>
    <d v="2025-10-31T00:00:00"/>
    <x v="9"/>
    <n v="569"/>
    <s v="记帐凭证"/>
    <s v="640115 \主营业务成本\招待费"/>
    <s v="唐世伟餐费560+2765--24ZJ10200201--浙江新安进出口有限公司"/>
    <n v="3325"/>
    <n v="0.3325"/>
    <s v="项目成本"/>
    <x v="0"/>
    <s v="招待费"/>
    <x v="0"/>
  </r>
  <r>
    <d v="2025-10-31T00:00:00"/>
    <x v="9"/>
    <n v="569"/>
    <s v="记帐凭证"/>
    <s v="640131 \主营业务成本\员工午餐"/>
    <s v="王秀文办公费餐费--24ZJ10200201--浙江新安进出口有限公司"/>
    <n v="675"/>
    <n v="0.0675"/>
    <s v="项目成本"/>
    <x v="0"/>
    <s v="员工午餐"/>
    <x v="0"/>
  </r>
  <r>
    <d v="2025-10-31T00:00:00"/>
    <x v="9"/>
    <n v="569"/>
    <s v="记帐凭证"/>
    <s v="640104 \主营业务成本\工资"/>
    <s v="分配技术部5月工资"/>
    <n v="111781.47"/>
    <n v="11.178147"/>
    <s v="项目成本"/>
    <x v="0"/>
    <s v="工资"/>
    <x v="1"/>
  </r>
  <r>
    <d v="2025-10-31T00:00:00"/>
    <x v="9"/>
    <n v="569"/>
    <s v="记帐凭证"/>
    <s v="640116 \主营业务成本\办公费"/>
    <s v="王秀文办公费餐费--24ZJ10200201--浙江新安进出口有限公司"/>
    <n v="500"/>
    <n v="0.05"/>
    <s v="项目成本"/>
    <x v="0"/>
    <s v="办公费"/>
    <x v="0"/>
  </r>
  <r>
    <d v="2025-10-31T00:00:00"/>
    <x v="9"/>
    <n v="569"/>
    <s v="记帐凭证"/>
    <s v="640113 \主营业务成本\差旅费"/>
    <s v="唐世伟交通费住宿费--24ZJ10200201--浙江新安进出口有限公司"/>
    <n v="281.13"/>
    <n v="0.028113"/>
    <s v="项目成本"/>
    <x v="0"/>
    <s v="差旅费"/>
    <x v="0"/>
  </r>
  <r>
    <d v="2025-10-31T00:00:00"/>
    <x v="9"/>
    <n v="569"/>
    <s v="记帐凭证"/>
    <s v="640112 \主营业务成本\交通费"/>
    <s v="唐世伟交通费住宿费--24ZJ10200201--浙江新安进出口有限公司"/>
    <n v="358"/>
    <n v="0.0358"/>
    <s v="项目成本"/>
    <x v="0"/>
    <s v="交通费"/>
    <x v="0"/>
  </r>
  <r>
    <d v="2025-10-31T00:00:00"/>
    <x v="9"/>
    <n v="569"/>
    <s v="记帐凭证"/>
    <s v="640132 \主营业务成本\房租物业费"/>
    <s v="殷金凤借1-3月房租备用金--24ZJ10200201--浙江新安进出口有限公司"/>
    <n v="16500"/>
    <n v="1.65"/>
    <s v="项目成本"/>
    <x v="0"/>
    <s v="房租物业费"/>
    <x v="0"/>
  </r>
  <r>
    <d v="2025-10-31T00:00:00"/>
    <x v="9"/>
    <n v="569"/>
    <s v="记帐凭证"/>
    <s v="640113 \主营业务成本\差旅费"/>
    <s v="唐世伟杭州到青岛差旅费交通费餐费--24ZJ10200201--浙江新安进出口有"/>
    <n v="2160"/>
    <n v="0.216"/>
    <s v="项目成本"/>
    <x v="0"/>
    <s v="差旅费"/>
    <x v="0"/>
  </r>
  <r>
    <d v="2025-10-31T00:00:00"/>
    <x v="9"/>
    <n v="569"/>
    <s v="记帐凭证"/>
    <s v="640134 \主营业务成本\旅客运输服务"/>
    <s v="唐世伟杭州到青岛差旅费交通费餐费--24ZJ10200201--浙江新安进出口有"/>
    <n v="2234.87"/>
    <n v="0.223487"/>
    <s v="项目成本"/>
    <x v="0"/>
    <s v="旅客运输服务"/>
    <x v="0"/>
  </r>
  <r>
    <d v="2025-10-31T00:00:00"/>
    <x v="9"/>
    <n v="569"/>
    <s v="记帐凭证"/>
    <s v="640112 \主营业务成本\交通费"/>
    <s v="唐世伟杭州到青岛差旅费交通费餐费--24ZJ10200201--浙江新安进出口有"/>
    <n v="527"/>
    <n v="0.0527"/>
    <s v="项目成本"/>
    <x v="0"/>
    <s v="交通费"/>
    <x v="0"/>
  </r>
  <r>
    <d v="2025-10-31T00:00:00"/>
    <x v="9"/>
    <n v="569"/>
    <s v="记帐凭证"/>
    <s v="640115 \主营业务成本\招待费"/>
    <s v="唐世伟杭州到青岛差旅费交通费餐费--24ZJ10200201--浙江新安进出口有"/>
    <n v="7300"/>
    <n v="0.73"/>
    <s v="项目成本"/>
    <x v="0"/>
    <s v="招待费"/>
    <x v="0"/>
  </r>
  <r>
    <d v="2025-10-31T00:00:00"/>
    <x v="9"/>
    <n v="569"/>
    <s v="记帐凭证"/>
    <s v="640104 \主营业务成本\工资"/>
    <s v="分配技术部6月工资"/>
    <n v="228517.62"/>
    <n v="22.851762"/>
    <s v="项目成本"/>
    <x v="0"/>
    <s v="工资"/>
    <x v="1"/>
  </r>
  <r>
    <d v="2025-10-31T00:00:00"/>
    <x v="9"/>
    <n v="569"/>
    <s v="记帐凭证"/>
    <s v="640113 \主营业务成本\差旅费"/>
    <s v="熊钰辉南京到杭州差旅费--24ZJ10200201--浙江新安进出口有限公司"/>
    <n v="672"/>
    <n v="0.0672"/>
    <s v="项目成本"/>
    <x v="0"/>
    <s v="差旅费"/>
    <x v="0"/>
  </r>
  <r>
    <d v="2025-10-31T00:00:00"/>
    <x v="9"/>
    <n v="569"/>
    <s v="记帐凭证"/>
    <s v="640134 \主营业务成本\旅客运输服务"/>
    <s v="熊钰辉南京到杭州差旅费--24ZJ10200201--浙江新安进出口有限公司"/>
    <n v="478.9"/>
    <n v="0.04789"/>
    <s v="项目成本"/>
    <x v="0"/>
    <s v="旅客运输服务"/>
    <x v="0"/>
  </r>
  <r>
    <d v="2025-10-31T00:00:00"/>
    <x v="9"/>
    <n v="569"/>
    <s v="记帐凭证"/>
    <s v="640112 \主营业务成本\交通费"/>
    <s v="唐世伟交通费2820+2247--24ZJ10200201--浙江新安进出口有限"/>
    <n v="5067"/>
    <n v="0.5067"/>
    <s v="项目成本"/>
    <x v="0"/>
    <s v="交通费"/>
    <x v="0"/>
  </r>
  <r>
    <d v="2025-10-31T00:00:00"/>
    <x v="9"/>
    <n v="569"/>
    <s v="记帐凭证"/>
    <s v="640132 \主营业务成本\房租物业费"/>
    <s v="殷金凤1-3月房租备用金--24ZJ10200201--浙江兰贝斯信息技术有限公"/>
    <n v="16500"/>
    <n v="1.65"/>
    <s v="项目成本"/>
    <x v="0"/>
    <s v="房租物业费"/>
    <x v="0"/>
  </r>
  <r>
    <d v="2025-10-31T00:00:00"/>
    <x v="9"/>
    <n v="569"/>
    <s v="记帐凭证"/>
    <s v="640115 \主营业务成本\招待费"/>
    <s v="唐世伟餐费1467+1916--24ZJ10200201--浙江新安进出口有限公"/>
    <n v="3383"/>
    <n v="0.3383"/>
    <s v="项目成本"/>
    <x v="0"/>
    <s v="招待费"/>
    <x v="0"/>
  </r>
  <r>
    <d v="2025-10-31T00:00:00"/>
    <x v="9"/>
    <n v="569"/>
    <s v="记帐凭证"/>
    <s v="640113 \主营业务成本\差旅费"/>
    <s v="张鹏煜住宿费交通费--24ZJ10200201--浙江新安进出口有限公司"/>
    <n v="1847.92"/>
    <n v="0.184792"/>
    <s v="项目成本"/>
    <x v="0"/>
    <s v="差旅费"/>
    <x v="0"/>
  </r>
  <r>
    <d v="2025-10-31T00:00:00"/>
    <x v="9"/>
    <n v="569"/>
    <s v="记帐凭证"/>
    <s v="640112 \主营业务成本\交通费"/>
    <s v="张鹏煜住宿费交通费--24ZJ10200201--浙江新安进出口有限公司"/>
    <n v="130"/>
    <n v="0.013"/>
    <s v="项目成本"/>
    <x v="0"/>
    <s v="交通费"/>
    <x v="0"/>
  </r>
  <r>
    <d v="2025-10-31T00:00:00"/>
    <x v="9"/>
    <n v="569"/>
    <s v="记帐凭证"/>
    <s v="640113 \主营业务成本\差旅费"/>
    <s v="唐世伟杭州到上海差旅费--24ZJ10200201--浙江新安进出口有限公司"/>
    <n v="170"/>
    <n v="0.017"/>
    <s v="项目成本"/>
    <x v="0"/>
    <s v="差旅费"/>
    <x v="0"/>
  </r>
  <r>
    <d v="2025-10-31T00:00:00"/>
    <x v="9"/>
    <n v="569"/>
    <s v="记帐凭证"/>
    <s v="640134 \主营业务成本\旅客运输服务"/>
    <s v="唐世伟杭州到威海差旅费--24HB10200313--威海威高医疗国际贸易有限公"/>
    <n v="494.49"/>
    <n v="0.049449"/>
    <s v="项目成本"/>
    <x v="0"/>
    <s v="旅客运输服务"/>
    <x v="0"/>
  </r>
  <r>
    <d v="2025-10-31T00:00:00"/>
    <x v="9"/>
    <n v="569"/>
    <s v="记帐凭证"/>
    <s v="640104 \主营业务成本\工资"/>
    <s v="分配技术部7月工资"/>
    <n v="240293.53"/>
    <n v="24.029353"/>
    <s v="项目成本"/>
    <x v="0"/>
    <s v="工资"/>
    <x v="1"/>
  </r>
  <r>
    <d v="2025-10-31T00:00:00"/>
    <x v="9"/>
    <n v="569"/>
    <s v="记帐凭证"/>
    <s v="640132 \主营业务成本\房租物业费"/>
    <s v="殷金凤（张仲华--6222081202012779565--工行）7--9月季度"/>
    <n v="16500"/>
    <n v="1.65"/>
    <s v="项目成本"/>
    <x v="0"/>
    <s v="房租物业费"/>
    <x v="0"/>
  </r>
  <r>
    <d v="2025-10-31T00:00:00"/>
    <x v="9"/>
    <n v="569"/>
    <s v="记帐凭证"/>
    <s v="640112 \主营业务成本\交通费"/>
    <s v="唐世伟交通费--24ZJ10200201--浙江新安进出口有限公司"/>
    <n v="524.09"/>
    <n v="0.052409"/>
    <s v="项目成本"/>
    <x v="0"/>
    <s v="交通费"/>
    <x v="0"/>
  </r>
  <r>
    <d v="2025-10-31T00:00:00"/>
    <x v="9"/>
    <n v="569"/>
    <s v="记帐凭证"/>
    <s v="640104 \主营业务成本\工资"/>
    <s v="分配技术部8月工资"/>
    <n v="275760.86"/>
    <n v="27.576086"/>
    <s v="项目成本"/>
    <x v="0"/>
    <s v="工资"/>
    <x v="1"/>
  </r>
  <r>
    <d v="2025-10-31T00:00:00"/>
    <x v="9"/>
    <n v="569"/>
    <s v="记帐凭证"/>
    <s v="640104 \主营业务成本\工资"/>
    <s v="分配技术部9月工资"/>
    <n v="162787.7"/>
    <n v="16.27877"/>
    <s v="项目成本"/>
    <x v="0"/>
    <s v="工资"/>
    <x v="1"/>
  </r>
  <r>
    <d v="2025-10-31T00:00:00"/>
    <x v="9"/>
    <n v="569"/>
    <s v="记帐凭证"/>
    <s v="640104 \主营业务成本\工资"/>
    <s v="分配技术部3月工资"/>
    <n v="34173.97"/>
    <n v="3.417397"/>
    <s v="项目成本"/>
    <x v="0"/>
    <s v="工资"/>
    <x v="1"/>
  </r>
  <r>
    <d v="2025-10-31T00:00:00"/>
    <x v="9"/>
    <n v="569"/>
    <s v="记帐凭证"/>
    <s v="640104 \主营业务成本\工资"/>
    <s v="分配技术部10月工资"/>
    <n v="72070.5"/>
    <n v="7.20705"/>
    <s v="项目成本"/>
    <x v="0"/>
    <s v="工资"/>
    <x v="1"/>
  </r>
  <r>
    <d v="2025-10-31T00:00:00"/>
    <x v="9"/>
    <n v="569"/>
    <s v="记帐凭证"/>
    <s v="640112 \主营业务成本\交通费"/>
    <s v="张鹏煜交通费--24ZJ10200201--24ZJ10200201--浙江新安"/>
    <n v="2615"/>
    <n v="0.2615"/>
    <s v="项目成本"/>
    <x v="0"/>
    <s v="交通费"/>
    <x v="0"/>
  </r>
  <r>
    <d v="2025-10-31T00:00:00"/>
    <x v="9"/>
    <n v="569"/>
    <s v="记帐凭证"/>
    <s v="640112 \主营业务成本\交通费"/>
    <s v="唐世伟交通费2820+2247--24ZJ10200201--浙江新安进出口有限"/>
    <n v="1917"/>
    <n v="0.1917"/>
    <s v="项目成本"/>
    <x v="0"/>
    <s v="交通费"/>
    <x v="0"/>
  </r>
  <r>
    <d v="2025-10-31T00:00:00"/>
    <x v="9"/>
    <n v="569"/>
    <s v="记帐凭证"/>
    <s v="640113 \主营业务成本\差旅费"/>
    <s v="张文杰杭州都建德差旅费--24ZJ10200201--浙江新安进出口有限公司"/>
    <n v="1629.7"/>
    <n v="0.16297"/>
    <s v="项目成本"/>
    <x v="0"/>
    <s v="差旅费"/>
    <x v="0"/>
  </r>
  <r>
    <d v="2025-10-31T00:00:00"/>
    <x v="9"/>
    <n v="569"/>
    <s v="记帐凭证"/>
    <s v="640134 \主营业务成本\旅客运输服务"/>
    <s v="张文杰杭州都建德差旅费--24ZJ10200201--浙江新安进出口有限公司"/>
    <n v="183.48"/>
    <n v="0.018348"/>
    <s v="项目成本"/>
    <x v="0"/>
    <s v="旅客运输服务"/>
    <x v="0"/>
  </r>
  <r>
    <d v="2025-10-31T00:00:00"/>
    <x v="9"/>
    <n v="569"/>
    <s v="记帐凭证"/>
    <s v="640134 \主营业务成本\旅客运输服务"/>
    <s v="王赛君杭州到建德差旅费--24ZJ10200201--浙江新安进出口有限公司"/>
    <n v="89.91"/>
    <n v="0.008991"/>
    <s v="项目成本"/>
    <x v="0"/>
    <s v="旅客运输服务"/>
    <x v="0"/>
  </r>
  <r>
    <d v="2025-10-31T00:00:00"/>
    <x v="9"/>
    <n v="569"/>
    <s v="记帐凭证"/>
    <s v="640131 \主营业务成本\员工午餐"/>
    <s v="张文杰餐费--24ZJ10200201--浙江新安进出口有限公司"/>
    <n v="1042"/>
    <n v="0.1042"/>
    <s v="项目成本"/>
    <x v="0"/>
    <s v="员工午餐"/>
    <x v="0"/>
  </r>
  <r>
    <d v="2025-10-31T00:00:00"/>
    <x v="9"/>
    <n v="569"/>
    <s v="记帐凭证"/>
    <s v="640132 \主营业务成本\房租物业费"/>
    <s v="殷金凤（张仲华--6222081202012779565--工行）10--12月"/>
    <n v="16500"/>
    <n v="1.65"/>
    <s v="项目成本"/>
    <x v="0"/>
    <s v="房租物业费"/>
    <x v="0"/>
  </r>
  <r>
    <d v="2025-10-31T00:00:00"/>
    <x v="9"/>
    <n v="569"/>
    <s v="记帐凭证"/>
    <s v="640104 \主营业务成本\工资"/>
    <s v="分配技术部11月工资"/>
    <n v="1669.94"/>
    <n v="0.166994"/>
    <s v="项目成本"/>
    <x v="0"/>
    <s v="工资"/>
    <x v="1"/>
  </r>
  <r>
    <d v="2025-10-31T00:00:00"/>
    <x v="9"/>
    <n v="569"/>
    <s v="记帐凭证"/>
    <s v="640116 \主营业务成本\办公费"/>
    <s v="程昂办公费-24ZJ10200201--浙江新安进出口有限公司"/>
    <n v="1039"/>
    <n v="0.1039"/>
    <s v="项目成本"/>
    <x v="0"/>
    <s v="办公费"/>
    <x v="0"/>
  </r>
  <r>
    <d v="2025-10-31T00:00:00"/>
    <x v="9"/>
    <n v="569"/>
    <s v="记帐凭证"/>
    <s v="640104 \主营业务成本\工资"/>
    <s v="分配技术部4月工资"/>
    <n v="86514.22"/>
    <n v="8.651422"/>
    <s v="项目成本"/>
    <x v="0"/>
    <s v="工资"/>
    <x v="1"/>
  </r>
  <r>
    <d v="2025-10-31T00:00:00"/>
    <x v="9"/>
    <n v="569"/>
    <s v="记帐凭证"/>
    <s v="640113 \主营业务成本\差旅费"/>
    <s v="王秀文杭州到建德差旅费1527.56+1033--24ZJ10200201--浙"/>
    <n v="113.57"/>
    <n v="0.011357"/>
    <s v="项目成本"/>
    <x v="0"/>
    <s v="差旅费"/>
    <x v="0"/>
  </r>
  <r>
    <d v="2025-10-31T00:00:00"/>
    <x v="9"/>
    <n v="569"/>
    <s v="记帐凭证"/>
    <s v="640134 \主营业务成本\旅客运输服务"/>
    <s v="王秀文杭州到建德差旅费1527.56+1033--24ZJ10200201--浙"/>
    <n v="232.11"/>
    <n v="0.023211"/>
    <s v="项目成本"/>
    <x v="0"/>
    <s v="旅客运输服务"/>
    <x v="0"/>
  </r>
  <r>
    <d v="2025-10-31T00:00:00"/>
    <x v="9"/>
    <n v="569"/>
    <s v="记帐凭证"/>
    <s v="640131 \主营业务成本\员工午餐"/>
    <s v="王秀文杭州到建德差旅费1527.56+1033--24ZJ10200201--浙"/>
    <n v="468"/>
    <n v="0.0468"/>
    <s v="项目成本"/>
    <x v="0"/>
    <s v="员工午餐"/>
    <x v="0"/>
  </r>
  <r>
    <d v="2025-10-31T00:00:00"/>
    <x v="9"/>
    <n v="569"/>
    <s v="记帐凭证"/>
    <s v="640131 \主营业务成本\员工午餐"/>
    <s v="唐世伟餐费--24ZJ10200201--浙江新安进出口有限公司"/>
    <n v="2865"/>
    <n v="0.2865"/>
    <s v="项目成本"/>
    <x v="0"/>
    <s v="员工午餐"/>
    <x v="0"/>
  </r>
  <r>
    <d v="2025-10-31T00:00:00"/>
    <x v="9"/>
    <n v="569"/>
    <s v="记帐凭证"/>
    <s v="640131 \主营业务成本\员工午餐"/>
    <s v="张文杰杭州都建德差旅费1619+440--24ZJ10200201--浙江新安进"/>
    <n v="440"/>
    <n v="0.044"/>
    <s v="项目成本"/>
    <x v="0"/>
    <s v="员工午餐"/>
    <x v="0"/>
  </r>
  <r>
    <d v="2025-10-31T00:00:00"/>
    <x v="9"/>
    <n v="569"/>
    <s v="记帐凭证"/>
    <s v="640113 \主营业务成本\差旅费"/>
    <s v="王秀文杭州到建德差旅费1527.56+1033--24ZJ10200201--浙"/>
    <n v="1357.09"/>
    <n v="0.135709"/>
    <s v="项目成本"/>
    <x v="0"/>
    <s v="差旅费"/>
    <x v="0"/>
  </r>
  <r>
    <d v="2025-10-31T00:00:00"/>
    <x v="9"/>
    <n v="569"/>
    <s v="记帐凭证"/>
    <s v="640134 \主营业务成本\旅客运输服务"/>
    <s v="王秀文杭州到建德差旅费1527.56+1033--24ZJ10200201--浙"/>
    <n v="94.5"/>
    <n v="0.00945"/>
    <s v="项目成本"/>
    <x v="0"/>
    <s v="旅客运输服务"/>
    <x v="0"/>
  </r>
  <r>
    <d v="2025-10-31T00:00:00"/>
    <x v="9"/>
    <n v="569"/>
    <s v="记帐凭证"/>
    <s v="640131 \主营业务成本\员工午餐"/>
    <s v="王秀文杭州到建德差旅费1527.56+1033--24ZJ10200201--浙"/>
    <n v="1033"/>
    <n v="0.1033"/>
    <s v="项目成本"/>
    <x v="0"/>
    <s v="员工午餐"/>
    <x v="0"/>
  </r>
  <r>
    <d v="2025-10-31T00:00:00"/>
    <x v="9"/>
    <n v="569"/>
    <s v="记帐凭证"/>
    <s v="640113 \主营业务成本\差旅费"/>
    <s v="张文杰杭州都建德差旅费1619+440--24ZJ10200201--浙江新安进"/>
    <n v="1453.53"/>
    <n v="0.145353"/>
    <s v="项目成本"/>
    <x v="0"/>
    <s v="差旅费"/>
    <x v="0"/>
  </r>
  <r>
    <d v="2025-10-31T00:00:00"/>
    <x v="9"/>
    <n v="569"/>
    <s v="记帐凭证"/>
    <s v="640134 \主营业务成本\旅客运输服务"/>
    <s v="张文杰杭州都建德差旅费1619+440--24ZJ10200201--浙江新安进"/>
    <n v="89.91"/>
    <n v="0.008991"/>
    <s v="项目成本"/>
    <x v="0"/>
    <s v="旅客运输服务"/>
    <x v="0"/>
  </r>
  <r>
    <d v="2025-10-31T00:00:00"/>
    <x v="9"/>
    <n v="569"/>
    <s v="记帐凭证"/>
    <s v="640131 \主营业务成本\员工午餐"/>
    <s v="唐世伟餐费--24ZJ10200201--浙江新安进出口有限公司"/>
    <n v="1357"/>
    <n v="0.1357"/>
    <s v="项目成本"/>
    <x v="0"/>
    <s v="员工午餐"/>
    <x v="0"/>
  </r>
  <r>
    <d v="2025-10-31T00:00:00"/>
    <x v="9"/>
    <n v="569"/>
    <s v="记帐凭证"/>
    <s v="640132 \主营业务成本\房租物业费"/>
    <s v="周声英（张仲华--6222081202012779565--工商银行杭州解放路支"/>
    <n v="16500"/>
    <n v="1.65"/>
    <s v="项目成本"/>
    <x v="0"/>
    <s v="房租物业费"/>
    <x v="0"/>
  </r>
  <r>
    <d v="2025-10-31T00:00:00"/>
    <x v="9"/>
    <n v="569"/>
    <s v="记帐凭证"/>
    <s v="640131 \主营业务成本\员工午餐"/>
    <s v="王秀文交通费餐费--24ZJ10200201--浙江新安进出口有限公司"/>
    <n v="673"/>
    <n v="0.0673"/>
    <s v="项目成本"/>
    <x v="0"/>
    <s v="员工午餐"/>
    <x v="0"/>
  </r>
  <r>
    <d v="2025-10-31T00:00:00"/>
    <x v="9"/>
    <n v="569"/>
    <s v="记帐凭证"/>
    <s v="640112 \主营业务成本\交通费"/>
    <s v="王秀文交通费餐费--24ZJ10200201--浙江新安进出口有限公司"/>
    <n v="212"/>
    <n v="0.0212"/>
    <s v="项目成本"/>
    <x v="0"/>
    <s v="交通费"/>
    <x v="0"/>
  </r>
  <r>
    <d v="2025-10-31T00:00:00"/>
    <x v="9"/>
    <n v="569"/>
    <s v="记帐凭证"/>
    <s v="640113 \主营业务成本\差旅费"/>
    <s v="熊钰辉南京到杭州差旅费--24ZJ10200201--浙江新安进出口有限公司"/>
    <n v="1421.15"/>
    <n v="0.142115"/>
    <s v="项目成本"/>
    <x v="0"/>
    <s v="差旅费"/>
    <x v="0"/>
  </r>
  <r>
    <d v="2025-10-31T00:00:00"/>
    <x v="9"/>
    <n v="569"/>
    <s v="记帐凭证"/>
    <s v="640131 \主营业务成本\员工午餐"/>
    <s v="张文杰餐费交通费--24ZJ10200201--浙江新安进出口有限公司"/>
    <n v="2336"/>
    <n v="0.2336"/>
    <s v="项目成本"/>
    <x v="0"/>
    <s v="员工午餐"/>
    <x v="0"/>
  </r>
  <r>
    <d v="2025-10-31T00:00:00"/>
    <x v="9"/>
    <n v="570"/>
    <s v="记帐凭证"/>
    <s v="640104 \主营业务成本\工资"/>
    <s v="分配技术部11月工资"/>
    <n v="35068.84"/>
    <n v="3.506884"/>
    <s v="项目成本"/>
    <x v="0"/>
    <s v="工资"/>
    <x v="1"/>
  </r>
  <r>
    <d v="2025-10-31T00:00:00"/>
    <x v="9"/>
    <n v="570"/>
    <s v="记帐凭证"/>
    <s v="640104 \主营业务成本\工资"/>
    <s v="分配技术部7月工资"/>
    <n v="134120.69"/>
    <n v="13.412069"/>
    <s v="项目成本"/>
    <x v="0"/>
    <s v="工资"/>
    <x v="1"/>
  </r>
  <r>
    <d v="2025-10-31T00:00:00"/>
    <x v="9"/>
    <n v="570"/>
    <s v="记帐凭证"/>
    <s v="640132 \主营业务成本\房租物业费"/>
    <s v="冲余皝借（刘红艳--6214 6628 7262 6524 --建行武汉东风支行"/>
    <n v="1500"/>
    <n v="0.15"/>
    <s v="项目成本"/>
    <x v="0"/>
    <s v="房租物业费"/>
    <x v="0"/>
  </r>
  <r>
    <d v="2025-10-31T00:00:00"/>
    <x v="9"/>
    <n v="570"/>
    <s v="记帐凭证"/>
    <s v="640132 \主营业务成本\房租物业费"/>
    <s v="李小龙（晏良琦6225 8827 0288 4435-招行武汉硚口支行--武汉市"/>
    <n v="8700"/>
    <n v="0.87"/>
    <s v="项目成本"/>
    <x v="0"/>
    <s v="房租物业费"/>
    <x v="0"/>
  </r>
  <r>
    <d v="2025-10-31T00:00:00"/>
    <x v="9"/>
    <n v="570"/>
    <s v="记帐凭证"/>
    <s v="640132 \主营业务成本\房租物业费"/>
    <s v="余皝（刘红艳--6214 6628 7262 6524 --建行武汉东风支行）2"/>
    <n v="9000"/>
    <n v="0.9"/>
    <s v="项目成本"/>
    <x v="0"/>
    <s v="房租物业费"/>
    <x v="0"/>
  </r>
  <r>
    <d v="2025-10-31T00:00:00"/>
    <x v="9"/>
    <n v="570"/>
    <s v="记帐凭证"/>
    <s v="640104 \主营业务成本\工资"/>
    <s v="分配技术部8月工资"/>
    <n v="52118.85"/>
    <n v="5.211885"/>
    <s v="项目成本"/>
    <x v="0"/>
    <s v="工资"/>
    <x v="1"/>
  </r>
  <r>
    <d v="2025-10-31T00:00:00"/>
    <x v="9"/>
    <n v="570"/>
    <s v="记帐凭证"/>
    <s v="640113 \主营业务成本\差旅费"/>
    <s v="周声英杭州到合肥差旅费--24ZJ10201003--中国东风汽车工业进出口有限"/>
    <n v="244.04"/>
    <n v="0.024404"/>
    <s v="项目成本"/>
    <x v="0"/>
    <s v="差旅费"/>
    <x v="0"/>
  </r>
  <r>
    <d v="2025-10-31T00:00:00"/>
    <x v="9"/>
    <n v="570"/>
    <s v="记帐凭证"/>
    <s v="640129 \主营业务成本\硬件"/>
    <s v="支付北京科鼎国海科技有限公司购服务器款--24ZJ10201003--中国东风汽"/>
    <n v="15043.36"/>
    <n v="1.504336"/>
    <s v="项目成本"/>
    <x v="0"/>
    <s v="硬件"/>
    <x v="3"/>
  </r>
  <r>
    <d v="2025-10-31T00:00:00"/>
    <x v="9"/>
    <n v="570"/>
    <s v="记帐凭证"/>
    <s v="640113 \主营业务成本\差旅费"/>
    <s v="余俊涛杭州到上海差旅费--24ZJ10201003--中国东风汽车工业进出口有限"/>
    <n v="271.57"/>
    <n v="0.027157"/>
    <s v="项目成本"/>
    <x v="0"/>
    <s v="差旅费"/>
    <x v="0"/>
  </r>
  <r>
    <d v="2025-10-31T00:00:00"/>
    <x v="9"/>
    <n v="570"/>
    <s v="记帐凭证"/>
    <s v="640113 \主营业务成本\差旅费"/>
    <s v="童林峰杭州到上海差旅费1324.36+816.28+1221.74+352--2"/>
    <n v="3269.74"/>
    <n v="0.326974"/>
    <s v="项目成本"/>
    <x v="0"/>
    <s v="差旅费"/>
    <x v="0"/>
  </r>
  <r>
    <d v="2025-10-31T00:00:00"/>
    <x v="9"/>
    <n v="570"/>
    <s v="记帐凭证"/>
    <s v="640131 \主营业务成本\员工午餐"/>
    <s v="童林峰杭州到上海差旅费1324.36+816.28+1221.74+352--2"/>
    <n v="352"/>
    <n v="0.0352"/>
    <s v="项目成本"/>
    <x v="0"/>
    <s v="员工午餐"/>
    <x v="0"/>
  </r>
  <r>
    <d v="2025-10-31T00:00:00"/>
    <x v="9"/>
    <n v="570"/>
    <s v="记帐凭证"/>
    <s v="640113 \主营业务成本\差旅费"/>
    <s v="余皝长沙到杭州差旅费--24ZJ10201003--中国东风汽车工业进出口有限公"/>
    <n v="786"/>
    <n v="0.0786"/>
    <s v="项目成本"/>
    <x v="0"/>
    <s v="差旅费"/>
    <x v="0"/>
  </r>
  <r>
    <d v="2025-10-31T00:00:00"/>
    <x v="9"/>
    <n v="570"/>
    <s v="记帐凭证"/>
    <s v="640104 \主营业务成本\工资"/>
    <s v="分配技术部9月工资"/>
    <n v="743.35"/>
    <n v="0.074335"/>
    <s v="项目成本"/>
    <x v="0"/>
    <s v="工资"/>
    <x v="1"/>
  </r>
  <r>
    <d v="2025-10-31T00:00:00"/>
    <x v="9"/>
    <n v="570"/>
    <s v="记帐凭证"/>
    <s v="640113 \主营业务成本\差旅费"/>
    <s v="钮跃杭州到汉口差旅费交通费635.06+1040----24ZJ10201003"/>
    <n v="107.06"/>
    <n v="0.010706"/>
    <s v="项目成本"/>
    <x v="0"/>
    <s v="差旅费"/>
    <x v="0"/>
  </r>
  <r>
    <d v="2025-10-31T00:00:00"/>
    <x v="9"/>
    <n v="570"/>
    <s v="记帐凭证"/>
    <s v="640134 \主营业务成本\旅客运输服务"/>
    <s v="钮跃杭州到汉口差旅费交通费635.06+1040----24ZJ10201003"/>
    <n v="484.41"/>
    <n v="0.048441"/>
    <s v="项目成本"/>
    <x v="0"/>
    <s v="旅客运输服务"/>
    <x v="0"/>
  </r>
  <r>
    <d v="2025-10-31T00:00:00"/>
    <x v="9"/>
    <n v="570"/>
    <s v="记帐凭证"/>
    <s v="640112 \主营业务成本\交通费"/>
    <s v="钮跃杭州到汉口差旅费交通费635.06+1040----24ZJ10201003"/>
    <n v="1040"/>
    <n v="0.104"/>
    <s v="项目成本"/>
    <x v="0"/>
    <s v="交通费"/>
    <x v="0"/>
  </r>
  <r>
    <d v="2025-10-31T00:00:00"/>
    <x v="9"/>
    <n v="570"/>
    <s v="记帐凭证"/>
    <s v="640113 \主营业务成本\差旅费"/>
    <s v="童林峰杭州到上海差旅费--24ZJ10201003--中国东风汽车工业进出口有限"/>
    <n v="1147.88"/>
    <n v="0.114788"/>
    <s v="项目成本"/>
    <x v="0"/>
    <s v="差旅费"/>
    <x v="0"/>
  </r>
  <r>
    <d v="2025-10-31T00:00:00"/>
    <x v="9"/>
    <n v="570"/>
    <s v="记帐凭证"/>
    <s v="640131 \主营业务成本\员工午餐"/>
    <s v="杨琦超杭州到汉口差旅费--24ZJ10201003--中国东风汽车工业进出口有限"/>
    <n v="565"/>
    <n v="0.0565"/>
    <s v="项目成本"/>
    <x v="0"/>
    <s v="员工午餐"/>
    <x v="0"/>
  </r>
  <r>
    <d v="2025-10-31T00:00:00"/>
    <x v="9"/>
    <n v="570"/>
    <s v="记帐凭证"/>
    <s v="640104 \主营业务成本\工资"/>
    <s v="分配技术部12月工资"/>
    <n v="135740.98"/>
    <n v="13.574098"/>
    <s v="项目成本"/>
    <x v="0"/>
    <s v="工资"/>
    <x v="1"/>
  </r>
  <r>
    <d v="2025-10-31T00:00:00"/>
    <x v="9"/>
    <n v="570"/>
    <s v="记帐凭证"/>
    <s v="640113 \主营业务成本\差旅费"/>
    <s v="王欢住宿费--华东费用"/>
    <n v="1641.51"/>
    <n v="0.164151"/>
    <s v="项目成本"/>
    <x v="0"/>
    <s v="差旅费"/>
    <x v="0"/>
  </r>
  <r>
    <d v="2025-10-31T00:00:00"/>
    <x v="9"/>
    <n v="570"/>
    <s v="记帐凭证"/>
    <s v="640104 \主营业务成本\工资"/>
    <s v="分配技术部1月工资"/>
    <n v="143215.41"/>
    <n v="14.321541"/>
    <s v="项目成本"/>
    <x v="0"/>
    <s v="工资"/>
    <x v="1"/>
  </r>
  <r>
    <d v="2025-10-31T00:00:00"/>
    <x v="9"/>
    <n v="570"/>
    <s v="记帐凭证"/>
    <s v="640104 \主营业务成本\工资"/>
    <s v="分配技术部2月工资"/>
    <n v="106708.3"/>
    <n v="10.67083"/>
    <s v="项目成本"/>
    <x v="0"/>
    <s v="工资"/>
    <x v="1"/>
  </r>
  <r>
    <d v="2025-10-31T00:00:00"/>
    <x v="9"/>
    <n v="570"/>
    <s v="记帐凭证"/>
    <s v="640118 \主营业务成本\手机费"/>
    <s v="童林峰杭州到上海差旅费餐费手机费交通费852+3632+2000--24ZJ10"/>
    <n v="824"/>
    <n v="0.0824"/>
    <s v="项目成本"/>
    <x v="0"/>
    <s v="手机费"/>
    <x v="0"/>
  </r>
  <r>
    <d v="2025-10-31T00:00:00"/>
    <x v="9"/>
    <n v="570"/>
    <s v="记帐凭证"/>
    <s v="640113 \主营业务成本\差旅费"/>
    <s v="杨琦超杭州到上海差旅费331.74+1159.85+476.95--24ZJ10"/>
    <n v="1441.94"/>
    <n v="0.144194"/>
    <s v="项目成本"/>
    <x v="0"/>
    <s v="差旅费"/>
    <x v="0"/>
  </r>
  <r>
    <d v="2025-10-31T00:00:00"/>
    <x v="9"/>
    <n v="570"/>
    <s v="记帐凭证"/>
    <s v="640112 \主营业务成本\交通费"/>
    <s v="杨琦超杭州到上海差旅费331.74+1159.85+476.95--24ZJ10"/>
    <n v="914.82"/>
    <n v="0.091482"/>
    <s v="项目成本"/>
    <x v="0"/>
    <s v="交通费"/>
    <x v="0"/>
  </r>
  <r>
    <d v="2025-10-31T00:00:00"/>
    <x v="9"/>
    <n v="570"/>
    <s v="记帐凭证"/>
    <s v="640113 \主营业务成本\差旅费"/>
    <s v="张鹏煜杭州到上海差旅费--24ZJ10201003--中国东风汽车工业进出口有限"/>
    <n v="2319.05"/>
    <n v="0.231905"/>
    <s v="项目成本"/>
    <x v="0"/>
    <s v="差旅费"/>
    <x v="0"/>
  </r>
  <r>
    <d v="2025-10-31T00:00:00"/>
    <x v="9"/>
    <n v="570"/>
    <s v="记帐凭证"/>
    <s v="640131 \主营业务成本\员工午餐"/>
    <s v="张鹏煜交通费餐费--24ZJ10201003--中国东风汽车工业进出口有限公司"/>
    <n v="3305"/>
    <n v="0.3305"/>
    <s v="项目成本"/>
    <x v="0"/>
    <s v="员工午餐"/>
    <x v="0"/>
  </r>
  <r>
    <d v="2025-10-31T00:00:00"/>
    <x v="9"/>
    <n v="570"/>
    <s v="记帐凭证"/>
    <s v="640112 \主营业务成本\交通费"/>
    <s v="张鹏煜交通费餐费--24ZJ10201003--中国东风汽车工业进出口有限公司"/>
    <n v="3004"/>
    <n v="0.3004"/>
    <s v="项目成本"/>
    <x v="0"/>
    <s v="交通费"/>
    <x v="0"/>
  </r>
  <r>
    <d v="2025-10-31T00:00:00"/>
    <x v="9"/>
    <n v="570"/>
    <s v="记帐凭证"/>
    <s v="640104 \主营业务成本\工资"/>
    <s v="分配技术部3月工资"/>
    <n v="92388.39"/>
    <n v="9.238839"/>
    <s v="项目成本"/>
    <x v="0"/>
    <s v="工资"/>
    <x v="1"/>
  </r>
  <r>
    <d v="2025-10-31T00:00:00"/>
    <x v="9"/>
    <n v="570"/>
    <s v="记帐凭证"/>
    <s v="640113 \主营业务成本\差旅费"/>
    <s v="童林峰杭州到上海差旅费3485.61+1304.44+790--24ZJ1020"/>
    <n v="5542.9"/>
    <n v="0.55429"/>
    <s v="项目成本"/>
    <x v="0"/>
    <s v="差旅费"/>
    <x v="0"/>
  </r>
  <r>
    <d v="2025-10-31T00:00:00"/>
    <x v="9"/>
    <n v="570"/>
    <s v="记帐凭证"/>
    <s v="640132 \主营业务成本\房租物业费"/>
    <s v="支付杨琦超（罗春莲--6217002870048678583--建行）武汉经济技"/>
    <n v="3000"/>
    <n v="0.3"/>
    <s v="项目成本"/>
    <x v="0"/>
    <s v="房租物业费"/>
    <x v="0"/>
  </r>
  <r>
    <d v="2025-10-31T00:00:00"/>
    <x v="9"/>
    <n v="570"/>
    <s v="记帐凭证"/>
    <s v="640132 \主营业务成本\房租物业费"/>
    <s v="李小龙（武汉市经开区博学华府3栋1单元22层2室）20250111-202504"/>
    <n v="4500"/>
    <n v="0.45"/>
    <s v="项目成本"/>
    <x v="0"/>
    <s v="房租物业费"/>
    <x v="0"/>
  </r>
  <r>
    <d v="2025-10-31T00:00:00"/>
    <x v="9"/>
    <n v="570"/>
    <s v="记帐凭证"/>
    <s v="640132 \主营业务成本\房租物业费"/>
    <s v="支付武汉德红世家房地产代理有限责任公司租房中介费"/>
    <n v="750"/>
    <n v="0.075"/>
    <s v="项目成本"/>
    <x v="0"/>
    <s v="房租物业费"/>
    <x v="0"/>
  </r>
  <r>
    <d v="2025-10-31T00:00:00"/>
    <x v="9"/>
    <n v="570"/>
    <s v="记帐凭证"/>
    <s v="640112 \主营业务成本\交通费"/>
    <s v="杨琦超交通费费--24ZJ10201003--中国东风汽车工业进出口有限公司"/>
    <n v="3841.89"/>
    <n v="0.384189"/>
    <s v="项目成本"/>
    <x v="0"/>
    <s v="交通费"/>
    <x v="0"/>
  </r>
  <r>
    <d v="2025-10-31T00:00:00"/>
    <x v="9"/>
    <n v="570"/>
    <s v="记帐凭证"/>
    <s v="640132 \主营业务成本\房租物业费"/>
    <s v="李小龙（晏良琦6225 8827 0288 4435-招行武汉硚口支行--武汉市"/>
    <n v="8700"/>
    <n v="0.87"/>
    <s v="项目成本"/>
    <x v="0"/>
    <s v="房租物业费"/>
    <x v="0"/>
  </r>
  <r>
    <d v="2025-10-31T00:00:00"/>
    <x v="9"/>
    <n v="570"/>
    <s v="记帐凭证"/>
    <s v="640116 \主营业务成本\办公费"/>
    <s v="李小龙武汉房天下迎家房地产经纪有限公司租房中介费----24ZJ10201003"/>
    <n v="1450"/>
    <n v="0.145"/>
    <s v="项目成本"/>
    <x v="0"/>
    <s v="办公费"/>
    <x v="0"/>
  </r>
  <r>
    <d v="2025-10-31T00:00:00"/>
    <x v="9"/>
    <n v="570"/>
    <s v="记帐凭证"/>
    <s v="640104 \主营业务成本\工资"/>
    <s v="分配技术部4月工资"/>
    <n v="116979.02"/>
    <n v="11.697902"/>
    <s v="项目成本"/>
    <x v="0"/>
    <s v="工资"/>
    <x v="1"/>
  </r>
  <r>
    <d v="2025-10-31T00:00:00"/>
    <x v="9"/>
    <n v="570"/>
    <s v="记帐凭证"/>
    <s v="640113 \主营业务成本\差旅费"/>
    <s v="余皝长沙到杭州差旅费--24ZJ10201003--中国东风汽车工业进出口有限公"/>
    <n v="1232"/>
    <n v="0.1232"/>
    <s v="项目成本"/>
    <x v="0"/>
    <s v="差旅费"/>
    <x v="0"/>
  </r>
  <r>
    <d v="2025-10-31T00:00:00"/>
    <x v="9"/>
    <n v="570"/>
    <s v="记帐凭证"/>
    <s v="640113 \主营业务成本\差旅费"/>
    <s v="童林峰杭州到上海差旅费1999.46+2234.83+925.55--24ZJ1"/>
    <n v="5105.28"/>
    <n v="0.510528"/>
    <s v="项目成本"/>
    <x v="0"/>
    <s v="差旅费"/>
    <x v="0"/>
  </r>
  <r>
    <d v="2025-10-31T00:00:00"/>
    <x v="9"/>
    <n v="570"/>
    <s v="记帐凭证"/>
    <s v="640112 \主营业务成本\交通费"/>
    <s v="杨琦超交通费--24ZJ10201003--中国东风汽车工业进出口有限公司"/>
    <n v="850.97"/>
    <n v="0.085097"/>
    <s v="项目成本"/>
    <x v="0"/>
    <s v="交通费"/>
    <x v="0"/>
  </r>
  <r>
    <d v="2025-10-31T00:00:00"/>
    <x v="9"/>
    <n v="570"/>
    <s v="记帐凭证"/>
    <s v="640113 \主营业务成本\差旅费"/>
    <s v="余俊涛杭州到上海差旅费--24ZJ10201003--中国东风汽车工业进出口有限"/>
    <n v="579.08"/>
    <n v="0.057908"/>
    <s v="项目成本"/>
    <x v="0"/>
    <s v="差旅费"/>
    <x v="0"/>
  </r>
  <r>
    <d v="2025-10-31T00:00:00"/>
    <x v="9"/>
    <n v="570"/>
    <s v="记帐凭证"/>
    <s v="640113 \主营业务成本\差旅费"/>
    <s v="余俊涛杭州到上海差旅费--24ZJ10201003--中国东风汽车工业进出口有限"/>
    <n v="369.99"/>
    <n v="0.036999"/>
    <s v="项目成本"/>
    <x v="0"/>
    <s v="差旅费"/>
    <x v="0"/>
  </r>
  <r>
    <d v="2025-10-31T00:00:00"/>
    <x v="9"/>
    <n v="570"/>
    <s v="记帐凭证"/>
    <s v="640132 \主营业务成本\房租物业费"/>
    <s v="余皝（刘红艳--6214 6628 7262 6524 --建行武汉东风支行）2"/>
    <n v="9000"/>
    <n v="0.9"/>
    <s v="项目成本"/>
    <x v="0"/>
    <s v="房租物业费"/>
    <x v="0"/>
  </r>
  <r>
    <d v="2025-10-31T00:00:00"/>
    <x v="9"/>
    <n v="570"/>
    <s v="记帐凭证"/>
    <s v="640132 \主营业务成本\房租物业费"/>
    <s v="李小龙（武汉市经开区博学华府3栋1单元22层2室）20250111-202504"/>
    <n v="1500"/>
    <n v="0.15"/>
    <s v="项目成本"/>
    <x v="0"/>
    <s v="房租物业费"/>
    <x v="0"/>
  </r>
  <r>
    <d v="2025-10-31T00:00:00"/>
    <x v="9"/>
    <n v="570"/>
    <s v="记帐凭证"/>
    <s v="640131 \主营业务成本\员工午餐"/>
    <s v="杨琦超交通费费--24ZJ10201003--中国东风汽车工业进出口有限公司"/>
    <n v="1732"/>
    <n v="0.1732"/>
    <s v="项目成本"/>
    <x v="0"/>
    <s v="员工午餐"/>
    <x v="0"/>
  </r>
  <r>
    <d v="2025-10-31T00:00:00"/>
    <x v="9"/>
    <n v="570"/>
    <s v="记帐凭证"/>
    <s v="640132 \主营业务成本\房租物业费"/>
    <s v="胡欣玥（陈实--6214832727068236 --招行武汉鲁磨支行）2025"/>
    <n v="6900"/>
    <n v="0.69"/>
    <s v="项目成本"/>
    <x v="0"/>
    <s v="房租物业费"/>
    <x v="0"/>
  </r>
  <r>
    <d v="2025-10-31T00:00:00"/>
    <x v="9"/>
    <n v="570"/>
    <s v="记帐凭证"/>
    <s v="640104 \主营业务成本\工资"/>
    <s v="分配技术部5月工资"/>
    <n v="103330.14"/>
    <n v="10.333014"/>
    <s v="项目成本"/>
    <x v="0"/>
    <s v="工资"/>
    <x v="1"/>
  </r>
  <r>
    <d v="2025-10-31T00:00:00"/>
    <x v="9"/>
    <n v="570"/>
    <s v="记帐凭证"/>
    <s v="640104 \主营业务成本\工资"/>
    <s v="分配技术部6月工资"/>
    <n v="151164.26"/>
    <n v="15.116426"/>
    <s v="项目成本"/>
    <x v="0"/>
    <s v="工资"/>
    <x v="1"/>
  </r>
  <r>
    <d v="2025-10-31T00:00:00"/>
    <x v="9"/>
    <n v="570"/>
    <s v="记帐凭证"/>
    <s v="640112 \主营业务成本\交通费"/>
    <s v="杨琦超交通费--24ZJ10201003--中国东风汽车工业进出口有限公司"/>
    <n v="488.51"/>
    <n v="0.048851"/>
    <s v="项目成本"/>
    <x v="0"/>
    <s v="交通费"/>
    <x v="0"/>
  </r>
  <r>
    <d v="2025-10-31T00:00:00"/>
    <x v="9"/>
    <n v="570"/>
    <s v="记帐凭证"/>
    <s v="640113 \主营业务成本\差旅费"/>
    <s v="钮跃杭州到上海差旅费--24ZJ10201003--中国东风汽车工业进出口有限公"/>
    <n v="144.96"/>
    <n v="0.014496"/>
    <s v="项目成本"/>
    <x v="0"/>
    <s v="差旅费"/>
    <x v="0"/>
  </r>
  <r>
    <d v="2025-10-31T00:00:00"/>
    <x v="9"/>
    <n v="570"/>
    <s v="记帐凭证"/>
    <s v="640113 \主营业务成本\差旅费"/>
    <s v="童林峰杭州到上海差旅费1999.46+2234.83+925.55--24ZJ1"/>
    <n v="7856.24"/>
    <n v="0.785624"/>
    <s v="项目成本"/>
    <x v="0"/>
    <s v="差旅费"/>
    <x v="0"/>
  </r>
  <r>
    <d v="2025-10-31T00:00:00"/>
    <x v="9"/>
    <n v="570"/>
    <s v="记帐凭证"/>
    <s v="640113 \主营业务成本\差旅费"/>
    <s v="余俊涛杭州到上海差旅费453+2248.68+158--24ZJ10201003"/>
    <n v="2769.39"/>
    <n v="0.276939"/>
    <s v="项目成本"/>
    <x v="0"/>
    <s v="差旅费"/>
    <x v="0"/>
  </r>
  <r>
    <d v="2025-10-31T00:00:00"/>
    <x v="9"/>
    <n v="570"/>
    <s v="记帐凭证"/>
    <s v="640113 \主营业务成本\差旅费"/>
    <s v="余俊涛杭州到上海差旅费--24ZJ10201003--中国东风汽车工业进出口有限"/>
    <n v="1801.76"/>
    <n v="0.180176"/>
    <s v="项目成本"/>
    <x v="0"/>
    <s v="差旅费"/>
    <x v="0"/>
  </r>
  <r>
    <d v="2025-10-31T00:00:00"/>
    <x v="9"/>
    <n v="570"/>
    <s v="记帐凭证"/>
    <s v="640113 \主营业务成本\差旅费"/>
    <s v="杨琦超杭州到上海差旅费331.74+1159.85+476.95--24ZJ10"/>
    <n v="7375.61"/>
    <n v="0.737561"/>
    <s v="项目成本"/>
    <x v="0"/>
    <s v="差旅费"/>
    <x v="0"/>
  </r>
  <r>
    <d v="2025-10-31T00:00:00"/>
    <x v="9"/>
    <n v="570"/>
    <s v="记帐凭证"/>
    <s v="640113 \主营业务成本\差旅费"/>
    <s v="童林峰杭州到上海差旅费交通费手机费茶叶费3443.59+1690.13+460."/>
    <n v="7333.42"/>
    <n v="0.733342"/>
    <s v="项目成本"/>
    <x v="0"/>
    <s v="差旅费"/>
    <x v="0"/>
  </r>
  <r>
    <d v="2025-10-31T00:00:00"/>
    <x v="9"/>
    <n v="570"/>
    <s v="记帐凭证"/>
    <s v="640113 \主营业务成本\差旅费"/>
    <s v="周声英杭州到合肥差旅费--24ZJ10201003--中国东风汽车工业进出口有限"/>
    <n v="131.54"/>
    <n v="0.013154"/>
    <s v="项目成本"/>
    <x v="0"/>
    <s v="差旅费"/>
    <x v="0"/>
  </r>
  <r>
    <d v="2025-10-31T00:00:00"/>
    <x v="9"/>
    <n v="570"/>
    <s v="记帐凭证"/>
    <s v="640112 \主营业务成本\交通费"/>
    <s v="童林峰杭州到上海差旅费交通费手机费茶叶费3443.59+1690.13+460."/>
    <n v="1534"/>
    <n v="0.1534"/>
    <s v="项目成本"/>
    <x v="0"/>
    <s v="交通费"/>
    <x v="0"/>
  </r>
  <r>
    <d v="2025-10-31T00:00:00"/>
    <x v="9"/>
    <n v="570"/>
    <s v="记帐凭证"/>
    <s v="640118 \主营业务成本\手机费"/>
    <s v="童林峰杭州到上海差旅费交通费手机费茶叶费3443.59+1690.13+460."/>
    <n v="313"/>
    <n v="0.0313"/>
    <s v="项目成本"/>
    <x v="0"/>
    <s v="手机费"/>
    <x v="0"/>
  </r>
  <r>
    <d v="2025-10-31T00:00:00"/>
    <x v="9"/>
    <n v="570"/>
    <s v="记帐凭证"/>
    <s v="640115 \主营业务成本\招待费"/>
    <s v="童林峰杭州到上海差旅费交通费手机费茶叶费3443.59+1690.13+460."/>
    <n v="1653"/>
    <n v="0.1653"/>
    <s v="项目成本"/>
    <x v="0"/>
    <s v="招待费"/>
    <x v="0"/>
  </r>
  <r>
    <d v="2025-10-31T00:00:00"/>
    <x v="9"/>
    <n v="570"/>
    <s v="记帐凭证"/>
    <s v="640113 \主营业务成本\差旅费"/>
    <s v="余俊涛杭州到上海差旅费--23ZJ10201006--江苏宏邦化工科技有限公司"/>
    <n v="411.01"/>
    <n v="0.041101"/>
    <s v="项目成本"/>
    <x v="0"/>
    <s v="差旅费"/>
    <x v="0"/>
  </r>
  <r>
    <d v="2025-10-31T00:00:00"/>
    <x v="9"/>
    <n v="570"/>
    <s v="记帐凭证"/>
    <s v="640113 \主营业务成本\差旅费"/>
    <s v="钮跃杭州到上海差旅费--24ZJ10201003--中国东风汽车工业进出口有限公"/>
    <n v="144.96"/>
    <n v="0.014496"/>
    <s v="项目成本"/>
    <x v="0"/>
    <s v="差旅费"/>
    <x v="0"/>
  </r>
  <r>
    <d v="2025-10-31T00:00:00"/>
    <x v="9"/>
    <n v="571"/>
    <s v="记帐凭证"/>
    <s v="640104 \主营业务成本\工资"/>
    <s v="分配技术部8月工资"/>
    <n v="17236.16"/>
    <n v="1.723616"/>
    <s v="项目成本"/>
    <x v="0"/>
    <s v="工资"/>
    <x v="1"/>
  </r>
  <r>
    <d v="2025-10-31T00:00:00"/>
    <x v="9"/>
    <n v="571"/>
    <s v="记帐凭证"/>
    <s v="640104 \主营业务成本\工资"/>
    <s v="分配技术部9月工资"/>
    <n v="11150.25"/>
    <n v="1.115025"/>
    <s v="项目成本"/>
    <x v="0"/>
    <s v="工资"/>
    <x v="1"/>
  </r>
  <r>
    <d v="2025-10-31T00:00:00"/>
    <x v="9"/>
    <n v="572"/>
    <s v="记帐凭证"/>
    <s v="640104 \主营业务成本\工资"/>
    <s v="分配技术部10月工资"/>
    <n v="33342.85"/>
    <n v="3.334285"/>
    <s v="项目成本"/>
    <x v="0"/>
    <s v="工资"/>
    <x v="1"/>
  </r>
  <r>
    <d v="2025-10-31T00:00:00"/>
    <x v="9"/>
    <n v="573"/>
    <s v="记帐凭证"/>
    <s v="640104 \主营业务成本\工资"/>
    <s v="分配技术部4月工资"/>
    <n v="6555.77"/>
    <n v="0.655577"/>
    <s v="项目成本"/>
    <x v="0"/>
    <s v="工资"/>
    <x v="1"/>
  </r>
  <r>
    <d v="2025-10-31T00:00:00"/>
    <x v="9"/>
    <n v="573"/>
    <s v="记帐凭证"/>
    <s v="640104 \主营业务成本\工资"/>
    <s v="分配技术部9月工资"/>
    <n v="6690.15"/>
    <n v="0.669015"/>
    <s v="项目成本"/>
    <x v="0"/>
    <s v="工资"/>
    <x v="1"/>
  </r>
  <r>
    <d v="2025-10-31T00:00:00"/>
    <x v="9"/>
    <n v="573"/>
    <s v="记帐凭证"/>
    <s v="640104 \主营业务成本\工资"/>
    <s v="分配技术部5月工资"/>
    <n v="13596.07"/>
    <n v="1.359607"/>
    <s v="项目成本"/>
    <x v="0"/>
    <s v="工资"/>
    <x v="1"/>
  </r>
  <r>
    <d v="2025-10-31T00:00:00"/>
    <x v="9"/>
    <n v="573"/>
    <s v="记帐凭证"/>
    <s v="640104 \主营业务成本\工资"/>
    <s v="分配技术部6月工资"/>
    <n v="3802.87"/>
    <n v="0.380287"/>
    <s v="项目成本"/>
    <x v="0"/>
    <s v="工资"/>
    <x v="1"/>
  </r>
  <r>
    <d v="2025-10-31T00:00:00"/>
    <x v="9"/>
    <n v="573"/>
    <s v="记帐凭证"/>
    <s v="640104 \主营业务成本\工资"/>
    <s v="分配技术部7月工资"/>
    <n v="20161.93"/>
    <n v="2.016193"/>
    <s v="项目成本"/>
    <x v="0"/>
    <s v="工资"/>
    <x v="1"/>
  </r>
  <r>
    <d v="2025-10-31T00:00:00"/>
    <x v="9"/>
    <n v="573"/>
    <s v="记帐凭证"/>
    <s v="640104 \主营业务成本\工资"/>
    <s v="分配技术部8月工资"/>
    <n v="17236.16"/>
    <n v="1.723616"/>
    <s v="项目成本"/>
    <x v="0"/>
    <s v="工资"/>
    <x v="1"/>
  </r>
  <r>
    <d v="2025-10-31T00:00:00"/>
    <x v="9"/>
    <n v="574"/>
    <s v="记帐凭证"/>
    <s v="640132 \主营业务成本\房租物业费"/>
    <s v="支付厦门新拾光酒店有限公司20250518-20250617房租--25HN10"/>
    <n v="2450"/>
    <n v="0.245"/>
    <s v="项目成本"/>
    <x v="0"/>
    <s v="房租物业费"/>
    <x v="0"/>
  </r>
  <r>
    <d v="2025-10-31T00:00:00"/>
    <x v="9"/>
    <n v="574"/>
    <s v="记帐凭证"/>
    <s v="640104 \主营业务成本\工资"/>
    <s v="分配技术部8月工资"/>
    <n v="15594.62"/>
    <n v="1.559462"/>
    <s v="项目成本"/>
    <x v="0"/>
    <s v="工资"/>
    <x v="1"/>
  </r>
  <r>
    <d v="2025-10-31T00:00:00"/>
    <x v="9"/>
    <n v="574"/>
    <s v="记帐凭证"/>
    <s v="640104 \主营业务成本\工资"/>
    <s v="分配技术部6月工资"/>
    <n v="34225.87"/>
    <n v="3.422587"/>
    <s v="项目成本"/>
    <x v="0"/>
    <s v="工资"/>
    <x v="1"/>
  </r>
  <r>
    <d v="2025-10-31T00:00:00"/>
    <x v="9"/>
    <n v="574"/>
    <s v="记帐凭证"/>
    <s v="640132 \主营业务成本\房租物业费"/>
    <s v="支付厦门新拾光酒店有限公司20250703-20250802房租 --熊彪、张广"/>
    <n v="2450"/>
    <n v="0.245"/>
    <s v="项目成本"/>
    <x v="0"/>
    <s v="房租物业费"/>
    <x v="0"/>
  </r>
  <r>
    <d v="2025-10-31T00:00:00"/>
    <x v="9"/>
    <n v="574"/>
    <s v="记帐凭证"/>
    <s v="640104 \主营业务成本\工资"/>
    <s v="分配技术部7月工资"/>
    <n v="39447.26"/>
    <n v="3.944726"/>
    <s v="项目成本"/>
    <x v="0"/>
    <s v="工资"/>
    <x v="1"/>
  </r>
  <r>
    <d v="2025-10-31T00:00:00"/>
    <x v="9"/>
    <n v="574"/>
    <s v="记帐凭证"/>
    <s v="640132 \主营业务成本\房租物业费"/>
    <s v="支付厦门新拾光酒店有限公司20250803-20251002房租--25HN10"/>
    <n v="2450"/>
    <n v="0.245"/>
    <s v="项目成本"/>
    <x v="0"/>
    <s v="房租物业费"/>
    <x v="0"/>
  </r>
  <r>
    <d v="2025-10-31T00:00:00"/>
    <x v="9"/>
    <n v="575"/>
    <s v="记帐凭证"/>
    <s v="640104 \主营业务成本\工资"/>
    <s v="分配技术部7月工资"/>
    <n v="2520.24"/>
    <n v="0.252024"/>
    <s v="项目成本"/>
    <x v="0"/>
    <s v="工资"/>
    <x v="1"/>
  </r>
  <r>
    <d v="2025-10-31T00:00:00"/>
    <x v="9"/>
    <n v="575"/>
    <s v="记帐凭证"/>
    <s v="640104 \主营业务成本\工资"/>
    <s v="分配技术部8月工资"/>
    <n v="2154.52"/>
    <n v="0.215452"/>
    <s v="项目成本"/>
    <x v="0"/>
    <s v="工资"/>
    <x v="1"/>
  </r>
  <r>
    <d v="2025-10-31T00:00:00"/>
    <x v="9"/>
    <n v="575"/>
    <s v="记帐凭证"/>
    <s v="640104 \主营业务成本\工资"/>
    <s v="分配技术部9月工资"/>
    <n v="2137.13"/>
    <n v="0.213713"/>
    <s v="项目成本"/>
    <x v="0"/>
    <s v="工资"/>
    <x v="1"/>
  </r>
  <r>
    <d v="2025-10-31T00:00:00"/>
    <x v="9"/>
    <n v="575"/>
    <s v="记帐凭证"/>
    <s v="640104 \主营业务成本\工资"/>
    <s v="分配技术部10月工资"/>
    <n v="2083.93"/>
    <n v="0.208393"/>
    <s v="项目成本"/>
    <x v="0"/>
    <s v="工资"/>
    <x v="1"/>
  </r>
  <r>
    <d v="2025-10-31T00:00:00"/>
    <x v="9"/>
    <n v="576"/>
    <s v="记帐凭证"/>
    <s v="640113 \主营业务成本\差旅费"/>
    <s v="冯浩交通费--24HB10200503--中国国投国际贸易有限公司"/>
    <n v="6817.09"/>
    <n v="0.681709"/>
    <s v="项目成本"/>
    <x v="0"/>
    <s v="差旅费"/>
    <x v="0"/>
  </r>
  <r>
    <d v="2025-10-31T00:00:00"/>
    <x v="9"/>
    <n v="576"/>
    <s v="记帐凭证"/>
    <s v="640112 \主营业务成本\交通费"/>
    <s v="吕欣云交通费8616.36+2467.38--24HB10200902-中国国投"/>
    <n v="11083.74"/>
    <n v="1.108374"/>
    <s v="项目成本"/>
    <x v="0"/>
    <s v="交通费"/>
    <x v="0"/>
  </r>
  <r>
    <d v="2025-10-31T00:00:00"/>
    <x v="9"/>
    <n v="576"/>
    <s v="记帐凭证"/>
    <s v="640112 \主营业务成本\交通费"/>
    <s v="刘永辉交通费--24HB10200902--中国国投国际贸易有限公司"/>
    <n v="3583.35"/>
    <n v="0.358335"/>
    <s v="项目成本"/>
    <x v="0"/>
    <s v="交通费"/>
    <x v="0"/>
  </r>
  <r>
    <d v="2025-10-31T00:00:00"/>
    <x v="9"/>
    <n v="576"/>
    <s v="记帐凭证"/>
    <s v="640104 \主营业务成本\工资"/>
    <s v="分配技术部12月工资"/>
    <n v="168133.71"/>
    <n v="16.813371"/>
    <s v="项目成本"/>
    <x v="0"/>
    <s v="工资"/>
    <x v="1"/>
  </r>
  <r>
    <d v="2025-10-31T00:00:00"/>
    <x v="9"/>
    <n v="576"/>
    <s v="记帐凭证"/>
    <s v="640112 \主营业务成本\交通费"/>
    <s v="冯浩交通费--24HB10200902--中国国投国际贸易有限公司"/>
    <n v="5026.14"/>
    <n v="0.502614"/>
    <s v="项目成本"/>
    <x v="0"/>
    <s v="交通费"/>
    <x v="0"/>
  </r>
  <r>
    <d v="2025-10-31T00:00:00"/>
    <x v="9"/>
    <n v="576"/>
    <s v="记帐凭证"/>
    <s v="640122 \主营业务成本\汽油费"/>
    <s v="吕欣云汽油费--24HB10200902-中国国投国际贸易有限公司"/>
    <n v="3032.72"/>
    <n v="0.303272"/>
    <s v="项目成本"/>
    <x v="0"/>
    <s v="汽油费"/>
    <x v="0"/>
  </r>
  <r>
    <d v="2025-10-31T00:00:00"/>
    <x v="9"/>
    <n v="576"/>
    <s v="记帐凭证"/>
    <s v="640112 \主营业务成本\交通费"/>
    <s v="吕欣云交通费--24HB10200902-中国国投国际贸易有限公司"/>
    <n v="6365.37"/>
    <n v="0.636537"/>
    <s v="项目成本"/>
    <x v="0"/>
    <s v="交通费"/>
    <x v="0"/>
  </r>
  <r>
    <d v="2025-10-31T00:00:00"/>
    <x v="9"/>
    <n v="576"/>
    <s v="记帐凭证"/>
    <s v="640104 \主营业务成本\工资"/>
    <s v="分配技术部1月工资"/>
    <n v="53883.02"/>
    <n v="5.388302"/>
    <s v="项目成本"/>
    <x v="0"/>
    <s v="工资"/>
    <x v="1"/>
  </r>
  <r>
    <d v="2025-10-31T00:00:00"/>
    <x v="9"/>
    <n v="576"/>
    <s v="记帐凭证"/>
    <s v="640104 \主营业务成本\工资"/>
    <s v="分配技术部2月工资"/>
    <n v="45689.19"/>
    <n v="4.568919"/>
    <s v="项目成本"/>
    <x v="0"/>
    <s v="工资"/>
    <x v="1"/>
  </r>
  <r>
    <d v="2025-10-31T00:00:00"/>
    <x v="9"/>
    <n v="576"/>
    <s v="记帐凭证"/>
    <s v="640113 \主营业务成本\差旅费"/>
    <s v="王帆北京到滨海差旅费--24HB10200902--中国国投国际贸易有限公司"/>
    <n v="2285.93"/>
    <n v="0.228593"/>
    <s v="项目成本"/>
    <x v="0"/>
    <s v="差旅费"/>
    <x v="0"/>
  </r>
  <r>
    <d v="2025-10-31T00:00:00"/>
    <x v="9"/>
    <n v="576"/>
    <s v="记帐凭证"/>
    <s v="640113 \主营业务成本\差旅费"/>
    <s v="刘永辉北京到滨海差旅费313+2052--24HB10200902--中国国投国"/>
    <n v="2343.04"/>
    <n v="0.234304"/>
    <s v="项目成本"/>
    <x v="0"/>
    <s v="差旅费"/>
    <x v="0"/>
  </r>
  <r>
    <d v="2025-10-31T00:00:00"/>
    <x v="9"/>
    <n v="576"/>
    <s v="记帐凭证"/>
    <s v="640104 \主营业务成本\工资"/>
    <s v="分配技术部11月工资"/>
    <n v="178684.1"/>
    <n v="17.86841"/>
    <s v="项目成本"/>
    <x v="0"/>
    <s v="工资"/>
    <x v="1"/>
  </r>
  <r>
    <d v="2025-10-31T00:00:00"/>
    <x v="9"/>
    <n v="576"/>
    <s v="记帐凭证"/>
    <s v="640113 \主营业务成本\差旅费"/>
    <s v="陈广津北京到滨海差旅费--24HB10200902--4中国国投国际贸易有限公司"/>
    <n v="3009.66"/>
    <n v="0.300966"/>
    <s v="项目成本"/>
    <x v="0"/>
    <s v="差旅费"/>
    <x v="0"/>
  </r>
  <r>
    <d v="2025-10-31T00:00:00"/>
    <x v="9"/>
    <n v="576"/>
    <s v="记帐凭证"/>
    <s v="640113 \主营业务成本\差旅费"/>
    <s v="陈广津差旅费--24HB10200902--中国国投国际贸易有限公司"/>
    <n v="1339.33"/>
    <n v="0.133933"/>
    <s v="项目成本"/>
    <x v="0"/>
    <s v="差旅费"/>
    <x v="0"/>
  </r>
  <r>
    <d v="2025-10-31T00:00:00"/>
    <x v="9"/>
    <n v="576"/>
    <s v="记帐凭证"/>
    <s v="640113 \主营业务成本\差旅费"/>
    <s v="贾伟北京到滨海差旅费--24HB10200902--中国国投国际贸易有限公司"/>
    <n v="1507.54"/>
    <n v="0.150754"/>
    <s v="项目成本"/>
    <x v="0"/>
    <s v="差旅费"/>
    <x v="0"/>
  </r>
  <r>
    <d v="2025-10-31T00:00:00"/>
    <x v="9"/>
    <n v="576"/>
    <s v="记帐凭证"/>
    <s v="640134 \主营业务成本\旅客运输服务"/>
    <s v="贾伟北京到滨海差旅费--24HB10200902--中国国投国际贸易有限公司"/>
    <n v="244.04"/>
    <n v="0.024404"/>
    <s v="项目成本"/>
    <x v="0"/>
    <s v="旅客运输服务"/>
    <x v="0"/>
  </r>
  <r>
    <d v="2025-10-31T00:00:00"/>
    <x v="9"/>
    <n v="576"/>
    <s v="记帐凭证"/>
    <s v="640110 \主营业务成本\福利费"/>
    <s v="刘健彤体检费--24HB10200902--中国国投国际贸易有限公司"/>
    <n v="459"/>
    <n v="0.0459"/>
    <s v="项目成本"/>
    <x v="0"/>
    <s v="福利费"/>
    <x v="1"/>
  </r>
  <r>
    <d v="2025-10-31T00:00:00"/>
    <x v="9"/>
    <n v="576"/>
    <s v="记帐凭证"/>
    <s v="640113 \主营业务成本\差旅费"/>
    <s v="周巧玲差旅费----24HB10200902--中国国投国际贸易有限公司"/>
    <n v="10385.5"/>
    <n v="1.03855"/>
    <s v="项目成本"/>
    <x v="0"/>
    <s v="差旅费"/>
    <x v="0"/>
  </r>
  <r>
    <d v="2025-10-31T00:00:00"/>
    <x v="9"/>
    <n v="576"/>
    <s v="记帐凭证"/>
    <s v="640134 \主营业务成本\旅客运输服务"/>
    <s v="周巧玲差旅费----24HB10200902--中国国投国际贸易有限公司"/>
    <n v="514.22"/>
    <n v="0.051422"/>
    <s v="项目成本"/>
    <x v="0"/>
    <s v="旅客运输服务"/>
    <x v="0"/>
  </r>
  <r>
    <d v="2025-10-31T00:00:00"/>
    <x v="9"/>
    <n v="576"/>
    <s v="记帐凭证"/>
    <s v="640112 \主营业务成本\交通费"/>
    <s v="吕欣云交通费--24HB10200902-中国国投国际贸易有限公司"/>
    <n v="9321.49"/>
    <n v="0.932149"/>
    <s v="项目成本"/>
    <x v="0"/>
    <s v="交通费"/>
    <x v="0"/>
  </r>
  <r>
    <d v="2025-10-31T00:00:00"/>
    <x v="9"/>
    <n v="576"/>
    <s v="记帐凭证"/>
    <s v="640113 \主营业务成本\差旅费"/>
    <s v="吕欣云差旅费--24HB10200902-中国国投国际贸易有限公司"/>
    <n v="12513"/>
    <n v="1.2513"/>
    <s v="项目成本"/>
    <x v="0"/>
    <s v="差旅费"/>
    <x v="0"/>
  </r>
  <r>
    <d v="2025-10-31T00:00:00"/>
    <x v="9"/>
    <n v="577"/>
    <s v="记帐凭证"/>
    <s v="640113 \主营业务成本\差旅费"/>
    <s v="华南方赛广州到佛山差旅费340+660+230+420+780--24HN102"/>
    <n v="2420.1"/>
    <n v="0.24201"/>
    <s v="项目成本"/>
    <x v="0"/>
    <s v="差旅费"/>
    <x v="0"/>
  </r>
  <r>
    <d v="2025-10-31T00:00:00"/>
    <x v="9"/>
    <n v="578"/>
    <s v="记帐凭证"/>
    <s v="640104 \主营业务成本\工资"/>
    <s v="分配技术部10月工资"/>
    <n v="20813.81"/>
    <n v="2.081381"/>
    <s v="项目成本"/>
    <x v="0"/>
    <s v="工资"/>
    <x v="1"/>
  </r>
  <r>
    <d v="2025-10-31T00:00:00"/>
    <x v="9"/>
    <n v="580"/>
    <s v="记帐凭证"/>
    <s v="640133 \主营业务成本\折旧费"/>
    <s v="2025年10月分摊折旧"/>
    <n v="1427.34"/>
    <n v="0.142734"/>
    <s v="累计折旧"/>
    <x v="0"/>
    <s v="折旧费"/>
    <x v="0"/>
  </r>
  <r>
    <d v="2025-11-13T00:00:00"/>
    <x v="10"/>
    <n v="302"/>
    <s v="记帐凭证"/>
    <s v="640124 \主营业务成本\服务费"/>
    <s v="按净额法确认收入--山东能源集团营销贸易有限公司软件款--24HB1020010"/>
    <n v="-7547169.81"/>
    <n v="-754.716981"/>
    <s v="主营业务收入;应收帐款"/>
    <x v="0"/>
    <s v="服务费"/>
    <x v="2"/>
  </r>
  <r>
    <d v="2025-11-30T00:00:00"/>
    <x v="10"/>
    <n v="750"/>
    <s v="记帐凭证"/>
    <s v="640124 \主营业务成本\服务费"/>
    <s v="冲减暂估北京理工大学服务费24RJ10201202--北京悠然通达科技有限公司"/>
    <n v="-200000"/>
    <n v="-20"/>
    <s v="应付账款;项目成本"/>
    <x v="0"/>
    <s v="服务费"/>
    <x v="2"/>
  </r>
  <r>
    <d v="2025-11-30T00:00:00"/>
    <x v="10"/>
    <n v="762"/>
    <s v="记帐凭证"/>
    <s v="640124 \主营业务成本\服务费"/>
    <s v="暂估河北华浩天地信息科技有限公司技术服务费--24EB10201101--安徽省"/>
    <n v="18000"/>
    <n v="1.8"/>
    <s v="应付账款;项目成本"/>
    <x v="0"/>
    <s v="服务费"/>
    <x v="2"/>
  </r>
  <r>
    <d v="2025-11-30T00:00:00"/>
    <x v="10"/>
    <n v="767"/>
    <s v="记帐凭证"/>
    <s v="640133 \主营业务成本\折旧费"/>
    <s v="2025年11月分摊折旧"/>
    <n v="1427.34"/>
    <n v="0.142734"/>
    <s v="累计折旧"/>
    <x v="0"/>
    <s v="折旧费"/>
    <x v="0"/>
  </r>
  <r>
    <d v="2025-11-30T00:00:00"/>
    <x v="10"/>
    <n v="768"/>
    <s v="记帐凭证"/>
    <s v="640132 \主营业务成本\房租物业费"/>
    <s v="摊销总部20230314-20280315房租-龙湖蓝海--软件"/>
    <n v="3887.28"/>
    <n v="0.388728"/>
    <s v="使用权资产累计折旧;其他应收款"/>
    <x v="0"/>
    <s v="房租物业费"/>
    <x v="0"/>
  </r>
  <r>
    <d v="2025-11-30T00:00:00"/>
    <x v="10"/>
    <n v="768"/>
    <s v="记帐凭证"/>
    <s v="640132 \主营业务成本\房租物业费"/>
    <s v="摊销总部20230314-20280315房租-龙湖蓝海"/>
    <n v="79033.33"/>
    <n v="7.903333"/>
    <s v="使用权资产累计折旧;其他应收款"/>
    <x v="0"/>
    <s v="房租物业费"/>
    <x v="0"/>
  </r>
  <r>
    <d v="2025-11-30T00:00:00"/>
    <x v="10"/>
    <n v="771"/>
    <s v="记帐凭证"/>
    <s v="640124 \主营业务成本\服务费"/>
    <s v="支付杭州中天软件有限公司技术服务费--24ZJ10201101--浙江医药股份有"/>
    <n v="48113.21"/>
    <n v="4.811321"/>
    <s v="项目成本"/>
    <x v="0"/>
    <s v="服务费"/>
    <x v="2"/>
  </r>
  <r>
    <d v="2025-11-30T00:00:00"/>
    <x v="10"/>
    <n v="772"/>
    <s v="记帐凭证"/>
    <s v="640104 \主营业务成本\工资"/>
    <s v="分配技术部11月工资"/>
    <n v="111801.18"/>
    <n v="11.180118"/>
    <s v="项目成本"/>
    <x v="0"/>
    <s v="工资"/>
    <x v="1"/>
  </r>
  <r>
    <d v="2025-11-30T00:00:00"/>
    <x v="10"/>
    <n v="772"/>
    <s v="记帐凭证"/>
    <s v="640104 \主营业务成本\工资"/>
    <s v="分配技术部11月工资"/>
    <n v="74534.12"/>
    <n v="7.453412"/>
    <s v="项目成本"/>
    <x v="0"/>
    <s v="工资"/>
    <x v="1"/>
  </r>
  <r>
    <d v="2025-11-30T00:00:00"/>
    <x v="10"/>
    <n v="772"/>
    <s v="记帐凭证"/>
    <s v="640104 \主营业务成本\工资"/>
    <s v="分配技术部11月工资"/>
    <n v="23291.91"/>
    <n v="2.329191"/>
    <s v="项目成本"/>
    <x v="0"/>
    <s v="工资"/>
    <x v="1"/>
  </r>
  <r>
    <d v="2025-11-30T00:00:00"/>
    <x v="10"/>
    <n v="773"/>
    <s v="记帐凭证"/>
    <s v="640104 \主营业务成本\工资"/>
    <s v="分配技术部4月工资"/>
    <n v="17208.82"/>
    <n v="1.720882"/>
    <s v="项目成本"/>
    <x v="0"/>
    <s v="工资"/>
    <x v="1"/>
  </r>
  <r>
    <d v="2025-11-30T00:00:00"/>
    <x v="10"/>
    <n v="773"/>
    <s v="记帐凭证"/>
    <s v="640104 \主营业务成本\工资"/>
    <s v="分配技术部9月工资"/>
    <n v="12636.95"/>
    <n v="1.263695"/>
    <s v="项目成本"/>
    <x v="0"/>
    <s v="工资"/>
    <x v="1"/>
  </r>
  <r>
    <d v="2025-11-30T00:00:00"/>
    <x v="10"/>
    <n v="773"/>
    <s v="记帐凭证"/>
    <s v="640104 \主营业务成本\工资"/>
    <s v="分配技术部10月工资"/>
    <n v="16671.42"/>
    <n v="1.667142"/>
    <s v="项目成本"/>
    <x v="0"/>
    <s v="工资"/>
    <x v="1"/>
  </r>
  <r>
    <d v="2025-11-30T00:00:00"/>
    <x v="10"/>
    <n v="773"/>
    <s v="记帐凭证"/>
    <s v="640104 \主营业务成本\工资"/>
    <s v="分配技术部11月工资"/>
    <n v="37267.06"/>
    <n v="3.726706"/>
    <s v="项目成本"/>
    <x v="0"/>
    <s v="工资"/>
    <x v="1"/>
  </r>
  <r>
    <d v="2025-11-30T00:00:00"/>
    <x v="10"/>
    <n v="773"/>
    <s v="记帐凭证"/>
    <s v="640104 \主营业务成本\工资"/>
    <s v="分配技术部5月工资"/>
    <n v="17221.69"/>
    <n v="1.722169"/>
    <s v="项目成本"/>
    <x v="0"/>
    <s v="工资"/>
    <x v="1"/>
  </r>
  <r>
    <d v="2025-11-30T00:00:00"/>
    <x v="10"/>
    <n v="773"/>
    <s v="记帐凭证"/>
    <s v="640104 \主营业务成本\工资"/>
    <s v="分配技术部6月工资"/>
    <n v="19014.37"/>
    <n v="1.901437"/>
    <s v="项目成本"/>
    <x v="0"/>
    <s v="工资"/>
    <x v="1"/>
  </r>
  <r>
    <d v="2025-11-30T00:00:00"/>
    <x v="10"/>
    <n v="773"/>
    <s v="记帐凭证"/>
    <s v="640104 \主营业务成本\工资"/>
    <s v="分配技术部7月工资"/>
    <n v="20161.93"/>
    <n v="2.016193"/>
    <s v="项目成本"/>
    <x v="0"/>
    <s v="工资"/>
    <x v="1"/>
  </r>
  <r>
    <d v="2025-11-30T00:00:00"/>
    <x v="10"/>
    <n v="773"/>
    <s v="记帐凭证"/>
    <s v="640104 \主营业务成本\工资"/>
    <s v="分配技术部8月工资"/>
    <n v="17236.16"/>
    <n v="1.723616"/>
    <s v="项目成本"/>
    <x v="0"/>
    <s v="工资"/>
    <x v="1"/>
  </r>
  <r>
    <d v="2025-11-30T00:00:00"/>
    <x v="10"/>
    <n v="774"/>
    <s v="记帐凭证"/>
    <s v="640104 \主营业务成本\工资"/>
    <s v="分配技术部11月工资"/>
    <n v="37267.06"/>
    <n v="3.726706"/>
    <s v="项目成本"/>
    <x v="0"/>
    <s v="工资"/>
    <x v="1"/>
  </r>
  <r>
    <d v="2025-11-30T00:00:00"/>
    <x v="10"/>
    <n v="774"/>
    <s v="记帐凭证"/>
    <s v="640104 \主营业务成本\工资"/>
    <s v="分配技术部11月工资"/>
    <n v="74534.12"/>
    <n v="7.453412"/>
    <s v="项目成本"/>
    <x v="0"/>
    <s v="工资"/>
    <x v="1"/>
  </r>
  <r>
    <d v="2025-11-30T00:00:00"/>
    <x v="10"/>
    <n v="774"/>
    <s v="记帐凭证"/>
    <s v="640104 \主营业务成本\工资"/>
    <s v="分配技术部11月工资"/>
    <n v="149068.25"/>
    <n v="14.906825"/>
    <s v="项目成本"/>
    <x v="0"/>
    <s v="工资"/>
    <x v="1"/>
  </r>
  <r>
    <d v="2025-11-30T00:00:00"/>
    <x v="10"/>
    <n v="774"/>
    <s v="记帐凭证"/>
    <s v="640104 \主营业务成本\工资"/>
    <s v="分配技术部11月工资"/>
    <n v="39130.41"/>
    <n v="3.913041"/>
    <s v="项目成本"/>
    <x v="0"/>
    <s v="工资"/>
    <x v="1"/>
  </r>
  <r>
    <d v="2025-11-30T00:00:00"/>
    <x v="10"/>
    <n v="774"/>
    <s v="记帐凭证"/>
    <s v="640104 \主营业务成本\工资"/>
    <s v="分配技术部11月工资"/>
    <n v="37267.06"/>
    <n v="3.726706"/>
    <s v="项目成本"/>
    <x v="0"/>
    <s v="工资"/>
    <x v="1"/>
  </r>
  <r>
    <d v="2025-11-30T00:00:00"/>
    <x v="10"/>
    <n v="774"/>
    <s v="记帐凭证"/>
    <s v="640104 \主营业务成本\工资"/>
    <s v="分配技术部11月工资"/>
    <n v="93167.65"/>
    <n v="9.316765"/>
    <s v="项目成本"/>
    <x v="0"/>
    <s v="工资"/>
    <x v="1"/>
  </r>
  <r>
    <d v="2025-11-30T00:00:00"/>
    <x v="10"/>
    <n v="775"/>
    <s v="记帐凭证"/>
    <s v="640131 \主营业务成本\员工午餐"/>
    <s v="王晓丽餐费---25HB10200202--中国仪器进出口集团有限公司"/>
    <n v="3000"/>
    <n v="0.3"/>
    <s v="项目成本"/>
    <x v="0"/>
    <s v="员工午餐"/>
    <x v="0"/>
  </r>
  <r>
    <d v="2025-11-30T00:00:00"/>
    <x v="10"/>
    <n v="776"/>
    <s v="记帐凭证"/>
    <s v="640131 \主营业务成本\员工午餐"/>
    <s v="皇甫世浩餐费--25HB10200202---中国仪器进出口集团有限公司"/>
    <n v="5000"/>
    <n v="0.5"/>
    <s v="项目成本"/>
    <x v="0"/>
    <s v="员工午餐"/>
    <x v="0"/>
  </r>
  <r>
    <d v="2025-11-30T00:00:00"/>
    <x v="10"/>
    <n v="777"/>
    <s v="记帐凭证"/>
    <s v="640124 \主营业务成本\服务费"/>
    <s v="支付厦门谷桉科技有限公司技术服务费--24XM10201203--厦门微家鞋业有"/>
    <n v="150000"/>
    <n v="15"/>
    <s v="项目成本"/>
    <x v="0"/>
    <s v="服务费"/>
    <x v="2"/>
  </r>
  <r>
    <d v="2025-11-30T00:00:00"/>
    <x v="10"/>
    <n v="777"/>
    <s v="记帐凭证"/>
    <s v="640104 \主营业务成本\工资"/>
    <s v="分配技术部7月工资"/>
    <n v="5040.48"/>
    <n v="0.504048"/>
    <s v="项目成本"/>
    <x v="0"/>
    <s v="工资"/>
    <x v="1"/>
  </r>
  <r>
    <d v="2025-11-30T00:00:00"/>
    <x v="10"/>
    <n v="777"/>
    <s v="记帐凭证"/>
    <s v="640104 \主营业务成本\工资"/>
    <s v="分配技术部8月工资"/>
    <n v="4309.04"/>
    <n v="0.430904"/>
    <s v="项目成本"/>
    <x v="0"/>
    <s v="工资"/>
    <x v="1"/>
  </r>
  <r>
    <d v="2025-11-30T00:00:00"/>
    <x v="10"/>
    <n v="777"/>
    <s v="记帐凭证"/>
    <s v="640104 \主营业务成本\工资"/>
    <s v="分配技术部9月工资"/>
    <n v="4274.26"/>
    <n v="0.427426"/>
    <s v="项目成本"/>
    <x v="0"/>
    <s v="工资"/>
    <x v="1"/>
  </r>
  <r>
    <d v="2025-11-30T00:00:00"/>
    <x v="10"/>
    <n v="777"/>
    <s v="记帐凭证"/>
    <s v="640104 \主营业务成本\工资"/>
    <s v="分配技术部10月工资"/>
    <n v="4167.86"/>
    <n v="0.416786"/>
    <s v="项目成本"/>
    <x v="0"/>
    <s v="工资"/>
    <x v="1"/>
  </r>
  <r>
    <d v="2025-11-30T00:00:00"/>
    <x v="10"/>
    <n v="777"/>
    <s v="记帐凭证"/>
    <s v="640104 \主营业务成本\工资"/>
    <s v="分配技术部11月工资"/>
    <n v="1630.43"/>
    <n v="0.163043"/>
    <s v="项目成本"/>
    <x v="0"/>
    <s v="工资"/>
    <x v="1"/>
  </r>
  <r>
    <d v="2025-11-30T00:00:00"/>
    <x v="10"/>
    <n v="777"/>
    <s v="记帐凭证"/>
    <s v="640104 \主营业务成本\工资"/>
    <s v="分配技术部3月工资"/>
    <n v="14923.52"/>
    <n v="1.492352"/>
    <s v="项目成本"/>
    <x v="0"/>
    <s v="工资"/>
    <x v="1"/>
  </r>
  <r>
    <d v="2025-11-30T00:00:00"/>
    <x v="10"/>
    <n v="777"/>
    <s v="记帐凭证"/>
    <s v="640104 \主营业务成本\工资"/>
    <s v="分配技术部4月工资"/>
    <n v="17208.82"/>
    <n v="1.720882"/>
    <s v="项目成本"/>
    <x v="0"/>
    <s v="工资"/>
    <x v="1"/>
  </r>
  <r>
    <d v="2025-11-30T00:00:00"/>
    <x v="10"/>
    <n v="777"/>
    <s v="记帐凭证"/>
    <s v="640104 \主营业务成本\工资"/>
    <s v="分配技术部5月工资"/>
    <n v="17221.69"/>
    <n v="1.722169"/>
    <s v="项目成本"/>
    <x v="0"/>
    <s v="工资"/>
    <x v="1"/>
  </r>
  <r>
    <d v="2025-11-30T00:00:00"/>
    <x v="10"/>
    <n v="777"/>
    <s v="记帐凭证"/>
    <s v="640104 \主营业务成本\工资"/>
    <s v="分配技术部6月工资"/>
    <n v="11408.62"/>
    <n v="1.140862"/>
    <s v="项目成本"/>
    <x v="0"/>
    <s v="工资"/>
    <x v="1"/>
  </r>
  <r>
    <d v="2025-11-30T00:00:00"/>
    <x v="10"/>
    <n v="778"/>
    <s v="记帐凭证"/>
    <s v="640131 \主营业务成本\员工午餐"/>
    <s v="殷俊餐费-----25HB10200202--中国仪器进出口集团有限公司"/>
    <n v="1500"/>
    <n v="0.15"/>
    <s v="项目成本"/>
    <x v="0"/>
    <s v="员工午餐"/>
    <x v="0"/>
  </r>
  <r>
    <d v="2025-11-30T00:00:00"/>
    <x v="10"/>
    <n v="779"/>
    <s v="记帐凭证"/>
    <s v="640104 \主营业务成本\工资"/>
    <s v="分配技术部1月工资"/>
    <n v="48211.13"/>
    <n v="4.821113"/>
    <s v="项目成本"/>
    <x v="0"/>
    <s v="工资"/>
    <x v="1"/>
  </r>
  <r>
    <d v="2025-11-30T00:00:00"/>
    <x v="10"/>
    <n v="779"/>
    <s v="记帐凭证"/>
    <s v="640112 \主营业务成本\交通费"/>
    <s v="华南吴湛维交通费餐费--24HN10201202--深圳市*******供应链有"/>
    <n v="135.47"/>
    <n v="0.013547"/>
    <s v="项目成本"/>
    <x v="0"/>
    <s v="交通费"/>
    <x v="0"/>
  </r>
  <r>
    <d v="2025-11-30T00:00:00"/>
    <x v="10"/>
    <n v="779"/>
    <s v="记帐凭证"/>
    <s v="640131 \主营业务成本\员工午餐"/>
    <s v="华南吴湛维交通费餐费--24HN10201202--深圳市*******供应链有"/>
    <n v="1501.3"/>
    <n v="0.15013"/>
    <s v="项目成本"/>
    <x v="0"/>
    <s v="员工午餐"/>
    <x v="0"/>
  </r>
  <r>
    <d v="2025-11-30T00:00:00"/>
    <x v="10"/>
    <n v="779"/>
    <s v="记帐凭证"/>
    <s v="640113 \主营业务成本\差旅费"/>
    <s v="华南吴湛维广州到深圳差旅费----24HN10201202--深圳市******"/>
    <n v="953.64"/>
    <n v="0.095364"/>
    <s v="项目成本"/>
    <x v="0"/>
    <s v="差旅费"/>
    <x v="0"/>
  </r>
  <r>
    <d v="2025-11-30T00:00:00"/>
    <x v="10"/>
    <n v="779"/>
    <s v="记帐凭证"/>
    <s v="640113 \主营业务成本\差旅费"/>
    <s v="华南吴湛维广州到深圳差旅费----24HN10201202--深圳市******"/>
    <n v="16071.46"/>
    <n v="1.607146"/>
    <s v="项目成本"/>
    <x v="0"/>
    <s v="差旅费"/>
    <x v="0"/>
  </r>
  <r>
    <d v="2025-11-30T00:00:00"/>
    <x v="10"/>
    <n v="779"/>
    <s v="记帐凭证"/>
    <s v="640113 \主营业务成本\差旅费"/>
    <s v="华南林雅君广州到深圳差旅费--24HN120202--深圳市*******供应链"/>
    <n v="209"/>
    <n v="0.0209"/>
    <s v="项目成本"/>
    <x v="0"/>
    <s v="差旅费"/>
    <x v="0"/>
  </r>
  <r>
    <d v="2025-11-30T00:00:00"/>
    <x v="10"/>
    <n v="779"/>
    <s v="记帐凭证"/>
    <s v="640104 \主营业务成本\工资"/>
    <s v="分配技术部4月工资"/>
    <n v="1638.94"/>
    <n v="0.163894"/>
    <s v="项目成本"/>
    <x v="0"/>
    <s v="工资"/>
    <x v="1"/>
  </r>
  <r>
    <d v="2025-11-30T00:00:00"/>
    <x v="10"/>
    <n v="779"/>
    <s v="记帐凭证"/>
    <s v="640104 \主营业务成本\工资"/>
    <s v="分配技术部5月工资"/>
    <n v="10876.86"/>
    <n v="1.087686"/>
    <s v="项目成本"/>
    <x v="0"/>
    <s v="工资"/>
    <x v="1"/>
  </r>
  <r>
    <d v="2025-11-30T00:00:00"/>
    <x v="10"/>
    <n v="779"/>
    <s v="记帐凭证"/>
    <s v="640113 \主营业务成本\差旅费"/>
    <s v="华南吴湛维广州到深圳差旅费----24HN10201202--深圳市******"/>
    <n v="1356.55"/>
    <n v="0.135655"/>
    <s v="项目成本"/>
    <x v="0"/>
    <s v="差旅费"/>
    <x v="0"/>
  </r>
  <r>
    <d v="2025-11-30T00:00:00"/>
    <x v="10"/>
    <n v="779"/>
    <s v="记帐凭证"/>
    <s v="640113 \主营业务成本\差旅费"/>
    <s v="华南吴湛维广州到成都差旅费----25HN10200802--成都国际贸易集团 "/>
    <n v="22107.46"/>
    <n v="2.210746"/>
    <s v="项目成本"/>
    <x v="0"/>
    <s v="差旅费"/>
    <x v="0"/>
  </r>
  <r>
    <d v="2025-11-30T00:00:00"/>
    <x v="10"/>
    <n v="779"/>
    <s v="记帐凭证"/>
    <s v="640113 \主营业务成本\差旅费"/>
    <s v="华南吴湛维广州到成都差旅费----25HN10200802--成都国际贸易集团 "/>
    <n v="10505.99"/>
    <n v="1.050599"/>
    <s v="项目成本"/>
    <x v="0"/>
    <s v="差旅费"/>
    <x v="0"/>
  </r>
  <r>
    <d v="2025-11-30T00:00:00"/>
    <x v="10"/>
    <n v="779"/>
    <s v="记帐凭证"/>
    <s v="640104 \主营业务成本\工资"/>
    <s v="分配技术部2月工资"/>
    <n v="70337.3"/>
    <n v="7.03373"/>
    <s v="项目成本"/>
    <x v="0"/>
    <s v="工资"/>
    <x v="1"/>
  </r>
  <r>
    <d v="2025-11-30T00:00:00"/>
    <x v="10"/>
    <n v="779"/>
    <s v="记帐凭证"/>
    <s v="640113 \主营业务成本\差旅费"/>
    <s v="华南吴湛维广州到成都差旅费----25HN10200802--成都国际贸易集团 "/>
    <n v="12439.35"/>
    <n v="1.243935"/>
    <s v="项目成本"/>
    <x v="0"/>
    <s v="差旅费"/>
    <x v="0"/>
  </r>
  <r>
    <d v="2025-11-30T00:00:00"/>
    <x v="10"/>
    <n v="779"/>
    <s v="记帐凭证"/>
    <s v="640113 \主营业务成本\差旅费"/>
    <s v="华南肖尚斌广州到深圳差旅费--24HN10201202--深圳市*******供"/>
    <n v="209"/>
    <n v="0.0209"/>
    <s v="项目成本"/>
    <x v="0"/>
    <s v="差旅费"/>
    <x v="0"/>
  </r>
  <r>
    <d v="2025-11-30T00:00:00"/>
    <x v="10"/>
    <n v="779"/>
    <s v="记帐凭证"/>
    <s v="640132 \主营业务成本\房租物业费"/>
    <s v="支付（苏鑫--6217001930008739188--建行厦门瑞景支行 ）宁德"/>
    <n v="9540"/>
    <n v="0.954"/>
    <s v="项目成本"/>
    <x v="0"/>
    <s v="房租物业费"/>
    <x v="0"/>
  </r>
  <r>
    <d v="2025-11-30T00:00:00"/>
    <x v="10"/>
    <n v="779"/>
    <s v="记帐凭证"/>
    <s v="640104 \主营业务成本\工资"/>
    <s v="分配技术部3月工资"/>
    <n v="20028.94"/>
    <n v="2.002894"/>
    <s v="项目成本"/>
    <x v="0"/>
    <s v="工资"/>
    <x v="1"/>
  </r>
  <r>
    <d v="2025-11-30T00:00:00"/>
    <x v="10"/>
    <n v="780"/>
    <s v="记帐凭证"/>
    <s v="640124 \主营业务成本\服务费"/>
    <s v="暂估北京宇连智达有限公司服务费--日产（中国）投资有限公司25HB1020040"/>
    <n v="480297.01"/>
    <n v="48.029701"/>
    <s v="项目成本"/>
    <x v="0"/>
    <s v="服务费"/>
    <x v="2"/>
  </r>
  <r>
    <d v="2025-11-30T00:00:00"/>
    <x v="10"/>
    <n v="781"/>
    <s v="记帐凭证"/>
    <s v="640124 \主营业务成本\服务费"/>
    <s v="暂估北京宇连智达有限公司服务费--日产（中国）投资有限公司25HB1020040"/>
    <n v="269839.6"/>
    <n v="26.98396"/>
    <s v="项目成本"/>
    <x v="0"/>
    <s v="服务费"/>
    <x v="2"/>
  </r>
  <r>
    <d v="2025-11-30T00:00:00"/>
    <x v="10"/>
    <n v="782"/>
    <s v="记帐凭证"/>
    <s v="640112 \主营业务成本\交通费"/>
    <s v="娄方雪交通费--25RJ10200401--中国社会科学院西亚非洲研究所"/>
    <n v="4141.19"/>
    <n v="0.414119"/>
    <s v="项目成本"/>
    <x v="0"/>
    <s v="交通费"/>
    <x v="0"/>
  </r>
  <r>
    <d v="2025-11-30T00:00:00"/>
    <x v="10"/>
    <n v="783"/>
    <s v="记帐凭证"/>
    <s v="640132 \主营业务成本\房租物业费"/>
    <s v="支付（叶志伟）厦门市思明区文灶地铁社区一期11号楼1702室2024.08.12"/>
    <n v="15900"/>
    <n v="1.59"/>
    <s v="项目成本"/>
    <x v="0"/>
    <s v="房租物业费"/>
    <x v="0"/>
  </r>
  <r>
    <d v="2025-11-30T00:00:00"/>
    <x v="10"/>
    <n v="783"/>
    <s v="记帐凭证"/>
    <s v="640104 \主营业务成本\工资"/>
    <s v="广州分公司与总部5月工资结算"/>
    <n v="14468.93"/>
    <n v="1.446893"/>
    <s v="项目成本"/>
    <x v="0"/>
    <s v="工资"/>
    <x v="1"/>
  </r>
  <r>
    <d v="2025-11-30T00:00:00"/>
    <x v="10"/>
    <n v="783"/>
    <s v="记帐凭证"/>
    <s v="640113 \主营业务成本\差旅费"/>
    <s v="华南肖尚斌广州到深圳差旅费1386+1232.5+2057--24HN10200"/>
    <n v="4675.5"/>
    <n v="0.46755"/>
    <s v="项目成本"/>
    <x v="0"/>
    <s v="差旅费"/>
    <x v="0"/>
  </r>
  <r>
    <d v="2025-11-30T00:00:00"/>
    <x v="10"/>
    <n v="783"/>
    <s v="记帐凭证"/>
    <s v="640104 \主营业务成本\工资"/>
    <s v="广州分公司与总部6月工资结算"/>
    <n v="32770.58"/>
    <n v="3.277058"/>
    <s v="项目成本"/>
    <x v="0"/>
    <s v="工资"/>
    <x v="1"/>
  </r>
  <r>
    <d v="2025-11-30T00:00:00"/>
    <x v="10"/>
    <n v="783"/>
    <s v="记帐凭证"/>
    <s v="640104 \主营业务成本\工资"/>
    <s v="分配技术部6月工资"/>
    <n v="155917.85"/>
    <n v="15.591785"/>
    <s v="项目成本"/>
    <x v="0"/>
    <s v="工资"/>
    <x v="1"/>
  </r>
  <r>
    <d v="2025-11-30T00:00:00"/>
    <x v="10"/>
    <n v="783"/>
    <s v="记帐凭证"/>
    <s v="640113 \主营业务成本\差旅费"/>
    <s v="华南徐东广州到厦门差旅费--24HN10200704--厦门夏商集团有限公司"/>
    <n v="3139.1"/>
    <n v="0.31391"/>
    <s v="项目成本"/>
    <x v="0"/>
    <s v="差旅费"/>
    <x v="0"/>
  </r>
  <r>
    <d v="2025-11-30T00:00:00"/>
    <x v="10"/>
    <n v="783"/>
    <s v="记帐凭证"/>
    <s v="640113 \主营业务成本\差旅费"/>
    <s v="华南徐东广州到泉州差旅费--24HN10200704--厦门夏商集团有限公司"/>
    <n v="2924.9"/>
    <n v="0.29249"/>
    <s v="项目成本"/>
    <x v="0"/>
    <s v="差旅费"/>
    <x v="0"/>
  </r>
  <r>
    <d v="2025-11-30T00:00:00"/>
    <x v="10"/>
    <n v="783"/>
    <s v="记帐凭证"/>
    <s v="640113 \主营业务成本\差旅费"/>
    <s v="华南王江平广州到厦门差旅费4850+2996--24HN10200704--厦门"/>
    <n v="7559.71"/>
    <n v="0.755971"/>
    <s v="项目成本"/>
    <x v="0"/>
    <s v="差旅费"/>
    <x v="0"/>
  </r>
  <r>
    <d v="2025-11-30T00:00:00"/>
    <x v="10"/>
    <n v="783"/>
    <s v="记帐凭证"/>
    <s v="640113 \主营业务成本\差旅费"/>
    <s v="华南王江平广州到厦门差旅费2895+4748--24HN10200704--厦门"/>
    <n v="7375.1"/>
    <n v="0.73751"/>
    <s v="项目成本"/>
    <x v="0"/>
    <s v="差旅费"/>
    <x v="0"/>
  </r>
  <r>
    <d v="2025-11-30T00:00:00"/>
    <x v="10"/>
    <n v="783"/>
    <s v="记帐凭证"/>
    <s v="640113 \主营业务成本\差旅费"/>
    <s v="华南蒙有明广州到厦门差旅费1603.5+1269+1279.5+1183.5--"/>
    <n v="5127.81"/>
    <n v="0.512781"/>
    <s v="项目成本"/>
    <x v="0"/>
    <s v="差旅费"/>
    <x v="0"/>
  </r>
  <r>
    <d v="2025-11-30T00:00:00"/>
    <x v="10"/>
    <n v="783"/>
    <s v="记帐凭证"/>
    <s v="640104 \主营业务成本\工资"/>
    <s v="分配技术部7月工资"/>
    <n v="144639.96"/>
    <n v="14.463996"/>
    <s v="项目成本"/>
    <x v="0"/>
    <s v="工资"/>
    <x v="1"/>
  </r>
  <r>
    <d v="2025-11-30T00:00:00"/>
    <x v="10"/>
    <n v="783"/>
    <s v="记帐凭证"/>
    <s v="640113 \主营业务成本\差旅费"/>
    <s v="华南钟经广州到深圳差旅费1208.5+883.5+686--24HN102007"/>
    <n v="1988.63"/>
    <n v="0.198863"/>
    <s v="项目成本"/>
    <x v="0"/>
    <s v="差旅费"/>
    <x v="0"/>
  </r>
  <r>
    <d v="2025-11-30T00:00:00"/>
    <x v="10"/>
    <n v="783"/>
    <s v="记帐凭证"/>
    <s v="640131 \主营业务成本\员工午餐"/>
    <s v="华南钟经广州到深圳差旅费1208.5+883.5+686--24HN102007"/>
    <n v="686"/>
    <n v="0.0686"/>
    <s v="项目成本"/>
    <x v="0"/>
    <s v="员工午餐"/>
    <x v="0"/>
  </r>
  <r>
    <d v="2025-11-30T00:00:00"/>
    <x v="10"/>
    <n v="783"/>
    <s v="记帐凭证"/>
    <s v="640113 \主营业务成本\差旅费"/>
    <s v="华南刘贤文广州到厦门差旅费1721.5+1788.5+--24HN1020070"/>
    <n v="3456.46"/>
    <n v="0.345646"/>
    <s v="项目成本"/>
    <x v="0"/>
    <s v="差旅费"/>
    <x v="0"/>
  </r>
  <r>
    <d v="2025-11-30T00:00:00"/>
    <x v="10"/>
    <n v="783"/>
    <s v="记帐凭证"/>
    <s v="640113 \主营业务成本\差旅费"/>
    <s v="华南肖尚斌广州到深圳差旅费1361+1746--24HN10200704--厦门"/>
    <n v="3081.16"/>
    <n v="0.308116"/>
    <s v="项目成本"/>
    <x v="0"/>
    <s v="差旅费"/>
    <x v="0"/>
  </r>
  <r>
    <d v="2025-11-30T00:00:00"/>
    <x v="10"/>
    <n v="783"/>
    <s v="记帐凭证"/>
    <s v="640113 \主营业务成本\差旅费"/>
    <s v="华南刘贤文广州到厦门差旅费--24HN1200704--厦门夏商集团有限公司"/>
    <n v="7280"/>
    <n v="0.728"/>
    <s v="项目成本"/>
    <x v="0"/>
    <s v="差旅费"/>
    <x v="0"/>
  </r>
  <r>
    <d v="2025-11-30T00:00:00"/>
    <x v="10"/>
    <n v="783"/>
    <s v="记帐凭证"/>
    <s v="640113 \主营业务成本\差旅费"/>
    <s v="华南钟经广州到厦门差旅费--24HN10200704--厦门夏商集团有限公司"/>
    <n v="4666.25"/>
    <n v="0.466625"/>
    <s v="项目成本"/>
    <x v="0"/>
    <s v="差旅费"/>
    <x v="0"/>
  </r>
  <r>
    <d v="2025-11-30T00:00:00"/>
    <x v="10"/>
    <n v="783"/>
    <s v="记帐凭证"/>
    <s v="640134 \主营业务成本\旅客运输服务"/>
    <s v="华南徐东广州到泉州差旅费--24HN10200704--厦门夏商集团有限公司"/>
    <n v="386.7"/>
    <n v="0.03867"/>
    <s v="项目成本"/>
    <x v="0"/>
    <s v="旅客运输服务"/>
    <x v="0"/>
  </r>
  <r>
    <d v="2025-11-30T00:00:00"/>
    <x v="10"/>
    <n v="783"/>
    <s v="记帐凭证"/>
    <s v="640104 \主营业务成本\工资"/>
    <s v="广州分公司与总部7月工资结算"/>
    <n v="17937.34"/>
    <n v="1.793734"/>
    <s v="项目成本"/>
    <x v="0"/>
    <s v="工资"/>
    <x v="1"/>
  </r>
  <r>
    <d v="2025-11-30T00:00:00"/>
    <x v="10"/>
    <n v="783"/>
    <s v="记帐凭证"/>
    <s v="640104 \主营业务成本\工资"/>
    <s v="分配技术部8月工资"/>
    <n v="88540.49"/>
    <n v="8.854049"/>
    <s v="项目成本"/>
    <x v="0"/>
    <s v="工资"/>
    <x v="1"/>
  </r>
  <r>
    <d v="2025-11-30T00:00:00"/>
    <x v="10"/>
    <n v="783"/>
    <s v="记帐凭证"/>
    <s v="640131 \主营业务成本\员工午餐"/>
    <s v="华南彭宝平餐费--24HN10200704--厦门夏商集团有限公司"/>
    <n v="602.8"/>
    <n v="0.06028"/>
    <s v="项目成本"/>
    <x v="0"/>
    <s v="员工午餐"/>
    <x v="0"/>
  </r>
  <r>
    <d v="2025-11-30T00:00:00"/>
    <x v="10"/>
    <n v="783"/>
    <s v="记帐凭证"/>
    <s v="640104 \主营业务成本\工资"/>
    <s v="广州分公司与总部8月工资结算"/>
    <n v="14493.63"/>
    <n v="1.449363"/>
    <s v="项目成本"/>
    <x v="0"/>
    <s v="工资"/>
    <x v="1"/>
  </r>
  <r>
    <d v="2025-11-30T00:00:00"/>
    <x v="10"/>
    <n v="783"/>
    <s v="记帐凭证"/>
    <s v="640113 \主营业务成本\差旅费"/>
    <s v="华南肖尚斌广州到深圳差旅费1361+1746--24HN10200704--厦门"/>
    <n v="2732.36"/>
    <n v="0.273236"/>
    <s v="项目成本"/>
    <x v="0"/>
    <s v="差旅费"/>
    <x v="0"/>
  </r>
  <r>
    <d v="2025-11-30T00:00:00"/>
    <x v="10"/>
    <n v="783"/>
    <s v="记帐凭证"/>
    <s v="640113 \主营业务成本\差旅费"/>
    <s v="华南刘贤文广州到厦门差旅费1721.5+1788.5+--24HN1020070"/>
    <n v="1759.27"/>
    <n v="0.175927"/>
    <s v="项目成本"/>
    <x v="0"/>
    <s v="差旅费"/>
    <x v="0"/>
  </r>
  <r>
    <d v="2025-11-30T00:00:00"/>
    <x v="10"/>
    <n v="783"/>
    <s v="记帐凭证"/>
    <s v="640104 \主营业务成本\工资"/>
    <s v="广州分公司与总部9月工资结算"/>
    <n v="11960.37"/>
    <n v="1.196037"/>
    <s v="项目成本"/>
    <x v="0"/>
    <s v="工资"/>
    <x v="1"/>
  </r>
  <r>
    <d v="2025-11-30T00:00:00"/>
    <x v="10"/>
    <n v="783"/>
    <s v="记帐凭证"/>
    <s v="640104 \主营业务成本\工资"/>
    <s v="分配技术部9月工资"/>
    <n v="75078.38"/>
    <n v="7.507838"/>
    <s v="项目成本"/>
    <x v="0"/>
    <s v="工资"/>
    <x v="1"/>
  </r>
  <r>
    <d v="2025-11-30T00:00:00"/>
    <x v="10"/>
    <n v="783"/>
    <s v="记帐凭证"/>
    <s v="640104 \主营业务成本\工资"/>
    <s v="广州分公司与总部9月工资结算"/>
    <n v="5607.25"/>
    <n v="0.560725"/>
    <s v="项目成本"/>
    <x v="0"/>
    <s v="工资"/>
    <x v="1"/>
  </r>
  <r>
    <d v="2025-11-30T00:00:00"/>
    <x v="10"/>
    <n v="783"/>
    <s v="记帐凭证"/>
    <s v="640104 \主营业务成本\工资"/>
    <s v="分配技术部10月工资"/>
    <n v="926.19"/>
    <n v="0.092619"/>
    <s v="项目成本"/>
    <x v="0"/>
    <s v="工资"/>
    <x v="1"/>
  </r>
  <r>
    <d v="2025-11-30T00:00:00"/>
    <x v="10"/>
    <n v="783"/>
    <s v="记帐凭证"/>
    <s v="640134 \主营业务成本\旅客运输服务"/>
    <s v="华南刘贤文广州到厦门差旅费--24HN10200704--厦门夏商集团有限公司"/>
    <n v="1162.85"/>
    <n v="0.116285"/>
    <s v="项目成本"/>
    <x v="0"/>
    <s v="旅客运输服务"/>
    <x v="0"/>
  </r>
  <r>
    <d v="2025-11-30T00:00:00"/>
    <x v="10"/>
    <n v="783"/>
    <s v="记帐凭证"/>
    <s v="640113 \主营业务成本\差旅费"/>
    <s v="华南王江平广州到厦门差旅费1743+1696+2536+1887.49--23H"/>
    <n v="7665.33"/>
    <n v="0.766533"/>
    <s v="项目成本"/>
    <x v="0"/>
    <s v="差旅费"/>
    <x v="0"/>
  </r>
  <r>
    <d v="2025-11-30T00:00:00"/>
    <x v="10"/>
    <n v="783"/>
    <s v="记帐凭证"/>
    <s v="640113 \主营业务成本\差旅费"/>
    <s v="华南钟经广州到厦门差旅费--24HN10200704--厦门夏商集团有限公司"/>
    <n v="4466"/>
    <n v="0.4466"/>
    <s v="项目成本"/>
    <x v="0"/>
    <s v="差旅费"/>
    <x v="0"/>
  </r>
  <r>
    <d v="2025-11-30T00:00:00"/>
    <x v="10"/>
    <n v="783"/>
    <s v="记帐凭证"/>
    <s v="640134 \主营业务成本\旅客运输服务"/>
    <s v="华南钟经广州到厦门差旅费--24HN10200704--厦门夏商集团有限公司"/>
    <n v="3087.16"/>
    <n v="0.308716"/>
    <s v="项目成本"/>
    <x v="0"/>
    <s v="旅客运输服务"/>
    <x v="0"/>
  </r>
  <r>
    <d v="2025-11-30T00:00:00"/>
    <x v="10"/>
    <n v="783"/>
    <s v="记帐凭证"/>
    <s v="640104 \主营业务成本\工资"/>
    <s v="分配技术部9月工资"/>
    <n v="74749.45"/>
    <n v="7.474945"/>
    <s v="项目成本"/>
    <x v="0"/>
    <s v="工资"/>
    <x v="1"/>
  </r>
  <r>
    <d v="2025-11-30T00:00:00"/>
    <x v="10"/>
    <n v="783"/>
    <s v="记帐凭证"/>
    <s v="640104 \主营业务成本\工资"/>
    <s v="广州分公司与总部9月工资结算"/>
    <n v="18131.78"/>
    <n v="1.813178"/>
    <s v="项目成本"/>
    <x v="0"/>
    <s v="工资"/>
    <x v="1"/>
  </r>
  <r>
    <d v="2025-11-30T00:00:00"/>
    <x v="10"/>
    <n v="783"/>
    <s v="记帐凭证"/>
    <s v="640104 \主营业务成本\工资"/>
    <s v="广州分公司与总部10月工资结算"/>
    <n v="26364.8"/>
    <n v="2.63648"/>
    <s v="项目成本"/>
    <x v="0"/>
    <s v="工资"/>
    <x v="1"/>
  </r>
  <r>
    <d v="2025-11-30T00:00:00"/>
    <x v="10"/>
    <n v="783"/>
    <s v="记帐凭证"/>
    <s v="640112 \主营业务成本\交通费"/>
    <s v="华南彭小松交通费餐费车辆维修费--24HN10200704--厦门夏商集团有限公"/>
    <n v="98"/>
    <n v="0.0098"/>
    <s v="项目成本"/>
    <x v="0"/>
    <s v="交通费"/>
    <x v="0"/>
  </r>
  <r>
    <d v="2025-11-30T00:00:00"/>
    <x v="10"/>
    <n v="783"/>
    <s v="记帐凭证"/>
    <s v="640131 \主营业务成本\员工午餐"/>
    <s v="华南彭小松交通费餐费车辆维修费--24HN10200704--厦门夏商集团有限公"/>
    <n v="916"/>
    <n v="0.0916"/>
    <s v="项目成本"/>
    <x v="0"/>
    <s v="员工午餐"/>
    <x v="0"/>
  </r>
  <r>
    <d v="2025-11-30T00:00:00"/>
    <x v="10"/>
    <n v="783"/>
    <s v="记帐凭证"/>
    <s v="640104 \主营业务成本\工资"/>
    <s v="分配技术部8月工资"/>
    <n v="69206.39"/>
    <n v="6.920639"/>
    <s v="项目成本"/>
    <x v="0"/>
    <s v="工资"/>
    <x v="1"/>
  </r>
  <r>
    <d v="2025-11-30T00:00:00"/>
    <x v="10"/>
    <n v="783"/>
    <s v="记帐凭证"/>
    <s v="640119 \主营业务成本\维修费"/>
    <s v="华南彭小松交通费餐费车辆维修费--24HN10200704--厦门夏商集团有限公"/>
    <n v="3000"/>
    <n v="0.3"/>
    <s v="项目成本"/>
    <x v="0"/>
    <s v="维修费"/>
    <x v="0"/>
  </r>
  <r>
    <d v="2025-11-30T00:00:00"/>
    <x v="10"/>
    <n v="783"/>
    <s v="记帐凭证"/>
    <s v="640104 \主营业务成本\工资"/>
    <s v="分配技术部10月工资"/>
    <n v="92960.5"/>
    <n v="9.29605"/>
    <s v="项目成本"/>
    <x v="0"/>
    <s v="工资"/>
    <x v="1"/>
  </r>
  <r>
    <d v="2025-11-30T00:00:00"/>
    <x v="10"/>
    <n v="783"/>
    <s v="记帐凭证"/>
    <s v="640132 \主营业务成本\房租物业费"/>
    <s v="支付（叶志伟）厦门市思明区文灶地铁社区一期11号楼1702室2024.08.12"/>
    <n v="15900"/>
    <n v="1.59"/>
    <s v="项目成本"/>
    <x v="0"/>
    <s v="房租物业费"/>
    <x v="0"/>
  </r>
  <r>
    <d v="2025-11-30T00:00:00"/>
    <x v="10"/>
    <n v="783"/>
    <s v="记帐凭证"/>
    <s v="640104 \主营业务成本\工资"/>
    <s v="分配技术部11月工资"/>
    <n v="173674.26"/>
    <n v="17.367426"/>
    <s v="项目成本"/>
    <x v="0"/>
    <s v="工资"/>
    <x v="1"/>
  </r>
  <r>
    <d v="2025-11-30T00:00:00"/>
    <x v="10"/>
    <n v="783"/>
    <s v="记帐凭证"/>
    <s v="640104 \主营业务成本\工资"/>
    <s v="广州分公司与总部11月工资结算"/>
    <n v="15029.37"/>
    <n v="1.502937"/>
    <s v="项目成本"/>
    <x v="0"/>
    <s v="工资"/>
    <x v="1"/>
  </r>
  <r>
    <d v="2025-11-30T00:00:00"/>
    <x v="10"/>
    <n v="783"/>
    <s v="记帐凭证"/>
    <s v="640122 \主营业务成本\汽油费"/>
    <s v="华南钟经汽油费--24HN10200704--厦门夏商集团有限公司"/>
    <n v="3199"/>
    <n v="0.3199"/>
    <s v="项目成本"/>
    <x v="0"/>
    <s v="汽油费"/>
    <x v="0"/>
  </r>
  <r>
    <d v="2025-11-30T00:00:00"/>
    <x v="10"/>
    <n v="783"/>
    <s v="记帐凭证"/>
    <s v="640131 \主营业务成本\员工午餐"/>
    <s v="华南钟经餐费--24HN10200704--厦门夏商集团有限公司"/>
    <n v="4293"/>
    <n v="0.4293"/>
    <s v="项目成本"/>
    <x v="0"/>
    <s v="员工午餐"/>
    <x v="0"/>
  </r>
  <r>
    <d v="2025-11-30T00:00:00"/>
    <x v="10"/>
    <n v="783"/>
    <s v="记帐凭证"/>
    <s v="640113 \主营业务成本\差旅费"/>
    <s v="华南钟经广州到厦门差旅费--24HN10200704--厦门夏商集团有限公司"/>
    <n v="5418.88"/>
    <n v="0.541888"/>
    <s v="项目成本"/>
    <x v="0"/>
    <s v="差旅费"/>
    <x v="0"/>
  </r>
  <r>
    <d v="2025-11-30T00:00:00"/>
    <x v="10"/>
    <n v="783"/>
    <s v="记帐凭证"/>
    <s v="640134 \主营业务成本\旅客运输服务"/>
    <s v="华南钟经广州到厦门差旅费--24HN10200704--厦门夏商集团有限公司"/>
    <n v="2410.57"/>
    <n v="0.241057"/>
    <s v="项目成本"/>
    <x v="0"/>
    <s v="旅客运输服务"/>
    <x v="0"/>
  </r>
  <r>
    <d v="2025-11-30T00:00:00"/>
    <x v="10"/>
    <n v="783"/>
    <s v="记帐凭证"/>
    <s v="640131 \主营业务成本\员工午餐"/>
    <s v="华南付雪朦交通费餐费招待费4070+4430--24HN10200704--厦门"/>
    <n v="1300"/>
    <n v="0.13"/>
    <s v="项目成本"/>
    <x v="0"/>
    <s v="员工午餐"/>
    <x v="0"/>
  </r>
  <r>
    <d v="2025-11-30T00:00:00"/>
    <x v="10"/>
    <n v="783"/>
    <s v="记帐凭证"/>
    <s v="640104 \主营业务成本\工资"/>
    <s v="广州分公司与总部8月工资结算"/>
    <n v="9816.68"/>
    <n v="0.981668"/>
    <s v="项目成本"/>
    <x v="0"/>
    <s v="工资"/>
    <x v="1"/>
  </r>
  <r>
    <d v="2025-11-30T00:00:00"/>
    <x v="10"/>
    <n v="783"/>
    <s v="记帐凭证"/>
    <s v="640104 \主营业务成本\工资"/>
    <s v="分配技术部12月工资"/>
    <n v="219807.84"/>
    <n v="21.980784"/>
    <s v="项目成本"/>
    <x v="0"/>
    <s v="工资"/>
    <x v="1"/>
  </r>
  <r>
    <d v="2025-11-30T00:00:00"/>
    <x v="10"/>
    <n v="783"/>
    <s v="记帐凭证"/>
    <s v="640115 \主营业务成本\招待费"/>
    <s v="华南钟经招待费---24HN10200704--厦门夏商集团有限公司"/>
    <n v="859"/>
    <n v="0.0859"/>
    <s v="项目成本"/>
    <x v="0"/>
    <s v="招待费"/>
    <x v="0"/>
  </r>
  <r>
    <d v="2025-11-30T00:00:00"/>
    <x v="10"/>
    <n v="783"/>
    <s v="记帐凭证"/>
    <s v="640104 \主营业务成本\工资"/>
    <s v="广州分公司与总部12月工资结算"/>
    <n v="30087.53"/>
    <n v="3.008753"/>
    <s v="项目成本"/>
    <x v="0"/>
    <s v="工资"/>
    <x v="1"/>
  </r>
  <r>
    <d v="2025-11-30T00:00:00"/>
    <x v="10"/>
    <n v="783"/>
    <s v="记帐凭证"/>
    <s v="640131 \主营业务成本\员工午餐"/>
    <s v="华南钟经餐费---24HN10200704--厦门夏商集团有限公司"/>
    <n v="473"/>
    <n v="0.0473"/>
    <s v="项目成本"/>
    <x v="0"/>
    <s v="员工午餐"/>
    <x v="0"/>
  </r>
  <r>
    <d v="2025-11-30T00:00:00"/>
    <x v="10"/>
    <n v="783"/>
    <s v="记帐凭证"/>
    <s v="640122 \主营业务成本\汽油费"/>
    <s v="华南钟经汽油费---24HN10200704--厦门夏商集团有限公司"/>
    <n v="2254"/>
    <n v="0.2254"/>
    <s v="项目成本"/>
    <x v="0"/>
    <s v="汽油费"/>
    <x v="0"/>
  </r>
  <r>
    <d v="2025-11-30T00:00:00"/>
    <x v="10"/>
    <n v="783"/>
    <s v="记帐凭证"/>
    <s v="640112 \主营业务成本\交通费"/>
    <s v="华南付雪朦交通费餐费招待费4070+4430--24HN10200704--厦门"/>
    <n v="4530"/>
    <n v="0.453"/>
    <s v="项目成本"/>
    <x v="0"/>
    <s v="交通费"/>
    <x v="0"/>
  </r>
  <r>
    <d v="2025-11-30T00:00:00"/>
    <x v="10"/>
    <n v="783"/>
    <s v="记帐凭证"/>
    <s v="640115 \主营业务成本\招待费"/>
    <s v="华南付雪朦交通费餐费招待费4070+4430--24HN10200704--厦门"/>
    <n v="2670"/>
    <n v="0.267"/>
    <s v="项目成本"/>
    <x v="0"/>
    <s v="招待费"/>
    <x v="0"/>
  </r>
  <r>
    <d v="2025-11-30T00:00:00"/>
    <x v="10"/>
    <n v="783"/>
    <s v="记帐凭证"/>
    <s v="640134 \主营业务成本\旅客运输服务"/>
    <s v="华南刘贤文广州到厦门差旅费--24HN10200704--厦门夏商集团有限公司"/>
    <n v="2464.23"/>
    <n v="0.246423"/>
    <s v="项目成本"/>
    <x v="0"/>
    <s v="旅客运输服务"/>
    <x v="0"/>
  </r>
  <r>
    <d v="2025-11-30T00:00:00"/>
    <x v="10"/>
    <n v="783"/>
    <s v="记帐凭证"/>
    <s v="640112 \主营业务成本\交通费"/>
    <s v="华南彭小松交通费餐费--24HN10200704--厦门夏商集团有限公司"/>
    <n v="8478.26"/>
    <n v="0.847826"/>
    <s v="项目成本"/>
    <x v="0"/>
    <s v="交通费"/>
    <x v="0"/>
  </r>
  <r>
    <d v="2025-11-30T00:00:00"/>
    <x v="10"/>
    <n v="783"/>
    <s v="记帐凭证"/>
    <s v="640131 \主营业务成本\员工午餐"/>
    <s v="华南彭小松交通费餐费--24HN10200704--厦门夏商集团有限公司"/>
    <n v="3185.74"/>
    <n v="0.318574"/>
    <s v="项目成本"/>
    <x v="0"/>
    <s v="员工午餐"/>
    <x v="0"/>
  </r>
  <r>
    <d v="2025-11-30T00:00:00"/>
    <x v="10"/>
    <n v="783"/>
    <s v="记帐凭证"/>
    <s v="640132 \主营业务成本\房租物业费"/>
    <s v="支付厦门龙杰房地产行销策划代理有限公司中介服务费（叶志伟）--24HN10200"/>
    <n v="2475.25"/>
    <n v="0.247525"/>
    <s v="项目成本"/>
    <x v="0"/>
    <s v="房租物业费"/>
    <x v="0"/>
  </r>
  <r>
    <d v="2025-11-30T00:00:00"/>
    <x v="10"/>
    <n v="783"/>
    <s v="记帐凭证"/>
    <s v="640104 \主营业务成本\工资"/>
    <s v="分配技术部1月工资"/>
    <n v="178664.76"/>
    <n v="17.866476"/>
    <s v="项目成本"/>
    <x v="0"/>
    <s v="工资"/>
    <x v="1"/>
  </r>
  <r>
    <d v="2025-11-30T00:00:00"/>
    <x v="10"/>
    <n v="783"/>
    <s v="记帐凭证"/>
    <s v="640104 \主营业务成本\工资"/>
    <s v="广州分公司与总部1月工资结算"/>
    <n v="14312.51"/>
    <n v="1.431251"/>
    <s v="项目成本"/>
    <x v="0"/>
    <s v="工资"/>
    <x v="1"/>
  </r>
  <r>
    <d v="2025-11-30T00:00:00"/>
    <x v="10"/>
    <n v="783"/>
    <s v="记帐凭证"/>
    <s v="640104 \主营业务成本\工资"/>
    <s v="广州分公司与总部2月工资结算"/>
    <n v="22996.87"/>
    <n v="2.299687"/>
    <s v="项目成本"/>
    <x v="0"/>
    <s v="工资"/>
    <x v="1"/>
  </r>
  <r>
    <d v="2025-11-30T00:00:00"/>
    <x v="10"/>
    <n v="783"/>
    <s v="记帐凭证"/>
    <s v="640132 \主营业务成本\房租物业费"/>
    <s v="支付（叶志伟）厦门市思明区文灶地铁社区一期11号楼1702室2025.02.12"/>
    <n v="15900"/>
    <n v="1.59"/>
    <s v="项目成本"/>
    <x v="0"/>
    <s v="房租物业费"/>
    <x v="0"/>
  </r>
  <r>
    <d v="2025-11-30T00:00:00"/>
    <x v="10"/>
    <n v="783"/>
    <s v="记帐凭证"/>
    <s v="640104 \主营业务成本\工资"/>
    <s v="分配技术部2月工资"/>
    <n v="177947.36"/>
    <n v="17.794736"/>
    <s v="项目成本"/>
    <x v="0"/>
    <s v="工资"/>
    <x v="1"/>
  </r>
  <r>
    <d v="2025-11-30T00:00:00"/>
    <x v="10"/>
    <n v="783"/>
    <s v="记帐凭证"/>
    <s v="640104 \主营业务成本\工资"/>
    <s v="分配技术部3月工资"/>
    <n v="135882.61"/>
    <n v="13.588261"/>
    <s v="项目成本"/>
    <x v="0"/>
    <s v="工资"/>
    <x v="1"/>
  </r>
  <r>
    <d v="2025-11-30T00:00:00"/>
    <x v="10"/>
    <n v="783"/>
    <s v="记帐凭证"/>
    <s v="640104 \主营业务成本\工资"/>
    <s v="广州分公司与总部3月工资结算"/>
    <n v="14639.97"/>
    <n v="1.463997"/>
    <s v="项目成本"/>
    <x v="0"/>
    <s v="工资"/>
    <x v="1"/>
  </r>
  <r>
    <d v="2025-11-30T00:00:00"/>
    <x v="10"/>
    <n v="783"/>
    <s v="记帐凭证"/>
    <s v="640113 \主营业务成本\差旅费"/>
    <s v="华南刘贤文广州到厦门差旅费--24HN1200704--厦门夏商集团有限公司"/>
    <n v="918"/>
    <n v="0.0918"/>
    <s v="项目成本"/>
    <x v="0"/>
    <s v="差旅费"/>
    <x v="0"/>
  </r>
  <r>
    <d v="2025-11-30T00:00:00"/>
    <x v="10"/>
    <n v="783"/>
    <s v="记帐凭证"/>
    <s v="640104 \主营业务成本\工资"/>
    <s v="广州分公司与总部4月工资结算"/>
    <n v="14244.26"/>
    <n v="1.424426"/>
    <s v="项目成本"/>
    <x v="0"/>
    <s v="工资"/>
    <x v="1"/>
  </r>
  <r>
    <d v="2025-11-30T00:00:00"/>
    <x v="10"/>
    <n v="783"/>
    <s v="记帐凭证"/>
    <s v="640104 \主营业务成本\工资"/>
    <s v="分配技术部4月工资"/>
    <n v="129066.17"/>
    <n v="12.906617"/>
    <s v="项目成本"/>
    <x v="0"/>
    <s v="工资"/>
    <x v="1"/>
  </r>
  <r>
    <d v="2025-11-30T00:00:00"/>
    <x v="10"/>
    <n v="783"/>
    <s v="记帐凭证"/>
    <s v="640113 \主营业务成本\差旅费"/>
    <s v="华南黄少蓉（钟经）广州到厦门差旅费--24HN10200704--厦门夏商集团有"/>
    <n v="1081.08"/>
    <n v="0.108108"/>
    <s v="项目成本"/>
    <x v="0"/>
    <s v="差旅费"/>
    <x v="0"/>
  </r>
  <r>
    <d v="2025-11-30T00:00:00"/>
    <x v="10"/>
    <n v="783"/>
    <s v="记帐凭证"/>
    <s v="640104 \主营业务成本\工资"/>
    <s v="分配技术部5月工资"/>
    <n v="99704.52"/>
    <n v="9.970452"/>
    <s v="项目成本"/>
    <x v="0"/>
    <s v="工资"/>
    <x v="1"/>
  </r>
  <r>
    <d v="2025-11-30T00:00:00"/>
    <x v="10"/>
    <n v="783"/>
    <s v="记帐凭证"/>
    <s v="640113 \主营业务成本\差旅费"/>
    <s v="华南肖尚斌广州到深圳差旅费--24HN10200704--厦门夏商集团有限公司"/>
    <n v="2533.5"/>
    <n v="0.25335"/>
    <s v="项目成本"/>
    <x v="0"/>
    <s v="差旅费"/>
    <x v="0"/>
  </r>
  <r>
    <d v="2025-11-30T00:00:00"/>
    <x v="10"/>
    <n v="783"/>
    <s v="记帐凭证"/>
    <s v="640113 \主营业务成本\差旅费"/>
    <s v="华南钟经广州到深圳差旅费--24HN10200704--厦门夏商集团有限公司"/>
    <n v="11579.75"/>
    <n v="1.157975"/>
    <s v="项目成本"/>
    <x v="0"/>
    <s v="差旅费"/>
    <x v="0"/>
  </r>
  <r>
    <d v="2025-11-30T00:00:00"/>
    <x v="10"/>
    <n v="783"/>
    <s v="记帐凭证"/>
    <s v="640132 \主营业务成本\房租物业费"/>
    <s v="支付（叶志伟）厦门市思明区文灶地铁社区一期11号楼1702室2025.02.12"/>
    <n v="5300"/>
    <n v="0.53"/>
    <s v="项目成本"/>
    <x v="0"/>
    <s v="房租物业费"/>
    <x v="0"/>
  </r>
  <r>
    <d v="2025-11-30T00:00:00"/>
    <x v="10"/>
    <n v="783"/>
    <s v="记帐凭证"/>
    <s v="640122 \主营业务成本\汽油费"/>
    <s v="华南钟经广州到深圳差旅费--24HN10200704--厦门夏商集团有限公司"/>
    <n v="149"/>
    <n v="0.0149"/>
    <s v="项目成本"/>
    <x v="0"/>
    <s v="汽油费"/>
    <x v="0"/>
  </r>
  <r>
    <d v="2025-11-30T00:00:00"/>
    <x v="10"/>
    <n v="784"/>
    <s v="记帐凭证"/>
    <s v="640112 \主营业务成本\交通费"/>
    <s v="史晓岩交通费720+5699.83--25RJ10200402--北京市红十字血"/>
    <n v="6451.66"/>
    <n v="0.645166"/>
    <s v="项目成本"/>
    <x v="0"/>
    <s v="交通费"/>
    <x v="0"/>
  </r>
  <r>
    <d v="2025-11-30T00:00:00"/>
    <x v="10"/>
    <n v="785"/>
    <s v="记帐凭证"/>
    <s v="640104 \主营业务成本\工资"/>
    <s v="分配技术部6月工资"/>
    <n v="86696.38"/>
    <n v="8.669638"/>
    <s v="项目成本"/>
    <x v="0"/>
    <s v="工资"/>
    <x v="1"/>
  </r>
  <r>
    <d v="2025-11-30T00:00:00"/>
    <x v="10"/>
    <n v="785"/>
    <s v="记帐凭证"/>
    <s v="640104 \主营业务成本\工资"/>
    <s v="分配技术部1月工资"/>
    <n v="214114.12"/>
    <n v="21.411412"/>
    <s v="项目成本"/>
    <x v="0"/>
    <s v="工资"/>
    <x v="1"/>
  </r>
  <r>
    <d v="2025-11-30T00:00:00"/>
    <x v="10"/>
    <n v="785"/>
    <s v="记帐凭证"/>
    <s v="640124 \主营业务成本\服务费"/>
    <s v="支付广州徐东科技有限公司技术服务费--24HN10200601--泉州市金同信息"/>
    <n v="158371.18"/>
    <n v="15.837118"/>
    <s v="项目成本"/>
    <x v="0"/>
    <s v="服务费"/>
    <x v="2"/>
  </r>
  <r>
    <d v="2025-11-30T00:00:00"/>
    <x v="10"/>
    <n v="785"/>
    <s v="记帐凭证"/>
    <s v="640104 \主营业务成本\工资"/>
    <s v="分配技术部2月工资"/>
    <n v="164721.54"/>
    <n v="16.472154"/>
    <s v="项目成本"/>
    <x v="0"/>
    <s v="工资"/>
    <x v="1"/>
  </r>
  <r>
    <d v="2025-11-30T00:00:00"/>
    <x v="10"/>
    <n v="785"/>
    <s v="记帐凭证"/>
    <s v="640112 \主营业务成本\交通费"/>
    <s v="华南施斯斯交通费餐费---24HN10200601--泉州市金同信息科技有限公司"/>
    <n v="789.92"/>
    <n v="0.078992"/>
    <s v="项目成本"/>
    <x v="0"/>
    <s v="交通费"/>
    <x v="0"/>
  </r>
  <r>
    <d v="2025-11-30T00:00:00"/>
    <x v="10"/>
    <n v="785"/>
    <s v="记帐凭证"/>
    <s v="640131 \主营业务成本\员工午餐"/>
    <s v="华南施斯斯交通费餐费---24HN10200601--泉州市金同信息科技有限公司"/>
    <n v="1286"/>
    <n v="0.1286"/>
    <s v="项目成本"/>
    <x v="0"/>
    <s v="员工午餐"/>
    <x v="0"/>
  </r>
  <r>
    <d v="2025-11-30T00:00:00"/>
    <x v="10"/>
    <n v="785"/>
    <s v="记帐凭证"/>
    <s v="640104 \主营业务成本\工资"/>
    <s v="分配技术部8月工资"/>
    <n v="181001.33"/>
    <n v="18.100133"/>
    <s v="项目成本"/>
    <x v="0"/>
    <s v="工资"/>
    <x v="1"/>
  </r>
  <r>
    <d v="2025-11-30T00:00:00"/>
    <x v="10"/>
    <n v="785"/>
    <s v="记帐凭证"/>
    <s v="640112 \主营业务成本\交通费"/>
    <s v="华南徐东广州到宁德差旅费---24HN10200601--泉州市金同信息科技有限"/>
    <n v="2163.5"/>
    <n v="0.21635"/>
    <s v="项目成本"/>
    <x v="0"/>
    <s v="交通费"/>
    <x v="0"/>
  </r>
  <r>
    <d v="2025-11-30T00:00:00"/>
    <x v="10"/>
    <n v="785"/>
    <s v="记帐凭证"/>
    <s v="640124 \主营业务成本\服务费"/>
    <s v="支付广州徐东科技有限公司技术服务费--24HN10200601--泉州市金同信息"/>
    <n v="131124"/>
    <n v="13.1124"/>
    <s v="项目成本"/>
    <x v="0"/>
    <s v="服务费"/>
    <x v="2"/>
  </r>
  <r>
    <d v="2025-11-30T00:00:00"/>
    <x v="10"/>
    <n v="785"/>
    <s v="记帐凭证"/>
    <s v="640112 \主营业务成本\交通费"/>
    <s v="华南施斯斯交通餐费416.72+72+66--24HN10200601--泉州市"/>
    <n v="187.7"/>
    <n v="0.01877"/>
    <s v="项目成本"/>
    <x v="0"/>
    <s v="交通费"/>
    <x v="0"/>
  </r>
  <r>
    <d v="2025-11-30T00:00:00"/>
    <x v="10"/>
    <n v="785"/>
    <s v="记帐凭证"/>
    <s v="640131 \主营业务成本\员工午餐"/>
    <s v="华南施斯斯交通餐费416.72+72+66--24HN10200601--泉州市"/>
    <n v="279.8"/>
    <n v="0.02798"/>
    <s v="项目成本"/>
    <x v="0"/>
    <s v="员工午餐"/>
    <x v="0"/>
  </r>
  <r>
    <d v="2025-11-30T00:00:00"/>
    <x v="10"/>
    <n v="785"/>
    <s v="记帐凭证"/>
    <s v="640116 \主营业务成本\办公费"/>
    <s v="华南施斯斯交通餐费416.72+72+66--24HN10200601--泉州市"/>
    <n v="87.22"/>
    <n v="0.008722"/>
    <s v="项目成本"/>
    <x v="0"/>
    <s v="办公费"/>
    <x v="0"/>
  </r>
  <r>
    <d v="2025-11-30T00:00:00"/>
    <x v="10"/>
    <n v="785"/>
    <s v="记帐凭证"/>
    <s v="640104 \主营业务成本\工资"/>
    <s v="分配技术部3月工资"/>
    <n v="111140.98"/>
    <n v="11.114098"/>
    <s v="项目成本"/>
    <x v="0"/>
    <s v="工资"/>
    <x v="1"/>
  </r>
  <r>
    <d v="2025-11-30T00:00:00"/>
    <x v="10"/>
    <n v="785"/>
    <s v="记帐凭证"/>
    <s v="640104 \主营业务成本\工资"/>
    <s v="分配技术部4月工资"/>
    <n v="83175.98"/>
    <n v="8.317598"/>
    <s v="项目成本"/>
    <x v="0"/>
    <s v="工资"/>
    <x v="1"/>
  </r>
  <r>
    <d v="2025-11-30T00:00:00"/>
    <x v="10"/>
    <n v="785"/>
    <s v="记帐凭证"/>
    <s v="640104 \主营业务成本\工资"/>
    <s v="分配技术部5月工资"/>
    <n v="75684.8"/>
    <n v="7.56848"/>
    <s v="项目成本"/>
    <x v="0"/>
    <s v="工资"/>
    <x v="1"/>
  </r>
  <r>
    <d v="2025-11-30T00:00:00"/>
    <x v="10"/>
    <n v="785"/>
    <s v="记帐凭证"/>
    <s v="640113 \主营业务成本\差旅费"/>
    <s v="华南许柏新泉州都按广州差旅费--24HN10200601--泉州市金同信息科技有"/>
    <n v="2535.25"/>
    <n v="0.253525"/>
    <s v="项目成本"/>
    <x v="0"/>
    <s v="差旅费"/>
    <x v="0"/>
  </r>
  <r>
    <d v="2025-11-30T00:00:00"/>
    <x v="10"/>
    <n v="785"/>
    <s v="记帐凭证"/>
    <s v="640112 \主营业务成本\交通费"/>
    <s v="华南施斯斯交通费餐费2732+76--24HN10200601--泉州市金同信息"/>
    <n v="1494.7"/>
    <n v="0.14947"/>
    <s v="项目成本"/>
    <x v="0"/>
    <s v="交通费"/>
    <x v="0"/>
  </r>
  <r>
    <d v="2025-11-30T00:00:00"/>
    <x v="10"/>
    <n v="785"/>
    <s v="记帐凭证"/>
    <s v="640134 \主营业务成本\旅客运输服务"/>
    <s v="华南施斯斯厦门到泉州差旅费--24HN10200601--泉州市金同信息科技有限"/>
    <n v="80.27"/>
    <n v="0.008027"/>
    <s v="项目成本"/>
    <x v="0"/>
    <s v="旅客运输服务"/>
    <x v="0"/>
  </r>
  <r>
    <d v="2025-11-30T00:00:00"/>
    <x v="10"/>
    <n v="785"/>
    <s v="记帐凭证"/>
    <s v="640131 \主营业务成本\员工午餐"/>
    <s v="华南施斯斯交通费餐费2732+76--24HN10200601--泉州市金同信息"/>
    <n v="1313.3"/>
    <n v="0.13133"/>
    <s v="项目成本"/>
    <x v="0"/>
    <s v="员工午餐"/>
    <x v="0"/>
  </r>
  <r>
    <d v="2025-11-30T00:00:00"/>
    <x v="10"/>
    <n v="785"/>
    <s v="记帐凭证"/>
    <s v="640112 \主营业务成本\交通费"/>
    <s v="华南徐东交通费差旅费---24HN10200601--泉州市金同信息科技有限公司"/>
    <n v="3171.61"/>
    <n v="0.317161"/>
    <s v="项目成本"/>
    <x v="0"/>
    <s v="交通费"/>
    <x v="0"/>
  </r>
  <r>
    <d v="2025-11-30T00:00:00"/>
    <x v="10"/>
    <n v="785"/>
    <s v="记帐凭证"/>
    <s v="640112 \主营业务成本\交通费"/>
    <s v="华南施斯斯交通费餐费---24HN10200601--泉州市金同信息科技有限公司"/>
    <n v="596"/>
    <n v="0.0596"/>
    <s v="项目成本"/>
    <x v="0"/>
    <s v="交通费"/>
    <x v="0"/>
  </r>
  <r>
    <d v="2025-11-30T00:00:00"/>
    <x v="10"/>
    <n v="785"/>
    <s v="记帐凭证"/>
    <s v="640131 \主营业务成本\员工午餐"/>
    <s v="华南施斯斯交通费餐费---24HN10200601--泉州市金同信息科技有限公司"/>
    <n v="104"/>
    <n v="0.0104"/>
    <s v="项目成本"/>
    <x v="0"/>
    <s v="员工午餐"/>
    <x v="0"/>
  </r>
  <r>
    <d v="2025-11-30T00:00:00"/>
    <x v="10"/>
    <n v="785"/>
    <s v="记帐凭证"/>
    <s v="640104 \主营业务成本\工资"/>
    <s v="分配技术部6月工资"/>
    <n v="76057.49"/>
    <n v="7.605749"/>
    <s v="项目成本"/>
    <x v="0"/>
    <s v="工资"/>
    <x v="1"/>
  </r>
  <r>
    <d v="2025-11-30T00:00:00"/>
    <x v="10"/>
    <n v="785"/>
    <s v="记帐凭证"/>
    <s v="640113 \主营业务成本\差旅费"/>
    <s v="华南张琳琇泉州到厦门差旅费--24HN10200601--泉州市金同信息科技有限"/>
    <n v="4283.85"/>
    <n v="0.428385"/>
    <s v="项目成本"/>
    <x v="0"/>
    <s v="差旅费"/>
    <x v="0"/>
  </r>
  <r>
    <d v="2025-11-30T00:00:00"/>
    <x v="10"/>
    <n v="785"/>
    <s v="记帐凭证"/>
    <s v="640113 \主营业务成本\差旅费"/>
    <s v="华南常玮恬泉州到厦门差旅费----24HN10200601--泉州市金同信息科技"/>
    <n v="1406"/>
    <n v="0.1406"/>
    <s v="项目成本"/>
    <x v="0"/>
    <s v="差旅费"/>
    <x v="0"/>
  </r>
  <r>
    <d v="2025-11-30T00:00:00"/>
    <x v="10"/>
    <n v="785"/>
    <s v="记帐凭证"/>
    <s v="640112 \主营业务成本\交通费"/>
    <s v="华南施斯斯交通费---24HN10200601--泉州市金同信息科技有限公司"/>
    <n v="1225.5"/>
    <n v="0.12255"/>
    <s v="项目成本"/>
    <x v="0"/>
    <s v="交通费"/>
    <x v="0"/>
  </r>
  <r>
    <d v="2025-11-30T00:00:00"/>
    <x v="10"/>
    <n v="785"/>
    <s v="记帐凭证"/>
    <s v="640104 \主营业务成本\工资"/>
    <s v="分配技术部7月工资"/>
    <n v="60485.8"/>
    <n v="6.04858"/>
    <s v="项目成本"/>
    <x v="0"/>
    <s v="工资"/>
    <x v="1"/>
  </r>
  <r>
    <d v="2025-11-30T00:00:00"/>
    <x v="10"/>
    <n v="785"/>
    <s v="记帐凭证"/>
    <s v="640104 \主营业务成本\工资"/>
    <s v="分配技术部8月工资"/>
    <n v="20519.23"/>
    <n v="2.051923"/>
    <s v="项目成本"/>
    <x v="0"/>
    <s v="工资"/>
    <x v="1"/>
  </r>
  <r>
    <d v="2025-11-30T00:00:00"/>
    <x v="10"/>
    <n v="785"/>
    <s v="记帐凭证"/>
    <s v="640113 \主营业务成本\差旅费"/>
    <s v="华南徐东广州到泉州差旅费--24HN10200601--泉州市金同信息科技有限公"/>
    <n v="1740.4"/>
    <n v="0.17404"/>
    <s v="项目成本"/>
    <x v="0"/>
    <s v="差旅费"/>
    <x v="0"/>
  </r>
  <r>
    <d v="2025-11-30T00:00:00"/>
    <x v="10"/>
    <n v="785"/>
    <s v="记帐凭证"/>
    <s v="640104 \主营业务成本\工资"/>
    <s v="分配技术部9月工资"/>
    <n v="24530.56"/>
    <n v="2.453056"/>
    <s v="项目成本"/>
    <x v="0"/>
    <s v="工资"/>
    <x v="1"/>
  </r>
  <r>
    <d v="2025-11-30T00:00:00"/>
    <x v="10"/>
    <n v="785"/>
    <s v="记帐凭证"/>
    <s v="640131 \主营业务成本\员工午餐"/>
    <s v="华南张琳琇餐费--25HN10200102--厦门数屿创新科技有限责任公司"/>
    <n v="476"/>
    <n v="0.0476"/>
    <s v="项目成本"/>
    <x v="0"/>
    <s v="员工午餐"/>
    <x v="0"/>
  </r>
  <r>
    <d v="2025-11-30T00:00:00"/>
    <x v="10"/>
    <n v="785"/>
    <s v="记帐凭证"/>
    <s v="640112 \主营业务成本\交通费"/>
    <s v="华南施斯斯交通费餐费392.5+165+180+508--24HN1020060"/>
    <n v="892.9"/>
    <n v="0.08929"/>
    <s v="项目成本"/>
    <x v="0"/>
    <s v="交通费"/>
    <x v="0"/>
  </r>
  <r>
    <d v="2025-11-30T00:00:00"/>
    <x v="10"/>
    <n v="785"/>
    <s v="记帐凭证"/>
    <s v="640131 \主营业务成本\员工午餐"/>
    <s v="华南施斯斯交通费餐费392.5+165+180+508--24HN1020060"/>
    <n v="352.6"/>
    <n v="0.03526"/>
    <s v="项目成本"/>
    <x v="0"/>
    <s v="员工午餐"/>
    <x v="0"/>
  </r>
  <r>
    <d v="2025-11-30T00:00:00"/>
    <x v="10"/>
    <n v="785"/>
    <s v="记帐凭证"/>
    <s v="640104 \主营业务成本\工资"/>
    <s v="分配技术部10月工资"/>
    <n v="1852.38"/>
    <n v="0.185238"/>
    <s v="项目成本"/>
    <x v="0"/>
    <s v="工资"/>
    <x v="1"/>
  </r>
  <r>
    <d v="2025-11-30T00:00:00"/>
    <x v="10"/>
    <n v="785"/>
    <s v="记帐凭证"/>
    <s v="640113 \主营业务成本\差旅费"/>
    <s v="华南施斯斯泉州差旅费--24HN10200601--泉州市金同信息科技有限公司"/>
    <n v="12683.85"/>
    <n v="1.268385"/>
    <s v="项目成本"/>
    <x v="0"/>
    <s v="差旅费"/>
    <x v="0"/>
  </r>
  <r>
    <d v="2025-11-30T00:00:00"/>
    <x v="10"/>
    <n v="785"/>
    <s v="记帐凭证"/>
    <s v="640134 \主营业务成本\旅客运输服务"/>
    <s v="华南徐东广州到泉州差旅费--24HN10200601--泉州市金同信息科技有限公"/>
    <n v="1005.04"/>
    <n v="0.100504"/>
    <s v="项目成本"/>
    <x v="0"/>
    <s v="旅客运输服务"/>
    <x v="0"/>
  </r>
  <r>
    <d v="2025-11-30T00:00:00"/>
    <x v="10"/>
    <n v="785"/>
    <s v="记帐凭证"/>
    <s v="640113 \主营业务成本\差旅费"/>
    <s v="华南曹国威差旅费--24HN10200601--泉州市金同信息科技有限公司"/>
    <n v="4032.46"/>
    <n v="0.403246"/>
    <s v="项目成本"/>
    <x v="0"/>
    <s v="差旅费"/>
    <x v="0"/>
  </r>
  <r>
    <d v="2025-11-30T00:00:00"/>
    <x v="10"/>
    <n v="785"/>
    <s v="记帐凭证"/>
    <s v="640134 \主营业务成本\旅客运输服务"/>
    <s v="华南曹国威差旅费--24HN10200601--泉州市金同信息科技有限公司"/>
    <n v="910.55"/>
    <n v="0.091055"/>
    <s v="项目成本"/>
    <x v="0"/>
    <s v="旅客运输服务"/>
    <x v="0"/>
  </r>
  <r>
    <d v="2025-11-30T00:00:00"/>
    <x v="10"/>
    <n v="785"/>
    <s v="记帐凭证"/>
    <s v="640134 \主营业务成本\旅客运输服务"/>
    <s v="华南黎强广州到厦门差旅费--24HN10200601--泉州市金同信息科技有限公"/>
    <n v="2876.6"/>
    <n v="0.28766"/>
    <s v="项目成本"/>
    <x v="0"/>
    <s v="旅客运输服务"/>
    <x v="0"/>
  </r>
  <r>
    <d v="2025-11-30T00:00:00"/>
    <x v="10"/>
    <n v="785"/>
    <s v="记帐凭证"/>
    <s v="640113 \主营业务成本\差旅费"/>
    <s v="李达琪杭州到济南差旅费--24HB10200108--山东能源集团营销贸易有限公"/>
    <n v="1586"/>
    <n v="0.1586"/>
    <s v="项目成本"/>
    <x v="0"/>
    <s v="差旅费"/>
    <x v="0"/>
  </r>
  <r>
    <d v="2025-11-30T00:00:00"/>
    <x v="10"/>
    <n v="785"/>
    <s v="记帐凭证"/>
    <s v="640134 \主营业务成本\旅客运输服务"/>
    <s v="华南黎强广州到厦门差旅费--24HN10200601--泉州市金同信息科技有限公"/>
    <n v="1854.12"/>
    <n v="0.185412"/>
    <s v="项目成本"/>
    <x v="0"/>
    <s v="旅客运输服务"/>
    <x v="0"/>
  </r>
  <r>
    <d v="2025-11-30T00:00:00"/>
    <x v="10"/>
    <n v="785"/>
    <s v="记帐凭证"/>
    <s v="640113 \主营业务成本\差旅费"/>
    <s v="华南曹国威广州到泉州差旅费--24HN10200601--泉州市金同信息科技有限"/>
    <n v="1273.4"/>
    <n v="0.12734"/>
    <s v="项目成本"/>
    <x v="0"/>
    <s v="差旅费"/>
    <x v="0"/>
  </r>
  <r>
    <d v="2025-11-30T00:00:00"/>
    <x v="10"/>
    <n v="785"/>
    <s v="记帐凭证"/>
    <s v="640104 \主营业务成本\工资"/>
    <s v="分配技术部7月工资"/>
    <n v="153824.27"/>
    <n v="15.382427"/>
    <s v="项目成本"/>
    <x v="0"/>
    <s v="工资"/>
    <x v="1"/>
  </r>
  <r>
    <d v="2025-11-30T00:00:00"/>
    <x v="10"/>
    <n v="785"/>
    <s v="记帐凭证"/>
    <s v="640134 \主营业务成本\旅客运输服务"/>
    <s v="华南曹国威广州到泉州差旅费--24HN10200601--泉州市金同信息科技有限"/>
    <n v="618.34"/>
    <n v="0.061834"/>
    <s v="项目成本"/>
    <x v="0"/>
    <s v="旅客运输服务"/>
    <x v="0"/>
  </r>
  <r>
    <d v="2025-11-30T00:00:00"/>
    <x v="10"/>
    <n v="785"/>
    <s v="记帐凭证"/>
    <s v="640112 \主营业务成本\交通费"/>
    <s v="华南施斯斯交通费--24HN10200601--泉州市金同信息科技有限公司"/>
    <n v="180"/>
    <n v="0.018"/>
    <s v="项目成本"/>
    <x v="0"/>
    <s v="交通费"/>
    <x v="0"/>
  </r>
  <r>
    <d v="2025-11-30T00:00:00"/>
    <x v="10"/>
    <n v="785"/>
    <s v="记帐凭证"/>
    <s v="640112 \主营业务成本\交通费"/>
    <s v="华南张琳琇交通费手机费餐费-24HN10200601--泉州市金同信息科技有限公"/>
    <n v="1299"/>
    <n v="0.1299"/>
    <s v="项目成本"/>
    <x v="0"/>
    <s v="交通费"/>
    <x v="0"/>
  </r>
  <r>
    <d v="2025-11-30T00:00:00"/>
    <x v="10"/>
    <n v="785"/>
    <s v="记帐凭证"/>
    <s v="640118 \主营业务成本\手机费"/>
    <s v="华南张琳琇交通费手机费餐费-24HN10200601--泉州市金同信息科技有限公"/>
    <n v="87"/>
    <n v="0.0087"/>
    <s v="项目成本"/>
    <x v="0"/>
    <s v="手机费"/>
    <x v="0"/>
  </r>
  <r>
    <d v="2025-11-30T00:00:00"/>
    <x v="10"/>
    <n v="785"/>
    <s v="记帐凭证"/>
    <s v="640131 \主营业务成本\员工午餐"/>
    <s v="华南张琳琇交通费手机费餐费-24HN10200601--泉州市金同信息科技有限公"/>
    <n v="27"/>
    <n v="0.0027"/>
    <s v="项目成本"/>
    <x v="0"/>
    <s v="员工午餐"/>
    <x v="0"/>
  </r>
  <r>
    <d v="2025-11-30T00:00:00"/>
    <x v="10"/>
    <n v="785"/>
    <s v="记帐凭证"/>
    <s v="640113 \主营业务成本\差旅费"/>
    <s v="华南曹国威差旅费--24HN10200601--泉州市金同信息科技有限公司"/>
    <n v="352"/>
    <n v="0.0352"/>
    <s v="项目成本"/>
    <x v="0"/>
    <s v="差旅费"/>
    <x v="0"/>
  </r>
  <r>
    <d v="2025-11-30T00:00:00"/>
    <x v="10"/>
    <n v="785"/>
    <s v="记帐凭证"/>
    <s v="640132 \主营业务成本\房租物业费"/>
    <s v="支付(黄培强)鲤城区温陵北路333号铭湖花苑3栋2梯704室2024.09.19"/>
    <n v="8400"/>
    <n v="0.84"/>
    <s v="项目成本"/>
    <x v="0"/>
    <s v="房租物业费"/>
    <x v="0"/>
  </r>
  <r>
    <d v="2025-11-30T00:00:00"/>
    <x v="10"/>
    <n v="785"/>
    <s v="记帐凭证"/>
    <s v="640112 \主营业务成本\交通费"/>
    <s v="华南施斯斯厦门到泉州差旅费--24HN10200601--泉州市金同信息科技有限"/>
    <n v="3556"/>
    <n v="0.3556"/>
    <s v="项目成本"/>
    <x v="0"/>
    <s v="交通费"/>
    <x v="0"/>
  </r>
  <r>
    <d v="2025-11-30T00:00:00"/>
    <x v="10"/>
    <n v="785"/>
    <s v="记帐凭证"/>
    <s v="640104 \主营业务成本\工资"/>
    <s v="分配技术部9月工资"/>
    <n v="168186.27"/>
    <n v="16.818627"/>
    <s v="项目成本"/>
    <x v="0"/>
    <s v="工资"/>
    <x v="1"/>
  </r>
  <r>
    <d v="2025-11-30T00:00:00"/>
    <x v="10"/>
    <n v="785"/>
    <s v="记帐凭证"/>
    <s v="640134 \主营业务成本\旅客运输服务"/>
    <s v="华南曹国威差旅费--24HN10200601--泉州市金同信息科技有限公司"/>
    <n v="618.34"/>
    <n v="0.061834"/>
    <s v="项目成本"/>
    <x v="0"/>
    <s v="旅客运输服务"/>
    <x v="0"/>
  </r>
  <r>
    <d v="2025-11-30T00:00:00"/>
    <x v="10"/>
    <n v="785"/>
    <s v="记帐凭证"/>
    <s v="640132 \主营业务成本\房租物业费"/>
    <s v="支付(黄培强)鲤城区温陵北路333号铭湖花苑3栋2梯704室2024.06.19"/>
    <n v="8280"/>
    <n v="0.828"/>
    <s v="项目成本"/>
    <x v="0"/>
    <s v="房租物业费"/>
    <x v="0"/>
  </r>
  <r>
    <d v="2025-11-30T00:00:00"/>
    <x v="10"/>
    <n v="785"/>
    <s v="记帐凭证"/>
    <s v="640112 \主营业务成本\交通费"/>
    <s v="华南张琳琇厦门到泉州差旅费--24HN10200601--泉州市金同信息科技有限"/>
    <n v="3462.22"/>
    <n v="0.346222"/>
    <s v="项目成本"/>
    <x v="0"/>
    <s v="交通费"/>
    <x v="0"/>
  </r>
  <r>
    <d v="2025-11-30T00:00:00"/>
    <x v="10"/>
    <n v="785"/>
    <s v="记帐凭证"/>
    <s v="640118 \主营业务成本\手机费"/>
    <s v="华南张琳琇厦门到泉州差旅费--24HN10200601--泉州市金同信息科技有限"/>
    <n v="220.78"/>
    <n v="0.022078"/>
    <s v="项目成本"/>
    <x v="0"/>
    <s v="手机费"/>
    <x v="0"/>
  </r>
  <r>
    <d v="2025-11-30T00:00:00"/>
    <x v="10"/>
    <n v="785"/>
    <s v="记帐凭证"/>
    <s v="640104 \主营业务成本\工资"/>
    <s v="分配技术部10月工资"/>
    <n v="203677.49"/>
    <n v="20.367749"/>
    <s v="项目成本"/>
    <x v="0"/>
    <s v="工资"/>
    <x v="1"/>
  </r>
  <r>
    <d v="2025-11-30T00:00:00"/>
    <x v="10"/>
    <n v="785"/>
    <s v="记帐凭证"/>
    <s v="640104 \主营业务成本\工资"/>
    <s v="分配技术部11月工资"/>
    <n v="320629.41"/>
    <n v="32.062941"/>
    <s v="项目成本"/>
    <x v="0"/>
    <s v="工资"/>
    <x v="1"/>
  </r>
  <r>
    <d v="2025-11-30T00:00:00"/>
    <x v="10"/>
    <n v="785"/>
    <s v="记帐凭证"/>
    <s v="640112 \主营业务成本\交通费"/>
    <s v="华南施斯斯交通费--24HN10200601--泉州市金同信息科技有限公司"/>
    <n v="153"/>
    <n v="0.0153"/>
    <s v="项目成本"/>
    <x v="0"/>
    <s v="交通费"/>
    <x v="0"/>
  </r>
  <r>
    <d v="2025-11-30T00:00:00"/>
    <x v="10"/>
    <n v="785"/>
    <s v="记帐凭证"/>
    <s v="640113 \主营业务成本\差旅费"/>
    <s v="华南曹国威广州到泉州差旅费--24HN10200601--泉州市金同信息科技有限"/>
    <n v="1286"/>
    <n v="0.1286"/>
    <s v="项目成本"/>
    <x v="0"/>
    <s v="差旅费"/>
    <x v="0"/>
  </r>
  <r>
    <d v="2025-11-30T00:00:00"/>
    <x v="10"/>
    <n v="785"/>
    <s v="记帐凭证"/>
    <s v="640134 \主营业务成本\旅客运输服务"/>
    <s v="华南曹国威广州到泉州差旅费--24HN10200601--泉州市金同信息科技有限"/>
    <n v="663.3"/>
    <n v="0.06633"/>
    <s v="项目成本"/>
    <x v="0"/>
    <s v="旅客运输服务"/>
    <x v="0"/>
  </r>
  <r>
    <d v="2025-11-30T00:00:00"/>
    <x v="10"/>
    <n v="785"/>
    <s v="记帐凭证"/>
    <s v="640134 \主营业务成本\旅客运输服务"/>
    <s v="华南张琳琇厦门到泉州差旅费--24HN10200601--泉州市金同信息科技有限"/>
    <n v="47.7"/>
    <n v="0.00477"/>
    <s v="项目成本"/>
    <x v="0"/>
    <s v="旅客运输服务"/>
    <x v="0"/>
  </r>
  <r>
    <d v="2025-11-30T00:00:00"/>
    <x v="10"/>
    <n v="785"/>
    <s v="记帐凭证"/>
    <s v="640112 \主营业务成本\交通费"/>
    <s v="华南施斯斯交通费餐费办公费1735.86+4262--24HN10200601-"/>
    <n v="4328.31"/>
    <n v="0.432831"/>
    <s v="项目成本"/>
    <x v="0"/>
    <s v="交通费"/>
    <x v="0"/>
  </r>
  <r>
    <d v="2025-11-30T00:00:00"/>
    <x v="10"/>
    <n v="785"/>
    <s v="记帐凭证"/>
    <s v="640131 \主营业务成本\员工午餐"/>
    <s v="华南施斯斯交通费餐费办公费1735.86+4262--24HN10200601-"/>
    <n v="1500.55"/>
    <n v="0.150055"/>
    <s v="项目成本"/>
    <x v="0"/>
    <s v="员工午餐"/>
    <x v="0"/>
  </r>
  <r>
    <d v="2025-11-30T00:00:00"/>
    <x v="10"/>
    <n v="785"/>
    <s v="记帐凭证"/>
    <s v="640132 \主营业务成本\房租物业费"/>
    <s v="华南黎强房租中介费--24HN10200601--泉州市金同信息科技有限公司"/>
    <n v="1386.14"/>
    <n v="0.138614"/>
    <s v="项目成本"/>
    <x v="0"/>
    <s v="房租物业费"/>
    <x v="0"/>
  </r>
  <r>
    <d v="2025-11-30T00:00:00"/>
    <x v="10"/>
    <n v="785"/>
    <s v="记帐凭证"/>
    <s v="640116 \主营业务成本\办公费"/>
    <s v="华南施斯斯交通费餐费办公费1735.86+4262--24HN10200601-"/>
    <n v="168.97"/>
    <n v="0.016897"/>
    <s v="项目成本"/>
    <x v="0"/>
    <s v="办公费"/>
    <x v="0"/>
  </r>
  <r>
    <d v="2025-11-30T00:00:00"/>
    <x v="10"/>
    <n v="785"/>
    <s v="记帐凭证"/>
    <s v="640113 \主营业务成本\差旅费"/>
    <s v="华南常玮恬交通费--23HN10200601----泉州市金同信息科技有限公司"/>
    <n v="1800"/>
    <n v="0.18"/>
    <s v="项目成本"/>
    <x v="0"/>
    <s v="差旅费"/>
    <x v="0"/>
  </r>
  <r>
    <d v="2025-11-30T00:00:00"/>
    <x v="10"/>
    <n v="785"/>
    <s v="记帐凭证"/>
    <s v="640113 \主营业务成本\差旅费"/>
    <s v="华南黎强广州到泉州差旅费--24HN10200601--泉州市金同信息科技有限公"/>
    <n v="1307.18"/>
    <n v="0.130718"/>
    <s v="项目成本"/>
    <x v="0"/>
    <s v="差旅费"/>
    <x v="0"/>
  </r>
  <r>
    <d v="2025-11-30T00:00:00"/>
    <x v="10"/>
    <n v="785"/>
    <s v="记帐凭证"/>
    <s v="640112 \主营业务成本\交通费"/>
    <s v="华南施斯斯交通费81+77+5460--24HN10200601--泉州市金同信"/>
    <n v="5045.57"/>
    <n v="0.504557"/>
    <s v="项目成本"/>
    <x v="0"/>
    <s v="交通费"/>
    <x v="0"/>
  </r>
  <r>
    <d v="2025-11-30T00:00:00"/>
    <x v="10"/>
    <n v="785"/>
    <s v="记帐凭证"/>
    <s v="640115 \主营业务成本\招待费"/>
    <s v="华南施斯斯交通费81+77+5460--24HN10200601--泉州市金同信"/>
    <n v="210"/>
    <n v="0.021"/>
    <s v="项目成本"/>
    <x v="0"/>
    <s v="招待费"/>
    <x v="0"/>
  </r>
  <r>
    <d v="2025-11-30T00:00:00"/>
    <x v="10"/>
    <n v="785"/>
    <s v="记帐凭证"/>
    <s v="640122 \主营业务成本\汽油费"/>
    <s v="华南施斯斯交通费81+77+5460--24HN10200601--泉州市金同信"/>
    <n v="363.72"/>
    <n v="0.036372"/>
    <s v="项目成本"/>
    <x v="0"/>
    <s v="汽油费"/>
    <x v="0"/>
  </r>
  <r>
    <d v="2025-11-30T00:00:00"/>
    <x v="10"/>
    <n v="785"/>
    <s v="记帐凭证"/>
    <s v="640113 \主营业务成本\差旅费"/>
    <s v="华南张琳琇厦门到泉州差旅费--24HN10200601--泉州市金同信息科技有限"/>
    <n v="52"/>
    <n v="0.0052"/>
    <s v="项目成本"/>
    <x v="0"/>
    <s v="差旅费"/>
    <x v="0"/>
  </r>
  <r>
    <d v="2025-11-30T00:00:00"/>
    <x v="10"/>
    <n v="785"/>
    <s v="记帐凭证"/>
    <s v="640112 \主营业务成本\交通费"/>
    <s v="华南徐东交通费差旅费---24HN10200601--泉州市金同信息科技有限公司"/>
    <n v="1256"/>
    <n v="0.1256"/>
    <s v="项目成本"/>
    <x v="0"/>
    <s v="交通费"/>
    <x v="0"/>
  </r>
  <r>
    <d v="2025-11-30T00:00:00"/>
    <x v="10"/>
    <n v="785"/>
    <s v="记帐凭证"/>
    <s v="640131 \主营业务成本\员工午餐"/>
    <s v="华南徐东交通费差旅费---24HN10200601--泉州市金同信息科技有限公司"/>
    <n v="1205.1"/>
    <n v="0.12051"/>
    <s v="项目成本"/>
    <x v="0"/>
    <s v="员工午餐"/>
    <x v="0"/>
  </r>
  <r>
    <d v="2025-11-30T00:00:00"/>
    <x v="10"/>
    <n v="785"/>
    <s v="记帐凭证"/>
    <s v="640104 \主营业务成本\工资"/>
    <s v="分配技术部12月工资"/>
    <n v="333182.4"/>
    <n v="33.31824"/>
    <s v="项目成本"/>
    <x v="0"/>
    <s v="工资"/>
    <x v="1"/>
  </r>
  <r>
    <d v="2025-11-30T00:00:00"/>
    <x v="10"/>
    <n v="785"/>
    <s v="记帐凭证"/>
    <s v="640134 \主营业务成本\旅客运输服务"/>
    <s v="华南张琳琇厦门到泉州差旅费--24HN10200601--泉州市金同信息科技有限"/>
    <n v="23.85"/>
    <n v="0.002385"/>
    <s v="项目成本"/>
    <x v="0"/>
    <s v="旅客运输服务"/>
    <x v="0"/>
  </r>
  <r>
    <d v="2025-11-30T00:00:00"/>
    <x v="10"/>
    <n v="785"/>
    <s v="记帐凭证"/>
    <s v="640113 \主营业务成本\差旅费"/>
    <s v="华南曹国威广州到泉州差旅费--24HN10200601--泉州市金同信息科技有限"/>
    <n v="1218.1"/>
    <n v="0.12181"/>
    <s v="项目成本"/>
    <x v="0"/>
    <s v="差旅费"/>
    <x v="0"/>
  </r>
  <r>
    <d v="2025-11-30T00:00:00"/>
    <x v="10"/>
    <n v="785"/>
    <s v="记帐凭证"/>
    <s v="640113 \主营业务成本\差旅费"/>
    <s v="华南黎强广州到泉州差旅费--24HN10200601--泉州市金同信息科技有限公"/>
    <n v="2860"/>
    <n v="0.286"/>
    <s v="项目成本"/>
    <x v="0"/>
    <s v="差旅费"/>
    <x v="0"/>
  </r>
  <r>
    <d v="2025-11-30T00:00:00"/>
    <x v="10"/>
    <n v="785"/>
    <s v="记帐凭证"/>
    <s v="640113 \主营业务成本\差旅费"/>
    <s v="华南常玮恬厦门到泉州差旅费26+55----24HN10200601--泉州市金"/>
    <n v="26"/>
    <n v="0.0026"/>
    <s v="项目成本"/>
    <x v="0"/>
    <s v="差旅费"/>
    <x v="0"/>
  </r>
  <r>
    <d v="2025-11-30T00:00:00"/>
    <x v="10"/>
    <n v="785"/>
    <s v="记帐凭证"/>
    <s v="640116 \主营业务成本\办公费"/>
    <s v="华南常玮恬厦门到泉州差旅费26+55----24HN10200601--泉州市金"/>
    <n v="55"/>
    <n v="0.0055"/>
    <s v="项目成本"/>
    <x v="0"/>
    <s v="办公费"/>
    <x v="0"/>
  </r>
  <r>
    <d v="2025-11-30T00:00:00"/>
    <x v="10"/>
    <n v="785"/>
    <s v="记帐凭证"/>
    <s v="640113 \主营业务成本\差旅费"/>
    <s v="华南宋业浩广州到泉州差旅费--24HN10200601--泉州市金同信息科技有限"/>
    <n v="80"/>
    <n v="0.008"/>
    <s v="项目成本"/>
    <x v="0"/>
    <s v="差旅费"/>
    <x v="0"/>
  </r>
  <r>
    <d v="2025-11-30T00:00:00"/>
    <x v="10"/>
    <n v="786"/>
    <s v="记帐凭证"/>
    <s v="640104 \主营业务成本\工资"/>
    <s v="分配技术部11月工资"/>
    <n v="13043.47"/>
    <n v="1.304347"/>
    <s v="项目成本"/>
    <x v="0"/>
    <s v="工资"/>
    <x v="1"/>
  </r>
  <r>
    <d v="2025-11-30T00:00:00"/>
    <x v="10"/>
    <n v="787"/>
    <s v="记帐凭证"/>
    <s v="640104 \主营业务成本\工资"/>
    <s v="分配技术部11月工资"/>
    <n v="1863.35"/>
    <n v="0.186335"/>
    <s v="项目成本"/>
    <x v="0"/>
    <s v="工资"/>
    <x v="1"/>
  </r>
  <r>
    <d v="2025-11-30T00:00:00"/>
    <x v="10"/>
    <n v="788"/>
    <s v="记帐凭证"/>
    <s v="640118 \主营业务成本\手机费"/>
    <s v="彭芳手机费--25ZB10200717--南京华苏科技有限公司"/>
    <n v="728"/>
    <n v="0.0728"/>
    <s v="项目成本"/>
    <x v="0"/>
    <s v="手机费"/>
    <x v="0"/>
  </r>
  <r>
    <d v="2025-11-30T00:00:00"/>
    <x v="10"/>
    <n v="789"/>
    <s v="记帐凭证"/>
    <s v="640104 \主营业务成本\工资"/>
    <s v="分配技术部11月工资"/>
    <n v="46583.83"/>
    <n v="4.658383"/>
    <s v="项目成本"/>
    <x v="0"/>
    <s v="工资"/>
    <x v="1"/>
  </r>
  <r>
    <d v="2025-11-30T00:00:00"/>
    <x v="10"/>
    <n v="790"/>
    <s v="记帐凭证"/>
    <s v="640104 \主营业务成本\工资"/>
    <s v="分配技术部11月工资"/>
    <n v="37267.06"/>
    <n v="3.726706"/>
    <s v="项目成本"/>
    <x v="0"/>
    <s v="工资"/>
    <x v="1"/>
  </r>
  <r>
    <d v="2025-11-30T00:00:00"/>
    <x v="10"/>
    <n v="791"/>
    <s v="记帐凭证"/>
    <s v="640104 \主营业务成本\工资"/>
    <s v="分配技术部11月工资"/>
    <n v="37267.06"/>
    <n v="3.726706"/>
    <s v="项目成本"/>
    <x v="0"/>
    <s v="工资"/>
    <x v="1"/>
  </r>
  <r>
    <d v="2025-11-30T00:00:00"/>
    <x v="10"/>
    <n v="792"/>
    <s v="记帐凭证"/>
    <s v="640104 \主营业务成本\工资"/>
    <s v="分配技术部11月工资"/>
    <n v="11180.12"/>
    <n v="1.118012"/>
    <s v="项目成本"/>
    <x v="0"/>
    <s v="工资"/>
    <x v="1"/>
  </r>
  <r>
    <d v="2025-11-30T00:00:00"/>
    <x v="10"/>
    <n v="793"/>
    <s v="记帐凭证"/>
    <s v="640104 \主营业务成本\工资"/>
    <s v="分配技术部11月工资"/>
    <n v="37267.06"/>
    <n v="3.726706"/>
    <s v="项目成本"/>
    <x v="0"/>
    <s v="工资"/>
    <x v="1"/>
  </r>
  <r>
    <d v="2025-11-30T00:00:00"/>
    <x v="10"/>
    <n v="794"/>
    <s v="记帐凭证"/>
    <s v="640104 \主营业务成本\工资"/>
    <s v="分配技术部11月工资"/>
    <n v="37267.06"/>
    <n v="3.726706"/>
    <s v="项目成本"/>
    <x v="0"/>
    <s v="工资"/>
    <x v="1"/>
  </r>
  <r>
    <d v="2025-11-30T00:00:00"/>
    <x v="10"/>
    <n v="795"/>
    <s v="记帐凭证"/>
    <s v="640104 \主营业务成本\工资"/>
    <s v="分配技术部11月工资"/>
    <n v="13043.47"/>
    <n v="1.304347"/>
    <s v="项目成本"/>
    <x v="0"/>
    <s v="工资"/>
    <x v="1"/>
  </r>
  <r>
    <d v="2025-11-30T00:00:00"/>
    <x v="10"/>
    <n v="796"/>
    <s v="记帐凭证"/>
    <s v="640104 \主营业务成本\工资"/>
    <s v="分配技术部11月工资"/>
    <n v="55900.59"/>
    <n v="5.590059"/>
    <s v="项目成本"/>
    <x v="0"/>
    <s v="工资"/>
    <x v="1"/>
  </r>
  <r>
    <d v="2025-11-30T00:00:00"/>
    <x v="10"/>
    <n v="797"/>
    <s v="记帐凭证"/>
    <s v="640104 \主营业务成本\工资"/>
    <s v="分配技术部11月工资"/>
    <n v="4658.38"/>
    <n v="0.465838"/>
    <s v="项目成本"/>
    <x v="0"/>
    <s v="工资"/>
    <x v="1"/>
  </r>
  <r>
    <d v="2025-11-30T00:00:00"/>
    <x v="10"/>
    <n v="798"/>
    <s v="记帐凭证"/>
    <s v="640104 \主营业务成本\工资"/>
    <s v="分配技术部11月工资"/>
    <n v="32608.68"/>
    <n v="3.260868"/>
    <s v="项目成本"/>
    <x v="0"/>
    <s v="工资"/>
    <x v="1"/>
  </r>
  <r>
    <d v="2025-11-30T00:00:00"/>
    <x v="10"/>
    <n v="799"/>
    <s v="记帐凭证"/>
    <s v="640104 \主营业务成本\工资"/>
    <s v="分配技术部11月工资"/>
    <n v="109937.83"/>
    <n v="10.993783"/>
    <s v="项目成本"/>
    <x v="0"/>
    <s v="工资"/>
    <x v="1"/>
  </r>
  <r>
    <d v="2025-11-30T00:00:00"/>
    <x v="10"/>
    <n v="800"/>
    <s v="记帐凭证"/>
    <s v="640104 \主营业务成本\工资"/>
    <s v="分配技术部11月工资"/>
    <n v="37267.06"/>
    <n v="3.726706"/>
    <s v="项目成本"/>
    <x v="0"/>
    <s v="工资"/>
    <x v="1"/>
  </r>
  <r>
    <d v="2025-11-30T00:00:00"/>
    <x v="10"/>
    <n v="801"/>
    <s v="记帐凭证"/>
    <s v="640104 \主营业务成本\工资"/>
    <s v="分配技术部11月工资"/>
    <n v="1863.35"/>
    <n v="0.186335"/>
    <s v="项目成本"/>
    <x v="0"/>
    <s v="工资"/>
    <x v="1"/>
  </r>
  <r>
    <d v="2025-11-30T00:00:00"/>
    <x v="10"/>
    <n v="802"/>
    <s v="记帐凭证"/>
    <s v="640104 \主营业务成本\工资"/>
    <s v="分配技术部11月工资"/>
    <n v="37267.06"/>
    <n v="3.726706"/>
    <s v="项目成本"/>
    <x v="0"/>
    <s v="工资"/>
    <x v="1"/>
  </r>
  <r>
    <d v="2025-11-30T00:00:00"/>
    <x v="10"/>
    <n v="803"/>
    <s v="记帐凭证"/>
    <s v="640104 \主营业务成本\工资"/>
    <s v="分配技术部11月工资"/>
    <n v="1863.35"/>
    <n v="0.186335"/>
    <s v="项目成本"/>
    <x v="0"/>
    <s v="工资"/>
    <x v="1"/>
  </r>
  <r>
    <d v="2025-11-30T00:00:00"/>
    <x v="10"/>
    <n v="804"/>
    <s v="记帐凭证"/>
    <s v="640104 \主营业务成本\工资"/>
    <s v="分配技术部10月工资"/>
    <n v="9261.9"/>
    <n v="0.92619"/>
    <s v="项目成本"/>
    <x v="0"/>
    <s v="工资"/>
    <x v="1"/>
  </r>
  <r>
    <d v="2025-11-30T00:00:00"/>
    <x v="10"/>
    <n v="805"/>
    <s v="记帐凭证"/>
    <s v="640104 \主营业务成本\工资"/>
    <s v="分配技术部4月工资"/>
    <n v="6555.74"/>
    <n v="0.655574"/>
    <s v="项目成本"/>
    <x v="0"/>
    <s v="工资"/>
    <x v="1"/>
  </r>
  <r>
    <d v="2025-11-30T00:00:00"/>
    <x v="10"/>
    <n v="805"/>
    <s v="记帐凭证"/>
    <s v="640124 \主营业务成本\服务费"/>
    <s v="支付大连南北汇丰科技有限公司技术服务费--25HN10200201--黑龙江象屿"/>
    <n v="70080"/>
    <n v="7.008"/>
    <s v="项目成本"/>
    <x v="0"/>
    <s v="服务费"/>
    <x v="2"/>
  </r>
  <r>
    <d v="2025-11-30T00:00:00"/>
    <x v="10"/>
    <n v="805"/>
    <s v="记帐凭证"/>
    <s v="640104 \主营业务成本\工资"/>
    <s v="分配技术部5月工资"/>
    <n v="906.4"/>
    <n v="0.09064"/>
    <s v="项目成本"/>
    <x v="0"/>
    <s v="工资"/>
    <x v="1"/>
  </r>
  <r>
    <d v="2025-11-30T00:00:00"/>
    <x v="10"/>
    <n v="805"/>
    <s v="记帐凭证"/>
    <s v="640104 \主营业务成本\工资"/>
    <s v="分配技术部6月工资"/>
    <n v="3802.87"/>
    <n v="0.380287"/>
    <s v="项目成本"/>
    <x v="0"/>
    <s v="工资"/>
    <x v="1"/>
  </r>
  <r>
    <d v="2025-11-30T00:00:00"/>
    <x v="10"/>
    <n v="805"/>
    <s v="记帐凭证"/>
    <s v="640104 \主营业务成本\工资"/>
    <s v="分配技术部7月工资"/>
    <n v="6136.24"/>
    <n v="0.613624"/>
    <s v="项目成本"/>
    <x v="0"/>
    <s v="工资"/>
    <x v="1"/>
  </r>
  <r>
    <d v="2025-11-30T00:00:00"/>
    <x v="10"/>
    <n v="806"/>
    <s v="记帐凭证"/>
    <s v="640104 \主营业务成本\工资"/>
    <s v="分配技术部5月工资"/>
    <n v="906.4"/>
    <n v="0.09064"/>
    <s v="项目成本"/>
    <x v="0"/>
    <s v="工资"/>
    <x v="1"/>
  </r>
  <r>
    <d v="2025-11-30T00:00:00"/>
    <x v="10"/>
    <n v="806"/>
    <s v="记帐凭证"/>
    <s v="640104 \主营业务成本\工资"/>
    <s v="分配技术部9月工资"/>
    <n v="48689.44"/>
    <n v="4.868944"/>
    <s v="项目成本"/>
    <x v="0"/>
    <s v="工资"/>
    <x v="1"/>
  </r>
  <r>
    <d v="2025-11-30T00:00:00"/>
    <x v="10"/>
    <n v="806"/>
    <s v="记帐凭证"/>
    <s v="640104 \主营业务成本\工资"/>
    <s v="分配技术部10月工资"/>
    <n v="50014.27"/>
    <n v="5.001427"/>
    <s v="项目成本"/>
    <x v="0"/>
    <s v="工资"/>
    <x v="1"/>
  </r>
  <r>
    <d v="2025-11-30T00:00:00"/>
    <x v="10"/>
    <n v="806"/>
    <s v="记帐凭证"/>
    <s v="640112 \主营业务成本\交通费"/>
    <s v="调整9月16#科目码--宋世芹交通费餐费"/>
    <n v="278.76"/>
    <n v="0.027876"/>
    <s v="项目成本"/>
    <x v="0"/>
    <s v="交通费"/>
    <x v="0"/>
  </r>
  <r>
    <d v="2025-11-30T00:00:00"/>
    <x v="10"/>
    <n v="806"/>
    <s v="记帐凭证"/>
    <s v="640131 \主营业务成本\员工午餐"/>
    <s v="调整9月16#科目码--宋世芹交通费餐费"/>
    <n v="693.7"/>
    <n v="0.06937"/>
    <s v="项目成本"/>
    <x v="0"/>
    <s v="员工午餐"/>
    <x v="0"/>
  </r>
  <r>
    <d v="2025-11-30T00:00:00"/>
    <x v="10"/>
    <n v="806"/>
    <s v="记帐凭证"/>
    <s v="640104 \主营业务成本\工资"/>
    <s v="分配技术部6月工资"/>
    <n v="26620.12"/>
    <n v="2.662012"/>
    <s v="项目成本"/>
    <x v="0"/>
    <s v="工资"/>
    <x v="1"/>
  </r>
  <r>
    <d v="2025-11-30T00:00:00"/>
    <x v="10"/>
    <n v="806"/>
    <s v="记帐凭证"/>
    <s v="640124 \主营业务成本\服务费"/>
    <s v="支付大连南北汇丰科技有限公司技术服务费--25ZB10200509--全国海关信"/>
    <n v="35600"/>
    <n v="3.56"/>
    <s v="项目成本"/>
    <x v="0"/>
    <s v="服务费"/>
    <x v="2"/>
  </r>
  <r>
    <d v="2025-11-30T00:00:00"/>
    <x v="10"/>
    <n v="806"/>
    <s v="记帐凭证"/>
    <s v="640104 \主营业务成本\工资"/>
    <s v="分配技术部7月工资"/>
    <n v="23668.36"/>
    <n v="2.366836"/>
    <s v="项目成本"/>
    <x v="0"/>
    <s v="工资"/>
    <x v="1"/>
  </r>
  <r>
    <d v="2025-11-30T00:00:00"/>
    <x v="10"/>
    <n v="806"/>
    <s v="记帐凭证"/>
    <s v="640104 \主营业务成本\工资"/>
    <s v="分配技术部8月工资"/>
    <n v="38986.54"/>
    <n v="3.898654"/>
    <s v="项目成本"/>
    <x v="0"/>
    <s v="工资"/>
    <x v="1"/>
  </r>
  <r>
    <d v="2025-11-30T00:00:00"/>
    <x v="10"/>
    <n v="808"/>
    <s v="记帐凭证"/>
    <s v="640104 \主营业务成本\工资"/>
    <s v="分配技术部8月工资"/>
    <n v="17236.16"/>
    <n v="1.723616"/>
    <s v="项目成本"/>
    <x v="0"/>
    <s v="工资"/>
    <x v="1"/>
  </r>
  <r>
    <d v="2025-11-30T00:00:00"/>
    <x v="10"/>
    <n v="808"/>
    <s v="记帐凭证"/>
    <s v="640104 \主营业务成本\工资"/>
    <s v="分配技术部9月工资"/>
    <n v="17097.06"/>
    <n v="1.709706"/>
    <s v="项目成本"/>
    <x v="0"/>
    <s v="工资"/>
    <x v="1"/>
  </r>
  <r>
    <d v="2025-11-30T00:00:00"/>
    <x v="10"/>
    <n v="808"/>
    <s v="记帐凭证"/>
    <s v="640104 \主营业务成本\工资"/>
    <s v="分配技术部10月工资"/>
    <n v="16671.42"/>
    <n v="1.667142"/>
    <s v="项目成本"/>
    <x v="0"/>
    <s v="工资"/>
    <x v="1"/>
  </r>
  <r>
    <d v="2025-11-30T00:00:00"/>
    <x v="10"/>
    <n v="809"/>
    <s v="记帐凭证"/>
    <s v="640128 \主营业务成本\技术服务费"/>
    <s v="南京苔米电子科技有限公司技术开发费--25ZJ10200903江苏苏豪时尚集团股"/>
    <n v="50000"/>
    <n v="5"/>
    <s v="项目成本"/>
    <x v="0"/>
    <s v="技术服务费"/>
    <x v="2"/>
  </r>
  <r>
    <d v="2025-11-30T00:00:00"/>
    <x v="10"/>
    <n v="809"/>
    <s v="记帐凭证"/>
    <s v="640124 \主营业务成本\服务费"/>
    <s v="调整9月735#科目码--南京苔米电子科技有限公司技术开发费"/>
    <n v="50000"/>
    <n v="5"/>
    <s v="项目成本"/>
    <x v="0"/>
    <s v="服务费"/>
    <x v="2"/>
  </r>
  <r>
    <d v="2025-11-30T00:00:00"/>
    <x v="10"/>
    <n v="810"/>
    <s v="记帐凭证"/>
    <s v="640104 \主营业务成本\工资"/>
    <s v="分配技术部9月工资"/>
    <n v="14867.01"/>
    <n v="1.486701"/>
    <s v="项目成本"/>
    <x v="0"/>
    <s v="工资"/>
    <x v="1"/>
  </r>
  <r>
    <d v="2025-11-30T00:00:00"/>
    <x v="10"/>
    <n v="810"/>
    <s v="记帐凭证"/>
    <s v="640104 \主营业务成本\工资"/>
    <s v="分配技术部10月工资"/>
    <n v="33342.85"/>
    <n v="3.334285"/>
    <s v="项目成本"/>
    <x v="0"/>
    <s v="工资"/>
    <x v="1"/>
  </r>
  <r>
    <d v="2025-11-30T00:00:00"/>
    <x v="10"/>
    <n v="811"/>
    <s v="记帐凭证"/>
    <s v="640104 \主营业务成本\工资"/>
    <s v="分配技术部3月工资"/>
    <n v="15708.97"/>
    <n v="1.570897"/>
    <s v="项目成本"/>
    <x v="0"/>
    <s v="工资"/>
    <x v="1"/>
  </r>
  <r>
    <d v="2025-11-30T00:00:00"/>
    <x v="10"/>
    <n v="811"/>
    <s v="记帐凭证"/>
    <s v="640104 \主营业务成本\工资"/>
    <s v="分配技术部4月工资"/>
    <n v="54084.87"/>
    <n v="5.408487"/>
    <s v="项目成本"/>
    <x v="0"/>
    <s v="工资"/>
    <x v="1"/>
  </r>
  <r>
    <d v="2025-11-30T00:00:00"/>
    <x v="10"/>
    <n v="811"/>
    <s v="记帐凭证"/>
    <s v="640112 \主营业务成本\交通费"/>
    <s v="张翀交通费--24HB10201212--嘉友国际物流股份有限公司"/>
    <n v="385.3"/>
    <n v="0.03853"/>
    <s v="项目成本"/>
    <x v="0"/>
    <s v="交通费"/>
    <x v="0"/>
  </r>
  <r>
    <d v="2025-11-30T00:00:00"/>
    <x v="10"/>
    <n v="811"/>
    <s v="记帐凭证"/>
    <s v="640104 \主营业务成本\工资"/>
    <s v="分配技术部5月工资"/>
    <n v="8157.64"/>
    <n v="0.815764"/>
    <s v="项目成本"/>
    <x v="0"/>
    <s v="工资"/>
    <x v="1"/>
  </r>
  <r>
    <d v="2025-11-30T00:00:00"/>
    <x v="10"/>
    <n v="812"/>
    <s v="记帐凭证"/>
    <s v="640113 \主营业务成本\差旅费"/>
    <s v="唐世伟餐费交通费住宿费2200+468+3710+2868.56--25ZJ10"/>
    <n v="6953.92"/>
    <n v="0.695392"/>
    <s v="项目成本"/>
    <x v="0"/>
    <s v="差旅费"/>
    <x v="0"/>
  </r>
  <r>
    <d v="2025-11-30T00:00:00"/>
    <x v="10"/>
    <n v="812"/>
    <s v="记帐凭证"/>
    <s v="640131 \主营业务成本\员工午餐"/>
    <s v="唐世伟餐费交通费住宿费2200+468+3710+2868.56--25ZJ10"/>
    <n v="2200"/>
    <n v="0.22"/>
    <s v="项目成本"/>
    <x v="0"/>
    <s v="员工午餐"/>
    <x v="0"/>
  </r>
  <r>
    <d v="2025-11-30T00:00:00"/>
    <x v="10"/>
    <n v="813"/>
    <s v="记帐凭证"/>
    <s v="640113 \主营业务成本\差旅费"/>
    <s v="童林峰杭州到上海差旅费1324.36+816.28+1221.74+352--2"/>
    <n v="5280.35"/>
    <n v="0.528035"/>
    <s v="项目成本"/>
    <x v="0"/>
    <s v="差旅费"/>
    <x v="0"/>
  </r>
  <r>
    <d v="2025-11-30T00:00:00"/>
    <x v="10"/>
    <n v="813"/>
    <s v="记帐凭证"/>
    <s v="640113 \主营业务成本\差旅费"/>
    <s v="杨琦超杭州到上海差旅费2706.52+2889.4--24ZJ10201003-"/>
    <n v="5348.74"/>
    <n v="0.534874"/>
    <s v="项目成本"/>
    <x v="0"/>
    <s v="差旅费"/>
    <x v="0"/>
  </r>
  <r>
    <d v="2025-11-30T00:00:00"/>
    <x v="10"/>
    <n v="813"/>
    <s v="记帐凭证"/>
    <s v="640132 \主营业务成本\房租物业费"/>
    <s v="李小龙借（晏良琦6225 8827 0288 4435-招行武汉硚口支行--武汉"/>
    <n v="8700"/>
    <n v="0.87"/>
    <s v="项目成本"/>
    <x v="0"/>
    <s v="房租物业费"/>
    <x v="0"/>
  </r>
  <r>
    <d v="2025-11-30T00:00:00"/>
    <x v="10"/>
    <n v="813"/>
    <s v="记帐凭证"/>
    <s v="640116 \主营业务成本\办公费"/>
    <s v="李小龙借武汉柏川企业服务有限公司物业费"/>
    <n v="2412"/>
    <n v="0.2412"/>
    <s v="项目成本"/>
    <x v="0"/>
    <s v="办公费"/>
    <x v="0"/>
  </r>
  <r>
    <d v="2025-11-30T00:00:00"/>
    <x v="10"/>
    <n v="813"/>
    <s v="记帐凭证"/>
    <s v="640113 \主营业务成本\差旅费"/>
    <s v="余俊涛杭州到上海差旅费--24ZJ10201003--中国东风汽车工业进出口有限"/>
    <n v="309.41"/>
    <n v="0.030941"/>
    <s v="项目成本"/>
    <x v="0"/>
    <s v="差旅费"/>
    <x v="0"/>
  </r>
  <r>
    <d v="2025-11-30T00:00:00"/>
    <x v="10"/>
    <n v="813"/>
    <s v="记帐凭证"/>
    <s v="640132 \主营业务成本\房租物业费"/>
    <s v="余皝（刘红艳--6214 6628 7262 6524 --建行武汉东风支行）2"/>
    <n v="9000"/>
    <n v="0.9"/>
    <s v="项目成本"/>
    <x v="0"/>
    <s v="房租物业费"/>
    <x v="0"/>
  </r>
  <r>
    <d v="2025-11-30T00:00:00"/>
    <x v="10"/>
    <n v="815"/>
    <s v="记帐凭证"/>
    <s v="640116 \主营业务成本\办公费"/>
    <s v="韩婷婷交通费--23CB10200901--中国教育图书进出口有限公司"/>
    <n v="44"/>
    <n v="0.0044"/>
    <s v="项目成本"/>
    <x v="0"/>
    <s v="办公费"/>
    <x v="0"/>
  </r>
  <r>
    <d v="2025-11-30T00:00:00"/>
    <x v="10"/>
    <n v="816"/>
    <s v="记帐凭证"/>
    <s v="640124 \主营业务成本\服务费"/>
    <s v="支付上海汇久软件科技有限公司技术服务费--23CB10200901--中国教育图"/>
    <n v="30000"/>
    <n v="3"/>
    <s v="项目成本"/>
    <x v="0"/>
    <s v="服务费"/>
    <x v="2"/>
  </r>
  <r>
    <d v="2025-11-30T00:00:00"/>
    <x v="10"/>
    <n v="817"/>
    <s v="记帐凭证"/>
    <s v="640131 \主营业务成本\员工午餐"/>
    <s v="韩婷婷交通费--23CB10200901--中国教育图书进出口有限公司"/>
    <n v="14000"/>
    <n v="1.4"/>
    <s v="项目成本"/>
    <x v="0"/>
    <s v="员工午餐"/>
    <x v="0"/>
  </r>
  <r>
    <d v="2025-11-30T00:00:00"/>
    <x v="10"/>
    <n v="818"/>
    <s v="记帐凭证"/>
    <s v="640112 \主营业务成本\交通费"/>
    <s v="韩婷婷交通费--23CB10200901--中国教育图书进出口有限公司"/>
    <n v="151.39"/>
    <n v="0.015139"/>
    <s v="项目成本"/>
    <x v="0"/>
    <s v="交通费"/>
    <x v="0"/>
  </r>
  <r>
    <d v="2025-11-30T00:00:00"/>
    <x v="10"/>
    <n v="819"/>
    <s v="记帐凭证"/>
    <s v="640115 \主营业务成本\招待费"/>
    <s v="郭李杰办公费--24HB1020108--山东能源集团营销贸易有限公司"/>
    <n v="1744"/>
    <n v="0.1744"/>
    <s v="项目成本"/>
    <x v="0"/>
    <s v="招待费"/>
    <x v="0"/>
  </r>
  <r>
    <d v="2025-11-30T00:00:00"/>
    <x v="10"/>
    <n v="819"/>
    <s v="记帐凭证"/>
    <s v="640113 \主营业务成本\差旅费"/>
    <s v="刘希亮差旅费--24HB10200108--山东能源集团营销贸易有限公司"/>
    <n v="1012.56"/>
    <n v="0.101256"/>
    <s v="项目成本"/>
    <x v="0"/>
    <s v="差旅费"/>
    <x v="0"/>
  </r>
  <r>
    <d v="2025-11-30T00:00:00"/>
    <x v="10"/>
    <n v="819"/>
    <s v="记帐凭证"/>
    <s v="640134 \主营业务成本\旅客运输服务"/>
    <s v="刘懂睿济宁到曲阜差旅费967.16+1080.56--24HB10200108-"/>
    <n v="1020.64"/>
    <n v="0.102064"/>
    <s v="项目成本"/>
    <x v="0"/>
    <s v="旅客运输服务"/>
    <x v="0"/>
  </r>
  <r>
    <d v="2025-11-30T00:00:00"/>
    <x v="10"/>
    <n v="819"/>
    <s v="记帐凭证"/>
    <s v="640113 \主营业务成本\差旅费"/>
    <s v="冀俊林差旅费----24HB10200108-----山东能源集团营销贸易有限公"/>
    <n v="1325.52"/>
    <n v="0.132552"/>
    <s v="项目成本"/>
    <x v="0"/>
    <s v="差旅费"/>
    <x v="0"/>
  </r>
  <r>
    <d v="2025-11-30T00:00:00"/>
    <x v="10"/>
    <n v="819"/>
    <s v="记帐凭证"/>
    <s v="640113 \主营业务成本\差旅费"/>
    <s v="李垚北京到泰安差旅费--24HB10201008--山东能源集团营销贸易有限公司"/>
    <n v="7782.31"/>
    <n v="0.778231"/>
    <s v="项目成本"/>
    <x v="0"/>
    <s v="差旅费"/>
    <x v="0"/>
  </r>
  <r>
    <d v="2025-11-30T00:00:00"/>
    <x v="10"/>
    <n v="819"/>
    <s v="记帐凭证"/>
    <s v="640113 \主营业务成本\差旅费"/>
    <s v="王超北京到泰安差旅费交通费招待费837.9+3403.24--24HB10200"/>
    <n v="183.9"/>
    <n v="0.01839"/>
    <s v="项目成本"/>
    <x v="0"/>
    <s v="差旅费"/>
    <x v="0"/>
  </r>
  <r>
    <d v="2025-11-30T00:00:00"/>
    <x v="10"/>
    <n v="819"/>
    <s v="记帐凭证"/>
    <s v="640134 \主营业务成本\旅客运输服务"/>
    <s v="郭李杰泰安到青岛差旅费--24HB10200108--山东能源集团营销贸易有限公"/>
    <n v="253.21"/>
    <n v="0.025321"/>
    <s v="项目成本"/>
    <x v="0"/>
    <s v="旅客运输服务"/>
    <x v="0"/>
  </r>
  <r>
    <d v="2025-11-30T00:00:00"/>
    <x v="10"/>
    <n v="819"/>
    <s v="记帐凭证"/>
    <s v="640132 \主营业务成本\房租物业费"/>
    <s v="于海洋（周广坦泰安801房）房租3600及押金1200--24HB1020010"/>
    <n v="15000"/>
    <n v="1.5"/>
    <s v="项目成本"/>
    <x v="0"/>
    <s v="房租物业费"/>
    <x v="0"/>
  </r>
  <r>
    <d v="2025-11-30T00:00:00"/>
    <x v="10"/>
    <n v="819"/>
    <s v="记帐凭证"/>
    <s v="640104 \主营业务成本\工资"/>
    <s v="分配技术部11月工资"/>
    <n v="803243.47"/>
    <n v="80.324347"/>
    <s v="项目成本"/>
    <x v="0"/>
    <s v="工资"/>
    <x v="1"/>
  </r>
  <r>
    <d v="2025-11-30T00:00:00"/>
    <x v="10"/>
    <n v="819"/>
    <s v="记帐凭证"/>
    <s v="640112 \主营业务成本\交通费"/>
    <s v="李垚招待费汽油费----24HB10200108--山东能源集团营销贸易有限公司"/>
    <n v="360"/>
    <n v="0.036"/>
    <s v="项目成本"/>
    <x v="0"/>
    <s v="交通费"/>
    <x v="0"/>
  </r>
  <r>
    <d v="2025-11-30T00:00:00"/>
    <x v="10"/>
    <n v="819"/>
    <s v="记帐凭证"/>
    <s v="640122 \主营业务成本\汽油费"/>
    <s v="郭李杰办公费汽油费食品费2627+2748+1168--24HB10200108"/>
    <n v="489.61"/>
    <n v="0.048961"/>
    <s v="项目成本"/>
    <x v="0"/>
    <s v="汽油费"/>
    <x v="0"/>
  </r>
  <r>
    <d v="2025-11-30T00:00:00"/>
    <x v="10"/>
    <n v="819"/>
    <s v="记帐凭证"/>
    <s v="640113 \主营业务成本\差旅费"/>
    <s v="刘懂睿济宁到曲阜差旅费967.16+1080.56--24HB10200108-"/>
    <n v="930.72"/>
    <n v="0.093072"/>
    <s v="项目成本"/>
    <x v="0"/>
    <s v="差旅费"/>
    <x v="0"/>
  </r>
  <r>
    <d v="2025-11-30T00:00:00"/>
    <x v="10"/>
    <n v="819"/>
    <s v="记帐凭证"/>
    <s v="640104 \主营业务成本\工资"/>
    <s v="分配技术部8月工资"/>
    <n v="485509.46"/>
    <n v="48.550946"/>
    <s v="项目成本"/>
    <x v="0"/>
    <s v="工资"/>
    <x v="1"/>
  </r>
  <r>
    <d v="2025-11-30T00:00:00"/>
    <x v="10"/>
    <n v="819"/>
    <s v="记帐凭证"/>
    <s v="640134 \主营业务成本\旅客运输服务"/>
    <s v="王沾北京到潍坊差旅费1436.011496.66--24HB10200108--"/>
    <n v="1109.64"/>
    <n v="0.110964"/>
    <s v="项目成本"/>
    <x v="0"/>
    <s v="旅客运输服务"/>
    <x v="0"/>
  </r>
  <r>
    <d v="2025-11-30T00:00:00"/>
    <x v="10"/>
    <n v="819"/>
    <s v="记帐凭证"/>
    <s v="640113 \主营业务成本\差旅费"/>
    <s v="彭湖差旅费----24HB10200108-----山东能源集团营销贸易有限公司"/>
    <n v="1441.14"/>
    <n v="0.144114"/>
    <s v="项目成本"/>
    <x v="0"/>
    <s v="差旅费"/>
    <x v="0"/>
  </r>
  <r>
    <d v="2025-11-30T00:00:00"/>
    <x v="10"/>
    <n v="819"/>
    <s v="记帐凭证"/>
    <s v="640113 \主营业务成本\差旅费"/>
    <s v="邹祥差旅费--24HB10200108--山东能源集团营销贸易有限公司"/>
    <n v="2659.8"/>
    <n v="0.26598"/>
    <s v="项目成本"/>
    <x v="0"/>
    <s v="差旅费"/>
    <x v="0"/>
  </r>
  <r>
    <d v="2025-11-30T00:00:00"/>
    <x v="10"/>
    <n v="819"/>
    <s v="记帐凭证"/>
    <s v="640115 \主营业务成本\招待费"/>
    <s v="王超北京到泰安差旅费交通费招待费837.9+3403.24--24HB10200"/>
    <n v="3361.7"/>
    <n v="0.33617"/>
    <s v="项目成本"/>
    <x v="0"/>
    <s v="招待费"/>
    <x v="0"/>
  </r>
  <r>
    <d v="2025-11-30T00:00:00"/>
    <x v="10"/>
    <n v="819"/>
    <s v="记帐凭证"/>
    <s v="640134 \主营业务成本\旅客运输服务"/>
    <s v="刘懂睿泰安到徐州差旅费959.38+791.71--24HB10200108--"/>
    <n v="322.94"/>
    <n v="0.032294"/>
    <s v="项目成本"/>
    <x v="0"/>
    <s v="旅客运输服务"/>
    <x v="0"/>
  </r>
  <r>
    <d v="2025-11-30T00:00:00"/>
    <x v="10"/>
    <n v="819"/>
    <s v="记帐凭证"/>
    <s v="640132 \主营业务成本\房租物业费"/>
    <s v="于海洋（宋其家--6217002220021840521--建行）房租物业费49"/>
    <n v="17250"/>
    <n v="1.725"/>
    <s v="项目成本"/>
    <x v="0"/>
    <s v="房租物业费"/>
    <x v="0"/>
  </r>
  <r>
    <d v="2025-11-30T00:00:00"/>
    <x v="10"/>
    <n v="819"/>
    <s v="记帐凭证"/>
    <s v="640112 \主营业务成本\交通费"/>
    <s v="刘希亮北京到泰安差旅费交通费餐费汽油费1611.2+851.03+2680.79"/>
    <n v="697.81"/>
    <n v="0.069781"/>
    <s v="项目成本"/>
    <x v="0"/>
    <s v="交通费"/>
    <x v="0"/>
  </r>
  <r>
    <d v="2025-11-30T00:00:00"/>
    <x v="10"/>
    <n v="819"/>
    <s v="记帐凭证"/>
    <s v="640113 \主营业务成本\差旅费"/>
    <s v="郭李杰差旅费--24HB10200108--山东能源集团营销贸易有限公司"/>
    <n v="18547.17"/>
    <n v="1.854717"/>
    <s v="项目成本"/>
    <x v="0"/>
    <s v="差旅费"/>
    <x v="0"/>
  </r>
  <r>
    <d v="2025-11-30T00:00:00"/>
    <x v="10"/>
    <n v="819"/>
    <s v="记帐凭证"/>
    <s v="640113 \主营业务成本\差旅费"/>
    <s v="孟繁志北京到泰安差旅费--24HB10200108--山东能源集团营销贸易有限公"/>
    <n v="2434.18"/>
    <n v="0.243418"/>
    <s v="项目成本"/>
    <x v="0"/>
    <s v="差旅费"/>
    <x v="0"/>
  </r>
  <r>
    <d v="2025-11-30T00:00:00"/>
    <x v="10"/>
    <n v="819"/>
    <s v="记帐凭证"/>
    <s v="640115 \主营业务成本\招待费"/>
    <s v="于海洋食品费--24HB10200108--山东能源集团营销贸易有限公司"/>
    <n v="9100"/>
    <n v="0.91"/>
    <s v="项目成本"/>
    <x v="0"/>
    <s v="招待费"/>
    <x v="0"/>
  </r>
  <r>
    <d v="2025-11-30T00:00:00"/>
    <x v="10"/>
    <n v="819"/>
    <s v="记帐凭证"/>
    <s v="640116 \主营业务成本\办公费"/>
    <s v="郭李杰办公费--24HB1020108--山东能源集团营销贸易有限公司"/>
    <n v="1444"/>
    <n v="0.1444"/>
    <s v="项目成本"/>
    <x v="0"/>
    <s v="办公费"/>
    <x v="0"/>
  </r>
  <r>
    <d v="2025-11-30T00:00:00"/>
    <x v="10"/>
    <n v="819"/>
    <s v="记帐凭证"/>
    <s v="640134 \主营业务成本\旅客运输服务"/>
    <s v="郭李杰差旅费--24HB10201008--山东能源集团营销贸易有限公司"/>
    <n v="317.43"/>
    <n v="0.031743"/>
    <s v="项目成本"/>
    <x v="0"/>
    <s v="旅客运输服务"/>
    <x v="0"/>
  </r>
  <r>
    <d v="2025-11-30T00:00:00"/>
    <x v="10"/>
    <n v="819"/>
    <s v="记帐凭证"/>
    <s v="640113 \主营业务成本\差旅费"/>
    <s v="杜福勇差旅费----24HB10200108-----山东能源集团营销贸易有限公"/>
    <n v="1359.2"/>
    <n v="0.13592"/>
    <s v="项目成本"/>
    <x v="0"/>
    <s v="差旅费"/>
    <x v="0"/>
  </r>
  <r>
    <d v="2025-11-30T00:00:00"/>
    <x v="10"/>
    <n v="819"/>
    <s v="记帐凭证"/>
    <s v="640113 \主营业务成本\差旅费"/>
    <s v="程鹏差旅费592.9+1136.78+911.19+800.79413.87--"/>
    <n v="3854.72"/>
    <n v="0.385472"/>
    <s v="项目成本"/>
    <x v="0"/>
    <s v="差旅费"/>
    <x v="0"/>
  </r>
  <r>
    <d v="2025-11-30T00:00:00"/>
    <x v="10"/>
    <n v="819"/>
    <s v="记帐凭证"/>
    <s v="640113 \主营业务成本\差旅费"/>
    <s v="郭李杰交通费餐费--24HB10201008--山东能源集团营销贸易有限公司"/>
    <n v="7803.97"/>
    <n v="0.780397"/>
    <s v="项目成本"/>
    <x v="0"/>
    <s v="差旅费"/>
    <x v="0"/>
  </r>
  <r>
    <d v="2025-11-30T00:00:00"/>
    <x v="10"/>
    <n v="819"/>
    <s v="记帐凭证"/>
    <s v="640113 \主营业务成本\差旅费"/>
    <s v="郭李杰泰安到青岛差旅费--24HB10200108--山东能源集团营销贸易有限公"/>
    <n v="17784.36"/>
    <n v="1.778436"/>
    <s v="项目成本"/>
    <x v="0"/>
    <s v="差旅费"/>
    <x v="0"/>
  </r>
  <r>
    <d v="2025-11-30T00:00:00"/>
    <x v="10"/>
    <n v="819"/>
    <s v="记帐凭证"/>
    <s v="640122 \主营业务成本\汽油费"/>
    <s v="刘伟东汽油费400+3240--24HB10200108--山东能源集团营销贸易"/>
    <n v="3647.48"/>
    <n v="0.364748"/>
    <s v="项目成本"/>
    <x v="0"/>
    <s v="汽油费"/>
    <x v="0"/>
  </r>
  <r>
    <d v="2025-11-30T00:00:00"/>
    <x v="10"/>
    <n v="819"/>
    <s v="记帐凭证"/>
    <s v="640122 \主营业务成本\汽油费"/>
    <s v="李垚招待费汽油费----24HB10200108--山东能源集团营销贸易有限公司"/>
    <n v="536.44"/>
    <n v="0.053644"/>
    <s v="项目成本"/>
    <x v="0"/>
    <s v="汽油费"/>
    <x v="0"/>
  </r>
  <r>
    <d v="2025-11-30T00:00:00"/>
    <x v="10"/>
    <n v="819"/>
    <s v="记帐凭证"/>
    <s v="640116 \主营业务成本\办公费"/>
    <s v="郭李杰办公费汽油费食品费2627+2748+1168--24HB10200108"/>
    <n v="5777"/>
    <n v="0.5777"/>
    <s v="项目成本"/>
    <x v="0"/>
    <s v="办公费"/>
    <x v="0"/>
  </r>
  <r>
    <d v="2025-11-30T00:00:00"/>
    <x v="10"/>
    <n v="819"/>
    <s v="记帐凭证"/>
    <s v="640113 \主营业务成本\差旅费"/>
    <s v="于海洋差旅费--24HB10200108--山东能源集团营销贸易有限公司"/>
    <n v="2951.74"/>
    <n v="0.295174"/>
    <s v="项目成本"/>
    <x v="0"/>
    <s v="差旅费"/>
    <x v="0"/>
  </r>
  <r>
    <d v="2025-11-30T00:00:00"/>
    <x v="10"/>
    <n v="819"/>
    <s v="记帐凭证"/>
    <s v="640113 \主营业务成本\差旅费"/>
    <s v="王沾北京到潍坊差旅费1436.011496.66--24HB10200108--"/>
    <n v="1723.17"/>
    <n v="0.172317"/>
    <s v="项目成本"/>
    <x v="0"/>
    <s v="差旅费"/>
    <x v="0"/>
  </r>
  <r>
    <d v="2025-11-30T00:00:00"/>
    <x v="10"/>
    <n v="819"/>
    <s v="记帐凭证"/>
    <s v="640122 \主营业务成本\汽油费"/>
    <s v="邹祥汽油费餐费--24HB10200108--山东能源集团营销贸易有限公司"/>
    <n v="454"/>
    <n v="0.0454"/>
    <s v="项目成本"/>
    <x v="0"/>
    <s v="汽油费"/>
    <x v="0"/>
  </r>
  <r>
    <d v="2025-11-30T00:00:00"/>
    <x v="10"/>
    <n v="819"/>
    <s v="记帐凭证"/>
    <s v="640118 \主营业务成本\手机费"/>
    <s v="李伟东交通费餐费餐费差旅费手机费460+678.5+2007.5+686.39+"/>
    <n v="773"/>
    <n v="0.0773"/>
    <s v="项目成本"/>
    <x v="0"/>
    <s v="手机费"/>
    <x v="0"/>
  </r>
  <r>
    <d v="2025-11-30T00:00:00"/>
    <x v="10"/>
    <n v="819"/>
    <s v="记帐凭证"/>
    <s v="640113 \主营业务成本\差旅费"/>
    <s v="马寅广差旅费----24HB10200108-----山东能源集团营销贸易有限公"/>
    <n v="1364.47"/>
    <n v="0.136447"/>
    <s v="项目成本"/>
    <x v="0"/>
    <s v="差旅费"/>
    <x v="0"/>
  </r>
  <r>
    <d v="2025-11-30T00:00:00"/>
    <x v="10"/>
    <n v="819"/>
    <s v="记帐凭证"/>
    <s v="640113 \主营业务成本\差旅费"/>
    <s v="邹祥差旅费--24HB10200108--山东能源集团营销贸易有限公司"/>
    <n v="2694.62"/>
    <n v="0.269462"/>
    <s v="项目成本"/>
    <x v="0"/>
    <s v="差旅费"/>
    <x v="0"/>
  </r>
  <r>
    <d v="2025-11-30T00:00:00"/>
    <x v="10"/>
    <n v="819"/>
    <s v="记帐凭证"/>
    <s v="640112 \主营业务成本\交通费"/>
    <s v="王超北京到泰安差旅费交通费招待费837.9+3403.24--24HB10200"/>
    <n v="41.54"/>
    <n v="0.004154"/>
    <s v="项目成本"/>
    <x v="0"/>
    <s v="交通费"/>
    <x v="0"/>
  </r>
  <r>
    <d v="2025-11-30T00:00:00"/>
    <x v="10"/>
    <n v="819"/>
    <s v="记帐凭证"/>
    <s v="640113 \主营业务成本\差旅费"/>
    <s v="刘懂睿泰安到徐州差旅费959.38+791.71--24HB10200108--"/>
    <n v="1399.09"/>
    <n v="0.139909"/>
    <s v="项目成本"/>
    <x v="0"/>
    <s v="差旅费"/>
    <x v="0"/>
  </r>
  <r>
    <d v="2025-11-30T00:00:00"/>
    <x v="10"/>
    <n v="819"/>
    <s v="记帐凭证"/>
    <s v="640132 \主营业务成本\房租物业费"/>
    <s v="于海洋（杨娜）房租--24HB10200108-3--山东能源集团营销贸易有限公"/>
    <n v="15000"/>
    <n v="1.5"/>
    <s v="项目成本"/>
    <x v="0"/>
    <s v="房租物业费"/>
    <x v="0"/>
  </r>
  <r>
    <d v="2025-11-30T00:00:00"/>
    <x v="10"/>
    <n v="819"/>
    <s v="记帐凭证"/>
    <s v="640113 \主营业务成本\差旅费"/>
    <s v="刘希亮北京到泰安差旅费交通费餐费汽油费1611.2+851.03+2680.79"/>
    <n v="2462.23"/>
    <n v="0.246223"/>
    <s v="项目成本"/>
    <x v="0"/>
    <s v="差旅费"/>
    <x v="0"/>
  </r>
  <r>
    <d v="2025-11-30T00:00:00"/>
    <x v="10"/>
    <n v="819"/>
    <s v="记帐凭证"/>
    <s v="640134 \主营业务成本\旅客运输服务"/>
    <s v="李达琪杭州到济南差旅费--24HB10200108--山东能源集团营销贸易有限公"/>
    <n v="1034.86"/>
    <n v="0.103486"/>
    <s v="项目成本"/>
    <x v="0"/>
    <s v="旅客运输服务"/>
    <x v="0"/>
  </r>
  <r>
    <d v="2025-11-30T00:00:00"/>
    <x v="10"/>
    <n v="819"/>
    <s v="记帐凭证"/>
    <s v="640113 \主营业务成本\差旅费"/>
    <s v="魏紫业差旅费--24HB10200108--山东能源集团营销贸易有限公司"/>
    <n v="1412.74"/>
    <n v="0.141274"/>
    <s v="项目成本"/>
    <x v="0"/>
    <s v="差旅费"/>
    <x v="0"/>
  </r>
  <r>
    <d v="2025-11-30T00:00:00"/>
    <x v="10"/>
    <n v="819"/>
    <s v="记帐凭证"/>
    <s v="640104 \主营业务成本\工资"/>
    <s v="分配技术部10月工资"/>
    <n v="189868.99"/>
    <n v="18.986899"/>
    <s v="项目成本"/>
    <x v="0"/>
    <s v="工资"/>
    <x v="1"/>
  </r>
  <r>
    <d v="2025-11-30T00:00:00"/>
    <x v="10"/>
    <n v="819"/>
    <s v="记帐凭证"/>
    <s v="640113 \主营业务成本\差旅费"/>
    <s v="温炜差旅交通费费餐费1613+865.5+520--24HB10200108--"/>
    <n v="2455.63"/>
    <n v="0.245563"/>
    <s v="项目成本"/>
    <x v="0"/>
    <s v="差旅费"/>
    <x v="0"/>
  </r>
  <r>
    <d v="2025-11-30T00:00:00"/>
    <x v="10"/>
    <n v="819"/>
    <s v="记帐凭证"/>
    <s v="640113 \主营业务成本\差旅费"/>
    <s v="郭李杰差旅费--24HB10201008--山东能源集团营销贸易有限公司"/>
    <n v="8645.42"/>
    <n v="0.864542"/>
    <s v="项目成本"/>
    <x v="0"/>
    <s v="差旅费"/>
    <x v="0"/>
  </r>
  <r>
    <d v="2025-11-30T00:00:00"/>
    <x v="10"/>
    <n v="819"/>
    <s v="记帐凭证"/>
    <s v="640113 \主营业务成本\差旅费"/>
    <s v="孟玉飞交通费差旅费600+600+1363--24HB10200108-----"/>
    <n v="1324.31"/>
    <n v="0.132431"/>
    <s v="项目成本"/>
    <x v="0"/>
    <s v="差旅费"/>
    <x v="0"/>
  </r>
  <r>
    <d v="2025-11-30T00:00:00"/>
    <x v="10"/>
    <n v="819"/>
    <s v="记帐凭证"/>
    <s v="640113 \主营业务成本\差旅费"/>
    <s v="顾中超北京到泰安差旅费--24HB10200108--山东能源集团营销贸易有限公"/>
    <n v="2094.24"/>
    <n v="0.209424"/>
    <s v="项目成本"/>
    <x v="0"/>
    <s v="差旅费"/>
    <x v="0"/>
  </r>
  <r>
    <d v="2025-11-30T00:00:00"/>
    <x v="10"/>
    <n v="819"/>
    <s v="记帐凭证"/>
    <s v="640131 \主营业务成本\员工午餐"/>
    <s v="郭李杰差旅费--24HB10200108--山东能源集团营销贸易有限公司"/>
    <n v="1513"/>
    <n v="0.1513"/>
    <s v="项目成本"/>
    <x v="0"/>
    <s v="员工午餐"/>
    <x v="0"/>
  </r>
  <r>
    <d v="2025-11-30T00:00:00"/>
    <x v="10"/>
    <n v="819"/>
    <s v="记帐凭证"/>
    <s v="640116 \主营业务成本\办公费"/>
    <s v="温炜招待费交通费办公费汽油费餐费628.8+2499+2214.1----24H"/>
    <n v="87.9"/>
    <n v="0.00879"/>
    <s v="项目成本"/>
    <x v="0"/>
    <s v="办公费"/>
    <x v="0"/>
  </r>
  <r>
    <d v="2025-11-30T00:00:00"/>
    <x v="10"/>
    <n v="819"/>
    <s v="记帐凭证"/>
    <s v="640134 \主营业务成本\旅客运输服务"/>
    <s v="张建芬济南到北京差旅费----24HB10200108--山东能源集团营销贸易有"/>
    <n v="400.92"/>
    <n v="0.040092"/>
    <s v="项目成本"/>
    <x v="0"/>
    <s v="旅客运输服务"/>
    <x v="0"/>
  </r>
  <r>
    <d v="2025-11-30T00:00:00"/>
    <x v="10"/>
    <n v="819"/>
    <s v="记帐凭证"/>
    <s v="640113 \主营业务成本\差旅费"/>
    <s v="郭李杰差旅费--24HB10201008--山东能源集团营销贸易有限公司"/>
    <n v="10324.53"/>
    <n v="1.032453"/>
    <s v="项目成本"/>
    <x v="0"/>
    <s v="差旅费"/>
    <x v="0"/>
  </r>
  <r>
    <d v="2025-11-30T00:00:00"/>
    <x v="10"/>
    <n v="819"/>
    <s v="记帐凭证"/>
    <s v="640113 \主营业务成本\差旅费"/>
    <s v="武思宇差旅费----24HB10200108--山东能源集团营销贸易有限公司"/>
    <n v="4113.59"/>
    <n v="0.411359"/>
    <s v="项目成本"/>
    <x v="0"/>
    <s v="差旅费"/>
    <x v="0"/>
  </r>
  <r>
    <d v="2025-11-30T00:00:00"/>
    <x v="10"/>
    <n v="819"/>
    <s v="记帐凭证"/>
    <s v="640112 \主营业务成本\交通费"/>
    <s v="张斌交通费--24HB1200108--山东能源集团营销贸易有限公司"/>
    <n v="1100"/>
    <n v="0.11"/>
    <s v="项目成本"/>
    <x v="0"/>
    <s v="交通费"/>
    <x v="0"/>
  </r>
  <r>
    <d v="2025-11-30T00:00:00"/>
    <x v="10"/>
    <n v="819"/>
    <s v="记帐凭证"/>
    <s v="640134 \主营业务成本\旅客运输服务"/>
    <s v="马永国济南到泰安差旅费--24HB10200108--山东能源集团营销贸易有限公"/>
    <n v="51.38"/>
    <n v="0.005138"/>
    <s v="项目成本"/>
    <x v="0"/>
    <s v="旅客运输服务"/>
    <x v="0"/>
  </r>
  <r>
    <d v="2025-11-30T00:00:00"/>
    <x v="10"/>
    <n v="819"/>
    <s v="记帐凭证"/>
    <s v="640113 \主营业务成本\差旅费"/>
    <s v="温炜济南到泰安差旅费汽油费餐费交通费197.3+2523+2588.62--24"/>
    <n v="776.16"/>
    <n v="0.077616"/>
    <s v="项目成本"/>
    <x v="0"/>
    <s v="差旅费"/>
    <x v="0"/>
  </r>
  <r>
    <d v="2025-11-30T00:00:00"/>
    <x v="10"/>
    <n v="819"/>
    <s v="记帐凭证"/>
    <s v="640113 \主营业务成本\差旅费"/>
    <s v="程鹏差旅费3690+3558.26--24HB10200108--山东能源集团营"/>
    <n v="7254.7"/>
    <n v="0.72547"/>
    <s v="项目成本"/>
    <x v="0"/>
    <s v="差旅费"/>
    <x v="0"/>
  </r>
  <r>
    <d v="2025-11-30T00:00:00"/>
    <x v="10"/>
    <n v="819"/>
    <s v="记帐凭证"/>
    <s v="640118 \主营业务成本\手机费"/>
    <s v="李琪手机费差旅费---24HB10200108-----山东能源集团营销贸易有限"/>
    <n v="600"/>
    <n v="0.06"/>
    <s v="项目成本"/>
    <x v="0"/>
    <s v="手机费"/>
    <x v="0"/>
  </r>
  <r>
    <d v="2025-11-30T00:00:00"/>
    <x v="10"/>
    <n v="819"/>
    <s v="记帐凭证"/>
    <s v="640113 \主营业务成本\差旅费"/>
    <s v="刘希亮差旅费1762.69+1295.2+1821.5--24HB1020010"/>
    <n v="4879.39"/>
    <n v="0.487939"/>
    <s v="项目成本"/>
    <x v="0"/>
    <s v="差旅费"/>
    <x v="0"/>
  </r>
  <r>
    <d v="2025-11-30T00:00:00"/>
    <x v="10"/>
    <n v="819"/>
    <s v="记帐凭证"/>
    <s v="640122 \主营业务成本\汽油费"/>
    <s v="温炜招待费交通费办公费汽油费餐费628.8+2499+2214.1----24H"/>
    <n v="385"/>
    <n v="0.0385"/>
    <s v="项目成本"/>
    <x v="0"/>
    <s v="汽油费"/>
    <x v="0"/>
  </r>
  <r>
    <d v="2025-11-30T00:00:00"/>
    <x v="10"/>
    <n v="819"/>
    <s v="记帐凭证"/>
    <s v="640113 \主营业务成本\差旅费"/>
    <s v="郭李杰青岛到济南差旅费--24HB10200108--山东能源集团营销贸易有限公"/>
    <n v="34691.07"/>
    <n v="3.469107"/>
    <s v="项目成本"/>
    <x v="0"/>
    <s v="差旅费"/>
    <x v="0"/>
  </r>
  <r>
    <d v="2025-11-30T00:00:00"/>
    <x v="10"/>
    <n v="819"/>
    <s v="记帐凭证"/>
    <s v="640113 \主营业务成本\差旅费"/>
    <s v="马永国济南到泰安差旅费121.1+2531.08--24HB10200108--"/>
    <n v="1554.18"/>
    <n v="0.155418"/>
    <s v="项目成本"/>
    <x v="0"/>
    <s v="差旅费"/>
    <x v="0"/>
  </r>
  <r>
    <d v="2025-11-30T00:00:00"/>
    <x v="10"/>
    <n v="819"/>
    <s v="记帐凭证"/>
    <s v="640113 \主营业务成本\差旅费"/>
    <s v="郭李杰差旅费840+2225+9667.8--24HB10200108--山东能"/>
    <n v="10414.3"/>
    <n v="1.04143"/>
    <s v="项目成本"/>
    <x v="0"/>
    <s v="差旅费"/>
    <x v="0"/>
  </r>
  <r>
    <d v="2025-11-30T00:00:00"/>
    <x v="10"/>
    <n v="819"/>
    <s v="记帐凭证"/>
    <s v="640113 \主营业务成本\差旅费"/>
    <s v="刘懂睿差旅费--24HB10200108--山东能源集团营销贸易有限公司"/>
    <n v="930.43"/>
    <n v="0.093043"/>
    <s v="项目成本"/>
    <x v="0"/>
    <s v="差旅费"/>
    <x v="0"/>
  </r>
  <r>
    <d v="2025-11-30T00:00:00"/>
    <x v="10"/>
    <n v="819"/>
    <s v="记帐凭证"/>
    <s v="640112 \主营业务成本\交通费"/>
    <s v="刘懂睿交通费餐费--24HB10200108--山东能源集团营销贸易有限公司"/>
    <n v="53"/>
    <n v="0.0053"/>
    <s v="项目成本"/>
    <x v="0"/>
    <s v="交通费"/>
    <x v="0"/>
  </r>
  <r>
    <d v="2025-11-30T00:00:00"/>
    <x v="10"/>
    <n v="819"/>
    <s v="记帐凭证"/>
    <s v="640113 \主营业务成本\差旅费"/>
    <s v="邹祥差旅费--24HB10200108--山东能源集团营销贸易有限公司"/>
    <n v="5539.29"/>
    <n v="0.553929"/>
    <s v="项目成本"/>
    <x v="0"/>
    <s v="差旅费"/>
    <x v="0"/>
  </r>
  <r>
    <d v="2025-11-30T00:00:00"/>
    <x v="10"/>
    <n v="819"/>
    <s v="记帐凭证"/>
    <s v="640134 \主营业务成本\旅客运输服务"/>
    <s v="陈嘉通泰安到济南差旅费--24HB10200108--山东能源集团营销贸易有限公"/>
    <n v="155.05"/>
    <n v="0.015505"/>
    <s v="项目成本"/>
    <x v="0"/>
    <s v="旅客运输服务"/>
    <x v="0"/>
  </r>
  <r>
    <d v="2025-11-30T00:00:00"/>
    <x v="10"/>
    <n v="819"/>
    <s v="记帐凭证"/>
    <s v="640113 \主营业务成本\差旅费"/>
    <s v="温炜济南到泰安差旅费汽油费餐费交通费197.3+2523+2588.62--24"/>
    <n v="101.3"/>
    <n v="0.01013"/>
    <s v="项目成本"/>
    <x v="0"/>
    <s v="差旅费"/>
    <x v="0"/>
  </r>
  <r>
    <d v="2025-11-30T00:00:00"/>
    <x v="10"/>
    <n v="819"/>
    <s v="记帐凭证"/>
    <s v="640113 \主营业务成本\差旅费"/>
    <s v="丁西亚差旅费----24HB10200108-----山东能源集团营销贸易有限公"/>
    <n v="1392.63"/>
    <n v="0.139263"/>
    <s v="项目成本"/>
    <x v="0"/>
    <s v="差旅费"/>
    <x v="0"/>
  </r>
  <r>
    <d v="2025-11-30T00:00:00"/>
    <x v="10"/>
    <n v="819"/>
    <s v="记帐凭证"/>
    <s v="640113 \主营业务成本\差旅费"/>
    <s v="孟凡洋差旅费--24HB1200108--山能能源集团营销贸易有限公司"/>
    <n v="3201.04"/>
    <n v="0.320104"/>
    <s v="项目成本"/>
    <x v="0"/>
    <s v="差旅费"/>
    <x v="0"/>
  </r>
  <r>
    <d v="2025-11-30T00:00:00"/>
    <x v="10"/>
    <n v="819"/>
    <s v="记帐凭证"/>
    <s v="640112 \主营业务成本\交通费"/>
    <s v="郭李杰交通费餐费--24HB10201008--山东能源集团营销贸易有限公司"/>
    <n v="2971"/>
    <n v="0.2971"/>
    <s v="项目成本"/>
    <x v="0"/>
    <s v="交通费"/>
    <x v="0"/>
  </r>
  <r>
    <d v="2025-11-30T00:00:00"/>
    <x v="10"/>
    <n v="819"/>
    <s v="记帐凭证"/>
    <s v="640134 \主营业务成本\旅客运输服务"/>
    <s v="李达琪杭州到济南差旅费--24HB10200108--山东能源集团营销贸易有限公"/>
    <n v="1170.64"/>
    <n v="0.117064"/>
    <s v="项目成本"/>
    <x v="0"/>
    <s v="旅客运输服务"/>
    <x v="0"/>
  </r>
  <r>
    <d v="2025-11-30T00:00:00"/>
    <x v="10"/>
    <n v="819"/>
    <s v="记帐凭证"/>
    <s v="640134 \主营业务成本\旅客运输服务"/>
    <s v="刘希亮北京到青岛差旅费"/>
    <n v="4225.68"/>
    <n v="0.422568"/>
    <s v="项目成本"/>
    <x v="0"/>
    <s v="旅客运输服务"/>
    <x v="0"/>
  </r>
  <r>
    <d v="2025-11-30T00:00:00"/>
    <x v="10"/>
    <n v="819"/>
    <s v="记帐凭证"/>
    <s v="640112 \主营业务成本\交通费"/>
    <s v="王沾餐费差旅费600+516.4--24HB10200108--山东能源集团营销"/>
    <n v="1077.8"/>
    <n v="0.10778"/>
    <s v="项目成本"/>
    <x v="0"/>
    <s v="交通费"/>
    <x v="0"/>
  </r>
  <r>
    <d v="2025-11-30T00:00:00"/>
    <x v="10"/>
    <n v="819"/>
    <s v="记帐凭证"/>
    <s v="640113 \主营业务成本\差旅费"/>
    <s v="郭李杰差旅费--24HB10200108--山东能源集团营销贸易有限公司"/>
    <n v="14280.48"/>
    <n v="1.428048"/>
    <s v="项目成本"/>
    <x v="0"/>
    <s v="差旅费"/>
    <x v="0"/>
  </r>
  <r>
    <d v="2025-11-30T00:00:00"/>
    <x v="10"/>
    <n v="819"/>
    <s v="记帐凭证"/>
    <s v="640134 \主营业务成本\旅客运输服务"/>
    <s v="孟繁志北京到青岛差旅费--24HB10200108--山东能源集团营销贸易有限公"/>
    <n v="1294.49"/>
    <n v="0.129449"/>
    <s v="项目成本"/>
    <x v="0"/>
    <s v="旅客运输服务"/>
    <x v="0"/>
  </r>
  <r>
    <d v="2025-11-30T00:00:00"/>
    <x v="10"/>
    <n v="819"/>
    <s v="记帐凭证"/>
    <s v="640112 \主营业务成本\交通费"/>
    <s v="李伟东交通费餐费餐费差旅费手机费460+678.5+2007.5+686.39+"/>
    <n v="48.3"/>
    <n v="0.00483"/>
    <s v="项目成本"/>
    <x v="0"/>
    <s v="交通费"/>
    <x v="0"/>
  </r>
  <r>
    <d v="2025-11-30T00:00:00"/>
    <x v="10"/>
    <n v="819"/>
    <s v="记帐凭证"/>
    <s v="640113 \主营业务成本\差旅费"/>
    <s v="张伟差旅费6947.08+1423.3--24HB10200108----山东能"/>
    <n v="8140.88"/>
    <n v="0.814088"/>
    <s v="项目成本"/>
    <x v="0"/>
    <s v="差旅费"/>
    <x v="0"/>
  </r>
  <r>
    <d v="2025-11-30T00:00:00"/>
    <x v="10"/>
    <n v="819"/>
    <s v="记帐凭证"/>
    <s v="640113 \主营业务成本\差旅费"/>
    <s v="温炜差旅费餐费210+600--24HB10200108--山东能源集团营销贸易"/>
    <n v="839.48"/>
    <n v="0.083948"/>
    <s v="项目成本"/>
    <x v="0"/>
    <s v="差旅费"/>
    <x v="0"/>
  </r>
  <r>
    <d v="2025-11-30T00:00:00"/>
    <x v="10"/>
    <n v="819"/>
    <s v="记帐凭证"/>
    <s v="640113 \主营业务成本\差旅费"/>
    <s v="李琪手机费差旅费---24HB10200108-----山东能源集团营销贸易有限"/>
    <n v="1325.52"/>
    <n v="0.132552"/>
    <s v="项目成本"/>
    <x v="0"/>
    <s v="差旅费"/>
    <x v="0"/>
  </r>
  <r>
    <d v="2025-11-30T00:00:00"/>
    <x v="10"/>
    <n v="819"/>
    <s v="记帐凭证"/>
    <s v="640122 \主营业务成本\汽油费"/>
    <s v="刘希亮汽油费餐费--24HB10200108--山东能源集团营销贸易有限公司"/>
    <n v="2326.98"/>
    <n v="0.232698"/>
    <s v="项目成本"/>
    <x v="0"/>
    <s v="汽油费"/>
    <x v="0"/>
  </r>
  <r>
    <d v="2025-11-30T00:00:00"/>
    <x v="10"/>
    <n v="819"/>
    <s v="记帐凭证"/>
    <s v="640131 \主营业务成本\员工午餐"/>
    <s v="温炜招待费交通费办公费汽油费餐费628.8+2499+2214.1----24H"/>
    <n v="750"/>
    <n v="0.075"/>
    <s v="项目成本"/>
    <x v="0"/>
    <s v="员工午餐"/>
    <x v="0"/>
  </r>
  <r>
    <d v="2025-11-30T00:00:00"/>
    <x v="10"/>
    <n v="819"/>
    <s v="记帐凭证"/>
    <s v="640134 \主营业务成本\旅客运输服务"/>
    <s v="郭李杰青岛到济南差旅费--24HB10200108--山东能源集团营销贸易有限公"/>
    <n v="438.53"/>
    <n v="0.043853"/>
    <s v="项目成本"/>
    <x v="0"/>
    <s v="旅客运输服务"/>
    <x v="0"/>
  </r>
  <r>
    <d v="2025-11-30T00:00:00"/>
    <x v="10"/>
    <n v="819"/>
    <s v="记帐凭证"/>
    <s v="640134 \主营业务成本\旅客运输服务"/>
    <s v="马永国济南到泰安差旅费121.1+2531.08--24HB10200108--"/>
    <n v="1003.8"/>
    <n v="0.10038"/>
    <s v="项目成本"/>
    <x v="0"/>
    <s v="旅客运输服务"/>
    <x v="0"/>
  </r>
  <r>
    <d v="2025-11-30T00:00:00"/>
    <x v="10"/>
    <n v="819"/>
    <s v="记帐凭证"/>
    <s v="640134 \主营业务成本\旅客运输服务"/>
    <s v="郭李杰差旅费840+2225+9667.8--24HB10200108--山东能"/>
    <n v="2127.1"/>
    <n v="0.21271"/>
    <s v="项目成本"/>
    <x v="0"/>
    <s v="旅客运输服务"/>
    <x v="0"/>
  </r>
  <r>
    <d v="2025-11-30T00:00:00"/>
    <x v="10"/>
    <n v="819"/>
    <s v="记帐凭证"/>
    <s v="640112 \主营业务成本\交通费"/>
    <s v="程鹏差旅费2169+762+1550----24HB10200108--山东能源"/>
    <n v="1752.7"/>
    <n v="0.17527"/>
    <s v="项目成本"/>
    <x v="0"/>
    <s v="交通费"/>
    <x v="0"/>
  </r>
  <r>
    <d v="2025-11-30T00:00:00"/>
    <x v="10"/>
    <n v="819"/>
    <s v="记帐凭证"/>
    <s v="640131 \主营业务成本\员工午餐"/>
    <s v="刘懂睿交通费餐费--24HB10200108--山东能源集团营销贸易有限公司"/>
    <n v="547"/>
    <n v="0.0547"/>
    <s v="项目成本"/>
    <x v="0"/>
    <s v="员工午餐"/>
    <x v="0"/>
  </r>
  <r>
    <d v="2025-11-30T00:00:00"/>
    <x v="10"/>
    <n v="819"/>
    <s v="记帐凭证"/>
    <s v="640134 \主营业务成本\旅客运输服务"/>
    <s v="温炜济南到泰安差旅费汽油费餐费交通费197.3+2523+2588.62--24"/>
    <n v="1298.16"/>
    <n v="0.129816"/>
    <s v="项目成本"/>
    <x v="0"/>
    <s v="旅客运输服务"/>
    <x v="0"/>
  </r>
  <r>
    <d v="2025-11-30T00:00:00"/>
    <x v="10"/>
    <n v="819"/>
    <s v="记帐凭证"/>
    <s v="640113 \主营业务成本\差旅费"/>
    <s v="刘正红北京到泰安差旅费--24HB10200108--山东能源集团营销贸易有限公"/>
    <n v="2045.65"/>
    <n v="0.204565"/>
    <s v="项目成本"/>
    <x v="0"/>
    <s v="差旅费"/>
    <x v="0"/>
  </r>
  <r>
    <d v="2025-11-30T00:00:00"/>
    <x v="10"/>
    <n v="819"/>
    <s v="记帐凭证"/>
    <s v="640113 \主营业务成本\差旅费"/>
    <s v="李伟东交通费餐费餐费差旅费手机费460+678.5+2007.5+686.39+"/>
    <n v="848.39"/>
    <n v="0.084839"/>
    <s v="项目成本"/>
    <x v="0"/>
    <s v="差旅费"/>
    <x v="0"/>
  </r>
  <r>
    <d v="2025-11-30T00:00:00"/>
    <x v="10"/>
    <n v="819"/>
    <s v="记帐凭证"/>
    <s v="640113 \主营业务成本\差旅费"/>
    <s v="石宏宇差旅费----24HB10200108-----山东能源集团营销贸易有限公"/>
    <n v="1495.68"/>
    <n v="0.149568"/>
    <s v="项目成本"/>
    <x v="0"/>
    <s v="差旅费"/>
    <x v="0"/>
  </r>
  <r>
    <d v="2025-11-30T00:00:00"/>
    <x v="10"/>
    <n v="819"/>
    <s v="记帐凭证"/>
    <s v="640131 \主营业务成本\员工午餐"/>
    <s v="刘希亮汽油费餐费--24HB10200108--山东能源集团营销贸易有限公司"/>
    <n v="2256"/>
    <n v="0.2256"/>
    <s v="项目成本"/>
    <x v="0"/>
    <s v="员工午餐"/>
    <x v="0"/>
  </r>
  <r>
    <d v="2025-11-30T00:00:00"/>
    <x v="10"/>
    <n v="819"/>
    <s v="记帐凭证"/>
    <s v="640113 \主营业务成本\差旅费"/>
    <s v="郭李杰交通费餐费--24HB10201008--山东能源集团营销贸易有限公司"/>
    <n v="6202.7"/>
    <n v="0.62027"/>
    <s v="项目成本"/>
    <x v="0"/>
    <s v="差旅费"/>
    <x v="0"/>
  </r>
  <r>
    <d v="2025-11-30T00:00:00"/>
    <x v="10"/>
    <n v="819"/>
    <s v="记帐凭证"/>
    <s v="640113 \主营业务成本\差旅费"/>
    <s v="郭李杰青岛到济南差旅费--24HB10200108--山东能源集团营销贸易有限公"/>
    <n v="5475"/>
    <n v="0.5475"/>
    <s v="项目成本"/>
    <x v="0"/>
    <s v="差旅费"/>
    <x v="0"/>
  </r>
  <r>
    <d v="2025-11-30T00:00:00"/>
    <x v="10"/>
    <n v="819"/>
    <s v="记帐凭证"/>
    <s v="640113 \主营业务成本\差旅费"/>
    <s v="刘希亮北京到青岛差旅费"/>
    <n v="2338.61"/>
    <n v="0.233861"/>
    <s v="项目成本"/>
    <x v="0"/>
    <s v="差旅费"/>
    <x v="0"/>
  </r>
  <r>
    <d v="2025-11-30T00:00:00"/>
    <x v="10"/>
    <n v="819"/>
    <s v="记帐凭证"/>
    <s v="640113 \主营业务成本\差旅费"/>
    <s v="于海洋差旅费--24HB10200108--山东能源集团营销贸易有限公司"/>
    <n v="1804.58"/>
    <n v="0.180458"/>
    <s v="项目成本"/>
    <x v="0"/>
    <s v="差旅费"/>
    <x v="0"/>
  </r>
  <r>
    <d v="2025-11-30T00:00:00"/>
    <x v="10"/>
    <n v="819"/>
    <s v="记帐凭证"/>
    <s v="640112 \主营业务成本\交通费"/>
    <s v="于海洋交通费--24HB10200108--山东能源集团营销贸易有限公司"/>
    <n v="167.46"/>
    <n v="0.016746"/>
    <s v="项目成本"/>
    <x v="0"/>
    <s v="交通费"/>
    <x v="0"/>
  </r>
  <r>
    <d v="2025-11-30T00:00:00"/>
    <x v="10"/>
    <n v="819"/>
    <s v="记帐凭证"/>
    <s v="640113 \主营业务成本\差旅费"/>
    <s v="于海洋差旅费--24HB10200108--山东能源集团营销贸易有限公司"/>
    <n v="8378.85"/>
    <n v="0.837885"/>
    <s v="项目成本"/>
    <x v="0"/>
    <s v="差旅费"/>
    <x v="0"/>
  </r>
  <r>
    <d v="2025-11-30T00:00:00"/>
    <x v="10"/>
    <n v="819"/>
    <s v="记帐凭证"/>
    <s v="640134 \主营业务成本\旅客运输服务"/>
    <s v="武思宇北京到徐州差旅费--24HB10200108--山东能源集团营销贸易有限公"/>
    <n v="873.4"/>
    <n v="0.08734"/>
    <s v="项目成本"/>
    <x v="0"/>
    <s v="旅客运输服务"/>
    <x v="0"/>
  </r>
  <r>
    <d v="2025-11-30T00:00:00"/>
    <x v="10"/>
    <n v="819"/>
    <s v="记帐凭证"/>
    <s v="640113 \主营业务成本\差旅费"/>
    <s v="刘正红交通费--24YF10200003--南北关务数据平台"/>
    <n v="12454.76"/>
    <n v="1.245476"/>
    <s v="项目成本"/>
    <x v="0"/>
    <s v="差旅费"/>
    <x v="0"/>
  </r>
  <r>
    <d v="2025-11-30T00:00:00"/>
    <x v="10"/>
    <n v="819"/>
    <s v="记帐凭证"/>
    <s v="640134 \主营业务成本\旅客运输服务"/>
    <s v="李伟东交通费餐费餐费差旅费手机费460+678.5+2007.5+686.39+"/>
    <n v="273.39"/>
    <n v="0.027339"/>
    <s v="项目成本"/>
    <x v="0"/>
    <s v="旅客运输服务"/>
    <x v="0"/>
  </r>
  <r>
    <d v="2025-11-30T00:00:00"/>
    <x v="10"/>
    <n v="819"/>
    <s v="记帐凭证"/>
    <s v="640113 \主营业务成本\差旅费"/>
    <s v="马庆雷差旅费----24HB10200108-----山东能源集团营销贸易有限公"/>
    <n v="1424.92"/>
    <n v="0.142492"/>
    <s v="项目成本"/>
    <x v="0"/>
    <s v="差旅费"/>
    <x v="0"/>
  </r>
  <r>
    <d v="2025-11-30T00:00:00"/>
    <x v="10"/>
    <n v="819"/>
    <s v="记帐凭证"/>
    <s v="640131 \主营业务成本\员工午餐"/>
    <s v="郭李杰交通费餐费--24HB10201008--山东能源集团营销贸易有限公司"/>
    <n v="2614"/>
    <n v="0.2614"/>
    <s v="项目成本"/>
    <x v="0"/>
    <s v="员工午餐"/>
    <x v="0"/>
  </r>
  <r>
    <d v="2025-11-30T00:00:00"/>
    <x v="10"/>
    <n v="819"/>
    <s v="记帐凭证"/>
    <s v="640131 \主营业务成本\员工午餐"/>
    <s v="郭李杰餐费--24HB10200108--山东能源集团营销贸易有限公司"/>
    <n v="1480"/>
    <n v="0.148"/>
    <s v="项目成本"/>
    <x v="0"/>
    <s v="员工午餐"/>
    <x v="0"/>
  </r>
  <r>
    <d v="2025-11-30T00:00:00"/>
    <x v="10"/>
    <n v="819"/>
    <s v="记帐凭证"/>
    <s v="640104 \主营业务成本\工资"/>
    <s v="分配技术部4月工资"/>
    <n v="122371.43"/>
    <n v="12.237143"/>
    <s v="项目成本"/>
    <x v="0"/>
    <s v="工资"/>
    <x v="1"/>
  </r>
  <r>
    <d v="2025-11-30T00:00:00"/>
    <x v="10"/>
    <n v="819"/>
    <s v="记帐凭证"/>
    <s v="640115 \主营业务成本\招待费"/>
    <s v="李垚招待费汽油费----24HB10200108--山东能源集团营销贸易有限公司"/>
    <n v="565"/>
    <n v="0.0565"/>
    <s v="项目成本"/>
    <x v="0"/>
    <s v="招待费"/>
    <x v="0"/>
  </r>
  <r>
    <d v="2025-11-30T00:00:00"/>
    <x v="10"/>
    <n v="819"/>
    <s v="记帐凭证"/>
    <s v="640113 \主营业务成本\差旅费"/>
    <s v="郭李杰差旅费--24HB10200108--山东能源集团营销贸易有限公司"/>
    <n v="12966.41"/>
    <n v="1.296641"/>
    <s v="项目成本"/>
    <x v="0"/>
    <s v="差旅费"/>
    <x v="0"/>
  </r>
  <r>
    <d v="2025-11-30T00:00:00"/>
    <x v="10"/>
    <n v="819"/>
    <s v="记帐凭证"/>
    <s v="640132 \主营业务成本\房租物业费"/>
    <s v="支付山东鲸联信息科技有限公司20240526--20241125房租--24HB"/>
    <n v="54711.2"/>
    <n v="5.47112"/>
    <s v="项目成本"/>
    <x v="0"/>
    <s v="房租物业费"/>
    <x v="0"/>
  </r>
  <r>
    <d v="2025-11-30T00:00:00"/>
    <x v="10"/>
    <n v="819"/>
    <s v="记帐凭证"/>
    <s v="640122 \主营业务成本\汽油费"/>
    <s v="李伟东汽油费1900+1340--24HB10200108--山东能源集团营销贸"/>
    <n v="3241.82"/>
    <n v="0.324182"/>
    <s v="项目成本"/>
    <x v="0"/>
    <s v="汽油费"/>
    <x v="0"/>
  </r>
  <r>
    <d v="2025-11-30T00:00:00"/>
    <x v="10"/>
    <n v="819"/>
    <s v="记帐凭证"/>
    <s v="640131 \主营业务成本\员工午餐"/>
    <s v="李伟东交通费餐费餐费差旅费手机费460+678.5+2007.5+686.39+"/>
    <n v="2675.5"/>
    <n v="0.26755"/>
    <s v="项目成本"/>
    <x v="0"/>
    <s v="员工午餐"/>
    <x v="0"/>
  </r>
  <r>
    <d v="2025-11-30T00:00:00"/>
    <x v="10"/>
    <n v="819"/>
    <s v="记帐凭证"/>
    <s v="640131 \主营业务成本\员工午餐"/>
    <s v="邹祥汽油费餐费--24HB10200108--山东能源集团营销贸易有限公司"/>
    <n v="10578"/>
    <n v="1.0578"/>
    <s v="项目成本"/>
    <x v="0"/>
    <s v="员工午餐"/>
    <x v="0"/>
  </r>
  <r>
    <d v="2025-11-30T00:00:00"/>
    <x v="10"/>
    <n v="819"/>
    <s v="记帐凭证"/>
    <s v="640113 \主营业务成本\差旅费"/>
    <s v="姚雯雪差旅费--24HB10200108--山东能源集团营销贸易有限公司"/>
    <n v="7510.15"/>
    <n v="0.751015"/>
    <s v="项目成本"/>
    <x v="0"/>
    <s v="差旅费"/>
    <x v="0"/>
  </r>
  <r>
    <d v="2025-11-30T00:00:00"/>
    <x v="10"/>
    <n v="819"/>
    <s v="记帐凭证"/>
    <s v="640134 \主营业务成本\旅客运输服务"/>
    <s v="李达琪杭州到济南差旅费--24HB10200108--山东能源集团营销贸易有限公"/>
    <n v="2048.24"/>
    <n v="0.204824"/>
    <s v="项目成本"/>
    <x v="0"/>
    <s v="旅客运输服务"/>
    <x v="0"/>
  </r>
  <r>
    <d v="2025-11-30T00:00:00"/>
    <x v="10"/>
    <n v="819"/>
    <s v="记帐凭证"/>
    <s v="640131 \主营业务成本\员工午餐"/>
    <s v="郭李杰差旅费交通费餐费18486.9+5603--24HB1020108--山东"/>
    <n v="2208"/>
    <n v="0.2208"/>
    <s v="项目成本"/>
    <x v="0"/>
    <s v="员工午餐"/>
    <x v="0"/>
  </r>
  <r>
    <d v="2025-11-30T00:00:00"/>
    <x v="10"/>
    <n v="819"/>
    <s v="记帐凭证"/>
    <s v="640112 \主营业务成本\交通费"/>
    <s v="王平安交通费1930+1310--24HB10200108--山东能源集团营销贸"/>
    <n v="3240"/>
    <n v="0.324"/>
    <s v="项目成本"/>
    <x v="0"/>
    <s v="交通费"/>
    <x v="0"/>
  </r>
  <r>
    <d v="2025-11-30T00:00:00"/>
    <x v="10"/>
    <n v="819"/>
    <s v="记帐凭证"/>
    <s v="640104 \主营业务成本\工资"/>
    <s v="分配技术部5月工资"/>
    <n v="346699.82"/>
    <n v="34.669982"/>
    <s v="项目成本"/>
    <x v="0"/>
    <s v="工资"/>
    <x v="1"/>
  </r>
  <r>
    <d v="2025-11-30T00:00:00"/>
    <x v="10"/>
    <n v="819"/>
    <s v="记帐凭证"/>
    <s v="640122 \主营业务成本\汽油费"/>
    <s v="温炜济南到泰安差旅费汽油费餐费交通费197.3+2523+2588.62--24"/>
    <n v="495"/>
    <n v="0.0495"/>
    <s v="项目成本"/>
    <x v="0"/>
    <s v="汽油费"/>
    <x v="0"/>
  </r>
  <r>
    <d v="2025-11-30T00:00:00"/>
    <x v="10"/>
    <n v="819"/>
    <s v="记帐凭证"/>
    <s v="640122 \主营业务成本\汽油费"/>
    <s v="张建国差旅费手机费汽油费1098+400--24HB10200108--山东能源"/>
    <n v="200"/>
    <n v="0.02"/>
    <s v="项目成本"/>
    <x v="0"/>
    <s v="汽油费"/>
    <x v="0"/>
  </r>
  <r>
    <d v="2025-11-30T00:00:00"/>
    <x v="10"/>
    <n v="819"/>
    <s v="记帐凭证"/>
    <s v="640134 \主营业务成本\旅客运输服务"/>
    <s v="于海洋青岛到淄博差旅费--24HB10200108--山东能源集团营销贸易有限公"/>
    <n v="153.21"/>
    <n v="0.015321"/>
    <s v="项目成本"/>
    <x v="0"/>
    <s v="旅客运输服务"/>
    <x v="0"/>
  </r>
  <r>
    <d v="2025-11-30T00:00:00"/>
    <x v="10"/>
    <n v="819"/>
    <s v="记帐凭证"/>
    <s v="640112 \主营业务成本\交通费"/>
    <s v="李伟东餐费招待费交通费1308+1512+2499+411.04+375----"/>
    <n v="411.04"/>
    <n v="0.041104"/>
    <s v="项目成本"/>
    <x v="0"/>
    <s v="交通费"/>
    <x v="0"/>
  </r>
  <r>
    <d v="2025-11-30T00:00:00"/>
    <x v="10"/>
    <n v="819"/>
    <s v="记帐凭证"/>
    <s v="640113 \主营业务成本\差旅费"/>
    <s v="郭李杰差旅费交通费办公费2160+6692.8+5253.7--24HB1020"/>
    <n v="8730.54"/>
    <n v="0.873054"/>
    <s v="项目成本"/>
    <x v="0"/>
    <s v="差旅费"/>
    <x v="0"/>
  </r>
  <r>
    <d v="2025-11-30T00:00:00"/>
    <x v="10"/>
    <n v="819"/>
    <s v="记帐凭证"/>
    <s v="640112 \主营业务成本\交通费"/>
    <s v="刘伟东交通费餐费600+600----24HB10200108--山东能源集团营"/>
    <n v="362"/>
    <n v="0.0362"/>
    <s v="项目成本"/>
    <x v="0"/>
    <s v="交通费"/>
    <x v="0"/>
  </r>
  <r>
    <d v="2025-11-30T00:00:00"/>
    <x v="10"/>
    <n v="819"/>
    <s v="记帐凭证"/>
    <s v="640104 \主营业务成本\工资"/>
    <s v="分配技术部8月工资"/>
    <n v="306967.73"/>
    <n v="30.696773"/>
    <s v="项目成本"/>
    <x v="0"/>
    <s v="工资"/>
    <x v="1"/>
  </r>
  <r>
    <d v="2025-11-30T00:00:00"/>
    <x v="10"/>
    <n v="819"/>
    <s v="记帐凭证"/>
    <s v="640131 \主营业务成本\员工午餐"/>
    <s v="刘伟东餐费--24HB10200108--山东能源集团营销贸易有限公司"/>
    <n v="204.17"/>
    <n v="0.020417"/>
    <s v="项目成本"/>
    <x v="0"/>
    <s v="员工午餐"/>
    <x v="0"/>
  </r>
  <r>
    <d v="2025-11-30T00:00:00"/>
    <x v="10"/>
    <n v="819"/>
    <s v="记帐凭证"/>
    <s v="640113 \主营业务成本\差旅费"/>
    <s v="郭李杰差旅费2478+3375--24HB10201008--山东能源集团营销贸"/>
    <n v="1906.5"/>
    <n v="0.19065"/>
    <s v="项目成本"/>
    <x v="0"/>
    <s v="差旅费"/>
    <x v="0"/>
  </r>
  <r>
    <d v="2025-11-30T00:00:00"/>
    <x v="10"/>
    <n v="819"/>
    <s v="记帐凭证"/>
    <s v="640131 \主营业务成本\员工午餐"/>
    <s v="程鹏差旅费餐费1100+2454--24HB10200108--山东能源集团营销"/>
    <n v="2409"/>
    <n v="0.2409"/>
    <s v="项目成本"/>
    <x v="0"/>
    <s v="员工午餐"/>
    <x v="0"/>
  </r>
  <r>
    <d v="2025-11-30T00:00:00"/>
    <x v="10"/>
    <n v="819"/>
    <s v="记帐凭证"/>
    <s v="640134 \主营业务成本\旅客运输服务"/>
    <s v="魏紫业差旅费--24HB10200108--山东能源集团营销贸易有限公司"/>
    <n v="370.37"/>
    <n v="0.037037"/>
    <s v="项目成本"/>
    <x v="0"/>
    <s v="旅客运输服务"/>
    <x v="0"/>
  </r>
  <r>
    <d v="2025-11-30T00:00:00"/>
    <x v="10"/>
    <n v="819"/>
    <s v="记帐凭证"/>
    <s v="640113 \主营业务成本\差旅费"/>
    <s v="于海洋青岛到济宁差旅费2039.13+4040.24--24HB10200108"/>
    <n v="5268.37"/>
    <n v="0.526837"/>
    <s v="项目成本"/>
    <x v="0"/>
    <s v="差旅费"/>
    <x v="0"/>
  </r>
  <r>
    <d v="2025-11-30T00:00:00"/>
    <x v="10"/>
    <n v="819"/>
    <s v="记帐凭证"/>
    <s v="640134 \主营业务成本\旅客运输服务"/>
    <s v="马永国差旅费623.61+240.61----23HB10201002--潍柴动"/>
    <n v="425.69"/>
    <n v="0.042569"/>
    <s v="项目成本"/>
    <x v="0"/>
    <s v="旅客运输服务"/>
    <x v="0"/>
  </r>
  <r>
    <d v="2025-11-30T00:00:00"/>
    <x v="10"/>
    <n v="819"/>
    <s v="记帐凭证"/>
    <s v="640116 \主营业务成本\办公费"/>
    <s v="王超交通费手机费办公费汽油费餐费--24HB10200108--山东能源集团营销"/>
    <n v="1266"/>
    <n v="0.1266"/>
    <s v="项目成本"/>
    <x v="0"/>
    <s v="办公费"/>
    <x v="0"/>
  </r>
  <r>
    <d v="2025-11-30T00:00:00"/>
    <x v="10"/>
    <n v="819"/>
    <s v="记帐凭证"/>
    <s v="640124 \主营业务成本\服务费"/>
    <s v="暂估山东能源数字科技有限公司技术服务费--24HB10200108-11--山东"/>
    <n v="2686792.45"/>
    <n v="268.679245"/>
    <s v="项目成本"/>
    <x v="0"/>
    <s v="服务费"/>
    <x v="2"/>
  </r>
  <r>
    <d v="2025-11-30T00:00:00"/>
    <x v="10"/>
    <n v="819"/>
    <s v="记帐凭证"/>
    <s v="640131 \主营业务成本\员工午餐"/>
    <s v="王超北京到泰安餐费--24HB10200108--山东能源集团营销贸易有限公司"/>
    <n v="147.8"/>
    <n v="0.01478"/>
    <s v="项目成本"/>
    <x v="0"/>
    <s v="员工午餐"/>
    <x v="0"/>
  </r>
  <r>
    <d v="2025-11-30T00:00:00"/>
    <x v="10"/>
    <n v="819"/>
    <s v="记帐凭证"/>
    <s v="640112 \主营业务成本\交通费"/>
    <s v="刘伟东交通费--24HB10200108--山东能源集团营销贸易有限公司"/>
    <n v="1449.89"/>
    <n v="0.144989"/>
    <s v="项目成本"/>
    <x v="0"/>
    <s v="交通费"/>
    <x v="0"/>
  </r>
  <r>
    <d v="2025-11-30T00:00:00"/>
    <x v="10"/>
    <n v="819"/>
    <s v="记帐凭证"/>
    <s v="640113 \主营业务成本\差旅费"/>
    <s v="付壮志差旅费汽油费1525.72+600+1000--24HB10200108-"/>
    <n v="1487.65"/>
    <n v="0.148765"/>
    <s v="项目成本"/>
    <x v="0"/>
    <s v="差旅费"/>
    <x v="0"/>
  </r>
  <r>
    <d v="2025-11-30T00:00:00"/>
    <x v="10"/>
    <n v="819"/>
    <s v="记帐凭证"/>
    <s v="640112 \主营业务成本\交通费"/>
    <s v="孟凡洋差旅费1545+4695.43+625.88----24HB1020010"/>
    <n v="25.88"/>
    <n v="0.002588"/>
    <s v="项目成本"/>
    <x v="0"/>
    <s v="交通费"/>
    <x v="0"/>
  </r>
  <r>
    <d v="2025-11-30T00:00:00"/>
    <x v="10"/>
    <n v="819"/>
    <s v="记帐凭证"/>
    <s v="640122 \主营业务成本\汽油费"/>
    <s v="王平安交通费汽油费--24HB10200108--山东能源集团营销贸易有限公司"/>
    <n v="2568.95"/>
    <n v="0.256895"/>
    <s v="项目成本"/>
    <x v="0"/>
    <s v="汽油费"/>
    <x v="0"/>
  </r>
  <r>
    <d v="2025-11-30T00:00:00"/>
    <x v="10"/>
    <n v="819"/>
    <s v="记帐凭证"/>
    <s v="640113 \主营业务成本\差旅费"/>
    <s v="于海洋差旅费--24HB10200108--山东能源集团营销贸易有限公司"/>
    <n v="1299.97"/>
    <n v="0.129997"/>
    <s v="项目成本"/>
    <x v="0"/>
    <s v="差旅费"/>
    <x v="0"/>
  </r>
  <r>
    <d v="2025-11-30T00:00:00"/>
    <x v="10"/>
    <n v="819"/>
    <s v="记帐凭证"/>
    <s v="640113 \主营业务成本\差旅费"/>
    <s v="刘懂睿济宁到曲阜差旅费1912.79+706.72--24HB10200108-"/>
    <n v="2017.51"/>
    <n v="0.201751"/>
    <s v="项目成本"/>
    <x v="0"/>
    <s v="差旅费"/>
    <x v="0"/>
  </r>
  <r>
    <d v="2025-11-30T00:00:00"/>
    <x v="10"/>
    <n v="819"/>
    <s v="记帐凭证"/>
    <s v="640110 \主营业务成本\福利费"/>
    <s v="沙瑞彬差旅费交通费餐费789.2+4076.56--24HB10200108--"/>
    <n v="1017"/>
    <n v="0.1017"/>
    <s v="项目成本"/>
    <x v="0"/>
    <s v="福利费"/>
    <x v="1"/>
  </r>
  <r>
    <d v="2025-11-30T00:00:00"/>
    <x v="10"/>
    <n v="819"/>
    <s v="记帐凭证"/>
    <s v="640112 \主营业务成本\交通费"/>
    <s v="王超交通费手机费办公费汽油费餐费--24HB10200108--山东能源集团营销"/>
    <n v="2189.11"/>
    <n v="0.218911"/>
    <s v="项目成本"/>
    <x v="0"/>
    <s v="交通费"/>
    <x v="0"/>
  </r>
  <r>
    <d v="2025-11-30T00:00:00"/>
    <x v="10"/>
    <n v="819"/>
    <s v="记帐凭证"/>
    <s v="640132 \主营业务成本\房租物业费"/>
    <s v="于海洋（董春立--张磊-- 6217856000010972627--中国银行）"/>
    <n v="5524"/>
    <n v="0.5524"/>
    <s v="项目成本"/>
    <x v="0"/>
    <s v="房租物业费"/>
    <x v="0"/>
  </r>
  <r>
    <d v="2025-11-30T00:00:00"/>
    <x v="10"/>
    <n v="819"/>
    <s v="记帐凭证"/>
    <s v="640113 \主营业务成本\差旅费"/>
    <s v="郭李杰差旅费招待费2105+3837.1+575----24HB10200108"/>
    <n v="5688.47"/>
    <n v="0.568847"/>
    <s v="项目成本"/>
    <x v="0"/>
    <s v="差旅费"/>
    <x v="0"/>
  </r>
  <r>
    <d v="2025-11-30T00:00:00"/>
    <x v="10"/>
    <n v="819"/>
    <s v="记帐凭证"/>
    <s v="640112 \主营业务成本\交通费"/>
    <s v="刘伟东交通费--24HB10200108--山东能源集团营销贸易有限公司"/>
    <n v="1532.56"/>
    <n v="0.153256"/>
    <s v="项目成本"/>
    <x v="0"/>
    <s v="交通费"/>
    <x v="0"/>
  </r>
  <r>
    <d v="2025-11-30T00:00:00"/>
    <x v="10"/>
    <n v="819"/>
    <s v="记帐凭证"/>
    <s v="640113 \主营业务成本\差旅费"/>
    <s v="孟凡洋差旅费1545+4695.43+625.88----24HB1020010"/>
    <n v="5405.23"/>
    <n v="0.540523"/>
    <s v="项目成本"/>
    <x v="0"/>
    <s v="差旅费"/>
    <x v="0"/>
  </r>
  <r>
    <d v="2025-11-30T00:00:00"/>
    <x v="10"/>
    <n v="819"/>
    <s v="记帐凭证"/>
    <s v="640131 \主营业务成本\员工午餐"/>
    <s v="郭李杰办公费餐费--24HB10200108----山东能源集团营销贸易有限公司"/>
    <n v="129"/>
    <n v="0.0129"/>
    <s v="项目成本"/>
    <x v="0"/>
    <s v="员工午餐"/>
    <x v="0"/>
  </r>
  <r>
    <d v="2025-11-30T00:00:00"/>
    <x v="10"/>
    <n v="819"/>
    <s v="记帐凭证"/>
    <s v="640113 \主营业务成本\差旅费"/>
    <s v="张伟差旅费1577.2+3442.62+709.79--24HB10200108"/>
    <n v="5682.96"/>
    <n v="0.568296"/>
    <s v="项目成本"/>
    <x v="0"/>
    <s v="差旅费"/>
    <x v="0"/>
  </r>
  <r>
    <d v="2025-11-30T00:00:00"/>
    <x v="10"/>
    <n v="819"/>
    <s v="记帐凭证"/>
    <s v="640113 \主营业务成本\差旅费"/>
    <s v="程鹏差旅费餐费1100+2454--24HB10200108--山东能源集团营销"/>
    <n v="1101.87"/>
    <n v="0.110187"/>
    <s v="项目成本"/>
    <x v="0"/>
    <s v="差旅费"/>
    <x v="0"/>
  </r>
  <r>
    <d v="2025-11-30T00:00:00"/>
    <x v="10"/>
    <n v="819"/>
    <s v="记帐凭证"/>
    <s v="640134 \主营业务成本\旅客运输服务"/>
    <s v="于海洋差旅费--24HB10200108--山东能源集团营销贸易有限公司"/>
    <n v="302.76"/>
    <n v="0.030276"/>
    <s v="项目成本"/>
    <x v="0"/>
    <s v="旅客运输服务"/>
    <x v="0"/>
  </r>
  <r>
    <d v="2025-11-30T00:00:00"/>
    <x v="10"/>
    <n v="819"/>
    <s v="记帐凭证"/>
    <s v="640134 \主营业务成本\旅客运输服务"/>
    <s v="刘懂睿济宁到曲阜差旅费1912.79+706.72--24HB10200108-"/>
    <n v="552.3"/>
    <n v="0.05523"/>
    <s v="项目成本"/>
    <x v="0"/>
    <s v="旅客运输服务"/>
    <x v="0"/>
  </r>
  <r>
    <d v="2025-11-30T00:00:00"/>
    <x v="10"/>
    <n v="819"/>
    <s v="记帐凭证"/>
    <s v="640113 \主营业务成本\差旅费"/>
    <s v="马永国差旅费623.61+240.61----23HB10201002--潍柴动"/>
    <n v="395.61"/>
    <n v="0.039561"/>
    <s v="项目成本"/>
    <x v="0"/>
    <s v="差旅费"/>
    <x v="0"/>
  </r>
  <r>
    <d v="2025-11-30T00:00:00"/>
    <x v="10"/>
    <n v="819"/>
    <s v="记帐凭证"/>
    <s v="640118 \主营业务成本\手机费"/>
    <s v="王超交通费手机费办公费汽油费餐费--24HB10200108--山东能源集团营销"/>
    <n v="181.4"/>
    <n v="0.01814"/>
    <s v="项目成本"/>
    <x v="0"/>
    <s v="手机费"/>
    <x v="0"/>
  </r>
  <r>
    <d v="2025-11-30T00:00:00"/>
    <x v="10"/>
    <n v="819"/>
    <s v="记帐凭证"/>
    <s v="640104 \主营业务成本\工资"/>
    <s v="分配技术部7月工资"/>
    <n v="367955.28"/>
    <n v="36.795528"/>
    <s v="项目成本"/>
    <x v="0"/>
    <s v="工资"/>
    <x v="1"/>
  </r>
  <r>
    <d v="2025-11-30T00:00:00"/>
    <x v="10"/>
    <n v="819"/>
    <s v="记帐凭证"/>
    <s v="640113 \主营业务成本\差旅费"/>
    <s v="王超北京到泰安差旅费--24HB10200108--山东能源集团营销贸易有限公司"/>
    <n v="829.91"/>
    <n v="0.082991"/>
    <s v="项目成本"/>
    <x v="0"/>
    <s v="差旅费"/>
    <x v="0"/>
  </r>
  <r>
    <d v="2025-11-30T00:00:00"/>
    <x v="10"/>
    <n v="819"/>
    <s v="记帐凭证"/>
    <s v="640115 \主营业务成本\招待费"/>
    <s v="刘伟东招待费--24HB10200108--山东能源集团营销贸易有限公司"/>
    <n v="528.56"/>
    <n v="0.052856"/>
    <s v="项目成本"/>
    <x v="0"/>
    <s v="招待费"/>
    <x v="0"/>
  </r>
  <r>
    <d v="2025-11-30T00:00:00"/>
    <x v="10"/>
    <n v="819"/>
    <s v="记帐凭证"/>
    <s v="640134 \主营业务成本\旅客运输服务"/>
    <s v="孟凡洋差旅费1545+4695.43+625.88----24HB1020010"/>
    <n v="920.29"/>
    <n v="0.092029"/>
    <s v="项目成本"/>
    <x v="0"/>
    <s v="旅客运输服务"/>
    <x v="0"/>
  </r>
  <r>
    <d v="2025-11-30T00:00:00"/>
    <x v="10"/>
    <n v="819"/>
    <s v="记帐凭证"/>
    <s v="640112 \主营业务成本\交通费"/>
    <s v="温炜济南到泰安差旅费汽油费餐费交通费197.3+2523+2588.62--24"/>
    <n v="2488.75"/>
    <n v="0.248875"/>
    <s v="项目成本"/>
    <x v="0"/>
    <s v="交通费"/>
    <x v="0"/>
  </r>
  <r>
    <d v="2025-11-30T00:00:00"/>
    <x v="10"/>
    <n v="819"/>
    <s v="记帐凭证"/>
    <s v="640113 \主营业务成本\差旅费"/>
    <s v="马永国差旅费1545.85+6144.36---24HB10200108--山东"/>
    <n v="3527.94"/>
    <n v="0.352794"/>
    <s v="项目成本"/>
    <x v="0"/>
    <s v="差旅费"/>
    <x v="0"/>
  </r>
  <r>
    <d v="2025-11-30T00:00:00"/>
    <x v="10"/>
    <n v="819"/>
    <s v="记帐凭证"/>
    <s v="640112 \主营业务成本\交通费"/>
    <s v="郭李杰差旅费交通费餐费18486.9+5603--24HB1020108--山东"/>
    <n v="3395"/>
    <n v="0.3395"/>
    <s v="项目成本"/>
    <x v="0"/>
    <s v="交通费"/>
    <x v="0"/>
  </r>
  <r>
    <d v="2025-11-30T00:00:00"/>
    <x v="10"/>
    <n v="819"/>
    <s v="记帐凭证"/>
    <s v="640104 \主营业务成本\工资"/>
    <s v="分配技术部10月工资"/>
    <n v="416755.48"/>
    <n v="41.675548"/>
    <s v="项目成本"/>
    <x v="0"/>
    <s v="工资"/>
    <x v="1"/>
  </r>
  <r>
    <d v="2025-11-30T00:00:00"/>
    <x v="10"/>
    <n v="819"/>
    <s v="记帐凭证"/>
    <s v="640113 \主营业务成本\差旅费"/>
    <s v="王超北京到泰安差旅费--24HB10200108--山东能源集团营销贸易有限公司"/>
    <n v="468.52"/>
    <n v="0.046852"/>
    <s v="项目成本"/>
    <x v="0"/>
    <s v="差旅费"/>
    <x v="0"/>
  </r>
  <r>
    <d v="2025-11-30T00:00:00"/>
    <x v="10"/>
    <n v="819"/>
    <s v="记帐凭证"/>
    <s v="640134 \主营业务成本\旅客运输服务"/>
    <s v="郭李杰差旅费2478+3375--24HB10201008--山东能源集团营销贸"/>
    <n v="524.31"/>
    <n v="0.052431"/>
    <s v="项目成本"/>
    <x v="0"/>
    <s v="旅客运输服务"/>
    <x v="0"/>
  </r>
  <r>
    <d v="2025-11-30T00:00:00"/>
    <x v="10"/>
    <n v="819"/>
    <s v="记帐凭证"/>
    <s v="640118 \主营业务成本\手机费"/>
    <s v="张建国差旅费手机费汽油费1098+400--24HB10200108--山东能源"/>
    <n v="236"/>
    <n v="0.0236"/>
    <s v="项目成本"/>
    <x v="0"/>
    <s v="手机费"/>
    <x v="0"/>
  </r>
  <r>
    <d v="2025-11-30T00:00:00"/>
    <x v="10"/>
    <n v="819"/>
    <s v="记帐凭证"/>
    <s v="640113 \主营业务成本\差旅费"/>
    <s v="于海洋青岛到淄博差旅费--24HB10200108--山东能源集团营销贸易有限公"/>
    <n v="2979.84"/>
    <n v="0.297984"/>
    <s v="项目成本"/>
    <x v="0"/>
    <s v="差旅费"/>
    <x v="0"/>
  </r>
  <r>
    <d v="2025-11-30T00:00:00"/>
    <x v="10"/>
    <n v="819"/>
    <s v="记帐凭证"/>
    <s v="640131 \主营业务成本\员工午餐"/>
    <s v="李伟东餐费招待费交通费1308+1512+2499+411.04+375----"/>
    <n v="3195"/>
    <n v="0.3195"/>
    <s v="项目成本"/>
    <x v="0"/>
    <s v="员工午餐"/>
    <x v="0"/>
  </r>
  <r>
    <d v="2025-11-30T00:00:00"/>
    <x v="10"/>
    <n v="819"/>
    <s v="记帐凭证"/>
    <s v="640113 \主营业务成本\差旅费"/>
    <s v="邹祥差旅费--24HB1020108--山东能源集团营销贸易有限公司"/>
    <n v="25859.31"/>
    <n v="2.585931"/>
    <s v="项目成本"/>
    <x v="0"/>
    <s v="差旅费"/>
    <x v="0"/>
  </r>
  <r>
    <d v="2025-11-30T00:00:00"/>
    <x v="10"/>
    <n v="819"/>
    <s v="记帐凭证"/>
    <s v="640113 \主营业务成本\差旅费"/>
    <s v="刘伟东差旅费--24HB10200108--山东能源集团营销贸易有限公司"/>
    <n v="1540.75"/>
    <n v="0.154075"/>
    <s v="项目成本"/>
    <x v="0"/>
    <s v="差旅费"/>
    <x v="0"/>
  </r>
  <r>
    <d v="2025-11-30T00:00:00"/>
    <x v="10"/>
    <n v="819"/>
    <s v="记帐凭证"/>
    <s v="640112 \主营业务成本\交通费"/>
    <s v="郭李杰泰安到北京差旅费交通费餐费16913.3+3595--24HB102010"/>
    <n v="3175"/>
    <n v="0.3175"/>
    <s v="项目成本"/>
    <x v="0"/>
    <s v="交通费"/>
    <x v="0"/>
  </r>
  <r>
    <d v="2025-11-30T00:00:00"/>
    <x v="10"/>
    <n v="819"/>
    <s v="记帐凭证"/>
    <s v="640113 \主营业务成本\差旅费"/>
    <s v="石宏宇差旅费----24HB10200108-----山东能源集团营销贸易有限公"/>
    <n v="600"/>
    <n v="0.06"/>
    <s v="项目成本"/>
    <x v="0"/>
    <s v="差旅费"/>
    <x v="0"/>
  </r>
  <r>
    <d v="2025-11-30T00:00:00"/>
    <x v="10"/>
    <n v="819"/>
    <s v="记帐凭证"/>
    <s v="640122 \主营业务成本\汽油费"/>
    <s v="李伟东汽油费--24HB10200108--山东能源集团营销贸易有限公司"/>
    <n v="400"/>
    <n v="0.04"/>
    <s v="项目成本"/>
    <x v="0"/>
    <s v="汽油费"/>
    <x v="0"/>
  </r>
  <r>
    <d v="2025-11-30T00:00:00"/>
    <x v="10"/>
    <n v="819"/>
    <s v="记帐凭证"/>
    <s v="640131 \主营业务成本\员工午餐"/>
    <s v="温炜济南到泰安差旅费汽油费餐费交通费197.3+2523+2588.62--24"/>
    <n v="2028"/>
    <n v="0.2028"/>
    <s v="项目成本"/>
    <x v="0"/>
    <s v="员工午餐"/>
    <x v="0"/>
  </r>
  <r>
    <d v="2025-11-30T00:00:00"/>
    <x v="10"/>
    <n v="819"/>
    <s v="记帐凭证"/>
    <s v="640112 \主营业务成本\交通费"/>
    <s v="张伟交通费差旅费235.63+400+265.09+329.24+823.51+"/>
    <n v="2023.56"/>
    <n v="0.202356"/>
    <s v="项目成本"/>
    <x v="0"/>
    <s v="交通费"/>
    <x v="0"/>
  </r>
  <r>
    <d v="2025-11-30T00:00:00"/>
    <x v="10"/>
    <n v="819"/>
    <s v="记帐凭证"/>
    <s v="640115 \主营业务成本\招待费"/>
    <s v="于海洋食品费"/>
    <n v="9360"/>
    <n v="0.936"/>
    <s v="项目成本"/>
    <x v="0"/>
    <s v="招待费"/>
    <x v="0"/>
  </r>
  <r>
    <d v="2025-11-30T00:00:00"/>
    <x v="10"/>
    <n v="819"/>
    <s v="记帐凭证"/>
    <s v="640115 \主营业务成本\招待费"/>
    <s v="李伟东餐费招待费交通费1308+1512+2499+411.04+375----"/>
    <n v="2499"/>
    <n v="0.2499"/>
    <s v="项目成本"/>
    <x v="0"/>
    <s v="招待费"/>
    <x v="0"/>
  </r>
  <r>
    <d v="2025-11-30T00:00:00"/>
    <x v="10"/>
    <n v="819"/>
    <s v="记帐凭证"/>
    <s v="640112 \主营业务成本\交通费"/>
    <s v="郭李杰差旅费交通费办公费2160+6692.8+5253.7--24HB1020"/>
    <n v="2895"/>
    <n v="0.2895"/>
    <s v="项目成本"/>
    <x v="0"/>
    <s v="交通费"/>
    <x v="0"/>
  </r>
  <r>
    <d v="2025-11-30T00:00:00"/>
    <x v="10"/>
    <n v="819"/>
    <s v="记帐凭证"/>
    <s v="640131 \主营业务成本\员工午餐"/>
    <s v="刘伟东交通费餐费600+600----24HB10200108--山东能源集团营"/>
    <n v="838"/>
    <n v="0.0838"/>
    <s v="项目成本"/>
    <x v="0"/>
    <s v="员工午餐"/>
    <x v="0"/>
  </r>
  <r>
    <d v="2025-11-30T00:00:00"/>
    <x v="10"/>
    <n v="819"/>
    <s v="记帐凭证"/>
    <s v="640113 \主营业务成本\差旅费"/>
    <s v="孙静文差旅费--24HB10200108--山东能源集团营销贸易有限公司"/>
    <n v="249.6"/>
    <n v="0.02496"/>
    <s v="项目成本"/>
    <x v="0"/>
    <s v="差旅费"/>
    <x v="0"/>
  </r>
  <r>
    <d v="2025-11-30T00:00:00"/>
    <x v="10"/>
    <n v="819"/>
    <s v="记帐凭证"/>
    <s v="640113 \主营业务成本\差旅费"/>
    <s v="李伟东差旅费 1635+1418----24HB10200108--山东能源集团"/>
    <n v="3053"/>
    <n v="0.3053"/>
    <s v="项目成本"/>
    <x v="0"/>
    <s v="差旅费"/>
    <x v="0"/>
  </r>
  <r>
    <d v="2025-11-30T00:00:00"/>
    <x v="10"/>
    <n v="819"/>
    <s v="记帐凭证"/>
    <s v="640113 \主营业务成本\差旅费"/>
    <s v="刘懂睿差旅费--24HB10200108--山东能源集团营销贸易有限公司"/>
    <n v="4068.92"/>
    <n v="0.406892"/>
    <s v="项目成本"/>
    <x v="0"/>
    <s v="差旅费"/>
    <x v="0"/>
  </r>
  <r>
    <d v="2025-11-30T00:00:00"/>
    <x v="10"/>
    <n v="819"/>
    <s v="记帐凭证"/>
    <s v="640134 \主营业务成本\旅客运输服务"/>
    <s v="刘希亮差旅费--24HB10200108--山东能源集团营销贸易有限公司"/>
    <n v="6440.86"/>
    <n v="0.644086"/>
    <s v="项目成本"/>
    <x v="0"/>
    <s v="旅客运输服务"/>
    <x v="0"/>
  </r>
  <r>
    <d v="2025-11-30T00:00:00"/>
    <x v="10"/>
    <n v="819"/>
    <s v="记帐凭证"/>
    <s v="640104 \主营业务成本\工资"/>
    <s v="分配技术部4月工资"/>
    <n v="365072.89"/>
    <n v="36.507289"/>
    <s v="项目成本"/>
    <x v="0"/>
    <s v="工资"/>
    <x v="1"/>
  </r>
  <r>
    <d v="2025-11-30T00:00:00"/>
    <x v="10"/>
    <n v="819"/>
    <s v="记帐凭证"/>
    <s v="640116 \主营业务成本\办公费"/>
    <s v="郭李杰差旅费2478+3375--24HB10201008--山东能源集团营销贸"/>
    <n v="3078"/>
    <n v="0.3078"/>
    <s v="项目成本"/>
    <x v="0"/>
    <s v="办公费"/>
    <x v="0"/>
  </r>
  <r>
    <d v="2025-11-30T00:00:00"/>
    <x v="10"/>
    <n v="819"/>
    <s v="记帐凭证"/>
    <s v="640112 \主营业务成本\交通费"/>
    <s v="孟繁志交通费--24HB10200108--山东能源集团营销贸易有限公司"/>
    <n v="2709.93"/>
    <n v="0.270993"/>
    <s v="项目成本"/>
    <x v="0"/>
    <s v="交通费"/>
    <x v="0"/>
  </r>
  <r>
    <d v="2025-11-30T00:00:00"/>
    <x v="10"/>
    <n v="819"/>
    <s v="记帐凭证"/>
    <s v="640112 \主营业务成本\交通费"/>
    <s v="程鹏差旅费2022+2265+261+938----24HB10200108--"/>
    <n v="5432.86"/>
    <n v="0.543286"/>
    <s v="项目成本"/>
    <x v="0"/>
    <s v="交通费"/>
    <x v="0"/>
  </r>
  <r>
    <d v="2025-11-30T00:00:00"/>
    <x v="10"/>
    <n v="819"/>
    <s v="记帐凭证"/>
    <s v="640113 \主营业务成本\差旅费"/>
    <s v="于海洋青岛到淄博差旅费--24HB10200108--山东能源集团营销贸易有限公"/>
    <n v="4151.25"/>
    <n v="0.415125"/>
    <s v="项目成本"/>
    <x v="0"/>
    <s v="差旅费"/>
    <x v="0"/>
  </r>
  <r>
    <d v="2025-11-30T00:00:00"/>
    <x v="10"/>
    <n v="819"/>
    <s v="记帐凭证"/>
    <s v="640134 \主营业务成本\旅客运输服务"/>
    <s v="赖梓成差旅费220+599.4+1575--24HB10200108--山东能源"/>
    <n v="628.45"/>
    <n v="0.062845"/>
    <s v="项目成本"/>
    <x v="0"/>
    <s v="旅客运输服务"/>
    <x v="0"/>
  </r>
  <r>
    <d v="2025-11-30T00:00:00"/>
    <x v="10"/>
    <n v="819"/>
    <s v="记帐凭证"/>
    <s v="640131 \主营业务成本\员工午餐"/>
    <s v="王超交通费手机费办公费汽油费餐费--24HB10200108--山东能源集团营销"/>
    <n v="1127.6"/>
    <n v="0.11276"/>
    <s v="项目成本"/>
    <x v="0"/>
    <s v="员工午餐"/>
    <x v="0"/>
  </r>
  <r>
    <d v="2025-11-30T00:00:00"/>
    <x v="10"/>
    <n v="819"/>
    <s v="记帐凭证"/>
    <s v="640113 \主营业务成本\差旅费"/>
    <s v="刘伟东差旅费--24HB10200108--山东能源集团营销贸易有限公司"/>
    <n v="321.31"/>
    <n v="0.032131"/>
    <s v="项目成本"/>
    <x v="0"/>
    <s v="差旅费"/>
    <x v="0"/>
  </r>
  <r>
    <d v="2025-11-30T00:00:00"/>
    <x v="10"/>
    <n v="819"/>
    <s v="记帐凭证"/>
    <s v="640112 \主营业务成本\交通费"/>
    <s v="刘伟东交通费--24HB10200108--山东能源集团营销贸易有限公司"/>
    <n v="857.94"/>
    <n v="0.085794"/>
    <s v="项目成本"/>
    <x v="0"/>
    <s v="交通费"/>
    <x v="0"/>
  </r>
  <r>
    <d v="2025-11-30T00:00:00"/>
    <x v="10"/>
    <n v="819"/>
    <s v="记帐凭证"/>
    <s v="640113 \主营业务成本\差旅费"/>
    <s v="娄铭志差旅费13835.06+1417+1478----24HB10200108"/>
    <n v="16396"/>
    <n v="1.6396"/>
    <s v="项目成本"/>
    <x v="0"/>
    <s v="差旅费"/>
    <x v="0"/>
  </r>
  <r>
    <d v="2025-11-30T00:00:00"/>
    <x v="10"/>
    <n v="819"/>
    <s v="记帐凭证"/>
    <s v="640113 \主营业务成本\差旅费"/>
    <s v="郭李杰差旅费--24HB10201008--山东能源集团营销贸易有限公司"/>
    <n v="29321.2"/>
    <n v="2.93212"/>
    <s v="项目成本"/>
    <x v="0"/>
    <s v="差旅费"/>
    <x v="0"/>
  </r>
  <r>
    <d v="2025-11-30T00:00:00"/>
    <x v="10"/>
    <n v="819"/>
    <s v="记帐凭证"/>
    <s v="640113 \主营业务成本\差旅费"/>
    <s v="郭李杰差旅费交通费餐费18486.9+5603--24HB1020108--山东"/>
    <n v="18229.35"/>
    <n v="1.822935"/>
    <s v="项目成本"/>
    <x v="0"/>
    <s v="差旅费"/>
    <x v="0"/>
  </r>
  <r>
    <d v="2025-11-30T00:00:00"/>
    <x v="10"/>
    <n v="819"/>
    <s v="记帐凭证"/>
    <s v="640112 \主营业务成本\交通费"/>
    <s v="孟凡洋交通费600+600--24Hb10200108----山东能源集团营销贸"/>
    <n v="1219.45"/>
    <n v="0.121945"/>
    <s v="项目成本"/>
    <x v="0"/>
    <s v="交通费"/>
    <x v="0"/>
  </r>
  <r>
    <d v="2025-11-30T00:00:00"/>
    <x v="10"/>
    <n v="819"/>
    <s v="记帐凭证"/>
    <s v="640131 \主营业务成本\员工午餐"/>
    <s v="郭李杰差旅费2478+3375--24HB10201008--山东能源集团营销贸"/>
    <n v="139"/>
    <n v="0.0139"/>
    <s v="项目成本"/>
    <x v="0"/>
    <s v="员工午餐"/>
    <x v="0"/>
  </r>
  <r>
    <d v="2025-11-30T00:00:00"/>
    <x v="10"/>
    <n v="819"/>
    <s v="记帐凭证"/>
    <s v="640113 \主营业务成本\差旅费"/>
    <s v="张建国差旅费手机费汽油费1098+400--24HB10200108--山东能源"/>
    <n v="1098"/>
    <n v="0.1098"/>
    <s v="项目成本"/>
    <x v="0"/>
    <s v="差旅费"/>
    <x v="0"/>
  </r>
  <r>
    <d v="2025-11-30T00:00:00"/>
    <x v="10"/>
    <n v="819"/>
    <s v="记帐凭证"/>
    <s v="640134 \主营业务成本\旅客运输服务"/>
    <s v="于海洋青岛到淄博差旅费--24HB10200108--山东能源集团营销贸易有限公"/>
    <n v="292.2"/>
    <n v="0.02922"/>
    <s v="项目成本"/>
    <x v="0"/>
    <s v="旅客运输服务"/>
    <x v="0"/>
  </r>
  <r>
    <d v="2025-11-30T00:00:00"/>
    <x v="10"/>
    <n v="819"/>
    <s v="记帐凭证"/>
    <s v="640122 \主营业务成本\汽油费"/>
    <s v="赖梓成差旅费220+599.4+1575--24HB10200108--山东能源"/>
    <n v="1666.39"/>
    <n v="0.166639"/>
    <s v="项目成本"/>
    <x v="0"/>
    <s v="汽油费"/>
    <x v="0"/>
  </r>
  <r>
    <d v="2025-11-30T00:00:00"/>
    <x v="10"/>
    <n v="819"/>
    <s v="记帐凭证"/>
    <s v="640131 \主营业务成本\员工午餐"/>
    <s v="王超交通费手机费办公费汽油费餐费--24HB10200108--山东能源集团营销"/>
    <n v="159.74"/>
    <n v="0.015974"/>
    <s v="项目成本"/>
    <x v="0"/>
    <s v="员工午餐"/>
    <x v="0"/>
  </r>
  <r>
    <d v="2025-11-30T00:00:00"/>
    <x v="10"/>
    <n v="819"/>
    <s v="记帐凭证"/>
    <s v="640134 \主营业务成本\旅客运输服务"/>
    <s v="刘伟东差旅费--24HB10200108--山东能源集团营销贸易有限公司"/>
    <n v="385.32"/>
    <n v="0.038532"/>
    <s v="项目成本"/>
    <x v="0"/>
    <s v="旅客运输服务"/>
    <x v="0"/>
  </r>
  <r>
    <d v="2025-11-30T00:00:00"/>
    <x v="10"/>
    <n v="819"/>
    <s v="记帐凭证"/>
    <s v="640131 \主营业务成本\员工午餐"/>
    <s v="刘伟东餐费--24HB10200108--山东能源集团营销贸易有限公司"/>
    <n v="1415"/>
    <n v="0.1415"/>
    <s v="项目成本"/>
    <x v="0"/>
    <s v="员工午餐"/>
    <x v="0"/>
  </r>
  <r>
    <d v="2025-11-30T00:00:00"/>
    <x v="10"/>
    <n v="819"/>
    <s v="记帐凭证"/>
    <s v="640113 \主营业务成本\差旅费"/>
    <s v="张建芬差旅费1176.08+1421.47+600--24HB10200108-"/>
    <n v="3180.39"/>
    <n v="0.318039"/>
    <s v="项目成本"/>
    <x v="0"/>
    <s v="差旅费"/>
    <x v="0"/>
  </r>
  <r>
    <d v="2025-11-30T00:00:00"/>
    <x v="10"/>
    <n v="819"/>
    <s v="记帐凭证"/>
    <s v="640113 \主营业务成本\差旅费"/>
    <s v="张伟差旅费--24HB10200108--山东能源集团营销贸易有限公司"/>
    <n v="212.84"/>
    <n v="0.021284"/>
    <s v="项目成本"/>
    <x v="0"/>
    <s v="差旅费"/>
    <x v="0"/>
  </r>
  <r>
    <d v="2025-11-30T00:00:00"/>
    <x v="10"/>
    <n v="819"/>
    <s v="记帐凭证"/>
    <s v="640112 \主营业务成本\交通费"/>
    <s v="郭李杰差旅费2478+3375--24HB10201008--山东能源集团营销贸"/>
    <n v="158"/>
    <n v="0.0158"/>
    <s v="项目成本"/>
    <x v="0"/>
    <s v="交通费"/>
    <x v="0"/>
  </r>
  <r>
    <d v="2025-11-30T00:00:00"/>
    <x v="10"/>
    <n v="819"/>
    <s v="记帐凭证"/>
    <s v="640110 \主营业务成本\福利费"/>
    <s v="程鹏差旅费餐费1100+2454--24HB10200108--山东能源集团营销"/>
    <n v="46.02"/>
    <n v="0.004602"/>
    <s v="项目成本"/>
    <x v="0"/>
    <s v="福利费"/>
    <x v="1"/>
  </r>
  <r>
    <d v="2025-11-30T00:00:00"/>
    <x v="10"/>
    <n v="819"/>
    <s v="记帐凭证"/>
    <s v="640113 \主营业务成本\差旅费"/>
    <s v="李达琪泰安都杭州差旅费--24HB10200108--山东能源集团营销贸易有限公"/>
    <n v="4387.84"/>
    <n v="0.438784"/>
    <s v="项目成本"/>
    <x v="0"/>
    <s v="差旅费"/>
    <x v="0"/>
  </r>
  <r>
    <d v="2025-11-30T00:00:00"/>
    <x v="10"/>
    <n v="819"/>
    <s v="记帐凭证"/>
    <s v="640134 \主营业务成本\旅客运输服务"/>
    <s v="于海洋青岛到济宁差旅费2039.13+4040.24--24HB10200108"/>
    <n v="744.04"/>
    <n v="0.074404"/>
    <s v="项目成本"/>
    <x v="0"/>
    <s v="旅客运输服务"/>
    <x v="0"/>
  </r>
  <r>
    <d v="2025-11-30T00:00:00"/>
    <x v="10"/>
    <n v="819"/>
    <s v="记帐凭证"/>
    <s v="640113 \主营业务成本\差旅费"/>
    <s v="赖梓成差旅费220+599.4+1575--24HB10200108--山东能源"/>
    <n v="137.4"/>
    <n v="0.01374"/>
    <s v="项目成本"/>
    <x v="0"/>
    <s v="差旅费"/>
    <x v="0"/>
  </r>
  <r>
    <d v="2025-11-30T00:00:00"/>
    <x v="10"/>
    <n v="819"/>
    <s v="记帐凭证"/>
    <s v="640122 \主营业务成本\汽油费"/>
    <s v="王超交通费手机费办公费汽油费餐费--24HB10200108--山东能源集团营销"/>
    <n v="350"/>
    <n v="0.035"/>
    <s v="项目成本"/>
    <x v="0"/>
    <s v="汽油费"/>
    <x v="0"/>
  </r>
  <r>
    <d v="2025-11-30T00:00:00"/>
    <x v="10"/>
    <n v="819"/>
    <s v="记帐凭证"/>
    <s v="640110 \主营业务成本\福利费"/>
    <s v="王超北京到泰安餐费--24HB10200108--山东能源集团营销贸易有限公司"/>
    <n v="78.7"/>
    <n v="0.00787"/>
    <s v="项目成本"/>
    <x v="0"/>
    <s v="福利费"/>
    <x v="1"/>
  </r>
  <r>
    <d v="2025-11-30T00:00:00"/>
    <x v="10"/>
    <n v="819"/>
    <s v="记帐凭证"/>
    <s v="640131 \主营业务成本\员工午餐"/>
    <s v="刘伟东餐费--24HB10200108--山东能源集团营销贸易有限公司"/>
    <n v="478"/>
    <n v="0.0478"/>
    <s v="项目成本"/>
    <x v="0"/>
    <s v="员工午餐"/>
    <x v="0"/>
  </r>
  <r>
    <d v="2025-11-30T00:00:00"/>
    <x v="10"/>
    <n v="819"/>
    <s v="记帐凭证"/>
    <s v="640122 \主营业务成本\汽油费"/>
    <s v="孟凡洋差旅费1545+4695.43+625.88----24HB1020010"/>
    <n v="600"/>
    <n v="0.06"/>
    <s v="项目成本"/>
    <x v="0"/>
    <s v="汽油费"/>
    <x v="0"/>
  </r>
  <r>
    <d v="2025-11-30T00:00:00"/>
    <x v="10"/>
    <n v="819"/>
    <s v="记帐凭证"/>
    <s v="640122 \主营业务成本\汽油费"/>
    <s v="刘希亮交通费餐费汽油费----24HB10200108--山东能源集团营销贸易有"/>
    <n v="883"/>
    <n v="0.0883"/>
    <s v="项目成本"/>
    <x v="0"/>
    <s v="汽油费"/>
    <x v="0"/>
  </r>
  <r>
    <d v="2025-11-30T00:00:00"/>
    <x v="10"/>
    <n v="819"/>
    <s v="记帐凭证"/>
    <s v="640113 \主营业务成本\差旅费"/>
    <s v="邹祥差旅费--24HB10200108--山东能源集团营销贸易有限公司"/>
    <n v="7312.19"/>
    <n v="0.731219"/>
    <s v="项目成本"/>
    <x v="0"/>
    <s v="差旅费"/>
    <x v="0"/>
  </r>
  <r>
    <d v="2025-11-30T00:00:00"/>
    <x v="10"/>
    <n v="819"/>
    <s v="记帐凭证"/>
    <s v="640104 \主营业务成本\工资"/>
    <s v="分配技术部3月工资"/>
    <n v="350506.44"/>
    <n v="35.050644"/>
    <s v="项目成本"/>
    <x v="0"/>
    <s v="工资"/>
    <x v="1"/>
  </r>
  <r>
    <d v="2025-11-30T00:00:00"/>
    <x v="10"/>
    <n v="819"/>
    <s v="记帐凭证"/>
    <s v="640116 \主营业务成本\办公费"/>
    <s v="温炜济南到泰安差旅费汽油费餐费交通费197.3+2523+2588.62--24"/>
    <n v="2440.22"/>
    <n v="0.244022"/>
    <s v="项目成本"/>
    <x v="0"/>
    <s v="办公费"/>
    <x v="0"/>
  </r>
  <r>
    <d v="2025-11-30T00:00:00"/>
    <x v="10"/>
    <n v="819"/>
    <s v="记帐凭证"/>
    <s v="640131 \主营业务成本\员工午餐"/>
    <s v="张伟交通费差旅费235.63+400+265.09+329.24+823.51+"/>
    <n v="376.5"/>
    <n v="0.03765"/>
    <s v="项目成本"/>
    <x v="0"/>
    <s v="员工午餐"/>
    <x v="0"/>
  </r>
  <r>
    <d v="2025-11-30T00:00:00"/>
    <x v="10"/>
    <n v="819"/>
    <s v="记帐凭证"/>
    <s v="640113 \主营业务成本\差旅费"/>
    <s v="王沾差旅费522+418--24HB10200108--山东能源集团营销贸易有限"/>
    <n v="1323.48"/>
    <n v="0.132348"/>
    <s v="项目成本"/>
    <x v="0"/>
    <s v="差旅费"/>
    <x v="0"/>
  </r>
  <r>
    <d v="2025-11-30T00:00:00"/>
    <x v="10"/>
    <n v="819"/>
    <s v="记帐凭证"/>
    <s v="640112 \主营业务成本\交通费"/>
    <s v="王平安差旅费交通费709+400--24HB10200108--山东能源集团营销"/>
    <n v="409.1"/>
    <n v="0.04091"/>
    <s v="项目成本"/>
    <x v="0"/>
    <s v="交通费"/>
    <x v="0"/>
  </r>
  <r>
    <d v="2025-11-30T00:00:00"/>
    <x v="10"/>
    <n v="819"/>
    <s v="记帐凭证"/>
    <s v="640134 \主营业务成本\旅客运输服务"/>
    <s v="于海洋青岛到泰安差旅费--24HB10200108--山东能源集团营销贸易有限公"/>
    <n v="451.38"/>
    <n v="0.045138"/>
    <s v="项目成本"/>
    <x v="0"/>
    <s v="旅客运输服务"/>
    <x v="0"/>
  </r>
  <r>
    <d v="2025-11-30T00:00:00"/>
    <x v="10"/>
    <n v="819"/>
    <s v="记帐凭证"/>
    <s v="640115 \主营业务成本\招待费"/>
    <s v="于海洋交通费--24HB10200108--山东能源集团营销贸易有限公司"/>
    <n v="432.54"/>
    <n v="0.043254"/>
    <s v="项目成本"/>
    <x v="0"/>
    <s v="招待费"/>
    <x v="0"/>
  </r>
  <r>
    <d v="2025-11-30T00:00:00"/>
    <x v="10"/>
    <n v="819"/>
    <s v="记帐凭证"/>
    <s v="640131 \主营业务成本\员工午餐"/>
    <s v="刘希亮餐费--24HB10200108--山东能源集团营销贸易有限公司"/>
    <n v="328"/>
    <n v="0.0328"/>
    <s v="项目成本"/>
    <x v="0"/>
    <s v="员工午餐"/>
    <x v="0"/>
  </r>
  <r>
    <d v="2025-11-30T00:00:00"/>
    <x v="10"/>
    <n v="819"/>
    <s v="记帐凭证"/>
    <s v="640134 \主营业务成本\旅客运输服务"/>
    <s v="张斌交通费--24HB10200108--山东能源集团营销贸易有限公司"/>
    <n v="418.35"/>
    <n v="0.041835"/>
    <s v="项目成本"/>
    <x v="0"/>
    <s v="旅客运输服务"/>
    <x v="0"/>
  </r>
  <r>
    <d v="2025-11-30T00:00:00"/>
    <x v="10"/>
    <n v="819"/>
    <s v="记帐凭证"/>
    <s v="640113 \主营业务成本\差旅费"/>
    <s v="李达琪泰安都杭州差旅费--24HB10200108--山东能源集团营销贸易有限公"/>
    <n v="2846.38"/>
    <n v="0.284638"/>
    <s v="项目成本"/>
    <x v="0"/>
    <s v="差旅费"/>
    <x v="0"/>
  </r>
  <r>
    <d v="2025-11-30T00:00:00"/>
    <x v="10"/>
    <n v="819"/>
    <s v="记帐凭证"/>
    <s v="640113 \主营业务成本\差旅费"/>
    <s v="刘懂睿济宁到曲阜差旅费1196.88+836.3--24HB10200108--"/>
    <n v="662.18"/>
    <n v="0.066218"/>
    <s v="项目成本"/>
    <x v="0"/>
    <s v="差旅费"/>
    <x v="0"/>
  </r>
  <r>
    <d v="2025-11-30T00:00:00"/>
    <x v="10"/>
    <n v="819"/>
    <s v="记帐凭证"/>
    <s v="640112 \主营业务成本\交通费"/>
    <s v="娄铭志交通费汽油费----24HB10200108--山东能源集团营销贸易有限公"/>
    <n v="1153.89"/>
    <n v="0.115389"/>
    <s v="项目成本"/>
    <x v="0"/>
    <s v="交通费"/>
    <x v="0"/>
  </r>
  <r>
    <d v="2025-11-30T00:00:00"/>
    <x v="10"/>
    <n v="819"/>
    <s v="记帐凭证"/>
    <s v="640113 \主营业务成本\差旅费"/>
    <s v="张建国差旅费489.9+549.5----24HB10200108--山东能源集"/>
    <n v="1002.66"/>
    <n v="0.100266"/>
    <s v="项目成本"/>
    <x v="0"/>
    <s v="差旅费"/>
    <x v="0"/>
  </r>
  <r>
    <d v="2025-11-30T00:00:00"/>
    <x v="10"/>
    <n v="819"/>
    <s v="记帐凭证"/>
    <s v="640112 \主营业务成本\交通费"/>
    <s v="温炜济南到泰安差旅费汽油费餐费交通费197.3+2523+2588.62--24"/>
    <n v="148.4"/>
    <n v="0.01484"/>
    <s v="项目成本"/>
    <x v="0"/>
    <s v="交通费"/>
    <x v="0"/>
  </r>
  <r>
    <d v="2025-11-30T00:00:00"/>
    <x v="10"/>
    <n v="819"/>
    <s v="记帐凭证"/>
    <s v="640113 \主营业务成本\差旅费"/>
    <s v="张伟交通费差旅费235.63+400+265.09+329.24+823.51+"/>
    <n v="3203.67"/>
    <n v="0.320367"/>
    <s v="项目成本"/>
    <x v="0"/>
    <s v="差旅费"/>
    <x v="0"/>
  </r>
  <r>
    <d v="2025-11-30T00:00:00"/>
    <x v="10"/>
    <n v="819"/>
    <s v="记帐凭证"/>
    <s v="640134 \主营业务成本\旅客运输服务"/>
    <s v="王平安差旅费交通费709+400--24HB10200108--山东能源集团营销"/>
    <n v="653.11"/>
    <n v="0.065311"/>
    <s v="项目成本"/>
    <x v="0"/>
    <s v="旅客运输服务"/>
    <x v="0"/>
  </r>
  <r>
    <d v="2025-11-30T00:00:00"/>
    <x v="10"/>
    <n v="819"/>
    <s v="记帐凭证"/>
    <s v="640113 \主营业务成本\差旅费"/>
    <s v="于海洋青岛到泰安差旅费--24HB10200108--山东能源集团营销贸易有限公"/>
    <n v="28525.02"/>
    <n v="2.852502"/>
    <s v="项目成本"/>
    <x v="0"/>
    <s v="差旅费"/>
    <x v="0"/>
  </r>
  <r>
    <d v="2025-11-30T00:00:00"/>
    <x v="10"/>
    <n v="819"/>
    <s v="记帐凭证"/>
    <s v="640131 \主营业务成本\员工午餐"/>
    <s v="温炜餐费--24HB10200108--山东能源集团营销贸易有限公司"/>
    <n v="600"/>
    <n v="0.06"/>
    <s v="项目成本"/>
    <x v="0"/>
    <s v="员工午餐"/>
    <x v="0"/>
  </r>
  <r>
    <d v="2025-11-30T00:00:00"/>
    <x v="10"/>
    <n v="819"/>
    <s v="记帐凭证"/>
    <s v="640131 \主营业务成本\员工午餐"/>
    <s v="李朋餐费--24HB10200108-山东能源集团营销贸易有限公司"/>
    <n v="268"/>
    <n v="0.0268"/>
    <s v="项目成本"/>
    <x v="0"/>
    <s v="员工午餐"/>
    <x v="0"/>
  </r>
  <r>
    <d v="2025-11-30T00:00:00"/>
    <x v="10"/>
    <n v="819"/>
    <s v="记帐凭证"/>
    <s v="640113 \主营业务成本\差旅费"/>
    <s v="李达琪泰安都杭州差旅费--24HB10200108--山东能源集团营销贸易有限公"/>
    <n v="2219.81"/>
    <n v="0.221981"/>
    <s v="项目成本"/>
    <x v="0"/>
    <s v="差旅费"/>
    <x v="0"/>
  </r>
  <r>
    <d v="2025-11-30T00:00:00"/>
    <x v="10"/>
    <n v="819"/>
    <s v="记帐凭证"/>
    <s v="640112 \主营业务成本\交通费"/>
    <s v="刘希亮交通费--24HB10200108--山东能源集团营销贸易有限公司"/>
    <n v="3135.6"/>
    <n v="0.31356"/>
    <s v="项目成本"/>
    <x v="0"/>
    <s v="交通费"/>
    <x v="0"/>
  </r>
  <r>
    <d v="2025-11-30T00:00:00"/>
    <x v="10"/>
    <n v="819"/>
    <s v="记帐凭证"/>
    <s v="640104 \主营业务成本\工资"/>
    <s v="分配技术部1月工资"/>
    <n v="558681.88"/>
    <n v="55.868188"/>
    <s v="项目成本"/>
    <x v="0"/>
    <s v="工资"/>
    <x v="1"/>
  </r>
  <r>
    <d v="2025-11-30T00:00:00"/>
    <x v="10"/>
    <n v="819"/>
    <s v="记帐凭证"/>
    <s v="640113 \主营业务成本\差旅费"/>
    <s v="郭李杰差旅费 5198.5+15396.7--24HB10200108--山东能"/>
    <n v="19977.36"/>
    <n v="1.997736"/>
    <s v="项目成本"/>
    <x v="0"/>
    <s v="差旅费"/>
    <x v="0"/>
  </r>
  <r>
    <d v="2025-11-30T00:00:00"/>
    <x v="10"/>
    <n v="819"/>
    <s v="记帐凭证"/>
    <s v="640113 \主营业务成本\差旅费"/>
    <s v="刘懂睿差旅费--24HB10200108--山东能源集团营销贸易有限公司"/>
    <n v="983.33"/>
    <n v="0.098333"/>
    <s v="项目成本"/>
    <x v="0"/>
    <s v="差旅费"/>
    <x v="0"/>
  </r>
  <r>
    <d v="2025-11-30T00:00:00"/>
    <x v="10"/>
    <n v="819"/>
    <s v="记帐凭证"/>
    <s v="640134 \主营业务成本\旅客运输服务"/>
    <s v="王沾差旅费交通费餐费1364.77+1464.48--24HB10200108-"/>
    <n v="427.52"/>
    <n v="0.042752"/>
    <s v="项目成本"/>
    <x v="0"/>
    <s v="旅客运输服务"/>
    <x v="0"/>
  </r>
  <r>
    <d v="2025-11-30T00:00:00"/>
    <x v="10"/>
    <n v="819"/>
    <s v="记帐凭证"/>
    <s v="640116 \主营业务成本\办公费"/>
    <s v="王平安差旅费交通费709+400--24HB10200108--山东能源集团营销"/>
    <n v="85.24"/>
    <n v="0.008524"/>
    <s v="项目成本"/>
    <x v="0"/>
    <s v="办公费"/>
    <x v="0"/>
  </r>
  <r>
    <d v="2025-11-30T00:00:00"/>
    <x v="10"/>
    <n v="819"/>
    <s v="记帐凭证"/>
    <s v="640130 \主营业务成本\软件开发费"/>
    <s v="刘伟东差旅费873+1320+1635+1069+1007+1443----24"/>
    <n v="7231.74"/>
    <n v="0.723174"/>
    <s v="项目成本"/>
    <x v="0"/>
    <s v="软件开发费"/>
    <x v="2"/>
  </r>
  <r>
    <d v="2025-11-30T00:00:00"/>
    <x v="10"/>
    <n v="819"/>
    <s v="记帐凭证"/>
    <s v="640112 \主营业务成本\交通费"/>
    <s v="王平安交通费汽油费--24HB10200108--山东能源集团营销贸易有限公司"/>
    <n v="2403.01"/>
    <n v="0.240301"/>
    <s v="项目成本"/>
    <x v="0"/>
    <s v="交通费"/>
    <x v="0"/>
  </r>
  <r>
    <d v="2025-11-30T00:00:00"/>
    <x v="10"/>
    <n v="819"/>
    <s v="记帐凭证"/>
    <s v="640134 \主营业务成本\旅客运输服务"/>
    <s v="刘懂睿差旅费--24HB10200108--山东能源集团营销贸易有限公司"/>
    <n v="126.6"/>
    <n v="0.01266"/>
    <s v="项目成本"/>
    <x v="0"/>
    <s v="旅客运输服务"/>
    <x v="0"/>
  </r>
  <r>
    <d v="2025-11-30T00:00:00"/>
    <x v="10"/>
    <n v="819"/>
    <s v="记帐凭证"/>
    <s v="640122 \主营业务成本\汽油费"/>
    <s v="沙瑞彬差旅费交通费餐费789.2+4076.56--24HB10200108--"/>
    <n v="853"/>
    <n v="0.0853"/>
    <s v="项目成本"/>
    <x v="0"/>
    <s v="汽油费"/>
    <x v="0"/>
  </r>
  <r>
    <d v="2025-11-30T00:00:00"/>
    <x v="10"/>
    <n v="819"/>
    <s v="记帐凭证"/>
    <s v="640122 \主营业务成本\汽油费"/>
    <s v="马寅广汽油费----24HB10200108-----山东能源集团营销贸易有限公"/>
    <n v="343"/>
    <n v="0.0343"/>
    <s v="项目成本"/>
    <x v="0"/>
    <s v="汽油费"/>
    <x v="0"/>
  </r>
  <r>
    <d v="2025-11-30T00:00:00"/>
    <x v="10"/>
    <n v="819"/>
    <s v="记帐凭证"/>
    <s v="640132 \主营业务成本\房租物业费"/>
    <s v="于海洋（侯大林--6228480279077298875--农行）房租--24H"/>
    <n v="7800"/>
    <n v="0.78"/>
    <s v="项目成本"/>
    <x v="0"/>
    <s v="房租物业费"/>
    <x v="0"/>
  </r>
  <r>
    <d v="2025-11-30T00:00:00"/>
    <x v="10"/>
    <n v="819"/>
    <s v="记帐凭证"/>
    <s v="640112 \主营业务成本\交通费"/>
    <s v="孟玉飞交通费差旅费600+600+1363--24HB10200108-----"/>
    <n v="1200"/>
    <n v="0.12"/>
    <s v="项目成本"/>
    <x v="0"/>
    <s v="交通费"/>
    <x v="0"/>
  </r>
  <r>
    <d v="2025-11-30T00:00:00"/>
    <x v="10"/>
    <n v="819"/>
    <s v="记帐凭证"/>
    <s v="640115 \主营业务成本\招待费"/>
    <s v="郭李杰差旅费招待费2105+3837.1+575----24HB10200108"/>
    <n v="575"/>
    <n v="0.0575"/>
    <s v="项目成本"/>
    <x v="0"/>
    <s v="招待费"/>
    <x v="0"/>
  </r>
  <r>
    <d v="2025-11-30T00:00:00"/>
    <x v="10"/>
    <n v="819"/>
    <s v="记帐凭证"/>
    <s v="640122 \主营业务成本\汽油费"/>
    <s v="张建国汽油费--24HB10200108--山东能源集团营销贸易有限公司"/>
    <n v="6112.15"/>
    <n v="0.611215"/>
    <s v="项目成本"/>
    <x v="0"/>
    <s v="汽油费"/>
    <x v="0"/>
  </r>
  <r>
    <d v="2025-11-30T00:00:00"/>
    <x v="10"/>
    <n v="819"/>
    <s v="记帐凭证"/>
    <s v="640134 \主营业务成本\旅客运输服务"/>
    <s v="张建芬差旅费----24HB10200108--山东能源集团营销贸易有限公司"/>
    <n v="520.18"/>
    <n v="0.052018"/>
    <s v="项目成本"/>
    <x v="0"/>
    <s v="旅客运输服务"/>
    <x v="0"/>
  </r>
  <r>
    <d v="2025-11-30T00:00:00"/>
    <x v="10"/>
    <n v="819"/>
    <s v="记帐凭证"/>
    <s v="640113 \主营业务成本\差旅费"/>
    <s v="王开香差旅费--24HB10200108--山东能源集团营销贸易有限公司"/>
    <n v="3787.25"/>
    <n v="0.378725"/>
    <s v="项目成本"/>
    <x v="0"/>
    <s v="差旅费"/>
    <x v="0"/>
  </r>
  <r>
    <d v="2025-11-30T00:00:00"/>
    <x v="10"/>
    <n v="819"/>
    <s v="记帐凭证"/>
    <s v="640122 \主营业务成本\汽油费"/>
    <s v="刘伟东交通费汽油费2824.04+3435.61+2324.28--24HB10"/>
    <n v="3625.85"/>
    <n v="0.362585"/>
    <s v="项目成本"/>
    <x v="0"/>
    <s v="汽油费"/>
    <x v="0"/>
  </r>
  <r>
    <d v="2025-11-30T00:00:00"/>
    <x v="10"/>
    <n v="819"/>
    <s v="记帐凭证"/>
    <s v="640113 \主营业务成本\差旅费"/>
    <s v="刘懂睿差旅费--24HB10200108--山东能源集团营销贸易有限公司"/>
    <n v="1169.35"/>
    <n v="0.116935"/>
    <s v="项目成本"/>
    <x v="0"/>
    <s v="差旅费"/>
    <x v="0"/>
  </r>
  <r>
    <d v="2025-11-30T00:00:00"/>
    <x v="10"/>
    <n v="819"/>
    <s v="记帐凭证"/>
    <s v="640118 \主营业务成本\手机费"/>
    <s v="沙瑞彬差旅费交通费餐费789.2+4076.56--24HB10200108--"/>
    <n v="587.7"/>
    <n v="0.05877"/>
    <s v="项目成本"/>
    <x v="0"/>
    <s v="手机费"/>
    <x v="0"/>
  </r>
  <r>
    <d v="2025-11-30T00:00:00"/>
    <x v="10"/>
    <n v="819"/>
    <s v="记帐凭证"/>
    <s v="640118 \主营业务成本\手机费"/>
    <s v="马寅广手机费----24HB10200108-----山东能源集团营销贸易有限公"/>
    <n v="257"/>
    <n v="0.0257"/>
    <s v="项目成本"/>
    <x v="0"/>
    <s v="手机费"/>
    <x v="0"/>
  </r>
  <r>
    <d v="2025-11-30T00:00:00"/>
    <x v="10"/>
    <n v="819"/>
    <s v="记帐凭证"/>
    <s v="640104 \主营业务成本\工资"/>
    <s v="分配技术部12月工资"/>
    <n v="822544.06"/>
    <n v="82.254406"/>
    <s v="项目成本"/>
    <x v="0"/>
    <s v="工资"/>
    <x v="1"/>
  </r>
  <r>
    <d v="2025-11-30T00:00:00"/>
    <x v="10"/>
    <n v="819"/>
    <s v="记帐凭证"/>
    <s v="640104 \主营业务成本\工资"/>
    <s v="分配技术部7月工资"/>
    <n v="225730.28"/>
    <n v="22.573028"/>
    <s v="项目成本"/>
    <x v="0"/>
    <s v="工资"/>
    <x v="1"/>
  </r>
  <r>
    <d v="2025-11-30T00:00:00"/>
    <x v="10"/>
    <n v="819"/>
    <s v="记帐凭证"/>
    <s v="640116 \主营业务成本\办公费"/>
    <s v="郭李杰办公费餐费--24HB10200108----山东能源集团营销贸易有限公司"/>
    <n v="12125"/>
    <n v="1.2125"/>
    <s v="项目成本"/>
    <x v="0"/>
    <s v="办公费"/>
    <x v="0"/>
  </r>
  <r>
    <d v="2025-11-30T00:00:00"/>
    <x v="10"/>
    <n v="819"/>
    <s v="记帐凭证"/>
    <s v="640110 \主营业务成本\福利费"/>
    <s v="程鹏交通费汽油费餐费1461.31+2490--24HB10200108--山东"/>
    <n v="18.7"/>
    <n v="0.00187"/>
    <s v="项目成本"/>
    <x v="0"/>
    <s v="福利费"/>
    <x v="1"/>
  </r>
  <r>
    <d v="2025-11-30T00:00:00"/>
    <x v="10"/>
    <n v="819"/>
    <s v="记帐凭证"/>
    <s v="640113 \主营业务成本\差旅费"/>
    <s v="张建芬差旅费----24HB10200108--山东能源集团营销贸易有限公司"/>
    <n v="3225.1"/>
    <n v="0.32251"/>
    <s v="项目成本"/>
    <x v="0"/>
    <s v="差旅费"/>
    <x v="0"/>
  </r>
  <r>
    <d v="2025-11-30T00:00:00"/>
    <x v="10"/>
    <n v="819"/>
    <s v="记帐凭证"/>
    <s v="640112 \主营业务成本\交通费"/>
    <s v="王沾差旅费605.7+522+303.8+243+242--24HB102001"/>
    <n v="2127.47"/>
    <n v="0.212747"/>
    <s v="项目成本"/>
    <x v="0"/>
    <s v="交通费"/>
    <x v="0"/>
  </r>
  <r>
    <d v="2025-11-30T00:00:00"/>
    <x v="10"/>
    <n v="819"/>
    <s v="记帐凭证"/>
    <s v="640112 \主营业务成本\交通费"/>
    <s v="刘伟东交通费汽油费2824.04+3435.61+2324.28--24HB10"/>
    <n v="4469.98"/>
    <n v="0.446998"/>
    <s v="项目成本"/>
    <x v="0"/>
    <s v="交通费"/>
    <x v="0"/>
  </r>
  <r>
    <d v="2025-11-30T00:00:00"/>
    <x v="10"/>
    <n v="819"/>
    <s v="记帐凭证"/>
    <s v="640134 \主营业务成本\旅客运输服务"/>
    <s v="刘伟东差旅费420.5+848.55+854.3---24HB10200108-"/>
    <n v="385.78"/>
    <n v="0.038578"/>
    <s v="项目成本"/>
    <x v="0"/>
    <s v="旅客运输服务"/>
    <x v="0"/>
  </r>
  <r>
    <d v="2025-11-30T00:00:00"/>
    <x v="10"/>
    <n v="819"/>
    <s v="记帐凭证"/>
    <s v="640112 \主营业务成本\交通费"/>
    <s v="沙瑞彬差旅费交通费餐费789.2+4076.56--24HB10200108--"/>
    <n v="516.86"/>
    <n v="0.051686"/>
    <s v="项目成本"/>
    <x v="0"/>
    <s v="交通费"/>
    <x v="0"/>
  </r>
  <r>
    <d v="2025-11-30T00:00:00"/>
    <x v="10"/>
    <n v="819"/>
    <s v="记帐凭证"/>
    <s v="640118 \主营业务成本\手机费"/>
    <s v="杜福勇手机费----24HB10200108-----山东能源集团营销贸易有限公"/>
    <n v="1552.58"/>
    <n v="0.155258"/>
    <s v="项目成本"/>
    <x v="0"/>
    <s v="手机费"/>
    <x v="0"/>
  </r>
  <r>
    <d v="2025-11-30T00:00:00"/>
    <x v="10"/>
    <n v="819"/>
    <s v="记帐凭证"/>
    <s v="640134 \主营业务成本\旅客运输服务"/>
    <s v="刘懂睿泰安到济南差旅费--24HB10200108--山东能源集团营销贸易有限公"/>
    <n v="134.86"/>
    <n v="0.013486"/>
    <s v="项目成本"/>
    <x v="0"/>
    <s v="旅客运输服务"/>
    <x v="0"/>
  </r>
  <r>
    <d v="2025-11-30T00:00:00"/>
    <x v="10"/>
    <n v="819"/>
    <s v="记帐凭证"/>
    <s v="640134 \主营业务成本\旅客运输服务"/>
    <s v="郭李杰泰安到青岛差旅费--24HB10201008--山东能源集团营销贸易有限公"/>
    <n v="479.82"/>
    <n v="0.047982"/>
    <s v="项目成本"/>
    <x v="0"/>
    <s v="旅客运输服务"/>
    <x v="0"/>
  </r>
  <r>
    <d v="2025-11-30T00:00:00"/>
    <x v="10"/>
    <n v="819"/>
    <s v="记帐凭证"/>
    <s v="640131 \主营业务成本\员工午餐"/>
    <s v="程鹏交通费汽油费餐费1461.31+2490--24HB10200108--山东"/>
    <n v="3236"/>
    <n v="0.3236"/>
    <s v="项目成本"/>
    <x v="0"/>
    <s v="员工午餐"/>
    <x v="0"/>
  </r>
  <r>
    <d v="2025-11-30T00:00:00"/>
    <x v="10"/>
    <n v="819"/>
    <s v="记帐凭证"/>
    <s v="640131 \主营业务成本\员工午餐"/>
    <s v="温炜差旅交通费费餐费1613+865.5+520--24HB10200108--"/>
    <n v="310"/>
    <n v="0.031"/>
    <s v="项目成本"/>
    <x v="0"/>
    <s v="员工午餐"/>
    <x v="0"/>
  </r>
  <r>
    <d v="2025-11-30T00:00:00"/>
    <x v="10"/>
    <n v="819"/>
    <s v="记帐凭证"/>
    <s v="640134 \主营业务成本\旅客运输服务"/>
    <s v="王沾差旅费1463+4351--24HB10200108--山东能源集团营销贸易"/>
    <n v="440.36"/>
    <n v="0.044036"/>
    <s v="项目成本"/>
    <x v="0"/>
    <s v="旅客运输服务"/>
    <x v="0"/>
  </r>
  <r>
    <d v="2025-11-30T00:00:00"/>
    <x v="10"/>
    <n v="819"/>
    <s v="记帐凭证"/>
    <s v="640113 \主营业务成本\差旅费"/>
    <s v="刘伟东差旅费1238+1328----24HB10200108--山东能源集团营"/>
    <n v="2546.02"/>
    <n v="0.254602"/>
    <s v="项目成本"/>
    <x v="0"/>
    <s v="差旅费"/>
    <x v="0"/>
  </r>
  <r>
    <d v="2025-11-30T00:00:00"/>
    <x v="10"/>
    <n v="819"/>
    <s v="记帐凭证"/>
    <s v="640122 \主营业务成本\汽油费"/>
    <s v="李伟东交通费749.82+1025.88+1105.83+1834.58--24"/>
    <n v="4716.11"/>
    <n v="0.471611"/>
    <s v="项目成本"/>
    <x v="0"/>
    <s v="汽油费"/>
    <x v="0"/>
  </r>
  <r>
    <d v="2025-11-30T00:00:00"/>
    <x v="10"/>
    <n v="819"/>
    <s v="记帐凭证"/>
    <s v="640113 \主营业务成本\差旅费"/>
    <s v="刘伟东差旅费420.5+848.55+854.3---24HB10200108-"/>
    <n v="848.55"/>
    <n v="0.084855"/>
    <s v="项目成本"/>
    <x v="0"/>
    <s v="差旅费"/>
    <x v="0"/>
  </r>
  <r>
    <d v="2025-11-30T00:00:00"/>
    <x v="10"/>
    <n v="819"/>
    <s v="记帐凭证"/>
    <s v="640113 \主营业务成本\差旅费"/>
    <s v="邹祥差旅费--24HB1020108--山东能源集团营销贸易有限公司"/>
    <n v="1642.96"/>
    <n v="0.164296"/>
    <s v="项目成本"/>
    <x v="0"/>
    <s v="差旅费"/>
    <x v="0"/>
  </r>
  <r>
    <d v="2025-11-30T00:00:00"/>
    <x v="10"/>
    <n v="819"/>
    <s v="记帐凭证"/>
    <s v="640113 \主营业务成本\差旅费"/>
    <s v="王沾差旅费交通费餐费1364.77+1464.48--24HB10200108-"/>
    <n v="861.29"/>
    <n v="0.086129"/>
    <s v="项目成本"/>
    <x v="0"/>
    <s v="差旅费"/>
    <x v="0"/>
  </r>
  <r>
    <d v="2025-11-30T00:00:00"/>
    <x v="10"/>
    <n v="819"/>
    <s v="记帐凭证"/>
    <s v="640112 \主营业务成本\交通费"/>
    <s v="王平安差旅费交通费709+400--24HB10200108--山东能源集团营销"/>
    <n v="4269.54"/>
    <n v="0.426954"/>
    <s v="项目成本"/>
    <x v="0"/>
    <s v="交通费"/>
    <x v="0"/>
  </r>
  <r>
    <d v="2025-11-30T00:00:00"/>
    <x v="10"/>
    <n v="819"/>
    <s v="记帐凭证"/>
    <s v="640113 \主营业务成本\差旅费"/>
    <s v="李伟东差旅费968+1300+1050----24HB10200108--山东能"/>
    <n v="3273"/>
    <n v="0.3273"/>
    <s v="项目成本"/>
    <x v="0"/>
    <s v="差旅费"/>
    <x v="0"/>
  </r>
  <r>
    <d v="2025-11-30T00:00:00"/>
    <x v="10"/>
    <n v="819"/>
    <s v="记帐凭证"/>
    <s v="640118 \主营业务成本\手机费"/>
    <s v="刘伟东交通费汽油费2824.04+3435.61+2324.28--24HB10"/>
    <n v="488.1"/>
    <n v="0.04881"/>
    <s v="项目成本"/>
    <x v="0"/>
    <s v="手机费"/>
    <x v="0"/>
  </r>
  <r>
    <d v="2025-11-30T00:00:00"/>
    <x v="10"/>
    <n v="819"/>
    <s v="记帐凭证"/>
    <s v="640134 \主营业务成本\旅客运输服务"/>
    <s v="王平安差旅费交通费709+400--24HB10200108--山东能源集团营销"/>
    <n v="1328.45"/>
    <n v="0.132845"/>
    <s v="项目成本"/>
    <x v="0"/>
    <s v="旅客运输服务"/>
    <x v="0"/>
  </r>
  <r>
    <d v="2025-11-30T00:00:00"/>
    <x v="10"/>
    <n v="819"/>
    <s v="记帐凭证"/>
    <s v="640131 \主营业务成本\员工午餐"/>
    <s v="温炜济南到泰安差旅费汽油费餐费交通费197.3+2523+2588.62--24"/>
    <n v="175"/>
    <n v="0.0175"/>
    <s v="项目成本"/>
    <x v="0"/>
    <s v="员工午餐"/>
    <x v="0"/>
  </r>
  <r>
    <d v="2025-11-30T00:00:00"/>
    <x v="10"/>
    <n v="819"/>
    <s v="记帐凭证"/>
    <s v="640113 \主营业务成本\差旅费"/>
    <s v="温炜差旅费2001.5+2009+2191.5+2241.5--24HB1020"/>
    <n v="6643.5"/>
    <n v="0.66435"/>
    <s v="项目成本"/>
    <x v="0"/>
    <s v="差旅费"/>
    <x v="0"/>
  </r>
  <r>
    <d v="2025-11-30T00:00:00"/>
    <x v="10"/>
    <n v="819"/>
    <s v="记帐凭证"/>
    <s v="640113 \主营业务成本\差旅费"/>
    <s v="刘懂睿差旅费--24HB10200108--山东能源集团营销贸易有限公司"/>
    <n v="2092.92"/>
    <n v="0.209292"/>
    <s v="项目成本"/>
    <x v="0"/>
    <s v="差旅费"/>
    <x v="0"/>
  </r>
  <r>
    <d v="2025-11-30T00:00:00"/>
    <x v="10"/>
    <n v="819"/>
    <s v="记帐凭证"/>
    <s v="640112 \主营业务成本\交通费"/>
    <s v="刘伟东差旅费420.5+848.55+854.3---24HB10200108-"/>
    <n v="854.3"/>
    <n v="0.08543"/>
    <s v="项目成本"/>
    <x v="0"/>
    <s v="交通费"/>
    <x v="0"/>
  </r>
  <r>
    <d v="2025-11-30T00:00:00"/>
    <x v="10"/>
    <n v="819"/>
    <s v="记帐凭证"/>
    <s v="640113 \主营业务成本\差旅费"/>
    <s v="于海洋差旅费1607.5+3715.63--24HB10200108--山东能源"/>
    <n v="5261.94"/>
    <n v="0.526194"/>
    <s v="项目成本"/>
    <x v="0"/>
    <s v="差旅费"/>
    <x v="0"/>
  </r>
  <r>
    <d v="2025-11-30T00:00:00"/>
    <x v="10"/>
    <n v="819"/>
    <s v="记帐凭证"/>
    <s v="640113 \主营业务成本\差旅费"/>
    <s v="张伟差旅费--24HB10200108--山东能源集团营销贸易有限公司"/>
    <n v="175.24"/>
    <n v="0.017524"/>
    <s v="项目成本"/>
    <x v="0"/>
    <s v="差旅费"/>
    <x v="0"/>
  </r>
  <r>
    <d v="2025-11-30T00:00:00"/>
    <x v="10"/>
    <n v="819"/>
    <s v="记帐凭证"/>
    <s v="640113 \主营业务成本\差旅费"/>
    <s v="温炜差旅费--24HB10200108--山东能源集团营销贸易有限公司"/>
    <n v="974.87"/>
    <n v="0.097487"/>
    <s v="项目成本"/>
    <x v="0"/>
    <s v="差旅费"/>
    <x v="0"/>
  </r>
  <r>
    <d v="2025-11-30T00:00:00"/>
    <x v="10"/>
    <n v="819"/>
    <s v="记帐凭证"/>
    <s v="640124 \主营业务成本\服务费"/>
    <s v="支付山东能源数字科技有限公司技术服务费-24HB10200108--山东能源数字"/>
    <n v="2264150.94"/>
    <n v="226.415094"/>
    <s v="项目成本"/>
    <x v="0"/>
    <s v="服务费"/>
    <x v="2"/>
  </r>
  <r>
    <d v="2025-11-30T00:00:00"/>
    <x v="10"/>
    <n v="819"/>
    <s v="记帐凭证"/>
    <s v="640132 \主营业务成本\房租物业费"/>
    <s v="于海洋（安强典泰安1301房）20250519-20250818房租--24HB"/>
    <n v="7800"/>
    <n v="0.78"/>
    <s v="项目成本"/>
    <x v="0"/>
    <s v="房租物业费"/>
    <x v="0"/>
  </r>
  <r>
    <d v="2025-11-30T00:00:00"/>
    <x v="10"/>
    <n v="819"/>
    <s v="记帐凭证"/>
    <s v="640113 \主营业务成本\差旅费"/>
    <s v="王平安差旅费261+2898+1341---24HB10200108--山东能源"/>
    <n v="4422.56"/>
    <n v="0.442256"/>
    <s v="项目成本"/>
    <x v="0"/>
    <s v="差旅费"/>
    <x v="0"/>
  </r>
  <r>
    <d v="2025-11-30T00:00:00"/>
    <x v="10"/>
    <n v="819"/>
    <s v="记帐凭证"/>
    <s v="640122 \主营业务成本\汽油费"/>
    <s v="李伟东汽油费1846+1831.44+7740.07--24HB10200108"/>
    <n v="3677.44"/>
    <n v="0.367744"/>
    <s v="项目成本"/>
    <x v="0"/>
    <s v="汽油费"/>
    <x v="0"/>
  </r>
  <r>
    <d v="2025-11-30T00:00:00"/>
    <x v="10"/>
    <n v="819"/>
    <s v="记帐凭证"/>
    <s v="640134 \主营业务成本\旅客运输服务"/>
    <s v="郭李杰泰安到北京差旅费交通费餐费16913.3+3595--24HB102010"/>
    <n v="416.52"/>
    <n v="0.041652"/>
    <s v="项目成本"/>
    <x v="0"/>
    <s v="旅客运输服务"/>
    <x v="0"/>
  </r>
  <r>
    <d v="2025-11-30T00:00:00"/>
    <x v="10"/>
    <n v="819"/>
    <s v="记帐凭证"/>
    <s v="640134 \主营业务成本\旅客运输服务"/>
    <s v="温炜济南到泰安差旅费汽油费餐费交通费197.3+2523+2588.62--24"/>
    <n v="446.79"/>
    <n v="0.044679"/>
    <s v="项目成本"/>
    <x v="0"/>
    <s v="旅客运输服务"/>
    <x v="0"/>
  </r>
  <r>
    <d v="2025-11-30T00:00:00"/>
    <x v="10"/>
    <n v="819"/>
    <s v="记帐凭证"/>
    <s v="640113 \主营业务成本\差旅费"/>
    <s v="张伟差旅费405.8+2954.79+1181.78+805.8--24HB10"/>
    <n v="5279.17"/>
    <n v="0.527917"/>
    <s v="项目成本"/>
    <x v="0"/>
    <s v="差旅费"/>
    <x v="0"/>
  </r>
  <r>
    <d v="2025-11-30T00:00:00"/>
    <x v="10"/>
    <n v="819"/>
    <s v="记帐凭证"/>
    <s v="640113 \主营业务成本\差旅费"/>
    <s v="李垚差旅费405.19+1539.46+3920.21+3351.38--24H"/>
    <n v="9273.58"/>
    <n v="0.927358"/>
    <s v="项目成本"/>
    <x v="0"/>
    <s v="差旅费"/>
    <x v="0"/>
  </r>
  <r>
    <d v="2025-11-30T00:00:00"/>
    <x v="10"/>
    <n v="819"/>
    <s v="记帐凭证"/>
    <s v="640113 \主营业务成本\差旅费"/>
    <s v="张建芬差旅费1176.08+1421.47+600--24HB10200108-"/>
    <n v="3162.41"/>
    <n v="0.316241"/>
    <s v="项目成本"/>
    <x v="0"/>
    <s v="差旅费"/>
    <x v="0"/>
  </r>
  <r>
    <d v="2025-11-30T00:00:00"/>
    <x v="10"/>
    <n v="819"/>
    <s v="记帐凭证"/>
    <s v="640113 \主营业务成本\差旅费"/>
    <s v="程鹏差旅费手机费餐费食品费2068.71+2403+--24HB10200108"/>
    <n v="1108.71"/>
    <n v="0.110871"/>
    <s v="项目成本"/>
    <x v="0"/>
    <s v="差旅费"/>
    <x v="0"/>
  </r>
  <r>
    <d v="2025-11-30T00:00:00"/>
    <x v="10"/>
    <n v="819"/>
    <s v="记帐凭证"/>
    <s v="640113 \主营业务成本\差旅费"/>
    <s v="沙瑞彬差旅费交通费餐费789.2+4076.56--24HB10200108--"/>
    <n v="118.7"/>
    <n v="0.01187"/>
    <s v="项目成本"/>
    <x v="0"/>
    <s v="差旅费"/>
    <x v="0"/>
  </r>
  <r>
    <d v="2025-11-30T00:00:00"/>
    <x v="10"/>
    <n v="819"/>
    <s v="记帐凭证"/>
    <s v="640131 \主营业务成本\员工午餐"/>
    <s v="李伟东餐费----24HB10200108--山东能源集团营销贸易有限公司"/>
    <n v="600"/>
    <n v="0.06"/>
    <s v="项目成本"/>
    <x v="0"/>
    <s v="员工午餐"/>
    <x v="0"/>
  </r>
  <r>
    <d v="2025-11-30T00:00:00"/>
    <x v="10"/>
    <n v="819"/>
    <s v="记帐凭证"/>
    <s v="640113 \主营业务成本\差旅费"/>
    <s v="郭李杰差旅费--24HB10201008--山东能源集团营销贸易有限公司"/>
    <n v="13945.86"/>
    <n v="1.394586"/>
    <s v="项目成本"/>
    <x v="0"/>
    <s v="差旅费"/>
    <x v="0"/>
  </r>
  <r>
    <d v="2025-11-30T00:00:00"/>
    <x v="10"/>
    <n v="819"/>
    <s v="记帐凭证"/>
    <s v="640122 \主营业务成本\汽油费"/>
    <s v="娄铭志交通费汽油费----24HB10200108--山东能源集团营销贸易有限公"/>
    <n v="988.26"/>
    <n v="0.098826"/>
    <s v="项目成本"/>
    <x v="0"/>
    <s v="汽油费"/>
    <x v="0"/>
  </r>
  <r>
    <d v="2025-11-30T00:00:00"/>
    <x v="10"/>
    <n v="819"/>
    <s v="记帐凭证"/>
    <s v="640113 \主营业务成本\差旅费"/>
    <s v="刘懂睿差旅费--24HB10200108--山东能源集团营销贸易有限公司"/>
    <n v="663.13"/>
    <n v="0.066313"/>
    <s v="项目成本"/>
    <x v="0"/>
    <s v="差旅费"/>
    <x v="0"/>
  </r>
  <r>
    <d v="2025-11-30T00:00:00"/>
    <x v="10"/>
    <n v="819"/>
    <s v="记帐凭证"/>
    <s v="640115 \主营业务成本\招待费"/>
    <s v="李垚差旅费----24HB10200108--山东能源集团营销贸易有限公司"/>
    <n v="732"/>
    <n v="0.0732"/>
    <s v="项目成本"/>
    <x v="0"/>
    <s v="招待费"/>
    <x v="0"/>
  </r>
  <r>
    <d v="2025-11-30T00:00:00"/>
    <x v="10"/>
    <n v="819"/>
    <s v="记帐凭证"/>
    <s v="640122 \主营业务成本\汽油费"/>
    <s v="刘希亮汽油费--24HB10200108--山东能源集团营销贸易有限公司"/>
    <n v="5454.85"/>
    <n v="0.545485"/>
    <s v="项目成本"/>
    <x v="0"/>
    <s v="汽油费"/>
    <x v="0"/>
  </r>
  <r>
    <d v="2025-11-30T00:00:00"/>
    <x v="10"/>
    <n v="819"/>
    <s v="记帐凭证"/>
    <s v="640112 \主营业务成本\交通费"/>
    <s v="李伟东交通费911+721.3+1208.94+1114.54+1186.62-"/>
    <n v="5142.4"/>
    <n v="0.51424"/>
    <s v="项目成本"/>
    <x v="0"/>
    <s v="交通费"/>
    <x v="0"/>
  </r>
  <r>
    <d v="2025-11-30T00:00:00"/>
    <x v="10"/>
    <n v="819"/>
    <s v="记帐凭证"/>
    <s v="640113 \主营业务成本\差旅费"/>
    <s v="刘懂睿差旅费--24HB10200108--山东能源集团营销贸易有限公司"/>
    <n v="7659.51"/>
    <n v="0.765951"/>
    <s v="项目成本"/>
    <x v="0"/>
    <s v="差旅费"/>
    <x v="0"/>
  </r>
  <r>
    <d v="2025-11-30T00:00:00"/>
    <x v="10"/>
    <n v="819"/>
    <s v="记帐凭证"/>
    <s v="640112 \主营业务成本\交通费"/>
    <s v="温炜交通费--24HB10201008--山东能源集团营销贸易有限公司"/>
    <n v="2037.22"/>
    <n v="0.203722"/>
    <s v="项目成本"/>
    <x v="0"/>
    <s v="交通费"/>
    <x v="0"/>
  </r>
  <r>
    <d v="2025-11-30T00:00:00"/>
    <x v="10"/>
    <n v="819"/>
    <s v="记帐凭证"/>
    <s v="640112 \主营业务成本\交通费"/>
    <s v="李伟东交通费--24HB10200108--山东能源集团营销贸易有限公司"/>
    <n v="216.58"/>
    <n v="0.021658"/>
    <s v="项目成本"/>
    <x v="0"/>
    <s v="交通费"/>
    <x v="0"/>
  </r>
  <r>
    <d v="2025-11-30T00:00:00"/>
    <x v="10"/>
    <n v="819"/>
    <s v="记帐凭证"/>
    <s v="640131 \主营业务成本\员工午餐"/>
    <s v="王平安餐费---24HB10200108--山东能源集团营销贸易有限公司"/>
    <n v="600"/>
    <n v="0.06"/>
    <s v="项目成本"/>
    <x v="0"/>
    <s v="员工午餐"/>
    <x v="0"/>
  </r>
  <r>
    <d v="2025-11-30T00:00:00"/>
    <x v="10"/>
    <n v="819"/>
    <s v="记帐凭证"/>
    <s v="640113 \主营业务成本\差旅费"/>
    <s v="于海洋差旅费--24HB10200108--山东能源集团营销贸易有限公司"/>
    <n v="595.16"/>
    <n v="0.059516"/>
    <s v="项目成本"/>
    <x v="0"/>
    <s v="差旅费"/>
    <x v="0"/>
  </r>
  <r>
    <d v="2025-11-30T00:00:00"/>
    <x v="10"/>
    <n v="819"/>
    <s v="记帐凭证"/>
    <s v="640132 \主营业务成本\房租物业费"/>
    <s v="于海洋（张杰--6215696000004541477--中国银行）房租7800"/>
    <n v="16250"/>
    <n v="1.625"/>
    <s v="项目成本"/>
    <x v="0"/>
    <s v="房租物业费"/>
    <x v="0"/>
  </r>
  <r>
    <d v="2025-11-30T00:00:00"/>
    <x v="10"/>
    <n v="819"/>
    <s v="记帐凭证"/>
    <s v="640112 \主营业务成本\交通费"/>
    <s v="郭李杰交通费餐费--24HB10201008--山东能源集团营销贸易有限公司"/>
    <n v="37"/>
    <n v="0.0037"/>
    <s v="项目成本"/>
    <x v="0"/>
    <s v="交通费"/>
    <x v="0"/>
  </r>
  <r>
    <d v="2025-11-30T00:00:00"/>
    <x v="10"/>
    <n v="819"/>
    <s v="记帐凭证"/>
    <s v="640116 \主营业务成本\办公费"/>
    <s v="郭李杰交通费餐费--24HB10200108--山东能源集团营销贸易有限公司"/>
    <n v="7595"/>
    <n v="0.7595"/>
    <s v="项目成本"/>
    <x v="0"/>
    <s v="办公费"/>
    <x v="0"/>
  </r>
  <r>
    <d v="2025-11-30T00:00:00"/>
    <x v="10"/>
    <n v="819"/>
    <s v="记帐凭证"/>
    <s v="640113 \主营业务成本\差旅费"/>
    <s v="温升腾北京到泰安差旅费--24HB10200108--山东能源集团营销贸易有限公"/>
    <n v="1756.99"/>
    <n v="0.175699"/>
    <s v="项目成本"/>
    <x v="0"/>
    <s v="差旅费"/>
    <x v="0"/>
  </r>
  <r>
    <d v="2025-11-30T00:00:00"/>
    <x v="10"/>
    <n v="819"/>
    <s v="记帐凭证"/>
    <s v="640113 \主营业务成本\差旅费"/>
    <s v="李书宸差旅费----24HB10200108--山东能源集团营销贸易有限公司"/>
    <n v="2267"/>
    <n v="0.2267"/>
    <s v="项目成本"/>
    <x v="0"/>
    <s v="差旅费"/>
    <x v="0"/>
  </r>
  <r>
    <d v="2025-11-30T00:00:00"/>
    <x v="10"/>
    <n v="819"/>
    <s v="记帐凭证"/>
    <s v="640122 \主营业务成本\汽油费"/>
    <s v="李伟东汽油费2095+2000+2066--24HB10200108--山东能源"/>
    <n v="6600"/>
    <n v="0.66"/>
    <s v="项目成本"/>
    <x v="0"/>
    <s v="汽油费"/>
    <x v="0"/>
  </r>
  <r>
    <d v="2025-11-30T00:00:00"/>
    <x v="10"/>
    <n v="819"/>
    <s v="记帐凭证"/>
    <s v="640113 \主营业务成本\差旅费"/>
    <s v="张伟差旅费--24HB10200108--山东能源集团营销贸易有限公司"/>
    <n v="2492.96"/>
    <n v="0.249296"/>
    <s v="项目成本"/>
    <x v="0"/>
    <s v="差旅费"/>
    <x v="0"/>
  </r>
  <r>
    <d v="2025-11-30T00:00:00"/>
    <x v="10"/>
    <n v="819"/>
    <s v="记帐凭证"/>
    <s v="640131 \主营业务成本\员工午餐"/>
    <s v="温炜餐费--24HB10200108--山东能源集团营销贸易有限公司"/>
    <n v="1128"/>
    <n v="0.1128"/>
    <s v="项目成本"/>
    <x v="0"/>
    <s v="员工午餐"/>
    <x v="0"/>
  </r>
  <r>
    <d v="2025-11-30T00:00:00"/>
    <x v="10"/>
    <n v="819"/>
    <s v="记帐凭证"/>
    <s v="640112 \主营业务成本\交通费"/>
    <s v="张伟交通费餐费食品费福利费7720+600--24HB10200108----山"/>
    <n v="548.4"/>
    <n v="0.05484"/>
    <s v="项目成本"/>
    <x v="0"/>
    <s v="交通费"/>
    <x v="0"/>
  </r>
  <r>
    <d v="2025-11-30T00:00:00"/>
    <x v="10"/>
    <n v="819"/>
    <s v="记帐凭证"/>
    <s v="640104 \主营业务成本\工资"/>
    <s v="分配技术部3月工资"/>
    <n v="126931.88"/>
    <n v="12.693188"/>
    <s v="项目成本"/>
    <x v="0"/>
    <s v="工资"/>
    <x v="1"/>
  </r>
  <r>
    <d v="2025-11-30T00:00:00"/>
    <x v="10"/>
    <n v="819"/>
    <s v="记帐凭证"/>
    <s v="640134 \主营业务成本\旅客运输服务"/>
    <s v="于海洋差旅费--24HB10200108--山东能源集团营销贸易有限公司"/>
    <n v="485.32"/>
    <n v="0.048532"/>
    <s v="项目成本"/>
    <x v="0"/>
    <s v="旅客运输服务"/>
    <x v="0"/>
  </r>
  <r>
    <d v="2025-11-30T00:00:00"/>
    <x v="10"/>
    <n v="819"/>
    <s v="记帐凭证"/>
    <s v="640104 \主营业务成本\工资"/>
    <s v="分配技术部6月工资"/>
    <n v="384090.32"/>
    <n v="38.409032"/>
    <s v="项目成本"/>
    <x v="0"/>
    <s v="工资"/>
    <x v="1"/>
  </r>
  <r>
    <d v="2025-11-30T00:00:00"/>
    <x v="10"/>
    <n v="819"/>
    <s v="记帐凭证"/>
    <s v="640116 \主营业务成本\办公费"/>
    <s v="郭李杰交通费餐费--24HB10201008--山东能源集团营销贸易有限公司"/>
    <n v="3528"/>
    <n v="0.3528"/>
    <s v="项目成本"/>
    <x v="0"/>
    <s v="办公费"/>
    <x v="0"/>
  </r>
  <r>
    <d v="2025-11-30T00:00:00"/>
    <x v="10"/>
    <n v="819"/>
    <s v="记帐凭证"/>
    <s v="640131 \主营业务成本\员工午餐"/>
    <s v="郭李杰交通费餐费--24HB10200108--山东能源集团营销贸易有限公司"/>
    <n v="704"/>
    <n v="0.0704"/>
    <s v="项目成本"/>
    <x v="0"/>
    <s v="员工午餐"/>
    <x v="0"/>
  </r>
  <r>
    <d v="2025-11-30T00:00:00"/>
    <x v="10"/>
    <n v="819"/>
    <s v="记帐凭证"/>
    <s v="640113 \主营业务成本\差旅费"/>
    <s v="刘正红交通费--24YF10200003--南北关务数据平台"/>
    <n v="10759.69"/>
    <n v="1.075969"/>
    <s v="项目成本"/>
    <x v="0"/>
    <s v="差旅费"/>
    <x v="0"/>
  </r>
  <r>
    <d v="2025-11-30T00:00:00"/>
    <x v="10"/>
    <n v="819"/>
    <s v="记帐凭证"/>
    <s v="640113 \主营业务成本\差旅费"/>
    <s v="李达琪泰安都杭州差旅费--24HB10200108--山东能源集团营销贸易有限公"/>
    <n v="2591.74"/>
    <n v="0.259174"/>
    <s v="项目成本"/>
    <x v="0"/>
    <s v="差旅费"/>
    <x v="0"/>
  </r>
  <r>
    <d v="2025-11-30T00:00:00"/>
    <x v="10"/>
    <n v="819"/>
    <s v="记帐凭证"/>
    <s v="640113 \主营业务成本\差旅费"/>
    <s v="刘伟东差旅费683+647.5+2260+768+---24HB10200108"/>
    <n v="4358.5"/>
    <n v="0.43585"/>
    <s v="项目成本"/>
    <x v="0"/>
    <s v="差旅费"/>
    <x v="0"/>
  </r>
  <r>
    <d v="2025-11-30T00:00:00"/>
    <x v="10"/>
    <n v="819"/>
    <s v="记帐凭证"/>
    <s v="640112 \主营业务成本\交通费"/>
    <s v="李垚交通费4800+400--24HB10200108--山东能源集团营销贸易有"/>
    <n v="5206.09"/>
    <n v="0.520609"/>
    <s v="项目成本"/>
    <x v="0"/>
    <s v="交通费"/>
    <x v="0"/>
  </r>
  <r>
    <d v="2025-11-30T00:00:00"/>
    <x v="10"/>
    <n v="819"/>
    <s v="记帐凭证"/>
    <s v="640134 \主营业务成本\旅客运输服务"/>
    <s v="程鹏差旅费手机费餐费食品费2068.71+2403+--24HB10200108"/>
    <n v="880.74"/>
    <n v="0.088074"/>
    <s v="项目成本"/>
    <x v="0"/>
    <s v="旅客运输服务"/>
    <x v="0"/>
  </r>
  <r>
    <d v="2025-11-30T00:00:00"/>
    <x v="10"/>
    <n v="819"/>
    <s v="记帐凭证"/>
    <s v="640134 \主营业务成本\旅客运输服务"/>
    <s v="沙瑞彬差旅费交通费餐费789.2+4076.56--24HB10200108--"/>
    <n v="1441.76"/>
    <n v="0.144176"/>
    <s v="项目成本"/>
    <x v="0"/>
    <s v="旅客运输服务"/>
    <x v="0"/>
  </r>
  <r>
    <d v="2025-11-30T00:00:00"/>
    <x v="10"/>
    <n v="819"/>
    <s v="记帐凭证"/>
    <s v="640131 \主营业务成本\员工午餐"/>
    <s v="程鹏餐费----24HB10200108--山东能源集团营销贸易有限公司"/>
    <n v="600.3"/>
    <n v="0.06003"/>
    <s v="项目成本"/>
    <x v="0"/>
    <s v="员工午餐"/>
    <x v="0"/>
  </r>
  <r>
    <d v="2025-11-30T00:00:00"/>
    <x v="10"/>
    <n v="819"/>
    <s v="记帐凭证"/>
    <s v="640112 \主营业务成本\交通费"/>
    <s v="郭李杰交通费餐费--24HB10200108--山东能源集团营销贸易有限公司"/>
    <n v="580"/>
    <n v="0.058"/>
    <s v="项目成本"/>
    <x v="0"/>
    <s v="交通费"/>
    <x v="0"/>
  </r>
  <r>
    <d v="2025-11-30T00:00:00"/>
    <x v="10"/>
    <n v="819"/>
    <s v="记帐凭证"/>
    <s v="640113 \主营业务成本\差旅费"/>
    <s v="刘希亮差旅费--24HB10200108--山东能源集团营销贸易有限公司"/>
    <n v="752"/>
    <n v="0.0752"/>
    <s v="项目成本"/>
    <x v="0"/>
    <s v="差旅费"/>
    <x v="0"/>
  </r>
  <r>
    <d v="2025-11-30T00:00:00"/>
    <x v="10"/>
    <n v="819"/>
    <s v="记帐凭证"/>
    <s v="640134 \主营业务成本\旅客运输服务"/>
    <s v="刘懂睿差旅费--24HB10200108--山东能源集团营销贸易有限公司"/>
    <n v="26.61"/>
    <n v="0.002661"/>
    <s v="项目成本"/>
    <x v="0"/>
    <s v="旅客运输服务"/>
    <x v="0"/>
  </r>
  <r>
    <d v="2025-11-30T00:00:00"/>
    <x v="10"/>
    <n v="819"/>
    <s v="记帐凭证"/>
    <s v="640115 \主营业务成本\招待费"/>
    <s v="刘希亮招待费--24HB10200108--山东能源集团营销贸易有限公司"/>
    <n v="1589"/>
    <n v="0.1589"/>
    <s v="项目成本"/>
    <x v="0"/>
    <s v="招待费"/>
    <x v="0"/>
  </r>
  <r>
    <d v="2025-11-30T00:00:00"/>
    <x v="10"/>
    <n v="819"/>
    <s v="记帐凭证"/>
    <s v="640112 \主营业务成本\交通费"/>
    <s v="温炜差旅交通费费餐费1613+865.5+520--24HB10200108--"/>
    <n v="210.5"/>
    <n v="0.02105"/>
    <s v="项目成本"/>
    <x v="0"/>
    <s v="交通费"/>
    <x v="0"/>
  </r>
  <r>
    <d v="2025-11-30T00:00:00"/>
    <x v="10"/>
    <n v="819"/>
    <s v="记帐凭证"/>
    <s v="640112 \主营业务成本\交通费"/>
    <s v="刘希亮交通费餐费汽油费----24HB10200108--山东能源集团营销贸易有"/>
    <n v="757.35"/>
    <n v="0.075735"/>
    <s v="项目成本"/>
    <x v="0"/>
    <s v="交通费"/>
    <x v="0"/>
  </r>
  <r>
    <d v="2025-11-30T00:00:00"/>
    <x v="10"/>
    <n v="819"/>
    <s v="记帐凭证"/>
    <s v="640122 \主营业务成本\汽油费"/>
    <s v="李伟东汽油费2095+2000+2066--24HB10200108--山东能源"/>
    <n v="6161"/>
    <n v="0.6161"/>
    <s v="项目成本"/>
    <x v="0"/>
    <s v="汽油费"/>
    <x v="0"/>
  </r>
  <r>
    <d v="2025-11-30T00:00:00"/>
    <x v="10"/>
    <n v="819"/>
    <s v="记帐凭证"/>
    <s v="640110 \主营业务成本\福利费"/>
    <s v="温炜济南到泰安差旅费汽油费餐费交通费197.3+2523+2588.62--24"/>
    <n v="470.68"/>
    <n v="0.047068"/>
    <s v="项目成本"/>
    <x v="0"/>
    <s v="福利费"/>
    <x v="1"/>
  </r>
  <r>
    <d v="2025-11-30T00:00:00"/>
    <x v="10"/>
    <n v="819"/>
    <s v="记帐凭证"/>
    <s v="640131 \主营业务成本\员工午餐"/>
    <s v="郭李杰餐费交通费4287.4+3637--24HB10200108--山东能源集"/>
    <n v="4223.9"/>
    <n v="0.42239"/>
    <s v="项目成本"/>
    <x v="0"/>
    <s v="员工午餐"/>
    <x v="0"/>
  </r>
  <r>
    <d v="2025-11-30T00:00:00"/>
    <x v="10"/>
    <n v="819"/>
    <s v="记帐凭证"/>
    <s v="640104 \主营业务成本\工资"/>
    <s v="分配技术部6月工资"/>
    <n v="187424.54"/>
    <n v="18.742454"/>
    <s v="项目成本"/>
    <x v="0"/>
    <s v="工资"/>
    <x v="1"/>
  </r>
  <r>
    <d v="2025-11-30T00:00:00"/>
    <x v="10"/>
    <n v="819"/>
    <s v="记帐凭证"/>
    <s v="640113 \主营业务成本\差旅费"/>
    <s v="温炜济南到泰安差旅费汽油费餐费交通费197.3+2523+2588.62--24"/>
    <n v="2230"/>
    <n v="0.223"/>
    <s v="项目成本"/>
    <x v="0"/>
    <s v="差旅费"/>
    <x v="0"/>
  </r>
  <r>
    <d v="2025-11-30T00:00:00"/>
    <x v="10"/>
    <n v="819"/>
    <s v="记帐凭证"/>
    <s v="640116 \主营业务成本\办公费"/>
    <s v="郭李杰交通费办公费餐费3400+1317.2--24HB10200108--山东"/>
    <n v="3125"/>
    <n v="0.3125"/>
    <s v="项目成本"/>
    <x v="0"/>
    <s v="办公费"/>
    <x v="0"/>
  </r>
  <r>
    <d v="2025-11-30T00:00:00"/>
    <x v="10"/>
    <n v="819"/>
    <s v="记帐凭证"/>
    <s v="640112 \主营业务成本\交通费"/>
    <s v="邹祥差旅费3127+576+3080+632+600+600--24HB1020"/>
    <n v="110"/>
    <n v="0.011"/>
    <s v="项目成本"/>
    <x v="0"/>
    <s v="交通费"/>
    <x v="0"/>
  </r>
  <r>
    <d v="2025-11-30T00:00:00"/>
    <x v="10"/>
    <n v="819"/>
    <s v="记帐凭证"/>
    <s v="640131 \主营业务成本\员工午餐"/>
    <s v="王沾差旅费交通费餐费1364.77+1464.48--24HB10200108-"/>
    <n v="384.29"/>
    <n v="0.038429"/>
    <s v="项目成本"/>
    <x v="0"/>
    <s v="员工午餐"/>
    <x v="0"/>
  </r>
  <r>
    <d v="2025-11-30T00:00:00"/>
    <x v="10"/>
    <n v="819"/>
    <s v="记帐凭证"/>
    <s v="640132 \主营业务成本\房租物业费"/>
    <s v="于海洋（董春立--张磊-- 6217856000010972627--中国银行）"/>
    <n v="5100"/>
    <n v="0.51"/>
    <s v="项目成本"/>
    <x v="0"/>
    <s v="房租物业费"/>
    <x v="0"/>
  </r>
  <r>
    <d v="2025-11-30T00:00:00"/>
    <x v="10"/>
    <n v="819"/>
    <s v="记帐凭证"/>
    <s v="640110 \主营业务成本\福利费"/>
    <s v="张建国手机费食品费----24HB10200108--山东能源集团营销贸易有限公"/>
    <n v="44"/>
    <n v="0.0044"/>
    <s v="项目成本"/>
    <x v="0"/>
    <s v="福利费"/>
    <x v="1"/>
  </r>
  <r>
    <d v="2025-11-30T00:00:00"/>
    <x v="10"/>
    <n v="819"/>
    <s v="记帐凭证"/>
    <s v="640113 \主营业务成本\差旅费"/>
    <s v="张斌差旅费----24HB10200108-----山东能源集团营销贸易有限公司"/>
    <n v="1488.84"/>
    <n v="0.148884"/>
    <s v="项目成本"/>
    <x v="0"/>
    <s v="差旅费"/>
    <x v="0"/>
  </r>
  <r>
    <d v="2025-11-30T00:00:00"/>
    <x v="10"/>
    <n v="819"/>
    <s v="记帐凭证"/>
    <s v="640112 \主营业务成本\交通费"/>
    <s v="王沾差旅费交通费餐费1364.77+1464.48--24HB10200108-"/>
    <n v="1080.51"/>
    <n v="0.108051"/>
    <s v="项目成本"/>
    <x v="0"/>
    <s v="交通费"/>
    <x v="0"/>
  </r>
  <r>
    <d v="2025-11-30T00:00:00"/>
    <x v="10"/>
    <n v="819"/>
    <s v="记帐凭证"/>
    <s v="640131 \主营业务成本\员工午餐"/>
    <s v="王平安差旅费交通费709+400--24HB10200108--山东能源集团营销"/>
    <n v="332"/>
    <n v="0.0332"/>
    <s v="项目成本"/>
    <x v="0"/>
    <s v="员工午餐"/>
    <x v="0"/>
  </r>
  <r>
    <d v="2025-11-30T00:00:00"/>
    <x v="10"/>
    <n v="819"/>
    <s v="记帐凭证"/>
    <s v="640118 \主营业务成本\手机费"/>
    <s v="张建国手机费食品费----24HB10200108--山东能源集团营销贸易有限公"/>
    <n v="1156"/>
    <n v="0.1156"/>
    <s v="项目成本"/>
    <x v="0"/>
    <s v="手机费"/>
    <x v="0"/>
  </r>
  <r>
    <d v="2025-11-30T00:00:00"/>
    <x v="10"/>
    <n v="819"/>
    <s v="记帐凭证"/>
    <s v="640113 \主营业务成本\差旅费"/>
    <s v="李达琪杭州到济南差旅费--24HB10200108--山东能源集团营销贸易有限公"/>
    <n v="45.6"/>
    <n v="0.00456"/>
    <s v="项目成本"/>
    <x v="0"/>
    <s v="差旅费"/>
    <x v="0"/>
  </r>
  <r>
    <d v="2025-11-30T00:00:00"/>
    <x v="10"/>
    <n v="819"/>
    <s v="记帐凭证"/>
    <s v="640113 \主营业务成本\差旅费"/>
    <s v="张伟差旅费--24HB10200108--山东能源集团营销贸易有限公司"/>
    <n v="446.79"/>
    <n v="0.044679"/>
    <s v="项目成本"/>
    <x v="0"/>
    <s v="差旅费"/>
    <x v="0"/>
  </r>
  <r>
    <d v="2025-11-30T00:00:00"/>
    <x v="10"/>
    <n v="819"/>
    <s v="记帐凭证"/>
    <s v="640112 \主营业务成本\交通费"/>
    <s v="于海洋交通费汽油费--24HB10200108--山东能源集团营销贸易有限公司"/>
    <n v="92.6"/>
    <n v="0.00926"/>
    <s v="项目成本"/>
    <x v="0"/>
    <s v="交通费"/>
    <x v="0"/>
  </r>
  <r>
    <d v="2025-11-30T00:00:00"/>
    <x v="10"/>
    <n v="819"/>
    <s v="记帐凭证"/>
    <s v="640131 \主营业务成本\员工午餐"/>
    <s v="张伟交通费餐费食品费福利费7720+600--24HB10200108----山"/>
    <n v="1380"/>
    <n v="0.138"/>
    <s v="项目成本"/>
    <x v="0"/>
    <s v="员工午餐"/>
    <x v="0"/>
  </r>
  <r>
    <d v="2025-11-30T00:00:00"/>
    <x v="10"/>
    <n v="819"/>
    <s v="记帐凭证"/>
    <s v="640116 \主营业务成本\办公费"/>
    <s v="郭李杰差旅费交通费办公费2160+6692.8+5253.7--24HB1020"/>
    <n v="2358.7"/>
    <n v="0.23587"/>
    <s v="项目成本"/>
    <x v="0"/>
    <s v="办公费"/>
    <x v="0"/>
  </r>
  <r>
    <d v="2025-11-30T00:00:00"/>
    <x v="10"/>
    <n v="819"/>
    <s v="记帐凭证"/>
    <s v="640134 \主营业务成本\旅客运输服务"/>
    <s v="王开香差旅费---24HB10200108--山东能源集团营销贸易有限公司"/>
    <n v="374.32"/>
    <n v="0.037432"/>
    <s v="项目成本"/>
    <x v="0"/>
    <s v="旅客运输服务"/>
    <x v="0"/>
  </r>
  <r>
    <d v="2025-11-30T00:00:00"/>
    <x v="10"/>
    <n v="819"/>
    <s v="记帐凭证"/>
    <s v="640124 \主营业务成本\服务费"/>
    <s v="支付山东能源数字科技有限公司技术服务费--24HB10200108-11--山东"/>
    <n v="2596226.42"/>
    <n v="259.622642"/>
    <s v="项目成本"/>
    <x v="0"/>
    <s v="服务费"/>
    <x v="2"/>
  </r>
  <r>
    <d v="2025-11-30T00:00:00"/>
    <x v="10"/>
    <n v="819"/>
    <s v="记帐凭证"/>
    <s v="640104 \主营业务成本\工资"/>
    <s v="分配技术部2月工资"/>
    <n v="100611.93"/>
    <n v="10.061193"/>
    <s v="项目成本"/>
    <x v="0"/>
    <s v="工资"/>
    <x v="1"/>
  </r>
  <r>
    <d v="2025-11-30T00:00:00"/>
    <x v="10"/>
    <n v="819"/>
    <s v="记帐凭证"/>
    <s v="640131 \主营业务成本\员工午餐"/>
    <s v="郭李杰交通费餐费--24HB10201008--山东能源集团营销贸易有限公司"/>
    <n v="185"/>
    <n v="0.0185"/>
    <s v="项目成本"/>
    <x v="0"/>
    <s v="员工午餐"/>
    <x v="0"/>
  </r>
  <r>
    <d v="2025-11-30T00:00:00"/>
    <x v="10"/>
    <n v="819"/>
    <s v="记帐凭证"/>
    <s v="640112 \主营业务成本\交通费"/>
    <s v="程鹏交通费汽油费餐费1461.31+2490--24HB10200108--山东"/>
    <n v="57.61"/>
    <n v="0.005761"/>
    <s v="项目成本"/>
    <x v="0"/>
    <s v="交通费"/>
    <x v="0"/>
  </r>
  <r>
    <d v="2025-11-30T00:00:00"/>
    <x v="10"/>
    <n v="819"/>
    <s v="记帐凭证"/>
    <s v="640112 \主营业务成本\交通费"/>
    <s v="李伟东交通费1287.33+1734.53+1058.35--24HB10200"/>
    <n v="4080.21"/>
    <n v="0.408021"/>
    <s v="项目成本"/>
    <x v="0"/>
    <s v="交通费"/>
    <x v="0"/>
  </r>
  <r>
    <d v="2025-11-30T00:00:00"/>
    <x v="10"/>
    <n v="819"/>
    <s v="记帐凭证"/>
    <s v="640131 \主营业务成本\员工午餐"/>
    <s v="郭李杰餐费交通费3195.6+2100.8--24HB10200108--山东能"/>
    <n v="3195.6"/>
    <n v="0.31956"/>
    <s v="项目成本"/>
    <x v="0"/>
    <s v="员工午餐"/>
    <x v="0"/>
  </r>
  <r>
    <d v="2025-11-30T00:00:00"/>
    <x v="10"/>
    <n v="819"/>
    <s v="记帐凭证"/>
    <s v="640122 \主营业务成本\汽油费"/>
    <s v="李伟东交通费手机费汽油费餐费1967.12+3243.56+2182.53---"/>
    <n v="1000"/>
    <n v="0.1"/>
    <s v="项目成本"/>
    <x v="0"/>
    <s v="汽油费"/>
    <x v="0"/>
  </r>
  <r>
    <d v="2025-11-30T00:00:00"/>
    <x v="10"/>
    <n v="819"/>
    <s v="记帐凭证"/>
    <s v="640112 \主营业务成本\交通费"/>
    <s v="郭李杰餐费交通费3195.6+2100.8--24HB10200108--山东能"/>
    <n v="2100.8"/>
    <n v="0.21008"/>
    <s v="项目成本"/>
    <x v="0"/>
    <s v="交通费"/>
    <x v="0"/>
  </r>
  <r>
    <d v="2025-11-30T00:00:00"/>
    <x v="10"/>
    <n v="819"/>
    <s v="记帐凭证"/>
    <s v="640131 \主营业务成本\员工午餐"/>
    <s v="李伟东交通费手机费汽油费餐费1967.12+3243.56+2182.53---"/>
    <n v="243"/>
    <n v="0.0243"/>
    <s v="项目成本"/>
    <x v="0"/>
    <s v="员工午餐"/>
    <x v="0"/>
  </r>
  <r>
    <d v="2025-11-30T00:00:00"/>
    <x v="10"/>
    <n v="819"/>
    <s v="记帐凭证"/>
    <s v="640113 \主营业务成本\差旅费"/>
    <s v="郭李杰差旅费--24HB10200108--山东能源集团营销贸易有限公司"/>
    <n v="8952.83"/>
    <n v="0.895283"/>
    <s v="项目成本"/>
    <x v="0"/>
    <s v="差旅费"/>
    <x v="0"/>
  </r>
  <r>
    <d v="2025-11-30T00:00:00"/>
    <x v="10"/>
    <n v="819"/>
    <s v="记帐凭证"/>
    <s v="640116 \主营业务成本\办公费"/>
    <s v="温炜济南到泰安差旅费汽油费餐费交通费197.3+2523+2588.62--24"/>
    <n v="85.84"/>
    <n v="0.008584"/>
    <s v="项目成本"/>
    <x v="0"/>
    <s v="办公费"/>
    <x v="0"/>
  </r>
  <r>
    <d v="2025-11-30T00:00:00"/>
    <x v="10"/>
    <n v="819"/>
    <s v="记帐凭证"/>
    <s v="640131 \主营业务成本\员工午餐"/>
    <s v="郭李杰交通费办公费餐费3400+1317.2--24HB10200108--山东"/>
    <n v="165"/>
    <n v="0.0165"/>
    <s v="项目成本"/>
    <x v="0"/>
    <s v="员工午餐"/>
    <x v="0"/>
  </r>
  <r>
    <d v="2025-11-30T00:00:00"/>
    <x v="10"/>
    <n v="819"/>
    <s v="记帐凭证"/>
    <s v="640113 \主营业务成本\差旅费"/>
    <s v="张建国差旅费----24HB10200108--山东能源集团营销贸易有限公司"/>
    <n v="433.95"/>
    <n v="0.043395"/>
    <s v="项目成本"/>
    <x v="0"/>
    <s v="差旅费"/>
    <x v="0"/>
  </r>
  <r>
    <d v="2025-11-30T00:00:00"/>
    <x v="10"/>
    <n v="819"/>
    <s v="记帐凭证"/>
    <s v="640131 \主营业务成本\员工午餐"/>
    <s v="邹祥差旅费3127+576+3080+632+600+600--24HB1020"/>
    <n v="1090"/>
    <n v="0.109"/>
    <s v="项目成本"/>
    <x v="0"/>
    <s v="员工午餐"/>
    <x v="0"/>
  </r>
  <r>
    <d v="2025-11-30T00:00:00"/>
    <x v="10"/>
    <n v="819"/>
    <s v="记帐凭证"/>
    <s v="640112 \主营业务成本\交通费"/>
    <s v="李达琪交通费--24HB10200108--山东能源集团营销贸易有限公司"/>
    <n v="3600"/>
    <n v="0.36"/>
    <s v="项目成本"/>
    <x v="0"/>
    <s v="交通费"/>
    <x v="0"/>
  </r>
  <r>
    <d v="2025-11-30T00:00:00"/>
    <x v="10"/>
    <n v="819"/>
    <s v="记帐凭证"/>
    <s v="640132 \主营业务成本\房租物业费"/>
    <s v="于海洋（侯大林--6228480279077298875--农行）房租--24H"/>
    <n v="7200"/>
    <n v="0.72"/>
    <s v="项目成本"/>
    <x v="0"/>
    <s v="房租物业费"/>
    <x v="0"/>
  </r>
  <r>
    <d v="2025-11-30T00:00:00"/>
    <x v="10"/>
    <n v="819"/>
    <s v="记帐凭证"/>
    <s v="640113 \主营业务成本\差旅费"/>
    <s v="武思宇差旅费交通费手机费242+421+600+600----24HB10200"/>
    <n v="663"/>
    <n v="0.0663"/>
    <s v="项目成本"/>
    <x v="0"/>
    <s v="差旅费"/>
    <x v="0"/>
  </r>
  <r>
    <d v="2025-11-30T00:00:00"/>
    <x v="10"/>
    <n v="819"/>
    <s v="记帐凭证"/>
    <s v="640118 \主营业务成本\手机费"/>
    <s v="李伟东交通费手机费汽油费餐费1967.12+3243.56+2182.53---"/>
    <n v="2390.04"/>
    <n v="0.239004"/>
    <s v="项目成本"/>
    <x v="0"/>
    <s v="手机费"/>
    <x v="0"/>
  </r>
  <r>
    <d v="2025-11-30T00:00:00"/>
    <x v="10"/>
    <n v="819"/>
    <s v="记帐凭证"/>
    <s v="640113 \主营业务成本\差旅费"/>
    <s v="李垚差旅费----24HB10200108--山东能源集团营销贸易有限公司"/>
    <n v="2488.28"/>
    <n v="0.248828"/>
    <s v="项目成本"/>
    <x v="0"/>
    <s v="差旅费"/>
    <x v="0"/>
  </r>
  <r>
    <d v="2025-11-30T00:00:00"/>
    <x v="10"/>
    <n v="819"/>
    <s v="记帐凭证"/>
    <s v="640132 \主营业务成本\房租物业费"/>
    <s v="于海洋（杨娜--6223190925433705--山东省农村信用社联合社）20"/>
    <n v="7200"/>
    <n v="0.72"/>
    <s v="项目成本"/>
    <x v="0"/>
    <s v="房租物业费"/>
    <x v="0"/>
  </r>
  <r>
    <d v="2025-11-30T00:00:00"/>
    <x v="10"/>
    <n v="819"/>
    <s v="记帐凭证"/>
    <s v="640113 \主营业务成本\差旅费"/>
    <s v="刘希亮差旅费--24HB10200108--山东能源集团营销贸易有限公司"/>
    <n v="1012.8"/>
    <n v="0.10128"/>
    <s v="项目成本"/>
    <x v="0"/>
    <s v="差旅费"/>
    <x v="0"/>
  </r>
  <r>
    <d v="2025-11-30T00:00:00"/>
    <x v="10"/>
    <n v="819"/>
    <s v="记帐凭证"/>
    <s v="640112 \主营业务成本\交通费"/>
    <s v="郭李杰餐费交通费4287.4+3637--24HB10200108--山东能源集"/>
    <n v="3700.5"/>
    <n v="0.37005"/>
    <s v="项目成本"/>
    <x v="0"/>
    <s v="交通费"/>
    <x v="0"/>
  </r>
  <r>
    <d v="2025-11-30T00:00:00"/>
    <x v="10"/>
    <n v="819"/>
    <s v="记帐凭证"/>
    <s v="640124 \主营业务成本\服务费"/>
    <s v="支付青岛历派中联软件有限公司技术服务费--24HB10200108--山东能源集"/>
    <n v="3595.28"/>
    <n v="0.359528"/>
    <s v="项目成本"/>
    <x v="0"/>
    <s v="服务费"/>
    <x v="2"/>
  </r>
  <r>
    <d v="2025-11-30T00:00:00"/>
    <x v="10"/>
    <n v="819"/>
    <s v="记帐凭证"/>
    <s v="640122 \主营业务成本\汽油费"/>
    <s v="张伟交通费汽油费--24HB10200108--山东能源集团营销贸易有限公司"/>
    <n v="609.57"/>
    <n v="0.060957"/>
    <s v="项目成本"/>
    <x v="0"/>
    <s v="汽油费"/>
    <x v="0"/>
  </r>
  <r>
    <d v="2025-11-30T00:00:00"/>
    <x v="10"/>
    <n v="819"/>
    <s v="记帐凭证"/>
    <s v="640132 \主营业务成本\房租物业费"/>
    <s v="于海洋（周广坦泰安801房）20250519-20250818房租--24HB1"/>
    <n v="7200"/>
    <n v="0.72"/>
    <s v="项目成本"/>
    <x v="0"/>
    <s v="房租物业费"/>
    <x v="0"/>
  </r>
  <r>
    <d v="2025-11-30T00:00:00"/>
    <x v="10"/>
    <n v="819"/>
    <s v="记帐凭证"/>
    <s v="640112 \主营业务成本\交通费"/>
    <s v="李伟东汽油费1846+1831.44+7740.07--24HB10200108"/>
    <n v="770.07"/>
    <n v="0.077007"/>
    <s v="项目成本"/>
    <x v="0"/>
    <s v="交通费"/>
    <x v="0"/>
  </r>
  <r>
    <d v="2025-11-30T00:00:00"/>
    <x v="10"/>
    <n v="819"/>
    <s v="记帐凭证"/>
    <s v="640112 \主营业务成本\交通费"/>
    <s v="温炜济南到泰安差旅费汽油费餐费交通费197.3+2523+2588.62--24"/>
    <n v="17.2"/>
    <n v="0.00172"/>
    <s v="项目成本"/>
    <x v="0"/>
    <s v="交通费"/>
    <x v="0"/>
  </r>
  <r>
    <d v="2025-11-30T00:00:00"/>
    <x v="10"/>
    <n v="819"/>
    <s v="记帐凭证"/>
    <s v="640112 \主营业务成本\交通费"/>
    <s v="郭李杰交通费办公费餐费3400+1317.2--24HB10200108--山东"/>
    <n v="1427.2"/>
    <n v="0.14272"/>
    <s v="项目成本"/>
    <x v="0"/>
    <s v="交通费"/>
    <x v="0"/>
  </r>
  <r>
    <d v="2025-11-30T00:00:00"/>
    <x v="10"/>
    <n v="819"/>
    <s v="记帐凭证"/>
    <s v="640104 \主营业务成本\工资"/>
    <s v="分配技术部11月工资"/>
    <n v="42857.12"/>
    <n v="4.285712"/>
    <s v="项目成本"/>
    <x v="0"/>
    <s v="工资"/>
    <x v="1"/>
  </r>
  <r>
    <d v="2025-11-30T00:00:00"/>
    <x v="10"/>
    <n v="819"/>
    <s v="记帐凭证"/>
    <s v="640122 \主营业务成本\汽油费"/>
    <s v="于海洋交通费汽油费--24HB10200108--山东能源集团营销贸易有限公司"/>
    <n v="3000"/>
    <n v="0.3"/>
    <s v="项目成本"/>
    <x v="0"/>
    <s v="汽油费"/>
    <x v="0"/>
  </r>
  <r>
    <d v="2025-11-30T00:00:00"/>
    <x v="10"/>
    <n v="819"/>
    <s v="记帐凭证"/>
    <s v="640110 \主营业务成本\福利费"/>
    <s v="张伟交通费餐费食品费福利费7720+600--24HB10200108----山"/>
    <n v="6399"/>
    <n v="0.6399"/>
    <s v="项目成本"/>
    <x v="0"/>
    <s v="福利费"/>
    <x v="1"/>
  </r>
  <r>
    <d v="2025-11-30T00:00:00"/>
    <x v="10"/>
    <n v="819"/>
    <s v="记帐凭证"/>
    <s v="640113 \主营业务成本\差旅费"/>
    <s v="刘懂睿泰安到济南差旅费--24HB10200108--山东能源集团营销贸易有限公"/>
    <n v="546.66"/>
    <n v="0.054666"/>
    <s v="项目成本"/>
    <x v="0"/>
    <s v="差旅费"/>
    <x v="0"/>
  </r>
  <r>
    <d v="2025-11-30T00:00:00"/>
    <x v="10"/>
    <n v="819"/>
    <s v="记帐凭证"/>
    <s v="640113 \主营业务成本\差旅费"/>
    <s v="王沾差旅费1463+4351--24HB10200108--山东能源集团营销贸易"/>
    <n v="5370.31"/>
    <n v="0.537031"/>
    <s v="项目成本"/>
    <x v="0"/>
    <s v="差旅费"/>
    <x v="0"/>
  </r>
  <r>
    <d v="2025-11-30T00:00:00"/>
    <x v="10"/>
    <n v="819"/>
    <s v="记帐凭证"/>
    <s v="640113 \主营业务成本\差旅费"/>
    <s v="李垚差旅费2709+1623----24HB10200108--山东能源集团营销"/>
    <n v="4835.94"/>
    <n v="0.483594"/>
    <s v="项目成本"/>
    <x v="0"/>
    <s v="差旅费"/>
    <x v="0"/>
  </r>
  <r>
    <d v="2025-11-30T00:00:00"/>
    <x v="10"/>
    <n v="819"/>
    <s v="记帐凭证"/>
    <s v="640113 \主营业务成本\差旅费"/>
    <s v="陈嘉通泰安到济南差旅费--24HB10200108--山东能源集团营销贸易有限公"/>
    <n v="748.42"/>
    <n v="0.074842"/>
    <s v="项目成本"/>
    <x v="0"/>
    <s v="差旅费"/>
    <x v="0"/>
  </r>
  <r>
    <d v="2025-11-30T00:00:00"/>
    <x v="10"/>
    <n v="819"/>
    <s v="记帐凭证"/>
    <s v="640113 \主营业务成本\差旅费"/>
    <s v="郭李杰泰安到青岛差旅费--24HB10201008--山东能源集团营销贸易有限公"/>
    <n v="23633.05"/>
    <n v="2.363305"/>
    <s v="项目成本"/>
    <x v="0"/>
    <s v="差旅费"/>
    <x v="0"/>
  </r>
  <r>
    <d v="2025-11-30T00:00:00"/>
    <x v="10"/>
    <n v="819"/>
    <s v="记帐凭证"/>
    <s v="640122 \主营业务成本\汽油费"/>
    <s v="程鹏交通费汽油费餐费1461.31+2490--24HB10200108--山东"/>
    <n v="684"/>
    <n v="0.0684"/>
    <s v="项目成本"/>
    <x v="0"/>
    <s v="汽油费"/>
    <x v="0"/>
  </r>
  <r>
    <d v="2025-11-30T00:00:00"/>
    <x v="10"/>
    <n v="819"/>
    <s v="记帐凭证"/>
    <s v="640122 \主营业务成本\汽油费"/>
    <s v="李伟东交通费1287.33+1734.53+1058.35--24HB10200"/>
    <n v="600"/>
    <n v="0.06"/>
    <s v="项目成本"/>
    <x v="0"/>
    <s v="汽油费"/>
    <x v="0"/>
  </r>
  <r>
    <d v="2025-11-30T00:00:00"/>
    <x v="10"/>
    <n v="819"/>
    <s v="记帐凭证"/>
    <s v="640112 \主营业务成本\交通费"/>
    <s v="李伟东交通费手机费汽油费餐费1967.12+3243.56+2182.53---"/>
    <n v="3805.96"/>
    <n v="0.380596"/>
    <s v="项目成本"/>
    <x v="0"/>
    <s v="交通费"/>
    <x v="0"/>
  </r>
  <r>
    <d v="2025-11-30T00:00:00"/>
    <x v="10"/>
    <n v="819"/>
    <s v="记帐凭证"/>
    <s v="640113 \主营业务成本\差旅费"/>
    <s v="马永国差旅费---24HB10200108--山东能源集团营销贸易有限公司"/>
    <n v="1478.03"/>
    <n v="0.147803"/>
    <s v="项目成本"/>
    <x v="0"/>
    <s v="差旅费"/>
    <x v="0"/>
  </r>
  <r>
    <d v="2025-11-30T00:00:00"/>
    <x v="10"/>
    <n v="819"/>
    <s v="记帐凭证"/>
    <s v="640104 \主营业务成本\工资"/>
    <s v="分配技术部2月工资"/>
    <n v="486649.95"/>
    <n v="48.664995"/>
    <s v="项目成本"/>
    <x v="0"/>
    <s v="工资"/>
    <x v="1"/>
  </r>
  <r>
    <d v="2025-11-30T00:00:00"/>
    <x v="10"/>
    <n v="819"/>
    <s v="记帐凭证"/>
    <s v="640113 \主营业务成本\差旅费"/>
    <s v="陈泰林北京到泰安差旅费--24HB10200108--山东能源集团营销贸易有限公"/>
    <n v="2033.72"/>
    <n v="0.203372"/>
    <s v="项目成本"/>
    <x v="0"/>
    <s v="差旅费"/>
    <x v="0"/>
  </r>
  <r>
    <d v="2025-11-30T00:00:00"/>
    <x v="10"/>
    <n v="819"/>
    <s v="记帐凭证"/>
    <s v="640113 \主营业务成本\差旅费"/>
    <s v="刘正红交通费--24YF10200003--南北关务数据平台"/>
    <n v="11605.42"/>
    <n v="1.160542"/>
    <s v="项目成本"/>
    <x v="0"/>
    <s v="差旅费"/>
    <x v="0"/>
  </r>
  <r>
    <d v="2025-11-30T00:00:00"/>
    <x v="10"/>
    <n v="819"/>
    <s v="记帐凭证"/>
    <s v="640113 \主营业务成本\差旅费"/>
    <s v="李伟东差旅费 1635+1418----24HB10200108--山东能源集团"/>
    <n v="774.86"/>
    <n v="0.077486"/>
    <s v="项目成本"/>
    <x v="0"/>
    <s v="差旅费"/>
    <x v="0"/>
  </r>
  <r>
    <d v="2025-11-30T00:00:00"/>
    <x v="10"/>
    <n v="819"/>
    <s v="记帐凭证"/>
    <s v="640134 \主营业务成本\旅客运输服务"/>
    <s v="温炜济南到泰安差旅费汽油费餐费交通费197.3+2523+2588.62--24"/>
    <n v="121.36"/>
    <n v="0.012136"/>
    <s v="项目成本"/>
    <x v="0"/>
    <s v="旅客运输服务"/>
    <x v="0"/>
  </r>
  <r>
    <d v="2025-11-30T00:00:00"/>
    <x v="10"/>
    <n v="819"/>
    <s v="记帐凭证"/>
    <s v="640113 \主营业务成本\差旅费"/>
    <s v="总部开发人员山能项目差旅费--24HB10200108--山东能源集团营销贸易有"/>
    <n v="4404"/>
    <n v="0.4404"/>
    <s v="项目成本"/>
    <x v="0"/>
    <s v="差旅费"/>
    <x v="0"/>
  </r>
  <r>
    <d v="2025-11-30T00:00:00"/>
    <x v="10"/>
    <n v="819"/>
    <s v="记帐凭证"/>
    <s v="640112 \主营业务成本\交通费"/>
    <s v="郭李杰差旅费--24HB10200108--山东能源集团营销贸易有限公司"/>
    <n v="5132"/>
    <n v="0.5132"/>
    <s v="项目成本"/>
    <x v="0"/>
    <s v="交通费"/>
    <x v="0"/>
  </r>
  <r>
    <d v="2025-11-30T00:00:00"/>
    <x v="10"/>
    <n v="819"/>
    <s v="记帐凭证"/>
    <s v="640112 \主营业务成本\交通费"/>
    <s v="付壮志差旅费汽油费1525.72+600+1000--24HB10200108-"/>
    <n v="80"/>
    <n v="0.008"/>
    <s v="项目成本"/>
    <x v="0"/>
    <s v="交通费"/>
    <x v="0"/>
  </r>
  <r>
    <d v="2025-11-30T00:00:00"/>
    <x v="10"/>
    <n v="819"/>
    <s v="记帐凭证"/>
    <s v="640113 \主营业务成本\差旅费"/>
    <s v="王振凯北京到泰安差旅费--24HB10200108--山东能源集团营销贸易有限公"/>
    <n v="2716.08"/>
    <n v="0.271608"/>
    <s v="项目成本"/>
    <x v="0"/>
    <s v="差旅费"/>
    <x v="0"/>
  </r>
  <r>
    <d v="2025-11-30T00:00:00"/>
    <x v="10"/>
    <n v="819"/>
    <s v="记帐凭证"/>
    <s v="640112 \主营业务成本\交通费"/>
    <s v="温炜招待费交通费办公费汽油费餐费628.8+2499+2214.1----24H"/>
    <n v="991.2"/>
    <n v="0.09912"/>
    <s v="项目成本"/>
    <x v="0"/>
    <s v="交通费"/>
    <x v="0"/>
  </r>
  <r>
    <d v="2025-11-30T00:00:00"/>
    <x v="10"/>
    <n v="819"/>
    <s v="记帐凭证"/>
    <s v="640113 \主营业务成本\差旅费"/>
    <s v="张建芬济南到北京差旅费----24HB10200108--山东能源集团营销贸易有"/>
    <n v="1243.67"/>
    <n v="0.124367"/>
    <s v="项目成本"/>
    <x v="0"/>
    <s v="差旅费"/>
    <x v="0"/>
  </r>
  <r>
    <d v="2025-11-30T00:00:00"/>
    <x v="10"/>
    <n v="819"/>
    <s v="记帐凭证"/>
    <s v="640134 \主营业务成本\旅客运输服务"/>
    <s v="于海洋青岛到淄博差旅费--24HB10200108--山东能源集团营销贸易有限公"/>
    <n v="765.13"/>
    <n v="0.076513"/>
    <s v="项目成本"/>
    <x v="0"/>
    <s v="旅客运输服务"/>
    <x v="0"/>
  </r>
  <r>
    <d v="2025-11-30T00:00:00"/>
    <x v="10"/>
    <n v="819"/>
    <s v="记帐凭证"/>
    <s v="640113 \主营业务成本\差旅费"/>
    <s v="马永国差旅费1545.85+6144.36---24HB10200108--山东"/>
    <n v="7553.31"/>
    <n v="0.755331"/>
    <s v="项目成本"/>
    <x v="0"/>
    <s v="差旅费"/>
    <x v="0"/>
  </r>
  <r>
    <d v="2025-11-30T00:00:00"/>
    <x v="10"/>
    <n v="819"/>
    <s v="记帐凭证"/>
    <s v="640113 \主营业务成本\差旅费"/>
    <s v="张建国差旅费----24HB10200108--山东能源集团营销贸易有限公司"/>
    <n v="222.02"/>
    <n v="0.022202"/>
    <s v="项目成本"/>
    <x v="0"/>
    <s v="差旅费"/>
    <x v="0"/>
  </r>
  <r>
    <d v="2025-11-30T00:00:00"/>
    <x v="10"/>
    <n v="819"/>
    <s v="记帐凭证"/>
    <s v="640134 \主营业务成本\旅客运输服务"/>
    <s v="李达琪杭州到济南差旅费--24HB10200108--山东能源集团营销贸易有限公"/>
    <n v="1068.81"/>
    <n v="0.106881"/>
    <s v="项目成本"/>
    <x v="0"/>
    <s v="旅客运输服务"/>
    <x v="0"/>
  </r>
  <r>
    <d v="2025-11-30T00:00:00"/>
    <x v="10"/>
    <n v="819"/>
    <s v="记帐凭证"/>
    <s v="640113 \主营业务成本\差旅费"/>
    <s v="郭李杰泰安到北京差旅费交通费餐费16913.3+3595--24HB102010"/>
    <n v="16238.55"/>
    <n v="1.623855"/>
    <s v="项目成本"/>
    <x v="0"/>
    <s v="差旅费"/>
    <x v="0"/>
  </r>
  <r>
    <d v="2025-11-30T00:00:00"/>
    <x v="10"/>
    <n v="819"/>
    <s v="记帐凭证"/>
    <s v="640113 \主营业务成本\差旅费"/>
    <s v="马永国济南到泰安差旅费--24HB10200108--山东能源集团营销贸易有限公"/>
    <n v="740.21"/>
    <n v="0.074021"/>
    <s v="项目成本"/>
    <x v="0"/>
    <s v="差旅费"/>
    <x v="0"/>
  </r>
  <r>
    <d v="2025-11-30T00:00:00"/>
    <x v="10"/>
    <n v="819"/>
    <s v="记帐凭证"/>
    <s v="640113 \主营业务成本\差旅费"/>
    <s v="李朋差旅费----24HB10200108-----山东能源集团营销贸易有限公司"/>
    <n v="1304.15"/>
    <n v="0.130415"/>
    <s v="项目成本"/>
    <x v="0"/>
    <s v="差旅费"/>
    <x v="0"/>
  </r>
  <r>
    <d v="2025-11-30T00:00:00"/>
    <x v="10"/>
    <n v="819"/>
    <s v="记帐凭证"/>
    <s v="640112 \主营业务成本\交通费"/>
    <s v="程鹏差旅费2169+762+1550----24HB10200108--山东能源"/>
    <n v="4441.77"/>
    <n v="0.444177"/>
    <s v="项目成本"/>
    <x v="0"/>
    <s v="交通费"/>
    <x v="0"/>
  </r>
  <r>
    <d v="2025-11-30T00:00:00"/>
    <x v="10"/>
    <n v="819"/>
    <s v="记帐凭证"/>
    <s v="640112 \主营业务成本\交通费"/>
    <s v="张伟交通费汽油费--24HB10200108--山东能源集团营销贸易有限公司"/>
    <n v="2191"/>
    <n v="0.2191"/>
    <s v="项目成本"/>
    <x v="0"/>
    <s v="交通费"/>
    <x v="0"/>
  </r>
  <r>
    <d v="2025-11-30T00:00:00"/>
    <x v="10"/>
    <n v="819"/>
    <s v="记帐凭证"/>
    <s v="640134 \主营业务成本\旅客运输服务"/>
    <s v="于海洋泰安到徐州差旅费--24HB10200108--山东能源集团营销贸易有限公"/>
    <n v="203.67"/>
    <n v="0.020367"/>
    <s v="项目成本"/>
    <x v="0"/>
    <s v="旅客运输服务"/>
    <x v="0"/>
  </r>
  <r>
    <d v="2025-11-30T00:00:00"/>
    <x v="10"/>
    <n v="819"/>
    <s v="记帐凭证"/>
    <s v="640132 \主营业务成本\房租物业费"/>
    <s v="于海洋（赵桂红--6217214100005196740--工行）房租3600+"/>
    <n v="15000"/>
    <n v="1.5"/>
    <s v="项目成本"/>
    <x v="0"/>
    <s v="房租物业费"/>
    <x v="0"/>
  </r>
  <r>
    <d v="2025-11-30T00:00:00"/>
    <x v="10"/>
    <n v="819"/>
    <s v="记帐凭证"/>
    <s v="640131 \主营业务成本\员工午餐"/>
    <s v="刘希亮北京到泰安差旅费交通费餐费汽油费1611.2+851.03+2680.79"/>
    <n v="39"/>
    <n v="0.0039"/>
    <s v="项目成本"/>
    <x v="0"/>
    <s v="员工午餐"/>
    <x v="0"/>
  </r>
  <r>
    <d v="2025-11-30T00:00:00"/>
    <x v="10"/>
    <n v="819"/>
    <s v="记帐凭证"/>
    <s v="640113 \主营业务成本\差旅费"/>
    <s v="刘正红交通费--24YF10200003--南北关务数据平台"/>
    <n v="12387.96"/>
    <n v="1.238796"/>
    <s v="项目成本"/>
    <x v="0"/>
    <s v="差旅费"/>
    <x v="0"/>
  </r>
  <r>
    <d v="2025-11-30T00:00:00"/>
    <x v="10"/>
    <n v="819"/>
    <s v="记帐凭证"/>
    <s v="640113 \主营业务成本\差旅费"/>
    <s v="王平安餐费---24HB10200108--山东能源集团营销贸易有限公司"/>
    <n v="3986.11"/>
    <n v="0.398611"/>
    <s v="项目成本"/>
    <x v="0"/>
    <s v="差旅费"/>
    <x v="0"/>
  </r>
  <r>
    <d v="2025-11-30T00:00:00"/>
    <x v="10"/>
    <n v="819"/>
    <s v="记帐凭证"/>
    <s v="640104 \主营业务成本\工资"/>
    <s v="分配技术部5月工资"/>
    <n v="163845.54"/>
    <n v="16.384554"/>
    <s v="项目成本"/>
    <x v="0"/>
    <s v="工资"/>
    <x v="1"/>
  </r>
  <r>
    <d v="2025-11-30T00:00:00"/>
    <x v="10"/>
    <n v="819"/>
    <s v="记帐凭证"/>
    <s v="640113 \主营业务成本\差旅费"/>
    <s v="李垚差旅费----24HB10200108--山东能源集团营销贸易有限公司"/>
    <n v="9478.42"/>
    <n v="0.947842"/>
    <s v="项目成本"/>
    <x v="0"/>
    <s v="差旅费"/>
    <x v="0"/>
  </r>
  <r>
    <d v="2025-11-30T00:00:00"/>
    <x v="10"/>
    <n v="819"/>
    <s v="记帐凭证"/>
    <s v="640134 \主营业务成本\旅客运输服务"/>
    <s v="李达琪杭州到济南差旅费--24HB10200108--山东能源集团营销贸易有限公"/>
    <n v="761.02"/>
    <n v="0.076102"/>
    <s v="项目成本"/>
    <x v="0"/>
    <s v="旅客运输服务"/>
    <x v="0"/>
  </r>
  <r>
    <d v="2025-11-30T00:00:00"/>
    <x v="10"/>
    <n v="819"/>
    <s v="记帐凭证"/>
    <s v="640113 \主营业务成本\差旅费"/>
    <s v="聂明笛差旅费----24HB10200108-----山东能源集团营销贸易有限公"/>
    <n v="1431.83"/>
    <n v="0.143183"/>
    <s v="项目成本"/>
    <x v="0"/>
    <s v="差旅费"/>
    <x v="0"/>
  </r>
  <r>
    <d v="2025-11-30T00:00:00"/>
    <x v="10"/>
    <n v="819"/>
    <s v="记帐凭证"/>
    <s v="640113 \主营业务成本\差旅费"/>
    <s v="于海洋差旅费--24HB10200108--山东能源集团营销贸易有限公司"/>
    <n v="2592.97"/>
    <n v="0.259297"/>
    <s v="项目成本"/>
    <x v="0"/>
    <s v="差旅费"/>
    <x v="0"/>
  </r>
  <r>
    <d v="2025-11-30T00:00:00"/>
    <x v="10"/>
    <n v="819"/>
    <s v="记帐凭证"/>
    <s v="640122 \主营业务成本\汽油费"/>
    <s v="张建国汽油费--24HB10200108--山东能源集团营销贸易有限公司"/>
    <n v="5876.2"/>
    <n v="0.58762"/>
    <s v="项目成本"/>
    <x v="0"/>
    <s v="汽油费"/>
    <x v="0"/>
  </r>
  <r>
    <d v="2025-11-30T00:00:00"/>
    <x v="10"/>
    <n v="819"/>
    <s v="记帐凭证"/>
    <s v="640104 \主营业务成本\工资"/>
    <s v="分配技术部9月工资"/>
    <n v="292880.01"/>
    <n v="29.288001"/>
    <s v="项目成本"/>
    <x v="0"/>
    <s v="工资"/>
    <x v="1"/>
  </r>
  <r>
    <d v="2025-11-30T00:00:00"/>
    <x v="10"/>
    <n v="819"/>
    <s v="记帐凭证"/>
    <s v="640113 \主营业务成本\差旅费"/>
    <s v="于海洋泰安到徐州差旅费--24HB10200108--山东能源集团营销贸易有限公"/>
    <n v="5118.97"/>
    <n v="0.511897"/>
    <s v="项目成本"/>
    <x v="0"/>
    <s v="差旅费"/>
    <x v="0"/>
  </r>
  <r>
    <d v="2025-11-30T00:00:00"/>
    <x v="10"/>
    <n v="819"/>
    <s v="记帐凭证"/>
    <s v="640132 \主营业务成本\房租物业费"/>
    <s v="于海洋（崔广珂--6223190931826397-岱岳农商银行）房租3600+"/>
    <n v="17500"/>
    <n v="1.75"/>
    <s v="项目成本"/>
    <x v="0"/>
    <s v="房租物业费"/>
    <x v="0"/>
  </r>
  <r>
    <d v="2025-11-30T00:00:00"/>
    <x v="10"/>
    <n v="819"/>
    <s v="记帐凭证"/>
    <s v="640122 \主营业务成本\汽油费"/>
    <s v="刘希亮北京到泰安差旅费交通费餐费汽油费1611.2+851.03+2680.79"/>
    <n v="1943.97"/>
    <n v="0.194397"/>
    <s v="项目成本"/>
    <x v="0"/>
    <s v="汽油费"/>
    <x v="0"/>
  </r>
  <r>
    <d v="2025-11-30T00:00:00"/>
    <x v="10"/>
    <n v="819"/>
    <s v="记帐凭证"/>
    <s v="640113 \主营业务成本\差旅费"/>
    <s v="李达琪泰安都杭州差旅费--24HB10200108--山东能源集团营销贸易有限公"/>
    <n v="2664.22"/>
    <n v="0.266422"/>
    <s v="项目成本"/>
    <x v="0"/>
    <s v="差旅费"/>
    <x v="0"/>
  </r>
  <r>
    <d v="2025-11-30T00:00:00"/>
    <x v="10"/>
    <n v="819"/>
    <s v="记帐凭证"/>
    <s v="640113 \主营业务成本\差旅费"/>
    <s v="王开香差旅费--24HB10200108--山东能源集团营销贸易有限公司"/>
    <n v="1430.26"/>
    <n v="0.143026"/>
    <s v="项目成本"/>
    <x v="0"/>
    <s v="差旅费"/>
    <x v="0"/>
  </r>
  <r>
    <d v="2025-11-30T00:00:00"/>
    <x v="10"/>
    <n v="819"/>
    <s v="记帐凭证"/>
    <s v="640113 \主营业务成本\差旅费"/>
    <s v="姜金鑫北京到泰安差旅费--24HB10200108--山东能源集团营销贸易有限公"/>
    <n v="2106.11"/>
    <n v="0.210611"/>
    <s v="项目成本"/>
    <x v="0"/>
    <s v="差旅费"/>
    <x v="0"/>
  </r>
  <r>
    <d v="2025-11-30T00:00:00"/>
    <x v="10"/>
    <n v="819"/>
    <s v="记帐凭证"/>
    <s v="640113 \主营业务成本\差旅费"/>
    <s v="李达琪杭州到济南差旅费--24HB10200108--山东能源集团营销贸易有限公"/>
    <n v="1640"/>
    <n v="0.164"/>
    <s v="项目成本"/>
    <x v="0"/>
    <s v="差旅费"/>
    <x v="0"/>
  </r>
  <r>
    <d v="2025-11-30T00:00:00"/>
    <x v="10"/>
    <n v="819"/>
    <s v="记帐凭证"/>
    <s v="640122 \主营业务成本\汽油费"/>
    <s v="付壮志差旅费汽油费1525.72+600+1000--24HB10200108-"/>
    <n v="1820"/>
    <n v="0.182"/>
    <s v="项目成本"/>
    <x v="0"/>
    <s v="汽油费"/>
    <x v="0"/>
  </r>
  <r>
    <d v="2025-11-30T00:00:00"/>
    <x v="10"/>
    <n v="819"/>
    <s v="记帐凭证"/>
    <s v="640113 \主营业务成本\差旅费"/>
    <s v="郭李杰差旅费--24HB10200108--山东能源集团营销贸易有限公司"/>
    <n v="6028.35"/>
    <n v="0.602835"/>
    <s v="项目成本"/>
    <x v="0"/>
    <s v="差旅费"/>
    <x v="0"/>
  </r>
  <r>
    <d v="2025-11-30T00:00:00"/>
    <x v="10"/>
    <n v="819"/>
    <s v="记帐凭证"/>
    <s v="640113 \主营业务成本\差旅费"/>
    <s v="郭李杰差旅费--24HB10200108--山东能源集团营销贸易有限公司"/>
    <n v="23101.16"/>
    <n v="2.310116"/>
    <s v="项目成本"/>
    <x v="0"/>
    <s v="差旅费"/>
    <x v="0"/>
  </r>
  <r>
    <d v="2025-11-30T00:00:00"/>
    <x v="10"/>
    <n v="819"/>
    <s v="记帐凭证"/>
    <s v="640115 \主营业务成本\招待费"/>
    <s v="温炜招待费交通费办公费汽油费餐费628.8+2499+2214.1----24H"/>
    <n v="3127.8"/>
    <n v="0.31278"/>
    <s v="项目成本"/>
    <x v="0"/>
    <s v="招待费"/>
    <x v="0"/>
  </r>
  <r>
    <d v="2025-11-30T00:00:00"/>
    <x v="10"/>
    <n v="819"/>
    <s v="记帐凭证"/>
    <s v="640131 \主营业务成本\员工午餐"/>
    <s v="郭李杰泰安到北京差旅费交通费餐费16913.3+3595--24HB102010"/>
    <n v="420"/>
    <n v="0.042"/>
    <s v="项目成本"/>
    <x v="0"/>
    <s v="员工午餐"/>
    <x v="0"/>
  </r>
  <r>
    <d v="2025-11-30T00:00:00"/>
    <x v="10"/>
    <n v="819"/>
    <s v="记帐凭证"/>
    <s v="640113 \主营业务成本\差旅费"/>
    <s v="于海洋青岛到淄博差旅费--24HB10200108--山东能源集团营销贸易有限公"/>
    <n v="43016.19"/>
    <n v="4.301619"/>
    <s v="项目成本"/>
    <x v="0"/>
    <s v="差旅费"/>
    <x v="0"/>
  </r>
  <r>
    <d v="2025-11-30T00:00:00"/>
    <x v="10"/>
    <n v="819"/>
    <s v="记帐凭证"/>
    <s v="640113 \主营业务成本\差旅费"/>
    <s v="李伟东差旅费2023+982----24HB10200108--山东能源集团营销"/>
    <n v="3005"/>
    <n v="0.3005"/>
    <s v="项目成本"/>
    <x v="0"/>
    <s v="差旅费"/>
    <x v="0"/>
  </r>
  <r>
    <d v="2025-11-30T00:00:00"/>
    <x v="10"/>
    <n v="819"/>
    <s v="记帐凭证"/>
    <s v="640131 \主营业务成本\员工午餐"/>
    <s v="刘希亮交通费餐费汽油费----24HB10200108--山东能源集团营销贸易有"/>
    <n v="183"/>
    <n v="0.0183"/>
    <s v="项目成本"/>
    <x v="0"/>
    <s v="员工午餐"/>
    <x v="0"/>
  </r>
  <r>
    <d v="2025-11-30T00:00:00"/>
    <x v="10"/>
    <n v="819"/>
    <s v="记帐凭证"/>
    <s v="640134 \主营业务成本\旅客运输服务"/>
    <s v="刘懂睿济宁到曲阜差旅费1196.88+836.3--24HB10200108--"/>
    <n v="1295.4"/>
    <n v="0.12954"/>
    <s v="项目成本"/>
    <x v="0"/>
    <s v="旅客运输服务"/>
    <x v="0"/>
  </r>
  <r>
    <d v="2025-11-30T00:00:00"/>
    <x v="10"/>
    <n v="819"/>
    <s v="记帐凭证"/>
    <s v="640113 \主营业务成本\差旅费"/>
    <s v="刘正红交通费--24YF10200003--南北关务数据平台"/>
    <n v="10792.17"/>
    <n v="1.079217"/>
    <s v="项目成本"/>
    <x v="0"/>
    <s v="差旅费"/>
    <x v="0"/>
  </r>
  <r>
    <d v="2025-11-30T00:00:00"/>
    <x v="10"/>
    <n v="819"/>
    <s v="记帐凭证"/>
    <s v="640112 \主营业务成本\交通费"/>
    <s v="孟繁志交通费--24HB10200108--山东能源集团营销贸易有限公司"/>
    <n v="469.22"/>
    <n v="0.046922"/>
    <s v="项目成本"/>
    <x v="0"/>
    <s v="交通费"/>
    <x v="0"/>
  </r>
  <r>
    <d v="2025-11-30T00:00:00"/>
    <x v="10"/>
    <n v="819"/>
    <s v="记帐凭证"/>
    <s v="640113 \主营业务成本\差旅费"/>
    <s v="方文亮差旅费---24HB10200108-----山东能源集团营销贸易有限公司"/>
    <n v="1482.66"/>
    <n v="0.148266"/>
    <s v="项目成本"/>
    <x v="0"/>
    <s v="差旅费"/>
    <x v="0"/>
  </r>
  <r>
    <d v="2025-11-30T00:00:00"/>
    <x v="10"/>
    <n v="819"/>
    <s v="记帐凭证"/>
    <s v="640134 \主营业务成本\旅客运输服务"/>
    <s v="李垚北京到泰安差旅费--24HB10201008--山东能源集团营销贸易有限公司"/>
    <n v="1314.69"/>
    <n v="0.131469"/>
    <s v="项目成本"/>
    <x v="0"/>
    <s v="旅客运输服务"/>
    <x v="0"/>
  </r>
  <r>
    <d v="2025-11-30T00:00:00"/>
    <x v="10"/>
    <n v="819"/>
    <s v="记帐凭证"/>
    <s v="640134 \主营业务成本\旅客运输服务"/>
    <s v="王超北京到泰安差旅费交通费招待费837.9+3403.24--24HB10200"/>
    <n v="600"/>
    <n v="0.06"/>
    <s v="项目成本"/>
    <x v="0"/>
    <s v="旅客运输服务"/>
    <x v="0"/>
  </r>
  <r>
    <d v="2025-11-30T00:00:00"/>
    <x v="10"/>
    <n v="819"/>
    <s v="记帐凭证"/>
    <s v="640104 \主营业务成本\工资"/>
    <s v="分配技术部9月工资"/>
    <n v="367102.86"/>
    <n v="36.710286"/>
    <s v="项目成本"/>
    <x v="0"/>
    <s v="工资"/>
    <x v="1"/>
  </r>
  <r>
    <d v="2025-11-30T00:00:00"/>
    <x v="10"/>
    <n v="819"/>
    <s v="记帐凭证"/>
    <s v="640132 \主营业务成本\房租物业费"/>
    <s v="于海洋（安强典泰安1301房）房租3900及押金1300--24HB102001"/>
    <n v="16250"/>
    <n v="1.625"/>
    <s v="项目成本"/>
    <x v="0"/>
    <s v="房租物业费"/>
    <x v="0"/>
  </r>
  <r>
    <d v="2025-11-30T00:00:00"/>
    <x v="10"/>
    <n v="819"/>
    <s v="记帐凭证"/>
    <s v="640113 \主营业务成本\差旅费"/>
    <s v="王超北京到济南差旅费--24HB10200108--山东能源集团营销贸易有限公司"/>
    <n v="447.81"/>
    <n v="0.044781"/>
    <s v="项目成本"/>
    <x v="0"/>
    <s v="差旅费"/>
    <x v="0"/>
  </r>
  <r>
    <d v="2025-11-30T00:00:00"/>
    <x v="10"/>
    <n v="819"/>
    <s v="记帐凭证"/>
    <s v="640113 \主营业务成本\差旅费"/>
    <s v="李达琪杭州到济南差旅费--24HB10200108--山东能源集团营销贸易有限公"/>
    <n v="563"/>
    <n v="0.0563"/>
    <s v="项目成本"/>
    <x v="0"/>
    <s v="差旅费"/>
    <x v="0"/>
  </r>
  <r>
    <d v="2025-11-30T00:00:00"/>
    <x v="10"/>
    <n v="819"/>
    <s v="记帐凭证"/>
    <s v="640113 \主营业务成本\差旅费"/>
    <s v="温炜差旅费--24HB10200108--山东能源集团营销贸易有限公司"/>
    <n v="1544.32"/>
    <n v="0.154432"/>
    <s v="项目成本"/>
    <x v="0"/>
    <s v="差旅费"/>
    <x v="0"/>
  </r>
  <r>
    <d v="2025-11-30T00:00:00"/>
    <x v="10"/>
    <n v="819"/>
    <s v="记帐凭证"/>
    <s v="640115 \主营业务成本\招待费"/>
    <s v="郭李杰办公费汽油费食品费2627+2748+1168--24HB10200108"/>
    <n v="4739"/>
    <n v="0.4739"/>
    <s v="项目成本"/>
    <x v="0"/>
    <s v="招待费"/>
    <x v="0"/>
  </r>
  <r>
    <d v="2025-12-31T00:00:00"/>
    <x v="11"/>
    <n v="1008"/>
    <s v="记帐凭证"/>
    <s v="640133 \主营业务成本\折旧费"/>
    <s v="2025年12月分摊折旧"/>
    <n v="2070.24"/>
    <n v="0.207024"/>
    <s v="累计折旧"/>
    <x v="0"/>
    <s v="折旧费"/>
    <x v="0"/>
  </r>
  <r>
    <d v="2025-12-31T00:00:00"/>
    <x v="11"/>
    <n v="1019"/>
    <s v="记帐凭证"/>
    <s v="640113 \主营业务成本\差旅费"/>
    <s v="李朋差旅费--23HN10200701--厦门数屿创新科技有限责任公司"/>
    <n v="936"/>
    <n v="0.0936"/>
    <s v="项目成本"/>
    <x v="0"/>
    <s v="差旅费"/>
    <x v="0"/>
  </r>
  <r>
    <d v="2025-12-31T00:00:00"/>
    <x v="11"/>
    <n v="1127"/>
    <s v="记帐凭证"/>
    <s v="640129 \主营业务成本\硬件"/>
    <s v="天津市豪树教育科技有限公司硬件确认收入--25RJ10200901"/>
    <n v="-625486.73"/>
    <n v="-62.548673"/>
    <s v="主营业务收入;应收帐款"/>
    <x v="0"/>
    <s v="硬件"/>
    <x v="3"/>
  </r>
  <r>
    <d v="2025-12-31T00:00:00"/>
    <x v="11"/>
    <n v="1128"/>
    <s v="记帐凭证"/>
    <s v="640129 \主营业务成本\硬件"/>
    <s v="天津尚诺数字传媒科技有限公司硬件款--25RJ10200901"/>
    <n v="625486.73"/>
    <n v="62.548673"/>
    <s v="项目成本"/>
    <x v="0"/>
    <s v="硬件"/>
    <x v="3"/>
  </r>
  <r>
    <d v="2025-12-31T00:00:00"/>
    <x v="11"/>
    <n v="1181"/>
    <s v="记帐凭证"/>
    <s v="640124 \主营业务成本\服务费"/>
    <s v="沛洋鼎欣（北京）信息科技有限公司技术服务费--25RJ10200603--北京市"/>
    <n v="354402.52"/>
    <n v="35.440252"/>
    <s v="项目成本"/>
    <x v="0"/>
    <s v="服务费"/>
    <x v="2"/>
  </r>
  <r>
    <d v="2025-12-31T00:00:00"/>
    <x v="11"/>
    <n v="1185"/>
    <s v="记帐凭证"/>
    <s v="640113 \主营业务成本\差旅费"/>
    <s v="华南钟经广州到泉州差旅费--24HN10200601--泉州市金同信息科技有限公"/>
    <n v="3373.59"/>
    <n v="0.337359"/>
    <s v="项目成本"/>
    <x v="0"/>
    <s v="差旅费"/>
    <x v="0"/>
  </r>
  <r>
    <d v="2025-12-31T00:00:00"/>
    <x v="11"/>
    <n v="1186"/>
    <s v="记帐凭证"/>
    <s v="640132 \主营业务成本\房租物业费"/>
    <s v="支付(黄培强)鲤城区温陵北路333号铭湖花苑3栋2梯704室房租--24HN10"/>
    <n v="8400"/>
    <n v="0.84"/>
    <s v="项目成本"/>
    <x v="0"/>
    <s v="房租物业费"/>
    <x v="0"/>
  </r>
  <r>
    <d v="2025-12-31T00:00:00"/>
    <x v="11"/>
    <n v="1187"/>
    <s v="记帐凭证"/>
    <s v="640113 \主营业务成本\差旅费"/>
    <s v="华南施斯斯差旅费--24HN10200601--泉州市金同信息科技有限公司"/>
    <n v="624.77"/>
    <n v="0.062477"/>
    <s v="项目成本"/>
    <x v="0"/>
    <s v="差旅费"/>
    <x v="0"/>
  </r>
  <r>
    <d v="2025-12-31T00:00:00"/>
    <x v="11"/>
    <n v="1188"/>
    <s v="记帐凭证"/>
    <s v="640113 \主营业务成本\差旅费"/>
    <s v="华南黎强差旅费1934+2954+3674+1396+2355+1741+356"/>
    <n v="21429.71"/>
    <n v="2.142971"/>
    <s v="项目成本"/>
    <x v="0"/>
    <s v="差旅费"/>
    <x v="0"/>
  </r>
  <r>
    <d v="2025-12-31T00:00:00"/>
    <x v="11"/>
    <n v="1189"/>
    <s v="记帐凭证"/>
    <s v="640113 \主营业务成本\差旅费"/>
    <s v="华南钟经广州到泉州差旅费--24HN10200601--泉州市金同信息科技有限公"/>
    <n v="1310"/>
    <n v="0.131"/>
    <s v="项目成本"/>
    <x v="0"/>
    <s v="差旅费"/>
    <x v="0"/>
  </r>
  <r>
    <d v="2025-12-31T00:00:00"/>
    <x v="11"/>
    <n v="1190"/>
    <s v="记帐凭证"/>
    <s v="640113 \主营业务成本\差旅费"/>
    <s v="华南施斯斯差旅费交通费餐费3833+1587.8+106+153--24HN10"/>
    <n v="3774.62"/>
    <n v="0.377462"/>
    <s v="项目成本"/>
    <x v="0"/>
    <s v="差旅费"/>
    <x v="0"/>
  </r>
  <r>
    <d v="2025-12-31T00:00:00"/>
    <x v="11"/>
    <n v="1191"/>
    <s v="记帐凭证"/>
    <s v="640112 \主营业务成本\交通费"/>
    <s v="华南施斯斯差旅费交通费餐费3833+1587.8+106+153--24HN10"/>
    <n v="103.8"/>
    <n v="0.01038"/>
    <s v="项目成本"/>
    <x v="0"/>
    <s v="交通费"/>
    <x v="0"/>
  </r>
  <r>
    <d v="2025-12-31T00:00:00"/>
    <x v="11"/>
    <n v="1192"/>
    <s v="记帐凭证"/>
    <s v="640131 \主营业务成本\员工午餐"/>
    <s v="华南施斯斯差旅费交通费餐费3833+1587.8+106+153--24HN10"/>
    <n v="1797"/>
    <n v="0.1797"/>
    <s v="项目成本"/>
    <x v="0"/>
    <s v="员工午餐"/>
    <x v="0"/>
  </r>
  <r>
    <d v="2025-12-31T00:00:00"/>
    <x v="11"/>
    <n v="1193"/>
    <s v="记帐凭证"/>
    <s v="640113 \主营业务成本\差旅费"/>
    <s v="华南钟经广州到厦门差旅费1355+1111.6--24HN10200704-厦门"/>
    <n v="2366.22"/>
    <n v="0.236622"/>
    <s v="项目成本"/>
    <x v="0"/>
    <s v="差旅费"/>
    <x v="0"/>
  </r>
  <r>
    <d v="2025-12-31T00:00:00"/>
    <x v="11"/>
    <n v="1194"/>
    <s v="记帐凭证"/>
    <s v="640124 \主营业务成本\服务费"/>
    <s v="支付河北华浩天地信息科技有限公司技术服务费--25EB10200501--强大泵"/>
    <n v="45.49"/>
    <n v="0.004549"/>
    <s v="项目成本"/>
    <x v="0"/>
    <s v="服务费"/>
    <x v="2"/>
  </r>
  <r>
    <d v="2025-12-31T00:00:00"/>
    <x v="11"/>
    <n v="1196"/>
    <s v="记帐凭证"/>
    <s v="640119 \主营业务成本\维修费"/>
    <s v="安云生交通费手机费招待费汽油费维修费---23CB10200901--中国教育图"/>
    <n v="2660"/>
    <n v="0.266"/>
    <s v="项目成本"/>
    <x v="0"/>
    <s v="维修费"/>
    <x v="0"/>
  </r>
  <r>
    <d v="2025-12-31T00:00:00"/>
    <x v="11"/>
    <n v="1197"/>
    <s v="记帐凭证"/>
    <s v="640112 \主营业务成本\交通费"/>
    <s v="汪涛交通费--23CB10200901--中国教育图书进出口有限公司"/>
    <n v="944.87"/>
    <n v="0.094487"/>
    <s v="项目成本"/>
    <x v="0"/>
    <s v="交通费"/>
    <x v="0"/>
  </r>
  <r>
    <d v="2025-12-31T00:00:00"/>
    <x v="11"/>
    <n v="1198"/>
    <s v="记帐凭证"/>
    <s v="640131 \主营业务成本\员工午餐"/>
    <s v="刘程餐费交通费--23CB10200901--中国教育图书进出口有限公司"/>
    <n v="269.45"/>
    <n v="0.026945"/>
    <s v="项目成本"/>
    <x v="0"/>
    <s v="员工午餐"/>
    <x v="0"/>
  </r>
  <r>
    <d v="2025-12-31T00:00:00"/>
    <x v="11"/>
    <n v="1199"/>
    <s v="记帐凭证"/>
    <s v="640122 \主营业务成本\汽油费"/>
    <s v="安云生交通费手机费招待费汽油费维修费---23CB10200901--中国教育图"/>
    <n v="1646.54"/>
    <n v="0.164654"/>
    <s v="项目成本"/>
    <x v="0"/>
    <s v="汽油费"/>
    <x v="0"/>
  </r>
  <r>
    <d v="2025-12-31T00:00:00"/>
    <x v="11"/>
    <n v="1200"/>
    <s v="记帐凭证"/>
    <s v="640131 \主营业务成本\员工午餐"/>
    <s v="韩婷婷交通费--23CB10200901--中国教育图书进出口有限公司"/>
    <n v="810.6"/>
    <n v="0.08106"/>
    <s v="项目成本"/>
    <x v="0"/>
    <s v="员工午餐"/>
    <x v="0"/>
  </r>
  <r>
    <d v="2025-12-31T00:00:00"/>
    <x v="11"/>
    <n v="1201"/>
    <s v="记帐凭证"/>
    <s v="640115 \主营业务成本\招待费"/>
    <s v="安云生交通费手机费招待费汽油费维修费---23CB10200901--中国教育图"/>
    <n v="173"/>
    <n v="0.0173"/>
    <s v="项目成本"/>
    <x v="0"/>
    <s v="招待费"/>
    <x v="0"/>
  </r>
  <r>
    <d v="2025-12-31T00:00:00"/>
    <x v="11"/>
    <n v="1202"/>
    <s v="记帐凭证"/>
    <s v="640124 \主营业务成本\服务费"/>
    <s v="支付上海汇久软件科技有限公司技术服务费--23CB10200901--中国教育图"/>
    <n v="30000"/>
    <n v="3"/>
    <s v="项目成本"/>
    <x v="0"/>
    <s v="服务费"/>
    <x v="2"/>
  </r>
  <r>
    <d v="2025-12-31T00:00:00"/>
    <x v="11"/>
    <n v="1203"/>
    <s v="记帐凭证"/>
    <s v="640112 \主营业务成本\交通费"/>
    <s v="汪涛交通费2518.56+3162.42+5318.97--23CB102009"/>
    <n v="10999.95"/>
    <n v="1.099995"/>
    <s v="项目成本"/>
    <x v="0"/>
    <s v="交通费"/>
    <x v="0"/>
  </r>
  <r>
    <d v="2025-12-31T00:00:00"/>
    <x v="11"/>
    <n v="1204"/>
    <s v="记帐凭证"/>
    <s v="640116 \主营业务成本\办公费"/>
    <s v="韩婷婷办公费--23CB10200901--中国教育图书进出口有限公司"/>
    <n v="46.5"/>
    <n v="0.00465"/>
    <s v="项目成本"/>
    <x v="0"/>
    <s v="办公费"/>
    <x v="0"/>
  </r>
  <r>
    <d v="2025-12-31T00:00:00"/>
    <x v="11"/>
    <n v="1205"/>
    <s v="记帐凭证"/>
    <s v="640118 \主营业务成本\手机费"/>
    <s v="安云生交通费手机费招待费汽油费维修费---23CB10200901--中国教育图"/>
    <n v="1927.55"/>
    <n v="0.192755"/>
    <s v="项目成本"/>
    <x v="0"/>
    <s v="手机费"/>
    <x v="0"/>
  </r>
  <r>
    <d v="2025-12-31T00:00:00"/>
    <x v="11"/>
    <n v="1206"/>
    <s v="记帐凭证"/>
    <s v="640104 \主营业务成本\工资"/>
    <s v="分配技术部12月工资"/>
    <n v="55559.4"/>
    <n v="5.55594"/>
    <s v="项目成本"/>
    <x v="0"/>
    <s v="工资"/>
    <x v="1"/>
  </r>
  <r>
    <d v="2025-12-31T00:00:00"/>
    <x v="11"/>
    <n v="1207"/>
    <s v="记帐凭证"/>
    <s v="640131 \主营业务成本\员工午餐"/>
    <s v="刘程餐费交通费--23CB10200901--中国教育图书进出口有限公司"/>
    <n v="1009.98"/>
    <n v="0.100998"/>
    <s v="项目成本"/>
    <x v="0"/>
    <s v="员工午餐"/>
    <x v="0"/>
  </r>
  <r>
    <d v="2025-12-31T00:00:00"/>
    <x v="11"/>
    <n v="1208"/>
    <s v="记帐凭证"/>
    <s v="640131 \主营业务成本\员工午餐"/>
    <s v="韩婷婷餐费--23CB10200901--中国教育图书进出口有限公司"/>
    <n v="13042"/>
    <n v="1.3042"/>
    <s v="项目成本"/>
    <x v="0"/>
    <s v="员工午餐"/>
    <x v="0"/>
  </r>
  <r>
    <d v="2025-12-31T00:00:00"/>
    <x v="11"/>
    <n v="1209"/>
    <s v="记帐凭证"/>
    <s v="640112 \主营业务成本\交通费"/>
    <s v="韩婷婷交通费--23CB10200901--中国教育图书进出口有限公司"/>
    <n v="269.5"/>
    <n v="0.02695"/>
    <s v="项目成本"/>
    <x v="0"/>
    <s v="交通费"/>
    <x v="0"/>
  </r>
  <r>
    <d v="2025-12-31T00:00:00"/>
    <x v="11"/>
    <n v="1210"/>
    <s v="记帐凭证"/>
    <s v="640131 \主营业务成本\员工午餐"/>
    <s v="韩建鹏餐费--23CB10200901--中国教育图书进出口有限公司"/>
    <n v="320"/>
    <n v="0.032"/>
    <s v="项目成本"/>
    <x v="0"/>
    <s v="员工午餐"/>
    <x v="0"/>
  </r>
  <r>
    <d v="2025-12-31T00:00:00"/>
    <x v="11"/>
    <n v="1211"/>
    <s v="记帐凭证"/>
    <s v="640122 \主营业务成本\汽油费"/>
    <s v="安云生交通费手机费招待费汽油费维修费---23CB10200901--中国教育图"/>
    <n v="789.3"/>
    <n v="0.07893"/>
    <s v="项目成本"/>
    <x v="0"/>
    <s v="汽油费"/>
    <x v="0"/>
  </r>
  <r>
    <d v="2025-12-31T00:00:00"/>
    <x v="11"/>
    <n v="1212"/>
    <s v="记帐凭证"/>
    <s v="640104 \主营业务成本\工资"/>
    <s v="分配技术部12月工资"/>
    <n v="4831.25"/>
    <n v="0.483125"/>
    <s v="项目成本"/>
    <x v="0"/>
    <s v="工资"/>
    <x v="1"/>
  </r>
  <r>
    <d v="2025-12-31T00:00:00"/>
    <x v="11"/>
    <n v="1213"/>
    <s v="记帐凭证"/>
    <s v="640104 \主营业务成本\工资"/>
    <s v="分配技术部12月工资"/>
    <n v="18519.8"/>
    <n v="1.85198"/>
    <s v="项目成本"/>
    <x v="0"/>
    <s v="工资"/>
    <x v="1"/>
  </r>
  <r>
    <d v="2025-12-31T00:00:00"/>
    <x v="11"/>
    <n v="1214"/>
    <s v="记帐凭证"/>
    <s v="640124 \主营业务成本\服务费"/>
    <s v="支付河北华浩天地信息科技有限公司技术服务费--25EB10201101-安徽省技"/>
    <n v="90000"/>
    <n v="9"/>
    <s v="项目成本"/>
    <x v="0"/>
    <s v="服务费"/>
    <x v="2"/>
  </r>
  <r>
    <d v="2025-12-31T00:00:00"/>
    <x v="11"/>
    <n v="1215"/>
    <s v="记帐凭证"/>
    <s v="640113 \主营业务成本\差旅费"/>
    <s v="殷俊交通费--25HB10200202--中国仪器进出口集团有限公司"/>
    <n v="417.5"/>
    <n v="0.04175"/>
    <s v="项目成本"/>
    <x v="0"/>
    <s v="差旅费"/>
    <x v="0"/>
  </r>
  <r>
    <d v="2025-12-31T00:00:00"/>
    <x v="11"/>
    <n v="1216"/>
    <s v="记帐凭证"/>
    <s v="640104 \主营业务成本\工资"/>
    <s v="分配技术部12月工资"/>
    <n v="37039.6"/>
    <n v="3.70396"/>
    <s v="项目成本"/>
    <x v="0"/>
    <s v="工资"/>
    <x v="1"/>
  </r>
  <r>
    <d v="2025-12-31T00:00:00"/>
    <x v="11"/>
    <n v="1217"/>
    <s v="记帐凭证"/>
    <s v="640112 \主营业务成本\交通费"/>
    <s v="皇甫世浩交通费--25HB10200202---中国仪器进出口集团有限公司"/>
    <n v="6240"/>
    <n v="0.624"/>
    <s v="项目成本"/>
    <x v="0"/>
    <s v="交通费"/>
    <x v="0"/>
  </r>
  <r>
    <d v="2025-12-31T00:00:00"/>
    <x v="11"/>
    <n v="1218"/>
    <s v="记帐凭证"/>
    <s v="640104 \主营业务成本\工资"/>
    <s v="分配技术部12月工资"/>
    <n v="73273.99"/>
    <n v="7.327399"/>
    <s v="项目成本"/>
    <x v="0"/>
    <s v="工资"/>
    <x v="1"/>
  </r>
  <r>
    <d v="2025-12-31T00:00:00"/>
    <x v="11"/>
    <n v="1219"/>
    <s v="记帐凭证"/>
    <s v="640131 \主营业务成本\员工午餐"/>
    <s v="贾晓涵餐费--25HB10200204--通用技术集团国际控股有限公司"/>
    <n v="1500"/>
    <n v="0.15"/>
    <s v="项目成本"/>
    <x v="0"/>
    <s v="员工午餐"/>
    <x v="0"/>
  </r>
  <r>
    <d v="2025-12-31T00:00:00"/>
    <x v="11"/>
    <n v="1220"/>
    <s v="记帐凭证"/>
    <s v="640131 \主营业务成本\员工午餐"/>
    <s v="刘起名餐费--25HB10200204--通用技术集团国际控股有限公司"/>
    <n v="1500"/>
    <n v="0.15"/>
    <s v="项目成本"/>
    <x v="0"/>
    <s v="员工午餐"/>
    <x v="0"/>
  </r>
  <r>
    <d v="2025-12-31T00:00:00"/>
    <x v="11"/>
    <n v="1221"/>
    <s v="记帐凭证"/>
    <s v="640131 \主营业务成本\员工午餐"/>
    <s v="王晓丽餐费---25HB10200204--通用技术集团国际控股有限公司"/>
    <n v="3000"/>
    <n v="0.3"/>
    <s v="项目成本"/>
    <x v="0"/>
    <s v="员工午餐"/>
    <x v="0"/>
  </r>
  <r>
    <d v="2025-12-31T00:00:00"/>
    <x v="11"/>
    <n v="1222"/>
    <s v="记帐凭证"/>
    <s v="640124 \主营业务成本\服务费"/>
    <s v="支付慧税云服（大连）网络科技有限公司技术服务费--25HB10200502--中"/>
    <n v="23584.91"/>
    <n v="2.358491"/>
    <s v="项目成本"/>
    <x v="0"/>
    <s v="服务费"/>
    <x v="2"/>
  </r>
  <r>
    <d v="2025-12-31T00:00:00"/>
    <x v="11"/>
    <n v="1223"/>
    <s v="记帐凭证"/>
    <s v="640113 \主营业务成本\差旅费"/>
    <s v="华南肖尚斌广州到厦门差旅费--25HN102002F1--厦门夏商民昇贸易有限公"/>
    <n v="2999.08"/>
    <n v="0.299908"/>
    <s v="项目成本"/>
    <x v="0"/>
    <s v="差旅费"/>
    <x v="0"/>
  </r>
  <r>
    <d v="2025-12-31T00:00:00"/>
    <x v="11"/>
    <n v="1224"/>
    <s v="记帐凭证"/>
    <s v="640115 \主营业务成本\招待费"/>
    <s v="华南钟经招待费--25HN102004F3-广东省外贸开发有限公司"/>
    <n v="645"/>
    <n v="0.0645"/>
    <s v="项目成本"/>
    <x v="0"/>
    <s v="招待费"/>
    <x v="0"/>
  </r>
  <r>
    <d v="2025-12-31T00:00:00"/>
    <x v="11"/>
    <n v="1225"/>
    <s v="记帐凭证"/>
    <s v="640113 \主营业务成本\差旅费"/>
    <s v="华南张广冶差旅费915+858+915--25HN102008F1--岳阳观盛投"/>
    <n v="848"/>
    <n v="0.0848"/>
    <s v="项目成本"/>
    <x v="0"/>
    <s v="差旅费"/>
    <x v="0"/>
  </r>
  <r>
    <d v="2025-12-31T00:00:00"/>
    <x v="11"/>
    <n v="1226"/>
    <s v="记帐凭证"/>
    <s v="640112 \主营业务成本\交通费"/>
    <s v="娄方雪交通费--25RJ10200401--中国社会科学院西亚非洲研究所"/>
    <n v="1365.46"/>
    <n v="0.136546"/>
    <s v="项目成本"/>
    <x v="0"/>
    <s v="交通费"/>
    <x v="0"/>
  </r>
  <r>
    <d v="2025-12-31T00:00:00"/>
    <x v="11"/>
    <n v="1227"/>
    <s v="记帐凭证"/>
    <s v="640104 \主营业务成本\工资"/>
    <s v="分配技术部12月工资"/>
    <n v="11876.83"/>
    <n v="1.187683"/>
    <s v="项目成本"/>
    <x v="0"/>
    <s v="工资"/>
    <x v="1"/>
  </r>
  <r>
    <d v="2025-12-31T00:00:00"/>
    <x v="11"/>
    <n v="1228"/>
    <s v="记帐凭证"/>
    <s v="640104 \主营业务成本\工资"/>
    <s v="分配技术部12月工资"/>
    <n v="16204.82"/>
    <n v="1.620482"/>
    <s v="项目成本"/>
    <x v="0"/>
    <s v="工资"/>
    <x v="1"/>
  </r>
  <r>
    <d v="2025-12-31T00:00:00"/>
    <x v="11"/>
    <n v="1229"/>
    <s v="记帐凭证"/>
    <s v="640104 \主营业务成本\工资"/>
    <s v="分配技术部12月工资"/>
    <n v="2314.97"/>
    <n v="0.231497"/>
    <s v="项目成本"/>
    <x v="0"/>
    <s v="工资"/>
    <x v="1"/>
  </r>
  <r>
    <d v="2025-12-31T00:00:00"/>
    <x v="11"/>
    <n v="1230"/>
    <s v="记帐凭证"/>
    <s v="640124 \主营业务成本\服务费"/>
    <s v="支付大连南北汇丰科技有限公司技术服务费--25ZB10200302--厦门建发股"/>
    <n v="80000"/>
    <n v="8"/>
    <s v="项目成本"/>
    <x v="0"/>
    <s v="服务费"/>
    <x v="2"/>
  </r>
  <r>
    <d v="2025-12-31T00:00:00"/>
    <x v="11"/>
    <n v="1231"/>
    <s v="记帐凭证"/>
    <s v="640112 \主营业务成本\交通费"/>
    <s v="彭芳交通费2922+2694--25ZB10200717--中国烟草国际有限公司"/>
    <n v="5616"/>
    <n v="0.5616"/>
    <s v="项目成本"/>
    <x v="0"/>
    <s v="交通费"/>
    <x v="0"/>
  </r>
  <r>
    <d v="2025-12-31T00:00:00"/>
    <x v="11"/>
    <n v="1232"/>
    <s v="记帐凭证"/>
    <s v="640104 \主营业务成本\工资"/>
    <s v="分配技术部12月工资"/>
    <n v="74079.2"/>
    <n v="7.40792"/>
    <s v="项目成本"/>
    <x v="0"/>
    <s v="工资"/>
    <x v="1"/>
  </r>
  <r>
    <d v="2025-12-31T00:00:00"/>
    <x v="11"/>
    <n v="1233"/>
    <s v="记帐凭证"/>
    <s v="640112 \主营业务成本\交通费"/>
    <s v="彭芳交通费2748+1682--25ZB10200717--中国烟草国际有限公司"/>
    <n v="4430"/>
    <n v="0.443"/>
    <s v="项目成本"/>
    <x v="0"/>
    <s v="交通费"/>
    <x v="0"/>
  </r>
  <r>
    <d v="2025-12-31T00:00:00"/>
    <x v="11"/>
    <n v="1234"/>
    <s v="记帐凭证"/>
    <s v="640112 \主营业务成本\交通费"/>
    <s v="彭芳手机费交通费365+2914--25ZB10200717--中国烟草国际有限"/>
    <n v="3279"/>
    <n v="0.3279"/>
    <s v="项目成本"/>
    <x v="0"/>
    <s v="交通费"/>
    <x v="0"/>
  </r>
  <r>
    <d v="2025-12-31T00:00:00"/>
    <x v="11"/>
    <n v="1235"/>
    <s v="记帐凭证"/>
    <s v="640113 \主营业务成本\差旅费"/>
    <s v="陈长征差旅费--25ZJ10200102--中国东风汽车工业进出口有限公司"/>
    <n v="911.08"/>
    <n v="0.091108"/>
    <s v="项目成本"/>
    <x v="0"/>
    <s v="差旅费"/>
    <x v="0"/>
  </r>
  <r>
    <d v="2025-12-31T00:00:00"/>
    <x v="11"/>
    <n v="1236"/>
    <s v="记帐凭证"/>
    <s v="640116 \主营业务成本\办公费"/>
    <s v="童林峰交通费手机费餐费--25ZJ10200102--中国东风汽车工业进出口有限"/>
    <n v="534"/>
    <n v="0.0534"/>
    <s v="项目成本"/>
    <x v="0"/>
    <s v="办公费"/>
    <x v="0"/>
  </r>
  <r>
    <d v="2025-12-31T00:00:00"/>
    <x v="11"/>
    <n v="1237"/>
    <s v="记帐凭证"/>
    <s v="640113 \主营业务成本\差旅费"/>
    <s v="杨琦超差旅费931.52+1166.84--25ZJ10200102--中国东风"/>
    <n v="2011.24"/>
    <n v="0.201124"/>
    <s v="项目成本"/>
    <x v="0"/>
    <s v="差旅费"/>
    <x v="0"/>
  </r>
  <r>
    <d v="2025-12-31T00:00:00"/>
    <x v="11"/>
    <n v="1238"/>
    <s v="记帐凭证"/>
    <s v="640113 \主营业务成本\差旅费"/>
    <s v="童林峰差旅费2410.21+1889.39+2184.29+766.08--25"/>
    <n v="7054.13"/>
    <n v="0.705413"/>
    <s v="项目成本"/>
    <x v="0"/>
    <s v="差旅费"/>
    <x v="0"/>
  </r>
  <r>
    <d v="2025-12-31T00:00:00"/>
    <x v="11"/>
    <n v="1239"/>
    <s v="记帐凭证"/>
    <s v="640131 \主营业务成本\员工午餐"/>
    <s v="童林峰交通费手机费餐费--25ZJ10200102--中国东风汽车工业进出口有限"/>
    <n v="846"/>
    <n v="0.0846"/>
    <s v="项目成本"/>
    <x v="0"/>
    <s v="员工午餐"/>
    <x v="0"/>
  </r>
  <r>
    <d v="2025-12-31T00:00:00"/>
    <x v="11"/>
    <n v="1240"/>
    <s v="记帐凭证"/>
    <s v="640112 \主营业务成本\交通费"/>
    <s v="童林峰交通费手机费餐费--25ZJ10200102--中国东风汽车工业进出口有限"/>
    <n v="2121"/>
    <n v="0.2121"/>
    <s v="项目成本"/>
    <x v="0"/>
    <s v="交通费"/>
    <x v="0"/>
  </r>
  <r>
    <d v="2025-12-31T00:00:00"/>
    <x v="11"/>
    <n v="1241"/>
    <s v="记帐凭证"/>
    <s v="640113 \主营业务成本\差旅费"/>
    <s v="杨琦超杭州到上海差旅费331.74+1159.85+476.95--25ZJ10"/>
    <n v="1708.16"/>
    <n v="0.170816"/>
    <s v="项目成本"/>
    <x v="0"/>
    <s v="差旅费"/>
    <x v="0"/>
  </r>
  <r>
    <d v="2025-12-31T00:00:00"/>
    <x v="11"/>
    <n v="1242"/>
    <s v="记帐凭证"/>
    <s v="640118 \主营业务成本\手机费"/>
    <s v="童林峰交通费手机费餐费--25ZJ10200102--中国东风汽车工业进出口有限"/>
    <n v="819"/>
    <n v="0.0819"/>
    <s v="项目成本"/>
    <x v="0"/>
    <s v="手机费"/>
    <x v="0"/>
  </r>
  <r>
    <d v="2025-12-31T00:00:00"/>
    <x v="11"/>
    <n v="1243"/>
    <s v="记帐凭证"/>
    <s v="640113 \主营业务成本\差旅费"/>
    <s v="余俊涛差旅费-25ZJ10200102--中国东风汽车工业进出口有限公司"/>
    <n v="1468.72"/>
    <n v="0.146872"/>
    <s v="项目成本"/>
    <x v="0"/>
    <s v="差旅费"/>
    <x v="0"/>
  </r>
  <r>
    <d v="2025-12-31T00:00:00"/>
    <x v="11"/>
    <n v="1244"/>
    <s v="记帐凭证"/>
    <s v="640113 \主营业务成本\差旅费"/>
    <s v="童林峰差旅费 --25ZJ10200102--中国东风汽车工业进出口有限公司"/>
    <n v="3120.62"/>
    <n v="0.312062"/>
    <s v="项目成本"/>
    <x v="0"/>
    <s v="差旅费"/>
    <x v="0"/>
  </r>
  <r>
    <d v="2025-12-31T00:00:00"/>
    <x v="11"/>
    <n v="1245"/>
    <s v="记帐凭证"/>
    <s v="640113 \主营业务成本\差旅费"/>
    <s v="杨琦超差旅费--25ZJ10200102--中国东风汽车工业进出口有限公司"/>
    <n v="522.99"/>
    <n v="0.052299"/>
    <s v="项目成本"/>
    <x v="0"/>
    <s v="差旅费"/>
    <x v="0"/>
  </r>
  <r>
    <d v="2025-12-31T00:00:00"/>
    <x v="11"/>
    <n v="1246"/>
    <s v="记帐凭证"/>
    <s v="640113 \主营业务成本\差旅费"/>
    <s v="余俊涛差旅费-25ZJ10200102--中国东风汽车工业进出口有限公司"/>
    <n v="2587.92"/>
    <n v="0.258792"/>
    <s v="项目成本"/>
    <x v="0"/>
    <s v="差旅费"/>
    <x v="0"/>
  </r>
  <r>
    <d v="2025-12-31T00:00:00"/>
    <x v="11"/>
    <n v="1247"/>
    <s v="记帐凭证"/>
    <s v="640104 \主营业务成本\工资"/>
    <s v="分配技术部12月工资"/>
    <n v="18519.8"/>
    <n v="1.85198"/>
    <s v="项目成本"/>
    <x v="0"/>
    <s v="工资"/>
    <x v="1"/>
  </r>
  <r>
    <d v="2025-12-31T00:00:00"/>
    <x v="11"/>
    <n v="1248"/>
    <s v="记帐凭证"/>
    <s v="640104 \主营业务成本\工资"/>
    <s v="分配技术部12月工资"/>
    <n v="12883.34"/>
    <n v="1.288334"/>
    <s v="项目成本"/>
    <x v="0"/>
    <s v="工资"/>
    <x v="1"/>
  </r>
  <r>
    <d v="2025-12-31T00:00:00"/>
    <x v="11"/>
    <n v="1249"/>
    <s v="记帐凭证"/>
    <s v="640104 \主营业务成本\工资"/>
    <s v="分配技术部12月工资"/>
    <n v="4026.04"/>
    <n v="0.402604"/>
    <s v="项目成本"/>
    <x v="0"/>
    <s v="工资"/>
    <x v="1"/>
  </r>
  <r>
    <d v="2025-12-31T00:00:00"/>
    <x v="11"/>
    <n v="1250"/>
    <s v="记帐凭证"/>
    <s v="640104 \主营业务成本\工资"/>
    <s v="分配技术部12月工资"/>
    <n v="8052.09"/>
    <n v="0.805209"/>
    <s v="项目成本"/>
    <x v="0"/>
    <s v="工资"/>
    <x v="1"/>
  </r>
  <r>
    <d v="2025-12-31T00:00:00"/>
    <x v="11"/>
    <n v="1251"/>
    <s v="记帐凭证"/>
    <s v="640104 \主营业务成本\工资"/>
    <s v="分配技术部12月工资"/>
    <n v="22545.84"/>
    <n v="2.254584"/>
    <s v="项目成本"/>
    <x v="0"/>
    <s v="工资"/>
    <x v="1"/>
  </r>
  <r>
    <d v="2025-12-31T00:00:00"/>
    <x v="11"/>
    <n v="1252"/>
    <s v="记帐凭证"/>
    <s v="640104 \主营业务成本\工资"/>
    <s v="分配技术部12月工资"/>
    <n v="18519.8"/>
    <n v="1.85198"/>
    <s v="项目成本"/>
    <x v="0"/>
    <s v="工资"/>
    <x v="1"/>
  </r>
  <r>
    <d v="2025-12-31T00:00:00"/>
    <x v="11"/>
    <n v="1253"/>
    <s v="记帐凭证"/>
    <s v="640113 \主营业务成本\差旅费"/>
    <s v="华南黄万本差旅费----23HN10200701--厦门数屿创新科技有限责任公司"/>
    <n v="5125.14"/>
    <n v="0.512514"/>
    <s v="项目成本"/>
    <x v="0"/>
    <s v="差旅费"/>
    <x v="0"/>
  </r>
  <r>
    <d v="2025-12-31T00:00:00"/>
    <x v="11"/>
    <n v="1254"/>
    <s v="记帐凭证"/>
    <s v="640131 \主营业务成本\员工午餐"/>
    <s v="华南刘兴波餐费差旅费670+890.5+1627+1363.5+1384----"/>
    <n v="890.5"/>
    <n v="0.08905"/>
    <s v="项目成本"/>
    <x v="0"/>
    <s v="员工午餐"/>
    <x v="0"/>
  </r>
  <r>
    <d v="2025-12-31T00:00:00"/>
    <x v="11"/>
    <n v="1255"/>
    <s v="记帐凭证"/>
    <s v="640118 \主营业务成本\手机费"/>
    <s v="华南曾镓淇交通费手机费物业费----25HN10200102--厦门数屿创新科技"/>
    <n v="387.45"/>
    <n v="0.038745"/>
    <s v="项目成本"/>
    <x v="0"/>
    <s v="手机费"/>
    <x v="0"/>
  </r>
  <r>
    <d v="2025-12-31T00:00:00"/>
    <x v="11"/>
    <n v="1256"/>
    <s v="记帐凭证"/>
    <s v="640132 \主营业务成本\房租物业费"/>
    <s v="支付厦门美丽华大酒店20250715--20250814（睢安）住宿费--23H"/>
    <n v="694.34"/>
    <n v="0.069434"/>
    <s v="项目成本"/>
    <x v="0"/>
    <s v="房租物业费"/>
    <x v="0"/>
  </r>
  <r>
    <d v="2025-12-31T00:00:00"/>
    <x v="11"/>
    <n v="1257"/>
    <s v="记帐凭证"/>
    <s v="640113 \主营业务成本\差旅费"/>
    <s v="赵玮南京到厦门差旅费--23HN10200701--厦门象屿智慧科技有限责任公司"/>
    <n v="2466.95"/>
    <n v="0.246695"/>
    <s v="项目成本"/>
    <x v="0"/>
    <s v="差旅费"/>
    <x v="0"/>
  </r>
  <r>
    <d v="2025-12-31T00:00:00"/>
    <x v="11"/>
    <n v="1258"/>
    <s v="记帐凭证"/>
    <s v="640113 \主营业务成本\差旅费"/>
    <s v="彭逸洋差旅费--25HB1020908--威海纺织集团进出口有限责任公司"/>
    <n v="3261.11"/>
    <n v="0.326111"/>
    <s v="项目成本"/>
    <x v="0"/>
    <s v="差旅费"/>
    <x v="0"/>
  </r>
  <r>
    <d v="2025-12-31T00:00:00"/>
    <x v="11"/>
    <n v="1259"/>
    <s v="记帐凭证"/>
    <s v="640113 \主营业务成本\差旅费"/>
    <s v="华南曾玉鹏广州都厦门差旅费--23HN10200701--厦门数屿创新科技有限责"/>
    <n v="5194.87"/>
    <n v="0.519487"/>
    <s v="项目成本"/>
    <x v="0"/>
    <s v="差旅费"/>
    <x v="0"/>
  </r>
  <r>
    <d v="2025-12-31T00:00:00"/>
    <x v="11"/>
    <n v="1260"/>
    <s v="记帐凭证"/>
    <s v="640113 \主营业务成本\差旅费"/>
    <s v="华南关彪广州到厦门差旅费--23HN10200701--厦门数屿创新科技有限责任"/>
    <n v="5201.66"/>
    <n v="0.520166"/>
    <s v="项目成本"/>
    <x v="0"/>
    <s v="差旅费"/>
    <x v="0"/>
  </r>
  <r>
    <d v="2025-12-31T00:00:00"/>
    <x v="11"/>
    <n v="1261"/>
    <s v="记帐凭证"/>
    <s v="640113 \主营业务成本\差旅费"/>
    <s v="华南欧坚广州到厦门差旅费--23HN10200701--厦门数屿创新科技有限责任"/>
    <n v="6085.14"/>
    <n v="0.608514"/>
    <s v="项目成本"/>
    <x v="0"/>
    <s v="差旅费"/>
    <x v="0"/>
  </r>
  <r>
    <d v="2025-12-31T00:00:00"/>
    <x v="11"/>
    <n v="1262"/>
    <s v="记帐凭证"/>
    <s v="640113 \主营业务成本\差旅费"/>
    <s v="华南欧坚广州到厦门差旅费--23HN10200701--厦门数屿创新科技有限责任"/>
    <n v="4182.57"/>
    <n v="0.418257"/>
    <s v="项目成本"/>
    <x v="0"/>
    <s v="差旅费"/>
    <x v="0"/>
  </r>
  <r>
    <d v="2025-12-31T00:00:00"/>
    <x v="11"/>
    <n v="1263"/>
    <s v="记帐凭证"/>
    <s v="640112 \主营业务成本\交通费"/>
    <s v="赵玮交通费--23HN10200701--厦门数屿创新科技有限责任公司"/>
    <n v="6341.42"/>
    <n v="0.634142"/>
    <s v="项目成本"/>
    <x v="0"/>
    <s v="交通费"/>
    <x v="0"/>
  </r>
  <r>
    <d v="2025-12-31T00:00:00"/>
    <x v="11"/>
    <n v="1264"/>
    <s v="记帐凭证"/>
    <s v="640131 \主营业务成本\员工午餐"/>
    <s v="赵宏伟交通费餐费712.9+1017--25HN10201104--厦门建发信息"/>
    <n v="1581.7"/>
    <n v="0.15817"/>
    <s v="项目成本"/>
    <x v="0"/>
    <s v="员工午餐"/>
    <x v="0"/>
  </r>
  <r>
    <d v="2025-12-31T00:00:00"/>
    <x v="11"/>
    <n v="1265"/>
    <s v="记帐凭证"/>
    <s v="640113 \主营业务成本\差旅费"/>
    <s v="华南郭浩锐厦门到广州差旅费----23HN10200701--厦门数屿创新科技有"/>
    <n v="9807.16"/>
    <n v="0.980716"/>
    <s v="项目成本"/>
    <x v="0"/>
    <s v="差旅费"/>
    <x v="0"/>
  </r>
  <r>
    <d v="2025-12-31T00:00:00"/>
    <x v="11"/>
    <n v="1266"/>
    <s v="记帐凭证"/>
    <s v="640113 \主营业务成本\差旅费"/>
    <s v="华南曾玉鹏广州都厦门差旅费--23HN10200701--厦门数屿创新科技有限责"/>
    <n v="2713.21"/>
    <n v="0.271321"/>
    <s v="项目成本"/>
    <x v="0"/>
    <s v="差旅费"/>
    <x v="0"/>
  </r>
  <r>
    <d v="2025-12-31T00:00:00"/>
    <x v="11"/>
    <n v="1267"/>
    <s v="记帐凭证"/>
    <s v="640113 \主营业务成本\差旅费"/>
    <s v="赵玮杭州到厦门差旅费--23HN10200701--厦门数屿创新科技有限责任公司"/>
    <n v="3570.53"/>
    <n v="0.357053"/>
    <s v="项目成本"/>
    <x v="0"/>
    <s v="差旅费"/>
    <x v="0"/>
  </r>
  <r>
    <d v="2025-12-31T00:00:00"/>
    <x v="11"/>
    <n v="1268"/>
    <s v="记帐凭证"/>
    <s v="640131 \主营业务成本\员工午餐"/>
    <s v="华南钟经餐费--23HN10200701--厦门数屿创新科技有限责任公司"/>
    <n v="325"/>
    <n v="0.0325"/>
    <s v="项目成本"/>
    <x v="0"/>
    <s v="员工午餐"/>
    <x v="0"/>
  </r>
  <r>
    <d v="2025-12-31T00:00:00"/>
    <x v="11"/>
    <n v="1269"/>
    <s v="记帐凭证"/>
    <s v="640132 \主营业务成本\房租物业费"/>
    <s v="支付（陈玲燕）翔鹭902室2025.12.14--2026.03.13房租--2"/>
    <n v="14490"/>
    <n v="1.449"/>
    <s v="项目成本"/>
    <x v="0"/>
    <s v="房租物业费"/>
    <x v="0"/>
  </r>
  <r>
    <d v="2025-12-31T00:00:00"/>
    <x v="11"/>
    <n v="1270"/>
    <s v="记帐凭证"/>
    <s v="640113 \主营业务成本\差旅费"/>
    <s v="陈长征南京到厦门差旅费餐费3407.93+4520--23HN10200701-"/>
    <n v="3407.93"/>
    <n v="0.340793"/>
    <s v="项目成本"/>
    <x v="0"/>
    <s v="差旅费"/>
    <x v="0"/>
  </r>
  <r>
    <d v="2025-12-31T00:00:00"/>
    <x v="11"/>
    <n v="1271"/>
    <s v="记帐凭证"/>
    <s v="640113 \主营业务成本\差旅费"/>
    <s v="方勇交通费--23HN10200701--厦门数屿创新科技有限责公司"/>
    <n v="57.8"/>
    <n v="0.00578"/>
    <s v="项目成本"/>
    <x v="0"/>
    <s v="差旅费"/>
    <x v="0"/>
  </r>
  <r>
    <d v="2025-12-31T00:00:00"/>
    <x v="11"/>
    <n v="1272"/>
    <s v="记帐凭证"/>
    <s v="640113 \主营业务成本\差旅费"/>
    <s v="华南张博差旅费1433+1333+1364+1182.9--23HN102007"/>
    <n v="5111.2"/>
    <n v="0.51112"/>
    <s v="项目成本"/>
    <x v="0"/>
    <s v="差旅费"/>
    <x v="0"/>
  </r>
  <r>
    <d v="2025-12-31T00:00:00"/>
    <x v="11"/>
    <n v="1273"/>
    <s v="记帐凭证"/>
    <s v="640134 \主营业务成本\旅客运输服务"/>
    <s v="郭芳瑜差旅费--23HN10200701--厦门数屿创新科技有限责任公司"/>
    <n v="751.84"/>
    <n v="0.075184"/>
    <s v="项目成本"/>
    <x v="0"/>
    <s v="旅客运输服务"/>
    <x v="0"/>
  </r>
  <r>
    <d v="2025-12-31T00:00:00"/>
    <x v="11"/>
    <n v="1274"/>
    <s v="记帐凭证"/>
    <s v="640113 \主营业务成本\差旅费"/>
    <s v="陈长征差旅费--23HN10200701--厦门数屿创新科技有限责任公司"/>
    <n v="932"/>
    <n v="0.0932"/>
    <s v="项目成本"/>
    <x v="0"/>
    <s v="差旅费"/>
    <x v="0"/>
  </r>
  <r>
    <d v="2025-12-31T00:00:00"/>
    <x v="11"/>
    <n v="1275"/>
    <s v="记帐凭证"/>
    <s v="640112 \主营业务成本\交通费"/>
    <s v="李朋交通费餐费--23HN10200701--厦门数屿创新科技有限责任公司"/>
    <n v="253.03"/>
    <n v="0.025303"/>
    <s v="项目成本"/>
    <x v="0"/>
    <s v="交通费"/>
    <x v="0"/>
  </r>
  <r>
    <d v="2025-12-31T00:00:00"/>
    <x v="11"/>
    <n v="1276"/>
    <s v="记帐凭证"/>
    <s v="640113 \主营业务成本\差旅费"/>
    <s v="华南杨堉差旅费--23HN10200701--厦门数屿创新科技有限责任公司"/>
    <n v="70.62"/>
    <n v="0.007062"/>
    <s v="项目成本"/>
    <x v="0"/>
    <s v="差旅费"/>
    <x v="0"/>
  </r>
  <r>
    <d v="2025-12-31T00:00:00"/>
    <x v="11"/>
    <n v="1277"/>
    <s v="记帐凭证"/>
    <s v="640113 \主营业务成本\差旅费"/>
    <s v="陈长征南京到厦门差旅费--23HN10200701--厦门象屿智慧科技有限责任公"/>
    <n v="2794.08"/>
    <n v="0.279408"/>
    <s v="项目成本"/>
    <x v="0"/>
    <s v="差旅费"/>
    <x v="0"/>
  </r>
  <r>
    <d v="2025-12-31T00:00:00"/>
    <x v="11"/>
    <n v="1278"/>
    <s v="记帐凭证"/>
    <s v="640131 \主营业务成本\员工午餐"/>
    <s v="赵宏伟交通费餐费517.5+1232.5--23HN10200701--厦门数屿"/>
    <n v="1565.5"/>
    <n v="0.15655"/>
    <s v="项目成本"/>
    <x v="0"/>
    <s v="员工午餐"/>
    <x v="0"/>
  </r>
  <r>
    <d v="2025-12-31T00:00:00"/>
    <x v="11"/>
    <n v="1279"/>
    <s v="记帐凭证"/>
    <s v="640112 \主营业务成本\交通费"/>
    <s v="华南曾镓淇交通费手机费物业费----25HN10200102--厦门数屿创新科技"/>
    <n v="40"/>
    <n v="0.004"/>
    <s v="项目成本"/>
    <x v="0"/>
    <s v="交通费"/>
    <x v="0"/>
  </r>
  <r>
    <d v="2025-12-31T00:00:00"/>
    <x v="11"/>
    <n v="1280"/>
    <s v="记帐凭证"/>
    <s v="640115 \主营业务成本\招待费"/>
    <s v="陈长征南京到厦门差旅费餐费3407.93+4520--23HN10200701-"/>
    <n v="4520"/>
    <n v="0.452"/>
    <s v="项目成本"/>
    <x v="0"/>
    <s v="招待费"/>
    <x v="0"/>
  </r>
  <r>
    <d v="2025-12-31T00:00:00"/>
    <x v="11"/>
    <n v="1281"/>
    <s v="记帐凭证"/>
    <s v="640113 \主营业务成本\差旅费"/>
    <s v="华南张博厦门差旅费----23HN10200701--厦门数屿创新科技有限责任公"/>
    <n v="1105.14"/>
    <n v="0.110514"/>
    <s v="项目成本"/>
    <x v="0"/>
    <s v="差旅费"/>
    <x v="0"/>
  </r>
  <r>
    <d v="2025-12-31T00:00:00"/>
    <x v="11"/>
    <n v="1282"/>
    <s v="记帐凭证"/>
    <s v="640131 \主营业务成本\员工午餐"/>
    <s v="李朋交通费餐费--23HN10200701--厦门数屿创新科技有限责任公司"/>
    <n v="1516.6"/>
    <n v="0.15166"/>
    <s v="项目成本"/>
    <x v="0"/>
    <s v="员工午餐"/>
    <x v="0"/>
  </r>
  <r>
    <d v="2025-12-31T00:00:00"/>
    <x v="11"/>
    <n v="1283"/>
    <s v="记帐凭证"/>
    <s v="640112 \主营业务成本\交通费"/>
    <s v="赵宏伟交通费餐费517.5+1232.5--23HN10200701--厦门数屿"/>
    <n v="184.5"/>
    <n v="0.01845"/>
    <s v="项目成本"/>
    <x v="0"/>
    <s v="交通费"/>
    <x v="0"/>
  </r>
  <r>
    <d v="2025-12-31T00:00:00"/>
    <x v="11"/>
    <n v="1284"/>
    <s v="记帐凭证"/>
    <s v="640113 \主营业务成本\差旅费"/>
    <s v="华南徐东广州到厦门差旅费 --23HN10200701--厦门数屿创新科技有限责"/>
    <n v="1278.45"/>
    <n v="0.127845"/>
    <s v="项目成本"/>
    <x v="0"/>
    <s v="差旅费"/>
    <x v="0"/>
  </r>
  <r>
    <d v="2025-12-31T00:00:00"/>
    <x v="11"/>
    <n v="1285"/>
    <s v="记帐凭证"/>
    <s v="640115 \主营业务成本\招待费"/>
    <s v="华南刘兴波餐费差旅费670+890.5+1627+1363.5+1384----"/>
    <n v="670"/>
    <n v="0.067"/>
    <s v="项目成本"/>
    <x v="0"/>
    <s v="招待费"/>
    <x v="0"/>
  </r>
  <r>
    <d v="2025-12-31T00:00:00"/>
    <x v="11"/>
    <n v="1286"/>
    <s v="记帐凭证"/>
    <s v="640113 \主营业务成本\差旅费"/>
    <s v="华南黄万本广州到厦门差旅费--23HN10200701--厦门数屿创新科技有限责"/>
    <n v="4634.13"/>
    <n v="0.463413"/>
    <s v="项目成本"/>
    <x v="0"/>
    <s v="差旅费"/>
    <x v="0"/>
  </r>
  <r>
    <d v="2025-12-31T00:00:00"/>
    <x v="11"/>
    <n v="1287"/>
    <s v="记帐凭证"/>
    <s v="640113 \主营业务成本\差旅费"/>
    <s v="李朋差旅费1187.22+327.76--23HN10200701--厦门数屿创"/>
    <n v="1514.98"/>
    <n v="0.151498"/>
    <s v="项目成本"/>
    <x v="0"/>
    <s v="差旅费"/>
    <x v="0"/>
  </r>
  <r>
    <d v="2025-12-31T00:00:00"/>
    <x v="11"/>
    <n v="1288"/>
    <s v="记帐凭证"/>
    <s v="640113 \主营业务成本\差旅费"/>
    <s v="华南曾玉鹏广州到厦门差旅费--23HN10200701--厦门数屿创新科技有限责"/>
    <n v="1850.18"/>
    <n v="0.185018"/>
    <s v="项目成本"/>
    <x v="0"/>
    <s v="差旅费"/>
    <x v="0"/>
  </r>
  <r>
    <d v="2025-12-31T00:00:00"/>
    <x v="11"/>
    <n v="1289"/>
    <s v="记帐凭证"/>
    <s v="640113 \主营业务成本\差旅费"/>
    <s v="冀小雷差旅费--23HN10200701--厦门数屿创新科技有限责任公司"/>
    <n v="670"/>
    <n v="0.067"/>
    <s v="项目成本"/>
    <x v="0"/>
    <s v="差旅费"/>
    <x v="0"/>
  </r>
  <r>
    <d v="2025-12-31T00:00:00"/>
    <x v="11"/>
    <n v="1290"/>
    <s v="记帐凭证"/>
    <s v="640113 \主营业务成本\差旅费"/>
    <s v="孟玉飞差旅费--23HN10200701--厦门数屿创新科技有限责公司"/>
    <n v="960"/>
    <n v="0.096"/>
    <s v="项目成本"/>
    <x v="0"/>
    <s v="差旅费"/>
    <x v="0"/>
  </r>
  <r>
    <d v="2025-12-31T00:00:00"/>
    <x v="11"/>
    <n v="1291"/>
    <s v="记帐凭证"/>
    <s v="640104 \主营业务成本\工资"/>
    <s v="分配技术部12月工资"/>
    <n v="153794.86"/>
    <n v="15.379486"/>
    <s v="项目成本"/>
    <x v="0"/>
    <s v="工资"/>
    <x v="1"/>
  </r>
  <r>
    <d v="2025-12-31T00:00:00"/>
    <x v="11"/>
    <n v="1292"/>
    <s v="记帐凭证"/>
    <s v="640113 \主营业务成本\差旅费"/>
    <s v="睢安差旅费--23HN10200701--厦门数屿创新科技有限责任公司"/>
    <n v="1891"/>
    <n v="0.1891"/>
    <s v="项目成本"/>
    <x v="0"/>
    <s v="差旅费"/>
    <x v="0"/>
  </r>
  <r>
    <d v="2025-12-31T00:00:00"/>
    <x v="11"/>
    <n v="1293"/>
    <s v="记帐凭证"/>
    <s v="640113 \主营业务成本\差旅费"/>
    <s v="华南刘小宁厦门差旅费----23HN10200701--厦门数屿创新科技有限责任"/>
    <n v="3325.14"/>
    <n v="0.332514"/>
    <s v="项目成本"/>
    <x v="0"/>
    <s v="差旅费"/>
    <x v="0"/>
  </r>
  <r>
    <d v="2025-12-31T00:00:00"/>
    <x v="11"/>
    <n v="1294"/>
    <s v="记帐凭证"/>
    <s v="640113 \主营业务成本\差旅费"/>
    <s v="华南肖尚斌广州到厦门差旅费--23HN10200701--厦门数屿创新科技有限责"/>
    <n v="4343.78"/>
    <n v="0.434378"/>
    <s v="项目成本"/>
    <x v="0"/>
    <s v="差旅费"/>
    <x v="0"/>
  </r>
  <r>
    <d v="2025-12-31T00:00:00"/>
    <x v="11"/>
    <n v="1295"/>
    <s v="记帐凭证"/>
    <s v="640122 \主营业务成本\汽油费"/>
    <s v="华南曾镓淇交通费手机费物业费----25HN10200102--厦门数屿创新科技"/>
    <n v="1363.73"/>
    <n v="0.136373"/>
    <s v="项目成本"/>
    <x v="0"/>
    <s v="汽油费"/>
    <x v="0"/>
  </r>
  <r>
    <d v="2025-12-31T00:00:00"/>
    <x v="11"/>
    <n v="1296"/>
    <s v="记帐凭证"/>
    <s v="640115 \主营业务成本\招待费"/>
    <s v="华南刘兴波餐费----23HN10200701--厦门数屿创新科技有限责任公司"/>
    <n v="1030"/>
    <n v="0.103"/>
    <s v="项目成本"/>
    <x v="0"/>
    <s v="招待费"/>
    <x v="0"/>
  </r>
  <r>
    <d v="2025-12-31T00:00:00"/>
    <x v="11"/>
    <n v="1297"/>
    <s v="记帐凭证"/>
    <s v="640113 \主营业务成本\差旅费"/>
    <s v="华南曾玉鹏广州到厦门差旅费--23HN10200701--厦门数屿创新科技有限责"/>
    <n v="1525.32"/>
    <n v="0.152532"/>
    <s v="项目成本"/>
    <x v="0"/>
    <s v="差旅费"/>
    <x v="0"/>
  </r>
  <r>
    <d v="2025-12-31T00:00:00"/>
    <x v="11"/>
    <n v="1298"/>
    <s v="记帐凭证"/>
    <s v="640113 \主营业务成本\差旅费"/>
    <s v="睢安交通费--22YF10200002--南北外贸软件云服务平台-N9B"/>
    <n v="1312"/>
    <n v="0.1312"/>
    <s v="项目成本"/>
    <x v="0"/>
    <s v="差旅费"/>
    <x v="0"/>
  </r>
  <r>
    <d v="2025-12-31T00:00:00"/>
    <x v="11"/>
    <n v="1299"/>
    <s v="记帐凭证"/>
    <s v="640113 \主营业务成本\差旅费"/>
    <s v="华南刘兴波餐费差旅费670+890.5+1627+1363.5+1384----"/>
    <n v="4416.42"/>
    <n v="0.441642"/>
    <s v="项目成本"/>
    <x v="0"/>
    <s v="差旅费"/>
    <x v="0"/>
  </r>
  <r>
    <d v="2025-12-31T00:00:00"/>
    <x v="11"/>
    <n v="1300"/>
    <s v="记帐凭证"/>
    <s v="640113 \主营业务成本\差旅费"/>
    <s v="华南张博差旅费2364.21+1276+1227.98----23HN10200"/>
    <n v="4715.61"/>
    <n v="0.471561"/>
    <s v="项目成本"/>
    <x v="0"/>
    <s v="差旅费"/>
    <x v="0"/>
  </r>
  <r>
    <d v="2025-12-31T00:00:00"/>
    <x v="11"/>
    <n v="1301"/>
    <s v="记帐凭证"/>
    <s v="640113 \主营业务成本\差旅费"/>
    <s v="赵玮南京到厦门差旅费--23HN10200701--厦门象屿智慧科技有限责任公司"/>
    <n v="1507.7"/>
    <n v="0.15077"/>
    <s v="项目成本"/>
    <x v="0"/>
    <s v="差旅费"/>
    <x v="0"/>
  </r>
  <r>
    <d v="2025-12-31T00:00:00"/>
    <x v="11"/>
    <n v="1302"/>
    <s v="记帐凭证"/>
    <s v="640113 \主营业务成本\差旅费"/>
    <s v="邹祥差旅费--25LS10201102--山东能源集团营销贸易有限公司"/>
    <n v="1076.47"/>
    <n v="0.107647"/>
    <s v="项目成本"/>
    <x v="0"/>
    <s v="差旅费"/>
    <x v="0"/>
  </r>
  <r>
    <d v="2025-12-31T00:00:00"/>
    <x v="11"/>
    <n v="1303"/>
    <s v="记帐凭证"/>
    <s v="640132 \主营业务成本\房租物业费"/>
    <s v="于海洋（周广坦泰安801房）20251119-20260218房租--24HB1"/>
    <n v="3600"/>
    <n v="0.36"/>
    <s v="项目成本"/>
    <x v="0"/>
    <s v="房租物业费"/>
    <x v="0"/>
  </r>
  <r>
    <d v="2025-12-31T00:00:00"/>
    <x v="11"/>
    <n v="1304"/>
    <s v="记帐凭证"/>
    <s v="640132 \主营业务成本\房租物业费"/>
    <s v="于海洋（安强典泰安1301房）20251119-20260218房租--24HB"/>
    <n v="3900"/>
    <n v="0.39"/>
    <s v="项目成本"/>
    <x v="0"/>
    <s v="房租物业费"/>
    <x v="0"/>
  </r>
  <r>
    <d v="2025-12-31T00:00:00"/>
    <x v="11"/>
    <n v="1305"/>
    <s v="记帐凭证"/>
    <s v="640113 \主营业务成本\差旅费"/>
    <s v="于海洋差旅费--24HB10200108--山东能源集团营销贸易有限公司"/>
    <n v="6263.41"/>
    <n v="0.626341"/>
    <s v="项目成本"/>
    <x v="0"/>
    <s v="差旅费"/>
    <x v="0"/>
  </r>
  <r>
    <d v="2025-12-31T00:00:00"/>
    <x v="11"/>
    <n v="1306"/>
    <s v="记帐凭证"/>
    <s v="640113 \主营业务成本\差旅费"/>
    <s v="王开香差旅费--24HB10200108--山东能源集团营销贸易有限公司"/>
    <n v="6817.01"/>
    <n v="0.681701"/>
    <s v="项目成本"/>
    <x v="0"/>
    <s v="差旅费"/>
    <x v="0"/>
  </r>
  <r>
    <d v="2025-12-31T00:00:00"/>
    <x v="11"/>
    <n v="1307"/>
    <s v="记帐凭证"/>
    <s v="640113 \主营业务成本\差旅费"/>
    <s v="魏紫业差旅费3972.82+146.41--24HB10200108--山东能源"/>
    <n v="4160.97"/>
    <n v="0.416097"/>
    <s v="项目成本"/>
    <x v="0"/>
    <s v="差旅费"/>
    <x v="0"/>
  </r>
  <r>
    <d v="2025-12-31T00:00:00"/>
    <x v="11"/>
    <n v="1308"/>
    <s v="记帐凭证"/>
    <s v="640113 \主营业务成本\差旅费"/>
    <s v="邹祥差旅费 --25HB1020908--威海纺织集团进出口有限责任公司"/>
    <n v="1234.89"/>
    <n v="0.123489"/>
    <s v="项目成本"/>
    <x v="0"/>
    <s v="差旅费"/>
    <x v="0"/>
  </r>
  <r>
    <d v="2025-12-31T00:00:00"/>
    <x v="11"/>
    <n v="1309"/>
    <s v="记帐凭证"/>
    <s v="640113 \主营业务成本\差旅费"/>
    <s v="张建芬差旅费1563.78+1625.44+1700.7--24HB102001"/>
    <n v="5076.7"/>
    <n v="0.50767"/>
    <s v="项目成本"/>
    <x v="0"/>
    <s v="差旅费"/>
    <x v="0"/>
  </r>
  <r>
    <d v="2025-12-31T00:00:00"/>
    <x v="11"/>
    <n v="1310"/>
    <s v="记帐凭证"/>
    <s v="640112 \主营业务成本\交通费"/>
    <s v="刘希亮汽油费--25HB10201102--山东能源集团营销贸易有限公司"/>
    <n v="600"/>
    <n v="0.06"/>
    <s v="项目成本"/>
    <x v="0"/>
    <s v="交通费"/>
    <x v="0"/>
  </r>
  <r>
    <d v="2025-12-31T00:00:00"/>
    <x v="11"/>
    <n v="1311"/>
    <s v="记帐凭证"/>
    <s v="640113 \主营业务成本\差旅费"/>
    <s v="邹祥差旅费889+430+1673+2961--25HB1020908--威海纺"/>
    <n v="2953.02"/>
    <n v="0.295302"/>
    <s v="项目成本"/>
    <x v="0"/>
    <s v="差旅费"/>
    <x v="0"/>
  </r>
  <r>
    <d v="2025-12-31T00:00:00"/>
    <x v="11"/>
    <n v="1312"/>
    <s v="记帐凭证"/>
    <s v="640113 \主营业务成本\差旅费"/>
    <s v="张建芬差旅费1176.08+1421.47+600--24HB10200108-"/>
    <n v="1450.08"/>
    <n v="0.145008"/>
    <s v="项目成本"/>
    <x v="0"/>
    <s v="差旅费"/>
    <x v="0"/>
  </r>
  <r>
    <d v="2025-12-31T00:00:00"/>
    <x v="11"/>
    <n v="1313"/>
    <s v="记帐凭证"/>
    <s v="640113 \主营业务成本\差旅费"/>
    <s v="郭李杰差旅费3000+9357.4--24HB10200108--山东能源集团营"/>
    <n v="12355.34"/>
    <n v="1.235534"/>
    <s v="项目成本"/>
    <x v="0"/>
    <s v="差旅费"/>
    <x v="0"/>
  </r>
  <r>
    <d v="2025-12-31T00:00:00"/>
    <x v="11"/>
    <n v="1314"/>
    <s v="记帐凭证"/>
    <s v="640113 \主营业务成本\差旅费"/>
    <s v="刘懂睿差旅费--24HB10200108--山东能源集团营销贸易有限公司"/>
    <n v="3438.28"/>
    <n v="0.343828"/>
    <s v="项目成本"/>
    <x v="0"/>
    <s v="差旅费"/>
    <x v="0"/>
  </r>
  <r>
    <d v="2025-12-31T00:00:00"/>
    <x v="11"/>
    <n v="1315"/>
    <s v="记帐凭证"/>
    <s v="640113 \主营业务成本\差旅费"/>
    <s v="魏紫业差旅费3972.82+146.41--24HB10200108--山东能源"/>
    <n v="6866.15"/>
    <n v="0.686615"/>
    <s v="项目成本"/>
    <x v="0"/>
    <s v="差旅费"/>
    <x v="0"/>
  </r>
  <r>
    <d v="2025-12-31T00:00:00"/>
    <x v="11"/>
    <n v="1316"/>
    <s v="记帐凭证"/>
    <s v="640132 \主营业务成本\房租物业费"/>
    <s v="于海洋（杨娜）20251124-20260223房租--24HB10200108"/>
    <n v="3600"/>
    <n v="0.36"/>
    <s v="项目成本"/>
    <x v="0"/>
    <s v="房租物业费"/>
    <x v="0"/>
  </r>
  <r>
    <d v="2025-12-31T00:00:00"/>
    <x v="11"/>
    <n v="1317"/>
    <s v="记帐凭证"/>
    <s v="640131 \主营业务成本\员工午餐"/>
    <s v="周巧玲餐费----24HB10200902--中国国投国际贸易有限公司"/>
    <n v="6000"/>
    <n v="0.6"/>
    <s v="项目成本"/>
    <x v="0"/>
    <s v="员工午餐"/>
    <x v="0"/>
  </r>
  <r>
    <d v="2025-12-31T00:00:00"/>
    <x v="11"/>
    <n v="1318"/>
    <s v="记帐凭证"/>
    <s v="640112 \主营业务成本\交通费"/>
    <s v="张翀交通费--24HB10201212--嘉友国际物流股份有限公司"/>
    <n v="241.2"/>
    <n v="0.02412"/>
    <s v="项目成本"/>
    <x v="0"/>
    <s v="交通费"/>
    <x v="0"/>
  </r>
  <r>
    <d v="2025-12-31T00:00:00"/>
    <x v="11"/>
    <n v="1319"/>
    <s v="记帐凭证"/>
    <s v="640132 \主营业务成本\房租物业费"/>
    <s v="李小龙（晏良琦6225 8827 0288 4435-招行武汉硚口支行--武汉市"/>
    <n v="8700"/>
    <n v="0.87"/>
    <s v="项目成本"/>
    <x v="0"/>
    <s v="房租物业费"/>
    <x v="0"/>
  </r>
  <r>
    <d v="2025-12-31T00:00:00"/>
    <x v="11"/>
    <n v="1320"/>
    <s v="记帐凭证"/>
    <s v="640124 \主营业务成本\服务费"/>
    <s v="支付大连南北汇丰科技有限公司技术服务费--25ZB10200201--黑龙江象屿"/>
    <n v="70080"/>
    <n v="7.008"/>
    <s v="项目成本"/>
    <x v="0"/>
    <s v="服务费"/>
    <x v="2"/>
  </r>
  <r>
    <d v="2025-12-31T00:00:00"/>
    <x v="11"/>
    <n v="1321"/>
    <s v="记帐凭证"/>
    <s v="640104 \主营业务成本\工资"/>
    <s v="分配技术部1月工资"/>
    <n v="6203.4"/>
    <n v="0.62034"/>
    <s v="项目成本"/>
    <x v="0"/>
    <s v="工资"/>
    <x v="1"/>
  </r>
  <r>
    <d v="2025-12-31T00:00:00"/>
    <x v="11"/>
    <n v="1321"/>
    <s v="记帐凭证"/>
    <s v="640104 \主营业务成本\工资"/>
    <s v="分配技术部6月工资"/>
    <n v="57479.87"/>
    <n v="5.747987"/>
    <s v="项目成本"/>
    <x v="0"/>
    <s v="工资"/>
    <x v="1"/>
  </r>
  <r>
    <d v="2025-12-31T00:00:00"/>
    <x v="11"/>
    <n v="1321"/>
    <s v="记帐凭证"/>
    <s v="640132 \主营业务成本\房租物业费"/>
    <s v="黄炙武汉租房冷气费--22ZJ10201109--中国东风汽车工业进出口有限公司"/>
    <n v="2600"/>
    <n v="0.26"/>
    <s v="项目成本"/>
    <x v="0"/>
    <s v="房租物业费"/>
    <x v="0"/>
  </r>
  <r>
    <d v="2025-12-31T00:00:00"/>
    <x v="11"/>
    <n v="1321"/>
    <s v="记帐凭证"/>
    <s v="640104 \主营业务成本\工资"/>
    <s v="分配技术部7月工资"/>
    <n v="17962.74"/>
    <n v="1.796274"/>
    <s v="项目成本"/>
    <x v="0"/>
    <s v="工资"/>
    <x v="1"/>
  </r>
  <r>
    <d v="2025-12-31T00:00:00"/>
    <x v="11"/>
    <n v="1321"/>
    <s v="记帐凭证"/>
    <s v="640104 \主营业务成本\工资"/>
    <s v="分配技术部8月工资"/>
    <n v="1969.55"/>
    <n v="0.196955"/>
    <s v="项目成本"/>
    <x v="0"/>
    <s v="工资"/>
    <x v="1"/>
  </r>
  <r>
    <d v="2025-12-31T00:00:00"/>
    <x v="11"/>
    <n v="1321"/>
    <s v="记帐凭证"/>
    <s v="640112 \主营业务成本\交通费"/>
    <s v="周声英交通费--22ZJ10201109--中国东风汽车工业进出口有限公司"/>
    <n v="2408.29"/>
    <n v="0.240829"/>
    <s v="项目成本"/>
    <x v="0"/>
    <s v="交通费"/>
    <x v="0"/>
  </r>
  <r>
    <d v="2025-12-31T00:00:00"/>
    <x v="11"/>
    <n v="1321"/>
    <s v="记帐凭证"/>
    <s v="640131 \主营业务成本\员工午餐"/>
    <s v="周声英餐费--22ZJ10201109--中国东风汽车工业进出口有限公司"/>
    <n v="889"/>
    <n v="0.0889"/>
    <s v="项目成本"/>
    <x v="0"/>
    <s v="员工午餐"/>
    <x v="0"/>
  </r>
  <r>
    <d v="2025-12-31T00:00:00"/>
    <x v="11"/>
    <n v="1321"/>
    <s v="记帐凭证"/>
    <s v="640112 \主营业务成本\交通费"/>
    <s v="杨琦超交通费--22ZJ10201109--中国东风汽车工业进出口有限公司"/>
    <n v="2726.31"/>
    <n v="0.272631"/>
    <s v="项目成本"/>
    <x v="0"/>
    <s v="交通费"/>
    <x v="0"/>
  </r>
  <r>
    <d v="2025-12-31T00:00:00"/>
    <x v="11"/>
    <n v="1321"/>
    <s v="记帐凭证"/>
    <s v="640131 \主营业务成本\员工午餐"/>
    <s v="杨琦超餐费--22ZJ10201109--中国东风汽车工业进出口有限公司"/>
    <n v="997.5"/>
    <n v="0.09975"/>
    <s v="项目成本"/>
    <x v="0"/>
    <s v="员工午餐"/>
    <x v="0"/>
  </r>
  <r>
    <d v="2025-12-31T00:00:00"/>
    <x v="11"/>
    <n v="1321"/>
    <s v="记帐凭证"/>
    <s v="640118 \主营业务成本\手机费"/>
    <s v="杨琦超餐费--22ZJ10201109--中国东风汽车工业进出口有限公司"/>
    <n v="989.6"/>
    <n v="0.09896"/>
    <s v="项目成本"/>
    <x v="0"/>
    <s v="手机费"/>
    <x v="0"/>
  </r>
  <r>
    <d v="2025-12-31T00:00:00"/>
    <x v="11"/>
    <n v="1321"/>
    <s v="记帐凭证"/>
    <s v="640118 \主营业务成本\手机费"/>
    <s v="杨琦超手机费--22ZJ10201109--中国东风汽车工业进出口有限公司"/>
    <n v="396"/>
    <n v="0.0396"/>
    <s v="项目成本"/>
    <x v="0"/>
    <s v="手机费"/>
    <x v="0"/>
  </r>
  <r>
    <d v="2025-12-31T00:00:00"/>
    <x v="11"/>
    <n v="1321"/>
    <s v="记帐凭证"/>
    <s v="640104 \主营业务成本\工资"/>
    <s v="分配技术部2月工资"/>
    <n v="17823.25"/>
    <n v="1.782325"/>
    <s v="项目成本"/>
    <x v="0"/>
    <s v="工资"/>
    <x v="1"/>
  </r>
  <r>
    <d v="2025-12-31T00:00:00"/>
    <x v="11"/>
    <n v="1321"/>
    <s v="记帐凭证"/>
    <s v="640113 \主营业务成本\差旅费"/>
    <s v="童林峰杭州到武汉差旅费--22ZJ10201109--中国东风汽车工业进出口有限"/>
    <n v="1949"/>
    <n v="0.1949"/>
    <s v="项目成本"/>
    <x v="0"/>
    <s v="差旅费"/>
    <x v="0"/>
  </r>
  <r>
    <d v="2025-12-31T00:00:00"/>
    <x v="11"/>
    <n v="1321"/>
    <s v="记帐凭证"/>
    <s v="640112 \主营业务成本\交通费"/>
    <s v="杨琦超交通费--22ZJ10201109--中国东风汽车工业进出口有限公司"/>
    <n v="3600"/>
    <n v="0.36"/>
    <s v="项目成本"/>
    <x v="0"/>
    <s v="交通费"/>
    <x v="0"/>
  </r>
  <r>
    <d v="2025-12-31T00:00:00"/>
    <x v="11"/>
    <n v="1321"/>
    <s v="记帐凭证"/>
    <s v="640104 \主营业务成本\工资"/>
    <s v="分配技术部3月工资"/>
    <n v="16015.04"/>
    <n v="1.601504"/>
    <s v="项目成本"/>
    <x v="0"/>
    <s v="工资"/>
    <x v="1"/>
  </r>
  <r>
    <d v="2025-12-31T00:00:00"/>
    <x v="11"/>
    <n v="1321"/>
    <s v="记帐凭证"/>
    <s v="640104 \主营业务成本\工资"/>
    <s v="分配技术部4月工资"/>
    <n v="14210.49"/>
    <n v="1.421049"/>
    <s v="项目成本"/>
    <x v="0"/>
    <s v="工资"/>
    <x v="1"/>
  </r>
  <r>
    <d v="2025-12-31T00:00:00"/>
    <x v="11"/>
    <n v="1321"/>
    <s v="记帐凭证"/>
    <s v="640104 \主营业务成本\工资"/>
    <s v="分配技术部5月工资"/>
    <n v="34888.38"/>
    <n v="3.488838"/>
    <s v="项目成本"/>
    <x v="0"/>
    <s v="工资"/>
    <x v="1"/>
  </r>
  <r>
    <d v="2025-12-31T00:00:00"/>
    <x v="11"/>
    <n v="1322"/>
    <s v="记帐凭证"/>
    <s v="640104 \主营业务成本\工资"/>
    <s v="分配技术部9月工资"/>
    <n v="27652.49"/>
    <n v="2.765249"/>
    <s v="项目成本"/>
    <x v="0"/>
    <s v="工资"/>
    <x v="1"/>
  </r>
  <r>
    <d v="2025-12-31T00:00:00"/>
    <x v="11"/>
    <n v="1322"/>
    <s v="记帐凭证"/>
    <s v="640113 \主营业务成本\差旅费"/>
    <s v="李垚差旅费2951+1440--23HB10200806--中国原子能工业有限公"/>
    <n v="2951"/>
    <n v="0.2951"/>
    <s v="项目成本"/>
    <x v="0"/>
    <s v="差旅费"/>
    <x v="0"/>
  </r>
  <r>
    <d v="2025-12-31T00:00:00"/>
    <x v="11"/>
    <n v="1322"/>
    <s v="记帐凭证"/>
    <s v="640112 \主营业务成本\交通费"/>
    <s v="李垚交通费2951+1440--23HB10200806--中国原子能工业有限公"/>
    <n v="1440"/>
    <n v="0.144"/>
    <s v="项目成本"/>
    <x v="0"/>
    <s v="交通费"/>
    <x v="0"/>
  </r>
  <r>
    <d v="2025-12-31T00:00:00"/>
    <x v="11"/>
    <n v="1322"/>
    <s v="记帐凭证"/>
    <s v="640112 \主营业务成本\交通费"/>
    <s v="李垚交通费--23HB10200806--中国原子能工业有限公司"/>
    <n v="2100"/>
    <n v="0.21"/>
    <s v="项目成本"/>
    <x v="0"/>
    <s v="交通费"/>
    <x v="0"/>
  </r>
  <r>
    <d v="2025-12-31T00:00:00"/>
    <x v="11"/>
    <n v="1322"/>
    <s v="记帐凭证"/>
    <s v="640129 \主营业务成本\硬件"/>
    <s v="支付北京德康世纪科技有限公司--23HB10200806--中国原子能工业有限公"/>
    <n v="97345.13"/>
    <n v="9.734513"/>
    <s v="项目成本"/>
    <x v="0"/>
    <s v="硬件"/>
    <x v="3"/>
  </r>
  <r>
    <d v="2025-12-31T00:00:00"/>
    <x v="11"/>
    <n v="1322"/>
    <s v="记帐凭证"/>
    <s v="640104 \主营业务成本\工资"/>
    <s v="分配技术部1月工资"/>
    <n v="72205.34"/>
    <n v="7.220534"/>
    <s v="项目成本"/>
    <x v="0"/>
    <s v="工资"/>
    <x v="1"/>
  </r>
  <r>
    <d v="2025-12-31T00:00:00"/>
    <x v="11"/>
    <n v="1322"/>
    <s v="记帐凭证"/>
    <s v="640124 \主营业务成本\服务费"/>
    <s v="支付北京联合联创科技开发有限责任公司技术开发费--23HB10200806-3-"/>
    <n v="30188.67"/>
    <n v="3.018867"/>
    <s v="项目成本"/>
    <x v="0"/>
    <s v="服务费"/>
    <x v="2"/>
  </r>
  <r>
    <d v="2025-12-31T00:00:00"/>
    <x v="11"/>
    <n v="1322"/>
    <s v="记帐凭证"/>
    <s v="640104 \主营业务成本\工资"/>
    <s v="分配技术部2月工资"/>
    <n v="91345.04"/>
    <n v="9.134504"/>
    <s v="项目成本"/>
    <x v="0"/>
    <s v="工资"/>
    <x v="1"/>
  </r>
  <r>
    <d v="2025-12-31T00:00:00"/>
    <x v="11"/>
    <n v="1322"/>
    <s v="记帐凭证"/>
    <s v="640104 \主营业务成本\工资"/>
    <s v="分配技术部3月工资"/>
    <n v="53701.95"/>
    <n v="5.370195"/>
    <s v="项目成本"/>
    <x v="0"/>
    <s v="工资"/>
    <x v="1"/>
  </r>
  <r>
    <d v="2025-12-31T00:00:00"/>
    <x v="11"/>
    <n v="1322"/>
    <s v="记帐凭证"/>
    <s v="640104 \主营业务成本\工资"/>
    <s v="分配技术部4月工资"/>
    <n v="60788.41"/>
    <n v="6.078841"/>
    <s v="项目成本"/>
    <x v="0"/>
    <s v="工资"/>
    <x v="1"/>
  </r>
  <r>
    <d v="2025-12-31T00:00:00"/>
    <x v="11"/>
    <n v="1322"/>
    <s v="记帐凭证"/>
    <s v="640124 \主营业务成本\服务费"/>
    <s v="孙伟云服务采购费--深信服科技股份有限公司--23HB10200806--中国原"/>
    <n v="46226.42"/>
    <n v="4.622642"/>
    <s v="项目成本"/>
    <x v="0"/>
    <s v="服务费"/>
    <x v="2"/>
  </r>
  <r>
    <d v="2025-12-31T00:00:00"/>
    <x v="11"/>
    <n v="1322"/>
    <s v="记帐凭证"/>
    <s v="640104 \主营业务成本\工资"/>
    <s v="分配技术部10月工资"/>
    <n v="95917.35"/>
    <n v="9.591735"/>
    <s v="项目成本"/>
    <x v="0"/>
    <s v="工资"/>
    <x v="1"/>
  </r>
  <r>
    <d v="2025-12-31T00:00:00"/>
    <x v="11"/>
    <n v="1322"/>
    <s v="记帐凭证"/>
    <s v="640104 \主营业务成本\工资"/>
    <s v="分配技术部5月工资"/>
    <n v="49153.66"/>
    <n v="4.915366"/>
    <s v="项目成本"/>
    <x v="0"/>
    <s v="工资"/>
    <x v="1"/>
  </r>
  <r>
    <d v="2025-12-31T00:00:00"/>
    <x v="11"/>
    <n v="1322"/>
    <s v="记帐凭证"/>
    <s v="640104 \主营业务成本\工资"/>
    <s v="分配技术部6月工资"/>
    <n v="56127.13"/>
    <n v="5.612713"/>
    <s v="项目成本"/>
    <x v="0"/>
    <s v="工资"/>
    <x v="1"/>
  </r>
  <r>
    <d v="2025-12-31T00:00:00"/>
    <x v="11"/>
    <n v="1322"/>
    <s v="记帐凭证"/>
    <s v="640104 \主营业务成本\工资"/>
    <s v="分配技术部7月工资"/>
    <n v="51426.46"/>
    <n v="5.142646"/>
    <s v="项目成本"/>
    <x v="0"/>
    <s v="工资"/>
    <x v="1"/>
  </r>
  <r>
    <d v="2025-12-31T00:00:00"/>
    <x v="11"/>
    <n v="1322"/>
    <s v="记帐凭证"/>
    <s v="640112 \主营业务成本\交通费"/>
    <s v="吴宪龙交通费餐费--23HB10200806--中国原子能工业有限公司"/>
    <n v="198"/>
    <n v="0.0198"/>
    <s v="项目成本"/>
    <x v="0"/>
    <s v="交通费"/>
    <x v="0"/>
  </r>
  <r>
    <d v="2025-12-31T00:00:00"/>
    <x v="11"/>
    <n v="1322"/>
    <s v="记帐凭证"/>
    <s v="640131 \主营业务成本\员工午餐"/>
    <s v="吴宪龙交通费餐费--23HB10200806--中国原子能工业有限公司"/>
    <n v="999"/>
    <n v="0.0999"/>
    <s v="项目成本"/>
    <x v="0"/>
    <s v="员工午餐"/>
    <x v="0"/>
  </r>
  <r>
    <d v="2025-12-31T00:00:00"/>
    <x v="11"/>
    <n v="1322"/>
    <s v="记帐凭证"/>
    <s v="640112 \主营业务成本\交通费"/>
    <s v="吴宪龙交通费汽油费----23HB10200806--中国原子能工业有限公司"/>
    <n v="802.6"/>
    <n v="0.08026"/>
    <s v="项目成本"/>
    <x v="0"/>
    <s v="交通费"/>
    <x v="0"/>
  </r>
  <r>
    <d v="2025-12-31T00:00:00"/>
    <x v="11"/>
    <n v="1322"/>
    <s v="记帐凭证"/>
    <s v="640122 \主营业务成本\汽油费"/>
    <s v="吴宪龙交通费汽油费----23HB10200806--中国原子能工业有限公司"/>
    <n v="400"/>
    <n v="0.04"/>
    <s v="项目成本"/>
    <x v="0"/>
    <s v="汽油费"/>
    <x v="0"/>
  </r>
  <r>
    <d v="2025-12-31T00:00:00"/>
    <x v="11"/>
    <n v="1322"/>
    <s v="记帐凭证"/>
    <s v="640104 \主营业务成本\工资"/>
    <s v="分配技术部8月工资"/>
    <n v="93694.81"/>
    <n v="9.369481"/>
    <s v="项目成本"/>
    <x v="0"/>
    <s v="工资"/>
    <x v="1"/>
  </r>
  <r>
    <d v="2025-12-31T00:00:00"/>
    <x v="11"/>
    <n v="1322"/>
    <s v="记帐凭证"/>
    <s v="640116 \主营业务成本\办公费"/>
    <s v="扈宇恒办公费汽油费餐费--23HB10200806--中国原子能工业有限公司"/>
    <n v="79.8"/>
    <n v="0.00798"/>
    <s v="项目成本"/>
    <x v="0"/>
    <s v="办公费"/>
    <x v="0"/>
  </r>
  <r>
    <d v="2025-12-31T00:00:00"/>
    <x v="11"/>
    <n v="1322"/>
    <s v="记帐凭证"/>
    <s v="640122 \主营业务成本\汽油费"/>
    <s v="扈宇恒办公费汽油费餐费--23HB10200806--中国原子能工业有限公司"/>
    <n v="885"/>
    <n v="0.0885"/>
    <s v="项目成本"/>
    <x v="0"/>
    <s v="汽油费"/>
    <x v="0"/>
  </r>
  <r>
    <d v="2025-12-31T00:00:00"/>
    <x v="11"/>
    <n v="1322"/>
    <s v="记帐凭证"/>
    <s v="640104 \主营业务成本\工资"/>
    <s v="分配技术部11月工资"/>
    <n v="39150.7"/>
    <n v="3.91507"/>
    <s v="项目成本"/>
    <x v="0"/>
    <s v="工资"/>
    <x v="1"/>
  </r>
  <r>
    <d v="2025-12-31T00:00:00"/>
    <x v="11"/>
    <n v="1322"/>
    <s v="记帐凭证"/>
    <s v="640131 \主营业务成本\员工午餐"/>
    <s v="扈宇恒办公费汽油费餐费--23HB10200806--中国原子能工业有限公司"/>
    <n v="5009.51"/>
    <n v="0.500951"/>
    <s v="项目成本"/>
    <x v="0"/>
    <s v="员工午餐"/>
    <x v="0"/>
  </r>
  <r>
    <d v="2025-12-31T00:00:00"/>
    <x v="11"/>
    <n v="1322"/>
    <s v="记帐凭证"/>
    <s v="640104 \主营业务成本\工资"/>
    <s v="分配技术部9月工资"/>
    <n v="102157.58"/>
    <n v="10.215758"/>
    <s v="项目成本"/>
    <x v="0"/>
    <s v="工资"/>
    <x v="1"/>
  </r>
  <r>
    <d v="2025-12-31T00:00:00"/>
    <x v="11"/>
    <n v="1322"/>
    <s v="记帐凭证"/>
    <s v="640104 \主营业务成本\工资"/>
    <s v="分配技术部10月工资"/>
    <n v="85649"/>
    <n v="8.5649"/>
    <s v="项目成本"/>
    <x v="0"/>
    <s v="工资"/>
    <x v="1"/>
  </r>
  <r>
    <d v="2025-12-31T00:00:00"/>
    <x v="11"/>
    <n v="1322"/>
    <s v="记帐凭证"/>
    <s v="640104 \主营业务成本\工资"/>
    <s v="分配技术部11月工资"/>
    <n v="158644.76"/>
    <n v="15.864476"/>
    <s v="项目成本"/>
    <x v="0"/>
    <s v="工资"/>
    <x v="1"/>
  </r>
  <r>
    <d v="2025-12-31T00:00:00"/>
    <x v="11"/>
    <n v="1322"/>
    <s v="记帐凭证"/>
    <s v="640112 \主营业务成本\交通费"/>
    <s v="张翀交通费--23HB10200806--中国原子能工业有限公司"/>
    <n v="816.12"/>
    <n v="0.081612"/>
    <s v="项目成本"/>
    <x v="0"/>
    <s v="交通费"/>
    <x v="0"/>
  </r>
  <r>
    <d v="2025-12-31T00:00:00"/>
    <x v="11"/>
    <n v="1322"/>
    <s v="记帐凭证"/>
    <s v="640104 \主营业务成本\工资"/>
    <s v="分配技术部12月工资"/>
    <n v="192813.89"/>
    <n v="19.281389"/>
    <s v="项目成本"/>
    <x v="0"/>
    <s v="工资"/>
    <x v="1"/>
  </r>
  <r>
    <d v="2025-12-31T00:00:00"/>
    <x v="11"/>
    <n v="1322"/>
    <s v="记帐凭证"/>
    <s v="640104 \主营业务成本\工资"/>
    <s v="重新分配人工成本至嘉友180万项目"/>
    <n v="-88992.36"/>
    <n v="-8.899236"/>
    <s v="项目成本"/>
    <x v="0"/>
    <s v="工资"/>
    <x v="1"/>
  </r>
  <r>
    <d v="2025-12-31T00:00:00"/>
    <x v="11"/>
    <n v="1322"/>
    <s v="记帐凭证"/>
    <s v="640112 \主营业务成本\交通费"/>
    <s v="陈思千交通费手机费餐费2348.87+5677.748--23HB1020080"/>
    <n v="3597.88"/>
    <n v="0.359788"/>
    <s v="项目成本"/>
    <x v="0"/>
    <s v="交通费"/>
    <x v="0"/>
  </r>
  <r>
    <d v="2025-12-31T00:00:00"/>
    <x v="11"/>
    <n v="1322"/>
    <s v="记帐凭证"/>
    <s v="640118 \主营业务成本\手机费"/>
    <s v="陈思千交通费手机费餐费2348.87+5677.748--23HB1020080"/>
    <n v="1008.3"/>
    <n v="0.10083"/>
    <s v="项目成本"/>
    <x v="0"/>
    <s v="手机费"/>
    <x v="0"/>
  </r>
  <r>
    <d v="2025-12-31T00:00:00"/>
    <x v="11"/>
    <n v="1322"/>
    <s v="记帐凭证"/>
    <s v="640131 \主营业务成本\员工午餐"/>
    <s v="陈思千交通费手机费餐费2348.87+5677.748--23HB1020080"/>
    <n v="3436.27"/>
    <n v="0.343627"/>
    <s v="项目成本"/>
    <x v="0"/>
    <s v="员工午餐"/>
    <x v="0"/>
  </r>
  <r>
    <d v="2025-12-31T00:00:00"/>
    <x v="11"/>
    <n v="1322"/>
    <s v="记帐凭证"/>
    <s v="640129 \主营业务成本\硬件"/>
    <s v="支付北京东方通科技股份有限公司软件款--东方通应用服务器软件--23HB1020"/>
    <n v="31858.41"/>
    <n v="3.185841"/>
    <s v="项目成本"/>
    <x v="0"/>
    <s v="硬件"/>
    <x v="3"/>
  </r>
  <r>
    <d v="2025-12-31T00:00:00"/>
    <x v="11"/>
    <n v="1322"/>
    <s v="记帐凭证"/>
    <s v="640112 \主营业务成本\交通费"/>
    <s v="潘乙元交通费--23HB10200806--中国原子能工业有限公司"/>
    <n v="360.97"/>
    <n v="0.036097"/>
    <s v="项目成本"/>
    <x v="0"/>
    <s v="交通费"/>
    <x v="0"/>
  </r>
  <r>
    <d v="2025-12-31T00:00:00"/>
    <x v="11"/>
    <n v="1322"/>
    <s v="记帐凭证"/>
    <s v="640104 \主营业务成本\工资"/>
    <s v="分配技术部1月工资"/>
    <n v="161649.07"/>
    <n v="16.164907"/>
    <s v="项目成本"/>
    <x v="0"/>
    <s v="工资"/>
    <x v="1"/>
  </r>
  <r>
    <d v="2025-12-31T00:00:00"/>
    <x v="11"/>
    <n v="1322"/>
    <s v="记帐凭证"/>
    <s v="640104 \主营业务成本\工资"/>
    <s v="分配技术部2月工资"/>
    <n v="137067.56"/>
    <n v="13.706756"/>
    <s v="项目成本"/>
    <x v="0"/>
    <s v="工资"/>
    <x v="1"/>
  </r>
  <r>
    <d v="2025-12-31T00:00:00"/>
    <x v="11"/>
    <n v="1322"/>
    <s v="记帐凭证"/>
    <s v="640104 \主营业务成本\工资"/>
    <s v="2月软件公司工时结算"/>
    <n v="13416.78"/>
    <n v="1.341678"/>
    <s v="项目成本"/>
    <x v="0"/>
    <s v="工资"/>
    <x v="1"/>
  </r>
  <r>
    <d v="2025-12-31T00:00:00"/>
    <x v="11"/>
    <n v="1322"/>
    <s v="记帐凭证"/>
    <s v="640124 \主营业务成本\服务费"/>
    <s v="孙伟云服务采购费--深信服科技股份有限公司--23HB10200806--中国原"/>
    <n v="46226.42"/>
    <n v="4.622642"/>
    <s v="项目成本"/>
    <x v="0"/>
    <s v="服务费"/>
    <x v="2"/>
  </r>
  <r>
    <d v="2025-12-31T00:00:00"/>
    <x v="11"/>
    <n v="1322"/>
    <s v="记帐凭证"/>
    <s v="640104 \主营业务成本\工资"/>
    <s v="分配技术部3月工资"/>
    <n v="42414.23"/>
    <n v="4.241423"/>
    <s v="项目成本"/>
    <x v="0"/>
    <s v="工资"/>
    <x v="1"/>
  </r>
  <r>
    <d v="2025-12-31T00:00:00"/>
    <x v="11"/>
    <n v="1322"/>
    <s v="记帐凭证"/>
    <s v="640104 \主营业务成本\工资"/>
    <s v="分配技术部4月工资"/>
    <n v="17208.82"/>
    <n v="1.720882"/>
    <s v="项目成本"/>
    <x v="0"/>
    <s v="工资"/>
    <x v="1"/>
  </r>
  <r>
    <d v="2025-12-31T00:00:00"/>
    <x v="11"/>
    <n v="1322"/>
    <s v="记帐凭证"/>
    <s v="640104 \主营业务成本\工资"/>
    <s v="分配技术部5月工资"/>
    <n v="906.4"/>
    <n v="0.09064"/>
    <s v="项目成本"/>
    <x v="0"/>
    <s v="工资"/>
    <x v="1"/>
  </r>
  <r>
    <d v="2025-12-31T00:00:00"/>
    <x v="11"/>
    <n v="1322"/>
    <s v="记帐凭证"/>
    <s v="640133 \主营业务成本\折旧费"/>
    <s v="软件开票-冲减因开具6%税率专用发票多确认成本"/>
    <n v="-759.44"/>
    <n v="-0.075944"/>
    <s v="项目成本"/>
    <x v="0"/>
    <s v="折旧费"/>
    <x v="0"/>
  </r>
  <r>
    <d v="2025-12-31T00:00:00"/>
    <x v="11"/>
    <n v="1322"/>
    <s v="记帐凭证"/>
    <s v="640124 \主营业务成本\服务费"/>
    <s v="孙伟云服务采购费--深信服科技股份有限公司--25HB10200708--冀东发"/>
    <n v="73396.23"/>
    <n v="7.339623"/>
    <s v="项目成本"/>
    <x v="0"/>
    <s v="服务费"/>
    <x v="2"/>
  </r>
  <r>
    <d v="2025-12-31T00:00:00"/>
    <x v="11"/>
    <n v="1322"/>
    <s v="记帐凭证"/>
    <s v="640104 \主营业务成本\工资"/>
    <s v="分配技术部12月工资"/>
    <n v="81434.06"/>
    <n v="8.143406"/>
    <s v="项目成本"/>
    <x v="0"/>
    <s v="工资"/>
    <x v="1"/>
  </r>
  <r>
    <d v="2025-12-31T00:00:00"/>
    <x v="11"/>
    <n v="1322"/>
    <s v="记帐凭证"/>
    <s v="640124 \主营业务成本\服务费"/>
    <s v="调整3月62#孙伟云服务采购费--深信服科技股份有限公司--23HB102008"/>
    <n v="-46226.42"/>
    <n v="-4.622642"/>
    <s v="项目成本"/>
    <x v="0"/>
    <s v="服务费"/>
    <x v="2"/>
  </r>
  <r>
    <d v="2025-12-31T00:00:00"/>
    <x v="11"/>
    <n v="1322"/>
    <s v="记帐凭证"/>
    <s v="640124 \主营业务成本\服务费"/>
    <s v="暂估北京联合联创科技开发有限责任公司技术开发费--23HB10200806-3-"/>
    <n v="271698.11"/>
    <n v="27.169811"/>
    <s v="项目成本"/>
    <x v="0"/>
    <s v="服务费"/>
    <x v="2"/>
  </r>
  <r>
    <d v="2025-12-31T00:00:00"/>
    <x v="11"/>
    <n v="1323"/>
    <s v="记帐凭证"/>
    <s v="640104 \主营业务成本\工资"/>
    <s v="分配技术部10月工资"/>
    <n v="18224.3"/>
    <n v="1.82243"/>
    <s v="项目成本"/>
    <x v="0"/>
    <s v="工资"/>
    <x v="1"/>
  </r>
  <r>
    <d v="2025-12-31T00:00:00"/>
    <x v="11"/>
    <n v="1323"/>
    <s v="记帐凭证"/>
    <s v="640112 \主营业务成本\交通费"/>
    <s v="王立北京到阜阳差旅费--23HB10201001--国药大健康产业有限公司"/>
    <n v="2914.81"/>
    <n v="0.291481"/>
    <s v="项目成本"/>
    <x v="0"/>
    <s v="交通费"/>
    <x v="0"/>
  </r>
  <r>
    <d v="2025-12-31T00:00:00"/>
    <x v="11"/>
    <n v="1323"/>
    <s v="记帐凭证"/>
    <s v="640118 \主营业务成本\手机费"/>
    <s v="王立北京到阜阳差旅费--23HB10201001--国药大健康产业有限公司"/>
    <n v="1172.19"/>
    <n v="0.117219"/>
    <s v="项目成本"/>
    <x v="0"/>
    <s v="手机费"/>
    <x v="0"/>
  </r>
  <r>
    <d v="2025-12-31T00:00:00"/>
    <x v="11"/>
    <n v="1323"/>
    <s v="记帐凭证"/>
    <s v="640131 \主营业务成本\员工午餐"/>
    <s v="王立北京到阜阳差旅费--23HB10201001--国药大健康产业有限公司"/>
    <n v="4700"/>
    <n v="0.47"/>
    <s v="项目成本"/>
    <x v="0"/>
    <s v="员工午餐"/>
    <x v="0"/>
  </r>
  <r>
    <d v="2025-12-31T00:00:00"/>
    <x v="11"/>
    <n v="1323"/>
    <s v="记帐凭证"/>
    <s v="640112 \主营业务成本\交通费"/>
    <s v="陈广津交通费--23HB10201001--国药大健康产业有限公司"/>
    <n v="3197.27"/>
    <n v="0.319727"/>
    <s v="项目成本"/>
    <x v="0"/>
    <s v="交通费"/>
    <x v="0"/>
  </r>
  <r>
    <d v="2025-12-31T00:00:00"/>
    <x v="11"/>
    <n v="1323"/>
    <s v="记帐凭证"/>
    <s v="640104 \主营业务成本\工资"/>
    <s v="分配技术部12月工资"/>
    <n v="50297.51"/>
    <n v="5.029751"/>
    <s v="项目成本"/>
    <x v="0"/>
    <s v="工资"/>
    <x v="1"/>
  </r>
  <r>
    <d v="2025-12-31T00:00:00"/>
    <x v="11"/>
    <n v="1323"/>
    <s v="记帐凭证"/>
    <s v="640104 \主营业务成本\工资"/>
    <s v="分配技术部1月工资"/>
    <n v="60171.12"/>
    <n v="6.017112"/>
    <s v="项目成本"/>
    <x v="0"/>
    <s v="工资"/>
    <x v="1"/>
  </r>
  <r>
    <d v="2025-12-31T00:00:00"/>
    <x v="11"/>
    <n v="1323"/>
    <s v="记帐凭证"/>
    <s v="640104 \主营业务成本\工资"/>
    <s v="分配技术部2月工资"/>
    <n v="58249.01"/>
    <n v="5.824901"/>
    <s v="项目成本"/>
    <x v="0"/>
    <s v="工资"/>
    <x v="1"/>
  </r>
  <r>
    <d v="2025-12-31T00:00:00"/>
    <x v="11"/>
    <n v="1323"/>
    <s v="记帐凭证"/>
    <s v="640104 \主营业务成本\工资"/>
    <s v="分配技术部3月工资"/>
    <n v="60211.28"/>
    <n v="6.021128"/>
    <s v="项目成本"/>
    <x v="0"/>
    <s v="工资"/>
    <x v="1"/>
  </r>
  <r>
    <d v="2025-12-31T00:00:00"/>
    <x v="11"/>
    <n v="1323"/>
    <s v="记帐凭证"/>
    <s v="640104 \主营业务成本\工资"/>
    <s v="分配技术部4月工资"/>
    <n v="56418"/>
    <n v="5.6418"/>
    <s v="项目成本"/>
    <x v="0"/>
    <s v="工资"/>
    <x v="1"/>
  </r>
  <r>
    <d v="2025-12-31T00:00:00"/>
    <x v="11"/>
    <n v="1323"/>
    <s v="记帐凭证"/>
    <s v="640104 \主营业务成本\工资"/>
    <s v="分配技术部5月工资"/>
    <n v="65969.39"/>
    <n v="6.596939"/>
    <s v="项目成本"/>
    <x v="0"/>
    <s v="工资"/>
    <x v="1"/>
  </r>
  <r>
    <d v="2025-12-31T00:00:00"/>
    <x v="11"/>
    <n v="1323"/>
    <s v="记帐凭证"/>
    <s v="640104 \主营业务成本\工资"/>
    <s v="11月软件公司工时结算"/>
    <n v="8264.65"/>
    <n v="0.826465"/>
    <s v="项目成本"/>
    <x v="0"/>
    <s v="工资"/>
    <x v="1"/>
  </r>
  <r>
    <d v="2025-12-31T00:00:00"/>
    <x v="11"/>
    <n v="1323"/>
    <s v="记帐凭证"/>
    <s v="640104 \主营业务成本\工资"/>
    <s v="分配技术部6月工资"/>
    <n v="64145.3"/>
    <n v="6.41453"/>
    <s v="项目成本"/>
    <x v="0"/>
    <s v="工资"/>
    <x v="1"/>
  </r>
  <r>
    <d v="2025-12-31T00:00:00"/>
    <x v="11"/>
    <n v="1323"/>
    <s v="记帐凭证"/>
    <s v="640104 \主营业务成本\工资"/>
    <s v="分配技术部7月工资"/>
    <n v="101032.51"/>
    <n v="10.103251"/>
    <s v="项目成本"/>
    <x v="0"/>
    <s v="工资"/>
    <x v="1"/>
  </r>
  <r>
    <d v="2025-12-31T00:00:00"/>
    <x v="11"/>
    <n v="1323"/>
    <s v="记帐凭证"/>
    <s v="640104 \主营业务成本\工资"/>
    <s v="分配技术部8月工资"/>
    <n v="46847.4"/>
    <n v="4.68474"/>
    <s v="项目成本"/>
    <x v="0"/>
    <s v="工资"/>
    <x v="1"/>
  </r>
  <r>
    <d v="2025-12-31T00:00:00"/>
    <x v="11"/>
    <n v="1323"/>
    <s v="记帐凭证"/>
    <s v="640104 \主营业务成本\工资"/>
    <s v="分配技术部9月工资"/>
    <n v="48171.87"/>
    <n v="4.817187"/>
    <s v="项目成本"/>
    <x v="0"/>
    <s v="工资"/>
    <x v="1"/>
  </r>
  <r>
    <d v="2025-12-31T00:00:00"/>
    <x v="11"/>
    <n v="1323"/>
    <s v="记帐凭证"/>
    <s v="640104 \主营业务成本\工资"/>
    <s v="分配技术部10月工资"/>
    <n v="22979"/>
    <n v="2.2979"/>
    <s v="项目成本"/>
    <x v="0"/>
    <s v="工资"/>
    <x v="1"/>
  </r>
  <r>
    <d v="2025-12-31T00:00:00"/>
    <x v="11"/>
    <n v="1323"/>
    <s v="记帐凭证"/>
    <s v="640104 \主营业务成本\工资"/>
    <s v="分配技术部11月工资"/>
    <n v="63457.9"/>
    <n v="6.34579"/>
    <s v="项目成本"/>
    <x v="0"/>
    <s v="工资"/>
    <x v="1"/>
  </r>
  <r>
    <d v="2025-12-31T00:00:00"/>
    <x v="11"/>
    <n v="1323"/>
    <s v="记帐凭证"/>
    <s v="640112 \主营业务成本\交通费"/>
    <s v="姚雯雪交通费餐费--23HB10201001--国药大健康产业有限公司"/>
    <n v="128.93"/>
    <n v="0.012893"/>
    <s v="项目成本"/>
    <x v="0"/>
    <s v="交通费"/>
    <x v="0"/>
  </r>
  <r>
    <d v="2025-12-31T00:00:00"/>
    <x v="11"/>
    <n v="1323"/>
    <s v="记帐凭证"/>
    <s v="640131 \主营业务成本\员工午餐"/>
    <s v="姚雯雪交通费餐费--23HB10201001--国药大健康产业有限公司"/>
    <n v="7600"/>
    <n v="0.76"/>
    <s v="项目成本"/>
    <x v="0"/>
    <s v="员工午餐"/>
    <x v="0"/>
  </r>
  <r>
    <d v="2025-12-31T00:00:00"/>
    <x v="11"/>
    <n v="1323"/>
    <s v="记帐凭证"/>
    <s v="640131 \主营业务成本\员工午餐"/>
    <s v="王立餐费--23HB10201001--国药大健康产业有限公司"/>
    <n v="7500"/>
    <n v="0.75"/>
    <s v="项目成本"/>
    <x v="0"/>
    <s v="员工午餐"/>
    <x v="0"/>
  </r>
  <r>
    <d v="2025-12-31T00:00:00"/>
    <x v="11"/>
    <n v="1323"/>
    <s v="记帐凭证"/>
    <s v="640104 \主营业务成本\工资"/>
    <s v="分配技术部12月工资"/>
    <n v="83295.6"/>
    <n v="8.32956"/>
    <s v="项目成本"/>
    <x v="0"/>
    <s v="工资"/>
    <x v="1"/>
  </r>
  <r>
    <d v="2025-12-31T00:00:00"/>
    <x v="11"/>
    <n v="1323"/>
    <s v="记帐凭证"/>
    <s v="640104 \主营业务成本\工资"/>
    <s v="分配技术部11月工资"/>
    <n v="19575.35"/>
    <n v="1.957535"/>
    <s v="项目成本"/>
    <x v="0"/>
    <s v="工资"/>
    <x v="1"/>
  </r>
  <r>
    <d v="2025-12-31T00:00:00"/>
    <x v="11"/>
    <n v="1323"/>
    <s v="记帐凭证"/>
    <s v="640104 \主营业务成本\工资"/>
    <s v="分配技术部1月工资"/>
    <n v="69480.74"/>
    <n v="6.948074"/>
    <s v="项目成本"/>
    <x v="0"/>
    <s v="工资"/>
    <x v="1"/>
  </r>
  <r>
    <d v="2025-12-31T00:00:00"/>
    <x v="11"/>
    <n v="1323"/>
    <s v="记帐凭证"/>
    <s v="640104 \主营业务成本\工资"/>
    <s v="分配技术部2月工资"/>
    <n v="54105.62"/>
    <n v="5.410562"/>
    <s v="项目成本"/>
    <x v="0"/>
    <s v="工资"/>
    <x v="1"/>
  </r>
  <r>
    <d v="2025-12-31T00:00:00"/>
    <x v="11"/>
    <n v="1323"/>
    <s v="记帐凭证"/>
    <s v="640104 \主营业务成本\工资"/>
    <s v="分配技术部3月工资"/>
    <n v="47912.37"/>
    <n v="4.791237"/>
    <s v="项目成本"/>
    <x v="0"/>
    <s v="工资"/>
    <x v="1"/>
  </r>
  <r>
    <d v="2025-12-31T00:00:00"/>
    <x v="11"/>
    <n v="1323"/>
    <s v="记帐凭证"/>
    <s v="640104 \主营业务成本\工资"/>
    <s v="分配技术部4月工资"/>
    <n v="18847.76"/>
    <n v="1.884776"/>
    <s v="项目成本"/>
    <x v="0"/>
    <s v="工资"/>
    <x v="1"/>
  </r>
  <r>
    <d v="2025-12-31T00:00:00"/>
    <x v="11"/>
    <n v="1323"/>
    <s v="记帐凭证"/>
    <s v="640104 \主营业务成本\工资"/>
    <s v="分配技术部5月工资"/>
    <n v="16541.89"/>
    <n v="1.654189"/>
    <s v="项目成本"/>
    <x v="0"/>
    <s v="工资"/>
    <x v="1"/>
  </r>
  <r>
    <d v="2025-12-31T00:00:00"/>
    <x v="11"/>
    <n v="1323"/>
    <s v="记帐凭证"/>
    <s v="640104 \主营业务成本\工资"/>
    <s v="分配技术部7月工资"/>
    <n v="13149.09"/>
    <n v="1.314909"/>
    <s v="项目成本"/>
    <x v="0"/>
    <s v="工资"/>
    <x v="1"/>
  </r>
  <r>
    <d v="2025-12-31T00:00:00"/>
    <x v="11"/>
    <n v="1323"/>
    <s v="记帐凭证"/>
    <s v="640104 \主营业务成本\工资"/>
    <s v="分配技术部8月工资"/>
    <n v="5745.39"/>
    <n v="0.574539"/>
    <s v="项目成本"/>
    <x v="0"/>
    <s v="工资"/>
    <x v="1"/>
  </r>
  <r>
    <d v="2025-12-31T00:00:00"/>
    <x v="11"/>
    <n v="1323"/>
    <s v="记帐凭证"/>
    <s v="640104 \主营业务成本\工资"/>
    <s v="分配技术部9月工资"/>
    <n v="30477.36"/>
    <n v="3.047736"/>
    <s v="项目成本"/>
    <x v="0"/>
    <s v="工资"/>
    <x v="1"/>
  </r>
  <r>
    <d v="2025-12-31T00:00:00"/>
    <x v="11"/>
    <n v="1323"/>
    <s v="记帐凭证"/>
    <s v="640104 \主营业务成本\工资"/>
    <s v="分配技术部10月工资"/>
    <n v="33342.85"/>
    <n v="3.334285"/>
    <s v="项目成本"/>
    <x v="0"/>
    <s v="工资"/>
    <x v="1"/>
  </r>
  <r>
    <d v="2025-12-31T00:00:00"/>
    <x v="11"/>
    <n v="1323"/>
    <s v="记帐凭证"/>
    <s v="640104 \主营业务成本\工资"/>
    <s v="分配技术部11月工资"/>
    <n v="76397.48"/>
    <n v="7.639748"/>
    <s v="项目成本"/>
    <x v="0"/>
    <s v="工资"/>
    <x v="1"/>
  </r>
  <r>
    <d v="2025-12-31T00:00:00"/>
    <x v="11"/>
    <n v="1323"/>
    <s v="记帐凭证"/>
    <s v="640104 \主营业务成本\工资"/>
    <s v="12月软件公司工时结算"/>
    <n v="1596.25"/>
    <n v="0.159625"/>
    <s v="项目成本"/>
    <x v="0"/>
    <s v="工资"/>
    <x v="1"/>
  </r>
  <r>
    <d v="2025-12-31T00:00:00"/>
    <x v="11"/>
    <n v="1323"/>
    <s v="记帐凭证"/>
    <s v="640131 \主营业务成本\员工午餐"/>
    <s v="姚雯雪餐费--23HB10201001--国药大健康产业有限公司"/>
    <n v="3600"/>
    <n v="0.36"/>
    <s v="项目成本"/>
    <x v="0"/>
    <s v="员工午餐"/>
    <x v="0"/>
  </r>
  <r>
    <d v="2025-12-31T00:00:00"/>
    <x v="11"/>
    <n v="1323"/>
    <s v="记帐凭证"/>
    <s v="640112 \主营业务成本\交通费"/>
    <s v="王立交通费--23HB10201001--国药大健康产业有限公司"/>
    <n v="2012.42"/>
    <n v="0.201242"/>
    <s v="项目成本"/>
    <x v="0"/>
    <s v="交通费"/>
    <x v="0"/>
  </r>
  <r>
    <d v="2025-12-31T00:00:00"/>
    <x v="11"/>
    <n v="1323"/>
    <s v="记帐凭证"/>
    <s v="640104 \主营业务成本\工资"/>
    <s v="分配技术部12月工资"/>
    <n v="37844.81"/>
    <n v="3.784481"/>
    <s v="项目成本"/>
    <x v="0"/>
    <s v="工资"/>
    <x v="1"/>
  </r>
  <r>
    <d v="2025-12-31T00:00:00"/>
    <x v="11"/>
    <n v="1323"/>
    <s v="记帐凭证"/>
    <s v="640113 \主营业务成本\差旅费"/>
    <s v="王立北京到阜阳差旅费--23HB10201001--国药大健康产业有限公司"/>
    <n v="964"/>
    <n v="0.0964"/>
    <s v="项目成本"/>
    <x v="0"/>
    <s v="差旅费"/>
    <x v="0"/>
  </r>
  <r>
    <d v="2025-12-31T00:00:00"/>
    <x v="11"/>
    <n v="1324"/>
    <s v="记帐凭证"/>
    <s v="640104 \主营业务成本\工资"/>
    <s v="分配技术部8月工资"/>
    <n v="22649.85"/>
    <n v="2.264985"/>
    <s v="项目成本"/>
    <x v="0"/>
    <s v="工资"/>
    <x v="1"/>
  </r>
  <r>
    <d v="2025-12-31T00:00:00"/>
    <x v="11"/>
    <n v="1324"/>
    <s v="记帐凭证"/>
    <s v="640131 \主营业务成本\员工午餐"/>
    <s v="陈诚南京到合肥差旅费餐费手机费134+800--23NJ10200502--安徽"/>
    <n v="600"/>
    <n v="0.06"/>
    <s v="项目成本"/>
    <x v="0"/>
    <s v="员工午餐"/>
    <x v="0"/>
  </r>
  <r>
    <d v="2025-12-31T00:00:00"/>
    <x v="11"/>
    <n v="1324"/>
    <s v="记帐凭证"/>
    <s v="640118 \主营业务成本\手机费"/>
    <s v="陈诚南京到合肥差旅费餐费手机费134+800--23NJ10200502--安徽"/>
    <n v="200"/>
    <n v="0.02"/>
    <s v="项目成本"/>
    <x v="0"/>
    <s v="手机费"/>
    <x v="0"/>
  </r>
  <r>
    <d v="2025-12-31T00:00:00"/>
    <x v="11"/>
    <n v="1324"/>
    <s v="记帐凭证"/>
    <s v="640113 \主营业务成本\差旅费"/>
    <s v="方解云南京到合肥差旅费----23NJ10200502--安徽环塔贸易有限公司"/>
    <n v="69"/>
    <n v="0.0069"/>
    <s v="项目成本"/>
    <x v="0"/>
    <s v="差旅费"/>
    <x v="0"/>
  </r>
  <r>
    <d v="2025-12-31T00:00:00"/>
    <x v="11"/>
    <n v="1324"/>
    <s v="记帐凭证"/>
    <s v="640134 \主营业务成本\旅客运输服务"/>
    <s v="方解云南京到合肥差旅费----23NJ10200502--安徽环塔贸易有限公司"/>
    <n v="122.94"/>
    <n v="0.012294"/>
    <s v="项目成本"/>
    <x v="0"/>
    <s v="旅客运输服务"/>
    <x v="0"/>
  </r>
  <r>
    <d v="2025-12-31T00:00:00"/>
    <x v="11"/>
    <n v="1324"/>
    <s v="记帐凭证"/>
    <s v="640104 \主营业务成本\工资"/>
    <s v="分配技术部9月工资"/>
    <n v="12415.4"/>
    <n v="1.24154"/>
    <s v="项目成本"/>
    <x v="0"/>
    <s v="工资"/>
    <x v="1"/>
  </r>
  <r>
    <d v="2025-12-31T00:00:00"/>
    <x v="11"/>
    <n v="1324"/>
    <s v="记帐凭证"/>
    <s v="640104 \主营业务成本\工资"/>
    <s v="分配技术部4月工资"/>
    <n v="2383.86"/>
    <n v="0.238386"/>
    <s v="项目成本"/>
    <x v="0"/>
    <s v="工资"/>
    <x v="1"/>
  </r>
  <r>
    <d v="2025-12-31T00:00:00"/>
    <x v="11"/>
    <n v="1324"/>
    <s v="记帐凭证"/>
    <s v="640104 \主营业务成本\工资"/>
    <s v="分配技术部5月工资"/>
    <n v="18109.24"/>
    <n v="1.810924"/>
    <s v="项目成本"/>
    <x v="0"/>
    <s v="工资"/>
    <x v="1"/>
  </r>
  <r>
    <d v="2025-12-31T00:00:00"/>
    <x v="11"/>
    <n v="1324"/>
    <s v="记帐凭证"/>
    <s v="640134 \主营业务成本\旅客运输服务"/>
    <s v="陈诚南京到合肥差旅费餐费手机费134+800--23NJ10200502--安徽"/>
    <n v="122.94"/>
    <n v="0.012294"/>
    <s v="项目成本"/>
    <x v="0"/>
    <s v="旅客运输服务"/>
    <x v="0"/>
  </r>
  <r>
    <d v="2025-12-31T00:00:00"/>
    <x v="11"/>
    <n v="1325"/>
    <s v="记帐凭证"/>
    <s v="640104 \主营业务成本\工资"/>
    <s v="分配技术部6月工资"/>
    <n v="5011.35"/>
    <n v="0.501135"/>
    <s v="项目成本"/>
    <x v="0"/>
    <s v="工资"/>
    <x v="1"/>
  </r>
  <r>
    <d v="2025-12-31T00:00:00"/>
    <x v="11"/>
    <n v="1325"/>
    <s v="记帐凭证"/>
    <s v="640113 \主营业务成本\差旅费"/>
    <s v="马可青岛到淄博差旅费--24HB10200511--雷沃重工集团有限公司"/>
    <n v="5394.35"/>
    <n v="0.539435"/>
    <s v="项目成本"/>
    <x v="0"/>
    <s v="差旅费"/>
    <x v="0"/>
  </r>
  <r>
    <d v="2025-12-31T00:00:00"/>
    <x v="11"/>
    <n v="1325"/>
    <s v="记帐凭证"/>
    <s v="640134 \主营业务成本\旅客运输服务"/>
    <s v="马可青岛到淄博差旅费--24HB10200511--雷沃重工集团有限公司"/>
    <n v="178.9"/>
    <n v="0.01789"/>
    <s v="项目成本"/>
    <x v="0"/>
    <s v="旅客运输服务"/>
    <x v="0"/>
  </r>
  <r>
    <d v="2025-12-31T00:00:00"/>
    <x v="11"/>
    <n v="1325"/>
    <s v="记帐凭证"/>
    <s v="640124 \主营业务成本\服务费"/>
    <s v="支付青岛和众创星科技服务有限公司技术服务费--24HB10200511--雷沃重"/>
    <n v="82075.47"/>
    <n v="8.207547"/>
    <s v="项目成本"/>
    <x v="0"/>
    <s v="服务费"/>
    <x v="2"/>
  </r>
  <r>
    <d v="2025-12-31T00:00:00"/>
    <x v="11"/>
    <n v="1325"/>
    <s v="记帐凭证"/>
    <s v="640113 \主营业务成本\差旅费"/>
    <s v="马可青岛到淄博差旅费--24HB10200511--雷沃重工集团有限公司"/>
    <n v="4187"/>
    <n v="0.4187"/>
    <s v="项目成本"/>
    <x v="0"/>
    <s v="差旅费"/>
    <x v="0"/>
  </r>
  <r>
    <d v="2025-12-31T00:00:00"/>
    <x v="11"/>
    <n v="1325"/>
    <s v="记帐凭证"/>
    <s v="640134 \主营业务成本\旅客运输服务"/>
    <s v="马可青岛到淄博差旅费--24HB10200511--雷沃重工集团有限公司"/>
    <n v="185.32"/>
    <n v="0.018532"/>
    <s v="项目成本"/>
    <x v="0"/>
    <s v="旅客运输服务"/>
    <x v="0"/>
  </r>
  <r>
    <d v="2025-12-31T00:00:00"/>
    <x v="11"/>
    <n v="1325"/>
    <s v="记帐凭证"/>
    <s v="640104 \主营业务成本\工资"/>
    <s v="分配技术部10月工资"/>
    <n v="73115"/>
    <n v="7.3115"/>
    <s v="项目成本"/>
    <x v="0"/>
    <s v="工资"/>
    <x v="1"/>
  </r>
  <r>
    <d v="2025-12-31T00:00:00"/>
    <x v="11"/>
    <n v="1325"/>
    <s v="记帐凭证"/>
    <s v="640113 \主营业务成本\差旅费"/>
    <s v="马可青岛到淄博差旅费--24HB10200511--雷沃重工集团有限公司"/>
    <n v="4623.46"/>
    <n v="0.462346"/>
    <s v="项目成本"/>
    <x v="0"/>
    <s v="差旅费"/>
    <x v="0"/>
  </r>
  <r>
    <d v="2025-12-31T00:00:00"/>
    <x v="11"/>
    <n v="1325"/>
    <s v="记帐凭证"/>
    <s v="640134 \主营业务成本\旅客运输服务"/>
    <s v="马可青岛到淄博差旅费--24HB10200511--雷沃重工集团有限公司"/>
    <n v="176.15"/>
    <n v="0.017615"/>
    <s v="项目成本"/>
    <x v="0"/>
    <s v="旅客运输服务"/>
    <x v="0"/>
  </r>
  <r>
    <d v="2025-12-31T00:00:00"/>
    <x v="11"/>
    <n v="1325"/>
    <s v="记帐凭证"/>
    <s v="640104 \主营业务成本\工资"/>
    <s v="分配技术部11月工资"/>
    <n v="120236.03"/>
    <n v="12.023603"/>
    <s v="项目成本"/>
    <x v="0"/>
    <s v="工资"/>
    <x v="1"/>
  </r>
  <r>
    <d v="2025-12-31T00:00:00"/>
    <x v="11"/>
    <n v="1325"/>
    <s v="记帐凭证"/>
    <s v="640112 \主营业务成本\交通费"/>
    <s v="曹庆壮交通费汽油费400+810--24HB10200511--雷沃重工集团有限"/>
    <n v="431.69"/>
    <n v="0.043169"/>
    <s v="项目成本"/>
    <x v="0"/>
    <s v="交通费"/>
    <x v="0"/>
  </r>
  <r>
    <d v="2025-12-31T00:00:00"/>
    <x v="11"/>
    <n v="1325"/>
    <s v="记帐凭证"/>
    <s v="640104 \主营业务成本\工资"/>
    <s v="分配技术部7月工资"/>
    <n v="41869.33"/>
    <n v="4.186933"/>
    <s v="项目成本"/>
    <x v="0"/>
    <s v="工资"/>
    <x v="1"/>
  </r>
  <r>
    <d v="2025-12-31T00:00:00"/>
    <x v="11"/>
    <n v="1325"/>
    <s v="记帐凭证"/>
    <s v="640122 \主营业务成本\汽油费"/>
    <s v="曹庆壮交通费汽油费400+810--24HB10200511--雷沃重工集团有限"/>
    <n v="884.68"/>
    <n v="0.088468"/>
    <s v="项目成本"/>
    <x v="0"/>
    <s v="汽油费"/>
    <x v="0"/>
  </r>
  <r>
    <d v="2025-12-31T00:00:00"/>
    <x v="11"/>
    <n v="1325"/>
    <s v="记帐凭证"/>
    <s v="640104 \主营业务成本\工资"/>
    <s v="分配技术部12月工资"/>
    <n v="109518.29"/>
    <n v="10.951829"/>
    <s v="项目成本"/>
    <x v="0"/>
    <s v="工资"/>
    <x v="1"/>
  </r>
  <r>
    <d v="2025-12-31T00:00:00"/>
    <x v="11"/>
    <n v="1325"/>
    <s v="记帐凭证"/>
    <s v="640113 \主营业务成本\差旅费"/>
    <s v="马可差旅费--24HB10200511--雷沃重工集团有限公司"/>
    <n v="6235"/>
    <n v="0.6235"/>
    <s v="项目成本"/>
    <x v="0"/>
    <s v="差旅费"/>
    <x v="0"/>
  </r>
  <r>
    <d v="2025-12-31T00:00:00"/>
    <x v="11"/>
    <n v="1325"/>
    <s v="记帐凭证"/>
    <s v="640112 \主营业务成本\交通费"/>
    <s v="马可交通费餐费汽油费住宿费--24HB10200511--雷沃重工集团有限公司"/>
    <n v="411"/>
    <n v="0.0411"/>
    <s v="项目成本"/>
    <x v="0"/>
    <s v="交通费"/>
    <x v="0"/>
  </r>
  <r>
    <d v="2025-12-31T00:00:00"/>
    <x v="11"/>
    <n v="1325"/>
    <s v="记帐凭证"/>
    <s v="640122 \主营业务成本\汽油费"/>
    <s v="马可交通费餐费汽油费住宿费--24HB10200511--雷沃重工集团有限公司"/>
    <n v="250"/>
    <n v="0.025"/>
    <s v="项目成本"/>
    <x v="0"/>
    <s v="汽油费"/>
    <x v="0"/>
  </r>
  <r>
    <d v="2025-12-31T00:00:00"/>
    <x v="11"/>
    <n v="1325"/>
    <s v="记帐凭证"/>
    <s v="640131 \主营业务成本\员工午餐"/>
    <s v="马可交通费餐费汽油费住宿费--24HB10200511--雷沃重工集团有限公司"/>
    <n v="826"/>
    <n v="0.0826"/>
    <s v="项目成本"/>
    <x v="0"/>
    <s v="员工午餐"/>
    <x v="0"/>
  </r>
  <r>
    <d v="2025-12-31T00:00:00"/>
    <x v="11"/>
    <n v="1325"/>
    <s v="记帐凭证"/>
    <s v="640113 \主营业务成本\差旅费"/>
    <s v="马可交通费餐费汽油费住宿费--24HB10200511--雷沃重工集团有限公司"/>
    <n v="3000"/>
    <n v="0.3"/>
    <s v="项目成本"/>
    <x v="0"/>
    <s v="差旅费"/>
    <x v="0"/>
  </r>
  <r>
    <d v="2025-12-31T00:00:00"/>
    <x v="11"/>
    <n v="1325"/>
    <s v="记帐凭证"/>
    <s v="640104 \主营业务成本\工资"/>
    <s v="重新分配人工成本至嘉友180万项目"/>
    <n v="-15029.46"/>
    <n v="-1.502946"/>
    <s v="项目成本"/>
    <x v="0"/>
    <s v="工资"/>
    <x v="1"/>
  </r>
  <r>
    <d v="2025-12-31T00:00:00"/>
    <x v="11"/>
    <n v="1325"/>
    <s v="记帐凭证"/>
    <s v="640104 \主营业务成本\工资"/>
    <s v="分配技术部1月工资"/>
    <n v="80824.54"/>
    <n v="8.082454"/>
    <s v="项目成本"/>
    <x v="0"/>
    <s v="工资"/>
    <x v="1"/>
  </r>
  <r>
    <d v="2025-12-31T00:00:00"/>
    <x v="11"/>
    <n v="1325"/>
    <s v="记帐凭证"/>
    <s v="640132 \主营业务成本\房租物业费"/>
    <s v="马可借（丁曼6216913201628071--中国民生银行股份有限公司无锡分行"/>
    <n v="9870"/>
    <n v="0.987"/>
    <s v="项目成本"/>
    <x v="0"/>
    <s v="房租物业费"/>
    <x v="0"/>
  </r>
  <r>
    <d v="2025-12-31T00:00:00"/>
    <x v="11"/>
    <n v="1325"/>
    <s v="记帐凭证"/>
    <s v="640104 \主营业务成本\工资"/>
    <s v="分配技术部8月工资"/>
    <n v="46847.4"/>
    <n v="4.68474"/>
    <s v="项目成本"/>
    <x v="0"/>
    <s v="工资"/>
    <x v="1"/>
  </r>
  <r>
    <d v="2025-12-31T00:00:00"/>
    <x v="11"/>
    <n v="1325"/>
    <s v="记帐凭证"/>
    <s v="640116 \主营业务成本\办公费"/>
    <s v="马可借（石永奇--6228480248262492577--中国农业银行青岛黄河"/>
    <n v="750"/>
    <n v="0.075"/>
    <s v="项目成本"/>
    <x v="0"/>
    <s v="办公费"/>
    <x v="0"/>
  </r>
  <r>
    <d v="2025-12-31T00:00:00"/>
    <x v="11"/>
    <n v="1325"/>
    <s v="记帐凭证"/>
    <s v="640104 \主营业务成本\工资"/>
    <s v="分配技术部2月工资"/>
    <n v="91378.37"/>
    <n v="9.137837"/>
    <s v="项目成本"/>
    <x v="0"/>
    <s v="工资"/>
    <x v="1"/>
  </r>
  <r>
    <d v="2025-12-31T00:00:00"/>
    <x v="11"/>
    <n v="1325"/>
    <s v="记帐凭证"/>
    <s v="640104 \主营业务成本\工资"/>
    <s v="分配技术部3月工资"/>
    <n v="72261.27"/>
    <n v="7.226127"/>
    <s v="项目成本"/>
    <x v="0"/>
    <s v="工资"/>
    <x v="1"/>
  </r>
  <r>
    <d v="2025-12-31T00:00:00"/>
    <x v="11"/>
    <n v="1325"/>
    <s v="记帐凭证"/>
    <s v="640113 \主营业务成本\差旅费"/>
    <s v="马可差旅费--24HB10200511--雷沃重工集团有限公司"/>
    <n v="3100"/>
    <n v="0.31"/>
    <s v="项目成本"/>
    <x v="0"/>
    <s v="差旅费"/>
    <x v="0"/>
  </r>
  <r>
    <d v="2025-12-31T00:00:00"/>
    <x v="11"/>
    <n v="1325"/>
    <s v="记帐凭证"/>
    <s v="640104 \主营业务成本\工资"/>
    <s v="分配技术部4月工资"/>
    <n v="72113.16"/>
    <n v="7.211316"/>
    <s v="项目成本"/>
    <x v="0"/>
    <s v="工资"/>
    <x v="1"/>
  </r>
  <r>
    <d v="2025-12-31T00:00:00"/>
    <x v="11"/>
    <n v="1325"/>
    <s v="记帐凭证"/>
    <s v="640104 \主营业务成本\工资"/>
    <s v="分配技术部5月工资"/>
    <n v="55290.69"/>
    <n v="5.529069"/>
    <s v="项目成本"/>
    <x v="0"/>
    <s v="工资"/>
    <x v="1"/>
  </r>
  <r>
    <d v="2025-12-31T00:00:00"/>
    <x v="11"/>
    <n v="1325"/>
    <s v="记帐凭证"/>
    <s v="640131 \主营业务成本\员工午餐"/>
    <s v="马可餐费--24HB10200511--雷沃重工集团有限公司"/>
    <n v="190"/>
    <n v="0.019"/>
    <s v="项目成本"/>
    <x v="0"/>
    <s v="员工午餐"/>
    <x v="0"/>
  </r>
  <r>
    <d v="2025-12-31T00:00:00"/>
    <x v="11"/>
    <n v="1325"/>
    <s v="记帐凭证"/>
    <s v="640104 \主营业务成本\工资"/>
    <s v="分配技术部6月工资"/>
    <n v="55141.68"/>
    <n v="5.514168"/>
    <s v="项目成本"/>
    <x v="0"/>
    <s v="工资"/>
    <x v="1"/>
  </r>
  <r>
    <d v="2025-12-31T00:00:00"/>
    <x v="11"/>
    <n v="1325"/>
    <s v="记帐凭证"/>
    <s v="640124 \主营业务成本\服务费"/>
    <s v="支付青岛和众创星科技服务有限公司技术服务费--24HB1200511---雷沃重"/>
    <n v="82075.47"/>
    <n v="8.207547"/>
    <s v="项目成本"/>
    <x v="0"/>
    <s v="服务费"/>
    <x v="2"/>
  </r>
  <r>
    <d v="2025-12-31T00:00:00"/>
    <x v="11"/>
    <n v="1325"/>
    <s v="记帐凭证"/>
    <s v="640132 \主营业务成本\房租物业费"/>
    <s v="马可借（丁曼6216913201628071--中国民生银行股份有限公司无锡分行"/>
    <n v="3290"/>
    <n v="0.329"/>
    <s v="项目成本"/>
    <x v="0"/>
    <s v="房租物业费"/>
    <x v="0"/>
  </r>
  <r>
    <d v="2025-12-31T00:00:00"/>
    <x v="11"/>
    <n v="1325"/>
    <s v="记帐凭证"/>
    <s v="640104 \主营业务成本\工资"/>
    <s v="分配技术部9月工资"/>
    <n v="34883.08"/>
    <n v="3.488308"/>
    <s v="项目成本"/>
    <x v="0"/>
    <s v="工资"/>
    <x v="1"/>
  </r>
  <r>
    <d v="2025-12-31T00:00:00"/>
    <x v="11"/>
    <n v="1325"/>
    <s v="记帐凭证"/>
    <s v="640131 \主营业务成本\员工午餐"/>
    <s v="马可餐费--24HB10200511--雷沃重工集团有限公司"/>
    <n v="277"/>
    <n v="0.0277"/>
    <s v="项目成本"/>
    <x v="0"/>
    <s v="员工午餐"/>
    <x v="0"/>
  </r>
  <r>
    <d v="2025-12-31T00:00:00"/>
    <x v="11"/>
    <n v="1325"/>
    <s v="记帐凭证"/>
    <s v="640104 \主营业务成本\工资"/>
    <s v="分配技术部7月工资"/>
    <n v="68375.25"/>
    <n v="6.837525"/>
    <s v="项目成本"/>
    <x v="0"/>
    <s v="工资"/>
    <x v="1"/>
  </r>
  <r>
    <d v="2025-12-31T00:00:00"/>
    <x v="11"/>
    <n v="1325"/>
    <s v="记帐凭证"/>
    <s v="640104 \主营业务成本\工资"/>
    <s v="分配技术部8月工资"/>
    <n v="38576.16"/>
    <n v="3.857616"/>
    <s v="项目成本"/>
    <x v="0"/>
    <s v="工资"/>
    <x v="1"/>
  </r>
  <r>
    <d v="2025-12-31T00:00:00"/>
    <x v="11"/>
    <n v="1325"/>
    <s v="记帐凭证"/>
    <s v="640132 \主营业务成本\房租物业费"/>
    <s v="马可（丁曼6216913201628071--中国民生银行股份有限公司无锡分行营"/>
    <n v="3290"/>
    <n v="0.329"/>
    <s v="项目成本"/>
    <x v="0"/>
    <s v="房租物业费"/>
    <x v="0"/>
  </r>
  <r>
    <d v="2025-12-31T00:00:00"/>
    <x v="11"/>
    <n v="1325"/>
    <s v="记帐凭证"/>
    <s v="640131 \主营业务成本\员工午餐"/>
    <s v="马可餐费304+303--24HB10200511--雷沃重工集团有限公司"/>
    <n v="607"/>
    <n v="0.0607"/>
    <s v="项目成本"/>
    <x v="0"/>
    <s v="员工午餐"/>
    <x v="0"/>
  </r>
  <r>
    <d v="2025-12-31T00:00:00"/>
    <x v="11"/>
    <n v="1325"/>
    <s v="记帐凭证"/>
    <s v="640104 \主营业务成本\工资"/>
    <s v="分配技术部9月工资"/>
    <n v="34565.79"/>
    <n v="3.456579"/>
    <s v="项目成本"/>
    <x v="0"/>
    <s v="工资"/>
    <x v="1"/>
  </r>
  <r>
    <d v="2025-12-31T00:00:00"/>
    <x v="11"/>
    <n v="1325"/>
    <s v="记帐凭证"/>
    <s v="640104 \主营业务成本\工资"/>
    <s v="分配技术部10月工资"/>
    <n v="16671.42"/>
    <n v="1.667142"/>
    <s v="项目成本"/>
    <x v="0"/>
    <s v="工资"/>
    <x v="1"/>
  </r>
  <r>
    <d v="2025-12-31T00:00:00"/>
    <x v="11"/>
    <n v="1325"/>
    <s v="记帐凭证"/>
    <s v="640104 \主营业务成本\工资"/>
    <s v="分配技术部11月工资"/>
    <n v="37267.06"/>
    <n v="3.726706"/>
    <s v="项目成本"/>
    <x v="0"/>
    <s v="工资"/>
    <x v="1"/>
  </r>
  <r>
    <d v="2025-12-31T00:00:00"/>
    <x v="11"/>
    <n v="1325"/>
    <s v="记帐凭证"/>
    <s v="640132 \主营业务成本\房租物业费"/>
    <s v="马可（丁曼6216913201628071--中国民生银行股份有限公司无锡分行营"/>
    <n v="1645"/>
    <n v="0.1645"/>
    <s v="项目成本"/>
    <x v="0"/>
    <s v="房租物业费"/>
    <x v="0"/>
  </r>
  <r>
    <d v="2025-12-31T00:00:00"/>
    <x v="11"/>
    <n v="1325"/>
    <s v="记帐凭证"/>
    <s v="640113 \主营业务成本\差旅费"/>
    <s v="马可差旅费--24HB10200511--雷沃重工集团有限公司"/>
    <n v="928.98"/>
    <n v="0.092898"/>
    <s v="项目成本"/>
    <x v="0"/>
    <s v="差旅费"/>
    <x v="0"/>
  </r>
  <r>
    <d v="2025-12-31T00:00:00"/>
    <x v="11"/>
    <n v="1325"/>
    <s v="记帐凭证"/>
    <s v="640113 \主营业务成本\差旅费"/>
    <s v="马可差旅费--24HB10200511--雷沃重工集团有限公司"/>
    <n v="4276.8"/>
    <n v="0.42768"/>
    <s v="项目成本"/>
    <x v="0"/>
    <s v="差旅费"/>
    <x v="0"/>
  </r>
  <r>
    <d v="2025-12-31T00:00:00"/>
    <x v="11"/>
    <n v="1325"/>
    <s v="记帐凭证"/>
    <s v="640124 \主营业务成本\服务费"/>
    <s v="暂估青岛和众创星科技服务有限公司技术服务费--24HB1200511---雷沃重"/>
    <n v="109433.96"/>
    <n v="10.943396"/>
    <s v="项目成本"/>
    <x v="0"/>
    <s v="服务费"/>
    <x v="2"/>
  </r>
  <r>
    <d v="2025-12-31T00:00:00"/>
    <x v="11"/>
    <n v="1325"/>
    <s v="记帐凭证"/>
    <s v="640131 \主营业务成本\员工午餐"/>
    <s v="马可餐费--24HB10200511--雷沃重工集团有限公司"/>
    <n v="577"/>
    <n v="0.0577"/>
    <s v="项目成本"/>
    <x v="0"/>
    <s v="员工午餐"/>
    <x v="0"/>
  </r>
  <r>
    <d v="2025-12-31T00:00:00"/>
    <x v="11"/>
    <n v="1325"/>
    <s v="记帐凭证"/>
    <s v="640104 \主营业务成本\工资"/>
    <s v="分配技术部12月工资"/>
    <n v="18519.8"/>
    <n v="1.85198"/>
    <s v="项目成本"/>
    <x v="0"/>
    <s v="工资"/>
    <x v="1"/>
  </r>
  <r>
    <d v="2025-12-31T00:00:00"/>
    <x v="11"/>
    <n v="1325"/>
    <s v="记帐凭证"/>
    <s v="640132 \主营业务成本\房租物业费"/>
    <s v="马可（丁曼6216913201628071--中国民生银行股份有限公司无锡分行营"/>
    <n v="1645"/>
    <n v="0.1645"/>
    <s v="项目成本"/>
    <x v="0"/>
    <s v="房租物业费"/>
    <x v="0"/>
  </r>
  <r>
    <d v="2025-12-31T00:00:00"/>
    <x v="11"/>
    <n v="1325"/>
    <s v="记帐凭证"/>
    <s v="640132 \主营业务成本\房租物业费"/>
    <s v="马可（丁曼6216913201628071--中国民生银行股份有限公司无锡分行营"/>
    <n v="1645"/>
    <n v="0.1645"/>
    <s v="项目成本"/>
    <x v="0"/>
    <s v="房租物业费"/>
    <x v="0"/>
  </r>
  <r>
    <d v="2025-12-31T00:00:00"/>
    <x v="11"/>
    <n v="1326"/>
    <s v="记帐凭证"/>
    <s v="640104 \主营业务成本\工资"/>
    <s v="分配技术部9月工资"/>
    <n v="17441.54"/>
    <n v="1.744154"/>
    <s v="项目成本"/>
    <x v="0"/>
    <s v="工资"/>
    <x v="1"/>
  </r>
  <r>
    <d v="2025-12-31T00:00:00"/>
    <x v="11"/>
    <n v="1326"/>
    <s v="记帐凭证"/>
    <s v="640112 \主营业务成本\交通费"/>
    <s v="巫峰交通费--24HB10200802-通用技术集团国际控股有限公司"/>
    <n v="37235.57"/>
    <n v="3.723557"/>
    <s v="项目成本"/>
    <x v="0"/>
    <s v="交通费"/>
    <x v="0"/>
  </r>
  <r>
    <d v="2025-12-31T00:00:00"/>
    <x v="11"/>
    <n v="1326"/>
    <s v="记帐凭证"/>
    <s v="640131 \主营业务成本\员工午餐"/>
    <s v="王晓丽餐费----24HB10200802-通用技术集团国际控股有限公司"/>
    <n v="3000"/>
    <n v="0.3"/>
    <s v="项目成本"/>
    <x v="0"/>
    <s v="员工午餐"/>
    <x v="0"/>
  </r>
  <r>
    <d v="2025-12-31T00:00:00"/>
    <x v="11"/>
    <n v="1326"/>
    <s v="记帐凭证"/>
    <s v="640104 \主营业务成本\工资"/>
    <s v="分配技术部1月工资"/>
    <n v="72316.69"/>
    <n v="7.231669"/>
    <s v="项目成本"/>
    <x v="0"/>
    <s v="工资"/>
    <x v="1"/>
  </r>
  <r>
    <d v="2025-12-31T00:00:00"/>
    <x v="11"/>
    <n v="1326"/>
    <s v="记帐凭证"/>
    <s v="640104 \主营业务成本\工资"/>
    <s v="分配技术部2月工资"/>
    <n v="28856.33"/>
    <n v="2.885633"/>
    <s v="项目成本"/>
    <x v="0"/>
    <s v="工资"/>
    <x v="1"/>
  </r>
  <r>
    <d v="2025-12-31T00:00:00"/>
    <x v="11"/>
    <n v="1326"/>
    <s v="记帐凭证"/>
    <s v="640104 \主营业务成本\工资"/>
    <s v="分配技术部3月工资"/>
    <n v="17279.87"/>
    <n v="1.727987"/>
    <s v="项目成本"/>
    <x v="0"/>
    <s v="工资"/>
    <x v="1"/>
  </r>
  <r>
    <d v="2025-12-31T00:00:00"/>
    <x v="11"/>
    <n v="1326"/>
    <s v="记帐凭证"/>
    <s v="640131 \主营业务成本\员工午餐"/>
    <s v="刘起名20250408-20250615餐费--24HB10200802--通用"/>
    <n v="1500"/>
    <n v="0.15"/>
    <s v="项目成本"/>
    <x v="0"/>
    <s v="员工午餐"/>
    <x v="0"/>
  </r>
  <r>
    <d v="2025-12-31T00:00:00"/>
    <x v="11"/>
    <n v="1326"/>
    <s v="记帐凭证"/>
    <s v="640104 \主营业务成本\工资"/>
    <s v="分配技术部4月工资"/>
    <n v="17208.82"/>
    <n v="1.720882"/>
    <s v="项目成本"/>
    <x v="0"/>
    <s v="工资"/>
    <x v="1"/>
  </r>
  <r>
    <d v="2025-12-31T00:00:00"/>
    <x v="11"/>
    <n v="1326"/>
    <s v="记帐凭证"/>
    <s v="640104 \主营业务成本\工资"/>
    <s v="分配技术部5月工资"/>
    <n v="17221.69"/>
    <n v="1.722169"/>
    <s v="项目成本"/>
    <x v="0"/>
    <s v="工资"/>
    <x v="1"/>
  </r>
  <r>
    <d v="2025-12-31T00:00:00"/>
    <x v="11"/>
    <n v="1326"/>
    <s v="记帐凭证"/>
    <s v="640131 \主营业务成本\员工午餐"/>
    <s v="皇甫世浩餐费--24HB10200802--通用技术集团国际控股有限公司"/>
    <n v="8000"/>
    <n v="0.8"/>
    <s v="项目成本"/>
    <x v="0"/>
    <s v="员工午餐"/>
    <x v="0"/>
  </r>
  <r>
    <d v="2025-12-31T00:00:00"/>
    <x v="11"/>
    <n v="1326"/>
    <s v="记帐凭证"/>
    <s v="640104 \主营业务成本\工资"/>
    <s v="分配技术部6月工资"/>
    <n v="19014.37"/>
    <n v="1.901437"/>
    <s v="项目成本"/>
    <x v="0"/>
    <s v="工资"/>
    <x v="1"/>
  </r>
  <r>
    <d v="2025-12-31T00:00:00"/>
    <x v="11"/>
    <n v="1326"/>
    <s v="记帐凭证"/>
    <s v="640104 \主营业务成本\工资"/>
    <s v="分配技术部10月工资"/>
    <n v="19845.5"/>
    <n v="1.98455"/>
    <s v="项目成本"/>
    <x v="0"/>
    <s v="工资"/>
    <x v="1"/>
  </r>
  <r>
    <d v="2025-12-31T00:00:00"/>
    <x v="11"/>
    <n v="1326"/>
    <s v="记帐凭证"/>
    <s v="640104 \主营业务成本\工资"/>
    <s v="分配技术部7月工资"/>
    <n v="20161.93"/>
    <n v="2.016193"/>
    <s v="项目成本"/>
    <x v="0"/>
    <s v="工资"/>
    <x v="1"/>
  </r>
  <r>
    <d v="2025-12-31T00:00:00"/>
    <x v="11"/>
    <n v="1326"/>
    <s v="记帐凭证"/>
    <s v="640112 \主营业务成本\交通费"/>
    <s v="巫峰交通费--24HB10200802--通用技术集团国际控股有限公司"/>
    <n v="4007.12"/>
    <n v="0.400712"/>
    <s v="项目成本"/>
    <x v="0"/>
    <s v="交通费"/>
    <x v="0"/>
  </r>
  <r>
    <d v="2025-12-31T00:00:00"/>
    <x v="11"/>
    <n v="1326"/>
    <s v="记帐凭证"/>
    <s v="640104 \主营业务成本\工资"/>
    <s v="分配技术部8月工资"/>
    <n v="17236.16"/>
    <n v="1.723616"/>
    <s v="项目成本"/>
    <x v="0"/>
    <s v="工资"/>
    <x v="1"/>
  </r>
  <r>
    <d v="2025-12-31T00:00:00"/>
    <x v="11"/>
    <n v="1326"/>
    <s v="记帐凭证"/>
    <s v="640104 \主营业务成本\工资"/>
    <s v="分配技术部9月工资"/>
    <n v="14867.01"/>
    <n v="1.486701"/>
    <s v="项目成本"/>
    <x v="0"/>
    <s v="工资"/>
    <x v="1"/>
  </r>
  <r>
    <d v="2025-12-31T00:00:00"/>
    <x v="11"/>
    <n v="1326"/>
    <s v="记帐凭证"/>
    <s v="640104 \主营业务成本\工资"/>
    <s v="分配技术部10月工资"/>
    <n v="16671.42"/>
    <n v="1.667142"/>
    <s v="项目成本"/>
    <x v="0"/>
    <s v="工资"/>
    <x v="1"/>
  </r>
  <r>
    <d v="2025-12-31T00:00:00"/>
    <x v="11"/>
    <n v="1326"/>
    <s v="记帐凭证"/>
    <s v="640112 \主营业务成本\交通费"/>
    <s v="巫峰交通费--24HB10200802--通用技术集团国际控股有限公司"/>
    <n v="1993.37"/>
    <n v="0.199337"/>
    <s v="项目成本"/>
    <x v="0"/>
    <s v="交通费"/>
    <x v="0"/>
  </r>
  <r>
    <d v="2025-12-31T00:00:00"/>
    <x v="11"/>
    <n v="1326"/>
    <s v="记帐凭证"/>
    <s v="640104 \主营业务成本\工资"/>
    <s v="分配技术部11月工资"/>
    <n v="37267.06"/>
    <n v="3.726706"/>
    <s v="项目成本"/>
    <x v="0"/>
    <s v="工资"/>
    <x v="1"/>
  </r>
  <r>
    <d v="2025-12-31T00:00:00"/>
    <x v="11"/>
    <n v="1326"/>
    <s v="记帐凭证"/>
    <s v="640104 \主营业务成本\工资"/>
    <s v="分配技术部12月工资"/>
    <n v="18519.8"/>
    <n v="1.85198"/>
    <s v="项目成本"/>
    <x v="0"/>
    <s v="工资"/>
    <x v="1"/>
  </r>
  <r>
    <d v="2025-12-31T00:00:00"/>
    <x v="11"/>
    <n v="1326"/>
    <s v="记帐凭证"/>
    <s v="640112 \主营业务成本\交通费"/>
    <s v="巫峰交通费--24HB10200802--通用技术集团国际控股有限公司"/>
    <n v="398"/>
    <n v="0.0398"/>
    <s v="项目成本"/>
    <x v="0"/>
    <s v="交通费"/>
    <x v="0"/>
  </r>
  <r>
    <d v="2025-12-31T00:00:00"/>
    <x v="11"/>
    <n v="1326"/>
    <s v="记帐凭证"/>
    <s v="640104 \主营业务成本\工资"/>
    <s v="分配技术部11月工资"/>
    <n v="55108.18"/>
    <n v="5.510818"/>
    <s v="项目成本"/>
    <x v="0"/>
    <s v="工资"/>
    <x v="1"/>
  </r>
  <r>
    <d v="2025-12-31T00:00:00"/>
    <x v="11"/>
    <n v="1326"/>
    <s v="记帐凭证"/>
    <s v="640104 \主营业务成本\工资"/>
    <s v="分配技术部12月工资"/>
    <n v="67870.49"/>
    <n v="6.787049"/>
    <s v="项目成本"/>
    <x v="0"/>
    <s v="工资"/>
    <x v="1"/>
  </r>
  <r>
    <d v="2025-12-31T00:00:00"/>
    <x v="11"/>
    <n v="1326"/>
    <s v="记帐凭证"/>
    <s v="640112 \主营业务成本\交通费"/>
    <s v="巫峰交通费--24HB10200802-通用技术集团国际控股有限公司"/>
    <n v="6000.31"/>
    <n v="0.600031"/>
    <s v="项目成本"/>
    <x v="0"/>
    <s v="交通费"/>
    <x v="0"/>
  </r>
  <r>
    <d v="2025-12-31T00:00:00"/>
    <x v="11"/>
    <n v="1327"/>
    <s v="记帐凭证"/>
    <s v="640104 \主营业务成本\工资"/>
    <s v="分配技术部11月工资"/>
    <n v="43418.57"/>
    <n v="4.341857"/>
    <s v="项目成本"/>
    <x v="0"/>
    <s v="工资"/>
    <x v="1"/>
  </r>
  <r>
    <d v="2025-12-31T00:00:00"/>
    <x v="11"/>
    <n v="1327"/>
    <s v="记帐凭证"/>
    <s v="640104 \主营业务成本\工资"/>
    <s v="分配技术部3月工资"/>
    <n v="49483.26"/>
    <n v="4.948326"/>
    <s v="项目成本"/>
    <x v="0"/>
    <s v="工资"/>
    <x v="1"/>
  </r>
  <r>
    <d v="2025-12-31T00:00:00"/>
    <x v="11"/>
    <n v="1327"/>
    <s v="记帐凭证"/>
    <s v="640104 \主营业务成本\工资"/>
    <s v="分配技术部4月工资"/>
    <n v="59001.68"/>
    <n v="5.900168"/>
    <s v="项目成本"/>
    <x v="0"/>
    <s v="工资"/>
    <x v="1"/>
  </r>
  <r>
    <d v="2025-12-31T00:00:00"/>
    <x v="11"/>
    <n v="1327"/>
    <s v="记帐凭证"/>
    <s v="640104 \主营业务成本\工资"/>
    <s v="分配技术部5月工资"/>
    <n v="67980.36"/>
    <n v="6.798036"/>
    <s v="项目成本"/>
    <x v="0"/>
    <s v="工资"/>
    <x v="1"/>
  </r>
  <r>
    <d v="2025-12-31T00:00:00"/>
    <x v="11"/>
    <n v="1327"/>
    <s v="记帐凭证"/>
    <s v="640131 \主营业务成本\员工午餐"/>
    <s v="华南曹国威餐费--24HN10200903--广州广电国际技术有限公司"/>
    <n v="351.7"/>
    <n v="0.03517"/>
    <s v="项目成本"/>
    <x v="0"/>
    <s v="员工午餐"/>
    <x v="0"/>
  </r>
  <r>
    <d v="2025-12-31T00:00:00"/>
    <x v="11"/>
    <n v="1327"/>
    <s v="记帐凭证"/>
    <s v="640104 \主营业务成本\工资"/>
    <s v="分配技术部6月工资"/>
    <n v="59895.27"/>
    <n v="5.989527"/>
    <s v="项目成本"/>
    <x v="0"/>
    <s v="工资"/>
    <x v="1"/>
  </r>
  <r>
    <d v="2025-12-31T00:00:00"/>
    <x v="11"/>
    <n v="1327"/>
    <s v="记帐凭证"/>
    <s v="640104 \主营业务成本\工资"/>
    <s v="广州分公司与总部6月工资结算"/>
    <n v="31132.05"/>
    <n v="3.113205"/>
    <s v="项目成本"/>
    <x v="0"/>
    <s v="工资"/>
    <x v="1"/>
  </r>
  <r>
    <d v="2025-12-31T00:00:00"/>
    <x v="11"/>
    <n v="1327"/>
    <s v="记帐凭证"/>
    <s v="640104 \主营业务成本\工资"/>
    <s v="广州分公司与总部7月工资结算"/>
    <n v="4094.39"/>
    <n v="0.409439"/>
    <s v="项目成本"/>
    <x v="0"/>
    <s v="工资"/>
    <x v="1"/>
  </r>
  <r>
    <d v="2025-12-31T00:00:00"/>
    <x v="11"/>
    <n v="1327"/>
    <s v="记帐凭证"/>
    <s v="640104 \主营业务成本\工资"/>
    <s v="分配技术部7月工资"/>
    <n v="60485.8"/>
    <n v="6.04858"/>
    <s v="项目成本"/>
    <x v="0"/>
    <s v="工资"/>
    <x v="1"/>
  </r>
  <r>
    <d v="2025-12-31T00:00:00"/>
    <x v="11"/>
    <n v="1327"/>
    <s v="记帐凭证"/>
    <s v="640104 \主营业务成本\工资"/>
    <s v="分配技术部8月工资"/>
    <n v="66482.31"/>
    <n v="6.648231"/>
    <s v="项目成本"/>
    <x v="0"/>
    <s v="工资"/>
    <x v="1"/>
  </r>
  <r>
    <d v="2025-12-31T00:00:00"/>
    <x v="11"/>
    <n v="1327"/>
    <s v="记帐凭证"/>
    <s v="640104 \主营业务成本\工资"/>
    <s v="分配技术部9月工资"/>
    <n v="66901.52"/>
    <n v="6.690152"/>
    <s v="项目成本"/>
    <x v="0"/>
    <s v="工资"/>
    <x v="1"/>
  </r>
  <r>
    <d v="2025-12-31T00:00:00"/>
    <x v="11"/>
    <n v="1327"/>
    <s v="记帐凭证"/>
    <s v="640131 \主营业务成本\员工午餐"/>
    <s v="华南曹国威餐费--23HN10200701--厦门数屿创新科技有限责任公司"/>
    <n v="319.7"/>
    <n v="0.03197"/>
    <s v="项目成本"/>
    <x v="0"/>
    <s v="员工午餐"/>
    <x v="0"/>
  </r>
  <r>
    <d v="2025-12-31T00:00:00"/>
    <x v="11"/>
    <n v="1327"/>
    <s v="记帐凭证"/>
    <s v="640104 \主营业务成本\工资"/>
    <s v="分配技术部10月工资"/>
    <n v="17597.61"/>
    <n v="1.759761"/>
    <s v="项目成本"/>
    <x v="0"/>
    <s v="工资"/>
    <x v="1"/>
  </r>
  <r>
    <d v="2025-12-31T00:00:00"/>
    <x v="11"/>
    <n v="1327"/>
    <s v="记帐凭证"/>
    <s v="640104 \主营业务成本\工资"/>
    <s v="分配技术部11月工资"/>
    <n v="22360.24"/>
    <n v="2.236024"/>
    <s v="项目成本"/>
    <x v="0"/>
    <s v="工资"/>
    <x v="1"/>
  </r>
  <r>
    <d v="2025-12-31T00:00:00"/>
    <x v="11"/>
    <n v="1327"/>
    <s v="记帐凭证"/>
    <s v="640104 \主营业务成本\工资"/>
    <s v="分配技术部12月工资"/>
    <n v="89465.65"/>
    <n v="8.946565"/>
    <s v="项目成本"/>
    <x v="0"/>
    <s v="工资"/>
    <x v="1"/>
  </r>
  <r>
    <d v="2025-12-31T00:00:00"/>
    <x v="11"/>
    <n v="1327"/>
    <s v="记帐凭证"/>
    <s v="640104 \主营业务成本\工资"/>
    <s v="分配技术部1月工资"/>
    <n v="95004.28"/>
    <n v="9.500428"/>
    <s v="项目成本"/>
    <x v="0"/>
    <s v="工资"/>
    <x v="1"/>
  </r>
  <r>
    <d v="2025-12-31T00:00:00"/>
    <x v="11"/>
    <n v="1327"/>
    <s v="记帐凭证"/>
    <s v="640104 \主营业务成本\工资"/>
    <s v="分配技术部2月工资"/>
    <n v="87771.33"/>
    <n v="8.777133"/>
    <s v="项目成本"/>
    <x v="0"/>
    <s v="工资"/>
    <x v="1"/>
  </r>
  <r>
    <d v="2025-12-31T00:00:00"/>
    <x v="11"/>
    <n v="1328"/>
    <s v="记帐凭证"/>
    <s v="640104 \主营业务成本\工资"/>
    <s v="分配技术部1月工资"/>
    <n v="1417.97"/>
    <n v="0.141797"/>
    <s v="项目成本"/>
    <x v="0"/>
    <s v="工资"/>
    <x v="1"/>
  </r>
  <r>
    <d v="2025-12-31T00:00:00"/>
    <x v="11"/>
    <n v="1328"/>
    <s v="记帐凭证"/>
    <s v="640104 \主营业务成本\工资"/>
    <s v="分配技术部2月工资"/>
    <n v="43885.67"/>
    <n v="4.388567"/>
    <s v="项目成本"/>
    <x v="0"/>
    <s v="工资"/>
    <x v="1"/>
  </r>
  <r>
    <d v="2025-12-31T00:00:00"/>
    <x v="11"/>
    <n v="1328"/>
    <s v="记帐凭证"/>
    <s v="640104 \主营业务成本\工资"/>
    <s v="分配技术部3月工资"/>
    <n v="32203.39"/>
    <n v="3.220339"/>
    <s v="项目成本"/>
    <x v="0"/>
    <s v="工资"/>
    <x v="1"/>
  </r>
  <r>
    <d v="2025-12-31T00:00:00"/>
    <x v="11"/>
    <n v="1328"/>
    <s v="记帐凭证"/>
    <s v="640104 \主营业务成本\工资"/>
    <s v="分配技术部4月工资"/>
    <n v="819.47"/>
    <n v="0.081947"/>
    <s v="项目成本"/>
    <x v="0"/>
    <s v="工资"/>
    <x v="1"/>
  </r>
  <r>
    <d v="2025-12-31T00:00:00"/>
    <x v="11"/>
    <n v="1329"/>
    <s v="记帐凭证"/>
    <s v="640124 \主营业务成本\服务费"/>
    <s v="支付北京兴源科创科技发展有限责任公司技术服务费--24RJ10201203--中"/>
    <n v="28020.57"/>
    <n v="2.802057"/>
    <s v="项目成本"/>
    <x v="0"/>
    <s v="服务费"/>
    <x v="2"/>
  </r>
  <r>
    <d v="2025-12-31T00:00:00"/>
    <x v="11"/>
    <n v="1330"/>
    <s v="记帐凭证"/>
    <s v="640104 \主营业务成本\工资"/>
    <s v="分配技术部7月工资"/>
    <n v="18204.06"/>
    <n v="1.820406"/>
    <s v="项目成本"/>
    <x v="0"/>
    <s v="工资"/>
    <x v="1"/>
  </r>
  <r>
    <d v="2025-12-31T00:00:00"/>
    <x v="11"/>
    <n v="1330"/>
    <s v="记帐凭证"/>
    <s v="640113 \主营业务成本\差旅费"/>
    <s v="项潜圣杭州到德州差旅费--24ZJ10200604--敬业钢铁有限公司"/>
    <n v="2718.53"/>
    <n v="0.271853"/>
    <s v="项目成本"/>
    <x v="0"/>
    <s v="差旅费"/>
    <x v="0"/>
  </r>
  <r>
    <d v="2025-12-31T00:00:00"/>
    <x v="11"/>
    <n v="1330"/>
    <s v="记帐凭证"/>
    <s v="640104 \主营业务成本\工资"/>
    <s v="分配技术部6月工资"/>
    <n v="57043.12"/>
    <n v="5.704312"/>
    <s v="项目成本"/>
    <x v="0"/>
    <s v="工资"/>
    <x v="1"/>
  </r>
  <r>
    <d v="2025-12-31T00:00:00"/>
    <x v="11"/>
    <n v="1330"/>
    <s v="记帐凭证"/>
    <s v="640113 \主营业务成本\差旅费"/>
    <s v="曾昊石家庄到济南差旅费1530+1593+1468+1507+1448+707-"/>
    <n v="7088.06"/>
    <n v="0.708806"/>
    <s v="项目成本"/>
    <x v="0"/>
    <s v="差旅费"/>
    <x v="0"/>
  </r>
  <r>
    <d v="2025-12-31T00:00:00"/>
    <x v="11"/>
    <n v="1330"/>
    <s v="记帐凭证"/>
    <s v="640131 \主营业务成本\员工午餐"/>
    <s v="曾昊石家庄到济南差旅费1530+1593+1468+1507+1448+707-"/>
    <n v="707"/>
    <n v="0.0707"/>
    <s v="项目成本"/>
    <x v="0"/>
    <s v="员工午餐"/>
    <x v="0"/>
  </r>
  <r>
    <d v="2025-12-31T00:00:00"/>
    <x v="11"/>
    <n v="1330"/>
    <s v="记帐凭证"/>
    <s v="640132 \主营业务成本\房租物业费"/>
    <s v="曾昊借(喻其林--4340620130153816--建设银行河北鹿泉支行)--"/>
    <n v="6180.43"/>
    <n v="0.618043"/>
    <s v="项目成本"/>
    <x v="0"/>
    <s v="房租物业费"/>
    <x v="0"/>
  </r>
  <r>
    <d v="2025-12-31T00:00:00"/>
    <x v="11"/>
    <n v="1330"/>
    <s v="记帐凭证"/>
    <s v="640134 \主营业务成本\旅客运输服务"/>
    <s v="唐世伟餐费住宿费杭州到石家庄差旅费--24ZJ10200604--敬业钢铁有限公"/>
    <n v="2770.63"/>
    <n v="0.277063"/>
    <s v="项目成本"/>
    <x v="0"/>
    <s v="旅客运输服务"/>
    <x v="0"/>
  </r>
  <r>
    <d v="2025-12-31T00:00:00"/>
    <x v="11"/>
    <n v="1330"/>
    <s v="记帐凭证"/>
    <s v="640104 \主营业务成本\工资"/>
    <s v="分配技术部7月工资"/>
    <n v="60485.8"/>
    <n v="6.04858"/>
    <s v="项目成本"/>
    <x v="0"/>
    <s v="工资"/>
    <x v="1"/>
  </r>
  <r>
    <d v="2025-12-31T00:00:00"/>
    <x v="11"/>
    <n v="1330"/>
    <s v="记帐凭证"/>
    <s v="640128 \主营业务成本\技术服务费"/>
    <s v="支付河北思之源科技有限公司软件开发费--24ZJ10200604--敬业钢铁有限"/>
    <n v="127722.77"/>
    <n v="12.772277"/>
    <s v="项目成本"/>
    <x v="0"/>
    <s v="技术服务费"/>
    <x v="2"/>
  </r>
  <r>
    <d v="2025-12-31T00:00:00"/>
    <x v="11"/>
    <n v="1330"/>
    <s v="记帐凭证"/>
    <s v="640104 \主营业务成本\工资"/>
    <s v="分配技术部8月工资"/>
    <n v="68944.62"/>
    <n v="6.894462"/>
    <s v="项目成本"/>
    <x v="0"/>
    <s v="工资"/>
    <x v="1"/>
  </r>
  <r>
    <d v="2025-12-31T00:00:00"/>
    <x v="11"/>
    <n v="1330"/>
    <s v="记帐凭证"/>
    <s v="640113 \主营业务成本\差旅费"/>
    <s v="曾昊石家庄到济南差旅费1514+1413+1619+1624+1827+125-"/>
    <n v="7521.64"/>
    <n v="0.752164"/>
    <s v="项目成本"/>
    <x v="0"/>
    <s v="差旅费"/>
    <x v="0"/>
  </r>
  <r>
    <d v="2025-12-31T00:00:00"/>
    <x v="11"/>
    <n v="1330"/>
    <s v="记帐凭证"/>
    <s v="640128 \主营业务成本\技术服务费"/>
    <s v="支付河北思之源科技有限公司软件开发费--24ZJ10200604--敬业钢铁有限"/>
    <n v="73762.38"/>
    <n v="7.376238"/>
    <s v="项目成本"/>
    <x v="0"/>
    <s v="技术服务费"/>
    <x v="2"/>
  </r>
  <r>
    <d v="2025-12-31T00:00:00"/>
    <x v="11"/>
    <n v="1330"/>
    <s v="记帐凭证"/>
    <s v="640104 \主营业务成本\工资"/>
    <s v="分配技术部9月工资"/>
    <n v="81025.18"/>
    <n v="8.102518"/>
    <s v="项目成本"/>
    <x v="0"/>
    <s v="工资"/>
    <x v="1"/>
  </r>
  <r>
    <d v="2025-12-31T00:00:00"/>
    <x v="11"/>
    <n v="1330"/>
    <s v="记帐凭证"/>
    <s v="640104 \主营业务成本\工资"/>
    <s v="分配技术部10月工资"/>
    <n v="91692.83"/>
    <n v="9.169283"/>
    <s v="项目成本"/>
    <x v="0"/>
    <s v="工资"/>
    <x v="1"/>
  </r>
  <r>
    <d v="2025-12-31T00:00:00"/>
    <x v="11"/>
    <n v="1330"/>
    <s v="记帐凭证"/>
    <s v="640104 \主营业务成本\工资"/>
    <s v="分配技术部11月工资"/>
    <n v="182608.6"/>
    <n v="18.26086"/>
    <s v="项目成本"/>
    <x v="0"/>
    <s v="工资"/>
    <x v="1"/>
  </r>
  <r>
    <d v="2025-12-31T00:00:00"/>
    <x v="11"/>
    <n v="1330"/>
    <s v="记帐凭证"/>
    <s v="640124 \主营业务成本\服务费"/>
    <s v="支付亿海蓝（北京）数据技术股份公司技术服务费--24ZJ10200604--敬业"/>
    <n v="18867.92"/>
    <n v="1.886792"/>
    <s v="项目成本"/>
    <x v="0"/>
    <s v="服务费"/>
    <x v="2"/>
  </r>
  <r>
    <d v="2025-12-31T00:00:00"/>
    <x v="11"/>
    <n v="1330"/>
    <s v="记帐凭证"/>
    <s v="640132 \主营业务成本\房租物业费"/>
    <s v="曾昊 (喻其林--4340620130153816--建设银行河北鹿泉支行)--"/>
    <n v="12360.86"/>
    <n v="1.236086"/>
    <s v="项目成本"/>
    <x v="0"/>
    <s v="房租物业费"/>
    <x v="0"/>
  </r>
  <r>
    <d v="2025-12-31T00:00:00"/>
    <x v="11"/>
    <n v="1330"/>
    <s v="记帐凭证"/>
    <s v="640104 \主营业务成本\工资"/>
    <s v="分配技术部8月工资"/>
    <n v="18100.13"/>
    <n v="1.810013"/>
    <s v="项目成本"/>
    <x v="0"/>
    <s v="工资"/>
    <x v="1"/>
  </r>
  <r>
    <d v="2025-12-31T00:00:00"/>
    <x v="11"/>
    <n v="1330"/>
    <s v="记帐凭证"/>
    <s v="640128 \主营业务成本\技术服务费"/>
    <s v="支付河北思之源科技有限公司软件开发费--24ZJ10200604--敬业钢铁有限"/>
    <n v="123019.8"/>
    <n v="12.30198"/>
    <s v="项目成本"/>
    <x v="0"/>
    <s v="技术服务费"/>
    <x v="2"/>
  </r>
  <r>
    <d v="2025-12-31T00:00:00"/>
    <x v="11"/>
    <n v="1330"/>
    <s v="记帐凭证"/>
    <s v="640113 \主营业务成本\差旅费"/>
    <s v="李达琪差旅费-24ZJ10200604--敬业钢铁有限公司"/>
    <n v="3113.7"/>
    <n v="0.31137"/>
    <s v="项目成本"/>
    <x v="0"/>
    <s v="差旅费"/>
    <x v="0"/>
  </r>
  <r>
    <d v="2025-12-31T00:00:00"/>
    <x v="11"/>
    <n v="1330"/>
    <s v="记帐凭证"/>
    <s v="640113 \主营业务成本\差旅费"/>
    <s v="曾昊差旅费1818.56+1619--24ZJ10200604--敬业钢铁有限公"/>
    <n v="3238.64"/>
    <n v="0.323864"/>
    <s v="项目成本"/>
    <x v="0"/>
    <s v="差旅费"/>
    <x v="0"/>
  </r>
  <r>
    <d v="2025-12-31T00:00:00"/>
    <x v="11"/>
    <n v="1330"/>
    <s v="记帐凭证"/>
    <s v="640113 \主营业务成本\差旅费"/>
    <s v="曾昊差旅费1818.56+1619--24ZJ10200604--敬业钢铁有限公"/>
    <n v="4916.31"/>
    <n v="0.491631"/>
    <s v="项目成本"/>
    <x v="0"/>
    <s v="差旅费"/>
    <x v="0"/>
  </r>
  <r>
    <d v="2025-12-31T00:00:00"/>
    <x v="11"/>
    <n v="1330"/>
    <s v="记帐凭证"/>
    <s v="640112 \主营业务成本\交通费"/>
    <s v="曾昊交通费差旅费2185+3256.94--24ZJ10200604--敬业钢铁"/>
    <n v="2185"/>
    <n v="0.2185"/>
    <s v="项目成本"/>
    <x v="0"/>
    <s v="交通费"/>
    <x v="0"/>
  </r>
  <r>
    <d v="2025-12-31T00:00:00"/>
    <x v="11"/>
    <n v="1330"/>
    <s v="记帐凭证"/>
    <s v="640113 \主营业务成本\差旅费"/>
    <s v="曾昊交通费差旅费2185+3256.94--24ZJ10200604--敬业钢铁"/>
    <n v="3334.97"/>
    <n v="0.333497"/>
    <s v="项目成本"/>
    <x v="0"/>
    <s v="差旅费"/>
    <x v="0"/>
  </r>
  <r>
    <d v="2025-12-31T00:00:00"/>
    <x v="11"/>
    <n v="1330"/>
    <s v="记帐凭证"/>
    <s v="640113 \主营业务成本\差旅费"/>
    <s v="李达琪差旅费-24ZJ10200604--敬业钢铁有限公司"/>
    <n v="4102.94"/>
    <n v="0.410294"/>
    <s v="项目成本"/>
    <x v="0"/>
    <s v="差旅费"/>
    <x v="0"/>
  </r>
  <r>
    <d v="2025-12-31T00:00:00"/>
    <x v="11"/>
    <n v="1330"/>
    <s v="记帐凭证"/>
    <s v="640104 \主营业务成本\工资"/>
    <s v="分配技术部12月工资"/>
    <n v="90183.37"/>
    <n v="9.018337"/>
    <s v="项目成本"/>
    <x v="0"/>
    <s v="工资"/>
    <x v="1"/>
  </r>
  <r>
    <d v="2025-12-31T00:00:00"/>
    <x v="11"/>
    <n v="1330"/>
    <s v="记帐凭证"/>
    <s v="640132 \主营业务成本\房租物业费"/>
    <s v="曾昊借（刘永达--6212260402021562523--工行）河北敬业钢铁项"/>
    <n v="3000"/>
    <n v="0.3"/>
    <s v="项目成本"/>
    <x v="0"/>
    <s v="房租物业费"/>
    <x v="0"/>
  </r>
  <r>
    <d v="2025-12-31T00:00:00"/>
    <x v="11"/>
    <n v="1330"/>
    <s v="记帐凭证"/>
    <s v="640104 \主营业务成本\工资"/>
    <s v="分配技术部9月工资"/>
    <n v="17441.54"/>
    <n v="1.744154"/>
    <s v="项目成本"/>
    <x v="0"/>
    <s v="工资"/>
    <x v="1"/>
  </r>
  <r>
    <d v="2025-12-31T00:00:00"/>
    <x v="11"/>
    <n v="1330"/>
    <s v="记帐凭证"/>
    <s v="640124 \主营业务成本\服务费"/>
    <s v="支付河北思之源科技有限公司技术服务费--24ZJ10200604--敬业钢铁有限"/>
    <n v="128712.87"/>
    <n v="12.871287"/>
    <s v="项目成本"/>
    <x v="0"/>
    <s v="服务费"/>
    <x v="2"/>
  </r>
  <r>
    <d v="2025-12-31T00:00:00"/>
    <x v="11"/>
    <n v="1330"/>
    <s v="记帐凭证"/>
    <s v="640104 \主营业务成本\工资"/>
    <s v="分配技术部10月工资"/>
    <n v="85649"/>
    <n v="8.5649"/>
    <s v="项目成本"/>
    <x v="0"/>
    <s v="工资"/>
    <x v="1"/>
  </r>
  <r>
    <d v="2025-12-31T00:00:00"/>
    <x v="11"/>
    <n v="1330"/>
    <s v="记帐凭证"/>
    <s v="640113 \主营业务成本\差旅费"/>
    <s v="张鹏煜杭州到石家庄差旅费--24ZJ10200604--敬业钢铁有限公司"/>
    <n v="13.3"/>
    <n v="0.00133"/>
    <s v="项目成本"/>
    <x v="0"/>
    <s v="差旅费"/>
    <x v="0"/>
  </r>
  <r>
    <d v="2025-12-31T00:00:00"/>
    <x v="11"/>
    <n v="1330"/>
    <s v="记帐凭证"/>
    <s v="640134 \主营业务成本\旅客运输服务"/>
    <s v="张鹏煜杭州到石家庄差旅费--24ZJ10200604--敬业钢铁有限公司"/>
    <n v="2793.58"/>
    <n v="0.279358"/>
    <s v="项目成本"/>
    <x v="0"/>
    <s v="旅客运输服务"/>
    <x v="0"/>
  </r>
  <r>
    <d v="2025-12-31T00:00:00"/>
    <x v="11"/>
    <n v="1330"/>
    <s v="记帐凭证"/>
    <s v="640113 \主营业务成本\差旅费"/>
    <s v="曾昊杭州到石家庄差旅费2585+1765--24ZJ10200604--敬业钢铁"/>
    <n v="190"/>
    <n v="0.019"/>
    <s v="项目成本"/>
    <x v="0"/>
    <s v="差旅费"/>
    <x v="0"/>
  </r>
  <r>
    <d v="2025-12-31T00:00:00"/>
    <x v="11"/>
    <n v="1330"/>
    <s v="记帐凭证"/>
    <s v="640134 \主营业务成本\旅客运输服务"/>
    <s v="曾昊杭州到石家庄差旅费2585+1765--24ZJ10200604--敬业钢铁"/>
    <n v="3816.52"/>
    <n v="0.381652"/>
    <s v="项目成本"/>
    <x v="0"/>
    <s v="旅客运输服务"/>
    <x v="0"/>
  </r>
  <r>
    <d v="2025-12-31T00:00:00"/>
    <x v="11"/>
    <n v="1330"/>
    <s v="记帐凭证"/>
    <s v="640113 \主营业务成本\差旅费"/>
    <s v="曾昊住宿费餐费--24ZJ10200604--敬业钢铁有限公司"/>
    <n v="2510.33"/>
    <n v="0.251033"/>
    <s v="项目成本"/>
    <x v="0"/>
    <s v="差旅费"/>
    <x v="0"/>
  </r>
  <r>
    <d v="2025-12-31T00:00:00"/>
    <x v="11"/>
    <n v="1330"/>
    <s v="记帐凭证"/>
    <s v="640112 \主营业务成本\交通费"/>
    <s v="唐世伟餐费杭州到石家庄差旅费5304+276--24ZJ10200604--敬业"/>
    <n v="30"/>
    <n v="0.003"/>
    <s v="项目成本"/>
    <x v="0"/>
    <s v="交通费"/>
    <x v="0"/>
  </r>
  <r>
    <d v="2025-12-31T00:00:00"/>
    <x v="11"/>
    <n v="1330"/>
    <s v="记帐凭证"/>
    <s v="640113 \主营业务成本\差旅费"/>
    <s v="唐世伟餐费住宿费杭州到石家庄差旅费--24ZJ10200604--敬业钢铁有限公"/>
    <n v="1506.6"/>
    <n v="0.15066"/>
    <s v="项目成本"/>
    <x v="0"/>
    <s v="差旅费"/>
    <x v="0"/>
  </r>
  <r>
    <d v="2025-12-31T00:00:00"/>
    <x v="11"/>
    <n v="1330"/>
    <s v="记帐凭证"/>
    <s v="640134 \主营业务成本\旅客运输服务"/>
    <s v="唐世伟餐费住宿费杭州到石家庄差旅费--24ZJ10200604--敬业钢铁有限公"/>
    <n v="3373.4"/>
    <n v="0.33734"/>
    <s v="项目成本"/>
    <x v="0"/>
    <s v="旅客运输服务"/>
    <x v="0"/>
  </r>
  <r>
    <d v="2025-12-31T00:00:00"/>
    <x v="11"/>
    <n v="1330"/>
    <s v="记帐凭证"/>
    <s v="640131 \主营业务成本\员工午餐"/>
    <s v="唐世伟餐费住宿费杭州到石家庄差旅费--24ZJ10200604--敬业钢铁有限公"/>
    <n v="276"/>
    <n v="0.0276"/>
    <s v="项目成本"/>
    <x v="0"/>
    <s v="员工午餐"/>
    <x v="0"/>
  </r>
  <r>
    <d v="2025-12-31T00:00:00"/>
    <x v="11"/>
    <n v="1330"/>
    <s v="记帐凭证"/>
    <s v="640104 \主营业务成本\工资"/>
    <s v="分配技术部11月工资"/>
    <n v="200393.38"/>
    <n v="20.039338"/>
    <s v="项目成本"/>
    <x v="0"/>
    <s v="工资"/>
    <x v="1"/>
  </r>
  <r>
    <d v="2025-12-31T00:00:00"/>
    <x v="11"/>
    <n v="1330"/>
    <s v="记帐凭证"/>
    <s v="640113 \主营业务成本\差旅费"/>
    <s v="曾昊杭州到石家庄差旅费2585+1765--24ZJ10200604--敬业钢铁"/>
    <n v="487.4"/>
    <n v="0.04874"/>
    <s v="项目成本"/>
    <x v="0"/>
    <s v="差旅费"/>
    <x v="0"/>
  </r>
  <r>
    <d v="2025-12-31T00:00:00"/>
    <x v="11"/>
    <n v="1330"/>
    <s v="记帐凭证"/>
    <s v="640134 \主营业务成本\旅客运输服务"/>
    <s v="曾昊杭州到石家庄差旅费2585+1765--24ZJ10200604--敬业钢铁"/>
    <n v="1313.76"/>
    <n v="0.131376"/>
    <s v="项目成本"/>
    <x v="0"/>
    <s v="旅客运输服务"/>
    <x v="0"/>
  </r>
  <r>
    <d v="2025-12-31T00:00:00"/>
    <x v="11"/>
    <n v="1330"/>
    <s v="记帐凭证"/>
    <s v="640113 \主营业务成本\差旅费"/>
    <s v="曾昊杭州到石家庄差旅费餐费2831+4516.85+849--24ZJ10200"/>
    <n v="5975.05"/>
    <n v="0.597505"/>
    <s v="项目成本"/>
    <x v="0"/>
    <s v="差旅费"/>
    <x v="0"/>
  </r>
  <r>
    <d v="2025-12-31T00:00:00"/>
    <x v="11"/>
    <n v="1330"/>
    <s v="记帐凭证"/>
    <s v="640134 \主营业务成本\旅客运输服务"/>
    <s v="曾昊杭州到石家庄差旅费餐费2831+4516.85+849--24ZJ10200"/>
    <n v="1173.39"/>
    <n v="0.117339"/>
    <s v="项目成本"/>
    <x v="0"/>
    <s v="旅客运输服务"/>
    <x v="0"/>
  </r>
  <r>
    <d v="2025-12-31T00:00:00"/>
    <x v="11"/>
    <n v="1330"/>
    <s v="记帐凭证"/>
    <s v="640131 \主营业务成本\员工午餐"/>
    <s v="曾昊杭州到石家庄差旅费餐费2831+4516.85+849--24ZJ10200"/>
    <n v="849"/>
    <n v="0.0849"/>
    <s v="项目成本"/>
    <x v="0"/>
    <s v="员工午餐"/>
    <x v="0"/>
  </r>
  <r>
    <d v="2025-12-31T00:00:00"/>
    <x v="11"/>
    <n v="1330"/>
    <s v="记帐凭证"/>
    <s v="640131 \主营业务成本\员工午餐"/>
    <s v="曾昊住宿费餐费--24ZJ10200604--敬业钢铁有限公司"/>
    <n v="220"/>
    <n v="0.022"/>
    <s v="项目成本"/>
    <x v="0"/>
    <s v="员工午餐"/>
    <x v="0"/>
  </r>
  <r>
    <d v="2025-12-31T00:00:00"/>
    <x v="11"/>
    <n v="1330"/>
    <s v="记帐凭证"/>
    <s v="640104 \主营业务成本\工资"/>
    <s v="分配技术部12月工资"/>
    <n v="172761.25"/>
    <n v="17.276125"/>
    <s v="项目成本"/>
    <x v="0"/>
    <s v="工资"/>
    <x v="1"/>
  </r>
  <r>
    <d v="2025-12-31T00:00:00"/>
    <x v="11"/>
    <n v="1330"/>
    <s v="记帐凭证"/>
    <s v="640113 \主营业务成本\差旅费"/>
    <s v="杨星星差旅费--24ZJ10200604--敬业钢铁有限公司"/>
    <n v="96"/>
    <n v="0.0096"/>
    <s v="项目成本"/>
    <x v="0"/>
    <s v="差旅费"/>
    <x v="0"/>
  </r>
  <r>
    <d v="2025-12-31T00:00:00"/>
    <x v="11"/>
    <n v="1330"/>
    <s v="记帐凭证"/>
    <s v="640113 \主营业务成本\差旅费"/>
    <s v="杨星星差旅费--24ZJ10200604--敬业钢铁有限公司"/>
    <n v="1113.3"/>
    <n v="0.11133"/>
    <s v="项目成本"/>
    <x v="0"/>
    <s v="差旅费"/>
    <x v="0"/>
  </r>
  <r>
    <d v="2025-12-31T00:00:00"/>
    <x v="11"/>
    <n v="1330"/>
    <s v="记帐凭证"/>
    <s v="640113 \主营业务成本\差旅费"/>
    <s v="曾昊杭州到石家庄差旅费--24ZJ10200604--敬业钢铁有限公司"/>
    <n v="2598.52"/>
    <n v="0.259852"/>
    <s v="项目成本"/>
    <x v="0"/>
    <s v="差旅费"/>
    <x v="0"/>
  </r>
  <r>
    <d v="2025-12-31T00:00:00"/>
    <x v="11"/>
    <n v="1330"/>
    <s v="记帐凭证"/>
    <s v="640131 \主营业务成本\员工午餐"/>
    <s v="曾昊杭州到石家庄差旅费--24ZJ10200604--敬业钢铁有限公司"/>
    <n v="2000"/>
    <n v="0.2"/>
    <s v="项目成本"/>
    <x v="0"/>
    <s v="员工午餐"/>
    <x v="0"/>
  </r>
  <r>
    <d v="2025-12-31T00:00:00"/>
    <x v="11"/>
    <n v="1330"/>
    <s v="记帐凭证"/>
    <s v="640113 \主营业务成本\差旅费"/>
    <s v="张鹏煜杭州到石家庄差旅费--24ZJ10200604--敬业钢铁有限公司"/>
    <n v="145"/>
    <n v="0.0145"/>
    <s v="项目成本"/>
    <x v="0"/>
    <s v="差旅费"/>
    <x v="0"/>
  </r>
  <r>
    <d v="2025-12-31T00:00:00"/>
    <x v="11"/>
    <n v="1330"/>
    <s v="记帐凭证"/>
    <s v="640134 \主营业务成本\旅客运输服务"/>
    <s v="张鹏煜杭州到石家庄差旅费--24ZJ10200604--敬业钢铁有限公司"/>
    <n v="3238.53"/>
    <n v="0.323853"/>
    <s v="项目成本"/>
    <x v="0"/>
    <s v="旅客运输服务"/>
    <x v="0"/>
  </r>
  <r>
    <d v="2025-12-31T00:00:00"/>
    <x v="11"/>
    <n v="1330"/>
    <s v="记帐凭证"/>
    <s v="640131 \主营业务成本\员工午餐"/>
    <s v="张鹏煜杭州到石家庄差旅费--24ZJ10200604--敬业钢铁有限公司"/>
    <n v="4735"/>
    <n v="0.4735"/>
    <s v="项目成本"/>
    <x v="0"/>
    <s v="员工午餐"/>
    <x v="0"/>
  </r>
  <r>
    <d v="2025-12-31T00:00:00"/>
    <x v="11"/>
    <n v="1330"/>
    <s v="记帐凭证"/>
    <s v="640113 \主营业务成本\差旅费"/>
    <s v="张鹏煜杭州到石家庄差旅费--24ZJ10200604--敬业钢铁有限公司"/>
    <n v="4145.22"/>
    <n v="0.414522"/>
    <s v="项目成本"/>
    <x v="0"/>
    <s v="差旅费"/>
    <x v="0"/>
  </r>
  <r>
    <d v="2025-12-31T00:00:00"/>
    <x v="11"/>
    <n v="1330"/>
    <s v="记帐凭证"/>
    <s v="640112 \主营业务成本\交通费"/>
    <s v="张鹏煜杭州到合肥差旅费--24ZJ10200605--安徽国贸集团控股有限公司"/>
    <n v="1802"/>
    <n v="0.1802"/>
    <s v="项目成本"/>
    <x v="0"/>
    <s v="交通费"/>
    <x v="0"/>
  </r>
  <r>
    <d v="2025-12-31T00:00:00"/>
    <x v="11"/>
    <n v="1330"/>
    <s v="记帐凭证"/>
    <s v="640131 \主营业务成本\员工午餐"/>
    <s v="唐世伟餐费住宿费杭州到石家庄差旅费--24ZJ10200604--敬业钢铁有限公"/>
    <n v="1261"/>
    <n v="0.1261"/>
    <s v="项目成本"/>
    <x v="0"/>
    <s v="员工午餐"/>
    <x v="0"/>
  </r>
  <r>
    <d v="2025-12-31T00:00:00"/>
    <x v="11"/>
    <n v="1330"/>
    <s v="记帐凭证"/>
    <s v="640116 \主营业务成本\办公费"/>
    <s v="张鹏煜杭州到合肥差旅费--24ZJ10200605--安徽国贸集团控股有限公司"/>
    <n v="18"/>
    <n v="0.0018"/>
    <s v="项目成本"/>
    <x v="0"/>
    <s v="办公费"/>
    <x v="0"/>
  </r>
  <r>
    <d v="2025-12-31T00:00:00"/>
    <x v="11"/>
    <n v="1330"/>
    <s v="记帐凭证"/>
    <s v="640113 \主营业务成本\差旅费"/>
    <s v="杨衡差旅费----24ZJ10200604--敬业钢铁有限公司"/>
    <n v="1600"/>
    <n v="0.16"/>
    <s v="项目成本"/>
    <x v="0"/>
    <s v="差旅费"/>
    <x v="0"/>
  </r>
  <r>
    <d v="2025-12-31T00:00:00"/>
    <x v="11"/>
    <n v="1330"/>
    <s v="记帐凭证"/>
    <s v="640113 \主营业务成本\差旅费"/>
    <s v="杨衡差旅费----24ZJ10200604--敬业钢铁有限公司"/>
    <n v="1135.32"/>
    <n v="0.113532"/>
    <s v="项目成本"/>
    <x v="0"/>
    <s v="差旅费"/>
    <x v="0"/>
  </r>
  <r>
    <d v="2025-12-31T00:00:00"/>
    <x v="11"/>
    <n v="1330"/>
    <s v="记帐凭证"/>
    <s v="640132 \主营业务成本\房租物业费"/>
    <s v="曾昊（刘永达--6212260402021562523--工行）河北敬业钢铁项目"/>
    <n v="6000"/>
    <n v="0.6"/>
    <s v="项目成本"/>
    <x v="0"/>
    <s v="房租物业费"/>
    <x v="0"/>
  </r>
  <r>
    <d v="2025-12-31T00:00:00"/>
    <x v="11"/>
    <n v="1330"/>
    <s v="记帐凭证"/>
    <s v="640104 \主营业务成本\工资"/>
    <s v="分配技术部1月工资"/>
    <n v="119109.84"/>
    <n v="11.910984"/>
    <s v="项目成本"/>
    <x v="0"/>
    <s v="工资"/>
    <x v="1"/>
  </r>
  <r>
    <d v="2025-12-31T00:00:00"/>
    <x v="11"/>
    <n v="1330"/>
    <s v="记帐凭证"/>
    <s v="640124 \主营业务成本\服务费"/>
    <s v="支付河北思之源科技有限公司软件开发费--24ZJ10200604--敬业钢铁有限"/>
    <n v="54455.45"/>
    <n v="5.445545"/>
    <s v="项目成本"/>
    <x v="0"/>
    <s v="服务费"/>
    <x v="2"/>
  </r>
  <r>
    <d v="2025-12-31T00:00:00"/>
    <x v="11"/>
    <n v="1330"/>
    <s v="记帐凭证"/>
    <s v="640104 \主营业务成本\工资"/>
    <s v="分配技术部2月工资"/>
    <n v="104604.19"/>
    <n v="10.460419"/>
    <s v="项目成本"/>
    <x v="0"/>
    <s v="工资"/>
    <x v="1"/>
  </r>
  <r>
    <d v="2025-12-31T00:00:00"/>
    <x v="11"/>
    <n v="1330"/>
    <s v="记帐凭证"/>
    <s v="640104 \主营业务成本\工资"/>
    <s v="分配技术部3月工资"/>
    <n v="67548.58"/>
    <n v="6.754858"/>
    <s v="项目成本"/>
    <x v="0"/>
    <s v="工资"/>
    <x v="1"/>
  </r>
  <r>
    <d v="2025-12-31T00:00:00"/>
    <x v="11"/>
    <n v="1330"/>
    <s v="记帐凭证"/>
    <s v="640113 \主营业务成本\差旅费"/>
    <s v="曾昊石家庄到德州差旅费--24ZJ10200604----敬业钢铁有限公司"/>
    <n v="8616.71"/>
    <n v="0.861671"/>
    <s v="项目成本"/>
    <x v="0"/>
    <s v="差旅费"/>
    <x v="0"/>
  </r>
  <r>
    <d v="2025-12-31T00:00:00"/>
    <x v="11"/>
    <n v="1330"/>
    <s v="记帐凭证"/>
    <s v="640128 \主营业务成本\技术服务费"/>
    <s v="支付河北思之源科技有限公司软件开发费--24ZJ10200604--敬业钢铁有限"/>
    <n v="53465.35"/>
    <n v="5.346535"/>
    <s v="项目成本"/>
    <x v="0"/>
    <s v="技术服务费"/>
    <x v="2"/>
  </r>
  <r>
    <d v="2025-12-31T00:00:00"/>
    <x v="11"/>
    <n v="1330"/>
    <s v="记帐凭证"/>
    <s v="640113 \主营业务成本\差旅费"/>
    <s v="唐世伟餐费住宿费杭州到石家庄差旅费--24ZJ10200604--敬业钢铁有限公"/>
    <n v="2412.79"/>
    <n v="0.241279"/>
    <s v="项目成本"/>
    <x v="0"/>
    <s v="差旅费"/>
    <x v="0"/>
  </r>
  <r>
    <d v="2025-12-31T00:00:00"/>
    <x v="11"/>
    <n v="1330"/>
    <s v="记帐凭证"/>
    <s v="640132 \主营业务成本\房租物业费"/>
    <s v="曾昊(喻其林--4340620130153816--建设银行河北鹿泉支行)--桥"/>
    <n v="6180.43"/>
    <n v="0.618043"/>
    <s v="项目成本"/>
    <x v="0"/>
    <s v="房租物业费"/>
    <x v="0"/>
  </r>
  <r>
    <d v="2025-12-31T00:00:00"/>
    <x v="11"/>
    <n v="1330"/>
    <s v="记帐凭证"/>
    <s v="640132 \主营业务成本\房租物业费"/>
    <s v="支付河北链家房地产经纪有限公司租房中介费"/>
    <n v="1380.19"/>
    <n v="0.138019"/>
    <s v="项目成本"/>
    <x v="0"/>
    <s v="房租物业费"/>
    <x v="0"/>
  </r>
  <r>
    <d v="2025-12-31T00:00:00"/>
    <x v="11"/>
    <n v="1330"/>
    <s v="记帐凭证"/>
    <s v="640104 \主营业务成本\工资"/>
    <s v="分配技术部4月工资"/>
    <n v="29500.84"/>
    <n v="2.950084"/>
    <s v="项目成本"/>
    <x v="0"/>
    <s v="工资"/>
    <x v="1"/>
  </r>
  <r>
    <d v="2025-12-31T00:00:00"/>
    <x v="11"/>
    <n v="1330"/>
    <s v="记帐凭证"/>
    <s v="640104 \主营业务成本\工资"/>
    <s v="分配技术部5月工资"/>
    <n v="86108.45"/>
    <n v="8.610845"/>
    <s v="项目成本"/>
    <x v="0"/>
    <s v="工资"/>
    <x v="1"/>
  </r>
  <r>
    <d v="2025-12-31T00:00:00"/>
    <x v="11"/>
    <n v="1330"/>
    <s v="记帐凭证"/>
    <s v="640128 \主营业务成本\技术服务费"/>
    <s v="支付河北思之源科技有限公司软件开发费--24ZJ10200604--敬业钢铁有限"/>
    <n v="53465.35"/>
    <n v="5.346535"/>
    <s v="项目成本"/>
    <x v="0"/>
    <s v="技术服务费"/>
    <x v="2"/>
  </r>
  <r>
    <d v="2025-12-31T00:00:00"/>
    <x v="11"/>
    <n v="1331"/>
    <s v="记帐凭证"/>
    <s v="640132 \主营业务成本\房租物业费"/>
    <s v="支付（林泽钊）翔鹭花城一期48栋1002室2023.03.27--2023.06"/>
    <n v="13307.14"/>
    <n v="1.330714"/>
    <s v="项目成本"/>
    <x v="0"/>
    <s v="房租物业费"/>
    <x v="0"/>
  </r>
  <r>
    <d v="2025-12-31T00:00:00"/>
    <x v="11"/>
    <n v="1331"/>
    <s v="记帐凭证"/>
    <s v="640104 \主营业务成本\工资"/>
    <s v="分配技术部7月工资"/>
    <n v="236883.69"/>
    <n v="23.688369"/>
    <s v="项目成本"/>
    <x v="0"/>
    <s v="工资"/>
    <x v="1"/>
  </r>
  <r>
    <d v="2025-12-31T00:00:00"/>
    <x v="11"/>
    <n v="1331"/>
    <s v="记帐凭证"/>
    <s v="640112 \主营业务成本\交通费"/>
    <s v="华南黄少蓉交通费--23HN10200701--厦门数屿创新科技有限责任公司"/>
    <n v="238"/>
    <n v="0.0238"/>
    <s v="项目成本"/>
    <x v="0"/>
    <s v="交通费"/>
    <x v="0"/>
  </r>
  <r>
    <d v="2025-12-31T00:00:00"/>
    <x v="11"/>
    <n v="1331"/>
    <s v="记帐凭证"/>
    <s v="640113 \主营业务成本\差旅费"/>
    <s v="聂明笛厦门到北京差旅费--23HN0200701--厦门数屿创新科技有限责任公司"/>
    <n v="5479.8"/>
    <n v="0.54798"/>
    <s v="项目成本"/>
    <x v="0"/>
    <s v="差旅费"/>
    <x v="0"/>
  </r>
  <r>
    <d v="2025-12-31T00:00:00"/>
    <x v="11"/>
    <n v="1331"/>
    <s v="记帐凭证"/>
    <s v="640113 \主营业务成本\差旅费"/>
    <s v="华南关彪广州到厦门差旅费--23HN10200701--厦门数屿创新科技有限责任"/>
    <n v="4340.09"/>
    <n v="0.434009"/>
    <s v="项目成本"/>
    <x v="0"/>
    <s v="差旅费"/>
    <x v="0"/>
  </r>
  <r>
    <d v="2025-12-31T00:00:00"/>
    <x v="11"/>
    <n v="1331"/>
    <s v="记帐凭证"/>
    <s v="640112 \主营业务成本\交通费"/>
    <s v="杜福勇交通费手机费-----23HN10200701--厦门数屿创新科技有限责任"/>
    <n v="1438.71"/>
    <n v="0.143871"/>
    <s v="项目成本"/>
    <x v="0"/>
    <s v="交通费"/>
    <x v="0"/>
  </r>
  <r>
    <d v="2025-12-31T00:00:00"/>
    <x v="11"/>
    <n v="1331"/>
    <s v="记帐凭证"/>
    <s v="640113 \主营业务成本\差旅费"/>
    <s v="彭逸洋厦门差旅费3386.91+5130.06--23HN10200701--厦"/>
    <n v="8434.83"/>
    <n v="0.843483"/>
    <s v="项目成本"/>
    <x v="0"/>
    <s v="差旅费"/>
    <x v="0"/>
  </r>
  <r>
    <d v="2025-12-31T00:00:00"/>
    <x v="11"/>
    <n v="1331"/>
    <s v="记帐凭证"/>
    <s v="640113 \主营业务成本\差旅费"/>
    <s v="冀小雷北京到厦门差旅费--23HN10200701--厦门数屿创新科技有限责任公"/>
    <n v="3545.18"/>
    <n v="0.354518"/>
    <s v="项目成本"/>
    <x v="0"/>
    <s v="差旅费"/>
    <x v="0"/>
  </r>
  <r>
    <d v="2025-12-31T00:00:00"/>
    <x v="11"/>
    <n v="1331"/>
    <s v="记帐凭证"/>
    <s v="640113 \主营业务成本\差旅费"/>
    <s v="方勇差旅费1200+3807+3185--23HN10200701--厦门数屿创"/>
    <n v="8192"/>
    <n v="0.8192"/>
    <s v="项目成本"/>
    <x v="0"/>
    <s v="差旅费"/>
    <x v="0"/>
  </r>
  <r>
    <d v="2025-12-31T00:00:00"/>
    <x v="11"/>
    <n v="1331"/>
    <s v="记帐凭证"/>
    <s v="640122 \主营业务成本\汽油费"/>
    <s v="张斌交通费手机费1020+4108.82--23HN10200701--厦门数屿"/>
    <n v="1770.23"/>
    <n v="0.177023"/>
    <s v="项目成本"/>
    <x v="0"/>
    <s v="汽油费"/>
    <x v="0"/>
  </r>
  <r>
    <d v="2025-12-31T00:00:00"/>
    <x v="11"/>
    <n v="1331"/>
    <s v="记帐凭证"/>
    <s v="640113 \主营业务成本\差旅费"/>
    <s v="马庆雷北京到厦门差旅费----23HN10200701--厦门数屿创新科技有限责"/>
    <n v="4774.95"/>
    <n v="0.477495"/>
    <s v="项目成本"/>
    <x v="0"/>
    <s v="差旅费"/>
    <x v="0"/>
  </r>
  <r>
    <d v="2025-12-31T00:00:00"/>
    <x v="11"/>
    <n v="1331"/>
    <s v="记帐凭证"/>
    <s v="640118 \主营业务成本\手机费"/>
    <s v="石宏宇手机费交通费3901.5+1498.5--23HN10200701--厦门"/>
    <n v="1501"/>
    <n v="0.1501"/>
    <s v="项目成本"/>
    <x v="0"/>
    <s v="手机费"/>
    <x v="0"/>
  </r>
  <r>
    <d v="2025-12-31T00:00:00"/>
    <x v="11"/>
    <n v="1331"/>
    <s v="记帐凭证"/>
    <s v="640113 \主营业务成本\差旅费"/>
    <s v="李朋招待费差旅费1152+3524-----23HN10200701--厦门数屿"/>
    <n v="3524"/>
    <n v="0.3524"/>
    <s v="项目成本"/>
    <x v="0"/>
    <s v="差旅费"/>
    <x v="0"/>
  </r>
  <r>
    <d v="2025-12-31T00:00:00"/>
    <x v="11"/>
    <n v="1331"/>
    <s v="记帐凭证"/>
    <s v="640113 \主营业务成本\差旅费"/>
    <s v="华南张博差旅费--23HN10200701--厦门数屿创新科技有限责任公司"/>
    <n v="2806.43"/>
    <n v="0.280643"/>
    <s v="项目成本"/>
    <x v="0"/>
    <s v="差旅费"/>
    <x v="0"/>
  </r>
  <r>
    <d v="2025-12-31T00:00:00"/>
    <x v="11"/>
    <n v="1331"/>
    <s v="记帐凭证"/>
    <s v="640113 \主营业务成本\差旅费"/>
    <s v="华南刘兴波餐费2886+2680.5+1467.5+1688----23HN10"/>
    <n v="8972.23"/>
    <n v="0.897223"/>
    <s v="项目成本"/>
    <x v="0"/>
    <s v="差旅费"/>
    <x v="0"/>
  </r>
  <r>
    <d v="2025-12-31T00:00:00"/>
    <x v="11"/>
    <n v="1331"/>
    <s v="记帐凭证"/>
    <s v="640118 \主营业务成本\手机费"/>
    <s v="杜福勇交通费手机费-----23HN10200701--厦门数屿创新科技有限责任"/>
    <n v="845"/>
    <n v="0.0845"/>
    <s v="项目成本"/>
    <x v="0"/>
    <s v="手机费"/>
    <x v="0"/>
  </r>
  <r>
    <d v="2025-12-31T00:00:00"/>
    <x v="11"/>
    <n v="1331"/>
    <s v="记帐凭证"/>
    <s v="640112 \主营业务成本\交通费"/>
    <s v="孟玉飞交通费6372.29+6282.88--23HN10200701--厦门数"/>
    <n v="12655.17"/>
    <n v="1.265517"/>
    <s v="项目成本"/>
    <x v="0"/>
    <s v="交通费"/>
    <x v="0"/>
  </r>
  <r>
    <d v="2025-12-31T00:00:00"/>
    <x v="11"/>
    <n v="1331"/>
    <s v="记帐凭证"/>
    <s v="640113 \主营业务成本\差旅费"/>
    <s v="杜福勇石家庄到厦门差旅费---23HN10200701--厦门数屿创新科技有限责"/>
    <n v="4694.35"/>
    <n v="0.469435"/>
    <s v="项目成本"/>
    <x v="0"/>
    <s v="差旅费"/>
    <x v="0"/>
  </r>
  <r>
    <d v="2025-12-31T00:00:00"/>
    <x v="11"/>
    <n v="1331"/>
    <s v="记帐凭证"/>
    <s v="640113 \主营业务成本\差旅费"/>
    <s v="李军北京到厦门差旅费-----23HN10200701--厦门数屿创新科技有限责"/>
    <n v="5938"/>
    <n v="0.5938"/>
    <s v="项目成本"/>
    <x v="0"/>
    <s v="差旅费"/>
    <x v="0"/>
  </r>
  <r>
    <d v="2025-12-31T00:00:00"/>
    <x v="11"/>
    <n v="1331"/>
    <s v="记帐凭证"/>
    <s v="640115 \主营业务成本\招待费"/>
    <s v="李朋招待费差旅费1152+3524-----23HN10200701--厦门数屿"/>
    <n v="1152"/>
    <n v="0.1152"/>
    <s v="项目成本"/>
    <x v="0"/>
    <s v="招待费"/>
    <x v="0"/>
  </r>
  <r>
    <d v="2025-12-31T00:00:00"/>
    <x v="11"/>
    <n v="1331"/>
    <s v="记帐凭证"/>
    <s v="640113 \主营业务成本\差旅费"/>
    <s v="方文亮合肥到厦门差旅费交通费3302.92+420----23HN1020070"/>
    <n v="3786.28"/>
    <n v="0.378628"/>
    <s v="项目成本"/>
    <x v="0"/>
    <s v="差旅费"/>
    <x v="0"/>
  </r>
  <r>
    <d v="2025-12-31T00:00:00"/>
    <x v="11"/>
    <n v="1331"/>
    <s v="记帐凭证"/>
    <s v="640113 \主营业务成本\差旅费"/>
    <s v="冀俊林北京到厦门差旅费----23HN10200701--厦门数屿创新科技有限责"/>
    <n v="4974.86"/>
    <n v="0.497486"/>
    <s v="项目成本"/>
    <x v="0"/>
    <s v="差旅费"/>
    <x v="0"/>
  </r>
  <r>
    <d v="2025-12-31T00:00:00"/>
    <x v="11"/>
    <n v="1331"/>
    <s v="记帐凭证"/>
    <s v="640112 \主营业务成本\交通费"/>
    <s v="石宏宇手机费交通费3901.5+1498.5--23HN10200701--厦门"/>
    <n v="3901.5"/>
    <n v="0.39015"/>
    <s v="项目成本"/>
    <x v="0"/>
    <s v="交通费"/>
    <x v="0"/>
  </r>
  <r>
    <d v="2025-12-31T00:00:00"/>
    <x v="11"/>
    <n v="1331"/>
    <s v="记帐凭证"/>
    <s v="640113 \主营业务成本\差旅费"/>
    <s v="丁西亚郑州到厦门差旅费1557.55+4574.11----23HN102007"/>
    <n v="6131.66"/>
    <n v="0.613166"/>
    <s v="项目成本"/>
    <x v="0"/>
    <s v="差旅费"/>
    <x v="0"/>
  </r>
  <r>
    <d v="2025-12-31T00:00:00"/>
    <x v="11"/>
    <n v="1331"/>
    <s v="记帐凭证"/>
    <s v="640112 \主营业务成本\交通费"/>
    <s v="华南黄少蓉交通费--23HN10200701--厦门数屿创新科技有限责任公司"/>
    <n v="249.8"/>
    <n v="0.02498"/>
    <s v="项目成本"/>
    <x v="0"/>
    <s v="交通费"/>
    <x v="0"/>
  </r>
  <r>
    <d v="2025-12-31T00:00:00"/>
    <x v="11"/>
    <n v="1331"/>
    <s v="记帐凭证"/>
    <s v="640113 \主营业务成本\差旅费"/>
    <s v="方勇厦门到北京差旅费交通费手机费--23HN10200701--厦门数屿创新科技"/>
    <n v="2557.99"/>
    <n v="0.255799"/>
    <s v="项目成本"/>
    <x v="0"/>
    <s v="差旅费"/>
    <x v="0"/>
  </r>
  <r>
    <d v="2025-12-31T00:00:00"/>
    <x v="11"/>
    <n v="1331"/>
    <s v="记帐凭证"/>
    <s v="640113 \主营业务成本\差旅费"/>
    <s v="方文亮合肥到厦门差旅费交通费3302.92+420----23HN1020070"/>
    <n v="2876.43"/>
    <n v="0.287643"/>
    <s v="项目成本"/>
    <x v="0"/>
    <s v="差旅费"/>
    <x v="0"/>
  </r>
  <r>
    <d v="2025-12-31T00:00:00"/>
    <x v="11"/>
    <n v="1331"/>
    <s v="记帐凭证"/>
    <s v="640115 \主营业务成本\招待费"/>
    <s v="李朋团建食品费778+3308--23HN10200701--厦门数屿创新科技有"/>
    <n v="4086"/>
    <n v="0.4086"/>
    <s v="项目成本"/>
    <x v="0"/>
    <s v="招待费"/>
    <x v="0"/>
  </r>
  <r>
    <d v="2025-12-31T00:00:00"/>
    <x v="11"/>
    <n v="1331"/>
    <s v="记帐凭证"/>
    <s v="640113 \主营业务成本\差旅费"/>
    <s v="陈长征南京到厦门差旅费--23HN10200701--厦门象屿智慧科技有限责任公"/>
    <n v="6886.97"/>
    <n v="0.688697"/>
    <s v="项目成本"/>
    <x v="0"/>
    <s v="差旅费"/>
    <x v="0"/>
  </r>
  <r>
    <d v="2025-12-31T00:00:00"/>
    <x v="11"/>
    <n v="1331"/>
    <s v="记帐凭证"/>
    <s v="640113 \主营业务成本\差旅费"/>
    <s v="杜福勇厦门到北京差旅费--23HN10200701--厦门数屿创新科技有限责任公"/>
    <n v="1893.96"/>
    <n v="0.189396"/>
    <s v="项目成本"/>
    <x v="0"/>
    <s v="差旅费"/>
    <x v="0"/>
  </r>
  <r>
    <d v="2025-12-31T00:00:00"/>
    <x v="11"/>
    <n v="1331"/>
    <s v="记帐凭证"/>
    <s v="640112 \主营业务成本\交通费"/>
    <s v="赵玮交通费--23HN10200701--厦门数屿创新科技有限责任公司"/>
    <n v="296.42"/>
    <n v="0.029642"/>
    <s v="项目成本"/>
    <x v="0"/>
    <s v="交通费"/>
    <x v="0"/>
  </r>
  <r>
    <d v="2025-12-31T00:00:00"/>
    <x v="11"/>
    <n v="1331"/>
    <s v="记帐凭证"/>
    <s v="640113 \主营业务成本\差旅费"/>
    <s v="石宏宇北京到厦门差旅费--23HN10200701--厦门数屿创新科技有限责公司"/>
    <n v="3602.76"/>
    <n v="0.360276"/>
    <s v="项目成本"/>
    <x v="0"/>
    <s v="差旅费"/>
    <x v="0"/>
  </r>
  <r>
    <d v="2025-12-31T00:00:00"/>
    <x v="11"/>
    <n v="1331"/>
    <s v="记帐凭证"/>
    <s v="640113 \主营业务成本\差旅费"/>
    <s v="石宏宇北京到厦门差旅费--23HN10200701--厦门数屿创新科技有限责公司"/>
    <n v="3326.54"/>
    <n v="0.332654"/>
    <s v="项目成本"/>
    <x v="0"/>
    <s v="差旅费"/>
    <x v="0"/>
  </r>
  <r>
    <d v="2025-12-31T00:00:00"/>
    <x v="11"/>
    <n v="1331"/>
    <s v="记帐凭证"/>
    <s v="640104 \主营业务成本\工资"/>
    <s v="分配技术部11月工资"/>
    <n v="166071.34"/>
    <n v="16.607134"/>
    <s v="项目成本"/>
    <x v="0"/>
    <s v="工资"/>
    <x v="1"/>
  </r>
  <r>
    <d v="2025-12-31T00:00:00"/>
    <x v="11"/>
    <n v="1331"/>
    <s v="记帐凭证"/>
    <s v="640113 \主营业务成本\差旅费"/>
    <s v="华南黄万本广州到厦门差旅费--23HN10200701--厦门数屿创新科技有限责"/>
    <n v="622"/>
    <n v="0.0622"/>
    <s v="项目成本"/>
    <x v="0"/>
    <s v="差旅费"/>
    <x v="0"/>
  </r>
  <r>
    <d v="2025-12-31T00:00:00"/>
    <x v="11"/>
    <n v="1331"/>
    <s v="记帐凭证"/>
    <s v="640122 \主营业务成本\汽油费"/>
    <s v="华南王宇亮汽油费--23HN10200701--厦门数屿创新科技有限责任公司"/>
    <n v="2695.18"/>
    <n v="0.269518"/>
    <s v="项目成本"/>
    <x v="0"/>
    <s v="汽油费"/>
    <x v="0"/>
  </r>
  <r>
    <d v="2025-12-31T00:00:00"/>
    <x v="11"/>
    <n v="1331"/>
    <s v="记帐凭证"/>
    <s v="640115 \主营业务成本\招待费"/>
    <s v="华南王宇亮招待费--23HN10200701--厦门数屿创新科技有限责任公司"/>
    <n v="6392.66"/>
    <n v="0.639266"/>
    <s v="项目成本"/>
    <x v="0"/>
    <s v="招待费"/>
    <x v="0"/>
  </r>
  <r>
    <d v="2025-12-31T00:00:00"/>
    <x v="11"/>
    <n v="1331"/>
    <s v="记帐凭证"/>
    <s v="640113 \主营业务成本\差旅费"/>
    <s v="华南黄少蓉住宿费--23HN10200701--厦门数屿创新科技有限责任公司"/>
    <n v="2199.12"/>
    <n v="0.219912"/>
    <s v="项目成本"/>
    <x v="0"/>
    <s v="差旅费"/>
    <x v="0"/>
  </r>
  <r>
    <d v="2025-12-31T00:00:00"/>
    <x v="11"/>
    <n v="1331"/>
    <s v="记帐凭证"/>
    <s v="640132 \主营业务成本\房租物业费"/>
    <s v="华南黄少蓉水电费物业费--23HN10200701--厦门数屿创新科技有限责任公"/>
    <n v="951.57"/>
    <n v="0.095157"/>
    <s v="项目成本"/>
    <x v="0"/>
    <s v="房租物业费"/>
    <x v="0"/>
  </r>
  <r>
    <d v="2025-12-31T00:00:00"/>
    <x v="11"/>
    <n v="1331"/>
    <s v="记帐凭证"/>
    <s v="640118 \主营业务成本\手机费"/>
    <s v="华南柳加超手机费--23HN10200701--厦门数屿创新科技有限责任公司"/>
    <n v="1111"/>
    <n v="0.1111"/>
    <s v="项目成本"/>
    <x v="0"/>
    <s v="手机费"/>
    <x v="0"/>
  </r>
  <r>
    <d v="2025-12-31T00:00:00"/>
    <x v="11"/>
    <n v="1331"/>
    <s v="记帐凭证"/>
    <s v="640112 \主营业务成本\交通费"/>
    <s v="华南柳加超交通费--23HN10200701--厦门数屿创新科技有限责任公司"/>
    <n v="89"/>
    <n v="0.0089"/>
    <s v="项目成本"/>
    <x v="0"/>
    <s v="交通费"/>
    <x v="0"/>
  </r>
  <r>
    <d v="2025-12-31T00:00:00"/>
    <x v="11"/>
    <n v="1331"/>
    <s v="记帐凭证"/>
    <s v="640104 \主营业务成本\工资"/>
    <s v="广州分公司与总部7月工资结算"/>
    <n v="21718.51"/>
    <n v="2.171851"/>
    <s v="项目成本"/>
    <x v="0"/>
    <s v="工资"/>
    <x v="1"/>
  </r>
  <r>
    <d v="2025-12-31T00:00:00"/>
    <x v="11"/>
    <n v="1331"/>
    <s v="记帐凭证"/>
    <s v="640113 \主营业务成本\差旅费"/>
    <s v="陈名艺厦门到杭州差旅费--23HN10200701--厦门数屿创新科技有限责任公"/>
    <n v="1465"/>
    <n v="0.1465"/>
    <s v="项目成本"/>
    <x v="0"/>
    <s v="差旅费"/>
    <x v="0"/>
  </r>
  <r>
    <d v="2025-12-31T00:00:00"/>
    <x v="11"/>
    <n v="1331"/>
    <s v="记帐凭证"/>
    <s v="640113 \主营业务成本\差旅费"/>
    <s v="华南黄少蓉总部人员（李朋等8人）住宿日用品--23HN10200701--厦门数"/>
    <n v="1865.4"/>
    <n v="0.18654"/>
    <s v="项目成本"/>
    <x v="0"/>
    <s v="差旅费"/>
    <x v="0"/>
  </r>
  <r>
    <d v="2025-12-31T00:00:00"/>
    <x v="11"/>
    <n v="1331"/>
    <s v="记帐凭证"/>
    <s v="640104 \主营业务成本\工资"/>
    <s v="分配技术部11月工资"/>
    <n v="813266.73"/>
    <n v="81.326673"/>
    <s v="项目成本"/>
    <x v="0"/>
    <s v="工资"/>
    <x v="1"/>
  </r>
  <r>
    <d v="2025-12-31T00:00:00"/>
    <x v="11"/>
    <n v="1331"/>
    <s v="记帐凭证"/>
    <s v="640104 \主营业务成本\工资"/>
    <s v="广州分公司与总部11月工资结算"/>
    <n v="28157.71"/>
    <n v="2.815771"/>
    <s v="项目成本"/>
    <x v="0"/>
    <s v="工资"/>
    <x v="1"/>
  </r>
  <r>
    <d v="2025-12-31T00:00:00"/>
    <x v="11"/>
    <n v="1331"/>
    <s v="记帐凭证"/>
    <s v="640112 \主营业务成本\交通费"/>
    <s v="华南张博差旅费--23HN10200701--厦门数屿创新科技有限公司"/>
    <n v="3959.48"/>
    <n v="0.395948"/>
    <s v="项目成本"/>
    <x v="0"/>
    <s v="交通费"/>
    <x v="0"/>
  </r>
  <r>
    <d v="2025-12-31T00:00:00"/>
    <x v="11"/>
    <n v="1331"/>
    <s v="记帐凭证"/>
    <s v="640113 \主营业务成本\差旅费"/>
    <s v="睢安差旅费--23HN10200701--厦门数屿创新科技有限责任公司"/>
    <n v="8917.64"/>
    <n v="0.891764"/>
    <s v="项目成本"/>
    <x v="0"/>
    <s v="差旅费"/>
    <x v="0"/>
  </r>
  <r>
    <d v="2025-12-31T00:00:00"/>
    <x v="11"/>
    <n v="1331"/>
    <s v="记帐凭证"/>
    <s v="640112 \主营业务成本\交通费"/>
    <s v="陈长征交通费--23HN10200701--厦门数屿创新科技有限责任公司"/>
    <n v="6330.28"/>
    <n v="0.633028"/>
    <s v="项目成本"/>
    <x v="0"/>
    <s v="交通费"/>
    <x v="0"/>
  </r>
  <r>
    <d v="2025-12-31T00:00:00"/>
    <x v="11"/>
    <n v="1331"/>
    <s v="记帐凭证"/>
    <s v="640113 \主营业务成本\差旅费"/>
    <s v="张华差旅费3715.5+27815--23HN10200701--厦门象屿智慧科"/>
    <n v="6430.5"/>
    <n v="0.64305"/>
    <s v="项目成本"/>
    <x v="0"/>
    <s v="差旅费"/>
    <x v="0"/>
  </r>
  <r>
    <d v="2025-12-31T00:00:00"/>
    <x v="11"/>
    <n v="1331"/>
    <s v="记帐凭证"/>
    <s v="640122 \主营业务成本\汽油费"/>
    <s v="赵宏伟汽油费--23HN10200701--厦门数屿创新科技有限责任公司"/>
    <n v="312"/>
    <n v="0.0312"/>
    <s v="项目成本"/>
    <x v="0"/>
    <s v="汽油费"/>
    <x v="0"/>
  </r>
  <r>
    <d v="2025-12-31T00:00:00"/>
    <x v="11"/>
    <n v="1331"/>
    <s v="记帐凭证"/>
    <s v="640118 \主营业务成本\手机费"/>
    <s v="华南黄少蓉手机费招待费汽油费（张广治2人900.78+韩林峰6人385.8+陈名"/>
    <n v="331.76"/>
    <n v="0.033176"/>
    <s v="项目成本"/>
    <x v="0"/>
    <s v="手机费"/>
    <x v="0"/>
  </r>
  <r>
    <d v="2025-12-31T00:00:00"/>
    <x v="11"/>
    <n v="1331"/>
    <s v="记帐凭证"/>
    <s v="640132 \主营业务成本\房租物业费"/>
    <s v="支付厦门富美酒店有限公司住宿费（龙金辉11晚-3850、冀小雷李军10晚-350"/>
    <n v="9245.28"/>
    <n v="0.924528"/>
    <s v="项目成本"/>
    <x v="0"/>
    <s v="房租物业费"/>
    <x v="0"/>
  </r>
  <r>
    <d v="2025-12-31T00:00:00"/>
    <x v="11"/>
    <n v="1331"/>
    <s v="记帐凭证"/>
    <s v="640122 \主营业务成本\汽油费"/>
    <s v="付壮志汽油费--23HN10200701--厦门数屿创新科技有限责任公司"/>
    <n v="310"/>
    <n v="0.031"/>
    <s v="项目成本"/>
    <x v="0"/>
    <s v="汽油费"/>
    <x v="0"/>
  </r>
  <r>
    <d v="2025-12-31T00:00:00"/>
    <x v="11"/>
    <n v="1331"/>
    <s v="记帐凭证"/>
    <s v="640113 \主营业务成本\差旅费"/>
    <s v="付壮志成都到厦门差旅费--23HN10200701--厦门数屿创新科技有限责任公"/>
    <n v="1668.85"/>
    <n v="0.166885"/>
    <s v="项目成本"/>
    <x v="0"/>
    <s v="差旅费"/>
    <x v="0"/>
  </r>
  <r>
    <d v="2025-12-31T00:00:00"/>
    <x v="11"/>
    <n v="1331"/>
    <s v="记帐凭证"/>
    <s v="640112 \主营业务成本\交通费"/>
    <s v="赵宏伟交通费--23HN10200701--厦门数屿创新科技有限责任公司"/>
    <n v="3622.41"/>
    <n v="0.362241"/>
    <s v="项目成本"/>
    <x v="0"/>
    <s v="交通费"/>
    <x v="0"/>
  </r>
  <r>
    <d v="2025-12-31T00:00:00"/>
    <x v="11"/>
    <n v="1331"/>
    <s v="记帐凭证"/>
    <s v="640113 \主营业务成本\差旅费"/>
    <s v="华南黄少蓉手机费招待费汽油费（李朋等3人778.36+赵玮2人1275.76+陈"/>
    <n v="2692"/>
    <n v="0.2692"/>
    <s v="项目成本"/>
    <x v="0"/>
    <s v="差旅费"/>
    <x v="0"/>
  </r>
  <r>
    <d v="2025-12-31T00:00:00"/>
    <x v="11"/>
    <n v="1331"/>
    <s v="记帐凭证"/>
    <s v="640118 \主营业务成本\手机费"/>
    <s v="赵宏伟手机费--23HN10200701--厦门数屿创新科技有限责任公司"/>
    <n v="129"/>
    <n v="0.0129"/>
    <s v="项目成本"/>
    <x v="0"/>
    <s v="手机费"/>
    <x v="0"/>
  </r>
  <r>
    <d v="2025-12-31T00:00:00"/>
    <x v="11"/>
    <n v="1331"/>
    <s v="记帐凭证"/>
    <s v="640112 \主营业务成本\交通费"/>
    <s v="华南黄少蓉手机费招待费汽油费（张广治2人900.78+韩林峰6人385.8+陈名"/>
    <n v="46.82"/>
    <n v="0.004682"/>
    <s v="项目成本"/>
    <x v="0"/>
    <s v="交通费"/>
    <x v="0"/>
  </r>
  <r>
    <d v="2025-12-31T00:00:00"/>
    <x v="11"/>
    <n v="1331"/>
    <s v="记帐凭证"/>
    <s v="640116 \主营业务成本\办公费"/>
    <s v="赵宏伟办公费----23HN10200701--厦门数屿创新科技有限责任公司"/>
    <n v="6803.55"/>
    <n v="0.680355"/>
    <s v="项目成本"/>
    <x v="0"/>
    <s v="办公费"/>
    <x v="0"/>
  </r>
  <r>
    <d v="2025-12-31T00:00:00"/>
    <x v="11"/>
    <n v="1331"/>
    <s v="记帐凭证"/>
    <s v="640131 \主营业务成本\员工午餐"/>
    <s v="华南黄少蓉手机费招待费汽油费（张广治2人900.78+韩林峰6人385.8+陈名"/>
    <n v="982"/>
    <n v="0.0982"/>
    <s v="项目成本"/>
    <x v="0"/>
    <s v="员工午餐"/>
    <x v="0"/>
  </r>
  <r>
    <d v="2025-12-31T00:00:00"/>
    <x v="11"/>
    <n v="1331"/>
    <s v="记帐凭证"/>
    <s v="640113 \主营业务成本\差旅费"/>
    <s v="石宏宇北京到厦门差旅费--23HN10200701--厦门数屿创新科技有限责任公"/>
    <n v="1513"/>
    <n v="0.1513"/>
    <s v="项目成本"/>
    <x v="0"/>
    <s v="差旅费"/>
    <x v="0"/>
  </r>
  <r>
    <d v="2025-12-31T00:00:00"/>
    <x v="11"/>
    <n v="1331"/>
    <s v="记帐凭证"/>
    <s v="640113 \主营业务成本\差旅费"/>
    <s v="石宏宇厦门到北京差旅费----23HN10200701--厦门数屿创新科技有限责"/>
    <n v="2342.11"/>
    <n v="0.234211"/>
    <s v="项目成本"/>
    <x v="0"/>
    <s v="差旅费"/>
    <x v="0"/>
  </r>
  <r>
    <d v="2025-12-31T00:00:00"/>
    <x v="11"/>
    <n v="1331"/>
    <s v="记帐凭证"/>
    <s v="640124 \主营业务成本\服务费"/>
    <s v="支付上饶市海逸科技有限公司技术服务费--23HN10200701--厦门象屿智慧"/>
    <n v="226002.52"/>
    <n v="22.600252"/>
    <s v="项目成本"/>
    <x v="0"/>
    <s v="服务费"/>
    <x v="2"/>
  </r>
  <r>
    <d v="2025-12-31T00:00:00"/>
    <x v="11"/>
    <n v="1331"/>
    <s v="记帐凭证"/>
    <s v="640113 \主营业务成本\差旅费"/>
    <s v="韩林峰北京到厦门差旅费--23HN10200701--厦门数屿创新科技有限责任公"/>
    <n v="2336.81"/>
    <n v="0.233681"/>
    <s v="项目成本"/>
    <x v="0"/>
    <s v="差旅费"/>
    <x v="0"/>
  </r>
  <r>
    <d v="2025-12-31T00:00:00"/>
    <x v="11"/>
    <n v="1331"/>
    <s v="记帐凭证"/>
    <s v="640113 \主营业务成本\差旅费"/>
    <s v="李朋北京到厦门差旅费--23HN10200701--厦门数屿创新科技有限责任公司"/>
    <n v="1954.8"/>
    <n v="0.19548"/>
    <s v="项目成本"/>
    <x v="0"/>
    <s v="差旅费"/>
    <x v="0"/>
  </r>
  <r>
    <d v="2025-12-31T00:00:00"/>
    <x v="11"/>
    <n v="1331"/>
    <s v="记帐凭证"/>
    <s v="640113 \主营业务成本\差旅费"/>
    <s v="杜福勇天津到厦门差旅费--23HN10200701--厦门数屿创新科技有限责任公"/>
    <n v="1202.93"/>
    <n v="0.120293"/>
    <s v="项目成本"/>
    <x v="0"/>
    <s v="差旅费"/>
    <x v="0"/>
  </r>
  <r>
    <d v="2025-12-31T00:00:00"/>
    <x v="11"/>
    <n v="1331"/>
    <s v="记帐凭证"/>
    <s v="640113 \主营业务成本\差旅费"/>
    <s v="华南黄少蓉厦门差旅费（龙金辉、刘兴波）--23HN10200701--厦门数屿创"/>
    <n v="3495"/>
    <n v="0.3495"/>
    <s v="项目成本"/>
    <x v="0"/>
    <s v="差旅费"/>
    <x v="0"/>
  </r>
  <r>
    <d v="2025-12-31T00:00:00"/>
    <x v="11"/>
    <n v="1331"/>
    <s v="记帐凭证"/>
    <s v="640132 \主营业务成本\房租物业费"/>
    <s v="华南黄少蓉员工租房水电费--杭州2037.52+南京314.29+广州615.2"/>
    <n v="4288.65"/>
    <n v="0.428865"/>
    <s v="项目成本"/>
    <x v="0"/>
    <s v="房租物业费"/>
    <x v="0"/>
  </r>
  <r>
    <d v="2025-12-31T00:00:00"/>
    <x v="11"/>
    <n v="1331"/>
    <s v="记帐凭证"/>
    <s v="640132 \主营业务成本\房租物业费"/>
    <s v="部门费用调整--23HN10200701--厦门数屿创新科技有限责任公司"/>
    <n v="-20027.24"/>
    <n v="-2.002724"/>
    <s v="项目成本"/>
    <x v="0"/>
    <s v="房租物业费"/>
    <x v="0"/>
  </r>
  <r>
    <d v="2025-12-31T00:00:00"/>
    <x v="11"/>
    <n v="1331"/>
    <s v="记帐凭证"/>
    <s v="640113 \主营业务成本\差旅费"/>
    <s v="赵宏伟住宿费----23HN10200701--厦门数屿创新科技有限责任公司"/>
    <n v="2304"/>
    <n v="0.2304"/>
    <s v="项目成本"/>
    <x v="0"/>
    <s v="差旅费"/>
    <x v="0"/>
  </r>
  <r>
    <d v="2025-12-31T00:00:00"/>
    <x v="11"/>
    <n v="1331"/>
    <s v="记帐凭证"/>
    <s v="640113 \主营业务成本\差旅费"/>
    <s v="睢安差旅费--23HN10200701--厦门数屿创新科技有限责任公司"/>
    <n v="4612.8"/>
    <n v="0.46128"/>
    <s v="项目成本"/>
    <x v="0"/>
    <s v="差旅费"/>
    <x v="0"/>
  </r>
  <r>
    <d v="2025-12-31T00:00:00"/>
    <x v="11"/>
    <n v="1331"/>
    <s v="记帐凭证"/>
    <s v="640112 \主营业务成本\交通费"/>
    <s v="赵宏伟交通费餐费--23HN10200701--厦门数屿创新科技有限责任公司"/>
    <n v="185.75"/>
    <n v="0.018575"/>
    <s v="项目成本"/>
    <x v="0"/>
    <s v="交通费"/>
    <x v="0"/>
  </r>
  <r>
    <d v="2025-12-31T00:00:00"/>
    <x v="11"/>
    <n v="1331"/>
    <s v="记帐凭证"/>
    <s v="640131 \主营业务成本\员工午餐"/>
    <s v="赵宏伟餐费--23HN10200701--厦门数屿创新科技有限责任公司"/>
    <n v="1050"/>
    <n v="0.105"/>
    <s v="项目成本"/>
    <x v="0"/>
    <s v="员工午餐"/>
    <x v="0"/>
  </r>
  <r>
    <d v="2025-12-31T00:00:00"/>
    <x v="11"/>
    <n v="1331"/>
    <s v="记帐凭证"/>
    <s v="640113 \主营业务成本\差旅费"/>
    <s v="华南黄少蓉住宿费（李叶胜3晚1050+龙金辉7晚2450、张华5晚1750、冀小"/>
    <n v="5943.4"/>
    <n v="0.59434"/>
    <s v="项目成本"/>
    <x v="0"/>
    <s v="差旅费"/>
    <x v="0"/>
  </r>
  <r>
    <d v="2025-12-31T00:00:00"/>
    <x v="11"/>
    <n v="1331"/>
    <s v="记帐凭证"/>
    <s v="640113 \主营业务成本\差旅费"/>
    <s v="方勇厦门到北京差旅费4579.82+157--23HN10200701--厦门数"/>
    <n v="4579.82"/>
    <n v="0.457982"/>
    <s v="项目成本"/>
    <x v="0"/>
    <s v="差旅费"/>
    <x v="0"/>
  </r>
  <r>
    <d v="2025-12-31T00:00:00"/>
    <x v="11"/>
    <n v="1331"/>
    <s v="记帐凭证"/>
    <s v="640112 \主营业务成本\交通费"/>
    <s v="赵宏伟交通费--23HN10200701--厦门数屿创新科技有限责任公司"/>
    <n v="1122.85"/>
    <n v="0.112285"/>
    <s v="项目成本"/>
    <x v="0"/>
    <s v="交通费"/>
    <x v="0"/>
  </r>
  <r>
    <d v="2025-12-31T00:00:00"/>
    <x v="11"/>
    <n v="1331"/>
    <s v="记帐凭证"/>
    <s v="640118 \主营业务成本\手机费"/>
    <s v="方勇厦门到北京差旅费4579.82+157--23HN10200701--厦门数"/>
    <n v="157"/>
    <n v="0.0157"/>
    <s v="项目成本"/>
    <x v="0"/>
    <s v="手机费"/>
    <x v="0"/>
  </r>
  <r>
    <d v="2025-12-31T00:00:00"/>
    <x v="11"/>
    <n v="1331"/>
    <s v="记帐凭证"/>
    <s v="640104 \主营业务成本\工资"/>
    <s v="分配技术部12月工资"/>
    <n v="1084390.35"/>
    <n v="108.439035"/>
    <s v="项目成本"/>
    <x v="0"/>
    <s v="工资"/>
    <x v="1"/>
  </r>
  <r>
    <d v="2025-12-31T00:00:00"/>
    <x v="11"/>
    <n v="1331"/>
    <s v="记帐凭证"/>
    <s v="640119 \主营业务成本\维修费"/>
    <s v="赵宏伟办公费----23HN10200701--厦门数屿创新科技有限责任公司"/>
    <n v="475"/>
    <n v="0.0475"/>
    <s v="项目成本"/>
    <x v="0"/>
    <s v="维修费"/>
    <x v="0"/>
  </r>
  <r>
    <d v="2025-12-31T00:00:00"/>
    <x v="11"/>
    <n v="1331"/>
    <s v="记帐凭证"/>
    <s v="640132 \主营业务成本\房租物业费"/>
    <s v="支付（林泽钊）翔鹭花城一期48栋1002室2023.12.27--2024.03"/>
    <n v="13307.14"/>
    <n v="1.330714"/>
    <s v="项目成本"/>
    <x v="0"/>
    <s v="房租物业费"/>
    <x v="0"/>
  </r>
  <r>
    <d v="2025-12-31T00:00:00"/>
    <x v="11"/>
    <n v="1331"/>
    <s v="记帐凭证"/>
    <s v="640112 \主营业务成本\交通费"/>
    <s v="赵宏伟交通费----23HN10200701--厦门数屿创新科技有限责任公司"/>
    <n v="4909.1"/>
    <n v="0.49091"/>
    <s v="项目成本"/>
    <x v="0"/>
    <s v="交通费"/>
    <x v="0"/>
  </r>
  <r>
    <d v="2025-12-31T00:00:00"/>
    <x v="11"/>
    <n v="1331"/>
    <s v="记帐凭证"/>
    <s v="640113 \主营业务成本\差旅费"/>
    <s v="杜福勇厦门到天津差旅费----23HN10200701--厦门数屿创新科技有限责"/>
    <n v="1445.85"/>
    <n v="0.144585"/>
    <s v="项目成本"/>
    <x v="0"/>
    <s v="差旅费"/>
    <x v="0"/>
  </r>
  <r>
    <d v="2025-12-31T00:00:00"/>
    <x v="11"/>
    <n v="1331"/>
    <s v="记帐凭证"/>
    <s v="640118 \主营业务成本\手机费"/>
    <s v="赵宏伟手机费--23HN10200701--厦门数屿创新科技有限责任公司"/>
    <n v="893.85"/>
    <n v="0.089385"/>
    <s v="项目成本"/>
    <x v="0"/>
    <s v="手机费"/>
    <x v="0"/>
  </r>
  <r>
    <d v="2025-12-31T00:00:00"/>
    <x v="11"/>
    <n v="1331"/>
    <s v="记帐凭证"/>
    <s v="640113 \主营业务成本\差旅费"/>
    <s v="韩林峰差旅费2520+1553.35--23HN10200701--厦门数屿创新"/>
    <n v="4127.35"/>
    <n v="0.412735"/>
    <s v="项目成本"/>
    <x v="0"/>
    <s v="差旅费"/>
    <x v="0"/>
  </r>
  <r>
    <d v="2025-12-31T00:00:00"/>
    <x v="11"/>
    <n v="1331"/>
    <s v="记帐凭证"/>
    <s v="640113 \主营业务成本\差旅费"/>
    <s v="华南黄少蓉机票款日用品（吴钢机票款2338、车坤林460.5、陈长征240.5、"/>
    <n v="4855"/>
    <n v="0.4855"/>
    <s v="项目成本"/>
    <x v="0"/>
    <s v="差旅费"/>
    <x v="0"/>
  </r>
  <r>
    <d v="2025-12-31T00:00:00"/>
    <x v="11"/>
    <n v="1331"/>
    <s v="记帐凭证"/>
    <s v="640112 \主营业务成本\交通费"/>
    <s v="睢安交通费--23HN10200701--厦门数屿创新科技有限责任公司"/>
    <n v="10747.39"/>
    <n v="1.074739"/>
    <s v="项目成本"/>
    <x v="0"/>
    <s v="交通费"/>
    <x v="0"/>
  </r>
  <r>
    <d v="2025-12-31T00:00:00"/>
    <x v="11"/>
    <n v="1331"/>
    <s v="记帐凭证"/>
    <s v="640131 \主营业务成本\员工午餐"/>
    <s v="赵宏伟交通费餐费--23HN10200701--厦门数屿创新科技有限责任公司"/>
    <n v="728"/>
    <n v="0.0728"/>
    <s v="项目成本"/>
    <x v="0"/>
    <s v="员工午餐"/>
    <x v="0"/>
  </r>
  <r>
    <d v="2025-12-31T00:00:00"/>
    <x v="11"/>
    <n v="1331"/>
    <s v="记帐凭证"/>
    <s v="640132 \主营业务成本\房租物业费"/>
    <s v="部门费用调整--23HN10200701--厦门数屿创新科技有限责任公司"/>
    <n v="5476.2"/>
    <n v="0.54762"/>
    <s v="项目成本"/>
    <x v="0"/>
    <s v="房租物业费"/>
    <x v="0"/>
  </r>
  <r>
    <d v="2025-12-31T00:00:00"/>
    <x v="11"/>
    <n v="1331"/>
    <s v="记帐凭证"/>
    <s v="640116 \主营业务成本\办公费"/>
    <s v="睢安办公费--23HN10200701--厦门数屿创新科技有限责任公司"/>
    <n v="10167.5"/>
    <n v="1.01675"/>
    <s v="项目成本"/>
    <x v="0"/>
    <s v="办公费"/>
    <x v="0"/>
  </r>
  <r>
    <d v="2025-12-31T00:00:00"/>
    <x v="11"/>
    <n v="1331"/>
    <s v="记帐凭证"/>
    <s v="640112 \主营业务成本\交通费"/>
    <s v="聂明笛差旅费交通费汽油费2726.73+840--23HN10200701--厦"/>
    <n v="595.5"/>
    <n v="0.05955"/>
    <s v="项目成本"/>
    <x v="0"/>
    <s v="交通费"/>
    <x v="0"/>
  </r>
  <r>
    <d v="2025-12-31T00:00:00"/>
    <x v="11"/>
    <n v="1331"/>
    <s v="记帐凭证"/>
    <s v="640132 \主营业务成本\房租物业费"/>
    <s v="部门费用调整--23HN10200701--厦门数屿创新科技有限责任公司"/>
    <n v="2400"/>
    <n v="0.24"/>
    <s v="项目成本"/>
    <x v="0"/>
    <s v="房租物业费"/>
    <x v="0"/>
  </r>
  <r>
    <d v="2025-12-31T00:00:00"/>
    <x v="11"/>
    <n v="1331"/>
    <s v="记帐凭证"/>
    <s v="640113 \主营业务成本\差旅费"/>
    <s v="付壮志差旅费--23HN10200701--厦门数屿创新科技有限责任公司"/>
    <n v="1617.27"/>
    <n v="0.161727"/>
    <s v="项目成本"/>
    <x v="0"/>
    <s v="差旅费"/>
    <x v="0"/>
  </r>
  <r>
    <d v="2025-12-31T00:00:00"/>
    <x v="11"/>
    <n v="1331"/>
    <s v="记帐凭证"/>
    <s v="640122 \主营业务成本\汽油费"/>
    <s v="聂明笛差旅费交通费汽油费2726.73+840--23HN10200701--厦"/>
    <n v="250"/>
    <n v="0.025"/>
    <s v="项目成本"/>
    <x v="0"/>
    <s v="汽油费"/>
    <x v="0"/>
  </r>
  <r>
    <d v="2025-12-31T00:00:00"/>
    <x v="11"/>
    <n v="1331"/>
    <s v="记帐凭证"/>
    <s v="640113 \主营业务成本\差旅费"/>
    <s v="刘兴波厦门差旅费--23HN10200701--厦门数屿创新科技有限责任公司"/>
    <n v="464.5"/>
    <n v="0.04645"/>
    <s v="项目成本"/>
    <x v="0"/>
    <s v="差旅费"/>
    <x v="0"/>
  </r>
  <r>
    <d v="2025-12-31T00:00:00"/>
    <x v="11"/>
    <n v="1331"/>
    <s v="记帐凭证"/>
    <s v="640113 \主营业务成本\差旅费"/>
    <s v="张博厦门差旅费-23HN10200701--厦门数屿创新科技有限责任公司"/>
    <n v="2985.64"/>
    <n v="0.298564"/>
    <s v="项目成本"/>
    <x v="0"/>
    <s v="差旅费"/>
    <x v="0"/>
  </r>
  <r>
    <d v="2025-12-31T00:00:00"/>
    <x v="11"/>
    <n v="1331"/>
    <s v="记帐凭证"/>
    <s v="640115 \主营业务成本\招待费"/>
    <s v="华南刘兴波招待费--23HN10200701--厦门象屿智慧科技有限责任公司"/>
    <n v="1722"/>
    <n v="0.1722"/>
    <s v="项目成本"/>
    <x v="0"/>
    <s v="招待费"/>
    <x v="0"/>
  </r>
  <r>
    <d v="2025-12-31T00:00:00"/>
    <x v="11"/>
    <n v="1331"/>
    <s v="记帐凭证"/>
    <s v="640113 \主营业务成本\差旅费"/>
    <s v="刘兴波厦门差旅费1586.5+822--23HN10200701--厦门数屿创新"/>
    <n v="2408.5"/>
    <n v="0.24085"/>
    <s v="项目成本"/>
    <x v="0"/>
    <s v="差旅费"/>
    <x v="0"/>
  </r>
  <r>
    <d v="2025-12-31T00:00:00"/>
    <x v="11"/>
    <n v="1331"/>
    <s v="记帐凭证"/>
    <s v="640113 \主营业务成本\差旅费"/>
    <s v="陈长征差旅费--23HN10200701--厦门数屿创新科技有限责任公司"/>
    <n v="4352.68"/>
    <n v="0.435268"/>
    <s v="项目成本"/>
    <x v="0"/>
    <s v="差旅费"/>
    <x v="0"/>
  </r>
  <r>
    <d v="2025-12-31T00:00:00"/>
    <x v="11"/>
    <n v="1331"/>
    <s v="记帐凭证"/>
    <s v="640104 \主营业务成本\工资"/>
    <s v="广州分公司与总部12月工资结算"/>
    <n v="27550.57"/>
    <n v="2.755057"/>
    <s v="项目成本"/>
    <x v="0"/>
    <s v="工资"/>
    <x v="1"/>
  </r>
  <r>
    <d v="2025-12-31T00:00:00"/>
    <x v="11"/>
    <n v="1331"/>
    <s v="记帐凭证"/>
    <s v="640113 \主营业务成本\差旅费"/>
    <s v="睢安厦门到哈尔滨差旅费--23HN10200701--厦门数屿创新科技有限公司"/>
    <n v="12072"/>
    <n v="1.2072"/>
    <s v="项目成本"/>
    <x v="0"/>
    <s v="差旅费"/>
    <x v="0"/>
  </r>
  <r>
    <d v="2025-12-31T00:00:00"/>
    <x v="11"/>
    <n v="1331"/>
    <s v="记帐凭证"/>
    <s v="640113 \主营业务成本\差旅费"/>
    <s v="陈长征差旅费--23HN10200701--厦门数屿创新科技有限责任公司"/>
    <n v="8698.93"/>
    <n v="0.869893"/>
    <s v="项目成本"/>
    <x v="0"/>
    <s v="差旅费"/>
    <x v="0"/>
  </r>
  <r>
    <d v="2025-12-31T00:00:00"/>
    <x v="11"/>
    <n v="1331"/>
    <s v="记帐凭证"/>
    <s v="640115 \主营业务成本\招待费"/>
    <s v="华南罗君招待费--23HN10200701--厦门数屿创新科技有限责任公司"/>
    <n v="2013"/>
    <n v="0.2013"/>
    <s v="项目成本"/>
    <x v="0"/>
    <s v="招待费"/>
    <x v="0"/>
  </r>
  <r>
    <d v="2025-12-31T00:00:00"/>
    <x v="11"/>
    <n v="1331"/>
    <s v="记帐凭证"/>
    <s v="640115 \主营业务成本\招待费"/>
    <s v="华南王宇亮招待费交通费--23HN10200701--厦门数屿创新科技有限责任公"/>
    <n v="1888.14"/>
    <n v="0.188814"/>
    <s v="项目成本"/>
    <x v="0"/>
    <s v="招待费"/>
    <x v="0"/>
  </r>
  <r>
    <d v="2025-12-31T00:00:00"/>
    <x v="11"/>
    <n v="1331"/>
    <s v="记帐凭证"/>
    <s v="640132 \主营业务成本\房租物业费"/>
    <s v="部门费用调整--23HN10200701--厦门数屿创新科技有限责任公司"/>
    <n v="12151.04"/>
    <n v="1.215104"/>
    <s v="项目成本"/>
    <x v="0"/>
    <s v="房租物业费"/>
    <x v="0"/>
  </r>
  <r>
    <d v="2025-12-31T00:00:00"/>
    <x v="11"/>
    <n v="1331"/>
    <s v="记帐凭证"/>
    <s v="640113 \主营业务成本\差旅费"/>
    <s v="刘小宁厦门差旅费--23HN10200701--厦门数屿创新科技有限责任公司"/>
    <n v="268"/>
    <n v="0.0268"/>
    <s v="项目成本"/>
    <x v="0"/>
    <s v="差旅费"/>
    <x v="0"/>
  </r>
  <r>
    <d v="2025-12-31T00:00:00"/>
    <x v="11"/>
    <n v="1331"/>
    <s v="记帐凭证"/>
    <s v="640112 \主营业务成本\交通费"/>
    <s v="睢安交通费汽油费--23HN10200701--厦门数屿创新科技有限公司"/>
    <n v="98.79"/>
    <n v="0.009879"/>
    <s v="项目成本"/>
    <x v="0"/>
    <s v="交通费"/>
    <x v="0"/>
  </r>
  <r>
    <d v="2025-12-31T00:00:00"/>
    <x v="11"/>
    <n v="1331"/>
    <s v="记帐凭证"/>
    <s v="640113 \主营业务成本\差旅费"/>
    <s v="华南黄少蓉日用品费（张华房租982、赵玮、赵子锋、陈名艺水电物业费319.95、"/>
    <n v="1408.6"/>
    <n v="0.14086"/>
    <s v="项目成本"/>
    <x v="0"/>
    <s v="差旅费"/>
    <x v="0"/>
  </r>
  <r>
    <d v="2025-12-31T00:00:00"/>
    <x v="11"/>
    <n v="1331"/>
    <s v="记帐凭证"/>
    <s v="640113 \主营业务成本\差旅费"/>
    <s v="张华差旅费--23HN10200701--厦门数屿智慧科技有限责任公司"/>
    <n v="3851"/>
    <n v="0.3851"/>
    <s v="项目成本"/>
    <x v="0"/>
    <s v="差旅费"/>
    <x v="0"/>
  </r>
  <r>
    <d v="2025-12-31T00:00:00"/>
    <x v="11"/>
    <n v="1331"/>
    <s v="记帐凭证"/>
    <s v="640113 \主营业务成本\差旅费"/>
    <s v="曹玉武厦门到北京差旅费--23HN10200701--厦门数屿创新科技股份有限公"/>
    <n v="860"/>
    <n v="0.086"/>
    <s v="项目成本"/>
    <x v="0"/>
    <s v="差旅费"/>
    <x v="0"/>
  </r>
  <r>
    <d v="2025-12-31T00:00:00"/>
    <x v="11"/>
    <n v="1331"/>
    <s v="记帐凭证"/>
    <s v="640118 \主营业务成本\手机费"/>
    <s v="华南柳加超交通费手机费--23HN10200701--厦门数屿创新科技有限责任公"/>
    <n v="514.2"/>
    <n v="0.05142"/>
    <s v="项目成本"/>
    <x v="0"/>
    <s v="手机费"/>
    <x v="0"/>
  </r>
  <r>
    <d v="2025-12-31T00:00:00"/>
    <x v="11"/>
    <n v="1331"/>
    <s v="记帐凭证"/>
    <s v="640113 \主营业务成本\差旅费"/>
    <s v="梁柱广州到厦门差旅费--23HN10200701--厦门数屿创新科技有限责任公司"/>
    <n v="307.5"/>
    <n v="0.03075"/>
    <s v="项目成本"/>
    <x v="0"/>
    <s v="差旅费"/>
    <x v="0"/>
  </r>
  <r>
    <d v="2025-12-31T00:00:00"/>
    <x v="11"/>
    <n v="1331"/>
    <s v="记帐凭证"/>
    <s v="640132 \主营业务成本\房租物业费"/>
    <s v="支付厦门美丽华大酒店11月（睢安、曹玉武）住宿费--23HN10200701--"/>
    <n v="20830.2"/>
    <n v="2.08302"/>
    <s v="项目成本"/>
    <x v="0"/>
    <s v="房租物业费"/>
    <x v="0"/>
  </r>
  <r>
    <d v="2025-12-31T00:00:00"/>
    <x v="11"/>
    <n v="1331"/>
    <s v="记帐凭证"/>
    <s v="640112 \主营业务成本\交通费"/>
    <s v="华南王宇亮招待费交通费--23HN10200701--厦门数屿创新科技有限责任公"/>
    <n v="1200"/>
    <n v="0.12"/>
    <s v="项目成本"/>
    <x v="0"/>
    <s v="交通费"/>
    <x v="0"/>
  </r>
  <r>
    <d v="2025-12-31T00:00:00"/>
    <x v="11"/>
    <n v="1331"/>
    <s v="记帐凭证"/>
    <s v="640122 \主营业务成本\汽油费"/>
    <s v="赵宏伟交通费汽油费餐费--23HN10200701--厦门数屿创新科技有限责任公"/>
    <n v="384"/>
    <n v="0.0384"/>
    <s v="项目成本"/>
    <x v="0"/>
    <s v="汽油费"/>
    <x v="0"/>
  </r>
  <r>
    <d v="2025-12-31T00:00:00"/>
    <x v="11"/>
    <n v="1331"/>
    <s v="记帐凭证"/>
    <s v="640113 \主营业务成本\差旅费"/>
    <s v="孟玉飞北京到厦门差旅费--23HN10200701--厦门数屿创新科技有限责任公"/>
    <n v="4545.81"/>
    <n v="0.454581"/>
    <s v="项目成本"/>
    <x v="0"/>
    <s v="差旅费"/>
    <x v="0"/>
  </r>
  <r>
    <d v="2025-12-31T00:00:00"/>
    <x v="11"/>
    <n v="1331"/>
    <s v="记帐凭证"/>
    <s v="640118 \主营业务成本\手机费"/>
    <s v="睢安交通费汽油费--23HN10200701--厦门数屿创新科技有限公司"/>
    <n v="13161.48"/>
    <n v="1.316148"/>
    <s v="项目成本"/>
    <x v="0"/>
    <s v="手机费"/>
    <x v="0"/>
  </r>
  <r>
    <d v="2025-12-31T00:00:00"/>
    <x v="11"/>
    <n v="1331"/>
    <s v="记帐凭证"/>
    <s v="640113 \主营业务成本\差旅费"/>
    <s v="刘兴波梧州差旅费--23HN10200701--厦门数屿创新科技有限责任公司"/>
    <n v="5976"/>
    <n v="0.5976"/>
    <s v="项目成本"/>
    <x v="0"/>
    <s v="差旅费"/>
    <x v="0"/>
  </r>
  <r>
    <d v="2025-12-31T00:00:00"/>
    <x v="11"/>
    <n v="1331"/>
    <s v="记帐凭证"/>
    <s v="640132 \主营业务成本\房租物业费"/>
    <s v="支付厦门富美酒店有限公司2023.08.17-2023.08.23住宿费（赵玮）"/>
    <n v="2311.32"/>
    <n v="0.231132"/>
    <s v="项目成本"/>
    <x v="0"/>
    <s v="房租物业费"/>
    <x v="0"/>
  </r>
  <r>
    <d v="2025-12-31T00:00:00"/>
    <x v="11"/>
    <n v="1331"/>
    <s v="记帐凭证"/>
    <s v="640122 \主营业务成本\汽油费"/>
    <s v="华南林安祥汽油费--23HN10200701--厦门数屿创新科技有限责任公司"/>
    <n v="1128.57"/>
    <n v="0.112857"/>
    <s v="项目成本"/>
    <x v="0"/>
    <s v="汽油费"/>
    <x v="0"/>
  </r>
  <r>
    <d v="2025-12-31T00:00:00"/>
    <x v="11"/>
    <n v="1331"/>
    <s v="记帐凭证"/>
    <s v="640113 \主营业务成本\差旅费"/>
    <s v="张广冶厦门差旅费-23HN10200701--厦门数屿创新科技有限责任公司"/>
    <n v="3723"/>
    <n v="0.3723"/>
    <s v="项目成本"/>
    <x v="0"/>
    <s v="差旅费"/>
    <x v="0"/>
  </r>
  <r>
    <d v="2025-12-31T00:00:00"/>
    <x v="11"/>
    <n v="1331"/>
    <s v="记帐凭证"/>
    <s v="640113 \主营业务成本\差旅费"/>
    <s v="赵玮差旅费2361.8+2538.6+2880--23HN10200701--厦"/>
    <n v="7780.4"/>
    <n v="0.77804"/>
    <s v="项目成本"/>
    <x v="0"/>
    <s v="差旅费"/>
    <x v="0"/>
  </r>
  <r>
    <d v="2025-12-31T00:00:00"/>
    <x v="11"/>
    <n v="1331"/>
    <s v="记帐凭证"/>
    <s v="640113 \主营业务成本\差旅费"/>
    <s v="赵子锋厦门到合肥差旅费--23HN10200701-厦门象屿智慧科技有限责任公司"/>
    <n v="9059.02"/>
    <n v="0.905902"/>
    <s v="项目成本"/>
    <x v="0"/>
    <s v="差旅费"/>
    <x v="0"/>
  </r>
  <r>
    <d v="2025-12-31T00:00:00"/>
    <x v="11"/>
    <n v="1331"/>
    <s v="记帐凭证"/>
    <s v="640113 \主营业务成本\差旅费"/>
    <s v="陈名艺差旅费3715.5+27815--23HN10200701--厦门象屿智慧"/>
    <n v="4278"/>
    <n v="0.4278"/>
    <s v="项目成本"/>
    <x v="0"/>
    <s v="差旅费"/>
    <x v="0"/>
  </r>
  <r>
    <d v="2025-12-31T00:00:00"/>
    <x v="11"/>
    <n v="1331"/>
    <s v="记帐凭证"/>
    <s v="640113 \主营业务成本\差旅费"/>
    <s v="华南黄少蓉（刘兴波刘小宁）差旅费--23HN10200701--厦门数屿创新科技"/>
    <n v="2669.85"/>
    <n v="0.266985"/>
    <s v="项目成本"/>
    <x v="0"/>
    <s v="差旅费"/>
    <x v="0"/>
  </r>
  <r>
    <d v="2025-12-31T00:00:00"/>
    <x v="11"/>
    <n v="1331"/>
    <s v="记帐凭证"/>
    <s v="640122 \主营业务成本\汽油费"/>
    <s v="李琪汽油费--23HN10200701--厦门数屿创新科技有限责任公司"/>
    <n v="2029.66"/>
    <n v="0.202966"/>
    <s v="项目成本"/>
    <x v="0"/>
    <s v="汽油费"/>
    <x v="0"/>
  </r>
  <r>
    <d v="2025-12-31T00:00:00"/>
    <x v="11"/>
    <n v="1331"/>
    <s v="记帐凭证"/>
    <s v="640131 \主营业务成本\员工午餐"/>
    <s v="睢安餐费--23HN10200701--厦门数屿创新科技有限责任公司"/>
    <n v="3517"/>
    <n v="0.3517"/>
    <s v="项目成本"/>
    <x v="0"/>
    <s v="员工午餐"/>
    <x v="0"/>
  </r>
  <r>
    <d v="2025-12-31T00:00:00"/>
    <x v="11"/>
    <n v="1331"/>
    <s v="记帐凭证"/>
    <s v="640113 \主营业务成本\差旅费"/>
    <s v="聂明笛差旅费交通费汽油费2726.73+840--23HN10200701--厦"/>
    <n v="2726.73"/>
    <n v="0.272673"/>
    <s v="项目成本"/>
    <x v="0"/>
    <s v="差旅费"/>
    <x v="0"/>
  </r>
  <r>
    <d v="2025-12-31T00:00:00"/>
    <x v="11"/>
    <n v="1331"/>
    <s v="记帐凭证"/>
    <s v="640113 \主营业务成本\差旅费"/>
    <s v="李琪差旅费--23HN10200701--厦门数屿创新科技有限责任公司"/>
    <n v="7100"/>
    <n v="0.71"/>
    <s v="项目成本"/>
    <x v="0"/>
    <s v="差旅费"/>
    <x v="0"/>
  </r>
  <r>
    <d v="2025-12-31T00:00:00"/>
    <x v="11"/>
    <n v="1331"/>
    <s v="记帐凭证"/>
    <s v="640132 \主营业务成本\房租物业费"/>
    <s v="支付厦门美丽华大酒店2023.08.27-2023.08.31（睢安）住宿费--"/>
    <n v="1840"/>
    <n v="0.184"/>
    <s v="项目成本"/>
    <x v="0"/>
    <s v="房租物业费"/>
    <x v="0"/>
  </r>
  <r>
    <d v="2025-12-31T00:00:00"/>
    <x v="11"/>
    <n v="1331"/>
    <s v="记帐凭证"/>
    <s v="640112 \主营业务成本\交通费"/>
    <s v="华南柳加超交通费手机费--23HN10200701--厦门数屿创新科技有限责任公"/>
    <n v="766.41"/>
    <n v="0.076641"/>
    <s v="项目成本"/>
    <x v="0"/>
    <s v="交通费"/>
    <x v="0"/>
  </r>
  <r>
    <d v="2025-12-31T00:00:00"/>
    <x v="11"/>
    <n v="1331"/>
    <s v="记帐凭证"/>
    <s v="640113 \主营业务成本\差旅费"/>
    <s v="华南梁柱厦门差旅费--23HN10200701----厦门数屿创新科技有限责任公"/>
    <n v="14453.55"/>
    <n v="1.445355"/>
    <s v="项目成本"/>
    <x v="0"/>
    <s v="差旅费"/>
    <x v="0"/>
  </r>
  <r>
    <d v="2025-12-31T00:00:00"/>
    <x v="11"/>
    <n v="1331"/>
    <s v="记帐凭证"/>
    <s v="640113 \主营业务成本\差旅费"/>
    <s v="张华差旅费2403+3486+1722.5--23HN10200701--厦门数"/>
    <n v="5889"/>
    <n v="0.5889"/>
    <s v="项目成本"/>
    <x v="0"/>
    <s v="差旅费"/>
    <x v="0"/>
  </r>
  <r>
    <d v="2025-12-31T00:00:00"/>
    <x v="11"/>
    <n v="1331"/>
    <s v="记帐凭证"/>
    <s v="640110 \主营业务成本\福利费"/>
    <s v="赵宏伟交通费汽油费餐费--23HN10200701--厦门数屿创新科技有限责任公"/>
    <n v="3158"/>
    <n v="0.3158"/>
    <s v="项目成本"/>
    <x v="0"/>
    <s v="福利费"/>
    <x v="1"/>
  </r>
  <r>
    <d v="2025-12-31T00:00:00"/>
    <x v="11"/>
    <n v="1331"/>
    <s v="记帐凭证"/>
    <s v="640113 \主营业务成本\差旅费"/>
    <s v="聂明笛北京到厦门差旅费--23HN10200701--厦门数屿创新科技有限责任公"/>
    <n v="1823.02"/>
    <n v="0.182302"/>
    <s v="项目成本"/>
    <x v="0"/>
    <s v="差旅费"/>
    <x v="0"/>
  </r>
  <r>
    <d v="2025-12-31T00:00:00"/>
    <x v="11"/>
    <n v="1331"/>
    <s v="记帐凭证"/>
    <s v="640113 \主营业务成本\差旅费"/>
    <s v="车坤林差旅费--23HN10200701--厦门数屿创新科技有限责任公司"/>
    <n v="4899.5"/>
    <n v="0.48995"/>
    <s v="项目成本"/>
    <x v="0"/>
    <s v="差旅费"/>
    <x v="0"/>
  </r>
  <r>
    <d v="2025-12-31T00:00:00"/>
    <x v="11"/>
    <n v="1331"/>
    <s v="记帐凭证"/>
    <s v="640113 \主营业务成本\差旅费"/>
    <s v="赵宏伟天津到厦门差旅费--23HN10200701--厦门数屿创新科技有限责任公"/>
    <n v="6455.67"/>
    <n v="0.645567"/>
    <s v="项目成本"/>
    <x v="0"/>
    <s v="差旅费"/>
    <x v="0"/>
  </r>
  <r>
    <d v="2025-12-31T00:00:00"/>
    <x v="11"/>
    <n v="1331"/>
    <s v="记帐凭证"/>
    <s v="640113 \主营业务成本\差旅费"/>
    <s v="华南张博广州到厦门差旅费--23HN10200701--厦门数屿创新科技有限责任"/>
    <n v="2777.55"/>
    <n v="0.277755"/>
    <s v="项目成本"/>
    <x v="0"/>
    <s v="差旅费"/>
    <x v="0"/>
  </r>
  <r>
    <d v="2025-12-31T00:00:00"/>
    <x v="11"/>
    <n v="1331"/>
    <s v="记帐凭证"/>
    <s v="640112 \主营业务成本\交通费"/>
    <s v="张华交通费2403+3486+1722.5--23HN10200701--厦门数"/>
    <n v="1722.5"/>
    <n v="0.17225"/>
    <s v="项目成本"/>
    <x v="0"/>
    <s v="交通费"/>
    <x v="0"/>
  </r>
  <r>
    <d v="2025-12-31T00:00:00"/>
    <x v="11"/>
    <n v="1331"/>
    <s v="记帐凭证"/>
    <s v="640113 \主营业务成本\差旅费"/>
    <s v="华南刘小宁广州到厦门差旅费--23HN10200701--厦门数屿创新科技有限责"/>
    <n v="11664.5"/>
    <n v="1.16645"/>
    <s v="项目成本"/>
    <x v="0"/>
    <s v="差旅费"/>
    <x v="0"/>
  </r>
  <r>
    <d v="2025-12-31T00:00:00"/>
    <x v="11"/>
    <n v="1331"/>
    <s v="记帐凭证"/>
    <s v="640132 \主营业务成本\房租物业费"/>
    <s v="支付厦门美丽华大酒店2023.07.09-18日住宿费（睢安）--23HN102"/>
    <n v="3754.72"/>
    <n v="0.375472"/>
    <s v="项目成本"/>
    <x v="0"/>
    <s v="房租物业费"/>
    <x v="0"/>
  </r>
  <r>
    <d v="2025-12-31T00:00:00"/>
    <x v="11"/>
    <n v="1331"/>
    <s v="记帐凭证"/>
    <s v="640113 \主营业务成本\差旅费"/>
    <s v="冀小雷北京到厦门差旅费--23HN10200701--厦门象屿智慧科技有限责任公"/>
    <n v="7098.16"/>
    <n v="0.709816"/>
    <s v="项目成本"/>
    <x v="0"/>
    <s v="差旅费"/>
    <x v="0"/>
  </r>
  <r>
    <d v="2025-12-31T00:00:00"/>
    <x v="11"/>
    <n v="1331"/>
    <s v="记帐凭证"/>
    <s v="640113 \主营业务成本\差旅费"/>
    <s v="张华差旅费3243+576+2069--23HN10200701--厦门数屿智慧"/>
    <n v="5888"/>
    <n v="0.5888"/>
    <s v="项目成本"/>
    <x v="0"/>
    <s v="差旅费"/>
    <x v="0"/>
  </r>
  <r>
    <d v="2025-12-31T00:00:00"/>
    <x v="11"/>
    <n v="1331"/>
    <s v="记帐凭证"/>
    <s v="640113 \主营业务成本\差旅费"/>
    <s v="华南曾玉鹏广州到厦门差旅费--23HN10200701--厦门数屿创新科技有限责"/>
    <n v="4182"/>
    <n v="0.4182"/>
    <s v="项目成本"/>
    <x v="0"/>
    <s v="差旅费"/>
    <x v="0"/>
  </r>
  <r>
    <d v="2025-12-31T00:00:00"/>
    <x v="11"/>
    <n v="1331"/>
    <s v="记帐凭证"/>
    <s v="640112 \主营业务成本\交通费"/>
    <s v="张华交通费--23HN10200701--厦门数屿智慧科技有限责任公司"/>
    <n v="6149"/>
    <n v="0.6149"/>
    <s v="项目成本"/>
    <x v="0"/>
    <s v="交通费"/>
    <x v="0"/>
  </r>
  <r>
    <d v="2025-12-31T00:00:00"/>
    <x v="11"/>
    <n v="1331"/>
    <s v="记帐凭证"/>
    <s v="640113 \主营业务成本\差旅费"/>
    <s v="赵子锋差旅费--23HN10200701--厦门数屿智慧科技有限责任公司"/>
    <n v="1293"/>
    <n v="0.1293"/>
    <s v="项目成本"/>
    <x v="0"/>
    <s v="差旅费"/>
    <x v="0"/>
  </r>
  <r>
    <d v="2025-12-31T00:00:00"/>
    <x v="11"/>
    <n v="1331"/>
    <s v="记帐凭证"/>
    <s v="640115 \主营业务成本\招待费"/>
    <s v="赵宏伟招待费--23HN10200701--厦门数屿创新科技有限责任公司"/>
    <n v="1116"/>
    <n v="0.1116"/>
    <s v="项目成本"/>
    <x v="0"/>
    <s v="招待费"/>
    <x v="0"/>
  </r>
  <r>
    <d v="2025-12-31T00:00:00"/>
    <x v="11"/>
    <n v="1331"/>
    <s v="记帐凭证"/>
    <s v="640113 \主营业务成本\差旅费"/>
    <s v="孟玉飞北京到厦门差旅费2640+2195.33--23HN10200701--厦"/>
    <n v="4842.33"/>
    <n v="0.484233"/>
    <s v="项目成本"/>
    <x v="0"/>
    <s v="差旅费"/>
    <x v="0"/>
  </r>
  <r>
    <d v="2025-12-31T00:00:00"/>
    <x v="11"/>
    <n v="1331"/>
    <s v="记帐凭证"/>
    <s v="640112 \主营业务成本\交通费"/>
    <s v="赵宏伟交通费汽油费餐费--23HN10200701--厦门数屿创新科技有限责任公"/>
    <n v="145.8"/>
    <n v="0.01458"/>
    <s v="项目成本"/>
    <x v="0"/>
    <s v="交通费"/>
    <x v="0"/>
  </r>
  <r>
    <d v="2025-12-31T00:00:00"/>
    <x v="11"/>
    <n v="1331"/>
    <s v="记帐凭证"/>
    <s v="640113 \主营业务成本\差旅费"/>
    <s v="方勇北京到厦门差旅费--23HN10200701--厦门数屿创新科技有限责任公司"/>
    <n v="1086.18"/>
    <n v="0.108618"/>
    <s v="项目成本"/>
    <x v="0"/>
    <s v="差旅费"/>
    <x v="0"/>
  </r>
  <r>
    <d v="2025-12-31T00:00:00"/>
    <x v="11"/>
    <n v="1331"/>
    <s v="记帐凭证"/>
    <s v="640113 \主营业务成本\差旅费"/>
    <s v="刘兴波广州到厦门差旅费--23HN10200701--厦门数屿创新科技有限责任公"/>
    <n v="411.5"/>
    <n v="0.04115"/>
    <s v="项目成本"/>
    <x v="0"/>
    <s v="差旅费"/>
    <x v="0"/>
  </r>
  <r>
    <d v="2025-12-31T00:00:00"/>
    <x v="11"/>
    <n v="1331"/>
    <s v="记帐凭证"/>
    <s v="640113 \主营业务成本\差旅费"/>
    <s v="孟玉飞厦门到北京差旅费--23HN10200701--厦门数屿创新科技有限责任公"/>
    <n v="3075.56"/>
    <n v="0.307556"/>
    <s v="项目成本"/>
    <x v="0"/>
    <s v="差旅费"/>
    <x v="0"/>
  </r>
  <r>
    <d v="2025-12-31T00:00:00"/>
    <x v="11"/>
    <n v="1331"/>
    <s v="记帐凭证"/>
    <s v="640132 \主营业务成本\房租物业费"/>
    <s v="支付厦门美丽华大酒店2023.08.07-2023.08.16（睢安）住宿费--"/>
    <n v="3754.72"/>
    <n v="0.375472"/>
    <s v="项目成本"/>
    <x v="0"/>
    <s v="房租物业费"/>
    <x v="0"/>
  </r>
  <r>
    <d v="2025-12-31T00:00:00"/>
    <x v="11"/>
    <n v="1331"/>
    <s v="记帐凭证"/>
    <s v="640112 \主营业务成本\交通费"/>
    <s v="睢安交通费--23HN10200701--厦门数屿创新科技有限责任公司"/>
    <n v="245.35"/>
    <n v="0.024535"/>
    <s v="项目成本"/>
    <x v="0"/>
    <s v="交通费"/>
    <x v="0"/>
  </r>
  <r>
    <d v="2025-12-31T00:00:00"/>
    <x v="11"/>
    <n v="1331"/>
    <s v="记帐凭证"/>
    <s v="640113 \主营业务成本\差旅费"/>
    <s v="方勇厦门到北京差旅费--23HN10200701--厦门数屿创新科技有限责任公司"/>
    <n v="2913.83"/>
    <n v="0.291383"/>
    <s v="项目成本"/>
    <x v="0"/>
    <s v="差旅费"/>
    <x v="0"/>
  </r>
  <r>
    <d v="2025-12-31T00:00:00"/>
    <x v="11"/>
    <n v="1331"/>
    <s v="记帐凭证"/>
    <s v="640113 \主营业务成本\差旅费"/>
    <s v="韩林峰厦门到北京差旅费--23HN0200701--厦门数屿创新科技有限责任公司"/>
    <n v="2454.23"/>
    <n v="0.245423"/>
    <s v="项目成本"/>
    <x v="0"/>
    <s v="差旅费"/>
    <x v="0"/>
  </r>
  <r>
    <d v="2025-12-31T00:00:00"/>
    <x v="11"/>
    <n v="1331"/>
    <s v="记帐凭证"/>
    <s v="640132 \主营业务成本\房租物业费"/>
    <s v="支付（范瑶英）湖里区昌宾路45号102房2023.01.26-2024.04.2"/>
    <n v="6357.86"/>
    <n v="0.635786"/>
    <s v="项目成本"/>
    <x v="0"/>
    <s v="房租物业费"/>
    <x v="0"/>
  </r>
  <r>
    <d v="2025-12-31T00:00:00"/>
    <x v="11"/>
    <n v="1331"/>
    <s v="记帐凭证"/>
    <s v="640113 \主营业务成本\差旅费"/>
    <s v="聂明笛厦门到北京差旅费--23HN0200701--厦门数屿创新科技有限责任公司"/>
    <n v="4315.6"/>
    <n v="0.43156"/>
    <s v="项目成本"/>
    <x v="0"/>
    <s v="差旅费"/>
    <x v="0"/>
  </r>
  <r>
    <d v="2025-12-31T00:00:00"/>
    <x v="11"/>
    <n v="1331"/>
    <s v="记帐凭证"/>
    <s v="640113 \主营业务成本\差旅费"/>
    <s v="杜福勇厦门到北京差旅费--23HN10200701--厦门数屿创新科技有限责任公"/>
    <n v="1899.36"/>
    <n v="0.189936"/>
    <s v="项目成本"/>
    <x v="0"/>
    <s v="差旅费"/>
    <x v="0"/>
  </r>
  <r>
    <d v="2025-12-31T00:00:00"/>
    <x v="11"/>
    <n v="1331"/>
    <s v="记帐凭证"/>
    <s v="640113 \主营业务成本\差旅费"/>
    <s v="付壮志厦门到北京差旅费--23HN10200701--厦门数屿创新科技有限责任公"/>
    <n v="2785.52"/>
    <n v="0.278552"/>
    <s v="项目成本"/>
    <x v="0"/>
    <s v="差旅费"/>
    <x v="0"/>
  </r>
  <r>
    <d v="2025-12-31T00:00:00"/>
    <x v="11"/>
    <n v="1331"/>
    <s v="记帐凭证"/>
    <s v="640104 \主营业务成本\工资"/>
    <s v="广州分公司与总部1月工资结算"/>
    <n v="28952.19"/>
    <n v="2.895219"/>
    <s v="项目成本"/>
    <x v="0"/>
    <s v="工资"/>
    <x v="1"/>
  </r>
  <r>
    <d v="2025-12-31T00:00:00"/>
    <x v="11"/>
    <n v="1331"/>
    <s v="记帐凭证"/>
    <s v="640104 \主营业务成本\工资"/>
    <s v="分配技术部1月工资"/>
    <n v="1106601.6"/>
    <n v="110.66016"/>
    <s v="项目成本"/>
    <x v="0"/>
    <s v="工资"/>
    <x v="1"/>
  </r>
  <r>
    <d v="2025-12-31T00:00:00"/>
    <x v="11"/>
    <n v="1331"/>
    <s v="记帐凭证"/>
    <s v="640112 \主营业务成本\交通费"/>
    <s v="睢安交通费--23HN10200701--厦门数屿创新科技有限责任公司"/>
    <n v="5853.85"/>
    <n v="0.585385"/>
    <s v="项目成本"/>
    <x v="0"/>
    <s v="交通费"/>
    <x v="0"/>
  </r>
  <r>
    <d v="2025-12-31T00:00:00"/>
    <x v="11"/>
    <n v="1331"/>
    <s v="记帐凭证"/>
    <s v="640132 \主营业务成本\房租物业费"/>
    <s v="支付厦门富美酒店有限公司住宿费（李叶胜3晚1050、付壮志、冀小雷5晚1750）"/>
    <n v="2641.51"/>
    <n v="0.264151"/>
    <s v="项目成本"/>
    <x v="0"/>
    <s v="房租物业费"/>
    <x v="0"/>
  </r>
  <r>
    <d v="2025-12-31T00:00:00"/>
    <x v="11"/>
    <n v="1331"/>
    <s v="记帐凭证"/>
    <s v="640113 \主营业务成本\差旅费"/>
    <s v="睢安差旅费--23HN10200701--厦门数屿创新科技有限责任公司"/>
    <n v="9983.4"/>
    <n v="0.99834"/>
    <s v="项目成本"/>
    <x v="0"/>
    <s v="差旅费"/>
    <x v="0"/>
  </r>
  <r>
    <d v="2025-12-31T00:00:00"/>
    <x v="11"/>
    <n v="1331"/>
    <s v="记帐凭证"/>
    <s v="640113 \主营业务成本\差旅费"/>
    <s v="睢安差旅费--23HN10200701--厦门数屿创新科技有限责任公司"/>
    <n v="9974"/>
    <n v="0.9974"/>
    <s v="项目成本"/>
    <x v="0"/>
    <s v="差旅费"/>
    <x v="0"/>
  </r>
  <r>
    <d v="2025-12-31T00:00:00"/>
    <x v="11"/>
    <n v="1331"/>
    <s v="记帐凭证"/>
    <s v="640113 \主营业务成本\差旅费"/>
    <s v="赵宏伟差旅费--23HN10200701--厦门数屿创新科技有限责任公司"/>
    <n v="1050"/>
    <n v="0.105"/>
    <s v="项目成本"/>
    <x v="0"/>
    <s v="差旅费"/>
    <x v="0"/>
  </r>
  <r>
    <d v="2025-12-31T00:00:00"/>
    <x v="11"/>
    <n v="1331"/>
    <s v="记帐凭证"/>
    <s v="640113 \主营业务成本\差旅费"/>
    <s v="华南梁柱广州到厦门差旅费----23HN10200701--厦门数屿创新科技有限"/>
    <n v="1274"/>
    <n v="0.1274"/>
    <s v="项目成本"/>
    <x v="0"/>
    <s v="差旅费"/>
    <x v="0"/>
  </r>
  <r>
    <d v="2025-12-31T00:00:00"/>
    <x v="11"/>
    <n v="1331"/>
    <s v="记帐凭证"/>
    <s v="640113 \主营业务成本\差旅费"/>
    <s v="付壮志厦门到北京差旅费--23HN0200701--厦门数屿创新科技有限责任公司"/>
    <n v="1722.23"/>
    <n v="0.172223"/>
    <s v="项目成本"/>
    <x v="0"/>
    <s v="差旅费"/>
    <x v="0"/>
  </r>
  <r>
    <d v="2025-12-31T00:00:00"/>
    <x v="11"/>
    <n v="1331"/>
    <s v="记帐凭证"/>
    <s v="640113 \主营业务成本\差旅费"/>
    <s v="方勇厦门到北京差旅费--23HN0200701--厦门数屿创新科技有限责任公司"/>
    <n v="1504.29"/>
    <n v="0.150429"/>
    <s v="项目成本"/>
    <x v="0"/>
    <s v="差旅费"/>
    <x v="0"/>
  </r>
  <r>
    <d v="2025-12-31T00:00:00"/>
    <x v="11"/>
    <n v="1331"/>
    <s v="记帐凭证"/>
    <s v="640113 \主营业务成本\差旅费"/>
    <s v="华南黄少蓉（龙金辉）厦门差旅费--23HN102007011--厦门数屿科创信息"/>
    <n v="1440"/>
    <n v="0.144"/>
    <s v="项目成本"/>
    <x v="0"/>
    <s v="差旅费"/>
    <x v="0"/>
  </r>
  <r>
    <d v="2025-12-31T00:00:00"/>
    <x v="11"/>
    <n v="1331"/>
    <s v="记帐凭证"/>
    <s v="640113 \主营业务成本\差旅费"/>
    <s v="石宏宇厦门到北京差旅费--23HN10200701--厦门数屿科创信息技术有限责"/>
    <n v="1879.05"/>
    <n v="0.187905"/>
    <s v="项目成本"/>
    <x v="0"/>
    <s v="差旅费"/>
    <x v="0"/>
  </r>
  <r>
    <d v="2025-12-31T00:00:00"/>
    <x v="11"/>
    <n v="1331"/>
    <s v="记帐凭证"/>
    <s v="640132 \主营业务成本\房租物业费"/>
    <s v="华南黄少蓉员工租房水电费--杭州2037.52+南京314.29+广州615.2"/>
    <n v="1339.9"/>
    <n v="0.13399"/>
    <s v="项目成本"/>
    <x v="0"/>
    <s v="房租物业费"/>
    <x v="0"/>
  </r>
  <r>
    <d v="2025-12-31T00:00:00"/>
    <x v="11"/>
    <n v="1331"/>
    <s v="记帐凭证"/>
    <s v="640113 \主营业务成本\差旅费"/>
    <s v="杜福勇厦门到北京差旅费--23HN0200701--厦门数屿创新科技有限责任公司"/>
    <n v="1809.41"/>
    <n v="0.180941"/>
    <s v="项目成本"/>
    <x v="0"/>
    <s v="差旅费"/>
    <x v="0"/>
  </r>
  <r>
    <d v="2025-12-31T00:00:00"/>
    <x v="11"/>
    <n v="1331"/>
    <s v="记帐凭证"/>
    <s v="640113 \主营业务成本\差旅费"/>
    <s v="李军厦门象屿差旅费--23HN10200701--厦门象屿智慧科技有限责任公司"/>
    <n v="2550.5"/>
    <n v="0.25505"/>
    <s v="项目成本"/>
    <x v="0"/>
    <s v="差旅费"/>
    <x v="0"/>
  </r>
  <r>
    <d v="2025-12-31T00:00:00"/>
    <x v="11"/>
    <n v="1331"/>
    <s v="记帐凭证"/>
    <s v="640112 \主营业务成本\交通费"/>
    <s v="赵宏伟交通费餐费--23HN10200701--厦门数屿科创信息技术有限责任公司"/>
    <n v="141.3"/>
    <n v="0.01413"/>
    <s v="项目成本"/>
    <x v="0"/>
    <s v="交通费"/>
    <x v="0"/>
  </r>
  <r>
    <d v="2025-12-31T00:00:00"/>
    <x v="11"/>
    <n v="1331"/>
    <s v="记帐凭证"/>
    <s v="640113 \主营业务成本\差旅费"/>
    <s v="华南黄少蓉（刘小宁）厦门差旅费---23HN102007011--厦门数屿科创信"/>
    <n v="2469.5"/>
    <n v="0.24695"/>
    <s v="项目成本"/>
    <x v="0"/>
    <s v="差旅费"/>
    <x v="0"/>
  </r>
  <r>
    <d v="2025-12-31T00:00:00"/>
    <x v="11"/>
    <n v="1331"/>
    <s v="记帐凭证"/>
    <s v="640113 \主营业务成本\差旅费"/>
    <s v="孟玉飞厦门到北京差旅费--23HN0200701--厦门数屿创新科技有限责任公司"/>
    <n v="1764.06"/>
    <n v="0.176406"/>
    <s v="项目成本"/>
    <x v="0"/>
    <s v="差旅费"/>
    <x v="0"/>
  </r>
  <r>
    <d v="2025-12-31T00:00:00"/>
    <x v="11"/>
    <n v="1331"/>
    <s v="记帐凭证"/>
    <s v="640113 \主营业务成本\差旅费"/>
    <s v="聂明笛厦门到北京差旅费--23HN0200701--厦门数屿创新科技有限责任公司"/>
    <n v="2590.67"/>
    <n v="0.259067"/>
    <s v="项目成本"/>
    <x v="0"/>
    <s v="差旅费"/>
    <x v="0"/>
  </r>
  <r>
    <d v="2025-12-31T00:00:00"/>
    <x v="11"/>
    <n v="1331"/>
    <s v="记帐凭证"/>
    <s v="640116 \主营业务成本\办公费"/>
    <s v="孟玉飞交通费手机费办公费--23HN0200701--厦门数屿创新科技有限责任公"/>
    <n v="6698.84"/>
    <n v="0.669884"/>
    <s v="项目成本"/>
    <x v="0"/>
    <s v="办公费"/>
    <x v="0"/>
  </r>
  <r>
    <d v="2025-12-31T00:00:00"/>
    <x v="11"/>
    <n v="1331"/>
    <s v="记帐凭证"/>
    <s v="640113 \主营业务成本\差旅费"/>
    <s v="李朋厦门到北京差旅费--23HN10200701--厦门数屿科创信息技术有限责任"/>
    <n v="2595.54"/>
    <n v="0.259554"/>
    <s v="项目成本"/>
    <x v="0"/>
    <s v="差旅费"/>
    <x v="0"/>
  </r>
  <r>
    <d v="2025-12-31T00:00:00"/>
    <x v="11"/>
    <n v="1331"/>
    <s v="记帐凭证"/>
    <s v="640112 \主营业务成本\交通费"/>
    <s v="孟玉飞交通费手机费办公费--23HN0200701--厦门数屿创新科技有限责任公"/>
    <n v="273.89"/>
    <n v="0.027389"/>
    <s v="项目成本"/>
    <x v="0"/>
    <s v="交通费"/>
    <x v="0"/>
  </r>
  <r>
    <d v="2025-12-31T00:00:00"/>
    <x v="11"/>
    <n v="1331"/>
    <s v="记帐凭证"/>
    <s v="640115 \主营业务成本\招待费"/>
    <s v="华南王宇亮招待费（杭州152+南京78）---23HN102007011--厦门"/>
    <n v="230"/>
    <n v="0.023"/>
    <s v="项目成本"/>
    <x v="0"/>
    <s v="招待费"/>
    <x v="0"/>
  </r>
  <r>
    <d v="2025-12-31T00:00:00"/>
    <x v="11"/>
    <n v="1331"/>
    <s v="记帐凭证"/>
    <s v="640113 \主营业务成本\差旅费"/>
    <s v="石宏宇厦门到北京差旅费办公费---23HN10200701--厦门数屿创新科技有"/>
    <n v="3018.14"/>
    <n v="0.301814"/>
    <s v="项目成本"/>
    <x v="0"/>
    <s v="差旅费"/>
    <x v="0"/>
  </r>
  <r>
    <d v="2025-12-31T00:00:00"/>
    <x v="11"/>
    <n v="1331"/>
    <s v="记帐凭证"/>
    <s v="640131 \主营业务成本\员工午餐"/>
    <s v="赵宏伟交通费餐费--23HN10200701--厦门数屿科创信息技术有限责任公司"/>
    <n v="3304.4"/>
    <n v="0.33044"/>
    <s v="项目成本"/>
    <x v="0"/>
    <s v="员工午餐"/>
    <x v="0"/>
  </r>
  <r>
    <d v="2025-12-31T00:00:00"/>
    <x v="11"/>
    <n v="1331"/>
    <s v="记帐凭证"/>
    <s v="640132 \主营业务成本\房租物业费"/>
    <s v="支付（洪辉跃）翔鹭花城二期64栋401室2023.08.16--2023.011"/>
    <n v="13307.14"/>
    <n v="1.330714"/>
    <s v="项目成本"/>
    <x v="0"/>
    <s v="房租物业费"/>
    <x v="0"/>
  </r>
  <r>
    <d v="2025-12-31T00:00:00"/>
    <x v="11"/>
    <n v="1331"/>
    <s v="记帐凭证"/>
    <s v="640118 \主营业务成本\手机费"/>
    <s v="孟玉飞交通费手机费办公费--23HN0200701--厦门数屿创新科技有限责任公"/>
    <n v="543.51"/>
    <n v="0.054351"/>
    <s v="项目成本"/>
    <x v="0"/>
    <s v="手机费"/>
    <x v="0"/>
  </r>
  <r>
    <d v="2025-12-31T00:00:00"/>
    <x v="11"/>
    <n v="1331"/>
    <s v="记帐凭证"/>
    <s v="640113 \主营业务成本\差旅费"/>
    <s v="华南黄少蓉（刘希亮）厦门差旅费---23HN102007011--厦门数屿科创信"/>
    <n v="4281.13"/>
    <n v="0.428113"/>
    <s v="项目成本"/>
    <x v="0"/>
    <s v="差旅费"/>
    <x v="0"/>
  </r>
  <r>
    <d v="2025-12-31T00:00:00"/>
    <x v="11"/>
    <n v="1331"/>
    <s v="记帐凭证"/>
    <s v="640116 \主营业务成本\办公费"/>
    <s v="石宏宇厦门到北京差旅费办公费---23HN10200701--厦门数屿创新科技有"/>
    <n v="830.21"/>
    <n v="0.083021"/>
    <s v="项目成本"/>
    <x v="0"/>
    <s v="办公费"/>
    <x v="0"/>
  </r>
  <r>
    <d v="2025-12-31T00:00:00"/>
    <x v="11"/>
    <n v="1331"/>
    <s v="记帐凭证"/>
    <s v="640104 \主营业务成本\工资"/>
    <s v="广州分公司与总部2月工资结算"/>
    <n v="51024.98"/>
    <n v="5.102498"/>
    <s v="项目成本"/>
    <x v="0"/>
    <s v="工资"/>
    <x v="1"/>
  </r>
  <r>
    <d v="2025-12-31T00:00:00"/>
    <x v="11"/>
    <n v="1331"/>
    <s v="记帐凭证"/>
    <s v="640104 \主营业务成本\工资"/>
    <s v="分配技术部2月工资"/>
    <n v="906169.26"/>
    <n v="90.616926"/>
    <s v="项目成本"/>
    <x v="0"/>
    <s v="工资"/>
    <x v="1"/>
  </r>
  <r>
    <d v="2025-12-31T00:00:00"/>
    <x v="11"/>
    <n v="1331"/>
    <s v="记帐凭证"/>
    <s v="640113 \主营业务成本\差旅费"/>
    <s v="韩林峰厦门到北京差旅费2820+1984.73--23HN0200701--厦门"/>
    <n v="4947.73"/>
    <n v="0.494773"/>
    <s v="项目成本"/>
    <x v="0"/>
    <s v="差旅费"/>
    <x v="0"/>
  </r>
  <r>
    <d v="2025-12-31T00:00:00"/>
    <x v="11"/>
    <n v="1331"/>
    <s v="记帐凭证"/>
    <s v="640118 \主营业务成本\手机费"/>
    <s v="方勇厦门到北京差旅费交通费手机费1541.5+1158.5--23HN02007"/>
    <n v="14.16"/>
    <n v="0.001416"/>
    <s v="项目成本"/>
    <x v="0"/>
    <s v="手机费"/>
    <x v="0"/>
  </r>
  <r>
    <d v="2025-12-31T00:00:00"/>
    <x v="11"/>
    <n v="1331"/>
    <s v="记帐凭证"/>
    <s v="640112 \主营业务成本\交通费"/>
    <s v="聂明笛交通费--23HN0200701--厦门数屿创新科技有限责任公司"/>
    <n v="3940"/>
    <n v="0.394"/>
    <s v="项目成本"/>
    <x v="0"/>
    <s v="交通费"/>
    <x v="0"/>
  </r>
  <r>
    <d v="2025-12-31T00:00:00"/>
    <x v="11"/>
    <n v="1331"/>
    <s v="记帐凭证"/>
    <s v="640113 \主营业务成本\差旅费"/>
    <s v="李朋厦门到北京差旅费--23HN10200701--厦门数屿创新科技有限责任公司"/>
    <n v="1517"/>
    <n v="0.1517"/>
    <s v="项目成本"/>
    <x v="0"/>
    <s v="差旅费"/>
    <x v="0"/>
  </r>
  <r>
    <d v="2025-12-31T00:00:00"/>
    <x v="11"/>
    <n v="1331"/>
    <s v="记帐凭证"/>
    <s v="640113 \主营业务成本\差旅费"/>
    <s v="睢安差旅费--23HN10200701--厦门数屿创新科技有限责任公司"/>
    <n v="2713.67"/>
    <n v="0.271367"/>
    <s v="项目成本"/>
    <x v="0"/>
    <s v="差旅费"/>
    <x v="0"/>
  </r>
  <r>
    <d v="2025-12-31T00:00:00"/>
    <x v="11"/>
    <n v="1331"/>
    <s v="记帐凭证"/>
    <s v="640131 \主营业务成本\员工午餐"/>
    <s v="华南黄少蓉餐费--23HN10200701--厦门象屿智慧科技有限责任公司"/>
    <n v="70"/>
    <n v="0.007"/>
    <s v="项目成本"/>
    <x v="0"/>
    <s v="员工午餐"/>
    <x v="0"/>
  </r>
  <r>
    <d v="2025-12-31T00:00:00"/>
    <x v="11"/>
    <n v="1331"/>
    <s v="记帐凭证"/>
    <s v="640132 \主营业务成本\房租物业费"/>
    <s v="支付（洪辉跃）翔鹭花城二期64栋401室2024.02.16--2024.05."/>
    <n v="13307.14"/>
    <n v="1.330714"/>
    <s v="项目成本"/>
    <x v="0"/>
    <s v="房租物业费"/>
    <x v="0"/>
  </r>
  <r>
    <d v="2025-12-31T00:00:00"/>
    <x v="11"/>
    <n v="1331"/>
    <s v="记帐凭证"/>
    <s v="640112 \主营业务成本\交通费"/>
    <s v="方勇厦门到北京差旅费交通费手机费1541.5+1158.5--23HN02007"/>
    <n v="1144.34"/>
    <n v="0.114434"/>
    <s v="项目成本"/>
    <x v="0"/>
    <s v="交通费"/>
    <x v="0"/>
  </r>
  <r>
    <d v="2025-12-31T00:00:00"/>
    <x v="11"/>
    <n v="1331"/>
    <s v="记帐凭证"/>
    <s v="640113 \主营业务成本\差旅费"/>
    <s v="方勇厦门到北京差旅费交通费手机费1541.5+1158.5--23HN10200"/>
    <n v="1541.5"/>
    <n v="0.15415"/>
    <s v="项目成本"/>
    <x v="0"/>
    <s v="差旅费"/>
    <x v="0"/>
  </r>
  <r>
    <d v="2025-12-31T00:00:00"/>
    <x v="11"/>
    <n v="1331"/>
    <s v="记帐凭证"/>
    <s v="640134 \主营业务成本\旅客运输服务"/>
    <s v="华南张博广州到厦门差旅费--23HN10200701----厦门数屿创新科技有限"/>
    <n v="1344.96"/>
    <n v="0.134496"/>
    <s v="项目成本"/>
    <x v="0"/>
    <s v="旅客运输服务"/>
    <x v="0"/>
  </r>
  <r>
    <d v="2025-12-31T00:00:00"/>
    <x v="11"/>
    <n v="1331"/>
    <s v="记帐凭证"/>
    <s v="640116 \主营业务成本\办公费"/>
    <s v="杜福勇交通费办公费餐费--23HN10200701--厦门数屿创新科技有限责任公"/>
    <n v="1032.18"/>
    <n v="0.103218"/>
    <s v="项目成本"/>
    <x v="0"/>
    <s v="办公费"/>
    <x v="0"/>
  </r>
  <r>
    <d v="2025-12-31T00:00:00"/>
    <x v="11"/>
    <n v="1331"/>
    <s v="记帐凭证"/>
    <s v="640131 \主营业务成本\员工午餐"/>
    <s v="杜福勇交通费办公费餐费--23HN10200701--厦门数屿创新科技有限责任公"/>
    <n v="81"/>
    <n v="0.0081"/>
    <s v="项目成本"/>
    <x v="0"/>
    <s v="员工午餐"/>
    <x v="0"/>
  </r>
  <r>
    <d v="2025-12-31T00:00:00"/>
    <x v="11"/>
    <n v="1331"/>
    <s v="记帐凭证"/>
    <s v="640113 \主营业务成本\差旅费"/>
    <s v="华南吴丽彬厦门到漳州差旅费--23HN10200701----厦门数屿创新科技有"/>
    <n v="114.18"/>
    <n v="0.011418"/>
    <s v="项目成本"/>
    <x v="0"/>
    <s v="差旅费"/>
    <x v="0"/>
  </r>
  <r>
    <d v="2025-12-31T00:00:00"/>
    <x v="11"/>
    <n v="1331"/>
    <s v="记帐凭证"/>
    <s v="640132 \主营业务成本\房租物业费"/>
    <s v="支付厦门美丽华大酒店2月（睢安、曹玉武）住宿费--23HN10200701--厦"/>
    <n v="9433.02"/>
    <n v="0.943302"/>
    <s v="项目成本"/>
    <x v="0"/>
    <s v="房租物业费"/>
    <x v="0"/>
  </r>
  <r>
    <d v="2025-12-31T00:00:00"/>
    <x v="11"/>
    <n v="1331"/>
    <s v="记帐凭证"/>
    <s v="640132 \主营业务成本\房租物业费"/>
    <s v="支付厦门美丽华大酒店2月（睢安、曹玉武）住宿费--23HN10200701--厦"/>
    <n v="982.08"/>
    <n v="0.098208"/>
    <s v="项目成本"/>
    <x v="0"/>
    <s v="房租物业费"/>
    <x v="0"/>
  </r>
  <r>
    <d v="2025-12-31T00:00:00"/>
    <x v="11"/>
    <n v="1331"/>
    <s v="记帐凭证"/>
    <s v="640113 \主营业务成本\差旅费"/>
    <s v="赵子锋合肥到厦门差旅费--23HN10200701--厦门象屿智慧科技有限责任公"/>
    <n v="7652.88"/>
    <n v="0.765288"/>
    <s v="项目成本"/>
    <x v="0"/>
    <s v="差旅费"/>
    <x v="0"/>
  </r>
  <r>
    <d v="2025-12-31T00:00:00"/>
    <x v="11"/>
    <n v="1331"/>
    <s v="记帐凭证"/>
    <s v="640113 \主营业务成本\差旅费"/>
    <s v="睢安象屿项目差旅费--23HN10200701--厦门象屿智慧科技有限责任公司"/>
    <n v="3085.79"/>
    <n v="0.308579"/>
    <s v="项目成本"/>
    <x v="0"/>
    <s v="差旅费"/>
    <x v="0"/>
  </r>
  <r>
    <d v="2025-12-31T00:00:00"/>
    <x v="11"/>
    <n v="1331"/>
    <s v="记帐凭证"/>
    <s v="640112 \主营业务成本\交通费"/>
    <s v="杜福勇交通费办公费餐费--23HN10200701--厦门数屿创新科技有限责任公"/>
    <n v="1311.16"/>
    <n v="0.131116"/>
    <s v="项目成本"/>
    <x v="0"/>
    <s v="交通费"/>
    <x v="0"/>
  </r>
  <r>
    <d v="2025-12-31T00:00:00"/>
    <x v="11"/>
    <n v="1331"/>
    <s v="记帐凭证"/>
    <s v="640113 \主营业务成本\差旅费"/>
    <s v="华南黄少蓉（刘小宁）厦门差旅费---23HN10200701--厦门数屿创新科技"/>
    <n v="2086.51"/>
    <n v="0.208651"/>
    <s v="项目成本"/>
    <x v="0"/>
    <s v="差旅费"/>
    <x v="0"/>
  </r>
  <r>
    <d v="2025-12-31T00:00:00"/>
    <x v="11"/>
    <n v="1331"/>
    <s v="记帐凭证"/>
    <s v="640113 \主营业务成本\差旅费"/>
    <s v="华南张博广州到厦门差旅费--23HN10200701----厦门数屿创新科技有限"/>
    <n v="1380"/>
    <n v="0.138"/>
    <s v="项目成本"/>
    <x v="0"/>
    <s v="差旅费"/>
    <x v="0"/>
  </r>
  <r>
    <d v="2025-12-31T00:00:00"/>
    <x v="11"/>
    <n v="1331"/>
    <s v="记帐凭证"/>
    <s v="640113 \主营业务成本\差旅费"/>
    <s v="陈长征南京到厦门差旅费--23HN10200701--厦门象屿智慧科技有限责任公"/>
    <n v="5571.95"/>
    <n v="0.557195"/>
    <s v="项目成本"/>
    <x v="0"/>
    <s v="差旅费"/>
    <x v="0"/>
  </r>
  <r>
    <d v="2025-12-31T00:00:00"/>
    <x v="11"/>
    <n v="1331"/>
    <s v="记帐凭证"/>
    <s v="640131 \主营业务成本\员工午餐"/>
    <s v="陈名艺餐费--23HN10200701--厦门象屿智慧科技有限责任公司"/>
    <n v="346"/>
    <n v="0.0346"/>
    <s v="项目成本"/>
    <x v="0"/>
    <s v="员工午餐"/>
    <x v="0"/>
  </r>
  <r>
    <d v="2025-12-31T00:00:00"/>
    <x v="11"/>
    <n v="1331"/>
    <s v="记帐凭证"/>
    <s v="640134 \主营业务成本\旅客运输服务"/>
    <s v="赵宏伟交通费房租--23HN10200701--厦门数屿创新科技股份有限责任公司"/>
    <n v="62.89"/>
    <n v="0.006289"/>
    <s v="项目成本"/>
    <x v="0"/>
    <s v="旅客运输服务"/>
    <x v="0"/>
  </r>
  <r>
    <d v="2025-12-31T00:00:00"/>
    <x v="11"/>
    <n v="1331"/>
    <s v="记帐凭证"/>
    <s v="640112 \主营业务成本\交通费"/>
    <s v="赵宏伟交通费餐费--23HN10200701--厦门数屿创新科技股份有限责任公司"/>
    <n v="645.47"/>
    <n v="0.064547"/>
    <s v="项目成本"/>
    <x v="0"/>
    <s v="交通费"/>
    <x v="0"/>
  </r>
  <r>
    <d v="2025-12-31T00:00:00"/>
    <x v="11"/>
    <n v="1331"/>
    <s v="记帐凭证"/>
    <s v="640131 \主营业务成本\员工午餐"/>
    <s v="赵宏伟交通费餐费--23HN10200701--厦门数屿创新科技股份有限责任公司"/>
    <n v="4952.9"/>
    <n v="0.49529"/>
    <s v="项目成本"/>
    <x v="0"/>
    <s v="员工午餐"/>
    <x v="0"/>
  </r>
  <r>
    <d v="2025-12-31T00:00:00"/>
    <x v="11"/>
    <n v="1331"/>
    <s v="记帐凭证"/>
    <s v="640112 \主营业务成本\交通费"/>
    <s v="华南王宇亮餐费招待费交通费汽油费--23HN10200701--厦门数屿创新科技"/>
    <n v="22.6"/>
    <n v="0.00226"/>
    <s v="项目成本"/>
    <x v="0"/>
    <s v="交通费"/>
    <x v="0"/>
  </r>
  <r>
    <d v="2025-12-31T00:00:00"/>
    <x v="11"/>
    <n v="1331"/>
    <s v="记帐凭证"/>
    <s v="640115 \主营业务成本\招待费"/>
    <s v="华南王宇亮餐费招待费交通费汽油费--23HN10200701--厦门数屿创新科技"/>
    <n v="1520.03"/>
    <n v="0.152003"/>
    <s v="项目成本"/>
    <x v="0"/>
    <s v="招待费"/>
    <x v="0"/>
  </r>
  <r>
    <d v="2025-12-31T00:00:00"/>
    <x v="11"/>
    <n v="1331"/>
    <s v="记帐凭证"/>
    <s v="640113 \主营业务成本\差旅费"/>
    <s v="付壮志厦门象屿差旅费--23HN10200701--厦门象屿智慧科技有限责任公司"/>
    <n v="1845.72"/>
    <n v="0.184572"/>
    <s v="项目成本"/>
    <x v="0"/>
    <s v="差旅费"/>
    <x v="0"/>
  </r>
  <r>
    <d v="2025-12-31T00:00:00"/>
    <x v="11"/>
    <n v="1331"/>
    <s v="记帐凭证"/>
    <s v="640113 \主营业务成本\差旅费"/>
    <s v="华南梁柱广州到厦门差旅费----23HN10200701--厦门数屿创新科技有限"/>
    <n v="985"/>
    <n v="0.0985"/>
    <s v="项目成本"/>
    <x v="0"/>
    <s v="差旅费"/>
    <x v="0"/>
  </r>
  <r>
    <d v="2025-12-31T00:00:00"/>
    <x v="11"/>
    <n v="1331"/>
    <s v="记帐凭证"/>
    <s v="640122 \主营业务成本\汽油费"/>
    <s v="华南王宇亮餐费招待费交通费汽油费--23HN10200701--厦门数屿创新科技"/>
    <n v="200"/>
    <n v="0.02"/>
    <s v="项目成本"/>
    <x v="0"/>
    <s v="汽油费"/>
    <x v="0"/>
  </r>
  <r>
    <d v="2025-12-31T00:00:00"/>
    <x v="11"/>
    <n v="1331"/>
    <s v="记帐凭证"/>
    <s v="640113 \主营业务成本\差旅费"/>
    <s v="华南黄少蓉（刘兴波）广州到厦门差旅费----23HN10200701--厦门数屿"/>
    <n v="360"/>
    <n v="0.036"/>
    <s v="项目成本"/>
    <x v="0"/>
    <s v="差旅费"/>
    <x v="0"/>
  </r>
  <r>
    <d v="2025-12-31T00:00:00"/>
    <x v="11"/>
    <n v="1331"/>
    <s v="记帐凭证"/>
    <s v="640132 \主营业务成本\房租物业费"/>
    <s v="支付（黄乌治）兴湖路45号112室20240107.07-2024.04.06房"/>
    <n v="8000"/>
    <n v="0.8"/>
    <s v="项目成本"/>
    <x v="0"/>
    <s v="房租物业费"/>
    <x v="0"/>
  </r>
  <r>
    <d v="2025-12-31T00:00:00"/>
    <x v="11"/>
    <n v="1331"/>
    <s v="记帐凭证"/>
    <s v="640134 \主营业务成本\旅客运输服务"/>
    <s v="华南刘小宁广州到厦门差旅费--23HN10200701--厦门数屿创新科技有限责"/>
    <n v="553.56"/>
    <n v="0.055356"/>
    <s v="项目成本"/>
    <x v="0"/>
    <s v="旅客运输服务"/>
    <x v="0"/>
  </r>
  <r>
    <d v="2025-12-31T00:00:00"/>
    <x v="11"/>
    <n v="1331"/>
    <s v="记帐凭证"/>
    <s v="640132 \主营业务成本\房租物业费"/>
    <s v="赵宏伟交通费房租--23HN10200701--厦门数屿创新科技股份有限责任公司"/>
    <n v="825.2"/>
    <n v="0.08252"/>
    <s v="项目成本"/>
    <x v="0"/>
    <s v="房租物业费"/>
    <x v="0"/>
  </r>
  <r>
    <d v="2025-12-31T00:00:00"/>
    <x v="11"/>
    <n v="1331"/>
    <s v="记帐凭证"/>
    <s v="640131 \主营业务成本\员工午餐"/>
    <s v="华南王宇亮餐费招待费交通费汽油费--23HN10200701--厦门数屿创新科技"/>
    <n v="1350.64"/>
    <n v="0.135064"/>
    <s v="项目成本"/>
    <x v="0"/>
    <s v="员工午餐"/>
    <x v="0"/>
  </r>
  <r>
    <d v="2025-12-31T00:00:00"/>
    <x v="11"/>
    <n v="1331"/>
    <s v="记帐凭证"/>
    <s v="640132 \主营业务成本\房租物业费"/>
    <s v="支付厦门美丽华大酒店3月（睢安、曹玉武）住宿费--23HN10200701--厦"/>
    <n v="10415.09"/>
    <n v="1.041509"/>
    <s v="项目成本"/>
    <x v="0"/>
    <s v="房租物业费"/>
    <x v="0"/>
  </r>
  <r>
    <d v="2025-12-31T00:00:00"/>
    <x v="11"/>
    <n v="1331"/>
    <s v="记帐凭证"/>
    <s v="640113 \主营业务成本\差旅费"/>
    <s v="华南刘小宁广州到厦门差旅费--23HN10200701--厦门数屿创新科技有限责"/>
    <n v="6464.62"/>
    <n v="0.646462"/>
    <s v="项目成本"/>
    <x v="0"/>
    <s v="差旅费"/>
    <x v="0"/>
  </r>
  <r>
    <d v="2025-12-31T00:00:00"/>
    <x v="11"/>
    <n v="1331"/>
    <s v="记帐凭证"/>
    <s v="640112 \主营业务成本\交通费"/>
    <s v="赵宏伟交通费房租--23HN10200701--厦门数屿创新科技股份有限责任公司"/>
    <n v="5564.95"/>
    <n v="0.556495"/>
    <s v="项目成本"/>
    <x v="0"/>
    <s v="交通费"/>
    <x v="0"/>
  </r>
  <r>
    <d v="2025-12-31T00:00:00"/>
    <x v="11"/>
    <n v="1331"/>
    <s v="记帐凭证"/>
    <s v="640113 \主营业务成本\差旅费"/>
    <s v="华南黄少蓉（刘兴波）厦门差旅费--23HN10200701--厦门象屿智慧科技有"/>
    <n v="1572"/>
    <n v="0.1572"/>
    <s v="项目成本"/>
    <x v="0"/>
    <s v="差旅费"/>
    <x v="0"/>
  </r>
  <r>
    <d v="2025-12-31T00:00:00"/>
    <x v="11"/>
    <n v="1331"/>
    <s v="记帐凭证"/>
    <s v="640104 \主营业务成本\工资"/>
    <s v="分配技术部3月工资"/>
    <n v="787628.61"/>
    <n v="78.762861"/>
    <s v="项目成本"/>
    <x v="0"/>
    <s v="工资"/>
    <x v="1"/>
  </r>
  <r>
    <d v="2025-12-31T00:00:00"/>
    <x v="11"/>
    <n v="1331"/>
    <s v="记帐凭证"/>
    <s v="640104 \主营业务成本\工资"/>
    <s v="广州分公司与总部3月工资结算"/>
    <n v="28874.44"/>
    <n v="2.887444"/>
    <s v="项目成本"/>
    <x v="0"/>
    <s v="工资"/>
    <x v="1"/>
  </r>
  <r>
    <d v="2025-12-31T00:00:00"/>
    <x v="11"/>
    <n v="1331"/>
    <s v="记帐凭证"/>
    <s v="640113 \主营业务成本\差旅费"/>
    <s v="华南黄少蓉（吴钢）北京到厦门差旅费--23HN10200701----厦门数屿创"/>
    <n v="2237"/>
    <n v="0.2237"/>
    <s v="项目成本"/>
    <x v="0"/>
    <s v="差旅费"/>
    <x v="0"/>
  </r>
  <r>
    <d v="2025-12-31T00:00:00"/>
    <x v="11"/>
    <n v="1331"/>
    <s v="记帐凭证"/>
    <s v="640113 \主营业务成本\差旅费"/>
    <s v="华南张博广州到厦门差旅费--23HN10200701----厦门数屿创新科技有限"/>
    <n v="1644.64"/>
    <n v="0.164464"/>
    <s v="项目成本"/>
    <x v="0"/>
    <s v="差旅费"/>
    <x v="0"/>
  </r>
  <r>
    <d v="2025-12-31T00:00:00"/>
    <x v="11"/>
    <n v="1331"/>
    <s v="记帐凭证"/>
    <s v="640134 \主营业务成本\旅客运输服务"/>
    <s v="华南张博广州到厦门差旅费--23HN10200701----厦门数屿创新科技有限"/>
    <n v="850.46"/>
    <n v="0.085046"/>
    <s v="项目成本"/>
    <x v="0"/>
    <s v="旅客运输服务"/>
    <x v="0"/>
  </r>
  <r>
    <d v="2025-12-31T00:00:00"/>
    <x v="11"/>
    <n v="1331"/>
    <s v="记帐凭证"/>
    <s v="640132 \主营业务成本\房租物业费"/>
    <s v="华南黄少蓉交通费手机费汽油费物业费（总部1455.88+广州289.83+杭州3"/>
    <n v="2112.31"/>
    <n v="0.211231"/>
    <s v="项目成本"/>
    <x v="0"/>
    <s v="房租物业费"/>
    <x v="0"/>
  </r>
  <r>
    <d v="2025-12-31T00:00:00"/>
    <x v="11"/>
    <n v="1331"/>
    <s v="记帐凭证"/>
    <s v="640131 \主营业务成本\员工午餐"/>
    <s v="李琪餐费--23HN10200701--厦门数屿创新科技股份有限责任公司"/>
    <n v="204.56"/>
    <n v="0.020456"/>
    <s v="项目成本"/>
    <x v="0"/>
    <s v="员工午餐"/>
    <x v="0"/>
  </r>
  <r>
    <d v="2025-12-31T00:00:00"/>
    <x v="11"/>
    <n v="1331"/>
    <s v="记帐凭证"/>
    <s v="640113 \主营业务成本\差旅费"/>
    <s v="陈长征厦门到南京差旅费--23HN10200701--厦门数屿创新科技有限责任公"/>
    <n v="4309.99"/>
    <n v="0.430999"/>
    <s v="项目成本"/>
    <x v="0"/>
    <s v="差旅费"/>
    <x v="0"/>
  </r>
  <r>
    <d v="2025-12-31T00:00:00"/>
    <x v="11"/>
    <n v="1331"/>
    <s v="记帐凭证"/>
    <s v="640132 \主营业务成本\房租物业费"/>
    <s v="支付（黄乌治）兴湖路45号112室20240407.07-2024.07.06房"/>
    <n v="8000"/>
    <n v="0.8"/>
    <s v="项目成本"/>
    <x v="0"/>
    <s v="房租物业费"/>
    <x v="0"/>
  </r>
  <r>
    <d v="2025-12-31T00:00:00"/>
    <x v="11"/>
    <n v="1331"/>
    <s v="记帐凭证"/>
    <s v="640115 \主营业务成本\招待费"/>
    <s v="华南王宇亮招待费（广州388.8+浙江599.3）---23HN10200701"/>
    <n v="599.3"/>
    <n v="0.05993"/>
    <s v="项目成本"/>
    <x v="0"/>
    <s v="招待费"/>
    <x v="0"/>
  </r>
  <r>
    <d v="2025-12-31T00:00:00"/>
    <x v="11"/>
    <n v="1331"/>
    <s v="记帐凭证"/>
    <s v="640132 \主营业务成本\房租物业费"/>
    <s v="支付厦门市万驿华厦投资管理有限公司2023.08.23-2023.09.22房租"/>
    <n v="2199.12"/>
    <n v="0.219912"/>
    <s v="项目成本"/>
    <x v="0"/>
    <s v="房租物业费"/>
    <x v="0"/>
  </r>
  <r>
    <d v="2025-12-31T00:00:00"/>
    <x v="11"/>
    <n v="1331"/>
    <s v="记帐凭证"/>
    <s v="640113 \主营业务成本\差旅费"/>
    <s v="华南黄少蓉（刘兴波、刘小宁）广州到厦门差旅费--23HN10200701----"/>
    <n v="557.96"/>
    <n v="0.055796"/>
    <s v="项目成本"/>
    <x v="0"/>
    <s v="差旅费"/>
    <x v="0"/>
  </r>
  <r>
    <d v="2025-12-31T00:00:00"/>
    <x v="11"/>
    <n v="1331"/>
    <s v="记帐凭证"/>
    <s v="640134 \主营业务成本\旅客运输服务"/>
    <s v="华南张广冶广州到厦门差旅费--23HN10200701--厦门数屿创新科技股份压"/>
    <n v="2083.45"/>
    <n v="0.208345"/>
    <s v="项目成本"/>
    <x v="0"/>
    <s v="旅客运输服务"/>
    <x v="0"/>
  </r>
  <r>
    <d v="2025-12-31T00:00:00"/>
    <x v="11"/>
    <n v="1331"/>
    <s v="记帐凭证"/>
    <s v="640132 \主营业务成本\房租物业费"/>
    <s v="支付（范瑶英）湖里区昌宾路45号102房2024.04.26-2024.07.2"/>
    <n v="6357.86"/>
    <n v="0.635786"/>
    <s v="项目成本"/>
    <x v="0"/>
    <s v="房租物业费"/>
    <x v="0"/>
  </r>
  <r>
    <d v="2025-12-31T00:00:00"/>
    <x v="11"/>
    <n v="1331"/>
    <s v="记帐凭证"/>
    <s v="640113 \主营业务成本\差旅费"/>
    <s v="石宏宇北京到厦门差旅费--23HN10200701--厦门数屿创新科技股份有限责"/>
    <n v="3660.35"/>
    <n v="0.366035"/>
    <s v="项目成本"/>
    <x v="0"/>
    <s v="差旅费"/>
    <x v="0"/>
  </r>
  <r>
    <d v="2025-12-31T00:00:00"/>
    <x v="11"/>
    <n v="1331"/>
    <s v="记帐凭证"/>
    <s v="640113 \主营业务成本\差旅费"/>
    <s v="睢安差旅费--23HN10200701--厦门数屿创新科技有限责任公司"/>
    <n v="3465"/>
    <n v="0.3465"/>
    <s v="项目成本"/>
    <x v="0"/>
    <s v="差旅费"/>
    <x v="0"/>
  </r>
  <r>
    <d v="2025-12-31T00:00:00"/>
    <x v="11"/>
    <n v="1331"/>
    <s v="记帐凭证"/>
    <s v="640134 \主营业务成本\旅客运输服务"/>
    <s v="睢安差旅费--23HN10200701--厦门数屿创新科技有限责任公司"/>
    <n v="529.82"/>
    <n v="0.052982"/>
    <s v="项目成本"/>
    <x v="0"/>
    <s v="旅客运输服务"/>
    <x v="0"/>
  </r>
  <r>
    <d v="2025-12-31T00:00:00"/>
    <x v="11"/>
    <n v="1331"/>
    <s v="记帐凭证"/>
    <s v="640113 \主营业务成本\差旅费"/>
    <s v="杜福勇厦门到天津差旅费--23HN10200701--厦门数屿创新科技有限责任公"/>
    <n v="3125.51"/>
    <n v="0.312551"/>
    <s v="项目成本"/>
    <x v="0"/>
    <s v="差旅费"/>
    <x v="0"/>
  </r>
  <r>
    <d v="2025-12-31T00:00:00"/>
    <x v="11"/>
    <n v="1331"/>
    <s v="记帐凭证"/>
    <s v="640104 \主营业务成本\工资"/>
    <s v="分配技术部4月工资"/>
    <n v="831569.52"/>
    <n v="83.156952"/>
    <s v="项目成本"/>
    <x v="0"/>
    <s v="工资"/>
    <x v="1"/>
  </r>
  <r>
    <d v="2025-12-31T00:00:00"/>
    <x v="11"/>
    <n v="1331"/>
    <s v="记帐凭证"/>
    <s v="640104 \主营业务成本\工资"/>
    <s v="广州分公司与总部4月工资结算"/>
    <n v="28870.79"/>
    <n v="2.887079"/>
    <s v="项目成本"/>
    <x v="0"/>
    <s v="工资"/>
    <x v="1"/>
  </r>
  <r>
    <d v="2025-12-31T00:00:00"/>
    <x v="11"/>
    <n v="1331"/>
    <s v="记帐凭证"/>
    <s v="640113 \主营业务成本\差旅费"/>
    <s v="刘希亮北京到厦门差旅费--23HN10200701--厦门数屿创新科技有限责任公"/>
    <n v="6415.47"/>
    <n v="0.641547"/>
    <s v="项目成本"/>
    <x v="0"/>
    <s v="差旅费"/>
    <x v="0"/>
  </r>
  <r>
    <d v="2025-12-31T00:00:00"/>
    <x v="11"/>
    <n v="1331"/>
    <s v="记帐凭证"/>
    <s v="640132 \主营业务成本\房租物业费"/>
    <s v="支付（黄乌治）兴湖路45号112室2023007.07-2023.10.06房租"/>
    <n v="8000"/>
    <n v="0.8"/>
    <s v="项目成本"/>
    <x v="0"/>
    <s v="房租物业费"/>
    <x v="0"/>
  </r>
  <r>
    <d v="2025-12-31T00:00:00"/>
    <x v="11"/>
    <n v="1331"/>
    <s v="记帐凭证"/>
    <s v="640116 \主营业务成本\办公费"/>
    <s v="华南黄少蓉日用品费--23HN10200701--厦门象屿智慧科技有限责任公司"/>
    <n v="2165.79"/>
    <n v="0.216579"/>
    <s v="项目成本"/>
    <x v="0"/>
    <s v="办公费"/>
    <x v="0"/>
  </r>
  <r>
    <d v="2025-12-31T00:00:00"/>
    <x v="11"/>
    <n v="1331"/>
    <s v="记帐凭证"/>
    <s v="640134 \主营业务成本\旅客运输服务"/>
    <s v="睢安差旅费--23HN10200701--厦门数屿信息科技有限责任公司"/>
    <n v="485.31"/>
    <n v="0.048531"/>
    <s v="项目成本"/>
    <x v="0"/>
    <s v="旅客运输服务"/>
    <x v="0"/>
  </r>
  <r>
    <d v="2025-12-31T00:00:00"/>
    <x v="11"/>
    <n v="1331"/>
    <s v="记帐凭证"/>
    <s v="640112 \主营业务成本\交通费"/>
    <s v="睢安交通费--23HN10200701--厦门数屿信息科技有限责任公司"/>
    <n v="2822.83"/>
    <n v="0.282283"/>
    <s v="项目成本"/>
    <x v="0"/>
    <s v="交通费"/>
    <x v="0"/>
  </r>
  <r>
    <d v="2025-12-31T00:00:00"/>
    <x v="11"/>
    <n v="1331"/>
    <s v="记帐凭证"/>
    <s v="640115 \主营业务成本\招待费"/>
    <s v="赵宏伟宽带费交通费餐费招待费1890+5302.69--23HN10200701"/>
    <n v="798"/>
    <n v="0.0798"/>
    <s v="项目成本"/>
    <x v="0"/>
    <s v="招待费"/>
    <x v="0"/>
  </r>
  <r>
    <d v="2025-12-31T00:00:00"/>
    <x v="11"/>
    <n v="1331"/>
    <s v="记帐凭证"/>
    <s v="640112 \主营业务成本\交通费"/>
    <s v="睢安交通费--23HN10200701--厦门数屿信息科技有限责任公司"/>
    <n v="22183.25"/>
    <n v="2.218325"/>
    <s v="项目成本"/>
    <x v="0"/>
    <s v="交通费"/>
    <x v="0"/>
  </r>
  <r>
    <d v="2025-12-31T00:00:00"/>
    <x v="11"/>
    <n v="1331"/>
    <s v="记帐凭证"/>
    <s v="640112 \主营业务成本\交通费"/>
    <s v="厦门数屿信息科技有限责任公司费--23HN10200701"/>
    <n v="2017.2"/>
    <n v="0.20172"/>
    <s v="项目成本"/>
    <x v="0"/>
    <s v="交通费"/>
    <x v="0"/>
  </r>
  <r>
    <d v="2025-12-31T00:00:00"/>
    <x v="11"/>
    <n v="1331"/>
    <s v="记帐凭证"/>
    <s v="640117 \主营业务成本\电话费"/>
    <s v="赵宏伟宽带费交通费餐费招待费1890+5302.69--23HN10200701"/>
    <n v="1890"/>
    <n v="0.189"/>
    <s v="项目成本"/>
    <x v="0"/>
    <s v="电话费"/>
    <x v="0"/>
  </r>
  <r>
    <d v="2025-12-31T00:00:00"/>
    <x v="11"/>
    <n v="1331"/>
    <s v="记帐凭证"/>
    <s v="640131 \主营业务成本\员工午餐"/>
    <s v="赵宏伟宽带费交通费餐费招待费1890+5302.69--23HN10200701"/>
    <n v="4011"/>
    <n v="0.4011"/>
    <s v="项目成本"/>
    <x v="0"/>
    <s v="员工午餐"/>
    <x v="0"/>
  </r>
  <r>
    <d v="2025-12-31T00:00:00"/>
    <x v="11"/>
    <n v="1331"/>
    <s v="记帐凭证"/>
    <s v="640112 \主营业务成本\交通费"/>
    <s v="赵宏伟宽带费交通费餐费招待费1890+5302.69--23HN10200701"/>
    <n v="493.69"/>
    <n v="0.049369"/>
    <s v="项目成本"/>
    <x v="0"/>
    <s v="交通费"/>
    <x v="0"/>
  </r>
  <r>
    <d v="2025-12-31T00:00:00"/>
    <x v="11"/>
    <n v="1331"/>
    <s v="记帐凭证"/>
    <s v="640132 \主营业务成本\房租物业费"/>
    <s v="支付厦门美丽华大酒店3月（睢安、曹玉武）住宿费--23HN10200701--厦"/>
    <n v="10415.09"/>
    <n v="1.041509"/>
    <s v="项目成本"/>
    <x v="0"/>
    <s v="房租物业费"/>
    <x v="0"/>
  </r>
  <r>
    <d v="2025-12-31T00:00:00"/>
    <x v="11"/>
    <n v="1331"/>
    <s v="记帐凭证"/>
    <s v="640132 \主营业务成本\房租物业费"/>
    <s v="支付（洪辉跃）翔鹭花城二期64栋401室2024.05.16--2024.08."/>
    <n v="13307.14"/>
    <n v="1.330714"/>
    <s v="项目成本"/>
    <x v="0"/>
    <s v="房租物业费"/>
    <x v="0"/>
  </r>
  <r>
    <d v="2025-12-31T00:00:00"/>
    <x v="11"/>
    <n v="1331"/>
    <s v="记帐凭证"/>
    <s v="640132 \主营业务成本\房租物业费"/>
    <s v="支付厦门富美酒店有限公司住宿费（李叶胜3晚-1050、陈永华4晚-1400、龙金"/>
    <n v="7594.34"/>
    <n v="0.759434"/>
    <s v="项目成本"/>
    <x v="0"/>
    <s v="房租物业费"/>
    <x v="0"/>
  </r>
  <r>
    <d v="2025-12-31T00:00:00"/>
    <x v="11"/>
    <n v="1331"/>
    <s v="记帐凭证"/>
    <s v="640113 \主营业务成本\差旅费"/>
    <s v="睢安差旅费--23HN10200701--厦门数屿信息科技有限责任公司"/>
    <n v="2848.5"/>
    <n v="0.28485"/>
    <s v="项目成本"/>
    <x v="0"/>
    <s v="差旅费"/>
    <x v="0"/>
  </r>
  <r>
    <d v="2025-12-31T00:00:00"/>
    <x v="11"/>
    <n v="1331"/>
    <s v="记帐凭证"/>
    <s v="640113 \主营业务成本\差旅费"/>
    <s v="华南黄少蓉（龙金辉）厦门差旅费--23HN102007011--厦门数屿科创信息"/>
    <n v="1863.58"/>
    <n v="0.186358"/>
    <s v="项目成本"/>
    <x v="0"/>
    <s v="差旅费"/>
    <x v="0"/>
  </r>
  <r>
    <d v="2025-12-31T00:00:00"/>
    <x v="11"/>
    <n v="1331"/>
    <s v="记帐凭证"/>
    <s v="640113 \主营业务成本\差旅费"/>
    <s v="华南黄少蓉（李朋等人）厦门差旅费---23HN10200701--厦门数屿创新科"/>
    <n v="7369.9"/>
    <n v="0.73699"/>
    <s v="项目成本"/>
    <x v="0"/>
    <s v="差旅费"/>
    <x v="0"/>
  </r>
  <r>
    <d v="2025-12-31T00:00:00"/>
    <x v="11"/>
    <n v="1331"/>
    <s v="记帐凭证"/>
    <s v="640113 \主营业务成本\差旅费"/>
    <s v="睢安北京到厦门差旅费--23HN10200701--厦门数屿创新科技有限责任公司"/>
    <n v="2318"/>
    <n v="0.2318"/>
    <s v="项目成本"/>
    <x v="0"/>
    <s v="差旅费"/>
    <x v="0"/>
  </r>
  <r>
    <d v="2025-12-31T00:00:00"/>
    <x v="11"/>
    <n v="1331"/>
    <s v="记帐凭证"/>
    <s v="640132 \主营业务成本\房租物业费"/>
    <s v="支付（林坪珠）翔鹭花城一期39栋1002室2024.05.20--2024.08"/>
    <n v="12715.71"/>
    <n v="1.271571"/>
    <s v="项目成本"/>
    <x v="0"/>
    <s v="房租物业费"/>
    <x v="0"/>
  </r>
  <r>
    <d v="2025-12-31T00:00:00"/>
    <x v="11"/>
    <n v="1331"/>
    <s v="记帐凭证"/>
    <s v="640132 \主营业务成本\房租物业费"/>
    <s v="支付厦门华安家园房地产代理有限公司中介费--23HN10200701--厦门数屿"/>
    <n v="8267.33"/>
    <n v="0.826733"/>
    <s v="项目成本"/>
    <x v="0"/>
    <s v="房租物业费"/>
    <x v="0"/>
  </r>
  <r>
    <d v="2025-12-31T00:00:00"/>
    <x v="11"/>
    <n v="1331"/>
    <s v="记帐凭证"/>
    <s v="640112 \主营业务成本\交通费"/>
    <s v="睢安交通费--23HN10200701--厦门数屿创新科技有限责任公司"/>
    <n v="179.7"/>
    <n v="0.01797"/>
    <s v="项目成本"/>
    <x v="0"/>
    <s v="交通费"/>
    <x v="0"/>
  </r>
  <r>
    <d v="2025-12-31T00:00:00"/>
    <x v="11"/>
    <n v="1331"/>
    <s v="记帐凭证"/>
    <s v="640116 \主营业务成本\办公费"/>
    <s v="睢安办公费--23HN10200701--厦门数屿创新科技有限责任公司"/>
    <n v="2500"/>
    <n v="0.25"/>
    <s v="项目成本"/>
    <x v="0"/>
    <s v="办公费"/>
    <x v="0"/>
  </r>
  <r>
    <d v="2025-12-31T00:00:00"/>
    <x v="11"/>
    <n v="1331"/>
    <s v="记帐凭证"/>
    <s v="640113 \主营业务成本\差旅费"/>
    <s v="华南张博广州到厦门差旅费--23HN10200701----厦门数屿创新科技有限"/>
    <n v="2786.77"/>
    <n v="0.278677"/>
    <s v="项目成本"/>
    <x v="0"/>
    <s v="差旅费"/>
    <x v="0"/>
  </r>
  <r>
    <d v="2025-12-31T00:00:00"/>
    <x v="11"/>
    <n v="1331"/>
    <s v="记帐凭证"/>
    <s v="640132 \主营业务成本\房租物业费"/>
    <s v="支付（叶振生）翔鹭花城一期35栋502室2024.05.20--2024.08."/>
    <n v="14194.29"/>
    <n v="1.419429"/>
    <s v="项目成本"/>
    <x v="0"/>
    <s v="房租物业费"/>
    <x v="0"/>
  </r>
  <r>
    <d v="2025-12-31T00:00:00"/>
    <x v="11"/>
    <n v="1331"/>
    <s v="记帐凭证"/>
    <s v="640132 \主营业务成本\房租物业费"/>
    <s v="支付厦门美丽华大酒店2023.08.17-2023.08.26（睢安）住宿费--"/>
    <n v="3188.68"/>
    <n v="0.318868"/>
    <s v="项目成本"/>
    <x v="0"/>
    <s v="房租物业费"/>
    <x v="0"/>
  </r>
  <r>
    <d v="2025-12-31T00:00:00"/>
    <x v="11"/>
    <n v="1331"/>
    <s v="记帐凭证"/>
    <s v="640115 \主营业务成本\招待费"/>
    <s v="华南龙金辉招待费（广州442+华东359+总部207）----23HN10200"/>
    <n v="1008"/>
    <n v="0.1008"/>
    <s v="项目成本"/>
    <x v="0"/>
    <s v="招待费"/>
    <x v="0"/>
  </r>
  <r>
    <d v="2025-12-31T00:00:00"/>
    <x v="11"/>
    <n v="1331"/>
    <s v="记帐凭证"/>
    <s v="640113 \主营业务成本\差旅费"/>
    <s v="李朋北京到厦门差旅费--23HN10200701--厦门数屿创新科技有限责任公司"/>
    <n v="3815.8"/>
    <n v="0.38158"/>
    <s v="项目成本"/>
    <x v="0"/>
    <s v="差旅费"/>
    <x v="0"/>
  </r>
  <r>
    <d v="2025-12-31T00:00:00"/>
    <x v="11"/>
    <n v="1331"/>
    <s v="记帐凭证"/>
    <s v="640113 \主营业务成本\差旅费"/>
    <s v="华南梁柱广州到厦门差旅费----23HN10200701--厦门数屿创新科技有限"/>
    <n v="470"/>
    <n v="0.047"/>
    <s v="项目成本"/>
    <x v="0"/>
    <s v="差旅费"/>
    <x v="0"/>
  </r>
  <r>
    <d v="2025-12-31T00:00:00"/>
    <x v="11"/>
    <n v="1331"/>
    <s v="记帐凭证"/>
    <s v="640113 \主营业务成本\差旅费"/>
    <s v="华南张博广州到厦门差旅费--23HN10200701----厦门数屿创新科技有限"/>
    <n v="2103"/>
    <n v="0.2103"/>
    <s v="项目成本"/>
    <x v="0"/>
    <s v="差旅费"/>
    <x v="0"/>
  </r>
  <r>
    <d v="2025-12-31T00:00:00"/>
    <x v="11"/>
    <n v="1331"/>
    <s v="记帐凭证"/>
    <s v="640113 \主营业务成本\差旅费"/>
    <s v="陈长征厦门到南京差旅费--23HN10200701--厦门数屿创新科技有限责任公"/>
    <n v="4657.31"/>
    <n v="0.465731"/>
    <s v="项目成本"/>
    <x v="0"/>
    <s v="差旅费"/>
    <x v="0"/>
  </r>
  <r>
    <d v="2025-12-31T00:00:00"/>
    <x v="11"/>
    <n v="1331"/>
    <s v="记帐凭证"/>
    <s v="640132 \主营业务成本\房租物业费"/>
    <s v="支付（刘玲）翔鹭花城一期22栋201室2024.05.18--2024.08.1"/>
    <n v="11828.57"/>
    <n v="1.182857"/>
    <s v="项目成本"/>
    <x v="0"/>
    <s v="房租物业费"/>
    <x v="0"/>
  </r>
  <r>
    <d v="2025-12-31T00:00:00"/>
    <x v="11"/>
    <n v="1331"/>
    <s v="记帐凭证"/>
    <s v="640132 \主营业务成本\房租物业费"/>
    <s v="支付（郭友林）翔鹭花城一期30栋604室2024.05.20--2024.08."/>
    <n v="11237.14"/>
    <n v="1.123714"/>
    <s v="项目成本"/>
    <x v="0"/>
    <s v="房租物业费"/>
    <x v="0"/>
  </r>
  <r>
    <d v="2025-12-31T00:00:00"/>
    <x v="11"/>
    <n v="1331"/>
    <s v="记帐凭证"/>
    <s v="640113 \主营业务成本\差旅费"/>
    <s v="李朋厦门到北京差旅费--23HN10200701--厦门数屿创新科技有限责任公司"/>
    <n v="2991"/>
    <n v="0.2991"/>
    <s v="项目成本"/>
    <x v="0"/>
    <s v="差旅费"/>
    <x v="0"/>
  </r>
  <r>
    <d v="2025-12-31T00:00:00"/>
    <x v="11"/>
    <n v="1331"/>
    <s v="记帐凭证"/>
    <s v="640134 \主营业务成本\旅客运输服务"/>
    <s v="华南张博广州到厦门差旅费--23HN10200701----厦门数屿创新科技有限"/>
    <n v="1104.58"/>
    <n v="0.110458"/>
    <s v="项目成本"/>
    <x v="0"/>
    <s v="旅客运输服务"/>
    <x v="0"/>
  </r>
  <r>
    <d v="2025-12-31T00:00:00"/>
    <x v="11"/>
    <n v="1331"/>
    <s v="记帐凭证"/>
    <s v="640134 \主营业务成本\旅客运输服务"/>
    <s v="华南梁柱广州到厦门差旅费----23HN10200701--厦门数屿创新科技有限"/>
    <n v="1094.04"/>
    <n v="0.109404"/>
    <s v="项目成本"/>
    <x v="0"/>
    <s v="旅客运输服务"/>
    <x v="0"/>
  </r>
  <r>
    <d v="2025-12-31T00:00:00"/>
    <x v="11"/>
    <n v="1331"/>
    <s v="记帐凭证"/>
    <s v="640113 \主营业务成本\差旅费"/>
    <s v="赵宏伟厦门象屿差旅费--23HN10200701--厦门象屿智慧科技有限责任公司"/>
    <n v="1750.5"/>
    <n v="0.17505"/>
    <s v="项目成本"/>
    <x v="0"/>
    <s v="差旅费"/>
    <x v="0"/>
  </r>
  <r>
    <d v="2025-12-31T00:00:00"/>
    <x v="11"/>
    <n v="1331"/>
    <s v="记帐凭证"/>
    <s v="640115 \主营业务成本\招待费"/>
    <s v="黄少蓉招待费水费--23HN10200701----厦门数屿创新科技有限责任公司"/>
    <n v="4874.98"/>
    <n v="0.487498"/>
    <s v="项目成本"/>
    <x v="0"/>
    <s v="招待费"/>
    <x v="0"/>
  </r>
  <r>
    <d v="2025-12-31T00:00:00"/>
    <x v="11"/>
    <n v="1331"/>
    <s v="记帐凭证"/>
    <s v="640113 \主营业务成本\差旅费"/>
    <s v="赵玮餐费--23HN10200701--厦门数屿创新科技有限责任公司"/>
    <n v="1208"/>
    <n v="0.1208"/>
    <s v="项目成本"/>
    <x v="0"/>
    <s v="差旅费"/>
    <x v="0"/>
  </r>
  <r>
    <d v="2025-12-31T00:00:00"/>
    <x v="11"/>
    <n v="1331"/>
    <s v="记帐凭证"/>
    <s v="640134 \主营业务成本\旅客运输服务"/>
    <s v="华南车坤林差旅费----23HN10200701----厦门数屿创新科技有限责任"/>
    <n v="2150.01"/>
    <n v="0.215001"/>
    <s v="项目成本"/>
    <x v="0"/>
    <s v="旅客运输服务"/>
    <x v="0"/>
  </r>
  <r>
    <d v="2025-12-31T00:00:00"/>
    <x v="11"/>
    <n v="1331"/>
    <s v="记帐凭证"/>
    <s v="640113 \主营业务成本\差旅费"/>
    <s v="华南徐东广州到厦门差旅费----23HN10200701----厦门数屿创新科技"/>
    <n v="645.5"/>
    <n v="0.06455"/>
    <s v="项目成本"/>
    <x v="0"/>
    <s v="差旅费"/>
    <x v="0"/>
  </r>
  <r>
    <d v="2025-12-31T00:00:00"/>
    <x v="11"/>
    <n v="1331"/>
    <s v="记帐凭证"/>
    <s v="640132 \主营业务成本\房租物业费"/>
    <s v="支付（王大福）翔鹭花城一期18栋901室2024.05.25--2024.08."/>
    <n v="19221.43"/>
    <n v="1.922143"/>
    <s v="项目成本"/>
    <x v="0"/>
    <s v="房租物业费"/>
    <x v="0"/>
  </r>
  <r>
    <d v="2025-12-31T00:00:00"/>
    <x v="11"/>
    <n v="1331"/>
    <s v="记帐凭证"/>
    <s v="640134 \主营业务成本\旅客运输服务"/>
    <s v="华南徐东广州到厦门差旅费----23HN10200701----厦门数屿创新科技"/>
    <n v="558.72"/>
    <n v="0.055872"/>
    <s v="项目成本"/>
    <x v="0"/>
    <s v="旅客运输服务"/>
    <x v="0"/>
  </r>
  <r>
    <d v="2025-12-31T00:00:00"/>
    <x v="11"/>
    <n v="1331"/>
    <s v="记帐凭证"/>
    <s v="640134 \主营业务成本\旅客运输服务"/>
    <s v="华南张博广州到厦门差旅费--23HN10200701----厦门数屿创新科技有限"/>
    <n v="1091.73"/>
    <n v="0.109173"/>
    <s v="项目成本"/>
    <x v="0"/>
    <s v="旅客运输服务"/>
    <x v="0"/>
  </r>
  <r>
    <d v="2025-12-31T00:00:00"/>
    <x v="11"/>
    <n v="1331"/>
    <s v="记帐凭证"/>
    <s v="640104 \主营业务成本\工资"/>
    <s v="广州分公司与总部5月工资结算"/>
    <n v="31307.53"/>
    <n v="3.130753"/>
    <s v="项目成本"/>
    <x v="0"/>
    <s v="工资"/>
    <x v="1"/>
  </r>
  <r>
    <d v="2025-12-31T00:00:00"/>
    <x v="11"/>
    <n v="1331"/>
    <s v="记帐凭证"/>
    <s v="640104 \主营业务成本\工资"/>
    <s v="分配技术部5月工资"/>
    <n v="1003338.37"/>
    <n v="100.333837"/>
    <s v="项目成本"/>
    <x v="0"/>
    <s v="工资"/>
    <x v="1"/>
  </r>
  <r>
    <d v="2025-12-31T00:00:00"/>
    <x v="11"/>
    <n v="1331"/>
    <s v="记帐凭证"/>
    <s v="640131 \主营业务成本\员工午餐"/>
    <s v="赵宏伟交通费餐费--23HN10200701--厦门数屿创新科技股份有限责任公司"/>
    <n v="4962"/>
    <n v="0.4962"/>
    <s v="项目成本"/>
    <x v="0"/>
    <s v="员工午餐"/>
    <x v="0"/>
  </r>
  <r>
    <d v="2025-12-31T00:00:00"/>
    <x v="11"/>
    <n v="1331"/>
    <s v="记帐凭证"/>
    <s v="640104 \主营业务成本\工资"/>
    <s v="分配技术部8月工资"/>
    <n v="440194.95"/>
    <n v="44.019495"/>
    <s v="项目成本"/>
    <x v="0"/>
    <s v="工资"/>
    <x v="1"/>
  </r>
  <r>
    <d v="2025-12-31T00:00:00"/>
    <x v="11"/>
    <n v="1331"/>
    <s v="记帐凭证"/>
    <s v="640112 \主营业务成本\交通费"/>
    <s v="赵宏伟交通费餐费--23HN10200701--厦门数屿创新科技股份有限责任公司"/>
    <n v="326"/>
    <n v="0.0326"/>
    <s v="项目成本"/>
    <x v="0"/>
    <s v="交通费"/>
    <x v="0"/>
  </r>
  <r>
    <d v="2025-12-31T00:00:00"/>
    <x v="11"/>
    <n v="1331"/>
    <s v="记帐凭证"/>
    <s v="640132 \主营业务成本\房租物业费"/>
    <s v="支付（陈玲燕）翔鹭902室2024.06.14--2024.09.13房租--2"/>
    <n v="14283"/>
    <n v="1.4283"/>
    <s v="项目成本"/>
    <x v="0"/>
    <s v="房租物业费"/>
    <x v="0"/>
  </r>
  <r>
    <d v="2025-12-31T00:00:00"/>
    <x v="11"/>
    <n v="1331"/>
    <s v="记帐凭证"/>
    <s v="640122 \主营业务成本\汽油费"/>
    <s v="华南刘兴波汽油费-23HN10200701--厦门数屿创新科技有限责任公司"/>
    <n v="5477"/>
    <n v="0.5477"/>
    <s v="项目成本"/>
    <x v="0"/>
    <s v="汽油费"/>
    <x v="0"/>
  </r>
  <r>
    <d v="2025-12-31T00:00:00"/>
    <x v="11"/>
    <n v="1331"/>
    <s v="记帐凭证"/>
    <s v="640119 \主营业务成本\维修费"/>
    <s v="华南刘兴波手机费车辆维修费--23HN10200701--厦门数屿创新科技有限责"/>
    <n v="4915"/>
    <n v="0.4915"/>
    <s v="项目成本"/>
    <x v="0"/>
    <s v="维修费"/>
    <x v="0"/>
  </r>
  <r>
    <d v="2025-12-31T00:00:00"/>
    <x v="11"/>
    <n v="1331"/>
    <s v="记帐凭证"/>
    <s v="640104 \主营业务成本\工资"/>
    <s v="广州分公司与总部6月工资结算"/>
    <n v="34141.1"/>
    <n v="3.41411"/>
    <s v="项目成本"/>
    <x v="0"/>
    <s v="工资"/>
    <x v="1"/>
  </r>
  <r>
    <d v="2025-12-31T00:00:00"/>
    <x v="11"/>
    <n v="1331"/>
    <s v="记帐凭证"/>
    <s v="640118 \主营业务成本\手机费"/>
    <s v="华南刘兴波手机费车辆维修费--23HN10200701--厦门数屿创新科技有限责"/>
    <n v="3136"/>
    <n v="0.3136"/>
    <s v="项目成本"/>
    <x v="0"/>
    <s v="手机费"/>
    <x v="0"/>
  </r>
  <r>
    <d v="2025-12-31T00:00:00"/>
    <x v="11"/>
    <n v="1331"/>
    <s v="记帐凭证"/>
    <s v="640134 \主营业务成本\旅客运输服务"/>
    <s v="华南刘兴波广州到厦门差旅费--23HN10200701--厦门数屿创新科技有限责"/>
    <n v="447.71"/>
    <n v="0.044771"/>
    <s v="项目成本"/>
    <x v="0"/>
    <s v="旅客运输服务"/>
    <x v="0"/>
  </r>
  <r>
    <d v="2025-12-31T00:00:00"/>
    <x v="11"/>
    <n v="1331"/>
    <s v="记帐凭证"/>
    <s v="640113 \主营业务成本\差旅费"/>
    <s v="华南刘兴波广州到厦门差旅费--23HN10200701--厦门数屿创新科技有限责"/>
    <n v="6692"/>
    <n v="0.6692"/>
    <s v="项目成本"/>
    <x v="0"/>
    <s v="差旅费"/>
    <x v="0"/>
  </r>
  <r>
    <d v="2025-12-31T00:00:00"/>
    <x v="11"/>
    <n v="1331"/>
    <s v="记帐凭证"/>
    <s v="640113 \主营业务成本\差旅费"/>
    <s v="孟玉飞厦门到北京差旅费--23HN0200701--厦门数屿创新科技有限责任公司"/>
    <n v="4294.97"/>
    <n v="0.429497"/>
    <s v="项目成本"/>
    <x v="0"/>
    <s v="差旅费"/>
    <x v="0"/>
  </r>
  <r>
    <d v="2025-12-31T00:00:00"/>
    <x v="11"/>
    <n v="1331"/>
    <s v="记帐凭证"/>
    <s v="640113 \主营业务成本\差旅费"/>
    <s v="华南肖尚斌差旅费--23HN10200701--厦门数屿创新科技有限责任公司"/>
    <n v="339"/>
    <n v="0.0339"/>
    <s v="项目成本"/>
    <x v="0"/>
    <s v="差旅费"/>
    <x v="0"/>
  </r>
  <r>
    <d v="2025-12-31T00:00:00"/>
    <x v="11"/>
    <n v="1331"/>
    <s v="记帐凭证"/>
    <s v="640113 \主营业务成本\差旅费"/>
    <s v="睢安差旅费----23LS10200601--厦门象屿科技有限公司"/>
    <n v="5673"/>
    <n v="0.5673"/>
    <s v="项目成本"/>
    <x v="0"/>
    <s v="差旅费"/>
    <x v="0"/>
  </r>
  <r>
    <d v="2025-12-31T00:00:00"/>
    <x v="11"/>
    <n v="1331"/>
    <s v="记帐凭证"/>
    <s v="640113 \主营业务成本\差旅费"/>
    <s v="华南张博广州到厦门差旅费--23HN10200701----厦门数屿创新科技有限"/>
    <n v="1823"/>
    <n v="0.1823"/>
    <s v="项目成本"/>
    <x v="0"/>
    <s v="差旅费"/>
    <x v="0"/>
  </r>
  <r>
    <d v="2025-12-31T00:00:00"/>
    <x v="11"/>
    <n v="1331"/>
    <s v="记帐凭证"/>
    <s v="640113 \主营业务成本\差旅费"/>
    <s v="丁西亚北京到厦门差旅费----23HN10200701--厦门数屿创新科技有限责"/>
    <n v="2434"/>
    <n v="0.2434"/>
    <s v="项目成本"/>
    <x v="0"/>
    <s v="差旅费"/>
    <x v="0"/>
  </r>
  <r>
    <d v="2025-12-31T00:00:00"/>
    <x v="11"/>
    <n v="1331"/>
    <s v="记帐凭证"/>
    <s v="640118 \主营业务成本\手机费"/>
    <s v="马寅广北京到厦门差旅费交通费手机费2481.43+1200----23HN102"/>
    <n v="884.22"/>
    <n v="0.088422"/>
    <s v="项目成本"/>
    <x v="0"/>
    <s v="手机费"/>
    <x v="0"/>
  </r>
  <r>
    <d v="2025-12-31T00:00:00"/>
    <x v="11"/>
    <n v="1331"/>
    <s v="记帐凭证"/>
    <s v="640132 \主营业务成本\房租物业费"/>
    <s v="支付厦门美丽华大酒店3月（睢安、曹玉武）住宿费--23HN10200701--厦"/>
    <n v="11166.04"/>
    <n v="1.116604"/>
    <s v="项目成本"/>
    <x v="0"/>
    <s v="房租物业费"/>
    <x v="0"/>
  </r>
  <r>
    <d v="2025-12-31T00:00:00"/>
    <x v="11"/>
    <n v="1331"/>
    <s v="记帐凭证"/>
    <s v="640134 \主营业务成本\旅客运输服务"/>
    <s v="刘兴波广州到厦门差旅费--23HN10200701--厦门数屿创新科技有限责任公"/>
    <n v="3201.73"/>
    <n v="0.320173"/>
    <s v="项目成本"/>
    <x v="0"/>
    <s v="旅客运输服务"/>
    <x v="0"/>
  </r>
  <r>
    <d v="2025-12-31T00:00:00"/>
    <x v="11"/>
    <n v="1331"/>
    <s v="记帐凭证"/>
    <s v="640122 \主营业务成本\汽油费"/>
    <s v="付壮志厦门到北京差旅费汽油费3973.24+1200--23HN0200701-"/>
    <n v="1200"/>
    <n v="0.12"/>
    <s v="项目成本"/>
    <x v="0"/>
    <s v="汽油费"/>
    <x v="0"/>
  </r>
  <r>
    <d v="2025-12-31T00:00:00"/>
    <x v="11"/>
    <n v="1331"/>
    <s v="记帐凭证"/>
    <s v="640113 \主营业务成本\差旅费"/>
    <s v="李朋北京到厦门差旅费--23HN10200701--厦门数屿创新科技有限责任公司"/>
    <n v="2827.99"/>
    <n v="0.282799"/>
    <s v="项目成本"/>
    <x v="0"/>
    <s v="差旅费"/>
    <x v="0"/>
  </r>
  <r>
    <d v="2025-12-31T00:00:00"/>
    <x v="11"/>
    <n v="1331"/>
    <s v="记帐凭证"/>
    <s v="640113 \主营业务成本\差旅费"/>
    <s v="冀俊林北京到厦门差旅费----23HN10200701--厦门数屿创新科技有限责"/>
    <n v="1029.12"/>
    <n v="0.102912"/>
    <s v="项目成本"/>
    <x v="0"/>
    <s v="差旅费"/>
    <x v="0"/>
  </r>
  <r>
    <d v="2025-12-31T00:00:00"/>
    <x v="11"/>
    <n v="1331"/>
    <s v="记帐凭证"/>
    <s v="640134 \主营业务成本\旅客运输服务"/>
    <s v="华南张博广州到厦门差旅费--23HN10200701----厦门数屿创新科技有限"/>
    <n v="883.49"/>
    <n v="0.088349"/>
    <s v="项目成本"/>
    <x v="0"/>
    <s v="旅客运输服务"/>
    <x v="0"/>
  </r>
  <r>
    <d v="2025-12-31T00:00:00"/>
    <x v="11"/>
    <n v="1331"/>
    <s v="记帐凭证"/>
    <s v="640113 \主营业务成本\差旅费"/>
    <s v="彭湖北京到厦门差旅费---23HN10200701--厦门数屿创新科技有限责任公"/>
    <n v="1090.81"/>
    <n v="0.109081"/>
    <s v="项目成本"/>
    <x v="0"/>
    <s v="差旅费"/>
    <x v="0"/>
  </r>
  <r>
    <d v="2025-12-31T00:00:00"/>
    <x v="11"/>
    <n v="1331"/>
    <s v="记帐凭证"/>
    <s v="640104 \主营业务成本\工资"/>
    <s v="广州分公司与总部8月工资结算"/>
    <n v="37080.44"/>
    <n v="3.708044"/>
    <s v="项目成本"/>
    <x v="0"/>
    <s v="工资"/>
    <x v="1"/>
  </r>
  <r>
    <d v="2025-12-31T00:00:00"/>
    <x v="11"/>
    <n v="1331"/>
    <s v="记帐凭证"/>
    <s v="640113 \主营业务成本\差旅费"/>
    <s v="杜福勇厦门到天津差旅费1200+3191.91--23HN0200701--厦门"/>
    <n v="4097.13"/>
    <n v="0.409713"/>
    <s v="项目成本"/>
    <x v="0"/>
    <s v="差旅费"/>
    <x v="0"/>
  </r>
  <r>
    <d v="2025-12-31T00:00:00"/>
    <x v="11"/>
    <n v="1331"/>
    <s v="记帐凭证"/>
    <s v="640134 \主营业务成本\旅客运输服务"/>
    <s v="华南肖尚斌差旅费--23HN10200701--厦门数屿创新科技有限责任公司"/>
    <n v="1215.6"/>
    <n v="0.12156"/>
    <s v="项目成本"/>
    <x v="0"/>
    <s v="旅客运输服务"/>
    <x v="0"/>
  </r>
  <r>
    <d v="2025-12-31T00:00:00"/>
    <x v="11"/>
    <n v="1331"/>
    <s v="记帐凭证"/>
    <s v="640113 \主营业务成本\差旅费"/>
    <s v="冀小雷北京到厦门差旅费交通费2423.80+1140----23HN102007"/>
    <n v="3563.8"/>
    <n v="0.35638"/>
    <s v="项目成本"/>
    <x v="0"/>
    <s v="差旅费"/>
    <x v="0"/>
  </r>
  <r>
    <d v="2025-12-31T00:00:00"/>
    <x v="11"/>
    <n v="1331"/>
    <s v="记帐凭证"/>
    <s v="640113 \主营业务成本\差旅费"/>
    <s v="华南黄少蓉（刘兴波）广州到厦门差旅费----23HN10200701--厦门数屿"/>
    <n v="878"/>
    <n v="0.0878"/>
    <s v="项目成本"/>
    <x v="0"/>
    <s v="差旅费"/>
    <x v="0"/>
  </r>
  <r>
    <d v="2025-12-31T00:00:00"/>
    <x v="11"/>
    <n v="1331"/>
    <s v="记帐凭证"/>
    <s v="640113 \主营业务成本\差旅费"/>
    <s v="方文亮北京到厦门差旅费--23HN10200701--厦门数屿创新科技有限责任公"/>
    <n v="2273"/>
    <n v="0.2273"/>
    <s v="项目成本"/>
    <x v="0"/>
    <s v="差旅费"/>
    <x v="0"/>
  </r>
  <r>
    <d v="2025-12-31T00:00:00"/>
    <x v="11"/>
    <n v="1331"/>
    <s v="记帐凭证"/>
    <s v="640113 \主营业务成本\差旅费"/>
    <s v="马庆雷北京到厦门差旅费----23HN10200701--厦门数屿创新科技有限责"/>
    <n v="1903.69"/>
    <n v="0.190369"/>
    <s v="项目成本"/>
    <x v="0"/>
    <s v="差旅费"/>
    <x v="0"/>
  </r>
  <r>
    <d v="2025-12-31T00:00:00"/>
    <x v="11"/>
    <n v="1331"/>
    <s v="记帐凭证"/>
    <s v="640134 \主营业务成本\旅客运输服务"/>
    <s v="方文亮北京到厦门差旅费--23HN10200701--厦门数屿创新科技有限责任公"/>
    <n v="561.01"/>
    <n v="0.056101"/>
    <s v="项目成本"/>
    <x v="0"/>
    <s v="旅客运输服务"/>
    <x v="0"/>
  </r>
  <r>
    <d v="2025-12-31T00:00:00"/>
    <x v="11"/>
    <n v="1331"/>
    <s v="记帐凭证"/>
    <s v="640113 \主营业务成本\差旅费"/>
    <s v="李琪长春到厦门差旅费19680+2572.02--23HN10200701--厦"/>
    <n v="22252.02"/>
    <n v="2.225202"/>
    <s v="项目成本"/>
    <x v="0"/>
    <s v="差旅费"/>
    <x v="0"/>
  </r>
  <r>
    <d v="2025-12-31T00:00:00"/>
    <x v="11"/>
    <n v="1331"/>
    <s v="记帐凭证"/>
    <s v="640113 \主营业务成本\差旅费"/>
    <s v="李琪北京到厦门差旅费交通费手机费3595.33+1200.3--23HN1020"/>
    <n v="3595.33"/>
    <n v="0.359533"/>
    <s v="项目成本"/>
    <x v="0"/>
    <s v="差旅费"/>
    <x v="0"/>
  </r>
  <r>
    <d v="2025-12-31T00:00:00"/>
    <x v="11"/>
    <n v="1331"/>
    <s v="记帐凭证"/>
    <s v="640113 \主营业务成本\差旅费"/>
    <s v="李军北京到厦门差旅费----23HN10200701--厦门数屿创新科技有限责任"/>
    <n v="2748"/>
    <n v="0.2748"/>
    <s v="项目成本"/>
    <x v="0"/>
    <s v="差旅费"/>
    <x v="0"/>
  </r>
  <r>
    <d v="2025-12-31T00:00:00"/>
    <x v="11"/>
    <n v="1331"/>
    <s v="记帐凭证"/>
    <s v="640104 \主营业务成本\工资"/>
    <s v="分配技术部6月工资"/>
    <n v="3533.6"/>
    <n v="0.35336"/>
    <s v="项目成本"/>
    <x v="0"/>
    <s v="工资"/>
    <x v="1"/>
  </r>
  <r>
    <d v="2025-12-31T00:00:00"/>
    <x v="11"/>
    <n v="1331"/>
    <s v="记帐凭证"/>
    <s v="640118 \主营业务成本\手机费"/>
    <s v="李琪北京到厦门差旅费交通费手机费3595.33+1200.3--23HN1020"/>
    <n v="102.3"/>
    <n v="0.01023"/>
    <s v="项目成本"/>
    <x v="0"/>
    <s v="手机费"/>
    <x v="0"/>
  </r>
  <r>
    <d v="2025-12-31T00:00:00"/>
    <x v="11"/>
    <n v="1331"/>
    <s v="记帐凭证"/>
    <s v="640113 \主营业务成本\差旅费"/>
    <s v="张斌北京到厦门差旅费----23HN10200701--厦门数屿创新科技有限责任"/>
    <n v="3953.04"/>
    <n v="0.395304"/>
    <s v="项目成本"/>
    <x v="0"/>
    <s v="差旅费"/>
    <x v="0"/>
  </r>
  <r>
    <d v="2025-12-31T00:00:00"/>
    <x v="11"/>
    <n v="1331"/>
    <s v="记帐凭证"/>
    <s v="640112 \主营业务成本\交通费"/>
    <s v="李琪北京到厦门差旅费交通费手机费3595.33+1200.3--23HN1020"/>
    <n v="1098"/>
    <n v="0.1098"/>
    <s v="项目成本"/>
    <x v="0"/>
    <s v="交通费"/>
    <x v="0"/>
  </r>
  <r>
    <d v="2025-12-31T00:00:00"/>
    <x v="11"/>
    <n v="1331"/>
    <s v="记帐凭证"/>
    <s v="640113 \主营业务成本\差旅费"/>
    <s v="聂明笛厦门到北京差旅费--23HN0200701--厦门数屿创新科技有限责任公司"/>
    <n v="3778.03"/>
    <n v="0.377803"/>
    <s v="项目成本"/>
    <x v="0"/>
    <s v="差旅费"/>
    <x v="0"/>
  </r>
  <r>
    <d v="2025-12-31T00:00:00"/>
    <x v="11"/>
    <n v="1331"/>
    <s v="记帐凭证"/>
    <s v="640113 \主营业务成本\差旅费"/>
    <s v="马寅广北京到厦门差旅费交通费手机费2481.43+1200----23HN102"/>
    <n v="2206.43"/>
    <n v="0.220643"/>
    <s v="项目成本"/>
    <x v="0"/>
    <s v="差旅费"/>
    <x v="0"/>
  </r>
  <r>
    <d v="2025-12-31T00:00:00"/>
    <x v="11"/>
    <n v="1331"/>
    <s v="记帐凭证"/>
    <s v="640113 \主营业务成本\差旅费"/>
    <s v="韩林峰厦门到北京差旅费--23HN0200701--厦门数屿创新科技有限责任公司"/>
    <n v="3191.19"/>
    <n v="0.319119"/>
    <s v="项目成本"/>
    <x v="0"/>
    <s v="差旅费"/>
    <x v="0"/>
  </r>
  <r>
    <d v="2025-12-31T00:00:00"/>
    <x v="11"/>
    <n v="1331"/>
    <s v="记帐凭证"/>
    <s v="640134 \主营业务成本\旅客运输服务"/>
    <s v="华南梁柱广州到厦门差旅费----23HN10200701--厦门数屿创新科技有限"/>
    <n v="1746.79"/>
    <n v="0.174679"/>
    <s v="项目成本"/>
    <x v="0"/>
    <s v="旅客运输服务"/>
    <x v="0"/>
  </r>
  <r>
    <d v="2025-12-31T00:00:00"/>
    <x v="11"/>
    <n v="1331"/>
    <s v="记帐凭证"/>
    <s v="640112 \主营业务成本\交通费"/>
    <s v="方勇厦门到北京差旅费交通费手机费1541.5+1158.5--23HN02007"/>
    <n v="725.36"/>
    <n v="0.072536"/>
    <s v="项目成本"/>
    <x v="0"/>
    <s v="交通费"/>
    <x v="0"/>
  </r>
  <r>
    <d v="2025-12-31T00:00:00"/>
    <x v="11"/>
    <n v="1331"/>
    <s v="记帐凭证"/>
    <s v="640113 \主营业务成本\差旅费"/>
    <s v="陈长征南京到厦门差旅费--23HN10200701--厦门象屿智慧科技有限责任公"/>
    <n v="4887.5"/>
    <n v="0.48875"/>
    <s v="项目成本"/>
    <x v="0"/>
    <s v="差旅费"/>
    <x v="0"/>
  </r>
  <r>
    <d v="2025-12-31T00:00:00"/>
    <x v="11"/>
    <n v="1331"/>
    <s v="记帐凭证"/>
    <s v="640134 \主营业务成本\旅客运输服务"/>
    <s v="杜福勇厦门到天津差旅费1200+3191.91--23HN0200701--厦门"/>
    <n v="250"/>
    <n v="0.025"/>
    <s v="项目成本"/>
    <x v="0"/>
    <s v="旅客运输服务"/>
    <x v="0"/>
  </r>
  <r>
    <d v="2025-12-31T00:00:00"/>
    <x v="11"/>
    <n v="1331"/>
    <s v="记帐凭证"/>
    <s v="640132 \主营业务成本\房租物业费"/>
    <s v="华南黄少蓉水电费--23HN10200701--厦门象屿智慧科技有限责任公司"/>
    <n v="296.3"/>
    <n v="0.02963"/>
    <s v="项目成本"/>
    <x v="0"/>
    <s v="房租物业费"/>
    <x v="0"/>
  </r>
  <r>
    <d v="2025-12-31T00:00:00"/>
    <x v="11"/>
    <n v="1331"/>
    <s v="记帐凭证"/>
    <s v="640104 \主营业务成本\工资"/>
    <s v="分配技术部6月工资"/>
    <n v="1071928.04"/>
    <n v="107.192804"/>
    <s v="项目成本"/>
    <x v="0"/>
    <s v="工资"/>
    <x v="1"/>
  </r>
  <r>
    <d v="2025-12-31T00:00:00"/>
    <x v="11"/>
    <n v="1331"/>
    <s v="记帐凭证"/>
    <s v="640112 \主营业务成本\交通费"/>
    <s v="马寅广北京到厦门差旅费交通费手机费2481.43+1200----23HN102"/>
    <n v="337"/>
    <n v="0.0337"/>
    <s v="项目成本"/>
    <x v="0"/>
    <s v="交通费"/>
    <x v="0"/>
  </r>
  <r>
    <d v="2025-12-31T00:00:00"/>
    <x v="11"/>
    <n v="1331"/>
    <s v="记帐凭证"/>
    <s v="640134 \主营业务成本\旅客运输服务"/>
    <s v="陈泰林北京到厦门差旅费----23HN10200701--厦门数屿创新科技有限责"/>
    <n v="388.54"/>
    <n v="0.038854"/>
    <s v="项目成本"/>
    <x v="0"/>
    <s v="旅客运输服务"/>
    <x v="0"/>
  </r>
  <r>
    <d v="2025-12-31T00:00:00"/>
    <x v="11"/>
    <n v="1331"/>
    <s v="记帐凭证"/>
    <s v="640113 \主营业务成本\差旅费"/>
    <s v="刘兴波广州到厦门差旅费--23HN10200701--厦门数屿创新科技有限责任公"/>
    <n v="1351"/>
    <n v="0.1351"/>
    <s v="项目成本"/>
    <x v="0"/>
    <s v="差旅费"/>
    <x v="0"/>
  </r>
  <r>
    <d v="2025-12-31T00:00:00"/>
    <x v="11"/>
    <n v="1331"/>
    <s v="记帐凭证"/>
    <s v="640113 \主营业务成本\差旅费"/>
    <s v="付壮志厦门到北京差旅费汽油费3973.24+1200--23HN0200701-"/>
    <n v="3973.24"/>
    <n v="0.397324"/>
    <s v="项目成本"/>
    <x v="0"/>
    <s v="差旅费"/>
    <x v="0"/>
  </r>
  <r>
    <d v="2025-12-31T00:00:00"/>
    <x v="11"/>
    <n v="1331"/>
    <s v="记帐凭证"/>
    <s v="640122 \主营业务成本\汽油费"/>
    <s v="杜福勇汽油费--23HN10200701--厦门数屿创新科技有限责任公司"/>
    <n v="3351.22"/>
    <n v="0.335122"/>
    <s v="项目成本"/>
    <x v="0"/>
    <s v="汽油费"/>
    <x v="0"/>
  </r>
  <r>
    <d v="2025-12-31T00:00:00"/>
    <x v="11"/>
    <n v="1331"/>
    <s v="记帐凭证"/>
    <s v="640115 \主营业务成本\招待费"/>
    <s v="华南王宇亮招待费--23HN10200701--厦门数屿创新科技有限公司"/>
    <n v="3238"/>
    <n v="0.3238"/>
    <s v="项目成本"/>
    <x v="0"/>
    <s v="招待费"/>
    <x v="0"/>
  </r>
  <r>
    <d v="2025-12-31T00:00:00"/>
    <x v="11"/>
    <n v="1331"/>
    <s v="记帐凭证"/>
    <s v="640113 \主营业务成本\差旅费"/>
    <s v="方勇厦门到北京差旅费交通费手机费1541.5+1158.5--23HN02007"/>
    <n v="3582.1"/>
    <n v="0.35821"/>
    <s v="项目成本"/>
    <x v="0"/>
    <s v="差旅费"/>
    <x v="0"/>
  </r>
  <r>
    <d v="2025-12-31T00:00:00"/>
    <x v="11"/>
    <n v="1331"/>
    <s v="记帐凭证"/>
    <s v="640113 \主营业务成本\差旅费"/>
    <s v="陈名艺餐费手机费住宿费--23HN10200701--厦门象屿智慧科技有限责任公"/>
    <n v="263"/>
    <n v="0.0263"/>
    <s v="项目成本"/>
    <x v="0"/>
    <s v="差旅费"/>
    <x v="0"/>
  </r>
  <r>
    <d v="2025-12-31T00:00:00"/>
    <x v="11"/>
    <n v="1331"/>
    <s v="记帐凭证"/>
    <s v="640131 \主营业务成本\员工午餐"/>
    <s v="陈名艺餐费手机费住宿费--23HN10200701--厦门象屿智慧科技有限责任公"/>
    <n v="2871"/>
    <n v="0.2871"/>
    <s v="项目成本"/>
    <x v="0"/>
    <s v="员工午餐"/>
    <x v="0"/>
  </r>
  <r>
    <d v="2025-12-31T00:00:00"/>
    <x v="11"/>
    <n v="1331"/>
    <s v="记帐凭证"/>
    <s v="640116 \主营业务成本\办公费"/>
    <s v="华南黄少蓉办公费--23HN10200701--厦门象屿智慧科技有限责任公司"/>
    <n v="1100.49"/>
    <n v="0.110049"/>
    <s v="项目成本"/>
    <x v="0"/>
    <s v="办公费"/>
    <x v="0"/>
  </r>
  <r>
    <d v="2025-12-31T00:00:00"/>
    <x v="11"/>
    <n v="1331"/>
    <s v="记帐凭证"/>
    <s v="640117 \主营业务成本\电话费"/>
    <s v="陈名艺餐费手机费住宿费--23HN10200701--厦门象屿智慧科技有限责任公"/>
    <n v="1185"/>
    <n v="0.1185"/>
    <s v="项目成本"/>
    <x v="0"/>
    <s v="电话费"/>
    <x v="0"/>
  </r>
  <r>
    <d v="2025-12-31T00:00:00"/>
    <x v="11"/>
    <n v="1331"/>
    <s v="记帐凭证"/>
    <s v="640134 \主营业务成本\旅客运输服务"/>
    <s v="马寅广北京到厦门差旅费交通费手机费2481.43+1200----23HN102"/>
    <n v="252.3"/>
    <n v="0.02523"/>
    <s v="项目成本"/>
    <x v="0"/>
    <s v="旅客运输服务"/>
    <x v="0"/>
  </r>
  <r>
    <d v="2025-12-31T00:00:00"/>
    <x v="11"/>
    <n v="1331"/>
    <s v="记帐凭证"/>
    <s v="640113 \主营业务成本\差旅费"/>
    <s v="陈泰林北京到厦门差旅费----23HN10200701--厦门数屿创新科技有限责"/>
    <n v="2887.93"/>
    <n v="0.288793"/>
    <s v="项目成本"/>
    <x v="0"/>
    <s v="差旅费"/>
    <x v="0"/>
  </r>
  <r>
    <d v="2025-12-31T00:00:00"/>
    <x v="11"/>
    <n v="1331"/>
    <s v="记帐凭证"/>
    <s v="640124 \主营业务成本\服务费"/>
    <s v="陈泰林交通费差旅费596+704--23HN10200701--厦门数屿创新科技"/>
    <n v="576"/>
    <n v="0.0576"/>
    <s v="项目成本"/>
    <x v="0"/>
    <s v="服务费"/>
    <x v="2"/>
  </r>
  <r>
    <d v="2025-12-31T00:00:00"/>
    <x v="11"/>
    <n v="1331"/>
    <s v="记帐凭证"/>
    <s v="640113 \主营业务成本\差旅费"/>
    <s v="睢安北京到厦门差旅费--23HN1020701--厦门数屿创新科技股份有限公司"/>
    <n v="1342.7"/>
    <n v="0.13427"/>
    <s v="项目成本"/>
    <x v="0"/>
    <s v="差旅费"/>
    <x v="0"/>
  </r>
  <r>
    <d v="2025-12-31T00:00:00"/>
    <x v="11"/>
    <n v="1331"/>
    <s v="记帐凭证"/>
    <s v="640131 \主营业务成本\员工午餐"/>
    <s v="睢安交通费餐费北京到厦门差旅费785（需大区间分摊）+1342.7--23HN1"/>
    <n v="766"/>
    <n v="0.0766"/>
    <s v="项目成本"/>
    <x v="0"/>
    <s v="员工午餐"/>
    <x v="0"/>
  </r>
  <r>
    <d v="2025-12-31T00:00:00"/>
    <x v="11"/>
    <n v="1331"/>
    <s v="记帐凭证"/>
    <s v="640112 \主营业务成本\交通费"/>
    <s v="睢安交通费餐费北京到厦门差旅费785（需大区间分摊）+1342.7--23HN1"/>
    <n v="19"/>
    <n v="0.0019"/>
    <s v="项目成本"/>
    <x v="0"/>
    <s v="交通费"/>
    <x v="0"/>
  </r>
  <r>
    <d v="2025-12-31T00:00:00"/>
    <x v="11"/>
    <n v="1331"/>
    <s v="记帐凭证"/>
    <s v="640113 \主营业务成本\差旅费"/>
    <s v="陈泰林交通费差旅费596+704--23HN10200701--厦门数屿创新科技"/>
    <n v="704"/>
    <n v="0.0704"/>
    <s v="项目成本"/>
    <x v="0"/>
    <s v="差旅费"/>
    <x v="0"/>
  </r>
  <r>
    <d v="2025-12-31T00:00:00"/>
    <x v="11"/>
    <n v="1331"/>
    <s v="记帐凭证"/>
    <s v="640132 \主营业务成本\房租物业费"/>
    <s v="支付（黄乌治）兴湖路45号112室20240407.07-2024.07.06房"/>
    <n v="7500"/>
    <n v="0.75"/>
    <s v="项目成本"/>
    <x v="0"/>
    <s v="房租物业费"/>
    <x v="0"/>
  </r>
  <r>
    <d v="2025-12-31T00:00:00"/>
    <x v="11"/>
    <n v="1331"/>
    <s v="记帐凭证"/>
    <s v="640112 \主营业务成本\交通费"/>
    <s v="曹玉武交通费--23HN10200701--厦门数屿信息科技有限责任公司"/>
    <n v="10800"/>
    <n v="1.08"/>
    <s v="项目成本"/>
    <x v="0"/>
    <s v="交通费"/>
    <x v="0"/>
  </r>
  <r>
    <d v="2025-12-31T00:00:00"/>
    <x v="11"/>
    <n v="1331"/>
    <s v="记帐凭证"/>
    <s v="640132 \主营业务成本\房租物业费"/>
    <s v="支付厦门富美酒店有限公司住宿费（睢安8晚-2977.5、张华8晚-2992.5、"/>
    <n v="6623.58"/>
    <n v="0.662358"/>
    <s v="项目成本"/>
    <x v="0"/>
    <s v="房租物业费"/>
    <x v="0"/>
  </r>
  <r>
    <d v="2025-12-31T00:00:00"/>
    <x v="11"/>
    <n v="1331"/>
    <s v="记帐凭证"/>
    <s v="640112 \主营业务成本\交通费"/>
    <s v="华南黄少蓉交通费--23HN10200701--厦门象屿智慧科技有限责任公司"/>
    <n v="98"/>
    <n v="0.0098"/>
    <s v="项目成本"/>
    <x v="0"/>
    <s v="交通费"/>
    <x v="0"/>
  </r>
  <r>
    <d v="2025-12-31T00:00:00"/>
    <x v="11"/>
    <n v="1331"/>
    <s v="记帐凭证"/>
    <s v="640118 \主营业务成本\手机费"/>
    <s v="华南黄少蓉交通费手机费汽油费物业费--23HN10200701--厦门数屿创新科"/>
    <n v="358.88"/>
    <n v="0.035888"/>
    <s v="项目成本"/>
    <x v="0"/>
    <s v="手机费"/>
    <x v="0"/>
  </r>
  <r>
    <d v="2025-12-31T00:00:00"/>
    <x v="11"/>
    <n v="1331"/>
    <s v="记帐凭证"/>
    <s v="640112 \主营业务成本\交通费"/>
    <s v="李军北京到厦门差旅费交通费1220+2736.52----23HN1020070"/>
    <n v="2736.52"/>
    <n v="0.273652"/>
    <s v="项目成本"/>
    <x v="0"/>
    <s v="交通费"/>
    <x v="0"/>
  </r>
  <r>
    <d v="2025-12-31T00:00:00"/>
    <x v="11"/>
    <n v="1331"/>
    <s v="记帐凭证"/>
    <s v="640113 \主营业务成本\差旅费"/>
    <s v="陈长征厦门到南京差旅费--23HN10200701--厦门数屿创新科技有限责任公"/>
    <n v="3647.03"/>
    <n v="0.364703"/>
    <s v="项目成本"/>
    <x v="0"/>
    <s v="差旅费"/>
    <x v="0"/>
  </r>
  <r>
    <d v="2025-12-31T00:00:00"/>
    <x v="11"/>
    <n v="1331"/>
    <s v="记帐凭证"/>
    <s v="640134 \主营业务成本\旅客运输服务"/>
    <s v="华南肖尚斌广州到厦门差旅费--23HN10200701--厦门数屿创新科技有限责"/>
    <n v="1244.04"/>
    <n v="0.124404"/>
    <s v="项目成本"/>
    <x v="0"/>
    <s v="旅客运输服务"/>
    <x v="0"/>
  </r>
  <r>
    <d v="2025-12-31T00:00:00"/>
    <x v="11"/>
    <n v="1331"/>
    <s v="记帐凭证"/>
    <s v="640112 \主营业务成本\交通费"/>
    <s v="丁西亚交通费手机费汽油费差旅费3206+1194--23HN10200701--"/>
    <n v="1532.57"/>
    <n v="0.153257"/>
    <s v="项目成本"/>
    <x v="0"/>
    <s v="交通费"/>
    <x v="0"/>
  </r>
  <r>
    <d v="2025-12-31T00:00:00"/>
    <x v="11"/>
    <n v="1331"/>
    <s v="记帐凭证"/>
    <s v="640134 \主营业务成本\旅客运输服务"/>
    <s v="陈泰林交通费5800+1200----23HN10200702--厦门数屿创新科"/>
    <n v="3134.83"/>
    <n v="0.313483"/>
    <s v="项目成本"/>
    <x v="0"/>
    <s v="旅客运输服务"/>
    <x v="0"/>
  </r>
  <r>
    <d v="2025-12-31T00:00:00"/>
    <x v="11"/>
    <n v="1331"/>
    <s v="记帐凭证"/>
    <s v="640112 \主营业务成本\交通费"/>
    <s v="陈泰林北京到厦门差旅费1235.05+1500----23HN10200701-"/>
    <n v="1295.18"/>
    <n v="0.129518"/>
    <s v="项目成本"/>
    <x v="0"/>
    <s v="交通费"/>
    <x v="0"/>
  </r>
  <r>
    <d v="2025-12-31T00:00:00"/>
    <x v="11"/>
    <n v="1331"/>
    <s v="记帐凭证"/>
    <s v="640113 \主营业务成本\差旅费"/>
    <s v="李军北京到厦门差旅费交通费1220+2736.52----23HN1020070"/>
    <n v="1220"/>
    <n v="0.122"/>
    <s v="项目成本"/>
    <x v="0"/>
    <s v="差旅费"/>
    <x v="0"/>
  </r>
  <r>
    <d v="2025-12-31T00:00:00"/>
    <x v="11"/>
    <n v="1331"/>
    <s v="记帐凭证"/>
    <s v="640134 \主营业务成本\旅客运输服务"/>
    <s v="华南刘小宁广州到厦门差旅费----23HN10200701----厦门数屿创新科"/>
    <n v="1881.64"/>
    <n v="0.188164"/>
    <s v="项目成本"/>
    <x v="0"/>
    <s v="旅客运输服务"/>
    <x v="0"/>
  </r>
  <r>
    <d v="2025-12-31T00:00:00"/>
    <x v="11"/>
    <n v="1331"/>
    <s v="记帐凭证"/>
    <s v="640112 \主营业务成本\交通费"/>
    <s v="陈泰林交通费5800+1200----23HN10200702--厦门数屿创新科"/>
    <n v="3624.15"/>
    <n v="0.362415"/>
    <s v="项目成本"/>
    <x v="0"/>
    <s v="交通费"/>
    <x v="0"/>
  </r>
  <r>
    <d v="2025-12-31T00:00:00"/>
    <x v="11"/>
    <n v="1331"/>
    <s v="记帐凭证"/>
    <s v="640118 \主营业务成本\手机费"/>
    <s v="华南黄少蓉手机费--23HN10200701--厦门象屿智慧科技有限责任公司"/>
    <n v="237.7"/>
    <n v="0.02377"/>
    <s v="项目成本"/>
    <x v="0"/>
    <s v="手机费"/>
    <x v="0"/>
  </r>
  <r>
    <d v="2025-12-31T00:00:00"/>
    <x v="11"/>
    <n v="1331"/>
    <s v="记帐凭证"/>
    <s v="640112 \主营业务成本\交通费"/>
    <s v="赵玮交通费--23HN10200701--厦门数屿创新科技有限责任公司"/>
    <n v="5860"/>
    <n v="0.586"/>
    <s v="项目成本"/>
    <x v="0"/>
    <s v="交通费"/>
    <x v="0"/>
  </r>
  <r>
    <d v="2025-12-31T00:00:00"/>
    <x v="11"/>
    <n v="1331"/>
    <s v="记帐凭证"/>
    <s v="640115 \主营业务成本\招待费"/>
    <s v="华南王宇亮招待费--23HN10200701--厦门数屿创新科技有限责任公司--"/>
    <n v="1027.58"/>
    <n v="0.102758"/>
    <s v="项目成本"/>
    <x v="0"/>
    <s v="招待费"/>
    <x v="0"/>
  </r>
  <r>
    <d v="2025-12-31T00:00:00"/>
    <x v="11"/>
    <n v="1331"/>
    <s v="记帐凭证"/>
    <s v="640113 \主营业务成本\差旅费"/>
    <s v="赵玮厦门到杭州差旅费--23HN10200701--厦门数屿创新科技有限责任公司"/>
    <n v="4947.53"/>
    <n v="0.494753"/>
    <s v="项目成本"/>
    <x v="0"/>
    <s v="差旅费"/>
    <x v="0"/>
  </r>
  <r>
    <d v="2025-12-31T00:00:00"/>
    <x v="11"/>
    <n v="1331"/>
    <s v="记帐凭证"/>
    <s v="640132 \主营业务成本\房租物业费"/>
    <s v="支付（范瑶英）湖里区昌宾路45号102房2024.04.26-2024.07.2"/>
    <n v="6450"/>
    <n v="0.645"/>
    <s v="项目成本"/>
    <x v="0"/>
    <s v="房租物业费"/>
    <x v="0"/>
  </r>
  <r>
    <d v="2025-12-31T00:00:00"/>
    <x v="11"/>
    <n v="1331"/>
    <s v="记帐凭证"/>
    <s v="640122 \主营业务成本\汽油费"/>
    <s v="丁西亚交通费手机费汽油费差旅费3206+1194--23HN10200701--"/>
    <n v="200"/>
    <n v="0.02"/>
    <s v="项目成本"/>
    <x v="0"/>
    <s v="汽油费"/>
    <x v="0"/>
  </r>
  <r>
    <d v="2025-12-31T00:00:00"/>
    <x v="11"/>
    <n v="1331"/>
    <s v="记帐凭证"/>
    <s v="640113 \主营业务成本\差旅费"/>
    <s v="陈泰林北京到厦门差旅费交通费1235.05+1500----23HN102007"/>
    <n v="1107.05"/>
    <n v="0.110705"/>
    <s v="项目成本"/>
    <x v="0"/>
    <s v="差旅费"/>
    <x v="0"/>
  </r>
  <r>
    <d v="2025-12-31T00:00:00"/>
    <x v="11"/>
    <n v="1331"/>
    <s v="记帐凭证"/>
    <s v="640132 \主营业务成本\房租物业费"/>
    <s v="支付厦门美丽华大酒店3月（睢安、曹玉武）住宿费--23HN10200701--厦"/>
    <n v="17358.49"/>
    <n v="1.735849"/>
    <s v="项目成本"/>
    <x v="0"/>
    <s v="房租物业费"/>
    <x v="0"/>
  </r>
  <r>
    <d v="2025-12-31T00:00:00"/>
    <x v="11"/>
    <n v="1331"/>
    <s v="记帐凭证"/>
    <s v="640134 \主营业务成本\旅客运输服务"/>
    <s v="陈泰林北京到厦门差旅费1235.05+1500----23HN10200701-"/>
    <n v="306.42"/>
    <n v="0.030642"/>
    <s v="项目成本"/>
    <x v="0"/>
    <s v="旅客运输服务"/>
    <x v="0"/>
  </r>
  <r>
    <d v="2025-12-31T00:00:00"/>
    <x v="11"/>
    <n v="1331"/>
    <s v="记帐凭证"/>
    <s v="640112 \主营业务成本\交通费"/>
    <s v="曹玉武交通费--23HN10200701--厦门数屿信息科技有限责任公司"/>
    <n v="6926.84"/>
    <n v="0.692684"/>
    <s v="项目成本"/>
    <x v="0"/>
    <s v="交通费"/>
    <x v="0"/>
  </r>
  <r>
    <d v="2025-12-31T00:00:00"/>
    <x v="11"/>
    <n v="1331"/>
    <s v="记帐凭证"/>
    <s v="640134 \主营业务成本\旅客运输服务"/>
    <s v="赵子锋合肥到厦门差旅费--23HN10200701--厦门数屿创新科技有限责任公"/>
    <n v="550.46"/>
    <n v="0.055046"/>
    <s v="项目成本"/>
    <x v="0"/>
    <s v="旅客运输服务"/>
    <x v="0"/>
  </r>
  <r>
    <d v="2025-12-31T00:00:00"/>
    <x v="11"/>
    <n v="1331"/>
    <s v="记帐凭证"/>
    <s v="640112 \主营业务成本\交通费"/>
    <s v="付壮志交通费--23HN10200701--厦门象屿智慧科技有限责任公司"/>
    <n v="333"/>
    <n v="0.0333"/>
    <s v="项目成本"/>
    <x v="0"/>
    <s v="交通费"/>
    <x v="0"/>
  </r>
  <r>
    <d v="2025-12-31T00:00:00"/>
    <x v="11"/>
    <n v="1331"/>
    <s v="记帐凭证"/>
    <s v="640112 \主营业务成本\交通费"/>
    <s v="华南黄少蓉交通费手机费汽油费物业费--23HN10200701--厦门数屿创新科"/>
    <n v="307.5"/>
    <n v="0.03075"/>
    <s v="项目成本"/>
    <x v="0"/>
    <s v="交通费"/>
    <x v="0"/>
  </r>
  <r>
    <d v="2025-12-31T00:00:00"/>
    <x v="11"/>
    <n v="1331"/>
    <s v="记帐凭证"/>
    <s v="640118 \主营业务成本\手机费"/>
    <s v="丁西亚交通费手机费汽油费差旅费3206+1194--23HN10200701--"/>
    <n v="1482.63"/>
    <n v="0.148263"/>
    <s v="项目成本"/>
    <x v="0"/>
    <s v="手机费"/>
    <x v="0"/>
  </r>
  <r>
    <d v="2025-12-31T00:00:00"/>
    <x v="11"/>
    <n v="1331"/>
    <s v="记帐凭证"/>
    <s v="640113 \主营业务成本\差旅费"/>
    <s v="赵子锋合肥到厦门差旅费--23HN10200701--厦门数屿创新科技有限责任公"/>
    <n v="2648"/>
    <n v="0.2648"/>
    <s v="项目成本"/>
    <x v="0"/>
    <s v="差旅费"/>
    <x v="0"/>
  </r>
  <r>
    <d v="2025-12-31T00:00:00"/>
    <x v="11"/>
    <n v="1331"/>
    <s v="记帐凭证"/>
    <s v="640134 \主营业务成本\旅客运输服务"/>
    <s v="华南梁柱广州到厦门差旅费----23HN10200701--厦门数屿创新科技有限"/>
    <n v="920.19"/>
    <n v="0.092019"/>
    <s v="项目成本"/>
    <x v="0"/>
    <s v="旅客运输服务"/>
    <x v="0"/>
  </r>
  <r>
    <d v="2025-12-31T00:00:00"/>
    <x v="11"/>
    <n v="1331"/>
    <s v="记帐凭证"/>
    <s v="640113 \主营业务成本\差旅费"/>
    <s v="冀小雷北京到厦门差旅费交通费3288.4+1500----23HN1020070"/>
    <n v="3288.4"/>
    <n v="0.32884"/>
    <s v="项目成本"/>
    <x v="0"/>
    <s v="差旅费"/>
    <x v="0"/>
  </r>
  <r>
    <d v="2025-12-31T00:00:00"/>
    <x v="11"/>
    <n v="1331"/>
    <s v="记帐凭证"/>
    <s v="640132 \主营业务成本\房租物业费"/>
    <s v="华南黄少蓉交通费手机费汽油费物业费--23HN10200701--厦门数屿创新科"/>
    <n v="314.1"/>
    <n v="0.03141"/>
    <s v="项目成本"/>
    <x v="0"/>
    <s v="房租物业费"/>
    <x v="0"/>
  </r>
  <r>
    <d v="2025-12-31T00:00:00"/>
    <x v="11"/>
    <n v="1331"/>
    <s v="记帐凭证"/>
    <s v="640112 \主营业务成本\交通费"/>
    <s v="冀小雷北京到厦门差旅费交通费3288.4+1500----23HN1020070"/>
    <n v="1071.28"/>
    <n v="0.107128"/>
    <s v="项目成本"/>
    <x v="0"/>
    <s v="交通费"/>
    <x v="0"/>
  </r>
  <r>
    <d v="2025-12-31T00:00:00"/>
    <x v="11"/>
    <n v="1331"/>
    <s v="记帐凭证"/>
    <s v="640113 \主营业务成本\差旅费"/>
    <s v="华南刘小宁广州到厦门差旅费----23HN10200701----厦门数屿创新科"/>
    <n v="7845.3"/>
    <n v="0.78453"/>
    <s v="项目成本"/>
    <x v="0"/>
    <s v="差旅费"/>
    <x v="0"/>
  </r>
  <r>
    <d v="2025-12-31T00:00:00"/>
    <x v="11"/>
    <n v="1331"/>
    <s v="记帐凭证"/>
    <s v="640134 \主营业务成本\旅客运输服务"/>
    <s v="冀小雷北京到厦门差旅费交通费3288.4+1500----23HN1020070"/>
    <n v="394.04"/>
    <n v="0.039404"/>
    <s v="项目成本"/>
    <x v="0"/>
    <s v="旅客运输服务"/>
    <x v="0"/>
  </r>
  <r>
    <d v="2025-12-31T00:00:00"/>
    <x v="11"/>
    <n v="1331"/>
    <s v="记帐凭证"/>
    <s v="640110 \主营业务成本\福利费"/>
    <s v="华南黄少蓉交通费手机费汽油费物业费--23HN10200701--厦门数屿创新科"/>
    <n v="802.66"/>
    <n v="0.080266"/>
    <s v="项目成本"/>
    <x v="0"/>
    <s v="福利费"/>
    <x v="1"/>
  </r>
  <r>
    <d v="2025-12-31T00:00:00"/>
    <x v="11"/>
    <n v="1331"/>
    <s v="记帐凭证"/>
    <s v="640110 \主营业务成本\福利费"/>
    <s v="华南黄少蓉水费--23HN10200701--厦门象屿智慧科技有限责任公司"/>
    <n v="945"/>
    <n v="0.0945"/>
    <s v="项目成本"/>
    <x v="0"/>
    <s v="福利费"/>
    <x v="1"/>
  </r>
  <r>
    <d v="2025-12-31T00:00:00"/>
    <x v="11"/>
    <n v="1331"/>
    <s v="记帐凭证"/>
    <s v="640110 \主营业务成本\福利费"/>
    <s v="华南黄少蓉福利费--23HN10200701--厦门数屿创新科技有限责任公司--"/>
    <n v="355"/>
    <n v="0.0355"/>
    <s v="项目成本"/>
    <x v="0"/>
    <s v="福利费"/>
    <x v="1"/>
  </r>
  <r>
    <d v="2025-12-31T00:00:00"/>
    <x v="11"/>
    <n v="1331"/>
    <s v="记帐凭证"/>
    <s v="640128 \主营业务成本\技术服务费"/>
    <s v="陈泰林交通费5800+1200----23HN10200702--厦门数屿创新科"/>
    <n v="7"/>
    <n v="0.0007"/>
    <s v="项目成本"/>
    <x v="0"/>
    <s v="技术服务费"/>
    <x v="2"/>
  </r>
  <r>
    <d v="2025-12-31T00:00:00"/>
    <x v="11"/>
    <n v="1331"/>
    <s v="记帐凭证"/>
    <s v="640113 \主营业务成本\差旅费"/>
    <s v="丁西亚交通费手机费汽油费差旅费3206+1194--23HN10200701--"/>
    <n v="1194"/>
    <n v="0.1194"/>
    <s v="项目成本"/>
    <x v="0"/>
    <s v="差旅费"/>
    <x v="0"/>
  </r>
  <r>
    <d v="2025-12-31T00:00:00"/>
    <x v="11"/>
    <n v="1331"/>
    <s v="记帐凭证"/>
    <s v="640104 \主营业务成本\工资"/>
    <s v="广州分公司与总部7月工资结算"/>
    <n v="41120.23"/>
    <n v="4.112023"/>
    <s v="项目成本"/>
    <x v="0"/>
    <s v="工资"/>
    <x v="1"/>
  </r>
  <r>
    <d v="2025-12-31T00:00:00"/>
    <x v="11"/>
    <n v="1331"/>
    <s v="记帐凭证"/>
    <s v="640104 \主营业务成本\工资"/>
    <s v="分配技术部7月工资"/>
    <n v="1068122.94"/>
    <n v="106.812294"/>
    <s v="项目成本"/>
    <x v="0"/>
    <s v="工资"/>
    <x v="1"/>
  </r>
  <r>
    <d v="2025-12-31T00:00:00"/>
    <x v="11"/>
    <n v="1331"/>
    <s v="记帐凭证"/>
    <s v="640113 \主营业务成本\差旅费"/>
    <s v="华南张博广州到厦门差旅费--23HN10200701----厦门数屿创新科技有限"/>
    <n v="2332"/>
    <n v="0.2332"/>
    <s v="项目成本"/>
    <x v="0"/>
    <s v="差旅费"/>
    <x v="0"/>
  </r>
  <r>
    <d v="2025-12-31T00:00:00"/>
    <x v="11"/>
    <n v="1331"/>
    <s v="记帐凭证"/>
    <s v="640113 \主营业务成本\差旅费"/>
    <s v="李琪北京到厦门差旅费交通费手机费2094.85+1560--23HN102007"/>
    <n v="2094.85"/>
    <n v="0.209485"/>
    <s v="项目成本"/>
    <x v="0"/>
    <s v="差旅费"/>
    <x v="0"/>
  </r>
  <r>
    <d v="2025-12-31T00:00:00"/>
    <x v="11"/>
    <n v="1331"/>
    <s v="记帐凭证"/>
    <s v="640132 \主营业务成本\房租物业费"/>
    <s v="支付（刘玲）翔鹭花城一期22栋201室2024.08.18--2024.11.1"/>
    <n v="12000"/>
    <n v="1.2"/>
    <s v="项目成本"/>
    <x v="0"/>
    <s v="房租物业费"/>
    <x v="0"/>
  </r>
  <r>
    <d v="2025-12-31T00:00:00"/>
    <x v="11"/>
    <n v="1331"/>
    <s v="记帐凭证"/>
    <s v="640113 \主营业务成本\差旅费"/>
    <s v="杜福勇厦门到天津差旅费--23HN0200701--厦门数屿创新科技有限责任公司"/>
    <n v="2808.33"/>
    <n v="0.280833"/>
    <s v="项目成本"/>
    <x v="0"/>
    <s v="差旅费"/>
    <x v="0"/>
  </r>
  <r>
    <d v="2025-12-31T00:00:00"/>
    <x v="11"/>
    <n v="1331"/>
    <s v="记帐凭证"/>
    <s v="640113 \主营业务成本\差旅费"/>
    <s v="丁西亚北京到厦门差旅费----23HN10200701--厦门数屿创新科技有限责"/>
    <n v="1765.99"/>
    <n v="0.176599"/>
    <s v="项目成本"/>
    <x v="0"/>
    <s v="差旅费"/>
    <x v="0"/>
  </r>
  <r>
    <d v="2025-12-31T00:00:00"/>
    <x v="11"/>
    <n v="1331"/>
    <s v="记帐凭证"/>
    <s v="640118 \主营业务成本\手机费"/>
    <s v="华南黄少蓉手机费--23HN10200701--厦门象屿智慧科技有限责任公司"/>
    <n v="118"/>
    <n v="0.0118"/>
    <s v="项目成本"/>
    <x v="0"/>
    <s v="手机费"/>
    <x v="0"/>
  </r>
  <r>
    <d v="2025-12-31T00:00:00"/>
    <x v="11"/>
    <n v="1331"/>
    <s v="记帐凭证"/>
    <s v="640113 \主营业务成本\差旅费"/>
    <s v="马庆雷北京到厦门差旅费----23HN10200701--厦门数屿创新科技有限责"/>
    <n v="1212.73"/>
    <n v="0.121273"/>
    <s v="项目成本"/>
    <x v="0"/>
    <s v="差旅费"/>
    <x v="0"/>
  </r>
  <r>
    <d v="2025-12-31T00:00:00"/>
    <x v="11"/>
    <n v="1331"/>
    <s v="记帐凭证"/>
    <s v="640113 \主营业务成本\差旅费"/>
    <s v="方勇厦门到北京差旅费2495.31+1620--23HN0200701--厦门数"/>
    <n v="4116.81"/>
    <n v="0.411681"/>
    <s v="项目成本"/>
    <x v="0"/>
    <s v="差旅费"/>
    <x v="0"/>
  </r>
  <r>
    <d v="2025-12-31T00:00:00"/>
    <x v="11"/>
    <n v="1331"/>
    <s v="记帐凭证"/>
    <s v="640113 \主营业务成本\差旅费"/>
    <s v="聂明笛厦门到北京差旅费--23HN0200701--厦门数屿创新科技有限责任公司"/>
    <n v="3053.58"/>
    <n v="0.305358"/>
    <s v="项目成本"/>
    <x v="0"/>
    <s v="差旅费"/>
    <x v="0"/>
  </r>
  <r>
    <d v="2025-12-31T00:00:00"/>
    <x v="11"/>
    <n v="1331"/>
    <s v="记帐凭证"/>
    <s v="640113 \主营业务成本\差旅费"/>
    <s v="李朋北京到厦门差旅费--23HN10200701--厦门数屿创新科技有限责任公司"/>
    <n v="2876.54"/>
    <n v="0.287654"/>
    <s v="项目成本"/>
    <x v="0"/>
    <s v="差旅费"/>
    <x v="0"/>
  </r>
  <r>
    <d v="2025-12-31T00:00:00"/>
    <x v="11"/>
    <n v="1331"/>
    <s v="记帐凭证"/>
    <s v="640113 \主营业务成本\差旅费"/>
    <s v="孟玉飞厦门到北京差旅费--23HN0200701--厦门数屿创新科技有限责任公司"/>
    <n v="2973.27"/>
    <n v="0.297327"/>
    <s v="项目成本"/>
    <x v="0"/>
    <s v="差旅费"/>
    <x v="0"/>
  </r>
  <r>
    <d v="2025-12-31T00:00:00"/>
    <x v="11"/>
    <n v="1331"/>
    <s v="记帐凭证"/>
    <s v="640113 \主营业务成本\差旅费"/>
    <s v="张斌北京到厦门差旅费3321.33+1921.80----23HN1020070"/>
    <n v="5243.13"/>
    <n v="0.524313"/>
    <s v="项目成本"/>
    <x v="0"/>
    <s v="差旅费"/>
    <x v="0"/>
  </r>
  <r>
    <d v="2025-12-31T00:00:00"/>
    <x v="11"/>
    <n v="1331"/>
    <s v="记帐凭证"/>
    <s v="640112 \主营业务成本\交通费"/>
    <s v="马寅广北京到厦门差旅费交通费手机费2561.79+1560----23HN102"/>
    <n v="1172.6"/>
    <n v="0.11726"/>
    <s v="项目成本"/>
    <x v="0"/>
    <s v="交通费"/>
    <x v="0"/>
  </r>
  <r>
    <d v="2025-12-31T00:00:00"/>
    <x v="11"/>
    <n v="1331"/>
    <s v="记帐凭证"/>
    <s v="640118 \主营业务成本\手机费"/>
    <s v="付壮志手机费汽油费--23HN10200701--厦门数屿创新科技有限责任公司"/>
    <n v="1048"/>
    <n v="0.1048"/>
    <s v="项目成本"/>
    <x v="0"/>
    <s v="手机费"/>
    <x v="0"/>
  </r>
  <r>
    <d v="2025-12-31T00:00:00"/>
    <x v="11"/>
    <n v="1331"/>
    <s v="记帐凭证"/>
    <s v="640132 \主营业务成本\房租物业费"/>
    <s v="支付（郭友林）翔鹭花城一期30栋604室2024.08.20--2024.11."/>
    <n v="11400"/>
    <n v="1.14"/>
    <s v="项目成本"/>
    <x v="0"/>
    <s v="房租物业费"/>
    <x v="0"/>
  </r>
  <r>
    <d v="2025-12-31T00:00:00"/>
    <x v="11"/>
    <n v="1331"/>
    <s v="记帐凭证"/>
    <s v="640112 \主营业务成本\交通费"/>
    <s v="赵宏伟交通费餐费--23HN10200701--厦门数屿创新科技股份有限责任公司"/>
    <n v="455.3"/>
    <n v="0.04553"/>
    <s v="项目成本"/>
    <x v="0"/>
    <s v="交通费"/>
    <x v="0"/>
  </r>
  <r>
    <d v="2025-12-31T00:00:00"/>
    <x v="11"/>
    <n v="1331"/>
    <s v="记帐凭证"/>
    <s v="640112 \主营业务成本\交通费"/>
    <s v="陈长征交通费--23HN10200701--厦门象屿智慧科技有限责任公司"/>
    <n v="5191.27"/>
    <n v="0.519127"/>
    <s v="项目成本"/>
    <x v="0"/>
    <s v="交通费"/>
    <x v="0"/>
  </r>
  <r>
    <d v="2025-12-31T00:00:00"/>
    <x v="11"/>
    <n v="1331"/>
    <s v="记帐凭证"/>
    <s v="640132 \主营业务成本\房租物业费"/>
    <s v="支付（叶振生）翔鹭花城一期35栋502室2024.08.20--2024.11."/>
    <n v="14400"/>
    <n v="1.44"/>
    <s v="项目成本"/>
    <x v="0"/>
    <s v="房租物业费"/>
    <x v="0"/>
  </r>
  <r>
    <d v="2025-12-31T00:00:00"/>
    <x v="11"/>
    <n v="1331"/>
    <s v="记帐凭证"/>
    <s v="640131 \主营业务成本\员工午餐"/>
    <s v="赵宏伟交通费汽油费--23HN10200701--厦门数屿创新科技股份有限责任公"/>
    <n v="334"/>
    <n v="0.0334"/>
    <s v="项目成本"/>
    <x v="0"/>
    <s v="员工午餐"/>
    <x v="0"/>
  </r>
  <r>
    <d v="2025-12-31T00:00:00"/>
    <x v="11"/>
    <n v="1331"/>
    <s v="记帐凭证"/>
    <s v="640131 \主营业务成本\员工午餐"/>
    <s v="赵宏伟交通费餐费--23HN10200701--厦门数屿创新科技股份有限责任公司"/>
    <n v="2475.1"/>
    <n v="0.24751"/>
    <s v="项目成本"/>
    <x v="0"/>
    <s v="员工午餐"/>
    <x v="0"/>
  </r>
  <r>
    <d v="2025-12-31T00:00:00"/>
    <x v="11"/>
    <n v="1331"/>
    <s v="记帐凭证"/>
    <s v="640132 \主营业务成本\房租物业费"/>
    <s v="支付（洪辉跃）翔鹭花城二期64栋401室2024.08.16--2024.11."/>
    <n v="13500"/>
    <n v="1.35"/>
    <s v="项目成本"/>
    <x v="0"/>
    <s v="房租物业费"/>
    <x v="0"/>
  </r>
  <r>
    <d v="2025-12-31T00:00:00"/>
    <x v="11"/>
    <n v="1331"/>
    <s v="记帐凭证"/>
    <s v="640113 \主营业务成本\差旅费"/>
    <s v="马寅广北京到厦门差旅费交通费手机费2561.79+1560----23HN102"/>
    <n v="2561.79"/>
    <n v="0.256179"/>
    <s v="项目成本"/>
    <x v="0"/>
    <s v="差旅费"/>
    <x v="0"/>
  </r>
  <r>
    <d v="2025-12-31T00:00:00"/>
    <x v="11"/>
    <n v="1331"/>
    <s v="记帐凭证"/>
    <s v="640113 \主营业务成本\差旅费"/>
    <s v="方文亮北京到厦门差旅费--23HN10200701--厦门数屿创新科技有限责任公"/>
    <n v="1870.77"/>
    <n v="0.187077"/>
    <s v="项目成本"/>
    <x v="0"/>
    <s v="差旅费"/>
    <x v="0"/>
  </r>
  <r>
    <d v="2025-12-31T00:00:00"/>
    <x v="11"/>
    <n v="1331"/>
    <s v="记帐凭证"/>
    <s v="640113 \主营业务成本\差旅费"/>
    <s v="华南肖尚斌广州到厦门差旅费--23HN10200701--厦门数屿创新科技有限责"/>
    <n v="1335"/>
    <n v="0.1335"/>
    <s v="项目成本"/>
    <x v="0"/>
    <s v="差旅费"/>
    <x v="0"/>
  </r>
  <r>
    <d v="2025-12-31T00:00:00"/>
    <x v="11"/>
    <n v="1331"/>
    <s v="记帐凭证"/>
    <s v="640113 \主营业务成本\差旅费"/>
    <s v="付壮志厦门到北京差旅费3054.9+1500--23HN0200701--厦门数"/>
    <n v="3054.9"/>
    <n v="0.30549"/>
    <s v="项目成本"/>
    <x v="0"/>
    <s v="差旅费"/>
    <x v="0"/>
  </r>
  <r>
    <d v="2025-12-31T00:00:00"/>
    <x v="11"/>
    <n v="1331"/>
    <s v="记帐凭证"/>
    <s v="640132 \主营业务成本\房租物业费"/>
    <s v="支付（林坪珠）翔鹭花城一期39栋1002室2024.08.20--2024.11"/>
    <n v="12900"/>
    <n v="1.29"/>
    <s v="项目成本"/>
    <x v="0"/>
    <s v="房租物业费"/>
    <x v="0"/>
  </r>
  <r>
    <d v="2025-12-31T00:00:00"/>
    <x v="11"/>
    <n v="1331"/>
    <s v="记帐凭证"/>
    <s v="640122 \主营业务成本\汽油费"/>
    <s v="赵宏伟交通费汽油费--23HN10200701--厦门数屿创新科技股份有限责任公"/>
    <n v="8579.93"/>
    <n v="0.857993"/>
    <s v="项目成本"/>
    <x v="0"/>
    <s v="汽油费"/>
    <x v="0"/>
  </r>
  <r>
    <d v="2025-12-31T00:00:00"/>
    <x v="11"/>
    <n v="1331"/>
    <s v="记帐凭证"/>
    <s v="640132 \主营业务成本\房租物业费"/>
    <s v="华南黄少蓉房租费--23HN10200701--厦门象屿智慧科技有限责任公司"/>
    <n v="802"/>
    <n v="0.0802"/>
    <s v="项目成本"/>
    <x v="0"/>
    <s v="房租物业费"/>
    <x v="0"/>
  </r>
  <r>
    <d v="2025-12-31T00:00:00"/>
    <x v="11"/>
    <n v="1331"/>
    <s v="记帐凭证"/>
    <s v="640118 \主营业务成本\手机费"/>
    <s v="马寅广北京到厦门差旅费交通费手机费2561.79+1560----23HN102"/>
    <n v="388"/>
    <n v="0.0388"/>
    <s v="项目成本"/>
    <x v="0"/>
    <s v="手机费"/>
    <x v="0"/>
  </r>
  <r>
    <d v="2025-12-31T00:00:00"/>
    <x v="11"/>
    <n v="1331"/>
    <s v="记帐凭证"/>
    <s v="640113 \主营业务成本\差旅费"/>
    <s v="韩林峰厦门到北京差旅费--23HN0200701--厦门数屿创新科技有限责任公司"/>
    <n v="2101.97"/>
    <n v="0.210197"/>
    <s v="项目成本"/>
    <x v="0"/>
    <s v="差旅费"/>
    <x v="0"/>
  </r>
  <r>
    <d v="2025-12-31T00:00:00"/>
    <x v="11"/>
    <n v="1331"/>
    <s v="记帐凭证"/>
    <s v="640122 \主营业务成本\汽油费"/>
    <s v="付壮志手机费汽油费--23HN10200701--厦门数屿创新科技有限责任公司"/>
    <n v="95"/>
    <n v="0.0095"/>
    <s v="项目成本"/>
    <x v="0"/>
    <s v="汽油费"/>
    <x v="0"/>
  </r>
  <r>
    <d v="2025-12-31T00:00:00"/>
    <x v="11"/>
    <n v="1331"/>
    <s v="记帐凭证"/>
    <s v="640112 \主营业务成本\交通费"/>
    <s v="李琪北京到厦门差旅费交通费手机费2094.85+1560--23HN102007"/>
    <n v="1720"/>
    <n v="0.172"/>
    <s v="项目成本"/>
    <x v="0"/>
    <s v="交通费"/>
    <x v="0"/>
  </r>
  <r>
    <d v="2025-12-31T00:00:00"/>
    <x v="11"/>
    <n v="1331"/>
    <s v="记帐凭证"/>
    <s v="640122 \主营业务成本\汽油费"/>
    <s v="付壮志厦门到北京差旅费3054.9+1500--23HN0200701--厦门数"/>
    <n v="1501.7"/>
    <n v="0.15017"/>
    <s v="项目成本"/>
    <x v="0"/>
    <s v="汽油费"/>
    <x v="0"/>
  </r>
  <r>
    <d v="2025-12-31T00:00:00"/>
    <x v="11"/>
    <n v="1331"/>
    <s v="记帐凭证"/>
    <s v="640113 \主营业务成本\差旅费"/>
    <s v="韩林峰厦门到北京差旅费--23HN0200701--厦门数屿创新科技有限责任公司"/>
    <n v="850"/>
    <n v="0.085"/>
    <s v="项目成本"/>
    <x v="0"/>
    <s v="差旅费"/>
    <x v="0"/>
  </r>
  <r>
    <d v="2025-12-31T00:00:00"/>
    <x v="11"/>
    <n v="1331"/>
    <s v="记帐凭证"/>
    <s v="640132 \主营业务成本\房租物业费"/>
    <s v="支付（王大福）翔鹭花城一期18栋901室2024.08.25--2024.11."/>
    <n v="19500"/>
    <n v="1.95"/>
    <s v="项目成本"/>
    <x v="0"/>
    <s v="房租物业费"/>
    <x v="0"/>
  </r>
  <r>
    <d v="2025-12-31T00:00:00"/>
    <x v="11"/>
    <n v="1331"/>
    <s v="记帐凭证"/>
    <s v="640134 \主营业务成本\旅客运输服务"/>
    <s v="华南车坤林差旅费----23HN10200701----厦门数屿创新科技有限责任"/>
    <n v="3430.36"/>
    <n v="0.343036"/>
    <s v="项目成本"/>
    <x v="0"/>
    <s v="旅客运输服务"/>
    <x v="0"/>
  </r>
  <r>
    <d v="2025-12-31T00:00:00"/>
    <x v="11"/>
    <n v="1331"/>
    <s v="记帐凭证"/>
    <s v="640113 \主营业务成本\差旅费"/>
    <s v="赵玮杭州到厦门差旅费--23HN10200701--厦门数屿创新科技股份压责任公"/>
    <n v="1015.89"/>
    <n v="0.101589"/>
    <s v="项目成本"/>
    <x v="0"/>
    <s v="差旅费"/>
    <x v="0"/>
  </r>
  <r>
    <d v="2025-12-31T00:00:00"/>
    <x v="11"/>
    <n v="1331"/>
    <s v="记帐凭证"/>
    <s v="640113 \主营业务成本\差旅费"/>
    <s v="张华杭州到长沙差旅费--22HN10200603--长沙数智科技集团有限公司"/>
    <n v="8295.03"/>
    <n v="0.829503"/>
    <s v="项目成本"/>
    <x v="0"/>
    <s v="差旅费"/>
    <x v="0"/>
  </r>
  <r>
    <d v="2025-12-31T00:00:00"/>
    <x v="11"/>
    <n v="1331"/>
    <s v="记帐凭证"/>
    <s v="640112 \主营业务成本\交通费"/>
    <s v="华南黄少蓉交通费--23HN10200701--厦门象屿智慧科技有限责任公司"/>
    <n v="1199"/>
    <n v="0.1199"/>
    <s v="项目成本"/>
    <x v="0"/>
    <s v="交通费"/>
    <x v="0"/>
  </r>
  <r>
    <d v="2025-12-31T00:00:00"/>
    <x v="11"/>
    <n v="1331"/>
    <s v="记帐凭证"/>
    <s v="640113 \主营业务成本\差旅费"/>
    <s v="陈长征厦门到南京差旅费--23HN10200701--厦门数屿创新科技有限责任公"/>
    <n v="4293.77"/>
    <n v="0.429377"/>
    <s v="项目成本"/>
    <x v="0"/>
    <s v="差旅费"/>
    <x v="0"/>
  </r>
  <r>
    <d v="2025-12-31T00:00:00"/>
    <x v="11"/>
    <n v="1331"/>
    <s v="记帐凭证"/>
    <s v="640115 \主营业务成本\招待费"/>
    <s v="华南王宇亮招待费--23HN10200701--厦门数屿创新科技有限公司"/>
    <n v="4973.18"/>
    <n v="0.497318"/>
    <s v="项目成本"/>
    <x v="0"/>
    <s v="招待费"/>
    <x v="0"/>
  </r>
  <r>
    <d v="2025-12-31T00:00:00"/>
    <x v="11"/>
    <n v="1331"/>
    <s v="记帐凭证"/>
    <s v="640113 \主营业务成本\差旅费"/>
    <s v="华南张广冶广州到厦门差旅费--23HN10200701--厦门数屿创新科技股份压"/>
    <n v="2663"/>
    <n v="0.2663"/>
    <s v="项目成本"/>
    <x v="0"/>
    <s v="差旅费"/>
    <x v="0"/>
  </r>
  <r>
    <d v="2025-12-31T00:00:00"/>
    <x v="11"/>
    <n v="1331"/>
    <s v="记帐凭证"/>
    <s v="640113 \主营业务成本\差旅费"/>
    <s v="郭芳瑜杭州到厦门差旅费----23HN10200701--厦门数屿创新科技股份压"/>
    <n v="2759.19"/>
    <n v="0.275919"/>
    <s v="项目成本"/>
    <x v="0"/>
    <s v="差旅费"/>
    <x v="0"/>
  </r>
  <r>
    <d v="2025-12-31T00:00:00"/>
    <x v="11"/>
    <n v="1331"/>
    <s v="记帐凭证"/>
    <s v="640113 \主营业务成本\差旅费"/>
    <s v="华南黄少蓉（吴尔缇、李宏庆）广州到厦门差旅费--23HN10200701--厦门"/>
    <n v="3122.79"/>
    <n v="0.312279"/>
    <s v="项目成本"/>
    <x v="0"/>
    <s v="差旅费"/>
    <x v="0"/>
  </r>
  <r>
    <d v="2025-12-31T00:00:00"/>
    <x v="11"/>
    <n v="1331"/>
    <s v="记帐凭证"/>
    <s v="640132 \主营业务成本\房租物业费"/>
    <s v="支付厦门新拾光酒店有限公司20240708-20270807房租"/>
    <n v="2108.91"/>
    <n v="0.210891"/>
    <s v="项目成本"/>
    <x v="0"/>
    <s v="房租物业费"/>
    <x v="0"/>
  </r>
  <r>
    <d v="2025-12-31T00:00:00"/>
    <x v="11"/>
    <n v="1331"/>
    <s v="记帐凭证"/>
    <s v="640104 \主营业务成本\工资"/>
    <s v="广州分公司与总部8月工资结算"/>
    <n v="31740.59"/>
    <n v="3.174059"/>
    <s v="项目成本"/>
    <x v="0"/>
    <s v="工资"/>
    <x v="1"/>
  </r>
  <r>
    <d v="2025-12-31T00:00:00"/>
    <x v="11"/>
    <n v="1331"/>
    <s v="记帐凭证"/>
    <s v="640104 \主营业务成本\工资"/>
    <s v="分配技术部8月工资"/>
    <n v="1154682.04"/>
    <n v="115.468204"/>
    <s v="项目成本"/>
    <x v="0"/>
    <s v="工资"/>
    <x v="1"/>
  </r>
  <r>
    <d v="2025-12-31T00:00:00"/>
    <x v="11"/>
    <n v="1331"/>
    <s v="记帐凭证"/>
    <s v="640113 \主营业务成本\差旅费"/>
    <s v="睢安厦门差旅费--23HN10200701--厦门数屿创新科技有限责任公司"/>
    <n v="2272.44"/>
    <n v="0.227244"/>
    <s v="项目成本"/>
    <x v="0"/>
    <s v="差旅费"/>
    <x v="0"/>
  </r>
  <r>
    <d v="2025-12-31T00:00:00"/>
    <x v="11"/>
    <n v="1331"/>
    <s v="记帐凭证"/>
    <s v="640132 \主营业务成本\房租物业费"/>
    <s v="支付（陈玲燕）翔鹭902室2024.09.14--2024.12.13房租--2"/>
    <n v="14490"/>
    <n v="1.449"/>
    <s v="项目成本"/>
    <x v="0"/>
    <s v="房租物业费"/>
    <x v="0"/>
  </r>
  <r>
    <d v="2025-12-31T00:00:00"/>
    <x v="11"/>
    <n v="1331"/>
    <s v="记帐凭证"/>
    <s v="640116 \主营业务成本\办公费"/>
    <s v="华南黄少蓉办公费--23HN10200701--厦门象屿智慧科技有限责任公司"/>
    <n v="299.19"/>
    <n v="0.029919"/>
    <s v="项目成本"/>
    <x v="0"/>
    <s v="办公费"/>
    <x v="0"/>
  </r>
  <r>
    <d v="2025-12-31T00:00:00"/>
    <x v="11"/>
    <n v="1331"/>
    <s v="记帐凭证"/>
    <s v="640113 \主营业务成本\差旅费"/>
    <s v="付壮志厦门到北京差旅费手机费交通费汽油费--23HN10200701--厦门数屿"/>
    <n v="2677.88"/>
    <n v="0.267788"/>
    <s v="项目成本"/>
    <x v="0"/>
    <s v="差旅费"/>
    <x v="0"/>
  </r>
  <r>
    <d v="2025-12-31T00:00:00"/>
    <x v="11"/>
    <n v="1331"/>
    <s v="记帐凭证"/>
    <s v="640113 \主营业务成本\差旅费"/>
    <s v="李琪长春到厦门差旅费--23HN10200701--厦门数屿创新科技有限责任公司"/>
    <n v="1133"/>
    <n v="0.1133"/>
    <s v="项目成本"/>
    <x v="0"/>
    <s v="差旅费"/>
    <x v="0"/>
  </r>
  <r>
    <d v="2025-12-31T00:00:00"/>
    <x v="11"/>
    <n v="1331"/>
    <s v="记帐凭证"/>
    <s v="640113 \主营业务成本\差旅费"/>
    <s v="丁西亚郑州到厦门差旅费----23HN10200701--厦门数屿创新科技有限责"/>
    <n v="1835.45"/>
    <n v="0.183545"/>
    <s v="项目成本"/>
    <x v="0"/>
    <s v="差旅费"/>
    <x v="0"/>
  </r>
  <r>
    <d v="2025-12-31T00:00:00"/>
    <x v="11"/>
    <n v="1331"/>
    <s v="记帐凭证"/>
    <s v="640113 \主营业务成本\差旅费"/>
    <s v="华南车坤林差旅费----23HN10200701----厦门数屿创新科技有限责任"/>
    <n v="1485"/>
    <n v="0.1485"/>
    <s v="项目成本"/>
    <x v="0"/>
    <s v="差旅费"/>
    <x v="0"/>
  </r>
  <r>
    <d v="2025-12-31T00:00:00"/>
    <x v="11"/>
    <n v="1331"/>
    <s v="记帐凭证"/>
    <s v="640113 \主营业务成本\差旅费"/>
    <s v="李琪长春到厦门差旅费--23HN10200701--厦门数屿创新科技有限责任公司"/>
    <n v="2788.58"/>
    <n v="0.278858"/>
    <s v="项目成本"/>
    <x v="0"/>
    <s v="差旅费"/>
    <x v="0"/>
  </r>
  <r>
    <d v="2025-12-31T00:00:00"/>
    <x v="11"/>
    <n v="1331"/>
    <s v="记帐凭证"/>
    <s v="640113 \主营业务成本\差旅费"/>
    <s v="马寅广厦门到北京差旅费--23HN10200701--厦门数屿创新科技有限责任公"/>
    <n v="2645.7"/>
    <n v="0.26457"/>
    <s v="项目成本"/>
    <x v="0"/>
    <s v="差旅费"/>
    <x v="0"/>
  </r>
  <r>
    <d v="2025-12-31T00:00:00"/>
    <x v="11"/>
    <n v="1331"/>
    <s v="记帐凭证"/>
    <s v="640122 \主营业务成本\汽油费"/>
    <s v="李琪长春到厦门差旅费--23HN10200701--厦门数屿创新科技有限责任公司"/>
    <n v="568.45"/>
    <n v="0.056845"/>
    <s v="项目成本"/>
    <x v="0"/>
    <s v="汽油费"/>
    <x v="0"/>
  </r>
  <r>
    <d v="2025-12-31T00:00:00"/>
    <x v="11"/>
    <n v="1331"/>
    <s v="记帐凭证"/>
    <s v="640112 \主营业务成本\交通费"/>
    <s v="张斌手机费交通费----23HN10200701--厦门数屿创新科技有限责任公司"/>
    <n v="5906.59"/>
    <n v="0.590659"/>
    <s v="项目成本"/>
    <x v="0"/>
    <s v="交通费"/>
    <x v="0"/>
  </r>
  <r>
    <d v="2025-12-31T00:00:00"/>
    <x v="11"/>
    <n v="1331"/>
    <s v="记帐凭证"/>
    <s v="640134 \主营业务成本\旅客运输服务"/>
    <s v="华南肖尚斌广州到厦门差旅费--23HN10200701--厦门数屿创新科技有限责"/>
    <n v="888.07"/>
    <n v="0.088807"/>
    <s v="项目成本"/>
    <x v="0"/>
    <s v="旅客运输服务"/>
    <x v="0"/>
  </r>
  <r>
    <d v="2025-12-31T00:00:00"/>
    <x v="11"/>
    <n v="1331"/>
    <s v="记帐凭证"/>
    <s v="640113 \主营业务成本\差旅费"/>
    <s v="彭湖重庆到厦门差旅费---23HN10200701--厦门数屿创新科技有限责任公"/>
    <n v="4206.99"/>
    <n v="0.420699"/>
    <s v="项目成本"/>
    <x v="0"/>
    <s v="差旅费"/>
    <x v="0"/>
  </r>
  <r>
    <d v="2025-12-31T00:00:00"/>
    <x v="11"/>
    <n v="1331"/>
    <s v="记帐凭证"/>
    <s v="640131 \主营业务成本\员工午餐"/>
    <s v="华南黄少蓉餐费--23HN10200701--厦门象屿智慧科技有限责任公司"/>
    <n v="102"/>
    <n v="0.0102"/>
    <s v="项目成本"/>
    <x v="0"/>
    <s v="员工午餐"/>
    <x v="0"/>
  </r>
  <r>
    <d v="2025-12-31T00:00:00"/>
    <x v="11"/>
    <n v="1331"/>
    <s v="记帐凭证"/>
    <s v="640113 \主营业务成本\差旅费"/>
    <s v="冀俊林重庆到厦门差旅费交通费----23HN10200701--厦门数屿创新科技"/>
    <n v="2327.64"/>
    <n v="0.232764"/>
    <s v="项目成本"/>
    <x v="0"/>
    <s v="差旅费"/>
    <x v="0"/>
  </r>
  <r>
    <d v="2025-12-31T00:00:00"/>
    <x v="11"/>
    <n v="1331"/>
    <s v="记帐凭证"/>
    <s v="640112 \主营业务成本\交通费"/>
    <s v="冀俊林重庆到厦门差旅费交通费----23HN10200701--厦门数屿创新科技"/>
    <n v="4982.73"/>
    <n v="0.498273"/>
    <s v="项目成本"/>
    <x v="0"/>
    <s v="交通费"/>
    <x v="0"/>
  </r>
  <r>
    <d v="2025-12-31T00:00:00"/>
    <x v="11"/>
    <n v="1331"/>
    <s v="记帐凭证"/>
    <s v="640113 \主营业务成本\差旅费"/>
    <s v="聂明笛厦门到北京差旅费--23HN0200701--厦门数屿创新科技有限责任公司"/>
    <n v="2744.51"/>
    <n v="0.274451"/>
    <s v="项目成本"/>
    <x v="0"/>
    <s v="差旅费"/>
    <x v="0"/>
  </r>
  <r>
    <d v="2025-12-31T00:00:00"/>
    <x v="11"/>
    <n v="1331"/>
    <s v="记帐凭证"/>
    <s v="640113 \主营业务成本\差旅费"/>
    <s v="石宏宇北京到厦门差旅费--23HN10200701--厦门数屿创新科技股份有限责"/>
    <n v="9970.72"/>
    <n v="0.997072"/>
    <s v="项目成本"/>
    <x v="0"/>
    <s v="差旅费"/>
    <x v="0"/>
  </r>
  <r>
    <d v="2025-12-31T00:00:00"/>
    <x v="11"/>
    <n v="1331"/>
    <s v="记帐凭证"/>
    <s v="640118 \主营业务成本\手机费"/>
    <s v="付壮志厦门到北京差旅费手机费交通费汽油费--23HN10200701--厦门数屿"/>
    <n v="1510"/>
    <n v="0.151"/>
    <s v="项目成本"/>
    <x v="0"/>
    <s v="手机费"/>
    <x v="0"/>
  </r>
  <r>
    <d v="2025-12-31T00:00:00"/>
    <x v="11"/>
    <n v="1331"/>
    <s v="记帐凭证"/>
    <s v="640113 \主营业务成本\差旅费"/>
    <s v="方文亮合肥到厦门差旅费--23HN10200701--厦门数屿创新科技有限责任公"/>
    <n v="1385.49"/>
    <n v="0.138549"/>
    <s v="项目成本"/>
    <x v="0"/>
    <s v="差旅费"/>
    <x v="0"/>
  </r>
  <r>
    <d v="2025-12-31T00:00:00"/>
    <x v="11"/>
    <n v="1331"/>
    <s v="记帐凭证"/>
    <s v="640122 \主营业务成本\汽油费"/>
    <s v="付壮志厦门到北京差旅费手机费交通费汽油费--23HN10200701--厦门数屿"/>
    <n v="120"/>
    <n v="0.012"/>
    <s v="项目成本"/>
    <x v="0"/>
    <s v="汽油费"/>
    <x v="0"/>
  </r>
  <r>
    <d v="2025-12-31T00:00:00"/>
    <x v="11"/>
    <n v="1331"/>
    <s v="记帐凭证"/>
    <s v="640134 \主营业务成本\旅客运输服务"/>
    <s v="方文亮合肥到厦门差旅费--23HN10200701--厦门数屿创新科技有限责任公"/>
    <n v="561.01"/>
    <n v="0.056101"/>
    <s v="项目成本"/>
    <x v="0"/>
    <s v="旅客运输服务"/>
    <x v="0"/>
  </r>
  <r>
    <d v="2025-12-31T00:00:00"/>
    <x v="11"/>
    <n v="1331"/>
    <s v="记帐凭证"/>
    <s v="640113 \主营业务成本\差旅费"/>
    <s v="孟玉飞厦门到大连差旅费--23HN0200701--厦门数屿创新科技有限责任公司"/>
    <n v="2661.43"/>
    <n v="0.266143"/>
    <s v="项目成本"/>
    <x v="0"/>
    <s v="差旅费"/>
    <x v="0"/>
  </r>
  <r>
    <d v="2025-12-31T00:00:00"/>
    <x v="11"/>
    <n v="1331"/>
    <s v="记帐凭证"/>
    <s v="640134 \主营业务成本\旅客运输服务"/>
    <s v="华南梁柱广州到厦门差旅费----23HN10200701--厦门数屿创新科技有限"/>
    <n v="930.97"/>
    <n v="0.093097"/>
    <s v="项目成本"/>
    <x v="0"/>
    <s v="旅客运输服务"/>
    <x v="0"/>
  </r>
  <r>
    <d v="2025-12-31T00:00:00"/>
    <x v="11"/>
    <n v="1331"/>
    <s v="记帐凭证"/>
    <s v="640113 \主营业务成本\差旅费"/>
    <s v="支付厦门美丽华大酒店2023.07.19-28日住宿费（睢安3380）、2023"/>
    <n v="4690.57"/>
    <n v="0.469057"/>
    <s v="项目成本"/>
    <x v="0"/>
    <s v="差旅费"/>
    <x v="0"/>
  </r>
  <r>
    <d v="2025-12-31T00:00:00"/>
    <x v="11"/>
    <n v="1331"/>
    <s v="记帐凭证"/>
    <s v="640132 \主营业务成本\房租物业费"/>
    <s v="支付厦门美丽华大酒店2023.09.01-2023.09.27（睢安）住宿费--"/>
    <n v="9373.58"/>
    <n v="0.937358"/>
    <s v="项目成本"/>
    <x v="0"/>
    <s v="房租物业费"/>
    <x v="0"/>
  </r>
  <r>
    <d v="2025-12-31T00:00:00"/>
    <x v="11"/>
    <n v="1331"/>
    <s v="记帐凭证"/>
    <s v="640118 \主营业务成本\手机费"/>
    <s v="张斌手机费交通费----23HN10200701--厦门数屿创新科技有限责任公司"/>
    <n v="3807.8"/>
    <n v="0.38078"/>
    <s v="项目成本"/>
    <x v="0"/>
    <s v="手机费"/>
    <x v="0"/>
  </r>
  <r>
    <d v="2025-12-31T00:00:00"/>
    <x v="11"/>
    <n v="1331"/>
    <s v="记帐凭证"/>
    <s v="640134 \主营业务成本\旅客运输服务"/>
    <s v="华南张广冶广州到厦门差旅费--23HN10200701--厦门数屿创新科技股份压"/>
    <n v="311.01"/>
    <n v="0.031101"/>
    <s v="项目成本"/>
    <x v="0"/>
    <s v="旅客运输服务"/>
    <x v="0"/>
  </r>
  <r>
    <d v="2025-12-31T00:00:00"/>
    <x v="11"/>
    <n v="1331"/>
    <s v="记帐凭证"/>
    <s v="640113 \主营业务成本\差旅费"/>
    <s v="张斌厦门到北京差旅费--23HN10200701--厦门数屿创新科技有限责任公司"/>
    <n v="4810.59"/>
    <n v="0.481059"/>
    <s v="项目成本"/>
    <x v="0"/>
    <s v="差旅费"/>
    <x v="0"/>
  </r>
  <r>
    <d v="2025-12-31T00:00:00"/>
    <x v="11"/>
    <n v="1331"/>
    <s v="记帐凭证"/>
    <s v="640134 \主营业务成本\旅客运输服务"/>
    <s v="华南吴尔缇广州到厦门差旅费--23HN10200701--厦门数屿创新科技有限责"/>
    <n v="887.16"/>
    <n v="0.088716"/>
    <s v="项目成本"/>
    <x v="0"/>
    <s v="旅客运输服务"/>
    <x v="0"/>
  </r>
  <r>
    <d v="2025-12-31T00:00:00"/>
    <x v="11"/>
    <n v="1331"/>
    <s v="记帐凭证"/>
    <s v="640113 \主营业务成本\差旅费"/>
    <s v="李朋北京到厦门差旅费--23HN10200701--厦门数屿创新科技有限责任公司"/>
    <n v="2378.49"/>
    <n v="0.237849"/>
    <s v="项目成本"/>
    <x v="0"/>
    <s v="差旅费"/>
    <x v="0"/>
  </r>
  <r>
    <d v="2025-12-31T00:00:00"/>
    <x v="11"/>
    <n v="1331"/>
    <s v="记帐凭证"/>
    <s v="640112 \主营业务成本\交通费"/>
    <s v="杜福勇厦门到北京差旅费--23HN0200701--厦门数屿创新科技有限责任公司"/>
    <n v="1230.51"/>
    <n v="0.123051"/>
    <s v="项目成本"/>
    <x v="0"/>
    <s v="交通费"/>
    <x v="0"/>
  </r>
  <r>
    <d v="2025-12-31T00:00:00"/>
    <x v="11"/>
    <n v="1331"/>
    <s v="记帐凭证"/>
    <s v="640113 \主营业务成本\差旅费"/>
    <s v="方勇厦门到北京差旅费交通费手机费--23HN10200701--厦门数屿创新科技"/>
    <n v="2638.18"/>
    <n v="0.263818"/>
    <s v="项目成本"/>
    <x v="0"/>
    <s v="差旅费"/>
    <x v="0"/>
  </r>
  <r>
    <d v="2025-12-31T00:00:00"/>
    <x v="11"/>
    <n v="1331"/>
    <s v="记帐凭证"/>
    <s v="640122 \主营业务成本\汽油费"/>
    <s v="杜福勇厦门到北京差旅费--23HN0200701--厦门数屿创新科技有限责任公司"/>
    <n v="1831.67"/>
    <n v="0.183167"/>
    <s v="项目成本"/>
    <x v="0"/>
    <s v="汽油费"/>
    <x v="0"/>
  </r>
  <r>
    <d v="2025-12-31T00:00:00"/>
    <x v="11"/>
    <n v="1331"/>
    <s v="记帐凭证"/>
    <s v="640134 \主营业务成本\旅客运输服务"/>
    <s v="华南刘兴波广州到厦门差旅费--23HN10200701--厦门数屿创新科技有限责"/>
    <n v="3055.97"/>
    <n v="0.305597"/>
    <s v="项目成本"/>
    <x v="0"/>
    <s v="旅客运输服务"/>
    <x v="0"/>
  </r>
  <r>
    <d v="2025-12-31T00:00:00"/>
    <x v="11"/>
    <n v="1331"/>
    <s v="记帐凭证"/>
    <s v="640131 \主营业务成本\员工午餐"/>
    <s v="华南张博餐费--23HN10200701----厦门数屿创新科技有限责任公司"/>
    <n v="589"/>
    <n v="0.0589"/>
    <s v="项目成本"/>
    <x v="0"/>
    <s v="员工午餐"/>
    <x v="0"/>
  </r>
  <r>
    <d v="2025-12-31T00:00:00"/>
    <x v="11"/>
    <n v="1331"/>
    <s v="记帐凭证"/>
    <s v="640104 \主营业务成本\工资"/>
    <s v="广州分公司与总部9月工资结算"/>
    <n v="18939.96"/>
    <n v="1.893996"/>
    <s v="项目成本"/>
    <x v="0"/>
    <s v="工资"/>
    <x v="1"/>
  </r>
  <r>
    <d v="2025-12-31T00:00:00"/>
    <x v="11"/>
    <n v="1331"/>
    <s v="记帐凭证"/>
    <s v="640122 \主营业务成本\汽油费"/>
    <s v="华南张博汽油费--23HN10200701----厦门数屿创新科技有限责任公司"/>
    <n v="1211"/>
    <n v="0.1211"/>
    <s v="项目成本"/>
    <x v="0"/>
    <s v="汽油费"/>
    <x v="0"/>
  </r>
  <r>
    <d v="2025-12-31T00:00:00"/>
    <x v="11"/>
    <n v="1331"/>
    <s v="记帐凭证"/>
    <s v="640112 \主营业务成本\交通费"/>
    <s v="方勇厦门到北京差旅费交通费手机费--23HN10200701--厦门数屿创新科技"/>
    <n v="409.04"/>
    <n v="0.040904"/>
    <s v="项目成本"/>
    <x v="0"/>
    <s v="交通费"/>
    <x v="0"/>
  </r>
  <r>
    <d v="2025-12-31T00:00:00"/>
    <x v="11"/>
    <n v="1331"/>
    <s v="记帐凭证"/>
    <s v="640122 \主营业务成本\汽油费"/>
    <s v="方勇厦门到北京差旅费交通费手机费--23HN10200701--厦门数屿创新科技"/>
    <n v="1211.32"/>
    <n v="0.121132"/>
    <s v="项目成本"/>
    <x v="0"/>
    <s v="汽油费"/>
    <x v="0"/>
  </r>
  <r>
    <d v="2025-12-31T00:00:00"/>
    <x v="11"/>
    <n v="1331"/>
    <s v="记帐凭证"/>
    <s v="640113 \主营业务成本\差旅费"/>
    <s v="华南张博广州到厦门差旅费--23HN10200701----厦门数屿创新科技有限"/>
    <n v="5080.84"/>
    <n v="0.508084"/>
    <s v="项目成本"/>
    <x v="0"/>
    <s v="差旅费"/>
    <x v="0"/>
  </r>
  <r>
    <d v="2025-12-31T00:00:00"/>
    <x v="11"/>
    <n v="1331"/>
    <s v="记帐凭证"/>
    <s v="640134 \主营业务成本\旅客运输服务"/>
    <s v="华南张博广州到厦门差旅费--23HN10200701----厦门数屿创新科技有限"/>
    <n v="1913.77"/>
    <n v="0.191377"/>
    <s v="项目成本"/>
    <x v="0"/>
    <s v="旅客运输服务"/>
    <x v="0"/>
  </r>
  <r>
    <d v="2025-12-31T00:00:00"/>
    <x v="11"/>
    <n v="1331"/>
    <s v="记帐凭证"/>
    <s v="640113 \主营业务成本\差旅费"/>
    <s v="马庆雷杭州到厦门差旅费----23HN10200701--厦门数屿创新科技有限责"/>
    <n v="1675.73"/>
    <n v="0.167573"/>
    <s v="项目成本"/>
    <x v="0"/>
    <s v="差旅费"/>
    <x v="0"/>
  </r>
  <r>
    <d v="2025-12-31T00:00:00"/>
    <x v="11"/>
    <n v="1331"/>
    <s v="记帐凭证"/>
    <s v="640113 \主营业务成本\差旅费"/>
    <s v="华南刘兴波广州到厦门差旅费--23HN10200701--厦门数屿创新科技有限责"/>
    <n v="1640"/>
    <n v="0.164"/>
    <s v="项目成本"/>
    <x v="0"/>
    <s v="差旅费"/>
    <x v="0"/>
  </r>
  <r>
    <d v="2025-12-31T00:00:00"/>
    <x v="11"/>
    <n v="1331"/>
    <s v="记帐凭证"/>
    <s v="640113 \主营业务成本\差旅费"/>
    <s v="杜福勇厦门到北京差旅费--23HN0200701--厦门数屿创新科技有限责任公司"/>
    <n v="2570.39"/>
    <n v="0.257039"/>
    <s v="项目成本"/>
    <x v="0"/>
    <s v="差旅费"/>
    <x v="0"/>
  </r>
  <r>
    <d v="2025-12-31T00:00:00"/>
    <x v="11"/>
    <n v="1331"/>
    <s v="记帐凭证"/>
    <s v="640122 \主营业务成本\汽油费"/>
    <s v="张斌汽油费--23HN10200701--厦门数屿创新科技有限责任公司"/>
    <n v="7175.17"/>
    <n v="0.717517"/>
    <s v="项目成本"/>
    <x v="0"/>
    <s v="汽油费"/>
    <x v="0"/>
  </r>
  <r>
    <d v="2025-12-31T00:00:00"/>
    <x v="11"/>
    <n v="1331"/>
    <s v="记帐凭证"/>
    <s v="640113 \主营业务成本\差旅费"/>
    <s v="华南刘小宁广州到厦门差旅费----23HN10200701----厦门数屿创新科"/>
    <n v="3660"/>
    <n v="0.366"/>
    <s v="项目成本"/>
    <x v="0"/>
    <s v="差旅费"/>
    <x v="0"/>
  </r>
  <r>
    <d v="2025-12-31T00:00:00"/>
    <x v="11"/>
    <n v="1331"/>
    <s v="记帐凭证"/>
    <s v="640132 \主营业务成本\房租物业费"/>
    <s v="支付（林泽钊）翔鹭花城一期48栋1002室2023.09.27--2023.12"/>
    <n v="13307.14"/>
    <n v="1.330714"/>
    <s v="项目成本"/>
    <x v="0"/>
    <s v="房租物业费"/>
    <x v="0"/>
  </r>
  <r>
    <d v="2025-12-31T00:00:00"/>
    <x v="11"/>
    <n v="1331"/>
    <s v="记帐凭证"/>
    <s v="640115 \主营业务成本\招待费"/>
    <s v="华南王宇亮招待费--23HN10200701--厦门数屿创新科技有限公司"/>
    <n v="1557.8"/>
    <n v="0.15578"/>
    <s v="项目成本"/>
    <x v="0"/>
    <s v="招待费"/>
    <x v="0"/>
  </r>
  <r>
    <d v="2025-12-31T00:00:00"/>
    <x v="11"/>
    <n v="1331"/>
    <s v="记帐凭证"/>
    <s v="640115 \主营业务成本\招待费"/>
    <s v="华南王宇亮交通费招待费汽油费857+1800----23HN10200701--"/>
    <n v="190"/>
    <n v="0.019"/>
    <s v="项目成本"/>
    <x v="0"/>
    <s v="招待费"/>
    <x v="0"/>
  </r>
  <r>
    <d v="2025-12-31T00:00:00"/>
    <x v="11"/>
    <n v="1331"/>
    <s v="记帐凭证"/>
    <s v="640113 \主营业务成本\差旅费"/>
    <s v="华南刘兴波厦门到北京差旅费----23HN10200701--厦门数屿创新科技有"/>
    <n v="2047"/>
    <n v="0.2047"/>
    <s v="项目成本"/>
    <x v="0"/>
    <s v="差旅费"/>
    <x v="0"/>
  </r>
  <r>
    <d v="2025-12-31T00:00:00"/>
    <x v="11"/>
    <n v="1331"/>
    <s v="记帐凭证"/>
    <s v="640112 \主营业务成本\交通费"/>
    <s v="华南段晚廷交通费--23HN10200701--厦门数屿创新科技有限责任公司"/>
    <n v="1416"/>
    <n v="0.1416"/>
    <s v="项目成本"/>
    <x v="0"/>
    <s v="交通费"/>
    <x v="0"/>
  </r>
  <r>
    <d v="2025-12-31T00:00:00"/>
    <x v="11"/>
    <n v="1331"/>
    <s v="记帐凭证"/>
    <s v="640112 \主营业务成本\交通费"/>
    <s v="华南常玮恬交通费--23HN10200701--厦门数屿创新科技有限责任公司"/>
    <n v="1416"/>
    <n v="0.1416"/>
    <s v="项目成本"/>
    <x v="0"/>
    <s v="交通费"/>
    <x v="0"/>
  </r>
  <r>
    <d v="2025-12-31T00:00:00"/>
    <x v="11"/>
    <n v="1331"/>
    <s v="记帐凭证"/>
    <s v="640118 \主营业务成本\手机费"/>
    <s v="华南林凯莉交通费手机费--23HN10200701--厦门数屿创新科技有限责任公"/>
    <n v="1071.5"/>
    <n v="0.10715"/>
    <s v="项目成本"/>
    <x v="0"/>
    <s v="手机费"/>
    <x v="0"/>
  </r>
  <r>
    <d v="2025-12-31T00:00:00"/>
    <x v="11"/>
    <n v="1331"/>
    <s v="记帐凭证"/>
    <s v="640112 \主营业务成本\交通费"/>
    <s v="华南林凯莉交通费手机费--23HN10200701--厦门数屿创新科技有限责任公"/>
    <n v="728.5"/>
    <n v="0.07285"/>
    <s v="项目成本"/>
    <x v="0"/>
    <s v="交通费"/>
    <x v="0"/>
  </r>
  <r>
    <d v="2025-12-31T00:00:00"/>
    <x v="11"/>
    <n v="1331"/>
    <s v="记帐凭证"/>
    <s v="640118 \主营业务成本\手机费"/>
    <s v="华南黄少蓉手机费--23HN10200701--厦门数屿创新科技有限责任公司"/>
    <n v="295"/>
    <n v="0.0295"/>
    <s v="项目成本"/>
    <x v="0"/>
    <s v="手机费"/>
    <x v="0"/>
  </r>
  <r>
    <d v="2025-12-31T00:00:00"/>
    <x v="11"/>
    <n v="1331"/>
    <s v="记帐凭证"/>
    <s v="640112 \主营业务成本\交通费"/>
    <s v="华南王宇亮交通费招待费汽油费857+1800----23HN10200701--"/>
    <n v="857"/>
    <n v="0.0857"/>
    <s v="项目成本"/>
    <x v="0"/>
    <s v="交通费"/>
    <x v="0"/>
  </r>
  <r>
    <d v="2025-12-31T00:00:00"/>
    <x v="11"/>
    <n v="1331"/>
    <s v="记帐凭证"/>
    <s v="640113 \主营业务成本\差旅费"/>
    <s v="华南黄少蓉（睢安、吴钢、李朋等）差旅费--23HN10200701--厦门数屿创"/>
    <n v="865"/>
    <n v="0.0865"/>
    <s v="项目成本"/>
    <x v="0"/>
    <s v="差旅费"/>
    <x v="0"/>
  </r>
  <r>
    <d v="2025-12-31T00:00:00"/>
    <x v="11"/>
    <n v="1331"/>
    <s v="记帐凭证"/>
    <s v="640104 \主营业务成本\工资"/>
    <s v="分配技术部9月工资"/>
    <n v="489138.73"/>
    <n v="48.913873"/>
    <s v="项目成本"/>
    <x v="0"/>
    <s v="工资"/>
    <x v="1"/>
  </r>
  <r>
    <d v="2025-12-31T00:00:00"/>
    <x v="11"/>
    <n v="1331"/>
    <s v="记帐凭证"/>
    <s v="640134 \主营业务成本\旅客运输服务"/>
    <s v="华南梁柱广州到厦门差旅费----23HN10200701--厦门数屿创新科技有限"/>
    <n v="1244.04"/>
    <n v="0.124404"/>
    <s v="项目成本"/>
    <x v="0"/>
    <s v="旅客运输服务"/>
    <x v="0"/>
  </r>
  <r>
    <d v="2025-12-31T00:00:00"/>
    <x v="11"/>
    <n v="1331"/>
    <s v="记帐凭证"/>
    <s v="640104 \主营业务成本\工资"/>
    <s v="分配技术部9月工资"/>
    <n v="873322.76"/>
    <n v="87.332276"/>
    <s v="项目成本"/>
    <x v="0"/>
    <s v="工资"/>
    <x v="1"/>
  </r>
  <r>
    <d v="2025-12-31T00:00:00"/>
    <x v="11"/>
    <n v="1331"/>
    <s v="记帐凭证"/>
    <s v="640104 \主营业务成本\工资"/>
    <s v="广州分公司与总部9月工资结算"/>
    <n v="55755.24"/>
    <n v="5.575524"/>
    <s v="项目成本"/>
    <x v="0"/>
    <s v="工资"/>
    <x v="1"/>
  </r>
  <r>
    <d v="2025-12-31T00:00:00"/>
    <x v="11"/>
    <n v="1331"/>
    <s v="记帐凭证"/>
    <s v="640122 \主营业务成本\汽油费"/>
    <s v="华南王宇亮交通费招待费汽油费857+1800----23HN10200701--"/>
    <n v="1610"/>
    <n v="0.161"/>
    <s v="项目成本"/>
    <x v="0"/>
    <s v="汽油费"/>
    <x v="0"/>
  </r>
  <r>
    <d v="2025-12-31T00:00:00"/>
    <x v="11"/>
    <n v="1331"/>
    <s v="记帐凭证"/>
    <s v="640112 \主营业务成本\交通费"/>
    <s v="华南周苇交通费--23HN10200701--厦门数屿创新科技有限责任公司"/>
    <n v="1800"/>
    <n v="0.18"/>
    <s v="项目成本"/>
    <x v="0"/>
    <s v="交通费"/>
    <x v="0"/>
  </r>
  <r>
    <d v="2025-12-31T00:00:00"/>
    <x v="11"/>
    <n v="1331"/>
    <s v="记帐凭证"/>
    <s v="640122 \主营业务成本\汽油费"/>
    <s v="华南林安祥汽油费--23HN10200701--厦门数屿创新科技有限责任公司"/>
    <n v="1800"/>
    <n v="0.18"/>
    <s v="项目成本"/>
    <x v="0"/>
    <s v="汽油费"/>
    <x v="0"/>
  </r>
  <r>
    <d v="2025-12-31T00:00:00"/>
    <x v="11"/>
    <n v="1331"/>
    <s v="记帐凭证"/>
    <s v="640113 \主营业务成本\差旅费"/>
    <s v="赵宏伟差旅费2934+3208.4--23HN10200701--厦门数屿创新科"/>
    <n v="6142.4"/>
    <n v="0.61424"/>
    <s v="项目成本"/>
    <x v="0"/>
    <s v="差旅费"/>
    <x v="0"/>
  </r>
  <r>
    <d v="2025-12-31T00:00:00"/>
    <x v="11"/>
    <n v="1331"/>
    <s v="记帐凭证"/>
    <s v="640116 \主营业务成本\办公费"/>
    <s v="华南黄少蓉办公费--23HN10200701--厦门数屿创新科技有限责任公司"/>
    <n v="213.98"/>
    <n v="0.021398"/>
    <s v="项目成本"/>
    <x v="0"/>
    <s v="办公费"/>
    <x v="0"/>
  </r>
  <r>
    <d v="2025-12-31T00:00:00"/>
    <x v="11"/>
    <n v="1331"/>
    <s v="记帐凭证"/>
    <s v="640113 \主营业务成本\差旅费"/>
    <s v="李琪长春到厦门差旅费--23HN10200701--厦门数屿创新科技有限责任公司"/>
    <n v="2407.11"/>
    <n v="0.240711"/>
    <s v="项目成本"/>
    <x v="0"/>
    <s v="差旅费"/>
    <x v="0"/>
  </r>
  <r>
    <d v="2025-12-31T00:00:00"/>
    <x v="11"/>
    <n v="1331"/>
    <s v="记帐凭证"/>
    <s v="640113 \主营业务成本\差旅费"/>
    <s v="冀俊林北京到厦门差旅费------23HN10200701--厦门数屿创新科技有"/>
    <n v="1502.67"/>
    <n v="0.150267"/>
    <s v="项目成本"/>
    <x v="0"/>
    <s v="差旅费"/>
    <x v="0"/>
  </r>
  <r>
    <d v="2025-12-31T00:00:00"/>
    <x v="11"/>
    <n v="1331"/>
    <s v="记帐凭证"/>
    <s v="640122 \主营业务成本\汽油费"/>
    <s v="付壮志汽油费--23HN10200701--厦门象屿智慧科技有限责任公司"/>
    <n v="510.32"/>
    <n v="0.051032"/>
    <s v="项目成本"/>
    <x v="0"/>
    <s v="汽油费"/>
    <x v="0"/>
  </r>
  <r>
    <d v="2025-12-31T00:00:00"/>
    <x v="11"/>
    <n v="1331"/>
    <s v="记帐凭证"/>
    <s v="640113 \主营业务成本\差旅费"/>
    <s v="石宏宇北京到厦门差旅费----23HN10200701--厦门数屿创新科技有限责"/>
    <n v="2052.49"/>
    <n v="0.205249"/>
    <s v="项目成本"/>
    <x v="0"/>
    <s v="差旅费"/>
    <x v="0"/>
  </r>
  <r>
    <d v="2025-12-31T00:00:00"/>
    <x v="11"/>
    <n v="1331"/>
    <s v="记帐凭证"/>
    <s v="640113 \主营业务成本\差旅费"/>
    <s v="聂明笛厦门到北京差旅费--23HN0200701--厦门数屿创新科技有限责任公司"/>
    <n v="2017.08"/>
    <n v="0.201708"/>
    <s v="项目成本"/>
    <x v="0"/>
    <s v="差旅费"/>
    <x v="0"/>
  </r>
  <r>
    <d v="2025-12-31T00:00:00"/>
    <x v="11"/>
    <n v="1331"/>
    <s v="记帐凭证"/>
    <s v="640113 \主营业务成本\差旅费"/>
    <s v="郭芳瑜杭州到厦门差旅费----23HN10200701--厦门数屿创新科技有限责"/>
    <n v="1628.88"/>
    <n v="0.162888"/>
    <s v="项目成本"/>
    <x v="0"/>
    <s v="差旅费"/>
    <x v="0"/>
  </r>
  <r>
    <d v="2025-12-31T00:00:00"/>
    <x v="11"/>
    <n v="1331"/>
    <s v="记帐凭证"/>
    <s v="640113 \主营业务成本\差旅费"/>
    <s v="张斌北京到厦门差旅费---23HN10200701--厦门数屿创新科技有限责任公"/>
    <n v="2254.73"/>
    <n v="0.225473"/>
    <s v="项目成本"/>
    <x v="0"/>
    <s v="差旅费"/>
    <x v="0"/>
  </r>
  <r>
    <d v="2025-12-31T00:00:00"/>
    <x v="11"/>
    <n v="1331"/>
    <s v="记帐凭证"/>
    <s v="640113 \主营业务成本\差旅费"/>
    <s v="方勇厦门到北京差旅费---23HN10200701--厦门数屿创新科技有限责任公"/>
    <n v="2000.7"/>
    <n v="0.20007"/>
    <s v="项目成本"/>
    <x v="0"/>
    <s v="差旅费"/>
    <x v="0"/>
  </r>
  <r>
    <d v="2025-12-31T00:00:00"/>
    <x v="11"/>
    <n v="1331"/>
    <s v="记帐凭证"/>
    <s v="640113 \主营业务成本\差旅费"/>
    <s v="马庆雷北京到厦门差旅费---23HN10200701--厦门数屿创新科技有限责任"/>
    <n v="1892.95"/>
    <n v="0.189295"/>
    <s v="项目成本"/>
    <x v="0"/>
    <s v="差旅费"/>
    <x v="0"/>
  </r>
  <r>
    <d v="2025-12-31T00:00:00"/>
    <x v="11"/>
    <n v="1331"/>
    <s v="记帐凭证"/>
    <s v="640113 \主营业务成本\差旅费"/>
    <s v="徐兰梅南京到厦门差旅费---23HN10200701--厦门数屿创新科技有限责任"/>
    <n v="1598"/>
    <n v="0.1598"/>
    <s v="项目成本"/>
    <x v="0"/>
    <s v="差旅费"/>
    <x v="0"/>
  </r>
  <r>
    <d v="2025-12-31T00:00:00"/>
    <x v="11"/>
    <n v="1331"/>
    <s v="记帐凭证"/>
    <s v="640113 \主营业务成本\差旅费"/>
    <s v="张华厦门到杭州差旅费----23HN10200701--厦门数屿创新科技股份有限"/>
    <n v="1633.5"/>
    <n v="0.16335"/>
    <s v="项目成本"/>
    <x v="0"/>
    <s v="差旅费"/>
    <x v="0"/>
  </r>
  <r>
    <d v="2025-12-31T00:00:00"/>
    <x v="11"/>
    <n v="1331"/>
    <s v="记帐凭证"/>
    <s v="640113 \主营业务成本\差旅费"/>
    <s v="李朋厦门到北京差旅费--23HN10200701--厦门数屿科创信息技术有限责任"/>
    <n v="1913.11"/>
    <n v="0.191311"/>
    <s v="项目成本"/>
    <x v="0"/>
    <s v="差旅费"/>
    <x v="0"/>
  </r>
  <r>
    <d v="2025-12-31T00:00:00"/>
    <x v="11"/>
    <n v="1331"/>
    <s v="记帐凭证"/>
    <s v="640113 \主营业务成本\差旅费"/>
    <s v="孟玉飞厦门到北京差旅费--23HN10200701--厦门数屿创新科技有限责任公"/>
    <n v="2082.9"/>
    <n v="0.20829"/>
    <s v="项目成本"/>
    <x v="0"/>
    <s v="差旅费"/>
    <x v="0"/>
  </r>
  <r>
    <d v="2025-12-31T00:00:00"/>
    <x v="11"/>
    <n v="1331"/>
    <s v="记帐凭证"/>
    <s v="640132 \主营业务成本\房租物业费"/>
    <s v="支付厦门市万驿华厦投资管理有限公司2023.09.23-2023.10.22房租"/>
    <n v="2097.48"/>
    <n v="0.209748"/>
    <s v="项目成本"/>
    <x v="0"/>
    <s v="房租物业费"/>
    <x v="0"/>
  </r>
  <r>
    <d v="2025-12-31T00:00:00"/>
    <x v="11"/>
    <n v="1331"/>
    <s v="记帐凭证"/>
    <s v="640113 \主营业务成本\差旅费"/>
    <s v="陈长征南京到厦门差旅费--23HN10200701--厦门象屿智慧科技有限责任公"/>
    <n v="2375.09"/>
    <n v="0.237509"/>
    <s v="项目成本"/>
    <x v="0"/>
    <s v="差旅费"/>
    <x v="0"/>
  </r>
  <r>
    <d v="2025-12-31T00:00:00"/>
    <x v="11"/>
    <n v="1331"/>
    <s v="记帐凭证"/>
    <s v="640113 \主营业务成本\差旅费"/>
    <s v="杜福勇厦门到北京差旅费--23HN10200701--厦门数屿创新科技有限责任公"/>
    <n v="1961.91"/>
    <n v="0.196191"/>
    <s v="项目成本"/>
    <x v="0"/>
    <s v="差旅费"/>
    <x v="0"/>
  </r>
  <r>
    <d v="2025-12-31T00:00:00"/>
    <x v="11"/>
    <n v="1331"/>
    <s v="记帐凭证"/>
    <s v="640113 \主营业务成本\差旅费"/>
    <s v="付壮志厦门到北京差旅费--23HN10200701--厦门数屿创新科技有限责任公"/>
    <n v="2071.52"/>
    <n v="0.207152"/>
    <s v="项目成本"/>
    <x v="0"/>
    <s v="差旅费"/>
    <x v="0"/>
  </r>
  <r>
    <d v="2025-12-31T00:00:00"/>
    <x v="11"/>
    <n v="1331"/>
    <s v="记帐凭证"/>
    <s v="640113 \主营业务成本\差旅费"/>
    <s v="张华厦门到杭州差旅费----23HN10200701--厦门数屿创新科技股份有限"/>
    <n v="4160"/>
    <n v="0.416"/>
    <s v="项目成本"/>
    <x v="0"/>
    <s v="差旅费"/>
    <x v="0"/>
  </r>
  <r>
    <d v="2025-12-31T00:00:00"/>
    <x v="11"/>
    <n v="1331"/>
    <s v="记帐凭证"/>
    <s v="640113 \主营业务成本\差旅费"/>
    <s v="方文亮厦门到天津差旅费----23HN10200701--厦门数屿创新科技有限责"/>
    <n v="1970.02"/>
    <n v="0.197002"/>
    <s v="项目成本"/>
    <x v="0"/>
    <s v="差旅费"/>
    <x v="0"/>
  </r>
  <r>
    <d v="2025-12-31T00:00:00"/>
    <x v="11"/>
    <n v="1331"/>
    <s v="记帐凭证"/>
    <s v="640113 \主营业务成本\差旅费"/>
    <s v="丁西亚北京到厦门差旅费----23HN10200701--厦门数屿创新科技有限责"/>
    <n v="1743.84"/>
    <n v="0.174384"/>
    <s v="项目成本"/>
    <x v="0"/>
    <s v="差旅费"/>
    <x v="0"/>
  </r>
  <r>
    <d v="2025-12-31T00:00:00"/>
    <x v="11"/>
    <n v="1331"/>
    <s v="记帐凭证"/>
    <s v="640113 \主营业务成本\差旅费"/>
    <s v="马寅广厦门到北京差旅费--23HN10200701--厦门数屿创新科技有限责任公"/>
    <n v="2897.46"/>
    <n v="0.289746"/>
    <s v="项目成本"/>
    <x v="0"/>
    <s v="差旅费"/>
    <x v="0"/>
  </r>
  <r>
    <d v="2025-12-31T00:00:00"/>
    <x v="11"/>
    <n v="1331"/>
    <s v="记帐凭证"/>
    <s v="640113 \主营业务成本\差旅费"/>
    <s v="华南张博广州到厦门差旅费--23HN10200701----厦门数屿创新科技有限"/>
    <n v="2282.85"/>
    <n v="0.228285"/>
    <s v="项目成本"/>
    <x v="0"/>
    <s v="差旅费"/>
    <x v="0"/>
  </r>
  <r>
    <d v="2025-12-31T00:00:00"/>
    <x v="11"/>
    <n v="1331"/>
    <s v="记帐凭证"/>
    <s v="640134 \主营业务成本\旅客运输服务"/>
    <s v="付壮志汽油费--22YF10200002--南北外贸软件云服务平台-N9B"/>
    <n v="44.95"/>
    <n v="0.004495"/>
    <s v="项目成本"/>
    <x v="0"/>
    <s v="旅客运输服务"/>
    <x v="0"/>
  </r>
  <r>
    <d v="2025-12-31T00:00:00"/>
    <x v="11"/>
    <n v="1331"/>
    <s v="记帐凭证"/>
    <s v="640113 \主营业务成本\差旅费"/>
    <s v="华南肖尚斌广州到厦门差旅费--23HN10200701--厦门数屿创新科技有限责"/>
    <n v="2034"/>
    <n v="0.2034"/>
    <s v="项目成本"/>
    <x v="0"/>
    <s v="差旅费"/>
    <x v="0"/>
  </r>
  <r>
    <d v="2025-12-31T00:00:00"/>
    <x v="11"/>
    <n v="1331"/>
    <s v="记帐凭证"/>
    <s v="640113 \主营业务成本\差旅费"/>
    <s v="陈名艺杭州到厦门差旅费--23HN10200701--厦门数屿创新科技有限责任公"/>
    <n v="1854"/>
    <n v="0.1854"/>
    <s v="项目成本"/>
    <x v="0"/>
    <s v="差旅费"/>
    <x v="0"/>
  </r>
  <r>
    <d v="2025-12-31T00:00:00"/>
    <x v="11"/>
    <n v="1331"/>
    <s v="记帐凭证"/>
    <s v="640113 \主营业务成本\差旅费"/>
    <s v="华南李宏庆广州都厦门差旅费--23HN10200701--厦门数屿创新科技有限责"/>
    <n v="1992.5"/>
    <n v="0.19925"/>
    <s v="项目成本"/>
    <x v="0"/>
    <s v="差旅费"/>
    <x v="0"/>
  </r>
  <r>
    <d v="2025-12-31T00:00:00"/>
    <x v="11"/>
    <n v="1331"/>
    <s v="记帐凭证"/>
    <s v="640116 \主营业务成本\办公费"/>
    <s v="华南黄少蓉手机费办公费--23HN10200701--厦门数屿创新科技有限责任公"/>
    <n v="118"/>
    <n v="0.0118"/>
    <s v="项目成本"/>
    <x v="0"/>
    <s v="办公费"/>
    <x v="0"/>
  </r>
  <r>
    <d v="2025-12-31T00:00:00"/>
    <x v="11"/>
    <n v="1331"/>
    <s v="记帐凭证"/>
    <s v="640132 \主营业务成本\房租物业费"/>
    <s v="支付（范瑶英）湖里区昌宾路45号102房2024.04.26-2024.07.2"/>
    <n v="6450"/>
    <n v="0.645"/>
    <s v="项目成本"/>
    <x v="0"/>
    <s v="房租物业费"/>
    <x v="0"/>
  </r>
  <r>
    <d v="2025-12-31T00:00:00"/>
    <x v="11"/>
    <n v="1331"/>
    <s v="记帐凭证"/>
    <s v="640113 \主营业务成本\差旅费"/>
    <s v="华南刘小宁广州到厦门差旅费--23HN10200701--厦门数屿创新科技有限责"/>
    <n v="4325"/>
    <n v="0.4325"/>
    <s v="项目成本"/>
    <x v="0"/>
    <s v="差旅费"/>
    <x v="0"/>
  </r>
  <r>
    <d v="2025-12-31T00:00:00"/>
    <x v="11"/>
    <n v="1331"/>
    <s v="记帐凭证"/>
    <s v="640118 \主营业务成本\手机费"/>
    <s v="华南黄少蓉手机费办公费--23HN10200701--厦门数屿创新科技有限责任公"/>
    <n v="176.6"/>
    <n v="0.01766"/>
    <s v="项目成本"/>
    <x v="0"/>
    <s v="手机费"/>
    <x v="0"/>
  </r>
  <r>
    <d v="2025-12-31T00:00:00"/>
    <x v="11"/>
    <n v="1331"/>
    <s v="记帐凭证"/>
    <s v="640113 \主营业务成本\差旅费"/>
    <s v="华南欧坚广州到厦门差旅费--23HN10200701--厦门数屿创新科技有限责任"/>
    <n v="1636"/>
    <n v="0.1636"/>
    <s v="项目成本"/>
    <x v="0"/>
    <s v="差旅费"/>
    <x v="0"/>
  </r>
  <r>
    <d v="2025-12-31T00:00:00"/>
    <x v="11"/>
    <n v="1331"/>
    <s v="记帐凭证"/>
    <s v="640113 \主营业务成本\差旅费"/>
    <s v="华南张博广州到厦门差旅费--23HN10200701----厦门数屿创新科技有限"/>
    <n v="5573"/>
    <n v="0.5573"/>
    <s v="项目成本"/>
    <x v="0"/>
    <s v="差旅费"/>
    <x v="0"/>
  </r>
  <r>
    <d v="2025-12-31T00:00:00"/>
    <x v="11"/>
    <n v="1331"/>
    <s v="记帐凭证"/>
    <s v="640131 \主营业务成本\员工午餐"/>
    <s v="华南张博招待费餐费-23HN10200701--厦门数屿创新科技有限责任公司"/>
    <n v="797"/>
    <n v="0.0797"/>
    <s v="项目成本"/>
    <x v="0"/>
    <s v="员工午餐"/>
    <x v="0"/>
  </r>
  <r>
    <d v="2025-12-31T00:00:00"/>
    <x v="11"/>
    <n v="1331"/>
    <s v="记帐凭证"/>
    <s v="640115 \主营业务成本\招待费"/>
    <s v="华南张博招待费餐费-23HN10200701--厦门数屿创新科技有限责任公司"/>
    <n v="3786"/>
    <n v="0.3786"/>
    <s v="项目成本"/>
    <x v="0"/>
    <s v="招待费"/>
    <x v="0"/>
  </r>
  <r>
    <d v="2025-12-31T00:00:00"/>
    <x v="11"/>
    <n v="1331"/>
    <s v="记帐凭证"/>
    <s v="640113 \主营业务成本\差旅费"/>
    <s v="华南张博广州到厦门差旅费--23HN10200701----厦门数屿创新科技有限"/>
    <n v="6926"/>
    <n v="0.6926"/>
    <s v="项目成本"/>
    <x v="0"/>
    <s v="差旅费"/>
    <x v="0"/>
  </r>
  <r>
    <d v="2025-12-31T00:00:00"/>
    <x v="11"/>
    <n v="1331"/>
    <s v="记帐凭证"/>
    <s v="640113 \主营业务成本\差旅费"/>
    <s v="赵子锋合肥到厦门差旅费--23HN10200701--厦门数屿创新科技有限责任公"/>
    <n v="3739.5"/>
    <n v="0.37395"/>
    <s v="项目成本"/>
    <x v="0"/>
    <s v="差旅费"/>
    <x v="0"/>
  </r>
  <r>
    <d v="2025-12-31T00:00:00"/>
    <x v="11"/>
    <n v="1331"/>
    <s v="记帐凭证"/>
    <s v="640113 \主营业务成本\差旅费"/>
    <s v="华南张博广州到厦门差旅费--23HN10200701----厦门数屿创新科技有限"/>
    <n v="8792"/>
    <n v="0.8792"/>
    <s v="项目成本"/>
    <x v="0"/>
    <s v="差旅费"/>
    <x v="0"/>
  </r>
  <r>
    <d v="2025-12-31T00:00:00"/>
    <x v="11"/>
    <n v="1331"/>
    <s v="记帐凭证"/>
    <s v="640113 \主营业务成本\差旅费"/>
    <s v="华南张博广州到厦门差旅费--23HN10200701----厦门数屿创新科技有限"/>
    <n v="9126"/>
    <n v="0.9126"/>
    <s v="项目成本"/>
    <x v="0"/>
    <s v="差旅费"/>
    <x v="0"/>
  </r>
  <r>
    <d v="2025-12-31T00:00:00"/>
    <x v="11"/>
    <n v="1331"/>
    <s v="记帐凭证"/>
    <s v="640113 \主营业务成本\差旅费"/>
    <s v="华南梁柱广州到厦门差旅费----23HN10200701--厦门数屿创新科技有限"/>
    <n v="1330"/>
    <n v="0.133"/>
    <s v="项目成本"/>
    <x v="0"/>
    <s v="差旅费"/>
    <x v="0"/>
  </r>
  <r>
    <d v="2025-12-31T00:00:00"/>
    <x v="11"/>
    <n v="1331"/>
    <s v="记帐凭证"/>
    <s v="640104 \主营业务成本\工资"/>
    <s v="广州分公司与总部10月工资结算"/>
    <n v="77012.96"/>
    <n v="7.701296"/>
    <s v="项目成本"/>
    <x v="0"/>
    <s v="工资"/>
    <x v="1"/>
  </r>
  <r>
    <d v="2025-12-31T00:00:00"/>
    <x v="11"/>
    <n v="1331"/>
    <s v="记帐凭证"/>
    <s v="640104 \主营业务成本\工资"/>
    <s v="分配技术部10月工资"/>
    <n v="732194.47"/>
    <n v="73.219447"/>
    <s v="项目成本"/>
    <x v="0"/>
    <s v="工资"/>
    <x v="1"/>
  </r>
  <r>
    <d v="2025-12-31T00:00:00"/>
    <x v="11"/>
    <n v="1331"/>
    <s v="记帐凭证"/>
    <s v="640132 \主营业务成本\房租物业费"/>
    <s v="支付厦门美丽华大酒店10月（睢安）住宿费--23HN10200701--厦门数屿"/>
    <n v="4513.21"/>
    <n v="0.451321"/>
    <s v="项目成本"/>
    <x v="0"/>
    <s v="房租物业费"/>
    <x v="0"/>
  </r>
  <r>
    <d v="2025-12-31T00:00:00"/>
    <x v="11"/>
    <n v="1331"/>
    <s v="记帐凭证"/>
    <s v="640113 \主营业务成本\差旅费"/>
    <s v="付壮志厦门到北京差旅费--23HN10200701--厦门数屿创新科技有限责任公"/>
    <n v="2344.93"/>
    <n v="0.234493"/>
    <s v="项目成本"/>
    <x v="0"/>
    <s v="差旅费"/>
    <x v="0"/>
  </r>
  <r>
    <d v="2025-12-31T00:00:00"/>
    <x v="11"/>
    <n v="1331"/>
    <s v="记帐凭证"/>
    <s v="640113 \主营业务成本\差旅费"/>
    <s v="方勇厦门到北京差旅费---23HN10200701--厦门数屿创新科技有限责任公"/>
    <n v="2297.28"/>
    <n v="0.229728"/>
    <s v="项目成本"/>
    <x v="0"/>
    <s v="差旅费"/>
    <x v="0"/>
  </r>
  <r>
    <d v="2025-12-31T00:00:00"/>
    <x v="11"/>
    <n v="1331"/>
    <s v="记帐凭证"/>
    <s v="640113 \主营业务成本\差旅费"/>
    <s v="孟玉飞厦门到北京差旅费--23HN10200701--厦门数屿创新科技有限责任公"/>
    <n v="2211.94"/>
    <n v="0.221194"/>
    <s v="项目成本"/>
    <x v="0"/>
    <s v="差旅费"/>
    <x v="0"/>
  </r>
  <r>
    <d v="2025-12-31T00:00:00"/>
    <x v="11"/>
    <n v="1331"/>
    <s v="记帐凭证"/>
    <s v="640113 \主营业务成本\差旅费"/>
    <s v="赵宏伟差旅费--23HN10200701--厦门数屿创新科技有限责任公司"/>
    <n v="890"/>
    <n v="0.089"/>
    <s v="项目成本"/>
    <x v="0"/>
    <s v="差旅费"/>
    <x v="0"/>
  </r>
  <r>
    <d v="2025-12-31T00:00:00"/>
    <x v="11"/>
    <n v="1331"/>
    <s v="记帐凭证"/>
    <s v="640112 \主营业务成本\交通费"/>
    <s v="张斌交通费--23HN10200701--厦门数屿创新科技有限责任公司"/>
    <n v="5346"/>
    <n v="0.5346"/>
    <s v="项目成本"/>
    <x v="0"/>
    <s v="交通费"/>
    <x v="0"/>
  </r>
  <r>
    <d v="2025-12-31T00:00:00"/>
    <x v="11"/>
    <n v="1331"/>
    <s v="记帐凭证"/>
    <s v="640112 \主营业务成本\交通费"/>
    <s v="赵玮北京到厦门差旅费--23HN10200701--厦门数屿创新科技股份压责任公"/>
    <n v="222.13"/>
    <n v="0.022213"/>
    <s v="项目成本"/>
    <x v="0"/>
    <s v="交通费"/>
    <x v="0"/>
  </r>
  <r>
    <d v="2025-12-31T00:00:00"/>
    <x v="11"/>
    <n v="1331"/>
    <s v="记帐凭证"/>
    <s v="640113 \主营业务成本\差旅费"/>
    <s v="方文亮合肥到厦门差旅费--23HN10200701--厦门数屿创新科技有限责任公"/>
    <n v="2371.16"/>
    <n v="0.237116"/>
    <s v="项目成本"/>
    <x v="0"/>
    <s v="差旅费"/>
    <x v="0"/>
  </r>
  <r>
    <d v="2025-12-31T00:00:00"/>
    <x v="11"/>
    <n v="1331"/>
    <s v="记帐凭证"/>
    <s v="640113 \主营业务成本\差旅费"/>
    <s v="马庆雷北京到厦门差旅费---23HN10200701--厦门数屿创新科技有限责任"/>
    <n v="2895.28"/>
    <n v="0.289528"/>
    <s v="项目成本"/>
    <x v="0"/>
    <s v="差旅费"/>
    <x v="0"/>
  </r>
  <r>
    <d v="2025-12-31T00:00:00"/>
    <x v="11"/>
    <n v="1331"/>
    <s v="记帐凭证"/>
    <s v="640113 \主营业务成本\差旅费"/>
    <s v="丁西亚北京到厦门差旅费----23HN10200701--厦门数屿创新科技有限责"/>
    <n v="2524.13"/>
    <n v="0.252413"/>
    <s v="项目成本"/>
    <x v="0"/>
    <s v="差旅费"/>
    <x v="0"/>
  </r>
  <r>
    <d v="2025-12-31T00:00:00"/>
    <x v="11"/>
    <n v="1331"/>
    <s v="记帐凭证"/>
    <s v="640113 \主营业务成本\差旅费"/>
    <s v="杜福勇厦门到北京差旅费--23HN10200701--厦门数屿创新科技有限责任公"/>
    <n v="2065.18"/>
    <n v="0.206518"/>
    <s v="项目成本"/>
    <x v="0"/>
    <s v="差旅费"/>
    <x v="0"/>
  </r>
  <r>
    <d v="2025-12-31T00:00:00"/>
    <x v="11"/>
    <n v="1331"/>
    <s v="记帐凭证"/>
    <s v="640113 \主营业务成本\差旅费"/>
    <s v="陈长征厦门到南京差旅费--23HN10200701--厦门数屿创新科技有限责任公"/>
    <n v="5193.74"/>
    <n v="0.519374"/>
    <s v="项目成本"/>
    <x v="0"/>
    <s v="差旅费"/>
    <x v="0"/>
  </r>
  <r>
    <d v="2025-12-31T00:00:00"/>
    <x v="11"/>
    <n v="1331"/>
    <s v="记帐凭证"/>
    <s v="640113 \主营业务成本\差旅费"/>
    <s v="冀俊林北京到厦门差旅费------23HN10200701--厦门数屿创新科技有"/>
    <n v="3428.83"/>
    <n v="0.342883"/>
    <s v="项目成本"/>
    <x v="0"/>
    <s v="差旅费"/>
    <x v="0"/>
  </r>
  <r>
    <d v="2025-12-31T00:00:00"/>
    <x v="11"/>
    <n v="1331"/>
    <s v="记帐凭证"/>
    <s v="640112 \主营业务成本\交通费"/>
    <s v="张华交通费--23HN10200701--厦门数屿创新科技有限责任公司"/>
    <n v="2566"/>
    <n v="0.2566"/>
    <s v="项目成本"/>
    <x v="0"/>
    <s v="交通费"/>
    <x v="0"/>
  </r>
  <r>
    <d v="2025-12-31T00:00:00"/>
    <x v="11"/>
    <n v="1331"/>
    <s v="记帐凭证"/>
    <s v="640113 \主营业务成本\差旅费"/>
    <s v="张斌北京到厦门差旅费---23HN10200701--厦门数屿创新科技有限责任公"/>
    <n v="2666.23"/>
    <n v="0.266623"/>
    <s v="项目成本"/>
    <x v="0"/>
    <s v="差旅费"/>
    <x v="0"/>
  </r>
  <r>
    <d v="2025-12-31T00:00:00"/>
    <x v="11"/>
    <n v="1331"/>
    <s v="记帐凭证"/>
    <s v="640132 \主营业务成本\房租物业费"/>
    <s v="支付（林坪珠）翔鹭花城一期39栋1002室2024.11.20--2025.02"/>
    <n v="12900"/>
    <n v="1.29"/>
    <s v="项目成本"/>
    <x v="0"/>
    <s v="房租物业费"/>
    <x v="0"/>
  </r>
  <r>
    <d v="2025-12-31T00:00:00"/>
    <x v="11"/>
    <n v="1331"/>
    <s v="记帐凭证"/>
    <s v="640122 \主营业务成本\汽油费"/>
    <s v="张斌汽油费--23HN10200701--厦门数屿创新科技有限责任公司"/>
    <n v="3963"/>
    <n v="0.3963"/>
    <s v="项目成本"/>
    <x v="0"/>
    <s v="汽油费"/>
    <x v="0"/>
  </r>
  <r>
    <d v="2025-12-31T00:00:00"/>
    <x v="11"/>
    <n v="1331"/>
    <s v="记帐凭证"/>
    <s v="640132 \主营业务成本\房租物业费"/>
    <s v="支付（刘玲）翔鹭花城一期22栋201室2024.11.18--2025.02.1"/>
    <n v="12000"/>
    <n v="1.2"/>
    <s v="项目成本"/>
    <x v="0"/>
    <s v="房租物业费"/>
    <x v="0"/>
  </r>
  <r>
    <d v="2025-12-31T00:00:00"/>
    <x v="11"/>
    <n v="1331"/>
    <s v="记帐凭证"/>
    <s v="640113 \主营业务成本\差旅费"/>
    <s v="聂明笛厦门到北京差旅费--23HN0200701--厦门数屿创新科技有限责任公司"/>
    <n v="3609.32"/>
    <n v="0.360932"/>
    <s v="项目成本"/>
    <x v="0"/>
    <s v="差旅费"/>
    <x v="0"/>
  </r>
  <r>
    <d v="2025-12-31T00:00:00"/>
    <x v="11"/>
    <n v="1331"/>
    <s v="记帐凭证"/>
    <s v="640113 \主营业务成本\差旅费"/>
    <s v="彭湖重庆到厦门差旅费---23HN10200701--厦门数屿创新科技有限责任公"/>
    <n v="7189.92"/>
    <n v="0.718992"/>
    <s v="项目成本"/>
    <x v="0"/>
    <s v="差旅费"/>
    <x v="0"/>
  </r>
  <r>
    <d v="2025-12-31T00:00:00"/>
    <x v="11"/>
    <n v="1331"/>
    <s v="记帐凭证"/>
    <s v="640113 \主营业务成本\差旅费"/>
    <s v="马寅广厦门到北京差旅费--23HN10200701--厦门数屿创新科技有限责任公"/>
    <n v="2571.41"/>
    <n v="0.257141"/>
    <s v="项目成本"/>
    <x v="0"/>
    <s v="差旅费"/>
    <x v="0"/>
  </r>
  <r>
    <d v="2025-12-31T00:00:00"/>
    <x v="11"/>
    <n v="1331"/>
    <s v="记帐凭证"/>
    <s v="640132 \主营业务成本\房租物业费"/>
    <s v="支付（郭友林）翔鹭花城一期30栋604室2024.11.20--2025.02."/>
    <n v="11400"/>
    <n v="1.14"/>
    <s v="项目成本"/>
    <x v="0"/>
    <s v="房租物业费"/>
    <x v="0"/>
  </r>
  <r>
    <d v="2025-12-31T00:00:00"/>
    <x v="11"/>
    <n v="1331"/>
    <s v="记帐凭证"/>
    <s v="640115 \主营业务成本\招待费"/>
    <s v="赵宏伟招待费--23HN10200701--厦门数屿创新科技有限责任公司"/>
    <n v="2240"/>
    <n v="0.224"/>
    <s v="项目成本"/>
    <x v="0"/>
    <s v="招待费"/>
    <x v="0"/>
  </r>
  <r>
    <d v="2025-12-31T00:00:00"/>
    <x v="11"/>
    <n v="1331"/>
    <s v="记帐凭证"/>
    <s v="640132 \主营业务成本\房租物业费"/>
    <s v="支付（洪辉跃）翔鹭花城二期64栋401室2024.11.16--2025.02."/>
    <n v="13500"/>
    <n v="1.35"/>
    <s v="项目成本"/>
    <x v="0"/>
    <s v="房租物业费"/>
    <x v="0"/>
  </r>
  <r>
    <d v="2025-12-31T00:00:00"/>
    <x v="11"/>
    <n v="1331"/>
    <s v="记帐凭证"/>
    <s v="640131 \主营业务成本\员工午餐"/>
    <s v="赵宏伟餐费--23HN10200701--厦门数屿创新科技有限责任公司"/>
    <n v="1764"/>
    <n v="0.1764"/>
    <s v="项目成本"/>
    <x v="0"/>
    <s v="员工午餐"/>
    <x v="0"/>
  </r>
  <r>
    <d v="2025-12-31T00:00:00"/>
    <x v="11"/>
    <n v="1331"/>
    <s v="记帐凭证"/>
    <s v="640113 \主营业务成本\差旅费"/>
    <s v="赵玮北京到厦门差旅费--23HN10200701--厦门数屿创新科技股份压责任公"/>
    <n v="1659.95"/>
    <n v="0.165995"/>
    <s v="项目成本"/>
    <x v="0"/>
    <s v="差旅费"/>
    <x v="0"/>
  </r>
  <r>
    <d v="2025-12-31T00:00:00"/>
    <x v="11"/>
    <n v="1331"/>
    <s v="记帐凭证"/>
    <s v="640112 \主营业务成本\交通费"/>
    <s v="睢安交通费餐费--23HN1020701--厦门数屿创新科技股份有限公司"/>
    <n v="176.75"/>
    <n v="0.017675"/>
    <s v="项目成本"/>
    <x v="0"/>
    <s v="交通费"/>
    <x v="0"/>
  </r>
  <r>
    <d v="2025-12-31T00:00:00"/>
    <x v="11"/>
    <n v="1331"/>
    <s v="记帐凭证"/>
    <s v="640132 \主营业务成本\房租物业费"/>
    <s v="预付厦门市万驿华厦投资管理有限公司2023.07.23-2023.08.22房租"/>
    <n v="1700"/>
    <n v="0.17"/>
    <s v="项目成本"/>
    <x v="0"/>
    <s v="房租物业费"/>
    <x v="0"/>
  </r>
  <r>
    <d v="2025-12-31T00:00:00"/>
    <x v="11"/>
    <n v="1331"/>
    <s v="记帐凭证"/>
    <s v="640113 \主营业务成本\差旅费"/>
    <s v="华南刘兴波招待费广州到厦门差旅费--23HN10200701--厦门数屿创新科技"/>
    <n v="7079"/>
    <n v="0.7079"/>
    <s v="项目成本"/>
    <x v="0"/>
    <s v="差旅费"/>
    <x v="0"/>
  </r>
  <r>
    <d v="2025-12-31T00:00:00"/>
    <x v="11"/>
    <n v="1331"/>
    <s v="记帐凭证"/>
    <s v="640112 \主营业务成本\交通费"/>
    <s v="赵宏伟交通费--23HN10200701--厦门数屿创新科技有限责任公司"/>
    <n v="261.5"/>
    <n v="0.02615"/>
    <s v="项目成本"/>
    <x v="0"/>
    <s v="交通费"/>
    <x v="0"/>
  </r>
  <r>
    <d v="2025-12-31T00:00:00"/>
    <x v="11"/>
    <n v="1331"/>
    <s v="记帐凭证"/>
    <s v="640132 \主营业务成本\房租物业费"/>
    <s v="支付（叶振生）翔鹭花城一期35栋502室2024.11.20--2025.02."/>
    <n v="14400"/>
    <n v="1.44"/>
    <s v="项目成本"/>
    <x v="0"/>
    <s v="房租物业费"/>
    <x v="0"/>
  </r>
  <r>
    <d v="2025-12-31T00:00:00"/>
    <x v="11"/>
    <n v="1331"/>
    <s v="记帐凭证"/>
    <s v="640113 \主营业务成本\差旅费"/>
    <s v="睢安北京到厦门差旅费--23HN10200701--厦门数屿创新科技有限责任公司"/>
    <n v="3454"/>
    <n v="0.3454"/>
    <s v="项目成本"/>
    <x v="0"/>
    <s v="差旅费"/>
    <x v="0"/>
  </r>
  <r>
    <d v="2025-12-31T00:00:00"/>
    <x v="11"/>
    <n v="1331"/>
    <s v="记帐凭证"/>
    <s v="640131 \主营业务成本\员工午餐"/>
    <s v="睢安交通费餐费--23HN1020701--厦门数屿创新科技股份有限公司"/>
    <n v="1536"/>
    <n v="0.1536"/>
    <s v="项目成本"/>
    <x v="0"/>
    <s v="员工午餐"/>
    <x v="0"/>
  </r>
  <r>
    <d v="2025-12-31T00:00:00"/>
    <x v="11"/>
    <n v="1331"/>
    <s v="记帐凭证"/>
    <s v="640113 \主营业务成本\差旅费"/>
    <s v="李琪长春到厦门差旅费--23HN10200701--厦门数屿创新科技有限责任公司"/>
    <n v="3355.24"/>
    <n v="0.335524"/>
    <s v="项目成本"/>
    <x v="0"/>
    <s v="差旅费"/>
    <x v="0"/>
  </r>
  <r>
    <d v="2025-12-31T00:00:00"/>
    <x v="11"/>
    <n v="1331"/>
    <s v="记帐凭证"/>
    <s v="640132 \主营业务成本\房租物业费"/>
    <s v="支付（王大福）翔鹭花城一期18栋901室2024.11.25--2025.02."/>
    <n v="19500"/>
    <n v="1.95"/>
    <s v="项目成本"/>
    <x v="0"/>
    <s v="房租物业费"/>
    <x v="0"/>
  </r>
  <r>
    <d v="2025-12-31T00:00:00"/>
    <x v="11"/>
    <n v="1331"/>
    <s v="记帐凭证"/>
    <s v="640115 \主营业务成本\招待费"/>
    <s v="华南王宇亮招待费--23HN10200701--厦门数屿创新科技有限公司"/>
    <n v="789.52"/>
    <n v="0.078952"/>
    <s v="项目成本"/>
    <x v="0"/>
    <s v="招待费"/>
    <x v="0"/>
  </r>
  <r>
    <d v="2025-12-31T00:00:00"/>
    <x v="11"/>
    <n v="1331"/>
    <s v="记帐凭证"/>
    <s v="640113 \主营业务成本\差旅费"/>
    <s v="华南张博广州到厦门差旅费-23HN10200701--厦门数屿创新科技有限责任公"/>
    <n v="5895"/>
    <n v="0.5895"/>
    <s v="项目成本"/>
    <x v="0"/>
    <s v="差旅费"/>
    <x v="0"/>
  </r>
  <r>
    <d v="2025-12-31T00:00:00"/>
    <x v="11"/>
    <n v="1331"/>
    <s v="记帐凭证"/>
    <s v="640116 \主营业务成本\办公费"/>
    <s v="王立鹏办公费技术服务费--23HN10200701--厦门数屿创新科技有限责任公"/>
    <n v="1273"/>
    <n v="0.1273"/>
    <s v="项目成本"/>
    <x v="0"/>
    <s v="办公费"/>
    <x v="0"/>
  </r>
  <r>
    <d v="2025-12-31T00:00:00"/>
    <x v="11"/>
    <n v="1331"/>
    <s v="记帐凭证"/>
    <s v="640113 \主营业务成本\差旅费"/>
    <s v="华南郭浩锐广州都厦门差旅费--23HN10200701--厦门数屿创新科技有限责"/>
    <n v="778"/>
    <n v="0.0778"/>
    <s v="项目成本"/>
    <x v="0"/>
    <s v="差旅费"/>
    <x v="0"/>
  </r>
  <r>
    <d v="2025-12-31T00:00:00"/>
    <x v="11"/>
    <n v="1331"/>
    <s v="记帐凭证"/>
    <s v="640118 \主营业务成本\手机费"/>
    <s v="张斌交通费--23HN10200701--厦门数屿创新科技有限责任公司"/>
    <n v="200"/>
    <n v="0.02"/>
    <s v="项目成本"/>
    <x v="0"/>
    <s v="手机费"/>
    <x v="0"/>
  </r>
  <r>
    <d v="2025-12-31T00:00:00"/>
    <x v="11"/>
    <n v="1331"/>
    <s v="记帐凭证"/>
    <s v="640113 \主营业务成本\差旅费"/>
    <s v="华南黄万本广州到厦门差旅费--23HN10200701--厦门数屿创新科技有限责"/>
    <n v="1287.28"/>
    <n v="0.128728"/>
    <s v="项目成本"/>
    <x v="0"/>
    <s v="差旅费"/>
    <x v="0"/>
  </r>
  <r>
    <d v="2025-12-31T00:00:00"/>
    <x v="11"/>
    <n v="1331"/>
    <s v="记帐凭证"/>
    <s v="640113 \主营业务成本\差旅费"/>
    <s v="华南曾玉鹏广州都厦门差旅费交通费937+3942--23HN10200701--"/>
    <n v="937"/>
    <n v="0.0937"/>
    <s v="项目成本"/>
    <x v="0"/>
    <s v="差旅费"/>
    <x v="0"/>
  </r>
  <r>
    <d v="2025-12-31T00:00:00"/>
    <x v="11"/>
    <n v="1331"/>
    <s v="记帐凭证"/>
    <s v="640113 \主营业务成本\差旅费"/>
    <s v="华南车坤林差旅费----23HN10200701----厦门数屿创新科技有限责任"/>
    <n v="1910"/>
    <n v="0.191"/>
    <s v="项目成本"/>
    <x v="0"/>
    <s v="差旅费"/>
    <x v="0"/>
  </r>
  <r>
    <d v="2025-12-31T00:00:00"/>
    <x v="11"/>
    <n v="1331"/>
    <s v="记帐凭证"/>
    <s v="640113 \主营业务成本\差旅费"/>
    <s v="华南黄少蓉厦门差旅费（睢安6802、陈长征1054、赵玮527）----23HN"/>
    <n v="6416.98"/>
    <n v="0.641698"/>
    <s v="项目成本"/>
    <x v="0"/>
    <s v="差旅费"/>
    <x v="0"/>
  </r>
  <r>
    <d v="2025-12-31T00:00:00"/>
    <x v="11"/>
    <n v="1331"/>
    <s v="记帐凭证"/>
    <s v="640113 \主营业务成本\差旅费"/>
    <s v="华南黄少蓉厦门差旅费（睢安6802、陈长征1054、赵玮527）----23HN"/>
    <n v="1581"/>
    <n v="0.1581"/>
    <s v="项目成本"/>
    <x v="0"/>
    <s v="差旅费"/>
    <x v="0"/>
  </r>
  <r>
    <d v="2025-12-31T00:00:00"/>
    <x v="11"/>
    <n v="1331"/>
    <s v="记帐凭证"/>
    <s v="640112 \主营业务成本\交通费"/>
    <s v="华南陈燕井交通费--23HN10200701--厦门数屿创新科技有限责任公司"/>
    <n v="2200"/>
    <n v="0.22"/>
    <s v="项目成本"/>
    <x v="0"/>
    <s v="交通费"/>
    <x v="0"/>
  </r>
  <r>
    <d v="2025-12-31T00:00:00"/>
    <x v="11"/>
    <n v="1331"/>
    <s v="记帐凭证"/>
    <s v="640113 \主营业务成本\差旅费"/>
    <s v="华南肖尚斌广州到厦门差旅费--23HN10200701--厦门数屿创新科技有限责"/>
    <n v="1356"/>
    <n v="0.1356"/>
    <s v="项目成本"/>
    <x v="0"/>
    <s v="差旅费"/>
    <x v="0"/>
  </r>
  <r>
    <d v="2025-12-31T00:00:00"/>
    <x v="11"/>
    <n v="1331"/>
    <s v="记帐凭证"/>
    <s v="640113 \主营业务成本\差旅费"/>
    <s v="华南黄少蓉厦门差旅费（刘兴波、刘小宁等）----23HN10200701--厦门"/>
    <n v="1940.65"/>
    <n v="0.194065"/>
    <s v="项目成本"/>
    <x v="0"/>
    <s v="差旅费"/>
    <x v="0"/>
  </r>
  <r>
    <d v="2025-12-31T00:00:00"/>
    <x v="11"/>
    <n v="1331"/>
    <s v="记帐凭证"/>
    <s v="640112 \主营业务成本\交通费"/>
    <s v="华南曾玉鹏广州都厦门差旅费交通费937+3942--23HN10200701--"/>
    <n v="3942"/>
    <n v="0.3942"/>
    <s v="项目成本"/>
    <x v="0"/>
    <s v="交通费"/>
    <x v="0"/>
  </r>
  <r>
    <d v="2025-12-31T00:00:00"/>
    <x v="11"/>
    <n v="1331"/>
    <s v="记帐凭证"/>
    <s v="640113 \主营业务成本\差旅费"/>
    <s v="华南吴尔缇广州到厦门差旅费--23HN10200701--厦门数屿创新科技有限责"/>
    <n v="1433.02"/>
    <n v="0.143302"/>
    <s v="项目成本"/>
    <x v="0"/>
    <s v="差旅费"/>
    <x v="0"/>
  </r>
  <r>
    <d v="2025-12-31T00:00:00"/>
    <x v="11"/>
    <n v="1331"/>
    <s v="记帐凭证"/>
    <s v="640132 \主营业务成本\房租物业费"/>
    <s v="支付（范瑶英）湖里区昌宾路45号102房2023.10.26-2024.01.2"/>
    <n v="6357.86"/>
    <n v="0.635786"/>
    <s v="项目成本"/>
    <x v="0"/>
    <s v="房租物业费"/>
    <x v="0"/>
  </r>
  <r>
    <d v="2025-12-31T00:00:00"/>
    <x v="11"/>
    <n v="1331"/>
    <s v="记帐凭证"/>
    <s v="640113 \主营业务成本\差旅费"/>
    <s v="李朋厦门到北京差旅费--23HN10200701--厦门数屿科创信息技术有限责任"/>
    <n v="1883.2"/>
    <n v="0.18832"/>
    <s v="项目成本"/>
    <x v="0"/>
    <s v="差旅费"/>
    <x v="0"/>
  </r>
  <r>
    <d v="2025-12-31T00:00:00"/>
    <x v="11"/>
    <n v="1331"/>
    <s v="记帐凭证"/>
    <s v="640124 \主营业务成本\服务费"/>
    <s v="王立鹏办公费技术服务费--23HN10200701--厦门数屿创新科技有限责任公"/>
    <n v="64.15"/>
    <n v="0.006415"/>
    <s v="项目成本"/>
    <x v="0"/>
    <s v="服务费"/>
    <x v="2"/>
  </r>
  <r>
    <d v="2025-12-31T00:00:00"/>
    <x v="11"/>
    <n v="1331"/>
    <s v="记帐凭证"/>
    <s v="640132 \主营业务成本\房租物业费"/>
    <s v="支付（黄乌治）兴湖路45号112室20240407.07-2024.07.06房"/>
    <n v="7500"/>
    <n v="0.75"/>
    <s v="项目成本"/>
    <x v="0"/>
    <s v="房租物业费"/>
    <x v="0"/>
  </r>
  <r>
    <d v="2025-12-31T00:00:00"/>
    <x v="11"/>
    <n v="1331"/>
    <s v="记帐凭证"/>
    <s v="640104 \主营业务成本\工资"/>
    <s v="分配技术部11月工资"/>
    <n v="1298382.12"/>
    <n v="129.838212"/>
    <s v="项目成本"/>
    <x v="0"/>
    <s v="工资"/>
    <x v="1"/>
  </r>
  <r>
    <d v="2025-12-31T00:00:00"/>
    <x v="11"/>
    <n v="1331"/>
    <s v="记帐凭证"/>
    <s v="640104 \主营业务成本\工资"/>
    <s v="广州分公司与总部11月工资结算"/>
    <n v="44014.59"/>
    <n v="4.401459"/>
    <s v="项目成本"/>
    <x v="0"/>
    <s v="工资"/>
    <x v="1"/>
  </r>
  <r>
    <d v="2025-12-31T00:00:00"/>
    <x v="11"/>
    <n v="1331"/>
    <s v="记帐凭证"/>
    <s v="640113 \主营业务成本\差旅费"/>
    <s v="孟玉飞厦门到北京差旅费--23HN10200701--厦门数屿创新科技有限责任公"/>
    <n v="1761.88"/>
    <n v="0.176188"/>
    <s v="项目成本"/>
    <x v="0"/>
    <s v="差旅费"/>
    <x v="0"/>
  </r>
  <r>
    <d v="2025-12-31T00:00:00"/>
    <x v="11"/>
    <n v="1331"/>
    <s v="记帐凭证"/>
    <s v="640112 \主营业务成本\交通费"/>
    <s v="睢安办公费--23HN10200701--厦门数屿创新科技有限责任公司"/>
    <n v="370.3"/>
    <n v="0.03703"/>
    <s v="项目成本"/>
    <x v="0"/>
    <s v="交通费"/>
    <x v="0"/>
  </r>
  <r>
    <d v="2025-12-31T00:00:00"/>
    <x v="11"/>
    <n v="1331"/>
    <s v="记帐凭证"/>
    <s v="640113 \主营业务成本\差旅费"/>
    <s v="彭湖重庆到厦门差旅费---23HN10200701--厦门数屿创新科技有限责任公"/>
    <n v="2257.11"/>
    <n v="0.225711"/>
    <s v="项目成本"/>
    <x v="0"/>
    <s v="差旅费"/>
    <x v="0"/>
  </r>
  <r>
    <d v="2025-12-31T00:00:00"/>
    <x v="11"/>
    <n v="1331"/>
    <s v="记帐凭证"/>
    <s v="640113 \主营业务成本\差旅费"/>
    <s v="丁西亚北京到厦门差旅费----23HN10200701--厦门数屿创新科技有限责"/>
    <n v="1579.69"/>
    <n v="0.157969"/>
    <s v="项目成本"/>
    <x v="0"/>
    <s v="差旅费"/>
    <x v="0"/>
  </r>
  <r>
    <d v="2025-12-31T00:00:00"/>
    <x v="11"/>
    <n v="1331"/>
    <s v="记帐凭证"/>
    <s v="640131 \主营业务成本\员工午餐"/>
    <s v="赵宏伟交通费餐费1172.65+891.2--23HN10200701--厦门数"/>
    <n v="1170"/>
    <n v="0.117"/>
    <s v="项目成本"/>
    <x v="0"/>
    <s v="员工午餐"/>
    <x v="0"/>
  </r>
  <r>
    <d v="2025-12-31T00:00:00"/>
    <x v="11"/>
    <n v="1331"/>
    <s v="记帐凭证"/>
    <s v="640112 \主营业务成本\交通费"/>
    <s v="杜福勇交通费--23HN10200701--厦门数屿创新科技有限责任公司"/>
    <n v="1486.42"/>
    <n v="0.148642"/>
    <s v="项目成本"/>
    <x v="0"/>
    <s v="交通费"/>
    <x v="0"/>
  </r>
  <r>
    <d v="2025-12-31T00:00:00"/>
    <x v="11"/>
    <n v="1331"/>
    <s v="记帐凭证"/>
    <s v="640112 \主营业务成本\交通费"/>
    <s v="赵宏伟交通费餐费1172.65+891.2--23HN10200701--厦门数"/>
    <n v="893.85"/>
    <n v="0.089385"/>
    <s v="项目成本"/>
    <x v="0"/>
    <s v="交通费"/>
    <x v="0"/>
  </r>
  <r>
    <d v="2025-12-31T00:00:00"/>
    <x v="11"/>
    <n v="1331"/>
    <s v="记帐凭证"/>
    <s v="640113 \主营业务成本\差旅费"/>
    <s v="李朋厦门到北京差旅费--23HN10200701--厦门数屿科创信息技术有限责任"/>
    <n v="1355.88"/>
    <n v="0.135588"/>
    <s v="项目成本"/>
    <x v="0"/>
    <s v="差旅费"/>
    <x v="0"/>
  </r>
  <r>
    <d v="2025-12-31T00:00:00"/>
    <x v="11"/>
    <n v="1331"/>
    <s v="记帐凭证"/>
    <s v="640113 \主营业务成本\差旅费"/>
    <s v="杜福勇厦门到北京差旅费--23HN10200701--厦门数屿创新科技有限责任公"/>
    <n v="1770.34"/>
    <n v="0.177034"/>
    <s v="项目成本"/>
    <x v="0"/>
    <s v="差旅费"/>
    <x v="0"/>
  </r>
  <r>
    <d v="2025-12-31T00:00:00"/>
    <x v="11"/>
    <n v="1331"/>
    <s v="记帐凭证"/>
    <s v="640113 \主营业务成本\差旅费"/>
    <s v="李琪长春到厦门差旅费--23HN10200701--厦门数屿创新科技有限责任公司"/>
    <n v="1267.98"/>
    <n v="0.126798"/>
    <s v="项目成本"/>
    <x v="0"/>
    <s v="差旅费"/>
    <x v="0"/>
  </r>
  <r>
    <d v="2025-12-31T00:00:00"/>
    <x v="11"/>
    <n v="1331"/>
    <s v="记帐凭证"/>
    <s v="640113 \主营业务成本\差旅费"/>
    <s v="石宏宇北京到厦门差旅费--23HN10200701--厦门数屿创新科技股份有限责"/>
    <n v="1844.51"/>
    <n v="0.184451"/>
    <s v="项目成本"/>
    <x v="0"/>
    <s v="差旅费"/>
    <x v="0"/>
  </r>
  <r>
    <d v="2025-12-31T00:00:00"/>
    <x v="11"/>
    <n v="1331"/>
    <s v="记帐凭证"/>
    <s v="640113 \主营业务成本\差旅费"/>
    <s v="方勇厦门到北京差旅费---23HN10200701--厦门数屿创新科技有限责任公"/>
    <n v="1635.96"/>
    <n v="0.163596"/>
    <s v="项目成本"/>
    <x v="0"/>
    <s v="差旅费"/>
    <x v="0"/>
  </r>
  <r>
    <d v="2025-12-31T00:00:00"/>
    <x v="11"/>
    <n v="1331"/>
    <s v="记帐凭证"/>
    <s v="640113 \主营业务成本\差旅费"/>
    <s v="冀俊林北京到厦门差旅费------23HN10200701--厦门数屿创新科技有"/>
    <n v="1854"/>
    <n v="0.1854"/>
    <s v="项目成本"/>
    <x v="0"/>
    <s v="差旅费"/>
    <x v="0"/>
  </r>
  <r>
    <d v="2025-12-31T00:00:00"/>
    <x v="11"/>
    <n v="1331"/>
    <s v="记帐凭证"/>
    <s v="640113 \主营业务成本\差旅费"/>
    <s v="方文亮合肥到厦门差旅费--23HN10200701--厦门数屿创新科技有限责任公"/>
    <n v="1717.27"/>
    <n v="0.171727"/>
    <s v="项目成本"/>
    <x v="0"/>
    <s v="差旅费"/>
    <x v="0"/>
  </r>
  <r>
    <d v="2025-12-31T00:00:00"/>
    <x v="11"/>
    <n v="1331"/>
    <s v="记帐凭证"/>
    <s v="640112 \主营业务成本\交通费"/>
    <s v="张斌手机费交通费----23HN10200701--厦门数屿创新科技有限责任公司"/>
    <n v="1906.31"/>
    <n v="0.190631"/>
    <s v="项目成本"/>
    <x v="0"/>
    <s v="交通费"/>
    <x v="0"/>
  </r>
  <r>
    <d v="2025-12-31T00:00:00"/>
    <x v="11"/>
    <n v="1331"/>
    <s v="记帐凭证"/>
    <s v="640113 \主营业务成本\差旅费"/>
    <s v="付壮志厦门到北京差旅费--23HN10200701--厦门数屿创新科技有限责任公"/>
    <n v="1957.16"/>
    <n v="0.195716"/>
    <s v="项目成本"/>
    <x v="0"/>
    <s v="差旅费"/>
    <x v="0"/>
  </r>
  <r>
    <d v="2025-12-31T00:00:00"/>
    <x v="11"/>
    <n v="1331"/>
    <s v="记帐凭证"/>
    <s v="640112 \主营业务成本\交通费"/>
    <s v="张斌交通费--23HN10200701--厦门数屿创新科技有限责任公司"/>
    <n v="6480"/>
    <n v="0.648"/>
    <s v="项目成本"/>
    <x v="0"/>
    <s v="交通费"/>
    <x v="0"/>
  </r>
  <r>
    <d v="2025-12-31T00:00:00"/>
    <x v="11"/>
    <n v="1331"/>
    <s v="记帐凭证"/>
    <s v="640113 \主营业务成本\差旅费"/>
    <s v="马庆雷北京到厦门差旅费---23HN10200701--厦门数屿创新科技有限责任"/>
    <n v="1792.79"/>
    <n v="0.179279"/>
    <s v="项目成本"/>
    <x v="0"/>
    <s v="差旅费"/>
    <x v="0"/>
  </r>
  <r>
    <d v="2025-12-31T00:00:00"/>
    <x v="11"/>
    <n v="1331"/>
    <s v="记帐凭证"/>
    <s v="640113 \主营业务成本\差旅费"/>
    <s v="聂明笛厦门到北京差旅费--23HN0200701--厦门数屿创新科技有限责任公司"/>
    <n v="2158.86"/>
    <n v="0.215886"/>
    <s v="项目成本"/>
    <x v="0"/>
    <s v="差旅费"/>
    <x v="0"/>
  </r>
  <r>
    <d v="2025-12-31T00:00:00"/>
    <x v="11"/>
    <n v="1331"/>
    <s v="记帐凭证"/>
    <s v="640113 \主营业务成本\差旅费"/>
    <s v="华南李宏庆差旅费--23HN10200701--厦门数屿创新科技有限责任公司"/>
    <n v="678"/>
    <n v="0.0678"/>
    <s v="项目成本"/>
    <x v="0"/>
    <s v="差旅费"/>
    <x v="0"/>
  </r>
  <r>
    <d v="2025-12-31T00:00:00"/>
    <x v="11"/>
    <n v="1331"/>
    <s v="记帐凭证"/>
    <s v="640113 \主营业务成本\差旅费"/>
    <s v="华南车坤林差旅费----23HN10200701----厦门数屿创新科技有限责任"/>
    <n v="1229"/>
    <n v="0.1229"/>
    <s v="项目成本"/>
    <x v="0"/>
    <s v="差旅费"/>
    <x v="0"/>
  </r>
  <r>
    <d v="2025-12-31T00:00:00"/>
    <x v="11"/>
    <n v="1331"/>
    <s v="记帐凭证"/>
    <s v="640122 \主营业务成本\汽油费"/>
    <s v="华南梁柱交通费--23HN10200701--厦门数屿创新科技有限责任公司"/>
    <n v="1497.47"/>
    <n v="0.149747"/>
    <s v="项目成本"/>
    <x v="0"/>
    <s v="汽油费"/>
    <x v="0"/>
  </r>
  <r>
    <d v="2025-12-31T00:00:00"/>
    <x v="11"/>
    <n v="1331"/>
    <s v="记帐凭证"/>
    <s v="640112 \主营业务成本\交通费"/>
    <s v="华南林凯莉交通费--23HN10200701--厦门数屿创新科技有限责任公司"/>
    <n v="1800"/>
    <n v="0.18"/>
    <s v="项目成本"/>
    <x v="0"/>
    <s v="交通费"/>
    <x v="0"/>
  </r>
  <r>
    <d v="2025-12-31T00:00:00"/>
    <x v="11"/>
    <n v="1331"/>
    <s v="记帐凭证"/>
    <s v="640113 \主营业务成本\差旅费"/>
    <s v="华南张博差旅费--23HN10200701--厦门数屿创新科技有限责任公司"/>
    <n v="3771"/>
    <n v="0.3771"/>
    <s v="项目成本"/>
    <x v="0"/>
    <s v="差旅费"/>
    <x v="0"/>
  </r>
  <r>
    <d v="2025-12-31T00:00:00"/>
    <x v="11"/>
    <n v="1331"/>
    <s v="记帐凭证"/>
    <s v="640131 \主营业务成本\员工午餐"/>
    <s v="华南梁柱广州到厦门差旅费交通费汽油费餐费1356+2640----23HN102"/>
    <n v="1294.8"/>
    <n v="0.12948"/>
    <s v="项目成本"/>
    <x v="0"/>
    <s v="员工午餐"/>
    <x v="0"/>
  </r>
  <r>
    <d v="2025-12-31T00:00:00"/>
    <x v="11"/>
    <n v="1331"/>
    <s v="记帐凭证"/>
    <s v="640113 \主营业务成本\差旅费"/>
    <s v="付壮志厦门到北京差旅费--23HN10200701--厦门数屿创新科技有限责任公"/>
    <n v="2848.13"/>
    <n v="0.284813"/>
    <s v="项目成本"/>
    <x v="0"/>
    <s v="差旅费"/>
    <x v="0"/>
  </r>
  <r>
    <d v="2025-12-31T00:00:00"/>
    <x v="11"/>
    <n v="1331"/>
    <s v="记帐凭证"/>
    <s v="640112 \主营业务成本\交通费"/>
    <s v="赵宏伟交通费--23HN10200701--厦门数屿创新科技股份有限责任公司"/>
    <n v="265.2"/>
    <n v="0.02652"/>
    <s v="项目成本"/>
    <x v="0"/>
    <s v="交通费"/>
    <x v="0"/>
  </r>
  <r>
    <d v="2025-12-31T00:00:00"/>
    <x v="11"/>
    <n v="1331"/>
    <s v="记帐凭证"/>
    <s v="640112 \主营业务成本\交通费"/>
    <s v="睢安交通费--23HN10200701--厦门数屿创新科技有限责任公司"/>
    <n v="5684.1"/>
    <n v="0.56841"/>
    <s v="项目成本"/>
    <x v="0"/>
    <s v="交通费"/>
    <x v="0"/>
  </r>
  <r>
    <d v="2025-12-31T00:00:00"/>
    <x v="11"/>
    <n v="1331"/>
    <s v="记帐凭证"/>
    <s v="640131 \主营业务成本\员工午餐"/>
    <s v="石宏宇北京到厦门差旅费--23HN10200701--厦门数屿创新科技股份有限责"/>
    <n v="280.5"/>
    <n v="0.02805"/>
    <s v="项目成本"/>
    <x v="0"/>
    <s v="员工午餐"/>
    <x v="0"/>
  </r>
  <r>
    <d v="2025-12-31T00:00:00"/>
    <x v="11"/>
    <n v="1331"/>
    <s v="记帐凭证"/>
    <s v="640113 \主营业务成本\差旅费"/>
    <s v="睢安办公费--23HN10200701--厦门数屿创新科技有限责任公司"/>
    <n v="2806.83"/>
    <n v="0.280683"/>
    <s v="项目成本"/>
    <x v="0"/>
    <s v="差旅费"/>
    <x v="0"/>
  </r>
  <r>
    <d v="2025-12-31T00:00:00"/>
    <x v="11"/>
    <n v="1331"/>
    <s v="记帐凭证"/>
    <s v="640113 \主营业务成本\差旅费"/>
    <s v="石宏宇北京到厦门差旅费--23HN10200701--厦门数屿创新科技股份有限责"/>
    <n v="2814.96"/>
    <n v="0.281496"/>
    <s v="项目成本"/>
    <x v="0"/>
    <s v="差旅费"/>
    <x v="0"/>
  </r>
  <r>
    <d v="2025-12-31T00:00:00"/>
    <x v="11"/>
    <n v="1331"/>
    <s v="记帐凭证"/>
    <s v="640132 \主营业务成本\房租物业费"/>
    <s v="支付厦门瑞颐逸居酒店2024.11.11-2024.12.14（睢安）住宿费--"/>
    <n v="11483.02"/>
    <n v="1.148302"/>
    <s v="项目成本"/>
    <x v="0"/>
    <s v="房租物业费"/>
    <x v="0"/>
  </r>
  <r>
    <d v="2025-12-31T00:00:00"/>
    <x v="11"/>
    <n v="1331"/>
    <s v="记帐凭证"/>
    <s v="640113 \主营业务成本\差旅费"/>
    <s v="杜福勇厦门到北京差旅费--23HN10200701--厦门数屿创新科技有限责任公"/>
    <n v="2399.19"/>
    <n v="0.239919"/>
    <s v="项目成本"/>
    <x v="0"/>
    <s v="差旅费"/>
    <x v="0"/>
  </r>
  <r>
    <d v="2025-12-31T00:00:00"/>
    <x v="11"/>
    <n v="1331"/>
    <s v="记帐凭证"/>
    <s v="640112 \主营业务成本\交通费"/>
    <s v="华南梁柱交通费--23HN10200701--厦门数屿创新科技有限责任公司"/>
    <n v="526"/>
    <n v="0.0526"/>
    <s v="项目成本"/>
    <x v="0"/>
    <s v="交通费"/>
    <x v="0"/>
  </r>
  <r>
    <d v="2025-12-31T00:00:00"/>
    <x v="11"/>
    <n v="1331"/>
    <s v="记帐凭证"/>
    <s v="640122 \主营业务成本\汽油费"/>
    <s v="华南陈燕井交通费餐费--23HN10200701--厦门数屿创新科技有限责任公司"/>
    <n v="1000"/>
    <n v="0.1"/>
    <s v="项目成本"/>
    <x v="0"/>
    <s v="汽油费"/>
    <x v="0"/>
  </r>
  <r>
    <d v="2025-12-31T00:00:00"/>
    <x v="11"/>
    <n v="1331"/>
    <s v="记帐凭证"/>
    <s v="640104 \主营业务成本\工资"/>
    <s v="广州分公司与总部12月工资结算"/>
    <n v="89546.21"/>
    <n v="8.954621"/>
    <s v="项目成本"/>
    <x v="0"/>
    <s v="工资"/>
    <x v="1"/>
  </r>
  <r>
    <d v="2025-12-31T00:00:00"/>
    <x v="11"/>
    <n v="1331"/>
    <s v="记帐凭证"/>
    <s v="640113 \主营业务成本\差旅费"/>
    <s v="方文亮合肥到厦门差旅费--23HN10200701--厦门数屿创新科技有限责任公"/>
    <n v="3236.39"/>
    <n v="0.323639"/>
    <s v="项目成本"/>
    <x v="0"/>
    <s v="差旅费"/>
    <x v="0"/>
  </r>
  <r>
    <d v="2025-12-31T00:00:00"/>
    <x v="11"/>
    <n v="1331"/>
    <s v="记帐凭证"/>
    <s v="640113 \主营业务成本\差旅费"/>
    <s v="华南黄少蓉（吴钢）差旅费--23HN10200701---厦门数屿创新科技有限责"/>
    <n v="4415"/>
    <n v="0.4415"/>
    <s v="项目成本"/>
    <x v="0"/>
    <s v="差旅费"/>
    <x v="0"/>
  </r>
  <r>
    <d v="2025-12-31T00:00:00"/>
    <x v="11"/>
    <n v="1331"/>
    <s v="记帐凭证"/>
    <s v="640113 \主营业务成本\差旅费"/>
    <s v="睢安住宿费--23HN10200701--厦门数屿创新科技有限责任公司"/>
    <n v="8679"/>
    <n v="0.8679"/>
    <s v="项目成本"/>
    <x v="0"/>
    <s v="差旅费"/>
    <x v="0"/>
  </r>
  <r>
    <d v="2025-12-31T00:00:00"/>
    <x v="11"/>
    <n v="1331"/>
    <s v="记帐凭证"/>
    <s v="640112 \主营业务成本\交通费"/>
    <s v="华南梁柱广州到厦门差旅费交通费汽油费餐费1356+2640----23HN102"/>
    <n v="529"/>
    <n v="0.0529"/>
    <s v="项目成本"/>
    <x v="0"/>
    <s v="交通费"/>
    <x v="0"/>
  </r>
  <r>
    <d v="2025-12-31T00:00:00"/>
    <x v="11"/>
    <n v="1331"/>
    <s v="记帐凭证"/>
    <s v="640113 \主营业务成本\差旅费"/>
    <s v="李琪长春到厦门差旅费--23HN10200701--厦门数屿创新科技有限责任公司"/>
    <n v="2576.39"/>
    <n v="0.257639"/>
    <s v="项目成本"/>
    <x v="0"/>
    <s v="差旅费"/>
    <x v="0"/>
  </r>
  <r>
    <d v="2025-12-31T00:00:00"/>
    <x v="11"/>
    <n v="1331"/>
    <s v="记帐凭证"/>
    <s v="640112 \主营业务成本\交通费"/>
    <s v="张斌交通费--23hn10200701--厦门数屿创新科技有限责任公司"/>
    <n v="870"/>
    <n v="0.087"/>
    <s v="项目成本"/>
    <x v="0"/>
    <s v="交通费"/>
    <x v="0"/>
  </r>
  <r>
    <d v="2025-12-31T00:00:00"/>
    <x v="11"/>
    <n v="1331"/>
    <s v="记帐凭证"/>
    <s v="640113 \主营业务成本\差旅费"/>
    <s v="华南梁柱广州到厦门差旅费交通费汽油费餐费1356+2640----23HN102"/>
    <n v="1356"/>
    <n v="0.1356"/>
    <s v="项目成本"/>
    <x v="0"/>
    <s v="差旅费"/>
    <x v="0"/>
  </r>
  <r>
    <d v="2025-12-31T00:00:00"/>
    <x v="11"/>
    <n v="1331"/>
    <s v="记帐凭证"/>
    <s v="640113 \主营业务成本\差旅费"/>
    <s v="冀俊林北京到厦门差旅费1219+1620----23HN10200701--厦门"/>
    <n v="2839"/>
    <n v="0.2839"/>
    <s v="项目成本"/>
    <x v="0"/>
    <s v="差旅费"/>
    <x v="0"/>
  </r>
  <r>
    <d v="2025-12-31T00:00:00"/>
    <x v="11"/>
    <n v="1331"/>
    <s v="记帐凭证"/>
    <s v="640131 \主营业务成本\员工午餐"/>
    <s v="赵宏伟餐费--23HN10200701--厦门数屿创新科技股份有限责任公司"/>
    <n v="599.7"/>
    <n v="0.05997"/>
    <s v="项目成本"/>
    <x v="0"/>
    <s v="员工午餐"/>
    <x v="0"/>
  </r>
  <r>
    <d v="2025-12-31T00:00:00"/>
    <x v="11"/>
    <n v="1331"/>
    <s v="记帐凭证"/>
    <s v="640113 \主营业务成本\差旅费"/>
    <s v="丁西亚厦门到北京差旅费--23HN10200701--厦门数屿创新科技有限责任公"/>
    <n v="2617.05"/>
    <n v="0.261705"/>
    <s v="项目成本"/>
    <x v="0"/>
    <s v="差旅费"/>
    <x v="0"/>
  </r>
  <r>
    <d v="2025-12-31T00:00:00"/>
    <x v="11"/>
    <n v="1331"/>
    <s v="记帐凭证"/>
    <s v="640113 \主营业务成本\差旅费"/>
    <s v="彭湖重庆到厦门差旅费---23HN10200701--厦门数屿创新科技有限责任公"/>
    <n v="2642.18"/>
    <n v="0.264218"/>
    <s v="项目成本"/>
    <x v="0"/>
    <s v="差旅费"/>
    <x v="0"/>
  </r>
  <r>
    <d v="2025-12-31T00:00:00"/>
    <x v="11"/>
    <n v="1331"/>
    <s v="记帐凭证"/>
    <s v="640113 \主营业务成本\差旅费"/>
    <s v="陈长征厦门到南京差旅费--23HN10200701--厦门数屿创新科技有限责任公"/>
    <n v="3771.97"/>
    <n v="0.377197"/>
    <s v="项目成本"/>
    <x v="0"/>
    <s v="差旅费"/>
    <x v="0"/>
  </r>
  <r>
    <d v="2025-12-31T00:00:00"/>
    <x v="11"/>
    <n v="1331"/>
    <s v="记帐凭证"/>
    <s v="640115 \主营业务成本\招待费"/>
    <s v="华南王宇亮交通费手机费汽油费1800+6235.75--23HN10200701"/>
    <n v="6235.75"/>
    <n v="0.623575"/>
    <s v="项目成本"/>
    <x v="0"/>
    <s v="招待费"/>
    <x v="0"/>
  </r>
  <r>
    <d v="2025-12-31T00:00:00"/>
    <x v="11"/>
    <n v="1331"/>
    <s v="记帐凭证"/>
    <s v="640132 \主营业务成本\房租物业费"/>
    <s v="支付厦门美丽华大酒店2023.10.09-202310.28（睢安）住宿费--2"/>
    <n v="6943.4"/>
    <n v="0.69434"/>
    <s v="项目成本"/>
    <x v="0"/>
    <s v="房租物业费"/>
    <x v="0"/>
  </r>
  <r>
    <d v="2025-12-31T00:00:00"/>
    <x v="11"/>
    <n v="1331"/>
    <s v="记帐凭证"/>
    <s v="640113 \主营业务成本\差旅费"/>
    <s v="赵子锋差旅费--23HN10200701--厦门数屿创新科技有限责任公司"/>
    <n v="3157.11"/>
    <n v="0.315711"/>
    <s v="项目成本"/>
    <x v="0"/>
    <s v="差旅费"/>
    <x v="0"/>
  </r>
  <r>
    <d v="2025-12-31T00:00:00"/>
    <x v="11"/>
    <n v="1331"/>
    <s v="记帐凭证"/>
    <s v="640113 \主营业务成本\差旅费"/>
    <s v="张斌手机费交通费----23HN10200701--厦门数屿创新科技有限责任公司"/>
    <n v="1934.09"/>
    <n v="0.193409"/>
    <s v="项目成本"/>
    <x v="0"/>
    <s v="差旅费"/>
    <x v="0"/>
  </r>
  <r>
    <d v="2025-12-31T00:00:00"/>
    <x v="11"/>
    <n v="1331"/>
    <s v="记帐凭证"/>
    <s v="640113 \主营业务成本\差旅费"/>
    <s v="华南刘兴波差旅费--23HN10200701--厦门数屿创新科技有限责任公司--"/>
    <n v="389"/>
    <n v="0.0389"/>
    <s v="项目成本"/>
    <x v="0"/>
    <s v="差旅费"/>
    <x v="0"/>
  </r>
  <r>
    <d v="2025-12-31T00:00:00"/>
    <x v="11"/>
    <n v="1331"/>
    <s v="记帐凭证"/>
    <s v="640112 \主营业务成本\交通费"/>
    <s v="华南段晚廷交通费--23HN10200701--厦门数屿创新科技有限责任公司"/>
    <n v="1800"/>
    <n v="0.18"/>
    <s v="项目成本"/>
    <x v="0"/>
    <s v="交通费"/>
    <x v="0"/>
  </r>
  <r>
    <d v="2025-12-31T00:00:00"/>
    <x v="11"/>
    <n v="1331"/>
    <s v="记帐凭证"/>
    <s v="640115 \主营业务成本\招待费"/>
    <s v="赵宏伟招待费--23HN10200701--厦门数屿创新科技股份有限责任公司"/>
    <n v="1887"/>
    <n v="0.1887"/>
    <s v="项目成本"/>
    <x v="0"/>
    <s v="招待费"/>
    <x v="0"/>
  </r>
  <r>
    <d v="2025-12-31T00:00:00"/>
    <x v="11"/>
    <n v="1331"/>
    <s v="记帐凭证"/>
    <s v="640113 \主营业务成本\差旅费"/>
    <s v="孟玉飞厦门到北京差旅费--23HN10200701--厦门数屿创新科技有限责任公"/>
    <n v="2718.04"/>
    <n v="0.271804"/>
    <s v="项目成本"/>
    <x v="0"/>
    <s v="差旅费"/>
    <x v="0"/>
  </r>
  <r>
    <d v="2025-12-31T00:00:00"/>
    <x v="11"/>
    <n v="1331"/>
    <s v="记帐凭证"/>
    <s v="640113 \主营业务成本\差旅费"/>
    <s v="华南刘兴波差旅费--23HN10200701--厦门数屿创新科技有限责任公司"/>
    <n v="5214.5"/>
    <n v="0.52145"/>
    <s v="项目成本"/>
    <x v="0"/>
    <s v="差旅费"/>
    <x v="0"/>
  </r>
  <r>
    <d v="2025-12-31T00:00:00"/>
    <x v="11"/>
    <n v="1331"/>
    <s v="记帐凭证"/>
    <s v="640122 \主营业务成本\汽油费"/>
    <s v="华南梁柱广州到厦门差旅费交通费汽油费餐费1356+2640----23HN102"/>
    <n v="816.2"/>
    <n v="0.08162"/>
    <s v="项目成本"/>
    <x v="0"/>
    <s v="汽油费"/>
    <x v="0"/>
  </r>
  <r>
    <d v="2025-12-31T00:00:00"/>
    <x v="11"/>
    <n v="1331"/>
    <s v="记帐凭证"/>
    <s v="640113 \主营业务成本\差旅费"/>
    <s v="马寅广厦门到北京差旅费--23HN10200701--厦门数屿创新科技有限责任公"/>
    <n v="1100"/>
    <n v="0.11"/>
    <s v="项目成本"/>
    <x v="0"/>
    <s v="差旅费"/>
    <x v="0"/>
  </r>
  <r>
    <d v="2025-12-31T00:00:00"/>
    <x v="11"/>
    <n v="1331"/>
    <s v="记帐凭证"/>
    <s v="640113 \主营业务成本\差旅费"/>
    <s v="马庆雷北京到厦门差旅费---23HN10200701--厦门数屿创新科技有限责任"/>
    <n v="1129.24"/>
    <n v="0.112924"/>
    <s v="项目成本"/>
    <x v="0"/>
    <s v="差旅费"/>
    <x v="0"/>
  </r>
  <r>
    <d v="2025-12-31T00:00:00"/>
    <x v="11"/>
    <n v="1331"/>
    <s v="记帐凭证"/>
    <s v="640131 \主营业务成本\员工午餐"/>
    <s v="杜福勇餐费--23HN10200701--厦门数屿创新科技有限责任公司"/>
    <n v="940.4"/>
    <n v="0.09404"/>
    <s v="项目成本"/>
    <x v="0"/>
    <s v="员工午餐"/>
    <x v="0"/>
  </r>
  <r>
    <d v="2025-12-31T00:00:00"/>
    <x v="11"/>
    <n v="1331"/>
    <s v="记帐凭证"/>
    <s v="640113 \主营业务成本\差旅费"/>
    <s v="华南车坤林差旅费--23HN10200701--厦门数屿创新科技有限责任公司"/>
    <n v="1294"/>
    <n v="0.1294"/>
    <s v="项目成本"/>
    <x v="0"/>
    <s v="差旅费"/>
    <x v="0"/>
  </r>
  <r>
    <d v="2025-12-31T00:00:00"/>
    <x v="11"/>
    <n v="1331"/>
    <s v="记帐凭证"/>
    <s v="640113 \主营业务成本\差旅费"/>
    <s v="华南曾玉鹏广州都厦门差旅费--23HN10200701--厦门数屿创新科技有限责"/>
    <n v="622"/>
    <n v="0.0622"/>
    <s v="项目成本"/>
    <x v="0"/>
    <s v="差旅费"/>
    <x v="0"/>
  </r>
  <r>
    <d v="2025-12-31T00:00:00"/>
    <x v="11"/>
    <n v="1331"/>
    <s v="记帐凭证"/>
    <s v="640131 \主营业务成本\员工午餐"/>
    <s v="华南梁柱交通费--23HN10200701--厦门数屿创新科技有限责任公司"/>
    <n v="5553.33"/>
    <n v="0.555333"/>
    <s v="项目成本"/>
    <x v="0"/>
    <s v="员工午餐"/>
    <x v="0"/>
  </r>
  <r>
    <d v="2025-12-31T00:00:00"/>
    <x v="11"/>
    <n v="1331"/>
    <s v="记帐凭证"/>
    <s v="640112 \主营业务成本\交通费"/>
    <s v="华南陈燕井交通费餐费--23HN10200701--厦门数屿创新科技有限责任公司"/>
    <n v="2850"/>
    <n v="0.285"/>
    <s v="项目成本"/>
    <x v="0"/>
    <s v="交通费"/>
    <x v="0"/>
  </r>
  <r>
    <d v="2025-12-31T00:00:00"/>
    <x v="11"/>
    <n v="1331"/>
    <s v="记帐凭证"/>
    <s v="640131 \主营业务成本\员工午餐"/>
    <s v="华南王宇亮餐费--23HN10200701--厦门数屿创新科技有限责任公司--厦"/>
    <n v="685.73"/>
    <n v="0.068573"/>
    <s v="项目成本"/>
    <x v="0"/>
    <s v="员工午餐"/>
    <x v="0"/>
  </r>
  <r>
    <d v="2025-12-31T00:00:00"/>
    <x v="11"/>
    <n v="1331"/>
    <s v="记帐凭证"/>
    <s v="640113 \主营业务成本\差旅费"/>
    <s v="华南黄万本广州到厦门差旅费--23HN10200701--厦门数屿创新科技有限责"/>
    <n v="339"/>
    <n v="0.0339"/>
    <s v="项目成本"/>
    <x v="0"/>
    <s v="差旅费"/>
    <x v="0"/>
  </r>
  <r>
    <d v="2025-12-31T00:00:00"/>
    <x v="11"/>
    <n v="1331"/>
    <s v="记帐凭证"/>
    <s v="640113 \主营业务成本\差旅费"/>
    <s v="聂明笛厦门到北京差旅费--23HN0200701--厦门数屿创新科技有限责任公司"/>
    <n v="3718.26"/>
    <n v="0.371826"/>
    <s v="项目成本"/>
    <x v="0"/>
    <s v="差旅费"/>
    <x v="0"/>
  </r>
  <r>
    <d v="2025-12-31T00:00:00"/>
    <x v="11"/>
    <n v="1331"/>
    <s v="记帐凭证"/>
    <s v="640122 \主营业务成本\汽油费"/>
    <s v="华南王宇亮交通费手机费汽油费1800+6235.75--23HN10200701"/>
    <n v="1600"/>
    <n v="0.16"/>
    <s v="项目成本"/>
    <x v="0"/>
    <s v="汽油费"/>
    <x v="0"/>
  </r>
  <r>
    <d v="2025-12-31T00:00:00"/>
    <x v="11"/>
    <n v="1331"/>
    <s v="记帐凭证"/>
    <s v="640113 \主营业务成本\差旅费"/>
    <s v="陈长征差旅费4380.33+7960--23HN10200701--厦门数屿创新"/>
    <n v="4380.33"/>
    <n v="0.438033"/>
    <s v="项目成本"/>
    <x v="0"/>
    <s v="差旅费"/>
    <x v="0"/>
  </r>
  <r>
    <d v="2025-12-31T00:00:00"/>
    <x v="11"/>
    <n v="1331"/>
    <s v="记帐凭证"/>
    <s v="640131 \主营业务成本\员工午餐"/>
    <s v="陈长征差旅费4380.33+7960--23HN10200701--厦门数屿创新"/>
    <n v="2762"/>
    <n v="0.2762"/>
    <s v="项目成本"/>
    <x v="0"/>
    <s v="员工午餐"/>
    <x v="0"/>
  </r>
  <r>
    <d v="2025-12-31T00:00:00"/>
    <x v="11"/>
    <n v="1331"/>
    <s v="记帐凭证"/>
    <s v="640119 \主营业务成本\维修费"/>
    <s v="曹玉武修理费--23HN10200701--厦门数屿创新科技有限责任公司"/>
    <n v="100"/>
    <n v="0.01"/>
    <s v="项目成本"/>
    <x v="0"/>
    <s v="维修费"/>
    <x v="0"/>
  </r>
  <r>
    <d v="2025-12-31T00:00:00"/>
    <x v="11"/>
    <n v="1331"/>
    <s v="记帐凭证"/>
    <s v="640112 \主营业务成本\交通费"/>
    <s v="华南王宇亮交通费手机费汽油费1800+6235.75--23HN10200701"/>
    <n v="53"/>
    <n v="0.0053"/>
    <s v="项目成本"/>
    <x v="0"/>
    <s v="交通费"/>
    <x v="0"/>
  </r>
  <r>
    <d v="2025-12-31T00:00:00"/>
    <x v="11"/>
    <n v="1331"/>
    <s v="记帐凭证"/>
    <s v="640113 \主营业务成本\差旅费"/>
    <s v="赵玮差旅费2516.5+2513.5+2629.05--23HN10200701"/>
    <n v="7659.05"/>
    <n v="0.765905"/>
    <s v="项目成本"/>
    <x v="0"/>
    <s v="差旅费"/>
    <x v="0"/>
  </r>
  <r>
    <d v="2025-12-31T00:00:00"/>
    <x v="11"/>
    <n v="1331"/>
    <s v="记帐凭证"/>
    <s v="640134 \主营业务成本\旅客运输服务"/>
    <s v="郭芳瑜差旅费--23HN10200701--厦门数屿创新科技有限责任公司"/>
    <n v="882.11"/>
    <n v="0.088211"/>
    <s v="项目成本"/>
    <x v="0"/>
    <s v="旅客运输服务"/>
    <x v="0"/>
  </r>
  <r>
    <d v="2025-12-31T00:00:00"/>
    <x v="11"/>
    <n v="1331"/>
    <s v="记帐凭证"/>
    <s v="640113 \主营业务成本\差旅费"/>
    <s v="华南梁柱广州到厦门差旅费----23HN10200701--厦门数屿创新科技有限"/>
    <n v="678"/>
    <n v="0.0678"/>
    <s v="项目成本"/>
    <x v="0"/>
    <s v="差旅费"/>
    <x v="0"/>
  </r>
  <r>
    <d v="2025-12-31T00:00:00"/>
    <x v="11"/>
    <n v="1331"/>
    <s v="记帐凭证"/>
    <s v="640112 \主营业务成本\交通费"/>
    <s v="陈长征差旅费4380.33+7960--23HN10200701--厦门数屿创新"/>
    <n v="5198"/>
    <n v="0.5198"/>
    <s v="项目成本"/>
    <x v="0"/>
    <s v="交通费"/>
    <x v="0"/>
  </r>
  <r>
    <d v="2025-12-31T00:00:00"/>
    <x v="11"/>
    <n v="1331"/>
    <s v="记帐凭证"/>
    <s v="640113 \主营业务成本\差旅费"/>
    <s v="华南李宏庆广州都厦门差旅费--23HN10200701--厦门数屿创新科技有限责"/>
    <n v="2373"/>
    <n v="0.2373"/>
    <s v="项目成本"/>
    <x v="0"/>
    <s v="差旅费"/>
    <x v="0"/>
  </r>
  <r>
    <d v="2025-12-31T00:00:00"/>
    <x v="11"/>
    <n v="1331"/>
    <s v="记帐凭证"/>
    <s v="640132 \主营业务成本\房租物业费"/>
    <s v="支付（陈玲燕）翔鹭902室2024.12.14--2025.03.13房租--2"/>
    <n v="14490"/>
    <n v="1.449"/>
    <s v="项目成本"/>
    <x v="0"/>
    <s v="房租物业费"/>
    <x v="0"/>
  </r>
  <r>
    <d v="2025-12-31T00:00:00"/>
    <x v="11"/>
    <n v="1331"/>
    <s v="记帐凭证"/>
    <s v="640113 \主营业务成本\差旅费"/>
    <s v="华南张博广州差旅费交通费招待费1932+5661.38--23HN1020070"/>
    <n v="1932"/>
    <n v="0.1932"/>
    <s v="项目成本"/>
    <x v="0"/>
    <s v="差旅费"/>
    <x v="0"/>
  </r>
  <r>
    <d v="2025-12-31T00:00:00"/>
    <x v="11"/>
    <n v="1331"/>
    <s v="记帐凭证"/>
    <s v="640115 \主营业务成本\招待费"/>
    <s v="华南王宇亮交通费手机费招待费6500+1575--23HN10200701--厦"/>
    <n v="1575"/>
    <n v="0.1575"/>
    <s v="项目成本"/>
    <x v="0"/>
    <s v="招待费"/>
    <x v="0"/>
  </r>
  <r>
    <d v="2025-12-31T00:00:00"/>
    <x v="11"/>
    <n v="1331"/>
    <s v="记帐凭证"/>
    <s v="640113 \主营业务成本\差旅费"/>
    <s v="华南刘小宁广州到厦门差旅费--23HN10200701--厦门数屿创新科技有限责"/>
    <n v="1100"/>
    <n v="0.11"/>
    <s v="项目成本"/>
    <x v="0"/>
    <s v="差旅费"/>
    <x v="0"/>
  </r>
  <r>
    <d v="2025-12-31T00:00:00"/>
    <x v="11"/>
    <n v="1331"/>
    <s v="记帐凭证"/>
    <s v="640132 \主营业务成本\房租物业费"/>
    <s v="支付（范瑶英）湖里区昌宾路45号102房2023.07.26-2023.10.2"/>
    <n v="6357.86"/>
    <n v="0.635786"/>
    <s v="项目成本"/>
    <x v="0"/>
    <s v="房租物业费"/>
    <x v="0"/>
  </r>
  <r>
    <d v="2025-12-31T00:00:00"/>
    <x v="11"/>
    <n v="1331"/>
    <s v="记帐凭证"/>
    <s v="640113 \主营业务成本\差旅费"/>
    <s v="曹玉武差旅费--23HN10200701--厦门数屿创新科技有限责任公司"/>
    <n v="53758"/>
    <n v="5.3758"/>
    <s v="项目成本"/>
    <x v="0"/>
    <s v="差旅费"/>
    <x v="0"/>
  </r>
  <r>
    <d v="2025-12-31T00:00:00"/>
    <x v="11"/>
    <n v="1331"/>
    <s v="记帐凭证"/>
    <s v="640112 \主营业务成本\交通费"/>
    <s v="华南林雅君交通费餐费招待费汽油费128+4658+3892---23HN1020"/>
    <n v="12"/>
    <n v="0.0012"/>
    <s v="项目成本"/>
    <x v="0"/>
    <s v="交通费"/>
    <x v="0"/>
  </r>
  <r>
    <d v="2025-12-31T00:00:00"/>
    <x v="11"/>
    <n v="1331"/>
    <s v="记帐凭证"/>
    <s v="640112 \主营业务成本\交通费"/>
    <s v="华南张博交通费餐费汽油费--23HN10200701--厦门数屿创新科技有限责任"/>
    <n v="256"/>
    <n v="0.0256"/>
    <s v="项目成本"/>
    <x v="0"/>
    <s v="交通费"/>
    <x v="0"/>
  </r>
  <r>
    <d v="2025-12-31T00:00:00"/>
    <x v="11"/>
    <n v="1331"/>
    <s v="记帐凭证"/>
    <s v="640116 \主营业务成本\办公费"/>
    <s v="华南黄少蓉办公费--23HN10200701--厦门数屿创新科技有限责任公司"/>
    <n v="2633.84"/>
    <n v="0.263384"/>
    <s v="项目成本"/>
    <x v="0"/>
    <s v="办公费"/>
    <x v="0"/>
  </r>
  <r>
    <d v="2025-12-31T00:00:00"/>
    <x v="11"/>
    <n v="1331"/>
    <s v="记帐凭证"/>
    <s v="640112 \主营业务成本\交通费"/>
    <s v="华南张博广州差旅费交通费招待费1932+5661.38--23HN1020070"/>
    <n v="80.38"/>
    <n v="0.008038"/>
    <s v="项目成本"/>
    <x v="0"/>
    <s v="交通费"/>
    <x v="0"/>
  </r>
  <r>
    <d v="2025-12-31T00:00:00"/>
    <x v="11"/>
    <n v="1331"/>
    <s v="记帐凭证"/>
    <s v="640104 \主营业务成本\工资"/>
    <s v="分配技术部12月工资"/>
    <n v="1026541.16"/>
    <n v="102.654116"/>
    <s v="项目成本"/>
    <x v="0"/>
    <s v="工资"/>
    <x v="1"/>
  </r>
  <r>
    <d v="2025-12-31T00:00:00"/>
    <x v="11"/>
    <n v="1331"/>
    <s v="记帐凭证"/>
    <s v="640134 \主营业务成本\旅客运输服务"/>
    <s v="华南刘小宁广州到厦门差旅费--23HN10200701--厦门数屿创新科技有限责"/>
    <n v="565.14"/>
    <n v="0.056514"/>
    <s v="项目成本"/>
    <x v="0"/>
    <s v="旅客运输服务"/>
    <x v="0"/>
  </r>
  <r>
    <d v="2025-12-31T00:00:00"/>
    <x v="11"/>
    <n v="1331"/>
    <s v="记帐凭证"/>
    <s v="640131 \主营业务成本\员工午餐"/>
    <s v="华南林雅君交通费餐费招待费汽油费128+4658+3892---23HN1020"/>
    <n v="787"/>
    <n v="0.0787"/>
    <s v="项目成本"/>
    <x v="0"/>
    <s v="员工午餐"/>
    <x v="0"/>
  </r>
  <r>
    <d v="2025-12-31T00:00:00"/>
    <x v="11"/>
    <n v="1331"/>
    <s v="记帐凭证"/>
    <s v="640118 \主营业务成本\手机费"/>
    <s v="华南王宇亮交通费手机费招待费6500+1575--23HN10200701--厦"/>
    <n v="440"/>
    <n v="0.044"/>
    <s v="项目成本"/>
    <x v="0"/>
    <s v="手机费"/>
    <x v="0"/>
  </r>
  <r>
    <d v="2025-12-31T00:00:00"/>
    <x v="11"/>
    <n v="1331"/>
    <s v="记帐凭证"/>
    <s v="640118 \主营业务成本\手机费"/>
    <s v="华南王宇亮交通费手机费汽油费1800+6235.75--23HN10200701"/>
    <n v="147"/>
    <n v="0.0147"/>
    <s v="项目成本"/>
    <x v="0"/>
    <s v="手机费"/>
    <x v="0"/>
  </r>
  <r>
    <d v="2025-12-31T00:00:00"/>
    <x v="11"/>
    <n v="1331"/>
    <s v="记帐凭证"/>
    <s v="640112 \主营业务成本\交通费"/>
    <s v="华南王宇亮交通费手机费招待费6500+1575--23HN10200701--厦"/>
    <n v="4244"/>
    <n v="0.4244"/>
    <s v="项目成本"/>
    <x v="0"/>
    <s v="交通费"/>
    <x v="0"/>
  </r>
  <r>
    <d v="2025-12-31T00:00:00"/>
    <x v="11"/>
    <n v="1331"/>
    <s v="记帐凭证"/>
    <s v="640112 \主营业务成本\交通费"/>
    <s v="张斌交通费--23HN10200701--厦门数屿创新科技有限责任公司"/>
    <n v="7016"/>
    <n v="0.7016"/>
    <s v="项目成本"/>
    <x v="0"/>
    <s v="交通费"/>
    <x v="0"/>
  </r>
  <r>
    <d v="2025-12-31T00:00:00"/>
    <x v="11"/>
    <n v="1331"/>
    <s v="记帐凭证"/>
    <s v="640118 \主营业务成本\手机费"/>
    <s v="华南黄少蓉办公费--23HN10200701--厦门数屿创新科技有限责任公司"/>
    <n v="354.06"/>
    <n v="0.035406"/>
    <s v="项目成本"/>
    <x v="0"/>
    <s v="手机费"/>
    <x v="0"/>
  </r>
  <r>
    <d v="2025-12-31T00:00:00"/>
    <x v="11"/>
    <n v="1331"/>
    <s v="记帐凭证"/>
    <s v="640131 \主营业务成本\员工午餐"/>
    <s v="华南张博交通费餐费汽油费--23HN10200701--厦门数屿创新科技有限责任"/>
    <n v="1034"/>
    <n v="0.1034"/>
    <s v="项目成本"/>
    <x v="0"/>
    <s v="员工午餐"/>
    <x v="0"/>
  </r>
  <r>
    <d v="2025-12-31T00:00:00"/>
    <x v="11"/>
    <n v="1331"/>
    <s v="记帐凭证"/>
    <s v="640113 \主营业务成本\差旅费"/>
    <s v="华南肖尚斌广州到厦门差旅费--23HN10200701--厦门数屿创新科技有限责"/>
    <n v="339"/>
    <n v="0.0339"/>
    <s v="项目成本"/>
    <x v="0"/>
    <s v="差旅费"/>
    <x v="0"/>
  </r>
  <r>
    <d v="2025-12-31T00:00:00"/>
    <x v="11"/>
    <n v="1331"/>
    <s v="记帐凭证"/>
    <s v="640122 \主营业务成本\汽油费"/>
    <s v="华南张博交通费餐费汽油费--23HN10200701--厦门数屿创新科技有限责任"/>
    <n v="397"/>
    <n v="0.0397"/>
    <s v="项目成本"/>
    <x v="0"/>
    <s v="汽油费"/>
    <x v="0"/>
  </r>
  <r>
    <d v="2025-12-31T00:00:00"/>
    <x v="11"/>
    <n v="1331"/>
    <s v="记帐凭证"/>
    <s v="640115 \主营业务成本\招待费"/>
    <s v="华南张博广州差旅费交通费招待费1932+5661.38--23HN1020070"/>
    <n v="5581"/>
    <n v="0.5581"/>
    <s v="项目成本"/>
    <x v="0"/>
    <s v="招待费"/>
    <x v="0"/>
  </r>
  <r>
    <d v="2025-12-31T00:00:00"/>
    <x v="11"/>
    <n v="1331"/>
    <s v="记帐凭证"/>
    <s v="640122 \主营业务成本\汽油费"/>
    <s v="华南刘兴波广州到厦门差旅费2891+2427+6082--23HN1020070"/>
    <n v="2613"/>
    <n v="0.2613"/>
    <s v="项目成本"/>
    <x v="0"/>
    <s v="汽油费"/>
    <x v="0"/>
  </r>
  <r>
    <d v="2025-12-31T00:00:00"/>
    <x v="11"/>
    <n v="1331"/>
    <s v="记帐凭证"/>
    <s v="640122 \主营业务成本\汽油费"/>
    <s v="华南张博交通费餐费汽油费--23HN10200701--厦门数屿创新科技有限责任"/>
    <n v="1008.39"/>
    <n v="0.100839"/>
    <s v="项目成本"/>
    <x v="0"/>
    <s v="汽油费"/>
    <x v="0"/>
  </r>
  <r>
    <d v="2025-12-31T00:00:00"/>
    <x v="11"/>
    <n v="1331"/>
    <s v="记帐凭证"/>
    <s v="640134 \主营业务成本\旅客运输服务"/>
    <s v="丁西亚差旅费---24HB10201008--山东能源集团营销贸易有限公司"/>
    <n v="211.93"/>
    <n v="0.021193"/>
    <s v="项目成本"/>
    <x v="0"/>
    <s v="旅客运输服务"/>
    <x v="0"/>
  </r>
  <r>
    <d v="2025-12-31T00:00:00"/>
    <x v="11"/>
    <n v="1331"/>
    <s v="记帐凭证"/>
    <s v="640115 \主营业务成本\招待费"/>
    <s v="华南王宇亮交通费手机费招待费6500+1575--23HN10200701--厦"/>
    <n v="1816"/>
    <n v="0.1816"/>
    <s v="项目成本"/>
    <x v="0"/>
    <s v="招待费"/>
    <x v="0"/>
  </r>
  <r>
    <d v="2025-12-31T00:00:00"/>
    <x v="11"/>
    <n v="1331"/>
    <s v="记帐凭证"/>
    <s v="640132 \主营业务成本\房租物业费"/>
    <s v="支付厦门瑞颐逸居酒店2024.12.15-2024.12.27（睢安）住宿费--"/>
    <n v="4654"/>
    <n v="0.4654"/>
    <s v="项目成本"/>
    <x v="0"/>
    <s v="房租物业费"/>
    <x v="0"/>
  </r>
  <r>
    <d v="2025-12-31T00:00:00"/>
    <x v="11"/>
    <n v="1331"/>
    <s v="记帐凭证"/>
    <s v="640113 \主营业务成本\差旅费"/>
    <s v="睢安厦门到北京差旅费--23HN10200701--厦门数屿创新科技有限责任公司"/>
    <n v="5138.04"/>
    <n v="0.513804"/>
    <s v="项目成本"/>
    <x v="0"/>
    <s v="差旅费"/>
    <x v="0"/>
  </r>
  <r>
    <d v="2025-12-31T00:00:00"/>
    <x v="11"/>
    <n v="1331"/>
    <s v="记帐凭证"/>
    <s v="640112 \主营业务成本\交通费"/>
    <s v="华南张博交通费汽油费--23HN10200701--厦门数屿创新科技有限责任公司"/>
    <n v="2452.29"/>
    <n v="0.245229"/>
    <s v="项目成本"/>
    <x v="0"/>
    <s v="交通费"/>
    <x v="0"/>
  </r>
  <r>
    <d v="2025-12-31T00:00:00"/>
    <x v="11"/>
    <n v="1331"/>
    <s v="记帐凭证"/>
    <s v="640131 \主营业务成本\员工午餐"/>
    <s v="华南周苇交通费餐费--23HN10200701--厦门数屿创新科技有限责任公司"/>
    <n v="1120"/>
    <n v="0.112"/>
    <s v="项目成本"/>
    <x v="0"/>
    <s v="员工午餐"/>
    <x v="0"/>
  </r>
  <r>
    <d v="2025-12-31T00:00:00"/>
    <x v="11"/>
    <n v="1331"/>
    <s v="记帐凭证"/>
    <s v="640122 \主营业务成本\汽油费"/>
    <s v="华南林雅君交通费餐费招待费汽油费128+4658+3892---23HN1020"/>
    <n v="5589"/>
    <n v="0.5589"/>
    <s v="项目成本"/>
    <x v="0"/>
    <s v="汽油费"/>
    <x v="0"/>
  </r>
  <r>
    <d v="2025-12-31T00:00:00"/>
    <x v="11"/>
    <n v="1331"/>
    <s v="记帐凭证"/>
    <s v="640112 \主营业务成本\交通费"/>
    <s v="华南刘兴波广州到厦门差旅费2891+2427+6082--23HN1020070"/>
    <n v="278"/>
    <n v="0.0278"/>
    <s v="项目成本"/>
    <x v="0"/>
    <s v="交通费"/>
    <x v="0"/>
  </r>
  <r>
    <d v="2025-12-31T00:00:00"/>
    <x v="11"/>
    <n v="1331"/>
    <s v="记帐凭证"/>
    <s v="640131 \主营业务成本\员工午餐"/>
    <s v="华南张博交通费餐费汽油费--23HN10200701--厦门数屿创新科技有限责任"/>
    <n v="881.3"/>
    <n v="0.08813"/>
    <s v="项目成本"/>
    <x v="0"/>
    <s v="员工午餐"/>
    <x v="0"/>
  </r>
  <r>
    <d v="2025-12-31T00:00:00"/>
    <x v="11"/>
    <n v="1331"/>
    <s v="记帐凭证"/>
    <s v="640122 \主营业务成本\汽油费"/>
    <s v="华南张博交通费汽油费--23HN10200701--厦门数屿创新科技有限责任公司"/>
    <n v="992.6"/>
    <n v="0.09926"/>
    <s v="项目成本"/>
    <x v="0"/>
    <s v="汽油费"/>
    <x v="0"/>
  </r>
  <r>
    <d v="2025-12-31T00:00:00"/>
    <x v="11"/>
    <n v="1331"/>
    <s v="记帐凭证"/>
    <s v="640115 \主营业务成本\招待费"/>
    <s v="华南张博交通费餐费汽油费--23HN10200701--厦门数屿创新科技有限责任"/>
    <n v="851"/>
    <n v="0.0851"/>
    <s v="项目成本"/>
    <x v="0"/>
    <s v="招待费"/>
    <x v="0"/>
  </r>
  <r>
    <d v="2025-12-31T00:00:00"/>
    <x v="11"/>
    <n v="1331"/>
    <s v="记帐凭证"/>
    <s v="640113 \主营业务成本\差旅费"/>
    <s v="华南刘兴波广州到厦门差旅费2891+2427+6082--23HN1020070"/>
    <n v="8509"/>
    <n v="0.8509"/>
    <s v="项目成本"/>
    <x v="0"/>
    <s v="差旅费"/>
    <x v="0"/>
  </r>
  <r>
    <d v="2025-12-31T00:00:00"/>
    <x v="11"/>
    <n v="1331"/>
    <s v="记帐凭证"/>
    <s v="640110 \主营业务成本\福利费"/>
    <s v="华南张博交通费餐费汽油费住宿费--23HN10200701--厦门数屿创新科技有"/>
    <n v="4122"/>
    <n v="0.4122"/>
    <s v="项目成本"/>
    <x v="0"/>
    <s v="福利费"/>
    <x v="1"/>
  </r>
  <r>
    <d v="2025-12-31T00:00:00"/>
    <x v="11"/>
    <n v="1331"/>
    <s v="记帐凭证"/>
    <s v="640115 \主营业务成本\招待费"/>
    <s v="华南张博交通费餐费汽油费--23HN10200701--厦门数屿创新科技有限责任"/>
    <n v="3238"/>
    <n v="0.3238"/>
    <s v="项目成本"/>
    <x v="0"/>
    <s v="招待费"/>
    <x v="0"/>
  </r>
  <r>
    <d v="2025-12-31T00:00:00"/>
    <x v="11"/>
    <n v="1331"/>
    <s v="记帐凭证"/>
    <s v="640113 \主营业务成本\差旅费"/>
    <s v="张斌住宿费--23HN10200701--厦门数屿创新科技有限责任公司"/>
    <n v="7824"/>
    <n v="0.7824"/>
    <s v="项目成本"/>
    <x v="0"/>
    <s v="差旅费"/>
    <x v="0"/>
  </r>
  <r>
    <d v="2025-12-31T00:00:00"/>
    <x v="11"/>
    <n v="1331"/>
    <s v="记帐凭证"/>
    <s v="640110 \主营业务成本\福利费"/>
    <s v="华南张博交通费汽油费--23HN10200701--厦门数屿创新科技有限责任公司"/>
    <n v="3860"/>
    <n v="0.386"/>
    <s v="项目成本"/>
    <x v="0"/>
    <s v="福利费"/>
    <x v="1"/>
  </r>
  <r>
    <d v="2025-12-31T00:00:00"/>
    <x v="11"/>
    <n v="1331"/>
    <s v="记帐凭证"/>
    <s v="640122 \主营业务成本\汽油费"/>
    <s v="赵宏伟汽油费--23HN10200701--厦门数屿创新科技股份有限责任公司"/>
    <n v="1271.99"/>
    <n v="0.127199"/>
    <s v="项目成本"/>
    <x v="0"/>
    <s v="汽油费"/>
    <x v="0"/>
  </r>
  <r>
    <d v="2025-12-31T00:00:00"/>
    <x v="11"/>
    <n v="1331"/>
    <s v="记帐凭证"/>
    <s v="640113 \主营业务成本\差旅费"/>
    <s v="华南张博广州到厦门差旅费-23HN10200701--厦门数屿创新科技有限责任公"/>
    <n v="3366.4"/>
    <n v="0.33664"/>
    <s v="项目成本"/>
    <x v="0"/>
    <s v="差旅费"/>
    <x v="0"/>
  </r>
  <r>
    <d v="2025-12-31T00:00:00"/>
    <x v="11"/>
    <n v="1331"/>
    <s v="记帐凭证"/>
    <s v="640113 \主营业务成本\差旅费"/>
    <s v="李朋厦门到北京差旅费--23HN10200701--厦门数屿科创信息技术有限责任"/>
    <n v="2533.86"/>
    <n v="0.253386"/>
    <s v="项目成本"/>
    <x v="0"/>
    <s v="差旅费"/>
    <x v="0"/>
  </r>
  <r>
    <d v="2025-12-31T00:00:00"/>
    <x v="11"/>
    <n v="1331"/>
    <s v="记帐凭证"/>
    <s v="640112 \主营业务成本\交通费"/>
    <s v="华南周苇交通费餐费--23HN10200701--厦门数屿创新科技有限责任公司"/>
    <n v="680"/>
    <n v="0.068"/>
    <s v="项目成本"/>
    <x v="0"/>
    <s v="交通费"/>
    <x v="0"/>
  </r>
  <r>
    <d v="2025-12-31T00:00:00"/>
    <x v="11"/>
    <n v="1331"/>
    <s v="记帐凭证"/>
    <s v="640115 \主营业务成本\招待费"/>
    <s v="华南林雅君交通费餐费招待费汽油费128+4658+3892---23HN1020"/>
    <n v="2290"/>
    <n v="0.229"/>
    <s v="项目成本"/>
    <x v="0"/>
    <s v="招待费"/>
    <x v="0"/>
  </r>
  <r>
    <d v="2025-12-31T00:00:00"/>
    <x v="11"/>
    <n v="1331"/>
    <s v="记帐凭证"/>
    <s v="640112 \主营业务成本\交通费"/>
    <s v="华南张博交通费餐费汽油费--23HN10200701--厦门数屿创新科技有限责任"/>
    <n v="251.42"/>
    <n v="0.025142"/>
    <s v="项目成本"/>
    <x v="0"/>
    <s v="交通费"/>
    <x v="0"/>
  </r>
  <r>
    <d v="2025-12-31T00:00:00"/>
    <x v="11"/>
    <n v="1331"/>
    <s v="记帐凭证"/>
    <s v="640132 \主营业务成本\房租物业费"/>
    <s v="调整24年12月1085#凭证进项税"/>
    <n v="-263.43"/>
    <n v="-0.026343"/>
    <s v="项目成本"/>
    <x v="0"/>
    <s v="房租物业费"/>
    <x v="0"/>
  </r>
  <r>
    <d v="2025-12-31T00:00:00"/>
    <x v="11"/>
    <n v="1331"/>
    <s v="记帐凭证"/>
    <s v="640104 \主营业务成本\工资"/>
    <s v="广州分公司与总部1月工资结算"/>
    <n v="44200.41"/>
    <n v="4.420041"/>
    <s v="项目成本"/>
    <x v="0"/>
    <s v="工资"/>
    <x v="1"/>
  </r>
  <r>
    <d v="2025-12-31T00:00:00"/>
    <x v="11"/>
    <n v="1331"/>
    <s v="记帐凭证"/>
    <s v="640104 \主营业务成本\工资"/>
    <s v="分配技术部1月工资"/>
    <n v="683463.62"/>
    <n v="68.346362"/>
    <s v="项目成本"/>
    <x v="0"/>
    <s v="工资"/>
    <x v="1"/>
  </r>
  <r>
    <d v="2025-12-31T00:00:00"/>
    <x v="11"/>
    <n v="1331"/>
    <s v="记帐凭证"/>
    <s v="640104 \主营业务成本\工资"/>
    <s v="分配技术部10月工资"/>
    <n v="716622.54"/>
    <n v="71.662254"/>
    <s v="项目成本"/>
    <x v="0"/>
    <s v="工资"/>
    <x v="1"/>
  </r>
  <r>
    <d v="2025-12-31T00:00:00"/>
    <x v="11"/>
    <n v="1331"/>
    <s v="记帐凭证"/>
    <s v="640132 \主营业务成本\房租物业费"/>
    <s v="支付（洪辉跃）翔鹭花城二期64栋401室2024.02.16--2025.05."/>
    <n v="13500"/>
    <n v="1.35"/>
    <s v="项目成本"/>
    <x v="0"/>
    <s v="房租物业费"/>
    <x v="0"/>
  </r>
  <r>
    <d v="2025-12-31T00:00:00"/>
    <x v="11"/>
    <n v="1331"/>
    <s v="记帐凭证"/>
    <s v="640132 \主营业务成本\房租物业费"/>
    <s v="支付（范瑶英）湖里区昌宾路45号102房2025.01.26-2025.04.2"/>
    <n v="6450"/>
    <n v="0.645"/>
    <s v="项目成本"/>
    <x v="0"/>
    <s v="房租物业费"/>
    <x v="0"/>
  </r>
  <r>
    <d v="2025-12-31T00:00:00"/>
    <x v="11"/>
    <n v="1331"/>
    <s v="记帐凭证"/>
    <s v="640132 \主营业务成本\房租物业费"/>
    <s v="支付（郭友林）翔鹭花城一期30栋604室2025.02.20--2025.05."/>
    <n v="11400"/>
    <n v="1.14"/>
    <s v="项目成本"/>
    <x v="0"/>
    <s v="房租物业费"/>
    <x v="0"/>
  </r>
  <r>
    <d v="2025-12-31T00:00:00"/>
    <x v="11"/>
    <n v="1331"/>
    <s v="记帐凭证"/>
    <s v="640132 \主营业务成本\房租物业费"/>
    <s v="支付（林坪珠）翔鹭花城一期39栋1002室2025.02.20--2025.05"/>
    <n v="12900"/>
    <n v="1.29"/>
    <s v="项目成本"/>
    <x v="0"/>
    <s v="房租物业费"/>
    <x v="0"/>
  </r>
  <r>
    <d v="2025-12-31T00:00:00"/>
    <x v="11"/>
    <n v="1331"/>
    <s v="记帐凭证"/>
    <s v="640132 \主营业务成本\房租物业费"/>
    <s v="支付（叶振生）翔鹭花城一期35栋502室2025.02.20--2025.05."/>
    <n v="14400"/>
    <n v="1.44"/>
    <s v="项目成本"/>
    <x v="0"/>
    <s v="房租物业费"/>
    <x v="0"/>
  </r>
  <r>
    <d v="2025-12-31T00:00:00"/>
    <x v="11"/>
    <n v="1331"/>
    <s v="记帐凭证"/>
    <s v="640132 \主营业务成本\房租物业费"/>
    <s v="支付（刘玲）翔鹭花城一期22栋201室2024.02.18--2025.05.1"/>
    <n v="12000"/>
    <n v="1.2"/>
    <s v="项目成本"/>
    <x v="0"/>
    <s v="房租物业费"/>
    <x v="0"/>
  </r>
  <r>
    <d v="2025-12-31T00:00:00"/>
    <x v="11"/>
    <n v="1331"/>
    <s v="记帐凭证"/>
    <s v="640132 \主营业务成本\房租物业费"/>
    <s v="支付（王大福）翔鹭花城一期18栋901室2025.02.25--2025.05."/>
    <n v="19500"/>
    <n v="1.95"/>
    <s v="项目成本"/>
    <x v="0"/>
    <s v="房租物业费"/>
    <x v="0"/>
  </r>
  <r>
    <d v="2025-12-31T00:00:00"/>
    <x v="11"/>
    <n v="1331"/>
    <s v="记帐凭证"/>
    <s v="640104 \主营业务成本\工资"/>
    <s v="分配技术部2月工资"/>
    <n v="660839.98"/>
    <n v="66.083998"/>
    <s v="项目成本"/>
    <x v="0"/>
    <s v="工资"/>
    <x v="1"/>
  </r>
  <r>
    <d v="2025-12-31T00:00:00"/>
    <x v="11"/>
    <n v="1331"/>
    <s v="记帐凭证"/>
    <s v="640104 \主营业务成本\工资"/>
    <s v="广州分公司与总部2月工资结算"/>
    <n v="67126"/>
    <n v="6.7126"/>
    <s v="项目成本"/>
    <x v="0"/>
    <s v="工资"/>
    <x v="1"/>
  </r>
  <r>
    <d v="2025-12-31T00:00:00"/>
    <x v="11"/>
    <n v="1331"/>
    <s v="记帐凭证"/>
    <s v="640113 \主营业务成本\差旅费"/>
    <s v="李琪北京到厦门差旅费--23HN10200701--厦门数屿创新科技有限责任公司"/>
    <n v="5217.17"/>
    <n v="0.521717"/>
    <s v="项目成本"/>
    <x v="0"/>
    <s v="差旅费"/>
    <x v="0"/>
  </r>
  <r>
    <d v="2025-12-31T00:00:00"/>
    <x v="11"/>
    <n v="1331"/>
    <s v="记帐凭证"/>
    <s v="640113 \主营业务成本\差旅费"/>
    <s v="华南黄少蓉（刘兴波、李叶胜）厦门差旅费--23HN10200701--厦门数屿创"/>
    <n v="2944"/>
    <n v="0.2944"/>
    <s v="项目成本"/>
    <x v="0"/>
    <s v="差旅费"/>
    <x v="0"/>
  </r>
  <r>
    <d v="2025-12-31T00:00:00"/>
    <x v="11"/>
    <n v="1331"/>
    <s v="记帐凭证"/>
    <s v="640110 \主营业务成本\福利费"/>
    <s v="刘兴波餐费--23HN10200701--厦门数屿创新科技有限责任公司"/>
    <n v="1120"/>
    <n v="0.112"/>
    <s v="项目成本"/>
    <x v="0"/>
    <s v="福利费"/>
    <x v="1"/>
  </r>
  <r>
    <d v="2025-12-31T00:00:00"/>
    <x v="11"/>
    <n v="1331"/>
    <s v="记帐凭证"/>
    <s v="640132 \主营业务成本\房租物业费"/>
    <s v="支付（黄乌治）兴湖路45号112室2025.01.06-2025.03.06房租"/>
    <n v="5000"/>
    <n v="0.5"/>
    <s v="项目成本"/>
    <x v="0"/>
    <s v="房租物业费"/>
    <x v="0"/>
  </r>
  <r>
    <d v="2025-12-31T00:00:00"/>
    <x v="11"/>
    <n v="1331"/>
    <s v="记帐凭证"/>
    <s v="640132 \主营业务成本\房租物业费"/>
    <s v="支付厦门美丽华大酒店10月（睢安）住宿费--23HN10200701--厦门数屿"/>
    <n v="10415.09"/>
    <n v="1.041509"/>
    <s v="项目成本"/>
    <x v="0"/>
    <s v="房租物业费"/>
    <x v="0"/>
  </r>
  <r>
    <d v="2025-12-31T00:00:00"/>
    <x v="11"/>
    <n v="1331"/>
    <s v="记帐凭证"/>
    <s v="640113 \主营业务成本\差旅费"/>
    <s v="华南张博广州到 厦门差旅费---23HN10200701--厦门数屿创新科技有限"/>
    <n v="2310.26"/>
    <n v="0.231026"/>
    <s v="项目成本"/>
    <x v="0"/>
    <s v="差旅费"/>
    <x v="0"/>
  </r>
  <r>
    <d v="2025-12-31T00:00:00"/>
    <x v="11"/>
    <n v="1331"/>
    <s v="记帐凭证"/>
    <s v="640113 \主营业务成本\差旅费"/>
    <s v="华南黄少蓉差旅费手机费福利费473（总部）+906----23HN1020070"/>
    <n v="473"/>
    <n v="0.0473"/>
    <s v="项目成本"/>
    <x v="0"/>
    <s v="差旅费"/>
    <x v="0"/>
  </r>
  <r>
    <d v="2025-12-31T00:00:00"/>
    <x v="11"/>
    <n v="1331"/>
    <s v="记帐凭证"/>
    <s v="640113 \主营业务成本\差旅费"/>
    <s v="华南车坤林差旅费--23HN10200701--厦门数屿创新科技有限责任公司"/>
    <n v="4529"/>
    <n v="0.4529"/>
    <s v="项目成本"/>
    <x v="0"/>
    <s v="差旅费"/>
    <x v="0"/>
  </r>
  <r>
    <d v="2025-12-31T00:00:00"/>
    <x v="11"/>
    <n v="1331"/>
    <s v="记帐凭证"/>
    <s v="640116 \主营业务成本\办公费"/>
    <s v="华南黄少蓉差旅费手机费福利费473（总部）+906----23HN1020070"/>
    <n v="198"/>
    <n v="0.0198"/>
    <s v="项目成本"/>
    <x v="0"/>
    <s v="办公费"/>
    <x v="0"/>
  </r>
  <r>
    <d v="2025-12-31T00:00:00"/>
    <x v="11"/>
    <n v="1331"/>
    <s v="记帐凭证"/>
    <s v="640113 \主营业务成本\差旅费"/>
    <s v="华南黄万本广州到厦门差旅费--23HN10200701--厦门数屿创新科技有限责"/>
    <n v="3579"/>
    <n v="0.3579"/>
    <s v="项目成本"/>
    <x v="0"/>
    <s v="差旅费"/>
    <x v="0"/>
  </r>
  <r>
    <d v="2025-12-31T00:00:00"/>
    <x v="11"/>
    <n v="1331"/>
    <s v="记帐凭证"/>
    <s v="640118 \主营业务成本\手机费"/>
    <s v="华南黄少蓉差旅费手机费福利费473（总部）+906----23HN1020070"/>
    <n v="708"/>
    <n v="0.0708"/>
    <s v="项目成本"/>
    <x v="0"/>
    <s v="手机费"/>
    <x v="0"/>
  </r>
  <r>
    <d v="2025-12-31T00:00:00"/>
    <x v="11"/>
    <n v="1331"/>
    <s v="记帐凭证"/>
    <s v="640113 \主营业务成本\差旅费"/>
    <s v="华南刘小宁厦门差旅费----23HN10200701--厦门数屿创新科技有限责任"/>
    <n v="2859"/>
    <n v="0.2859"/>
    <s v="项目成本"/>
    <x v="0"/>
    <s v="差旅费"/>
    <x v="0"/>
  </r>
  <r>
    <d v="2025-12-31T00:00:00"/>
    <x v="11"/>
    <n v="1331"/>
    <s v="记帐凭证"/>
    <s v="640113 \主营业务成本\差旅费"/>
    <s v="华南彭小松广州差旅费--23HN10200701--厦门数屿创新科技有限责任公司"/>
    <n v="1484"/>
    <n v="0.1484"/>
    <s v="项目成本"/>
    <x v="0"/>
    <s v="差旅费"/>
    <x v="0"/>
  </r>
  <r>
    <d v="2025-12-31T00:00:00"/>
    <x v="11"/>
    <n v="1331"/>
    <s v="记帐凭证"/>
    <s v="640113 \主营业务成本\差旅费"/>
    <s v="华南张博厦门差旅费----23HN10200701--厦门数屿创新科技有限责任公"/>
    <n v="2450.97"/>
    <n v="0.245097"/>
    <s v="项目成本"/>
    <x v="0"/>
    <s v="差旅费"/>
    <x v="0"/>
  </r>
  <r>
    <d v="2025-12-31T00:00:00"/>
    <x v="11"/>
    <n v="1331"/>
    <s v="记帐凭证"/>
    <s v="640132 \主营业务成本\房租物业费"/>
    <s v="支付（陈玲燕）翔鹭902室2025.03.14--2025.06.13房租--2"/>
    <n v="14490"/>
    <n v="1.449"/>
    <s v="项目成本"/>
    <x v="0"/>
    <s v="房租物业费"/>
    <x v="0"/>
  </r>
  <r>
    <d v="2025-12-31T00:00:00"/>
    <x v="11"/>
    <n v="1331"/>
    <s v="记帐凭证"/>
    <s v="640113 \主营业务成本\差旅费"/>
    <s v="孟玉飞厦门到北京差旅费--23HN10200701--厦门数屿创新科技有限责任公"/>
    <n v="3554.58"/>
    <n v="0.355458"/>
    <s v="项目成本"/>
    <x v="0"/>
    <s v="差旅费"/>
    <x v="0"/>
  </r>
  <r>
    <d v="2025-12-31T00:00:00"/>
    <x v="11"/>
    <n v="1331"/>
    <s v="记帐凭证"/>
    <s v="640113 \主营业务成本\差旅费"/>
    <s v="方文亮合肥到厦门差旅费--23HN10200701--厦门数屿创新科技有限责任公"/>
    <n v="3509.43"/>
    <n v="0.350943"/>
    <s v="项目成本"/>
    <x v="0"/>
    <s v="差旅费"/>
    <x v="0"/>
  </r>
  <r>
    <d v="2025-12-31T00:00:00"/>
    <x v="11"/>
    <n v="1331"/>
    <s v="记帐凭证"/>
    <s v="640113 \主营业务成本\差旅费"/>
    <s v="聂明笛厦门到北京差旅费--23HN0200701--厦门数屿创新科技有限责任公司"/>
    <n v="4657.06"/>
    <n v="0.465706"/>
    <s v="项目成本"/>
    <x v="0"/>
    <s v="差旅费"/>
    <x v="0"/>
  </r>
  <r>
    <d v="2025-12-31T00:00:00"/>
    <x v="11"/>
    <n v="1331"/>
    <s v="记帐凭证"/>
    <s v="640113 \主营业务成本\差旅费"/>
    <s v="丁西亚北京到厦门差旅费----23HN10200701--厦门数屿创新科技有限责"/>
    <n v="4056.97"/>
    <n v="0.405697"/>
    <s v="项目成本"/>
    <x v="0"/>
    <s v="差旅费"/>
    <x v="0"/>
  </r>
  <r>
    <d v="2025-12-31T00:00:00"/>
    <x v="11"/>
    <n v="1331"/>
    <s v="记帐凭证"/>
    <s v="640113 \主营业务成本\差旅费"/>
    <s v="马寅广北京到厦门差旅费交通费手机费2561.79+1560----23HN102"/>
    <n v="3373.06"/>
    <n v="0.337306"/>
    <s v="项目成本"/>
    <x v="0"/>
    <s v="差旅费"/>
    <x v="0"/>
  </r>
  <r>
    <d v="2025-12-31T00:00:00"/>
    <x v="11"/>
    <n v="1331"/>
    <s v="记帐凭证"/>
    <s v="640113 \主营业务成本\差旅费"/>
    <s v="李朋厦门到北京差旅费--23HN10200701--厦门数屿科创信息技术有限责任"/>
    <n v="3151.92"/>
    <n v="0.315192"/>
    <s v="项目成本"/>
    <x v="0"/>
    <s v="差旅费"/>
    <x v="0"/>
  </r>
  <r>
    <d v="2025-12-31T00:00:00"/>
    <x v="11"/>
    <n v="1331"/>
    <s v="记帐凭证"/>
    <s v="640113 \主营业务成本\差旅费"/>
    <s v="石宏宇北京到厦门差旅费--23HN10200701--厦门数屿创新科技股份有限责"/>
    <n v="3874.05"/>
    <n v="0.387405"/>
    <s v="项目成本"/>
    <x v="0"/>
    <s v="差旅费"/>
    <x v="0"/>
  </r>
  <r>
    <d v="2025-12-31T00:00:00"/>
    <x v="11"/>
    <n v="1331"/>
    <s v="记帐凭证"/>
    <s v="640113 \主营业务成本\差旅费"/>
    <s v="杜福勇厦门到北京差旅费--23HN10200701--厦门数屿创新科技有限责任公"/>
    <n v="3587.39"/>
    <n v="0.358739"/>
    <s v="项目成本"/>
    <x v="0"/>
    <s v="差旅费"/>
    <x v="0"/>
  </r>
  <r>
    <d v="2025-12-31T00:00:00"/>
    <x v="11"/>
    <n v="1331"/>
    <s v="记帐凭证"/>
    <s v="640113 \主营业务成本\差旅费"/>
    <s v="华南张博广州到厦门差旅费--23HN10200701--厦门数屿创新科技有限责任"/>
    <n v="3298.27"/>
    <n v="0.329827"/>
    <s v="项目成本"/>
    <x v="0"/>
    <s v="差旅费"/>
    <x v="0"/>
  </r>
  <r>
    <d v="2025-12-31T00:00:00"/>
    <x v="11"/>
    <n v="1331"/>
    <s v="记帐凭证"/>
    <s v="640113 \主营业务成本\差旅费"/>
    <s v="冀俊林北京到厦门差旅费----23HN10200701--厦门数屿创新科技有限责"/>
    <n v="3963.2"/>
    <n v="0.39632"/>
    <s v="项目成本"/>
    <x v="0"/>
    <s v="差旅费"/>
    <x v="0"/>
  </r>
  <r>
    <d v="2025-12-31T00:00:00"/>
    <x v="11"/>
    <n v="1331"/>
    <s v="记帐凭证"/>
    <s v="640113 \主营业务成本\差旅费"/>
    <s v="马庆雷北京到厦门差旅费----23HN10200701--厦门数屿创新科技有限责"/>
    <n v="4097.6"/>
    <n v="0.40976"/>
    <s v="项目成本"/>
    <x v="0"/>
    <s v="差旅费"/>
    <x v="0"/>
  </r>
  <r>
    <d v="2025-12-31T00:00:00"/>
    <x v="11"/>
    <n v="1331"/>
    <s v="记帐凭证"/>
    <s v="640113 \主营业务成本\差旅费"/>
    <s v="彭湖北京到厦门差旅费---23HN10200701--厦门数屿创新科技有限责任公"/>
    <n v="3820.47"/>
    <n v="0.382047"/>
    <s v="项目成本"/>
    <x v="0"/>
    <s v="差旅费"/>
    <x v="0"/>
  </r>
  <r>
    <d v="2025-12-31T00:00:00"/>
    <x v="11"/>
    <n v="1331"/>
    <s v="记帐凭证"/>
    <s v="640113 \主营业务成本\差旅费"/>
    <s v="张斌北京到厦门差旅费----23HN10200701--厦门数屿创新科技有限责任"/>
    <n v="3311.3"/>
    <n v="0.33113"/>
    <s v="项目成本"/>
    <x v="0"/>
    <s v="差旅费"/>
    <x v="0"/>
  </r>
  <r>
    <d v="2025-12-31T00:00:00"/>
    <x v="11"/>
    <n v="1331"/>
    <s v="记帐凭证"/>
    <s v="640113 \主营业务成本\差旅费"/>
    <s v="付壮志厦门到北京差旅费--23HN10200701--厦门数屿创新科技有限责任公"/>
    <n v="2756.61"/>
    <n v="0.275661"/>
    <s v="项目成本"/>
    <x v="0"/>
    <s v="差旅费"/>
    <x v="0"/>
  </r>
  <r>
    <d v="2025-12-31T00:00:00"/>
    <x v="11"/>
    <n v="1331"/>
    <s v="记帐凭证"/>
    <s v="640113 \主营业务成本\差旅费"/>
    <s v="陈长征南京到厦门差旅费--23HN10200701--厦门象屿智慧科技有限责任公"/>
    <n v="7526.55"/>
    <n v="0.752655"/>
    <s v="项目成本"/>
    <x v="0"/>
    <s v="差旅费"/>
    <x v="0"/>
  </r>
  <r>
    <d v="2025-12-31T00:00:00"/>
    <x v="11"/>
    <n v="1331"/>
    <s v="记帐凭证"/>
    <s v="640113 \主营业务成本\差旅费"/>
    <s v="赵子锋合肥到厦门差旅费--23HN10200701--厦门象屿智慧科技有限责任公"/>
    <n v="5369.96"/>
    <n v="0.536996"/>
    <s v="项目成本"/>
    <x v="0"/>
    <s v="差旅费"/>
    <x v="0"/>
  </r>
  <r>
    <d v="2025-12-31T00:00:00"/>
    <x v="11"/>
    <n v="1331"/>
    <s v="记帐凭证"/>
    <s v="640112 \主营业务成本\交通费"/>
    <s v="赵玮交通费--23HN10200701--厦门数屿创新科技有限责任公司"/>
    <n v="478"/>
    <n v="0.0478"/>
    <s v="项目成本"/>
    <x v="0"/>
    <s v="交通费"/>
    <x v="0"/>
  </r>
  <r>
    <d v="2025-12-31T00:00:00"/>
    <x v="11"/>
    <n v="1331"/>
    <s v="记帐凭证"/>
    <s v="640113 \主营业务成本\差旅费"/>
    <s v="赵玮杭州到厦门差旅费--23HN10200701--厦门数屿创新科技有限责任公司"/>
    <n v="5817.19"/>
    <n v="0.581719"/>
    <s v="项目成本"/>
    <x v="0"/>
    <s v="差旅费"/>
    <x v="0"/>
  </r>
  <r>
    <d v="2025-12-31T00:00:00"/>
    <x v="11"/>
    <n v="1331"/>
    <s v="记帐凭证"/>
    <s v="640104 \主营业务成本\工资"/>
    <s v="广州分公司与总部3月工资结算"/>
    <n v="42874.21"/>
    <n v="4.287421"/>
    <s v="项目成本"/>
    <x v="0"/>
    <s v="工资"/>
    <x v="1"/>
  </r>
  <r>
    <d v="2025-12-31T00:00:00"/>
    <x v="11"/>
    <n v="1331"/>
    <s v="记帐凭证"/>
    <s v="640104 \主营业务成本\工资"/>
    <s v="广州分公司与总部10月工资结算"/>
    <n v="22159.18"/>
    <n v="2.215918"/>
    <s v="项目成本"/>
    <x v="0"/>
    <s v="工资"/>
    <x v="1"/>
  </r>
  <r>
    <d v="2025-12-31T00:00:00"/>
    <x v="11"/>
    <n v="1331"/>
    <s v="记帐凭证"/>
    <s v="640104 \主营业务成本\工资"/>
    <s v="分配技术部3月工资"/>
    <n v="522126.96"/>
    <n v="52.212696"/>
    <s v="项目成本"/>
    <x v="0"/>
    <s v="工资"/>
    <x v="1"/>
  </r>
  <r>
    <d v="2025-12-31T00:00:00"/>
    <x v="11"/>
    <n v="1331"/>
    <s v="记帐凭证"/>
    <s v="640112 \主营业务成本\交通费"/>
    <s v="睢安交通费差旅费--23HN10200701--厦门数屿创新科技有限责任公司"/>
    <n v="63.5"/>
    <n v="0.00635"/>
    <s v="项目成本"/>
    <x v="0"/>
    <s v="交通费"/>
    <x v="0"/>
  </r>
  <r>
    <d v="2025-12-31T00:00:00"/>
    <x v="11"/>
    <n v="1331"/>
    <s v="记帐凭证"/>
    <s v="640113 \主营业务成本\差旅费"/>
    <s v="睢安交通费差旅费--23HN10200701--厦门数屿创新科技有限责任公司"/>
    <n v="7543.2"/>
    <n v="0.75432"/>
    <s v="项目成本"/>
    <x v="0"/>
    <s v="差旅费"/>
    <x v="0"/>
  </r>
  <r>
    <d v="2025-12-31T00:00:00"/>
    <x v="11"/>
    <n v="1331"/>
    <s v="记帐凭证"/>
    <s v="640113 \主营业务成本\差旅费"/>
    <s v="冀小雷北京到厦门差旅费--23HN10200701--厦门数屿创新科技有限责任公"/>
    <n v="7671.7"/>
    <n v="0.76717"/>
    <s v="项目成本"/>
    <x v="0"/>
    <s v="差旅费"/>
    <x v="0"/>
  </r>
  <r>
    <d v="2025-12-31T00:00:00"/>
    <x v="11"/>
    <n v="1331"/>
    <s v="记帐凭证"/>
    <s v="640113 \主营业务成本\差旅费"/>
    <s v="赵宏伟交通费汽油费差旅费1981.93+14525.21--23HN102007"/>
    <n v="14525.21"/>
    <n v="1.452521"/>
    <s v="项目成本"/>
    <x v="0"/>
    <s v="差旅费"/>
    <x v="0"/>
  </r>
  <r>
    <d v="2025-12-31T00:00:00"/>
    <x v="11"/>
    <n v="1331"/>
    <s v="记帐凭证"/>
    <s v="640112 \主营业务成本\交通费"/>
    <s v="赵宏伟交通费汽油费差旅费1981.93+14525.21--23HN102007"/>
    <n v="246.6"/>
    <n v="0.02466"/>
    <s v="项目成本"/>
    <x v="0"/>
    <s v="交通费"/>
    <x v="0"/>
  </r>
  <r>
    <d v="2025-12-31T00:00:00"/>
    <x v="11"/>
    <n v="1331"/>
    <s v="记帐凭证"/>
    <s v="640122 \主营业务成本\汽油费"/>
    <s v="赵宏伟交通费汽油费差旅费1981.93+14525.21--23HN102007"/>
    <n v="1735.33"/>
    <n v="0.173533"/>
    <s v="项目成本"/>
    <x v="0"/>
    <s v="汽油费"/>
    <x v="0"/>
  </r>
  <r>
    <d v="2025-12-31T00:00:00"/>
    <x v="11"/>
    <n v="1331"/>
    <s v="记帐凭证"/>
    <s v="640113 \主营业务成本\差旅费"/>
    <s v="支付厦门美丽华大酒店20250319--20250401（睢安）住宿费--23H"/>
    <n v="4860.38"/>
    <n v="0.486038"/>
    <s v="项目成本"/>
    <x v="0"/>
    <s v="差旅费"/>
    <x v="0"/>
  </r>
  <r>
    <d v="2025-12-31T00:00:00"/>
    <x v="11"/>
    <n v="1331"/>
    <s v="记帐凭证"/>
    <s v="640104 \主营业务成本\工资"/>
    <s v="分配技术部4月工资"/>
    <n v="563179.22"/>
    <n v="56.317922"/>
    <s v="项目成本"/>
    <x v="0"/>
    <s v="工资"/>
    <x v="1"/>
  </r>
  <r>
    <d v="2025-12-31T00:00:00"/>
    <x v="11"/>
    <n v="1331"/>
    <s v="记帐凭证"/>
    <s v="640104 \主营业务成本\工资"/>
    <s v="广州分公司与总部4月工资结算"/>
    <n v="43380.26"/>
    <n v="4.338026"/>
    <s v="项目成本"/>
    <x v="0"/>
    <s v="工资"/>
    <x v="1"/>
  </r>
  <r>
    <d v="2025-12-31T00:00:00"/>
    <x v="11"/>
    <n v="1331"/>
    <s v="记帐凭证"/>
    <s v="640132 \主营业务成本\房租物业费"/>
    <s v="支付（黄乌治）兴湖路45号112室2023.10.07-2024.01.06房租"/>
    <n v="8000"/>
    <n v="0.8"/>
    <s v="项目成本"/>
    <x v="0"/>
    <s v="房租物业费"/>
    <x v="0"/>
  </r>
  <r>
    <d v="2025-12-31T00:00:00"/>
    <x v="11"/>
    <n v="1331"/>
    <s v="记帐凭证"/>
    <s v="640132 \主营业务成本\房租物业费"/>
    <s v="支付（范瑶英）湖里区昌宾路45号102房2025.04.26-2025.07.2"/>
    <n v="6450"/>
    <n v="0.645"/>
    <s v="项目成本"/>
    <x v="0"/>
    <s v="房租物业费"/>
    <x v="0"/>
  </r>
  <r>
    <d v="2025-12-31T00:00:00"/>
    <x v="11"/>
    <n v="1331"/>
    <s v="记帐凭证"/>
    <s v="640113 \主营业务成本\差旅费"/>
    <s v="支付厦门美丽华大酒店20250319--20250401（睢安）住宿费--23H"/>
    <n v="6943.4"/>
    <n v="0.69434"/>
    <s v="项目成本"/>
    <x v="0"/>
    <s v="差旅费"/>
    <x v="0"/>
  </r>
  <r>
    <d v="2025-12-31T00:00:00"/>
    <x v="11"/>
    <n v="1331"/>
    <s v="记帐凭证"/>
    <s v="640122 \主营业务成本\汽油费"/>
    <s v="华南曾镓淇手机费餐费物业费1762.46+200+477.7--23HN1020"/>
    <n v="677.7"/>
    <n v="0.06777"/>
    <s v="项目成本"/>
    <x v="0"/>
    <s v="汽油费"/>
    <x v="0"/>
  </r>
  <r>
    <d v="2025-12-31T00:00:00"/>
    <x v="11"/>
    <n v="1331"/>
    <s v="记帐凭证"/>
    <s v="640118 \主营业务成本\手机费"/>
    <s v="华南曾镓淇手机费餐费物业费1762.46+200+477.7--23HN1020"/>
    <n v="470.88"/>
    <n v="0.047088"/>
    <s v="项目成本"/>
    <x v="0"/>
    <s v="手机费"/>
    <x v="0"/>
  </r>
  <r>
    <d v="2025-12-31T00:00:00"/>
    <x v="11"/>
    <n v="1331"/>
    <s v="记帐凭证"/>
    <s v="640131 \主营业务成本\员工午餐"/>
    <s v="华南曾镓淇手机费餐费物业费1762.46+200+477.7--23HN1020"/>
    <n v="236.38"/>
    <n v="0.023638"/>
    <s v="项目成本"/>
    <x v="0"/>
    <s v="员工午餐"/>
    <x v="0"/>
  </r>
  <r>
    <d v="2025-12-31T00:00:00"/>
    <x v="11"/>
    <n v="1331"/>
    <s v="记帐凭证"/>
    <s v="640132 \主营业务成本\房租物业费"/>
    <s v="华南曾镓淇手机费餐费物业费1762.46+200+477.7--23HN1020"/>
    <n v="1055.2"/>
    <n v="0.10552"/>
    <s v="项目成本"/>
    <x v="0"/>
    <s v="房租物业费"/>
    <x v="0"/>
  </r>
  <r>
    <d v="2025-12-31T00:00:00"/>
    <x v="11"/>
    <n v="1331"/>
    <s v="记帐凭证"/>
    <s v="640113 \主营业务成本\差旅费"/>
    <s v="华南刘兴波厦门到北京差旅费----23HN10200701--厦门数屿创新科技有"/>
    <n v="5225"/>
    <n v="0.5225"/>
    <s v="项目成本"/>
    <x v="0"/>
    <s v="差旅费"/>
    <x v="0"/>
  </r>
  <r>
    <d v="2025-12-31T00:00:00"/>
    <x v="11"/>
    <n v="1331"/>
    <s v="记帐凭证"/>
    <s v="640113 \主营业务成本\差旅费"/>
    <s v="华南刘小宁厦门差旅费----23HN10200701--厦门数屿创新科技有限责任"/>
    <n v="4096"/>
    <n v="0.4096"/>
    <s v="项目成本"/>
    <x v="0"/>
    <s v="差旅费"/>
    <x v="0"/>
  </r>
  <r>
    <d v="2025-12-31T00:00:00"/>
    <x v="11"/>
    <n v="1331"/>
    <s v="记帐凭证"/>
    <s v="640113 \主营业务成本\差旅费"/>
    <s v="聂明笛厦门到北京差旅费--23HN0200701--厦门数屿创新科技有限责任公司"/>
    <n v="3633.65"/>
    <n v="0.363365"/>
    <s v="项目成本"/>
    <x v="0"/>
    <s v="差旅费"/>
    <x v="0"/>
  </r>
  <r>
    <d v="2025-12-31T00:00:00"/>
    <x v="11"/>
    <n v="1331"/>
    <s v="记帐凭证"/>
    <s v="640113 \主营业务成本\差旅费"/>
    <s v="华南欧坚广州到厦门差旅费--23HN10200701--厦门数屿创新科技有限责任"/>
    <n v="8783"/>
    <n v="0.8783"/>
    <s v="项目成本"/>
    <x v="0"/>
    <s v="差旅费"/>
    <x v="0"/>
  </r>
  <r>
    <d v="2025-12-31T00:00:00"/>
    <x v="11"/>
    <n v="1331"/>
    <s v="记帐凭证"/>
    <s v="640113 \主营业务成本\差旅费"/>
    <s v="华南黄少蓉差旅费（李叶胜等住宿费）--23HN10200701--厦门象屿智慧科"/>
    <n v="5536.8"/>
    <n v="0.55368"/>
    <s v="项目成本"/>
    <x v="0"/>
    <s v="差旅费"/>
    <x v="0"/>
  </r>
  <r>
    <d v="2025-12-31T00:00:00"/>
    <x v="11"/>
    <n v="1331"/>
    <s v="记帐凭证"/>
    <s v="640122 \主营业务成本\汽油费"/>
    <s v="2023年7月138号凭证项目号调整华南王宇亮汽油费--223HN1020070"/>
    <n v="1689"/>
    <n v="0.1689"/>
    <s v="项目成本"/>
    <x v="0"/>
    <s v="汽油费"/>
    <x v="0"/>
  </r>
  <r>
    <d v="2025-12-31T00:00:00"/>
    <x v="11"/>
    <n v="1331"/>
    <s v="记帐凭证"/>
    <s v="640113 \主营业务成本\差旅费"/>
    <s v="孟玉飞厦门到北京差旅费--23HN10200701--厦门数屿创新科技有限责任公"/>
    <n v="3663.4"/>
    <n v="0.36634"/>
    <s v="项目成本"/>
    <x v="0"/>
    <s v="差旅费"/>
    <x v="0"/>
  </r>
  <r>
    <d v="2025-12-31T00:00:00"/>
    <x v="11"/>
    <n v="1331"/>
    <s v="记帐凭证"/>
    <s v="640113 \主营业务成本\差旅费"/>
    <s v="华南李宏庆广州都厦门差旅费2097+1878--23HN10200701--厦门"/>
    <n v="3975"/>
    <n v="0.3975"/>
    <s v="项目成本"/>
    <x v="0"/>
    <s v="差旅费"/>
    <x v="0"/>
  </r>
  <r>
    <d v="2025-12-31T00:00:00"/>
    <x v="11"/>
    <n v="1331"/>
    <s v="记帐凭证"/>
    <s v="640113 \主营业务成本\差旅费"/>
    <s v="张斌北京到厦门差旅费----23HN10200701--厦门数屿创新科技有限责任"/>
    <n v="4335.88"/>
    <n v="0.433588"/>
    <s v="项目成本"/>
    <x v="0"/>
    <s v="差旅费"/>
    <x v="0"/>
  </r>
  <r>
    <d v="2025-12-31T00:00:00"/>
    <x v="11"/>
    <n v="1331"/>
    <s v="记帐凭证"/>
    <s v="640113 \主营业务成本\差旅费"/>
    <s v="冀俊林北京到厦门差旅费----23HN10200701--厦门数屿创新科技有限责"/>
    <n v="4098.2"/>
    <n v="0.40982"/>
    <s v="项目成本"/>
    <x v="0"/>
    <s v="差旅费"/>
    <x v="0"/>
  </r>
  <r>
    <d v="2025-12-31T00:00:00"/>
    <x v="11"/>
    <n v="1331"/>
    <s v="记帐凭证"/>
    <s v="640112 \主营业务成本\交通费"/>
    <s v="冀小雷餐费交通费--23HN10200701--厦门数屿创新科技有限责任公司"/>
    <n v="42"/>
    <n v="0.0042"/>
    <s v="项目成本"/>
    <x v="0"/>
    <s v="交通费"/>
    <x v="0"/>
  </r>
  <r>
    <d v="2025-12-31T00:00:00"/>
    <x v="11"/>
    <n v="1331"/>
    <s v="记帐凭证"/>
    <s v="640113 \主营业务成本\差旅费"/>
    <s v="丁西亚北京到厦门差旅费----23HN10200701--厦门数屿创新科技有限责"/>
    <n v="4454.26"/>
    <n v="0.445426"/>
    <s v="项目成本"/>
    <x v="0"/>
    <s v="差旅费"/>
    <x v="0"/>
  </r>
  <r>
    <d v="2025-12-31T00:00:00"/>
    <x v="11"/>
    <n v="1331"/>
    <s v="记帐凭证"/>
    <s v="640113 \主营业务成本\差旅费"/>
    <s v="付壮志厦门到北京差旅费--23HN10200701--厦门数屿创新科技有限责任公"/>
    <n v="4990.31"/>
    <n v="0.499031"/>
    <s v="项目成本"/>
    <x v="0"/>
    <s v="差旅费"/>
    <x v="0"/>
  </r>
  <r>
    <d v="2025-12-31T00:00:00"/>
    <x v="11"/>
    <n v="1331"/>
    <s v="记帐凭证"/>
    <s v="640113 \主营业务成本\差旅费"/>
    <s v="华南梁柱广州到厦门差旅费2118+2140.5+2538--23HN102007"/>
    <n v="6796.5"/>
    <n v="0.67965"/>
    <s v="项目成本"/>
    <x v="0"/>
    <s v="差旅费"/>
    <x v="0"/>
  </r>
  <r>
    <d v="2025-12-31T00:00:00"/>
    <x v="11"/>
    <n v="1331"/>
    <s v="记帐凭证"/>
    <s v="640113 \主营业务成本\差旅费"/>
    <s v="陈长征南京到厦门差旅费5740.15+1800--23HN10200701--厦"/>
    <n v="7540.15"/>
    <n v="0.754015"/>
    <s v="项目成本"/>
    <x v="0"/>
    <s v="差旅费"/>
    <x v="0"/>
  </r>
  <r>
    <d v="2025-12-31T00:00:00"/>
    <x v="11"/>
    <n v="1331"/>
    <s v="记帐凭证"/>
    <s v="640113 \主营业务成本\差旅费"/>
    <s v="方勇厦门到北京差旅费交通费手机费--23HN10200701--厦门数屿创新科技"/>
    <n v="3484.53"/>
    <n v="0.348453"/>
    <s v="项目成本"/>
    <x v="0"/>
    <s v="差旅费"/>
    <x v="0"/>
  </r>
  <r>
    <d v="2025-12-31T00:00:00"/>
    <x v="11"/>
    <n v="1331"/>
    <s v="记帐凭证"/>
    <s v="640122 \主营业务成本\汽油费"/>
    <s v="杜福勇汽油费--23HN10200701--厦门数屿创新科技有限责任公司"/>
    <n v="1398.32"/>
    <n v="0.139832"/>
    <s v="项目成本"/>
    <x v="0"/>
    <s v="汽油费"/>
    <x v="0"/>
  </r>
  <r>
    <d v="2025-12-31T00:00:00"/>
    <x v="11"/>
    <n v="1331"/>
    <s v="记帐凭证"/>
    <s v="640113 \主营业务成本\差旅费"/>
    <s v="华南黄万本广州到厦门差旅费--23HN10200701--厦门数屿创新科技有限责"/>
    <n v="2925.5"/>
    <n v="0.29255"/>
    <s v="项目成本"/>
    <x v="0"/>
    <s v="差旅费"/>
    <x v="0"/>
  </r>
  <r>
    <d v="2025-12-31T00:00:00"/>
    <x v="11"/>
    <n v="1331"/>
    <s v="记帐凭证"/>
    <s v="640113 \主营业务成本\差旅费"/>
    <s v="赵玮杭州到厦门差旅费--23HN10200701--厦门数屿创新科技有限责任公司"/>
    <n v="2457.75"/>
    <n v="0.245775"/>
    <s v="项目成本"/>
    <x v="0"/>
    <s v="差旅费"/>
    <x v="0"/>
  </r>
  <r>
    <d v="2025-12-31T00:00:00"/>
    <x v="11"/>
    <n v="1331"/>
    <s v="记帐凭证"/>
    <s v="640131 \主营业务成本\员工午餐"/>
    <s v="华南刘兴波餐费4086+4368----23HN10200701--厦门数屿创新"/>
    <n v="8454"/>
    <n v="0.8454"/>
    <s v="项目成本"/>
    <x v="0"/>
    <s v="员工午餐"/>
    <x v="0"/>
  </r>
  <r>
    <d v="2025-12-31T00:00:00"/>
    <x v="11"/>
    <n v="1331"/>
    <s v="记帐凭证"/>
    <s v="640113 \主营业务成本\差旅费"/>
    <s v="方文亮合肥到厦门差旅费--23HN10200701--厦门数屿创新科技有限责任公"/>
    <n v="3404.6"/>
    <n v="0.34046"/>
    <s v="项目成本"/>
    <x v="0"/>
    <s v="差旅费"/>
    <x v="0"/>
  </r>
  <r>
    <d v="2025-12-31T00:00:00"/>
    <x v="11"/>
    <n v="1331"/>
    <s v="记帐凭证"/>
    <s v="640113 \主营业务成本\差旅费"/>
    <s v="李朋厦门到北京差旅费--23HN10200701--厦门数屿科创信息技术有限责任"/>
    <n v="3580.04"/>
    <n v="0.358004"/>
    <s v="项目成本"/>
    <x v="0"/>
    <s v="差旅费"/>
    <x v="0"/>
  </r>
  <r>
    <d v="2025-12-31T00:00:00"/>
    <x v="11"/>
    <n v="1331"/>
    <s v="记帐凭证"/>
    <s v="640113 \主营业务成本\差旅费"/>
    <s v="马寅广北京到厦门差旅费交通费手机费2561.79+1560----23HN102"/>
    <n v="2938.57"/>
    <n v="0.293857"/>
    <s v="项目成本"/>
    <x v="0"/>
    <s v="差旅费"/>
    <x v="0"/>
  </r>
  <r>
    <d v="2025-12-31T00:00:00"/>
    <x v="11"/>
    <n v="1331"/>
    <s v="记帐凭证"/>
    <s v="640113 \主营业务成本\差旅费"/>
    <s v="华南关彪广州到厦门差旅费--23HN10200701--厦门数屿创新科技有限责任"/>
    <n v="2118"/>
    <n v="0.2118"/>
    <s v="项目成本"/>
    <x v="0"/>
    <s v="差旅费"/>
    <x v="0"/>
  </r>
  <r>
    <d v="2025-12-31T00:00:00"/>
    <x v="11"/>
    <n v="1331"/>
    <s v="记帐凭证"/>
    <s v="640113 \主营业务成本\差旅费"/>
    <s v="马庆雷北京到厦门差旅费----23HN10200701--厦门数屿创新科技有限责"/>
    <n v="4143.53"/>
    <n v="0.414353"/>
    <s v="项目成本"/>
    <x v="0"/>
    <s v="差旅费"/>
    <x v="0"/>
  </r>
  <r>
    <d v="2025-12-31T00:00:00"/>
    <x v="11"/>
    <n v="1331"/>
    <s v="记帐凭证"/>
    <s v="640113 \主营业务成本\差旅费"/>
    <s v="彭湖北京到厦门差旅费---23HN10200701--厦门数屿创新科技有限责任公"/>
    <n v="4009.4"/>
    <n v="0.40094"/>
    <s v="项目成本"/>
    <x v="0"/>
    <s v="差旅费"/>
    <x v="0"/>
  </r>
  <r>
    <d v="2025-12-31T00:00:00"/>
    <x v="11"/>
    <n v="1331"/>
    <s v="记帐凭证"/>
    <s v="640131 \主营业务成本\员工午餐"/>
    <s v="冀小雷餐费交通费--23HN10200701--厦门数屿创新科技有限责任公司"/>
    <n v="452"/>
    <n v="0.0452"/>
    <s v="项目成本"/>
    <x v="0"/>
    <s v="员工午餐"/>
    <x v="0"/>
  </r>
  <r>
    <d v="2025-12-31T00:00:00"/>
    <x v="11"/>
    <n v="1331"/>
    <s v="记帐凭证"/>
    <s v="640112 \主营业务成本\交通费"/>
    <s v="杜福勇交通费--23HN10200701--厦门数屿创新科技有限责任公司"/>
    <n v="6865.32"/>
    <n v="0.686532"/>
    <s v="项目成本"/>
    <x v="0"/>
    <s v="交通费"/>
    <x v="0"/>
  </r>
  <r>
    <d v="2025-12-31T00:00:00"/>
    <x v="11"/>
    <n v="1331"/>
    <s v="记帐凭证"/>
    <s v="640113 \主营业务成本\差旅费"/>
    <s v="杜福勇厦门到北京差旅费--23HN10200701--厦门数屿创新科技有限责任公"/>
    <n v="3612.02"/>
    <n v="0.361202"/>
    <s v="项目成本"/>
    <x v="0"/>
    <s v="差旅费"/>
    <x v="0"/>
  </r>
  <r>
    <d v="2025-12-31T00:00:00"/>
    <x v="11"/>
    <n v="1331"/>
    <s v="记帐凭证"/>
    <s v="640113 \主营业务成本\差旅费"/>
    <s v="华南张博广州到 厦门差旅费---23HN10200701--厦门数屿创新科技有限"/>
    <n v="3129"/>
    <n v="0.3129"/>
    <s v="项目成本"/>
    <x v="0"/>
    <s v="差旅费"/>
    <x v="0"/>
  </r>
  <r>
    <d v="2025-12-31T00:00:00"/>
    <x v="11"/>
    <n v="1331"/>
    <s v="记帐凭证"/>
    <s v="640132 \主营业务成本\房租物业费"/>
    <s v="华南曾镓淇招待费汽油费物业费办公费--23HN10200701--厦门数屿创新科"/>
    <n v="2978.81"/>
    <n v="0.297881"/>
    <s v="项目成本"/>
    <x v="0"/>
    <s v="房租物业费"/>
    <x v="0"/>
  </r>
  <r>
    <d v="2025-12-31T00:00:00"/>
    <x v="11"/>
    <n v="1331"/>
    <s v="记帐凭证"/>
    <s v="640113 \主营业务成本\差旅费"/>
    <s v="华南关彪广州到厦门差旅费--23HN10200701--厦门数屿创新科技有限责任"/>
    <n v="2027"/>
    <n v="0.2027"/>
    <s v="项目成本"/>
    <x v="0"/>
    <s v="差旅费"/>
    <x v="0"/>
  </r>
  <r>
    <d v="2025-12-31T00:00:00"/>
    <x v="11"/>
    <n v="1331"/>
    <s v="记帐凭证"/>
    <s v="640113 \主营业务成本\差旅费"/>
    <s v="华南黄万本广州到厦门差旅费--23HN10200701--厦门数屿创新科技有限责"/>
    <n v="2027"/>
    <n v="0.2027"/>
    <s v="项目成本"/>
    <x v="0"/>
    <s v="差旅费"/>
    <x v="0"/>
  </r>
  <r>
    <d v="2025-12-31T00:00:00"/>
    <x v="11"/>
    <n v="1331"/>
    <s v="记帐凭证"/>
    <s v="640113 \主营业务成本\差旅费"/>
    <s v="华南张博厦门差旅费----23HN10200701--厦门数屿创新科技有限责任公"/>
    <n v="2616.4"/>
    <n v="0.26164"/>
    <s v="项目成本"/>
    <x v="0"/>
    <s v="差旅费"/>
    <x v="0"/>
  </r>
  <r>
    <d v="2025-12-31T00:00:00"/>
    <x v="11"/>
    <n v="1331"/>
    <s v="记帐凭证"/>
    <s v="640131 \主营业务成本\员工午餐"/>
    <s v="华南曾镓淇手机费办公费餐费544.42+496+300----23HN10200"/>
    <n v="300"/>
    <n v="0.03"/>
    <s v="项目成本"/>
    <x v="0"/>
    <s v="员工午餐"/>
    <x v="0"/>
  </r>
  <r>
    <d v="2025-12-31T00:00:00"/>
    <x v="11"/>
    <n v="1331"/>
    <s v="记帐凭证"/>
    <s v="640113 \主营业务成本\差旅费"/>
    <s v="华南曾镓淇代发曹玉武住宿费----23HN10200701--厦门数屿创新科技有"/>
    <n v="2361"/>
    <n v="0.2361"/>
    <s v="项目成本"/>
    <x v="0"/>
    <s v="差旅费"/>
    <x v="0"/>
  </r>
  <r>
    <d v="2025-12-31T00:00:00"/>
    <x v="11"/>
    <n v="1331"/>
    <s v="记帐凭证"/>
    <s v="640116 \主营业务成本\办公费"/>
    <s v="华南曾镓淇手机费办公费餐费544.42+496+300----23HN10200"/>
    <n v="852"/>
    <n v="0.0852"/>
    <s v="项目成本"/>
    <x v="0"/>
    <s v="办公费"/>
    <x v="0"/>
  </r>
  <r>
    <d v="2025-12-31T00:00:00"/>
    <x v="11"/>
    <n v="1331"/>
    <s v="记帐凭证"/>
    <s v="640116 \主营业务成本\办公费"/>
    <s v="华南曾镓淇招待费汽油费物业费办公费--23HN10200701--厦门数屿创新科"/>
    <n v="198"/>
    <n v="0.0198"/>
    <s v="项目成本"/>
    <x v="0"/>
    <s v="办公费"/>
    <x v="0"/>
  </r>
  <r>
    <d v="2025-12-31T00:00:00"/>
    <x v="11"/>
    <n v="1331"/>
    <s v="记帐凭证"/>
    <s v="640113 \主营业务成本\差旅费"/>
    <s v="杜福勇差旅费--23HN10200701--厦门数屿创新科技有限责任公司"/>
    <n v="9030.84"/>
    <n v="0.903084"/>
    <s v="项目成本"/>
    <x v="0"/>
    <s v="差旅费"/>
    <x v="0"/>
  </r>
  <r>
    <d v="2025-12-31T00:00:00"/>
    <x v="11"/>
    <n v="1331"/>
    <s v="记帐凭证"/>
    <s v="640115 \主营业务成本\招待费"/>
    <s v="华南曾镓淇招待费汽油费物业费办公费--23HN10200701--厦门数屿创新科"/>
    <n v="1318.76"/>
    <n v="0.131876"/>
    <s v="项目成本"/>
    <x v="0"/>
    <s v="招待费"/>
    <x v="0"/>
  </r>
  <r>
    <d v="2025-12-31T00:00:00"/>
    <x v="11"/>
    <n v="1331"/>
    <s v="记帐凭证"/>
    <s v="640122 \主营业务成本\汽油费"/>
    <s v="华南曾镓淇招待费汽油费物业费办公费--23HN10200701--厦门数屿创新科"/>
    <n v="489.06"/>
    <n v="0.048906"/>
    <s v="项目成本"/>
    <x v="0"/>
    <s v="汽油费"/>
    <x v="0"/>
  </r>
  <r>
    <d v="2025-12-31T00:00:00"/>
    <x v="11"/>
    <n v="1331"/>
    <s v="记帐凭证"/>
    <s v="640118 \主营业务成本\手机费"/>
    <s v="华南黄少蓉手机费招待费汽油费3443.43+327.65+318.63+139-"/>
    <n v="118"/>
    <n v="0.0118"/>
    <s v="项目成本"/>
    <x v="0"/>
    <s v="手机费"/>
    <x v="0"/>
  </r>
  <r>
    <d v="2025-12-31T00:00:00"/>
    <x v="11"/>
    <n v="1331"/>
    <s v="记帐凭证"/>
    <s v="640115 \主营业务成本\招待费"/>
    <s v="华南黄少蓉手机费招待费汽油费3443.43+327.65+318.63+139-"/>
    <n v="3036"/>
    <n v="0.3036"/>
    <s v="项目成本"/>
    <x v="0"/>
    <s v="招待费"/>
    <x v="0"/>
  </r>
  <r>
    <d v="2025-12-31T00:00:00"/>
    <x v="11"/>
    <n v="1331"/>
    <s v="记帐凭证"/>
    <s v="640118 \主营业务成本\手机费"/>
    <s v="华南曾镓淇手机费办公费餐费544.42+496+300----23HN10200"/>
    <n v="188.42"/>
    <n v="0.018842"/>
    <s v="项目成本"/>
    <x v="0"/>
    <s v="手机费"/>
    <x v="0"/>
  </r>
  <r>
    <d v="2025-12-31T00:00:00"/>
    <x v="11"/>
    <n v="1331"/>
    <s v="记帐凭证"/>
    <s v="640113 \主营业务成本\差旅费"/>
    <s v="华南欧坚广州到厦门差旅费--23HN10200701--厦门数屿创新科技有限责任"/>
    <n v="2027"/>
    <n v="0.2027"/>
    <s v="项目成本"/>
    <x v="0"/>
    <s v="差旅费"/>
    <x v="0"/>
  </r>
  <r>
    <d v="2025-12-31T00:00:00"/>
    <x v="11"/>
    <n v="1331"/>
    <s v="记帐凭证"/>
    <s v="640122 \主营业务成本\汽油费"/>
    <s v="华南黄少蓉手机费招待费汽油费3443.43+327.65+318.63+139-"/>
    <n v="289.43"/>
    <n v="0.028943"/>
    <s v="项目成本"/>
    <x v="0"/>
    <s v="汽油费"/>
    <x v="0"/>
  </r>
  <r>
    <d v="2025-12-31T00:00:00"/>
    <x v="11"/>
    <n v="1331"/>
    <s v="记帐凭证"/>
    <s v="640113 \主营业务成本\差旅费"/>
    <s v="华南李宏庆广州都厦门差旅费--23HN10200701--厦门数屿创新科技有限责"/>
    <n v="2856"/>
    <n v="0.2856"/>
    <s v="项目成本"/>
    <x v="0"/>
    <s v="差旅费"/>
    <x v="0"/>
  </r>
  <r>
    <d v="2025-12-31T00:00:00"/>
    <x v="11"/>
    <n v="1331"/>
    <s v="记帐凭证"/>
    <s v="640116 \主营业务成本\办公费"/>
    <s v="华南黄少蓉手机费招待费汽油费3443.43+327.65+318.63+139-"/>
    <n v="785.28"/>
    <n v="0.078528"/>
    <s v="项目成本"/>
    <x v="0"/>
    <s v="办公费"/>
    <x v="0"/>
  </r>
  <r>
    <d v="2025-12-31T00:00:00"/>
    <x v="11"/>
    <n v="1331"/>
    <s v="记帐凭证"/>
    <s v="640113 \主营业务成本\差旅费"/>
    <s v="华南梁柱广州到厦门差旅费--23HN10200701--厦门数屿创新科技有限责任"/>
    <n v="1996"/>
    <n v="0.1996"/>
    <s v="项目成本"/>
    <x v="0"/>
    <s v="差旅费"/>
    <x v="0"/>
  </r>
  <r>
    <d v="2025-12-31T00:00:00"/>
    <x v="11"/>
    <n v="1331"/>
    <s v="记帐凭证"/>
    <s v="640113 \主营业务成本\差旅费"/>
    <s v="曹玉武差旅费--23HN10200701--厦门数屿创新科技有限责任公司"/>
    <n v="2514"/>
    <n v="0.2514"/>
    <s v="项目成本"/>
    <x v="0"/>
    <s v="差旅费"/>
    <x v="0"/>
  </r>
  <r>
    <d v="2025-12-31T00:00:00"/>
    <x v="11"/>
    <n v="1331"/>
    <s v="记帐凭证"/>
    <s v="640132 \主营业务成本\房租物业费"/>
    <s v="支付厦门金海旭房地产代理有限公司中介费"/>
    <n v="2300"/>
    <n v="0.23"/>
    <s v="项目成本"/>
    <x v="0"/>
    <s v="房租物业费"/>
    <x v="0"/>
  </r>
  <r>
    <d v="2025-12-31T00:00:00"/>
    <x v="11"/>
    <n v="1331"/>
    <s v="记帐凭证"/>
    <s v="640104 \主营业务成本\工资"/>
    <s v="广州分公司与总部5月工资结算"/>
    <n v="24368.72"/>
    <n v="2.436872"/>
    <s v="项目成本"/>
    <x v="0"/>
    <s v="工资"/>
    <x v="1"/>
  </r>
  <r>
    <d v="2025-12-31T00:00:00"/>
    <x v="11"/>
    <n v="1331"/>
    <s v="记帐凭证"/>
    <s v="640104 \主营业务成本\工资"/>
    <s v="分配技术部5月工资"/>
    <n v="351345.14"/>
    <n v="35.134514"/>
    <s v="项目成本"/>
    <x v="0"/>
    <s v="工资"/>
    <x v="1"/>
  </r>
  <r>
    <d v="2025-12-31T00:00:00"/>
    <x v="11"/>
    <n v="1331"/>
    <s v="记帐凭证"/>
    <s v="640132 \主营业务成本\房租物业费"/>
    <s v="支付（陈玲燕）翔鹭902室2025.06.14--2025.09.13房租--2"/>
    <n v="14490"/>
    <n v="1.449"/>
    <s v="项目成本"/>
    <x v="0"/>
    <s v="房租物业费"/>
    <x v="0"/>
  </r>
  <r>
    <d v="2025-12-31T00:00:00"/>
    <x v="11"/>
    <n v="1331"/>
    <s v="记帐凭证"/>
    <s v="640132 \主营业务成本\房租物业费"/>
    <s v="支付厦门新拾光酒店有限公司20250518-20250617房租"/>
    <n v="2500"/>
    <n v="0.25"/>
    <s v="项目成本"/>
    <x v="0"/>
    <s v="房租物业费"/>
    <x v="0"/>
  </r>
  <r>
    <d v="2025-12-31T00:00:00"/>
    <x v="11"/>
    <n v="1331"/>
    <s v="记帐凭证"/>
    <s v="640132 \主营业务成本\房租物业费"/>
    <s v="支付厦门美丽华大酒店20250605--20250704（睢安）住宿费--23H"/>
    <n v="10415.09"/>
    <n v="1.041509"/>
    <s v="项目成本"/>
    <x v="0"/>
    <s v="房租物业费"/>
    <x v="0"/>
  </r>
  <r>
    <d v="2025-12-31T00:00:00"/>
    <x v="11"/>
    <n v="1331"/>
    <s v="记帐凭证"/>
    <s v="640113 \主营业务成本\差旅费"/>
    <s v="彭湖北京到厦门差旅费---23HN10200701--厦门数屿创新科技有限责任公"/>
    <n v="4107.96"/>
    <n v="0.410796"/>
    <s v="项目成本"/>
    <x v="0"/>
    <s v="差旅费"/>
    <x v="0"/>
  </r>
  <r>
    <d v="2025-12-31T00:00:00"/>
    <x v="11"/>
    <n v="1331"/>
    <s v="记帐凭证"/>
    <s v="640113 \主营业务成本\差旅费"/>
    <s v="冀俊林北京到厦门差旅费----23HN10200701--厦门数屿创新科技有限责"/>
    <n v="4048.66"/>
    <n v="0.404866"/>
    <s v="项目成本"/>
    <x v="0"/>
    <s v="差旅费"/>
    <x v="0"/>
  </r>
  <r>
    <d v="2025-12-31T00:00:00"/>
    <x v="11"/>
    <n v="1331"/>
    <s v="记帐凭证"/>
    <s v="640113 \主营业务成本\差旅费"/>
    <s v="方勇厦门到北京差旅费交通费手机费--23HN10200701--厦门数屿创新科技"/>
    <n v="2336.01"/>
    <n v="0.233601"/>
    <s v="项目成本"/>
    <x v="0"/>
    <s v="差旅费"/>
    <x v="0"/>
  </r>
  <r>
    <d v="2025-12-31T00:00:00"/>
    <x v="11"/>
    <n v="1331"/>
    <s v="记帐凭证"/>
    <s v="640113 \主营业务成本\差旅费"/>
    <s v="付壮志厦门到北京差旅费--23HN10200701--厦门数屿创新科技有限责任公"/>
    <n v="4095.69"/>
    <n v="0.409569"/>
    <s v="项目成本"/>
    <x v="0"/>
    <s v="差旅费"/>
    <x v="0"/>
  </r>
  <r>
    <d v="2025-12-31T00:00:00"/>
    <x v="11"/>
    <n v="1331"/>
    <s v="记帐凭证"/>
    <s v="640118 \主营业务成本\手机费"/>
    <s v="杜福勇手机费--23HN10200701--厦门数屿创新科技有限责任公司"/>
    <n v="1900.63"/>
    <n v="0.190063"/>
    <s v="项目成本"/>
    <x v="0"/>
    <s v="手机费"/>
    <x v="0"/>
  </r>
  <r>
    <d v="2025-12-31T00:00:00"/>
    <x v="11"/>
    <n v="1331"/>
    <s v="记帐凭证"/>
    <s v="640113 \主营业务成本\差旅费"/>
    <s v="赵玮杭州到厦门差旅费--23HN10200701--厦门数屿创新科技有限责任公司"/>
    <n v="3150.47"/>
    <n v="0.315047"/>
    <s v="项目成本"/>
    <x v="0"/>
    <s v="差旅费"/>
    <x v="0"/>
  </r>
  <r>
    <d v="2025-12-31T00:00:00"/>
    <x v="11"/>
    <n v="1331"/>
    <s v="记帐凭证"/>
    <s v="640113 \主营业务成本\差旅费"/>
    <s v="陈长征南京到厦门差旅费--23HN10200701--厦门象屿智慧科技有限责任公"/>
    <n v="3768.59"/>
    <n v="0.376859"/>
    <s v="项目成本"/>
    <x v="0"/>
    <s v="差旅费"/>
    <x v="0"/>
  </r>
  <r>
    <d v="2025-12-31T00:00:00"/>
    <x v="11"/>
    <n v="1331"/>
    <s v="记帐凭证"/>
    <s v="640113 \主营业务成本\差旅费"/>
    <s v="李朋北京到厦门差旅费招待费3576.31+912---23HN10200701-"/>
    <n v="3576.31"/>
    <n v="0.357631"/>
    <s v="项目成本"/>
    <x v="0"/>
    <s v="差旅费"/>
    <x v="0"/>
  </r>
  <r>
    <d v="2025-12-31T00:00:00"/>
    <x v="11"/>
    <n v="1331"/>
    <s v="记帐凭证"/>
    <s v="640115 \主营业务成本\招待费"/>
    <s v="李朋北京到厦门差旅费招待费3576.31+912---23HN10200701-"/>
    <n v="912"/>
    <n v="0.0912"/>
    <s v="项目成本"/>
    <x v="0"/>
    <s v="招待费"/>
    <x v="0"/>
  </r>
  <r>
    <d v="2025-12-31T00:00:00"/>
    <x v="11"/>
    <n v="1331"/>
    <s v="记帐凭证"/>
    <s v="640115 \主营业务成本\招待费"/>
    <s v="华南曾镓淇招待费汽油费快递费--23HN10200701--厦门数屿创新科技有限"/>
    <n v="455.49"/>
    <n v="0.045549"/>
    <s v="项目成本"/>
    <x v="0"/>
    <s v="招待费"/>
    <x v="0"/>
  </r>
  <r>
    <d v="2025-12-31T00:00:00"/>
    <x v="11"/>
    <n v="1331"/>
    <s v="记帐凭证"/>
    <s v="640113 \主营业务成本\差旅费"/>
    <s v="马寅广石家庄到厦门差旅费--23HN10200701--厦门数屿创新科技有限责任"/>
    <n v="3503.61"/>
    <n v="0.350361"/>
    <s v="项目成本"/>
    <x v="0"/>
    <s v="差旅费"/>
    <x v="0"/>
  </r>
  <r>
    <d v="2025-12-31T00:00:00"/>
    <x v="11"/>
    <n v="1331"/>
    <s v="记帐凭证"/>
    <s v="640122 \主营业务成本\汽油费"/>
    <s v="华南曾镓淇招待费汽油费快递费--23HN10200701--厦门数屿创新科技有限"/>
    <n v="1858.57"/>
    <n v="0.185857"/>
    <s v="项目成本"/>
    <x v="0"/>
    <s v="汽油费"/>
    <x v="0"/>
  </r>
  <r>
    <d v="2025-12-31T00:00:00"/>
    <x v="11"/>
    <n v="1331"/>
    <s v="记帐凭证"/>
    <s v="640113 \主营业务成本\差旅费"/>
    <s v="丁西亚北京到厦门差旅费----23HN10200701--厦门数屿创新科技有限责"/>
    <n v="3592.98"/>
    <n v="0.359298"/>
    <s v="项目成本"/>
    <x v="0"/>
    <s v="差旅费"/>
    <x v="0"/>
  </r>
  <r>
    <d v="2025-12-31T00:00:00"/>
    <x v="11"/>
    <n v="1331"/>
    <s v="记帐凭证"/>
    <s v="640113 \主营业务成本\差旅费"/>
    <s v="聂明笛厦门到北京差旅费--23HN0200701--厦门数屿创新科技有限责任公司"/>
    <n v="4473.08"/>
    <n v="0.447308"/>
    <s v="项目成本"/>
    <x v="0"/>
    <s v="差旅费"/>
    <x v="0"/>
  </r>
  <r>
    <d v="2025-12-31T00:00:00"/>
    <x v="11"/>
    <n v="1331"/>
    <s v="记帐凭证"/>
    <s v="640113 \主营业务成本\差旅费"/>
    <s v="杜福勇厦门到北京差旅费--23HN10200701--厦门数屿创新科技有限责任公"/>
    <n v="3601.28"/>
    <n v="0.360128"/>
    <s v="项目成本"/>
    <x v="0"/>
    <s v="差旅费"/>
    <x v="0"/>
  </r>
  <r>
    <d v="2025-12-31T00:00:00"/>
    <x v="11"/>
    <n v="1331"/>
    <s v="记帐凭证"/>
    <s v="640112 \主营业务成本\交通费"/>
    <s v="杜福勇交通费--23HN10200701--厦门数屿创新科技有限责任公司"/>
    <n v="7903.46"/>
    <n v="0.790346"/>
    <s v="项目成本"/>
    <x v="0"/>
    <s v="交通费"/>
    <x v="0"/>
  </r>
  <r>
    <d v="2025-12-31T00:00:00"/>
    <x v="11"/>
    <n v="1331"/>
    <s v="记帐凭证"/>
    <s v="640112 \主营业务成本\交通费"/>
    <s v="方文亮合肥到厦门差旅费交通费3302.92+420----23HN1020070"/>
    <n v="429.15"/>
    <n v="0.042915"/>
    <s v="项目成本"/>
    <x v="0"/>
    <s v="交通费"/>
    <x v="0"/>
  </r>
  <r>
    <d v="2025-12-31T00:00:00"/>
    <x v="11"/>
    <n v="1331"/>
    <s v="记帐凭证"/>
    <s v="640113 \主营业务成本\差旅费"/>
    <s v="冀小雷北京到厦门差旅费7521+1328--23HN10200701--厦门数屿"/>
    <n v="7521.36"/>
    <n v="0.752136"/>
    <s v="项目成本"/>
    <x v="0"/>
    <s v="差旅费"/>
    <x v="0"/>
  </r>
  <r>
    <d v="2025-12-31T00:00:00"/>
    <x v="11"/>
    <n v="1331"/>
    <s v="记帐凭证"/>
    <s v="640132 \主营业务成本\房租物业费"/>
    <s v="华南曾镓淇招待费汽油费快递费--23HN10200701--厦门数屿创新科技有限"/>
    <n v="725.66"/>
    <n v="0.072566"/>
    <s v="项目成本"/>
    <x v="0"/>
    <s v="房租物业费"/>
    <x v="0"/>
  </r>
  <r>
    <d v="2025-12-31T00:00:00"/>
    <x v="11"/>
    <n v="1331"/>
    <s v="记帐凭证"/>
    <s v="640113 \主营业务成本\差旅费"/>
    <s v="华南郭浩锐厦门到潮阳差旅费----23HN10200701--厦门数屿创新科技有"/>
    <n v="5593"/>
    <n v="0.5593"/>
    <s v="项目成本"/>
    <x v="0"/>
    <s v="差旅费"/>
    <x v="0"/>
  </r>
  <r>
    <d v="2025-12-31T00:00:00"/>
    <x v="11"/>
    <n v="1331"/>
    <s v="记帐凭证"/>
    <s v="640112 \主营业务成本\交通费"/>
    <s v="冀小雷北京到厦门差旅费7521+1328--23HN10200701--厦门数屿"/>
    <n v="889.61"/>
    <n v="0.088961"/>
    <s v="项目成本"/>
    <x v="0"/>
    <s v="交通费"/>
    <x v="0"/>
  </r>
  <r>
    <d v="2025-12-31T00:00:00"/>
    <x v="11"/>
    <n v="1331"/>
    <s v="记帐凭证"/>
    <s v="640113 \主营业务成本\差旅费"/>
    <s v="方文亮合肥到厦门差旅费交通费3302.92+420----23HN1020070"/>
    <n v="3250.12"/>
    <n v="0.325012"/>
    <s v="项目成本"/>
    <x v="0"/>
    <s v="差旅费"/>
    <x v="0"/>
  </r>
  <r>
    <d v="2025-12-31T00:00:00"/>
    <x v="11"/>
    <n v="1331"/>
    <s v="记帐凭证"/>
    <s v="640132 \主营业务成本\房租物业费"/>
    <s v="支付厦门新拾光酒店有限公司20250518-20250617房租--23HN10"/>
    <n v="2500"/>
    <n v="0.25"/>
    <s v="项目成本"/>
    <x v="0"/>
    <s v="房租物业费"/>
    <x v="0"/>
  </r>
  <r>
    <d v="2025-12-31T00:00:00"/>
    <x v="11"/>
    <n v="1331"/>
    <s v="记帐凭证"/>
    <s v="640131 \主营业务成本\员工午餐"/>
    <s v="冀小雷北京到厦门差旅费7521+1328--23HN10200701--厦门数屿"/>
    <n v="438.6"/>
    <n v="0.04386"/>
    <s v="项目成本"/>
    <x v="0"/>
    <s v="员工午餐"/>
    <x v="0"/>
  </r>
  <r>
    <d v="2025-12-31T00:00:00"/>
    <x v="11"/>
    <n v="1331"/>
    <s v="记帐凭证"/>
    <s v="640113 \主营业务成本\差旅费"/>
    <s v="华南曾玉鹏广州都厦门差旅费--23HN10200701--厦门数屿创新科技有限责"/>
    <n v="5671"/>
    <n v="0.5671"/>
    <s v="项目成本"/>
    <x v="0"/>
    <s v="差旅费"/>
    <x v="0"/>
  </r>
  <r>
    <d v="2025-12-31T00:00:00"/>
    <x v="11"/>
    <n v="1331"/>
    <s v="记帐凭证"/>
    <s v="640113 \主营业务成本\差旅费"/>
    <s v="马庆雷北京到厦门差旅费----23HN10200701--厦门数屿创新科技有限责"/>
    <n v="4434.2"/>
    <n v="0.44342"/>
    <s v="项目成本"/>
    <x v="0"/>
    <s v="差旅费"/>
    <x v="0"/>
  </r>
  <r>
    <d v="2025-12-31T00:00:00"/>
    <x v="11"/>
    <n v="1331"/>
    <s v="记帐凭证"/>
    <s v="640113 \主营业务成本\差旅费"/>
    <s v="杜福勇差旅费--23HN10200701--厦门数屿创新科技有限责任公司"/>
    <n v="9938"/>
    <n v="0.9938"/>
    <s v="项目成本"/>
    <x v="0"/>
    <s v="差旅费"/>
    <x v="0"/>
  </r>
  <r>
    <d v="2025-12-31T00:00:00"/>
    <x v="11"/>
    <n v="1331"/>
    <s v="记帐凭证"/>
    <s v="640107 \主营业务成本\医疗保险"/>
    <s v="华南曾镓淇招待费汽油费快递费--23HN10200701--厦门数屿创新科技有限"/>
    <n v="12"/>
    <n v="0.0012"/>
    <s v="项目成本"/>
    <x v="0"/>
    <s v="医疗保险"/>
    <x v="1"/>
  </r>
  <r>
    <d v="2025-12-31T00:00:00"/>
    <x v="11"/>
    <n v="1331"/>
    <s v="记帐凭证"/>
    <s v="640132 \主营业务成本\房租物业费"/>
    <s v="支付（刘玲）翔鹭花城一期22栋201室2025.05.18--2025.08.1"/>
    <n v="12000"/>
    <n v="1.2"/>
    <s v="项目成本"/>
    <x v="0"/>
    <s v="房租物业费"/>
    <x v="0"/>
  </r>
  <r>
    <d v="2025-12-31T00:00:00"/>
    <x v="11"/>
    <n v="1331"/>
    <s v="记帐凭证"/>
    <s v="640132 \主营业务成本\房租物业费"/>
    <s v="支付（王大福）翔鹭花城一期18栋901室2025.02.25--2025.05."/>
    <n v="19500"/>
    <n v="1.95"/>
    <s v="项目成本"/>
    <x v="0"/>
    <s v="房租物业费"/>
    <x v="0"/>
  </r>
  <r>
    <d v="2025-12-31T00:00:00"/>
    <x v="11"/>
    <n v="1331"/>
    <s v="记帐凭证"/>
    <s v="640113 \主营业务成本\差旅费"/>
    <s v="张斌北京到厦门差旅费-23HN10200701--厦门数屿创新科技有限责任公司"/>
    <n v="4395.49"/>
    <n v="0.439549"/>
    <s v="项目成本"/>
    <x v="0"/>
    <s v="差旅费"/>
    <x v="0"/>
  </r>
  <r>
    <d v="2025-12-31T00:00:00"/>
    <x v="11"/>
    <n v="1331"/>
    <s v="记帐凭证"/>
    <s v="640132 \主营业务成本\房租物业费"/>
    <s v="支付（肖德宝）翔鹭花城二期67栋301室20250515--2025.0814房"/>
    <n v="13800"/>
    <n v="1.38"/>
    <s v="项目成本"/>
    <x v="0"/>
    <s v="房租物业费"/>
    <x v="0"/>
  </r>
  <r>
    <d v="2025-12-31T00:00:00"/>
    <x v="11"/>
    <n v="1331"/>
    <s v="记帐凭证"/>
    <s v="640113 \主营业务成本\差旅费"/>
    <s v="张斌北京到厦门差旅费-23HN10200701--厦门数屿创新科技有限责任公司"/>
    <n v="2847.45"/>
    <n v="0.284745"/>
    <s v="项目成本"/>
    <x v="0"/>
    <s v="差旅费"/>
    <x v="0"/>
  </r>
  <r>
    <d v="2025-12-31T00:00:00"/>
    <x v="11"/>
    <n v="1331"/>
    <s v="记帐凭证"/>
    <s v="640132 \主营业务成本\房租物业费"/>
    <s v="支付（洪辉跃）翔鹭花城二期64栋401室2024.02.16--2025.05."/>
    <n v="13500"/>
    <n v="1.35"/>
    <s v="项目成本"/>
    <x v="0"/>
    <s v="房租物业费"/>
    <x v="0"/>
  </r>
  <r>
    <d v="2025-12-31T00:00:00"/>
    <x v="11"/>
    <n v="1331"/>
    <s v="记帐凭证"/>
    <s v="640104 \主营业务成本\工资"/>
    <s v="分配技术部6月工资"/>
    <n v="115631.15"/>
    <n v="11.563115"/>
    <s v="项目成本"/>
    <x v="0"/>
    <s v="工资"/>
    <x v="1"/>
  </r>
  <r>
    <d v="2025-12-31T00:00:00"/>
    <x v="11"/>
    <n v="1331"/>
    <s v="记帐凭证"/>
    <s v="640132 \主营业务成本\房租物业费"/>
    <s v="支付厦门新拾光酒店有限公司20250707-20250806房租2350及押金2"/>
    <n v="2350"/>
    <n v="0.235"/>
    <s v="项目成本"/>
    <x v="0"/>
    <s v="房租物业费"/>
    <x v="0"/>
  </r>
  <r>
    <d v="2025-12-31T00:00:00"/>
    <x v="11"/>
    <n v="1331"/>
    <s v="记帐凭证"/>
    <s v="640132 \主营业务成本\房租物业费"/>
    <s v="支付（叶振生）翔鹭花城一期35栋502室2025.05.20--2025.08."/>
    <n v="15600"/>
    <n v="1.56"/>
    <s v="项目成本"/>
    <x v="0"/>
    <s v="房租物业费"/>
    <x v="0"/>
  </r>
  <r>
    <d v="2025-12-31T00:00:00"/>
    <x v="11"/>
    <n v="1331"/>
    <s v="记帐凭证"/>
    <s v="640113 \主营业务成本\差旅费"/>
    <s v="曹玉武交通费--23HN10200701--厦门数屿创新科技有限责任公司"/>
    <n v="6637.37"/>
    <n v="0.663737"/>
    <s v="项目成本"/>
    <x v="0"/>
    <s v="差旅费"/>
    <x v="0"/>
  </r>
  <r>
    <d v="2025-12-31T00:00:00"/>
    <x v="11"/>
    <n v="1331"/>
    <s v="记帐凭证"/>
    <s v="640113 \主营业务成本\差旅费"/>
    <s v="支付厦门美丽华大酒店20250715--20250814（睢安）住宿费--23H"/>
    <n v="10415.09"/>
    <n v="1.041509"/>
    <s v="项目成本"/>
    <x v="0"/>
    <s v="差旅费"/>
    <x v="0"/>
  </r>
  <r>
    <d v="2025-12-31T00:00:00"/>
    <x v="11"/>
    <n v="1331"/>
    <s v="记帐凭证"/>
    <s v="640132 \主营业务成本\房租物业费"/>
    <s v="支付厦门新拾光酒店有限公司20250718-20250817房租----23HN"/>
    <n v="2500"/>
    <n v="0.25"/>
    <s v="项目成本"/>
    <x v="0"/>
    <s v="房租物业费"/>
    <x v="0"/>
  </r>
  <r>
    <d v="2025-12-31T00:00:00"/>
    <x v="11"/>
    <n v="1331"/>
    <s v="记帐凭证"/>
    <s v="640132 \主营业务成本\房租物业费"/>
    <s v="支付厦门新拾光酒店有限公司20250713-20250812房租2150及押金2"/>
    <n v="2150"/>
    <n v="0.215"/>
    <s v="项目成本"/>
    <x v="0"/>
    <s v="房租物业费"/>
    <x v="0"/>
  </r>
  <r>
    <d v="2025-12-31T00:00:00"/>
    <x v="11"/>
    <n v="1331"/>
    <s v="记帐凭证"/>
    <s v="640113 \主营业务成本\差旅费"/>
    <s v="冀俊林北京到厦门差旅费----23HN10200701--厦门数屿创新科技有限责"/>
    <n v="3787.47"/>
    <n v="0.378747"/>
    <s v="项目成本"/>
    <x v="0"/>
    <s v="差旅费"/>
    <x v="0"/>
  </r>
  <r>
    <d v="2025-12-31T00:00:00"/>
    <x v="11"/>
    <n v="1331"/>
    <s v="记帐凭证"/>
    <s v="640132 \主营业务成本\房租物业费"/>
    <s v="华南曾镓淇手机费办公费餐费----23HN10200701--厦门数屿创新科技有"/>
    <n v="314.1"/>
    <n v="0.03141"/>
    <s v="项目成本"/>
    <x v="0"/>
    <s v="房租物业费"/>
    <x v="0"/>
  </r>
  <r>
    <d v="2025-12-31T00:00:00"/>
    <x v="11"/>
    <n v="1331"/>
    <s v="记帐凭证"/>
    <s v="640112 \主营业务成本\交通费"/>
    <s v="华南曾镓淇手机费办公费餐费----23HN10200701--厦门数屿创新科技有"/>
    <n v="471.45"/>
    <n v="0.047145"/>
    <s v="项目成本"/>
    <x v="0"/>
    <s v="交通费"/>
    <x v="0"/>
  </r>
  <r>
    <d v="2025-12-31T00:00:00"/>
    <x v="11"/>
    <n v="1331"/>
    <s v="记帐凭证"/>
    <s v="640113 \主营业务成本\差旅费"/>
    <s v="方文亮合肥到厦门差旅费交通费3302.92+420----23HN1020070"/>
    <n v="4072.01"/>
    <n v="0.407201"/>
    <s v="项目成本"/>
    <x v="0"/>
    <s v="差旅费"/>
    <x v="0"/>
  </r>
  <r>
    <d v="2025-12-31T00:00:00"/>
    <x v="11"/>
    <n v="1331"/>
    <s v="记帐凭证"/>
    <s v="640113 \主营业务成本\差旅费"/>
    <s v="马寅广石家庄到厦门差旅费--23HN10200701--厦门数屿创新科技有限责任"/>
    <n v="3519.18"/>
    <n v="0.351918"/>
    <s v="项目成本"/>
    <x v="0"/>
    <s v="差旅费"/>
    <x v="0"/>
  </r>
  <r>
    <d v="2025-12-31T00:00:00"/>
    <x v="11"/>
    <n v="1331"/>
    <s v="记帐凭证"/>
    <s v="640113 \主营业务成本\差旅费"/>
    <s v="李朋北京到厦门差旅费招待费3576.31+912---23HN10200701-"/>
    <n v="4420.4"/>
    <n v="0.44204"/>
    <s v="项目成本"/>
    <x v="0"/>
    <s v="差旅费"/>
    <x v="0"/>
  </r>
  <r>
    <d v="2025-12-31T00:00:00"/>
    <x v="11"/>
    <n v="1331"/>
    <s v="记帐凭证"/>
    <s v="640112 \主营业务成本\交通费"/>
    <s v="赵宏伟交通费汽油费--23HN10200701--厦门数屿创新科技有限责任公司"/>
    <n v="542.1"/>
    <n v="0.05421"/>
    <s v="项目成本"/>
    <x v="0"/>
    <s v="交通费"/>
    <x v="0"/>
  </r>
  <r>
    <d v="2025-12-31T00:00:00"/>
    <x v="11"/>
    <n v="1331"/>
    <s v="记帐凭证"/>
    <s v="640122 \主营业务成本\汽油费"/>
    <s v="杜福勇汽油费--23HN10200701--厦门数屿创新科技有限责任公司"/>
    <n v="1098"/>
    <n v="0.1098"/>
    <s v="项目成本"/>
    <x v="0"/>
    <s v="汽油费"/>
    <x v="0"/>
  </r>
  <r>
    <d v="2025-12-31T00:00:00"/>
    <x v="11"/>
    <n v="1331"/>
    <s v="记帐凭证"/>
    <s v="640113 \主营业务成本\差旅费"/>
    <s v="聂明笛厦门到北京差旅费--23HN0200701--厦门数屿创新科技有限责任公司"/>
    <n v="3421.81"/>
    <n v="0.342181"/>
    <s v="项目成本"/>
    <x v="0"/>
    <s v="差旅费"/>
    <x v="0"/>
  </r>
  <r>
    <d v="2025-12-31T00:00:00"/>
    <x v="11"/>
    <n v="1331"/>
    <s v="记帐凭证"/>
    <s v="640113 \主营业务成本\差旅费"/>
    <s v="冀小雷北京到厦门差旅费--23HN10200701--厦门数屿创新科技有限责任公"/>
    <n v="4849"/>
    <n v="0.4849"/>
    <s v="项目成本"/>
    <x v="0"/>
    <s v="差旅费"/>
    <x v="0"/>
  </r>
  <r>
    <d v="2025-12-31T00:00:00"/>
    <x v="11"/>
    <n v="1331"/>
    <s v="记帐凭证"/>
    <s v="640113 \主营业务成本\差旅费"/>
    <s v="彭湖北京到厦门差旅费---23HN10200701--厦门数屿创新科技有限责任公"/>
    <n v="4567.69"/>
    <n v="0.456769"/>
    <s v="项目成本"/>
    <x v="0"/>
    <s v="差旅费"/>
    <x v="0"/>
  </r>
  <r>
    <d v="2025-12-31T00:00:00"/>
    <x v="11"/>
    <n v="1331"/>
    <s v="记帐凭证"/>
    <s v="640113 \主营业务成本\差旅费"/>
    <s v="杜福勇厦门到北京差旅费--23HN10200701--厦门数屿创新科技有限责任公"/>
    <n v="4664.94"/>
    <n v="0.466494"/>
    <s v="项目成本"/>
    <x v="0"/>
    <s v="差旅费"/>
    <x v="0"/>
  </r>
  <r>
    <d v="2025-12-31T00:00:00"/>
    <x v="11"/>
    <n v="1331"/>
    <s v="记帐凭证"/>
    <s v="640132 \主营业务成本\房租物业费"/>
    <s v="支付（范瑶英）湖里区昌宾路45号102房2025.04.26-2025.07.2"/>
    <n v="6450"/>
    <n v="0.645"/>
    <s v="项目成本"/>
    <x v="0"/>
    <s v="房租物业费"/>
    <x v="0"/>
  </r>
  <r>
    <d v="2025-12-31T00:00:00"/>
    <x v="11"/>
    <n v="1331"/>
    <s v="记帐凭证"/>
    <s v="640113 \主营业务成本\差旅费"/>
    <s v="石宏宇北京到厦门差旅费--23HN10200701--厦门数屿创新科技股份有限责"/>
    <n v="9719.22"/>
    <n v="0.971922"/>
    <s v="项目成本"/>
    <x v="0"/>
    <s v="差旅费"/>
    <x v="0"/>
  </r>
  <r>
    <d v="2025-12-31T00:00:00"/>
    <x v="11"/>
    <n v="1331"/>
    <s v="记帐凭证"/>
    <s v="640122 \主营业务成本\汽油费"/>
    <s v="华南曾镓淇手机费办公费餐费----23HN10200701--厦门数屿创新科技有"/>
    <n v="939.03"/>
    <n v="0.093903"/>
    <s v="项目成本"/>
    <x v="0"/>
    <s v="汽油费"/>
    <x v="0"/>
  </r>
  <r>
    <d v="2025-12-31T00:00:00"/>
    <x v="11"/>
    <n v="1331"/>
    <s v="记帐凭证"/>
    <s v="640113 \主营业务成本\差旅费"/>
    <s v="赵宏伟差旅费--23HN10200701--厦门数屿创新科技有限责任公司"/>
    <n v="15844.31"/>
    <n v="1.584431"/>
    <s v="项目成本"/>
    <x v="0"/>
    <s v="差旅费"/>
    <x v="0"/>
  </r>
  <r>
    <d v="2025-12-31T00:00:00"/>
    <x v="11"/>
    <n v="1331"/>
    <s v="记帐凭证"/>
    <s v="640113 \主营业务成本\差旅费"/>
    <s v="丁西亚北京到厦门差旅费----23HN10200701--厦门数屿创新科技有限责"/>
    <n v="3818.28"/>
    <n v="0.381828"/>
    <s v="项目成本"/>
    <x v="0"/>
    <s v="差旅费"/>
    <x v="0"/>
  </r>
  <r>
    <d v="2025-12-31T00:00:00"/>
    <x v="11"/>
    <n v="1331"/>
    <s v="记帐凭证"/>
    <s v="640113 \主营业务成本\差旅费"/>
    <s v="睢安（赵宏伟）交通费差旅费--23HN10200701--厦门数屿创新科技有限责"/>
    <n v="5889"/>
    <n v="0.5889"/>
    <s v="项目成本"/>
    <x v="0"/>
    <s v="差旅费"/>
    <x v="0"/>
  </r>
  <r>
    <d v="2025-12-31T00:00:00"/>
    <x v="11"/>
    <n v="1331"/>
    <s v="记帐凭证"/>
    <s v="640132 \主营业务成本\房租物业费"/>
    <s v="支付厦门美丽华大酒店2023.07.29-2023.08.03住宿费（睢安）--"/>
    <n v="2083.02"/>
    <n v="0.208302"/>
    <s v="项目成本"/>
    <x v="0"/>
    <s v="房租物业费"/>
    <x v="0"/>
  </r>
  <r>
    <d v="2025-12-31T00:00:00"/>
    <x v="11"/>
    <n v="1331"/>
    <s v="记帐凭证"/>
    <s v="640113 \主营业务成本\差旅费"/>
    <s v="华南黄少蓉（刘兴波）厦门差旅费--23HN10200701--104000461"/>
    <n v="1099"/>
    <n v="0.1099"/>
    <s v="项目成本"/>
    <x v="0"/>
    <s v="差旅费"/>
    <x v="0"/>
  </r>
  <r>
    <d v="2025-12-31T00:00:00"/>
    <x v="11"/>
    <n v="1331"/>
    <s v="记帐凭证"/>
    <s v="640113 \主营业务成本\差旅费"/>
    <s v="马庆雷北京到厦门差旅费----23HN10200701--厦门数屿创新科技有限责"/>
    <n v="3325.55"/>
    <n v="0.332555"/>
    <s v="项目成本"/>
    <x v="0"/>
    <s v="差旅费"/>
    <x v="0"/>
  </r>
  <r>
    <d v="2025-12-31T00:00:00"/>
    <x v="11"/>
    <n v="1331"/>
    <s v="记帐凭证"/>
    <s v="640113 \主营业务成本\差旅费"/>
    <s v="睢安交通费差旅费--23HN10200701--厦门数屿创新科技有限责任公司"/>
    <n v="8967.82"/>
    <n v="0.896782"/>
    <s v="项目成本"/>
    <x v="0"/>
    <s v="差旅费"/>
    <x v="0"/>
  </r>
  <r>
    <d v="2025-12-31T00:00:00"/>
    <x v="11"/>
    <n v="1331"/>
    <s v="记帐凭证"/>
    <s v="640122 \主营业务成本\汽油费"/>
    <s v="赵宏伟交通费汽油费--23HN10200701--厦门数屿创新科技有限责任公司"/>
    <n v="2230"/>
    <n v="0.223"/>
    <s v="项目成本"/>
    <x v="0"/>
    <s v="汽油费"/>
    <x v="0"/>
  </r>
  <r>
    <d v="2025-12-31T00:00:00"/>
    <x v="11"/>
    <n v="1331"/>
    <s v="记帐凭证"/>
    <s v="640113 \主营业务成本\差旅费"/>
    <s v="孟玉飞厦门到北京差旅费--23HN10200701--厦门数屿创新科技有限责任公"/>
    <n v="11166.06"/>
    <n v="1.116606"/>
    <s v="项目成本"/>
    <x v="0"/>
    <s v="差旅费"/>
    <x v="0"/>
  </r>
  <r>
    <d v="2025-12-31T00:00:00"/>
    <x v="11"/>
    <n v="1331"/>
    <s v="记帐凭证"/>
    <s v="640115 \主营业务成本\招待费"/>
    <s v="华南曾镓淇手机费办公费餐费----23HN10200701--厦门数屿创新科技有"/>
    <n v="606.44"/>
    <n v="0.060644"/>
    <s v="项目成本"/>
    <x v="0"/>
    <s v="招待费"/>
    <x v="0"/>
  </r>
  <r>
    <d v="2025-12-31T00:00:00"/>
    <x v="11"/>
    <n v="1331"/>
    <s v="记帐凭证"/>
    <s v="640113 \主营业务成本\差旅费"/>
    <s v="付壮志厦门到北京差旅费--23HN10200701--厦门数屿创新科技有限责任公"/>
    <n v="4570.51"/>
    <n v="0.457051"/>
    <s v="项目成本"/>
    <x v="0"/>
    <s v="差旅费"/>
    <x v="0"/>
  </r>
  <r>
    <d v="2025-12-31T00:00:00"/>
    <x v="11"/>
    <n v="1331"/>
    <s v="记帐凭证"/>
    <s v="640113 \主营业务成本\差旅费"/>
    <s v="华南曾镓淇代发曹玉武住宿费----23HN10200701--厦门数屿创新科技有"/>
    <n v="2252.83"/>
    <n v="0.225283"/>
    <s v="项目成本"/>
    <x v="0"/>
    <s v="差旅费"/>
    <x v="0"/>
  </r>
  <r>
    <d v="2025-12-31T00:00:00"/>
    <x v="11"/>
    <n v="1331"/>
    <s v="记帐凭证"/>
    <s v="640113 \主营业务成本\差旅费"/>
    <s v="方勇厦门到北京差旅费交通费手机费--23HN10200701--厦门数屿创新科技"/>
    <n v="5195.7"/>
    <n v="0.51957"/>
    <s v="项目成本"/>
    <x v="0"/>
    <s v="差旅费"/>
    <x v="0"/>
  </r>
  <r>
    <d v="2025-12-31T00:00:00"/>
    <x v="11"/>
    <n v="1331"/>
    <s v="记帐凭证"/>
    <s v="640122 \主营业务成本\汽油费"/>
    <s v="华南曾镓淇交通费汽油费房租物业费--23HN10200701--厦门数屿创新科技"/>
    <n v="400"/>
    <n v="0.04"/>
    <s v="项目成本"/>
    <x v="0"/>
    <s v="汽油费"/>
    <x v="0"/>
  </r>
  <r>
    <d v="2025-12-31T00:00:00"/>
    <x v="11"/>
    <n v="1331"/>
    <s v="记帐凭证"/>
    <s v="640112 \主营业务成本\交通费"/>
    <s v="华南曾镓淇交通费汽油费房租物业费--23HN10200701--厦门数屿创新科技"/>
    <n v="106.5"/>
    <n v="0.01065"/>
    <s v="项目成本"/>
    <x v="0"/>
    <s v="交通费"/>
    <x v="0"/>
  </r>
  <r>
    <d v="2025-12-31T00:00:00"/>
    <x v="11"/>
    <n v="1331"/>
    <s v="记帐凭证"/>
    <s v="640113 \主营业务成本\差旅费"/>
    <s v="华南段晚廷广州到厦门差旅费--23HN10200701--104000461:厦"/>
    <n v="313"/>
    <n v="0.0313"/>
    <s v="项目成本"/>
    <x v="0"/>
    <s v="差旅费"/>
    <x v="0"/>
  </r>
  <r>
    <d v="2025-12-31T00:00:00"/>
    <x v="11"/>
    <n v="1331"/>
    <s v="记帐凭证"/>
    <s v="640113 \主营业务成本\差旅费"/>
    <s v="华南李宏庆广州都厦门差旅费--23HN10200701--厦门数屿创新科技有限责"/>
    <n v="7534.53"/>
    <n v="0.753453"/>
    <s v="项目成本"/>
    <x v="0"/>
    <s v="差旅费"/>
    <x v="0"/>
  </r>
  <r>
    <d v="2025-12-31T00:00:00"/>
    <x v="11"/>
    <n v="1331"/>
    <s v="记帐凭证"/>
    <s v="640132 \主营业务成本\房租物业费"/>
    <s v="华南曾镓淇交通费汽油费房租物业费--23HN10200701--厦门数屿创新科技"/>
    <n v="760"/>
    <n v="0.076"/>
    <s v="项目成本"/>
    <x v="0"/>
    <s v="房租物业费"/>
    <x v="0"/>
  </r>
  <r>
    <d v="2025-12-31T00:00:00"/>
    <x v="11"/>
    <n v="1331"/>
    <s v="记帐凭证"/>
    <s v="640113 \主营业务成本\差旅费"/>
    <s v="华南欧坚广州到厦门差旅费--23HN10200701--厦门数屿创新科技有限责任"/>
    <n v="3470"/>
    <n v="0.347"/>
    <s v="项目成本"/>
    <x v="0"/>
    <s v="差旅费"/>
    <x v="0"/>
  </r>
  <r>
    <d v="2025-12-31T00:00:00"/>
    <x v="11"/>
    <n v="1331"/>
    <s v="记帐凭证"/>
    <s v="640113 \主营业务成本\差旅费"/>
    <s v="华南曾镓淇（许柏新、石锋镇、王江平、林幸光等）广州到厦门差旅费--23HN102"/>
    <n v="6076.31"/>
    <n v="0.607631"/>
    <s v="项目成本"/>
    <x v="0"/>
    <s v="差旅费"/>
    <x v="0"/>
  </r>
  <r>
    <d v="2025-12-31T00:00:00"/>
    <x v="11"/>
    <n v="1331"/>
    <s v="记帐凭证"/>
    <s v="640113 \主营业务成本\差旅费"/>
    <s v="华南刘兴波厦门到北京差旅费----23HN10200701--厦门数屿创新科技有"/>
    <n v="1659"/>
    <n v="0.1659"/>
    <s v="项目成本"/>
    <x v="0"/>
    <s v="差旅费"/>
    <x v="0"/>
  </r>
  <r>
    <d v="2025-12-31T00:00:00"/>
    <x v="11"/>
    <n v="1331"/>
    <s v="记帐凭证"/>
    <s v="640132 \主营业务成本\房租物业费"/>
    <s v="支付厦门新拾光酒店有限公司2025.08.13-2025.10.12房租--23"/>
    <n v="4300"/>
    <n v="0.43"/>
    <s v="项目成本"/>
    <x v="0"/>
    <s v="房租物业费"/>
    <x v="0"/>
  </r>
  <r>
    <d v="2025-12-31T00:00:00"/>
    <x v="11"/>
    <n v="1331"/>
    <s v="记帐凭证"/>
    <s v="640132 \主营业务成本\房租物业费"/>
    <s v="支付厦门新拾光酒店有限公司2025.08.18-2025.10.17房租--23"/>
    <n v="5000"/>
    <n v="0.5"/>
    <s v="项目成本"/>
    <x v="0"/>
    <s v="房租物业费"/>
    <x v="0"/>
  </r>
  <r>
    <d v="2025-12-31T00:00:00"/>
    <x v="11"/>
    <n v="1331"/>
    <s v="记帐凭证"/>
    <s v="640132 \主营业务成本\房租物业费"/>
    <s v="支付厦门新拾光酒店有限公司20250807-20251006房租--23HN10"/>
    <n v="4700"/>
    <n v="0.47"/>
    <s v="项目成本"/>
    <x v="0"/>
    <s v="房租物业费"/>
    <x v="0"/>
  </r>
  <r>
    <d v="2025-12-31T00:00:00"/>
    <x v="11"/>
    <n v="1331"/>
    <s v="记帐凭证"/>
    <s v="640113 \主营业务成本\差旅费"/>
    <s v="赵玮杭州到厦门差旅费--23HN10200701--厦门数屿创新科技有限责任公司"/>
    <n v="5165.05"/>
    <n v="0.516505"/>
    <s v="项目成本"/>
    <x v="0"/>
    <s v="差旅费"/>
    <x v="0"/>
  </r>
  <r>
    <d v="2025-12-31T00:00:00"/>
    <x v="11"/>
    <n v="1331"/>
    <s v="记帐凭证"/>
    <s v="640132 \主营业务成本\房租物业费"/>
    <s v="支付厦门新拾光酒店有限公司2025.0727-2025.09.26房租4500及"/>
    <n v="4500"/>
    <n v="0.45"/>
    <s v="项目成本"/>
    <x v="0"/>
    <s v="房租物业费"/>
    <x v="0"/>
  </r>
  <r>
    <d v="2025-12-31T00:00:00"/>
    <x v="11"/>
    <n v="1331"/>
    <s v="记帐凭证"/>
    <s v="640131 \主营业务成本\员工午餐"/>
    <s v="华南黄少蓉交通费餐费水电费--23HN10200701--104000461:厦"/>
    <n v="2893"/>
    <n v="0.2893"/>
    <s v="项目成本"/>
    <x v="0"/>
    <s v="员工午餐"/>
    <x v="0"/>
  </r>
  <r>
    <d v="2025-12-31T00:00:00"/>
    <x v="11"/>
    <n v="1331"/>
    <s v="记帐凭证"/>
    <s v="640132 \主营业务成本\房租物业费"/>
    <s v="支付厦门新拾光酒店有限公司20250518-20250617房租--23HN10"/>
    <n v="2450"/>
    <n v="0.245"/>
    <s v="项目成本"/>
    <x v="0"/>
    <s v="房租物业费"/>
    <x v="0"/>
  </r>
  <r>
    <d v="2025-12-31T00:00:00"/>
    <x v="11"/>
    <n v="1331"/>
    <s v="记帐凭证"/>
    <s v="640113 \主营业务成本\差旅费"/>
    <s v="陈长征南京到厦门差旅费--23HN10200701--厦门象屿智慧科技有限责任公"/>
    <n v="3989.89"/>
    <n v="0.398989"/>
    <s v="项目成本"/>
    <x v="0"/>
    <s v="差旅费"/>
    <x v="0"/>
  </r>
  <r>
    <d v="2025-12-31T00:00:00"/>
    <x v="11"/>
    <n v="1331"/>
    <s v="记帐凭证"/>
    <s v="640104 \主营业务成本\工资"/>
    <s v="分配技术部7月工资"/>
    <n v="140037.78"/>
    <n v="14.003778"/>
    <s v="项目成本"/>
    <x v="0"/>
    <s v="工资"/>
    <x v="1"/>
  </r>
  <r>
    <d v="2025-12-31T00:00:00"/>
    <x v="11"/>
    <n v="1331"/>
    <s v="记帐凭证"/>
    <s v="640113 \主营业务成本\差旅费"/>
    <s v="华南关彪广州到厦门差旅费--23HN10200701--厦门数屿创新科技有限责任"/>
    <n v="5538.35"/>
    <n v="0.553835"/>
    <s v="项目成本"/>
    <x v="0"/>
    <s v="差旅费"/>
    <x v="0"/>
  </r>
  <r>
    <d v="2025-12-31T00:00:00"/>
    <x v="11"/>
    <n v="1331"/>
    <s v="记帐凭证"/>
    <s v="640113 \主营业务成本\差旅费"/>
    <s v="支付厦门美丽华大酒店20250715--20250814（睢安）住宿费--23H"/>
    <n v="10415.09"/>
    <n v="1.041509"/>
    <s v="项目成本"/>
    <x v="0"/>
    <s v="差旅费"/>
    <x v="0"/>
  </r>
  <r>
    <d v="2025-12-31T00:00:00"/>
    <x v="11"/>
    <n v="1331"/>
    <s v="记帐凭证"/>
    <s v="640131 \主营业务成本\员工午餐"/>
    <s v="华南王江平餐费--24HN10200704--厦门夏商集团有限公司"/>
    <n v="3574.6"/>
    <n v="0.35746"/>
    <s v="项目成本"/>
    <x v="0"/>
    <s v="员工午餐"/>
    <x v="0"/>
  </r>
  <r>
    <d v="2025-12-31T00:00:00"/>
    <x v="11"/>
    <n v="1331"/>
    <s v="记帐凭证"/>
    <s v="640113 \主营业务成本\差旅费"/>
    <s v="华南刘兴波厦门到北京差旅费----23HN10200701--厦门数屿创新科技有"/>
    <n v="8879.69"/>
    <n v="0.887969"/>
    <s v="项目成本"/>
    <x v="0"/>
    <s v="差旅费"/>
    <x v="0"/>
  </r>
  <r>
    <d v="2025-12-31T00:00:00"/>
    <x v="11"/>
    <n v="1331"/>
    <s v="记帐凭证"/>
    <s v="640132 \主营业务成本\房租物业费"/>
    <s v="支付厦门金海旭房产代理有限公司中介费"/>
    <n v="2400"/>
    <n v="0.24"/>
    <s v="项目成本"/>
    <x v="0"/>
    <s v="房租物业费"/>
    <x v="0"/>
  </r>
  <r>
    <d v="2025-12-31T00:00:00"/>
    <x v="11"/>
    <n v="1331"/>
    <s v="记帐凭证"/>
    <s v="640132 \主营业务成本\房租物业费"/>
    <s v="支付（王大福）翔鹭花城一期18栋901室2025.05.25--2025.08."/>
    <n v="19500"/>
    <n v="1.95"/>
    <s v="项目成本"/>
    <x v="0"/>
    <s v="房租物业费"/>
    <x v="0"/>
  </r>
  <r>
    <d v="2025-12-31T00:00:00"/>
    <x v="11"/>
    <n v="1331"/>
    <s v="记帐凭证"/>
    <s v="640113 \主营业务成本\差旅费"/>
    <s v="华南徐东广州到厦门差旅费招待费1721.5+3467--23HN10200701"/>
    <n v="1668.53"/>
    <n v="0.166853"/>
    <s v="项目成本"/>
    <x v="0"/>
    <s v="差旅费"/>
    <x v="0"/>
  </r>
  <r>
    <d v="2025-12-31T00:00:00"/>
    <x v="11"/>
    <n v="1331"/>
    <s v="记帐凭证"/>
    <s v="640112 \主营业务成本\交通费"/>
    <s v="华南黄少蓉交通费餐费水电费--23HN10200701--104000461:厦"/>
    <n v="74.38"/>
    <n v="0.007438"/>
    <s v="项目成本"/>
    <x v="0"/>
    <s v="交通费"/>
    <x v="0"/>
  </r>
  <r>
    <d v="2025-12-31T00:00:00"/>
    <x v="11"/>
    <n v="1331"/>
    <s v="记帐凭证"/>
    <s v="640113 \主营业务成本\差旅费"/>
    <s v="华南曾玉鹏广州都厦门差旅费--23HN10200701--厦门数屿创新科技有限责"/>
    <n v="5087.26"/>
    <n v="0.508726"/>
    <s v="项目成本"/>
    <x v="0"/>
    <s v="差旅费"/>
    <x v="0"/>
  </r>
  <r>
    <d v="2025-12-31T00:00:00"/>
    <x v="11"/>
    <n v="1331"/>
    <s v="记帐凭证"/>
    <s v="640115 \主营业务成本\招待费"/>
    <s v="华南刘兴波餐费5657+3414----23HN10200701--厦门数屿创新"/>
    <n v="9071"/>
    <n v="0.9071"/>
    <s v="项目成本"/>
    <x v="0"/>
    <s v="招待费"/>
    <x v="0"/>
  </r>
  <r>
    <d v="2025-12-31T00:00:00"/>
    <x v="11"/>
    <n v="1331"/>
    <s v="记帐凭证"/>
    <s v="640132 \主营业务成本\房租物业费"/>
    <s v="支付（洪辉跃）翔鹭花城二期64栋401室2024.08.16--2025.11."/>
    <n v="13500"/>
    <n v="1.35"/>
    <s v="项目成本"/>
    <x v="0"/>
    <s v="房租物业费"/>
    <x v="0"/>
  </r>
  <r>
    <d v="2025-12-31T00:00:00"/>
    <x v="11"/>
    <n v="1331"/>
    <s v="记帐凭证"/>
    <s v="640132 \主营业务成本\房租物业费"/>
    <s v="支付（林锦凤）翔鹭花城三期13栋501室2025.08.17--2025.11."/>
    <n v="14400"/>
    <n v="1.44"/>
    <s v="项目成本"/>
    <x v="0"/>
    <s v="房租物业费"/>
    <x v="0"/>
  </r>
  <r>
    <d v="2025-12-31T00:00:00"/>
    <x v="11"/>
    <n v="1331"/>
    <s v="记帐凭证"/>
    <s v="640132 \主营业务成本\房租物业费"/>
    <s v="支付（刘玲）翔鹭花城一期22栋201室2024.08.18--2025.11.1"/>
    <n v="12000"/>
    <n v="1.2"/>
    <s v="项目成本"/>
    <x v="0"/>
    <s v="房租物业费"/>
    <x v="0"/>
  </r>
  <r>
    <d v="2025-12-31T00:00:00"/>
    <x v="11"/>
    <n v="1331"/>
    <s v="记帐凭证"/>
    <s v="640113 \主营业务成本\差旅费"/>
    <s v="冀俊林北京到厦门差旅费----23HN10200701--厦门数屿创新科技有限责"/>
    <n v="2915.34"/>
    <n v="0.291534"/>
    <s v="项目成本"/>
    <x v="0"/>
    <s v="差旅费"/>
    <x v="0"/>
  </r>
  <r>
    <d v="2025-12-31T00:00:00"/>
    <x v="11"/>
    <n v="1331"/>
    <s v="记帐凭证"/>
    <s v="640113 \主营业务成本\差旅费"/>
    <s v="石宏宇北京到厦门差旅费--23HN10200701--厦门数屿创新科技股份有限责"/>
    <n v="2669.3"/>
    <n v="0.26693"/>
    <s v="项目成本"/>
    <x v="0"/>
    <s v="差旅费"/>
    <x v="0"/>
  </r>
  <r>
    <d v="2025-12-31T00:00:00"/>
    <x v="11"/>
    <n v="1331"/>
    <s v="记帐凭证"/>
    <s v="640113 \主营业务成本\差旅费"/>
    <s v="孟玉飞厦门到北京差旅费--23HN10200701--厦门数屿创新科技有限责任公"/>
    <n v="3503.27"/>
    <n v="0.350327"/>
    <s v="项目成本"/>
    <x v="0"/>
    <s v="差旅费"/>
    <x v="0"/>
  </r>
  <r>
    <d v="2025-12-31T00:00:00"/>
    <x v="11"/>
    <n v="1331"/>
    <s v="记帐凭证"/>
    <s v="640113 \主营业务成本\差旅费"/>
    <s v="马庆雷北京到厦门差旅费----23HN10200701--厦门数屿创新科技有限责"/>
    <n v="3010.88"/>
    <n v="0.301088"/>
    <s v="项目成本"/>
    <x v="0"/>
    <s v="差旅费"/>
    <x v="0"/>
  </r>
  <r>
    <d v="2025-12-31T00:00:00"/>
    <x v="11"/>
    <n v="1331"/>
    <s v="记帐凭证"/>
    <s v="640113 \主营业务成本\差旅费"/>
    <s v="付壮志厦门到北京差旅费--23HN10200701--厦门数屿创新科技有限责任公"/>
    <n v="3885.42"/>
    <n v="0.388542"/>
    <s v="项目成本"/>
    <x v="0"/>
    <s v="差旅费"/>
    <x v="0"/>
  </r>
  <r>
    <d v="2025-12-31T00:00:00"/>
    <x v="11"/>
    <n v="1331"/>
    <s v="记帐凭证"/>
    <s v="640132 \主营业务成本\房租物业费"/>
    <s v="华南黄少蓉交通费餐费水电费--23HN10200701--104000461:厦"/>
    <n v="673.1"/>
    <n v="0.06731"/>
    <s v="项目成本"/>
    <x v="0"/>
    <s v="房租物业费"/>
    <x v="0"/>
  </r>
  <r>
    <d v="2025-12-31T00:00:00"/>
    <x v="11"/>
    <n v="1331"/>
    <s v="记帐凭证"/>
    <s v="640113 \主营业务成本\差旅费"/>
    <s v="方文亮合肥到厦门差旅费交通费3302.92+420----23HN1020070"/>
    <n v="3306.71"/>
    <n v="0.330671"/>
    <s v="项目成本"/>
    <x v="0"/>
    <s v="差旅费"/>
    <x v="0"/>
  </r>
  <r>
    <d v="2025-12-31T00:00:00"/>
    <x v="11"/>
    <n v="1331"/>
    <s v="记帐凭证"/>
    <s v="640113 \主营业务成本\差旅费"/>
    <s v="杜福勇厦门到北京差旅费--23HN10200701--厦门数屿创新科技有限责任公"/>
    <n v="2520.78"/>
    <n v="0.252078"/>
    <s v="项目成本"/>
    <x v="0"/>
    <s v="差旅费"/>
    <x v="0"/>
  </r>
  <r>
    <d v="2025-12-31T00:00:00"/>
    <x v="11"/>
    <n v="1331"/>
    <s v="记帐凭证"/>
    <s v="640113 \主营业务成本\差旅费"/>
    <s v="聂明笛厦门到北京差旅费--23HN0200701--厦门数屿创新科技有限责任公司"/>
    <n v="4785.82"/>
    <n v="0.478582"/>
    <s v="项目成本"/>
    <x v="0"/>
    <s v="差旅费"/>
    <x v="0"/>
  </r>
  <r>
    <d v="2025-12-31T00:00:00"/>
    <x v="11"/>
    <n v="1331"/>
    <s v="记帐凭证"/>
    <s v="640113 \主营业务成本\差旅费"/>
    <s v="马寅广石家庄到厦门差旅费--23HN10200701--厦门数屿创新科技有限责任"/>
    <n v="2988.41"/>
    <n v="0.298841"/>
    <s v="项目成本"/>
    <x v="0"/>
    <s v="差旅费"/>
    <x v="0"/>
  </r>
  <r>
    <d v="2025-12-31T00:00:00"/>
    <x v="11"/>
    <n v="1331"/>
    <s v="记帐凭证"/>
    <s v="640113 \主营业务成本\差旅费"/>
    <s v="李朋北京到厦门差旅费招待费3576.31+912---23HN10200701-"/>
    <n v="4163.2"/>
    <n v="0.41632"/>
    <s v="项目成本"/>
    <x v="0"/>
    <s v="差旅费"/>
    <x v="0"/>
  </r>
  <r>
    <d v="2025-12-31T00:00:00"/>
    <x v="11"/>
    <n v="1331"/>
    <s v="记帐凭证"/>
    <s v="640104 \主营业务成本\工资"/>
    <s v="分配技术部8月工资"/>
    <n v="106802.61"/>
    <n v="10.680261"/>
    <s v="项目成本"/>
    <x v="0"/>
    <s v="工资"/>
    <x v="1"/>
  </r>
  <r>
    <d v="2025-12-31T00:00:00"/>
    <x v="11"/>
    <n v="1331"/>
    <s v="记帐凭证"/>
    <s v="640132 \主营业务成本\房租物业费"/>
    <s v="支付（陈玲燕）翔鹭902室2025.09.14--2025.12.13房租--2"/>
    <n v="14490"/>
    <n v="1.449"/>
    <s v="项目成本"/>
    <x v="0"/>
    <s v="房租物业费"/>
    <x v="0"/>
  </r>
  <r>
    <d v="2025-12-31T00:00:00"/>
    <x v="11"/>
    <n v="1331"/>
    <s v="记帐凭证"/>
    <s v="640113 \主营业务成本\差旅费"/>
    <s v="陈长征南京到厦门差旅费--23HN10200701--厦门象屿智慧科技有限责任公"/>
    <n v="2427.57"/>
    <n v="0.242757"/>
    <s v="项目成本"/>
    <x v="0"/>
    <s v="差旅费"/>
    <x v="0"/>
  </r>
  <r>
    <d v="2025-12-31T00:00:00"/>
    <x v="11"/>
    <n v="1331"/>
    <s v="记帐凭证"/>
    <s v="640113 \主营业务成本\差旅费"/>
    <s v="华南欧坚广州到厦门差旅费--23HN10200701--厦门数屿创新科技有限责任"/>
    <n v="2062.39"/>
    <n v="0.206239"/>
    <s v="项目成本"/>
    <x v="0"/>
    <s v="差旅费"/>
    <x v="0"/>
  </r>
  <r>
    <d v="2025-12-31T00:00:00"/>
    <x v="11"/>
    <n v="1331"/>
    <s v="记帐凭证"/>
    <s v="640112 \主营业务成本\交通费"/>
    <s v="赵宏伟交通费汽油费--23HN10200701--厦门数屿创新科技有限责任公司"/>
    <n v="105.7"/>
    <n v="0.01057"/>
    <s v="项目成本"/>
    <x v="0"/>
    <s v="交通费"/>
    <x v="0"/>
  </r>
  <r>
    <d v="2025-12-31T00:00:00"/>
    <x v="11"/>
    <n v="1331"/>
    <s v="记帐凭证"/>
    <s v="640132 \主营业务成本\房租物业费"/>
    <s v="支付（洪辉跃）翔鹭花城二期64栋401室2023.08.16--2023.011"/>
    <n v="13307.14"/>
    <n v="1.330714"/>
    <s v="项目成本"/>
    <x v="0"/>
    <s v="房租物业费"/>
    <x v="0"/>
  </r>
  <r>
    <d v="2025-12-31T00:00:00"/>
    <x v="11"/>
    <n v="1331"/>
    <s v="记帐凭证"/>
    <s v="640122 \主营业务成本\汽油费"/>
    <s v="赵宏伟交通费汽油费--23HN10200701--厦门数屿创新科技有限责任公司"/>
    <n v="1127"/>
    <n v="0.1127"/>
    <s v="项目成本"/>
    <x v="0"/>
    <s v="汽油费"/>
    <x v="0"/>
  </r>
  <r>
    <d v="2025-12-31T00:00:00"/>
    <x v="11"/>
    <n v="1331"/>
    <s v="记帐凭证"/>
    <s v="640113 \主营业务成本\差旅费"/>
    <s v="华南张博广州到 厦门差旅费---23HN10200701--厦门数屿创新科技有限"/>
    <n v="4480.16"/>
    <n v="0.448016"/>
    <s v="项目成本"/>
    <x v="0"/>
    <s v="差旅费"/>
    <x v="0"/>
  </r>
  <r>
    <d v="2025-12-31T00:00:00"/>
    <x v="11"/>
    <n v="1331"/>
    <s v="记帐凭证"/>
    <s v="640113 \主营业务成本\差旅费"/>
    <s v="华南关彪广州到厦门差旅费--23HN10200701--厦门数屿创新科技有限责任"/>
    <n v="540"/>
    <n v="0.054"/>
    <s v="项目成本"/>
    <x v="0"/>
    <s v="差旅费"/>
    <x v="0"/>
  </r>
  <r>
    <d v="2025-12-31T00:00:00"/>
    <x v="11"/>
    <n v="1331"/>
    <s v="记帐凭证"/>
    <s v="640113 \主营业务成本\差旅费"/>
    <s v="华南黄万本广州到厦门差旅费--23HN10200701--厦门数屿创新科技有限责"/>
    <n v="5090.57"/>
    <n v="0.509057"/>
    <s v="项目成本"/>
    <x v="0"/>
    <s v="差旅费"/>
    <x v="0"/>
  </r>
  <r>
    <d v="2025-12-31T00:00:00"/>
    <x v="11"/>
    <n v="1331"/>
    <s v="记帐凭证"/>
    <s v="640113 \主营业务成本\差旅费"/>
    <s v="赵玮杭州到厦门差旅费--23HN10200701--厦门数屿创新科技有限责任公司"/>
    <n v="378.84"/>
    <n v="0.037884"/>
    <s v="项目成本"/>
    <x v="0"/>
    <s v="差旅费"/>
    <x v="0"/>
  </r>
  <r>
    <d v="2025-12-31T00:00:00"/>
    <x v="11"/>
    <n v="1331"/>
    <s v="记帐凭证"/>
    <s v="640113 \主营业务成本\差旅费"/>
    <s v="华南刘小宁厦门差旅费----23HN10200701--厦门数屿创新科技有限责任"/>
    <n v="7943.3"/>
    <n v="0.79433"/>
    <s v="项目成本"/>
    <x v="0"/>
    <s v="差旅费"/>
    <x v="0"/>
  </r>
  <r>
    <d v="2025-12-31T00:00:00"/>
    <x v="11"/>
    <n v="1331"/>
    <s v="记帐凭证"/>
    <s v="640113 \主营业务成本\差旅费"/>
    <s v="华南曾玉鹏广州都厦门差旅费--23HN10200701--厦门数屿创新科技有限责"/>
    <n v="2185.69"/>
    <n v="0.218569"/>
    <s v="项目成本"/>
    <x v="0"/>
    <s v="差旅费"/>
    <x v="0"/>
  </r>
  <r>
    <d v="2025-12-31T00:00:00"/>
    <x v="11"/>
    <n v="1331"/>
    <s v="记帐凭证"/>
    <s v="640113 \主营业务成本\差旅费"/>
    <s v="华南郭浩锐厦门到广州差旅费----23HN10200701--厦门数屿创新科技有"/>
    <n v="6578.32"/>
    <n v="0.657832"/>
    <s v="项目成本"/>
    <x v="0"/>
    <s v="差旅费"/>
    <x v="0"/>
  </r>
  <r>
    <d v="2025-12-31T00:00:00"/>
    <x v="11"/>
    <n v="1331"/>
    <s v="记帐凭证"/>
    <s v="640113 \主营业务成本\差旅费"/>
    <s v="冀小雷差旅费--23HN10200701--厦门数屿创新科技有限责任公司"/>
    <n v="8708.55"/>
    <n v="0.870855"/>
    <s v="项目成本"/>
    <x v="0"/>
    <s v="差旅费"/>
    <x v="0"/>
  </r>
  <r>
    <d v="2025-12-31T00:00:00"/>
    <x v="11"/>
    <n v="1331"/>
    <s v="记帐凭证"/>
    <s v="640131 \主营业务成本\员工午餐"/>
    <s v="赵宏伟汽油费餐费1802.5+783.5---23HN10200701--厦门数"/>
    <n v="647.7"/>
    <n v="0.06477"/>
    <s v="项目成本"/>
    <x v="0"/>
    <s v="员工午餐"/>
    <x v="0"/>
  </r>
  <r>
    <d v="2025-12-31T00:00:00"/>
    <x v="11"/>
    <n v="1331"/>
    <s v="记帐凭证"/>
    <s v="640131 \主营业务成本\员工午餐"/>
    <s v="华南王宇亮餐费1200+828.06--23HN10200701--104000"/>
    <n v="2028.06"/>
    <n v="0.202806"/>
    <s v="项目成本"/>
    <x v="0"/>
    <s v="员工午餐"/>
    <x v="0"/>
  </r>
  <r>
    <d v="2025-12-31T00:00:00"/>
    <x v="11"/>
    <n v="1331"/>
    <s v="记帐凭证"/>
    <s v="640113 \主营业务成本\差旅费"/>
    <s v="方勇厦门到北京差旅费交通费手机费--23HN10200701--厦门数屿创新科技"/>
    <n v="4500.58"/>
    <n v="0.450058"/>
    <s v="项目成本"/>
    <x v="0"/>
    <s v="差旅费"/>
    <x v="0"/>
  </r>
  <r>
    <d v="2025-12-31T00:00:00"/>
    <x v="11"/>
    <n v="1331"/>
    <s v="记帐凭证"/>
    <s v="640113 \主营业务成本\差旅费"/>
    <s v="杜福勇石家庄到厦门差旅费3405.6+3469.67---23HN1020070"/>
    <n v="6875.27"/>
    <n v="0.687527"/>
    <s v="项目成本"/>
    <x v="0"/>
    <s v="差旅费"/>
    <x v="0"/>
  </r>
  <r>
    <d v="2025-12-31T00:00:00"/>
    <x v="11"/>
    <n v="1331"/>
    <s v="记帐凭证"/>
    <s v="640113 \主营业务成本\差旅费"/>
    <s v="付壮志北京到厦门差旅费3113.31+3545.55--23HN10200701"/>
    <n v="6644.32"/>
    <n v="0.664432"/>
    <s v="项目成本"/>
    <x v="0"/>
    <s v="差旅费"/>
    <x v="0"/>
  </r>
  <r>
    <d v="2025-12-31T00:00:00"/>
    <x v="11"/>
    <n v="1331"/>
    <s v="记帐凭证"/>
    <s v="640113 \主营业务成本\差旅费"/>
    <s v="李朋北京到厦门差旅费招待费3576.31+912---23HN10200701-"/>
    <n v="6198.65"/>
    <n v="0.619865"/>
    <s v="项目成本"/>
    <x v="0"/>
    <s v="差旅费"/>
    <x v="0"/>
  </r>
  <r>
    <d v="2025-12-31T00:00:00"/>
    <x v="11"/>
    <n v="1331"/>
    <s v="记帐凭证"/>
    <s v="640115 \主营业务成本\招待费"/>
    <s v="李朋北京到厦门差旅费招待费3576.31+912---23HN10200701-"/>
    <n v="3272"/>
    <n v="0.3272"/>
    <s v="项目成本"/>
    <x v="0"/>
    <s v="招待费"/>
    <x v="0"/>
  </r>
  <r>
    <d v="2025-12-31T00:00:00"/>
    <x v="11"/>
    <n v="1331"/>
    <s v="记帐凭证"/>
    <s v="640113 \主营业务成本\差旅费"/>
    <s v="石宏宇北京到厦门差旅费--23HN10200701--厦门数屿创新科技股份有限责"/>
    <n v="7657.95"/>
    <n v="0.765795"/>
    <s v="项目成本"/>
    <x v="0"/>
    <s v="差旅费"/>
    <x v="0"/>
  </r>
  <r>
    <d v="2025-12-31T00:00:00"/>
    <x v="11"/>
    <n v="1331"/>
    <s v="记帐凭证"/>
    <s v="640104 \主营业务成本\工资"/>
    <s v="分配技术部9月工资"/>
    <n v="111037.95"/>
    <n v="11.103795"/>
    <s v="项目成本"/>
    <x v="0"/>
    <s v="工资"/>
    <x v="1"/>
  </r>
  <r>
    <d v="2025-12-31T00:00:00"/>
    <x v="11"/>
    <n v="1331"/>
    <s v="记帐凭证"/>
    <s v="640113 \主营业务成本\差旅费"/>
    <s v="彭湖北京到厦门差旅费---23HN10200701--厦门数屿创新科技有限责任公"/>
    <n v="5234.85"/>
    <n v="0.523485"/>
    <s v="项目成本"/>
    <x v="0"/>
    <s v="差旅费"/>
    <x v="0"/>
  </r>
  <r>
    <d v="2025-12-31T00:00:00"/>
    <x v="11"/>
    <n v="1331"/>
    <s v="记帐凭证"/>
    <s v="640113 \主营业务成本\差旅费"/>
    <s v="冀俊林北京到厦门差旅费----23HN10200701--厦门数屿创新科技有限责"/>
    <n v="3911.9"/>
    <n v="0.39119"/>
    <s v="项目成本"/>
    <x v="0"/>
    <s v="差旅费"/>
    <x v="0"/>
  </r>
  <r>
    <d v="2025-12-31T00:00:00"/>
    <x v="11"/>
    <n v="1331"/>
    <s v="记帐凭证"/>
    <s v="640122 \主营业务成本\汽油费"/>
    <s v="赵宏伟汽油费餐费1802.5+783.5---23HN10200701--厦门数"/>
    <n v="1154.8"/>
    <n v="0.11548"/>
    <s v="项目成本"/>
    <x v="0"/>
    <s v="汽油费"/>
    <x v="0"/>
  </r>
  <r>
    <d v="2025-12-31T00:00:00"/>
    <x v="11"/>
    <n v="1331"/>
    <s v="记帐凭证"/>
    <s v="640113 \主营业务成本\差旅费"/>
    <s v="华南柳加超厦门差旅费--23HN10200701--104000461:厦门数屿"/>
    <n v="35.83"/>
    <n v="0.003583"/>
    <s v="项目成本"/>
    <x v="0"/>
    <s v="差旅费"/>
    <x v="0"/>
  </r>
  <r>
    <d v="2025-12-31T00:00:00"/>
    <x v="11"/>
    <n v="1331"/>
    <s v="记帐凭证"/>
    <s v="640112 \主营业务成本\交通费"/>
    <s v="赵宏伟汽油费餐费1802.5+783.5---23HN10200701--厦门数"/>
    <n v="185.5"/>
    <n v="0.01855"/>
    <s v="项目成本"/>
    <x v="0"/>
    <s v="交通费"/>
    <x v="0"/>
  </r>
  <r>
    <d v="2025-12-31T00:00:00"/>
    <x v="11"/>
    <n v="1331"/>
    <s v="记帐凭证"/>
    <s v="640113 \主营业务成本\差旅费"/>
    <s v="李军北京到厦门差旅费-----23HN10200701--厦门数屿创新科技有限责"/>
    <n v="2915"/>
    <n v="0.2915"/>
    <s v="项目成本"/>
    <x v="0"/>
    <s v="差旅费"/>
    <x v="0"/>
  </r>
  <r>
    <d v="2025-12-31T00:00:00"/>
    <x v="11"/>
    <n v="1331"/>
    <s v="记帐凭证"/>
    <s v="640113 \主营业务成本\差旅费"/>
    <s v="孟玉飞北京到厦门差旅费4552.31+2430.92--23HN10200701"/>
    <n v="6983.23"/>
    <n v="0.698323"/>
    <s v="项目成本"/>
    <x v="0"/>
    <s v="差旅费"/>
    <x v="0"/>
  </r>
  <r>
    <d v="2025-12-31T00:00:00"/>
    <x v="11"/>
    <n v="1331"/>
    <s v="记帐凭证"/>
    <s v="640115 \主营业务成本\招待费"/>
    <s v="赵宏伟汽油费餐费1802.5+783.5---23HN10200701--厦门数"/>
    <n v="598"/>
    <n v="0.0598"/>
    <s v="项目成本"/>
    <x v="0"/>
    <s v="招待费"/>
    <x v="0"/>
  </r>
  <r>
    <d v="2025-12-31T00:00:00"/>
    <x v="11"/>
    <n v="1331"/>
    <s v="记帐凭证"/>
    <s v="640113 \主营业务成本\差旅费"/>
    <s v="丁西亚郑州到厦门差旅费3380.99+3255.07+4408.97----23"/>
    <n v="11044.13"/>
    <n v="1.104413"/>
    <s v="项目成本"/>
    <x v="0"/>
    <s v="差旅费"/>
    <x v="0"/>
  </r>
  <r>
    <d v="2025-12-31T00:00:00"/>
    <x v="11"/>
    <n v="1331"/>
    <s v="记帐凭证"/>
    <s v="640113 \主营业务成本\差旅费"/>
    <s v="聂明笛厦门到北京差旅费--23HN0200701--厦门数屿创新科技有限责任公司"/>
    <n v="6514.83"/>
    <n v="0.651483"/>
    <s v="项目成本"/>
    <x v="0"/>
    <s v="差旅费"/>
    <x v="0"/>
  </r>
  <r>
    <d v="2025-12-31T00:00:00"/>
    <x v="11"/>
    <n v="1331"/>
    <s v="记帐凭证"/>
    <s v="640113 \主营业务成本\差旅费"/>
    <s v="方文亮合肥到厦门差旅费交通费3302.92+420----23HN1020070"/>
    <n v="5622.54"/>
    <n v="0.562254"/>
    <s v="项目成本"/>
    <x v="0"/>
    <s v="差旅费"/>
    <x v="0"/>
  </r>
  <r>
    <d v="2025-12-31T00:00:00"/>
    <x v="11"/>
    <n v="1331"/>
    <s v="记帐凭证"/>
    <s v="640113 \主营业务成本\差旅费"/>
    <s v="马庆雷北京到厦门差旅费----23HN10200701--厦门数屿创新科技有限责"/>
    <n v="7995.91"/>
    <n v="0.799591"/>
    <s v="项目成本"/>
    <x v="0"/>
    <s v="差旅费"/>
    <x v="0"/>
  </r>
  <r>
    <d v="2025-12-31T00:00:00"/>
    <x v="11"/>
    <n v="1331"/>
    <s v="记帐凭证"/>
    <s v="640113 \主营业务成本\差旅费"/>
    <s v="马寅广石家庄到厦门差旅费--23HN10200701--厦门数屿创新科技有限责任"/>
    <n v="4475.83"/>
    <n v="0.447583"/>
    <s v="项目成本"/>
    <x v="0"/>
    <s v="差旅费"/>
    <x v="0"/>
  </r>
  <r>
    <d v="2025-12-31T00:00:00"/>
    <x v="11"/>
    <n v="1331"/>
    <s v="记帐凭证"/>
    <s v="640132 \主营业务成本\房租物业费"/>
    <s v="支付厦门新拾光酒店有限公司10-12月房租--23JN10200701--厦门数"/>
    <n v="3575"/>
    <n v="0.3575"/>
    <s v="项目成本"/>
    <x v="0"/>
    <s v="房租物业费"/>
    <x v="0"/>
  </r>
  <r>
    <d v="2025-12-31T00:00:00"/>
    <x v="11"/>
    <n v="1331"/>
    <s v="记帐凭证"/>
    <s v="640132 \主营业务成本\房租物业费"/>
    <s v="支付厦门美丽华大酒店11月（睢安、曹玉武）住宿费--23HN10200701--"/>
    <n v="20830.2"/>
    <n v="2.08302"/>
    <s v="项目成本"/>
    <x v="0"/>
    <s v="房租物业费"/>
    <x v="0"/>
  </r>
  <r>
    <d v="2025-12-31T00:00:00"/>
    <x v="11"/>
    <n v="1331"/>
    <s v="记帐凭证"/>
    <s v="640132 \主营业务成本\房租物业费"/>
    <s v="支付厦门新拾光酒店有限公司10-12月房租--23JN10200701--厦门数"/>
    <n v="3475"/>
    <n v="0.3475"/>
    <s v="项目成本"/>
    <x v="0"/>
    <s v="房租物业费"/>
    <x v="0"/>
  </r>
  <r>
    <d v="2025-12-31T00:00:00"/>
    <x v="11"/>
    <n v="1331"/>
    <s v="记帐凭证"/>
    <s v="640132 \主营业务成本\房租物业费"/>
    <s v="华南曾镓淇交通费手机费物业费----25HN10200102--厦门数屿创新科技"/>
    <n v="481.2"/>
    <n v="0.04812"/>
    <s v="项目成本"/>
    <x v="0"/>
    <s v="房租物业费"/>
    <x v="0"/>
  </r>
  <r>
    <d v="2025-12-31T00:00:00"/>
    <x v="11"/>
    <n v="1331"/>
    <s v="记帐凭证"/>
    <s v="640112 \主营业务成本\交通费"/>
    <s v="华南曾镓淇交通费手机费物业费----25HN10200102--厦门数屿创新科技"/>
    <n v="539.67"/>
    <n v="0.053967"/>
    <s v="项目成本"/>
    <x v="0"/>
    <s v="交通费"/>
    <x v="0"/>
  </r>
  <r>
    <d v="2025-12-31T00:00:00"/>
    <x v="11"/>
    <n v="1331"/>
    <s v="记帐凭证"/>
    <s v="640118 \主营业务成本\手机费"/>
    <s v="华南曾镓淇交通费手机费物业费----25HN10200102--厦门数屿创新科技"/>
    <n v="43.56"/>
    <n v="0.004356"/>
    <s v="项目成本"/>
    <x v="0"/>
    <s v="手机费"/>
    <x v="0"/>
  </r>
  <r>
    <d v="2025-12-31T00:00:00"/>
    <x v="11"/>
    <n v="1331"/>
    <s v="记帐凭证"/>
    <s v="640113 \主营业务成本\差旅费"/>
    <s v="冀小雷北京到厦门差旅费--23HN10200701--厦门数屿创新科技有限责任公"/>
    <n v="7035.94"/>
    <n v="0.703594"/>
    <s v="项目成本"/>
    <x v="0"/>
    <s v="差旅费"/>
    <x v="0"/>
  </r>
  <r>
    <d v="2025-12-31T00:00:00"/>
    <x v="11"/>
    <n v="1331"/>
    <s v="记帐凭证"/>
    <s v="640104 \主营业务成本\工资"/>
    <s v="分配技术部10月工资"/>
    <n v="84051.76"/>
    <n v="8.405176"/>
    <s v="项目成本"/>
    <x v="0"/>
    <s v="工资"/>
    <x v="1"/>
  </r>
  <r>
    <d v="2025-12-31T00:00:00"/>
    <x v="11"/>
    <n v="1331"/>
    <s v="记帐凭证"/>
    <s v="640132 \主营业务成本\房租物业费"/>
    <s v="支付厦门美丽华大酒店20250914-20251013（睢安）住宿费--23HN"/>
    <n v="10415.09"/>
    <n v="1.041509"/>
    <s v="项目成本"/>
    <x v="0"/>
    <s v="房租物业费"/>
    <x v="0"/>
  </r>
  <r>
    <d v="2025-12-31T00:00:00"/>
    <x v="11"/>
    <n v="1331"/>
    <s v="记帐凭证"/>
    <s v="640132 \主营业务成本\房租物业费"/>
    <s v="支付（王大福）翔鹭花城一期18栋901室2025.11.25--2026.02."/>
    <n v="19500"/>
    <n v="1.95"/>
    <s v="项目成本"/>
    <x v="0"/>
    <s v="房租物业费"/>
    <x v="0"/>
  </r>
  <r>
    <d v="2025-12-31T00:00:00"/>
    <x v="11"/>
    <n v="1331"/>
    <s v="记帐凭证"/>
    <s v="640112 \主营业务成本\交通费"/>
    <s v="张斌交通费手机费1020+4108.82--23HN10200701--厦门数屿"/>
    <n v="2648.37"/>
    <n v="0.264837"/>
    <s v="项目成本"/>
    <x v="0"/>
    <s v="交通费"/>
    <x v="0"/>
  </r>
  <r>
    <d v="2025-12-31T00:00:00"/>
    <x v="11"/>
    <n v="1331"/>
    <s v="记帐凭证"/>
    <s v="640113 \主营业务成本\差旅费"/>
    <s v="方勇北京到厦门差旅费--23HN10200701--厦门数屿创新科技有限责任公司"/>
    <n v="2494.14"/>
    <n v="0.249414"/>
    <s v="项目成本"/>
    <x v="0"/>
    <s v="差旅费"/>
    <x v="0"/>
  </r>
  <r>
    <d v="2025-12-31T00:00:00"/>
    <x v="11"/>
    <n v="1331"/>
    <s v="记帐凭证"/>
    <s v="640113 \主营业务成本\差旅费"/>
    <s v="华南常玮恬广州到厦门差旅费--23HN10200701--104000461:厦"/>
    <n v="313"/>
    <n v="0.0313"/>
    <s v="项目成本"/>
    <x v="0"/>
    <s v="差旅费"/>
    <x v="0"/>
  </r>
  <r>
    <d v="2025-12-31T00:00:00"/>
    <x v="11"/>
    <n v="1331"/>
    <s v="记帐凭证"/>
    <s v="640112 \主营业务成本\交通费"/>
    <s v="睢安旅差费交通费17137.62+364.26--23HN10200701--厦"/>
    <n v="364.26"/>
    <n v="0.036426"/>
    <s v="项目成本"/>
    <x v="0"/>
    <s v="交通费"/>
    <x v="0"/>
  </r>
  <r>
    <d v="2025-12-31T00:00:00"/>
    <x v="11"/>
    <n v="1331"/>
    <s v="记帐凭证"/>
    <s v="640113 \主营业务成本\差旅费"/>
    <s v="孟玉飞北京到厦门差旅费--23HN10200701--厦门数屿创新科技有限责任公"/>
    <n v="3382.96"/>
    <n v="0.338296"/>
    <s v="项目成本"/>
    <x v="0"/>
    <s v="差旅费"/>
    <x v="0"/>
  </r>
  <r>
    <d v="2025-12-31T00:00:00"/>
    <x v="11"/>
    <n v="1331"/>
    <s v="记帐凭证"/>
    <s v="640113 \主营业务成本\差旅费"/>
    <s v="李朋北京到厦门差旅费招待费3576.31+912---23HN10200701-"/>
    <n v="3935.76"/>
    <n v="0.393576"/>
    <s v="项目成本"/>
    <x v="0"/>
    <s v="差旅费"/>
    <x v="0"/>
  </r>
  <r>
    <d v="2025-12-31T00:00:00"/>
    <x v="11"/>
    <n v="1331"/>
    <s v="记帐凭证"/>
    <s v="640134 \主营业务成本\旅客运输服务"/>
    <s v="郭芳瑜差旅费--23HN10200701--厦门数屿创新科技有限责任公司"/>
    <n v="1080"/>
    <n v="0.108"/>
    <s v="项目成本"/>
    <x v="0"/>
    <s v="旅客运输服务"/>
    <x v="0"/>
  </r>
  <r>
    <d v="2025-12-31T00:00:00"/>
    <x v="11"/>
    <n v="1331"/>
    <s v="记帐凭证"/>
    <s v="640113 \主营业务成本\差旅费"/>
    <s v="陈泰林北京到厦门差旅费--23HN10200701--厦门数屿创新科技有限责任公"/>
    <n v="2274.24"/>
    <n v="0.227424"/>
    <s v="项目成本"/>
    <x v="0"/>
    <s v="差旅费"/>
    <x v="0"/>
  </r>
  <r>
    <d v="2025-12-31T00:00:00"/>
    <x v="11"/>
    <n v="1331"/>
    <s v="记帐凭证"/>
    <s v="640113 \主营业务成本\差旅费"/>
    <s v="马寅广福州到厦门差旅费---23HN10200701--厦门数屿创新科技有限责任"/>
    <n v="3620.29"/>
    <n v="0.362029"/>
    <s v="项目成本"/>
    <x v="0"/>
    <s v="差旅费"/>
    <x v="0"/>
  </r>
  <r>
    <d v="2025-12-31T00:00:00"/>
    <x v="11"/>
    <n v="1331"/>
    <s v="记帐凭证"/>
    <s v="640132 \主营业务成本\房租物业费"/>
    <s v="支付（林锦凤）翔鹭花城三期13栋501室2025.11.17--2026.02."/>
    <n v="14400"/>
    <n v="1.44"/>
    <s v="项目成本"/>
    <x v="0"/>
    <s v="房租物业费"/>
    <x v="0"/>
  </r>
  <r>
    <d v="2025-12-31T00:00:00"/>
    <x v="11"/>
    <n v="1331"/>
    <s v="记帐凭证"/>
    <s v="640118 \主营业务成本\手机费"/>
    <s v="张斌交通费手机费1020+4108.82--23HN10200701--厦门数屿"/>
    <n v="710.74"/>
    <n v="0.071074"/>
    <s v="项目成本"/>
    <x v="0"/>
    <s v="手机费"/>
    <x v="0"/>
  </r>
  <r>
    <d v="2025-12-31T00:00:00"/>
    <x v="11"/>
    <n v="1331"/>
    <s v="记帐凭证"/>
    <s v="640113 \主营业务成本\差旅费"/>
    <s v="彭湖北京到厦门差旅费---23HN10200701--厦门数屿创新科技有限责任公"/>
    <n v="5097.1"/>
    <n v="0.50971"/>
    <s v="项目成本"/>
    <x v="0"/>
    <s v="差旅费"/>
    <x v="0"/>
  </r>
  <r>
    <d v="2025-12-31T00:00:00"/>
    <x v="11"/>
    <n v="1331"/>
    <s v="记帐凭证"/>
    <s v="640113 \主营业务成本\差旅费"/>
    <s v="睢安旅差费交通费17137.62+364.26--23HN10200701--厦"/>
    <n v="17137.62"/>
    <n v="1.713762"/>
    <s v="项目成本"/>
    <x v="0"/>
    <s v="差旅费"/>
    <x v="0"/>
  </r>
  <r>
    <d v="2025-12-31T00:00:00"/>
    <x v="11"/>
    <n v="1332"/>
    <s v="记帐凭证"/>
    <s v="640104 \主营业务成本\工资"/>
    <s v="分配技术部10月工资"/>
    <n v="98835.76"/>
    <n v="9.883576"/>
    <s v="项目成本"/>
    <x v="0"/>
    <s v="工资"/>
    <x v="1"/>
  </r>
  <r>
    <d v="2025-12-31T00:00:00"/>
    <x v="11"/>
    <n v="1332"/>
    <s v="记帐凭证"/>
    <s v="640115 \主营业务成本\招待费"/>
    <s v="童林峰住宿费餐费交通费5014+3590--24ZJ10201001--浙江省国"/>
    <n v="2439"/>
    <n v="0.2439"/>
    <s v="项目成本"/>
    <x v="0"/>
    <s v="招待费"/>
    <x v="0"/>
  </r>
  <r>
    <d v="2025-12-31T00:00:00"/>
    <x v="11"/>
    <n v="1332"/>
    <s v="记帐凭证"/>
    <s v="640112 \主营业务成本\交通费"/>
    <s v="童林峰住宿费餐费交通费5014+3590--24ZJ10201001--浙江省国"/>
    <n v="545"/>
    <n v="0.0545"/>
    <s v="项目成本"/>
    <x v="0"/>
    <s v="交通费"/>
    <x v="0"/>
  </r>
  <r>
    <d v="2025-12-31T00:00:00"/>
    <x v="11"/>
    <n v="1332"/>
    <s v="记帐凭证"/>
    <s v="640134 \主营业务成本\旅客运输服务"/>
    <s v="柯小双南京到杭州差旅费--24ZJ10201001--浙江省国际贸易集团供应链有"/>
    <n v="119.27"/>
    <n v="0.011927"/>
    <s v="项目成本"/>
    <x v="0"/>
    <s v="旅客运输服务"/>
    <x v="0"/>
  </r>
  <r>
    <d v="2025-12-31T00:00:00"/>
    <x v="11"/>
    <n v="1332"/>
    <s v="记帐凭证"/>
    <s v="640104 \主营业务成本\工资"/>
    <s v="分配技术部12月工资"/>
    <n v="318914.18"/>
    <n v="31.891418"/>
    <s v="项目成本"/>
    <x v="0"/>
    <s v="工资"/>
    <x v="1"/>
  </r>
  <r>
    <d v="2025-12-31T00:00:00"/>
    <x v="11"/>
    <n v="1332"/>
    <s v="记帐凭证"/>
    <s v="640104 \主营业务成本\工资"/>
    <s v="分配技术部1月工资"/>
    <n v="229180.1"/>
    <n v="22.91801"/>
    <s v="项目成本"/>
    <x v="0"/>
    <s v="工资"/>
    <x v="1"/>
  </r>
  <r>
    <d v="2025-12-31T00:00:00"/>
    <x v="11"/>
    <n v="1332"/>
    <s v="记帐凭证"/>
    <s v="640132 \主营业务成本\房租物业费"/>
    <s v="陈名艺（陈青-6222081208007402014--中国工商银行）1-3月季"/>
    <n v="33000"/>
    <n v="3.3"/>
    <s v="项目成本"/>
    <x v="0"/>
    <s v="房租物业费"/>
    <x v="0"/>
  </r>
  <r>
    <d v="2025-12-31T00:00:00"/>
    <x v="11"/>
    <n v="1332"/>
    <s v="记帐凭证"/>
    <s v="640104 \主营业务成本\工资"/>
    <s v="分配技术部2月工资"/>
    <n v="193427.58"/>
    <n v="19.342758"/>
    <s v="项目成本"/>
    <x v="0"/>
    <s v="工资"/>
    <x v="1"/>
  </r>
  <r>
    <d v="2025-12-31T00:00:00"/>
    <x v="11"/>
    <n v="1332"/>
    <s v="记帐凭证"/>
    <s v="640104 \主营业务成本\工资"/>
    <s v="分配技术部3月工资"/>
    <n v="128715.39"/>
    <n v="12.871539"/>
    <s v="项目成本"/>
    <x v="0"/>
    <s v="工资"/>
    <x v="1"/>
  </r>
  <r>
    <d v="2025-12-31T00:00:00"/>
    <x v="11"/>
    <n v="1332"/>
    <s v="记帐凭证"/>
    <s v="640131 \主营业务成本\员工午餐"/>
    <s v="周声英餐费--24ZJ10201001--浙江省国际贸易集团供应链有限公司"/>
    <n v="775"/>
    <n v="0.0775"/>
    <s v="项目成本"/>
    <x v="0"/>
    <s v="员工午餐"/>
    <x v="0"/>
  </r>
  <r>
    <d v="2025-12-31T00:00:00"/>
    <x v="11"/>
    <n v="1332"/>
    <s v="记帐凭证"/>
    <s v="640131 \主营业务成本\员工午餐"/>
    <s v="邹俊餐费交通费--24ZJ10201001--浙江省国际贸易集团供应链有限公司"/>
    <n v="519"/>
    <n v="0.0519"/>
    <s v="项目成本"/>
    <x v="0"/>
    <s v="员工午餐"/>
    <x v="0"/>
  </r>
  <r>
    <d v="2025-12-31T00:00:00"/>
    <x v="11"/>
    <n v="1332"/>
    <s v="记帐凭证"/>
    <s v="640134 \主营业务成本\旅客运输服务"/>
    <s v="柯小双南京到杭州差旅费399+1430--24ZJ10201001--浙江省国际"/>
    <n v="1723.49"/>
    <n v="0.172349"/>
    <s v="项目成本"/>
    <x v="0"/>
    <s v="旅客运输服务"/>
    <x v="0"/>
  </r>
  <r>
    <d v="2025-12-31T00:00:00"/>
    <x v="11"/>
    <n v="1332"/>
    <s v="记帐凭证"/>
    <s v="640112 \主营业务成本\交通费"/>
    <s v="邹俊餐费交通费--24ZJ10201001--浙江省国际贸易集团供应链有限公司"/>
    <n v="29.92"/>
    <n v="0.002992"/>
    <s v="项目成本"/>
    <x v="0"/>
    <s v="交通费"/>
    <x v="0"/>
  </r>
  <r>
    <d v="2025-12-31T00:00:00"/>
    <x v="11"/>
    <n v="1332"/>
    <s v="记帐凭证"/>
    <s v="640115 \主营业务成本\招待费"/>
    <s v="唐世伟餐费交通费2548+4295+3690--24ZJ10201001--浙江"/>
    <n v="2548"/>
    <n v="0.2548"/>
    <s v="项目成本"/>
    <x v="0"/>
    <s v="招待费"/>
    <x v="0"/>
  </r>
  <r>
    <d v="2025-12-31T00:00:00"/>
    <x v="11"/>
    <n v="1332"/>
    <s v="记帐凭证"/>
    <s v="640112 \主营业务成本\交通费"/>
    <s v="唐世伟餐费交通费2548+4295+3690--24ZJ10201001--浙江"/>
    <n v="7985"/>
    <n v="0.7985"/>
    <s v="项目成本"/>
    <x v="0"/>
    <s v="交通费"/>
    <x v="0"/>
  </r>
  <r>
    <d v="2025-12-31T00:00:00"/>
    <x v="11"/>
    <n v="1332"/>
    <s v="记帐凭证"/>
    <s v="640104 \主营业务成本\工资"/>
    <s v="分配技术部4月工资"/>
    <n v="172088.23"/>
    <n v="17.208823"/>
    <s v="项目成本"/>
    <x v="0"/>
    <s v="工资"/>
    <x v="1"/>
  </r>
  <r>
    <d v="2025-12-31T00:00:00"/>
    <x v="11"/>
    <n v="1332"/>
    <s v="记帐凭证"/>
    <s v="640104 \主营业务成本\工资"/>
    <s v="分配技术部5月工资"/>
    <n v="4532.02"/>
    <n v="0.453202"/>
    <s v="项目成本"/>
    <x v="0"/>
    <s v="工资"/>
    <x v="1"/>
  </r>
  <r>
    <d v="2025-12-31T00:00:00"/>
    <x v="11"/>
    <n v="1332"/>
    <s v="记帐凭证"/>
    <s v="640132 \主营业务成本\房租物业费"/>
    <s v="殷金凤（张仲华--6222081202012779565--工商银行杭州解放路支"/>
    <n v="16500"/>
    <n v="1.65"/>
    <s v="项目成本"/>
    <x v="0"/>
    <s v="房租物业费"/>
    <x v="0"/>
  </r>
  <r>
    <d v="2025-12-31T00:00:00"/>
    <x v="11"/>
    <n v="1332"/>
    <s v="记帐凭证"/>
    <s v="640132 \主营业务成本\房租物业费"/>
    <s v="陈名艺（陈青-6222081208007402014--中国工商银行）4-9月季"/>
    <n v="33000"/>
    <n v="3.3"/>
    <s v="项目成本"/>
    <x v="0"/>
    <s v="房租物业费"/>
    <x v="0"/>
  </r>
  <r>
    <d v="2025-12-31T00:00:00"/>
    <x v="11"/>
    <n v="1332"/>
    <s v="记帐凭证"/>
    <s v="640132 \主营业务成本\房租物业费"/>
    <s v="殷金凤（张仲华--6222081202012779565--工商银行杭州解放路支"/>
    <n v="16500"/>
    <n v="1.65"/>
    <s v="项目成本"/>
    <x v="0"/>
    <s v="房租物业费"/>
    <x v="0"/>
  </r>
  <r>
    <d v="2025-12-31T00:00:00"/>
    <x v="11"/>
    <n v="1332"/>
    <s v="记帐凭证"/>
    <s v="640104 \主营业务成本\工资"/>
    <s v="分配技术部11月工资"/>
    <n v="200393.38"/>
    <n v="20.039338"/>
    <s v="项目成本"/>
    <x v="0"/>
    <s v="工资"/>
    <x v="1"/>
  </r>
  <r>
    <d v="2025-12-31T00:00:00"/>
    <x v="11"/>
    <n v="1332"/>
    <s v="记帐凭证"/>
    <s v="640113 \主营业务成本\差旅费"/>
    <s v="童林峰住宿费餐费交通费5014+3590--24ZJ10201001--浙江省国"/>
    <n v="1748.95"/>
    <n v="0.174895"/>
    <s v="项目成本"/>
    <x v="0"/>
    <s v="差旅费"/>
    <x v="0"/>
  </r>
  <r>
    <d v="2025-12-31T00:00:00"/>
    <x v="11"/>
    <n v="1332"/>
    <s v="记帐凭证"/>
    <s v="640113 \主营业务成本\差旅费"/>
    <s v="童林峰住宿费餐费交通费5014+3590--24ZJ10201001--浙江省国"/>
    <n v="5620"/>
    <n v="0.562"/>
    <s v="项目成本"/>
    <x v="0"/>
    <s v="差旅费"/>
    <x v="0"/>
  </r>
  <r>
    <d v="2025-12-31T00:00:00"/>
    <x v="11"/>
    <n v="1333"/>
    <s v="记帐凭证"/>
    <s v="640104 \主营业务成本\工资"/>
    <s v="分配技术部1月工资"/>
    <n v="106348.07"/>
    <n v="10.634807"/>
    <s v="项目成本"/>
    <x v="0"/>
    <s v="工资"/>
    <x v="1"/>
  </r>
  <r>
    <d v="2025-12-31T00:00:00"/>
    <x v="11"/>
    <n v="1333"/>
    <s v="记帐凭证"/>
    <s v="640113 \主营业务成本\差旅费"/>
    <s v="樊嘉宇北京到石家庄差旅费--25HB10200101--河北交投物流有限公司"/>
    <n v="1277.79"/>
    <n v="0.127779"/>
    <s v="项目成本"/>
    <x v="0"/>
    <s v="差旅费"/>
    <x v="0"/>
  </r>
  <r>
    <d v="2025-12-31T00:00:00"/>
    <x v="11"/>
    <n v="1333"/>
    <s v="记帐凭证"/>
    <s v="640113 \主营业务成本\差旅费"/>
    <s v="赖梓成北京到石家庄差旅费----25HB10200101--河北交投物流有限公司"/>
    <n v="2366.74"/>
    <n v="0.236674"/>
    <s v="项目成本"/>
    <x v="0"/>
    <s v="差旅费"/>
    <x v="0"/>
  </r>
  <r>
    <d v="2025-12-31T00:00:00"/>
    <x v="11"/>
    <n v="1333"/>
    <s v="记帐凭证"/>
    <s v="640104 \主营业务成本\工资"/>
    <s v="分配技术部4月工资"/>
    <n v="125378.57"/>
    <n v="12.537857"/>
    <s v="项目成本"/>
    <x v="0"/>
    <s v="工资"/>
    <x v="1"/>
  </r>
  <r>
    <d v="2025-12-31T00:00:00"/>
    <x v="11"/>
    <n v="1333"/>
    <s v="记帐凭证"/>
    <s v="640104 \主营业务成本\工资"/>
    <s v="分配技术部5月工资"/>
    <n v="120551.83"/>
    <n v="12.055183"/>
    <s v="项目成本"/>
    <x v="0"/>
    <s v="工资"/>
    <x v="1"/>
  </r>
  <r>
    <d v="2025-12-31T00:00:00"/>
    <x v="11"/>
    <n v="1333"/>
    <s v="记帐凭证"/>
    <s v="640113 \主营业务成本\差旅费"/>
    <s v="樊君翰石家庄到杭州差旅费--25HB10200101--河北交投物流有限公司"/>
    <n v="1397.15"/>
    <n v="0.139715"/>
    <s v="项目成本"/>
    <x v="0"/>
    <s v="差旅费"/>
    <x v="0"/>
  </r>
  <r>
    <d v="2025-12-31T00:00:00"/>
    <x v="11"/>
    <n v="1333"/>
    <s v="记帐凭证"/>
    <s v="640113 \主营业务成本\差旅费"/>
    <s v="樊君翰北京到石家庄差旅费2376+2922.4--25HB10200101--河"/>
    <n v="5089.49"/>
    <n v="0.508949"/>
    <s v="项目成本"/>
    <x v="0"/>
    <s v="差旅费"/>
    <x v="0"/>
  </r>
  <r>
    <d v="2025-12-31T00:00:00"/>
    <x v="11"/>
    <n v="1333"/>
    <s v="记帐凭证"/>
    <s v="640104 \主营业务成本\工资"/>
    <s v="分配技术部6月工资"/>
    <n v="127396.29"/>
    <n v="12.739629"/>
    <s v="项目成本"/>
    <x v="0"/>
    <s v="工资"/>
    <x v="1"/>
  </r>
  <r>
    <d v="2025-12-31T00:00:00"/>
    <x v="11"/>
    <n v="1333"/>
    <s v="记帐凭证"/>
    <s v="640113 \主营业务成本\差旅费"/>
    <s v="樊君翰差旅费1652+283.89+1456+2196+--25HB102001"/>
    <n v="1717.57"/>
    <n v="0.171757"/>
    <s v="项目成本"/>
    <x v="0"/>
    <s v="差旅费"/>
    <x v="0"/>
  </r>
  <r>
    <d v="2025-12-31T00:00:00"/>
    <x v="11"/>
    <n v="1333"/>
    <s v="记帐凭证"/>
    <s v="640131 \主营业务成本\员工午餐"/>
    <s v="樊君翰差旅费1652+283.89+1456+2196+--25HB102001"/>
    <n v="2512"/>
    <n v="0.2512"/>
    <s v="项目成本"/>
    <x v="0"/>
    <s v="员工午餐"/>
    <x v="0"/>
  </r>
  <r>
    <d v="2025-12-31T00:00:00"/>
    <x v="11"/>
    <n v="1333"/>
    <s v="记帐凭证"/>
    <s v="640112 \主营业务成本\交通费"/>
    <s v="樊君翰差旅费1652+283.89+1456+2196+--25HB102001"/>
    <n v="1457.77"/>
    <n v="0.145777"/>
    <s v="项目成本"/>
    <x v="0"/>
    <s v="交通费"/>
    <x v="0"/>
  </r>
  <r>
    <d v="2025-12-31T00:00:00"/>
    <x v="11"/>
    <n v="1333"/>
    <s v="记帐凭证"/>
    <s v="640104 \主营业务成本\工资"/>
    <s v="分配技术部2月工资"/>
    <n v="91378.37"/>
    <n v="9.137837"/>
    <s v="项目成本"/>
    <x v="0"/>
    <s v="工资"/>
    <x v="1"/>
  </r>
  <r>
    <d v="2025-12-31T00:00:00"/>
    <x v="11"/>
    <n v="1333"/>
    <s v="记帐凭证"/>
    <s v="640104 \主营业务成本\工资"/>
    <s v="分配技术部7月工资"/>
    <n v="63992.22"/>
    <n v="6.399222"/>
    <s v="项目成本"/>
    <x v="0"/>
    <s v="工资"/>
    <x v="1"/>
  </r>
  <r>
    <d v="2025-12-31T00:00:00"/>
    <x v="11"/>
    <n v="1333"/>
    <s v="记帐凭证"/>
    <s v="640113 \主营业务成本\差旅费"/>
    <s v="樊嘉宇差旅费--25HB10200101--河北交投物流有限公司"/>
    <n v="12906.75"/>
    <n v="1.290675"/>
    <s v="项目成本"/>
    <x v="0"/>
    <s v="差旅费"/>
    <x v="0"/>
  </r>
  <r>
    <d v="2025-12-31T00:00:00"/>
    <x v="11"/>
    <n v="1333"/>
    <s v="记帐凭证"/>
    <s v="640113 \主营业务成本\差旅费"/>
    <s v="赖梓成北京到石家庄差旅费----25HB10200101--河北交投物流有限公司"/>
    <n v="12906.75"/>
    <n v="1.290675"/>
    <s v="项目成本"/>
    <x v="0"/>
    <s v="差旅费"/>
    <x v="0"/>
  </r>
  <r>
    <d v="2025-12-31T00:00:00"/>
    <x v="11"/>
    <n v="1333"/>
    <s v="记帐凭证"/>
    <s v="640104 \主营业务成本\工资"/>
    <s v="分配技术部8月工资"/>
    <n v="43500.77"/>
    <n v="4.350077"/>
    <s v="项目成本"/>
    <x v="0"/>
    <s v="工资"/>
    <x v="1"/>
  </r>
  <r>
    <d v="2025-12-31T00:00:00"/>
    <x v="11"/>
    <n v="1333"/>
    <s v="记帐凭证"/>
    <s v="640113 \主营业务成本\差旅费"/>
    <s v="樊君翰北京到石家庄差旅费2700+5890.9+7925--25HB102001"/>
    <n v="1699.49"/>
    <n v="0.169949"/>
    <s v="项目成本"/>
    <x v="0"/>
    <s v="差旅费"/>
    <x v="0"/>
  </r>
  <r>
    <d v="2025-12-31T00:00:00"/>
    <x v="11"/>
    <n v="1333"/>
    <s v="记帐凭证"/>
    <s v="640104 \主营业务成本\工资"/>
    <s v="分配技术部9月工资"/>
    <n v="51291.17"/>
    <n v="5.129117"/>
    <s v="项目成本"/>
    <x v="0"/>
    <s v="工资"/>
    <x v="1"/>
  </r>
  <r>
    <d v="2025-12-31T00:00:00"/>
    <x v="11"/>
    <n v="1333"/>
    <s v="记帐凭证"/>
    <s v="640104 \主营业务成本\工资"/>
    <s v="分配技术部10月工资"/>
    <n v="48161.89"/>
    <n v="4.816189"/>
    <s v="项目成本"/>
    <x v="0"/>
    <s v="工资"/>
    <x v="1"/>
  </r>
  <r>
    <d v="2025-12-31T00:00:00"/>
    <x v="11"/>
    <n v="1333"/>
    <s v="记帐凭证"/>
    <s v="640104 \主营业务成本\工资"/>
    <s v="分配技术部11月工资"/>
    <n v="37267.06"/>
    <n v="3.726706"/>
    <s v="项目成本"/>
    <x v="0"/>
    <s v="工资"/>
    <x v="1"/>
  </r>
  <r>
    <d v="2025-12-31T00:00:00"/>
    <x v="11"/>
    <n v="1333"/>
    <s v="记帐凭证"/>
    <s v="640113 \主营业务成本\差旅费"/>
    <s v="樊嘉宇差旅费--25HB10200101--河北交投物流有限公司"/>
    <n v="14124.7"/>
    <n v="1.41247"/>
    <s v="项目成本"/>
    <x v="0"/>
    <s v="差旅费"/>
    <x v="0"/>
  </r>
  <r>
    <d v="2025-12-31T00:00:00"/>
    <x v="11"/>
    <n v="1333"/>
    <s v="记帐凭证"/>
    <s v="640113 \主营业务成本\差旅费"/>
    <s v="赖梓成差旅费--25HB10200608--通用技术集团国际控股有限公司"/>
    <n v="34614.86"/>
    <n v="3.461486"/>
    <s v="项目成本"/>
    <x v="0"/>
    <s v="差旅费"/>
    <x v="0"/>
  </r>
  <r>
    <d v="2025-12-31T00:00:00"/>
    <x v="11"/>
    <n v="1333"/>
    <s v="记帐凭证"/>
    <s v="640104 \主营业务成本\工资"/>
    <s v="分配技术部3月工资"/>
    <n v="71475.82"/>
    <n v="7.147582"/>
    <s v="项目成本"/>
    <x v="0"/>
    <s v="工资"/>
    <x v="1"/>
  </r>
  <r>
    <d v="2025-12-31T00:00:00"/>
    <x v="11"/>
    <n v="1333"/>
    <s v="记帐凭证"/>
    <s v="640104 \主营业务成本\工资"/>
    <s v="分配技术部12月工资"/>
    <n v="18519.8"/>
    <n v="1.85198"/>
    <s v="项目成本"/>
    <x v="0"/>
    <s v="工资"/>
    <x v="1"/>
  </r>
  <r>
    <d v="2025-12-31T00:00:00"/>
    <x v="11"/>
    <n v="1333"/>
    <s v="记帐凭证"/>
    <s v="640113 \主营业务成本\差旅费"/>
    <s v="樊君翰北京到石家庄差旅费2700+5890.9+7925--25HB102001"/>
    <n v="15805.61"/>
    <n v="1.580561"/>
    <s v="项目成本"/>
    <x v="0"/>
    <s v="差旅费"/>
    <x v="0"/>
  </r>
  <r>
    <d v="2025-12-31T00:00:00"/>
    <x v="11"/>
    <n v="1333"/>
    <s v="记帐凭证"/>
    <s v="640113 \主营业务成本\差旅费"/>
    <s v="李歌文北京到石家庄差旅费--25HB10200101--河北交投物流有限公司"/>
    <n v="1266.78"/>
    <n v="0.126678"/>
    <s v="项目成本"/>
    <x v="0"/>
    <s v="差旅费"/>
    <x v="0"/>
  </r>
  <r>
    <d v="2025-12-31T00:00:00"/>
    <x v="11"/>
    <n v="1334"/>
    <s v="记帐凭证"/>
    <s v="640104 \主营业务成本\工资"/>
    <s v="分配技术部1月工资"/>
    <n v="28359.49"/>
    <n v="2.835949"/>
    <s v="项目成本"/>
    <x v="0"/>
    <s v="工资"/>
    <x v="1"/>
  </r>
  <r>
    <d v="2025-12-31T00:00:00"/>
    <x v="11"/>
    <n v="1334"/>
    <s v="记帐凭证"/>
    <s v="640131 \主营业务成本\员工午餐"/>
    <s v="厉敏青岛到临沂差旅费餐费1835.44+3064+840+840+480--23"/>
    <n v="2197"/>
    <n v="0.2197"/>
    <s v="项目成本"/>
    <x v="0"/>
    <s v="员工午餐"/>
    <x v="0"/>
  </r>
  <r>
    <d v="2025-12-31T00:00:00"/>
    <x v="11"/>
    <n v="1334"/>
    <s v="记帐凭证"/>
    <s v="640112 \主营业务成本\交通费"/>
    <s v="宋莹磊交通费办公费2760.32+2870.75+2656.05--25HB10"/>
    <n v="1169.57"/>
    <n v="0.116957"/>
    <s v="项目成本"/>
    <x v="0"/>
    <s v="交通费"/>
    <x v="0"/>
  </r>
  <r>
    <d v="2025-12-31T00:00:00"/>
    <x v="11"/>
    <n v="1334"/>
    <s v="记帐凭证"/>
    <s v="640116 \主营业务成本\办公费"/>
    <s v="宋莹磊交通费办公费2760.32+2870.75+2656.05--25HB10"/>
    <n v="7120"/>
    <n v="0.712"/>
    <s v="项目成本"/>
    <x v="0"/>
    <s v="办公费"/>
    <x v="0"/>
  </r>
  <r>
    <d v="2025-12-31T00:00:00"/>
    <x v="11"/>
    <n v="1334"/>
    <s v="记帐凭证"/>
    <s v="640104 \主营业务成本\工资"/>
    <s v="分配技术部5月工资"/>
    <n v="86108.45"/>
    <n v="8.610845"/>
    <s v="项目成本"/>
    <x v="0"/>
    <s v="工资"/>
    <x v="1"/>
  </r>
  <r>
    <d v="2025-12-31T00:00:00"/>
    <x v="11"/>
    <n v="1334"/>
    <s v="记帐凭证"/>
    <s v="640104 \主营业务成本\工资"/>
    <s v="5月软件公司工时结算"/>
    <n v="13746.78"/>
    <n v="1.374678"/>
    <s v="项目成本"/>
    <x v="0"/>
    <s v="工资"/>
    <x v="1"/>
  </r>
  <r>
    <d v="2025-12-31T00:00:00"/>
    <x v="11"/>
    <n v="1334"/>
    <s v="记帐凭证"/>
    <s v="640113 \主营业务成本\差旅费"/>
    <s v="孙海波差旅费--25HB10200103--临沂明拓进出口有限公司"/>
    <n v="3335.43"/>
    <n v="0.333543"/>
    <s v="项目成本"/>
    <x v="0"/>
    <s v="差旅费"/>
    <x v="0"/>
  </r>
  <r>
    <d v="2025-12-31T00:00:00"/>
    <x v="11"/>
    <n v="1334"/>
    <s v="记帐凭证"/>
    <s v="640112 \主营业务成本\交通费"/>
    <s v="宋莹磊交通费办公费----25HB10200103--临沂明拓进出口有限公司"/>
    <n v="1215"/>
    <n v="0.1215"/>
    <s v="项目成本"/>
    <x v="0"/>
    <s v="交通费"/>
    <x v="0"/>
  </r>
  <r>
    <d v="2025-12-31T00:00:00"/>
    <x v="11"/>
    <n v="1334"/>
    <s v="记帐凭证"/>
    <s v="640116 \主营业务成本\办公费"/>
    <s v="宋莹磊交通费办公费----25HB10200103--临沂明拓进出口有限公司"/>
    <n v="2880"/>
    <n v="0.288"/>
    <s v="项目成本"/>
    <x v="0"/>
    <s v="办公费"/>
    <x v="0"/>
  </r>
  <r>
    <d v="2025-12-31T00:00:00"/>
    <x v="11"/>
    <n v="1334"/>
    <s v="记帐凭证"/>
    <s v="640104 \主营业务成本\工资"/>
    <s v="分配技术部6月工资"/>
    <n v="86515.39"/>
    <n v="8.651539"/>
    <s v="项目成本"/>
    <x v="0"/>
    <s v="工资"/>
    <x v="1"/>
  </r>
  <r>
    <d v="2025-12-31T00:00:00"/>
    <x v="11"/>
    <n v="1334"/>
    <s v="记帐凭证"/>
    <s v="640112 \主营业务成本\交通费"/>
    <s v="宋莹磊交通费办公费----25HB10200103--临沂明拓进出口有限公司"/>
    <n v="5226.35"/>
    <n v="0.522635"/>
    <s v="项目成本"/>
    <x v="0"/>
    <s v="交通费"/>
    <x v="0"/>
  </r>
  <r>
    <d v="2025-12-31T00:00:00"/>
    <x v="11"/>
    <n v="1334"/>
    <s v="记帐凭证"/>
    <s v="640104 \主营业务成本\工资"/>
    <s v="分配技术部2月工资"/>
    <n v="40879.8"/>
    <n v="4.08798"/>
    <s v="项目成本"/>
    <x v="0"/>
    <s v="工资"/>
    <x v="1"/>
  </r>
  <r>
    <d v="2025-12-31T00:00:00"/>
    <x v="11"/>
    <n v="1334"/>
    <s v="记帐凭证"/>
    <s v="640104 \主营业务成本\工资"/>
    <s v="分配技术部7月工资"/>
    <n v="112205.54"/>
    <n v="11.220554"/>
    <s v="项目成本"/>
    <x v="0"/>
    <s v="工资"/>
    <x v="1"/>
  </r>
  <r>
    <d v="2025-12-31T00:00:00"/>
    <x v="11"/>
    <n v="1334"/>
    <s v="记帐凭证"/>
    <s v="640133 \主营业务成本\折旧费"/>
    <s v="软件开票-冲减因开具6%税率专用发票多确认成本"/>
    <n v="-778.13"/>
    <n v="-0.077813"/>
    <s v="项目成本"/>
    <x v="0"/>
    <s v="折旧费"/>
    <x v="0"/>
  </r>
  <r>
    <d v="2025-12-31T00:00:00"/>
    <x v="11"/>
    <n v="1334"/>
    <s v="记帐凭证"/>
    <s v="640104 \主营业务成本\工资"/>
    <s v="分配技术部8月工资"/>
    <n v="61557.7"/>
    <n v="6.15577"/>
    <s v="项目成本"/>
    <x v="0"/>
    <s v="工资"/>
    <x v="1"/>
  </r>
  <r>
    <d v="2025-12-31T00:00:00"/>
    <x v="11"/>
    <n v="1334"/>
    <s v="记帐凭证"/>
    <s v="640113 \主营业务成本\差旅费"/>
    <s v="孙海波差旅费--25HB10200103--临沂明拓进出口有限公司"/>
    <n v="3065.94"/>
    <n v="0.306594"/>
    <s v="项目成本"/>
    <x v="0"/>
    <s v="差旅费"/>
    <x v="0"/>
  </r>
  <r>
    <d v="2025-12-31T00:00:00"/>
    <x v="11"/>
    <n v="1334"/>
    <s v="记帐凭证"/>
    <s v="640104 \主营业务成本\工资"/>
    <s v="分配技术部9月工资"/>
    <n v="21557.16"/>
    <n v="2.155716"/>
    <s v="项目成本"/>
    <x v="0"/>
    <s v="工资"/>
    <x v="1"/>
  </r>
  <r>
    <d v="2025-12-31T00:00:00"/>
    <x v="11"/>
    <n v="1334"/>
    <s v="记帐凭证"/>
    <s v="640104 \主营业务成本\工资"/>
    <s v="分配技术部10月工资"/>
    <n v="8335.71"/>
    <n v="0.833571"/>
    <s v="项目成本"/>
    <x v="0"/>
    <s v="工资"/>
    <x v="1"/>
  </r>
  <r>
    <d v="2025-12-31T00:00:00"/>
    <x v="11"/>
    <n v="1334"/>
    <s v="记帐凭证"/>
    <s v="640104 \主营业务成本\工资"/>
    <s v="分配技术部12月工资"/>
    <n v="18519.8"/>
    <n v="1.85198"/>
    <s v="项目成本"/>
    <x v="0"/>
    <s v="工资"/>
    <x v="1"/>
  </r>
  <r>
    <d v="2025-12-31T00:00:00"/>
    <x v="11"/>
    <n v="1334"/>
    <s v="记帐凭证"/>
    <s v="640113 \主营业务成本\差旅费"/>
    <s v="孙海波差旅费--24HB10200603--潍柴动力股份有限公司"/>
    <n v="2623.97"/>
    <n v="0.262397"/>
    <s v="项目成本"/>
    <x v="0"/>
    <s v="差旅费"/>
    <x v="0"/>
  </r>
  <r>
    <d v="2025-12-31T00:00:00"/>
    <x v="11"/>
    <n v="1334"/>
    <s v="记帐凭证"/>
    <s v="640104 \主营业务成本\工资"/>
    <s v="分配技术部3月工资"/>
    <n v="44770.57"/>
    <n v="4.477057"/>
    <s v="项目成本"/>
    <x v="0"/>
    <s v="工资"/>
    <x v="1"/>
  </r>
  <r>
    <d v="2025-12-31T00:00:00"/>
    <x v="11"/>
    <n v="1334"/>
    <s v="记帐凭证"/>
    <s v="640104 \主营业务成本\工资"/>
    <s v="分配技术部4月工资"/>
    <n v="54084.87"/>
    <n v="5.408487"/>
    <s v="项目成本"/>
    <x v="0"/>
    <s v="工资"/>
    <x v="1"/>
  </r>
  <r>
    <d v="2025-12-31T00:00:00"/>
    <x v="11"/>
    <n v="1334"/>
    <s v="记帐凭证"/>
    <s v="640113 \主营业务成本\差旅费"/>
    <s v="厉敏青岛到临沂差旅费餐费1835.44+3064+840+840+480--23"/>
    <n v="4815.18"/>
    <n v="0.481518"/>
    <s v="项目成本"/>
    <x v="0"/>
    <s v="差旅费"/>
    <x v="0"/>
  </r>
  <r>
    <d v="2025-12-31T00:00:00"/>
    <x v="11"/>
    <n v="1335"/>
    <s v="记帐凭证"/>
    <s v="640104 \主营业务成本\工资"/>
    <s v="分配技术部3月工资"/>
    <n v="32203.39"/>
    <n v="3.220339"/>
    <s v="项目成本"/>
    <x v="0"/>
    <s v="工资"/>
    <x v="1"/>
  </r>
  <r>
    <d v="2025-12-31T00:00:00"/>
    <x v="11"/>
    <n v="1335"/>
    <s v="记帐凭证"/>
    <s v="640133 \主营业务成本\折旧费"/>
    <s v="软件开票-冲减因开具6%税率专用发票多确认成本"/>
    <n v="-794.1"/>
    <n v="-0.07941"/>
    <s v="项目成本"/>
    <x v="0"/>
    <s v="折旧费"/>
    <x v="0"/>
  </r>
  <r>
    <d v="2025-12-31T00:00:00"/>
    <x v="11"/>
    <n v="1335"/>
    <s v="记帐凭证"/>
    <s v="640104 \主营业务成本\工资"/>
    <s v="分配技术部7月工资"/>
    <n v="107822.51"/>
    <n v="10.782251"/>
    <s v="项目成本"/>
    <x v="0"/>
    <s v="工资"/>
    <x v="1"/>
  </r>
  <r>
    <d v="2025-12-31T00:00:00"/>
    <x v="11"/>
    <n v="1335"/>
    <s v="记帐凭证"/>
    <s v="640104 \主营业务成本\工资"/>
    <s v="7月软件公司工时结算"/>
    <n v="35719.28"/>
    <n v="3.571928"/>
    <s v="项目成本"/>
    <x v="0"/>
    <s v="工资"/>
    <x v="1"/>
  </r>
  <r>
    <d v="2025-12-31T00:00:00"/>
    <x v="11"/>
    <n v="1335"/>
    <s v="记帐凭证"/>
    <s v="640104 \主营业务成本\工资"/>
    <s v="分配技术部8月工资"/>
    <n v="86180.78"/>
    <n v="8.618078"/>
    <s v="项目成本"/>
    <x v="0"/>
    <s v="工资"/>
    <x v="1"/>
  </r>
  <r>
    <d v="2025-12-31T00:00:00"/>
    <x v="11"/>
    <n v="1335"/>
    <s v="记帐凭证"/>
    <s v="640104 \主营业务成本\工资"/>
    <s v="分配技术部9月工资"/>
    <n v="85485.28"/>
    <n v="8.548528"/>
    <s v="项目成本"/>
    <x v="0"/>
    <s v="工资"/>
    <x v="1"/>
  </r>
  <r>
    <d v="2025-12-31T00:00:00"/>
    <x v="11"/>
    <n v="1335"/>
    <s v="记帐凭证"/>
    <s v="640104 \主营业务成本\工资"/>
    <s v="分配技术部10月工资"/>
    <n v="54645.22"/>
    <n v="5.464522"/>
    <s v="项目成本"/>
    <x v="0"/>
    <s v="工资"/>
    <x v="1"/>
  </r>
  <r>
    <d v="2025-12-31T00:00:00"/>
    <x v="11"/>
    <n v="1335"/>
    <s v="记帐凭证"/>
    <s v="640104 \主营业务成本\工资"/>
    <s v="分配技术部11月工资"/>
    <n v="121117.95"/>
    <n v="12.111795"/>
    <s v="项目成本"/>
    <x v="0"/>
    <s v="工资"/>
    <x v="1"/>
  </r>
  <r>
    <d v="2025-12-31T00:00:00"/>
    <x v="11"/>
    <n v="1335"/>
    <s v="记帐凭证"/>
    <s v="640124 \主营业务成本\服务费"/>
    <s v="调整山东橙鸣信息科技有限公司服务费科目码"/>
    <n v="113207.55"/>
    <n v="11.320755"/>
    <s v="项目成本"/>
    <x v="0"/>
    <s v="服务费"/>
    <x v="2"/>
  </r>
  <r>
    <d v="2025-12-31T00:00:00"/>
    <x v="11"/>
    <n v="1335"/>
    <s v="记帐凭证"/>
    <s v="640112 \主营业务成本\交通费"/>
    <s v="邓楷照交通费餐费--25HB10200303--中国乡镇企业有限公司"/>
    <n v="1020.87"/>
    <n v="0.102087"/>
    <s v="项目成本"/>
    <x v="0"/>
    <s v="交通费"/>
    <x v="0"/>
  </r>
  <r>
    <d v="2025-12-31T00:00:00"/>
    <x v="11"/>
    <n v="1335"/>
    <s v="记帐凭证"/>
    <s v="640131 \主营业务成本\员工午餐"/>
    <s v="邓楷照交通费餐费--25HB10200303--中国乡镇企业有限公司"/>
    <n v="32.9"/>
    <n v="0.00329"/>
    <s v="项目成本"/>
    <x v="0"/>
    <s v="员工午餐"/>
    <x v="0"/>
  </r>
  <r>
    <d v="2025-12-31T00:00:00"/>
    <x v="11"/>
    <n v="1335"/>
    <s v="记帐凭证"/>
    <s v="640104 \主营业务成本\工资"/>
    <s v="分配技术部4月工资"/>
    <n v="54084.87"/>
    <n v="5.408487"/>
    <s v="项目成本"/>
    <x v="0"/>
    <s v="工资"/>
    <x v="1"/>
  </r>
  <r>
    <d v="2025-12-31T00:00:00"/>
    <x v="11"/>
    <n v="1335"/>
    <s v="记帐凭证"/>
    <s v="640112 \主营业务成本\交通费"/>
    <s v="李聪交通费餐费招待费--25HB10200303--中国乡镇企业有限公司"/>
    <n v="712.84"/>
    <n v="0.071284"/>
    <s v="项目成本"/>
    <x v="0"/>
    <s v="交通费"/>
    <x v="0"/>
  </r>
  <r>
    <d v="2025-12-31T00:00:00"/>
    <x v="11"/>
    <n v="1335"/>
    <s v="记帐凭证"/>
    <s v="640115 \主营业务成本\招待费"/>
    <s v="李聪交通费餐费招待费--25HB10200303--中国乡镇企业有限公司"/>
    <n v="247.17"/>
    <n v="0.024717"/>
    <s v="项目成本"/>
    <x v="0"/>
    <s v="招待费"/>
    <x v="0"/>
  </r>
  <r>
    <d v="2025-12-31T00:00:00"/>
    <x v="11"/>
    <n v="1335"/>
    <s v="记帐凭证"/>
    <s v="640131 \主营业务成本\员工午餐"/>
    <s v="李聪交通费餐费招待费--25HB10200303--中国乡镇企业有限公司"/>
    <n v="564.78"/>
    <n v="0.056478"/>
    <s v="项目成本"/>
    <x v="0"/>
    <s v="员工午餐"/>
    <x v="0"/>
  </r>
  <r>
    <d v="2025-12-31T00:00:00"/>
    <x v="11"/>
    <n v="1335"/>
    <s v="记帐凭证"/>
    <s v="640112 \主营业务成本\交通费"/>
    <s v="李聪交通费--25HB10200303--中国乡镇企业有限公司"/>
    <n v="305.44"/>
    <n v="0.030544"/>
    <s v="项目成本"/>
    <x v="0"/>
    <s v="交通费"/>
    <x v="0"/>
  </r>
  <r>
    <d v="2025-12-31T00:00:00"/>
    <x v="11"/>
    <n v="1335"/>
    <s v="记帐凭证"/>
    <s v="640112 \主营业务成本\交通费"/>
    <s v="王立交通费--25HB10200303--中国乡镇企业有限公司"/>
    <n v="1924.86"/>
    <n v="0.192486"/>
    <s v="项目成本"/>
    <x v="0"/>
    <s v="交通费"/>
    <x v="0"/>
  </r>
  <r>
    <d v="2025-12-31T00:00:00"/>
    <x v="11"/>
    <n v="1335"/>
    <s v="记帐凭证"/>
    <s v="640112 \主营业务成本\交通费"/>
    <s v="邓楷照交通费--25HB10200303--中国乡镇企业有限公司"/>
    <n v="386.24"/>
    <n v="0.038624"/>
    <s v="项目成本"/>
    <x v="0"/>
    <s v="交通费"/>
    <x v="0"/>
  </r>
  <r>
    <d v="2025-12-31T00:00:00"/>
    <x v="11"/>
    <n v="1335"/>
    <s v="记帐凭证"/>
    <s v="640104 \主营业务成本\工资"/>
    <s v="分配技术部12月工资"/>
    <n v="91793.79"/>
    <n v="9.179379"/>
    <s v="项目成本"/>
    <x v="0"/>
    <s v="工资"/>
    <x v="1"/>
  </r>
  <r>
    <d v="2025-12-31T00:00:00"/>
    <x v="11"/>
    <n v="1335"/>
    <s v="记帐凭证"/>
    <s v="640104 \主营业务成本\工资"/>
    <s v="分配技术部5月工资"/>
    <n v="51438.47"/>
    <n v="5.143847"/>
    <s v="项目成本"/>
    <x v="0"/>
    <s v="工资"/>
    <x v="1"/>
  </r>
  <r>
    <d v="2025-12-31T00:00:00"/>
    <x v="11"/>
    <n v="1335"/>
    <s v="记帐凭证"/>
    <s v="640104 \主营业务成本\工资"/>
    <s v="6月软件公司工时结算"/>
    <n v="14029.11"/>
    <n v="1.402911"/>
    <s v="项目成本"/>
    <x v="0"/>
    <s v="工资"/>
    <x v="1"/>
  </r>
  <r>
    <d v="2025-12-31T00:00:00"/>
    <x v="11"/>
    <n v="1335"/>
    <s v="记帐凭证"/>
    <s v="640104 \主营业务成本\工资"/>
    <s v="分配技术部6月工资"/>
    <n v="93170.42"/>
    <n v="9.317042"/>
    <s v="项目成本"/>
    <x v="0"/>
    <s v="工资"/>
    <x v="1"/>
  </r>
  <r>
    <d v="2025-12-31T00:00:00"/>
    <x v="11"/>
    <n v="1336"/>
    <s v="记帐凭证"/>
    <s v="640104 \主营业务成本\工资"/>
    <s v="分配技术部12月工资"/>
    <n v="37039.6"/>
    <n v="3.70396"/>
    <s v="项目成本"/>
    <x v="0"/>
    <s v="工资"/>
    <x v="1"/>
  </r>
  <r>
    <d v="2025-12-31T00:00:00"/>
    <x v="11"/>
    <n v="1337"/>
    <s v="记帐凭证"/>
    <s v="640113 \主营业务成本\差旅费"/>
    <s v="孙伟差旅费"/>
    <n v="634.03"/>
    <n v="0.063403"/>
    <s v="项目成本"/>
    <x v="0"/>
    <s v="差旅费"/>
    <x v="0"/>
  </r>
  <r>
    <d v="2025-12-31T00:00:00"/>
    <x v="11"/>
    <n v="1338"/>
    <s v="记帐凭证"/>
    <s v="640104 \主营业务成本\工资"/>
    <s v="分配技术部8月工资"/>
    <n v="17236.16"/>
    <n v="1.723616"/>
    <s v="项目成本"/>
    <x v="0"/>
    <s v="工资"/>
    <x v="1"/>
  </r>
  <r>
    <d v="2025-12-31T00:00:00"/>
    <x v="11"/>
    <n v="1339"/>
    <s v="记帐凭证"/>
    <s v="640104 \主营业务成本\工资"/>
    <s v="分配技术部1月工资"/>
    <n v="14179.74"/>
    <n v="1.417974"/>
    <s v="项目成本"/>
    <x v="0"/>
    <s v="工资"/>
    <x v="1"/>
  </r>
  <r>
    <d v="2025-12-31T00:00:00"/>
    <x v="11"/>
    <n v="1339"/>
    <s v="记帐凭证"/>
    <s v="640113 \主营业务成本\差旅费"/>
    <s v="华南谢兆提广州到厦门差旅费3012+4983--25HN10200101--厦门"/>
    <n v="7890.47"/>
    <n v="0.789047"/>
    <s v="项目成本"/>
    <x v="0"/>
    <s v="差旅费"/>
    <x v="0"/>
  </r>
  <r>
    <d v="2025-12-31T00:00:00"/>
    <x v="11"/>
    <n v="1339"/>
    <s v="记帐凭证"/>
    <s v="640104 \主营业务成本\工资"/>
    <s v="分配技术部5月工资"/>
    <n v="68886.76"/>
    <n v="6.888676"/>
    <s v="项目成本"/>
    <x v="0"/>
    <s v="工资"/>
    <x v="1"/>
  </r>
  <r>
    <d v="2025-12-31T00:00:00"/>
    <x v="11"/>
    <n v="1339"/>
    <s v="记帐凭证"/>
    <s v="640104 \主营业务成本\工资"/>
    <s v="分配技术部6月工资"/>
    <n v="73680.69"/>
    <n v="7.368069"/>
    <s v="项目成本"/>
    <x v="0"/>
    <s v="工资"/>
    <x v="1"/>
  </r>
  <r>
    <d v="2025-12-31T00:00:00"/>
    <x v="11"/>
    <n v="1339"/>
    <s v="记帐凭证"/>
    <s v="640113 \主营业务成本\差旅费"/>
    <s v="华南谢兆提广州到厦门差旅费3012+4983--25HN10200101--厦门"/>
    <n v="2475.6"/>
    <n v="0.24756"/>
    <s v="项目成本"/>
    <x v="0"/>
    <s v="差旅费"/>
    <x v="0"/>
  </r>
  <r>
    <d v="2025-12-31T00:00:00"/>
    <x v="11"/>
    <n v="1339"/>
    <s v="记帐凭证"/>
    <s v="640104 \主营业务成本\工资"/>
    <s v="分配技术部7月工资"/>
    <n v="109575.72"/>
    <n v="10.957572"/>
    <s v="项目成本"/>
    <x v="0"/>
    <s v="工资"/>
    <x v="1"/>
  </r>
  <r>
    <d v="2025-12-31T00:00:00"/>
    <x v="11"/>
    <n v="1339"/>
    <s v="记帐凭证"/>
    <s v="640113 \主营业务成本\差旅费"/>
    <s v="华南谢兆提广州到厦门差旅费3012+4983--25HN10200101--厦门"/>
    <n v="1227.89"/>
    <n v="0.122789"/>
    <s v="项目成本"/>
    <x v="0"/>
    <s v="差旅费"/>
    <x v="0"/>
  </r>
  <r>
    <d v="2025-12-31T00:00:00"/>
    <x v="11"/>
    <n v="1339"/>
    <s v="记帐凭证"/>
    <s v="640104 \主营业务成本\工资"/>
    <s v="分配技术部8月工资"/>
    <n v="68534.24"/>
    <n v="6.853424"/>
    <s v="项目成本"/>
    <x v="0"/>
    <s v="工资"/>
    <x v="1"/>
  </r>
  <r>
    <d v="2025-12-31T00:00:00"/>
    <x v="11"/>
    <n v="1339"/>
    <s v="记帐凭证"/>
    <s v="640104 \主营业务成本\工资"/>
    <s v="分配技术部9月工资"/>
    <n v="46087.72"/>
    <n v="4.608772"/>
    <s v="项目成本"/>
    <x v="0"/>
    <s v="工资"/>
    <x v="1"/>
  </r>
  <r>
    <d v="2025-12-31T00:00:00"/>
    <x v="11"/>
    <n v="1339"/>
    <s v="记帐凭证"/>
    <s v="640113 \主营业务成本\差旅费"/>
    <s v="华南谢兆提广州到厦门差旅费--25HN10200101--厦门港务贸易有限公司"/>
    <n v="3458.24"/>
    <n v="0.345824"/>
    <s v="项目成本"/>
    <x v="0"/>
    <s v="差旅费"/>
    <x v="0"/>
  </r>
  <r>
    <d v="2025-12-31T00:00:00"/>
    <x v="11"/>
    <n v="1339"/>
    <s v="记帐凭证"/>
    <s v="640113 \主营业务成本\差旅费"/>
    <s v="华南熊彪差旅费--25HN10200101--厦门港务贸易有限公司"/>
    <n v="1250.83"/>
    <n v="0.125083"/>
    <s v="项目成本"/>
    <x v="0"/>
    <s v="差旅费"/>
    <x v="0"/>
  </r>
  <r>
    <d v="2025-12-31T00:00:00"/>
    <x v="11"/>
    <n v="1339"/>
    <s v="记帐凭证"/>
    <s v="640104 \主营业务成本\工资"/>
    <s v="分配技术部2月工资"/>
    <n v="22243.42"/>
    <n v="2.224342"/>
    <s v="项目成本"/>
    <x v="0"/>
    <s v="工资"/>
    <x v="1"/>
  </r>
  <r>
    <d v="2025-12-31T00:00:00"/>
    <x v="11"/>
    <n v="1339"/>
    <s v="记帐凭证"/>
    <s v="640113 \主营业务成本\差旅费"/>
    <s v="华南徐东广州到深圳差旅费--25HN10200101--厦门港务贸易有限公司"/>
    <n v="1354"/>
    <n v="0.1354"/>
    <s v="项目成本"/>
    <x v="0"/>
    <s v="差旅费"/>
    <x v="0"/>
  </r>
  <r>
    <d v="2025-12-31T00:00:00"/>
    <x v="11"/>
    <n v="1339"/>
    <s v="记帐凭证"/>
    <s v="640104 \主营业务成本\工资"/>
    <s v="分配技术部3月工资"/>
    <n v="15708.97"/>
    <n v="1.570897"/>
    <s v="项目成本"/>
    <x v="0"/>
    <s v="工资"/>
    <x v="1"/>
  </r>
  <r>
    <d v="2025-12-31T00:00:00"/>
    <x v="11"/>
    <n v="1339"/>
    <s v="记帐凭证"/>
    <s v="640104 \主营业务成本\工资"/>
    <s v="分配技术部4月工资"/>
    <n v="68425.56"/>
    <n v="6.842556"/>
    <s v="项目成本"/>
    <x v="0"/>
    <s v="工资"/>
    <x v="1"/>
  </r>
  <r>
    <d v="2025-12-31T00:00:00"/>
    <x v="11"/>
    <n v="1340"/>
    <s v="记帐凭证"/>
    <s v="640104 \主营业务成本\工资"/>
    <s v="广州分公司与总部5月工资结算"/>
    <n v="18276.53"/>
    <n v="1.827653"/>
    <s v="项目成本"/>
    <x v="0"/>
    <s v="工资"/>
    <x v="1"/>
  </r>
  <r>
    <d v="2025-12-31T00:00:00"/>
    <x v="11"/>
    <n v="1340"/>
    <s v="记帐凭证"/>
    <s v="640113 \主营业务成本\差旅费"/>
    <s v="华南徐东差旅费招待费485+1829+853+2007.52+825.5---2"/>
    <n v="4649.79"/>
    <n v="0.464979"/>
    <s v="项目成本"/>
    <x v="0"/>
    <s v="差旅费"/>
    <x v="0"/>
  </r>
  <r>
    <d v="2025-12-31T00:00:00"/>
    <x v="11"/>
    <n v="1340"/>
    <s v="记帐凭证"/>
    <s v="640113 \主营业务成本\差旅费"/>
    <s v="华南吴湛维差旅费--25HN10200102--厦门数屿创新科技有限责任公司"/>
    <n v="4090.04"/>
    <n v="0.409004"/>
    <s v="项目成本"/>
    <x v="0"/>
    <s v="差旅费"/>
    <x v="0"/>
  </r>
  <r>
    <d v="2025-12-31T00:00:00"/>
    <x v="11"/>
    <n v="1340"/>
    <s v="记帐凭证"/>
    <s v="640113 \主营业务成本\差旅费"/>
    <s v="华南付雪朦广州到厦门差旅费----25HN10200102--厦门数屿创新科技有"/>
    <n v="1701.57"/>
    <n v="0.170157"/>
    <s v="项目成本"/>
    <x v="0"/>
    <s v="差旅费"/>
    <x v="0"/>
  </r>
  <r>
    <d v="2025-12-31T00:00:00"/>
    <x v="11"/>
    <n v="1340"/>
    <s v="记帐凭证"/>
    <s v="640113 \主营业务成本\差旅费"/>
    <s v="华南王宇亮差旅费1011.87+904.97+4216.6----25HN102"/>
    <n v="5332.6"/>
    <n v="0.53326"/>
    <s v="项目成本"/>
    <x v="0"/>
    <s v="差旅费"/>
    <x v="0"/>
  </r>
  <r>
    <d v="2025-12-31T00:00:00"/>
    <x v="11"/>
    <n v="1340"/>
    <s v="记帐凭证"/>
    <s v="640113 \主营业务成本\差旅费"/>
    <s v="华南曾镓淇差旅费-25HN10200102--厦门数屿创新科技有限责任公司"/>
    <n v="296"/>
    <n v="0.0296"/>
    <s v="项目成本"/>
    <x v="0"/>
    <s v="差旅费"/>
    <x v="0"/>
  </r>
  <r>
    <d v="2025-12-31T00:00:00"/>
    <x v="11"/>
    <n v="1340"/>
    <s v="记帐凭证"/>
    <s v="640113 \主营业务成本\差旅费"/>
    <s v="华南罗军厦门到天津差旅费--25HN10200102----厦门数屿创新科技有限"/>
    <n v="4102.4"/>
    <n v="0.41024"/>
    <s v="项目成本"/>
    <x v="0"/>
    <s v="差旅费"/>
    <x v="0"/>
  </r>
  <r>
    <d v="2025-12-31T00:00:00"/>
    <x v="11"/>
    <n v="1340"/>
    <s v="记帐凭证"/>
    <s v="640104 \主营业务成本\工资"/>
    <s v="分配技术部12月工资"/>
    <n v="216601.13"/>
    <n v="21.660113"/>
    <s v="项目成本"/>
    <x v="0"/>
    <s v="工资"/>
    <x v="1"/>
  </r>
  <r>
    <d v="2025-12-31T00:00:00"/>
    <x v="11"/>
    <n v="1340"/>
    <s v="记帐凭证"/>
    <s v="640132 \主营业务成本\房租物业费"/>
    <s v="支付厦门新拾光酒店有限公司20251217-20260116房租（302房）25"/>
    <n v="2250"/>
    <n v="0.225"/>
    <s v="项目成本"/>
    <x v="0"/>
    <s v="房租物业费"/>
    <x v="0"/>
  </r>
  <r>
    <d v="2025-12-31T00:00:00"/>
    <x v="11"/>
    <n v="1340"/>
    <s v="记帐凭证"/>
    <s v="640113 \主营业务成本\差旅费"/>
    <s v="华南梁柱广州到厦门差旅费--25HN10200102--厦门数屿创新科技有限责任"/>
    <n v="671.01"/>
    <n v="0.067101"/>
    <s v="项目成本"/>
    <x v="0"/>
    <s v="差旅费"/>
    <x v="0"/>
  </r>
  <r>
    <d v="2025-12-31T00:00:00"/>
    <x v="11"/>
    <n v="1340"/>
    <s v="记帐凭证"/>
    <s v="640132 \主营业务成本\房租物业费"/>
    <s v="支付厦门新拾光酒店有限公司20251207-20260106房租（509房）25"/>
    <n v="2350"/>
    <n v="0.235"/>
    <s v="项目成本"/>
    <x v="0"/>
    <s v="房租物业费"/>
    <x v="0"/>
  </r>
  <r>
    <d v="2025-12-31T00:00:00"/>
    <x v="11"/>
    <n v="1340"/>
    <s v="记帐凭证"/>
    <s v="640115 \主营业务成本\招待费"/>
    <s v="华南徐东招待费1720+2700--25HN10200102--厦门数屿创新科技"/>
    <n v="4420"/>
    <n v="0.442"/>
    <s v="项目成本"/>
    <x v="0"/>
    <s v="招待费"/>
    <x v="0"/>
  </r>
  <r>
    <d v="2025-12-31T00:00:00"/>
    <x v="11"/>
    <n v="1340"/>
    <s v="记帐凭证"/>
    <s v="640115 \主营业务成本\招待费"/>
    <s v="华南王宇亮招待费359.56+1019.69+5472.72----25HN10"/>
    <n v="6851.97"/>
    <n v="0.685197"/>
    <s v="项目成本"/>
    <x v="0"/>
    <s v="招待费"/>
    <x v="0"/>
  </r>
  <r>
    <d v="2025-12-31T00:00:00"/>
    <x v="11"/>
    <n v="1340"/>
    <s v="记帐凭证"/>
    <s v="640113 \主营业务成本\差旅费"/>
    <s v="华南梁柱广州到厦门差旅费--25HN10200102--厦门数屿创新科技有限责任"/>
    <n v="2099.27"/>
    <n v="0.209927"/>
    <s v="项目成本"/>
    <x v="0"/>
    <s v="差旅费"/>
    <x v="0"/>
  </r>
  <r>
    <d v="2025-12-31T00:00:00"/>
    <x v="11"/>
    <n v="1340"/>
    <s v="记帐凭证"/>
    <s v="640113 \主营业务成本\差旅费"/>
    <s v="华南付雪朦广州到厦门差旅费----25HN10200102--厦门数屿创新科技有"/>
    <n v="3353.58"/>
    <n v="0.335358"/>
    <s v="项目成本"/>
    <x v="0"/>
    <s v="差旅费"/>
    <x v="0"/>
  </r>
  <r>
    <d v="2025-12-31T00:00:00"/>
    <x v="11"/>
    <n v="1340"/>
    <s v="记帐凭证"/>
    <s v="640104 \主营业务成本\工资"/>
    <s v="分配技术部7月工资"/>
    <n v="453424.35"/>
    <n v="45.342435"/>
    <s v="项目成本"/>
    <x v="0"/>
    <s v="工资"/>
    <x v="1"/>
  </r>
  <r>
    <d v="2025-12-31T00:00:00"/>
    <x v="11"/>
    <n v="1340"/>
    <s v="记帐凭证"/>
    <s v="640104 \主营业务成本\工资"/>
    <s v="广州分公司与总部7月工资结算"/>
    <n v="47377.99"/>
    <n v="4.737799"/>
    <s v="项目成本"/>
    <x v="0"/>
    <s v="工资"/>
    <x v="1"/>
  </r>
  <r>
    <d v="2025-12-31T00:00:00"/>
    <x v="11"/>
    <n v="1340"/>
    <s v="记帐凭证"/>
    <s v="640113 \主营业务成本\差旅费"/>
    <s v="华南梁柱广州到厦门差旅费--25HN10200102--厦门数屿创新科技有限责任"/>
    <n v="6439.13"/>
    <n v="0.643913"/>
    <s v="项目成本"/>
    <x v="0"/>
    <s v="差旅费"/>
    <x v="0"/>
  </r>
  <r>
    <d v="2025-12-31T00:00:00"/>
    <x v="11"/>
    <n v="1340"/>
    <s v="记帐凭证"/>
    <s v="640113 \主营业务成本\差旅费"/>
    <s v="华南罗军厦门到天津差旅费--25HN10200102----厦门数屿创新科技有限"/>
    <n v="4542.45"/>
    <n v="0.454245"/>
    <s v="项目成本"/>
    <x v="0"/>
    <s v="差旅费"/>
    <x v="0"/>
  </r>
  <r>
    <d v="2025-12-31T00:00:00"/>
    <x v="11"/>
    <n v="1340"/>
    <s v="记帐凭证"/>
    <s v="640113 \主营业务成本\差旅费"/>
    <s v="华南熊彪广州到厦门差旅费1301.5+540+1517.5--25HN10200"/>
    <n v="3306.03"/>
    <n v="0.330603"/>
    <s v="项目成本"/>
    <x v="0"/>
    <s v="差旅费"/>
    <x v="0"/>
  </r>
  <r>
    <d v="2025-12-31T00:00:00"/>
    <x v="11"/>
    <n v="1340"/>
    <s v="记帐凭证"/>
    <s v="640113 \主营业务成本\差旅费"/>
    <s v="华南梁柱广州到厦门差旅费--25HN10200102--厦门数屿创新科技有限责任"/>
    <n v="2368.82"/>
    <n v="0.236882"/>
    <s v="项目成本"/>
    <x v="0"/>
    <s v="差旅费"/>
    <x v="0"/>
  </r>
  <r>
    <d v="2025-12-31T00:00:00"/>
    <x v="11"/>
    <n v="1340"/>
    <s v="记帐凭证"/>
    <s v="640131 \主营业务成本\员工午餐"/>
    <s v="华南梁柱广州到厦门差旅费--25HN10200102--厦门数屿创新科技有限责任"/>
    <n v="1300"/>
    <n v="0.13"/>
    <s v="项目成本"/>
    <x v="0"/>
    <s v="员工午餐"/>
    <x v="0"/>
  </r>
  <r>
    <d v="2025-12-31T00:00:00"/>
    <x v="11"/>
    <n v="1340"/>
    <s v="记帐凭证"/>
    <s v="640113 \主营业务成本\差旅费"/>
    <s v="华南付雪朦广州到厦门差旅费2478+1727----25HN10200102--"/>
    <n v="4123.59"/>
    <n v="0.412359"/>
    <s v="项目成本"/>
    <x v="0"/>
    <s v="差旅费"/>
    <x v="0"/>
  </r>
  <r>
    <d v="2025-12-31T00:00:00"/>
    <x v="11"/>
    <n v="1340"/>
    <s v="记帐凭证"/>
    <s v="640104 \主营业务成本\工资"/>
    <s v="广州分公司与总部8月工资结算"/>
    <n v="33128.29"/>
    <n v="3.312829"/>
    <s v="项目成本"/>
    <x v="0"/>
    <s v="工资"/>
    <x v="1"/>
  </r>
  <r>
    <d v="2025-12-31T00:00:00"/>
    <x v="11"/>
    <n v="1340"/>
    <s v="记帐凭证"/>
    <s v="640104 \主营业务成本\工资"/>
    <s v="分配技术部5月工资"/>
    <n v="178901.64"/>
    <n v="17.890164"/>
    <s v="项目成本"/>
    <x v="0"/>
    <s v="工资"/>
    <x v="1"/>
  </r>
  <r>
    <d v="2025-12-31T00:00:00"/>
    <x v="11"/>
    <n v="1340"/>
    <s v="记帐凭证"/>
    <s v="640104 \主营业务成本\工资"/>
    <s v="分配技术部8月工资"/>
    <n v="386890.14"/>
    <n v="38.689014"/>
    <s v="项目成本"/>
    <x v="0"/>
    <s v="工资"/>
    <x v="1"/>
  </r>
  <r>
    <d v="2025-12-31T00:00:00"/>
    <x v="11"/>
    <n v="1340"/>
    <s v="记帐凭证"/>
    <s v="640132 \主营业务成本\房租物业费"/>
    <s v="华南曾镓淇总部宿舍保洁费--25HN10200102--厦门数屿创新科技有限责任"/>
    <n v="198"/>
    <n v="0.0198"/>
    <s v="项目成本"/>
    <x v="0"/>
    <s v="房租物业费"/>
    <x v="0"/>
  </r>
  <r>
    <d v="2025-12-31T00:00:00"/>
    <x v="11"/>
    <n v="1340"/>
    <s v="记帐凭证"/>
    <s v="640113 \主营业务成本\差旅费"/>
    <s v="华南张博差旅费856+1978.32+2487--25HN10200102--厦"/>
    <n v="5207.22"/>
    <n v="0.520722"/>
    <s v="项目成本"/>
    <x v="0"/>
    <s v="差旅费"/>
    <x v="0"/>
  </r>
  <r>
    <d v="2025-12-31T00:00:00"/>
    <x v="11"/>
    <n v="1340"/>
    <s v="记帐凭证"/>
    <s v="640115 \主营业务成本\招待费"/>
    <s v="华南徐东差旅费费--25HN10200102--厦门数屿创新科技有限责任公司"/>
    <n v="2251.2"/>
    <n v="0.22512"/>
    <s v="项目成本"/>
    <x v="0"/>
    <s v="招待费"/>
    <x v="0"/>
  </r>
  <r>
    <d v="2025-12-31T00:00:00"/>
    <x v="11"/>
    <n v="1340"/>
    <s v="记帐凭证"/>
    <s v="640116 \主营业务成本\办公费"/>
    <s v="华南王宇亮办公费招待费----25HN10200102--厦门数屿创新科技有限责"/>
    <n v="34"/>
    <n v="0.0034"/>
    <s v="项目成本"/>
    <x v="0"/>
    <s v="办公费"/>
    <x v="0"/>
  </r>
  <r>
    <d v="2025-12-31T00:00:00"/>
    <x v="11"/>
    <n v="1340"/>
    <s v="记帐凭证"/>
    <s v="640115 \主营业务成本\招待费"/>
    <s v="华南王宇亮办公费招待费----25HN10200102--厦门数屿创新科技有限责"/>
    <n v="1933"/>
    <n v="0.1933"/>
    <s v="项目成本"/>
    <x v="0"/>
    <s v="招待费"/>
    <x v="0"/>
  </r>
  <r>
    <d v="2025-12-31T00:00:00"/>
    <x v="11"/>
    <n v="1340"/>
    <s v="记帐凭证"/>
    <s v="640115 \主营业务成本\招待费"/>
    <s v="华南徐东招待费--25HN10200102--厦门数屿创新科技有限责任公司"/>
    <n v="3960.89"/>
    <n v="0.396089"/>
    <s v="项目成本"/>
    <x v="0"/>
    <s v="招待费"/>
    <x v="0"/>
  </r>
  <r>
    <d v="2025-12-31T00:00:00"/>
    <x v="11"/>
    <n v="1340"/>
    <s v="记帐凭证"/>
    <s v="640104 \主营业务成本\工资"/>
    <s v="分配技术部9月工资"/>
    <n v="404289.63"/>
    <n v="40.428963"/>
    <s v="项目成本"/>
    <x v="0"/>
    <s v="工资"/>
    <x v="1"/>
  </r>
  <r>
    <d v="2025-12-31T00:00:00"/>
    <x v="11"/>
    <n v="1340"/>
    <s v="记帐凭证"/>
    <s v="640104 \主营业务成本\工资"/>
    <s v="广州分公司与总部9月工资结算"/>
    <n v="30565.39"/>
    <n v="3.056539"/>
    <s v="项目成本"/>
    <x v="0"/>
    <s v="工资"/>
    <x v="1"/>
  </r>
  <r>
    <d v="2025-12-31T00:00:00"/>
    <x v="11"/>
    <n v="1340"/>
    <s v="记帐凭证"/>
    <s v="640104 \主营业务成本\工资"/>
    <s v="分配技术部10月工资"/>
    <n v="359709.12"/>
    <n v="35.970912"/>
    <s v="项目成本"/>
    <x v="0"/>
    <s v="工资"/>
    <x v="1"/>
  </r>
  <r>
    <d v="2025-12-31T00:00:00"/>
    <x v="11"/>
    <n v="1340"/>
    <s v="记帐凭证"/>
    <s v="640104 \主营业务成本\工资"/>
    <s v="分配技术部6月工资"/>
    <n v="434953.76"/>
    <n v="43.495376"/>
    <s v="项目成本"/>
    <x v="0"/>
    <s v="工资"/>
    <x v="1"/>
  </r>
  <r>
    <d v="2025-12-31T00:00:00"/>
    <x v="11"/>
    <n v="1340"/>
    <s v="记帐凭证"/>
    <s v="640113 \主营业务成本\差旅费"/>
    <s v="华南徐东差旅费费--25HN10200102--厦门数屿创新科技有限责任公司"/>
    <n v="2894.58"/>
    <n v="0.289458"/>
    <s v="项目成本"/>
    <x v="0"/>
    <s v="差旅费"/>
    <x v="0"/>
  </r>
  <r>
    <d v="2025-12-31T00:00:00"/>
    <x v="11"/>
    <n v="1340"/>
    <s v="记帐凭证"/>
    <s v="640115 \主营业务成本\招待费"/>
    <s v="华南徐东差旅费费--25HN10200102--厦门数屿创新科技有限责任公司"/>
    <n v="3362"/>
    <n v="0.3362"/>
    <s v="项目成本"/>
    <x v="0"/>
    <s v="招待费"/>
    <x v="0"/>
  </r>
  <r>
    <d v="2025-12-31T00:00:00"/>
    <x v="11"/>
    <n v="1340"/>
    <s v="记帐凭证"/>
    <s v="640131 \主营业务成本\员工午餐"/>
    <s v="华南蒙有明餐费----25HN10200102--厦门数屿创新科技有限责任公司"/>
    <n v="84"/>
    <n v="0.0084"/>
    <s v="项目成本"/>
    <x v="0"/>
    <s v="员工午餐"/>
    <x v="0"/>
  </r>
  <r>
    <d v="2025-12-31T00:00:00"/>
    <x v="11"/>
    <n v="1340"/>
    <s v="记帐凭证"/>
    <s v="640115 \主营业务成本\招待费"/>
    <s v="华南王宇亮招待费1011.87+904.97----25HN10200102--"/>
    <n v="1916.84"/>
    <n v="0.191684"/>
    <s v="项目成本"/>
    <x v="0"/>
    <s v="招待费"/>
    <x v="0"/>
  </r>
  <r>
    <d v="2025-12-31T00:00:00"/>
    <x v="11"/>
    <n v="1340"/>
    <s v="记帐凭证"/>
    <s v="640104 \主营业务成本\工资"/>
    <s v="广州分公司与总部9月工资结算"/>
    <n v="13617.59"/>
    <n v="1.361759"/>
    <s v="项目成本"/>
    <x v="0"/>
    <s v="工资"/>
    <x v="1"/>
  </r>
  <r>
    <d v="2025-12-31T00:00:00"/>
    <x v="11"/>
    <n v="1340"/>
    <s v="记帐凭证"/>
    <s v="640113 \主营业务成本\差旅费"/>
    <s v="华南梁柱广州到厦门差旅费--25HN10200102--厦门数屿创新科技有限责任"/>
    <n v="3857.61"/>
    <n v="0.385761"/>
    <s v="项目成本"/>
    <x v="0"/>
    <s v="差旅费"/>
    <x v="0"/>
  </r>
  <r>
    <d v="2025-12-31T00:00:00"/>
    <x v="11"/>
    <n v="1340"/>
    <s v="记帐凭证"/>
    <s v="640132 \主营业务成本\房租物业费"/>
    <s v="支付厦门新拾光酒店有限公司20251107-20251206房租（509房）25"/>
    <n v="2350"/>
    <n v="0.235"/>
    <s v="项目成本"/>
    <x v="0"/>
    <s v="房租物业费"/>
    <x v="0"/>
  </r>
  <r>
    <d v="2025-12-31T00:00:00"/>
    <x v="11"/>
    <n v="1340"/>
    <s v="记帐凭证"/>
    <s v="640113 \主营业务成本\差旅费"/>
    <s v="华南许柏新厦门广州差旅费4209+2587--25HN10200102--厦门数"/>
    <n v="6695.6"/>
    <n v="0.66956"/>
    <s v="项目成本"/>
    <x v="0"/>
    <s v="差旅费"/>
    <x v="0"/>
  </r>
  <r>
    <d v="2025-12-31T00:00:00"/>
    <x v="11"/>
    <n v="1340"/>
    <s v="记帐凭证"/>
    <s v="640115 \主营业务成本\招待费"/>
    <s v="华南徐东差旅费费--25HN10200102--厦门数屿创新科技有限责任公司"/>
    <n v="10610.5"/>
    <n v="1.06105"/>
    <s v="项目成本"/>
    <x v="0"/>
    <s v="招待费"/>
    <x v="0"/>
  </r>
  <r>
    <d v="2025-12-31T00:00:00"/>
    <x v="11"/>
    <n v="1340"/>
    <s v="记帐凭证"/>
    <s v="640113 \主营业务成本\差旅费"/>
    <s v="华南徐东差旅费费--25HN10200102--厦门数屿创新科技有限责任公司"/>
    <n v="3284.4"/>
    <n v="0.32844"/>
    <s v="项目成本"/>
    <x v="0"/>
    <s v="差旅费"/>
    <x v="0"/>
  </r>
  <r>
    <d v="2025-12-31T00:00:00"/>
    <x v="11"/>
    <n v="1340"/>
    <s v="记帐凭证"/>
    <s v="640104 \主营业务成本\工资"/>
    <s v="广州分公司与总部6月工资结算"/>
    <n v="64721.89"/>
    <n v="6.472189"/>
    <s v="项目成本"/>
    <x v="0"/>
    <s v="工资"/>
    <x v="1"/>
  </r>
  <r>
    <d v="2025-12-31T00:00:00"/>
    <x v="11"/>
    <n v="1340"/>
    <s v="记帐凭证"/>
    <s v="640104 \主营业务成本\工资"/>
    <s v="分配技术部11月工资"/>
    <n v="551552.51"/>
    <n v="55.155251"/>
    <s v="项目成本"/>
    <x v="0"/>
    <s v="工资"/>
    <x v="1"/>
  </r>
  <r>
    <d v="2025-12-31T00:00:00"/>
    <x v="11"/>
    <n v="1340"/>
    <s v="记帐凭证"/>
    <s v="640118 \主营业务成本\手机费"/>
    <s v="华南曾镓淇手机费招待费房租费用1519.55+690--25HN10200102"/>
    <n v="312.25"/>
    <n v="0.031225"/>
    <s v="项目成本"/>
    <x v="0"/>
    <s v="手机费"/>
    <x v="0"/>
  </r>
  <r>
    <d v="2025-12-31T00:00:00"/>
    <x v="11"/>
    <n v="1340"/>
    <s v="记帐凭证"/>
    <s v="640115 \主营业务成本\招待费"/>
    <s v="华南曾镓淇手机费招待费房租费用1519.55+690--25HN10200102"/>
    <n v="1183.1"/>
    <n v="0.11831"/>
    <s v="项目成本"/>
    <x v="0"/>
    <s v="招待费"/>
    <x v="0"/>
  </r>
  <r>
    <d v="2025-12-31T00:00:00"/>
    <x v="11"/>
    <n v="1340"/>
    <s v="记帐凭证"/>
    <s v="640132 \主营业务成本\房租物业费"/>
    <s v="华南曾镓淇手机费招待费房租费用1519.55+690--25HN10200102"/>
    <n v="540"/>
    <n v="0.054"/>
    <s v="项目成本"/>
    <x v="0"/>
    <s v="房租物业费"/>
    <x v="0"/>
  </r>
  <r>
    <d v="2025-12-31T00:00:00"/>
    <x v="11"/>
    <n v="1340"/>
    <s v="记帐凭证"/>
    <s v="640116 \主营业务成本\办公费"/>
    <s v="华南曾镓淇手机费招待费房租费用1519.55+690--25HN10200102"/>
    <n v="474.2"/>
    <n v="0.04742"/>
    <s v="项目成本"/>
    <x v="0"/>
    <s v="办公费"/>
    <x v="0"/>
  </r>
  <r>
    <d v="2025-12-31T00:00:00"/>
    <x v="11"/>
    <n v="1340"/>
    <s v="记帐凭证"/>
    <s v="640113 \主营业务成本\差旅费"/>
    <s v="华南曾镓淇（曹玉武）厦门差旅费----25HN10200102--厦门数屿创新科"/>
    <n v="1501.89"/>
    <n v="0.150189"/>
    <s v="项目成本"/>
    <x v="0"/>
    <s v="差旅费"/>
    <x v="0"/>
  </r>
  <r>
    <d v="2025-12-31T00:00:00"/>
    <x v="11"/>
    <n v="1340"/>
    <s v="记帐凭证"/>
    <s v="640113 \主营业务成本\差旅费"/>
    <s v="华南罗立豪广州到厦门差旅费--25HN10200102--厦门数屿创新科技有限责"/>
    <n v="7311.77"/>
    <n v="0.731177"/>
    <s v="项目成本"/>
    <x v="0"/>
    <s v="差旅费"/>
    <x v="0"/>
  </r>
  <r>
    <d v="2025-12-31T00:00:00"/>
    <x v="11"/>
    <n v="1340"/>
    <s v="记帐凭证"/>
    <s v="640113 \主营业务成本\差旅费"/>
    <s v="华南梁柱广州到厦门差旅费--25HN10200102--厦门数屿创新科技有限责任"/>
    <n v="4601.11"/>
    <n v="0.460111"/>
    <s v="项目成本"/>
    <x v="0"/>
    <s v="差旅费"/>
    <x v="0"/>
  </r>
  <r>
    <d v="2025-12-31T00:00:00"/>
    <x v="11"/>
    <n v="1340"/>
    <s v="记帐凭证"/>
    <s v="640113 \主营业务成本\差旅费"/>
    <s v="华南付雪朦广州到厦门差旅费----25HN10200102--厦门数屿创新科技有"/>
    <n v="6684.68"/>
    <n v="0.668468"/>
    <s v="项目成本"/>
    <x v="0"/>
    <s v="差旅费"/>
    <x v="0"/>
  </r>
  <r>
    <d v="2025-12-31T00:00:00"/>
    <x v="11"/>
    <n v="1340"/>
    <s v="记帐凭证"/>
    <s v="640132 \主营业务成本\房租物业费"/>
    <s v="华南曾镓淇交通费手机费物业费----25HN10200102--厦门数屿创新科技"/>
    <n v="1008.8"/>
    <n v="0.10088"/>
    <s v="项目成本"/>
    <x v="0"/>
    <s v="房租物业费"/>
    <x v="0"/>
  </r>
  <r>
    <d v="2025-12-31T00:00:00"/>
    <x v="11"/>
    <n v="1340"/>
    <s v="记帐凭证"/>
    <s v="640113 \主营业务成本\差旅费"/>
    <s v="华南段晚廷厦门到上海差旅费--25HN10200102--厦门数屿创新科技有限责"/>
    <n v="5719.81"/>
    <n v="0.571981"/>
    <s v="项目成本"/>
    <x v="0"/>
    <s v="差旅费"/>
    <x v="0"/>
  </r>
  <r>
    <d v="2025-12-31T00:00:00"/>
    <x v="11"/>
    <n v="1340"/>
    <s v="记帐凭证"/>
    <s v="640113 \主营业务成本\差旅费"/>
    <s v="华南张广冶差旅费915+858+915--25HN10200102--厦门数屿创"/>
    <n v="2520.56"/>
    <n v="0.252056"/>
    <s v="项目成本"/>
    <x v="0"/>
    <s v="差旅费"/>
    <x v="0"/>
  </r>
  <r>
    <d v="2025-12-31T00:00:00"/>
    <x v="11"/>
    <n v="1340"/>
    <s v="记帐凭证"/>
    <s v="640113 \主营业务成本\差旅费"/>
    <s v="华南刘小宁厦门差旅费----25HN10200102--厦门数屿创新科技有限责任"/>
    <n v="5595.73"/>
    <n v="0.559573"/>
    <s v="项目成本"/>
    <x v="0"/>
    <s v="差旅费"/>
    <x v="0"/>
  </r>
  <r>
    <d v="2025-12-31T00:00:00"/>
    <x v="11"/>
    <n v="1340"/>
    <s v="记帐凭证"/>
    <s v="640122 \主营业务成本\汽油费"/>
    <s v="华南曾镓淇汽油费物业费--25HN10200102--厦门数屿创新科技有限责任公"/>
    <n v="482.35"/>
    <n v="0.048235"/>
    <s v="项目成本"/>
    <x v="0"/>
    <s v="汽油费"/>
    <x v="0"/>
  </r>
  <r>
    <d v="2025-12-31T00:00:00"/>
    <x v="11"/>
    <n v="1340"/>
    <s v="记帐凭证"/>
    <s v="640132 \主营业务成本\房租物业费"/>
    <s v="华南曾镓淇汽油费物业费--25HN10200102--厦门数屿创新科技有限责任公"/>
    <n v="2842.3"/>
    <n v="0.28423"/>
    <s v="项目成本"/>
    <x v="0"/>
    <s v="房租物业费"/>
    <x v="0"/>
  </r>
  <r>
    <d v="2025-12-31T00:00:00"/>
    <x v="11"/>
    <n v="1340"/>
    <s v="记帐凭证"/>
    <s v="640131 \主营业务成本\员工午餐"/>
    <s v="华南杨堉差旅费---25HN10200102--厦门数屿创新科技有限责任公司"/>
    <n v="1498"/>
    <n v="0.1498"/>
    <s v="项目成本"/>
    <x v="0"/>
    <s v="员工午餐"/>
    <x v="0"/>
  </r>
  <r>
    <d v="2025-12-31T00:00:00"/>
    <x v="11"/>
    <n v="1341"/>
    <s v="记帐凭证"/>
    <s v="640104 \主营业务成本\工资"/>
    <s v="分配技术部4月工资"/>
    <n v="3277.87"/>
    <n v="0.327787"/>
    <s v="项目成本"/>
    <x v="0"/>
    <s v="工资"/>
    <x v="1"/>
  </r>
  <r>
    <d v="2025-12-31T00:00:00"/>
    <x v="11"/>
    <n v="1341"/>
    <s v="记帐凭证"/>
    <s v="640104 \主营业务成本\工资"/>
    <s v="分配技术部8月工资"/>
    <n v="22981.54"/>
    <n v="2.298154"/>
    <s v="项目成本"/>
    <x v="0"/>
    <s v="工资"/>
    <x v="1"/>
  </r>
  <r>
    <d v="2025-12-31T00:00:00"/>
    <x v="11"/>
    <n v="1341"/>
    <s v="记帐凭证"/>
    <s v="640104 \主营业务成本\工资"/>
    <s v="分配技术部9月工资"/>
    <n v="7433.5"/>
    <n v="0.74335"/>
    <s v="项目成本"/>
    <x v="0"/>
    <s v="工资"/>
    <x v="1"/>
  </r>
  <r>
    <d v="2025-12-31T00:00:00"/>
    <x v="11"/>
    <n v="1341"/>
    <s v="记帐凭证"/>
    <s v="640113 \主营业务成本\差旅费"/>
    <s v="华南林雅君广州到厦门差旅费--25HN10200402--厦门夏商民昇贸易有限公"/>
    <n v="3238.23"/>
    <n v="0.323823"/>
    <s v="项目成本"/>
    <x v="0"/>
    <s v="差旅费"/>
    <x v="0"/>
  </r>
  <r>
    <d v="2025-12-31T00:00:00"/>
    <x v="11"/>
    <n v="1341"/>
    <s v="记帐凭证"/>
    <s v="640104 \主营业务成本\工资"/>
    <s v="分配技术部5月工资"/>
    <n v="3625.62"/>
    <n v="0.362562"/>
    <s v="项目成本"/>
    <x v="0"/>
    <s v="工资"/>
    <x v="1"/>
  </r>
  <r>
    <d v="2025-12-31T00:00:00"/>
    <x v="11"/>
    <n v="1341"/>
    <s v="记帐凭证"/>
    <s v="640104 \主营业务成本\工资"/>
    <s v="分配技术部6月工资"/>
    <n v="19014.37"/>
    <n v="1.901437"/>
    <s v="项目成本"/>
    <x v="0"/>
    <s v="工资"/>
    <x v="1"/>
  </r>
  <r>
    <d v="2025-12-31T00:00:00"/>
    <x v="11"/>
    <n v="1341"/>
    <s v="记帐凭证"/>
    <s v="640113 \主营业务成本\差旅费"/>
    <s v="华南林雅君广州到厦门差旅费--25HN1020402--厦门夏商民昇贸易有限公司"/>
    <n v="2667"/>
    <n v="0.2667"/>
    <s v="项目成本"/>
    <x v="0"/>
    <s v="差旅费"/>
    <x v="0"/>
  </r>
  <r>
    <d v="2025-12-31T00:00:00"/>
    <x v="11"/>
    <n v="1341"/>
    <s v="记帐凭证"/>
    <s v="640104 \主营业务成本\工资"/>
    <s v="分配技术部7月工资"/>
    <n v="19723.63"/>
    <n v="1.972363"/>
    <s v="项目成本"/>
    <x v="0"/>
    <s v="工资"/>
    <x v="1"/>
  </r>
  <r>
    <d v="2025-12-31T00:00:00"/>
    <x v="11"/>
    <n v="1342"/>
    <s v="记帐凭证"/>
    <s v="640104 \主营业务成本\工资"/>
    <s v="分配技术部7月工资"/>
    <n v="19285.33"/>
    <n v="1.928533"/>
    <s v="项目成本"/>
    <x v="0"/>
    <s v="工资"/>
    <x v="1"/>
  </r>
  <r>
    <d v="2025-12-31T00:00:00"/>
    <x v="11"/>
    <n v="1342"/>
    <s v="记帐凭证"/>
    <s v="640104 \主营业务成本\工资"/>
    <s v="分配技术部8月工资"/>
    <n v="8207.69"/>
    <n v="0.820769"/>
    <s v="项目成本"/>
    <x v="0"/>
    <s v="工资"/>
    <x v="1"/>
  </r>
  <r>
    <d v="2025-12-31T00:00:00"/>
    <x v="11"/>
    <n v="1342"/>
    <s v="记帐凭证"/>
    <s v="640104 \主营业务成本\工资"/>
    <s v="分配技术部9月工资"/>
    <n v="17097.06"/>
    <n v="1.709706"/>
    <s v="项目成本"/>
    <x v="0"/>
    <s v="工资"/>
    <x v="1"/>
  </r>
  <r>
    <d v="2025-12-31T00:00:00"/>
    <x v="11"/>
    <n v="1342"/>
    <s v="记帐凭证"/>
    <s v="640104 \主营业务成本\工资"/>
    <s v="分配技术部10月工资"/>
    <n v="7409.52"/>
    <n v="0.740952"/>
    <s v="项目成本"/>
    <x v="0"/>
    <s v="工资"/>
    <x v="1"/>
  </r>
  <r>
    <d v="2025-12-31T00:00:00"/>
    <x v="11"/>
    <n v="1342"/>
    <s v="记帐凭证"/>
    <s v="640104 \主营业务成本\工资"/>
    <s v="分配技术部11月工资"/>
    <n v="27950.3"/>
    <n v="2.79503"/>
    <s v="项目成本"/>
    <x v="0"/>
    <s v="工资"/>
    <x v="1"/>
  </r>
  <r>
    <d v="2025-12-31T00:00:00"/>
    <x v="11"/>
    <n v="1343"/>
    <s v="记帐凭证"/>
    <s v="640104 \主营业务成本\工资"/>
    <s v="分配技术部7月工资"/>
    <n v="23668.36"/>
    <n v="2.366836"/>
    <s v="项目成本"/>
    <x v="0"/>
    <s v="工资"/>
    <x v="1"/>
  </r>
  <r>
    <d v="2025-12-31T00:00:00"/>
    <x v="11"/>
    <n v="1343"/>
    <s v="记帐凭证"/>
    <s v="640104 \主营业务成本\工资"/>
    <s v="分配技术部10月工资"/>
    <n v="39826.18"/>
    <n v="3.982618"/>
    <s v="项目成本"/>
    <x v="0"/>
    <s v="工资"/>
    <x v="1"/>
  </r>
  <r>
    <d v="2025-12-31T00:00:00"/>
    <x v="11"/>
    <n v="1343"/>
    <s v="记帐凭证"/>
    <s v="640104 \主营业务成本\工资"/>
    <s v="分配技术部11月工资"/>
    <n v="13043.47"/>
    <n v="1.304347"/>
    <s v="项目成本"/>
    <x v="0"/>
    <s v="工资"/>
    <x v="1"/>
  </r>
  <r>
    <d v="2025-12-31T00:00:00"/>
    <x v="11"/>
    <n v="1343"/>
    <s v="记帐凭证"/>
    <s v="640113 \主营业务成本\差旅费"/>
    <s v="华南杨堉差旅费356+2172.75--25HN10200601--深圳中电投资"/>
    <n v="3166.55"/>
    <n v="0.316655"/>
    <s v="项目成本"/>
    <x v="0"/>
    <s v="差旅费"/>
    <x v="0"/>
  </r>
  <r>
    <d v="2025-12-31T00:00:00"/>
    <x v="11"/>
    <n v="1343"/>
    <s v="记帐凭证"/>
    <s v="640113 \主营业务成本\差旅费"/>
    <s v="华南李盛广州到深圳差旅费356*10+368*3+296+308+362--25"/>
    <n v="5498.71"/>
    <n v="0.549871"/>
    <s v="项目成本"/>
    <x v="0"/>
    <s v="差旅费"/>
    <x v="0"/>
  </r>
  <r>
    <d v="2025-12-31T00:00:00"/>
    <x v="11"/>
    <n v="1343"/>
    <s v="记帐凭证"/>
    <s v="640131 \主营业务成本\员工午餐"/>
    <s v="华南陈焕标差旅费219+324+384+450--25HN10200601--深"/>
    <n v="450"/>
    <n v="0.045"/>
    <s v="项目成本"/>
    <x v="0"/>
    <s v="员工午餐"/>
    <x v="0"/>
  </r>
  <r>
    <d v="2025-12-31T00:00:00"/>
    <x v="11"/>
    <n v="1343"/>
    <s v="记帐凭证"/>
    <s v="640113 \主营业务成本\差旅费"/>
    <s v="华南陈焕标差旅费219+324+384+450--25HN10200601--深"/>
    <n v="903.24"/>
    <n v="0.090324"/>
    <s v="项目成本"/>
    <x v="0"/>
    <s v="差旅费"/>
    <x v="0"/>
  </r>
  <r>
    <d v="2025-12-31T00:00:00"/>
    <x v="11"/>
    <n v="1343"/>
    <s v="记帐凭证"/>
    <s v="640104 \主营业务成本\工资"/>
    <s v="分配技术部8月工资"/>
    <n v="59916.16"/>
    <n v="5.991616"/>
    <s v="项目成本"/>
    <x v="0"/>
    <s v="工资"/>
    <x v="1"/>
  </r>
  <r>
    <d v="2025-12-31T00:00:00"/>
    <x v="11"/>
    <n v="1343"/>
    <s v="记帐凭证"/>
    <s v="640113 \主营业务成本\差旅费"/>
    <s v="华南胡译琉广州到长沙差旅费--24HN102008F2--湖南华联云创信息科技有"/>
    <n v="3278.88"/>
    <n v="0.327888"/>
    <s v="项目成本"/>
    <x v="0"/>
    <s v="差旅费"/>
    <x v="0"/>
  </r>
  <r>
    <d v="2025-12-31T00:00:00"/>
    <x v="11"/>
    <n v="1343"/>
    <s v="记帐凭证"/>
    <s v="640104 \主营业务成本\工资"/>
    <s v="分配技术部9月工资"/>
    <n v="37167.51"/>
    <n v="3.716751"/>
    <s v="项目成本"/>
    <x v="0"/>
    <s v="工资"/>
    <x v="1"/>
  </r>
  <r>
    <d v="2025-12-31T00:00:00"/>
    <x v="11"/>
    <n v="1343"/>
    <s v="记帐凭证"/>
    <s v="640113 \主营业务成本\差旅费"/>
    <s v="华南胡译琉广州到长沙差旅费--24HN102008F2--湖南华联云创信息科技有"/>
    <n v="2484.84"/>
    <n v="0.248484"/>
    <s v="项目成本"/>
    <x v="0"/>
    <s v="差旅费"/>
    <x v="0"/>
  </r>
  <r>
    <d v="2025-12-31T00:00:00"/>
    <x v="11"/>
    <n v="1344"/>
    <s v="记帐凭证"/>
    <s v="640104 \主营业务成本\工资"/>
    <s v="分配技术部9月工资"/>
    <n v="15238.68"/>
    <n v="1.523868"/>
    <s v="项目成本"/>
    <x v="0"/>
    <s v="工资"/>
    <x v="1"/>
  </r>
  <r>
    <d v="2025-12-31T00:00:00"/>
    <x v="11"/>
    <n v="1344"/>
    <s v="记帐凭证"/>
    <s v="640104 \主营业务成本\工资"/>
    <s v="分配技术部10月工资"/>
    <n v="44457.13"/>
    <n v="4.445713"/>
    <s v="项目成本"/>
    <x v="0"/>
    <s v="工资"/>
    <x v="1"/>
  </r>
  <r>
    <d v="2025-12-31T00:00:00"/>
    <x v="11"/>
    <n v="1345"/>
    <s v="记帐凭证"/>
    <s v="640104 \主营业务成本\工资"/>
    <s v="分配技术部8月工资"/>
    <n v="5027.21"/>
    <n v="0.502721"/>
    <s v="项目成本"/>
    <x v="0"/>
    <s v="工资"/>
    <x v="1"/>
  </r>
  <r>
    <d v="2025-12-31T00:00:00"/>
    <x v="11"/>
    <n v="1345"/>
    <s v="记帐凭证"/>
    <s v="640134 \主营业务成本\旅客运输服务"/>
    <s v="华南吴尔缇差旅费1994.1+3136.3--25HN10200701--厦门夏"/>
    <n v="4865.05"/>
    <n v="0.486505"/>
    <s v="项目成本"/>
    <x v="0"/>
    <s v="旅客运输服务"/>
    <x v="0"/>
  </r>
  <r>
    <d v="2025-12-31T00:00:00"/>
    <x v="11"/>
    <n v="1345"/>
    <s v="记帐凭证"/>
    <s v="640104 \主营业务成本\工资"/>
    <s v="分配技术部9月工资"/>
    <n v="23787.21"/>
    <n v="2.378721"/>
    <s v="项目成本"/>
    <x v="0"/>
    <s v="工资"/>
    <x v="1"/>
  </r>
  <r>
    <d v="2025-12-31T00:00:00"/>
    <x v="11"/>
    <n v="1345"/>
    <s v="记帐凭证"/>
    <s v="640104 \主营业务成本\工资"/>
    <s v="分配技术部10月工资"/>
    <n v="33342.85"/>
    <n v="3.334285"/>
    <s v="项目成本"/>
    <x v="0"/>
    <s v="工资"/>
    <x v="1"/>
  </r>
  <r>
    <d v="2025-12-31T00:00:00"/>
    <x v="11"/>
    <n v="1345"/>
    <s v="记帐凭证"/>
    <s v="640104 \主营业务成本\工资"/>
    <s v="分配技术部11月工资"/>
    <n v="46583.83"/>
    <n v="4.658383"/>
    <s v="项目成本"/>
    <x v="0"/>
    <s v="工资"/>
    <x v="1"/>
  </r>
  <r>
    <d v="2025-12-31T00:00:00"/>
    <x v="11"/>
    <n v="1345"/>
    <s v="记帐凭证"/>
    <s v="640113 \主营业务成本\差旅费"/>
    <s v="华南肖尚斌广州到厦门差旅费--25HN10200701--厦门夏商民昇贸易有限公"/>
    <n v="2449.34"/>
    <n v="0.244934"/>
    <s v="项目成本"/>
    <x v="0"/>
    <s v="差旅费"/>
    <x v="0"/>
  </r>
  <r>
    <d v="2025-12-31T00:00:00"/>
    <x v="11"/>
    <n v="1346"/>
    <s v="记帐凭证"/>
    <s v="640104 \主营业务成本\工资"/>
    <s v="分配技术部8月工资"/>
    <n v="20519.23"/>
    <n v="2.051923"/>
    <s v="项目成本"/>
    <x v="0"/>
    <s v="工资"/>
    <x v="1"/>
  </r>
  <r>
    <d v="2025-12-31T00:00:00"/>
    <x v="11"/>
    <n v="1346"/>
    <s v="记帐凭证"/>
    <s v="640104 \主营业务成本\工资"/>
    <s v="分配技术部9月工资"/>
    <n v="17097.06"/>
    <n v="1.709706"/>
    <s v="项目成本"/>
    <x v="0"/>
    <s v="工资"/>
    <x v="1"/>
  </r>
  <r>
    <d v="2025-12-31T00:00:00"/>
    <x v="11"/>
    <n v="1346"/>
    <s v="记帐凭证"/>
    <s v="640104 \主营业务成本\工资"/>
    <s v="分配技术部10月工资"/>
    <n v="20376.18"/>
    <n v="2.037618"/>
    <s v="项目成本"/>
    <x v="0"/>
    <s v="工资"/>
    <x v="1"/>
  </r>
  <r>
    <d v="2025-12-31T00:00:00"/>
    <x v="11"/>
    <n v="1346"/>
    <s v="记帐凭证"/>
    <s v="640104 \主营业务成本\工资"/>
    <s v="分配技术部11月工资"/>
    <n v="96894.36"/>
    <n v="9.689436"/>
    <s v="项目成本"/>
    <x v="0"/>
    <s v="工资"/>
    <x v="1"/>
  </r>
  <r>
    <d v="2025-12-31T00:00:00"/>
    <x v="11"/>
    <n v="1347"/>
    <s v="记帐凭证"/>
    <s v="640113 \主营业务成本\差旅费"/>
    <s v="朱小雪差旅费--24ZJ10200804--安徽皖新科技有限公司"/>
    <n v="545.87"/>
    <n v="0.054587"/>
    <s v="项目成本"/>
    <x v="0"/>
    <s v="差旅费"/>
    <x v="0"/>
  </r>
  <r>
    <d v="2025-12-31T00:00:00"/>
    <x v="11"/>
    <n v="1347"/>
    <s v="记帐凭证"/>
    <s v="640131 \主营业务成本\员工午餐"/>
    <s v="陈诚餐费交通费476.75+1233--25ZJ10200814--安徽皖新科技"/>
    <n v="476.75"/>
    <n v="0.047675"/>
    <s v="项目成本"/>
    <x v="0"/>
    <s v="员工午餐"/>
    <x v="0"/>
  </r>
  <r>
    <d v="2025-12-31T00:00:00"/>
    <x v="11"/>
    <n v="1347"/>
    <s v="记帐凭证"/>
    <s v="640112 \主营业务成本\交通费"/>
    <s v="陈诚餐费交通费476.75+1233--25ZJ10200814--安徽皖新科技"/>
    <n v="415"/>
    <n v="0.0415"/>
    <s v="项目成本"/>
    <x v="0"/>
    <s v="交通费"/>
    <x v="0"/>
  </r>
  <r>
    <d v="2025-12-31T00:00:00"/>
    <x v="11"/>
    <n v="1347"/>
    <s v="记帐凭证"/>
    <s v="640118 \主营业务成本\手机费"/>
    <s v="陈诚餐费交通费476.75+1233--25ZJ10200814--安徽皖新科技"/>
    <n v="818"/>
    <n v="0.0818"/>
    <s v="项目成本"/>
    <x v="0"/>
    <s v="手机费"/>
    <x v="0"/>
  </r>
  <r>
    <d v="2025-12-31T00:00:00"/>
    <x v="11"/>
    <n v="1347"/>
    <s v="记帐凭证"/>
    <s v="640113 \主营业务成本\差旅费"/>
    <s v="朱小雪差旅费--24ZJ10200605--安徽国贸集团控股有限公司"/>
    <n v="877.04"/>
    <n v="0.087704"/>
    <s v="项目成本"/>
    <x v="0"/>
    <s v="差旅费"/>
    <x v="0"/>
  </r>
  <r>
    <d v="2025-12-31T00:00:00"/>
    <x v="11"/>
    <n v="1348"/>
    <s v="记帐凭证"/>
    <s v="640104 \主营业务成本\工资"/>
    <s v="分配技术部11月工资"/>
    <n v="42857.12"/>
    <n v="4.285712"/>
    <s v="项目成本"/>
    <x v="0"/>
    <s v="工资"/>
    <x v="1"/>
  </r>
  <r>
    <d v="2025-12-31T00:00:00"/>
    <x v="11"/>
    <n v="1348"/>
    <s v="记帐凭证"/>
    <s v="640104 \主营业务成本\工资"/>
    <s v="分配技术部12月工资"/>
    <n v="52338.56"/>
    <n v="5.233856"/>
    <s v="项目成本"/>
    <x v="0"/>
    <s v="工资"/>
    <x v="1"/>
  </r>
  <r>
    <d v="2025-12-31T00:00:00"/>
    <x v="11"/>
    <n v="1349"/>
    <s v="记帐凭证"/>
    <s v="640104 \主营业务成本\工资"/>
    <s v="分配技术部11月工资"/>
    <n v="16770.18"/>
    <n v="1.677018"/>
    <s v="项目成本"/>
    <x v="0"/>
    <s v="工资"/>
    <x v="1"/>
  </r>
  <r>
    <d v="2025-12-31T00:00:00"/>
    <x v="11"/>
    <n v="1349"/>
    <s v="记帐凭证"/>
    <s v="640104 \主营业务成本\工资"/>
    <s v="分配技术部12月工资"/>
    <n v="18519.8"/>
    <n v="1.85198"/>
    <s v="项目成本"/>
    <x v="0"/>
    <s v="工资"/>
    <x v="1"/>
  </r>
  <r>
    <d v="2025-12-31T00:00:00"/>
    <x v="11"/>
    <n v="1351"/>
    <s v="记帐凭证"/>
    <s v="640113 \主营业务成本\差旅费"/>
    <s v="华南方赛广州到佛山差旅费--24HN10200502--广东万和新电气股份有限公"/>
    <n v="712.3"/>
    <n v="0.07123"/>
    <s v="项目成本"/>
    <x v="0"/>
    <s v="差旅费"/>
    <x v="0"/>
  </r>
  <r>
    <d v="2025-12-31T00:00:00"/>
    <x v="11"/>
    <n v="1352"/>
    <s v="记帐凭证"/>
    <s v="640124 \主营业务成本\服务费"/>
    <s v="支付大连南北汇丰科技有限公司技术服务费--25ZB10200509--全国海关信"/>
    <n v="53400"/>
    <n v="5.34"/>
    <s v="项目成本"/>
    <x v="0"/>
    <s v="服务费"/>
    <x v="2"/>
  </r>
  <r>
    <d v="2025-12-31T00:00:00"/>
    <x v="11"/>
    <n v="1353"/>
    <s v="记帐凭证"/>
    <s v="640124 \主营业务成本\服务费"/>
    <s v="支付华夏万博投资管理（山东）有限公司技术服务费--25ZJ10200704--中"/>
    <n v="10000"/>
    <n v="1"/>
    <s v="项目成本"/>
    <x v="0"/>
    <s v="服务费"/>
    <x v="2"/>
  </r>
  <r>
    <d v="2025-12-31T00:00:00"/>
    <x v="11"/>
    <n v="1353"/>
    <s v="记帐凭证"/>
    <s v="640124 \主营业务成本\服务费"/>
    <s v="暂估华夏万博投资管理（山东）有限公司技术服务费--25ZJ10200704--中"/>
    <n v="23000"/>
    <n v="2.3"/>
    <s v="项目成本"/>
    <x v="0"/>
    <s v="服务费"/>
    <x v="2"/>
  </r>
  <r>
    <d v="2025-12-31T00:00:00"/>
    <x v="11"/>
    <n v="1354"/>
    <s v="记帐凭证"/>
    <s v="640113 \主营业务成本\差旅费"/>
    <s v="陈名艺差旅费--25ZJ10200904--浙江南华资本管理有限公司"/>
    <n v="71.56"/>
    <n v="0.007156"/>
    <s v="项目成本"/>
    <x v="0"/>
    <s v="差旅费"/>
    <x v="0"/>
  </r>
  <r>
    <d v="2025-12-31T00:00:00"/>
    <x v="11"/>
    <n v="1354"/>
    <s v="记帐凭证"/>
    <s v="640104 \主营业务成本\工资"/>
    <s v="分配技术部12月工资"/>
    <n v="1610.42"/>
    <n v="0.161042"/>
    <s v="项目成本"/>
    <x v="0"/>
    <s v="工资"/>
    <x v="1"/>
  </r>
  <r>
    <d v="2025-12-31T00:00:00"/>
    <x v="11"/>
    <n v="1355"/>
    <s v="记帐凭证"/>
    <s v="640112 \主营业务成本\交通费"/>
    <s v="姚天赐交通费--24CB10201202--中国国际图书贸易集团有限公司"/>
    <n v="292.1"/>
    <n v="0.02921"/>
    <s v="项目成本"/>
    <x v="0"/>
    <s v="交通费"/>
    <x v="0"/>
  </r>
  <r>
    <d v="2025-12-31T00:00:00"/>
    <x v="11"/>
    <n v="1355"/>
    <s v="记帐凭证"/>
    <s v="640131 \主营业务成本\员工午餐"/>
    <s v="姚天赐餐费--24CB10201202--中国国际图书贸易集团有限公司"/>
    <n v="32.7"/>
    <n v="0.00327"/>
    <s v="项目成本"/>
    <x v="0"/>
    <s v="员工午餐"/>
    <x v="0"/>
  </r>
  <r>
    <d v="2025-12-31T00:00:00"/>
    <x v="11"/>
    <n v="1355"/>
    <s v="记帐凭证"/>
    <s v="640112 \主营业务成本\交通费"/>
    <s v="姚天赐餐费--24CB10201202--中国国际图书贸易集团有限公司"/>
    <n v="1648.91"/>
    <n v="0.164891"/>
    <s v="项目成本"/>
    <x v="0"/>
    <s v="交通费"/>
    <x v="0"/>
  </r>
  <r>
    <d v="2025-12-31T00:00:00"/>
    <x v="11"/>
    <n v="1356"/>
    <s v="记帐凭证"/>
    <s v="640124 \主营业务成本\服务费"/>
    <s v="支付河北华浩天地信息科技有限公司技术服务费--25ZB10200610--南京邦"/>
    <n v="16640"/>
    <n v="1.664"/>
    <s v="项目成本"/>
    <x v="0"/>
    <s v="服务费"/>
    <x v="2"/>
  </r>
  <r>
    <d v="2025-12-31T00:00:00"/>
    <x v="11"/>
    <n v="1359"/>
    <s v="记帐凭证"/>
    <s v="640113 \主营业务成本\差旅费"/>
    <s v="华南刘兴波差旅费----23HN10200701--厦门数屿创新科技有限责任公司"/>
    <n v="1230"/>
    <n v="0.123"/>
    <s v="项目成本"/>
    <x v="0"/>
    <s v="差旅费"/>
    <x v="0"/>
  </r>
  <r>
    <d v="2025-12-31T00:00:00"/>
    <x v="11"/>
    <n v="1362"/>
    <s v="记帐凭证"/>
    <s v="640104 \主营业务成本\工资"/>
    <s v="分配技术部8月工资"/>
    <n v="4103.85"/>
    <n v="0.410385"/>
    <s v="项目成本"/>
    <x v="0"/>
    <s v="工资"/>
    <x v="1"/>
  </r>
  <r>
    <d v="2025-12-31T00:00:00"/>
    <x v="11"/>
    <n v="1362"/>
    <s v="记帐凭证"/>
    <s v="640104 \主营业务成本\工资"/>
    <s v="分配技术部6月工资"/>
    <n v="19014.37"/>
    <n v="1.901437"/>
    <s v="项目成本"/>
    <x v="0"/>
    <s v="工资"/>
    <x v="1"/>
  </r>
  <r>
    <d v="2025-12-31T00:00:00"/>
    <x v="11"/>
    <n v="1362"/>
    <s v="记帐凭证"/>
    <s v="640104 \主营业务成本\工资"/>
    <s v="分配技术部7月工资"/>
    <n v="20161.93"/>
    <n v="2.016193"/>
    <s v="项目成本"/>
    <x v="0"/>
    <s v="工资"/>
    <x v="1"/>
  </r>
  <r>
    <d v="2025-12-31T00:00:00"/>
    <x v="11"/>
    <n v="1362"/>
    <s v="记帐凭证"/>
    <s v="640104 \主营业务成本\工资"/>
    <s v="分配技术部5月工资"/>
    <n v="15408.88"/>
    <n v="1.540888"/>
    <s v="项目成本"/>
    <x v="0"/>
    <s v="工资"/>
    <x v="1"/>
  </r>
  <r>
    <d v="2025-12-31T00:00:00"/>
    <x v="11"/>
    <n v="890"/>
    <s v="记帐凭证"/>
    <s v="640132 \主营业务成本\房租物业费"/>
    <s v="摊销总部20230314-20280315房租-龙湖蓝海--软件"/>
    <n v="3887.28"/>
    <n v="0.388728"/>
    <s v="其他应收款;租赁负债;使用权资产累计折旧"/>
    <x v="0"/>
    <s v="房租物业费"/>
    <x v="0"/>
  </r>
  <r>
    <d v="2025-12-31T00:00:00"/>
    <x v="11"/>
    <n v="890"/>
    <s v="记帐凭证"/>
    <s v="640132 \主营业务成本\房租物业费"/>
    <s v="摊销总部20230314-20280315房租-龙湖蓝海"/>
    <n v="78461.33"/>
    <n v="7.846133"/>
    <s v="其他应收款;租赁负债;使用权资产累计折旧"/>
    <x v="0"/>
    <s v="房租物业费"/>
    <x v="0"/>
  </r>
  <r>
    <d v="2024-01-15T00:00:00"/>
    <x v="0"/>
    <n v="521"/>
    <s v="记帐凭证"/>
    <s v="640132 \主营业务成本\房租物业费"/>
    <s v="摊销总部20230314-20280315房租-龙湖蓝海--软件"/>
    <n v="7332.78"/>
    <n v="0.733278"/>
    <s v="使用权资产累计折旧;其他应收款"/>
    <x v="1"/>
    <s v="房租物业费"/>
    <x v="0"/>
  </r>
  <r>
    <d v="2024-01-15T00:00:00"/>
    <x v="0"/>
    <n v="521"/>
    <s v="记帐凭证"/>
    <s v="640132 \主营业务成本\房租物业费"/>
    <s v="摊销总部20230314-20280315房租-龙湖蓝海"/>
    <n v="90370.31"/>
    <n v="9.037031"/>
    <s v="使用权资产累计折旧;其他应收款"/>
    <x v="1"/>
    <s v="房租物业费"/>
    <x v="0"/>
  </r>
  <r>
    <d v="2024-01-31T00:00:00"/>
    <x v="0"/>
    <n v="534"/>
    <s v="记帐凭证"/>
    <s v="640104 \主营业务成本\工资"/>
    <s v="分配技术部1月工资"/>
    <n v="24068.45"/>
    <n v="2.406845"/>
    <s v="项目成本"/>
    <x v="1"/>
    <s v="工资"/>
    <x v="1"/>
  </r>
  <r>
    <d v="2024-01-31T00:00:00"/>
    <x v="0"/>
    <n v="535"/>
    <s v="记帐凭证"/>
    <s v="640104 \主营业务成本\工资"/>
    <s v="分配技术部1月工资"/>
    <n v="7658.14"/>
    <n v="0.765814"/>
    <s v="项目成本"/>
    <x v="1"/>
    <s v="工资"/>
    <x v="1"/>
  </r>
  <r>
    <d v="2024-01-31T00:00:00"/>
    <x v="0"/>
    <n v="536"/>
    <s v="记帐凭证"/>
    <s v="640104 \主营业务成本\工资"/>
    <s v="分配技术部1月工资"/>
    <n v="24068.45"/>
    <n v="2.406845"/>
    <s v="项目成本"/>
    <x v="1"/>
    <s v="工资"/>
    <x v="1"/>
  </r>
  <r>
    <d v="2024-01-31T00:00:00"/>
    <x v="0"/>
    <n v="537"/>
    <s v="记帐凭证"/>
    <s v="640104 \主营业务成本\工资"/>
    <s v="分配技术部1月工资"/>
    <n v="24068.45"/>
    <n v="2.406845"/>
    <s v="项目成本"/>
    <x v="1"/>
    <s v="工资"/>
    <x v="1"/>
  </r>
  <r>
    <d v="2024-01-31T00:00:00"/>
    <x v="0"/>
    <n v="538"/>
    <s v="记帐凭证"/>
    <s v="640104 \主营业务成本\工资"/>
    <s v="分配技术部1月工资"/>
    <n v="2188.04"/>
    <n v="0.218804"/>
    <s v="项目成本"/>
    <x v="1"/>
    <s v="工资"/>
    <x v="1"/>
  </r>
  <r>
    <d v="2024-01-31T00:00:00"/>
    <x v="0"/>
    <n v="539"/>
    <s v="记帐凭证"/>
    <s v="640104 \主营业务成本\工资"/>
    <s v="分配技术部1月工资"/>
    <n v="24068.45"/>
    <n v="2.406845"/>
    <s v="项目成本"/>
    <x v="1"/>
    <s v="工资"/>
    <x v="1"/>
  </r>
  <r>
    <d v="2024-01-31T00:00:00"/>
    <x v="0"/>
    <n v="540"/>
    <s v="记帐凭证"/>
    <s v="640104 \主营业务成本\工资"/>
    <s v="分配技术部1月工资"/>
    <n v="18598.35"/>
    <n v="1.859835"/>
    <s v="项目成本"/>
    <x v="1"/>
    <s v="工资"/>
    <x v="1"/>
  </r>
  <r>
    <d v="2024-01-31T00:00:00"/>
    <x v="0"/>
    <n v="541"/>
    <s v="记帐凭证"/>
    <s v="640104 \主营业务成本\工资"/>
    <s v="分配技术部1月工资"/>
    <n v="5470.1"/>
    <n v="0.54701"/>
    <s v="项目成本"/>
    <x v="1"/>
    <s v="工资"/>
    <x v="1"/>
  </r>
  <r>
    <d v="2024-01-31T00:00:00"/>
    <x v="0"/>
    <n v="542"/>
    <s v="记帐凭证"/>
    <s v="640104 \主营业务成本\工资"/>
    <s v="分配技术部1月工资"/>
    <n v="72205.34"/>
    <n v="7.220534"/>
    <s v="项目成本"/>
    <x v="1"/>
    <s v="工资"/>
    <x v="1"/>
  </r>
  <r>
    <d v="2024-01-31T00:00:00"/>
    <x v="0"/>
    <n v="543"/>
    <s v="记帐凭证"/>
    <s v="640104 \主营业务成本\工资"/>
    <s v="分配技术部1月工资"/>
    <n v="3008.56"/>
    <n v="0.300856"/>
    <s v="项目成本"/>
    <x v="1"/>
    <s v="工资"/>
    <x v="1"/>
  </r>
  <r>
    <d v="2024-01-31T00:00:00"/>
    <x v="0"/>
    <n v="544"/>
    <s v="记帐凭证"/>
    <s v="640104 \主营业务成本\工资"/>
    <s v="分配技术部1月工资"/>
    <n v="21059.89"/>
    <n v="2.105989"/>
    <s v="项目成本"/>
    <x v="1"/>
    <s v="工资"/>
    <x v="1"/>
  </r>
  <r>
    <d v="2024-01-31T00:00:00"/>
    <x v="0"/>
    <n v="545"/>
    <s v="记帐凭证"/>
    <s v="640104 \主营业务成本\工资"/>
    <s v="分配技术部1月工资"/>
    <n v="12034.22"/>
    <n v="1.203422"/>
    <s v="项目成本"/>
    <x v="1"/>
    <s v="工资"/>
    <x v="1"/>
  </r>
  <r>
    <d v="2024-01-31T00:00:00"/>
    <x v="0"/>
    <n v="546"/>
    <s v="记帐凭证"/>
    <s v="640104 \主营业务成本\工资"/>
    <s v="分配技术部1月工资"/>
    <n v="42119.78"/>
    <n v="4.211978"/>
    <s v="项目成本"/>
    <x v="1"/>
    <s v="工资"/>
    <x v="1"/>
  </r>
  <r>
    <d v="2024-01-31T00:00:00"/>
    <x v="0"/>
    <n v="547"/>
    <s v="记帐凭证"/>
    <s v="640104 \主营业务成本\工资"/>
    <s v="分配技术部1月工资"/>
    <n v="10940.2"/>
    <n v="1.09402"/>
    <s v="项目成本"/>
    <x v="1"/>
    <s v="工资"/>
    <x v="1"/>
  </r>
  <r>
    <d v="2024-01-31T00:00:00"/>
    <x v="0"/>
    <n v="548"/>
    <s v="记帐凭证"/>
    <s v="640104 \主营业务成本\工资"/>
    <s v="分配技术部1月工资"/>
    <n v="51418.96"/>
    <n v="5.141896"/>
    <s v="项目成本"/>
    <x v="1"/>
    <s v="工资"/>
    <x v="1"/>
  </r>
  <r>
    <d v="2024-01-31T00:00:00"/>
    <x v="0"/>
    <n v="549"/>
    <s v="记帐凭证"/>
    <s v="640104 \主营业务成本\工资"/>
    <s v="分配技术部1月工资"/>
    <n v="24068.45"/>
    <n v="2.406845"/>
    <s v="项目成本"/>
    <x v="1"/>
    <s v="工资"/>
    <x v="1"/>
  </r>
  <r>
    <d v="2024-01-31T00:00:00"/>
    <x v="0"/>
    <n v="550"/>
    <s v="记帐凭证"/>
    <s v="640104 \主营业务成本\工资"/>
    <s v="分配技术部1月工资"/>
    <n v="22974.43"/>
    <n v="2.297443"/>
    <s v="项目成本"/>
    <x v="1"/>
    <s v="工资"/>
    <x v="1"/>
  </r>
  <r>
    <d v="2024-01-31T00:00:00"/>
    <x v="0"/>
    <n v="551"/>
    <s v="记帐凭证"/>
    <s v="640104 \主营业务成本\工资"/>
    <s v="分配技术部12月工资"/>
    <n v="34093.9"/>
    <n v="3.40939"/>
    <s v="项目成本"/>
    <x v="1"/>
    <s v="工资"/>
    <x v="1"/>
  </r>
  <r>
    <d v="2024-01-31T00:00:00"/>
    <x v="0"/>
    <n v="551"/>
    <s v="记帐凭证"/>
    <s v="640104 \主营业务成本\工资"/>
    <s v="分配技术部4月工资"/>
    <n v="15789.43"/>
    <n v="1.578943"/>
    <s v="项目成本"/>
    <x v="1"/>
    <s v="工资"/>
    <x v="1"/>
  </r>
  <r>
    <d v="2024-01-31T00:00:00"/>
    <x v="0"/>
    <n v="551"/>
    <s v="记帐凭证"/>
    <s v="640113 \主营业务成本\差旅费"/>
    <s v="张伟北京到天津差旅费--22HB10201109--天物通(天津)外贸综合服务有"/>
    <n v="2646.25"/>
    <n v="0.264625"/>
    <s v="项目成本"/>
    <x v="1"/>
    <s v="差旅费"/>
    <x v="0"/>
  </r>
  <r>
    <d v="2024-01-31T00:00:00"/>
    <x v="0"/>
    <n v="551"/>
    <s v="记帐凭证"/>
    <s v="640104 \主营业务成本\工资"/>
    <s v="分配技术部5月工资"/>
    <n v="24089.59"/>
    <n v="2.408959"/>
    <s v="项目成本"/>
    <x v="1"/>
    <s v="工资"/>
    <x v="1"/>
  </r>
  <r>
    <d v="2024-01-31T00:00:00"/>
    <x v="0"/>
    <n v="551"/>
    <s v="记帐凭证"/>
    <s v="640104 \主营业务成本\工资"/>
    <s v="分配技术部6月工资"/>
    <n v="19788.15"/>
    <n v="1.978815"/>
    <s v="项目成本"/>
    <x v="1"/>
    <s v="工资"/>
    <x v="1"/>
  </r>
  <r>
    <d v="2024-01-31T00:00:00"/>
    <x v="0"/>
    <n v="551"/>
    <s v="记帐凭证"/>
    <s v="640112 \主营业务成本\交通费"/>
    <s v="张伟北京到天津差旅费--22HB10201109--天物通(天津)外贸综合服务有"/>
    <n v="1259.06"/>
    <n v="0.125906"/>
    <s v="项目成本"/>
    <x v="1"/>
    <s v="交通费"/>
    <x v="0"/>
  </r>
  <r>
    <d v="2024-01-31T00:00:00"/>
    <x v="0"/>
    <n v="551"/>
    <s v="记帐凭证"/>
    <s v="640104 \主营业务成本\工资"/>
    <s v="7月软件公司工时结算"/>
    <n v="229162.76"/>
    <n v="22.916276"/>
    <s v="项目成本"/>
    <x v="1"/>
    <s v="工资"/>
    <x v="1"/>
  </r>
  <r>
    <d v="2024-01-31T00:00:00"/>
    <x v="0"/>
    <n v="551"/>
    <s v="记帐凭证"/>
    <s v="640104 \主营业务成本\工资"/>
    <s v="分配技术部8月工资"/>
    <n v="22649.85"/>
    <n v="2.264985"/>
    <s v="项目成本"/>
    <x v="1"/>
    <s v="工资"/>
    <x v="1"/>
  </r>
  <r>
    <d v="2024-01-31T00:00:00"/>
    <x v="0"/>
    <n v="551"/>
    <s v="记帐凭证"/>
    <s v="640104 \主营业务成本\工资"/>
    <s v="分配技术部9月工资"/>
    <n v="22573.46"/>
    <n v="2.257346"/>
    <s v="项目成本"/>
    <x v="1"/>
    <s v="工资"/>
    <x v="1"/>
  </r>
  <r>
    <d v="2024-01-31T00:00:00"/>
    <x v="0"/>
    <n v="551"/>
    <s v="记帐凭证"/>
    <s v="640113 \主营业务成本\差旅费"/>
    <s v="张君卓北京到天津差旅费--22HB10201109--天物通(天津)外贸综合服务"/>
    <n v="1170"/>
    <n v="0.117"/>
    <s v="项目成本"/>
    <x v="1"/>
    <s v="差旅费"/>
    <x v="0"/>
  </r>
  <r>
    <d v="2024-01-31T00:00:00"/>
    <x v="0"/>
    <n v="551"/>
    <s v="记帐凭证"/>
    <s v="640104 \主营业务成本\工资"/>
    <s v="分配技术部10月工资"/>
    <n v="18224.3"/>
    <n v="1.82243"/>
    <s v="项目成本"/>
    <x v="1"/>
    <s v="工资"/>
    <x v="1"/>
  </r>
  <r>
    <d v="2024-01-31T00:00:00"/>
    <x v="0"/>
    <n v="551"/>
    <s v="记帐凭证"/>
    <s v="640104 \主营业务成本\工资"/>
    <s v="分配技术部1月工资"/>
    <n v="41872.96"/>
    <n v="4.187296"/>
    <s v="项目成本"/>
    <x v="1"/>
    <s v="工资"/>
    <x v="1"/>
  </r>
  <r>
    <d v="2024-01-31T00:00:00"/>
    <x v="0"/>
    <n v="551"/>
    <s v="记帐凭证"/>
    <s v="640113 \主营业务成本\差旅费"/>
    <s v="崔家正北京到天津差旅费--22HB10201109--天物通(天津)外贸综合服务"/>
    <n v="1172.42"/>
    <n v="0.117242"/>
    <s v="项目成本"/>
    <x v="1"/>
    <s v="差旅费"/>
    <x v="0"/>
  </r>
  <r>
    <d v="2024-01-31T00:00:00"/>
    <x v="0"/>
    <n v="551"/>
    <s v="记帐凭证"/>
    <s v="640112 \主营业务成本\交通费"/>
    <s v="张伟交通费餐费-+-22HB10201109--天物通(天津)外贸综合服务有限公"/>
    <n v="1239.09"/>
    <n v="0.123909"/>
    <s v="项目成本"/>
    <x v="1"/>
    <s v="交通费"/>
    <x v="0"/>
  </r>
  <r>
    <d v="2024-01-31T00:00:00"/>
    <x v="0"/>
    <n v="551"/>
    <s v="记帐凭证"/>
    <s v="640131 \主营业务成本\员工午餐"/>
    <s v="张伟交通费餐费-+-22HB10201109--天物通(天津)外贸综合服务有限公"/>
    <n v="7122.8"/>
    <n v="0.71228"/>
    <s v="项目成本"/>
    <x v="1"/>
    <s v="员工午餐"/>
    <x v="0"/>
  </r>
  <r>
    <d v="2024-01-31T00:00:00"/>
    <x v="0"/>
    <n v="551"/>
    <s v="记帐凭证"/>
    <s v="640112 \主营业务成本\交通费"/>
    <s v="张翀（chōng）交通费--22HB10201109-天物通(天津)外贸综合服务"/>
    <n v="469.95"/>
    <n v="0.046995"/>
    <s v="项目成本"/>
    <x v="1"/>
    <s v="交通费"/>
    <x v="0"/>
  </r>
  <r>
    <d v="2024-01-31T00:00:00"/>
    <x v="0"/>
    <n v="551"/>
    <s v="记帐凭证"/>
    <s v="640112 \主营业务成本\交通费"/>
    <s v="陈思千交通费--22HB10201109-天物通(天津)外贸综合服务有限公司"/>
    <n v="429.7"/>
    <n v="0.04297"/>
    <s v="项目成本"/>
    <x v="1"/>
    <s v="交通费"/>
    <x v="0"/>
  </r>
  <r>
    <d v="2024-01-31T00:00:00"/>
    <x v="0"/>
    <n v="551"/>
    <s v="记帐凭证"/>
    <s v="640104 \主营业务成本\工资"/>
    <s v="分配技术部12月工资"/>
    <n v="35926.79"/>
    <n v="3.592679"/>
    <s v="项目成本"/>
    <x v="1"/>
    <s v="工资"/>
    <x v="1"/>
  </r>
  <r>
    <d v="2024-01-31T00:00:00"/>
    <x v="0"/>
    <n v="551"/>
    <s v="记帐凭证"/>
    <s v="640104 \主营业务成本\工资"/>
    <s v="分配技术部1月工资"/>
    <n v="115966.16"/>
    <n v="11.596616"/>
    <s v="项目成本"/>
    <x v="1"/>
    <s v="工资"/>
    <x v="1"/>
  </r>
  <r>
    <d v="2024-01-31T00:00:00"/>
    <x v="0"/>
    <n v="551"/>
    <s v="记帐凭证"/>
    <s v="640104 \主营业务成本\工资"/>
    <s v="分配技术部2月工资"/>
    <n v="35646.49"/>
    <n v="3.564649"/>
    <s v="项目成本"/>
    <x v="1"/>
    <s v="工资"/>
    <x v="1"/>
  </r>
  <r>
    <d v="2024-01-31T00:00:00"/>
    <x v="0"/>
    <n v="551"/>
    <s v="记帐凭证"/>
    <s v="640113 \主营业务成本\差旅费"/>
    <s v="张伟北京到天津差旅费冲借款"/>
    <n v="2781.73"/>
    <n v="0.278173"/>
    <s v="项目成本"/>
    <x v="1"/>
    <s v="差旅费"/>
    <x v="0"/>
  </r>
  <r>
    <d v="2024-01-31T00:00:00"/>
    <x v="0"/>
    <n v="551"/>
    <s v="记帐凭证"/>
    <s v="640104 \主营业务成本\工资"/>
    <s v="分配技术部3月工资"/>
    <n v="20889.18"/>
    <n v="2.088918"/>
    <s v="项目成本"/>
    <x v="1"/>
    <s v="工资"/>
    <x v="1"/>
  </r>
  <r>
    <d v="2024-01-31T00:00:00"/>
    <x v="0"/>
    <n v="552"/>
    <s v="记帐凭证"/>
    <s v="640104 \主营业务成本\工资"/>
    <s v="分配技术部2月工资"/>
    <n v="96092.5"/>
    <n v="9.60925"/>
    <s v="项目成本"/>
    <x v="1"/>
    <s v="工资"/>
    <x v="1"/>
  </r>
  <r>
    <d v="2024-01-31T00:00:00"/>
    <x v="0"/>
    <n v="552"/>
    <s v="记帐凭证"/>
    <s v="640104 \主营业务成本\工资"/>
    <s v="分配技术部9月工资"/>
    <n v="23702.14"/>
    <n v="2.370214"/>
    <s v="项目成本"/>
    <x v="1"/>
    <s v="工资"/>
    <x v="1"/>
  </r>
  <r>
    <d v="2024-01-31T00:00:00"/>
    <x v="0"/>
    <n v="552"/>
    <s v="记帐凭证"/>
    <s v="640104 \主营业务成本\工资"/>
    <s v="分配技术部10月工资"/>
    <n v="86325.62"/>
    <n v="8.632562"/>
    <s v="项目成本"/>
    <x v="1"/>
    <s v="工资"/>
    <x v="1"/>
  </r>
  <r>
    <d v="2024-01-31T00:00:00"/>
    <x v="0"/>
    <n v="552"/>
    <s v="记帐凭证"/>
    <s v="640112 \主营业务成本\交通费"/>
    <s v="陈长征交通费--22NJ10200102--江苏省对外经贸股份有限公司"/>
    <n v="1437.48"/>
    <n v="0.143748"/>
    <s v="项目成本"/>
    <x v="1"/>
    <s v="交通费"/>
    <x v="0"/>
  </r>
  <r>
    <d v="2024-01-31T00:00:00"/>
    <x v="0"/>
    <n v="552"/>
    <s v="记帐凭证"/>
    <s v="640104 \主营业务成本\工资"/>
    <s v="分配技术部11月工资"/>
    <n v="97876.74"/>
    <n v="9.787674"/>
    <s v="项目成本"/>
    <x v="1"/>
    <s v="工资"/>
    <x v="1"/>
  </r>
  <r>
    <d v="2024-01-31T00:00:00"/>
    <x v="0"/>
    <n v="552"/>
    <s v="记帐凭证"/>
    <s v="640104 \主营业务成本\工资"/>
    <s v="分配技术部12月工资"/>
    <n v="75446.26"/>
    <n v="7.544626"/>
    <s v="项目成本"/>
    <x v="1"/>
    <s v="工资"/>
    <x v="1"/>
  </r>
  <r>
    <d v="2024-01-31T00:00:00"/>
    <x v="0"/>
    <n v="552"/>
    <s v="记帐凭证"/>
    <s v="640104 \主营业务成本\工资"/>
    <s v="分配技术部3月工资"/>
    <n v="94415.99"/>
    <n v="9.441599"/>
    <s v="项目成本"/>
    <x v="1"/>
    <s v="工资"/>
    <x v="1"/>
  </r>
  <r>
    <d v="2024-01-31T00:00:00"/>
    <x v="0"/>
    <n v="552"/>
    <s v="记帐凭证"/>
    <s v="640104 \主营业务成本\工资"/>
    <s v="分配技术部4月工资"/>
    <n v="73549.9"/>
    <n v="7.35499"/>
    <s v="项目成本"/>
    <x v="1"/>
    <s v="工资"/>
    <x v="1"/>
  </r>
  <r>
    <d v="2024-01-31T00:00:00"/>
    <x v="0"/>
    <n v="552"/>
    <s v="记帐凭证"/>
    <s v="640104 \主营业务成本\工资"/>
    <s v="分配技术部5月工资"/>
    <n v="55851.93"/>
    <n v="5.585193"/>
    <s v="项目成本"/>
    <x v="1"/>
    <s v="工资"/>
    <x v="1"/>
  </r>
  <r>
    <d v="2024-01-31T00:00:00"/>
    <x v="0"/>
    <n v="552"/>
    <s v="记帐凭证"/>
    <s v="640104 \主营业务成本\工资"/>
    <s v="分配技术部7月工资"/>
    <n v="12016.61"/>
    <n v="1.201661"/>
    <s v="项目成本"/>
    <x v="1"/>
    <s v="工资"/>
    <x v="1"/>
  </r>
  <r>
    <d v="2024-01-31T00:00:00"/>
    <x v="0"/>
    <n v="553"/>
    <s v="记帐凭证"/>
    <s v="640104 \主营业务成本\工资"/>
    <s v="分配技术部9月工资"/>
    <n v="1833.7"/>
    <n v="0.18337"/>
    <s v="项目成本"/>
    <x v="1"/>
    <s v="工资"/>
    <x v="1"/>
  </r>
  <r>
    <d v="2024-01-31T00:00:00"/>
    <x v="0"/>
    <n v="553"/>
    <s v="记帐凭证"/>
    <s v="640104 \主营业务成本\工资"/>
    <s v="分配技术部1月工资"/>
    <n v="24813.61"/>
    <n v="2.481361"/>
    <s v="项目成本"/>
    <x v="1"/>
    <s v="工资"/>
    <x v="1"/>
  </r>
  <r>
    <d v="2024-01-31T00:00:00"/>
    <x v="0"/>
    <n v="553"/>
    <s v="记帐凭证"/>
    <s v="640104 \主营业务成本\工资"/>
    <s v="分配技术部2月工资"/>
    <n v="17823.25"/>
    <n v="1.782325"/>
    <s v="项目成本"/>
    <x v="1"/>
    <s v="工资"/>
    <x v="1"/>
  </r>
  <r>
    <d v="2024-01-31T00:00:00"/>
    <x v="0"/>
    <n v="553"/>
    <s v="记帐凭证"/>
    <s v="640124 \主营业务成本\服务费"/>
    <s v="支付杭州展航科技有限公司技术服务费--22ZJ10200902--南京阳安科技有"/>
    <n v="20000"/>
    <n v="2"/>
    <s v="项目成本"/>
    <x v="1"/>
    <s v="服务费"/>
    <x v="2"/>
  </r>
  <r>
    <d v="2024-01-31T00:00:00"/>
    <x v="0"/>
    <n v="553"/>
    <s v="记帐凭证"/>
    <s v="640104 \主营业务成本\工资"/>
    <s v="分配技术部3月工资"/>
    <n v="16015.04"/>
    <n v="1.601504"/>
    <s v="项目成本"/>
    <x v="1"/>
    <s v="工资"/>
    <x v="1"/>
  </r>
  <r>
    <d v="2024-01-31T00:00:00"/>
    <x v="0"/>
    <n v="553"/>
    <s v="记帐凭证"/>
    <s v="640124 \主营业务成本\服务费"/>
    <s v="支付杭州展航科技有限公司技术服务费--22ZJ10200902--南京阳安科技有"/>
    <n v="26000"/>
    <n v="2.6"/>
    <s v="项目成本"/>
    <x v="1"/>
    <s v="服务费"/>
    <x v="2"/>
  </r>
  <r>
    <d v="2024-01-31T00:00:00"/>
    <x v="0"/>
    <n v="553"/>
    <s v="记帐凭证"/>
    <s v="640104 \主营业务成本\工资"/>
    <s v="分配技术部10月工资"/>
    <n v="24632.6"/>
    <n v="2.46326"/>
    <s v="项目成本"/>
    <x v="1"/>
    <s v="工资"/>
    <x v="1"/>
  </r>
  <r>
    <d v="2024-01-31T00:00:00"/>
    <x v="0"/>
    <n v="553"/>
    <s v="记帐凭证"/>
    <s v="640104 \主营业务成本\工资"/>
    <s v="分配技术部11月工资"/>
    <n v="25875.73"/>
    <n v="2.587573"/>
    <s v="项目成本"/>
    <x v="1"/>
    <s v="工资"/>
    <x v="1"/>
  </r>
  <r>
    <d v="2024-01-31T00:00:00"/>
    <x v="0"/>
    <n v="553"/>
    <s v="记帐凭证"/>
    <s v="640104 \主营业务成本\工资"/>
    <s v="分配技术部12月工资"/>
    <n v="17858.71"/>
    <n v="1.785871"/>
    <s v="项目成本"/>
    <x v="1"/>
    <s v="工资"/>
    <x v="1"/>
  </r>
  <r>
    <d v="2024-01-31T00:00:00"/>
    <x v="0"/>
    <n v="553"/>
    <s v="记帐凭证"/>
    <s v="640124 \主营业务成本\服务费"/>
    <s v="支付杭州展航科技有限公司技术服务费--22ZJ10200902--南京阳安科技有"/>
    <n v="78000"/>
    <n v="7.8"/>
    <s v="项目成本"/>
    <x v="1"/>
    <s v="服务费"/>
    <x v="2"/>
  </r>
  <r>
    <d v="2024-01-31T00:00:00"/>
    <x v="0"/>
    <n v="554"/>
    <s v="记帐凭证"/>
    <s v="640124 \主营业务成本\服务费"/>
    <s v="支付杭州魔指网络技术有限公司--22ZJ10201110--浙江物产安橙科技有限"/>
    <n v="61165.05"/>
    <n v="6.116505"/>
    <s v="项目成本"/>
    <x v="1"/>
    <s v="服务费"/>
    <x v="2"/>
  </r>
  <r>
    <d v="2024-01-31T00:00:00"/>
    <x v="0"/>
    <n v="554"/>
    <s v="记帐凭证"/>
    <s v="640128 \主营业务成本\技术服务费"/>
    <s v="支付浙江中云卓控智能科技有限公司技术开发服务费--22ZJ10201110--浙"/>
    <n v="15000"/>
    <n v="1.5"/>
    <s v="项目成本"/>
    <x v="1"/>
    <s v="技术服务费"/>
    <x v="2"/>
  </r>
  <r>
    <d v="2024-01-31T00:00:00"/>
    <x v="0"/>
    <n v="555"/>
    <s v="记帐凭证"/>
    <s v="640104 \主营业务成本\工资"/>
    <s v="分配技术部9月工资"/>
    <n v="37246.21"/>
    <n v="3.724621"/>
    <s v="项目成本"/>
    <x v="1"/>
    <s v="工资"/>
    <x v="1"/>
  </r>
  <r>
    <d v="2024-01-31T00:00:00"/>
    <x v="0"/>
    <n v="555"/>
    <s v="记帐凭证"/>
    <s v="640104 \主营业务成本\工资"/>
    <s v="分配技术部10月工资"/>
    <n v="36448.59"/>
    <n v="3.644859"/>
    <s v="项目成本"/>
    <x v="1"/>
    <s v="工资"/>
    <x v="1"/>
  </r>
  <r>
    <d v="2024-01-31T00:00:00"/>
    <x v="0"/>
    <n v="555"/>
    <s v="记帐凭证"/>
    <s v="640104 \主营业务成本\工资"/>
    <s v="分配技术部12月工资"/>
    <n v="26346.31"/>
    <n v="2.634631"/>
    <s v="项目成本"/>
    <x v="1"/>
    <s v="工资"/>
    <x v="1"/>
  </r>
  <r>
    <d v="2024-01-31T00:00:00"/>
    <x v="0"/>
    <n v="555"/>
    <s v="记帐凭证"/>
    <s v="640104 \主营业务成本\工资"/>
    <s v="分配技术部1月工资"/>
    <n v="26256.49"/>
    <n v="2.625649"/>
    <s v="项目成本"/>
    <x v="1"/>
    <s v="工资"/>
    <x v="1"/>
  </r>
  <r>
    <d v="2024-01-31T00:00:00"/>
    <x v="0"/>
    <n v="556"/>
    <s v="记帐凭证"/>
    <s v="640104 \主营业务成本\工资"/>
    <s v="分配技术部1月工资"/>
    <n v="27077"/>
    <n v="2.7077"/>
    <s v="项目成本"/>
    <x v="1"/>
    <s v="工资"/>
    <x v="1"/>
  </r>
  <r>
    <d v="2024-01-31T00:00:00"/>
    <x v="0"/>
    <n v="557"/>
    <s v="记帐凭证"/>
    <s v="640124 \主营业务成本\服务费"/>
    <s v="支付北京中兴科华信息技术有限公司技术服务费--23RJ10201101--世界知"/>
    <n v="60000"/>
    <n v="6"/>
    <s v="项目成本"/>
    <x v="1"/>
    <s v="服务费"/>
    <x v="2"/>
  </r>
  <r>
    <d v="2024-01-31T00:00:00"/>
    <x v="0"/>
    <n v="558"/>
    <s v="记帐凭证"/>
    <s v="640104 \主营业务成本\工资"/>
    <s v="上海分公司与总部4月份工资结算"/>
    <n v="730.21"/>
    <n v="0.073021"/>
    <s v="项目成本"/>
    <x v="1"/>
    <s v="工资"/>
    <x v="1"/>
  </r>
  <r>
    <d v="2024-01-31T00:00:00"/>
    <x v="0"/>
    <n v="558"/>
    <s v="记帐凭证"/>
    <s v="640104 \主营业务成本\工资"/>
    <s v="上海分公司与总部5月份工资结算"/>
    <n v="10504.25"/>
    <n v="1.050425"/>
    <s v="项目成本"/>
    <x v="1"/>
    <s v="工资"/>
    <x v="1"/>
  </r>
  <r>
    <d v="2024-01-31T00:00:00"/>
    <x v="0"/>
    <n v="559"/>
    <s v="记帐凭证"/>
    <s v="640104 \主营业务成本\工资"/>
    <s v="分配技术部6月工资"/>
    <n v="37809.49"/>
    <n v="3.780949"/>
    <s v="项目成本"/>
    <x v="1"/>
    <s v="工资"/>
    <x v="1"/>
  </r>
  <r>
    <d v="2024-01-31T00:00:00"/>
    <x v="0"/>
    <n v="559"/>
    <s v="记帐凭证"/>
    <s v="640104 \主营业务成本\工资"/>
    <s v="分配技术部9月工资"/>
    <n v="76326.52"/>
    <n v="7.632652"/>
    <s v="项目成本"/>
    <x v="1"/>
    <s v="工资"/>
    <x v="1"/>
  </r>
  <r>
    <d v="2024-01-31T00:00:00"/>
    <x v="0"/>
    <n v="559"/>
    <s v="记帐凭证"/>
    <s v="640104 \主营业务成本\工资"/>
    <s v="分配技术部10月工资"/>
    <n v="41604.15"/>
    <n v="4.160415"/>
    <s v="项目成本"/>
    <x v="1"/>
    <s v="工资"/>
    <x v="1"/>
  </r>
  <r>
    <d v="2024-01-31T00:00:00"/>
    <x v="0"/>
    <n v="559"/>
    <s v="记帐凭证"/>
    <s v="640132 \主营业务成本\房租物业费"/>
    <s v="殷金凤季度房租--23ZJ10200408-- 浙江兰贝斯信息技术有限公司"/>
    <n v="16500"/>
    <n v="1.65"/>
    <s v="项目成本"/>
    <x v="1"/>
    <s v="房租物业费"/>
    <x v="0"/>
  </r>
  <r>
    <d v="2024-01-31T00:00:00"/>
    <x v="0"/>
    <n v="559"/>
    <s v="记帐凭证"/>
    <s v="640112 \主营业务成本\交通费"/>
    <s v="童林峰交通费餐费----23ZJ10200408--浙江兰贝斯信息技术有限公司"/>
    <n v="549"/>
    <n v="0.0549"/>
    <s v="项目成本"/>
    <x v="1"/>
    <s v="交通费"/>
    <x v="0"/>
  </r>
  <r>
    <d v="2024-01-31T00:00:00"/>
    <x v="0"/>
    <n v="559"/>
    <s v="记帐凭证"/>
    <s v="640131 \主营业务成本\员工午餐"/>
    <s v="童林峰餐费----23ZJ10200408--浙江兰贝斯信息技术有限公司"/>
    <n v="215"/>
    <n v="0.0215"/>
    <s v="项目成本"/>
    <x v="1"/>
    <s v="员工午餐"/>
    <x v="0"/>
  </r>
  <r>
    <d v="2024-01-31T00:00:00"/>
    <x v="0"/>
    <n v="559"/>
    <s v="记帐凭证"/>
    <s v="640112 \主营业务成本\交通费"/>
    <s v="余俊涛交通费--23ZJ10200408--浙江兰贝斯信息技术有限公司"/>
    <n v="187"/>
    <n v="0.0187"/>
    <s v="项目成本"/>
    <x v="1"/>
    <s v="交通费"/>
    <x v="0"/>
  </r>
  <r>
    <d v="2024-01-31T00:00:00"/>
    <x v="0"/>
    <n v="559"/>
    <s v="记帐凭证"/>
    <s v="640104 \主营业务成本\工资"/>
    <s v="分配技术部11月工资"/>
    <n v="20465.14"/>
    <n v="2.046514"/>
    <s v="项目成本"/>
    <x v="1"/>
    <s v="工资"/>
    <x v="1"/>
  </r>
  <r>
    <d v="2024-01-31T00:00:00"/>
    <x v="0"/>
    <n v="559"/>
    <s v="记帐凭证"/>
    <s v="640104 \主营业务成本\工资"/>
    <s v="分配技术部12月工资"/>
    <n v="22753.64"/>
    <n v="2.275364"/>
    <s v="项目成本"/>
    <x v="1"/>
    <s v="工资"/>
    <x v="1"/>
  </r>
  <r>
    <d v="2024-01-31T00:00:00"/>
    <x v="0"/>
    <n v="559"/>
    <s v="记帐凭证"/>
    <s v="640124 \主营业务成本\服务费"/>
    <s v="北京中兴科华信息技术有限公司技术服务费--23ZJ10200408--浙江兰贝斯"/>
    <n v="100000"/>
    <n v="10"/>
    <s v="项目成本"/>
    <x v="1"/>
    <s v="服务费"/>
    <x v="2"/>
  </r>
  <r>
    <d v="2024-01-31T00:00:00"/>
    <x v="0"/>
    <n v="559"/>
    <s v="记帐凭证"/>
    <s v="640113 \主营业务成本\差旅费"/>
    <s v="童林峰餐费杭州到曲阜差旅费--23ZJ10200408--浙江兰贝斯信息技术有限"/>
    <n v="2133"/>
    <n v="0.2133"/>
    <s v="项目成本"/>
    <x v="1"/>
    <s v="差旅费"/>
    <x v="0"/>
  </r>
  <r>
    <d v="2024-01-31T00:00:00"/>
    <x v="0"/>
    <n v="559"/>
    <s v="记帐凭证"/>
    <s v="640104 \主营业务成本\工资"/>
    <s v="分配技术部7月工资"/>
    <n v="35177.04"/>
    <n v="3.517704"/>
    <s v="项目成本"/>
    <x v="1"/>
    <s v="工资"/>
    <x v="1"/>
  </r>
  <r>
    <d v="2024-01-31T00:00:00"/>
    <x v="0"/>
    <n v="559"/>
    <s v="记帐凭证"/>
    <s v="640104 \主营业务成本\工资"/>
    <s v="分配技术部8月工资"/>
    <n v="45792.09"/>
    <n v="4.579209"/>
    <s v="项目成本"/>
    <x v="1"/>
    <s v="工资"/>
    <x v="1"/>
  </r>
  <r>
    <d v="2024-01-31T00:00:00"/>
    <x v="0"/>
    <n v="559"/>
    <s v="记帐凭证"/>
    <s v="640132 \主营业务成本\房租物业费"/>
    <s v="殷金凤季度房租--23ZJ10200408-- 浙江兰贝斯信息技术有限公司"/>
    <n v="16500"/>
    <n v="1.65"/>
    <s v="项目成本"/>
    <x v="1"/>
    <s v="房租物业费"/>
    <x v="0"/>
  </r>
  <r>
    <d v="2024-01-31T00:00:00"/>
    <x v="0"/>
    <n v="560"/>
    <s v="记帐凭证"/>
    <s v="640124 \主营业务成本\服务费"/>
    <s v="支付北京宇连智达科技有限公司技术服务费--23HN10200302--厦门象屿智"/>
    <n v="-2613.86"/>
    <n v="-0.261386"/>
    <s v="项目成本"/>
    <x v="1"/>
    <s v="服务费"/>
    <x v="2"/>
  </r>
  <r>
    <d v="2024-01-31T00:00:00"/>
    <x v="0"/>
    <n v="561"/>
    <s v="记帐凭证"/>
    <s v="640104 \主营业务成本\工资"/>
    <s v="分配技术部12月工资"/>
    <n v="7185.36"/>
    <n v="0.718536"/>
    <s v="项目成本"/>
    <x v="1"/>
    <s v="工资"/>
    <x v="1"/>
  </r>
  <r>
    <d v="2024-01-31T00:00:00"/>
    <x v="0"/>
    <n v="562"/>
    <s v="记帐凭证"/>
    <s v="640133 \主营业务成本\折旧费"/>
    <s v="2024年1月分摊折旧"/>
    <n v="3759.07"/>
    <n v="0.375907"/>
    <s v="累计折旧"/>
    <x v="1"/>
    <s v="折旧费"/>
    <x v="0"/>
  </r>
  <r>
    <d v="2024-02-29T00:00:00"/>
    <x v="1"/>
    <n v="455"/>
    <s v="记帐凭证"/>
    <s v="640132 \主营业务成本\房租物业费"/>
    <s v="摊销总部20230314-20280315房租-龙湖蓝海--软件"/>
    <n v="7896.84"/>
    <n v="0.789684"/>
    <s v="其他应收款;使用权资产累计折旧"/>
    <x v="1"/>
    <s v="房租物业费"/>
    <x v="0"/>
  </r>
  <r>
    <d v="2024-02-29T00:00:00"/>
    <x v="1"/>
    <n v="455"/>
    <s v="记帐凭证"/>
    <s v="640132 \主营业务成本\房租物业费"/>
    <s v="摊销总部20230314-20280315房租-龙湖蓝海"/>
    <n v="90395.23"/>
    <n v="9.039523"/>
    <s v="其他应收款;使用权资产累计折旧"/>
    <x v="1"/>
    <s v="房租物业费"/>
    <x v="0"/>
  </r>
  <r>
    <d v="2024-02-29T00:00:00"/>
    <x v="1"/>
    <n v="463"/>
    <s v="记帐凭证"/>
    <s v="640104 \主营业务成本\工资"/>
    <s v="分配技术部2月工资"/>
    <n v="21181.46"/>
    <n v="2.118146"/>
    <s v="项目成本"/>
    <x v="1"/>
    <s v="工资"/>
    <x v="1"/>
  </r>
  <r>
    <d v="2024-02-29T00:00:00"/>
    <x v="1"/>
    <n v="464"/>
    <s v="记帐凭证"/>
    <s v="640104 \主营业务成本\工资"/>
    <s v="分配技术部2月工资"/>
    <n v="29124.5"/>
    <n v="2.91245"/>
    <s v="项目成本"/>
    <x v="1"/>
    <s v="工资"/>
    <x v="1"/>
  </r>
  <r>
    <d v="2024-02-29T00:00:00"/>
    <x v="1"/>
    <n v="465"/>
    <s v="记帐凭证"/>
    <s v="640104 \主营业务成本\工资"/>
    <s v="分配技术部2月工资"/>
    <n v="18533.78"/>
    <n v="1.853378"/>
    <s v="项目成本"/>
    <x v="1"/>
    <s v="工资"/>
    <x v="1"/>
  </r>
  <r>
    <d v="2024-02-29T00:00:00"/>
    <x v="1"/>
    <n v="466"/>
    <s v="记帐凭证"/>
    <s v="640104 \主营业务成本\工资"/>
    <s v="分配技术部2月工资"/>
    <n v="10590.73"/>
    <n v="1.059073"/>
    <s v="项目成本"/>
    <x v="1"/>
    <s v="工资"/>
    <x v="1"/>
  </r>
  <r>
    <d v="2024-02-29T00:00:00"/>
    <x v="1"/>
    <n v="467"/>
    <s v="记帐凭证"/>
    <s v="640104 \主营业务成本\工资"/>
    <s v="分配技术部2月工资"/>
    <n v="10590.73"/>
    <n v="1.059073"/>
    <s v="项目成本"/>
    <x v="1"/>
    <s v="工资"/>
    <x v="1"/>
  </r>
  <r>
    <d v="2024-02-29T00:00:00"/>
    <x v="1"/>
    <n v="468"/>
    <s v="记帐凭证"/>
    <s v="640104 \主营业务成本\工资"/>
    <s v="分配技术部2月工资"/>
    <n v="80754.31"/>
    <n v="8.075431"/>
    <s v="项目成本"/>
    <x v="1"/>
    <s v="工资"/>
    <x v="1"/>
  </r>
  <r>
    <d v="2024-02-29T00:00:00"/>
    <x v="1"/>
    <n v="469"/>
    <s v="记帐凭证"/>
    <s v="640104 \主营业务成本\工资"/>
    <s v="分配技术部2月工资"/>
    <n v="21346.94"/>
    <n v="2.134694"/>
    <s v="项目成本"/>
    <x v="1"/>
    <s v="工资"/>
    <x v="1"/>
  </r>
  <r>
    <d v="2024-02-29T00:00:00"/>
    <x v="1"/>
    <n v="470"/>
    <s v="记帐凭证"/>
    <s v="640104 \主营业务成本\工资"/>
    <s v="分配技术部2月工资"/>
    <n v="11914.57"/>
    <n v="1.191457"/>
    <s v="项目成本"/>
    <x v="1"/>
    <s v="工资"/>
    <x v="1"/>
  </r>
  <r>
    <d v="2024-02-29T00:00:00"/>
    <x v="1"/>
    <n v="471"/>
    <s v="记帐凭证"/>
    <s v="640124 \主营业务成本\服务费"/>
    <s v="支付沛洋鼎欣（北京）信息科技有限公司技术服务费--23RJ10201102--北"/>
    <n v="66037.74"/>
    <n v="6.603774"/>
    <s v="项目成本"/>
    <x v="1"/>
    <s v="服务费"/>
    <x v="2"/>
  </r>
  <r>
    <d v="2024-02-29T00:00:00"/>
    <x v="1"/>
    <n v="472"/>
    <s v="记帐凭证"/>
    <s v="640124 \主营业务成本\服务费"/>
    <s v="支付北京中盛顶点科技有限公司技术服务费--23RJ10201102-2--北京市"/>
    <n v="15853.77"/>
    <n v="1.585377"/>
    <s v="项目成本"/>
    <x v="1"/>
    <s v="服务费"/>
    <x v="2"/>
  </r>
  <r>
    <d v="2024-02-29T00:00:00"/>
    <x v="1"/>
    <n v="473"/>
    <s v="记帐凭证"/>
    <s v="640104 \主营业务成本\工资"/>
    <s v="分配技术部2月工资"/>
    <n v="41701"/>
    <n v="4.1701"/>
    <s v="项目成本"/>
    <x v="1"/>
    <s v="工资"/>
    <x v="1"/>
  </r>
  <r>
    <d v="2024-02-29T00:00:00"/>
    <x v="1"/>
    <n v="474"/>
    <s v="记帐凭证"/>
    <s v="640104 \主营业务成本\工资"/>
    <s v="分配技术部2月工资"/>
    <n v="5295.36"/>
    <n v="0.529536"/>
    <s v="项目成本"/>
    <x v="1"/>
    <s v="工资"/>
    <x v="1"/>
  </r>
  <r>
    <d v="2024-02-29T00:00:00"/>
    <x v="1"/>
    <n v="475"/>
    <s v="记帐凭证"/>
    <s v="640104 \主营业务成本\工资"/>
    <s v="分配技术部2月工资"/>
    <n v="11914.57"/>
    <n v="1.191457"/>
    <s v="项目成本"/>
    <x v="1"/>
    <s v="工资"/>
    <x v="1"/>
  </r>
  <r>
    <d v="2024-02-29T00:00:00"/>
    <x v="1"/>
    <n v="476"/>
    <s v="记帐凭证"/>
    <s v="640104 \主营业务成本\工资"/>
    <s v="分配技术部2月工资"/>
    <n v="10590.73"/>
    <n v="1.059073"/>
    <s v="项目成本"/>
    <x v="1"/>
    <s v="工资"/>
    <x v="1"/>
  </r>
  <r>
    <d v="2024-02-29T00:00:00"/>
    <x v="1"/>
    <n v="477"/>
    <s v="记帐凭证"/>
    <s v="640104 \主营业务成本\工资"/>
    <s v="分配技术部2月工资"/>
    <n v="9266.89"/>
    <n v="0.926689"/>
    <s v="项目成本"/>
    <x v="1"/>
    <s v="工资"/>
    <x v="1"/>
  </r>
  <r>
    <d v="2024-02-29T00:00:00"/>
    <x v="1"/>
    <n v="478"/>
    <s v="记帐凭证"/>
    <s v="640104 \主营业务成本\工资"/>
    <s v="分配技术部2月工资"/>
    <n v="17209.93"/>
    <n v="1.720993"/>
    <s v="项目成本"/>
    <x v="1"/>
    <s v="工资"/>
    <x v="1"/>
  </r>
  <r>
    <d v="2024-02-29T00:00:00"/>
    <x v="1"/>
    <n v="479"/>
    <s v="记帐凭证"/>
    <s v="640104 \主营业务成本\工资"/>
    <s v="分配技术部2月工资"/>
    <n v="19857.62"/>
    <n v="1.985762"/>
    <s v="项目成本"/>
    <x v="1"/>
    <s v="工资"/>
    <x v="1"/>
  </r>
  <r>
    <d v="2024-02-29T00:00:00"/>
    <x v="1"/>
    <n v="480"/>
    <s v="记帐凭证"/>
    <s v="640104 \主营业务成本\工资"/>
    <s v="分配技术部2月工资"/>
    <n v="2482.2"/>
    <n v="0.24822"/>
    <s v="项目成本"/>
    <x v="1"/>
    <s v="工资"/>
    <x v="1"/>
  </r>
  <r>
    <d v="2024-02-29T00:00:00"/>
    <x v="1"/>
    <n v="481"/>
    <s v="记帐凭证"/>
    <s v="640133 \主营业务成本\折旧费"/>
    <s v="2024年2月分摊折旧"/>
    <n v="3758.98"/>
    <n v="0.375898"/>
    <s v="累计折旧"/>
    <x v="1"/>
    <s v="折旧费"/>
    <x v="0"/>
  </r>
  <r>
    <d v="2024-03-31T00:00:00"/>
    <x v="2"/>
    <n v="609"/>
    <s v="记帐凭证"/>
    <s v="640132 \主营业务成本\房租物业费"/>
    <s v="摊销总部20230314-20280315房租-龙湖蓝海--软件"/>
    <n v="7896.84"/>
    <n v="0.789684"/>
    <s v="使用权资产累计折旧;其他应收款"/>
    <x v="1"/>
    <s v="房租物业费"/>
    <x v="0"/>
  </r>
  <r>
    <d v="2024-03-31T00:00:00"/>
    <x v="2"/>
    <n v="609"/>
    <s v="记帐凭证"/>
    <s v="640132 \主营业务成本\房租物业费"/>
    <s v="摊销总部20230314-20280315房租-龙湖蓝海"/>
    <n v="89281.01"/>
    <n v="8.928101"/>
    <s v="使用权资产累计折旧;其他应收款"/>
    <x v="1"/>
    <s v="房租物业费"/>
    <x v="0"/>
  </r>
  <r>
    <d v="2024-03-31T00:00:00"/>
    <x v="2"/>
    <n v="620"/>
    <s v="记帐凭证"/>
    <s v="640133 \主营业务成本\折旧费"/>
    <s v="2024年3月分摊折旧"/>
    <n v="1949.25"/>
    <n v="0.194925"/>
    <s v="累计折旧"/>
    <x v="1"/>
    <s v="折旧费"/>
    <x v="0"/>
  </r>
  <r>
    <d v="2024-03-31T00:00:00"/>
    <x v="2"/>
    <n v="623"/>
    <s v="记帐凭证"/>
    <s v="640104 \主营业务成本\工资"/>
    <s v="分配技术部3月工资"/>
    <n v="1627.33"/>
    <n v="0.162733"/>
    <s v="项目成本"/>
    <x v="1"/>
    <s v="工资"/>
    <x v="1"/>
  </r>
  <r>
    <d v="2024-03-31T00:00:00"/>
    <x v="2"/>
    <n v="624"/>
    <s v="记帐凭证"/>
    <s v="640104 \主营业务成本\工资"/>
    <s v="分配技术部3月工资"/>
    <n v="21155.31"/>
    <n v="2.115531"/>
    <s v="项目成本"/>
    <x v="1"/>
    <s v="工资"/>
    <x v="1"/>
  </r>
  <r>
    <d v="2024-03-31T00:00:00"/>
    <x v="2"/>
    <n v="625"/>
    <s v="记帐凭证"/>
    <s v="640124 \主营业务成本\服务费"/>
    <s v="暂估北京宇连智达科技有限公司服务费成本--日产（中国）投资有限公司--23HB1"/>
    <n v="405965.35"/>
    <n v="40.596535"/>
    <s v="项目成本"/>
    <x v="1"/>
    <s v="服务费"/>
    <x v="2"/>
  </r>
  <r>
    <d v="2024-03-31T00:00:00"/>
    <x v="2"/>
    <n v="626"/>
    <s v="记帐凭证"/>
    <s v="640124 \主营业务成本\服务费"/>
    <s v="暂估北京宇连智达科技有限公司服务费成本--日产（中国）投资有限公司--23HB1"/>
    <n v="228078.72"/>
    <n v="22.807872"/>
    <s v="项目成本"/>
    <x v="1"/>
    <s v="服务费"/>
    <x v="2"/>
  </r>
  <r>
    <d v="2024-03-31T00:00:00"/>
    <x v="2"/>
    <n v="627"/>
    <s v="记帐凭证"/>
    <s v="640104 \主营业务成本\工资"/>
    <s v="分配技术部3月工资"/>
    <n v="48819.96"/>
    <n v="4.881996"/>
    <s v="项目成本"/>
    <x v="1"/>
    <s v="工资"/>
    <x v="1"/>
  </r>
  <r>
    <d v="2024-03-31T00:00:00"/>
    <x v="2"/>
    <n v="628"/>
    <s v="记帐凭证"/>
    <s v="640104 \主营业务成本\工资"/>
    <s v="分配技术部3月工资"/>
    <n v="29291.97"/>
    <n v="2.929197"/>
    <s v="项目成本"/>
    <x v="1"/>
    <s v="工资"/>
    <x v="1"/>
  </r>
  <r>
    <d v="2024-03-31T00:00:00"/>
    <x v="2"/>
    <n v="629"/>
    <s v="记帐凭证"/>
    <s v="640104 \主营业务成本\工资"/>
    <s v="分配技术部3月工资"/>
    <n v="15459.65"/>
    <n v="1.545965"/>
    <s v="项目成本"/>
    <x v="1"/>
    <s v="工资"/>
    <x v="1"/>
  </r>
  <r>
    <d v="2024-03-31T00:00:00"/>
    <x v="2"/>
    <n v="630"/>
    <s v="记帐凭证"/>
    <s v="640104 \主营业务成本\工资"/>
    <s v="分配技术部3月工资"/>
    <n v="12204.99"/>
    <n v="1.220499"/>
    <s v="项目成本"/>
    <x v="1"/>
    <s v="工资"/>
    <x v="1"/>
  </r>
  <r>
    <d v="2024-03-31T00:00:00"/>
    <x v="2"/>
    <n v="631"/>
    <s v="记帐凭证"/>
    <s v="640104 \主营业务成本\工资"/>
    <s v="分配技术部3月工资"/>
    <n v="14951.11"/>
    <n v="1.495111"/>
    <s v="项目成本"/>
    <x v="1"/>
    <s v="工资"/>
    <x v="1"/>
  </r>
  <r>
    <d v="2024-03-31T00:00:00"/>
    <x v="2"/>
    <n v="632"/>
    <s v="记帐凭证"/>
    <s v="640104 \主营业务成本\工资"/>
    <s v="分配技术部3月工资"/>
    <n v="8645.2"/>
    <n v="0.86452"/>
    <s v="项目成本"/>
    <x v="1"/>
    <s v="工资"/>
    <x v="1"/>
  </r>
  <r>
    <d v="2024-03-31T00:00:00"/>
    <x v="2"/>
    <n v="633"/>
    <s v="记帐凭证"/>
    <s v="640104 \主营业务成本\工资"/>
    <s v="分配技术部3月工资"/>
    <n v="30207.35"/>
    <n v="3.020735"/>
    <s v="项目成本"/>
    <x v="1"/>
    <s v="工资"/>
    <x v="1"/>
  </r>
  <r>
    <d v="2024-03-31T00:00:00"/>
    <x v="2"/>
    <n v="634"/>
    <s v="记帐凭证"/>
    <s v="640104 \主营业务成本\工资"/>
    <s v="分配技术部3月工资"/>
    <n v="12204.99"/>
    <n v="1.220499"/>
    <s v="项目成本"/>
    <x v="1"/>
    <s v="工资"/>
    <x v="1"/>
  </r>
  <r>
    <d v="2024-03-31T00:00:00"/>
    <x v="2"/>
    <n v="635"/>
    <s v="记帐凭证"/>
    <s v="640104 \主营业务成本\工资"/>
    <s v="分配技术部3月工资"/>
    <n v="2441"/>
    <n v="0.2441"/>
    <s v="项目成本"/>
    <x v="1"/>
    <s v="工资"/>
    <x v="1"/>
  </r>
  <r>
    <d v="2024-03-31T00:00:00"/>
    <x v="2"/>
    <n v="636"/>
    <s v="记帐凭证"/>
    <s v="640104 \主营业务成本\工资"/>
    <s v="分配技术部3月工资"/>
    <n v="12204.99"/>
    <n v="1.220499"/>
    <s v="项目成本"/>
    <x v="1"/>
    <s v="工资"/>
    <x v="1"/>
  </r>
  <r>
    <d v="2024-03-31T00:00:00"/>
    <x v="2"/>
    <n v="637"/>
    <s v="记帐凭证"/>
    <s v="640104 \主营业务成本\工资"/>
    <s v="分配技术部3月工资"/>
    <n v="4068.33"/>
    <n v="0.406833"/>
    <s v="项目成本"/>
    <x v="1"/>
    <s v="工资"/>
    <x v="1"/>
  </r>
  <r>
    <d v="2024-03-31T00:00:00"/>
    <x v="2"/>
    <n v="638"/>
    <s v="记帐凭证"/>
    <s v="640104 \主营业务成本\工资"/>
    <s v="分配技术部3月工资"/>
    <n v="813.69"/>
    <n v="0.081369"/>
    <s v="项目成本"/>
    <x v="1"/>
    <s v="工资"/>
    <x v="1"/>
  </r>
  <r>
    <d v="2024-03-31T00:00:00"/>
    <x v="2"/>
    <n v="639"/>
    <s v="记帐凭证"/>
    <s v="640104 \主营业务成本\工资"/>
    <s v="分配技术部3月工资"/>
    <n v="4068.33"/>
    <n v="0.406833"/>
    <s v="项目成本"/>
    <x v="1"/>
    <s v="工资"/>
    <x v="1"/>
  </r>
  <r>
    <d v="2024-03-31T00:00:00"/>
    <x v="2"/>
    <n v="640"/>
    <s v="记帐凭证"/>
    <s v="640104 \主营业务成本\工资"/>
    <s v="总部与软件公司工资结算"/>
    <n v="2776.41"/>
    <n v="0.277641"/>
    <s v="项目成本"/>
    <x v="1"/>
    <s v="工资"/>
    <x v="1"/>
  </r>
  <r>
    <d v="2024-03-31T00:00:00"/>
    <x v="2"/>
    <n v="640"/>
    <s v="记帐凭证"/>
    <s v="640104 \主营业务成本\工资"/>
    <s v="总部与软件公司工资结算"/>
    <n v="17731.94"/>
    <n v="1.773194"/>
    <s v="项目成本"/>
    <x v="1"/>
    <s v="工资"/>
    <x v="1"/>
  </r>
  <r>
    <d v="2024-03-31T00:00:00"/>
    <x v="2"/>
    <n v="640"/>
    <s v="记帐凭证"/>
    <s v="640104 \主营业务成本\工资"/>
    <s v="总部与软件公司工资结算"/>
    <n v="8335.83"/>
    <n v="0.833583"/>
    <s v="项目成本"/>
    <x v="1"/>
    <s v="工资"/>
    <x v="1"/>
  </r>
  <r>
    <d v="2024-03-31T00:00:00"/>
    <x v="2"/>
    <n v="640"/>
    <s v="记帐凭证"/>
    <s v="640104 \主营业务成本\工资"/>
    <s v="总部与软件公司工资结算"/>
    <n v="7337.69"/>
    <n v="0.733769"/>
    <s v="项目成本"/>
    <x v="1"/>
    <s v="工资"/>
    <x v="1"/>
  </r>
  <r>
    <d v="2024-03-31T00:00:00"/>
    <x v="2"/>
    <n v="640"/>
    <s v="记帐凭证"/>
    <s v="640104 \主营业务成本\工资"/>
    <s v="分配软件公司工时分配"/>
    <n v="10373.96"/>
    <n v="1.037396"/>
    <s v="项目成本"/>
    <x v="1"/>
    <s v="工资"/>
    <x v="1"/>
  </r>
  <r>
    <d v="2024-03-31T00:00:00"/>
    <x v="2"/>
    <n v="640"/>
    <s v="记帐凭证"/>
    <s v="640104 \主营业务成本\工资"/>
    <s v="总部与软件公司工资结算"/>
    <n v="11182.85"/>
    <n v="1.118285"/>
    <s v="项目成本"/>
    <x v="1"/>
    <s v="工资"/>
    <x v="1"/>
  </r>
  <r>
    <d v="2024-03-31T00:00:00"/>
    <x v="2"/>
    <n v="640"/>
    <s v="记帐凭证"/>
    <s v="640104 \主营业务成本\工资"/>
    <s v="总部与软件公司工资结算"/>
    <n v="8120.98"/>
    <n v="0.812098"/>
    <s v="项目成本"/>
    <x v="1"/>
    <s v="工资"/>
    <x v="1"/>
  </r>
  <r>
    <d v="2024-03-31T00:00:00"/>
    <x v="2"/>
    <n v="640"/>
    <s v="记帐凭证"/>
    <s v="640104 \主营业务成本\工资"/>
    <s v="总部与软件公司工资结算"/>
    <n v="19949.31"/>
    <n v="1.994931"/>
    <s v="项目成本"/>
    <x v="1"/>
    <s v="工资"/>
    <x v="1"/>
  </r>
  <r>
    <d v="2024-03-31T00:00:00"/>
    <x v="2"/>
    <n v="640"/>
    <s v="记帐凭证"/>
    <s v="640104 \主营业务成本\工资"/>
    <s v="总部与软件公司工资结算"/>
    <n v="7661.36"/>
    <n v="0.766136"/>
    <s v="项目成本"/>
    <x v="1"/>
    <s v="工资"/>
    <x v="1"/>
  </r>
  <r>
    <d v="2024-03-31T00:00:00"/>
    <x v="2"/>
    <n v="640"/>
    <s v="记帐凭证"/>
    <s v="640104 \主营业务成本\工资"/>
    <s v="总部与软件公司工资结算"/>
    <n v="8117.64"/>
    <n v="0.811764"/>
    <s v="项目成本"/>
    <x v="1"/>
    <s v="工资"/>
    <x v="1"/>
  </r>
  <r>
    <d v="2024-03-31T00:00:00"/>
    <x v="2"/>
    <n v="640"/>
    <s v="记帐凭证"/>
    <s v="640104 \主营业务成本\工资"/>
    <s v="总部与软件公司工资结算"/>
    <n v="8331.9"/>
    <n v="0.83319"/>
    <s v="项目成本"/>
    <x v="1"/>
    <s v="工资"/>
    <x v="1"/>
  </r>
  <r>
    <d v="2024-03-31T00:00:00"/>
    <x v="2"/>
    <n v="640"/>
    <s v="记帐凭证"/>
    <s v="640104 \主营业务成本\工资"/>
    <s v="总部与软件公司工资结算"/>
    <n v="7255.73"/>
    <n v="0.725573"/>
    <s v="项目成本"/>
    <x v="1"/>
    <s v="工资"/>
    <x v="1"/>
  </r>
  <r>
    <d v="2024-03-31T00:00:00"/>
    <x v="2"/>
    <n v="640"/>
    <s v="记帐凭证"/>
    <s v="640104 \主营业务成本\工资"/>
    <s v="总部与软件公司工资结算"/>
    <n v="9626.64"/>
    <n v="0.962664"/>
    <s v="项目成本"/>
    <x v="1"/>
    <s v="工资"/>
    <x v="1"/>
  </r>
  <r>
    <d v="2024-03-31T00:00:00"/>
    <x v="2"/>
    <n v="640"/>
    <s v="记帐凭证"/>
    <s v="640104 \主营业务成本\工资"/>
    <s v="总部与软件公司工资结算"/>
    <n v="12605.37"/>
    <n v="1.260537"/>
    <s v="项目成本"/>
    <x v="1"/>
    <s v="工资"/>
    <x v="1"/>
  </r>
  <r>
    <d v="2024-03-31T00:00:00"/>
    <x v="2"/>
    <n v="641"/>
    <s v="记帐凭证"/>
    <s v="640104 \主营业务成本\工资"/>
    <s v="总部与上海分公司工资结算"/>
    <n v="15378.51"/>
    <n v="1.537851"/>
    <s v="项目成本"/>
    <x v="1"/>
    <s v="工资"/>
    <x v="1"/>
  </r>
  <r>
    <d v="2024-03-31T00:00:00"/>
    <x v="2"/>
    <n v="641"/>
    <s v="记帐凭证"/>
    <s v="640112 \主营业务成本\交通费"/>
    <s v="张鹏煜交通费"/>
    <n v="1893.7"/>
    <n v="0.18937"/>
    <s v="项目成本"/>
    <x v="1"/>
    <s v="交通费"/>
    <x v="0"/>
  </r>
  <r>
    <d v="2024-03-31T00:00:00"/>
    <x v="2"/>
    <n v="641"/>
    <s v="记帐凭证"/>
    <s v="640113 \主营业务成本\差旅费"/>
    <s v="张鹏煜住宿费"/>
    <n v="296.23"/>
    <n v="0.029623"/>
    <s v="项目成本"/>
    <x v="1"/>
    <s v="差旅费"/>
    <x v="0"/>
  </r>
  <r>
    <d v="2024-03-31T00:00:00"/>
    <x v="2"/>
    <n v="641"/>
    <s v="记帐凭证"/>
    <s v="640104 \主营业务成本\工资"/>
    <s v="总部与上海分公司工资结算"/>
    <n v="6362.78"/>
    <n v="0.636278"/>
    <s v="项目成本"/>
    <x v="1"/>
    <s v="工资"/>
    <x v="1"/>
  </r>
  <r>
    <d v="2024-03-31T00:00:00"/>
    <x v="2"/>
    <n v="641"/>
    <s v="记帐凭证"/>
    <s v="640116 \主营业务成本\办公费"/>
    <s v="张美娜办公费"/>
    <n v="1748"/>
    <n v="0.1748"/>
    <s v="项目成本"/>
    <x v="1"/>
    <s v="办公费"/>
    <x v="0"/>
  </r>
  <r>
    <d v="2024-03-31T00:00:00"/>
    <x v="2"/>
    <n v="641"/>
    <s v="记帐凭证"/>
    <s v="640131 \主营业务成本\员工午餐"/>
    <s v="张美娜餐费"/>
    <n v="1117"/>
    <n v="0.1117"/>
    <s v="项目成本"/>
    <x v="1"/>
    <s v="员工午餐"/>
    <x v="0"/>
  </r>
  <r>
    <d v="2024-03-31T00:00:00"/>
    <x v="2"/>
    <n v="641"/>
    <s v="记帐凭证"/>
    <s v="640112 \主营业务成本\交通费"/>
    <s v="张美娜交通费"/>
    <n v="1086"/>
    <n v="0.1086"/>
    <s v="项目成本"/>
    <x v="1"/>
    <s v="交通费"/>
    <x v="0"/>
  </r>
  <r>
    <d v="2024-03-31T00:00:00"/>
    <x v="2"/>
    <n v="641"/>
    <s v="记帐凭证"/>
    <s v="640104 \主营业务成本\工资"/>
    <s v="总部与上海分公司工资结算"/>
    <n v="9882.1"/>
    <n v="0.98821"/>
    <s v="项目成本"/>
    <x v="1"/>
    <s v="工资"/>
    <x v="1"/>
  </r>
  <r>
    <d v="2024-03-31T00:00:00"/>
    <x v="2"/>
    <n v="641"/>
    <s v="记帐凭证"/>
    <s v="640104 \主营业务成本\工资"/>
    <s v="分配技术部9月工资"/>
    <n v="822.96"/>
    <n v="0.082296"/>
    <s v="项目成本"/>
    <x v="1"/>
    <s v="工资"/>
    <x v="1"/>
  </r>
  <r>
    <d v="2024-03-31T00:00:00"/>
    <x v="2"/>
    <n v="641"/>
    <s v="记帐凭证"/>
    <s v="640104 \主营业务成本\工资"/>
    <s v="分配技术部11月工资"/>
    <n v="19729.41"/>
    <n v="1.972941"/>
    <s v="项目成本"/>
    <x v="1"/>
    <s v="工资"/>
    <x v="1"/>
  </r>
  <r>
    <d v="2024-03-31T00:00:00"/>
    <x v="2"/>
    <n v="641"/>
    <s v="记帐凭证"/>
    <s v="640104 \主营业务成本\工资"/>
    <s v="分配技术部11月工资"/>
    <n v="13658.82"/>
    <n v="1.365882"/>
    <s v="项目成本"/>
    <x v="1"/>
    <s v="工资"/>
    <x v="1"/>
  </r>
  <r>
    <d v="2024-03-31T00:00:00"/>
    <x v="2"/>
    <n v="641"/>
    <s v="记帐凭证"/>
    <s v="640112 \主营业务成本\交通费"/>
    <s v="张鹏煜交通费"/>
    <n v="4782.1"/>
    <n v="0.47821"/>
    <s v="项目成本"/>
    <x v="1"/>
    <s v="交通费"/>
    <x v="0"/>
  </r>
  <r>
    <d v="2024-03-31T00:00:00"/>
    <x v="2"/>
    <n v="641"/>
    <s v="记帐凭证"/>
    <s v="640104 \主营业务成本\工资"/>
    <s v="分配技术部12月工资"/>
    <n v="5389.61"/>
    <n v="0.538961"/>
    <s v="项目成本"/>
    <x v="1"/>
    <s v="工资"/>
    <x v="1"/>
  </r>
  <r>
    <d v="2024-03-31T00:00:00"/>
    <x v="2"/>
    <n v="641"/>
    <s v="记帐凭证"/>
    <s v="640112 \主营业务成本\交通费"/>
    <s v="张美娜交通费--19ZJ10200702 --浙江省粮油食品进出口股份有限公司1"/>
    <n v="1463"/>
    <n v="0.1463"/>
    <s v="项目成本"/>
    <x v="1"/>
    <s v="交通费"/>
    <x v="0"/>
  </r>
  <r>
    <d v="2024-03-31T00:00:00"/>
    <x v="2"/>
    <n v="641"/>
    <s v="记帐凭证"/>
    <s v="640131 \主营业务成本\员工午餐"/>
    <s v="张美娜餐费--19ZJ10200702 --浙江省粮油食品进出口股份有限公司16"/>
    <n v="1769"/>
    <n v="0.1769"/>
    <s v="项目成本"/>
    <x v="1"/>
    <s v="员工午餐"/>
    <x v="0"/>
  </r>
  <r>
    <d v="2024-03-31T00:00:00"/>
    <x v="2"/>
    <n v="641"/>
    <s v="记帐凭证"/>
    <s v="640116 \主营业务成本\办公费"/>
    <s v="张美娜办公费--19ZJ10200702 --浙江省粮油食品进出口股份有限公司1"/>
    <n v="218"/>
    <n v="0.0218"/>
    <s v="项目成本"/>
    <x v="1"/>
    <s v="办公费"/>
    <x v="0"/>
  </r>
  <r>
    <d v="2024-03-31T00:00:00"/>
    <x v="2"/>
    <n v="641"/>
    <s v="记帐凭证"/>
    <s v="640124 \主营业务成本\服务费"/>
    <s v="张美娜技术服务费--19ZJ10200702 --浙江省粮油食品进出口股份有限公"/>
    <n v="239"/>
    <n v="0.0239"/>
    <s v="项目成本"/>
    <x v="1"/>
    <s v="服务费"/>
    <x v="2"/>
  </r>
  <r>
    <d v="2024-03-31T00:00:00"/>
    <x v="2"/>
    <n v="641"/>
    <s v="记帐凭证"/>
    <s v="640104 \主营业务成本\工资"/>
    <s v="分配技术部6月工资"/>
    <n v="2651.86"/>
    <n v="0.265186"/>
    <s v="项目成本"/>
    <x v="1"/>
    <s v="工资"/>
    <x v="1"/>
  </r>
  <r>
    <d v="2024-03-31T00:00:00"/>
    <x v="2"/>
    <n v="641"/>
    <s v="记帐凭证"/>
    <s v="640104 \主营业务成本\工资"/>
    <s v="分配技术部1月工资"/>
    <n v="1094.02"/>
    <n v="0.109402"/>
    <s v="项目成本"/>
    <x v="1"/>
    <s v="工资"/>
    <x v="1"/>
  </r>
  <r>
    <d v="2024-03-31T00:00:00"/>
    <x v="2"/>
    <n v="641"/>
    <s v="记帐凭证"/>
    <s v="640113 \主营业务成本\差旅费"/>
    <s v="张鹏煜住宿费"/>
    <n v="337.74"/>
    <n v="0.033774"/>
    <s v="项目成本"/>
    <x v="1"/>
    <s v="差旅费"/>
    <x v="0"/>
  </r>
  <r>
    <d v="2024-03-31T00:00:00"/>
    <x v="2"/>
    <n v="641"/>
    <s v="记帐凭证"/>
    <s v="640112 \主营业务成本\交通费"/>
    <s v="张鹏煜交通费"/>
    <n v="1304.1"/>
    <n v="0.13041"/>
    <s v="项目成本"/>
    <x v="1"/>
    <s v="交通费"/>
    <x v="0"/>
  </r>
  <r>
    <d v="2024-03-31T00:00:00"/>
    <x v="2"/>
    <n v="641"/>
    <s v="记帐凭证"/>
    <s v="640113 \主营业务成本\差旅费"/>
    <s v="张鹏煜住宿费"/>
    <n v="603.61"/>
    <n v="0.060361"/>
    <s v="项目成本"/>
    <x v="1"/>
    <s v="差旅费"/>
    <x v="0"/>
  </r>
  <r>
    <d v="2024-03-31T00:00:00"/>
    <x v="2"/>
    <n v="642"/>
    <s v="记帐凭证"/>
    <s v="640104 \主营业务成本\工资"/>
    <s v="总部与上海分公司工资结算"/>
    <n v="17820.72"/>
    <n v="1.782072"/>
    <s v="项目成本"/>
    <x v="1"/>
    <s v="工资"/>
    <x v="1"/>
  </r>
  <r>
    <d v="2024-03-31T00:00:00"/>
    <x v="2"/>
    <n v="642"/>
    <s v="记帐凭证"/>
    <s v="640113 \主营业务成本\差旅费"/>
    <s v="张鹏煜住宿费"/>
    <n v="135.85"/>
    <n v="0.013585"/>
    <s v="项目成本"/>
    <x v="1"/>
    <s v="差旅费"/>
    <x v="0"/>
  </r>
  <r>
    <d v="2024-03-31T00:00:00"/>
    <x v="2"/>
    <n v="642"/>
    <s v="记帐凭证"/>
    <s v="640113 \主营业务成本\差旅费"/>
    <s v="张鹏煜住宿费"/>
    <n v="248.11"/>
    <n v="0.024811"/>
    <s v="项目成本"/>
    <x v="1"/>
    <s v="差旅费"/>
    <x v="0"/>
  </r>
  <r>
    <d v="2024-03-31T00:00:00"/>
    <x v="2"/>
    <n v="642"/>
    <s v="记帐凭证"/>
    <s v="640113 \主营业务成本\差旅费"/>
    <s v="张鹏煜住宿费"/>
    <n v="148"/>
    <n v="0.0148"/>
    <s v="项目成本"/>
    <x v="1"/>
    <s v="差旅费"/>
    <x v="0"/>
  </r>
  <r>
    <d v="2024-03-31T00:00:00"/>
    <x v="2"/>
    <n v="642"/>
    <s v="记帐凭证"/>
    <s v="640113 \主营业务成本\差旅费"/>
    <s v="张鹏煜交通费"/>
    <n v="2452"/>
    <n v="0.2452"/>
    <s v="项目成本"/>
    <x v="1"/>
    <s v="差旅费"/>
    <x v="0"/>
  </r>
  <r>
    <d v="2024-03-31T00:00:00"/>
    <x v="2"/>
    <n v="642"/>
    <s v="记帐凭证"/>
    <s v="640113 \主营业务成本\差旅费"/>
    <s v="张鹏煜住宿费"/>
    <n v="374.53"/>
    <n v="0.037453"/>
    <s v="项目成本"/>
    <x v="1"/>
    <s v="差旅费"/>
    <x v="0"/>
  </r>
  <r>
    <d v="2024-03-31T00:00:00"/>
    <x v="2"/>
    <n v="642"/>
    <s v="记帐凭证"/>
    <s v="640113 \主营业务成本\差旅费"/>
    <s v="张鹏煜住宿费"/>
    <n v="271.7"/>
    <n v="0.02717"/>
    <s v="项目成本"/>
    <x v="1"/>
    <s v="差旅费"/>
    <x v="0"/>
  </r>
  <r>
    <d v="2024-03-31T00:00:00"/>
    <x v="2"/>
    <n v="642"/>
    <s v="记帐凭证"/>
    <s v="640113 \主营业务成本\差旅费"/>
    <s v="张鹏煜住宿费"/>
    <n v="1950.94"/>
    <n v="0.195094"/>
    <s v="项目成本"/>
    <x v="1"/>
    <s v="差旅费"/>
    <x v="0"/>
  </r>
  <r>
    <d v="2024-03-31T00:00:00"/>
    <x v="2"/>
    <n v="643"/>
    <s v="记帐凭证"/>
    <s v="640104 \主营业务成本\工资"/>
    <s v="分配技术部8月工资"/>
    <n v="5126.34"/>
    <n v="0.512634"/>
    <s v="项目成本"/>
    <x v="1"/>
    <s v="工资"/>
    <x v="1"/>
  </r>
  <r>
    <d v="2024-03-31T00:00:00"/>
    <x v="2"/>
    <n v="643"/>
    <s v="记帐凭证"/>
    <s v="640104 \主营业务成本\工资"/>
    <s v="分配技术部1月工资"/>
    <n v="22811.9"/>
    <n v="2.28119"/>
    <s v="项目成本"/>
    <x v="1"/>
    <s v="工资"/>
    <x v="1"/>
  </r>
  <r>
    <d v="2024-03-31T00:00:00"/>
    <x v="2"/>
    <n v="643"/>
    <s v="记帐凭证"/>
    <s v="640104 \主营业务成本\工资"/>
    <s v="分配技术部2月工资"/>
    <n v="16555.32"/>
    <n v="1.655532"/>
    <s v="项目成本"/>
    <x v="1"/>
    <s v="工资"/>
    <x v="1"/>
  </r>
  <r>
    <d v="2024-03-31T00:00:00"/>
    <x v="2"/>
    <n v="643"/>
    <s v="记帐凭证"/>
    <s v="640104 \主营业务成本\工资"/>
    <s v="分配技术部3月工资"/>
    <n v="15855.98"/>
    <n v="1.585598"/>
    <s v="项目成本"/>
    <x v="1"/>
    <s v="工资"/>
    <x v="1"/>
  </r>
  <r>
    <d v="2024-03-31T00:00:00"/>
    <x v="2"/>
    <n v="643"/>
    <s v="记帐凭证"/>
    <s v="640104 \主营业务成本\工资"/>
    <s v="分配技术部9月工资"/>
    <n v="22331.69"/>
    <n v="2.233169"/>
    <s v="项目成本"/>
    <x v="1"/>
    <s v="工资"/>
    <x v="1"/>
  </r>
  <r>
    <d v="2024-03-31T00:00:00"/>
    <x v="2"/>
    <n v="643"/>
    <s v="记帐凭证"/>
    <s v="640104 \主营业务成本\工资"/>
    <s v="分配技术部10月工资"/>
    <n v="18558.3"/>
    <n v="1.85583"/>
    <s v="项目成本"/>
    <x v="1"/>
    <s v="工资"/>
    <x v="1"/>
  </r>
  <r>
    <d v="2024-03-31T00:00:00"/>
    <x v="2"/>
    <n v="643"/>
    <s v="记帐凭证"/>
    <s v="640104 \主营业务成本\工资"/>
    <s v="分配技术部11月工资"/>
    <n v="19393.52"/>
    <n v="1.939352"/>
    <s v="项目成本"/>
    <x v="1"/>
    <s v="工资"/>
    <x v="1"/>
  </r>
  <r>
    <d v="2024-03-31T00:00:00"/>
    <x v="2"/>
    <n v="643"/>
    <s v="记帐凭证"/>
    <s v="640104 \主营业务成本\工资"/>
    <s v="分配技术部12月工资"/>
    <n v="16719.41"/>
    <n v="1.671941"/>
    <s v="项目成本"/>
    <x v="1"/>
    <s v="工资"/>
    <x v="1"/>
  </r>
  <r>
    <d v="2024-03-31T00:00:00"/>
    <x v="2"/>
    <n v="644"/>
    <s v="记帐凭证"/>
    <s v="640104 \主营业务成本\工资"/>
    <s v="分配技术部8月工资"/>
    <n v="16673.37"/>
    <n v="1.667337"/>
    <s v="项目成本"/>
    <x v="1"/>
    <s v="工资"/>
    <x v="1"/>
  </r>
  <r>
    <d v="2024-03-31T00:00:00"/>
    <x v="2"/>
    <n v="644"/>
    <s v="记帐凭证"/>
    <s v="640113 \主营业务成本\差旅费"/>
    <s v="厉敏青岛到济南差旅费--21HB10200707--西斯国际物流有限公司34万"/>
    <n v="394.5"/>
    <n v="0.03945"/>
    <s v="项目成本"/>
    <x v="1"/>
    <s v="差旅费"/>
    <x v="0"/>
  </r>
  <r>
    <d v="2024-03-31T00:00:00"/>
    <x v="2"/>
    <n v="644"/>
    <s v="记帐凭证"/>
    <s v="640112 \主营业务成本\交通费"/>
    <s v="厉敏交通费--21HB10200707--西斯国际物流有限公司34万"/>
    <n v="603.2"/>
    <n v="0.06032"/>
    <s v="项目成本"/>
    <x v="1"/>
    <s v="交通费"/>
    <x v="0"/>
  </r>
  <r>
    <d v="2024-03-31T00:00:00"/>
    <x v="2"/>
    <n v="644"/>
    <s v="记帐凭证"/>
    <s v="640131 \主营业务成本\员工午餐"/>
    <s v="厉敏餐费--21HB10200707--西斯国际物流有限公司34万"/>
    <n v="400"/>
    <n v="0.04"/>
    <s v="项目成本"/>
    <x v="1"/>
    <s v="员工午餐"/>
    <x v="0"/>
  </r>
  <r>
    <d v="2024-03-31T00:00:00"/>
    <x v="2"/>
    <n v="644"/>
    <s v="记帐凭证"/>
    <s v="640116 \主营业务成本\办公费"/>
    <s v="厉敏办公费--21HB10200707--西斯国际物流有限公司34万"/>
    <n v="84"/>
    <n v="0.0084"/>
    <s v="项目成本"/>
    <x v="1"/>
    <s v="办公费"/>
    <x v="0"/>
  </r>
  <r>
    <d v="2024-03-31T00:00:00"/>
    <x v="2"/>
    <n v="644"/>
    <s v="记帐凭证"/>
    <s v="640104 \主营业务成本\工资"/>
    <s v="分配技术部9月工资"/>
    <n v="18105.18"/>
    <n v="1.810518"/>
    <s v="项目成本"/>
    <x v="1"/>
    <s v="工资"/>
    <x v="1"/>
  </r>
  <r>
    <d v="2024-03-31T00:00:00"/>
    <x v="2"/>
    <n v="644"/>
    <s v="记帐凭证"/>
    <s v="640131 \主营业务成本\员工午餐"/>
    <s v="厉敏餐费--21HB10200707--西斯国际物流有限公司34万"/>
    <n v="2788"/>
    <n v="0.2788"/>
    <s v="项目成本"/>
    <x v="1"/>
    <s v="员工午餐"/>
    <x v="0"/>
  </r>
  <r>
    <d v="2024-03-31T00:00:00"/>
    <x v="2"/>
    <n v="644"/>
    <s v="记帐凭证"/>
    <s v="640112 \主营业务成本\交通费"/>
    <s v="厉敏交通费--21HB10200707--西斯国际物流有限公司34万"/>
    <n v="1087.8"/>
    <n v="0.10878"/>
    <s v="项目成本"/>
    <x v="1"/>
    <s v="交通费"/>
    <x v="0"/>
  </r>
  <r>
    <d v="2024-03-31T00:00:00"/>
    <x v="2"/>
    <n v="644"/>
    <s v="记帐凭证"/>
    <s v="640104 \主营业务成本\工资"/>
    <s v="分配技术部10月工资"/>
    <n v="4293.42"/>
    <n v="0.429342"/>
    <s v="项目成本"/>
    <x v="1"/>
    <s v="工资"/>
    <x v="1"/>
  </r>
  <r>
    <d v="2024-03-31T00:00:00"/>
    <x v="2"/>
    <n v="644"/>
    <s v="记帐凭证"/>
    <s v="640112 \主营业务成本\交通费"/>
    <s v="厉敏交通费--21HB10200707--西斯国际物流有限公司34万"/>
    <n v="236"/>
    <n v="0.0236"/>
    <s v="项目成本"/>
    <x v="1"/>
    <s v="交通费"/>
    <x v="0"/>
  </r>
  <r>
    <d v="2024-03-31T00:00:00"/>
    <x v="2"/>
    <n v="644"/>
    <s v="记帐凭证"/>
    <s v="640122 \主营业务成本\汽油费"/>
    <s v="厉敏汽油费--21HB10200707--西斯国际物流有限公司34万"/>
    <n v="280"/>
    <n v="0.028"/>
    <s v="项目成本"/>
    <x v="1"/>
    <s v="汽油费"/>
    <x v="0"/>
  </r>
  <r>
    <d v="2024-03-31T00:00:00"/>
    <x v="2"/>
    <n v="644"/>
    <s v="记帐凭证"/>
    <s v="640131 \主营业务成本\员工午餐"/>
    <s v="厉敏餐费--21HB10200707--西斯国际物流有限公司34万"/>
    <n v="420"/>
    <n v="0.042"/>
    <s v="项目成本"/>
    <x v="1"/>
    <s v="员工午餐"/>
    <x v="0"/>
  </r>
  <r>
    <d v="2024-03-31T00:00:00"/>
    <x v="2"/>
    <n v="644"/>
    <s v="记帐凭证"/>
    <s v="640131 \主营业务成本\员工午餐"/>
    <s v="厉敏餐费--21HB10200707--西斯国际物流有限公司34万"/>
    <n v="418"/>
    <n v="0.0418"/>
    <s v="项目成本"/>
    <x v="1"/>
    <s v="员工午餐"/>
    <x v="0"/>
  </r>
  <r>
    <d v="2024-03-31T00:00:00"/>
    <x v="2"/>
    <n v="644"/>
    <s v="记帐凭证"/>
    <s v="640128 \主营业务成本\技术服务费"/>
    <s v="支付青岛智软云天计算机有限公司技术服务费--21HB10200707--西斯国际"/>
    <n v="115000"/>
    <n v="11.5"/>
    <s v="项目成本"/>
    <x v="1"/>
    <s v="技术服务费"/>
    <x v="2"/>
  </r>
  <r>
    <d v="2024-03-31T00:00:00"/>
    <x v="2"/>
    <n v="644"/>
    <s v="记帐凭证"/>
    <s v="640124 \主营业务成本\服务费"/>
    <s v="支付青岛智软云天计算机有限公司软件开发费-21HB10200707--西斯国际物"/>
    <n v="40000"/>
    <n v="4"/>
    <s v="项目成本"/>
    <x v="1"/>
    <s v="服务费"/>
    <x v="2"/>
  </r>
  <r>
    <d v="2024-03-31T00:00:00"/>
    <x v="2"/>
    <n v="644"/>
    <s v="记帐凭证"/>
    <s v="640124 \主营业务成本\服务费"/>
    <s v="支付青岛智软云天计算机有限公司技术开发费--21HB10200707--西斯国际"/>
    <n v="10000"/>
    <n v="1"/>
    <s v="项目成本"/>
    <x v="1"/>
    <s v="服务费"/>
    <x v="2"/>
  </r>
  <r>
    <d v="2024-03-31T00:00:00"/>
    <x v="2"/>
    <n v="644"/>
    <s v="记帐凭证"/>
    <s v="640112 \主营业务成本\交通费"/>
    <s v="厉敏交通费--21HB10200707--西斯国际物流有限公司34万"/>
    <n v="588"/>
    <n v="0.0588"/>
    <s v="项目成本"/>
    <x v="1"/>
    <s v="交通费"/>
    <x v="0"/>
  </r>
  <r>
    <d v="2024-03-31T00:00:00"/>
    <x v="2"/>
    <n v="644"/>
    <s v="记帐凭证"/>
    <s v="640116 \主营业务成本\办公费"/>
    <s v="厉敏办公费--21HB10200707--西斯国际物流有限公司34万"/>
    <n v="101"/>
    <n v="0.0101"/>
    <s v="项目成本"/>
    <x v="1"/>
    <s v="办公费"/>
    <x v="0"/>
  </r>
  <r>
    <d v="2024-03-31T00:00:00"/>
    <x v="2"/>
    <n v="644"/>
    <s v="记帐凭证"/>
    <s v="640113 \主营业务成本\差旅费"/>
    <s v="厉敏青岛到临沂差旅费--21HB10200707--西斯国际物流有限公司34万"/>
    <n v="326.5"/>
    <n v="0.03265"/>
    <s v="项目成本"/>
    <x v="1"/>
    <s v="差旅费"/>
    <x v="0"/>
  </r>
  <r>
    <d v="2024-03-31T00:00:00"/>
    <x v="2"/>
    <n v="645"/>
    <s v="记帐凭证"/>
    <s v="640104 \主营业务成本\工资"/>
    <s v="分配技术部5月工资"/>
    <n v="3941.11"/>
    <n v="0.394111"/>
    <s v="项目成本"/>
    <x v="1"/>
    <s v="工资"/>
    <x v="1"/>
  </r>
  <r>
    <d v="2024-03-31T00:00:00"/>
    <x v="2"/>
    <n v="645"/>
    <s v="记帐凭证"/>
    <s v="640104 \主营业务成本\工资"/>
    <s v="分配技术部6月工资"/>
    <n v="934"/>
    <n v="0.0934"/>
    <s v="项目成本"/>
    <x v="1"/>
    <s v="工资"/>
    <x v="1"/>
  </r>
  <r>
    <d v="2024-03-31T00:00:00"/>
    <x v="2"/>
    <n v="645"/>
    <s v="记帐凭证"/>
    <s v="640104 \主营业务成本\工资"/>
    <s v="分配技术部7月工资"/>
    <n v="78661.47"/>
    <n v="7.866147"/>
    <s v="项目成本"/>
    <x v="1"/>
    <s v="工资"/>
    <x v="1"/>
  </r>
  <r>
    <d v="2024-03-31T00:00:00"/>
    <x v="2"/>
    <n v="645"/>
    <s v="记帐凭证"/>
    <s v="640104 \主营业务成本\工资"/>
    <s v="分配技术部8月工资"/>
    <n v="90869.85"/>
    <n v="9.086985"/>
    <s v="项目成本"/>
    <x v="1"/>
    <s v="工资"/>
    <x v="1"/>
  </r>
  <r>
    <d v="2024-03-31T00:00:00"/>
    <x v="2"/>
    <n v="646"/>
    <s v="记帐凭证"/>
    <s v="640104 \主营业务成本\工资"/>
    <s v="分配技术部12月工资"/>
    <n v="8982.68"/>
    <n v="0.898268"/>
    <s v="项目成本"/>
    <x v="1"/>
    <s v="工资"/>
    <x v="1"/>
  </r>
  <r>
    <d v="2024-03-31T00:00:00"/>
    <x v="2"/>
    <n v="646"/>
    <s v="记帐凭证"/>
    <s v="640104 \主营业务成本\工资"/>
    <s v="分配技术部3月工资"/>
    <n v="17602.98"/>
    <n v="1.760298"/>
    <s v="项目成本"/>
    <x v="1"/>
    <s v="工资"/>
    <x v="1"/>
  </r>
  <r>
    <d v="2024-03-31T00:00:00"/>
    <x v="2"/>
    <n v="646"/>
    <s v="记帐凭证"/>
    <s v="640104 \主营业务成本\工资"/>
    <s v="分配技术部4月工资"/>
    <n v="15760.69"/>
    <n v="1.576069"/>
    <s v="项目成本"/>
    <x v="1"/>
    <s v="工资"/>
    <x v="1"/>
  </r>
  <r>
    <d v="2024-03-31T00:00:00"/>
    <x v="2"/>
    <n v="647"/>
    <s v="记帐凭证"/>
    <s v="640104 \主营业务成本\工资"/>
    <s v="分配技术部9月工资"/>
    <n v="8251.66"/>
    <n v="0.825166"/>
    <s v="项目成本"/>
    <x v="1"/>
    <s v="工资"/>
    <x v="1"/>
  </r>
  <r>
    <d v="2024-03-31T00:00:00"/>
    <x v="2"/>
    <n v="647"/>
    <s v="记帐凭证"/>
    <s v="640104 \主营业务成本\工资"/>
    <s v="分配技术部11月工资"/>
    <n v="25875.73"/>
    <n v="2.587573"/>
    <s v="项目成本"/>
    <x v="1"/>
    <s v="工资"/>
    <x v="1"/>
  </r>
  <r>
    <d v="2024-03-31T00:00:00"/>
    <x v="2"/>
    <n v="647"/>
    <s v="记帐凭证"/>
    <s v="640104 \主营业务成本\工资"/>
    <s v="分配技术部1月工资"/>
    <n v="1550.85"/>
    <n v="0.155085"/>
    <s v="项目成本"/>
    <x v="1"/>
    <s v="工资"/>
    <x v="1"/>
  </r>
  <r>
    <d v="2024-03-31T00:00:00"/>
    <x v="2"/>
    <n v="647"/>
    <s v="记帐凭证"/>
    <s v="640104 \主营业务成本\工资"/>
    <s v="分配技术部2月工资"/>
    <n v="3564.65"/>
    <n v="0.356465"/>
    <s v="项目成本"/>
    <x v="1"/>
    <s v="工资"/>
    <x v="1"/>
  </r>
  <r>
    <d v="2024-03-31T00:00:00"/>
    <x v="2"/>
    <n v="648"/>
    <s v="记帐凭证"/>
    <s v="640104 \主营业务成本\工资"/>
    <s v="分配技术部8月工资"/>
    <n v="27831.7"/>
    <n v="2.78317"/>
    <s v="项目成本"/>
    <x v="1"/>
    <s v="工资"/>
    <x v="1"/>
  </r>
  <r>
    <d v="2024-03-31T00:00:00"/>
    <x v="2"/>
    <n v="648"/>
    <s v="记帐凭证"/>
    <s v="640113 \主营业务成本\差旅费"/>
    <s v="杨亚琪差旅费--22ZJ10200806--中国诚通国际贸易有限公司"/>
    <n v="4833.39"/>
    <n v="0.483339"/>
    <s v="项目成本"/>
    <x v="1"/>
    <s v="差旅费"/>
    <x v="0"/>
  </r>
  <r>
    <d v="2024-03-31T00:00:00"/>
    <x v="2"/>
    <n v="648"/>
    <s v="记帐凭证"/>
    <s v="640112 \主营业务成本\交通费"/>
    <s v="唐世伟交通费--22JZ10200806--中国诚通国际贸易有限公司"/>
    <n v="5728"/>
    <n v="0.5728"/>
    <s v="项目成本"/>
    <x v="1"/>
    <s v="交通费"/>
    <x v="0"/>
  </r>
  <r>
    <d v="2024-03-31T00:00:00"/>
    <x v="2"/>
    <n v="648"/>
    <s v="记帐凭证"/>
    <s v="640104 \主营业务成本\工资"/>
    <s v="分配技术部12月工资"/>
    <n v="53576.13"/>
    <n v="5.357613"/>
    <s v="项目成本"/>
    <x v="1"/>
    <s v="工资"/>
    <x v="1"/>
  </r>
  <r>
    <d v="2024-03-31T00:00:00"/>
    <x v="2"/>
    <n v="648"/>
    <s v="记帐凭证"/>
    <s v="640104 \主营业务成本\工资"/>
    <s v="分配技术部1月工资"/>
    <n v="91500.18"/>
    <n v="9.150018"/>
    <s v="项目成本"/>
    <x v="1"/>
    <s v="工资"/>
    <x v="1"/>
  </r>
  <r>
    <d v="2024-03-31T00:00:00"/>
    <x v="2"/>
    <n v="648"/>
    <s v="记帐凭证"/>
    <s v="640124 \主营业务成本\服务费"/>
    <s v="支付北京宇连智达科技有限公司技术服务费---22ZJ10200806--中国诚通"/>
    <n v="128000"/>
    <n v="12.8"/>
    <s v="项目成本"/>
    <x v="1"/>
    <s v="服务费"/>
    <x v="2"/>
  </r>
  <r>
    <d v="2024-03-31T00:00:00"/>
    <x v="2"/>
    <n v="648"/>
    <s v="记帐凭证"/>
    <s v="640104 \主营业务成本\工资"/>
    <s v="分配技术部2月工资"/>
    <n v="64163.69"/>
    <n v="6.416369"/>
    <s v="项目成本"/>
    <x v="1"/>
    <s v="工资"/>
    <x v="1"/>
  </r>
  <r>
    <d v="2024-03-31T00:00:00"/>
    <x v="2"/>
    <n v="648"/>
    <s v="记帐凭证"/>
    <s v="640104 \主营业务成本\工资"/>
    <s v="分配技术部3月工资"/>
    <n v="107927.42"/>
    <n v="10.792742"/>
    <s v="项目成本"/>
    <x v="1"/>
    <s v="工资"/>
    <x v="1"/>
  </r>
  <r>
    <d v="2024-03-31T00:00:00"/>
    <x v="2"/>
    <n v="648"/>
    <s v="记帐凭证"/>
    <s v="640112 \主营业务成本\交通费"/>
    <s v="唐世伟交通费--22ZJ10200806--中国诚通国际贸易有限公司"/>
    <n v="1031"/>
    <n v="0.1031"/>
    <s v="项目成本"/>
    <x v="1"/>
    <s v="交通费"/>
    <x v="0"/>
  </r>
  <r>
    <d v="2024-03-31T00:00:00"/>
    <x v="2"/>
    <n v="648"/>
    <s v="记帐凭证"/>
    <s v="640131 \主营业务成本\员工午餐"/>
    <s v="唐世伟餐费--22ZJ10200806--中国诚通国际贸易有限公司"/>
    <n v="250"/>
    <n v="0.025"/>
    <s v="项目成本"/>
    <x v="1"/>
    <s v="员工午餐"/>
    <x v="0"/>
  </r>
  <r>
    <d v="2024-03-31T00:00:00"/>
    <x v="2"/>
    <n v="648"/>
    <s v="记帐凭证"/>
    <s v="640113 \主营业务成本\差旅费"/>
    <s v="唐世伟杭州到厦门差旅费1281+1256+1542--22ZJ10200806-"/>
    <n v="2881.7"/>
    <n v="0.28817"/>
    <s v="项目成本"/>
    <x v="1"/>
    <s v="差旅费"/>
    <x v="0"/>
  </r>
  <r>
    <d v="2024-03-31T00:00:00"/>
    <x v="2"/>
    <n v="648"/>
    <s v="记帐凭证"/>
    <s v="640104 \主营业务成本\工资"/>
    <s v="分配技术部9月工资"/>
    <n v="56386.32"/>
    <n v="5.638632"/>
    <s v="项目成本"/>
    <x v="1"/>
    <s v="工资"/>
    <x v="1"/>
  </r>
  <r>
    <d v="2024-03-31T00:00:00"/>
    <x v="2"/>
    <n v="648"/>
    <s v="记帐凭证"/>
    <s v="640104 \主营业务成本\工资"/>
    <s v="分配技术部4月工资"/>
    <n v="127104.95"/>
    <n v="12.710495"/>
    <s v="项目成本"/>
    <x v="1"/>
    <s v="工资"/>
    <x v="1"/>
  </r>
  <r>
    <d v="2024-03-31T00:00:00"/>
    <x v="2"/>
    <n v="648"/>
    <s v="记帐凭证"/>
    <s v="640104 \主营业务成本\工资"/>
    <s v="分配技术部5月工资"/>
    <n v="207928.5"/>
    <n v="20.79285"/>
    <s v="项目成本"/>
    <x v="1"/>
    <s v="工资"/>
    <x v="1"/>
  </r>
  <r>
    <d v="2024-03-31T00:00:00"/>
    <x v="2"/>
    <n v="648"/>
    <s v="记帐凭证"/>
    <s v="640113 \主营业务成本\差旅费"/>
    <s v="曾昊办公费--22ZJ10200806--中国诚通国际贸易有限公司"/>
    <n v="999"/>
    <n v="0.0999"/>
    <s v="项目成本"/>
    <x v="1"/>
    <s v="差旅费"/>
    <x v="0"/>
  </r>
  <r>
    <d v="2024-03-31T00:00:00"/>
    <x v="2"/>
    <n v="648"/>
    <s v="记帐凭证"/>
    <s v="640113 \主营业务成本\差旅费"/>
    <s v="王俊伟交通费--22ZJ10200806----中国诚通国际贸易有限公司"/>
    <n v="528.5"/>
    <n v="0.05285"/>
    <s v="项目成本"/>
    <x v="1"/>
    <s v="差旅费"/>
    <x v="0"/>
  </r>
  <r>
    <d v="2024-03-31T00:00:00"/>
    <x v="2"/>
    <n v="648"/>
    <s v="记帐凭证"/>
    <s v="640115 \主营业务成本\招待费"/>
    <s v="唐世伟餐费--22ZJ10200806-中国诚通国际贸易有限公司"/>
    <n v="1711"/>
    <n v="0.1711"/>
    <s v="项目成本"/>
    <x v="1"/>
    <s v="招待费"/>
    <x v="0"/>
  </r>
  <r>
    <d v="2024-03-31T00:00:00"/>
    <x v="2"/>
    <n v="648"/>
    <s v="记帐凭证"/>
    <s v="640104 \主营业务成本\工资"/>
    <s v="分配技术部6月工资"/>
    <n v="239342.43"/>
    <n v="23.934243"/>
    <s v="项目成本"/>
    <x v="1"/>
    <s v="工资"/>
    <x v="1"/>
  </r>
  <r>
    <d v="2024-03-31T00:00:00"/>
    <x v="2"/>
    <n v="648"/>
    <s v="记帐凭证"/>
    <s v="640104 \主营业务成本\工资"/>
    <s v="分配技术部7月工资"/>
    <n v="287403.91"/>
    <n v="28.740391"/>
    <s v="项目成本"/>
    <x v="1"/>
    <s v="工资"/>
    <x v="1"/>
  </r>
  <r>
    <d v="2024-03-31T00:00:00"/>
    <x v="2"/>
    <n v="648"/>
    <s v="记帐凭证"/>
    <s v="640104 \主营业务成本\工资"/>
    <s v="分配技术部8月工资"/>
    <n v="212711.65"/>
    <n v="21.271165"/>
    <s v="项目成本"/>
    <x v="1"/>
    <s v="工资"/>
    <x v="1"/>
  </r>
  <r>
    <d v="2024-03-31T00:00:00"/>
    <x v="2"/>
    <n v="648"/>
    <s v="记帐凭证"/>
    <s v="640116 \主营业务成本\办公费"/>
    <s v="周声英办公费--22ZJ10200806--中国诚通国际贸易有限公司"/>
    <n v="2780.99"/>
    <n v="0.278099"/>
    <s v="项目成本"/>
    <x v="1"/>
    <s v="办公费"/>
    <x v="0"/>
  </r>
  <r>
    <d v="2024-03-31T00:00:00"/>
    <x v="2"/>
    <n v="648"/>
    <s v="记帐凭证"/>
    <s v="640112 \主营业务成本\交通费"/>
    <s v="项潜圣交通费--22ZJ10200806--中国诚通国际贸易有限公司"/>
    <n v="550"/>
    <n v="0.055"/>
    <s v="项目成本"/>
    <x v="1"/>
    <s v="交通费"/>
    <x v="0"/>
  </r>
  <r>
    <d v="2024-03-31T00:00:00"/>
    <x v="2"/>
    <n v="648"/>
    <s v="记帐凭证"/>
    <s v="640104 \主营业务成本\工资"/>
    <s v="分配技术部10月工资"/>
    <n v="104326.33"/>
    <n v="10.432633"/>
    <s v="项目成本"/>
    <x v="1"/>
    <s v="工资"/>
    <x v="1"/>
  </r>
  <r>
    <d v="2024-03-31T00:00:00"/>
    <x v="2"/>
    <n v="648"/>
    <s v="记帐凭证"/>
    <s v="640112 \主营业务成本\交通费"/>
    <s v="邢傲威交通费--22ZJ10200806--中国诚通国际贸易有限公司"/>
    <n v="1133.92"/>
    <n v="0.113392"/>
    <s v="项目成本"/>
    <x v="1"/>
    <s v="交通费"/>
    <x v="0"/>
  </r>
  <r>
    <d v="2024-03-31T00:00:00"/>
    <x v="2"/>
    <n v="648"/>
    <s v="记帐凭证"/>
    <s v="640112 \主营业务成本\交通费"/>
    <s v="韩敦琪交通费--22ZJ10200806--中国诚通国际贸易有限公司"/>
    <n v="1891"/>
    <n v="0.1891"/>
    <s v="项目成本"/>
    <x v="1"/>
    <s v="交通费"/>
    <x v="0"/>
  </r>
  <r>
    <d v="2024-03-31T00:00:00"/>
    <x v="2"/>
    <n v="648"/>
    <s v="记帐凭证"/>
    <s v="640104 \主营业务成本\工资"/>
    <s v="分配技术部9月工资"/>
    <n v="3386.02"/>
    <n v="0.338602"/>
    <s v="项目成本"/>
    <x v="1"/>
    <s v="工资"/>
    <x v="1"/>
  </r>
  <r>
    <d v="2024-03-31T00:00:00"/>
    <x v="2"/>
    <n v="648"/>
    <s v="记帐凭证"/>
    <s v="640112 \主营业务成本\交通费"/>
    <s v="曾昊交通费餐费--22ZJ10200806--中国诚通国际贸易有限公司"/>
    <n v="148"/>
    <n v="0.0148"/>
    <s v="项目成本"/>
    <x v="1"/>
    <s v="交通费"/>
    <x v="0"/>
  </r>
  <r>
    <d v="2024-03-31T00:00:00"/>
    <x v="2"/>
    <n v="648"/>
    <s v="记帐凭证"/>
    <s v="640131 \主营业务成本\员工午餐"/>
    <s v="曾昊餐费--22ZJ10200806--中国诚通国际贸易有限公司"/>
    <n v="430"/>
    <n v="0.043"/>
    <s v="项目成本"/>
    <x v="1"/>
    <s v="员工午餐"/>
    <x v="0"/>
  </r>
  <r>
    <d v="2024-03-31T00:00:00"/>
    <x v="2"/>
    <n v="648"/>
    <s v="记帐凭证"/>
    <s v="640131 \主营业务成本\员工午餐"/>
    <s v="唐世伟餐费--22ZJ10200806--中国诚通国际贸易有限公司"/>
    <n v="452"/>
    <n v="0.0452"/>
    <s v="项目成本"/>
    <x v="1"/>
    <s v="员工午餐"/>
    <x v="0"/>
  </r>
  <r>
    <d v="2024-03-31T00:00:00"/>
    <x v="2"/>
    <n v="648"/>
    <s v="记帐凭证"/>
    <s v="640112 \主营业务成本\交通费"/>
    <s v="唐世伟交通费--22ZJ10200806--中国诚通国际贸易有限公司"/>
    <n v="91"/>
    <n v="0.0091"/>
    <s v="项目成本"/>
    <x v="1"/>
    <s v="交通费"/>
    <x v="0"/>
  </r>
  <r>
    <d v="2024-03-31T00:00:00"/>
    <x v="2"/>
    <n v="648"/>
    <s v="记帐凭证"/>
    <s v="640112 \主营业务成本\交通费"/>
    <s v="王秀文交通费--22ZJ10200806--中国诚通国际贸易有限公司"/>
    <n v="1584"/>
    <n v="0.1584"/>
    <s v="项目成本"/>
    <x v="1"/>
    <s v="交通费"/>
    <x v="0"/>
  </r>
  <r>
    <d v="2024-03-31T00:00:00"/>
    <x v="2"/>
    <n v="648"/>
    <s v="记帐凭证"/>
    <s v="640112 \主营业务成本\交通费"/>
    <s v="曾昊（曾员群） 交通费--22ZJ10200806--中国诚通国际贸易有限公司"/>
    <n v="1645"/>
    <n v="0.1645"/>
    <s v="项目成本"/>
    <x v="1"/>
    <s v="交通费"/>
    <x v="0"/>
  </r>
  <r>
    <d v="2024-03-31T00:00:00"/>
    <x v="2"/>
    <n v="648"/>
    <s v="记帐凭证"/>
    <s v="640124 \主营业务成本\服务费"/>
    <s v="支付北京宇连智达科技有限公司技术服务费--22ZJ10200806--中国诚通国"/>
    <n v="34158.42"/>
    <n v="3.415842"/>
    <s v="项目成本"/>
    <x v="1"/>
    <s v="服务费"/>
    <x v="2"/>
  </r>
  <r>
    <d v="2024-03-31T00:00:00"/>
    <x v="2"/>
    <n v="648"/>
    <s v="记帐凭证"/>
    <s v="640104 \主营业务成本\工资"/>
    <s v="分配技术部11月工资"/>
    <n v="99974.43"/>
    <n v="9.997443"/>
    <s v="项目成本"/>
    <x v="1"/>
    <s v="工资"/>
    <x v="1"/>
  </r>
  <r>
    <d v="2024-03-31T00:00:00"/>
    <x v="2"/>
    <n v="648"/>
    <s v="记帐凭证"/>
    <s v="640124 \主营业务成本\服务费"/>
    <s v="支付北京宇连智达科技有限公司技术服务费--22ZJ10200806--中国诚通国"/>
    <n v="99009.9"/>
    <n v="9.90099"/>
    <s v="项目成本"/>
    <x v="1"/>
    <s v="服务费"/>
    <x v="2"/>
  </r>
  <r>
    <d v="2024-03-31T00:00:00"/>
    <x v="2"/>
    <n v="648"/>
    <s v="记帐凭证"/>
    <s v="640104 \主营业务成本\工资"/>
    <s v="分配技术部2月工资"/>
    <n v="119145.7"/>
    <n v="11.91457"/>
    <s v="项目成本"/>
    <x v="1"/>
    <s v="工资"/>
    <x v="1"/>
  </r>
  <r>
    <d v="2024-03-31T00:00:00"/>
    <x v="2"/>
    <n v="648"/>
    <s v="记帐凭证"/>
    <s v="640104 \主营业务成本\工资"/>
    <s v="分配技术部3月工资"/>
    <n v="30105.64"/>
    <n v="3.010564"/>
    <s v="项目成本"/>
    <x v="1"/>
    <s v="工资"/>
    <x v="1"/>
  </r>
  <r>
    <d v="2024-03-31T00:00:00"/>
    <x v="2"/>
    <n v="648"/>
    <s v="记帐凭证"/>
    <s v="640131 \主营业务成本\员工午餐"/>
    <s v="唐世伟餐费--22ZJ10200806-中国诚通国际贸易有限公司"/>
    <n v="2720"/>
    <n v="0.272"/>
    <s v="项目成本"/>
    <x v="1"/>
    <s v="员工午餐"/>
    <x v="0"/>
  </r>
  <r>
    <d v="2024-03-31T00:00:00"/>
    <x v="2"/>
    <n v="649"/>
    <s v="记帐凭证"/>
    <s v="640124 \主营业务成本\服务费"/>
    <s v="支付河北华浩天地信息科技有限公司技术服务费--22EB10201103--安徽省"/>
    <n v="48164.36"/>
    <n v="4.816436"/>
    <s v="项目成本"/>
    <x v="1"/>
    <s v="服务费"/>
    <x v="2"/>
  </r>
  <r>
    <d v="2024-03-31T00:00:00"/>
    <x v="2"/>
    <n v="649"/>
    <s v="记帐凭证"/>
    <s v="640124 \主营业务成本\服务费"/>
    <s v="暂估河北华浩天地信息科技有限公司技术服务费--23EB10201001--安徽省"/>
    <n v="64261.39"/>
    <n v="6.426139"/>
    <s v="项目成本"/>
    <x v="1"/>
    <s v="服务费"/>
    <x v="2"/>
  </r>
  <r>
    <d v="2024-03-31T00:00:00"/>
    <x v="2"/>
    <n v="650"/>
    <s v="记帐凭证"/>
    <s v="640124 \主营业务成本\服务费"/>
    <s v="暂估河北华浩天地信息科技有限公司技术服务费--23EB10201201--安徽省"/>
    <n v="22277.23"/>
    <n v="2.227723"/>
    <s v="项目成本"/>
    <x v="1"/>
    <s v="服务费"/>
    <x v="2"/>
  </r>
  <r>
    <d v="2024-03-31T00:00:00"/>
    <x v="2"/>
    <n v="651"/>
    <s v="记帐凭证"/>
    <s v="640104 \主营业务成本\工资"/>
    <s v="分配技术部3月工资"/>
    <n v="32546.64"/>
    <n v="3.254664"/>
    <s v="项目成本"/>
    <x v="1"/>
    <s v="工资"/>
    <x v="1"/>
  </r>
  <r>
    <d v="2024-03-31T00:00:00"/>
    <x v="2"/>
    <n v="652"/>
    <s v="记帐凭证"/>
    <s v="640124 \主营业务成本\服务费"/>
    <s v="支付慧税云服（大连）网络科技有限公司软件款--23HB10201004--中国第"/>
    <n v="48672.57"/>
    <n v="4.867257"/>
    <s v="项目成本"/>
    <x v="1"/>
    <s v="服务费"/>
    <x v="2"/>
  </r>
  <r>
    <d v="2024-03-31T00:00:00"/>
    <x v="2"/>
    <n v="652"/>
    <s v="记帐凭证"/>
    <s v="640104 \主营业务成本\工资"/>
    <s v="分配技术部12月工资"/>
    <n v="7185.36"/>
    <n v="0.718536"/>
    <s v="项目成本"/>
    <x v="1"/>
    <s v="工资"/>
    <x v="1"/>
  </r>
  <r>
    <d v="2024-03-31T00:00:00"/>
    <x v="2"/>
    <n v="652"/>
    <s v="记帐凭证"/>
    <s v="640104 \主营业务成本\工资"/>
    <s v="分配技术部2月工资"/>
    <n v="5295.36"/>
    <n v="0.529536"/>
    <s v="项目成本"/>
    <x v="1"/>
    <s v="工资"/>
    <x v="1"/>
  </r>
  <r>
    <d v="2024-03-31T00:00:00"/>
    <x v="2"/>
    <n v="652"/>
    <s v="记帐凭证"/>
    <s v="640104 \主营业务成本\工资"/>
    <s v="分配技术部3月工资"/>
    <n v="69975.27"/>
    <n v="6.997527"/>
    <s v="项目成本"/>
    <x v="1"/>
    <s v="工资"/>
    <x v="1"/>
  </r>
  <r>
    <d v="2024-03-31T00:00:00"/>
    <x v="2"/>
    <n v="653"/>
    <s v="记帐凭证"/>
    <s v="640104 \主营业务成本\工资"/>
    <s v="分配技术部7月工资"/>
    <n v="20956.54"/>
    <n v="2.095654"/>
    <s v="项目成本"/>
    <x v="1"/>
    <s v="工资"/>
    <x v="1"/>
  </r>
  <r>
    <d v="2024-03-31T00:00:00"/>
    <x v="2"/>
    <n v="653"/>
    <s v="记帐凭证"/>
    <s v="640104 \主营业务成本\工资"/>
    <s v="分配技术部5月工资"/>
    <n v="17444.19"/>
    <n v="1.744419"/>
    <s v="项目成本"/>
    <x v="1"/>
    <s v="工资"/>
    <x v="1"/>
  </r>
  <r>
    <d v="2024-03-31T00:00:00"/>
    <x v="2"/>
    <n v="653"/>
    <s v="记帐凭证"/>
    <s v="640104 \主营业务成本\工资"/>
    <s v="广州分公司与总部6月工资结算"/>
    <n v="1429.81"/>
    <n v="0.142981"/>
    <s v="项目成本"/>
    <x v="1"/>
    <s v="工资"/>
    <x v="1"/>
  </r>
  <r>
    <d v="2024-03-31T00:00:00"/>
    <x v="2"/>
    <n v="653"/>
    <s v="记帐凭证"/>
    <s v="640104 \主营业务成本\工资"/>
    <s v="分配技术部6月工资"/>
    <n v="24264.05"/>
    <n v="2.426405"/>
    <s v="项目成本"/>
    <x v="1"/>
    <s v="工资"/>
    <x v="1"/>
  </r>
  <r>
    <d v="2024-03-31T00:00:00"/>
    <x v="2"/>
    <n v="653"/>
    <s v="记帐凭证"/>
    <s v="640104 \主营业务成本\工资"/>
    <s v="分配技术部8月工资"/>
    <n v="41852.99"/>
    <n v="4.185299"/>
    <s v="项目成本"/>
    <x v="1"/>
    <s v="工资"/>
    <x v="1"/>
  </r>
  <r>
    <d v="2024-03-31T00:00:00"/>
    <x v="2"/>
    <n v="653"/>
    <s v="记帐凭证"/>
    <s v="640104 \主营业务成本\工资"/>
    <s v="分配技术部9月工资"/>
    <n v="89165.18"/>
    <n v="8.916518"/>
    <s v="项目成本"/>
    <x v="1"/>
    <s v="工资"/>
    <x v="1"/>
  </r>
  <r>
    <d v="2024-03-31T00:00:00"/>
    <x v="2"/>
    <n v="653"/>
    <s v="记帐凭证"/>
    <s v="640104 \主营业务成本\工资"/>
    <s v="广州分公司与总部9月工资结算"/>
    <n v="13190.32"/>
    <n v="1.319032"/>
    <s v="项目成本"/>
    <x v="1"/>
    <s v="工资"/>
    <x v="1"/>
  </r>
  <r>
    <d v="2024-03-31T00:00:00"/>
    <x v="2"/>
    <n v="653"/>
    <s v="记帐凭证"/>
    <s v="640104 \主营业务成本\工资"/>
    <s v="分配技术部10月工资"/>
    <n v="53713.72"/>
    <n v="5.371372"/>
    <s v="项目成本"/>
    <x v="1"/>
    <s v="工资"/>
    <x v="1"/>
  </r>
  <r>
    <d v="2024-03-31T00:00:00"/>
    <x v="2"/>
    <n v="653"/>
    <s v="记帐凭证"/>
    <s v="640112 \主营业务成本\交通费"/>
    <s v="华南刘兴波交通费--23HN10200704--大连象屿农产有限公司"/>
    <n v="60"/>
    <n v="0.006"/>
    <s v="项目成本"/>
    <x v="1"/>
    <s v="交通费"/>
    <x v="0"/>
  </r>
  <r>
    <d v="2024-03-31T00:00:00"/>
    <x v="2"/>
    <n v="653"/>
    <s v="记帐凭证"/>
    <s v="640118 \主营业务成本\手机费"/>
    <s v="华南刘兴波手机费--23HN10200704--大连象屿农产有限公司"/>
    <n v="2075"/>
    <n v="0.2075"/>
    <s v="项目成本"/>
    <x v="1"/>
    <s v="手机费"/>
    <x v="0"/>
  </r>
  <r>
    <d v="2024-03-31T00:00:00"/>
    <x v="2"/>
    <n v="653"/>
    <s v="记帐凭证"/>
    <s v="640122 \主营业务成本\汽油费"/>
    <s v="华南刘兴波汽油费--23HN10200704--大连象屿农产有限公司"/>
    <n v="876"/>
    <n v="0.0876"/>
    <s v="项目成本"/>
    <x v="1"/>
    <s v="汽油费"/>
    <x v="0"/>
  </r>
  <r>
    <d v="2024-03-31T00:00:00"/>
    <x v="2"/>
    <n v="653"/>
    <s v="记帐凭证"/>
    <s v="640104 \主营业务成本\工资"/>
    <s v="广州分公司与总部8月工资结算"/>
    <n v="5704.68"/>
    <n v="0.570468"/>
    <s v="项目成本"/>
    <x v="1"/>
    <s v="工资"/>
    <x v="1"/>
  </r>
  <r>
    <d v="2024-03-31T00:00:00"/>
    <x v="2"/>
    <n v="653"/>
    <s v="记帐凭证"/>
    <s v="640104 \主营业务成本\工资"/>
    <s v="分配技术部11月工资"/>
    <n v="22244.71"/>
    <n v="2.224471"/>
    <s v="项目成本"/>
    <x v="1"/>
    <s v="工资"/>
    <x v="1"/>
  </r>
  <r>
    <d v="2024-03-31T00:00:00"/>
    <x v="2"/>
    <n v="653"/>
    <s v="记帐凭证"/>
    <s v="640104 \主营业务成本\工资"/>
    <s v="分配技术部12月工资"/>
    <n v="53890.19"/>
    <n v="5.389019"/>
    <s v="项目成本"/>
    <x v="1"/>
    <s v="工资"/>
    <x v="1"/>
  </r>
  <r>
    <d v="2024-03-31T00:00:00"/>
    <x v="2"/>
    <n v="653"/>
    <s v="记帐凭证"/>
    <s v="640104 \主营业务成本\工资"/>
    <s v="分配技术部1月工资"/>
    <n v="64547.2"/>
    <n v="6.45472"/>
    <s v="项目成本"/>
    <x v="1"/>
    <s v="工资"/>
    <x v="1"/>
  </r>
  <r>
    <d v="2024-03-31T00:00:00"/>
    <x v="2"/>
    <n v="653"/>
    <s v="记帐凭证"/>
    <s v="640104 \主营业务成本\工资"/>
    <s v="分配技术部2月工资"/>
    <n v="41039.08"/>
    <n v="4.103908"/>
    <s v="项目成本"/>
    <x v="1"/>
    <s v="工资"/>
    <x v="1"/>
  </r>
  <r>
    <d v="2024-03-31T00:00:00"/>
    <x v="2"/>
    <n v="653"/>
    <s v="记帐凭证"/>
    <s v="640104 \主营业务成本\工资"/>
    <s v="分配技术部3月工资"/>
    <n v="20748.48"/>
    <n v="2.074848"/>
    <s v="项目成本"/>
    <x v="1"/>
    <s v="工资"/>
    <x v="1"/>
  </r>
  <r>
    <d v="2024-03-31T00:00:00"/>
    <x v="2"/>
    <n v="653"/>
    <s v="记帐凭证"/>
    <s v="640104 \主营业务成本\工资"/>
    <s v="广州分公司与总部3月工资结算"/>
    <n v="538.69"/>
    <n v="0.053869"/>
    <s v="项目成本"/>
    <x v="1"/>
    <s v="工资"/>
    <x v="1"/>
  </r>
  <r>
    <d v="2024-03-31T00:00:00"/>
    <x v="2"/>
    <n v="653"/>
    <s v="记帐凭证"/>
    <s v="640104 \主营业务成本\工资"/>
    <s v="分配技术部3月工资"/>
    <n v="13577.97"/>
    <n v="1.357797"/>
    <s v="项目成本"/>
    <x v="1"/>
    <s v="工资"/>
    <x v="1"/>
  </r>
  <r>
    <d v="2024-03-31T00:00:00"/>
    <x v="2"/>
    <n v="653"/>
    <s v="记帐凭证"/>
    <s v="640104 \主营业务成本\工资"/>
    <s v="分配技术部4月工资"/>
    <n v="11447.34"/>
    <n v="1.144734"/>
    <s v="项目成本"/>
    <x v="1"/>
    <s v="工资"/>
    <x v="1"/>
  </r>
  <r>
    <d v="2024-03-31T00:00:00"/>
    <x v="2"/>
    <n v="654"/>
    <s v="记帐凭证"/>
    <s v="640104 \主营业务成本\工资"/>
    <s v="分配技术部9月工资"/>
    <n v="41760.91"/>
    <n v="4.176091"/>
    <s v="项目成本"/>
    <x v="1"/>
    <s v="工资"/>
    <x v="1"/>
  </r>
  <r>
    <d v="2024-03-31T00:00:00"/>
    <x v="2"/>
    <n v="654"/>
    <s v="记帐凭证"/>
    <s v="640131 \主营业务成本\员工午餐"/>
    <s v="罗立豪餐费--23HN10200801--厦门夏商民昇贸易有限公司"/>
    <n v="240"/>
    <n v="0.024"/>
    <s v="项目成本"/>
    <x v="1"/>
    <s v="员工午餐"/>
    <x v="0"/>
  </r>
  <r>
    <d v="2024-03-31T00:00:00"/>
    <x v="2"/>
    <n v="654"/>
    <s v="记帐凭证"/>
    <s v="640113 \主营业务成本\差旅费"/>
    <s v="华南熊彪广州到厦门差旅费--23HN10200801--厦门夏商民昇贸易有限公司"/>
    <n v="929"/>
    <n v="0.0929"/>
    <s v="项目成本"/>
    <x v="1"/>
    <s v="差旅费"/>
    <x v="0"/>
  </r>
  <r>
    <d v="2024-03-31T00:00:00"/>
    <x v="2"/>
    <n v="654"/>
    <s v="记帐凭证"/>
    <s v="640113 \主营业务成本\差旅费"/>
    <s v="华南林雅君广州到厦门差旅费--23HN10200801----厦门夏商民昇贸易有"/>
    <n v="13578.37"/>
    <n v="1.357837"/>
    <s v="项目成本"/>
    <x v="1"/>
    <s v="差旅费"/>
    <x v="0"/>
  </r>
  <r>
    <d v="2024-03-31T00:00:00"/>
    <x v="2"/>
    <n v="654"/>
    <s v="记帐凭证"/>
    <s v="640122 \主营业务成本\汽油费"/>
    <s v="华南林雅君汽油费--23HN10200801----厦门夏商民昇贸易有限公司"/>
    <n v="1080"/>
    <n v="0.108"/>
    <s v="项目成本"/>
    <x v="1"/>
    <s v="汽油费"/>
    <x v="0"/>
  </r>
  <r>
    <d v="2024-03-31T00:00:00"/>
    <x v="2"/>
    <n v="654"/>
    <s v="记帐凭证"/>
    <s v="640131 \主营业务成本\员工午餐"/>
    <s v="华南林雅君汽油费--23HN10200801----厦门夏商民昇贸易有限公司"/>
    <n v="1110"/>
    <n v="0.111"/>
    <s v="项目成本"/>
    <x v="1"/>
    <s v="员工午餐"/>
    <x v="0"/>
  </r>
  <r>
    <d v="2024-03-31T00:00:00"/>
    <x v="2"/>
    <n v="654"/>
    <s v="记帐凭证"/>
    <s v="640113 \主营业务成本\差旅费"/>
    <s v="华南林昱旸厦门到广州差旅费--23HN10200801--厦门夏商民昇贸易有限公"/>
    <n v="622"/>
    <n v="0.0622"/>
    <s v="项目成本"/>
    <x v="1"/>
    <s v="差旅费"/>
    <x v="0"/>
  </r>
  <r>
    <d v="2024-03-31T00:00:00"/>
    <x v="2"/>
    <n v="654"/>
    <s v="记帐凭证"/>
    <s v="640104 \主营业务成本\工资"/>
    <s v="分配技术部12月工资"/>
    <n v="49099.95"/>
    <n v="4.909995"/>
    <s v="项目成本"/>
    <x v="1"/>
    <s v="工资"/>
    <x v="1"/>
  </r>
  <r>
    <d v="2024-03-31T00:00:00"/>
    <x v="2"/>
    <n v="654"/>
    <s v="记帐凭证"/>
    <s v="640104 \主营业务成本\工资"/>
    <s v="分配技术部1月工资"/>
    <n v="13128.24"/>
    <n v="1.312824"/>
    <s v="项目成本"/>
    <x v="1"/>
    <s v="工资"/>
    <x v="1"/>
  </r>
  <r>
    <d v="2024-03-31T00:00:00"/>
    <x v="2"/>
    <n v="654"/>
    <s v="记帐凭证"/>
    <s v="640104 \主营业务成本\工资"/>
    <s v="分配技术部2月工资"/>
    <n v="17209.93"/>
    <n v="1.720993"/>
    <s v="项目成本"/>
    <x v="1"/>
    <s v="工资"/>
    <x v="1"/>
  </r>
  <r>
    <d v="2024-03-31T00:00:00"/>
    <x v="2"/>
    <n v="654"/>
    <s v="记帐凭证"/>
    <s v="640104 \主营业务成本\工资"/>
    <s v="分配技术部3月工资"/>
    <n v="813.67"/>
    <n v="0.081367"/>
    <s v="项目成本"/>
    <x v="1"/>
    <s v="工资"/>
    <x v="1"/>
  </r>
  <r>
    <d v="2024-03-31T00:00:00"/>
    <x v="2"/>
    <n v="654"/>
    <s v="记帐凭证"/>
    <s v="640104 \主营业务成本\工资"/>
    <s v="分配技术部10月工资"/>
    <n v="109345.78"/>
    <n v="10.934578"/>
    <s v="项目成本"/>
    <x v="1"/>
    <s v="工资"/>
    <x v="1"/>
  </r>
  <r>
    <d v="2024-03-31T00:00:00"/>
    <x v="2"/>
    <n v="654"/>
    <s v="记帐凭证"/>
    <s v="640113 \主营业务成本\差旅费"/>
    <s v="华南彭小松宜宾到重庆差旅费--23HN10200801--厦门夏商民昇贸易有限公"/>
    <n v="11937.7"/>
    <n v="1.19377"/>
    <s v="项目成本"/>
    <x v="1"/>
    <s v="差旅费"/>
    <x v="0"/>
  </r>
  <r>
    <d v="2024-03-31T00:00:00"/>
    <x v="2"/>
    <n v="654"/>
    <s v="记帐凭证"/>
    <s v="640113 \主营业务成本\差旅费"/>
    <s v="华南李佳厦门到广州差旅费--23HN10200801--厦门夏商民昇贸易有限公司"/>
    <n v="622"/>
    <n v="0.0622"/>
    <s v="项目成本"/>
    <x v="1"/>
    <s v="差旅费"/>
    <x v="0"/>
  </r>
  <r>
    <d v="2024-03-31T00:00:00"/>
    <x v="2"/>
    <n v="654"/>
    <s v="记帐凭证"/>
    <s v="640104 \主营业务成本\工资"/>
    <s v="分配技术部11月工资"/>
    <n v="117007.19"/>
    <n v="11.700719"/>
    <s v="项目成本"/>
    <x v="1"/>
    <s v="工资"/>
    <x v="1"/>
  </r>
  <r>
    <d v="2024-03-31T00:00:00"/>
    <x v="2"/>
    <n v="655"/>
    <s v="记帐凭证"/>
    <s v="640104 \主营业务成本\工资"/>
    <s v="分配技术部4月工资"/>
    <n v="14210.54"/>
    <n v="1.421054"/>
    <s v="项目成本"/>
    <x v="1"/>
    <s v="工资"/>
    <x v="1"/>
  </r>
  <r>
    <d v="2024-03-31T00:00:00"/>
    <x v="2"/>
    <n v="655"/>
    <s v="记帐凭证"/>
    <s v="640104 \主营业务成本\工资"/>
    <s v="分配技术部8月工资"/>
    <n v="30528.06"/>
    <n v="3.052806"/>
    <s v="项目成本"/>
    <x v="1"/>
    <s v="工资"/>
    <x v="1"/>
  </r>
  <r>
    <d v="2024-03-31T00:00:00"/>
    <x v="2"/>
    <n v="655"/>
    <s v="记帐凭证"/>
    <s v="640104 \主营业务成本\工资"/>
    <s v="分配技术部9月工资"/>
    <n v="22573.46"/>
    <n v="2.257346"/>
    <s v="项目成本"/>
    <x v="1"/>
    <s v="工资"/>
    <x v="1"/>
  </r>
  <r>
    <d v="2024-03-31T00:00:00"/>
    <x v="2"/>
    <n v="655"/>
    <s v="记帐凭证"/>
    <s v="640104 \主营业务成本\工资"/>
    <s v="分配技术部10月工资"/>
    <n v="20142.64"/>
    <n v="2.014264"/>
    <s v="项目成本"/>
    <x v="1"/>
    <s v="工资"/>
    <x v="1"/>
  </r>
  <r>
    <d v="2024-03-31T00:00:00"/>
    <x v="2"/>
    <n v="655"/>
    <s v="记帐凭证"/>
    <s v="640131 \主营业务成本\员工午餐"/>
    <s v="黄松餐费--23ZJ10200407--浙江省工艺品进出口有限公司"/>
    <n v="2063"/>
    <n v="0.2063"/>
    <s v="项目成本"/>
    <x v="1"/>
    <s v="员工午餐"/>
    <x v="0"/>
  </r>
  <r>
    <d v="2024-03-31T00:00:00"/>
    <x v="2"/>
    <n v="655"/>
    <s v="记帐凭证"/>
    <s v="640104 \主营业务成本\工资"/>
    <s v="分配技术部1月工资"/>
    <n v="8752.16"/>
    <n v="0.875216"/>
    <s v="项目成本"/>
    <x v="1"/>
    <s v="工资"/>
    <x v="1"/>
  </r>
  <r>
    <d v="2024-03-31T00:00:00"/>
    <x v="2"/>
    <n v="655"/>
    <s v="记帐凭证"/>
    <s v="640104 \主营业务成本\工资"/>
    <s v="分配技术部2月工资"/>
    <n v="19857.62"/>
    <n v="1.985762"/>
    <s v="项目成本"/>
    <x v="1"/>
    <s v="工资"/>
    <x v="1"/>
  </r>
  <r>
    <d v="2024-03-31T00:00:00"/>
    <x v="2"/>
    <n v="655"/>
    <s v="记帐凭证"/>
    <s v="640104 \主营业务成本\工资"/>
    <s v="分配技术部3月工资"/>
    <n v="8950.33"/>
    <n v="0.895033"/>
    <s v="项目成本"/>
    <x v="1"/>
    <s v="工资"/>
    <x v="1"/>
  </r>
  <r>
    <d v="2024-03-31T00:00:00"/>
    <x v="2"/>
    <n v="655"/>
    <s v="记帐凭证"/>
    <s v="640104 \主营业务成本\工资"/>
    <s v="分配技术部5月工资"/>
    <n v="14952.14"/>
    <n v="1.495214"/>
    <s v="项目成本"/>
    <x v="1"/>
    <s v="工资"/>
    <x v="1"/>
  </r>
  <r>
    <d v="2024-03-31T00:00:00"/>
    <x v="2"/>
    <n v="655"/>
    <s v="记帐凭证"/>
    <s v="640104 \主营业务成本\工资"/>
    <s v="分配技术部6月工资"/>
    <n v="19788.15"/>
    <n v="1.978815"/>
    <s v="项目成本"/>
    <x v="1"/>
    <s v="工资"/>
    <x v="1"/>
  </r>
  <r>
    <d v="2024-03-31T00:00:00"/>
    <x v="2"/>
    <n v="655"/>
    <s v="记帐凭证"/>
    <s v="640124 \主营业务成本\服务费"/>
    <s v="支付杭州中天软件有限公司技术服务费--23ZJ10200407--浙江省工艺品进"/>
    <n v="18867.92"/>
    <n v="1.886792"/>
    <s v="项目成本"/>
    <x v="1"/>
    <s v="服务费"/>
    <x v="2"/>
  </r>
  <r>
    <d v="2024-03-31T00:00:00"/>
    <x v="2"/>
    <n v="655"/>
    <s v="记帐凭证"/>
    <s v="640104 \主营业务成本\工资"/>
    <s v="分配技术部7月工资"/>
    <n v="21954.47"/>
    <n v="2.195447"/>
    <s v="项目成本"/>
    <x v="1"/>
    <s v="工资"/>
    <x v="1"/>
  </r>
  <r>
    <d v="2024-03-31T00:00:00"/>
    <x v="2"/>
    <n v="656"/>
    <s v="记帐凭证"/>
    <s v="640104 \主营业务成本\工资"/>
    <s v="分配技术部3月工资"/>
    <n v="10577.66"/>
    <n v="1.057766"/>
    <s v="项目成本"/>
    <x v="1"/>
    <s v="工资"/>
    <x v="1"/>
  </r>
  <r>
    <d v="2024-03-31T00:00:00"/>
    <x v="2"/>
    <n v="657"/>
    <s v="记帐凭证"/>
    <s v="640104 \主营业务成本\工资"/>
    <s v="分配技术部3月工资"/>
    <n v="21155.31"/>
    <n v="2.115531"/>
    <s v="项目成本"/>
    <x v="1"/>
    <s v="工资"/>
    <x v="1"/>
  </r>
  <r>
    <d v="2024-03-31T00:00:00"/>
    <x v="2"/>
    <n v="658"/>
    <s v="记帐凭证"/>
    <s v="640104 \主营业务成本\工资"/>
    <s v="分配技术部1月工资"/>
    <n v="32702.69"/>
    <n v="3.270269"/>
    <s v="项目成本"/>
    <x v="1"/>
    <s v="工资"/>
    <x v="1"/>
  </r>
  <r>
    <d v="2024-03-31T00:00:00"/>
    <x v="2"/>
    <n v="658"/>
    <s v="记帐凭证"/>
    <s v="640104 \主营业务成本\工资"/>
    <s v="分配技术部8月工资"/>
    <n v="19194.28"/>
    <n v="1.919428"/>
    <s v="项目成本"/>
    <x v="1"/>
    <s v="工资"/>
    <x v="1"/>
  </r>
  <r>
    <d v="2024-03-31T00:00:00"/>
    <x v="2"/>
    <n v="658"/>
    <s v="记帐凭证"/>
    <s v="640104 \主营业务成本\工资"/>
    <s v="分配技术部9月工资"/>
    <n v="9626.93"/>
    <n v="0.962693"/>
    <s v="项目成本"/>
    <x v="1"/>
    <s v="工资"/>
    <x v="1"/>
  </r>
  <r>
    <d v="2024-03-31T00:00:00"/>
    <x v="2"/>
    <n v="658"/>
    <s v="记帐凭证"/>
    <s v="640104 \主营业务成本\工资"/>
    <s v="分配技术部10月工资"/>
    <n v="13040.79"/>
    <n v="1.304079"/>
    <s v="项目成本"/>
    <x v="1"/>
    <s v="工资"/>
    <x v="1"/>
  </r>
  <r>
    <d v="2024-03-31T00:00:00"/>
    <x v="2"/>
    <n v="658"/>
    <s v="记帐凭证"/>
    <s v="640104 \主营业务成本\工资"/>
    <s v="分配技术部11月工资"/>
    <n v="12937.87"/>
    <n v="1.293787"/>
    <s v="项目成本"/>
    <x v="1"/>
    <s v="工资"/>
    <x v="1"/>
  </r>
  <r>
    <d v="2024-03-31T00:00:00"/>
    <x v="2"/>
    <n v="658"/>
    <s v="记帐凭证"/>
    <s v="640104 \主营业务成本\工资"/>
    <s v="分配技术部12月工资"/>
    <n v="6088.2"/>
    <n v="0.60882"/>
    <s v="项目成本"/>
    <x v="1"/>
    <s v="工资"/>
    <x v="1"/>
  </r>
  <r>
    <d v="2024-03-31T00:00:00"/>
    <x v="2"/>
    <n v="658"/>
    <s v="记帐凭证"/>
    <s v="640104 \主营业务成本\工资"/>
    <s v="分配技术部1月工资"/>
    <n v="1744.71"/>
    <n v="0.174471"/>
    <s v="项目成本"/>
    <x v="1"/>
    <s v="工资"/>
    <x v="1"/>
  </r>
  <r>
    <d v="2024-03-31T00:00:00"/>
    <x v="2"/>
    <n v="658"/>
    <s v="记帐凭证"/>
    <s v="640104 \主营业务成本\工资"/>
    <s v="分配技术部2月工资"/>
    <n v="556.98"/>
    <n v="0.055698"/>
    <s v="项目成本"/>
    <x v="1"/>
    <s v="工资"/>
    <x v="1"/>
  </r>
  <r>
    <d v="2024-03-31T00:00:00"/>
    <x v="2"/>
    <n v="658"/>
    <s v="记帐凭证"/>
    <s v="640104 \主营业务成本\工资"/>
    <s v="分配技术部9月工资"/>
    <n v="564.34"/>
    <n v="0.056434"/>
    <s v="项目成本"/>
    <x v="1"/>
    <s v="工资"/>
    <x v="1"/>
  </r>
  <r>
    <d v="2024-03-31T00:00:00"/>
    <x v="2"/>
    <n v="658"/>
    <s v="记帐凭证"/>
    <s v="640104 \主营业务成本\工资"/>
    <s v="分配技术部2月工资"/>
    <n v="20776.76"/>
    <n v="2.077676"/>
    <s v="项目成本"/>
    <x v="1"/>
    <s v="工资"/>
    <x v="1"/>
  </r>
  <r>
    <d v="2024-03-31T00:00:00"/>
    <x v="2"/>
    <n v="658"/>
    <s v="记帐凭证"/>
    <s v="640104 \主营业务成本\工资"/>
    <s v="分配技术部3月工资"/>
    <n v="19203.25"/>
    <n v="1.920325"/>
    <s v="项目成本"/>
    <x v="1"/>
    <s v="工资"/>
    <x v="1"/>
  </r>
  <r>
    <d v="2024-03-31T00:00:00"/>
    <x v="2"/>
    <n v="658"/>
    <s v="记帐凭证"/>
    <s v="640104 \主营业务成本\工资"/>
    <s v="分配技术部4月工资"/>
    <n v="18387.47"/>
    <n v="1.838747"/>
    <s v="项目成本"/>
    <x v="1"/>
    <s v="工资"/>
    <x v="1"/>
  </r>
  <r>
    <d v="2024-03-31T00:00:00"/>
    <x v="2"/>
    <n v="658"/>
    <s v="记帐凭证"/>
    <s v="640104 \主营业务成本\工资"/>
    <s v="分配技术部5月工资"/>
    <n v="18016.75"/>
    <n v="1.801675"/>
    <s v="项目成本"/>
    <x v="1"/>
    <s v="工资"/>
    <x v="1"/>
  </r>
  <r>
    <d v="2024-03-31T00:00:00"/>
    <x v="2"/>
    <n v="658"/>
    <s v="记帐凭证"/>
    <s v="640104 \主营业务成本\工资"/>
    <s v="分配技术部6月工资"/>
    <n v="18563.02"/>
    <n v="1.856302"/>
    <s v="项目成本"/>
    <x v="1"/>
    <s v="工资"/>
    <x v="1"/>
  </r>
  <r>
    <d v="2024-03-31T00:00:00"/>
    <x v="2"/>
    <n v="658"/>
    <s v="记帐凭证"/>
    <s v="640104 \主营业务成本\工资"/>
    <s v="分配技术部7月工资"/>
    <n v="21029.06"/>
    <n v="2.102906"/>
    <s v="项目成本"/>
    <x v="1"/>
    <s v="工资"/>
    <x v="1"/>
  </r>
  <r>
    <d v="2024-03-31T00:00:00"/>
    <x v="2"/>
    <n v="658"/>
    <s v="记帐凭证"/>
    <s v="640131 \主营业务成本\员工午餐"/>
    <s v="扈宇恒餐费--19HB10201213--中国石油技术开发有限公司"/>
    <n v="72.77"/>
    <n v="0.007277"/>
    <s v="项目成本"/>
    <x v="1"/>
    <s v="员工午餐"/>
    <x v="0"/>
  </r>
  <r>
    <d v="2024-03-31T00:00:00"/>
    <x v="2"/>
    <n v="658"/>
    <s v="记帐凭证"/>
    <s v="640112 \主营业务成本\交通费"/>
    <s v="扈宇恒交通费--19HB10201213--中国石油技术开发有限公司"/>
    <n v="1551.68"/>
    <n v="0.155168"/>
    <s v="项目成本"/>
    <x v="1"/>
    <s v="交通费"/>
    <x v="0"/>
  </r>
  <r>
    <d v="2024-03-31T00:00:00"/>
    <x v="2"/>
    <n v="659"/>
    <s v="记帐凭证"/>
    <s v="640104 \主营业务成本\工资"/>
    <s v="分配技术部1月工资"/>
    <n v="6229.08"/>
    <n v="0.622908"/>
    <s v="项目成本"/>
    <x v="1"/>
    <s v="工资"/>
    <x v="1"/>
  </r>
  <r>
    <d v="2024-03-31T00:00:00"/>
    <x v="2"/>
    <n v="659"/>
    <s v="记帐凭证"/>
    <s v="640104 \主营业务成本\工资"/>
    <s v="分配技术部2月工资"/>
    <n v="3895.64"/>
    <n v="0.389564"/>
    <s v="项目成本"/>
    <x v="1"/>
    <s v="工资"/>
    <x v="1"/>
  </r>
  <r>
    <d v="2024-03-31T00:00:00"/>
    <x v="2"/>
    <n v="660"/>
    <s v="记帐凭证"/>
    <s v="640124 \主营业务成本\服务费"/>
    <s v="北京悠然通达科技有限公司技术服务费结转成本--23RJ10200403--北京市"/>
    <n v="210000"/>
    <n v="21"/>
    <s v="项目成本"/>
    <x v="1"/>
    <s v="服务费"/>
    <x v="2"/>
  </r>
  <r>
    <d v="2024-03-31T00:00:00"/>
    <x v="2"/>
    <n v="661"/>
    <s v="记帐凭证"/>
    <s v="640104 \主营业务成本\工资"/>
    <s v="分配技术部3月工资"/>
    <n v="17086.98"/>
    <n v="1.708698"/>
    <s v="项目成本"/>
    <x v="1"/>
    <s v="工资"/>
    <x v="1"/>
  </r>
  <r>
    <d v="2024-03-31T00:00:00"/>
    <x v="2"/>
    <n v="664"/>
    <s v="记帐凭证"/>
    <s v="640104 \主营业务成本\工资"/>
    <s v="3月软件公司工时结算"/>
    <n v="49904.4"/>
    <n v="4.99044"/>
    <s v="项目成本"/>
    <x v="1"/>
    <s v="工资"/>
    <x v="1"/>
  </r>
  <r>
    <d v="2024-04-25T00:00:00"/>
    <x v="3"/>
    <n v="341"/>
    <s v="记帐凭证"/>
    <s v="640132 \主营业务成本\房租物业费"/>
    <s v="摊销总部20230314-20280315房租-龙湖蓝海--软件"/>
    <n v="8554.91"/>
    <n v="0.855491"/>
    <s v="使用权资产累计折旧;其他应收款"/>
    <x v="1"/>
    <s v="房租物业费"/>
    <x v="0"/>
  </r>
  <r>
    <d v="2024-04-25T00:00:00"/>
    <x v="3"/>
    <n v="341"/>
    <s v="记帐凭证"/>
    <s v="640132 \主营业务成本\房租物业费"/>
    <s v="摊销总部20230314-20280315房租-龙湖蓝海"/>
    <n v="89426.21"/>
    <n v="8.942621"/>
    <s v="使用权资产累计折旧;其他应收款"/>
    <x v="1"/>
    <s v="房租物业费"/>
    <x v="0"/>
  </r>
  <r>
    <d v="2024-04-30T00:00:00"/>
    <x v="3"/>
    <n v="579"/>
    <s v="记帐凭证"/>
    <s v="640104 \主营业务成本\工资"/>
    <s v="分配技术部4月工资"/>
    <n v="17481.63"/>
    <n v="1.748163"/>
    <s v="项目成本"/>
    <x v="1"/>
    <s v="工资"/>
    <x v="1"/>
  </r>
  <r>
    <d v="2024-04-30T00:00:00"/>
    <x v="3"/>
    <n v="580"/>
    <s v="记帐凭证"/>
    <s v="640124 \主营业务成本\服务费"/>
    <s v="支付北京宇连智达科技有限公司技术服务费--23HB10200507--中国第一汽"/>
    <n v="99009.9"/>
    <n v="9.90099"/>
    <s v="项目成本"/>
    <x v="1"/>
    <s v="服务费"/>
    <x v="2"/>
  </r>
  <r>
    <d v="2024-04-30T00:00:00"/>
    <x v="3"/>
    <n v="581"/>
    <s v="记帐凭证"/>
    <s v="640124 \主营业务成本\服务费"/>
    <s v="支付北京宇连智达科技有限公司技术服务费--23HB10200507--中国第一汽"/>
    <n v="75247.52"/>
    <n v="7.524752"/>
    <s v="项目成本"/>
    <x v="1"/>
    <s v="服务费"/>
    <x v="2"/>
  </r>
  <r>
    <d v="2024-04-30T00:00:00"/>
    <x v="3"/>
    <n v="582"/>
    <s v="记帐凭证"/>
    <s v="640104 \主营业务成本\工资"/>
    <s v="分配技术部4月工资"/>
    <n v="2383.86"/>
    <n v="0.238386"/>
    <s v="项目成本"/>
    <x v="1"/>
    <s v="工资"/>
    <x v="1"/>
  </r>
  <r>
    <d v="2024-04-30T00:00:00"/>
    <x v="3"/>
    <n v="583"/>
    <s v="记帐凭证"/>
    <s v="640104 \主营业务成本\工资"/>
    <s v="分配技术部4月工资"/>
    <n v="36552.51"/>
    <n v="3.655251"/>
    <s v="项目成本"/>
    <x v="1"/>
    <s v="工资"/>
    <x v="1"/>
  </r>
  <r>
    <d v="2024-04-30T00:00:00"/>
    <x v="3"/>
    <n v="584"/>
    <s v="记帐凭证"/>
    <s v="640104 \主营业务成本\工资"/>
    <s v="分配技术部4月工资"/>
    <n v="1589.24"/>
    <n v="0.158924"/>
    <s v="项目成本"/>
    <x v="1"/>
    <s v="工资"/>
    <x v="1"/>
  </r>
  <r>
    <d v="2024-04-30T00:00:00"/>
    <x v="3"/>
    <n v="585"/>
    <s v="记帐凭证"/>
    <s v="640104 \主营业务成本\工资"/>
    <s v="分配技术部4月工资"/>
    <n v="3973.1"/>
    <n v="0.39731"/>
    <s v="项目成本"/>
    <x v="1"/>
    <s v="工资"/>
    <x v="1"/>
  </r>
  <r>
    <d v="2024-04-30T00:00:00"/>
    <x v="3"/>
    <n v="586"/>
    <s v="记帐凭证"/>
    <s v="640104 \主营业务成本\工资"/>
    <s v="分配技术部4月工资"/>
    <n v="794.62"/>
    <n v="0.079462"/>
    <s v="项目成本"/>
    <x v="1"/>
    <s v="工资"/>
    <x v="1"/>
  </r>
  <r>
    <d v="2024-04-30T00:00:00"/>
    <x v="3"/>
    <n v="587"/>
    <s v="记帐凭证"/>
    <s v="640104 \主营业务成本\工资"/>
    <s v="分配技术部4月工资"/>
    <n v="10330.06"/>
    <n v="1.033006"/>
    <s v="项目成本"/>
    <x v="1"/>
    <s v="工资"/>
    <x v="1"/>
  </r>
  <r>
    <d v="2024-04-30T00:00:00"/>
    <x v="3"/>
    <n v="588"/>
    <s v="记帐凭证"/>
    <s v="640104 \主营业务成本\工资"/>
    <s v="分配技术部4月工资"/>
    <n v="15296.43"/>
    <n v="1.529643"/>
    <s v="项目成本"/>
    <x v="1"/>
    <s v="工资"/>
    <x v="1"/>
  </r>
  <r>
    <d v="2024-04-30T00:00:00"/>
    <x v="3"/>
    <n v="589"/>
    <s v="记帐凭证"/>
    <s v="640104 \主营业务成本\工资"/>
    <s v="分配技术部4月工资"/>
    <n v="30592.86"/>
    <n v="3.059286"/>
    <s v="项目成本"/>
    <x v="1"/>
    <s v="工资"/>
    <x v="1"/>
  </r>
  <r>
    <d v="2024-04-30T00:00:00"/>
    <x v="3"/>
    <n v="590"/>
    <s v="记帐凭证"/>
    <s v="640104 \主营业务成本\工资"/>
    <s v="4月软件公司工时结算"/>
    <n v="19747.26"/>
    <n v="1.974726"/>
    <s v="项目成本"/>
    <x v="1"/>
    <s v="工资"/>
    <x v="1"/>
  </r>
  <r>
    <d v="2024-04-30T00:00:00"/>
    <x v="3"/>
    <n v="591"/>
    <s v="记帐凭证"/>
    <s v="640104 \主营业务成本\工资"/>
    <s v="分配技术部4月工资"/>
    <n v="794.62"/>
    <n v="0.079462"/>
    <s v="项目成本"/>
    <x v="1"/>
    <s v="工资"/>
    <x v="1"/>
  </r>
  <r>
    <d v="2024-04-30T00:00:00"/>
    <x v="3"/>
    <n v="592"/>
    <s v="记帐凭证"/>
    <s v="640104 \主营业务成本\工资"/>
    <s v="分配技术部4月工资"/>
    <n v="1589.24"/>
    <n v="0.158924"/>
    <s v="项目成本"/>
    <x v="1"/>
    <s v="工资"/>
    <x v="1"/>
  </r>
  <r>
    <d v="2024-04-30T00:00:00"/>
    <x v="3"/>
    <n v="593"/>
    <s v="记帐凭证"/>
    <s v="640104 \主营业务成本\工资"/>
    <s v="分配技术部4月工资"/>
    <n v="3973.1"/>
    <n v="0.39731"/>
    <s v="项目成本"/>
    <x v="1"/>
    <s v="工资"/>
    <x v="1"/>
  </r>
  <r>
    <d v="2024-04-30T00:00:00"/>
    <x v="3"/>
    <n v="594"/>
    <s v="记帐凭证"/>
    <s v="640104 \主营业务成本\工资"/>
    <s v="分配技术部4月工资"/>
    <n v="794.62"/>
    <n v="0.079462"/>
    <s v="项目成本"/>
    <x v="1"/>
    <s v="工资"/>
    <x v="1"/>
  </r>
  <r>
    <d v="2024-04-30T00:00:00"/>
    <x v="3"/>
    <n v="595"/>
    <s v="记帐凭证"/>
    <s v="640104 \主营业务成本\工资"/>
    <s v="分配技术部4月工资"/>
    <n v="6356.97"/>
    <n v="0.635697"/>
    <s v="项目成本"/>
    <x v="1"/>
    <s v="工资"/>
    <x v="1"/>
  </r>
  <r>
    <d v="2024-04-30T00:00:00"/>
    <x v="3"/>
    <n v="596"/>
    <s v="记帐凭证"/>
    <s v="640104 \主营业务成本\工资"/>
    <s v="分配技术部4月工资"/>
    <n v="3973.1"/>
    <n v="0.39731"/>
    <s v="项目成本"/>
    <x v="1"/>
    <s v="工资"/>
    <x v="1"/>
  </r>
  <r>
    <d v="2024-04-30T00:00:00"/>
    <x v="3"/>
    <n v="598"/>
    <s v="记帐凭证"/>
    <s v="640124 \主营业务成本\服务费"/>
    <s v="支付大连汇友科技有限公司技术服务费--LX-一汽（大连）通商有限公司"/>
    <n v="13067"/>
    <n v="1.3067"/>
    <s v="项目成本"/>
    <x v="1"/>
    <s v="服务费"/>
    <x v="2"/>
  </r>
  <r>
    <d v="2024-04-30T00:00:00"/>
    <x v="3"/>
    <n v="599"/>
    <s v="记帐凭证"/>
    <s v="640104 \主营业务成本\工资"/>
    <s v="分配技术部2月工资"/>
    <n v="23538.62"/>
    <n v="2.353862"/>
    <s v="项目成本"/>
    <x v="1"/>
    <s v="工资"/>
    <x v="1"/>
  </r>
  <r>
    <d v="2024-04-30T00:00:00"/>
    <x v="3"/>
    <n v="599"/>
    <s v="记帐凭证"/>
    <s v="640104 \主营业务成本\工资"/>
    <s v="分配技术部3月工资"/>
    <n v="26346.32"/>
    <n v="2.634632"/>
    <s v="项目成本"/>
    <x v="1"/>
    <s v="工资"/>
    <x v="1"/>
  </r>
  <r>
    <d v="2024-04-30T00:00:00"/>
    <x v="3"/>
    <n v="599"/>
    <s v="记帐凭证"/>
    <s v="640104 \主营业务成本\工资"/>
    <s v="分配技术部4月工资"/>
    <n v="25086.51"/>
    <n v="2.508651"/>
    <s v="项目成本"/>
    <x v="1"/>
    <s v="工资"/>
    <x v="1"/>
  </r>
  <r>
    <d v="2024-04-30T00:00:00"/>
    <x v="3"/>
    <n v="599"/>
    <s v="记帐凭证"/>
    <s v="640104 \主营业务成本\工资"/>
    <s v="分配技术部5月工资"/>
    <n v="13146.36"/>
    <n v="1.314636"/>
    <s v="项目成本"/>
    <x v="1"/>
    <s v="工资"/>
    <x v="1"/>
  </r>
  <r>
    <d v="2024-04-30T00:00:00"/>
    <x v="3"/>
    <n v="599"/>
    <s v="记帐凭证"/>
    <s v="640104 \主营业务成本\工资"/>
    <s v="分配技术部6月工资"/>
    <n v="18262.41"/>
    <n v="1.826241"/>
    <s v="项目成本"/>
    <x v="1"/>
    <s v="工资"/>
    <x v="1"/>
  </r>
  <r>
    <d v="2024-04-30T00:00:00"/>
    <x v="3"/>
    <n v="600"/>
    <s v="记帐凭证"/>
    <s v="640131 \主营业务成本\员工午餐"/>
    <s v="皇甫世浩餐费--21HB10201221--中国机械进出口（集团）有限公司"/>
    <n v="4000"/>
    <n v="0.4"/>
    <s v="项目成本"/>
    <x v="1"/>
    <s v="员工午餐"/>
    <x v="0"/>
  </r>
  <r>
    <d v="2024-04-30T00:00:00"/>
    <x v="3"/>
    <n v="600"/>
    <s v="记帐凭证"/>
    <s v="640104 \主营业务成本\工资"/>
    <s v="分配技术部5月工资"/>
    <n v="18016.75"/>
    <n v="1.801675"/>
    <s v="项目成本"/>
    <x v="1"/>
    <s v="工资"/>
    <x v="1"/>
  </r>
  <r>
    <d v="2024-04-30T00:00:00"/>
    <x v="3"/>
    <n v="600"/>
    <s v="记帐凭证"/>
    <s v="640131 \主营业务成本\员工午餐"/>
    <s v="皇甫世浩餐费--21HB10201221--中国机械进出口（集团）有限公司"/>
    <n v="4000"/>
    <n v="0.4"/>
    <s v="项目成本"/>
    <x v="1"/>
    <s v="员工午餐"/>
    <x v="0"/>
  </r>
  <r>
    <d v="2024-04-30T00:00:00"/>
    <x v="3"/>
    <n v="600"/>
    <s v="记帐凭证"/>
    <s v="640112 \主营业务成本\交通费"/>
    <s v="皇甫世浩交通费--21HB10201221--中国机械进出口（集团）有限公司"/>
    <n v="1166"/>
    <n v="0.1166"/>
    <s v="项目成本"/>
    <x v="1"/>
    <s v="交通费"/>
    <x v="0"/>
  </r>
  <r>
    <d v="2024-04-30T00:00:00"/>
    <x v="3"/>
    <n v="600"/>
    <s v="记帐凭证"/>
    <s v="640104 \主营业务成本\工资"/>
    <s v="分配技术部1月工资"/>
    <n v="32702.69"/>
    <n v="3.270269"/>
    <s v="项目成本"/>
    <x v="1"/>
    <s v="工资"/>
    <x v="1"/>
  </r>
  <r>
    <d v="2024-04-30T00:00:00"/>
    <x v="3"/>
    <n v="600"/>
    <s v="记帐凭证"/>
    <s v="640104 \主营业务成本\工资"/>
    <s v="分配技术部2月工资"/>
    <n v="20776.76"/>
    <n v="2.077676"/>
    <s v="项目成本"/>
    <x v="1"/>
    <s v="工资"/>
    <x v="1"/>
  </r>
  <r>
    <d v="2024-04-30T00:00:00"/>
    <x v="3"/>
    <n v="600"/>
    <s v="记帐凭证"/>
    <s v="640104 \主营业务成本\工资"/>
    <s v="分配技术部3月工资"/>
    <n v="18403.12"/>
    <n v="1.840312"/>
    <s v="项目成本"/>
    <x v="1"/>
    <s v="工资"/>
    <x v="1"/>
  </r>
  <r>
    <d v="2024-04-30T00:00:00"/>
    <x v="3"/>
    <n v="600"/>
    <s v="记帐凭证"/>
    <s v="640104 \主营业务成本\工资"/>
    <s v="分配技术部4月工资"/>
    <n v="18387.47"/>
    <n v="1.838747"/>
    <s v="项目成本"/>
    <x v="1"/>
    <s v="工资"/>
    <x v="1"/>
  </r>
  <r>
    <d v="2024-04-30T00:00:00"/>
    <x v="3"/>
    <n v="601"/>
    <s v="记帐凭证"/>
    <s v="640124 \主营业务成本\服务费"/>
    <s v="支付北京宇连智达科技有限公司技术服务费--22ZB10200905--重庆晋邦钢"/>
    <n v="150500"/>
    <n v="15.05"/>
    <s v="项目成本"/>
    <x v="1"/>
    <s v="服务费"/>
    <x v="2"/>
  </r>
  <r>
    <d v="2024-04-30T00:00:00"/>
    <x v="3"/>
    <n v="601"/>
    <s v="记帐凭证"/>
    <s v="640124 \主营业务成本\服务费"/>
    <s v="支付北京中兴科华信息技术有限公司技术服务费--22ZB10200905--重庆晋"/>
    <n v="120000"/>
    <n v="12"/>
    <s v="项目成本"/>
    <x v="1"/>
    <s v="服务费"/>
    <x v="2"/>
  </r>
  <r>
    <d v="2024-04-30T00:00:00"/>
    <x v="3"/>
    <n v="601"/>
    <s v="记帐凭证"/>
    <s v="640124 \主营业务成本\服务费"/>
    <s v="支付北京宇连智达科技有限公司技术服务费--22ZB10200905--重庆晋邦钢"/>
    <n v="150500"/>
    <n v="15.05"/>
    <s v="项目成本"/>
    <x v="1"/>
    <s v="服务费"/>
    <x v="2"/>
  </r>
  <r>
    <d v="2024-04-30T00:00:00"/>
    <x v="3"/>
    <n v="602"/>
    <s v="记帐凭证"/>
    <s v="640104 \主营业务成本\工资"/>
    <s v="分配技术部7月工资"/>
    <n v="10977.23"/>
    <n v="1.097723"/>
    <s v="项目成本"/>
    <x v="1"/>
    <s v="工资"/>
    <x v="1"/>
  </r>
  <r>
    <d v="2024-04-30T00:00:00"/>
    <x v="3"/>
    <n v="602"/>
    <s v="记帐凭证"/>
    <s v="640104 \主营业务成本\工资"/>
    <s v="分配技术部10月工资"/>
    <n v="36448.59"/>
    <n v="3.644859"/>
    <s v="项目成本"/>
    <x v="1"/>
    <s v="工资"/>
    <x v="1"/>
  </r>
  <r>
    <d v="2024-04-30T00:00:00"/>
    <x v="3"/>
    <n v="602"/>
    <s v="记帐凭证"/>
    <s v="640112 \主营业务成本\交通费"/>
    <s v="李根伏交通费手机费--23CB10200603--人民卫生出版社"/>
    <n v="1295.61"/>
    <n v="0.129561"/>
    <s v="项目成本"/>
    <x v="1"/>
    <s v="交通费"/>
    <x v="0"/>
  </r>
  <r>
    <d v="2024-04-30T00:00:00"/>
    <x v="3"/>
    <n v="602"/>
    <s v="记帐凭证"/>
    <s v="640118 \主营业务成本\手机费"/>
    <s v="李根伏交通费手机费--23CB10200603--人民卫生出版社"/>
    <n v="1186.59"/>
    <n v="0.118659"/>
    <s v="项目成本"/>
    <x v="1"/>
    <s v="手机费"/>
    <x v="0"/>
  </r>
  <r>
    <d v="2024-04-30T00:00:00"/>
    <x v="3"/>
    <n v="602"/>
    <s v="记帐凭证"/>
    <s v="640112 \主营业务成本\交通费"/>
    <s v="李根伏交通费--23CB10200603----人民卫生出版社有限公司"/>
    <n v="2432.42"/>
    <n v="0.243242"/>
    <s v="项目成本"/>
    <x v="1"/>
    <s v="交通费"/>
    <x v="0"/>
  </r>
  <r>
    <d v="2024-04-30T00:00:00"/>
    <x v="3"/>
    <n v="602"/>
    <s v="记帐凭证"/>
    <s v="640112 \主营业务成本\交通费"/>
    <s v="朱明博交通费--23CB10200603----人民卫生出版社有限公司"/>
    <n v="414.18"/>
    <n v="0.041418"/>
    <s v="项目成本"/>
    <x v="1"/>
    <s v="交通费"/>
    <x v="0"/>
  </r>
  <r>
    <d v="2024-04-30T00:00:00"/>
    <x v="3"/>
    <n v="602"/>
    <s v="记帐凭证"/>
    <s v="640104 \主营业务成本\工资"/>
    <s v="分配技术部1月工资"/>
    <n v="19692.37"/>
    <n v="1.969237"/>
    <s v="项目成本"/>
    <x v="1"/>
    <s v="工资"/>
    <x v="1"/>
  </r>
  <r>
    <d v="2024-04-30T00:00:00"/>
    <x v="3"/>
    <n v="602"/>
    <s v="记帐凭证"/>
    <s v="640104 \主营业务成本\工资"/>
    <s v="分配技术部2月工资"/>
    <n v="23829.14"/>
    <n v="2.382914"/>
    <s v="项目成本"/>
    <x v="1"/>
    <s v="工资"/>
    <x v="1"/>
  </r>
  <r>
    <d v="2024-04-30T00:00:00"/>
    <x v="3"/>
    <n v="602"/>
    <s v="记帐凭证"/>
    <s v="640104 \主营业务成本\工资"/>
    <s v="分配技术部3月工资"/>
    <n v="17086.98"/>
    <n v="1.708698"/>
    <s v="项目成本"/>
    <x v="1"/>
    <s v="工资"/>
    <x v="1"/>
  </r>
  <r>
    <d v="2024-04-30T00:00:00"/>
    <x v="3"/>
    <n v="602"/>
    <s v="记帐凭证"/>
    <s v="640112 \主营业务成本\交通费"/>
    <s v="朱明博交通费--23CB10200603----人民卫生出版社有限公司"/>
    <n v="297.57"/>
    <n v="0.029757"/>
    <s v="项目成本"/>
    <x v="1"/>
    <s v="交通费"/>
    <x v="0"/>
  </r>
  <r>
    <d v="2024-04-30T00:00:00"/>
    <x v="3"/>
    <n v="602"/>
    <s v="记帐凭证"/>
    <s v="640104 \主营业务成本\工资"/>
    <s v="分配技术部4月工资"/>
    <n v="13508.53"/>
    <n v="1.350853"/>
    <s v="项目成本"/>
    <x v="1"/>
    <s v="工资"/>
    <x v="1"/>
  </r>
  <r>
    <d v="2024-04-30T00:00:00"/>
    <x v="3"/>
    <n v="602"/>
    <s v="记帐凭证"/>
    <s v="640104 \主营业务成本\工资"/>
    <s v="分配技术部8月工资"/>
    <n v="45299.7"/>
    <n v="4.52997"/>
    <s v="项目成本"/>
    <x v="1"/>
    <s v="工资"/>
    <x v="1"/>
  </r>
  <r>
    <d v="2024-04-30T00:00:00"/>
    <x v="3"/>
    <n v="602"/>
    <s v="记帐凭证"/>
    <s v="640112 \主营业务成本\交通费"/>
    <s v="朱明博交通费--23CB10200603--人民卫生出版社有限公司"/>
    <n v="300.56"/>
    <n v="0.030056"/>
    <s v="项目成本"/>
    <x v="1"/>
    <s v="交通费"/>
    <x v="0"/>
  </r>
  <r>
    <d v="2024-04-30T00:00:00"/>
    <x v="3"/>
    <n v="602"/>
    <s v="记帐凭证"/>
    <s v="640104 \主营业务成本\工资"/>
    <s v="分配技术部9月工资"/>
    <n v="22573.46"/>
    <n v="2.257346"/>
    <s v="项目成本"/>
    <x v="1"/>
    <s v="工资"/>
    <x v="1"/>
  </r>
  <r>
    <d v="2024-04-30T00:00:00"/>
    <x v="3"/>
    <n v="602"/>
    <s v="记帐凭证"/>
    <s v="640112 \主营业务成本\交通费"/>
    <s v="李根伏交通费--23CB10200603--人民卫生出版社"/>
    <n v="4408.25"/>
    <n v="0.440825"/>
    <s v="项目成本"/>
    <x v="1"/>
    <s v="交通费"/>
    <x v="0"/>
  </r>
  <r>
    <d v="2024-04-30T00:00:00"/>
    <x v="3"/>
    <n v="603"/>
    <s v="记帐凭证"/>
    <s v="640104 \主营业务成本\工资"/>
    <s v="分配技术部7月工资"/>
    <n v="6985.51"/>
    <n v="0.698551"/>
    <s v="项目成本"/>
    <x v="1"/>
    <s v="工资"/>
    <x v="1"/>
  </r>
  <r>
    <d v="2024-04-30T00:00:00"/>
    <x v="3"/>
    <n v="603"/>
    <s v="记帐凭证"/>
    <s v="640113 \主营业务成本\差旅费"/>
    <s v="邹祥青岛到济宁差旅费--23HB10200703--威海纺织集团进出口有限责任公"/>
    <n v="6462.4"/>
    <n v="0.64624"/>
    <s v="项目成本"/>
    <x v="1"/>
    <s v="差旅费"/>
    <x v="0"/>
  </r>
  <r>
    <d v="2024-04-30T00:00:00"/>
    <x v="3"/>
    <n v="603"/>
    <s v="记帐凭证"/>
    <s v="640113 \主营业务成本\差旅费"/>
    <s v="邹祥济宁到天津差旅费--23HB10200703--威海纺织集团进出口有限责任公"/>
    <n v="4075.7"/>
    <n v="0.40757"/>
    <s v="项目成本"/>
    <x v="1"/>
    <s v="差旅费"/>
    <x v="0"/>
  </r>
  <r>
    <d v="2024-04-30T00:00:00"/>
    <x v="3"/>
    <n v="603"/>
    <s v="记帐凭证"/>
    <s v="640113 \主营业务成本\差旅费"/>
    <s v="于海洋济宁到北京差旅费3193.46+396.67--23HB10200703-"/>
    <n v="3587.13"/>
    <n v="0.358713"/>
    <s v="项目成本"/>
    <x v="1"/>
    <s v="差旅费"/>
    <x v="0"/>
  </r>
  <r>
    <d v="2024-04-30T00:00:00"/>
    <x v="3"/>
    <n v="603"/>
    <s v="记帐凭证"/>
    <s v="640104 \主营业务成本\工资"/>
    <s v="分配技术部1月工资"/>
    <n v="95179.77"/>
    <n v="9.517977"/>
    <s v="项目成本"/>
    <x v="1"/>
    <s v="工资"/>
    <x v="1"/>
  </r>
  <r>
    <d v="2024-04-30T00:00:00"/>
    <x v="3"/>
    <n v="603"/>
    <s v="记帐凭证"/>
    <s v="640113 \主营业务成本\差旅费"/>
    <s v="邹祥差旅费--23HB10200703--威海纺织集团进出口有限责任公司"/>
    <n v="771.5"/>
    <n v="0.07715"/>
    <s v="项目成本"/>
    <x v="1"/>
    <s v="差旅费"/>
    <x v="0"/>
  </r>
  <r>
    <d v="2024-04-30T00:00:00"/>
    <x v="3"/>
    <n v="603"/>
    <s v="记帐凭证"/>
    <s v="640113 \主营业务成本\差旅费"/>
    <s v="杨光祥烟台到济宁差旅费--23HB10200703--威海纺织集团进出口有限责任"/>
    <n v="795"/>
    <n v="0.0795"/>
    <s v="项目成本"/>
    <x v="1"/>
    <s v="差旅费"/>
    <x v="0"/>
  </r>
  <r>
    <d v="2024-04-30T00:00:00"/>
    <x v="3"/>
    <n v="603"/>
    <s v="记帐凭证"/>
    <s v="640113 \主营业务成本\差旅费"/>
    <s v="于海洋青岛到济宁差旅费--23HB10200703----威海纺织集团进出口有限"/>
    <n v="4627.32"/>
    <n v="0.462732"/>
    <s v="项目成本"/>
    <x v="1"/>
    <s v="差旅费"/>
    <x v="0"/>
  </r>
  <r>
    <d v="2024-04-30T00:00:00"/>
    <x v="3"/>
    <n v="603"/>
    <s v="记帐凭证"/>
    <s v="640104 \主营业务成本\工资"/>
    <s v="分配技术部2月工资"/>
    <n v="67515.9"/>
    <n v="6.75159"/>
    <s v="项目成本"/>
    <x v="1"/>
    <s v="工资"/>
    <x v="1"/>
  </r>
  <r>
    <d v="2024-04-30T00:00:00"/>
    <x v="3"/>
    <n v="603"/>
    <s v="记帐凭证"/>
    <s v="640134 \主营业务成本\旅客运输服务"/>
    <s v="杨光祥济宁到青岛差旅费--23HB10200703--威海纺织集团进出口有限公司"/>
    <n v="465.14"/>
    <n v="0.046514"/>
    <s v="项目成本"/>
    <x v="1"/>
    <s v="旅客运输服务"/>
    <x v="0"/>
  </r>
  <r>
    <d v="2024-04-30T00:00:00"/>
    <x v="3"/>
    <n v="603"/>
    <s v="记帐凭证"/>
    <s v="640113 \主营业务成本\差旅费"/>
    <s v="郭李杰交通费--23HB10200703--威海纺织集团进出口有限责任公司"/>
    <n v="30308"/>
    <n v="3.0308"/>
    <s v="项目成本"/>
    <x v="1"/>
    <s v="差旅费"/>
    <x v="0"/>
  </r>
  <r>
    <d v="2024-04-30T00:00:00"/>
    <x v="3"/>
    <n v="603"/>
    <s v="记帐凭证"/>
    <s v="640104 \主营业务成本\工资"/>
    <s v="分配技术部8月工资"/>
    <n v="36436.72"/>
    <n v="3.643672"/>
    <s v="项目成本"/>
    <x v="1"/>
    <s v="工资"/>
    <x v="1"/>
  </r>
  <r>
    <d v="2024-04-30T00:00:00"/>
    <x v="3"/>
    <n v="603"/>
    <s v="记帐凭证"/>
    <s v="640104 \主营业务成本\工资"/>
    <s v="分配技术部3月工资"/>
    <n v="34173.97"/>
    <n v="3.417397"/>
    <s v="项目成本"/>
    <x v="1"/>
    <s v="工资"/>
    <x v="1"/>
  </r>
  <r>
    <d v="2024-04-30T00:00:00"/>
    <x v="3"/>
    <n v="603"/>
    <s v="记帐凭证"/>
    <s v="640113 \主营业务成本\差旅费"/>
    <s v="邹祥西安到天津差旅费--23HB10200703--威海纺织集团进出口有限公司"/>
    <n v="10453.22"/>
    <n v="1.045322"/>
    <s v="项目成本"/>
    <x v="1"/>
    <s v="差旅费"/>
    <x v="0"/>
  </r>
  <r>
    <d v="2024-04-30T00:00:00"/>
    <x v="3"/>
    <n v="603"/>
    <s v="记帐凭证"/>
    <s v="640134 \主营业务成本\旅客运输服务"/>
    <s v="邹祥西安到天津差旅费--23HB10200703--威海纺织集团进出口有限公司"/>
    <n v="1067.44"/>
    <n v="0.106744"/>
    <s v="项目成本"/>
    <x v="1"/>
    <s v="旅客运输服务"/>
    <x v="0"/>
  </r>
  <r>
    <d v="2024-04-30T00:00:00"/>
    <x v="3"/>
    <n v="603"/>
    <s v="记帐凭证"/>
    <s v="640113 \主营业务成本\差旅费"/>
    <s v="杨光祥济宁到青岛差旅费--23HB10200703--威海纺织集团进出口有限公司"/>
    <n v="1215"/>
    <n v="0.1215"/>
    <s v="项目成本"/>
    <x v="1"/>
    <s v="差旅费"/>
    <x v="0"/>
  </r>
  <r>
    <d v="2024-04-30T00:00:00"/>
    <x v="3"/>
    <n v="603"/>
    <s v="记帐凭证"/>
    <s v="640104 \主营业务成本\工资"/>
    <s v="分配技术部4月工资"/>
    <n v="11124.68"/>
    <n v="1.112468"/>
    <s v="项目成本"/>
    <x v="1"/>
    <s v="工资"/>
    <x v="1"/>
  </r>
  <r>
    <d v="2024-04-30T00:00:00"/>
    <x v="3"/>
    <n v="603"/>
    <s v="记帐凭证"/>
    <s v="640113 \主营业务成本\差旅费"/>
    <s v="杨光祥济宁到青岛差旅费--23HB10200703--威海纺织集团进出口有限公司"/>
    <n v="1641"/>
    <n v="0.1641"/>
    <s v="项目成本"/>
    <x v="1"/>
    <s v="差旅费"/>
    <x v="0"/>
  </r>
  <r>
    <d v="2024-04-30T00:00:00"/>
    <x v="3"/>
    <n v="603"/>
    <s v="记帐凭证"/>
    <s v="640134 \主营业务成本\旅客运输服务"/>
    <s v="杨光祥济宁到青岛差旅费--23HB10200703--威海纺织集团进出口有限公司"/>
    <n v="328.44"/>
    <n v="0.032844"/>
    <s v="项目成本"/>
    <x v="1"/>
    <s v="旅客运输服务"/>
    <x v="0"/>
  </r>
  <r>
    <d v="2024-04-30T00:00:00"/>
    <x v="3"/>
    <n v="603"/>
    <s v="记帐凭证"/>
    <s v="640124 \主营业务成本\服务费"/>
    <s v="北京中兴科华信息技术有限公司技术服务费--23HB10200703--威海纺织集"/>
    <n v="120000"/>
    <n v="12"/>
    <s v="项目成本"/>
    <x v="1"/>
    <s v="服务费"/>
    <x v="2"/>
  </r>
  <r>
    <d v="2024-04-30T00:00:00"/>
    <x v="3"/>
    <n v="603"/>
    <s v="记帐凭证"/>
    <s v="640104 \主营业务成本\工资"/>
    <s v="8月软件公司工时结算"/>
    <n v="22177.06"/>
    <n v="2.217706"/>
    <s v="项目成本"/>
    <x v="1"/>
    <s v="工资"/>
    <x v="1"/>
  </r>
  <r>
    <d v="2024-04-30T00:00:00"/>
    <x v="3"/>
    <n v="603"/>
    <s v="记帐凭证"/>
    <s v="640104 \主营业务成本\工资"/>
    <s v="分配技术部9月工资"/>
    <n v="37246.21"/>
    <n v="3.724621"/>
    <s v="项目成本"/>
    <x v="1"/>
    <s v="工资"/>
    <x v="1"/>
  </r>
  <r>
    <d v="2024-04-30T00:00:00"/>
    <x v="3"/>
    <n v="603"/>
    <s v="记帐凭证"/>
    <s v="640104 \主营业务成本\工资"/>
    <s v="分配技术部12月工资"/>
    <n v="105385.26"/>
    <n v="10.538526"/>
    <s v="项目成本"/>
    <x v="1"/>
    <s v="工资"/>
    <x v="1"/>
  </r>
  <r>
    <d v="2024-04-30T00:00:00"/>
    <x v="3"/>
    <n v="604"/>
    <s v="记帐凭证"/>
    <s v="640104 \主营业务成本\工资"/>
    <s v="分配技术部5月工资"/>
    <n v="17444.19"/>
    <n v="1.744419"/>
    <s v="项目成本"/>
    <x v="1"/>
    <s v="工资"/>
    <x v="1"/>
  </r>
  <r>
    <d v="2024-04-30T00:00:00"/>
    <x v="3"/>
    <n v="604"/>
    <s v="记帐凭证"/>
    <s v="640104 \主营业务成本\工资"/>
    <s v="分配技术部8月工资"/>
    <n v="28558.51"/>
    <n v="2.855851"/>
    <s v="项目成本"/>
    <x v="1"/>
    <s v="工资"/>
    <x v="1"/>
  </r>
  <r>
    <d v="2024-04-30T00:00:00"/>
    <x v="3"/>
    <n v="604"/>
    <s v="记帐凭证"/>
    <s v="640104 \主营业务成本\工资"/>
    <s v="分配技术部9月工资"/>
    <n v="45146.93"/>
    <n v="4.514693"/>
    <s v="项目成本"/>
    <x v="1"/>
    <s v="工资"/>
    <x v="1"/>
  </r>
  <r>
    <d v="2024-04-30T00:00:00"/>
    <x v="3"/>
    <n v="604"/>
    <s v="记帐凭证"/>
    <s v="640104 \主营业务成本\工资"/>
    <s v="分配技术部10月工资"/>
    <n v="4795.87"/>
    <n v="0.479587"/>
    <s v="项目成本"/>
    <x v="1"/>
    <s v="工资"/>
    <x v="1"/>
  </r>
  <r>
    <d v="2024-04-30T00:00:00"/>
    <x v="3"/>
    <n v="605"/>
    <s v="记帐凭证"/>
    <s v="640104 \主营业务成本\工资"/>
    <s v="分配技术部1月工资"/>
    <n v="4376.08"/>
    <n v="0.437608"/>
    <s v="项目成本"/>
    <x v="1"/>
    <s v="工资"/>
    <x v="1"/>
  </r>
  <r>
    <d v="2024-04-30T00:00:00"/>
    <x v="3"/>
    <n v="605"/>
    <s v="记帐凭证"/>
    <s v="640104 \主营业务成本\工资"/>
    <s v="分配技术部2月工资"/>
    <n v="17209.93"/>
    <n v="1.720993"/>
    <s v="项目成本"/>
    <x v="1"/>
    <s v="工资"/>
    <x v="1"/>
  </r>
  <r>
    <d v="2024-04-30T00:00:00"/>
    <x v="3"/>
    <n v="605"/>
    <s v="记帐凭证"/>
    <s v="640104 \主营业务成本\工资"/>
    <s v="分配技术部3月工资"/>
    <n v="2441"/>
    <n v="0.2441"/>
    <s v="项目成本"/>
    <x v="1"/>
    <s v="工资"/>
    <x v="1"/>
  </r>
  <r>
    <d v="2024-04-30T00:00:00"/>
    <x v="3"/>
    <n v="606"/>
    <s v="记帐凭证"/>
    <s v="640104 \主营业务成本\工资"/>
    <s v="分配技术部1月工资"/>
    <n v="13128.24"/>
    <n v="1.312824"/>
    <s v="项目成本"/>
    <x v="1"/>
    <s v="工资"/>
    <x v="1"/>
  </r>
  <r>
    <d v="2024-04-30T00:00:00"/>
    <x v="3"/>
    <n v="606"/>
    <s v="记帐凭证"/>
    <s v="640104 \主营业务成本\工资"/>
    <s v="分配技术部2月工资"/>
    <n v="38391.39"/>
    <n v="3.839139"/>
    <s v="项目成本"/>
    <x v="1"/>
    <s v="工资"/>
    <x v="1"/>
  </r>
  <r>
    <d v="2024-04-30T00:00:00"/>
    <x v="3"/>
    <n v="606"/>
    <s v="记帐凭证"/>
    <s v="640104 \主营业务成本\工资"/>
    <s v="分配技术部3月工资"/>
    <n v="28478.31"/>
    <n v="2.847831"/>
    <s v="项目成本"/>
    <x v="1"/>
    <s v="工资"/>
    <x v="1"/>
  </r>
  <r>
    <d v="2024-04-30T00:00:00"/>
    <x v="3"/>
    <n v="606"/>
    <s v="记帐凭证"/>
    <s v="640104 \主营业务成本\工资"/>
    <s v="分配技术部4月工资"/>
    <n v="52444.9"/>
    <n v="5.24449"/>
    <s v="项目成本"/>
    <x v="1"/>
    <s v="工资"/>
    <x v="1"/>
  </r>
  <r>
    <d v="2024-04-30T00:00:00"/>
    <x v="3"/>
    <n v="607"/>
    <s v="记帐凭证"/>
    <s v="640133 \主营业务成本\折旧费"/>
    <s v="2024年4月分摊折旧"/>
    <n v="1790.92"/>
    <n v="0.179092"/>
    <s v="累计折旧"/>
    <x v="1"/>
    <s v="折旧费"/>
    <x v="0"/>
  </r>
  <r>
    <d v="2024-04-30T00:00:00"/>
    <x v="3"/>
    <n v="608"/>
    <s v="记帐凭证"/>
    <s v="640104 \主营业务成本\工资"/>
    <s v="上海分公司与总部1月份工资结算"/>
    <n v="99530.09"/>
    <n v="9.953009"/>
    <s v="项目成本"/>
    <x v="1"/>
    <s v="工资"/>
    <x v="1"/>
  </r>
  <r>
    <d v="2024-04-30T00:00:00"/>
    <x v="3"/>
    <n v="608"/>
    <s v="记帐凭证"/>
    <s v="640104 \主营业务成本\工资"/>
    <s v="湛振招待费--20NJ102007010--江苏舜天国际集团有限公司175万"/>
    <n v="1150"/>
    <n v="0.115"/>
    <s v="项目成本"/>
    <x v="1"/>
    <s v="工资"/>
    <x v="1"/>
  </r>
  <r>
    <d v="2024-04-30T00:00:00"/>
    <x v="3"/>
    <n v="608"/>
    <s v="记帐凭证"/>
    <s v="640104 \主营业务成本\工资"/>
    <s v="上海分公司与总部2月份工资结算"/>
    <n v="99620.05"/>
    <n v="9.962005"/>
    <s v="项目成本"/>
    <x v="1"/>
    <s v="工资"/>
    <x v="1"/>
  </r>
  <r>
    <d v="2024-04-30T00:00:00"/>
    <x v="3"/>
    <n v="608"/>
    <s v="记帐凭证"/>
    <s v="640104 \主营业务成本\工资"/>
    <s v="分配技术部3月工资"/>
    <n v="90999.51"/>
    <n v="9.099951"/>
    <s v="项目成本"/>
    <x v="1"/>
    <s v="工资"/>
    <x v="1"/>
  </r>
  <r>
    <d v="2024-04-30T00:00:00"/>
    <x v="3"/>
    <n v="608"/>
    <s v="记帐凭证"/>
    <s v="640104 \主营业务成本\工资"/>
    <s v="宋杰交通费--20NJ10200701--江苏舜天国际集团有限公司175万"/>
    <n v="2285.4"/>
    <n v="0.22854"/>
    <s v="项目成本"/>
    <x v="1"/>
    <s v="工资"/>
    <x v="1"/>
  </r>
  <r>
    <d v="2024-04-30T00:00:00"/>
    <x v="3"/>
    <n v="608"/>
    <s v="记帐凭证"/>
    <s v="640104 \主营业务成本\工资"/>
    <s v="宋杰餐费--20NJ10200701--江苏舜天国际集团有限公司175万"/>
    <n v="60"/>
    <n v="0.006"/>
    <s v="项目成本"/>
    <x v="1"/>
    <s v="工资"/>
    <x v="1"/>
  </r>
  <r>
    <d v="2024-04-30T00:00:00"/>
    <x v="3"/>
    <n v="609"/>
    <s v="记帐凭证"/>
    <s v="640104 \主营业务成本\工资"/>
    <s v="分配技术部12月工资"/>
    <n v="1197.56"/>
    <n v="0.119756"/>
    <s v="项目成本"/>
    <x v="1"/>
    <s v="工资"/>
    <x v="1"/>
  </r>
  <r>
    <d v="2024-04-30T00:00:00"/>
    <x v="3"/>
    <n v="610"/>
    <s v="记帐凭证"/>
    <s v="640104 \主营业务成本\工资"/>
    <s v="分配技术部12月工资"/>
    <n v="11124.68"/>
    <n v="1.112468"/>
    <s v="项目成本"/>
    <x v="1"/>
    <s v="工资"/>
    <x v="1"/>
  </r>
  <r>
    <d v="2024-04-30T00:00:00"/>
    <x v="3"/>
    <n v="611"/>
    <s v="记帐凭证"/>
    <s v="640104 \主营业务成本\工资"/>
    <s v="分配技术部12月工资"/>
    <n v="47677.18"/>
    <n v="4.767718"/>
    <s v="项目成本"/>
    <x v="1"/>
    <s v="工资"/>
    <x v="1"/>
  </r>
  <r>
    <d v="2024-04-30T00:00:00"/>
    <x v="3"/>
    <n v="612"/>
    <s v="记帐凭证"/>
    <s v="640104 \主营业务成本\工资"/>
    <s v="分配技术部12月工资"/>
    <n v="8740.82"/>
    <n v="0.874082"/>
    <s v="项目成本"/>
    <x v="1"/>
    <s v="工资"/>
    <x v="1"/>
  </r>
  <r>
    <d v="2024-04-30T00:00:00"/>
    <x v="3"/>
    <n v="613"/>
    <s v="记帐凭证"/>
    <s v="640104 \主营业务成本\工资"/>
    <s v="分配技术部12月工资"/>
    <n v="19070.87"/>
    <n v="1.907087"/>
    <s v="项目成本"/>
    <x v="1"/>
    <s v="工资"/>
    <x v="1"/>
  </r>
  <r>
    <d v="2024-05-30T00:00:00"/>
    <x v="4"/>
    <n v="317"/>
    <s v="记帐凭证"/>
    <s v="640132 \主营业务成本\房租物业费"/>
    <s v="摊销总部20230314-20280315房租-龙湖蓝海--软件"/>
    <n v="7896.84"/>
    <n v="0.789684"/>
    <s v="其他应收款;使用权资产累计折旧"/>
    <x v="1"/>
    <s v="房租物业费"/>
    <x v="0"/>
  </r>
  <r>
    <d v="2024-05-30T00:00:00"/>
    <x v="4"/>
    <n v="317"/>
    <s v="记帐凭证"/>
    <s v="640132 \主营业务成本\房租物业费"/>
    <s v="摊销总部20230314-20280315房租-龙湖蓝海"/>
    <n v="88731.66"/>
    <n v="8.873166"/>
    <s v="其他应收款;使用权资产累计折旧"/>
    <x v="1"/>
    <s v="房租物业费"/>
    <x v="0"/>
  </r>
  <r>
    <d v="2024-05-31T00:00:00"/>
    <x v="4"/>
    <n v="603"/>
    <s v="记帐凭证"/>
    <s v="640104 \主营业务成本\工资"/>
    <s v="分配技术部5月工资"/>
    <n v="18109.24"/>
    <n v="1.810924"/>
    <s v="项目成本"/>
    <x v="1"/>
    <s v="工资"/>
    <x v="1"/>
  </r>
  <r>
    <d v="2024-05-31T00:00:00"/>
    <x v="4"/>
    <n v="604"/>
    <s v="记帐凭证"/>
    <s v="640104 \主营业务成本\工资"/>
    <s v="分配技术部5月工资"/>
    <n v="2587.03"/>
    <n v="0.258703"/>
    <s v="项目成本"/>
    <x v="1"/>
    <s v="工资"/>
    <x v="1"/>
  </r>
  <r>
    <d v="2024-05-31T00:00:00"/>
    <x v="4"/>
    <n v="606"/>
    <s v="记帐凭证"/>
    <s v="640124 \主营业务成本\服务费"/>
    <s v="支付河北华浩天地信息科技有限公司技术服务费--23EB10201101--安徽省"/>
    <n v="89872"/>
    <n v="8.9872"/>
    <s v="项目成本"/>
    <x v="1"/>
    <s v="服务费"/>
    <x v="2"/>
  </r>
  <r>
    <d v="2024-05-31T00:00:00"/>
    <x v="4"/>
    <n v="607"/>
    <s v="记帐凭证"/>
    <s v="640104 \主营业务成本\工资"/>
    <s v="分配技术部5月工资"/>
    <n v="4311.72"/>
    <n v="0.431172"/>
    <s v="项目成本"/>
    <x v="1"/>
    <s v="工资"/>
    <x v="1"/>
  </r>
  <r>
    <d v="2024-05-31T00:00:00"/>
    <x v="4"/>
    <n v="608"/>
    <s v="记帐凭证"/>
    <s v="640104 \主营业务成本\工资"/>
    <s v="分配技术部5月工资"/>
    <n v="10348.14"/>
    <n v="1.034814"/>
    <s v="项目成本"/>
    <x v="1"/>
    <s v="工资"/>
    <x v="1"/>
  </r>
  <r>
    <d v="2024-05-31T00:00:00"/>
    <x v="4"/>
    <n v="609"/>
    <s v="记帐凭证"/>
    <s v="640124 \主营业务成本\服务费"/>
    <s v="暂估北京中兴科华信息技术有限公司技术服务费--23RJ10200403北京市西城"/>
    <n v="170000"/>
    <n v="17"/>
    <s v="项目成本"/>
    <x v="1"/>
    <s v="服务费"/>
    <x v="2"/>
  </r>
  <r>
    <d v="2024-05-31T00:00:00"/>
    <x v="4"/>
    <n v="610"/>
    <s v="记帐凭证"/>
    <s v="640104 \主营业务成本\工资"/>
    <s v="分配技术部5月工资"/>
    <n v="16061.17"/>
    <n v="1.606117"/>
    <s v="项目成本"/>
    <x v="1"/>
    <s v="工资"/>
    <x v="1"/>
  </r>
  <r>
    <d v="2024-05-31T00:00:00"/>
    <x v="4"/>
    <n v="611"/>
    <s v="记帐凭证"/>
    <s v="640104 \主营业务成本\工资"/>
    <s v="分配技术部5月工资"/>
    <n v="31691.18"/>
    <n v="3.169118"/>
    <s v="项目成本"/>
    <x v="1"/>
    <s v="工资"/>
    <x v="1"/>
  </r>
  <r>
    <d v="2024-05-31T00:00:00"/>
    <x v="4"/>
    <n v="612"/>
    <s v="记帐凭证"/>
    <s v="640104 \主营业务成本\工资"/>
    <s v="分配技术部5月工资"/>
    <n v="1724.69"/>
    <n v="0.172469"/>
    <s v="项目成本"/>
    <x v="1"/>
    <s v="工资"/>
    <x v="1"/>
  </r>
  <r>
    <d v="2024-05-31T00:00:00"/>
    <x v="4"/>
    <n v="613"/>
    <s v="记帐凭证"/>
    <s v="640104 \主营业务成本\工资"/>
    <s v="分配技术部5月工资"/>
    <n v="15522.21"/>
    <n v="1.552221"/>
    <s v="项目成本"/>
    <x v="1"/>
    <s v="工资"/>
    <x v="1"/>
  </r>
  <r>
    <d v="2024-05-31T00:00:00"/>
    <x v="4"/>
    <n v="614"/>
    <s v="记帐凭证"/>
    <s v="640104 \主营业务成本\工资"/>
    <s v="分配技术部5月工资"/>
    <n v="18109.24"/>
    <n v="1.810924"/>
    <s v="项目成本"/>
    <x v="1"/>
    <s v="工资"/>
    <x v="1"/>
  </r>
  <r>
    <d v="2024-05-31T00:00:00"/>
    <x v="4"/>
    <n v="615"/>
    <s v="记帐凭证"/>
    <s v="640104 \主营业务成本\工资"/>
    <s v="分配技术部5月工资"/>
    <n v="862.34"/>
    <n v="0.086234"/>
    <s v="项目成本"/>
    <x v="1"/>
    <s v="工资"/>
    <x v="1"/>
  </r>
  <r>
    <d v="2024-05-31T00:00:00"/>
    <x v="4"/>
    <n v="616"/>
    <s v="记帐凭证"/>
    <s v="640104 \主营业务成本\工资"/>
    <s v="分配技术部5月工资"/>
    <n v="9054.62"/>
    <n v="0.905462"/>
    <s v="项目成本"/>
    <x v="1"/>
    <s v="工资"/>
    <x v="1"/>
  </r>
  <r>
    <d v="2024-05-31T00:00:00"/>
    <x v="4"/>
    <n v="617"/>
    <s v="记帐凭证"/>
    <s v="640124 \主营业务成本\服务费"/>
    <s v="支付北京宇连智达科技有限公司技术服务费--24ZB10200401--厦门建发股"/>
    <n v="99009.9"/>
    <n v="9.90099"/>
    <s v="项目成本"/>
    <x v="1"/>
    <s v="服务费"/>
    <x v="2"/>
  </r>
  <r>
    <d v="2024-05-31T00:00:00"/>
    <x v="4"/>
    <n v="618"/>
    <s v="记帐凭证"/>
    <s v="640104 \主营业务成本\工资"/>
    <s v="分配技术部5月工资"/>
    <n v="72436.98"/>
    <n v="7.243698"/>
    <s v="项目成本"/>
    <x v="1"/>
    <s v="工资"/>
    <x v="1"/>
  </r>
  <r>
    <d v="2024-05-31T00:00:00"/>
    <x v="4"/>
    <n v="619"/>
    <s v="记帐凭证"/>
    <s v="640104 \主营业务成本\工资"/>
    <s v="分配技术部5月工资"/>
    <n v="8623.45"/>
    <n v="0.862345"/>
    <s v="项目成本"/>
    <x v="1"/>
    <s v="工资"/>
    <x v="1"/>
  </r>
  <r>
    <d v="2024-05-31T00:00:00"/>
    <x v="4"/>
    <n v="620"/>
    <s v="记帐凭证"/>
    <s v="640104 \主营业务成本\工资"/>
    <s v="分配技术部5月工资"/>
    <n v="12935.27"/>
    <n v="1.293527"/>
    <s v="项目成本"/>
    <x v="1"/>
    <s v="工资"/>
    <x v="1"/>
  </r>
  <r>
    <d v="2024-05-31T00:00:00"/>
    <x v="4"/>
    <n v="621"/>
    <s v="记帐凭证"/>
    <s v="640104 \主营业务成本\工资"/>
    <s v="分配技术部5月工资"/>
    <n v="862.34"/>
    <n v="0.086234"/>
    <s v="项目成本"/>
    <x v="1"/>
    <s v="工资"/>
    <x v="1"/>
  </r>
  <r>
    <d v="2024-05-31T00:00:00"/>
    <x v="4"/>
    <n v="622"/>
    <s v="记帐凭证"/>
    <s v="640104 \主营业务成本\工资"/>
    <s v="分配技术部5月工资"/>
    <n v="4153.38"/>
    <n v="0.415338"/>
    <s v="项目成本"/>
    <x v="1"/>
    <s v="工资"/>
    <x v="1"/>
  </r>
  <r>
    <d v="2024-05-31T00:00:00"/>
    <x v="4"/>
    <n v="622"/>
    <s v="记帐凭证"/>
    <s v="640104 \主营业务成本\工资"/>
    <s v="分配技术部6月工资"/>
    <n v="59364.46"/>
    <n v="5.936446"/>
    <s v="项目成本"/>
    <x v="1"/>
    <s v="工资"/>
    <x v="1"/>
  </r>
  <r>
    <d v="2024-05-31T00:00:00"/>
    <x v="4"/>
    <n v="622"/>
    <s v="记帐凭证"/>
    <s v="640104 \主营业务成本\工资"/>
    <s v="分配技术部7月工资"/>
    <n v="61871.68"/>
    <n v="6.187168"/>
    <s v="项目成本"/>
    <x v="1"/>
    <s v="工资"/>
    <x v="1"/>
  </r>
  <r>
    <d v="2024-05-31T00:00:00"/>
    <x v="4"/>
    <n v="623"/>
    <s v="记帐凭证"/>
    <s v="640104 \主营业务成本\工资"/>
    <s v="分配技术部6月工资"/>
    <n v="15911.16"/>
    <n v="1.591116"/>
    <s v="项目成本"/>
    <x v="1"/>
    <s v="工资"/>
    <x v="1"/>
  </r>
  <r>
    <d v="2024-05-31T00:00:00"/>
    <x v="4"/>
    <n v="623"/>
    <s v="记帐凭证"/>
    <s v="640104 \主营业务成本\工资"/>
    <s v="分配技术部7月工资"/>
    <n v="21029.06"/>
    <n v="2.102906"/>
    <s v="项目成本"/>
    <x v="1"/>
    <s v="工资"/>
    <x v="1"/>
  </r>
  <r>
    <d v="2024-05-31T00:00:00"/>
    <x v="4"/>
    <n v="623"/>
    <s v="记帐凭证"/>
    <s v="640104 \主营业务成本\工资"/>
    <s v="分配技术部8月工资"/>
    <n v="17274.85"/>
    <n v="1.727485"/>
    <s v="项目成本"/>
    <x v="1"/>
    <s v="工资"/>
    <x v="1"/>
  </r>
  <r>
    <d v="2024-05-31T00:00:00"/>
    <x v="4"/>
    <n v="624"/>
    <s v="记帐凭证"/>
    <s v="640104 \主营业务成本\工资"/>
    <s v="分配技术部4月工资"/>
    <n v="27631.51"/>
    <n v="2.763151"/>
    <s v="项目成本"/>
    <x v="1"/>
    <s v="工资"/>
    <x v="1"/>
  </r>
  <r>
    <d v="2024-05-31T00:00:00"/>
    <x v="4"/>
    <n v="624"/>
    <s v="记帐凭证"/>
    <s v="640113 \主营业务成本\差旅费"/>
    <s v="方赛广州东到深圳差旅费--23HN10200305--深圳曼吉克饰品有限公司"/>
    <n v="159"/>
    <n v="0.0159"/>
    <s v="项目成本"/>
    <x v="1"/>
    <s v="差旅费"/>
    <x v="0"/>
  </r>
  <r>
    <d v="2024-05-31T00:00:00"/>
    <x v="4"/>
    <n v="624"/>
    <s v="记帐凭证"/>
    <s v="640113 \主营业务成本\差旅费"/>
    <s v="李盛差旅费--23HN10200305--深圳曼吉克饰品有限公司"/>
    <n v="92"/>
    <n v="0.0092"/>
    <s v="项目成本"/>
    <x v="1"/>
    <s v="差旅费"/>
    <x v="0"/>
  </r>
  <r>
    <d v="2024-05-31T00:00:00"/>
    <x v="4"/>
    <n v="624"/>
    <s v="记帐凭证"/>
    <s v="640113 \主营业务成本\差旅费"/>
    <s v="刘贤文差旅费--23HN10200305--深圳曼吉克饰品有限公司"/>
    <n v="154"/>
    <n v="0.0154"/>
    <s v="项目成本"/>
    <x v="1"/>
    <s v="差旅费"/>
    <x v="0"/>
  </r>
  <r>
    <d v="2024-05-31T00:00:00"/>
    <x v="4"/>
    <n v="624"/>
    <s v="记帐凭证"/>
    <s v="640113 \主营业务成本\差旅费"/>
    <s v="丁锐差旅费--23HN10200305--深圳曼吉克饰品有限公司"/>
    <n v="92"/>
    <n v="0.0092"/>
    <s v="项目成本"/>
    <x v="1"/>
    <s v="差旅费"/>
    <x v="0"/>
  </r>
  <r>
    <d v="2024-05-31T00:00:00"/>
    <x v="4"/>
    <n v="624"/>
    <s v="记帐凭证"/>
    <s v="640113 \主营业务成本\差旅费"/>
    <s v="钟经交通费汽油费餐费--23HN10200305--深圳曼吉克饰品有限公司"/>
    <n v="305"/>
    <n v="0.0305"/>
    <s v="项目成本"/>
    <x v="1"/>
    <s v="差旅费"/>
    <x v="0"/>
  </r>
  <r>
    <d v="2024-05-31T00:00:00"/>
    <x v="4"/>
    <n v="624"/>
    <s v="记帐凭证"/>
    <s v="640132 \主营业务成本\房租物业费"/>
    <s v="支付深圳市嘉进隆前海科技发展有限公司2023.05.11-2023.06.10房"/>
    <n v="5885.71"/>
    <n v="0.588571"/>
    <s v="项目成本"/>
    <x v="1"/>
    <s v="房租物业费"/>
    <x v="0"/>
  </r>
  <r>
    <d v="2024-05-31T00:00:00"/>
    <x v="4"/>
    <n v="624"/>
    <s v="记帐凭证"/>
    <s v="640122 \主营业务成本\汽油费"/>
    <s v="钟经交通费汽油费餐费--23HN10200305--深圳曼吉克饰品有限公司"/>
    <n v="7131"/>
    <n v="0.7131"/>
    <s v="项目成本"/>
    <x v="1"/>
    <s v="汽油费"/>
    <x v="0"/>
  </r>
  <r>
    <d v="2024-05-31T00:00:00"/>
    <x v="4"/>
    <n v="624"/>
    <s v="记帐凭证"/>
    <s v="640131 \主营业务成本\员工午餐"/>
    <s v="钟经交通费汽油费餐费--23HN10200305--深圳曼吉克饰品有限公司"/>
    <n v="1172"/>
    <n v="0.1172"/>
    <s v="项目成本"/>
    <x v="1"/>
    <s v="员工午餐"/>
    <x v="0"/>
  </r>
  <r>
    <d v="2024-05-31T00:00:00"/>
    <x v="4"/>
    <n v="624"/>
    <s v="记帐凭证"/>
    <s v="640113 \主营业务成本\差旅费"/>
    <s v="林幸光深圳差旅费-23HN10200305--深圳曼吉克饰品有限公司"/>
    <n v="247.67"/>
    <n v="0.024767"/>
    <s v="项目成本"/>
    <x v="1"/>
    <s v="差旅费"/>
    <x v="0"/>
  </r>
  <r>
    <d v="2024-05-31T00:00:00"/>
    <x v="4"/>
    <n v="624"/>
    <s v="记帐凭证"/>
    <s v="640104 \主营业务成本\工资"/>
    <s v="广州分公司与总部12月工资结算"/>
    <n v="14285.48"/>
    <n v="1.428548"/>
    <s v="项目成本"/>
    <x v="1"/>
    <s v="工资"/>
    <x v="1"/>
  </r>
  <r>
    <d v="2024-05-31T00:00:00"/>
    <x v="4"/>
    <n v="624"/>
    <s v="记帐凭证"/>
    <s v="640124 \主营业务成本\服务费"/>
    <s v="支付广州徐东科技有限公司技术服务费----23HN10200305--深圳曼吉克"/>
    <n v="90000"/>
    <n v="9"/>
    <s v="项目成本"/>
    <x v="1"/>
    <s v="服务费"/>
    <x v="2"/>
  </r>
  <r>
    <d v="2024-05-31T00:00:00"/>
    <x v="4"/>
    <n v="624"/>
    <s v="记帐凭证"/>
    <s v="640132 \主营业务成本\房租物业费"/>
    <s v="支付深圳市嘉进隆前海科技发展有限公司2023.12.23-2024.01.22房"/>
    <n v="3279.99"/>
    <n v="0.327999"/>
    <s v="项目成本"/>
    <x v="1"/>
    <s v="房租物业费"/>
    <x v="0"/>
  </r>
  <r>
    <d v="2024-05-31T00:00:00"/>
    <x v="4"/>
    <n v="624"/>
    <s v="记帐凭证"/>
    <s v="640132 \主营业务成本\房租物业费"/>
    <s v="支付深圳市嘉进隆前海科技发展有限公司2023.12.23-2024.01.22房"/>
    <n v="2988.5"/>
    <n v="0.29885"/>
    <s v="项目成本"/>
    <x v="1"/>
    <s v="房租物业费"/>
    <x v="0"/>
  </r>
  <r>
    <d v="2024-05-31T00:00:00"/>
    <x v="4"/>
    <n v="624"/>
    <s v="记帐凭证"/>
    <s v="640132 \主营业务成本\房租物业费"/>
    <s v="支付深圳市嘉进隆前海科技发展有限公司2024.01.04-20240.02.03"/>
    <n v="3036.09"/>
    <n v="0.303609"/>
    <s v="项目成本"/>
    <x v="1"/>
    <s v="房租物业费"/>
    <x v="0"/>
  </r>
  <r>
    <d v="2024-05-31T00:00:00"/>
    <x v="4"/>
    <n v="624"/>
    <s v="记帐凭证"/>
    <s v="640132 \主营业务成本\房租物业费"/>
    <s v="支付深圳市嘉进隆前海科技发展有限公司2024.01.04-20240.02.03"/>
    <n v="2945.04"/>
    <n v="0.294504"/>
    <s v="项目成本"/>
    <x v="1"/>
    <s v="房租物业费"/>
    <x v="0"/>
  </r>
  <r>
    <d v="2024-05-31T00:00:00"/>
    <x v="4"/>
    <n v="624"/>
    <s v="记帐凭证"/>
    <s v="640113 \主营业务成本\差旅费"/>
    <s v="谢兆提广州到深圳差旅费--23HN10200305--深圳曼吉克饰品有限公司"/>
    <n v="1903.27"/>
    <n v="0.190327"/>
    <s v="项目成本"/>
    <x v="1"/>
    <s v="差旅费"/>
    <x v="0"/>
  </r>
  <r>
    <d v="2024-05-31T00:00:00"/>
    <x v="4"/>
    <n v="624"/>
    <s v="记帐凭证"/>
    <s v="640124 \主营业务成本\服务费"/>
    <s v="支付广州徐东科技有限公司技术服务费----23HN10200305--深圳曼吉克"/>
    <n v="160000"/>
    <n v="16"/>
    <s v="项目成本"/>
    <x v="1"/>
    <s v="服务费"/>
    <x v="2"/>
  </r>
  <r>
    <d v="2024-05-31T00:00:00"/>
    <x v="4"/>
    <n v="624"/>
    <s v="记帐凭证"/>
    <s v="640132 \主营业务成本\房租物业费"/>
    <s v="支付深圳市嘉进隆前海科技发展有限公司2024.01.23-2024.01.31房"/>
    <n v="3085.71"/>
    <n v="0.308571"/>
    <s v="项目成本"/>
    <x v="1"/>
    <s v="房租物业费"/>
    <x v="0"/>
  </r>
  <r>
    <d v="2024-05-31T00:00:00"/>
    <x v="4"/>
    <n v="624"/>
    <s v="记帐凭证"/>
    <s v="640104 \主营业务成本\工资"/>
    <s v="分配技术部1月工资"/>
    <n v="198564.7"/>
    <n v="19.85647"/>
    <s v="项目成本"/>
    <x v="1"/>
    <s v="工资"/>
    <x v="1"/>
  </r>
  <r>
    <d v="2024-05-31T00:00:00"/>
    <x v="4"/>
    <n v="624"/>
    <s v="记帐凭证"/>
    <s v="640104 \主营业务成本\工资"/>
    <s v="广州分公司与总部1月工资结算"/>
    <n v="15727.11"/>
    <n v="1.572711"/>
    <s v="项目成本"/>
    <x v="1"/>
    <s v="工资"/>
    <x v="1"/>
  </r>
  <r>
    <d v="2024-05-31T00:00:00"/>
    <x v="4"/>
    <n v="624"/>
    <s v="记帐凭证"/>
    <s v="640124 \主营业务成本\服务费"/>
    <s v="支付广州徐东科技有限公司技术服务费----23HN10200305--深圳曼吉克"/>
    <n v="80000"/>
    <n v="8"/>
    <s v="项目成本"/>
    <x v="1"/>
    <s v="服务费"/>
    <x v="2"/>
  </r>
  <r>
    <d v="2024-05-31T00:00:00"/>
    <x v="4"/>
    <n v="624"/>
    <s v="记帐凭证"/>
    <s v="640104 \主营业务成本\工资"/>
    <s v="分配技术部2月工资"/>
    <n v="170775.51"/>
    <n v="17.077551"/>
    <s v="项目成本"/>
    <x v="1"/>
    <s v="工资"/>
    <x v="1"/>
  </r>
  <r>
    <d v="2024-05-31T00:00:00"/>
    <x v="4"/>
    <n v="624"/>
    <s v="记帐凭证"/>
    <s v="640104 \主营业务成本\工资"/>
    <s v="广州分公司与总部2月工资结算"/>
    <n v="23549.99"/>
    <n v="2.354999"/>
    <s v="项目成本"/>
    <x v="1"/>
    <s v="工资"/>
    <x v="1"/>
  </r>
  <r>
    <d v="2024-05-31T00:00:00"/>
    <x v="4"/>
    <n v="624"/>
    <s v="记帐凭证"/>
    <s v="640104 \主营业务成本\工资"/>
    <s v="广州分公司与总部3月工资结算"/>
    <n v="13715.36"/>
    <n v="1.371536"/>
    <s v="项目成本"/>
    <x v="1"/>
    <s v="工资"/>
    <x v="1"/>
  </r>
  <r>
    <d v="2024-05-31T00:00:00"/>
    <x v="4"/>
    <n v="624"/>
    <s v="记帐凭证"/>
    <s v="640134 \主营业务成本\旅客运输服务"/>
    <s v="华南宋业浩深圳到广州差旅费----23HN10200305--深圳曼吉克饰品有限"/>
    <n v="772.97"/>
    <n v="0.077297"/>
    <s v="项目成本"/>
    <x v="1"/>
    <s v="旅客运输服务"/>
    <x v="0"/>
  </r>
  <r>
    <d v="2024-05-31T00:00:00"/>
    <x v="4"/>
    <n v="624"/>
    <s v="记帐凭证"/>
    <s v="640104 \主营业务成本\工资"/>
    <s v="分配技术部3月工资"/>
    <n v="103742.4"/>
    <n v="10.37424"/>
    <s v="项目成本"/>
    <x v="1"/>
    <s v="工资"/>
    <x v="1"/>
  </r>
  <r>
    <d v="2024-05-31T00:00:00"/>
    <x v="4"/>
    <n v="624"/>
    <s v="记帐凭证"/>
    <s v="640134 \主营业务成本\旅客运输服务"/>
    <s v="华南方赛广州到深圳差旅费--23HN10200305--深圳曼吉克饰品有限公司"/>
    <n v="298.18"/>
    <n v="0.029818"/>
    <s v="项目成本"/>
    <x v="1"/>
    <s v="旅客运输服务"/>
    <x v="0"/>
  </r>
  <r>
    <d v="2024-05-31T00:00:00"/>
    <x v="4"/>
    <n v="624"/>
    <s v="记帐凭证"/>
    <s v="640132 \主营业务成本\房租物业费"/>
    <s v="支付深圳市嘉进隆前海科技发展有限公司2023.06.11-2023.07.10房"/>
    <n v="6324"/>
    <n v="0.6324"/>
    <s v="项目成本"/>
    <x v="1"/>
    <s v="房租物业费"/>
    <x v="0"/>
  </r>
  <r>
    <d v="2024-05-31T00:00:00"/>
    <x v="4"/>
    <n v="624"/>
    <s v="记帐凭证"/>
    <s v="640124 \主营业务成本\服务费"/>
    <s v="支付广州徐东科技有限公司技术服务费----23HN10200305--深圳曼吉克"/>
    <n v="40000"/>
    <n v="4"/>
    <s v="项目成本"/>
    <x v="1"/>
    <s v="服务费"/>
    <x v="2"/>
  </r>
  <r>
    <d v="2024-05-31T00:00:00"/>
    <x v="4"/>
    <n v="624"/>
    <s v="记帐凭证"/>
    <s v="640113 \主营业务成本\差旅费"/>
    <s v="华南丁锐广州到深圳差旅费--23HN10200305--深圳曼吉克饰品有限公司"/>
    <n v="106.48"/>
    <n v="0.010648"/>
    <s v="项目成本"/>
    <x v="1"/>
    <s v="差旅费"/>
    <x v="0"/>
  </r>
  <r>
    <d v="2024-05-31T00:00:00"/>
    <x v="4"/>
    <n v="624"/>
    <s v="记帐凭证"/>
    <s v="640134 \主营业务成本\旅客运输服务"/>
    <s v="华南丁锐广州到深圳差旅费--23HN10200305--深圳曼吉克饰品有限公司"/>
    <n v="379.82"/>
    <n v="0.037982"/>
    <s v="项目成本"/>
    <x v="1"/>
    <s v="旅客运输服务"/>
    <x v="0"/>
  </r>
  <r>
    <d v="2024-05-31T00:00:00"/>
    <x v="4"/>
    <n v="624"/>
    <s v="记帐凭证"/>
    <s v="640113 \主营业务成本\差旅费"/>
    <s v="华南李盛广州到深圳差旅费--23HN10200305--深圳曼吉克饰品有限公司"/>
    <n v="48.8"/>
    <n v="0.00488"/>
    <s v="项目成本"/>
    <x v="1"/>
    <s v="差旅费"/>
    <x v="0"/>
  </r>
  <r>
    <d v="2024-05-31T00:00:00"/>
    <x v="4"/>
    <n v="624"/>
    <s v="记帐凭证"/>
    <s v="640134 \主营业务成本\旅客运输服务"/>
    <s v="华南李盛广州到深圳差旅费--23HN10200305--深圳曼吉克饰品有限公司"/>
    <n v="422.02"/>
    <n v="0.042202"/>
    <s v="项目成本"/>
    <x v="1"/>
    <s v="旅客运输服务"/>
    <x v="0"/>
  </r>
  <r>
    <d v="2024-05-31T00:00:00"/>
    <x v="4"/>
    <n v="624"/>
    <s v="记帐凭证"/>
    <s v="640113 \主营业务成本\差旅费"/>
    <s v="华南刘贤文广州到深圳差旅费--23HN10200305--深圳曼吉克饰品有限公司"/>
    <n v="1202.51"/>
    <n v="0.120251"/>
    <s v="项目成本"/>
    <x v="1"/>
    <s v="差旅费"/>
    <x v="0"/>
  </r>
  <r>
    <d v="2024-05-31T00:00:00"/>
    <x v="4"/>
    <n v="624"/>
    <s v="记帐凭证"/>
    <s v="640134 \主营业务成本\旅客运输服务"/>
    <s v="华南刘贤文广州到深圳差旅费--23HN10200305--深圳曼吉克饰品有限公司"/>
    <n v="410.1"/>
    <n v="0.04101"/>
    <s v="项目成本"/>
    <x v="1"/>
    <s v="旅客运输服务"/>
    <x v="0"/>
  </r>
  <r>
    <d v="2024-05-31T00:00:00"/>
    <x v="4"/>
    <n v="624"/>
    <s v="记帐凭证"/>
    <s v="640132 \主营业务成本\房租物业费"/>
    <s v="支付深圳市嘉进隆前海科技发展有限公司24年1月水电费501.4+278.6--2"/>
    <n v="742.86"/>
    <n v="0.074286"/>
    <s v="项目成本"/>
    <x v="1"/>
    <s v="房租物业费"/>
    <x v="0"/>
  </r>
  <r>
    <d v="2024-05-31T00:00:00"/>
    <x v="4"/>
    <n v="624"/>
    <s v="记帐凭证"/>
    <s v="640104 \主营业务成本\工资"/>
    <s v="分配技术部4月工资"/>
    <n v="105982.4"/>
    <n v="10.59824"/>
    <s v="项目成本"/>
    <x v="1"/>
    <s v="工资"/>
    <x v="1"/>
  </r>
  <r>
    <d v="2024-05-31T00:00:00"/>
    <x v="4"/>
    <n v="624"/>
    <s v="记帐凭证"/>
    <s v="640104 \主营业务成本\工资"/>
    <s v="广州分公司与总部4月工资结算"/>
    <n v="15491.64"/>
    <n v="1.549164"/>
    <s v="项目成本"/>
    <x v="1"/>
    <s v="工资"/>
    <x v="1"/>
  </r>
  <r>
    <d v="2024-05-31T00:00:00"/>
    <x v="4"/>
    <n v="624"/>
    <s v="记帐凭证"/>
    <s v="640104 \主营业务成本\工资"/>
    <s v="分配技术部6月工资"/>
    <n v="30153.38"/>
    <n v="3.015338"/>
    <s v="项目成本"/>
    <x v="1"/>
    <s v="工资"/>
    <x v="1"/>
  </r>
  <r>
    <d v="2024-05-31T00:00:00"/>
    <x v="4"/>
    <n v="624"/>
    <s v="记帐凭证"/>
    <s v="640113 \主营业务成本\差旅费"/>
    <s v="华南李盛广州到深圳差旅费--23HN10200305--深圳曼吉克饰品有限公司"/>
    <n v="16.9"/>
    <n v="0.00169"/>
    <s v="项目成本"/>
    <x v="1"/>
    <s v="差旅费"/>
    <x v="0"/>
  </r>
  <r>
    <d v="2024-05-31T00:00:00"/>
    <x v="4"/>
    <n v="624"/>
    <s v="记帐凭证"/>
    <s v="640134 \主营业务成本\旅客运输服务"/>
    <s v="华南李盛广州到深圳差旅费--23HN10200305--深圳曼吉克饰品有限公司"/>
    <n v="84.4"/>
    <n v="0.00844"/>
    <s v="项目成本"/>
    <x v="1"/>
    <s v="旅客运输服务"/>
    <x v="0"/>
  </r>
  <r>
    <d v="2024-05-31T00:00:00"/>
    <x v="4"/>
    <n v="624"/>
    <s v="记帐凭证"/>
    <s v="640113 \主营业务成本\差旅费"/>
    <s v="华南刘贤文广州到深圳差旅费--23HN10200305--深圳曼吉克饰品有限公司"/>
    <n v="1339"/>
    <n v="0.1339"/>
    <s v="项目成本"/>
    <x v="1"/>
    <s v="差旅费"/>
    <x v="0"/>
  </r>
  <r>
    <d v="2024-05-31T00:00:00"/>
    <x v="4"/>
    <n v="624"/>
    <s v="记帐凭证"/>
    <s v="640134 \主营业务成本\旅客运输服务"/>
    <s v="华南刘贤文广州到深圳差旅费--23HN10200305--深圳曼吉克饰品有限公司"/>
    <n v="273.4"/>
    <n v="0.02734"/>
    <s v="项目成本"/>
    <x v="1"/>
    <s v="旅客运输服务"/>
    <x v="0"/>
  </r>
  <r>
    <d v="2024-05-31T00:00:00"/>
    <x v="4"/>
    <n v="624"/>
    <s v="记帐凭证"/>
    <s v="640124 \主营业务成本\服务费"/>
    <s v="暂估广州徐东科技有限公司技术服务费----23HN10200305--深圳曼吉克"/>
    <n v="100000"/>
    <n v="10"/>
    <s v="项目成本"/>
    <x v="1"/>
    <s v="服务费"/>
    <x v="2"/>
  </r>
  <r>
    <d v="2024-05-31T00:00:00"/>
    <x v="4"/>
    <n v="624"/>
    <s v="记帐凭证"/>
    <s v="640104 \主营业务成本\工资"/>
    <s v="分配技术部5月工资"/>
    <n v="25439.18"/>
    <n v="2.543918"/>
    <s v="项目成本"/>
    <x v="1"/>
    <s v="工资"/>
    <x v="1"/>
  </r>
  <r>
    <d v="2024-05-31T00:00:00"/>
    <x v="4"/>
    <n v="624"/>
    <s v="记帐凭证"/>
    <s v="640124 \主营业务成本\服务费"/>
    <s v="支付北京中兴科华信息技术有限公司技术服务费--23HN10200305深圳曼吉克"/>
    <n v="150000"/>
    <n v="15"/>
    <s v="项目成本"/>
    <x v="1"/>
    <s v="服务费"/>
    <x v="2"/>
  </r>
  <r>
    <d v="2024-05-31T00:00:00"/>
    <x v="4"/>
    <n v="624"/>
    <s v="记帐凭证"/>
    <s v="640134 \主营业务成本\旅客运输服务"/>
    <s v="华南方赛广州到深圳差旅费--23HN10200305--深圳曼吉克饰品有限公司"/>
    <n v="311.94"/>
    <n v="0.031194"/>
    <s v="项目成本"/>
    <x v="1"/>
    <s v="旅客运输服务"/>
    <x v="0"/>
  </r>
  <r>
    <d v="2024-05-31T00:00:00"/>
    <x v="4"/>
    <n v="624"/>
    <s v="记帐凭证"/>
    <s v="640115 \主营业务成本\招待费"/>
    <s v="华南李宏庆招待费广州到深圳差旅费--23HN10200305--深圳曼吉克饰品有"/>
    <n v="430"/>
    <n v="0.043"/>
    <s v="项目成本"/>
    <x v="1"/>
    <s v="招待费"/>
    <x v="0"/>
  </r>
  <r>
    <d v="2024-05-31T00:00:00"/>
    <x v="4"/>
    <n v="624"/>
    <s v="记帐凭证"/>
    <s v="640113 \主营业务成本\差旅费"/>
    <s v="华南李宏庆招待费广州到深圳差旅费--23HN10200305--深圳曼吉克饰品有"/>
    <n v="1674.98"/>
    <n v="0.167498"/>
    <s v="项目成本"/>
    <x v="1"/>
    <s v="差旅费"/>
    <x v="0"/>
  </r>
  <r>
    <d v="2024-05-31T00:00:00"/>
    <x v="4"/>
    <n v="624"/>
    <s v="记帐凭证"/>
    <s v="640104 \主营业务成本\工资"/>
    <s v="广州分公司与总部6月工资结算"/>
    <n v="14298.06"/>
    <n v="1.429806"/>
    <s v="项目成本"/>
    <x v="1"/>
    <s v="工资"/>
    <x v="1"/>
  </r>
  <r>
    <d v="2024-05-31T00:00:00"/>
    <x v="4"/>
    <n v="624"/>
    <s v="记帐凭证"/>
    <s v="640134 \主营业务成本\旅客运输服务"/>
    <s v="华南李宏庆招待费广州到深圳差旅费--23HN10200305--深圳曼吉克饰品有"/>
    <n v="1385.86"/>
    <n v="0.138586"/>
    <s v="项目成本"/>
    <x v="1"/>
    <s v="旅客运输服务"/>
    <x v="0"/>
  </r>
  <r>
    <d v="2024-05-31T00:00:00"/>
    <x v="4"/>
    <n v="624"/>
    <s v="记帐凭证"/>
    <s v="640132 \主营业务成本\房租物业费"/>
    <s v="支付深圳市嘉进隆前海科技发展有限公司2023.07.11-2023.08.10房"/>
    <n v="2965.71"/>
    <n v="0.296571"/>
    <s v="项目成本"/>
    <x v="1"/>
    <s v="房租物业费"/>
    <x v="0"/>
  </r>
  <r>
    <d v="2024-05-31T00:00:00"/>
    <x v="4"/>
    <n v="624"/>
    <s v="记帐凭证"/>
    <s v="640132 \主营业务成本\房租物业费"/>
    <s v="支付深圳市嘉进隆前海科技发展有限公司2023.07.11-2023.08.10房"/>
    <n v="3026.67"/>
    <n v="0.302667"/>
    <s v="项目成本"/>
    <x v="1"/>
    <s v="房租物业费"/>
    <x v="0"/>
  </r>
  <r>
    <d v="2024-05-31T00:00:00"/>
    <x v="4"/>
    <n v="624"/>
    <s v="记帐凭证"/>
    <s v="640132 \主营业务成本\房租物业费"/>
    <s v="调整6月52#税金--支付深圳市嘉进隆前海科技发展有限公司2023.06.11-"/>
    <n v="-301.14"/>
    <n v="-0.030114"/>
    <s v="项目成本"/>
    <x v="1"/>
    <s v="房租物业费"/>
    <x v="0"/>
  </r>
  <r>
    <d v="2024-05-31T00:00:00"/>
    <x v="4"/>
    <n v="624"/>
    <s v="记帐凭证"/>
    <s v="640124 \主营业务成本\服务费"/>
    <s v="支付广州徐东科技有限公司技术服务费----23HN10200305--深圳曼吉克"/>
    <n v="80000"/>
    <n v="8"/>
    <s v="项目成本"/>
    <x v="1"/>
    <s v="服务费"/>
    <x v="2"/>
  </r>
  <r>
    <d v="2024-05-31T00:00:00"/>
    <x v="4"/>
    <n v="624"/>
    <s v="记帐凭证"/>
    <s v="640104 \主营业务成本\工资"/>
    <s v="分配技术部7月工资"/>
    <n v="59875.81"/>
    <n v="5.987581"/>
    <s v="项目成本"/>
    <x v="1"/>
    <s v="工资"/>
    <x v="1"/>
  </r>
  <r>
    <d v="2024-05-31T00:00:00"/>
    <x v="4"/>
    <n v="624"/>
    <s v="记帐凭证"/>
    <s v="640104 \主营业务成本\工资"/>
    <s v="广州分公司与总部4月工资结算"/>
    <n v="12338.16"/>
    <n v="1.233816"/>
    <s v="项目成本"/>
    <x v="1"/>
    <s v="工资"/>
    <x v="1"/>
  </r>
  <r>
    <d v="2024-05-31T00:00:00"/>
    <x v="4"/>
    <n v="624"/>
    <s v="记帐凭证"/>
    <s v="640104 \主营业务成本\工资"/>
    <s v="广州分公司与总部7月工资结算"/>
    <n v="24004.68"/>
    <n v="2.400468"/>
    <s v="项目成本"/>
    <x v="1"/>
    <s v="工资"/>
    <x v="1"/>
  </r>
  <r>
    <d v="2024-05-31T00:00:00"/>
    <x v="4"/>
    <n v="624"/>
    <s v="记帐凭证"/>
    <s v="640104 \主营业务成本\工资"/>
    <s v="广州分公司与总部8月工资结算"/>
    <n v="32801.92"/>
    <n v="3.280192"/>
    <s v="项目成本"/>
    <x v="1"/>
    <s v="工资"/>
    <x v="1"/>
  </r>
  <r>
    <d v="2024-05-31T00:00:00"/>
    <x v="4"/>
    <n v="624"/>
    <s v="记帐凭证"/>
    <s v="640104 \主营业务成本\工资"/>
    <s v="分配技术部8月工资"/>
    <n v="105124.86"/>
    <n v="10.512486"/>
    <s v="项目成本"/>
    <x v="1"/>
    <s v="工资"/>
    <x v="1"/>
  </r>
  <r>
    <d v="2024-05-31T00:00:00"/>
    <x v="4"/>
    <n v="624"/>
    <s v="记帐凭证"/>
    <s v="640124 \主营业务成本\服务费"/>
    <s v="支付广州徐东科技有限公司技术服务费----23HN10200305--深圳曼吉克"/>
    <n v="90000"/>
    <n v="9"/>
    <s v="项目成本"/>
    <x v="1"/>
    <s v="服务费"/>
    <x v="2"/>
  </r>
  <r>
    <d v="2024-05-31T00:00:00"/>
    <x v="4"/>
    <n v="624"/>
    <s v="记帐凭证"/>
    <s v="640132 \主营业务成本\房租物业费"/>
    <s v="支付深圳市嘉进隆前海科技发展有限公司2023.07.11-2023.08.10水"/>
    <n v="597.14"/>
    <n v="0.059714"/>
    <s v="项目成本"/>
    <x v="1"/>
    <s v="房租物业费"/>
    <x v="0"/>
  </r>
  <r>
    <d v="2024-05-31T00:00:00"/>
    <x v="4"/>
    <n v="624"/>
    <s v="记帐凭证"/>
    <s v="640113 \主营业务成本\差旅费"/>
    <s v="华南刘贤文广州到深圳差旅费--23HN10200305--深圳曼吉克饰品有限公司"/>
    <n v="4752.5"/>
    <n v="0.47525"/>
    <s v="项目成本"/>
    <x v="1"/>
    <s v="差旅费"/>
    <x v="0"/>
  </r>
  <r>
    <d v="2024-05-31T00:00:00"/>
    <x v="4"/>
    <n v="624"/>
    <s v="记帐凭证"/>
    <s v="640104 \主营业务成本\工资"/>
    <s v="分配技术部9月工资"/>
    <n v="178330.36"/>
    <n v="17.833036"/>
    <s v="项目成本"/>
    <x v="1"/>
    <s v="工资"/>
    <x v="1"/>
  </r>
  <r>
    <d v="2024-05-31T00:00:00"/>
    <x v="4"/>
    <n v="624"/>
    <s v="记帐凭证"/>
    <s v="640104 \主营业务成本\工资"/>
    <s v="广州分公司与总部9月工资结算"/>
    <n v="13528.54"/>
    <n v="1.352854"/>
    <s v="项目成本"/>
    <x v="1"/>
    <s v="工资"/>
    <x v="1"/>
  </r>
  <r>
    <d v="2024-05-31T00:00:00"/>
    <x v="4"/>
    <n v="624"/>
    <s v="记帐凭证"/>
    <s v="640124 \主营业务成本\服务费"/>
    <s v="支付广州徐东科技有限公司技术服务费----23HN10200305--深圳曼吉克"/>
    <n v="80000"/>
    <n v="8"/>
    <s v="项目成本"/>
    <x v="1"/>
    <s v="服务费"/>
    <x v="2"/>
  </r>
  <r>
    <d v="2024-05-31T00:00:00"/>
    <x v="4"/>
    <n v="624"/>
    <s v="记帐凭证"/>
    <s v="640104 \主营业务成本\工资"/>
    <s v="分配技术部10月工资"/>
    <n v="146753.55"/>
    <n v="14.675355"/>
    <s v="项目成本"/>
    <x v="1"/>
    <s v="工资"/>
    <x v="1"/>
  </r>
  <r>
    <d v="2024-05-31T00:00:00"/>
    <x v="4"/>
    <n v="624"/>
    <s v="记帐凭证"/>
    <s v="640132 \主营业务成本\房租物业费"/>
    <s v="支付深圳市嘉进隆前海科技发展有限公司2023.04.11-2023.05.10房"/>
    <n v="5714.28"/>
    <n v="0.571428"/>
    <s v="项目成本"/>
    <x v="1"/>
    <s v="房租物业费"/>
    <x v="0"/>
  </r>
  <r>
    <d v="2024-05-31T00:00:00"/>
    <x v="4"/>
    <n v="624"/>
    <s v="记帐凭证"/>
    <s v="640104 \主营业务成本\工资"/>
    <s v="广州分公司与总部10月工资结算"/>
    <n v="13581.43"/>
    <n v="1.358143"/>
    <s v="项目成本"/>
    <x v="1"/>
    <s v="工资"/>
    <x v="1"/>
  </r>
  <r>
    <d v="2024-05-31T00:00:00"/>
    <x v="4"/>
    <n v="624"/>
    <s v="记帐凭证"/>
    <s v="640124 \主营业务成本\服务费"/>
    <s v="支付广州徐东科技有限公司技术服务费----23HN10200305--深圳曼吉克"/>
    <n v="80000"/>
    <n v="8"/>
    <s v="项目成本"/>
    <x v="1"/>
    <s v="服务费"/>
    <x v="2"/>
  </r>
  <r>
    <d v="2024-05-31T00:00:00"/>
    <x v="4"/>
    <n v="624"/>
    <s v="记帐凭证"/>
    <s v="640113 \主营业务成本\差旅费"/>
    <s v="华南谢兆提广州到深圳差旅费--23HN10200305--深圳曼吉克饰品有限公司"/>
    <n v="159"/>
    <n v="0.0159"/>
    <s v="项目成本"/>
    <x v="1"/>
    <s v="差旅费"/>
    <x v="0"/>
  </r>
  <r>
    <d v="2024-05-31T00:00:00"/>
    <x v="4"/>
    <n v="624"/>
    <s v="记帐凭证"/>
    <s v="640113 \主营业务成本\差旅费"/>
    <s v="华南李宏庆广州到深圳差旅费--23HN10200305--深圳曼吉克饰品有限公司"/>
    <n v="1590"/>
    <n v="0.159"/>
    <s v="项目成本"/>
    <x v="1"/>
    <s v="差旅费"/>
    <x v="0"/>
  </r>
  <r>
    <d v="2024-05-31T00:00:00"/>
    <x v="4"/>
    <n v="624"/>
    <s v="记帐凭证"/>
    <s v="640104 \主营业务成本\工资"/>
    <s v="广州分公司与总部11月工资结算"/>
    <n v="14575.75"/>
    <n v="1.457575"/>
    <s v="项目成本"/>
    <x v="1"/>
    <s v="工资"/>
    <x v="1"/>
  </r>
  <r>
    <d v="2024-05-31T00:00:00"/>
    <x v="4"/>
    <n v="624"/>
    <s v="记帐凭证"/>
    <s v="640104 \主营业务成本\工资"/>
    <s v="分配技术部11月工资"/>
    <n v="78301.39"/>
    <n v="7.830139"/>
    <s v="项目成本"/>
    <x v="1"/>
    <s v="工资"/>
    <x v="1"/>
  </r>
  <r>
    <d v="2024-05-31T00:00:00"/>
    <x v="4"/>
    <n v="624"/>
    <s v="记帐凭证"/>
    <s v="640113 \主营业务成本\差旅费"/>
    <s v="华南刘贤文深圳到广州差旅费--23HN10200305--深圳曼吉克饰品有限公司"/>
    <n v="1828.02"/>
    <n v="0.182802"/>
    <s v="项目成本"/>
    <x v="1"/>
    <s v="差旅费"/>
    <x v="0"/>
  </r>
  <r>
    <d v="2024-05-31T00:00:00"/>
    <x v="4"/>
    <n v="624"/>
    <s v="记帐凭证"/>
    <s v="640132 \主营业务成本\房租物业费"/>
    <s v="冲预付深圳市嘉进隆前海科技发展有限公司2023.10.23-2023.11.22"/>
    <n v="6000"/>
    <n v="0.6"/>
    <s v="项目成本"/>
    <x v="1"/>
    <s v="房租物业费"/>
    <x v="0"/>
  </r>
  <r>
    <d v="2024-05-31T00:00:00"/>
    <x v="4"/>
    <n v="624"/>
    <s v="记帐凭证"/>
    <s v="640132 \主营业务成本\房租物业费"/>
    <s v="支付深圳市嘉进隆前海科技发展有限公司2023.10.23-2024.01.22房"/>
    <n v="2964.27"/>
    <n v="0.296427"/>
    <s v="项目成本"/>
    <x v="1"/>
    <s v="房租物业费"/>
    <x v="0"/>
  </r>
  <r>
    <d v="2024-05-31T00:00:00"/>
    <x v="4"/>
    <n v="624"/>
    <s v="记帐凭证"/>
    <s v="640132 \主营业务成本\房租物业费"/>
    <s v="预付深圳市嘉进隆前海科技发展有限公司2023.12.04-2024.01.03房"/>
    <n v="2857.14"/>
    <n v="0.285714"/>
    <s v="项目成本"/>
    <x v="1"/>
    <s v="房租物业费"/>
    <x v="0"/>
  </r>
  <r>
    <d v="2024-05-31T00:00:00"/>
    <x v="4"/>
    <n v="624"/>
    <s v="记帐凭证"/>
    <s v="640104 \主营业务成本\工资"/>
    <s v="分配技术部5月工资"/>
    <n v="29073.65"/>
    <n v="2.907365"/>
    <s v="项目成本"/>
    <x v="1"/>
    <s v="工资"/>
    <x v="1"/>
  </r>
  <r>
    <d v="2024-05-31T00:00:00"/>
    <x v="4"/>
    <n v="624"/>
    <s v="记帐凭证"/>
    <s v="640132 \主营业务成本\房租物业费"/>
    <s v="预付深圳市嘉进隆前海科技发展有限公司2023.12.04-2024.01.03房"/>
    <n v="2857.14"/>
    <n v="0.285714"/>
    <s v="项目成本"/>
    <x v="1"/>
    <s v="房租物业费"/>
    <x v="0"/>
  </r>
  <r>
    <d v="2024-05-31T00:00:00"/>
    <x v="4"/>
    <n v="624"/>
    <s v="记帐凭证"/>
    <s v="640132 \主营业务成本\房租物业费"/>
    <s v="支付深圳市嘉进隆前海科技发展有限公司2023.10.23-2024.01.22房"/>
    <n v="3292.27"/>
    <n v="0.329227"/>
    <s v="项目成本"/>
    <x v="1"/>
    <s v="房租物业费"/>
    <x v="0"/>
  </r>
  <r>
    <d v="2024-05-31T00:00:00"/>
    <x v="4"/>
    <n v="624"/>
    <s v="记帐凭证"/>
    <s v="640131 \主营业务成本\员工午餐"/>
    <s v="华南李盛餐费--23Hn10200305--深圳曼吉克饰品有限公司"/>
    <n v="3641.04"/>
    <n v="0.364104"/>
    <s v="项目成本"/>
    <x v="1"/>
    <s v="员工午餐"/>
    <x v="0"/>
  </r>
  <r>
    <d v="2024-05-31T00:00:00"/>
    <x v="4"/>
    <n v="624"/>
    <s v="记帐凭证"/>
    <s v="640113 \主营业务成本\差旅费"/>
    <s v="华南李盛广州到深圳差旅费--23Hn10200305--深圳曼吉克饰品有限公司"/>
    <n v="1330"/>
    <n v="0.133"/>
    <s v="项目成本"/>
    <x v="1"/>
    <s v="差旅费"/>
    <x v="0"/>
  </r>
  <r>
    <d v="2024-05-31T00:00:00"/>
    <x v="4"/>
    <n v="624"/>
    <s v="记帐凭证"/>
    <s v="640113 \主营业务成本\差旅费"/>
    <s v="华南方赛深圳到广州差旅费--23HN10200305--深圳曼吉克饰品有限公司"/>
    <n v="318"/>
    <n v="0.0318"/>
    <s v="项目成本"/>
    <x v="1"/>
    <s v="差旅费"/>
    <x v="0"/>
  </r>
  <r>
    <d v="2024-05-31T00:00:00"/>
    <x v="4"/>
    <n v="624"/>
    <s v="记帐凭证"/>
    <s v="640113 \主营业务成本\差旅费"/>
    <s v="华南丁锐广州到深圳差旅费--23HN10200305--深圳曼吉克饰品有限公司"/>
    <n v="667.5"/>
    <n v="0.06675"/>
    <s v="项目成本"/>
    <x v="1"/>
    <s v="差旅费"/>
    <x v="0"/>
  </r>
  <r>
    <d v="2024-05-31T00:00:00"/>
    <x v="4"/>
    <n v="624"/>
    <s v="记帐凭证"/>
    <s v="640113 \主营业务成本\差旅费"/>
    <s v="华南刘贤文深圳到广州差旅费--23HN10200305--深圳曼吉克饰品有限公司"/>
    <n v="1989.51"/>
    <n v="0.198951"/>
    <s v="项目成本"/>
    <x v="1"/>
    <s v="差旅费"/>
    <x v="0"/>
  </r>
  <r>
    <d v="2024-05-31T00:00:00"/>
    <x v="4"/>
    <n v="624"/>
    <s v="记帐凭证"/>
    <s v="640113 \主营业务成本\差旅费"/>
    <s v="华南李盛广州到深圳差旅费--23HN10200305--深圳曼吉克饰品有限公司"/>
    <n v="5346.77"/>
    <n v="0.534677"/>
    <s v="项目成本"/>
    <x v="1"/>
    <s v="差旅费"/>
    <x v="0"/>
  </r>
  <r>
    <d v="2024-05-31T00:00:00"/>
    <x v="4"/>
    <n v="624"/>
    <s v="记帐凭证"/>
    <s v="640113 \主营业务成本\差旅费"/>
    <s v="华南李宏庆广州到深圳差旅费--23HN10200305--深圳曼吉克饰品有限公司"/>
    <n v="757"/>
    <n v="0.0757"/>
    <s v="项目成本"/>
    <x v="1"/>
    <s v="差旅费"/>
    <x v="0"/>
  </r>
  <r>
    <d v="2024-05-31T00:00:00"/>
    <x v="4"/>
    <n v="624"/>
    <s v="记帐凭证"/>
    <s v="640113 \主营业务成本\差旅费"/>
    <s v="华南李宏庆广州到深圳差旅费--23HN10200305--深圳曼吉克饰品有限公司"/>
    <n v="397.5"/>
    <n v="0.03975"/>
    <s v="项目成本"/>
    <x v="1"/>
    <s v="差旅费"/>
    <x v="0"/>
  </r>
  <r>
    <d v="2024-05-31T00:00:00"/>
    <x v="4"/>
    <n v="624"/>
    <s v="记帐凭证"/>
    <s v="640104 \主营业务成本\工资"/>
    <s v="广州分公司与总部5月工资结算"/>
    <n v="16055.3"/>
    <n v="1.60553"/>
    <s v="项目成本"/>
    <x v="1"/>
    <s v="工资"/>
    <x v="1"/>
  </r>
  <r>
    <d v="2024-05-31T00:00:00"/>
    <x v="4"/>
    <n v="624"/>
    <s v="记帐凭证"/>
    <s v="640113 \主营业务成本\差旅费"/>
    <s v="华南宋业浩广州到长沙差旅费--23HN10200305--深圳曼吉克饰品有限公司"/>
    <n v="864"/>
    <n v="0.0864"/>
    <s v="项目成本"/>
    <x v="1"/>
    <s v="差旅费"/>
    <x v="0"/>
  </r>
  <r>
    <d v="2024-05-31T00:00:00"/>
    <x v="4"/>
    <n v="624"/>
    <s v="记帐凭证"/>
    <s v="640104 \主营业务成本\工资"/>
    <s v="分配技术部12月工资"/>
    <n v="138916.93"/>
    <n v="13.891693"/>
    <s v="项目成本"/>
    <x v="1"/>
    <s v="工资"/>
    <x v="1"/>
  </r>
  <r>
    <d v="2024-05-31T00:00:00"/>
    <x v="4"/>
    <n v="624"/>
    <s v="记帐凭证"/>
    <s v="640113 \主营业务成本\差旅费"/>
    <s v="宋业浩深圳差旅费--23HN10200305--深圳曼吉克饰品有限公司"/>
    <n v="340"/>
    <n v="0.034"/>
    <s v="项目成本"/>
    <x v="1"/>
    <s v="差旅费"/>
    <x v="0"/>
  </r>
  <r>
    <d v="2024-05-31T00:00:00"/>
    <x v="4"/>
    <n v="624"/>
    <s v="记帐凭证"/>
    <s v="640113 \主营业务成本\差旅费"/>
    <s v="方赛广州东到深圳差旅费--23HN10200305--深圳曼吉克饰品有限公司"/>
    <n v="79.5"/>
    <n v="0.00795"/>
    <s v="项目成本"/>
    <x v="1"/>
    <s v="差旅费"/>
    <x v="0"/>
  </r>
  <r>
    <d v="2024-05-31T00:00:00"/>
    <x v="4"/>
    <n v="624"/>
    <s v="记帐凭证"/>
    <s v="640113 \主营业务成本\差旅费"/>
    <s v="谢兆提差旅费--23HN10200305--深圳曼吉克饰品有限公司"/>
    <n v="1284.44"/>
    <n v="0.128444"/>
    <s v="项目成本"/>
    <x v="1"/>
    <s v="差旅费"/>
    <x v="0"/>
  </r>
  <r>
    <d v="2024-05-31T00:00:00"/>
    <x v="4"/>
    <n v="625"/>
    <s v="记帐凭证"/>
    <s v="640104 \主营业务成本\工资"/>
    <s v="分配技术部10月工资"/>
    <n v="78652.23"/>
    <n v="7.865223"/>
    <s v="项目成本"/>
    <x v="1"/>
    <s v="工资"/>
    <x v="1"/>
  </r>
  <r>
    <d v="2024-05-31T00:00:00"/>
    <x v="4"/>
    <n v="625"/>
    <s v="记帐凭证"/>
    <s v="640113 \主营业务成本\差旅费"/>
    <s v="华南张琳琇厦门到广州差旅费309+313+313--23HN10200903--"/>
    <n v="935"/>
    <n v="0.0935"/>
    <s v="项目成本"/>
    <x v="1"/>
    <s v="差旅费"/>
    <x v="0"/>
  </r>
  <r>
    <d v="2024-05-31T00:00:00"/>
    <x v="4"/>
    <n v="625"/>
    <s v="记帐凭证"/>
    <s v="640104 \主营业务成本\工资"/>
    <s v="分配技术部1月工资"/>
    <n v="31726.59"/>
    <n v="3.172659"/>
    <s v="项目成本"/>
    <x v="1"/>
    <s v="工资"/>
    <x v="1"/>
  </r>
  <r>
    <d v="2024-05-31T00:00:00"/>
    <x v="4"/>
    <n v="625"/>
    <s v="记帐凭证"/>
    <s v="640132 \主营业务成本\房租物业费"/>
    <s v="支付（陈玲燕）翔鹭902室2024.03.14--2024.06.13房租--2"/>
    <n v="14283"/>
    <n v="1.4283"/>
    <s v="项目成本"/>
    <x v="1"/>
    <s v="房租物业费"/>
    <x v="0"/>
  </r>
  <r>
    <d v="2024-05-31T00:00:00"/>
    <x v="4"/>
    <n v="625"/>
    <s v="记帐凭证"/>
    <s v="640113 \主营业务成本\差旅费"/>
    <s v="华南刘兴波广州到厦门差旅费--23HN10200903-厦门象屿智慧科技有限责任"/>
    <n v="3371"/>
    <n v="0.3371"/>
    <s v="项目成本"/>
    <x v="1"/>
    <s v="差旅费"/>
    <x v="0"/>
  </r>
  <r>
    <d v="2024-05-31T00:00:00"/>
    <x v="4"/>
    <n v="625"/>
    <s v="记帐凭证"/>
    <s v="640113 \主营业务成本\差旅费"/>
    <s v="华南黎强广州到厦门差旅费--23HN10200903--厦门象屿智慧科技有限责任"/>
    <n v="10487"/>
    <n v="1.0487"/>
    <s v="项目成本"/>
    <x v="1"/>
    <s v="差旅费"/>
    <x v="0"/>
  </r>
  <r>
    <d v="2024-05-31T00:00:00"/>
    <x v="4"/>
    <n v="625"/>
    <s v="记帐凭证"/>
    <s v="640113 \主营业务成本\差旅费"/>
    <s v="华南黎强广州到厦门差旅费--23HN10200903--厦门象屿智慧科技有限责任"/>
    <n v="10081"/>
    <n v="1.0081"/>
    <s v="项目成本"/>
    <x v="1"/>
    <s v="差旅费"/>
    <x v="0"/>
  </r>
  <r>
    <d v="2024-05-31T00:00:00"/>
    <x v="4"/>
    <n v="625"/>
    <s v="记帐凭证"/>
    <s v="640104 \主营业务成本\工资"/>
    <s v="分配技术部12月工资"/>
    <n v="120953.53"/>
    <n v="12.095353"/>
    <s v="项目成本"/>
    <x v="1"/>
    <s v="工资"/>
    <x v="1"/>
  </r>
  <r>
    <d v="2024-05-31T00:00:00"/>
    <x v="4"/>
    <n v="626"/>
    <s v="记帐凭证"/>
    <s v="640104 \主营业务成本\工资"/>
    <s v="5月软件公司工时结算"/>
    <n v="19632.14"/>
    <n v="1.963214"/>
    <s v="项目成本"/>
    <x v="1"/>
    <s v="工资"/>
    <x v="1"/>
  </r>
  <r>
    <d v="2024-05-31T00:00:00"/>
    <x v="4"/>
    <n v="627"/>
    <s v="记帐凭证"/>
    <s v="640124 \主营业务成本\服务费"/>
    <s v="支付北京中盛顶点科技有限公司技术服务费及采购款--24RJ10200501--北"/>
    <n v="2830.19"/>
    <n v="0.283019"/>
    <s v="项目成本"/>
    <x v="1"/>
    <s v="服务费"/>
    <x v="2"/>
  </r>
  <r>
    <d v="2024-05-31T00:00:00"/>
    <x v="4"/>
    <n v="627"/>
    <s v="记帐凭证"/>
    <s v="640129 \主营业务成本\硬件"/>
    <s v="支付北京中盛顶点科技有限公司技术服务费及采购款--24RJ10200501--北"/>
    <n v="15955.75"/>
    <n v="1.595575"/>
    <s v="项目成本"/>
    <x v="1"/>
    <s v="硬件"/>
    <x v="3"/>
  </r>
  <r>
    <d v="2024-05-31T00:00:00"/>
    <x v="4"/>
    <n v="628"/>
    <s v="记帐凭证"/>
    <s v="640104 \主营业务成本\工资"/>
    <s v="分配技术部5月工资"/>
    <n v="72436.98"/>
    <n v="7.243698"/>
    <s v="项目成本"/>
    <x v="1"/>
    <s v="工资"/>
    <x v="1"/>
  </r>
  <r>
    <d v="2024-05-31T00:00:00"/>
    <x v="4"/>
    <n v="629"/>
    <s v="记帐凭证"/>
    <s v="640112 \主营业务成本\交通费"/>
    <s v="童林峰交通费--20LS10201201--浙江兰贝斯信息技术有限公司"/>
    <n v="1592"/>
    <n v="0.1592"/>
    <s v="项目成本"/>
    <x v="1"/>
    <s v="交通费"/>
    <x v="0"/>
  </r>
  <r>
    <d v="2024-05-31T00:00:00"/>
    <x v="4"/>
    <n v="629"/>
    <s v="记帐凭证"/>
    <s v="640104 \主营业务成本\工资"/>
    <s v="分配技术部11月工资"/>
    <n v="25875.73"/>
    <n v="2.587573"/>
    <s v="项目成本"/>
    <x v="1"/>
    <s v="工资"/>
    <x v="1"/>
  </r>
  <r>
    <d v="2024-05-31T00:00:00"/>
    <x v="4"/>
    <n v="629"/>
    <s v="记帐凭证"/>
    <s v="640104 \主营业务成本\工资"/>
    <s v="分配技术部8月工资"/>
    <n v="23872.88"/>
    <n v="2.387288"/>
    <s v="项目成本"/>
    <x v="1"/>
    <s v="工资"/>
    <x v="1"/>
  </r>
  <r>
    <d v="2024-05-31T00:00:00"/>
    <x v="4"/>
    <n v="629"/>
    <s v="记帐凭证"/>
    <s v="640104 \主营业务成本\工资"/>
    <s v="分配技术部6月工资"/>
    <n v="23203.78"/>
    <n v="2.320378"/>
    <s v="项目成本"/>
    <x v="1"/>
    <s v="工资"/>
    <x v="1"/>
  </r>
  <r>
    <d v="2024-05-31T00:00:00"/>
    <x v="4"/>
    <n v="629"/>
    <s v="记帐凭证"/>
    <s v="640104 \主营业务成本\工资"/>
    <s v="分配技术部10月工资"/>
    <n v="28622.77"/>
    <n v="2.862277"/>
    <s v="项目成本"/>
    <x v="1"/>
    <s v="工资"/>
    <x v="1"/>
  </r>
  <r>
    <d v="2024-05-31T00:00:00"/>
    <x v="4"/>
    <n v="629"/>
    <s v="记帐凭证"/>
    <s v="640131 \主营业务成本\员工午餐"/>
    <s v="童林峰餐费--21ZJ10201003--浙江兰贝斯信息技术有限公司"/>
    <n v="1026"/>
    <n v="0.1026"/>
    <s v="项目成本"/>
    <x v="1"/>
    <s v="员工午餐"/>
    <x v="0"/>
  </r>
  <r>
    <d v="2024-05-31T00:00:00"/>
    <x v="4"/>
    <n v="629"/>
    <s v="记帐凭证"/>
    <s v="640104 \主营业务成本\工资"/>
    <s v="分配技术部11月工资"/>
    <n v="44011.77"/>
    <n v="4.401177"/>
    <s v="项目成本"/>
    <x v="1"/>
    <s v="工资"/>
    <x v="1"/>
  </r>
  <r>
    <d v="2024-05-31T00:00:00"/>
    <x v="4"/>
    <n v="629"/>
    <s v="记帐凭证"/>
    <s v="640112 \主营业务成本\交通费"/>
    <s v="童林峰交通费--21ZJ10201003--浙江兰贝斯信息技术有限公司"/>
    <n v="829"/>
    <n v="0.0829"/>
    <s v="项目成本"/>
    <x v="1"/>
    <s v="交通费"/>
    <x v="0"/>
  </r>
  <r>
    <d v="2024-05-31T00:00:00"/>
    <x v="4"/>
    <n v="629"/>
    <s v="记帐凭证"/>
    <s v="640101 \主营业务成本\软件产品成本"/>
    <s v="结转库存商品"/>
    <n v="25675.22"/>
    <n v="2.567522"/>
    <s v="项目成本"/>
    <x v="1"/>
    <s v="软件产品成本"/>
    <x v="3"/>
  </r>
  <r>
    <d v="2024-05-31T00:00:00"/>
    <x v="4"/>
    <n v="629"/>
    <s v="记帐凭证"/>
    <s v="640104 \主营业务成本\工资"/>
    <s v="分配技术部10月工资"/>
    <n v="26081.58"/>
    <n v="2.608158"/>
    <s v="项目成本"/>
    <x v="1"/>
    <s v="工资"/>
    <x v="1"/>
  </r>
  <r>
    <d v="2024-05-31T00:00:00"/>
    <x v="4"/>
    <n v="629"/>
    <s v="记帐凭证"/>
    <s v="640113 \主营业务成本\差旅费"/>
    <s v="张鹏煜赣州到杭州差旅费--21ZJ10201003--浙江兰贝斯信息技术有限公司"/>
    <n v="2850"/>
    <n v="0.285"/>
    <s v="项目成本"/>
    <x v="1"/>
    <s v="差旅费"/>
    <x v="0"/>
  </r>
  <r>
    <d v="2024-05-31T00:00:00"/>
    <x v="4"/>
    <n v="629"/>
    <s v="记帐凭证"/>
    <s v="640132 \主营业务成本\房租物业费"/>
    <s v="殷金凤7-9月员工季度房租--21ZJ10201003--浙江兰贝斯信息技术有限"/>
    <n v="13500"/>
    <n v="1.35"/>
    <s v="项目成本"/>
    <x v="1"/>
    <s v="房租物业费"/>
    <x v="0"/>
  </r>
  <r>
    <d v="2024-05-31T00:00:00"/>
    <x v="4"/>
    <n v="629"/>
    <s v="记帐凭证"/>
    <s v="640113 \主营业务成本\差旅费"/>
    <s v="陈帮利杭州到以为差旅费--21ZJ10201003--浙江兰贝斯信息技术有限公司"/>
    <n v="567.3"/>
    <n v="0.05673"/>
    <s v="项目成本"/>
    <x v="1"/>
    <s v="差旅费"/>
    <x v="0"/>
  </r>
  <r>
    <d v="2024-05-31T00:00:00"/>
    <x v="4"/>
    <n v="629"/>
    <s v="记帐凭证"/>
    <s v="640113 \主营业务成本\差旅费"/>
    <s v="张鹏煜义乌到杭州差旅费--21ZJ10201003--浙江兰贝斯信息技术有限公司"/>
    <n v="2833.92"/>
    <n v="0.283392"/>
    <s v="项目成本"/>
    <x v="1"/>
    <s v="差旅费"/>
    <x v="0"/>
  </r>
  <r>
    <d v="2024-05-31T00:00:00"/>
    <x v="4"/>
    <n v="629"/>
    <s v="记帐凭证"/>
    <s v="640104 \主营业务成本\工资"/>
    <s v="分配技术部9月工资"/>
    <n v="22692.05"/>
    <n v="2.269205"/>
    <s v="项目成本"/>
    <x v="1"/>
    <s v="工资"/>
    <x v="1"/>
  </r>
  <r>
    <d v="2024-05-31T00:00:00"/>
    <x v="4"/>
    <n v="629"/>
    <s v="记帐凭证"/>
    <s v="640112 \主营业务成本\交通费"/>
    <s v="张鹏煜办公费--21ZJ10201003--浙江兰贝斯信息技术有限公司49.7万"/>
    <n v="2981"/>
    <n v="0.2981"/>
    <s v="项目成本"/>
    <x v="1"/>
    <s v="交通费"/>
    <x v="0"/>
  </r>
  <r>
    <d v="2024-05-31T00:00:00"/>
    <x v="4"/>
    <n v="629"/>
    <s v="记帐凭证"/>
    <s v="640104 \主营业务成本\工资"/>
    <s v="分配技术部5月工资"/>
    <n v="21169.68"/>
    <n v="2.116968"/>
    <s v="项目成本"/>
    <x v="1"/>
    <s v="工资"/>
    <x v="1"/>
  </r>
  <r>
    <d v="2024-05-31T00:00:00"/>
    <x v="4"/>
    <n v="629"/>
    <s v="记帐凭证"/>
    <s v="640131 \主营业务成本\员工午餐"/>
    <s v="张鹏煜餐费--21Z.J10201003--浙江兰贝斯信息技术有限公司49.7万"/>
    <n v="2793"/>
    <n v="0.2793"/>
    <s v="项目成本"/>
    <x v="1"/>
    <s v="员工午餐"/>
    <x v="0"/>
  </r>
  <r>
    <d v="2024-05-31T00:00:00"/>
    <x v="4"/>
    <n v="629"/>
    <s v="记帐凭证"/>
    <s v="640104 \主营业务成本\工资"/>
    <s v="分配技术部1月工资"/>
    <n v="194.66"/>
    <n v="0.019466"/>
    <s v="项目成本"/>
    <x v="1"/>
    <s v="工资"/>
    <x v="1"/>
  </r>
  <r>
    <d v="2024-05-31T00:00:00"/>
    <x v="4"/>
    <n v="629"/>
    <s v="记帐凭证"/>
    <s v="640131 \主营业务成本\员工午餐"/>
    <s v="童林峰交通费--20LS10201201--浙江兰贝斯信息技术有限公司"/>
    <n v="1035"/>
    <n v="0.1035"/>
    <s v="项目成本"/>
    <x v="1"/>
    <s v="员工午餐"/>
    <x v="0"/>
  </r>
  <r>
    <d v="2024-05-31T00:00:00"/>
    <x v="4"/>
    <n v="629"/>
    <s v="记帐凭证"/>
    <s v="640104 \主营业务成本\工资"/>
    <s v="分配技术部12月工资"/>
    <n v="4870.56"/>
    <n v="0.487056"/>
    <s v="项目成本"/>
    <x v="1"/>
    <s v="工资"/>
    <x v="1"/>
  </r>
  <r>
    <d v="2024-05-31T00:00:00"/>
    <x v="4"/>
    <n v="629"/>
    <s v="记帐凭证"/>
    <s v="640104 \主营业务成本\工资"/>
    <s v="分配技术部4月工资"/>
    <n v="23969.39"/>
    <n v="2.396939"/>
    <s v="项目成本"/>
    <x v="1"/>
    <s v="工资"/>
    <x v="1"/>
  </r>
  <r>
    <d v="2024-05-31T00:00:00"/>
    <x v="4"/>
    <n v="629"/>
    <s v="记帐凭证"/>
    <s v="640132 \主营业务成本\房租物业费"/>
    <s v="殷金凤员工4-6月季度房租--21ZJ10201003--浙江兰贝斯信息技术有限"/>
    <n v="16500"/>
    <n v="1.65"/>
    <s v="项目成本"/>
    <x v="1"/>
    <s v="房租物业费"/>
    <x v="0"/>
  </r>
  <r>
    <d v="2024-05-31T00:00:00"/>
    <x v="4"/>
    <n v="629"/>
    <s v="记帐凭证"/>
    <s v="640104 \主营业务成本\工资"/>
    <s v="分配技术部3月工资"/>
    <n v="24404.13"/>
    <n v="2.440413"/>
    <s v="项目成本"/>
    <x v="1"/>
    <s v="工资"/>
    <x v="1"/>
  </r>
  <r>
    <d v="2024-05-31T00:00:00"/>
    <x v="4"/>
    <n v="629"/>
    <s v="记帐凭证"/>
    <s v="640104 \主营业务成本\工资"/>
    <s v="分配技术部7月工资"/>
    <n v="26286.33"/>
    <n v="2.628633"/>
    <s v="项目成本"/>
    <x v="1"/>
    <s v="工资"/>
    <x v="1"/>
  </r>
  <r>
    <d v="2024-05-31T00:00:00"/>
    <x v="4"/>
    <n v="629"/>
    <s v="记帐凭证"/>
    <s v="640132 \主营业务成本\房租物业费"/>
    <s v="殷金凤1-3月员工季度房租--21ZJ10201003--浙江兰贝斯信息技术有限"/>
    <n v="16500"/>
    <n v="1.65"/>
    <s v="项目成本"/>
    <x v="1"/>
    <s v="房租物业费"/>
    <x v="0"/>
  </r>
  <r>
    <d v="2024-05-31T00:00:00"/>
    <x v="4"/>
    <n v="629"/>
    <s v="记帐凭证"/>
    <s v="640113 \主营业务成本\差旅费"/>
    <s v="童林峰杭州到北京差旅费--21ZJ10201003--浙江兰贝斯信息技术有限公司"/>
    <n v="1555"/>
    <n v="0.1555"/>
    <s v="项目成本"/>
    <x v="1"/>
    <s v="差旅费"/>
    <x v="0"/>
  </r>
  <r>
    <d v="2024-05-31T00:00:00"/>
    <x v="4"/>
    <n v="629"/>
    <s v="记帐凭证"/>
    <s v="640104 \主营业务成本\工资"/>
    <s v="分配技术部2月工资"/>
    <n v="27107.17"/>
    <n v="2.710717"/>
    <s v="项目成本"/>
    <x v="1"/>
    <s v="工资"/>
    <x v="1"/>
  </r>
  <r>
    <d v="2024-05-31T00:00:00"/>
    <x v="4"/>
    <n v="629"/>
    <s v="记帐凭证"/>
    <s v="640132 \主营业务成本\房租物业费"/>
    <s v="殷金凤10-12月员工季度房租--21ZJ10201003--浙江兰贝斯信息技术"/>
    <n v="16500"/>
    <n v="1.65"/>
    <s v="项目成本"/>
    <x v="1"/>
    <s v="房租物业费"/>
    <x v="0"/>
  </r>
  <r>
    <d v="2024-05-31T00:00:00"/>
    <x v="4"/>
    <n v="631"/>
    <s v="记帐凭证"/>
    <s v="640104 \主营业务成本\工资"/>
    <s v="分配技术部1月工资"/>
    <n v="96273.79"/>
    <n v="9.627379"/>
    <s v="项目成本"/>
    <x v="1"/>
    <s v="工资"/>
    <x v="1"/>
  </r>
  <r>
    <d v="2024-05-31T00:00:00"/>
    <x v="4"/>
    <n v="631"/>
    <s v="记帐凭证"/>
    <s v="640112 \主营业务成本\交通费"/>
    <s v="彭芳交通费--24LS10200101--中国烟草国际有限公司"/>
    <n v="1142"/>
    <n v="0.1142"/>
    <s v="项目成本"/>
    <x v="1"/>
    <s v="交通费"/>
    <x v="0"/>
  </r>
  <r>
    <d v="2024-05-31T00:00:00"/>
    <x v="4"/>
    <n v="631"/>
    <s v="记帐凭证"/>
    <s v="640104 \主营业务成本\工资"/>
    <s v="分配技术部2月工资"/>
    <n v="80754.31"/>
    <n v="8.075431"/>
    <s v="项目成本"/>
    <x v="1"/>
    <s v="工资"/>
    <x v="1"/>
  </r>
  <r>
    <d v="2024-05-31T00:00:00"/>
    <x v="4"/>
    <n v="631"/>
    <s v="记帐凭证"/>
    <s v="640104 \主营业务成本\工资"/>
    <s v="分配技术部3月工资"/>
    <n v="68347.94"/>
    <n v="6.834794"/>
    <s v="项目成本"/>
    <x v="1"/>
    <s v="工资"/>
    <x v="1"/>
  </r>
  <r>
    <d v="2024-05-31T00:00:00"/>
    <x v="4"/>
    <n v="631"/>
    <s v="记帐凭证"/>
    <s v="640118 \主营业务成本\手机费"/>
    <s v="彭芳手机费--24LS10200101--中国烟草国际有限公司"/>
    <n v="1628"/>
    <n v="0.1628"/>
    <s v="项目成本"/>
    <x v="1"/>
    <s v="手机费"/>
    <x v="0"/>
  </r>
  <r>
    <d v="2024-05-31T00:00:00"/>
    <x v="4"/>
    <n v="631"/>
    <s v="记帐凭证"/>
    <s v="640112 \主营业务成本\交通费"/>
    <s v="郑紫薇交通费餐费--24LS10200101--中国烟草国际有限公司"/>
    <n v="36.25"/>
    <n v="0.003625"/>
    <s v="项目成本"/>
    <x v="1"/>
    <s v="交通费"/>
    <x v="0"/>
  </r>
  <r>
    <d v="2024-05-31T00:00:00"/>
    <x v="4"/>
    <n v="631"/>
    <s v="记帐凭证"/>
    <s v="640131 \主营业务成本\员工午餐"/>
    <s v="郑紫薇交通费餐费--24LS10200101--中国烟草国际有限公司"/>
    <n v="83.3"/>
    <n v="0.00833"/>
    <s v="项目成本"/>
    <x v="1"/>
    <s v="员工午餐"/>
    <x v="0"/>
  </r>
  <r>
    <d v="2024-05-31T00:00:00"/>
    <x v="4"/>
    <n v="631"/>
    <s v="记帐凭证"/>
    <s v="640104 \主营业务成本\工资"/>
    <s v="分配技术部4月工资"/>
    <n v="69926.53"/>
    <n v="6.992653"/>
    <s v="项目成本"/>
    <x v="1"/>
    <s v="工资"/>
    <x v="1"/>
  </r>
  <r>
    <d v="2024-05-31T00:00:00"/>
    <x v="4"/>
    <n v="632"/>
    <s v="记帐凭证"/>
    <s v="640133 \主营业务成本\折旧费"/>
    <s v="2024年5月分摊折旧"/>
    <n v="1790.92"/>
    <n v="0.179092"/>
    <s v="累计折旧"/>
    <x v="1"/>
    <s v="折旧费"/>
    <x v="0"/>
  </r>
  <r>
    <d v="2024-05-31T00:00:00"/>
    <x v="4"/>
    <n v="634"/>
    <s v="记帐凭证"/>
    <s v="640124 \主营业务成本\服务费"/>
    <s v="暂估北京宇连智达科技有限公司技术服务费--23HB10200507--中国第一汽"/>
    <n v="261386.14"/>
    <n v="26.138614"/>
    <s v="项目成本"/>
    <x v="1"/>
    <s v="服务费"/>
    <x v="2"/>
  </r>
  <r>
    <d v="2024-05-31T00:00:00"/>
    <x v="4"/>
    <n v="636"/>
    <s v="记帐凭证"/>
    <s v="640124 \主营业务成本\服务费"/>
    <s v="暂估杭州中天软件有限公司技术服务费--23ZJ10200407--浙江省工艺品进"/>
    <n v="28301.89"/>
    <n v="2.830189"/>
    <s v="项目成本"/>
    <x v="1"/>
    <s v="服务费"/>
    <x v="2"/>
  </r>
  <r>
    <d v="2024-06-15T00:00:00"/>
    <x v="5"/>
    <n v="224"/>
    <s v="记帐凭证"/>
    <s v="640132 \主营业务成本\房租物业费"/>
    <s v="摊销总部20230314-20280315房租-龙湖蓝海--软件"/>
    <n v="8554.91"/>
    <n v="0.855491"/>
    <s v="使用权资产累计折旧;其他应收款"/>
    <x v="1"/>
    <s v="房租物业费"/>
    <x v="0"/>
  </r>
  <r>
    <d v="2024-06-15T00:00:00"/>
    <x v="5"/>
    <n v="224"/>
    <s v="记帐凭证"/>
    <s v="640132 \主营业务成本\房租物业费"/>
    <s v="摊销总部20230314-20280315房租-龙湖蓝海"/>
    <n v="89426.21"/>
    <n v="8.942621"/>
    <s v="使用权资产累计折旧;其他应收款"/>
    <x v="1"/>
    <s v="房租物业费"/>
    <x v="0"/>
  </r>
  <r>
    <d v="2024-06-30T00:00:00"/>
    <x v="5"/>
    <n v="642"/>
    <s v="记帐凭证"/>
    <s v="640104 \主营业务成本\工资"/>
    <s v="分配技术部6月工资"/>
    <n v="19043.13"/>
    <n v="1.904313"/>
    <s v="项目成本"/>
    <x v="1"/>
    <s v="工资"/>
    <x v="1"/>
  </r>
  <r>
    <d v="2024-06-30T00:00:00"/>
    <x v="5"/>
    <n v="644"/>
    <s v="记帐凭证"/>
    <s v="640104 \主营业务成本\工资"/>
    <s v="分配技术部1月工资"/>
    <n v="-24068.45"/>
    <n v="-2.406845"/>
    <m/>
    <x v="1"/>
    <s v="工资"/>
    <x v="1"/>
  </r>
  <r>
    <d v="2024-06-30T00:00:00"/>
    <x v="5"/>
    <n v="644"/>
    <s v="记帐凭证"/>
    <s v="640104 \主营业务成本\工资"/>
    <s v="分配技术部1月工资"/>
    <n v="24068.45"/>
    <n v="2.406845"/>
    <m/>
    <x v="1"/>
    <s v="工资"/>
    <x v="1"/>
  </r>
  <r>
    <d v="2024-06-30T00:00:00"/>
    <x v="5"/>
    <n v="645"/>
    <s v="记帐凭证"/>
    <s v="640133 \主营业务成本\折旧费"/>
    <s v="2024年6月分摊折旧"/>
    <n v="1790.77"/>
    <n v="0.179077"/>
    <s v="累计折旧"/>
    <x v="1"/>
    <s v="折旧费"/>
    <x v="0"/>
  </r>
  <r>
    <d v="2024-06-30T00:00:00"/>
    <x v="5"/>
    <n v="646"/>
    <s v="记帐凭证"/>
    <s v="640104 \主营业务成本\工资"/>
    <s v="分配技术部6月工资"/>
    <n v="1503.41"/>
    <n v="0.150341"/>
    <s v="项目成本"/>
    <x v="1"/>
    <s v="工资"/>
    <x v="1"/>
  </r>
  <r>
    <d v="2024-06-30T00:00:00"/>
    <x v="5"/>
    <n v="647"/>
    <s v="记帐凭证"/>
    <s v="640104 \主营业务成本\工资"/>
    <s v="分配技术部6月工资"/>
    <n v="19043.13"/>
    <n v="1.904313"/>
    <s v="项目成本"/>
    <x v="1"/>
    <s v="工资"/>
    <x v="1"/>
  </r>
  <r>
    <d v="2024-06-30T00:00:00"/>
    <x v="5"/>
    <n v="648"/>
    <s v="记帐凭证"/>
    <s v="640104 \主营业务成本\工资"/>
    <s v="分配技术部6月工资"/>
    <n v="14783.49"/>
    <n v="1.478349"/>
    <s v="项目成本"/>
    <x v="1"/>
    <s v="工资"/>
    <x v="1"/>
  </r>
  <r>
    <d v="2024-06-30T00:00:00"/>
    <x v="5"/>
    <n v="649"/>
    <s v="记帐凭证"/>
    <s v="640116 \主营业务成本\办公费"/>
    <s v="隗林交通费办公费--23RJ10200403--北京市西城区现代教育信息技术中心"/>
    <n v="12376.69"/>
    <n v="1.237669"/>
    <s v="项目成本"/>
    <x v="1"/>
    <s v="办公费"/>
    <x v="0"/>
  </r>
  <r>
    <d v="2024-06-30T00:00:00"/>
    <x v="5"/>
    <n v="650"/>
    <s v="记帐凭证"/>
    <s v="640112 \主营业务成本\交通费"/>
    <s v="隗林交通费办公费--23RJ10200403--北京市西城区现代教育信息技术中心"/>
    <n v="8082.31"/>
    <n v="0.808231"/>
    <s v="项目成本"/>
    <x v="1"/>
    <s v="交通费"/>
    <x v="0"/>
  </r>
  <r>
    <d v="2024-06-30T00:00:00"/>
    <x v="5"/>
    <n v="651"/>
    <s v="记帐凭证"/>
    <s v="640104 \主营业务成本\工资"/>
    <s v="分配技术部6月工资"/>
    <n v="2380.39"/>
    <n v="0.238039"/>
    <s v="项目成本"/>
    <x v="1"/>
    <s v="工资"/>
    <x v="1"/>
  </r>
  <r>
    <d v="2024-06-30T00:00:00"/>
    <x v="5"/>
    <n v="652"/>
    <s v="记帐凭证"/>
    <s v="640104 \主营业务成本\工资"/>
    <s v="分配技术部6月工资"/>
    <n v="33325.49"/>
    <n v="3.332549"/>
    <s v="项目成本"/>
    <x v="1"/>
    <s v="工资"/>
    <x v="1"/>
  </r>
  <r>
    <d v="2024-06-30T00:00:00"/>
    <x v="5"/>
    <n v="653"/>
    <s v="记帐凭证"/>
    <s v="640104 \主营业务成本\工资"/>
    <s v="分配技术部6月工资"/>
    <n v="20045.41"/>
    <n v="2.004541"/>
    <s v="项目成本"/>
    <x v="1"/>
    <s v="工资"/>
    <x v="1"/>
  </r>
  <r>
    <d v="2024-06-30T00:00:00"/>
    <x v="5"/>
    <n v="654"/>
    <s v="记帐凭证"/>
    <s v="640104 \主营业务成本\工资"/>
    <s v="分配技术部6月工资"/>
    <n v="19043.13"/>
    <n v="1.904313"/>
    <s v="项目成本"/>
    <x v="1"/>
    <s v="工资"/>
    <x v="1"/>
  </r>
  <r>
    <d v="2024-06-30T00:00:00"/>
    <x v="5"/>
    <n v="655"/>
    <s v="记帐凭证"/>
    <s v="640112 \主营业务成本\交通费"/>
    <s v="史晓岩交通费--24RJ10200404--北京市红十字血液中心"/>
    <n v="3918.48"/>
    <n v="0.391848"/>
    <s v="项目成本"/>
    <x v="1"/>
    <s v="交通费"/>
    <x v="0"/>
  </r>
  <r>
    <d v="2024-06-30T00:00:00"/>
    <x v="5"/>
    <n v="656"/>
    <s v="记帐凭证"/>
    <s v="640104 \主营业务成本\工资"/>
    <s v="分配技术部6月工资"/>
    <n v="7141.18"/>
    <n v="0.714118"/>
    <s v="项目成本"/>
    <x v="1"/>
    <s v="工资"/>
    <x v="1"/>
  </r>
  <r>
    <d v="2024-06-30T00:00:00"/>
    <x v="5"/>
    <n v="657"/>
    <s v="记帐凭证"/>
    <s v="640124 \主营业务成本\服务费"/>
    <s v="支付沛洋鼎欣（北京）信息科技有限公司技术服务费--24RJ10200601--北"/>
    <n v="467547.17"/>
    <n v="46.754717"/>
    <s v="项目成本"/>
    <x v="1"/>
    <s v="服务费"/>
    <x v="2"/>
  </r>
  <r>
    <d v="2024-06-30T00:00:00"/>
    <x v="5"/>
    <n v="658"/>
    <s v="记帐凭证"/>
    <s v="640104 \主营业务成本\工资"/>
    <s v="分配技术部6月工资"/>
    <n v="76172.54"/>
    <n v="7.617254"/>
    <s v="项目成本"/>
    <x v="1"/>
    <s v="工资"/>
    <x v="1"/>
  </r>
  <r>
    <d v="2024-06-30T00:00:00"/>
    <x v="5"/>
    <n v="659"/>
    <s v="记帐凭证"/>
    <s v="640124 \主营业务成本\服务费"/>
    <s v="支付神州金辰（北京）科技发展有限公司技术服务费--24ZB10200516--中"/>
    <n v="414056.6"/>
    <n v="41.40566"/>
    <s v="项目成本"/>
    <x v="1"/>
    <s v="服务费"/>
    <x v="2"/>
  </r>
  <r>
    <d v="2024-06-30T00:00:00"/>
    <x v="5"/>
    <n v="660"/>
    <s v="记帐凭证"/>
    <s v="640104 \主营业务成本\工资"/>
    <s v="分配技术部6月工资"/>
    <n v="21047.68"/>
    <n v="2.104768"/>
    <s v="项目成本"/>
    <x v="1"/>
    <s v="工资"/>
    <x v="1"/>
  </r>
  <r>
    <d v="2024-06-30T00:00:00"/>
    <x v="5"/>
    <n v="661"/>
    <s v="记帐凭证"/>
    <s v="640104 \主营业务成本\工资"/>
    <s v="分配技术部6月工资"/>
    <n v="37084"/>
    <n v="3.7084"/>
    <s v="项目成本"/>
    <x v="1"/>
    <s v="工资"/>
    <x v="1"/>
  </r>
  <r>
    <d v="2024-06-30T00:00:00"/>
    <x v="5"/>
    <n v="662"/>
    <s v="记帐凭证"/>
    <s v="640104 \主营业务成本\工资"/>
    <s v="分配技术部6月工资"/>
    <n v="16036.32"/>
    <n v="1.603632"/>
    <s v="项目成本"/>
    <x v="1"/>
    <s v="工资"/>
    <x v="1"/>
  </r>
  <r>
    <d v="2024-06-30T00:00:00"/>
    <x v="5"/>
    <n v="663"/>
    <s v="记帐凭证"/>
    <s v="640104 \主营业务成本\工资"/>
    <s v="分配技术部6月工资"/>
    <n v="11024.97"/>
    <n v="1.102497"/>
    <s v="项目成本"/>
    <x v="1"/>
    <s v="工资"/>
    <x v="1"/>
  </r>
  <r>
    <d v="2024-06-30T00:00:00"/>
    <x v="5"/>
    <n v="664"/>
    <s v="记帐凭证"/>
    <s v="640104 \主营业务成本\工资"/>
    <s v="6月软件公司工时结算"/>
    <n v="21738.63"/>
    <n v="2.173863"/>
    <s v="项目成本"/>
    <x v="1"/>
    <s v="工资"/>
    <x v="1"/>
  </r>
  <r>
    <d v="2024-06-30T00:00:00"/>
    <x v="5"/>
    <n v="665"/>
    <s v="记帐凭证"/>
    <s v="640104 \主营业务成本\工资"/>
    <s v="分配技术部6月工资"/>
    <n v="57129.4"/>
    <n v="5.71294"/>
    <s v="项目成本"/>
    <x v="1"/>
    <s v="工资"/>
    <x v="1"/>
  </r>
  <r>
    <d v="2024-06-30T00:00:00"/>
    <x v="5"/>
    <n v="666"/>
    <s v="记帐凭证"/>
    <s v="640104 \主营业务成本\工资"/>
    <s v="分配技术部4月工资"/>
    <n v="17286.27"/>
    <n v="1.728627"/>
    <s v="项目成本"/>
    <x v="1"/>
    <s v="工资"/>
    <x v="1"/>
  </r>
  <r>
    <d v="2024-06-30T00:00:00"/>
    <x v="5"/>
    <n v="666"/>
    <s v="记帐凭证"/>
    <s v="640104 \主营业务成本\工资"/>
    <s v="分配技术部1月工资"/>
    <n v="68237.42"/>
    <n v="6.823742"/>
    <s v="项目成本"/>
    <x v="1"/>
    <s v="工资"/>
    <x v="1"/>
  </r>
  <r>
    <d v="2024-06-30T00:00:00"/>
    <x v="5"/>
    <n v="666"/>
    <s v="记帐凭证"/>
    <s v="640128 \主营业务成本\技术服务费"/>
    <s v="支付厦门古桉科技有限公司技术服务费--21XM10200403--厦门港口商务资"/>
    <n v="280000"/>
    <n v="28"/>
    <s v="项目成本"/>
    <x v="1"/>
    <s v="技术服务费"/>
    <x v="2"/>
  </r>
  <r>
    <d v="2024-06-30T00:00:00"/>
    <x v="5"/>
    <n v="666"/>
    <s v="记帐凭证"/>
    <s v="640113 \主营业务成本\差旅费"/>
    <s v="崔龙差旅费--21XM10200403--厦门港口商务资讯有限公司"/>
    <n v="1540.7"/>
    <n v="0.15407"/>
    <s v="项目成本"/>
    <x v="1"/>
    <s v="差旅费"/>
    <x v="0"/>
  </r>
  <r>
    <d v="2024-06-30T00:00:00"/>
    <x v="5"/>
    <n v="666"/>
    <s v="记帐凭证"/>
    <s v="640104 \主营业务成本\工资"/>
    <s v="分配技术部2月工资"/>
    <n v="53469.74"/>
    <n v="5.346974"/>
    <s v="项目成本"/>
    <x v="1"/>
    <s v="工资"/>
    <x v="1"/>
  </r>
  <r>
    <d v="2024-06-30T00:00:00"/>
    <x v="5"/>
    <n v="666"/>
    <s v="记帐凭证"/>
    <s v="640104 \主营业务成本\工资"/>
    <s v="分配技术部3月工资"/>
    <n v="14448.35"/>
    <n v="1.444835"/>
    <s v="项目成本"/>
    <x v="1"/>
    <s v="工资"/>
    <x v="1"/>
  </r>
  <r>
    <d v="2024-06-30T00:00:00"/>
    <x v="5"/>
    <n v="666"/>
    <s v="记帐凭证"/>
    <s v="640104 \主营业务成本\工资"/>
    <s v="分配技术部8月工资"/>
    <n v="55022.11"/>
    <n v="5.502211"/>
    <s v="项目成本"/>
    <x v="1"/>
    <s v="工资"/>
    <x v="1"/>
  </r>
  <r>
    <d v="2024-06-30T00:00:00"/>
    <x v="5"/>
    <n v="666"/>
    <s v="记帐凭证"/>
    <s v="640104 \主营业务成本\工资"/>
    <s v="分配技术部4月工资"/>
    <n v="4046.04"/>
    <n v="0.404604"/>
    <s v="项目成本"/>
    <x v="1"/>
    <s v="工资"/>
    <x v="1"/>
  </r>
  <r>
    <d v="2024-06-30T00:00:00"/>
    <x v="5"/>
    <n v="666"/>
    <s v="记帐凭证"/>
    <s v="640104 \主营业务成本\工资"/>
    <s v="分配技术部5月工资"/>
    <n v="4361.05"/>
    <n v="0.436105"/>
    <s v="项目成本"/>
    <x v="1"/>
    <s v="工资"/>
    <x v="1"/>
  </r>
  <r>
    <d v="2024-06-30T00:00:00"/>
    <x v="5"/>
    <n v="666"/>
    <s v="记帐凭证"/>
    <s v="640104 \主营业务成本\工资"/>
    <s v="分配技术部6月工资"/>
    <n v="4947.04"/>
    <n v="0.494704"/>
    <s v="项目成本"/>
    <x v="1"/>
    <s v="工资"/>
    <x v="1"/>
  </r>
  <r>
    <d v="2024-06-30T00:00:00"/>
    <x v="5"/>
    <n v="666"/>
    <s v="记帐凭证"/>
    <s v="640104 \主营业务成本\工资"/>
    <s v="分配技术部7月工资"/>
    <n v="2744.31"/>
    <n v="0.274431"/>
    <s v="项目成本"/>
    <x v="1"/>
    <s v="工资"/>
    <x v="1"/>
  </r>
  <r>
    <d v="2024-06-30T00:00:00"/>
    <x v="5"/>
    <n v="666"/>
    <s v="记帐凭证"/>
    <s v="640104 \主营业务成本\工资"/>
    <s v="分配技术部8月工资"/>
    <n v="2831.23"/>
    <n v="0.283123"/>
    <s v="项目成本"/>
    <x v="1"/>
    <s v="工资"/>
    <x v="1"/>
  </r>
  <r>
    <d v="2024-06-30T00:00:00"/>
    <x v="5"/>
    <n v="666"/>
    <s v="记帐凭证"/>
    <s v="640104 \主营业务成本\工资"/>
    <s v="分配技术部9月工资"/>
    <n v="2821.68"/>
    <n v="0.282168"/>
    <s v="项目成本"/>
    <x v="1"/>
    <s v="工资"/>
    <x v="1"/>
  </r>
  <r>
    <d v="2024-06-30T00:00:00"/>
    <x v="5"/>
    <n v="666"/>
    <s v="记帐凭证"/>
    <s v="640104 \主营业务成本\工资"/>
    <s v="分配技术部10月工资"/>
    <n v="2278.04"/>
    <n v="0.227804"/>
    <s v="项目成本"/>
    <x v="1"/>
    <s v="工资"/>
    <x v="1"/>
  </r>
  <r>
    <d v="2024-06-30T00:00:00"/>
    <x v="5"/>
    <n v="666"/>
    <s v="记帐凭证"/>
    <s v="640104 \主营业务成本\工资"/>
    <s v="分配技术部11月工资"/>
    <n v="111.22"/>
    <n v="0.011122"/>
    <s v="项目成本"/>
    <x v="1"/>
    <s v="工资"/>
    <x v="1"/>
  </r>
  <r>
    <d v="2024-06-30T00:00:00"/>
    <x v="5"/>
    <n v="666"/>
    <s v="记帐凭证"/>
    <s v="640124 \主营业务成本\服务费"/>
    <s v="支付厦门领航讯通信息科技有限公司信息服务费--21XM10200403--厦门港"/>
    <n v="63180.38"/>
    <n v="6.318038"/>
    <s v="项目成本"/>
    <x v="1"/>
    <s v="服务费"/>
    <x v="2"/>
  </r>
  <r>
    <d v="2024-06-30T00:00:00"/>
    <x v="5"/>
    <n v="666"/>
    <s v="记帐凭证"/>
    <s v="640124 \主营业务成本\服务费"/>
    <s v="支付厦门领航讯通信息科技有限公司信息服务费--21XM10200403--厦门港"/>
    <n v="57358.49"/>
    <n v="5.735849"/>
    <s v="项目成本"/>
    <x v="1"/>
    <s v="服务费"/>
    <x v="2"/>
  </r>
  <r>
    <d v="2024-06-30T00:00:00"/>
    <x v="5"/>
    <n v="666"/>
    <s v="记帐凭证"/>
    <s v="640112 \主营业务成本\交通费"/>
    <s v="胡义明交通费--21XM10200403--厦门港口商务资讯有限公司359.8万"/>
    <n v="4638.65"/>
    <n v="0.463865"/>
    <s v="项目成本"/>
    <x v="1"/>
    <s v="交通费"/>
    <x v="0"/>
  </r>
  <r>
    <d v="2024-06-30T00:00:00"/>
    <x v="5"/>
    <n v="666"/>
    <s v="记帐凭证"/>
    <s v="640112 \主营业务成本\交通费"/>
    <s v="崔龙交通费--21XM10200403--厦门港口商务资讯有限公司359.8万"/>
    <n v="5118.54"/>
    <n v="0.511854"/>
    <s v="项目成本"/>
    <x v="1"/>
    <s v="交通费"/>
    <x v="0"/>
  </r>
  <r>
    <d v="2024-06-30T00:00:00"/>
    <x v="5"/>
    <n v="666"/>
    <s v="记帐凭证"/>
    <s v="640112 \主营业务成本\交通费"/>
    <s v="毛宁杰交通费--21XM10200403--厦门港口商务资讯有限公司359.8万"/>
    <n v="5617.99"/>
    <n v="0.561799"/>
    <s v="项目成本"/>
    <x v="1"/>
    <s v="交通费"/>
    <x v="0"/>
  </r>
  <r>
    <d v="2024-06-30T00:00:00"/>
    <x v="5"/>
    <n v="666"/>
    <s v="记帐凭证"/>
    <s v="640112 \主营业务成本\交通费"/>
    <s v="胡义明交通费--21XM10200403--厦门港口商务资讯有限公司359.8万"/>
    <n v="4953.44"/>
    <n v="0.495344"/>
    <s v="项目成本"/>
    <x v="1"/>
    <s v="交通费"/>
    <x v="0"/>
  </r>
  <r>
    <d v="2024-06-30T00:00:00"/>
    <x v="5"/>
    <n v="666"/>
    <s v="记帐凭证"/>
    <s v="640112 \主营业务成本\交通费"/>
    <s v="毛宁杰交通费--21XM10200403--厦门港口商务资讯有限公司359.8万"/>
    <n v="5763.93"/>
    <n v="0.576393"/>
    <s v="项目成本"/>
    <x v="1"/>
    <s v="交通费"/>
    <x v="0"/>
  </r>
  <r>
    <d v="2024-06-30T00:00:00"/>
    <x v="5"/>
    <n v="666"/>
    <s v="记帐凭证"/>
    <s v="640112 \主营业务成本\交通费"/>
    <s v="崔龙交通费--21XM10200403--厦门港口商务资讯有限公司359.8万"/>
    <n v="5177.87"/>
    <n v="0.517787"/>
    <s v="项目成本"/>
    <x v="1"/>
    <s v="交通费"/>
    <x v="0"/>
  </r>
  <r>
    <d v="2024-06-30T00:00:00"/>
    <x v="5"/>
    <n v="666"/>
    <s v="记帐凭证"/>
    <s v="640112 \主营业务成本\交通费"/>
    <s v="崔龙交通费--21XM10200403--厦门港口商务资讯有限公司359.8万"/>
    <n v="5239.02"/>
    <n v="0.523902"/>
    <s v="项目成本"/>
    <x v="1"/>
    <s v="交通费"/>
    <x v="0"/>
  </r>
  <r>
    <d v="2024-06-30T00:00:00"/>
    <x v="5"/>
    <n v="666"/>
    <s v="记帐凭证"/>
    <s v="640112 \主营业务成本\交通费"/>
    <s v="胡义明交通费--21XM10200403--厦门港口商务资讯有限公司359.8万"/>
    <n v="4374.69"/>
    <n v="0.437469"/>
    <s v="项目成本"/>
    <x v="1"/>
    <s v="交通费"/>
    <x v="0"/>
  </r>
  <r>
    <d v="2024-06-30T00:00:00"/>
    <x v="5"/>
    <n v="666"/>
    <s v="记帐凭证"/>
    <s v="640112 \主营业务成本\交通费"/>
    <s v="毛宁杰交通费--21XM10200403--厦门港口商务资讯有限公司359.8万"/>
    <n v="3174.58"/>
    <n v="0.317458"/>
    <s v="项目成本"/>
    <x v="1"/>
    <s v="交通费"/>
    <x v="0"/>
  </r>
  <r>
    <d v="2024-06-30T00:00:00"/>
    <x v="5"/>
    <n v="666"/>
    <s v="记帐凭证"/>
    <s v="640130 \主营业务成本\软件开发费"/>
    <s v="支付厦门领航讯通信息科技有限公司软件开发费--厦门港口商务资讯有限公司35980"/>
    <n v="86037.74"/>
    <n v="8.603774"/>
    <s v="项目成本"/>
    <x v="1"/>
    <s v="软件开发费"/>
    <x v="2"/>
  </r>
  <r>
    <d v="2024-06-30T00:00:00"/>
    <x v="5"/>
    <n v="666"/>
    <s v="记帐凭证"/>
    <s v="640113 \主营业务成本\差旅费"/>
    <s v="毛宁杰交差旅费--21XM10200403--厦门港口商务资讯有限公司359.8"/>
    <n v="808.3"/>
    <n v="0.08083"/>
    <s v="项目成本"/>
    <x v="1"/>
    <s v="差旅费"/>
    <x v="0"/>
  </r>
  <r>
    <d v="2024-06-30T00:00:00"/>
    <x v="5"/>
    <n v="666"/>
    <s v="记帐凭证"/>
    <s v="640112 \主营业务成本\交通费"/>
    <s v="毛宁杰交通费--21XM10200403--厦门港口商务资讯有限公司359.8万"/>
    <n v="4999.52"/>
    <n v="0.499952"/>
    <s v="项目成本"/>
    <x v="1"/>
    <s v="交通费"/>
    <x v="0"/>
  </r>
  <r>
    <d v="2024-06-30T00:00:00"/>
    <x v="5"/>
    <n v="666"/>
    <s v="记帐凭证"/>
    <s v="640112 \主营业务成本\交通费"/>
    <s v="胡义明交通费--21XM10200403--厦门港口商务资讯有限公司359.8万"/>
    <n v="4841.61"/>
    <n v="0.484161"/>
    <s v="项目成本"/>
    <x v="1"/>
    <s v="交通费"/>
    <x v="0"/>
  </r>
  <r>
    <d v="2024-06-30T00:00:00"/>
    <x v="5"/>
    <n v="666"/>
    <s v="记帐凭证"/>
    <s v="640112 \主营业务成本\交通费"/>
    <s v="崔龙交通费--21XM10200403--厦门港口商务资讯有限公司359.8万"/>
    <n v="5187.19"/>
    <n v="0.518719"/>
    <s v="项目成本"/>
    <x v="1"/>
    <s v="交通费"/>
    <x v="0"/>
  </r>
  <r>
    <d v="2024-06-30T00:00:00"/>
    <x v="5"/>
    <n v="666"/>
    <s v="记帐凭证"/>
    <s v="640104 \主营业务成本\工资"/>
    <s v="分配技术部9月工资"/>
    <n v="48554.81"/>
    <n v="4.855481"/>
    <s v="项目成本"/>
    <x v="1"/>
    <s v="工资"/>
    <x v="1"/>
  </r>
  <r>
    <d v="2024-06-30T00:00:00"/>
    <x v="5"/>
    <n v="666"/>
    <s v="记帐凭证"/>
    <s v="640104 \主营业务成本\工资"/>
    <s v="分配技术部10月工资"/>
    <n v="61538.96"/>
    <n v="6.153896"/>
    <s v="项目成本"/>
    <x v="1"/>
    <s v="工资"/>
    <x v="1"/>
  </r>
  <r>
    <d v="2024-06-30T00:00:00"/>
    <x v="5"/>
    <n v="666"/>
    <s v="记帐凭证"/>
    <s v="640104 \主营业务成本\工资"/>
    <s v="分配技术部11月工资"/>
    <n v="100164.71"/>
    <n v="10.016471"/>
    <s v="项目成本"/>
    <x v="1"/>
    <s v="工资"/>
    <x v="1"/>
  </r>
  <r>
    <d v="2024-06-30T00:00:00"/>
    <x v="5"/>
    <n v="666"/>
    <s v="记帐凭证"/>
    <s v="640104 \主营业务成本\工资"/>
    <s v="分配技术部12月工资"/>
    <n v="61980.53"/>
    <n v="6.198053"/>
    <s v="项目成本"/>
    <x v="1"/>
    <s v="工资"/>
    <x v="1"/>
  </r>
  <r>
    <d v="2024-06-30T00:00:00"/>
    <x v="5"/>
    <n v="666"/>
    <s v="记帐凭证"/>
    <s v="640130 \主营业务成本\软件开发费"/>
    <s v="支付厦门领航讯通信息科技有限公司软件开发费--厦门港口商务资讯有限公司35980"/>
    <n v="114716.98"/>
    <n v="11.471698"/>
    <s v="项目成本"/>
    <x v="1"/>
    <s v="软件开发费"/>
    <x v="2"/>
  </r>
  <r>
    <d v="2024-06-30T00:00:00"/>
    <x v="5"/>
    <n v="666"/>
    <s v="记帐凭证"/>
    <s v="640104 \主营业务成本\工资"/>
    <s v="分配技术部1月工资"/>
    <n v="98108.06"/>
    <n v="9.810806"/>
    <s v="项目成本"/>
    <x v="1"/>
    <s v="工资"/>
    <x v="1"/>
  </r>
  <r>
    <d v="2024-06-30T00:00:00"/>
    <x v="5"/>
    <n v="666"/>
    <s v="记帐凭证"/>
    <s v="640104 \主营业务成本\工资"/>
    <s v="分配技术部5月工资"/>
    <n v="43352.26"/>
    <n v="4.335226"/>
    <s v="项目成本"/>
    <x v="1"/>
    <s v="工资"/>
    <x v="1"/>
  </r>
  <r>
    <d v="2024-06-30T00:00:00"/>
    <x v="5"/>
    <n v="666"/>
    <s v="记帐凭证"/>
    <s v="640104 \主营业务成本\工资"/>
    <s v="分配技术部2月工资"/>
    <n v="62330.27"/>
    <n v="6.233027"/>
    <s v="项目成本"/>
    <x v="1"/>
    <s v="工资"/>
    <x v="1"/>
  </r>
  <r>
    <d v="2024-06-30T00:00:00"/>
    <x v="5"/>
    <n v="666"/>
    <s v="记帐凭证"/>
    <s v="640113 \主营业务成本\差旅费"/>
    <s v="胡义明陈玉堂等4人厦门到北京差旅费--21XM10200403--厦门港口商务资"/>
    <n v="15240.67"/>
    <n v="1.524067"/>
    <s v="项目成本"/>
    <x v="1"/>
    <s v="差旅费"/>
    <x v="0"/>
  </r>
  <r>
    <d v="2024-06-30T00:00:00"/>
    <x v="5"/>
    <n v="666"/>
    <s v="记帐凭证"/>
    <s v="640112 \主营业务成本\交通费"/>
    <s v="胡义明交通费--21XM10200403--厦门港口商务资讯有限公司359.8万"/>
    <n v="5860.26"/>
    <n v="0.586026"/>
    <s v="项目成本"/>
    <x v="1"/>
    <s v="交通费"/>
    <x v="0"/>
  </r>
  <r>
    <d v="2024-06-30T00:00:00"/>
    <x v="5"/>
    <n v="666"/>
    <s v="记帐凭证"/>
    <s v="640112 \主营业务成本\交通费"/>
    <s v="胡义明交通费--21XM10200403--厦门港口商务资讯有限公司359.8万"/>
    <n v="7602.84"/>
    <n v="0.760284"/>
    <s v="项目成本"/>
    <x v="1"/>
    <s v="交通费"/>
    <x v="0"/>
  </r>
  <r>
    <d v="2024-06-30T00:00:00"/>
    <x v="5"/>
    <n v="666"/>
    <s v="记帐凭证"/>
    <s v="640112 \主营业务成本\交通费"/>
    <s v="胡义明交通费--21XM10200403--厦门港口商务资讯有限公司359.8万"/>
    <n v="7401.76"/>
    <n v="0.740176"/>
    <s v="项目成本"/>
    <x v="1"/>
    <s v="交通费"/>
    <x v="0"/>
  </r>
  <r>
    <d v="2024-06-30T00:00:00"/>
    <x v="5"/>
    <n v="666"/>
    <s v="记帐凭证"/>
    <s v="640104 \主营业务成本\工资"/>
    <s v="分配技术部3月工资"/>
    <n v="73612.46"/>
    <n v="7.361246"/>
    <s v="项目成本"/>
    <x v="1"/>
    <s v="工资"/>
    <x v="1"/>
  </r>
  <r>
    <d v="2024-06-30T00:00:00"/>
    <x v="5"/>
    <n v="666"/>
    <s v="记帐凭证"/>
    <s v="640104 \主营业务成本\工资"/>
    <s v="分配技术部4月工资"/>
    <n v="71798.71"/>
    <n v="7.179871"/>
    <s v="项目成本"/>
    <x v="1"/>
    <s v="工资"/>
    <x v="1"/>
  </r>
  <r>
    <d v="2024-06-30T00:00:00"/>
    <x v="5"/>
    <n v="666"/>
    <s v="记帐凭证"/>
    <s v="640104 \主营业务成本\工资"/>
    <s v="分配技术部5月工资"/>
    <n v="59455.28"/>
    <n v="5.945528"/>
    <s v="项目成本"/>
    <x v="1"/>
    <s v="工资"/>
    <x v="1"/>
  </r>
  <r>
    <d v="2024-06-30T00:00:00"/>
    <x v="5"/>
    <n v="666"/>
    <s v="记帐凭证"/>
    <s v="640104 \主营业务成本\工资"/>
    <s v="分配技术部6月工资"/>
    <n v="55689.06"/>
    <n v="5.568906"/>
    <s v="项目成本"/>
    <x v="1"/>
    <s v="工资"/>
    <x v="1"/>
  </r>
  <r>
    <d v="2024-06-30T00:00:00"/>
    <x v="5"/>
    <n v="666"/>
    <s v="记帐凭证"/>
    <s v="640104 \主营业务成本\工资"/>
    <s v="分配技术部7月工资"/>
    <n v="1001.38"/>
    <n v="0.100138"/>
    <s v="项目成本"/>
    <x v="1"/>
    <s v="工资"/>
    <x v="1"/>
  </r>
  <r>
    <d v="2024-06-30T00:00:00"/>
    <x v="5"/>
    <n v="666"/>
    <s v="记帐凭证"/>
    <s v="640104 \主营业务成本\工资"/>
    <s v="分配技术部6月工资"/>
    <n v="58841.85"/>
    <n v="5.884185"/>
    <s v="项目成本"/>
    <x v="1"/>
    <s v="工资"/>
    <x v="1"/>
  </r>
  <r>
    <d v="2024-06-30T00:00:00"/>
    <x v="5"/>
    <n v="666"/>
    <s v="记帐凭证"/>
    <s v="640113 \主营业务成本\差旅费"/>
    <s v="崔龙差旅费--21XM10200403--厦门港口商务资讯有限公司"/>
    <n v="3693"/>
    <n v="0.3693"/>
    <s v="项目成本"/>
    <x v="1"/>
    <s v="差旅费"/>
    <x v="0"/>
  </r>
  <r>
    <d v="2024-06-30T00:00:00"/>
    <x v="5"/>
    <n v="666"/>
    <s v="记帐凭证"/>
    <s v="640122 \主营业务成本\汽油费"/>
    <s v="崔龙汽油费--21XM10200403--厦门港口商务资讯有限公司"/>
    <n v="2254.21"/>
    <n v="0.225421"/>
    <s v="项目成本"/>
    <x v="1"/>
    <s v="汽油费"/>
    <x v="0"/>
  </r>
  <r>
    <d v="2024-06-30T00:00:00"/>
    <x v="5"/>
    <n v="666"/>
    <s v="记帐凭证"/>
    <s v="640112 \主营业务成本\交通费"/>
    <s v="崔龙交通费--21XM10200403--厦门港口商务资讯有限公司"/>
    <n v="10112.97"/>
    <n v="1.011297"/>
    <s v="项目成本"/>
    <x v="1"/>
    <s v="交通费"/>
    <x v="0"/>
  </r>
  <r>
    <d v="2024-06-30T00:00:00"/>
    <x v="5"/>
    <n v="666"/>
    <s v="记帐凭证"/>
    <s v="640113 \主营业务成本\差旅费"/>
    <s v="崔龙差旅费--21XM10200403--厦门港口商务资讯有限公司"/>
    <n v="3976.43"/>
    <n v="0.397643"/>
    <s v="项目成本"/>
    <x v="1"/>
    <s v="差旅费"/>
    <x v="0"/>
  </r>
  <r>
    <d v="2024-06-30T00:00:00"/>
    <x v="5"/>
    <n v="666"/>
    <s v="记帐凭证"/>
    <s v="640128 \主营业务成本\技术服务费"/>
    <s v="支付厦门古桉科技有限公司技术服务费--21XM10200403--厦门港口商务资"/>
    <n v="100000"/>
    <n v="10"/>
    <s v="项目成本"/>
    <x v="1"/>
    <s v="技术服务费"/>
    <x v="2"/>
  </r>
  <r>
    <d v="2024-06-30T00:00:00"/>
    <x v="5"/>
    <n v="666"/>
    <s v="记帐凭证"/>
    <s v="640104 \主营业务成本\工资"/>
    <s v="分配技术部8月工资"/>
    <n v="66220.26"/>
    <n v="6.622026"/>
    <s v="项目成本"/>
    <x v="1"/>
    <s v="工资"/>
    <x v="1"/>
  </r>
  <r>
    <d v="2024-06-30T00:00:00"/>
    <x v="5"/>
    <n v="666"/>
    <s v="记帐凭证"/>
    <s v="640104 \主营业务成本\工资"/>
    <s v="分配技术部9月工资"/>
    <n v="38507.73"/>
    <n v="3.850773"/>
    <s v="项目成本"/>
    <x v="1"/>
    <s v="工资"/>
    <x v="1"/>
  </r>
  <r>
    <d v="2024-06-30T00:00:00"/>
    <x v="5"/>
    <n v="666"/>
    <s v="记帐凭证"/>
    <s v="640104 \主营业务成本\工资"/>
    <s v="分配技术部10月工资"/>
    <n v="52163.16"/>
    <n v="5.216316"/>
    <s v="项目成本"/>
    <x v="1"/>
    <s v="工资"/>
    <x v="1"/>
  </r>
  <r>
    <d v="2024-06-30T00:00:00"/>
    <x v="5"/>
    <n v="666"/>
    <s v="记帐凭证"/>
    <s v="640104 \主营业务成本\工资"/>
    <s v="分配技术部11月工资"/>
    <n v="51751.47"/>
    <n v="5.175147"/>
    <s v="项目成本"/>
    <x v="1"/>
    <s v="工资"/>
    <x v="1"/>
  </r>
  <r>
    <d v="2024-06-30T00:00:00"/>
    <x v="5"/>
    <n v="666"/>
    <s v="记帐凭证"/>
    <s v="640124 \主营业务成本\服务费"/>
    <s v="厦门领航讯通信息科技有限公司技术开发费--21XM10200403--厦门港口商"/>
    <n v="223612.08"/>
    <n v="22.361208"/>
    <s v="项目成本"/>
    <x v="1"/>
    <s v="服务费"/>
    <x v="2"/>
  </r>
  <r>
    <d v="2024-06-30T00:00:00"/>
    <x v="5"/>
    <n v="666"/>
    <s v="记帐凭证"/>
    <s v="640104 \主营业务成本\工资"/>
    <s v="分配技术部7月工资"/>
    <n v="78661.47"/>
    <n v="7.866147"/>
    <s v="项目成本"/>
    <x v="1"/>
    <s v="工资"/>
    <x v="1"/>
  </r>
  <r>
    <d v="2024-06-30T00:00:00"/>
    <x v="5"/>
    <n v="666"/>
    <s v="记帐凭证"/>
    <s v="640104 \主营业务成本\工资"/>
    <s v="分配技术部12月工资"/>
    <n v="35717.42"/>
    <n v="3.571742"/>
    <s v="项目成本"/>
    <x v="1"/>
    <s v="工资"/>
    <x v="1"/>
  </r>
  <r>
    <d v="2024-06-30T00:00:00"/>
    <x v="5"/>
    <n v="666"/>
    <s v="记帐凭证"/>
    <s v="640112 \主营业务成本\交通费"/>
    <s v="毛宁杰汽油费--21XM10200403--厦门港口商务资讯有限公司"/>
    <n v="7522.58"/>
    <n v="0.752258"/>
    <s v="项目成本"/>
    <x v="1"/>
    <s v="交通费"/>
    <x v="0"/>
  </r>
  <r>
    <d v="2024-06-30T00:00:00"/>
    <x v="5"/>
    <n v="666"/>
    <s v="记帐凭证"/>
    <s v="640113 \主营业务成本\差旅费"/>
    <s v="毛宁杰差旅费--21XM10200403--厦门港口商务资讯有限公司"/>
    <n v="7604"/>
    <n v="0.7604"/>
    <s v="项目成本"/>
    <x v="1"/>
    <s v="差旅费"/>
    <x v="0"/>
  </r>
  <r>
    <d v="2024-06-30T00:00:00"/>
    <x v="5"/>
    <n v="666"/>
    <s v="记帐凭证"/>
    <s v="640112 \主营业务成本\交通费"/>
    <s v="胡义明交通费--21XM10200403--厦门港口商务资讯有限公司"/>
    <n v="23452.71"/>
    <n v="2.345271"/>
    <s v="项目成本"/>
    <x v="1"/>
    <s v="交通费"/>
    <x v="0"/>
  </r>
  <r>
    <d v="2024-06-30T00:00:00"/>
    <x v="5"/>
    <n v="666"/>
    <s v="记帐凭证"/>
    <s v="640122 \主营业务成本\汽油费"/>
    <s v="胡义明汽油费--21XM10200403--厦门港口商务资讯有限公司"/>
    <n v="280.1"/>
    <n v="0.02801"/>
    <s v="项目成本"/>
    <x v="1"/>
    <s v="汽油费"/>
    <x v="0"/>
  </r>
  <r>
    <d v="2024-06-30T00:00:00"/>
    <x v="5"/>
    <n v="667"/>
    <s v="记帐凭证"/>
    <s v="640104 \主营业务成本\工资"/>
    <s v="9月软件公司工时结算"/>
    <n v="1077.26"/>
    <n v="0.107726"/>
    <s v="项目成本"/>
    <x v="1"/>
    <s v="工资"/>
    <x v="1"/>
  </r>
  <r>
    <d v="2024-06-30T00:00:00"/>
    <x v="5"/>
    <n v="667"/>
    <s v="记帐凭证"/>
    <s v="640113 \主营业务成本\差旅费"/>
    <s v="温炜差旅费--23HB10200904---中国第一汽车集团进出口有限公司"/>
    <n v="2158.6"/>
    <n v="0.21586"/>
    <s v="项目成本"/>
    <x v="1"/>
    <s v="差旅费"/>
    <x v="0"/>
  </r>
  <r>
    <d v="2024-06-30T00:00:00"/>
    <x v="5"/>
    <n v="667"/>
    <s v="记帐凭证"/>
    <s v="640118 \主营业务成本\手机费"/>
    <s v="温炜手机费--23HB10200904---中国第一汽车集团进出口有限公司"/>
    <n v="657.08"/>
    <n v="0.065708"/>
    <s v="项目成本"/>
    <x v="1"/>
    <s v="手机费"/>
    <x v="0"/>
  </r>
  <r>
    <d v="2024-06-30T00:00:00"/>
    <x v="5"/>
    <n v="667"/>
    <s v="记帐凭证"/>
    <s v="640131 \主营业务成本\员工午餐"/>
    <s v="温炜餐费--23HB10200904---中国第一汽车集团进出口有限公司"/>
    <n v="750"/>
    <n v="0.075"/>
    <s v="项目成本"/>
    <x v="1"/>
    <s v="员工午餐"/>
    <x v="0"/>
  </r>
  <r>
    <d v="2024-06-30T00:00:00"/>
    <x v="5"/>
    <n v="667"/>
    <s v="记帐凭证"/>
    <s v="640112 \主营业务成本\交通费"/>
    <s v="温炜交通费--23HB10200904---中国第一汽车集团进出口有限公司"/>
    <n v="7786.6"/>
    <n v="0.77866"/>
    <s v="项目成本"/>
    <x v="1"/>
    <s v="交通费"/>
    <x v="0"/>
  </r>
  <r>
    <d v="2024-06-30T00:00:00"/>
    <x v="5"/>
    <n v="667"/>
    <s v="记帐凭证"/>
    <s v="640112 \主营业务成本\交通费"/>
    <s v="温炜交通费--23HB10200904---中国第一汽车集团进出口有限公司"/>
    <n v="5220.3"/>
    <n v="0.52203"/>
    <s v="项目成本"/>
    <x v="1"/>
    <s v="交通费"/>
    <x v="0"/>
  </r>
  <r>
    <d v="2024-06-30T00:00:00"/>
    <x v="5"/>
    <n v="667"/>
    <s v="记帐凭证"/>
    <s v="640118 \主营业务成本\手机费"/>
    <s v="温炜手机费--23HB10200904---中国第一汽车集团进出口有限公司"/>
    <n v="35"/>
    <n v="0.0035"/>
    <s v="项目成本"/>
    <x v="1"/>
    <s v="手机费"/>
    <x v="0"/>
  </r>
  <r>
    <d v="2024-06-30T00:00:00"/>
    <x v="5"/>
    <n v="667"/>
    <s v="记帐凭证"/>
    <s v="640131 \主营业务成本\员工午餐"/>
    <s v="温炜汽油费--23HB10200904---中国第一汽车集团进出口有限公司"/>
    <n v="1445.48"/>
    <n v="0.144548"/>
    <s v="项目成本"/>
    <x v="1"/>
    <s v="员工午餐"/>
    <x v="0"/>
  </r>
  <r>
    <d v="2024-06-30T00:00:00"/>
    <x v="5"/>
    <n v="667"/>
    <s v="记帐凭证"/>
    <s v="640131 \主营业务成本\员工午餐"/>
    <s v="温炜餐费--23HB10200904---中国第一汽车集团进出口有限公司"/>
    <n v="1083"/>
    <n v="0.1083"/>
    <s v="项目成本"/>
    <x v="1"/>
    <s v="员工午餐"/>
    <x v="0"/>
  </r>
  <r>
    <d v="2024-06-30T00:00:00"/>
    <x v="5"/>
    <n v="667"/>
    <s v="记帐凭证"/>
    <s v="640122 \主营业务成本\汽油费"/>
    <s v="温炜汽油费--23HB10200904---中国第一汽车集团进出口有限公司"/>
    <n v="7231"/>
    <n v="0.7231"/>
    <s v="项目成本"/>
    <x v="1"/>
    <s v="汽油费"/>
    <x v="0"/>
  </r>
  <r>
    <d v="2024-06-30T00:00:00"/>
    <x v="5"/>
    <n v="667"/>
    <s v="记帐凭证"/>
    <s v="640104 \主营业务成本\工资"/>
    <s v="分配技术部1月工资"/>
    <n v="24068.45"/>
    <n v="2.406845"/>
    <s v="项目成本"/>
    <x v="1"/>
    <s v="工资"/>
    <x v="1"/>
  </r>
  <r>
    <d v="2024-06-30T00:00:00"/>
    <x v="5"/>
    <n v="667"/>
    <s v="记帐凭证"/>
    <s v="640104 \主营业务成本\工资"/>
    <s v="10月软件公司工时结算"/>
    <n v="26221.87"/>
    <n v="2.622187"/>
    <s v="项目成本"/>
    <x v="1"/>
    <s v="工资"/>
    <x v="1"/>
  </r>
  <r>
    <d v="2024-06-30T00:00:00"/>
    <x v="5"/>
    <n v="667"/>
    <s v="记帐凭证"/>
    <s v="640104 \主营业务成本\工资"/>
    <s v="分配技术部2月工资"/>
    <n v="23829.14"/>
    <n v="2.382914"/>
    <s v="项目成本"/>
    <x v="1"/>
    <s v="工资"/>
    <x v="1"/>
  </r>
  <r>
    <d v="2024-06-30T00:00:00"/>
    <x v="5"/>
    <n v="667"/>
    <s v="记帐凭证"/>
    <s v="640104 \主营业务成本\工资"/>
    <s v="分配技术部3月工资"/>
    <n v="813.67"/>
    <n v="0.081367"/>
    <s v="项目成本"/>
    <x v="1"/>
    <s v="工资"/>
    <x v="1"/>
  </r>
  <r>
    <d v="2024-06-30T00:00:00"/>
    <x v="5"/>
    <n v="667"/>
    <s v="记帐凭证"/>
    <s v="640104 \主营业务成本\工资"/>
    <s v="分配技术部10月工资"/>
    <n v="24938.51"/>
    <n v="2.493851"/>
    <s v="项目成本"/>
    <x v="1"/>
    <s v="工资"/>
    <x v="1"/>
  </r>
  <r>
    <d v="2024-06-30T00:00:00"/>
    <x v="5"/>
    <n v="667"/>
    <s v="记帐凭证"/>
    <s v="640104 \主营业务成本\工资"/>
    <s v="11月软件公司工时结算"/>
    <n v="22727.78"/>
    <n v="2.272778"/>
    <s v="项目成本"/>
    <x v="1"/>
    <s v="工资"/>
    <x v="1"/>
  </r>
  <r>
    <d v="2024-06-30T00:00:00"/>
    <x v="5"/>
    <n v="667"/>
    <s v="记帐凭证"/>
    <s v="640104 \主营业务成本\工资"/>
    <s v="12月软件公司工时结算"/>
    <n v="33521.33"/>
    <n v="3.352133"/>
    <s v="项目成本"/>
    <x v="1"/>
    <s v="工资"/>
    <x v="1"/>
  </r>
  <r>
    <d v="2024-06-30T00:00:00"/>
    <x v="5"/>
    <n v="668"/>
    <s v="记帐凭证"/>
    <s v="640104 \主营业务成本\工资"/>
    <s v="分配技术部8月工资"/>
    <n v="13786.87"/>
    <n v="1.378687"/>
    <s v="项目成本"/>
    <x v="1"/>
    <s v="工资"/>
    <x v="1"/>
  </r>
  <r>
    <d v="2024-06-30T00:00:00"/>
    <x v="5"/>
    <n v="668"/>
    <s v="记帐凭证"/>
    <s v="640104 \主营业务成本\工资"/>
    <s v="分配技术部2月工资"/>
    <n v="6619.21"/>
    <n v="0.661921"/>
    <s v="项目成本"/>
    <x v="1"/>
    <s v="工资"/>
    <x v="1"/>
  </r>
  <r>
    <d v="2024-06-30T00:00:00"/>
    <x v="5"/>
    <n v="668"/>
    <s v="记帐凭证"/>
    <s v="640104 \主营业务成本\工资"/>
    <s v="分配技术部9月工资"/>
    <n v="5643.37"/>
    <n v="0.564337"/>
    <s v="项目成本"/>
    <x v="1"/>
    <s v="工资"/>
    <x v="1"/>
  </r>
  <r>
    <d v="2024-06-30T00:00:00"/>
    <x v="5"/>
    <n v="668"/>
    <s v="记帐凭证"/>
    <s v="640104 \主营业务成本\工资"/>
    <s v="分配技术部12月工资"/>
    <n v="6586.58"/>
    <n v="0.658658"/>
    <s v="项目成本"/>
    <x v="1"/>
    <s v="工资"/>
    <x v="1"/>
  </r>
  <r>
    <d v="2024-06-30T00:00:00"/>
    <x v="5"/>
    <n v="668"/>
    <s v="记帐凭证"/>
    <s v="640113 \主营业务成本\差旅费"/>
    <s v="华南熊彪广州到长沙差旅费--23HN10200602--湖南华联云创信息科技有限"/>
    <n v="1422"/>
    <n v="0.1422"/>
    <s v="项目成本"/>
    <x v="1"/>
    <s v="差旅费"/>
    <x v="0"/>
  </r>
  <r>
    <d v="2024-06-30T00:00:00"/>
    <x v="5"/>
    <n v="668"/>
    <s v="记帐凭证"/>
    <s v="640104 \主营业务成本\工资"/>
    <s v="分配技术部1月工资"/>
    <n v="32820.61"/>
    <n v="3.282061"/>
    <s v="项目成本"/>
    <x v="1"/>
    <s v="工资"/>
    <x v="1"/>
  </r>
  <r>
    <d v="2024-06-30T00:00:00"/>
    <x v="5"/>
    <n v="669"/>
    <s v="记帐凭证"/>
    <s v="640104 \主营业务成本\工资"/>
    <s v="分配技术部9月工资"/>
    <n v="36117.54"/>
    <n v="3.611754"/>
    <s v="项目成本"/>
    <x v="1"/>
    <s v="工资"/>
    <x v="1"/>
  </r>
  <r>
    <d v="2024-06-30T00:00:00"/>
    <x v="5"/>
    <n v="669"/>
    <s v="记帐凭证"/>
    <s v="640104 \主营业务成本\工资"/>
    <s v="广州分公司与总部11月工资结算"/>
    <n v="14244.49"/>
    <n v="1.424449"/>
    <s v="项目成本"/>
    <x v="1"/>
    <s v="工资"/>
    <x v="1"/>
  </r>
  <r>
    <d v="2024-06-30T00:00:00"/>
    <x v="5"/>
    <n v="669"/>
    <s v="记帐凭证"/>
    <s v="640131 \主营业务成本\员工午餐"/>
    <s v="王江平餐费--23HN10201002--用友网络科技股份有限公司"/>
    <n v="3733"/>
    <n v="0.3733"/>
    <s v="项目成本"/>
    <x v="1"/>
    <s v="员工午餐"/>
    <x v="0"/>
  </r>
  <r>
    <d v="2024-06-30T00:00:00"/>
    <x v="5"/>
    <n v="669"/>
    <s v="记帐凭证"/>
    <s v="640104 \主营业务成本\工资"/>
    <s v="广州分公司与总部12月工资结算"/>
    <n v="14285.48"/>
    <n v="1.428548"/>
    <s v="项目成本"/>
    <x v="1"/>
    <s v="工资"/>
    <x v="1"/>
  </r>
  <r>
    <d v="2024-06-30T00:00:00"/>
    <x v="5"/>
    <n v="669"/>
    <s v="记帐凭证"/>
    <s v="640104 \主营业务成本\工资"/>
    <s v="分配技术部12月工资"/>
    <n v="82032.84"/>
    <n v="8.203284"/>
    <s v="项目成本"/>
    <x v="1"/>
    <s v="工资"/>
    <x v="1"/>
  </r>
  <r>
    <d v="2024-06-30T00:00:00"/>
    <x v="5"/>
    <n v="669"/>
    <s v="记帐凭证"/>
    <s v="640104 \主营业务成本\工资"/>
    <s v="分配技术部1月工资"/>
    <n v="111590.08"/>
    <n v="11.159008"/>
    <s v="项目成本"/>
    <x v="1"/>
    <s v="工资"/>
    <x v="1"/>
  </r>
  <r>
    <d v="2024-06-30T00:00:00"/>
    <x v="5"/>
    <n v="669"/>
    <s v="记帐凭证"/>
    <s v="640104 \主营业务成本\工资"/>
    <s v="广州分公司与总部1月工资结算"/>
    <n v="14297.38"/>
    <n v="1.429738"/>
    <s v="项目成本"/>
    <x v="1"/>
    <s v="工资"/>
    <x v="1"/>
  </r>
  <r>
    <d v="2024-06-30T00:00:00"/>
    <x v="5"/>
    <n v="669"/>
    <s v="记帐凭证"/>
    <s v="640104 \主营业务成本\工资"/>
    <s v="分配技术部2月工资"/>
    <n v="74135.1"/>
    <n v="7.41351"/>
    <s v="项目成本"/>
    <x v="1"/>
    <s v="工资"/>
    <x v="1"/>
  </r>
  <r>
    <d v="2024-06-30T00:00:00"/>
    <x v="5"/>
    <n v="669"/>
    <s v="记帐凭证"/>
    <s v="640104 \主营业务成本\工资"/>
    <s v="广州分公司与总部2月工资结算"/>
    <n v="18839.99"/>
    <n v="1.883999"/>
    <s v="项目成本"/>
    <x v="1"/>
    <s v="工资"/>
    <x v="1"/>
  </r>
  <r>
    <d v="2024-06-30T00:00:00"/>
    <x v="5"/>
    <n v="669"/>
    <s v="记帐凭证"/>
    <s v="640104 \主营业务成本\工资"/>
    <s v="广州分公司与总部3月工资结算"/>
    <n v="10106.05"/>
    <n v="1.010605"/>
    <s v="项目成本"/>
    <x v="1"/>
    <s v="工资"/>
    <x v="1"/>
  </r>
  <r>
    <d v="2024-06-30T00:00:00"/>
    <x v="5"/>
    <n v="669"/>
    <s v="记帐凭证"/>
    <s v="640104 \主营业务成本\工资"/>
    <s v="分配技术部3月工资"/>
    <n v="82587.09"/>
    <n v="8.258709"/>
    <s v="项目成本"/>
    <x v="1"/>
    <s v="工资"/>
    <x v="1"/>
  </r>
  <r>
    <d v="2024-06-30T00:00:00"/>
    <x v="5"/>
    <n v="669"/>
    <s v="记帐凭证"/>
    <s v="640104 \主营业务成本\工资"/>
    <s v="分配技术部10月工资"/>
    <n v="126610.91"/>
    <n v="12.661091"/>
    <s v="项目成本"/>
    <x v="1"/>
    <s v="工资"/>
    <x v="1"/>
  </r>
  <r>
    <d v="2024-06-30T00:00:00"/>
    <x v="5"/>
    <n v="669"/>
    <s v="记帐凭证"/>
    <s v="640104 \主营业务成本\工资"/>
    <s v="分配技术部4月工资"/>
    <n v="77078.11"/>
    <n v="7.707811"/>
    <s v="项目成本"/>
    <x v="1"/>
    <s v="工资"/>
    <x v="1"/>
  </r>
  <r>
    <d v="2024-06-30T00:00:00"/>
    <x v="5"/>
    <n v="669"/>
    <s v="记帐凭证"/>
    <s v="640104 \主营业务成本\工资"/>
    <s v="广州分公司与总部4月工资结算"/>
    <n v="3520.83"/>
    <n v="0.352083"/>
    <s v="项目成本"/>
    <x v="1"/>
    <s v="工资"/>
    <x v="1"/>
  </r>
  <r>
    <d v="2024-06-30T00:00:00"/>
    <x v="5"/>
    <n v="669"/>
    <s v="记帐凭证"/>
    <s v="640104 \主营业务成本\工资"/>
    <s v="分配技术部5月工资"/>
    <n v="1724.69"/>
    <n v="0.172469"/>
    <s v="项目成本"/>
    <x v="1"/>
    <s v="工资"/>
    <x v="1"/>
  </r>
  <r>
    <d v="2024-06-30T00:00:00"/>
    <x v="5"/>
    <n v="669"/>
    <s v="记帐凭证"/>
    <s v="640104 \主营业务成本\工资"/>
    <s v="广州分公司与总部10月工资结算"/>
    <n v="13581.43"/>
    <n v="1.358143"/>
    <s v="项目成本"/>
    <x v="1"/>
    <s v="工资"/>
    <x v="1"/>
  </r>
  <r>
    <d v="2024-06-30T00:00:00"/>
    <x v="5"/>
    <n v="669"/>
    <s v="记帐凭证"/>
    <s v="640124 \主营业务成本\服务费"/>
    <s v="支付上饶市拼朝科技有限公司技术服务费--23HN10201002--用友网络科技"/>
    <n v="153810"/>
    <n v="15.381"/>
    <s v="项目成本"/>
    <x v="1"/>
    <s v="服务费"/>
    <x v="2"/>
  </r>
  <r>
    <d v="2024-06-30T00:00:00"/>
    <x v="5"/>
    <n v="669"/>
    <s v="记帐凭证"/>
    <s v="640104 \主营业务成本\工资"/>
    <s v="分配技术部11月工资"/>
    <n v="85419.7"/>
    <n v="8.54197"/>
    <s v="项目成本"/>
    <x v="1"/>
    <s v="工资"/>
    <x v="1"/>
  </r>
  <r>
    <d v="2024-06-30T00:00:00"/>
    <x v="5"/>
    <n v="670"/>
    <s v="记帐凭证"/>
    <s v="640104 \主营业务成本\工资"/>
    <s v="分配技术部4月工资"/>
    <n v="59999.85"/>
    <n v="5.999985"/>
    <s v="项目成本"/>
    <x v="1"/>
    <s v="工资"/>
    <x v="1"/>
  </r>
  <r>
    <d v="2024-06-30T00:00:00"/>
    <x v="5"/>
    <n v="670"/>
    <s v="记帐凭证"/>
    <s v="640104 \主营业务成本\工资"/>
    <s v="分配技术部9月工资"/>
    <n v="36117.54"/>
    <n v="3.611754"/>
    <s v="项目成本"/>
    <x v="1"/>
    <s v="工资"/>
    <x v="1"/>
  </r>
  <r>
    <d v="2024-06-30T00:00:00"/>
    <x v="5"/>
    <n v="670"/>
    <s v="记帐凭证"/>
    <s v="640104 \主营业务成本\工资"/>
    <s v="分配技术部10月工资"/>
    <n v="18224.3"/>
    <n v="1.82243"/>
    <s v="项目成本"/>
    <x v="1"/>
    <s v="工资"/>
    <x v="1"/>
  </r>
  <r>
    <d v="2024-06-30T00:00:00"/>
    <x v="5"/>
    <n v="670"/>
    <s v="记帐凭证"/>
    <s v="640112 \主营业务成本\交通费"/>
    <s v="陈诚交通费--23NJ10200203--江苏省海外企业集团有限公司"/>
    <n v="616.53"/>
    <n v="0.061653"/>
    <s v="项目成本"/>
    <x v="1"/>
    <s v="交通费"/>
    <x v="0"/>
  </r>
  <r>
    <d v="2024-06-30T00:00:00"/>
    <x v="5"/>
    <n v="670"/>
    <s v="记帐凭证"/>
    <s v="640115 \主营业务成本\招待费"/>
    <s v="陈诚招待费--23NJ10200203--江苏省海外企业集团有限公司"/>
    <n v="5678"/>
    <n v="0.5678"/>
    <s v="项目成本"/>
    <x v="1"/>
    <s v="招待费"/>
    <x v="0"/>
  </r>
  <r>
    <d v="2024-06-30T00:00:00"/>
    <x v="5"/>
    <n v="670"/>
    <s v="记帐凭证"/>
    <s v="640113 \主营业务成本\差旅费"/>
    <s v="陈诚差旅费--23NJ10200203--江苏省海外企业集团有限公司"/>
    <n v="305"/>
    <n v="0.0305"/>
    <s v="项目成本"/>
    <x v="1"/>
    <s v="差旅费"/>
    <x v="0"/>
  </r>
  <r>
    <d v="2024-06-30T00:00:00"/>
    <x v="5"/>
    <n v="670"/>
    <s v="记帐凭证"/>
    <s v="640112 \主营业务成本\交通费"/>
    <s v="张丽交通费--23NJ1020203--江苏省海外企业集团有限公司"/>
    <n v="1184.56"/>
    <n v="0.118456"/>
    <s v="项目成本"/>
    <x v="1"/>
    <s v="交通费"/>
    <x v="0"/>
  </r>
  <r>
    <d v="2024-06-30T00:00:00"/>
    <x v="5"/>
    <n v="670"/>
    <s v="记帐凭证"/>
    <s v="640104 \主营业务成本\工资"/>
    <s v="分配技术部11月工资"/>
    <n v="19575.35"/>
    <n v="1.957535"/>
    <s v="项目成本"/>
    <x v="1"/>
    <s v="工资"/>
    <x v="1"/>
  </r>
  <r>
    <d v="2024-06-30T00:00:00"/>
    <x v="5"/>
    <n v="670"/>
    <s v="记帐凭证"/>
    <s v="640112 \主营业务成本\交通费"/>
    <s v="张丽交通费--23NJ10200203--103000086:江苏省海外企业集团"/>
    <n v="6318"/>
    <n v="0.6318"/>
    <s v="项目成本"/>
    <x v="1"/>
    <s v="交通费"/>
    <x v="0"/>
  </r>
  <r>
    <d v="2024-06-30T00:00:00"/>
    <x v="5"/>
    <n v="670"/>
    <s v="记帐凭证"/>
    <s v="640116 \主营业务成本\办公费"/>
    <s v="张丽办公费--23NJ10200203--103000086:江苏省海外企业集团"/>
    <n v="500"/>
    <n v="0.05"/>
    <s v="项目成本"/>
    <x v="1"/>
    <s v="办公费"/>
    <x v="0"/>
  </r>
  <r>
    <d v="2024-06-30T00:00:00"/>
    <x v="5"/>
    <n v="670"/>
    <s v="记帐凭证"/>
    <s v="640122 \主营业务成本\汽油费"/>
    <s v="张丽汽油费--23NJ10200203--103000086:江苏省海外企业集团"/>
    <n v="1960"/>
    <n v="0.196"/>
    <s v="项目成本"/>
    <x v="1"/>
    <s v="汽油费"/>
    <x v="0"/>
  </r>
  <r>
    <d v="2024-06-30T00:00:00"/>
    <x v="5"/>
    <n v="670"/>
    <s v="记帐凭证"/>
    <s v="640104 \主营业务成本\工资"/>
    <s v="分配技术部5月工资"/>
    <n v="104665.13"/>
    <n v="10.466513"/>
    <s v="项目成本"/>
    <x v="1"/>
    <s v="工资"/>
    <x v="1"/>
  </r>
  <r>
    <d v="2024-06-30T00:00:00"/>
    <x v="5"/>
    <n v="670"/>
    <s v="记帐凭证"/>
    <s v="640104 \主营业务成本\工资"/>
    <s v="分配技术部12月工资"/>
    <n v="38321.91"/>
    <n v="3.832191"/>
    <s v="项目成本"/>
    <x v="1"/>
    <s v="工资"/>
    <x v="1"/>
  </r>
  <r>
    <d v="2024-06-30T00:00:00"/>
    <x v="5"/>
    <n v="670"/>
    <s v="记帐凭证"/>
    <s v="640104 \主营业务成本\工资"/>
    <s v="分配技术部1月工资"/>
    <n v="72205.34"/>
    <n v="7.220534"/>
    <s v="项目成本"/>
    <x v="1"/>
    <s v="工资"/>
    <x v="1"/>
  </r>
  <r>
    <d v="2024-06-30T00:00:00"/>
    <x v="5"/>
    <n v="670"/>
    <s v="记帐凭证"/>
    <s v="640104 \主营业务成本\工资"/>
    <s v="分配技术部2月工资"/>
    <n v="62220.53"/>
    <n v="6.222053"/>
    <s v="项目成本"/>
    <x v="1"/>
    <s v="工资"/>
    <x v="1"/>
  </r>
  <r>
    <d v="2024-06-30T00:00:00"/>
    <x v="5"/>
    <n v="670"/>
    <s v="记帐凭证"/>
    <s v="640104 \主营业务成本\工资"/>
    <s v="分配技术部3月工资"/>
    <n v="813.67"/>
    <n v="0.081367"/>
    <s v="项目成本"/>
    <x v="1"/>
    <s v="工资"/>
    <x v="1"/>
  </r>
  <r>
    <d v="2024-06-30T00:00:00"/>
    <x v="5"/>
    <n v="670"/>
    <s v="记帐凭证"/>
    <s v="640104 \主营业务成本\工资"/>
    <s v="分配技术部6月工资"/>
    <n v="118728.92"/>
    <n v="11.872892"/>
    <s v="项目成本"/>
    <x v="1"/>
    <s v="工资"/>
    <x v="1"/>
  </r>
  <r>
    <d v="2024-06-30T00:00:00"/>
    <x v="5"/>
    <n v="670"/>
    <s v="记帐凭证"/>
    <s v="640104 \主营业务成本\工资"/>
    <s v="分配技术部7月工资"/>
    <n v="82828.21"/>
    <n v="8.282821"/>
    <s v="项目成本"/>
    <x v="1"/>
    <s v="工资"/>
    <x v="1"/>
  </r>
  <r>
    <d v="2024-06-30T00:00:00"/>
    <x v="5"/>
    <n v="670"/>
    <s v="记帐凭证"/>
    <s v="640104 \主营业务成本\工资"/>
    <s v="分配技术部8月工资"/>
    <n v="45299.7"/>
    <n v="4.52997"/>
    <s v="项目成本"/>
    <x v="1"/>
    <s v="工资"/>
    <x v="1"/>
  </r>
  <r>
    <d v="2024-06-30T00:00:00"/>
    <x v="5"/>
    <n v="671"/>
    <s v="记帐凭证"/>
    <s v="640104 \主营业务成本\工资"/>
    <s v="分配技术部10月工资"/>
    <n v="16305.95"/>
    <n v="1.630595"/>
    <s v="项目成本"/>
    <x v="1"/>
    <s v="工资"/>
    <x v="1"/>
  </r>
  <r>
    <d v="2024-06-30T00:00:00"/>
    <x v="5"/>
    <n v="671"/>
    <s v="记帐凭证"/>
    <s v="640104 \主营业务成本\工资"/>
    <s v="分配技术部1月工资"/>
    <n v="63453.18"/>
    <n v="6.345318"/>
    <s v="项目成本"/>
    <x v="1"/>
    <s v="工资"/>
    <x v="1"/>
  </r>
  <r>
    <d v="2024-06-30T00:00:00"/>
    <x v="5"/>
    <n v="671"/>
    <s v="记帐凭证"/>
    <s v="640104 \主营业务成本\工资"/>
    <s v="分配技术部3月工资"/>
    <n v="9763.99"/>
    <n v="0.976399"/>
    <s v="项目成本"/>
    <x v="1"/>
    <s v="工资"/>
    <x v="1"/>
  </r>
  <r>
    <d v="2024-06-30T00:00:00"/>
    <x v="5"/>
    <n v="671"/>
    <s v="记帐凭证"/>
    <s v="640104 \主营业务成本\工资"/>
    <s v="分配技术部4月工资"/>
    <n v="1589.24"/>
    <n v="0.158924"/>
    <s v="项目成本"/>
    <x v="1"/>
    <s v="工资"/>
    <x v="1"/>
  </r>
  <r>
    <d v="2024-06-30T00:00:00"/>
    <x v="5"/>
    <n v="671"/>
    <s v="记帐凭证"/>
    <s v="640104 \主营业务成本\工资"/>
    <s v="分配技术部5月工资"/>
    <n v="17246.9"/>
    <n v="1.72469"/>
    <s v="项目成本"/>
    <x v="1"/>
    <s v="工资"/>
    <x v="1"/>
  </r>
  <r>
    <d v="2024-06-30T00:00:00"/>
    <x v="5"/>
    <n v="671"/>
    <s v="记帐凭证"/>
    <s v="640104 \主营业务成本\工资"/>
    <s v="分配技术部6月工资"/>
    <n v="31070.38"/>
    <n v="3.107038"/>
    <s v="项目成本"/>
    <x v="1"/>
    <s v="工资"/>
    <x v="1"/>
  </r>
  <r>
    <d v="2024-06-30T00:00:00"/>
    <x v="5"/>
    <n v="671"/>
    <s v="记帐凭证"/>
    <s v="640104 \主营业务成本\工资"/>
    <s v="分配技术部11月工资"/>
    <n v="38260.91"/>
    <n v="3.826091"/>
    <s v="项目成本"/>
    <x v="1"/>
    <s v="工资"/>
    <x v="1"/>
  </r>
  <r>
    <d v="2024-06-30T00:00:00"/>
    <x v="5"/>
    <n v="671"/>
    <s v="记帐凭证"/>
    <s v="640104 \主营业务成本\工资"/>
    <s v="分配技术部12月工资"/>
    <n v="13173.16"/>
    <n v="1.317316"/>
    <s v="项目成本"/>
    <x v="1"/>
    <s v="工资"/>
    <x v="1"/>
  </r>
  <r>
    <d v="2024-06-30T00:00:00"/>
    <x v="5"/>
    <n v="671"/>
    <s v="记帐凭证"/>
    <s v="640113 \主营业务成本\差旅费"/>
    <s v="张鹏煜差旅费--23ZJ10200903--浙江省医药保健品进出口有限责任公司"/>
    <n v="2659.7"/>
    <n v="0.26597"/>
    <s v="项目成本"/>
    <x v="1"/>
    <s v="差旅费"/>
    <x v="0"/>
  </r>
  <r>
    <d v="2024-06-30T00:00:00"/>
    <x v="5"/>
    <n v="671"/>
    <s v="记帐凭证"/>
    <s v="640112 \主营业务成本\交通费"/>
    <s v="张鹏煜交通费--23ZJ10200903--浙江省医药保健品进出口有限责任公司"/>
    <n v="611"/>
    <n v="0.0611"/>
    <s v="项目成本"/>
    <x v="1"/>
    <s v="交通费"/>
    <x v="0"/>
  </r>
  <r>
    <d v="2024-06-30T00:00:00"/>
    <x v="5"/>
    <n v="672"/>
    <s v="记帐凭证"/>
    <s v="640104 \主营业务成本\工资"/>
    <s v="分配技术部3月工资"/>
    <n v="5695.66"/>
    <n v="0.569566"/>
    <s v="项目成本"/>
    <x v="1"/>
    <s v="工资"/>
    <x v="1"/>
  </r>
  <r>
    <d v="2024-06-30T00:00:00"/>
    <x v="5"/>
    <n v="672"/>
    <s v="记帐凭证"/>
    <s v="640104 \主营业务成本\工资"/>
    <s v="分配技术部4月工资"/>
    <n v="18276.25"/>
    <n v="1.827625"/>
    <s v="项目成本"/>
    <x v="1"/>
    <s v="工资"/>
    <x v="1"/>
  </r>
  <r>
    <d v="2024-06-30T00:00:00"/>
    <x v="5"/>
    <n v="672"/>
    <s v="记帐凭证"/>
    <s v="640112 \主营业务成本\交通费"/>
    <s v="孟凡洋交通费--24HB10200101--冀东发展集团国际贸易有限公司"/>
    <n v="65.65"/>
    <n v="0.006565"/>
    <s v="项目成本"/>
    <x v="1"/>
    <s v="交通费"/>
    <x v="0"/>
  </r>
  <r>
    <d v="2024-06-30T00:00:00"/>
    <x v="5"/>
    <n v="672"/>
    <s v="记帐凭证"/>
    <s v="640104 \主营业务成本\工资"/>
    <s v="分配技术部5月工资"/>
    <n v="6036.41"/>
    <n v="0.603641"/>
    <s v="项目成本"/>
    <x v="1"/>
    <s v="工资"/>
    <x v="1"/>
  </r>
  <r>
    <d v="2024-06-30T00:00:00"/>
    <x v="5"/>
    <n v="672"/>
    <s v="记帐凭证"/>
    <s v="640134 \主营业务成本\旅客运输服务"/>
    <s v="陈思千北京到泰安差旅费--24HB10200101--冀东发展集团国际贸易有限公"/>
    <n v="989.22"/>
    <n v="0.098922"/>
    <s v="项目成本"/>
    <x v="1"/>
    <s v="旅客运输服务"/>
    <x v="0"/>
  </r>
  <r>
    <d v="2024-06-30T00:00:00"/>
    <x v="5"/>
    <n v="673"/>
    <s v="记帐凭证"/>
    <s v="640104 \主营业务成本\工资"/>
    <s v="分配技术部2月工资"/>
    <n v="10590.73"/>
    <n v="1.059073"/>
    <s v="项目成本"/>
    <x v="1"/>
    <s v="工资"/>
    <x v="1"/>
  </r>
  <r>
    <d v="2024-06-30T00:00:00"/>
    <x v="5"/>
    <n v="673"/>
    <s v="记帐凭证"/>
    <s v="640104 \主营业务成本\工资"/>
    <s v="分配技术部3月工资"/>
    <n v="32546.64"/>
    <n v="3.254664"/>
    <s v="项目成本"/>
    <x v="1"/>
    <s v="工资"/>
    <x v="1"/>
  </r>
  <r>
    <d v="2024-06-30T00:00:00"/>
    <x v="5"/>
    <n v="673"/>
    <s v="记帐凭证"/>
    <s v="640104 \主营业务成本\工资"/>
    <s v="分配技术部4月工资"/>
    <n v="12713.92"/>
    <n v="1.271392"/>
    <s v="项目成本"/>
    <x v="1"/>
    <s v="工资"/>
    <x v="1"/>
  </r>
  <r>
    <d v="2024-06-30T00:00:00"/>
    <x v="5"/>
    <n v="673"/>
    <s v="记帐凭证"/>
    <s v="640104 \主营业务成本\工资"/>
    <s v="分配技术部5月工资"/>
    <n v="1293.52"/>
    <n v="0.129352"/>
    <s v="项目成本"/>
    <x v="1"/>
    <s v="工资"/>
    <x v="1"/>
  </r>
  <r>
    <d v="2024-06-30T00:00:00"/>
    <x v="5"/>
    <n v="674"/>
    <s v="记帐凭证"/>
    <s v="640104 \主营业务成本\工资"/>
    <s v="分配技术部5月工资"/>
    <n v="12935.17"/>
    <n v="1.293517"/>
    <s v="项目成本"/>
    <x v="1"/>
    <s v="工资"/>
    <x v="1"/>
  </r>
  <r>
    <d v="2024-06-30T00:00:00"/>
    <x v="5"/>
    <n v="674"/>
    <s v="记帐凭证"/>
    <s v="640104 \主营业务成本\工资"/>
    <s v="分配技术部6月工资"/>
    <n v="6013.62"/>
    <n v="0.601362"/>
    <s v="项目成本"/>
    <x v="1"/>
    <s v="工资"/>
    <x v="1"/>
  </r>
  <r>
    <d v="2024-06-30T00:00:00"/>
    <x v="5"/>
    <n v="675"/>
    <s v="记帐凭证"/>
    <s v="640104 \主营业务成本\工资"/>
    <s v="分配技术部4月工资"/>
    <n v="3973.1"/>
    <n v="0.39731"/>
    <s v="项目成本"/>
    <x v="1"/>
    <s v="工资"/>
    <x v="1"/>
  </r>
  <r>
    <d v="2024-06-30T00:00:00"/>
    <x v="5"/>
    <n v="675"/>
    <s v="记帐凭证"/>
    <s v="640104 \主营业务成本\工资"/>
    <s v="分配技术部5月工资"/>
    <n v="18109.24"/>
    <n v="1.810924"/>
    <s v="项目成本"/>
    <x v="1"/>
    <s v="工资"/>
    <x v="1"/>
  </r>
  <r>
    <d v="2024-06-30T00:00:00"/>
    <x v="5"/>
    <n v="675"/>
    <s v="记帐凭证"/>
    <s v="640104 \主营业务成本\工资"/>
    <s v="分配技术部6月工资"/>
    <n v="4009.08"/>
    <n v="0.400908"/>
    <s v="项目成本"/>
    <x v="1"/>
    <s v="工资"/>
    <x v="1"/>
  </r>
  <r>
    <d v="2024-06-30T00:00:00"/>
    <x v="5"/>
    <n v="676"/>
    <s v="记帐凭证"/>
    <s v="640129 \主营业务成本\硬件"/>
    <s v="预付北京金贝金诚科技有限公司货款--24RJ10200102--北京市健宫医院有"/>
    <n v="49557.52"/>
    <n v="4.955752"/>
    <s v="项目成本"/>
    <x v="1"/>
    <s v="硬件"/>
    <x v="3"/>
  </r>
  <r>
    <d v="2024-06-30T00:00:00"/>
    <x v="5"/>
    <n v="676"/>
    <s v="记帐凭证"/>
    <s v="640129 \主营业务成本\硬件"/>
    <s v="支付北京金贝金诚科技有限公司货款--24RJ10200102--北京市健宫医院有"/>
    <n v="36814.16"/>
    <n v="3.681416"/>
    <s v="项目成本"/>
    <x v="1"/>
    <s v="硬件"/>
    <x v="3"/>
  </r>
  <r>
    <d v="2024-06-30T00:00:00"/>
    <x v="5"/>
    <n v="676"/>
    <s v="记帐凭证"/>
    <s v="640129 \主营业务成本\硬件"/>
    <s v="冲预付北京金贝金诚科技有限公司货款--24RJ10200102--北京市健宫医院"/>
    <n v="20221.24"/>
    <n v="2.022124"/>
    <s v="项目成本"/>
    <x v="1"/>
    <s v="硬件"/>
    <x v="3"/>
  </r>
  <r>
    <d v="2024-06-30T00:00:00"/>
    <x v="5"/>
    <n v="676"/>
    <s v="记帐凭证"/>
    <s v="640129 \主营业务成本\硬件"/>
    <s v="调整北京金贝金诚科技有限公司货款项目号--24RJ10200102--北京市健宫"/>
    <n v="-49557.52"/>
    <n v="-4.955752"/>
    <s v="项目成本"/>
    <x v="1"/>
    <s v="硬件"/>
    <x v="3"/>
  </r>
  <r>
    <d v="2024-06-30T00:00:00"/>
    <x v="5"/>
    <n v="677"/>
    <s v="记帐凭证"/>
    <s v="640104 \主营业务成本\工资"/>
    <s v="分配技术部6月工资"/>
    <n v="19043.13"/>
    <n v="1.904313"/>
    <s v="项目成本"/>
    <x v="1"/>
    <s v="工资"/>
    <x v="1"/>
  </r>
  <r>
    <d v="2024-06-30T00:00:00"/>
    <x v="5"/>
    <n v="678"/>
    <s v="记帐凭证"/>
    <s v="640104 \主营业务成本\工资"/>
    <s v="分配技术部5月工资"/>
    <n v="23283.31"/>
    <n v="2.328331"/>
    <s v="项目成本"/>
    <x v="1"/>
    <s v="工资"/>
    <x v="1"/>
  </r>
  <r>
    <d v="2024-06-30T00:00:00"/>
    <x v="5"/>
    <n v="679"/>
    <s v="记帐凭证"/>
    <s v="640104 \主营业务成本\工资"/>
    <s v="分配技术部5月工资"/>
    <n v="38805.52"/>
    <n v="3.880552"/>
    <s v="项目成本"/>
    <x v="1"/>
    <s v="工资"/>
    <x v="1"/>
  </r>
  <r>
    <d v="2024-06-30T00:00:00"/>
    <x v="5"/>
    <n v="683"/>
    <s v="记帐凭证"/>
    <s v="640124 \主营业务成本\服务费"/>
    <s v="暂估厦门领航讯通信息科技有限公司信息服务费--21XM10200403--厦门港"/>
    <n v="28679.25"/>
    <n v="2.867925"/>
    <s v="项目成本"/>
    <x v="1"/>
    <s v="服务费"/>
    <x v="2"/>
  </r>
  <r>
    <d v="2024-06-30T00:00:00"/>
    <x v="5"/>
    <n v="685"/>
    <s v="记帐凭证"/>
    <s v="640124 \主营业务成本\服务费"/>
    <s v="支付安徽迅轩网络科技有限公司技术服务费--23ZJ10201003--浙江融易通"/>
    <n v="50000"/>
    <n v="5"/>
    <s v="项目成本"/>
    <x v="1"/>
    <s v="服务费"/>
    <x v="2"/>
  </r>
  <r>
    <d v="2024-07-31T00:00:00"/>
    <x v="6"/>
    <n v="6"/>
    <s v="记帐凭证"/>
    <s v="640104 \主营业务成本\工资"/>
    <s v="分配技术部6月工资"/>
    <n v="2255.11"/>
    <n v="0.225511"/>
    <s v="项目成本"/>
    <x v="1"/>
    <s v="工资"/>
    <x v="1"/>
  </r>
  <r>
    <d v="2024-07-31T00:00:00"/>
    <x v="6"/>
    <n v="633"/>
    <s v="记帐凭证"/>
    <s v="640132 \主营业务成本\房租物业费"/>
    <s v="摊销总部20230314-20280315房租-龙湖蓝海--软件"/>
    <n v="5703.27"/>
    <n v="0.570327"/>
    <s v="其他应收款;使用权资产累计折旧"/>
    <x v="1"/>
    <s v="房租物业费"/>
    <x v="0"/>
  </r>
  <r>
    <d v="2024-07-31T00:00:00"/>
    <x v="6"/>
    <n v="633"/>
    <s v="记帐凭证"/>
    <s v="640132 \主营业务成本\房租物业费"/>
    <s v="摊销总部20230314-20280315房租-龙湖蓝海"/>
    <n v="91105.8"/>
    <n v="9.11058"/>
    <s v="其他应收款;使用权资产累计折旧"/>
    <x v="1"/>
    <s v="房租物业费"/>
    <x v="0"/>
  </r>
  <r>
    <d v="2024-07-31T00:00:00"/>
    <x v="6"/>
    <n v="662"/>
    <s v="记帐凭证"/>
    <s v="640124 \主营业务成本\服务费"/>
    <s v="调整2023.3.118支付杭州展航科技有限公司技术服务费--（22ZJ1020"/>
    <n v="-20000"/>
    <n v="-2"/>
    <s v="项目成本"/>
    <x v="1"/>
    <s v="服务费"/>
    <x v="2"/>
  </r>
  <r>
    <d v="2024-07-31T00:00:00"/>
    <x v="6"/>
    <n v="662"/>
    <s v="记帐凭证"/>
    <s v="640124 \主营业务成本\服务费"/>
    <s v="调整2023.3.118支付杭州展航科技有限公司技术服务费--（22ZJ1020"/>
    <n v="20000"/>
    <n v="2"/>
    <s v="项目成本"/>
    <x v="1"/>
    <s v="服务费"/>
    <x v="2"/>
  </r>
  <r>
    <d v="2024-07-31T00:00:00"/>
    <x v="6"/>
    <n v="666"/>
    <s v="记帐凭证"/>
    <s v="640104 \主营业务成本\工资"/>
    <s v="分配技术部12月工资"/>
    <n v="10778.04"/>
    <n v="1.077804"/>
    <s v="项目成本"/>
    <x v="1"/>
    <s v="工资"/>
    <x v="1"/>
  </r>
  <r>
    <d v="2024-07-31T00:00:00"/>
    <x v="6"/>
    <n v="666"/>
    <s v="记帐凭证"/>
    <s v="640104 \主营业务成本\工资"/>
    <s v="分配技术部6月工资"/>
    <n v="27326.5"/>
    <n v="2.73265"/>
    <s v="项目成本"/>
    <x v="1"/>
    <s v="工资"/>
    <x v="1"/>
  </r>
  <r>
    <d v="2024-07-31T00:00:00"/>
    <x v="6"/>
    <n v="666"/>
    <s v="记帐凭证"/>
    <s v="640104 \主营业务成本\工资"/>
    <s v="分配技术部11月工资"/>
    <n v="19575.35"/>
    <n v="1.957535"/>
    <s v="项目成本"/>
    <x v="1"/>
    <s v="工资"/>
    <x v="1"/>
  </r>
  <r>
    <d v="2024-07-31T00:00:00"/>
    <x v="6"/>
    <n v="666"/>
    <s v="记帐凭证"/>
    <s v="640104 \主营业务成本\工资"/>
    <s v="分配技术部9月工资"/>
    <n v="6772.04"/>
    <n v="0.677204"/>
    <s v="项目成本"/>
    <x v="1"/>
    <s v="工资"/>
    <x v="1"/>
  </r>
  <r>
    <d v="2024-07-31T00:00:00"/>
    <x v="6"/>
    <n v="666"/>
    <s v="记帐凭证"/>
    <s v="640104 \主营业务成本\工资"/>
    <s v="分配技术部8月工资"/>
    <n v="3239.03"/>
    <n v="0.323903"/>
    <s v="项目成本"/>
    <x v="1"/>
    <s v="工资"/>
    <x v="1"/>
  </r>
  <r>
    <d v="2024-07-31T00:00:00"/>
    <x v="6"/>
    <n v="666"/>
    <s v="记帐凭证"/>
    <s v="640104 \主营业务成本\工资"/>
    <s v="分配技术部5月工资"/>
    <n v="20766.89"/>
    <n v="2.076689"/>
    <s v="项目成本"/>
    <x v="1"/>
    <s v="工资"/>
    <x v="1"/>
  </r>
  <r>
    <d v="2024-07-31T00:00:00"/>
    <x v="6"/>
    <n v="666"/>
    <s v="记帐凭证"/>
    <s v="640104 \主营业务成本\工资"/>
    <s v="分配技术部9月工资"/>
    <n v="19712.29"/>
    <n v="1.971229"/>
    <s v="项目成本"/>
    <x v="1"/>
    <s v="工资"/>
    <x v="1"/>
  </r>
  <r>
    <d v="2024-07-31T00:00:00"/>
    <x v="6"/>
    <n v="666"/>
    <s v="记帐凭证"/>
    <s v="640104 \主营业务成本\工资"/>
    <s v="分配技术部8月工资"/>
    <n v="45299.7"/>
    <n v="4.52997"/>
    <s v="项目成本"/>
    <x v="1"/>
    <s v="工资"/>
    <x v="1"/>
  </r>
  <r>
    <d v="2024-07-31T00:00:00"/>
    <x v="6"/>
    <n v="666"/>
    <s v="记帐凭证"/>
    <s v="640104 \主营业务成本\工资"/>
    <s v="分配技术部4月工资"/>
    <n v="9473.66"/>
    <n v="0.947366"/>
    <s v="项目成本"/>
    <x v="1"/>
    <s v="工资"/>
    <x v="1"/>
  </r>
  <r>
    <d v="2024-07-31T00:00:00"/>
    <x v="6"/>
    <n v="666"/>
    <s v="记帐凭证"/>
    <s v="640104 \主营业务成本\工资"/>
    <s v="分配技术部3月工资"/>
    <n v="3568.57"/>
    <n v="0.356857"/>
    <s v="项目成本"/>
    <x v="1"/>
    <s v="工资"/>
    <x v="1"/>
  </r>
  <r>
    <d v="2024-07-31T00:00:00"/>
    <x v="6"/>
    <n v="666"/>
    <s v="记帐凭证"/>
    <s v="640104 \主营业务成本\工资"/>
    <s v="分配技术部7月工资"/>
    <n v="2993.79"/>
    <n v="0.299379"/>
    <s v="项目成本"/>
    <x v="1"/>
    <s v="工资"/>
    <x v="1"/>
  </r>
  <r>
    <d v="2024-07-31T00:00:00"/>
    <x v="6"/>
    <n v="667"/>
    <s v="记帐凭证"/>
    <s v="640133 \主营业务成本\折旧费"/>
    <s v="2024年7月分摊折旧"/>
    <n v="1606.22"/>
    <n v="0.160622"/>
    <s v="累计折旧"/>
    <x v="1"/>
    <s v="折旧费"/>
    <x v="0"/>
  </r>
  <r>
    <d v="2024-07-31T00:00:00"/>
    <x v="6"/>
    <n v="675"/>
    <s v="记帐凭证"/>
    <s v="640104 \主营业务成本\工资"/>
    <s v="分配技术部7月工资"/>
    <n v="910.2"/>
    <n v="0.09102"/>
    <s v="项目成本"/>
    <x v="1"/>
    <s v="工资"/>
    <x v="1"/>
  </r>
  <r>
    <d v="2024-07-31T00:00:00"/>
    <x v="6"/>
    <n v="676"/>
    <s v="记帐凭证"/>
    <s v="640104 \主营业务成本\工资"/>
    <s v="分配技术部7月工资"/>
    <n v="2616.83"/>
    <n v="0.261683"/>
    <s v="项目成本"/>
    <x v="1"/>
    <s v="工资"/>
    <x v="1"/>
  </r>
  <r>
    <d v="2024-07-31T00:00:00"/>
    <x v="6"/>
    <n v="677"/>
    <s v="记帐凭证"/>
    <s v="640104 \主营业务成本\工资"/>
    <s v="分配技术部7月工资"/>
    <n v="40959.12"/>
    <n v="4.095912"/>
    <s v="项目成本"/>
    <x v="1"/>
    <s v="工资"/>
    <x v="1"/>
  </r>
  <r>
    <d v="2024-07-31T00:00:00"/>
    <x v="6"/>
    <n v="678"/>
    <s v="记帐凭证"/>
    <s v="640104 \主营业务成本\工资"/>
    <s v="分配技术部7月工资"/>
    <n v="910.2"/>
    <n v="0.09102"/>
    <s v="项目成本"/>
    <x v="1"/>
    <s v="工资"/>
    <x v="1"/>
  </r>
  <r>
    <d v="2024-07-31T00:00:00"/>
    <x v="6"/>
    <n v="679"/>
    <s v="记帐凭证"/>
    <s v="640104 \主营业务成本\工资"/>
    <s v="分配技术部7月工资"/>
    <n v="17293.85"/>
    <n v="1.729385"/>
    <s v="项目成本"/>
    <x v="1"/>
    <s v="工资"/>
    <x v="1"/>
  </r>
  <r>
    <d v="2024-07-31T00:00:00"/>
    <x v="6"/>
    <n v="680"/>
    <s v="记帐凭证"/>
    <s v="640104 \主营业务成本\工资"/>
    <s v="分配技术部7月工资"/>
    <n v="20934.66"/>
    <n v="2.093466"/>
    <s v="项目成本"/>
    <x v="1"/>
    <s v="工资"/>
    <x v="1"/>
  </r>
  <r>
    <d v="2024-07-31T00:00:00"/>
    <x v="6"/>
    <n v="681"/>
    <s v="记帐凭证"/>
    <s v="640104 \主营业务成本\工资"/>
    <s v="分配技术部7月工资"/>
    <n v="47330.54"/>
    <n v="4.733054"/>
    <s v="项目成本"/>
    <x v="1"/>
    <s v="工资"/>
    <x v="1"/>
  </r>
  <r>
    <d v="2024-07-31T00:00:00"/>
    <x v="6"/>
    <n v="682"/>
    <s v="记帐凭证"/>
    <s v="640104 \主营业务成本\工资"/>
    <s v="分配技术部7月工资"/>
    <n v="20934.66"/>
    <n v="2.093466"/>
    <s v="项目成本"/>
    <x v="1"/>
    <s v="工资"/>
    <x v="1"/>
  </r>
  <r>
    <d v="2024-07-31T00:00:00"/>
    <x v="6"/>
    <n v="683"/>
    <s v="记帐凭证"/>
    <s v="640104 \主营业务成本\工资"/>
    <s v="分配技术部7月工资"/>
    <n v="20707.11"/>
    <n v="2.070711"/>
    <s v="项目成本"/>
    <x v="1"/>
    <s v="工资"/>
    <x v="1"/>
  </r>
  <r>
    <d v="2024-07-31T00:00:00"/>
    <x v="6"/>
    <n v="684"/>
    <s v="记帐凭证"/>
    <s v="640116 \主营业务成本\办公费"/>
    <s v="史晓岩交通费办公费--24RJ10200404--北京市红十字血液中心"/>
    <n v="500"/>
    <n v="0.05"/>
    <s v="项目成本"/>
    <x v="1"/>
    <s v="办公费"/>
    <x v="0"/>
  </r>
  <r>
    <d v="2024-07-31T00:00:00"/>
    <x v="6"/>
    <n v="685"/>
    <s v="记帐凭证"/>
    <s v="640112 \主营业务成本\交通费"/>
    <s v="史晓岩交通费办公费--24RJ10200404--北京市红十字血液中心"/>
    <n v="7710.2"/>
    <n v="0.77102"/>
    <s v="项目成本"/>
    <x v="1"/>
    <s v="交通费"/>
    <x v="0"/>
  </r>
  <r>
    <d v="2024-07-31T00:00:00"/>
    <x v="6"/>
    <n v="686"/>
    <s v="记帐凭证"/>
    <s v="640104 \主营业务成本\工资"/>
    <s v="分配技术部7月工资"/>
    <n v="7850.5"/>
    <n v="0.78505"/>
    <s v="项目成本"/>
    <x v="1"/>
    <s v="工资"/>
    <x v="1"/>
  </r>
  <r>
    <d v="2024-07-31T00:00:00"/>
    <x v="6"/>
    <n v="687"/>
    <s v="记帐凭证"/>
    <s v="640104 \主营业务成本\工资"/>
    <s v="分配技术部7月工资"/>
    <n v="83738.65"/>
    <n v="8.373865"/>
    <s v="项目成本"/>
    <x v="1"/>
    <s v="工资"/>
    <x v="1"/>
  </r>
  <r>
    <d v="2024-07-31T00:00:00"/>
    <x v="6"/>
    <n v="688"/>
    <s v="记帐凭证"/>
    <s v="640124 \主营业务成本\服务费"/>
    <s v="支付北京云锦汇智信息技术有限公司运维服务费--24ZB10200516--中国烟"/>
    <n v="13207.55"/>
    <n v="1.320755"/>
    <s v="项目成本"/>
    <x v="1"/>
    <s v="服务费"/>
    <x v="2"/>
  </r>
  <r>
    <d v="2024-07-31T00:00:00"/>
    <x v="6"/>
    <n v="689"/>
    <s v="记帐凭证"/>
    <s v="640112 \主营业务成本\交通费"/>
    <s v="张慧婷交通费2997+918+2993--24ZB10200516--中国烟草国"/>
    <n v="5970"/>
    <n v="0.597"/>
    <s v="项目成本"/>
    <x v="1"/>
    <s v="交通费"/>
    <x v="0"/>
  </r>
  <r>
    <d v="2024-07-31T00:00:00"/>
    <x v="6"/>
    <n v="690"/>
    <s v="记帐凭证"/>
    <s v="640112 \主营业务成本\交通费"/>
    <s v="张慧婷交通费2974+2999+2997--24ZB10200516--中国烟草"/>
    <n v="8970"/>
    <n v="0.897"/>
    <s v="项目成本"/>
    <x v="1"/>
    <s v="交通费"/>
    <x v="0"/>
  </r>
  <r>
    <d v="2024-07-31T00:00:00"/>
    <x v="6"/>
    <n v="691"/>
    <s v="记帐凭证"/>
    <s v="640134 \主营业务成本\旅客运输服务"/>
    <s v="张慧婷差旅费交通费682+2731+2729--24ZB10200516--中国"/>
    <n v="625.69"/>
    <n v="0.062569"/>
    <s v="项目成本"/>
    <x v="1"/>
    <s v="旅客运输服务"/>
    <x v="0"/>
  </r>
  <r>
    <d v="2024-07-31T00:00:00"/>
    <x v="6"/>
    <n v="692"/>
    <s v="记帐凭证"/>
    <s v="640116 \主营业务成本\办公费"/>
    <s v="张慧婷交通费2997+918+2993--24ZB10200516--中国烟草国"/>
    <n v="918"/>
    <n v="0.0918"/>
    <s v="项目成本"/>
    <x v="1"/>
    <s v="办公费"/>
    <x v="0"/>
  </r>
  <r>
    <d v="2024-07-31T00:00:00"/>
    <x v="6"/>
    <n v="693"/>
    <s v="记帐凭证"/>
    <s v="640112 \主营业务成本\交通费"/>
    <s v="张慧婷差旅费交通费682+2731+2729--24ZB10200516--中国"/>
    <n v="5460"/>
    <n v="0.546"/>
    <s v="项目成本"/>
    <x v="1"/>
    <s v="交通费"/>
    <x v="0"/>
  </r>
  <r>
    <d v="2024-07-31T00:00:00"/>
    <x v="6"/>
    <n v="694"/>
    <s v="记帐凭证"/>
    <s v="640104 \主营业务成本\工资"/>
    <s v="分配技术部7月工资"/>
    <n v="49150.95"/>
    <n v="4.915095"/>
    <s v="项目成本"/>
    <x v="1"/>
    <s v="工资"/>
    <x v="1"/>
  </r>
  <r>
    <d v="2024-07-31T00:00:00"/>
    <x v="6"/>
    <n v="695"/>
    <s v="记帐凭证"/>
    <s v="640104 \主营业务成本\工资"/>
    <s v="分配技术部11月工资"/>
    <n v="28228.07"/>
    <n v="2.822807"/>
    <s v="项目成本"/>
    <x v="1"/>
    <s v="工资"/>
    <x v="1"/>
  </r>
  <r>
    <d v="2024-07-31T00:00:00"/>
    <x v="6"/>
    <n v="695"/>
    <s v="记帐凭证"/>
    <s v="640112 \主营业务成本\交通费"/>
    <s v="厉敏交通费--22HB10201110--山东新华锦国际商务集团有限公司"/>
    <n v="113"/>
    <n v="0.0113"/>
    <s v="项目成本"/>
    <x v="1"/>
    <s v="交通费"/>
    <x v="0"/>
  </r>
  <r>
    <d v="2024-07-31T00:00:00"/>
    <x v="6"/>
    <n v="695"/>
    <s v="记帐凭证"/>
    <s v="640131 \主营业务成本\员工午餐"/>
    <s v="厉敏餐费--22HB10201110--山东新华锦国际商务集团有限公司"/>
    <n v="347"/>
    <n v="0.0347"/>
    <s v="项目成本"/>
    <x v="1"/>
    <s v="员工午餐"/>
    <x v="0"/>
  </r>
  <r>
    <d v="2024-07-31T00:00:00"/>
    <x v="6"/>
    <n v="695"/>
    <s v="记帐凭证"/>
    <s v="640113 \主营业务成本\差旅费"/>
    <s v="厉敏青岛到济南差旅费--22HB10201110--山东新华锦国际商务集团有限公"/>
    <n v="400"/>
    <n v="0.04"/>
    <s v="项目成本"/>
    <x v="1"/>
    <s v="差旅费"/>
    <x v="0"/>
  </r>
  <r>
    <d v="2024-07-31T00:00:00"/>
    <x v="6"/>
    <n v="695"/>
    <s v="记帐凭证"/>
    <s v="640104 \主营业务成本\工资"/>
    <s v="分配技术部4月工资"/>
    <n v="15789.43"/>
    <n v="1.578943"/>
    <s v="项目成本"/>
    <x v="1"/>
    <s v="工资"/>
    <x v="1"/>
  </r>
  <r>
    <d v="2024-07-31T00:00:00"/>
    <x v="6"/>
    <n v="695"/>
    <s v="记帐凭证"/>
    <s v="640131 \主营业务成本\员工午餐"/>
    <s v="曹庆壮餐费--22HB10201110--山东新华锦国际商务集团有限公司"/>
    <n v="1200"/>
    <n v="0.12"/>
    <s v="项目成本"/>
    <x v="1"/>
    <s v="员工午餐"/>
    <x v="0"/>
  </r>
  <r>
    <d v="2024-07-31T00:00:00"/>
    <x v="6"/>
    <n v="695"/>
    <s v="记帐凭证"/>
    <s v="640122 \主营业务成本\汽油费"/>
    <s v="曹庆壮汽油费--22hb10201110--山东新华锦国际商务集团有限公司"/>
    <n v="1288"/>
    <n v="0.1288"/>
    <s v="项目成本"/>
    <x v="1"/>
    <s v="汽油费"/>
    <x v="0"/>
  </r>
  <r>
    <d v="2024-07-31T00:00:00"/>
    <x v="6"/>
    <n v="695"/>
    <s v="记帐凭证"/>
    <s v="640104 \主营业务成本\工资"/>
    <s v="分配技术部8月工资"/>
    <n v="21665.08"/>
    <n v="2.166508"/>
    <s v="项目成本"/>
    <x v="1"/>
    <s v="工资"/>
    <x v="1"/>
  </r>
  <r>
    <d v="2024-07-31T00:00:00"/>
    <x v="6"/>
    <n v="695"/>
    <s v="记帐凭证"/>
    <s v="640104 \主营业务成本\工资"/>
    <s v="分配技术部5月工资"/>
    <n v="18109.24"/>
    <n v="1.810924"/>
    <s v="项目成本"/>
    <x v="1"/>
    <s v="工资"/>
    <x v="1"/>
  </r>
  <r>
    <d v="2024-07-31T00:00:00"/>
    <x v="6"/>
    <n v="695"/>
    <s v="记帐凭证"/>
    <s v="640122 \主营业务成本\汽油费"/>
    <s v="厉敏汽油费"/>
    <n v="9515.75"/>
    <n v="0.951575"/>
    <s v="项目成本"/>
    <x v="1"/>
    <s v="汽油费"/>
    <x v="0"/>
  </r>
  <r>
    <d v="2024-07-31T00:00:00"/>
    <x v="6"/>
    <n v="695"/>
    <s v="记帐凭证"/>
    <s v="640112 \主营业务成本\交通费"/>
    <s v="厉敏交通费"/>
    <n v="2820"/>
    <n v="0.282"/>
    <s v="项目成本"/>
    <x v="1"/>
    <s v="交通费"/>
    <x v="0"/>
  </r>
  <r>
    <d v="2024-07-31T00:00:00"/>
    <x v="6"/>
    <n v="695"/>
    <s v="记帐凭证"/>
    <s v="640104 \主营业务成本\工资"/>
    <s v="分配技术部12月工资"/>
    <n v="24352.79"/>
    <n v="2.435279"/>
    <s v="项目成本"/>
    <x v="1"/>
    <s v="工资"/>
    <x v="1"/>
  </r>
  <r>
    <d v="2024-07-31T00:00:00"/>
    <x v="6"/>
    <n v="695"/>
    <s v="记帐凭证"/>
    <s v="640116 \主营业务成本\办公费"/>
    <s v="厉敏办公费"/>
    <n v="110.65"/>
    <n v="0.011065"/>
    <s v="项目成本"/>
    <x v="1"/>
    <s v="办公费"/>
    <x v="0"/>
  </r>
  <r>
    <d v="2024-07-31T00:00:00"/>
    <x v="6"/>
    <n v="695"/>
    <s v="记帐凭证"/>
    <s v="640104 \主营业务成本\工资"/>
    <s v="分配技术部6月工资"/>
    <n v="19043.13"/>
    <n v="1.904313"/>
    <s v="项目成本"/>
    <x v="1"/>
    <s v="工资"/>
    <x v="1"/>
  </r>
  <r>
    <d v="2024-07-31T00:00:00"/>
    <x v="6"/>
    <n v="695"/>
    <s v="记帐凭证"/>
    <s v="640104 \主营业务成本\工资"/>
    <s v="分配技术部7月工资"/>
    <n v="1820.41"/>
    <n v="0.182041"/>
    <s v="项目成本"/>
    <x v="1"/>
    <s v="工资"/>
    <x v="1"/>
  </r>
  <r>
    <d v="2024-07-31T00:00:00"/>
    <x v="6"/>
    <n v="695"/>
    <s v="记帐凭证"/>
    <s v="640122 \主营业务成本\汽油费"/>
    <s v="厉敏汽油费交通费餐费400+1340--22HB10201110--山东新华锦国"/>
    <n v="805"/>
    <n v="0.0805"/>
    <s v="项目成本"/>
    <x v="1"/>
    <s v="汽油费"/>
    <x v="0"/>
  </r>
  <r>
    <d v="2024-07-31T00:00:00"/>
    <x v="6"/>
    <n v="695"/>
    <s v="记帐凭证"/>
    <s v="640112 \主营业务成本\交通费"/>
    <s v="厉敏汽油费交通费餐费400+1340--22HB10201110--山东新华锦国"/>
    <n v="850.25"/>
    <n v="0.085025"/>
    <s v="项目成本"/>
    <x v="1"/>
    <s v="交通费"/>
    <x v="0"/>
  </r>
  <r>
    <d v="2024-07-31T00:00:00"/>
    <x v="6"/>
    <n v="695"/>
    <s v="记帐凭证"/>
    <s v="640131 \主营业务成本\员工午餐"/>
    <s v="厉敏汽油费交通费餐费400+1340--22HB10201110--山东新华锦国"/>
    <n v="282"/>
    <n v="0.0282"/>
    <s v="项目成本"/>
    <x v="1"/>
    <s v="员工午餐"/>
    <x v="0"/>
  </r>
  <r>
    <d v="2024-07-31T00:00:00"/>
    <x v="6"/>
    <n v="695"/>
    <s v="记帐凭证"/>
    <s v="640104 \主营业务成本\工资"/>
    <s v="分配技术部1月工资"/>
    <n v="83745.92"/>
    <n v="8.374592"/>
    <s v="项目成本"/>
    <x v="1"/>
    <s v="工资"/>
    <x v="1"/>
  </r>
  <r>
    <d v="2024-07-31T00:00:00"/>
    <x v="6"/>
    <n v="695"/>
    <s v="记帐凭证"/>
    <s v="640104 \主营业务成本\工资"/>
    <s v="分配技术部2月工资"/>
    <n v="37428.82"/>
    <n v="3.742882"/>
    <s v="项目成本"/>
    <x v="1"/>
    <s v="工资"/>
    <x v="1"/>
  </r>
  <r>
    <d v="2024-07-31T00:00:00"/>
    <x v="6"/>
    <n v="695"/>
    <s v="记帐凭证"/>
    <s v="640104 \主营业务成本\工资"/>
    <s v="分配技术部3月工资"/>
    <n v="25067.01"/>
    <n v="2.506701"/>
    <s v="项目成本"/>
    <x v="1"/>
    <s v="工资"/>
    <x v="1"/>
  </r>
  <r>
    <d v="2024-07-31T00:00:00"/>
    <x v="6"/>
    <n v="696"/>
    <s v="记帐凭证"/>
    <s v="640104 \主营业务成本\工资"/>
    <s v="分配技术部9月工资"/>
    <n v="45842.53"/>
    <n v="4.584253"/>
    <s v="项目成本"/>
    <x v="1"/>
    <s v="工资"/>
    <x v="1"/>
  </r>
  <r>
    <d v="2024-07-31T00:00:00"/>
    <x v="6"/>
    <n v="696"/>
    <s v="记帐凭证"/>
    <s v="640104 \主营业务成本\工资"/>
    <s v="分配技术部9月工资"/>
    <n v="20316.12"/>
    <n v="2.031612"/>
    <s v="项目成本"/>
    <x v="1"/>
    <s v="工资"/>
    <x v="1"/>
  </r>
  <r>
    <d v="2024-07-31T00:00:00"/>
    <x v="6"/>
    <n v="696"/>
    <s v="记帐凭证"/>
    <s v="640104 \主营业务成本\工资"/>
    <s v="分配技术部10月工资"/>
    <n v="10142.84"/>
    <n v="1.014284"/>
    <s v="项目成本"/>
    <x v="1"/>
    <s v="工资"/>
    <x v="1"/>
  </r>
  <r>
    <d v="2024-07-31T00:00:00"/>
    <x v="6"/>
    <n v="696"/>
    <s v="记帐凭证"/>
    <s v="640131 \主营业务成本\员工午餐"/>
    <s v="张美娜餐费--22ZJ10200612--浙江省医药保健品进出口有限责任公司"/>
    <n v="2517"/>
    <n v="0.2517"/>
    <s v="项目成本"/>
    <x v="1"/>
    <s v="员工午餐"/>
    <x v="0"/>
  </r>
  <r>
    <d v="2024-07-31T00:00:00"/>
    <x v="6"/>
    <n v="696"/>
    <s v="记帐凭证"/>
    <s v="640112 \主营业务成本\交通费"/>
    <s v="张美娜交通费--22ZJ10200612--浙江省医药保健品进出口有限责任公司"/>
    <n v="123"/>
    <n v="0.0123"/>
    <s v="项目成本"/>
    <x v="1"/>
    <s v="交通费"/>
    <x v="0"/>
  </r>
  <r>
    <d v="2024-07-31T00:00:00"/>
    <x v="6"/>
    <n v="696"/>
    <s v="记帐凭证"/>
    <s v="640104 \主营业务成本\工资"/>
    <s v="分配技术部7月工资"/>
    <n v="14968.95"/>
    <n v="1.496895"/>
    <s v="项目成本"/>
    <x v="1"/>
    <s v="工资"/>
    <x v="1"/>
  </r>
  <r>
    <d v="2024-07-31T00:00:00"/>
    <x v="6"/>
    <n v="697"/>
    <s v="记帐凭证"/>
    <s v="640104 \主营业务成本\工资"/>
    <s v="分配技术部12月工资"/>
    <n v="4790.24"/>
    <n v="0.479024"/>
    <s v="项目成本"/>
    <x v="1"/>
    <s v="工资"/>
    <x v="1"/>
  </r>
  <r>
    <d v="2024-07-31T00:00:00"/>
    <x v="6"/>
    <n v="697"/>
    <s v="记帐凭证"/>
    <s v="640104 \主营业务成本\工资"/>
    <s v="分配技术部6月工资"/>
    <n v="19043.13"/>
    <n v="1.904313"/>
    <s v="项目成本"/>
    <x v="1"/>
    <s v="工资"/>
    <x v="1"/>
  </r>
  <r>
    <d v="2024-07-31T00:00:00"/>
    <x v="6"/>
    <n v="697"/>
    <s v="记帐凭证"/>
    <s v="640115 \主营业务成本\招待费"/>
    <s v="张鹏煜餐费--23ZJ10201206--浙江杭叉进出口有限公司"/>
    <n v="2859"/>
    <n v="0.2859"/>
    <s v="项目成本"/>
    <x v="1"/>
    <s v="招待费"/>
    <x v="0"/>
  </r>
  <r>
    <d v="2024-07-31T00:00:00"/>
    <x v="6"/>
    <n v="697"/>
    <s v="记帐凭证"/>
    <s v="640104 \主营业务成本\工资"/>
    <s v="分配技术部7月工资"/>
    <n v="19114.26"/>
    <n v="1.911426"/>
    <s v="项目成本"/>
    <x v="1"/>
    <s v="工资"/>
    <x v="1"/>
  </r>
  <r>
    <d v="2024-07-31T00:00:00"/>
    <x v="6"/>
    <n v="697"/>
    <s v="记帐凭证"/>
    <s v="640104 \主营业务成本\工资"/>
    <s v="分配技术部2月工资"/>
    <n v="21181.46"/>
    <n v="2.118146"/>
    <s v="项目成本"/>
    <x v="1"/>
    <s v="工资"/>
    <x v="1"/>
  </r>
  <r>
    <d v="2024-07-31T00:00:00"/>
    <x v="6"/>
    <n v="697"/>
    <s v="记帐凭证"/>
    <s v="640104 \主营业务成本\工资"/>
    <s v="分配技术部3月工资"/>
    <n v="17086.98"/>
    <n v="1.708698"/>
    <s v="项目成本"/>
    <x v="1"/>
    <s v="工资"/>
    <x v="1"/>
  </r>
  <r>
    <d v="2024-07-31T00:00:00"/>
    <x v="6"/>
    <n v="697"/>
    <s v="记帐凭证"/>
    <s v="640104 \主营业务成本\工资"/>
    <s v="分配技术部4月工资"/>
    <n v="52444.9"/>
    <n v="5.24449"/>
    <s v="项目成本"/>
    <x v="1"/>
    <s v="工资"/>
    <x v="1"/>
  </r>
  <r>
    <d v="2024-07-31T00:00:00"/>
    <x v="6"/>
    <n v="697"/>
    <s v="记帐凭证"/>
    <s v="640104 \主营业务成本\工资"/>
    <s v="分配技术部5月工资"/>
    <n v="26732.69"/>
    <n v="2.673269"/>
    <s v="项目成本"/>
    <x v="1"/>
    <s v="工资"/>
    <x v="1"/>
  </r>
  <r>
    <d v="2024-07-31T00:00:00"/>
    <x v="6"/>
    <n v="698"/>
    <s v="记帐凭证"/>
    <s v="640104 \主营业务成本\工资"/>
    <s v="分配技术部4月工资"/>
    <n v="16687.01"/>
    <n v="1.668701"/>
    <s v="项目成本"/>
    <x v="1"/>
    <s v="工资"/>
    <x v="1"/>
  </r>
  <r>
    <d v="2024-07-31T00:00:00"/>
    <x v="6"/>
    <n v="698"/>
    <s v="记帐凭证"/>
    <s v="640104 \主营业务成本\工资"/>
    <s v="分配技术部5月工资"/>
    <n v="1724.69"/>
    <n v="0.172469"/>
    <s v="项目成本"/>
    <x v="1"/>
    <s v="工资"/>
    <x v="1"/>
  </r>
  <r>
    <d v="2024-07-31T00:00:00"/>
    <x v="6"/>
    <n v="698"/>
    <s v="记帐凭证"/>
    <s v="640104 \主营业务成本\工资"/>
    <s v="分配技术部6月工资"/>
    <n v="14031.78"/>
    <n v="1.403178"/>
    <s v="项目成本"/>
    <x v="1"/>
    <s v="工资"/>
    <x v="1"/>
  </r>
  <r>
    <d v="2024-07-31T00:00:00"/>
    <x v="6"/>
    <n v="698"/>
    <s v="记帐凭证"/>
    <s v="640104 \主营业务成本\工资"/>
    <s v="分配技术部7月工资"/>
    <n v="111044.74"/>
    <n v="11.104474"/>
    <s v="项目成本"/>
    <x v="1"/>
    <s v="工资"/>
    <x v="1"/>
  </r>
  <r>
    <d v="2024-07-31T00:00:00"/>
    <x v="6"/>
    <n v="699"/>
    <s v="记帐凭证"/>
    <s v="640124 \主营业务成本\服务费"/>
    <s v="暂估孙伟云服务采购费成本--深信服科技股份有限公司--23HB10200806-"/>
    <n v="68867.92"/>
    <n v="6.886792"/>
    <s v="项目成本"/>
    <x v="1"/>
    <s v="服务费"/>
    <x v="2"/>
  </r>
  <r>
    <d v="2024-07-31T00:00:00"/>
    <x v="6"/>
    <n v="700"/>
    <s v="记帐凭证"/>
    <s v="640104 \主营业务成本\工资"/>
    <s v="分配技术部6月工资"/>
    <n v="20045.41"/>
    <n v="2.004541"/>
    <s v="项目成本"/>
    <x v="1"/>
    <s v="工资"/>
    <x v="1"/>
  </r>
  <r>
    <d v="2024-07-31T00:00:00"/>
    <x v="6"/>
    <n v="701"/>
    <s v="记帐凭证"/>
    <s v="640104 \主营业务成本\工资"/>
    <s v="7月软件公司工时结算"/>
    <n v="63375.55"/>
    <n v="6.337555"/>
    <s v="项目成本"/>
    <x v="1"/>
    <s v="工资"/>
    <x v="1"/>
  </r>
  <r>
    <d v="2024-07-31T00:00:00"/>
    <x v="6"/>
    <n v="702"/>
    <s v="记帐凭证"/>
    <s v="640113 \主营业务成本\差旅费"/>
    <s v="软件成本结转-尨久镇差旅费--23HB10200904--中国第一汽车集团进出口"/>
    <n v="2155"/>
    <n v="0.2155"/>
    <s v="其他应收款"/>
    <x v="1"/>
    <s v="差旅费"/>
    <x v="0"/>
  </r>
  <r>
    <d v="2024-07-31T00:00:00"/>
    <x v="6"/>
    <n v="702"/>
    <s v="记帐凭证"/>
    <s v="640112 \主营业务成本\交通费"/>
    <s v="软件成本结转-龙久镇交通费--23HB10200904--中国第一汽车集团进出口"/>
    <n v="400"/>
    <n v="0.04"/>
    <s v="其他应收款"/>
    <x v="1"/>
    <s v="交通费"/>
    <x v="0"/>
  </r>
  <r>
    <d v="2024-07-31T00:00:00"/>
    <x v="6"/>
    <n v="702"/>
    <s v="记帐凭证"/>
    <s v="640112 \主营业务成本\交通费"/>
    <s v="软件成本结转-龙久镇交通费餐费----23HB10200904--中国第一汽车集"/>
    <n v="1435"/>
    <n v="0.1435"/>
    <s v="其他应收款"/>
    <x v="1"/>
    <s v="交通费"/>
    <x v="0"/>
  </r>
  <r>
    <d v="2024-07-31T00:00:00"/>
    <x v="6"/>
    <n v="702"/>
    <s v="记帐凭证"/>
    <s v="640131 \主营业务成本\员工午餐"/>
    <s v="软件成本结转-龙久镇交通费餐费----23HB10200904--中国第一汽车集"/>
    <n v="300"/>
    <n v="0.03"/>
    <s v="其他应收款"/>
    <x v="1"/>
    <s v="员工午餐"/>
    <x v="0"/>
  </r>
  <r>
    <d v="2024-08-31T00:00:00"/>
    <x v="7"/>
    <n v="552"/>
    <s v="记帐凭证"/>
    <s v="640132 \主营业务成本\房租物业费"/>
    <s v="摊销总部20230314-20280315房租-龙湖蓝海--软件"/>
    <n v="6416.18"/>
    <n v="0.641618"/>
    <s v="其他应收款;使用权资产累计折旧"/>
    <x v="1"/>
    <s v="房租物业费"/>
    <x v="0"/>
  </r>
  <r>
    <d v="2024-08-31T00:00:00"/>
    <x v="7"/>
    <n v="552"/>
    <s v="记帐凭证"/>
    <s v="640132 \主营业务成本\房租物业费"/>
    <s v="摊销总部20230314-20280315房租-龙湖蓝海"/>
    <n v="91627.35"/>
    <n v="9.162735"/>
    <s v="其他应收款;使用权资产累计折旧"/>
    <x v="1"/>
    <s v="房租物业费"/>
    <x v="0"/>
  </r>
  <r>
    <d v="2024-08-31T00:00:00"/>
    <x v="7"/>
    <n v="638"/>
    <s v="记帐凭证"/>
    <s v="640104 \主营业务成本\工资"/>
    <s v="分配技术部8月工资"/>
    <n v="2927.96"/>
    <n v="0.292796"/>
    <s v="项目成本"/>
    <x v="1"/>
    <s v="工资"/>
    <x v="1"/>
  </r>
  <r>
    <d v="2024-08-31T00:00:00"/>
    <x v="7"/>
    <n v="639"/>
    <s v="记帐凭证"/>
    <s v="640104 \主营业务成本\工资"/>
    <s v="分配技术部8月工资"/>
    <n v="2129.43"/>
    <n v="0.212943"/>
    <s v="项目成本"/>
    <x v="1"/>
    <s v="工资"/>
    <x v="1"/>
  </r>
  <r>
    <d v="2024-08-31T00:00:00"/>
    <x v="7"/>
    <n v="640"/>
    <s v="记帐凭证"/>
    <s v="640104 \主营业务成本\工资"/>
    <s v="分配技术部8月工资"/>
    <n v="23423.7"/>
    <n v="2.34237"/>
    <s v="项目成本"/>
    <x v="1"/>
    <s v="工资"/>
    <x v="1"/>
  </r>
  <r>
    <d v="2024-08-31T00:00:00"/>
    <x v="7"/>
    <n v="641"/>
    <s v="记帐凭证"/>
    <s v="640104 \主营业务成本\工资"/>
    <s v="分配技术部8月工资"/>
    <n v="6388.28"/>
    <n v="0.638828"/>
    <s v="项目成本"/>
    <x v="1"/>
    <s v="工资"/>
    <x v="1"/>
  </r>
  <r>
    <d v="2024-08-31T00:00:00"/>
    <x v="7"/>
    <n v="642"/>
    <s v="记帐凭证"/>
    <s v="640104 \主营业务成本\工资"/>
    <s v="分配技术部8月工资"/>
    <n v="51106.26"/>
    <n v="5.110626"/>
    <s v="项目成本"/>
    <x v="1"/>
    <s v="工资"/>
    <x v="1"/>
  </r>
  <r>
    <d v="2024-08-31T00:00:00"/>
    <x v="7"/>
    <n v="643"/>
    <s v="记帐凭证"/>
    <s v="640104 \主营业务成本\工资"/>
    <s v="分配技术部8月工资"/>
    <n v="42588.55"/>
    <n v="4.258855"/>
    <s v="项目成本"/>
    <x v="1"/>
    <s v="工资"/>
    <x v="1"/>
  </r>
  <r>
    <d v="2024-08-31T00:00:00"/>
    <x v="7"/>
    <n v="644"/>
    <s v="记帐凭证"/>
    <s v="640104 \主营业务成本\工资"/>
    <s v="分配技术部8月工资"/>
    <n v="28747.27"/>
    <n v="2.874727"/>
    <s v="项目成本"/>
    <x v="1"/>
    <s v="工资"/>
    <x v="1"/>
  </r>
  <r>
    <d v="2024-08-31T00:00:00"/>
    <x v="7"/>
    <n v="645"/>
    <s v="记帐凭证"/>
    <s v="640104 \主营业务成本\工资"/>
    <s v="分配技术部8月工资"/>
    <n v="20495.74"/>
    <n v="2.049574"/>
    <s v="项目成本"/>
    <x v="1"/>
    <s v="工资"/>
    <x v="1"/>
  </r>
  <r>
    <d v="2024-08-31T00:00:00"/>
    <x v="7"/>
    <n v="646"/>
    <s v="记帐凭证"/>
    <s v="640104 \主营业务成本\工资"/>
    <s v="分配技术部8月工资"/>
    <n v="8783.89"/>
    <n v="0.878389"/>
    <s v="项目成本"/>
    <x v="1"/>
    <s v="工资"/>
    <x v="1"/>
  </r>
  <r>
    <d v="2024-08-31T00:00:00"/>
    <x v="7"/>
    <n v="647"/>
    <s v="记帐凭证"/>
    <s v="640104 \主营业务成本\工资"/>
    <s v="分配技术部8月工资"/>
    <n v="93694.81"/>
    <n v="9.369481"/>
    <s v="项目成本"/>
    <x v="1"/>
    <s v="工资"/>
    <x v="1"/>
  </r>
  <r>
    <d v="2024-08-31T00:00:00"/>
    <x v="7"/>
    <n v="648"/>
    <s v="记帐凭证"/>
    <s v="640118 \主营业务成本\手机费"/>
    <s v="彭芳手机费--24ZB10200516--中国烟草国际有限公司"/>
    <n v="1629"/>
    <n v="0.1629"/>
    <s v="项目成本"/>
    <x v="1"/>
    <s v="手机费"/>
    <x v="0"/>
  </r>
  <r>
    <d v="2024-08-31T00:00:00"/>
    <x v="7"/>
    <n v="649"/>
    <s v="记帐凭证"/>
    <s v="640112 \主营业务成本\交通费"/>
    <s v="彭芳交通费--24ZB10200516--中国烟草国际有限公司"/>
    <n v="1600"/>
    <n v="0.16"/>
    <s v="项目成本"/>
    <x v="1"/>
    <s v="交通费"/>
    <x v="0"/>
  </r>
  <r>
    <d v="2024-08-31T00:00:00"/>
    <x v="7"/>
    <n v="650"/>
    <s v="记帐凭证"/>
    <s v="640122 \主营业务成本\汽油费"/>
    <s v="彭芳汽油费--24ZB10200516--中国烟草国际有限公司"/>
    <n v="7254.34"/>
    <n v="0.725434"/>
    <s v="项目成本"/>
    <x v="1"/>
    <s v="汽油费"/>
    <x v="0"/>
  </r>
  <r>
    <d v="2024-08-31T00:00:00"/>
    <x v="7"/>
    <n v="651"/>
    <s v="记帐凭证"/>
    <s v="640134 \主营业务成本\旅客运输服务"/>
    <s v="彭芳差旅费手机费--24ZB10200516--中国烟草国际有限公司"/>
    <n v="2743.12"/>
    <n v="0.274312"/>
    <s v="项目成本"/>
    <x v="1"/>
    <s v="旅客运输服务"/>
    <x v="0"/>
  </r>
  <r>
    <d v="2024-08-31T00:00:00"/>
    <x v="7"/>
    <n v="652"/>
    <s v="记帐凭证"/>
    <s v="640118 \主营业务成本\手机费"/>
    <s v="彭芳差旅费手机费--24ZB10200516--中国烟草国际有限公司"/>
    <n v="1025.66"/>
    <n v="0.102566"/>
    <s v="项目成本"/>
    <x v="1"/>
    <s v="手机费"/>
    <x v="0"/>
  </r>
  <r>
    <d v="2024-08-31T00:00:00"/>
    <x v="7"/>
    <n v="653"/>
    <s v="记帐凭证"/>
    <s v="640112 \主营业务成本\交通费"/>
    <s v="彭芳交通费--24ZB10200516--中国烟草国际有限公司"/>
    <n v="10730"/>
    <n v="1.073"/>
    <s v="项目成本"/>
    <x v="1"/>
    <s v="交通费"/>
    <x v="0"/>
  </r>
  <r>
    <d v="2024-08-31T00:00:00"/>
    <x v="7"/>
    <n v="654"/>
    <s v="记帐凭证"/>
    <s v="640104 \主营业务成本\工资"/>
    <s v="分配技术部8月工资"/>
    <n v="665.45"/>
    <n v="0.066545"/>
    <s v="项目成本"/>
    <x v="1"/>
    <s v="工资"/>
    <x v="1"/>
  </r>
  <r>
    <d v="2024-08-31T00:00:00"/>
    <x v="7"/>
    <n v="655"/>
    <s v="记帐凭证"/>
    <s v="640104 \主营业务成本\工资"/>
    <s v="分配技术部8月工资"/>
    <n v="4525.03"/>
    <n v="0.452503"/>
    <s v="项目成本"/>
    <x v="1"/>
    <s v="工资"/>
    <x v="1"/>
  </r>
  <r>
    <d v="2024-08-31T00:00:00"/>
    <x v="7"/>
    <n v="656"/>
    <s v="记帐凭证"/>
    <s v="640104 \主营业务成本\工资"/>
    <s v="分配技术部8月工资"/>
    <n v="7453"/>
    <n v="0.7453"/>
    <s v="项目成本"/>
    <x v="1"/>
    <s v="工资"/>
    <x v="1"/>
  </r>
  <r>
    <d v="2024-08-31T00:00:00"/>
    <x v="7"/>
    <n v="657"/>
    <s v="记帐凭证"/>
    <s v="640104 \主营业务成本\工资"/>
    <s v="分配技术部8月工资"/>
    <n v="60688.68"/>
    <n v="6.068868"/>
    <s v="项目成本"/>
    <x v="1"/>
    <s v="工资"/>
    <x v="1"/>
  </r>
  <r>
    <d v="2024-08-31T00:00:00"/>
    <x v="7"/>
    <n v="658"/>
    <s v="记帐凭证"/>
    <s v="640113 \主营业务成本\差旅费"/>
    <s v="睢安厦门到杭州差旅费--24ZJ10200803--浙江省农都农产品有限公司"/>
    <n v="1034"/>
    <n v="0.1034"/>
    <s v="项目成本"/>
    <x v="1"/>
    <s v="差旅费"/>
    <x v="0"/>
  </r>
  <r>
    <d v="2024-08-31T00:00:00"/>
    <x v="7"/>
    <n v="659"/>
    <s v="记帐凭证"/>
    <s v="640104 \主营业务成本\工资"/>
    <s v="分配技术部7月工资"/>
    <n v="15020.76"/>
    <n v="1.502076"/>
    <s v="项目成本"/>
    <x v="1"/>
    <s v="工资"/>
    <x v="1"/>
  </r>
  <r>
    <d v="2024-08-31T00:00:00"/>
    <x v="7"/>
    <n v="659"/>
    <s v="记帐凭证"/>
    <s v="640104 \主营业务成本\工资"/>
    <s v="分配技术部12月工资"/>
    <n v="65549.58"/>
    <n v="6.554958"/>
    <s v="项目成本"/>
    <x v="1"/>
    <s v="工资"/>
    <x v="1"/>
  </r>
  <r>
    <d v="2024-08-31T00:00:00"/>
    <x v="7"/>
    <n v="659"/>
    <s v="记帐凭证"/>
    <s v="640104 \主营业务成本\工资"/>
    <s v="分配技术部1月工资"/>
    <n v="6978.83"/>
    <n v="0.697883"/>
    <s v="项目成本"/>
    <x v="1"/>
    <s v="工资"/>
    <x v="1"/>
  </r>
  <r>
    <d v="2024-08-31T00:00:00"/>
    <x v="7"/>
    <n v="659"/>
    <s v="记帐凭证"/>
    <s v="640104 \主营业务成本\工资"/>
    <s v="分配技术部2月工资"/>
    <n v="6572.32"/>
    <n v="0.657232"/>
    <s v="项目成本"/>
    <x v="1"/>
    <s v="工资"/>
    <x v="1"/>
  </r>
  <r>
    <d v="2024-08-31T00:00:00"/>
    <x v="7"/>
    <n v="659"/>
    <s v="记帐凭证"/>
    <s v="640104 \主营业务成本\工资"/>
    <s v="分配技术部3月工资"/>
    <n v="6005.64"/>
    <n v="0.600564"/>
    <s v="项目成本"/>
    <x v="1"/>
    <s v="工资"/>
    <x v="1"/>
  </r>
  <r>
    <d v="2024-08-31T00:00:00"/>
    <x v="7"/>
    <n v="659"/>
    <s v="记帐凭证"/>
    <s v="640104 \主营业务成本\工资"/>
    <s v="分配技术部4月工资"/>
    <n v="5822.35"/>
    <n v="0.582235"/>
    <s v="项目成本"/>
    <x v="1"/>
    <s v="工资"/>
    <x v="1"/>
  </r>
  <r>
    <d v="2024-08-31T00:00:00"/>
    <x v="7"/>
    <n v="659"/>
    <s v="记帐凭证"/>
    <s v="640104 \主营业务成本\工资"/>
    <s v="分配技术部5月工资"/>
    <n v="6541.57"/>
    <n v="0.654157"/>
    <s v="项目成本"/>
    <x v="1"/>
    <s v="工资"/>
    <x v="1"/>
  </r>
  <r>
    <d v="2024-08-31T00:00:00"/>
    <x v="7"/>
    <n v="659"/>
    <s v="记帐凭证"/>
    <s v="640104 \主营业务成本\工资"/>
    <s v="分配技术部6月工资"/>
    <n v="1884.59"/>
    <n v="0.188459"/>
    <s v="项目成本"/>
    <x v="1"/>
    <s v="工资"/>
    <x v="1"/>
  </r>
  <r>
    <d v="2024-08-31T00:00:00"/>
    <x v="7"/>
    <n v="659"/>
    <s v="记帐凭证"/>
    <s v="640104 \主营业务成本\工资"/>
    <s v="分配技术部7月工资"/>
    <n v="997.93"/>
    <n v="0.099793"/>
    <s v="项目成本"/>
    <x v="1"/>
    <s v="工资"/>
    <x v="1"/>
  </r>
  <r>
    <d v="2024-08-31T00:00:00"/>
    <x v="7"/>
    <n v="659"/>
    <s v="记帐凭证"/>
    <s v="640104 \主营业务成本\工资"/>
    <s v="分配技术部8月工资"/>
    <n v="532.36"/>
    <n v="0.053236"/>
    <s v="项目成本"/>
    <x v="1"/>
    <s v="工资"/>
    <x v="1"/>
  </r>
  <r>
    <d v="2024-08-31T00:00:00"/>
    <x v="7"/>
    <n v="659"/>
    <s v="记帐凭证"/>
    <s v="640104 \主营业务成本\工资"/>
    <s v="分配技术部8月工资"/>
    <n v="11516.57"/>
    <n v="1.151657"/>
    <s v="项目成本"/>
    <x v="1"/>
    <s v="工资"/>
    <x v="1"/>
  </r>
  <r>
    <d v="2024-08-31T00:00:00"/>
    <x v="7"/>
    <n v="659"/>
    <s v="记帐凭证"/>
    <s v="640104 \主营业务成本\工资"/>
    <s v="分配技术部9月工资"/>
    <n v="50426.79"/>
    <n v="5.042679"/>
    <s v="项目成本"/>
    <x v="1"/>
    <s v="工资"/>
    <x v="1"/>
  </r>
  <r>
    <d v="2024-08-31T00:00:00"/>
    <x v="7"/>
    <n v="659"/>
    <s v="记帐凭证"/>
    <s v="640104 \主营业务成本\工资"/>
    <s v="分配技术部10月工资"/>
    <n v="78244.74"/>
    <n v="7.824474"/>
    <s v="项目成本"/>
    <x v="1"/>
    <s v="工资"/>
    <x v="1"/>
  </r>
  <r>
    <d v="2024-08-31T00:00:00"/>
    <x v="7"/>
    <n v="659"/>
    <s v="记帐凭证"/>
    <s v="640104 \主营业务成本\工资"/>
    <s v="分配技术部11月工资"/>
    <n v="103502.94"/>
    <n v="10.350294"/>
    <s v="项目成本"/>
    <x v="1"/>
    <s v="工资"/>
    <x v="1"/>
  </r>
  <r>
    <d v="2024-08-31T00:00:00"/>
    <x v="7"/>
    <n v="660"/>
    <s v="记帐凭证"/>
    <s v="640104 \主营业务成本\工资"/>
    <s v="分配技术部3月工资"/>
    <n v="7322.99"/>
    <n v="0.732299"/>
    <s v="项目成本"/>
    <x v="1"/>
    <s v="工资"/>
    <x v="1"/>
  </r>
  <r>
    <d v="2024-08-31T00:00:00"/>
    <x v="7"/>
    <n v="660"/>
    <s v="记帐凭证"/>
    <s v="640104 \主营业务成本\工资"/>
    <s v="分配技术部4月工资"/>
    <n v="1589.24"/>
    <n v="0.158924"/>
    <s v="项目成本"/>
    <x v="1"/>
    <s v="工资"/>
    <x v="1"/>
  </r>
  <r>
    <d v="2024-08-31T00:00:00"/>
    <x v="7"/>
    <n v="661"/>
    <s v="记帐凭证"/>
    <s v="640124 \主营业务成本\服务费"/>
    <s v="支付杭州中天软件有限公司技术开发费--23ZJ10201101--浙江医药股份有"/>
    <n v="22641.51"/>
    <n v="2.264151"/>
    <s v="项目成本"/>
    <x v="1"/>
    <s v="服务费"/>
    <x v="2"/>
  </r>
  <r>
    <d v="2024-08-31T00:00:00"/>
    <x v="7"/>
    <n v="661"/>
    <s v="记帐凭证"/>
    <s v="640113 \主营业务成本\差旅费"/>
    <s v="童林峰杭州到绍兴差旅费--23ZJ10201101--浙江医药股份有限公司"/>
    <n v="256"/>
    <n v="0.0256"/>
    <s v="项目成本"/>
    <x v="1"/>
    <s v="差旅费"/>
    <x v="0"/>
  </r>
  <r>
    <d v="2024-08-31T00:00:00"/>
    <x v="7"/>
    <n v="661"/>
    <s v="记帐凭证"/>
    <s v="640104 \主营业务成本\工资"/>
    <s v="分配技术部8月工资"/>
    <n v="1064.71"/>
    <n v="0.106471"/>
    <s v="项目成本"/>
    <x v="1"/>
    <s v="工资"/>
    <x v="1"/>
  </r>
  <r>
    <d v="2024-08-31T00:00:00"/>
    <x v="7"/>
    <n v="662"/>
    <s v="记帐凭证"/>
    <s v="640104 \主营业务成本\工资"/>
    <s v="分配技术部1月工资"/>
    <n v="27897.52"/>
    <n v="2.789752"/>
    <s v="项目成本"/>
    <x v="1"/>
    <s v="工资"/>
    <x v="1"/>
  </r>
  <r>
    <d v="2024-08-31T00:00:00"/>
    <x v="7"/>
    <n v="662"/>
    <s v="记帐凭证"/>
    <s v="640104 \主营业务成本\工资"/>
    <s v="分配技术部5月工资"/>
    <n v="124177.68"/>
    <n v="12.417768"/>
    <s v="项目成本"/>
    <x v="1"/>
    <s v="工资"/>
    <x v="1"/>
  </r>
  <r>
    <d v="2024-08-31T00:00:00"/>
    <x v="7"/>
    <n v="662"/>
    <s v="记帐凭证"/>
    <s v="640104 \主营业务成本\工资"/>
    <s v="5月软件公司工时结算"/>
    <n v="9816.08"/>
    <n v="0.981608"/>
    <s v="项目成本"/>
    <x v="1"/>
    <s v="工资"/>
    <x v="1"/>
  </r>
  <r>
    <d v="2024-08-31T00:00:00"/>
    <x v="7"/>
    <n v="662"/>
    <s v="记帐凭证"/>
    <s v="640104 \主营业务成本\工资"/>
    <s v="6月软件公司工时结算"/>
    <n v="10869.31"/>
    <n v="1.086931"/>
    <s v="项目成本"/>
    <x v="1"/>
    <s v="工资"/>
    <x v="1"/>
  </r>
  <r>
    <d v="2024-08-31T00:00:00"/>
    <x v="7"/>
    <n v="662"/>
    <s v="记帐凭证"/>
    <s v="640104 \主营业务成本\工资"/>
    <s v="分配技术部6月工资"/>
    <n v="111252"/>
    <n v="11.1252"/>
    <s v="项目成本"/>
    <x v="1"/>
    <s v="工资"/>
    <x v="1"/>
  </r>
  <r>
    <d v="2024-08-31T00:00:00"/>
    <x v="7"/>
    <n v="662"/>
    <s v="记帐凭证"/>
    <s v="640113 \主营业务成本\差旅费"/>
    <s v="张伟北京到济宁差旅费--24HB10200103--嘉友国际物流股份有限公司"/>
    <n v="145"/>
    <n v="0.0145"/>
    <s v="项目成本"/>
    <x v="1"/>
    <s v="差旅费"/>
    <x v="0"/>
  </r>
  <r>
    <d v="2024-08-31T00:00:00"/>
    <x v="7"/>
    <n v="662"/>
    <s v="记帐凭证"/>
    <s v="640134 \主营业务成本\旅客运输服务"/>
    <s v="张伟北京到济宁差旅费--24HB10200103--嘉友国际物流股份有限公司"/>
    <n v="2260.56"/>
    <n v="0.226056"/>
    <s v="项目成本"/>
    <x v="1"/>
    <s v="旅客运输服务"/>
    <x v="0"/>
  </r>
  <r>
    <d v="2024-08-31T00:00:00"/>
    <x v="7"/>
    <n v="662"/>
    <s v="记帐凭证"/>
    <s v="640131 \主营业务成本\员工午餐"/>
    <s v="张伟北京到济宁差旅费--24HB10200103--嘉友国际物流股份有限公司"/>
    <n v="1531"/>
    <n v="0.1531"/>
    <s v="项目成本"/>
    <x v="1"/>
    <s v="员工午餐"/>
    <x v="0"/>
  </r>
  <r>
    <d v="2024-08-31T00:00:00"/>
    <x v="7"/>
    <n v="662"/>
    <s v="记帐凭证"/>
    <s v="640112 \主营业务成本\交通费"/>
    <s v="宋莹磊交通费手机费--24HB10200103--嘉友国际物流股份有限公司"/>
    <n v="939.5"/>
    <n v="0.09395"/>
    <s v="项目成本"/>
    <x v="1"/>
    <s v="交通费"/>
    <x v="0"/>
  </r>
  <r>
    <d v="2024-08-31T00:00:00"/>
    <x v="7"/>
    <n v="662"/>
    <s v="记帐凭证"/>
    <s v="640118 \主营业务成本\手机费"/>
    <s v="宋莹磊交通费手机费--24HB10200103--嘉友国际物流股份有限公司"/>
    <n v="2013.72"/>
    <n v="0.201372"/>
    <s v="项目成本"/>
    <x v="1"/>
    <s v="手机费"/>
    <x v="0"/>
  </r>
  <r>
    <d v="2024-08-31T00:00:00"/>
    <x v="7"/>
    <n v="662"/>
    <s v="记帐凭证"/>
    <s v="640104 \主营业务成本\工资"/>
    <s v="分配技术部7月工资"/>
    <n v="114685.55"/>
    <n v="11.468555"/>
    <s v="项目成本"/>
    <x v="1"/>
    <s v="工资"/>
    <x v="1"/>
  </r>
  <r>
    <d v="2024-08-31T00:00:00"/>
    <x v="7"/>
    <n v="662"/>
    <s v="记帐凭证"/>
    <s v="640104 \主营业务成本\工资"/>
    <s v="分配技术部2月工资"/>
    <n v="142974.84"/>
    <n v="14.297484"/>
    <s v="项目成本"/>
    <x v="1"/>
    <s v="工资"/>
    <x v="1"/>
  </r>
  <r>
    <d v="2024-08-31T00:00:00"/>
    <x v="7"/>
    <n v="662"/>
    <s v="记帐凭证"/>
    <s v="640113 \主营业务成本\差旅费"/>
    <s v="张伟北京到胶州差旅费--24HB10200103--嘉友国际物流股份有限公司"/>
    <n v="315"/>
    <n v="0.0315"/>
    <s v="项目成本"/>
    <x v="1"/>
    <s v="差旅费"/>
    <x v="0"/>
  </r>
  <r>
    <d v="2024-08-31T00:00:00"/>
    <x v="7"/>
    <n v="662"/>
    <s v="记帐凭证"/>
    <s v="640134 \主营业务成本\旅客运输服务"/>
    <s v="张伟北京到胶州差旅费--24HB10200103--嘉友国际物流股份有限公司"/>
    <n v="608.26"/>
    <n v="0.060826"/>
    <s v="项目成本"/>
    <x v="1"/>
    <s v="旅客运输服务"/>
    <x v="0"/>
  </r>
  <r>
    <d v="2024-08-31T00:00:00"/>
    <x v="7"/>
    <n v="662"/>
    <s v="记帐凭证"/>
    <s v="640112 \主营业务成本\交通费"/>
    <s v="宋莹磊交通费车辆维修费4128.55+2298.85--24HB10200103"/>
    <n v="5349.4"/>
    <n v="0.53494"/>
    <s v="项目成本"/>
    <x v="1"/>
    <s v="交通费"/>
    <x v="0"/>
  </r>
  <r>
    <d v="2024-08-31T00:00:00"/>
    <x v="7"/>
    <n v="662"/>
    <s v="记帐凭证"/>
    <s v="640119 \主营业务成本\维修费"/>
    <s v="宋莹磊交通费车辆维修费4128.55+2298.85--24HB10200103"/>
    <n v="1078"/>
    <n v="0.1078"/>
    <s v="项目成本"/>
    <x v="1"/>
    <s v="维修费"/>
    <x v="0"/>
  </r>
  <r>
    <d v="2024-08-31T00:00:00"/>
    <x v="7"/>
    <n v="662"/>
    <s v="记帐凭证"/>
    <s v="640104 \主营业务成本\工资"/>
    <s v="分配技术部8月工资"/>
    <n v="212942.75"/>
    <n v="21.294275"/>
    <s v="项目成本"/>
    <x v="1"/>
    <s v="工资"/>
    <x v="1"/>
  </r>
  <r>
    <d v="2024-08-31T00:00:00"/>
    <x v="7"/>
    <n v="662"/>
    <s v="记帐凭证"/>
    <s v="640104 \主营业务成本\工资"/>
    <s v="8月软件公司工时结算"/>
    <n v="19375.55"/>
    <n v="1.937555"/>
    <s v="项目成本"/>
    <x v="1"/>
    <s v="工资"/>
    <x v="1"/>
  </r>
  <r>
    <d v="2024-08-31T00:00:00"/>
    <x v="7"/>
    <n v="662"/>
    <s v="记帐凭证"/>
    <s v="640112 \主营业务成本\交通费"/>
    <s v="吴宪龙交通费餐费汽油费1389+1822.9--24HB10200103--嘉友"/>
    <n v="569.9"/>
    <n v="0.05699"/>
    <s v="项目成本"/>
    <x v="1"/>
    <s v="交通费"/>
    <x v="0"/>
  </r>
  <r>
    <d v="2024-08-31T00:00:00"/>
    <x v="7"/>
    <n v="662"/>
    <s v="记帐凭证"/>
    <s v="640131 \主营业务成本\员工午餐"/>
    <s v="吴宪龙交通费餐费汽油费1389+1822.9--24HB10200103--嘉友"/>
    <n v="2282"/>
    <n v="0.2282"/>
    <s v="项目成本"/>
    <x v="1"/>
    <s v="员工午餐"/>
    <x v="0"/>
  </r>
  <r>
    <d v="2024-08-31T00:00:00"/>
    <x v="7"/>
    <n v="662"/>
    <s v="记帐凭证"/>
    <s v="640122 \主营业务成本\汽油费"/>
    <s v="吴宪龙交通费餐费汽油费1389+1822.9--24HB10200103--嘉友"/>
    <n v="360"/>
    <n v="0.036"/>
    <s v="项目成本"/>
    <x v="1"/>
    <s v="汽油费"/>
    <x v="0"/>
  </r>
  <r>
    <d v="2024-08-31T00:00:00"/>
    <x v="7"/>
    <n v="662"/>
    <s v="记帐凭证"/>
    <s v="640113 \主营业务成本\差旅费"/>
    <s v="吴宪龙交通费餐费汽油费351+54.5+54.5+380.5+259--24HB"/>
    <n v="523"/>
    <n v="0.0523"/>
    <s v="项目成本"/>
    <x v="1"/>
    <s v="差旅费"/>
    <x v="0"/>
  </r>
  <r>
    <d v="2024-08-31T00:00:00"/>
    <x v="7"/>
    <n v="662"/>
    <s v="记帐凭证"/>
    <s v="640104 \主营业务成本\工资"/>
    <s v="分配技术部3月工资"/>
    <n v="108624.4"/>
    <n v="10.86244"/>
    <s v="项目成本"/>
    <x v="1"/>
    <s v="工资"/>
    <x v="1"/>
  </r>
  <r>
    <d v="2024-08-31T00:00:00"/>
    <x v="7"/>
    <n v="662"/>
    <s v="记帐凭证"/>
    <s v="640113 \主营业务成本\差旅费"/>
    <s v="吴宪龙交通费餐费汽油费351+54.5+54.5+380.5+259--24HB"/>
    <n v="173"/>
    <n v="0.0173"/>
    <s v="项目成本"/>
    <x v="1"/>
    <s v="差旅费"/>
    <x v="0"/>
  </r>
  <r>
    <d v="2024-08-31T00:00:00"/>
    <x v="7"/>
    <n v="662"/>
    <s v="记帐凭证"/>
    <s v="640134 \主营业务成本\旅客运输服务"/>
    <s v="吴宪龙交通费餐费汽油费351+54.5+54.5+380.5+259--24HB"/>
    <n v="850"/>
    <n v="0.085"/>
    <s v="项目成本"/>
    <x v="1"/>
    <s v="旅客运输服务"/>
    <x v="0"/>
  </r>
  <r>
    <d v="2024-08-31T00:00:00"/>
    <x v="7"/>
    <n v="662"/>
    <s v="记帐凭证"/>
    <s v="640112 \主营业务成本\交通费"/>
    <s v="吴宪龙交通费餐费汽油费277.4+452+649--24HB10200103--"/>
    <n v="590.6"/>
    <n v="0.05906"/>
    <s v="项目成本"/>
    <x v="1"/>
    <s v="交通费"/>
    <x v="0"/>
  </r>
  <r>
    <d v="2024-08-31T00:00:00"/>
    <x v="7"/>
    <n v="662"/>
    <s v="记帐凭证"/>
    <s v="640131 \主营业务成本\员工午餐"/>
    <s v="吴宪龙交通费餐费汽油费277.4+452+649--24HB10200103--"/>
    <n v="787.8"/>
    <n v="0.07878"/>
    <s v="项目成本"/>
    <x v="1"/>
    <s v="员工午餐"/>
    <x v="0"/>
  </r>
  <r>
    <d v="2024-08-31T00:00:00"/>
    <x v="7"/>
    <n v="662"/>
    <s v="记帐凭证"/>
    <s v="640104 \主营业务成本\工资"/>
    <s v="分配技术部4月工资"/>
    <n v="115219.86"/>
    <n v="11.521986"/>
    <s v="项目成本"/>
    <x v="1"/>
    <s v="工资"/>
    <x v="1"/>
  </r>
  <r>
    <d v="2024-08-31T00:00:00"/>
    <x v="7"/>
    <n v="662"/>
    <s v="记帐凭证"/>
    <s v="640104 \主营业务成本\工资"/>
    <s v="4月软件公司工时结算"/>
    <n v="9873.62"/>
    <n v="0.987362"/>
    <s v="项目成本"/>
    <x v="1"/>
    <s v="工资"/>
    <x v="1"/>
  </r>
  <r>
    <d v="2024-08-31T00:00:00"/>
    <x v="7"/>
    <n v="663"/>
    <s v="记帐凭证"/>
    <s v="640104 \主营业务成本\工资"/>
    <s v="分配技术部5月工资"/>
    <n v="4311.72"/>
    <n v="0.431172"/>
    <s v="项目成本"/>
    <x v="1"/>
    <s v="工资"/>
    <x v="1"/>
  </r>
  <r>
    <d v="2024-08-31T00:00:00"/>
    <x v="7"/>
    <n v="663"/>
    <s v="记帐凭证"/>
    <s v="640104 \主营业务成本\工资"/>
    <s v="分配技术部6月工资"/>
    <n v="24054.49"/>
    <n v="2.405449"/>
    <s v="项目成本"/>
    <x v="1"/>
    <s v="工资"/>
    <x v="1"/>
  </r>
  <r>
    <d v="2024-08-31T00:00:00"/>
    <x v="7"/>
    <n v="663"/>
    <s v="记帐凭证"/>
    <s v="640104 \主营业务成本\工资"/>
    <s v="分配技术部7月工资"/>
    <n v="20934.66"/>
    <n v="2.093466"/>
    <s v="项目成本"/>
    <x v="1"/>
    <s v="工资"/>
    <x v="1"/>
  </r>
  <r>
    <d v="2024-08-31T00:00:00"/>
    <x v="7"/>
    <n v="664"/>
    <s v="记帐凭证"/>
    <s v="640104 \主营业务成本\工资"/>
    <s v="分配技术部6月工资"/>
    <n v="2004.54"/>
    <n v="0.200454"/>
    <s v="项目成本"/>
    <x v="1"/>
    <s v="工资"/>
    <x v="1"/>
  </r>
  <r>
    <d v="2024-08-31T00:00:00"/>
    <x v="7"/>
    <n v="665"/>
    <s v="记帐凭证"/>
    <s v="640104 \主营业务成本\工资"/>
    <s v="分配技术部7月工资"/>
    <n v="1820.41"/>
    <n v="0.182041"/>
    <s v="项目成本"/>
    <x v="1"/>
    <s v="工资"/>
    <x v="1"/>
  </r>
  <r>
    <d v="2024-08-31T00:00:00"/>
    <x v="7"/>
    <n v="666"/>
    <s v="记帐凭证"/>
    <s v="640104 \主营业务成本\工资"/>
    <s v="分配技术部6月工资"/>
    <n v="2004.54"/>
    <n v="0.200454"/>
    <s v="项目成本"/>
    <x v="1"/>
    <s v="工资"/>
    <x v="1"/>
  </r>
  <r>
    <d v="2024-08-31T00:00:00"/>
    <x v="7"/>
    <n v="667"/>
    <s v="记帐凭证"/>
    <s v="640129 \主营业务成本\硬件"/>
    <s v="预付北京金贝金诚科技有限公司货款--24RJ10200104--北京市中能建医院"/>
    <n v="1575.22"/>
    <n v="0.157522"/>
    <s v="项目成本"/>
    <x v="1"/>
    <s v="硬件"/>
    <x v="3"/>
  </r>
  <r>
    <d v="2024-08-31T00:00:00"/>
    <x v="7"/>
    <n v="667"/>
    <s v="记帐凭证"/>
    <s v="640129 \主营业务成本\硬件"/>
    <s v="支付北京金贝金诚科技有限公司采购款--24RJ10200104-2--中能建医院"/>
    <n v="4601.77"/>
    <n v="0.460177"/>
    <s v="项目成本"/>
    <x v="1"/>
    <s v="硬件"/>
    <x v="3"/>
  </r>
  <r>
    <d v="2024-08-31T00:00:00"/>
    <x v="7"/>
    <n v="668"/>
    <s v="记帐凭证"/>
    <s v="640129 \主营业务成本\硬件"/>
    <s v="北京辉睿易成科技有限公司货款"/>
    <n v="340353.98"/>
    <n v="34.035398"/>
    <s v="项目成本"/>
    <x v="1"/>
    <s v="硬件"/>
    <x v="3"/>
  </r>
  <r>
    <d v="2024-08-31T00:00:00"/>
    <x v="7"/>
    <n v="668"/>
    <s v="记帐凭证"/>
    <s v="640129 \主营业务成本\硬件"/>
    <s v="应付北京鑫智盛世科技有限公司采购款--24RJ10200602--北京市健宫医院"/>
    <n v="20884.96"/>
    <n v="2.088496"/>
    <s v="项目成本"/>
    <x v="1"/>
    <s v="硬件"/>
    <x v="3"/>
  </r>
  <r>
    <d v="2024-08-31T00:00:00"/>
    <x v="7"/>
    <n v="669"/>
    <s v="记帐凭证"/>
    <s v="640104 \主营业务成本\工资"/>
    <s v="分配技术部1月工资"/>
    <n v="24068.43"/>
    <n v="2.406843"/>
    <s v="项目成本"/>
    <x v="1"/>
    <s v="工资"/>
    <x v="1"/>
  </r>
  <r>
    <d v="2024-08-31T00:00:00"/>
    <x v="7"/>
    <n v="669"/>
    <s v="记帐凭证"/>
    <s v="640104 \主营业务成本\工资"/>
    <s v="分配技术部3月工资"/>
    <n v="8136.66"/>
    <n v="0.813666"/>
    <s v="项目成本"/>
    <x v="1"/>
    <s v="工资"/>
    <x v="1"/>
  </r>
  <r>
    <d v="2024-08-31T00:00:00"/>
    <x v="7"/>
    <n v="669"/>
    <s v="记帐凭证"/>
    <s v="640104 \主营业务成本\工资"/>
    <s v="分配技术部4月工资"/>
    <n v="6356.96"/>
    <n v="0.635696"/>
    <s v="项目成本"/>
    <x v="1"/>
    <s v="工资"/>
    <x v="1"/>
  </r>
  <r>
    <d v="2024-08-31T00:00:00"/>
    <x v="7"/>
    <n v="669"/>
    <s v="记帐凭证"/>
    <s v="640104 \主营业务成本\工资"/>
    <s v="分配技术部5月工资"/>
    <n v="15522.21"/>
    <n v="1.552221"/>
    <s v="项目成本"/>
    <x v="1"/>
    <s v="工资"/>
    <x v="1"/>
  </r>
  <r>
    <d v="2024-08-31T00:00:00"/>
    <x v="7"/>
    <n v="669"/>
    <s v="记帐凭证"/>
    <s v="640104 \主营业务成本\工资"/>
    <s v="分配技术部6月工资"/>
    <n v="19043.13"/>
    <n v="1.904313"/>
    <s v="项目成本"/>
    <x v="1"/>
    <s v="工资"/>
    <x v="1"/>
  </r>
  <r>
    <d v="2024-08-31T00:00:00"/>
    <x v="7"/>
    <n v="670"/>
    <s v="记帐凭证"/>
    <s v="640133 \主营业务成本\折旧费"/>
    <s v="2024年8月分摊折旧"/>
    <n v="1606.22"/>
    <n v="0.160622"/>
    <s v="累计折旧"/>
    <x v="1"/>
    <s v="折旧费"/>
    <x v="0"/>
  </r>
  <r>
    <d v="2024-09-23T00:00:00"/>
    <x v="8"/>
    <n v="350"/>
    <s v="记帐凭证"/>
    <s v="640132 \主营业务成本\房租物业费"/>
    <s v="摊销总部20230314-20280315房租-龙湖蓝海--软件"/>
    <n v="6416.18"/>
    <n v="0.641618"/>
    <s v="其他应收款;使用权资产累计折旧"/>
    <x v="1"/>
    <s v="房租物业费"/>
    <x v="0"/>
  </r>
  <r>
    <d v="2024-09-23T00:00:00"/>
    <x v="8"/>
    <n v="350"/>
    <s v="记帐凭证"/>
    <s v="640132 \主营业务成本\房租物业费"/>
    <s v="摊销总部20230314-20280315房租-龙湖蓝海"/>
    <n v="91760.49"/>
    <n v="9.176049"/>
    <s v="其他应收款;使用权资产累计折旧"/>
    <x v="1"/>
    <s v="房租物业费"/>
    <x v="0"/>
  </r>
  <r>
    <d v="2024-09-30T00:00:00"/>
    <x v="8"/>
    <n v="694"/>
    <s v="记帐凭证"/>
    <s v="640104 \主营业务成本\工资"/>
    <s v="分配技术部9月工资"/>
    <n v="2180.19"/>
    <n v="0.218019"/>
    <s v="项目成本"/>
    <x v="1"/>
    <s v="工资"/>
    <x v="1"/>
  </r>
  <r>
    <d v="2024-09-30T00:00:00"/>
    <x v="8"/>
    <n v="695"/>
    <s v="记帐凭证"/>
    <s v="640104 \主营业务成本\工资"/>
    <s v="分配技术部9月工资"/>
    <n v="7474.95"/>
    <n v="0.747495"/>
    <s v="项目成本"/>
    <x v="1"/>
    <s v="工资"/>
    <x v="1"/>
  </r>
  <r>
    <d v="2024-09-30T00:00:00"/>
    <x v="8"/>
    <n v="696"/>
    <s v="记帐凭证"/>
    <s v="640104 \主营业务成本\工资"/>
    <s v="分配技术部9月工资"/>
    <n v="34883.08"/>
    <n v="3.488308"/>
    <s v="项目成本"/>
    <x v="1"/>
    <s v="工资"/>
    <x v="1"/>
  </r>
  <r>
    <d v="2024-09-30T00:00:00"/>
    <x v="8"/>
    <n v="697"/>
    <s v="记帐凭证"/>
    <s v="640104 \主营业务成本\工资"/>
    <s v="分配技术部9月工资"/>
    <n v="34883.08"/>
    <n v="3.488308"/>
    <s v="项目成本"/>
    <x v="1"/>
    <s v="工资"/>
    <x v="1"/>
  </r>
  <r>
    <d v="2024-09-30T00:00:00"/>
    <x v="8"/>
    <n v="698"/>
    <s v="记帐凭证"/>
    <s v="640104 \主营业务成本\工资"/>
    <s v="分配技术部9月工资"/>
    <n v="34883.08"/>
    <n v="3.488308"/>
    <s v="项目成本"/>
    <x v="1"/>
    <s v="工资"/>
    <x v="1"/>
  </r>
  <r>
    <d v="2024-09-30T00:00:00"/>
    <x v="8"/>
    <n v="699"/>
    <s v="记帐凭证"/>
    <s v="640124 \主营业务成本\服务费"/>
    <s v="支付北京中兴科华信息技术有限公司服务费--24HB10200201--中国仪器进"/>
    <n v="127660"/>
    <n v="12.766"/>
    <s v="项目成本"/>
    <x v="1"/>
    <s v="服务费"/>
    <x v="2"/>
  </r>
  <r>
    <d v="2024-09-30T00:00:00"/>
    <x v="8"/>
    <n v="700"/>
    <s v="记帐凭证"/>
    <s v="640104 \主营业务成本\工资"/>
    <s v="分配技术部9月工资"/>
    <n v="53985.72"/>
    <n v="5.398572"/>
    <s v="项目成本"/>
    <x v="1"/>
    <s v="工资"/>
    <x v="1"/>
  </r>
  <r>
    <d v="2024-09-30T00:00:00"/>
    <x v="8"/>
    <n v="701"/>
    <s v="记帐凭证"/>
    <s v="640113 \主营业务成本\差旅费"/>
    <s v="杨佳欣北京到长春差旅费--24HB10200509--中国第一汽车集团进出口有限"/>
    <n v="4486.48"/>
    <n v="0.448648"/>
    <s v="项目成本"/>
    <x v="1"/>
    <s v="差旅费"/>
    <x v="0"/>
  </r>
  <r>
    <d v="2024-09-30T00:00:00"/>
    <x v="8"/>
    <n v="702"/>
    <s v="记帐凭证"/>
    <s v="640112 \主营业务成本\交通费"/>
    <s v="龙久镇交通费北京到长春差旅费--24HB10200509--中国第一汽车集团进出"/>
    <n v="4845.52"/>
    <n v="0.484552"/>
    <s v="项目成本"/>
    <x v="1"/>
    <s v="交通费"/>
    <x v="0"/>
  </r>
  <r>
    <d v="2024-09-30T00:00:00"/>
    <x v="8"/>
    <n v="703"/>
    <s v="记帐凭证"/>
    <s v="640134 \主营业务成本\旅客运输服务"/>
    <s v="龙久镇交通费北京到长春差旅费--24HB10200509--中国第一汽车集团进出"/>
    <n v="863.3"/>
    <n v="0.08633"/>
    <s v="项目成本"/>
    <x v="1"/>
    <s v="旅客运输服务"/>
    <x v="0"/>
  </r>
  <r>
    <d v="2024-09-30T00:00:00"/>
    <x v="8"/>
    <n v="704"/>
    <s v="记帐凭证"/>
    <s v="640113 \主营业务成本\差旅费"/>
    <s v="龙久镇交通费北京到长春差旅费--24HB10200509--中国第一汽车集团进出"/>
    <n v="3730.3"/>
    <n v="0.37303"/>
    <s v="项目成本"/>
    <x v="1"/>
    <s v="差旅费"/>
    <x v="0"/>
  </r>
  <r>
    <d v="2024-09-30T00:00:00"/>
    <x v="8"/>
    <n v="705"/>
    <s v="记帐凭证"/>
    <s v="640134 \主营业务成本\旅客运输服务"/>
    <s v="杨佳欣北京到长春差旅费--24HB10200509--中国第一汽车集团进出口有限"/>
    <n v="839.45"/>
    <n v="0.083945"/>
    <s v="项目成本"/>
    <x v="1"/>
    <s v="旅客运输服务"/>
    <x v="0"/>
  </r>
  <r>
    <d v="2024-09-30T00:00:00"/>
    <x v="8"/>
    <n v="706"/>
    <s v="记帐凭证"/>
    <s v="640115 \主营业务成本\招待费"/>
    <s v="华南钟经广州到长沙差旅费507+842--24HN102007F6--广东省广新"/>
    <n v="507"/>
    <n v="0.0507"/>
    <s v="项目成本"/>
    <x v="1"/>
    <s v="招待费"/>
    <x v="0"/>
  </r>
  <r>
    <d v="2024-09-30T00:00:00"/>
    <x v="8"/>
    <n v="707"/>
    <s v="记帐凭证"/>
    <s v="640104 \主营业务成本\工资"/>
    <s v="分配技术部9月工资"/>
    <n v="830.55"/>
    <n v="0.083055"/>
    <s v="项目成本"/>
    <x v="1"/>
    <s v="工资"/>
    <x v="1"/>
  </r>
  <r>
    <d v="2024-09-30T00:00:00"/>
    <x v="8"/>
    <n v="708"/>
    <s v="记帐凭证"/>
    <s v="640104 \主营业务成本\工资"/>
    <s v="分配技术部9月工资"/>
    <n v="15261.35"/>
    <n v="1.526135"/>
    <s v="项目成本"/>
    <x v="1"/>
    <s v="工资"/>
    <x v="1"/>
  </r>
  <r>
    <d v="2024-09-30T00:00:00"/>
    <x v="8"/>
    <n v="709"/>
    <s v="记帐凭证"/>
    <s v="640104 \主营业务成本\工资"/>
    <s v="分配技术部9月工资"/>
    <n v="6540.58"/>
    <n v="0.654058"/>
    <s v="项目成本"/>
    <x v="1"/>
    <s v="工资"/>
    <x v="1"/>
  </r>
  <r>
    <d v="2024-09-30T00:00:00"/>
    <x v="8"/>
    <n v="710"/>
    <s v="记帐凭证"/>
    <s v="640104 \主营业务成本\工资"/>
    <s v="分配技术部9月工资"/>
    <n v="1245.82"/>
    <n v="0.124582"/>
    <s v="项目成本"/>
    <x v="1"/>
    <s v="工资"/>
    <x v="1"/>
  </r>
  <r>
    <d v="2024-09-30T00:00:00"/>
    <x v="8"/>
    <n v="711"/>
    <s v="记帐凭证"/>
    <s v="640112 \主营业务成本\交通费"/>
    <s v="彭芳交通费手机费--24ZB10200516--中国烟草国际有限公司"/>
    <n v="937.67"/>
    <n v="0.093767"/>
    <s v="项目成本"/>
    <x v="1"/>
    <s v="交通费"/>
    <x v="0"/>
  </r>
  <r>
    <d v="2024-09-30T00:00:00"/>
    <x v="8"/>
    <n v="712"/>
    <s v="记帐凭证"/>
    <s v="640104 \主营业务成本\工资"/>
    <s v="分配技术部9月工资"/>
    <n v="69766.16"/>
    <n v="6.976616"/>
    <s v="项目成本"/>
    <x v="1"/>
    <s v="工资"/>
    <x v="1"/>
  </r>
  <r>
    <d v="2024-09-30T00:00:00"/>
    <x v="8"/>
    <n v="713"/>
    <s v="记帐凭证"/>
    <s v="640118 \主营业务成本\手机费"/>
    <s v="彭芳交通费手机费--24ZB10200516--中国烟草国际有限公司"/>
    <n v="68.1"/>
    <n v="0.00681"/>
    <s v="项目成本"/>
    <x v="1"/>
    <s v="手机费"/>
    <x v="0"/>
  </r>
  <r>
    <d v="2024-09-30T00:00:00"/>
    <x v="8"/>
    <n v="714"/>
    <s v="记帐凭证"/>
    <s v="640104 \主营业务成本\工资"/>
    <s v="分配技术部9月工资"/>
    <n v="726.73"/>
    <n v="0.072673"/>
    <s v="项目成本"/>
    <x v="1"/>
    <s v="工资"/>
    <x v="1"/>
  </r>
  <r>
    <d v="2024-09-30T00:00:00"/>
    <x v="8"/>
    <n v="715"/>
    <s v="记帐凭证"/>
    <s v="640104 \主营业务成本\工资"/>
    <s v="分配技术部9月工资"/>
    <n v="1142.01"/>
    <n v="0.114201"/>
    <s v="项目成本"/>
    <x v="1"/>
    <s v="工资"/>
    <x v="1"/>
  </r>
  <r>
    <d v="2024-09-30T00:00:00"/>
    <x v="8"/>
    <n v="716"/>
    <s v="记帐凭证"/>
    <s v="640104 \主营业务成本\工资"/>
    <s v="分配技术部9月工资"/>
    <n v="4983.3"/>
    <n v="0.49833"/>
    <s v="项目成本"/>
    <x v="1"/>
    <s v="工资"/>
    <x v="1"/>
  </r>
  <r>
    <d v="2024-09-30T00:00:00"/>
    <x v="8"/>
    <n v="717"/>
    <s v="记帐凭证"/>
    <s v="640104 \主营业务成本\工资"/>
    <s v="分配技术部9月工资"/>
    <n v="8305.45"/>
    <n v="0.830545"/>
    <s v="项目成本"/>
    <x v="1"/>
    <s v="工资"/>
    <x v="1"/>
  </r>
  <r>
    <d v="2024-09-30T00:00:00"/>
    <x v="8"/>
    <n v="718"/>
    <s v="记帐凭证"/>
    <s v="640104 \主营业务成本\工资"/>
    <s v="分配技术部9月工资"/>
    <n v="3322.2"/>
    <n v="0.33222"/>
    <s v="项目成本"/>
    <x v="1"/>
    <s v="工资"/>
    <x v="1"/>
  </r>
  <r>
    <d v="2024-09-30T00:00:00"/>
    <x v="8"/>
    <n v="719"/>
    <s v="记帐凭证"/>
    <s v="640104 \主营业务成本\工资"/>
    <s v="分配技术部11月工资"/>
    <n v="3234.47"/>
    <n v="0.323447"/>
    <s v="项目成本"/>
    <x v="1"/>
    <s v="工资"/>
    <x v="1"/>
  </r>
  <r>
    <d v="2024-09-30T00:00:00"/>
    <x v="8"/>
    <n v="719"/>
    <s v="记帐凭证"/>
    <s v="640104 \主营业务成本\工资"/>
    <s v="分配技术部4月工资"/>
    <n v="197.37"/>
    <n v="0.019737"/>
    <s v="项目成本"/>
    <x v="1"/>
    <s v="工资"/>
    <x v="1"/>
  </r>
  <r>
    <d v="2024-09-30T00:00:00"/>
    <x v="8"/>
    <n v="719"/>
    <s v="记帐凭证"/>
    <s v="640104 \主营业务成本\工资"/>
    <s v="分配技术部12月工资"/>
    <n v="2333.81"/>
    <n v="0.233381"/>
    <s v="项目成本"/>
    <x v="1"/>
    <s v="工资"/>
    <x v="1"/>
  </r>
  <r>
    <d v="2024-09-30T00:00:00"/>
    <x v="8"/>
    <n v="719"/>
    <s v="记帐凭证"/>
    <s v="640104 \主营业务成本\工资"/>
    <s v="分配技术部1月工资"/>
    <n v="3489.41"/>
    <n v="0.348941"/>
    <s v="项目成本"/>
    <x v="1"/>
    <s v="工资"/>
    <x v="1"/>
  </r>
  <r>
    <d v="2024-09-30T00:00:00"/>
    <x v="8"/>
    <n v="719"/>
    <s v="记帐凭证"/>
    <s v="640104 \主营业务成本\工资"/>
    <s v="分配技术部2月工资"/>
    <n v="2227.91"/>
    <n v="0.222791"/>
    <s v="项目成本"/>
    <x v="1"/>
    <s v="工资"/>
    <x v="1"/>
  </r>
  <r>
    <d v="2024-09-30T00:00:00"/>
    <x v="8"/>
    <n v="719"/>
    <s v="记帐凭证"/>
    <s v="640104 \主营业务成本\工资"/>
    <s v="分配技术部3月工资"/>
    <n v="3568.57"/>
    <n v="0.356857"/>
    <s v="项目成本"/>
    <x v="1"/>
    <s v="工资"/>
    <x v="1"/>
  </r>
  <r>
    <d v="2024-09-30T00:00:00"/>
    <x v="8"/>
    <n v="720"/>
    <s v="记帐凭证"/>
    <s v="640104 \主营业务成本\工资"/>
    <s v="分配技术部10月工资"/>
    <n v="2278.04"/>
    <n v="0.227804"/>
    <s v="项目成本"/>
    <x v="1"/>
    <s v="工资"/>
    <x v="1"/>
  </r>
  <r>
    <d v="2024-09-30T00:00:00"/>
    <x v="8"/>
    <n v="720"/>
    <s v="记帐凭证"/>
    <s v="640104 \主营业务成本\工资"/>
    <s v="分配技术部1月工资"/>
    <n v="24068.45"/>
    <n v="2.406845"/>
    <s v="项目成本"/>
    <x v="1"/>
    <s v="工资"/>
    <x v="1"/>
  </r>
  <r>
    <d v="2024-09-30T00:00:00"/>
    <x v="8"/>
    <n v="720"/>
    <s v="记帐凭证"/>
    <s v="640113 \主营业务成本\差旅费"/>
    <s v="崔龙机票款--23XM10200903--厦门开元数字科技有限公司"/>
    <n v="6044"/>
    <n v="0.6044"/>
    <s v="项目成本"/>
    <x v="1"/>
    <s v="差旅费"/>
    <x v="0"/>
  </r>
  <r>
    <d v="2024-09-30T00:00:00"/>
    <x v="8"/>
    <n v="720"/>
    <s v="记帐凭证"/>
    <s v="640113 \主营业务成本\差旅费"/>
    <s v="崔龙机票款--23XM10200903--厦门开元数字科技有限公司"/>
    <n v="8920"/>
    <n v="0.892"/>
    <s v="项目成本"/>
    <x v="1"/>
    <s v="差旅费"/>
    <x v="0"/>
  </r>
  <r>
    <d v="2024-09-30T00:00:00"/>
    <x v="8"/>
    <n v="720"/>
    <s v="记帐凭证"/>
    <s v="640112 \主营业务成本\交通费"/>
    <s v="崔龙交通款费--23XM10200903--厦门开元数字科技有限公司"/>
    <n v="7423"/>
    <n v="0.7423"/>
    <s v="项目成本"/>
    <x v="1"/>
    <s v="交通费"/>
    <x v="0"/>
  </r>
  <r>
    <d v="2024-09-30T00:00:00"/>
    <x v="8"/>
    <n v="720"/>
    <s v="记帐凭证"/>
    <s v="640122 \主营业务成本\汽油费"/>
    <s v="崔龙汽油费--23XM10200903--厦门开元数字科技有限公司"/>
    <n v="16200"/>
    <n v="1.62"/>
    <s v="项目成本"/>
    <x v="1"/>
    <s v="汽油费"/>
    <x v="0"/>
  </r>
  <r>
    <d v="2024-09-30T00:00:00"/>
    <x v="8"/>
    <n v="720"/>
    <s v="记帐凭证"/>
    <s v="640104 \主营业务成本\工资"/>
    <s v="分配技术部2月工资"/>
    <n v="47492.8"/>
    <n v="4.74928"/>
    <s v="项目成本"/>
    <x v="1"/>
    <s v="工资"/>
    <x v="1"/>
  </r>
  <r>
    <d v="2024-09-30T00:00:00"/>
    <x v="8"/>
    <n v="720"/>
    <s v="记帐凭证"/>
    <s v="640124 \主营业务成本\服务费"/>
    <s v="支付厦门谷桉科技有限公司技术服务费--23XM10200903--厦门开元数字科"/>
    <n v="295000"/>
    <n v="29.5"/>
    <s v="项目成本"/>
    <x v="1"/>
    <s v="服务费"/>
    <x v="2"/>
  </r>
  <r>
    <d v="2024-09-30T00:00:00"/>
    <x v="8"/>
    <n v="720"/>
    <s v="记帐凭证"/>
    <s v="640104 \主营业务成本\工资"/>
    <s v="分配技术部3月工资"/>
    <n v="34173.97"/>
    <n v="3.417397"/>
    <s v="项目成本"/>
    <x v="1"/>
    <s v="工资"/>
    <x v="1"/>
  </r>
  <r>
    <d v="2024-09-30T00:00:00"/>
    <x v="8"/>
    <n v="720"/>
    <s v="记帐凭证"/>
    <s v="640104 \主营业务成本\工资"/>
    <s v="分配技术部4月工资"/>
    <n v="34963.27"/>
    <n v="3.496327"/>
    <s v="项目成本"/>
    <x v="1"/>
    <s v="工资"/>
    <x v="1"/>
  </r>
  <r>
    <d v="2024-09-30T00:00:00"/>
    <x v="8"/>
    <n v="720"/>
    <s v="记帐凭证"/>
    <s v="640104 \主营业务成本\工资"/>
    <s v="分配技术部5月工资"/>
    <n v="36218.49"/>
    <n v="3.621849"/>
    <s v="项目成本"/>
    <x v="1"/>
    <s v="工资"/>
    <x v="1"/>
  </r>
  <r>
    <d v="2024-09-30T00:00:00"/>
    <x v="8"/>
    <n v="720"/>
    <s v="记帐凭证"/>
    <s v="640124 \主营业务成本\服务费"/>
    <s v="支付厦门谷桉科技有限公司技术服务费--23XM10200903--厦门开元数字科"/>
    <n v="200000"/>
    <n v="20"/>
    <s v="项目成本"/>
    <x v="1"/>
    <s v="服务费"/>
    <x v="2"/>
  </r>
  <r>
    <d v="2024-09-30T00:00:00"/>
    <x v="8"/>
    <n v="720"/>
    <s v="记帐凭证"/>
    <s v="640104 \主营业务成本\工资"/>
    <s v="分配技术部6月工资"/>
    <n v="38086.27"/>
    <n v="3.808627"/>
    <s v="项目成本"/>
    <x v="1"/>
    <s v="工资"/>
    <x v="1"/>
  </r>
  <r>
    <d v="2024-09-30T00:00:00"/>
    <x v="8"/>
    <n v="720"/>
    <s v="记帐凭证"/>
    <s v="640104 \主营业务成本\工资"/>
    <s v="分配技术部7月工资"/>
    <n v="41869.33"/>
    <n v="4.186933"/>
    <s v="项目成本"/>
    <x v="1"/>
    <s v="工资"/>
    <x v="1"/>
  </r>
  <r>
    <d v="2024-09-30T00:00:00"/>
    <x v="8"/>
    <n v="720"/>
    <s v="记帐凭证"/>
    <s v="640104 \主营业务成本\工资"/>
    <s v="分配技术部8月工资"/>
    <n v="46847.4"/>
    <n v="4.68474"/>
    <s v="项目成本"/>
    <x v="1"/>
    <s v="工资"/>
    <x v="1"/>
  </r>
  <r>
    <d v="2024-09-30T00:00:00"/>
    <x v="8"/>
    <n v="720"/>
    <s v="记帐凭证"/>
    <s v="640104 \主营业务成本\工资"/>
    <s v="分配技术部9月工资"/>
    <n v="13288.79"/>
    <n v="1.328879"/>
    <s v="项目成本"/>
    <x v="1"/>
    <s v="工资"/>
    <x v="1"/>
  </r>
  <r>
    <d v="2024-09-30T00:00:00"/>
    <x v="8"/>
    <n v="720"/>
    <s v="记帐凭证"/>
    <s v="640104 \主营业务成本\工资"/>
    <s v="分配技术部11月工资"/>
    <n v="17239.65"/>
    <n v="1.723965"/>
    <s v="项目成本"/>
    <x v="1"/>
    <s v="工资"/>
    <x v="1"/>
  </r>
  <r>
    <d v="2024-09-30T00:00:00"/>
    <x v="8"/>
    <n v="720"/>
    <s v="记帐凭证"/>
    <s v="640104 \主营业务成本\工资"/>
    <s v="分配技术部12月工资"/>
    <n v="25148.75"/>
    <n v="2.514875"/>
    <s v="项目成本"/>
    <x v="1"/>
    <s v="工资"/>
    <x v="1"/>
  </r>
  <r>
    <d v="2024-09-30T00:00:00"/>
    <x v="8"/>
    <n v="720"/>
    <s v="记帐凭证"/>
    <s v="640124 \主营业务成本\服务费"/>
    <s v="支付厦门谷桉科技有限公司技术服务费--23XM10200903--厦门开元数字科"/>
    <n v="90000"/>
    <n v="9"/>
    <s v="项目成本"/>
    <x v="1"/>
    <s v="服务费"/>
    <x v="2"/>
  </r>
  <r>
    <d v="2024-09-30T00:00:00"/>
    <x v="8"/>
    <n v="721"/>
    <s v="记帐凭证"/>
    <s v="640104 \主营业务成本\工资"/>
    <s v="分配技术部12月工资"/>
    <n v="25148.75"/>
    <n v="2.514875"/>
    <s v="项目成本"/>
    <x v="1"/>
    <s v="工资"/>
    <x v="1"/>
  </r>
  <r>
    <d v="2024-09-30T00:00:00"/>
    <x v="8"/>
    <n v="721"/>
    <s v="记帐凭证"/>
    <s v="640104 \主营业务成本\工资"/>
    <s v="分配技术部1月工资"/>
    <n v="24068.45"/>
    <n v="2.406845"/>
    <s v="项目成本"/>
    <x v="1"/>
    <s v="工资"/>
    <x v="1"/>
  </r>
  <r>
    <d v="2024-09-30T00:00:00"/>
    <x v="8"/>
    <n v="721"/>
    <s v="记帐凭证"/>
    <s v="640104 \主营业务成本\工资"/>
    <s v="分配技术部2月工资"/>
    <n v="9266.89"/>
    <n v="0.926689"/>
    <s v="项目成本"/>
    <x v="1"/>
    <s v="工资"/>
    <x v="1"/>
  </r>
  <r>
    <d v="2024-09-30T00:00:00"/>
    <x v="8"/>
    <n v="722"/>
    <s v="记帐凭证"/>
    <s v="640104 \主营业务成本\工资"/>
    <s v="分配技术部11月工资"/>
    <n v="36481.33"/>
    <n v="3.648133"/>
    <s v="项目成本"/>
    <x v="1"/>
    <s v="工资"/>
    <x v="1"/>
  </r>
  <r>
    <d v="2024-09-30T00:00:00"/>
    <x v="8"/>
    <n v="722"/>
    <s v="记帐凭证"/>
    <s v="640113 \主营业务成本\差旅费"/>
    <s v="华南熊彪广州到南宁差旅费1093+1488--24HN10200102--广西物"/>
    <n v="126.95"/>
    <n v="0.012695"/>
    <s v="项目成本"/>
    <x v="1"/>
    <s v="差旅费"/>
    <x v="0"/>
  </r>
  <r>
    <d v="2024-09-30T00:00:00"/>
    <x v="8"/>
    <n v="722"/>
    <s v="记帐凭证"/>
    <s v="640131 \主营业务成本\员工午餐"/>
    <s v="华南熊彪广州到南宁差旅费1093+1488--24HN10200102--广西物"/>
    <n v="1234.1"/>
    <n v="0.12341"/>
    <s v="项目成本"/>
    <x v="1"/>
    <s v="员工午餐"/>
    <x v="0"/>
  </r>
  <r>
    <d v="2024-09-30T00:00:00"/>
    <x v="8"/>
    <n v="722"/>
    <s v="记帐凭证"/>
    <s v="640134 \主营业务成本\旅客运输服务"/>
    <s v="华南彭克勇南宁到广州差旅费--24HN10200102--广西物产国际贸易有限公"/>
    <n v="458.72"/>
    <n v="0.045872"/>
    <s v="项目成本"/>
    <x v="1"/>
    <s v="旅客运输服务"/>
    <x v="0"/>
  </r>
  <r>
    <d v="2024-09-30T00:00:00"/>
    <x v="8"/>
    <n v="722"/>
    <s v="记帐凭证"/>
    <s v="640134 \主营业务成本\旅客运输服务"/>
    <s v="华南熊彪广州到南宁差旅费1093+1488--24HN10200102--广西物"/>
    <n v="1119.22"/>
    <n v="0.111922"/>
    <s v="项目成本"/>
    <x v="1"/>
    <s v="旅客运输服务"/>
    <x v="0"/>
  </r>
  <r>
    <d v="2024-09-30T00:00:00"/>
    <x v="8"/>
    <n v="722"/>
    <s v="记帐凭证"/>
    <s v="640134 \主营业务成本\旅客运输服务"/>
    <s v="华南刘梓鹏广州到南宁差旅费--24HN10200102--广西物产国际贸易有限公"/>
    <n v="458.72"/>
    <n v="0.045872"/>
    <s v="项目成本"/>
    <x v="1"/>
    <s v="旅客运输服务"/>
    <x v="0"/>
  </r>
  <r>
    <d v="2024-09-30T00:00:00"/>
    <x v="8"/>
    <n v="722"/>
    <s v="记帐凭证"/>
    <s v="640113 \主营业务成本\差旅费"/>
    <s v="华南高过凡广州到南宁差旅费1282+5614--24HN10200102--广西"/>
    <n v="5393.96"/>
    <n v="0.539396"/>
    <s v="项目成本"/>
    <x v="1"/>
    <s v="差旅费"/>
    <x v="0"/>
  </r>
  <r>
    <d v="2024-09-30T00:00:00"/>
    <x v="8"/>
    <n v="722"/>
    <s v="记帐凭证"/>
    <s v="640134 \主营业务成本\旅客运输服务"/>
    <s v="华南高过凡广州到南宁差旅费1282+5614--24HN10200102--广西"/>
    <n v="1045.87"/>
    <n v="0.104587"/>
    <s v="项目成本"/>
    <x v="1"/>
    <s v="旅客运输服务"/>
    <x v="0"/>
  </r>
  <r>
    <d v="2024-09-30T00:00:00"/>
    <x v="8"/>
    <n v="722"/>
    <s v="记帐凭证"/>
    <s v="640104 \主营业务成本\工资"/>
    <s v="分配技术部3月工资"/>
    <n v="124084.05"/>
    <n v="12.408405"/>
    <s v="项目成本"/>
    <x v="1"/>
    <s v="工资"/>
    <x v="1"/>
  </r>
  <r>
    <d v="2024-09-30T00:00:00"/>
    <x v="8"/>
    <n v="722"/>
    <s v="记帐凭证"/>
    <s v="640104 \主营业务成本\工资"/>
    <s v="分配技术部4月工资"/>
    <n v="117603.72"/>
    <n v="11.760372"/>
    <s v="项目成本"/>
    <x v="1"/>
    <s v="工资"/>
    <x v="1"/>
  </r>
  <r>
    <d v="2024-09-30T00:00:00"/>
    <x v="8"/>
    <n v="722"/>
    <s v="记帐凭证"/>
    <s v="640104 \主营业务成本\工资"/>
    <s v="广州分公司与总部4月工资结算"/>
    <n v="13027.06"/>
    <n v="1.302706"/>
    <s v="项目成本"/>
    <x v="1"/>
    <s v="工资"/>
    <x v="1"/>
  </r>
  <r>
    <d v="2024-09-30T00:00:00"/>
    <x v="8"/>
    <n v="722"/>
    <s v="记帐凭证"/>
    <s v="640104 \主营业务成本\工资"/>
    <s v="分配技术部12月工资"/>
    <n v="124546.21"/>
    <n v="12.454621"/>
    <s v="项目成本"/>
    <x v="1"/>
    <s v="工资"/>
    <x v="1"/>
  </r>
  <r>
    <d v="2024-09-30T00:00:00"/>
    <x v="8"/>
    <n v="722"/>
    <s v="记帐凭证"/>
    <s v="640124 \主营业务成本\服务费"/>
    <s v="支付南宁联昌房地产置业有限公司中介服务费--23LS10200901--广西供应"/>
    <n v="750"/>
    <n v="0.075"/>
    <s v="项目成本"/>
    <x v="1"/>
    <s v="服务费"/>
    <x v="2"/>
  </r>
  <r>
    <d v="2024-09-30T00:00:00"/>
    <x v="8"/>
    <n v="722"/>
    <s v="记帐凭证"/>
    <s v="640132 \主营业务成本\房租物业费"/>
    <s v="支付南宁市邕宁区新邕路198号君华锦云10号楼1805号房2023.08.29-"/>
    <n v="4642.72"/>
    <n v="0.464272"/>
    <s v="项目成本"/>
    <x v="1"/>
    <s v="房租物业费"/>
    <x v="0"/>
  </r>
  <r>
    <d v="2024-09-30T00:00:00"/>
    <x v="8"/>
    <n v="722"/>
    <s v="记帐凭证"/>
    <s v="640104 \主营业务成本\工资"/>
    <s v="分配技术部9月工资"/>
    <n v="72235.08"/>
    <n v="7.223508"/>
    <s v="项目成本"/>
    <x v="1"/>
    <s v="工资"/>
    <x v="1"/>
  </r>
  <r>
    <d v="2024-09-30T00:00:00"/>
    <x v="8"/>
    <n v="722"/>
    <s v="记帐凭证"/>
    <s v="640112 \主营业务成本\交通费"/>
    <s v="华南行李琪广州到南宁差旅费--23LS10200901--广西供应链服务集团有限"/>
    <n v="500"/>
    <n v="0.05"/>
    <s v="项目成本"/>
    <x v="1"/>
    <s v="交通费"/>
    <x v="0"/>
  </r>
  <r>
    <d v="2024-09-30T00:00:00"/>
    <x v="8"/>
    <n v="722"/>
    <s v="记帐凭证"/>
    <s v="640104 \主营业务成本\工资"/>
    <s v="分配技术部10月工资"/>
    <n v="86325.62"/>
    <n v="8.632562"/>
    <s v="项目成本"/>
    <x v="1"/>
    <s v="工资"/>
    <x v="1"/>
  </r>
  <r>
    <d v="2024-09-30T00:00:00"/>
    <x v="8"/>
    <n v="722"/>
    <s v="记帐凭证"/>
    <s v="640132 \主营业务成本\房租物业费"/>
    <s v="支付南宁市邕宁区新邕路198号君华锦云10号楼1805号房2023.11.29-"/>
    <n v="4642.72"/>
    <n v="0.464272"/>
    <s v="项目成本"/>
    <x v="1"/>
    <s v="房租物业费"/>
    <x v="0"/>
  </r>
  <r>
    <d v="2024-09-30T00:00:00"/>
    <x v="8"/>
    <n v="722"/>
    <s v="记帐凭证"/>
    <s v="640113 \主营业务成本\差旅费"/>
    <s v="华南彭克勇广州到南宁差旅费--23LS10200901--广西供应链服务集团有限"/>
    <n v="918.39"/>
    <n v="0.091839"/>
    <s v="项目成本"/>
    <x v="1"/>
    <s v="差旅费"/>
    <x v="0"/>
  </r>
  <r>
    <d v="2024-09-30T00:00:00"/>
    <x v="8"/>
    <n v="722"/>
    <s v="记帐凭证"/>
    <s v="640113 \主营业务成本\差旅费"/>
    <s v="刘梓鹏广西差旅费-23LS10200901--广西供应链服务集团有限公司"/>
    <n v="500"/>
    <n v="0.05"/>
    <s v="项目成本"/>
    <x v="1"/>
    <s v="差旅费"/>
    <x v="0"/>
  </r>
  <r>
    <d v="2024-09-30T00:00:00"/>
    <x v="8"/>
    <n v="722"/>
    <s v="记帐凭证"/>
    <s v="640113 \主营业务成本\差旅费"/>
    <s v="华南李宏庆广州到南宁差旅费--23LS10200901--广西供应链服务集团有限"/>
    <n v="480"/>
    <n v="0.048"/>
    <s v="项目成本"/>
    <x v="1"/>
    <s v="差旅费"/>
    <x v="0"/>
  </r>
  <r>
    <d v="2024-09-30T00:00:00"/>
    <x v="8"/>
    <n v="722"/>
    <s v="记帐凭证"/>
    <s v="640113 \主营业务成本\差旅费"/>
    <s v="高过凡住宿费1282+500--23LS10200901--广西供应链服务集团有"/>
    <n v="500"/>
    <n v="0.05"/>
    <s v="项目成本"/>
    <x v="1"/>
    <s v="差旅费"/>
    <x v="0"/>
  </r>
  <r>
    <d v="2024-09-30T00:00:00"/>
    <x v="8"/>
    <n v="722"/>
    <s v="记帐凭证"/>
    <s v="640104 \主营业务成本\工资"/>
    <s v="分配技术部1月工资"/>
    <n v="205675.83"/>
    <n v="20.567583"/>
    <s v="项目成本"/>
    <x v="1"/>
    <s v="工资"/>
    <x v="1"/>
  </r>
  <r>
    <d v="2024-09-30T00:00:00"/>
    <x v="8"/>
    <n v="722"/>
    <s v="记帐凭证"/>
    <s v="640113 \主营业务成本\差旅费"/>
    <s v="华南熊彪广州到南宁差旅费--23LS10200901--广西供应链服务集团有限公"/>
    <n v="2256"/>
    <n v="0.2256"/>
    <s v="项目成本"/>
    <x v="1"/>
    <s v="差旅费"/>
    <x v="0"/>
  </r>
  <r>
    <d v="2024-09-30T00:00:00"/>
    <x v="8"/>
    <n v="722"/>
    <s v="记帐凭证"/>
    <s v="640113 \主营业务成本\差旅费"/>
    <s v="许柏新广州-南宁差旅费--23LS10200901--广西供应链服务集团有限公司"/>
    <n v="1595"/>
    <n v="0.1595"/>
    <s v="项目成本"/>
    <x v="1"/>
    <s v="差旅费"/>
    <x v="0"/>
  </r>
  <r>
    <d v="2024-09-30T00:00:00"/>
    <x v="8"/>
    <n v="722"/>
    <s v="记帐凭证"/>
    <s v="640113 \主营业务成本\差旅费"/>
    <s v="熊彪差旅费--23LS10200901--广西供应链服务集团有限公司"/>
    <n v="1208"/>
    <n v="0.1208"/>
    <s v="项目成本"/>
    <x v="1"/>
    <s v="差旅费"/>
    <x v="0"/>
  </r>
  <r>
    <d v="2024-09-30T00:00:00"/>
    <x v="8"/>
    <n v="722"/>
    <s v="记帐凭证"/>
    <s v="640113 \主营业务成本\差旅费"/>
    <s v="华南刘梓鹏南宁到广州差旅费208+250--23LS10200901--广西供应"/>
    <n v="458"/>
    <n v="0.0458"/>
    <s v="项目成本"/>
    <x v="1"/>
    <s v="差旅费"/>
    <x v="0"/>
  </r>
  <r>
    <d v="2024-09-30T00:00:00"/>
    <x v="8"/>
    <n v="722"/>
    <s v="记帐凭证"/>
    <s v="640113 \主营业务成本\差旅费"/>
    <s v="彭克勇广西差旅费-23LS10200901--广西供应链服务集团有限公司"/>
    <n v="500"/>
    <n v="0.05"/>
    <s v="项目成本"/>
    <x v="1"/>
    <s v="差旅费"/>
    <x v="0"/>
  </r>
  <r>
    <d v="2024-09-30T00:00:00"/>
    <x v="8"/>
    <n v="722"/>
    <s v="记帐凭证"/>
    <s v="640113 \主营业务成本\差旅费"/>
    <s v="彭克勇南宁到广州差旅费--23LS10200901--广西供应链服务集团有限公司"/>
    <n v="16.89"/>
    <n v="0.001689"/>
    <s v="项目成本"/>
    <x v="1"/>
    <s v="差旅费"/>
    <x v="0"/>
  </r>
  <r>
    <d v="2024-09-30T00:00:00"/>
    <x v="8"/>
    <n v="722"/>
    <s v="记帐凭证"/>
    <s v="640113 \主营业务成本\差旅费"/>
    <s v="华南熊彪广州到南宁差旅费--24HN10200102--广西物产国际贸易有限公司"/>
    <n v="3599.54"/>
    <n v="0.359954"/>
    <s v="项目成本"/>
    <x v="1"/>
    <s v="差旅费"/>
    <x v="0"/>
  </r>
  <r>
    <d v="2024-09-30T00:00:00"/>
    <x v="8"/>
    <n v="722"/>
    <s v="记帐凭证"/>
    <s v="640134 \主营业务成本\旅客运输服务"/>
    <s v="华南熊彪广州到南宁差旅费--24HN10200102--广西物产国际贸易有限公司"/>
    <n v="2744.5"/>
    <n v="0.27445"/>
    <s v="项目成本"/>
    <x v="1"/>
    <s v="旅客运输服务"/>
    <x v="0"/>
  </r>
  <r>
    <d v="2024-09-30T00:00:00"/>
    <x v="8"/>
    <n v="722"/>
    <s v="记帐凭证"/>
    <s v="640134 \主营业务成本\旅客运输服务"/>
    <s v="华南刘梓鹏广州到南宁差旅费--24HN10200102--广西物产国际贸易有限公"/>
    <n v="458.72"/>
    <n v="0.045872"/>
    <s v="项目成本"/>
    <x v="1"/>
    <s v="旅客运输服务"/>
    <x v="0"/>
  </r>
  <r>
    <d v="2024-09-30T00:00:00"/>
    <x v="8"/>
    <n v="722"/>
    <s v="记帐凭证"/>
    <s v="640113 \主营业务成本\差旅费"/>
    <s v="华南高过凡广州到南宁差旅费--24HN10200102--广西物产国际贸易有限公"/>
    <n v="1980"/>
    <n v="0.198"/>
    <s v="项目成本"/>
    <x v="1"/>
    <s v="差旅费"/>
    <x v="0"/>
  </r>
  <r>
    <d v="2024-09-30T00:00:00"/>
    <x v="8"/>
    <n v="722"/>
    <s v="记帐凭证"/>
    <s v="640104 \主营业务成本\工资"/>
    <s v="分配技术部2月工资"/>
    <n v="174747.03"/>
    <n v="17.474703"/>
    <s v="项目成本"/>
    <x v="1"/>
    <s v="工资"/>
    <x v="1"/>
  </r>
  <r>
    <d v="2024-09-30T00:00:00"/>
    <x v="8"/>
    <n v="722"/>
    <s v="记帐凭证"/>
    <s v="640134 \主营业务成本\旅客运输服务"/>
    <s v="华南高过凡广州到南宁差旅费--24HN10200102--广西物产国际贸易有限公"/>
    <n v="458.72"/>
    <n v="0.045872"/>
    <s v="项目成本"/>
    <x v="1"/>
    <s v="旅客运输服务"/>
    <x v="0"/>
  </r>
  <r>
    <d v="2024-09-30T00:00:00"/>
    <x v="8"/>
    <n v="722"/>
    <s v="记帐凭证"/>
    <s v="640104 \主营业务成本\工资"/>
    <s v="广州分公司与总部5月工资结算"/>
    <n v="10889.57"/>
    <n v="1.088957"/>
    <s v="项目成本"/>
    <x v="1"/>
    <s v="工资"/>
    <x v="1"/>
  </r>
  <r>
    <d v="2024-09-30T00:00:00"/>
    <x v="8"/>
    <n v="722"/>
    <s v="记帐凭证"/>
    <s v="640104 \主营业务成本\工资"/>
    <s v="分配技术部5月工资"/>
    <n v="99169.67"/>
    <n v="9.916967"/>
    <s v="项目成本"/>
    <x v="1"/>
    <s v="工资"/>
    <x v="1"/>
  </r>
  <r>
    <d v="2024-09-30T00:00:00"/>
    <x v="8"/>
    <n v="722"/>
    <s v="记帐凭证"/>
    <s v="640104 \主营业务成本\工资"/>
    <s v="广州分公司与总部6月工资结算"/>
    <n v="9810.66"/>
    <n v="0.981066"/>
    <s v="项目成本"/>
    <x v="1"/>
    <s v="工资"/>
    <x v="1"/>
  </r>
  <r>
    <d v="2024-09-30T00:00:00"/>
    <x v="8"/>
    <n v="722"/>
    <s v="记帐凭证"/>
    <s v="640104 \主营业务成本\工资"/>
    <s v="分配技术部6月工资"/>
    <n v="80682.76"/>
    <n v="8.068276"/>
    <s v="项目成本"/>
    <x v="1"/>
    <s v="工资"/>
    <x v="1"/>
  </r>
  <r>
    <d v="2024-09-30T00:00:00"/>
    <x v="8"/>
    <n v="722"/>
    <s v="记帐凭证"/>
    <s v="640104 \主营业务成本\工资"/>
    <s v="广州分公司与总部7月工资结算"/>
    <n v="17243.97"/>
    <n v="1.724397"/>
    <s v="项目成本"/>
    <x v="1"/>
    <s v="工资"/>
    <x v="1"/>
  </r>
  <r>
    <d v="2024-09-30T00:00:00"/>
    <x v="8"/>
    <n v="722"/>
    <s v="记帐凭证"/>
    <s v="640104 \主营业务成本\工资"/>
    <s v="分配技术部7月工资"/>
    <n v="90565.17"/>
    <n v="9.056517"/>
    <s v="项目成本"/>
    <x v="1"/>
    <s v="工资"/>
    <x v="1"/>
  </r>
  <r>
    <d v="2024-09-30T00:00:00"/>
    <x v="8"/>
    <n v="722"/>
    <s v="记帐凭证"/>
    <s v="640124 \主营业务成本\服务费"/>
    <s v="支付北京宇连智达科技有限公司--24HN10200102--广西物产国际贸易有限"/>
    <n v="200990.1"/>
    <n v="20.09901"/>
    <s v="项目成本"/>
    <x v="1"/>
    <s v="服务费"/>
    <x v="2"/>
  </r>
  <r>
    <d v="2024-09-30T00:00:00"/>
    <x v="8"/>
    <n v="722"/>
    <s v="记帐凭证"/>
    <s v="640104 \主营业务成本\工资"/>
    <s v="广州分公司与总部8月工资结算"/>
    <n v="11125.57"/>
    <n v="1.112557"/>
    <s v="项目成本"/>
    <x v="1"/>
    <s v="工资"/>
    <x v="1"/>
  </r>
  <r>
    <d v="2024-09-30T00:00:00"/>
    <x v="8"/>
    <n v="722"/>
    <s v="记帐凭证"/>
    <s v="640124 \主营业务成本\服务费"/>
    <s v="支付北京宇连智达科技有限公司--24HN10200102--广西物产国际贸易有限"/>
    <n v="200990.1"/>
    <n v="20.09901"/>
    <s v="项目成本"/>
    <x v="1"/>
    <s v="服务费"/>
    <x v="2"/>
  </r>
  <r>
    <d v="2024-09-30T00:00:00"/>
    <x v="8"/>
    <n v="722"/>
    <s v="记帐凭证"/>
    <s v="640104 \主营业务成本\工资"/>
    <s v="广州分公司与总部3月工资结算"/>
    <n v="6496.75"/>
    <n v="0.649675"/>
    <s v="项目成本"/>
    <x v="1"/>
    <s v="工资"/>
    <x v="1"/>
  </r>
  <r>
    <d v="2024-09-30T00:00:00"/>
    <x v="8"/>
    <n v="722"/>
    <s v="记帐凭证"/>
    <s v="640104 \主营业务成本\工资"/>
    <s v="分配技术部8月工资"/>
    <n v="132024.5"/>
    <n v="13.20245"/>
    <s v="项目成本"/>
    <x v="1"/>
    <s v="工资"/>
    <x v="1"/>
  </r>
  <r>
    <d v="2024-09-30T00:00:00"/>
    <x v="8"/>
    <n v="722"/>
    <s v="记帐凭证"/>
    <s v="640104 \主营业务成本\工资"/>
    <s v="广州分公司与总部9月工资结算"/>
    <n v="906.59"/>
    <n v="0.090659"/>
    <s v="项目成本"/>
    <x v="1"/>
    <s v="工资"/>
    <x v="1"/>
  </r>
  <r>
    <d v="2024-09-30T00:00:00"/>
    <x v="8"/>
    <n v="722"/>
    <s v="记帐凭证"/>
    <s v="640104 \主营业务成本\工资"/>
    <s v="分配技术部9月工资"/>
    <n v="9966.59"/>
    <n v="0.996659"/>
    <s v="项目成本"/>
    <x v="1"/>
    <s v="工资"/>
    <x v="1"/>
  </r>
  <r>
    <d v="2024-09-30T00:00:00"/>
    <x v="8"/>
    <n v="723"/>
    <s v="记帐凭证"/>
    <s v="640104 \主营业务成本\工资"/>
    <s v="分配技术部6月工资"/>
    <n v="2004.54"/>
    <n v="0.200454"/>
    <s v="项目成本"/>
    <x v="1"/>
    <s v="工资"/>
    <x v="1"/>
  </r>
  <r>
    <d v="2024-09-30T00:00:00"/>
    <x v="8"/>
    <n v="723"/>
    <s v="记帐凭证"/>
    <s v="640104 \主营业务成本\工资"/>
    <s v="分配技术部7月工资"/>
    <n v="4551.01"/>
    <n v="0.455101"/>
    <s v="项目成本"/>
    <x v="1"/>
    <s v="工资"/>
    <x v="1"/>
  </r>
  <r>
    <d v="2024-09-30T00:00:00"/>
    <x v="8"/>
    <n v="723"/>
    <s v="记帐凭证"/>
    <s v="640104 \主营业务成本\工资"/>
    <s v="分配技术部9月工资"/>
    <n v="10797.14"/>
    <n v="1.079714"/>
    <s v="项目成本"/>
    <x v="1"/>
    <s v="工资"/>
    <x v="1"/>
  </r>
  <r>
    <d v="2024-09-30T00:00:00"/>
    <x v="8"/>
    <n v="724"/>
    <s v="记帐凭证"/>
    <s v="640104 \主营业务成本\工资"/>
    <s v="分配技术部3月工资"/>
    <n v="30105.64"/>
    <n v="3.010564"/>
    <s v="项目成本"/>
    <x v="1"/>
    <s v="工资"/>
    <x v="1"/>
  </r>
  <r>
    <d v="2024-09-30T00:00:00"/>
    <x v="8"/>
    <n v="724"/>
    <s v="记帐凭证"/>
    <s v="640112 \主营业务成本\交通费"/>
    <s v="唐世伟交通费--24ZJ10200309--中国诚通国际贸易有限公司"/>
    <n v="3742"/>
    <n v="0.3742"/>
    <s v="项目成本"/>
    <x v="1"/>
    <s v="交通费"/>
    <x v="0"/>
  </r>
  <r>
    <d v="2024-09-30T00:00:00"/>
    <x v="8"/>
    <n v="724"/>
    <s v="记帐凭证"/>
    <s v="640131 \主营业务成本\员工午餐"/>
    <s v="周声英餐费交通费--24ZJ10200309--中国诚通国际贸易有限公司"/>
    <n v="263"/>
    <n v="0.0263"/>
    <s v="项目成本"/>
    <x v="1"/>
    <s v="员工午餐"/>
    <x v="0"/>
  </r>
  <r>
    <d v="2024-09-30T00:00:00"/>
    <x v="8"/>
    <n v="724"/>
    <s v="记帐凭证"/>
    <s v="640112 \主营业务成本\交通费"/>
    <s v="周声英餐费交通费--24ZJ10200309--中国诚通国际贸易有限公司"/>
    <n v="1143"/>
    <n v="0.1143"/>
    <s v="项目成本"/>
    <x v="1"/>
    <s v="交通费"/>
    <x v="0"/>
  </r>
  <r>
    <d v="2024-09-30T00:00:00"/>
    <x v="8"/>
    <n v="724"/>
    <s v="记帐凭证"/>
    <s v="640134 \主营业务成本\旅客运输服务"/>
    <s v="靖东恩杭州到无锡差旅费--24ZJ10200309--中国诚通国际贸易有限公司"/>
    <n v="255.05"/>
    <n v="0.025505"/>
    <s v="项目成本"/>
    <x v="1"/>
    <s v="旅客运输服务"/>
    <x v="0"/>
  </r>
  <r>
    <d v="2024-09-30T00:00:00"/>
    <x v="8"/>
    <n v="724"/>
    <s v="记帐凭证"/>
    <s v="640131 \主营业务成本\员工午餐"/>
    <s v="曾昊餐费交通费杭州到无锡差旅费--24ZJ10200309--中国诚通国际贸易有"/>
    <n v="791"/>
    <n v="0.0791"/>
    <s v="项目成本"/>
    <x v="1"/>
    <s v="员工午餐"/>
    <x v="0"/>
  </r>
  <r>
    <d v="2024-09-30T00:00:00"/>
    <x v="8"/>
    <n v="724"/>
    <s v="记帐凭证"/>
    <s v="640112 \主营业务成本\交通费"/>
    <s v="曾昊餐费交通费杭州到无锡差旅费--24ZJ10200309--中国诚通国际贸易有"/>
    <n v="715"/>
    <n v="0.0715"/>
    <s v="项目成本"/>
    <x v="1"/>
    <s v="交通费"/>
    <x v="0"/>
  </r>
  <r>
    <d v="2024-09-30T00:00:00"/>
    <x v="8"/>
    <n v="724"/>
    <s v="记帐凭证"/>
    <s v="640113 \主营业务成本\差旅费"/>
    <s v="曾昊杭州到无锡差旅费--23ZJ10201205--无锡市金茂对外贸易有限公司"/>
    <n v="1053.68"/>
    <n v="0.105368"/>
    <s v="项目成本"/>
    <x v="1"/>
    <s v="差旅费"/>
    <x v="0"/>
  </r>
  <r>
    <d v="2024-09-30T00:00:00"/>
    <x v="8"/>
    <n v="724"/>
    <s v="记帐凭证"/>
    <s v="640104 \主营业务成本\工资"/>
    <s v="上海分公司与总部5月份工资结算"/>
    <n v="16380.6"/>
    <n v="1.63806"/>
    <s v="项目成本"/>
    <x v="1"/>
    <s v="工资"/>
    <x v="1"/>
  </r>
  <r>
    <d v="2024-09-30T00:00:00"/>
    <x v="8"/>
    <n v="724"/>
    <s v="记帐凭证"/>
    <s v="640104 \主营业务成本\工资"/>
    <s v="分配技术部5月工资"/>
    <n v="69849.94"/>
    <n v="6.984994"/>
    <s v="项目成本"/>
    <x v="1"/>
    <s v="工资"/>
    <x v="1"/>
  </r>
  <r>
    <d v="2024-09-30T00:00:00"/>
    <x v="8"/>
    <n v="724"/>
    <s v="记帐凭证"/>
    <s v="640113 \主营业务成本\差旅费"/>
    <s v="袁连俊杭州到上海差旅费--24ZJ10200309--中国诚通国际贸易有限公司"/>
    <n v="2612.52"/>
    <n v="0.261252"/>
    <s v="项目成本"/>
    <x v="1"/>
    <s v="差旅费"/>
    <x v="0"/>
  </r>
  <r>
    <d v="2024-09-30T00:00:00"/>
    <x v="8"/>
    <n v="724"/>
    <s v="记帐凭证"/>
    <s v="640104 \主营业务成本\工资"/>
    <s v="上海分公司与总部4月份工资结算"/>
    <n v="15813.08"/>
    <n v="1.581308"/>
    <s v="项目成本"/>
    <x v="1"/>
    <s v="工资"/>
    <x v="1"/>
  </r>
  <r>
    <d v="2024-09-30T00:00:00"/>
    <x v="8"/>
    <n v="724"/>
    <s v="记帐凭证"/>
    <s v="640134 \主营业务成本\旅客运输服务"/>
    <s v=".袁连俊杭州到上海差旅费--24ZJ10200309--中国诚通国际贸易有限公司"/>
    <n v="1324.77"/>
    <n v="0.132477"/>
    <s v="项目成本"/>
    <x v="1"/>
    <s v="旅客运输服务"/>
    <x v="0"/>
  </r>
  <r>
    <d v="2024-09-30T00:00:00"/>
    <x v="8"/>
    <n v="724"/>
    <s v="记帐凭证"/>
    <s v="640104 \主营业务成本\工资"/>
    <s v="分配技术部6月工资"/>
    <n v="43097.62"/>
    <n v="4.309762"/>
    <s v="项目成本"/>
    <x v="1"/>
    <s v="工资"/>
    <x v="1"/>
  </r>
  <r>
    <d v="2024-09-30T00:00:00"/>
    <x v="8"/>
    <n v="724"/>
    <s v="记帐凭证"/>
    <s v="640104 \主营业务成本\工资"/>
    <s v="分配技术部7月工资"/>
    <n v="65534.6"/>
    <n v="6.55346"/>
    <s v="项目成本"/>
    <x v="1"/>
    <s v="工资"/>
    <x v="1"/>
  </r>
  <r>
    <d v="2024-09-30T00:00:00"/>
    <x v="8"/>
    <n v="724"/>
    <s v="记帐凭证"/>
    <s v="640104 \主营业务成本\工资"/>
    <s v="分配技术部8月工资"/>
    <n v="52170.97"/>
    <n v="5.217097"/>
    <s v="项目成本"/>
    <x v="1"/>
    <s v="工资"/>
    <x v="1"/>
  </r>
  <r>
    <d v="2024-09-30T00:00:00"/>
    <x v="8"/>
    <n v="724"/>
    <s v="记帐凭证"/>
    <s v="640104 \主营业务成本\工资"/>
    <s v="分配技术部9月工资"/>
    <n v="112954.73"/>
    <n v="11.295473"/>
    <s v="项目成本"/>
    <x v="1"/>
    <s v="工资"/>
    <x v="1"/>
  </r>
  <r>
    <d v="2024-09-30T00:00:00"/>
    <x v="8"/>
    <n v="724"/>
    <s v="记帐凭证"/>
    <s v="640104 \主营业务成本\工资"/>
    <s v="分配技术部4月工资"/>
    <n v="72310.39"/>
    <n v="7.231039"/>
    <s v="项目成本"/>
    <x v="1"/>
    <s v="工资"/>
    <x v="1"/>
  </r>
  <r>
    <d v="2024-09-30T00:00:00"/>
    <x v="8"/>
    <n v="724"/>
    <s v="记帐凭证"/>
    <s v="640132 \主营业务成本\房租物业费"/>
    <s v="黄炙4-6月季度房租--24ZJ10200309--中国诚通国际贸易有限公司"/>
    <n v="33000"/>
    <n v="3.3"/>
    <s v="项目成本"/>
    <x v="1"/>
    <s v="房租物业费"/>
    <x v="0"/>
  </r>
  <r>
    <d v="2024-09-30T00:00:00"/>
    <x v="8"/>
    <n v="724"/>
    <s v="记帐凭证"/>
    <s v="640112 \主营业务成本\交通费"/>
    <s v="唐世伟交通费--24ZJ10200309--中国诚通国际贸易有限公司"/>
    <n v="3002"/>
    <n v="0.3002"/>
    <s v="项目成本"/>
    <x v="1"/>
    <s v="交通费"/>
    <x v="0"/>
  </r>
  <r>
    <d v="2024-09-30T00:00:00"/>
    <x v="8"/>
    <n v="725"/>
    <s v="记帐凭证"/>
    <s v="640104 \主营业务成本\工资"/>
    <s v="分配技术部1月工资"/>
    <n v="18051.34"/>
    <n v="1.805134"/>
    <s v="项目成本"/>
    <x v="1"/>
    <s v="工资"/>
    <x v="1"/>
  </r>
  <r>
    <d v="2024-09-30T00:00:00"/>
    <x v="8"/>
    <n v="725"/>
    <s v="记帐凭证"/>
    <s v="640134 \主营业务成本\旅客运输服务"/>
    <s v="华南钟经广州到长沙差旅费--24HN10200104--湖南华联云创信息科技有限"/>
    <n v="1152.28"/>
    <n v="0.115228"/>
    <s v="项目成本"/>
    <x v="1"/>
    <s v="旅客运输服务"/>
    <x v="0"/>
  </r>
  <r>
    <d v="2024-09-30T00:00:00"/>
    <x v="8"/>
    <n v="725"/>
    <s v="记帐凭证"/>
    <s v="640113 \主营业务成本\差旅费"/>
    <s v="华南胡译琉广州到长沙差旅费--24HN10200104--湖南华联云创信息科技有"/>
    <n v="6798.81"/>
    <n v="0.679881"/>
    <s v="项目成本"/>
    <x v="1"/>
    <s v="差旅费"/>
    <x v="0"/>
  </r>
  <r>
    <d v="2024-09-30T00:00:00"/>
    <x v="8"/>
    <n v="725"/>
    <s v="记帐凭证"/>
    <s v="640113 \主营业务成本\差旅费"/>
    <s v="华南钟经广州到长沙差旅费--24HN10200104--湖南华联云创信息科技有限"/>
    <n v="300"/>
    <n v="0.03"/>
    <s v="项目成本"/>
    <x v="1"/>
    <s v="差旅费"/>
    <x v="0"/>
  </r>
  <r>
    <d v="2024-09-30T00:00:00"/>
    <x v="8"/>
    <n v="725"/>
    <s v="记帐凭证"/>
    <s v="640104 \主营业务成本\工资"/>
    <s v="分配技术部7月工资"/>
    <n v="1820.41"/>
    <n v="0.182041"/>
    <s v="项目成本"/>
    <x v="1"/>
    <s v="工资"/>
    <x v="1"/>
  </r>
  <r>
    <d v="2024-09-30T00:00:00"/>
    <x v="8"/>
    <n v="725"/>
    <s v="记帐凭证"/>
    <s v="640104 \主营业务成本\工资"/>
    <s v="分配技术部8月工资"/>
    <n v="25553.13"/>
    <n v="2.555313"/>
    <s v="项目成本"/>
    <x v="1"/>
    <s v="工资"/>
    <x v="1"/>
  </r>
  <r>
    <d v="2024-09-30T00:00:00"/>
    <x v="8"/>
    <n v="725"/>
    <s v="记帐凭证"/>
    <s v="640113 \主营业务成本\差旅费"/>
    <s v="华南谢兆提广州到长沙差旅费--24HN10200104--湖南华联云创信息科技有"/>
    <n v="660"/>
    <n v="0.066"/>
    <s v="项目成本"/>
    <x v="1"/>
    <s v="差旅费"/>
    <x v="0"/>
  </r>
  <r>
    <d v="2024-09-30T00:00:00"/>
    <x v="8"/>
    <n v="725"/>
    <s v="记帐凭证"/>
    <s v="640113 \主营业务成本\差旅费"/>
    <s v="华南胡译琉广州到长沙差旅费--24HN10200104--湖南华联云创信息科技有"/>
    <n v="3046.62"/>
    <n v="0.304662"/>
    <s v="项目成本"/>
    <x v="1"/>
    <s v="差旅费"/>
    <x v="0"/>
  </r>
  <r>
    <d v="2024-09-30T00:00:00"/>
    <x v="8"/>
    <n v="725"/>
    <s v="记帐凭证"/>
    <s v="640104 \主营业务成本\工资"/>
    <s v="分配技术部2月工资"/>
    <n v="35743.71"/>
    <n v="3.574371"/>
    <s v="项目成本"/>
    <x v="1"/>
    <s v="工资"/>
    <x v="1"/>
  </r>
  <r>
    <d v="2024-09-30T00:00:00"/>
    <x v="8"/>
    <n v="725"/>
    <s v="记帐凭证"/>
    <s v="640113 \主营业务成本\差旅费"/>
    <s v="华南钟经广州到长沙差旅费--24HN10200104--湖南华联云创信息科技有限"/>
    <n v="636.99"/>
    <n v="0.063699"/>
    <s v="项目成本"/>
    <x v="1"/>
    <s v="差旅费"/>
    <x v="0"/>
  </r>
  <r>
    <d v="2024-09-30T00:00:00"/>
    <x v="8"/>
    <n v="725"/>
    <s v="记帐凭证"/>
    <s v="640134 \主营业务成本\旅客运输服务"/>
    <s v="华南钟经广州到长沙差旅费--24HN10200104--湖南华联云创信息科技有限"/>
    <n v="576.15"/>
    <n v="0.057615"/>
    <s v="项目成本"/>
    <x v="1"/>
    <s v="旅客运输服务"/>
    <x v="0"/>
  </r>
  <r>
    <d v="2024-09-30T00:00:00"/>
    <x v="8"/>
    <n v="725"/>
    <s v="记帐凭证"/>
    <s v="640104 \主营业务成本\工资"/>
    <s v="分配技术部3月工资"/>
    <n v="77298.26"/>
    <n v="7.729826"/>
    <s v="项目成本"/>
    <x v="1"/>
    <s v="工资"/>
    <x v="1"/>
  </r>
  <r>
    <d v="2024-09-30T00:00:00"/>
    <x v="8"/>
    <n v="725"/>
    <s v="记帐凭证"/>
    <s v="640104 \主营业务成本\工资"/>
    <s v="分配技术部4月工资"/>
    <n v="86712.87"/>
    <n v="8.671287"/>
    <s v="项目成本"/>
    <x v="1"/>
    <s v="工资"/>
    <x v="1"/>
  </r>
  <r>
    <d v="2024-09-30T00:00:00"/>
    <x v="8"/>
    <n v="725"/>
    <s v="记帐凭证"/>
    <s v="640104 \主营业务成本\工资"/>
    <s v="分配技术部5月工资"/>
    <n v="44841.94"/>
    <n v="4.484194"/>
    <s v="项目成本"/>
    <x v="1"/>
    <s v="工资"/>
    <x v="1"/>
  </r>
  <r>
    <d v="2024-09-30T00:00:00"/>
    <x v="8"/>
    <n v="726"/>
    <s v="记帐凭证"/>
    <s v="640133 \主营业务成本\折旧费"/>
    <s v="2024年9月分摊折旧"/>
    <n v="1606.22"/>
    <n v="0.160622"/>
    <s v="累计折旧"/>
    <x v="1"/>
    <s v="折旧费"/>
    <x v="0"/>
  </r>
  <r>
    <d v="2024-09-30T00:00:00"/>
    <x v="8"/>
    <n v="730"/>
    <s v="记帐凭证"/>
    <s v="640128 \主营业务成本\技术服务费"/>
    <s v="暂估成本--24HN10200102广西物产国际贸易有限公司--北京宇连智达科技"/>
    <n v="396039.6"/>
    <n v="39.60396"/>
    <s v="项目成本"/>
    <x v="1"/>
    <s v="技术服务费"/>
    <x v="2"/>
  </r>
  <r>
    <d v="2024-10-31T00:00:00"/>
    <x v="9"/>
    <n v="619"/>
    <s v="记帐凭证"/>
    <s v="640132 \主营业务成本\房租物业费"/>
    <s v="摊销总部20230314-20280315房租-龙湖蓝海--软件"/>
    <n v="6416.18"/>
    <n v="0.641618"/>
    <s v="其他应收款;使用权资产累计折旧"/>
    <x v="1"/>
    <s v="房租物业费"/>
    <x v="0"/>
  </r>
  <r>
    <d v="2024-10-31T00:00:00"/>
    <x v="9"/>
    <n v="619"/>
    <s v="记帐凭证"/>
    <s v="640132 \主营业务成本\房租物业费"/>
    <s v="摊销总部20230314-20280315房租-龙湖蓝海"/>
    <n v="92155.52"/>
    <n v="9.215552"/>
    <s v="其他应收款;使用权资产累计折旧"/>
    <x v="1"/>
    <s v="房租物业费"/>
    <x v="0"/>
  </r>
  <r>
    <d v="2024-10-31T00:00:00"/>
    <x v="9"/>
    <n v="659"/>
    <s v="记帐凭证"/>
    <s v="640104 \主营业务成本\工资"/>
    <s v="分配技术部10月工资"/>
    <n v="8356"/>
    <n v="0.8356"/>
    <s v="项目成本"/>
    <x v="1"/>
    <s v="工资"/>
    <x v="1"/>
  </r>
  <r>
    <d v="2024-10-31T00:00:00"/>
    <x v="9"/>
    <n v="660"/>
    <s v="记帐凭证"/>
    <s v="640104 \主营业务成本\工资"/>
    <s v="分配技术部10月工资"/>
    <n v="2480.69"/>
    <n v="0.248069"/>
    <s v="项目成本"/>
    <x v="1"/>
    <s v="工资"/>
    <x v="1"/>
  </r>
  <r>
    <d v="2024-10-31T00:00:00"/>
    <x v="9"/>
    <n v="661"/>
    <s v="记帐凭证"/>
    <s v="640104 \主营业务成本\工资"/>
    <s v="分配技术部10月工资"/>
    <n v="31335"/>
    <n v="3.1335"/>
    <s v="项目成本"/>
    <x v="1"/>
    <s v="工资"/>
    <x v="1"/>
  </r>
  <r>
    <d v="2024-10-31T00:00:00"/>
    <x v="9"/>
    <n v="662"/>
    <s v="记帐凭证"/>
    <s v="640104 \主营业务成本\工资"/>
    <s v="分配技术部10月工资"/>
    <n v="39691"/>
    <n v="3.9691"/>
    <s v="项目成本"/>
    <x v="1"/>
    <s v="工资"/>
    <x v="1"/>
  </r>
  <r>
    <d v="2024-10-31T00:00:00"/>
    <x v="9"/>
    <n v="663"/>
    <s v="记帐凭证"/>
    <s v="640104 \主营业务成本\工资"/>
    <s v="分配技术部10月工资"/>
    <n v="39691"/>
    <n v="3.9691"/>
    <s v="项目成本"/>
    <x v="1"/>
    <s v="工资"/>
    <x v="1"/>
  </r>
  <r>
    <d v="2024-10-31T00:00:00"/>
    <x v="9"/>
    <n v="664"/>
    <s v="记帐凭证"/>
    <s v="640104 \主营业务成本\工资"/>
    <s v="分配技术部10月工资"/>
    <n v="39691"/>
    <n v="3.9691"/>
    <s v="项目成本"/>
    <x v="1"/>
    <s v="工资"/>
    <x v="1"/>
  </r>
  <r>
    <d v="2024-10-31T00:00:00"/>
    <x v="9"/>
    <n v="665"/>
    <s v="记帐凭证"/>
    <s v="640104 \主营业务成本\工资"/>
    <s v="分配技术部10月工资"/>
    <n v="15667.5"/>
    <n v="1.56675"/>
    <s v="项目成本"/>
    <x v="1"/>
    <s v="工资"/>
    <x v="1"/>
  </r>
  <r>
    <d v="2024-10-31T00:00:00"/>
    <x v="9"/>
    <n v="666"/>
    <s v="记帐凭证"/>
    <s v="640104 \主营业务成本\工资"/>
    <s v="分配技术部10月工资"/>
    <n v="4178"/>
    <n v="0.4178"/>
    <s v="项目成本"/>
    <x v="1"/>
    <s v="工资"/>
    <x v="1"/>
  </r>
  <r>
    <d v="2024-10-31T00:00:00"/>
    <x v="9"/>
    <n v="667"/>
    <s v="记帐凭证"/>
    <s v="640104 \主营业务成本\工资"/>
    <s v="分配技术部10月工资"/>
    <n v="17364.81"/>
    <n v="1.736481"/>
    <s v="项目成本"/>
    <x v="1"/>
    <s v="工资"/>
    <x v="1"/>
  </r>
  <r>
    <d v="2024-10-31T00:00:00"/>
    <x v="9"/>
    <n v="668"/>
    <s v="记帐凭证"/>
    <s v="640104 \主营业务成本\工资"/>
    <s v="分配技术部10月工资"/>
    <n v="7442.06"/>
    <n v="0.744206"/>
    <s v="项目成本"/>
    <x v="1"/>
    <s v="工资"/>
    <x v="1"/>
  </r>
  <r>
    <d v="2024-10-31T00:00:00"/>
    <x v="9"/>
    <n v="669"/>
    <s v="记帐凭证"/>
    <s v="640104 \主营业务成本\工资"/>
    <s v="分配技术部10月工资"/>
    <n v="2872.37"/>
    <n v="0.287237"/>
    <s v="项目成本"/>
    <x v="1"/>
    <s v="工资"/>
    <x v="1"/>
  </r>
  <r>
    <d v="2024-10-31T00:00:00"/>
    <x v="9"/>
    <n v="670"/>
    <s v="记帐凭证"/>
    <s v="640104 \主营业务成本\工资"/>
    <s v="分配技术部10月工资"/>
    <n v="79382"/>
    <n v="7.9382"/>
    <s v="项目成本"/>
    <x v="1"/>
    <s v="工资"/>
    <x v="1"/>
  </r>
  <r>
    <d v="2024-10-31T00:00:00"/>
    <x v="9"/>
    <n v="671"/>
    <s v="记帐凭证"/>
    <s v="640104 \主营业务成本\工资"/>
    <s v="分配技术部10月工资"/>
    <n v="1044.5"/>
    <n v="0.10445"/>
    <s v="项目成本"/>
    <x v="1"/>
    <s v="工资"/>
    <x v="1"/>
  </r>
  <r>
    <d v="2024-10-31T00:00:00"/>
    <x v="9"/>
    <n v="672"/>
    <s v="记帐凭证"/>
    <s v="640124 \主营业务成本\服务费"/>
    <s v="支付深圳市成煊软件技术有限公司技术服务费--LX--北京骏驰国际货运代理有限公司"/>
    <n v="42500"/>
    <n v="4.25"/>
    <s v="项目成本"/>
    <x v="1"/>
    <s v="服务费"/>
    <x v="2"/>
  </r>
  <r>
    <d v="2024-10-31T00:00:00"/>
    <x v="9"/>
    <n v="673"/>
    <s v="记帐凭证"/>
    <s v="640104 \主营业务成本\工资"/>
    <s v="分配技术部10月工资"/>
    <n v="20502.33"/>
    <n v="2.050233"/>
    <s v="项目成本"/>
    <x v="1"/>
    <s v="工资"/>
    <x v="1"/>
  </r>
  <r>
    <d v="2024-10-31T00:00:00"/>
    <x v="9"/>
    <n v="673"/>
    <s v="记帐凭证"/>
    <s v="640104 \主营业务成本\工资"/>
    <s v="分配技术部3月工资"/>
    <n v="21358.73"/>
    <n v="2.135873"/>
    <s v="项目成本"/>
    <x v="1"/>
    <s v="工资"/>
    <x v="1"/>
  </r>
  <r>
    <d v="2024-10-31T00:00:00"/>
    <x v="9"/>
    <n v="673"/>
    <s v="记帐凭证"/>
    <s v="640104 \主营业务成本\工资"/>
    <s v="分配技术部4月工资"/>
    <n v="5760.99"/>
    <n v="0.576099"/>
    <s v="项目成本"/>
    <x v="1"/>
    <s v="工资"/>
    <x v="1"/>
  </r>
  <r>
    <d v="2024-10-31T00:00:00"/>
    <x v="9"/>
    <n v="673"/>
    <s v="记帐凭证"/>
    <s v="640104 \主营业务成本\工资"/>
    <s v="分配技术部5月工资"/>
    <n v="15953.38"/>
    <n v="1.595338"/>
    <s v="项目成本"/>
    <x v="1"/>
    <s v="工资"/>
    <x v="1"/>
  </r>
  <r>
    <d v="2024-10-31T00:00:00"/>
    <x v="9"/>
    <n v="673"/>
    <s v="记帐凭证"/>
    <s v="640104 \主营业务成本\工资"/>
    <s v="分配技术部6月工资"/>
    <n v="23803.92"/>
    <n v="2.380392"/>
    <s v="项目成本"/>
    <x v="1"/>
    <s v="工资"/>
    <x v="1"/>
  </r>
  <r>
    <d v="2024-10-31T00:00:00"/>
    <x v="9"/>
    <n v="673"/>
    <s v="记帐凭证"/>
    <s v="640104 \主营业务成本\工资"/>
    <s v="分配技术部7月工资"/>
    <n v="26168.33"/>
    <n v="2.616833"/>
    <s v="项目成本"/>
    <x v="1"/>
    <s v="工资"/>
    <x v="1"/>
  </r>
  <r>
    <d v="2024-10-31T00:00:00"/>
    <x v="9"/>
    <n v="673"/>
    <s v="记帐凭证"/>
    <s v="640104 \主营业务成本\工资"/>
    <s v="分配技术部8月工资"/>
    <n v="8783.89"/>
    <n v="0.878389"/>
    <s v="项目成本"/>
    <x v="1"/>
    <s v="工资"/>
    <x v="1"/>
  </r>
  <r>
    <d v="2024-10-31T00:00:00"/>
    <x v="9"/>
    <n v="673"/>
    <s v="记帐凭证"/>
    <s v="640104 \主营业务成本\工资"/>
    <s v="分配技术部9月工资"/>
    <n v="830.55"/>
    <n v="0.083055"/>
    <s v="项目成本"/>
    <x v="1"/>
    <s v="工资"/>
    <x v="1"/>
  </r>
  <r>
    <d v="2024-10-31T00:00:00"/>
    <x v="9"/>
    <n v="673"/>
    <s v="记帐凭证"/>
    <s v="640104 \主营业务成本\工资"/>
    <s v="分配技术部11月工资"/>
    <n v="22133.49"/>
    <n v="2.213349"/>
    <s v="项目成本"/>
    <x v="1"/>
    <s v="工资"/>
    <x v="1"/>
  </r>
  <r>
    <d v="2024-10-31T00:00:00"/>
    <x v="9"/>
    <n v="673"/>
    <s v="记帐凭证"/>
    <s v="640104 \主营业务成本\工资"/>
    <s v="分配技术部12月工资"/>
    <n v="28292.35"/>
    <n v="2.829235"/>
    <s v="项目成本"/>
    <x v="1"/>
    <s v="工资"/>
    <x v="1"/>
  </r>
  <r>
    <d v="2024-10-31T00:00:00"/>
    <x v="9"/>
    <n v="673"/>
    <s v="记帐凭证"/>
    <s v="640104 \主营业务成本\工资"/>
    <s v="分配技术部1月工资"/>
    <n v="9025.67"/>
    <n v="0.902567"/>
    <s v="项目成本"/>
    <x v="1"/>
    <s v="工资"/>
    <x v="1"/>
  </r>
  <r>
    <d v="2024-10-31T00:00:00"/>
    <x v="9"/>
    <n v="673"/>
    <s v="记帐凭证"/>
    <s v="640104 \主营业务成本\工资"/>
    <s v="分配技术部2月工资"/>
    <n v="9432.37"/>
    <n v="0.943237"/>
    <s v="项目成本"/>
    <x v="1"/>
    <s v="工资"/>
    <x v="1"/>
  </r>
  <r>
    <d v="2024-10-31T00:00:00"/>
    <x v="9"/>
    <n v="674"/>
    <s v="记帐凭证"/>
    <s v="640104 \主营业务成本\工资"/>
    <s v="分配技术部11月工资"/>
    <n v="11567.25"/>
    <n v="1.156725"/>
    <s v="项目成本"/>
    <x v="1"/>
    <s v="工资"/>
    <x v="1"/>
  </r>
  <r>
    <d v="2024-10-31T00:00:00"/>
    <x v="9"/>
    <n v="674"/>
    <s v="记帐凭证"/>
    <s v="640104 \主营业务成本\工资"/>
    <s v="分配技术部4月工资"/>
    <n v="17481.63"/>
    <n v="1.748163"/>
    <s v="项目成本"/>
    <x v="1"/>
    <s v="工资"/>
    <x v="1"/>
  </r>
  <r>
    <d v="2024-10-31T00:00:00"/>
    <x v="9"/>
    <n v="674"/>
    <s v="记帐凭证"/>
    <s v="640104 \主营业务成本\工资"/>
    <s v="分配技术部5月工资"/>
    <n v="18109.24"/>
    <n v="1.810924"/>
    <s v="项目成本"/>
    <x v="1"/>
    <s v="工资"/>
    <x v="1"/>
  </r>
  <r>
    <d v="2024-10-31T00:00:00"/>
    <x v="9"/>
    <n v="674"/>
    <s v="记帐凭证"/>
    <s v="640104 \主营业务成本\工资"/>
    <s v="分配技术部6月工资"/>
    <n v="19043.13"/>
    <n v="1.904313"/>
    <s v="项目成本"/>
    <x v="1"/>
    <s v="工资"/>
    <x v="1"/>
  </r>
  <r>
    <d v="2024-10-31T00:00:00"/>
    <x v="9"/>
    <n v="674"/>
    <s v="记帐凭证"/>
    <s v="640104 \主营业务成本\工资"/>
    <s v="分配技术部7月工资"/>
    <n v="20934.66"/>
    <n v="2.093466"/>
    <s v="项目成本"/>
    <x v="1"/>
    <s v="工资"/>
    <x v="1"/>
  </r>
  <r>
    <d v="2024-10-31T00:00:00"/>
    <x v="9"/>
    <n v="674"/>
    <s v="记帐凭证"/>
    <s v="640104 \主营业务成本\工资"/>
    <s v="分配技术部8月工资"/>
    <n v="23423.7"/>
    <n v="2.34237"/>
    <s v="项目成本"/>
    <x v="1"/>
    <s v="工资"/>
    <x v="1"/>
  </r>
  <r>
    <d v="2024-10-31T00:00:00"/>
    <x v="9"/>
    <n v="674"/>
    <s v="记帐凭证"/>
    <s v="640104 \主营业务成本\工资"/>
    <s v="分配技术部9月工资"/>
    <n v="17441.54"/>
    <n v="1.744154"/>
    <s v="项目成本"/>
    <x v="1"/>
    <s v="工资"/>
    <x v="1"/>
  </r>
  <r>
    <d v="2024-10-31T00:00:00"/>
    <x v="9"/>
    <n v="674"/>
    <s v="记帐凭证"/>
    <s v="640104 \主营业务成本\工资"/>
    <s v="分配技术部10月工资"/>
    <n v="19845.5"/>
    <n v="1.98455"/>
    <s v="项目成本"/>
    <x v="1"/>
    <s v="工资"/>
    <x v="1"/>
  </r>
  <r>
    <d v="2024-10-31T00:00:00"/>
    <x v="9"/>
    <n v="674"/>
    <s v="记帐凭证"/>
    <s v="640104 \主营业务成本\工资"/>
    <s v="分配技术部12月工资"/>
    <n v="25148.75"/>
    <n v="2.514875"/>
    <s v="项目成本"/>
    <x v="1"/>
    <s v="工资"/>
    <x v="1"/>
  </r>
  <r>
    <d v="2024-10-31T00:00:00"/>
    <x v="9"/>
    <n v="674"/>
    <s v="记帐凭证"/>
    <s v="640104 \主营业务成本\工资"/>
    <s v="分配技术部1月工资"/>
    <n v="24068.45"/>
    <n v="2.406845"/>
    <s v="项目成本"/>
    <x v="1"/>
    <s v="工资"/>
    <x v="1"/>
  </r>
  <r>
    <d v="2024-10-31T00:00:00"/>
    <x v="9"/>
    <n v="674"/>
    <s v="记帐凭证"/>
    <s v="640104 \主营业务成本\工资"/>
    <s v="分配技术部2月工资"/>
    <n v="19857.62"/>
    <n v="1.985762"/>
    <s v="项目成本"/>
    <x v="1"/>
    <s v="工资"/>
    <x v="1"/>
  </r>
  <r>
    <d v="2024-10-31T00:00:00"/>
    <x v="9"/>
    <n v="674"/>
    <s v="记帐凭证"/>
    <s v="640104 \主营业务成本\工资"/>
    <s v="分配技术部3月工资"/>
    <n v="15459.65"/>
    <n v="1.545965"/>
    <s v="项目成本"/>
    <x v="1"/>
    <s v="工资"/>
    <x v="1"/>
  </r>
  <r>
    <d v="2024-10-31T00:00:00"/>
    <x v="9"/>
    <n v="675"/>
    <s v="记帐凭证"/>
    <s v="640104 \主营业务成本\工资"/>
    <s v="分配技术部12月工资"/>
    <n v="25148.75"/>
    <n v="2.514875"/>
    <s v="项目成本"/>
    <x v="1"/>
    <s v="工资"/>
    <x v="1"/>
  </r>
  <r>
    <d v="2024-10-31T00:00:00"/>
    <x v="9"/>
    <n v="675"/>
    <s v="记帐凭证"/>
    <s v="640104 \主营业务成本\工资"/>
    <s v="分配技术部5月工资"/>
    <n v="18109.24"/>
    <n v="1.810924"/>
    <s v="项目成本"/>
    <x v="1"/>
    <s v="工资"/>
    <x v="1"/>
  </r>
  <r>
    <d v="2024-10-31T00:00:00"/>
    <x v="9"/>
    <n v="675"/>
    <s v="记帐凭证"/>
    <s v="640104 \主营业务成本\工资"/>
    <s v="分配技术部6月工资"/>
    <n v="38086.27"/>
    <n v="3.808627"/>
    <s v="项目成本"/>
    <x v="1"/>
    <s v="工资"/>
    <x v="1"/>
  </r>
  <r>
    <d v="2024-10-31T00:00:00"/>
    <x v="9"/>
    <n v="675"/>
    <s v="记帐凭证"/>
    <s v="640104 \主营业务成本\工资"/>
    <s v="分配技术部7月工资"/>
    <n v="5461.22"/>
    <n v="0.546122"/>
    <s v="项目成本"/>
    <x v="1"/>
    <s v="工资"/>
    <x v="1"/>
  </r>
  <r>
    <d v="2024-10-31T00:00:00"/>
    <x v="9"/>
    <n v="675"/>
    <s v="记帐凭证"/>
    <s v="640104 \主营业务成本\工资"/>
    <s v="分配技术部1月工资"/>
    <n v="24068.45"/>
    <n v="2.406845"/>
    <s v="项目成本"/>
    <x v="1"/>
    <s v="工资"/>
    <x v="1"/>
  </r>
  <r>
    <d v="2024-10-31T00:00:00"/>
    <x v="9"/>
    <n v="675"/>
    <s v="记帐凭证"/>
    <s v="640104 \主营业务成本\工资"/>
    <s v="分配技术部2月工资"/>
    <n v="23829.14"/>
    <n v="2.382914"/>
    <s v="项目成本"/>
    <x v="1"/>
    <s v="工资"/>
    <x v="1"/>
  </r>
  <r>
    <d v="2024-10-31T00:00:00"/>
    <x v="9"/>
    <n v="675"/>
    <s v="记帐凭证"/>
    <s v="640104 \主营业务成本\工资"/>
    <s v="分配技术部3月工资"/>
    <n v="17086.98"/>
    <n v="1.708698"/>
    <s v="项目成本"/>
    <x v="1"/>
    <s v="工资"/>
    <x v="1"/>
  </r>
  <r>
    <d v="2024-10-31T00:00:00"/>
    <x v="9"/>
    <n v="675"/>
    <s v="记帐凭证"/>
    <s v="640104 \主营业务成本\工资"/>
    <s v="分配技术部4月工资"/>
    <n v="17481.63"/>
    <n v="1.748163"/>
    <s v="项目成本"/>
    <x v="1"/>
    <s v="工资"/>
    <x v="1"/>
  </r>
  <r>
    <d v="2024-10-31T00:00:00"/>
    <x v="9"/>
    <n v="676"/>
    <s v="记帐凭证"/>
    <s v="640104 \主营业务成本\工资"/>
    <s v="分配技术部8月工资"/>
    <n v="20229.56"/>
    <n v="2.022956"/>
    <s v="项目成本"/>
    <x v="1"/>
    <s v="工资"/>
    <x v="1"/>
  </r>
  <r>
    <d v="2024-10-31T00:00:00"/>
    <x v="9"/>
    <n v="677"/>
    <s v="记帐凭证"/>
    <s v="640104 \主营业务成本\工资"/>
    <s v="分配技术部7月工资"/>
    <n v="40048.92"/>
    <n v="4.004892"/>
    <s v="项目成本"/>
    <x v="1"/>
    <s v="工资"/>
    <x v="1"/>
  </r>
  <r>
    <d v="2024-10-31T00:00:00"/>
    <x v="9"/>
    <n v="677"/>
    <s v="记帐凭证"/>
    <s v="640131 \主营业务成本\员工午餐"/>
    <s v="张鹏辉餐费--24HB10200507--通用技术集团国际控股有限公司"/>
    <n v="1000"/>
    <n v="0.1"/>
    <s v="项目成本"/>
    <x v="1"/>
    <s v="员工午餐"/>
    <x v="0"/>
  </r>
  <r>
    <d v="2024-10-31T00:00:00"/>
    <x v="9"/>
    <n v="677"/>
    <s v="记帐凭证"/>
    <s v="640131 \主营业务成本\员工午餐"/>
    <s v="王晓丽餐费--24HB10200507--通用技术集团国际控股有限公司"/>
    <n v="3000"/>
    <n v="0.3"/>
    <s v="项目成本"/>
    <x v="1"/>
    <s v="员工午餐"/>
    <x v="0"/>
  </r>
  <r>
    <d v="2024-10-31T00:00:00"/>
    <x v="9"/>
    <n v="677"/>
    <s v="记帐凭证"/>
    <s v="640104 \主营业务成本\工资"/>
    <s v="分配技术部10月工资"/>
    <n v="39691"/>
    <n v="3.9691"/>
    <s v="项目成本"/>
    <x v="1"/>
    <s v="工资"/>
    <x v="1"/>
  </r>
  <r>
    <d v="2024-10-31T00:00:00"/>
    <x v="9"/>
    <n v="677"/>
    <s v="记帐凭证"/>
    <s v="640131 \主营业务成本\员工午餐"/>
    <s v="王晓丽餐费--24HB10200507--通用技术集团国际控股有限公司"/>
    <n v="3000"/>
    <n v="0.3"/>
    <s v="项目成本"/>
    <x v="1"/>
    <s v="员工午餐"/>
    <x v="0"/>
  </r>
  <r>
    <d v="2024-10-31T00:00:00"/>
    <x v="9"/>
    <n v="677"/>
    <s v="记帐凭证"/>
    <s v="640104 \主营业务成本\工资"/>
    <s v="分配技术部8月工资"/>
    <n v="70271.11"/>
    <n v="7.027111"/>
    <s v="项目成本"/>
    <x v="1"/>
    <s v="工资"/>
    <x v="1"/>
  </r>
  <r>
    <d v="2024-10-31T00:00:00"/>
    <x v="9"/>
    <n v="677"/>
    <s v="记帐凭证"/>
    <s v="640104 \主营业务成本\工资"/>
    <s v="分配技术部9月工资"/>
    <n v="34883.08"/>
    <n v="3.488308"/>
    <s v="项目成本"/>
    <x v="1"/>
    <s v="工资"/>
    <x v="1"/>
  </r>
  <r>
    <d v="2024-10-31T00:00:00"/>
    <x v="9"/>
    <n v="677"/>
    <s v="记帐凭证"/>
    <s v="640131 \主营业务成本\员工午餐"/>
    <s v="刘起名餐费--24HB10200507--通用技术集团国际控股有限公司"/>
    <n v="1000"/>
    <n v="0.1"/>
    <s v="项目成本"/>
    <x v="1"/>
    <s v="员工午餐"/>
    <x v="0"/>
  </r>
  <r>
    <d v="2024-10-31T00:00:00"/>
    <x v="9"/>
    <n v="678"/>
    <s v="记帐凭证"/>
    <s v="640134 \主营业务成本\旅客运输服务"/>
    <s v="周巧玲北京到滨海差旅费--24HB10200503--中国国投国际贸易有限公司"/>
    <n v="610.1"/>
    <n v="0.06101"/>
    <s v="项目成本"/>
    <x v="1"/>
    <s v="旅客运输服务"/>
    <x v="0"/>
  </r>
  <r>
    <d v="2024-10-31T00:00:00"/>
    <x v="9"/>
    <n v="678"/>
    <s v="记帐凭证"/>
    <s v="640113 \主营业务成本\差旅费"/>
    <s v="冯浩北京到滨海差旅费--24HB10200902--中国国投国际贸易有限公司"/>
    <n v="787.99"/>
    <n v="0.078799"/>
    <s v="项目成本"/>
    <x v="1"/>
    <s v="差旅费"/>
    <x v="0"/>
  </r>
  <r>
    <d v="2024-10-31T00:00:00"/>
    <x v="9"/>
    <n v="678"/>
    <s v="记帐凭证"/>
    <s v="640134 \主营业务成本\旅客运输服务"/>
    <s v="冯浩北京到滨海差旅费--24HB10200902--中国国投国际贸易有限公司"/>
    <n v="1601.67"/>
    <n v="0.160167"/>
    <s v="项目成本"/>
    <x v="1"/>
    <s v="旅客运输服务"/>
    <x v="0"/>
  </r>
  <r>
    <d v="2024-10-31T00:00:00"/>
    <x v="9"/>
    <n v="678"/>
    <s v="记帐凭证"/>
    <s v="640104 \主营业务成本\工资"/>
    <s v="分配技术部9月工资"/>
    <n v="73918.9"/>
    <n v="7.39189"/>
    <s v="项目成本"/>
    <x v="1"/>
    <s v="工资"/>
    <x v="1"/>
  </r>
  <r>
    <d v="2024-10-31T00:00:00"/>
    <x v="9"/>
    <n v="678"/>
    <s v="记帐凭证"/>
    <s v="640104 \主营业务成本\工资"/>
    <s v="分配技术部10月工资"/>
    <n v="99227.5"/>
    <n v="9.92275"/>
    <s v="项目成本"/>
    <x v="1"/>
    <s v="工资"/>
    <x v="1"/>
  </r>
  <r>
    <d v="2024-10-31T00:00:00"/>
    <x v="9"/>
    <n v="679"/>
    <s v="记帐凭证"/>
    <s v="640104 \主营业务成本\工资"/>
    <s v="分配技术部10月工资"/>
    <n v="78337.5"/>
    <n v="7.83375"/>
    <s v="项目成本"/>
    <x v="1"/>
    <s v="工资"/>
    <x v="1"/>
  </r>
  <r>
    <d v="2024-10-31T00:00:00"/>
    <x v="9"/>
    <n v="680"/>
    <s v="记帐凭证"/>
    <s v="640104 \主营业务成本\工资"/>
    <s v="分配技术部7月工资"/>
    <n v="910.2"/>
    <n v="0.09102"/>
    <s v="项目成本"/>
    <x v="1"/>
    <s v="工资"/>
    <x v="1"/>
  </r>
  <r>
    <d v="2024-10-31T00:00:00"/>
    <x v="9"/>
    <n v="680"/>
    <s v="记帐凭证"/>
    <s v="640104 \主营业务成本\工资"/>
    <s v="分配技术部8月工资"/>
    <n v="25553.13"/>
    <n v="2.555313"/>
    <s v="项目成本"/>
    <x v="1"/>
    <s v="工资"/>
    <x v="1"/>
  </r>
  <r>
    <d v="2024-10-31T00:00:00"/>
    <x v="9"/>
    <n v="680"/>
    <s v="记帐凭证"/>
    <s v="640104 \主营业务成本\工资"/>
    <s v="分配技术部9月工资"/>
    <n v="12458.24"/>
    <n v="1.245824"/>
    <s v="项目成本"/>
    <x v="1"/>
    <s v="工资"/>
    <x v="1"/>
  </r>
  <r>
    <d v="2024-10-31T00:00:00"/>
    <x v="9"/>
    <n v="681"/>
    <s v="记帐凭证"/>
    <s v="640104 \主营业务成本\工资"/>
    <s v="分配技术部7月工资"/>
    <n v="46420.34"/>
    <n v="4.642034"/>
    <s v="项目成本"/>
    <x v="1"/>
    <s v="工资"/>
    <x v="1"/>
  </r>
  <r>
    <d v="2024-10-31T00:00:00"/>
    <x v="9"/>
    <n v="681"/>
    <s v="记帐凭证"/>
    <s v="640104 \主营业务成本\工资"/>
    <s v="分配技术部8月工资"/>
    <n v="58825.43"/>
    <n v="5.882543"/>
    <s v="项目成本"/>
    <x v="1"/>
    <s v="工资"/>
    <x v="1"/>
  </r>
  <r>
    <d v="2024-10-31T00:00:00"/>
    <x v="9"/>
    <n v="682"/>
    <s v="记帐凭证"/>
    <s v="640104 \主营业务成本\工资"/>
    <s v="分配技术部9月工资"/>
    <n v="9136.04"/>
    <n v="0.913604"/>
    <s v="项目成本"/>
    <x v="1"/>
    <s v="工资"/>
    <x v="1"/>
  </r>
  <r>
    <d v="2024-10-31T00:00:00"/>
    <x v="9"/>
    <n v="684"/>
    <s v="记帐凭证"/>
    <s v="640133 \主营业务成本\折旧费"/>
    <s v="2024年10月分摊折旧"/>
    <n v="1449.84"/>
    <n v="0.144984"/>
    <s v="累计折旧"/>
    <x v="1"/>
    <s v="折旧费"/>
    <x v="0"/>
  </r>
  <r>
    <d v="2024-11-30T00:00:00"/>
    <x v="10"/>
    <n v="712"/>
    <s v="记帐凭证"/>
    <s v="640132 \主营业务成本\房租物业费"/>
    <s v="摊销总部20230314-20280315房租-龙湖蓝海--软件"/>
    <n v="6416.18"/>
    <n v="0.641618"/>
    <s v="使用权资产累计折旧;其他应收款"/>
    <x v="1"/>
    <s v="房租物业费"/>
    <x v="0"/>
  </r>
  <r>
    <d v="2024-11-30T00:00:00"/>
    <x v="10"/>
    <n v="712"/>
    <s v="记帐凭证"/>
    <s v="640132 \主营业务成本\房租物业费"/>
    <s v="摊销总部20230314-20280315房租-龙湖蓝海"/>
    <n v="92791.44"/>
    <n v="9.279144"/>
    <s v="使用权资产累计折旧;其他应收款"/>
    <x v="1"/>
    <s v="房租物业费"/>
    <x v="0"/>
  </r>
  <r>
    <d v="2024-11-30T00:00:00"/>
    <x v="10"/>
    <n v="713"/>
    <s v="记帐凭证"/>
    <s v="640104 \主营业务成本\工资"/>
    <s v="分配技术部11月工资"/>
    <n v="43418.57"/>
    <n v="4.341857"/>
    <s v="项目成本"/>
    <x v="1"/>
    <s v="工资"/>
    <x v="1"/>
  </r>
  <r>
    <d v="2024-11-30T00:00:00"/>
    <x v="10"/>
    <n v="714"/>
    <s v="记帐凭证"/>
    <s v="640124 \主营业务成本\服务费"/>
    <s v="支付北京宇连智达科技有限公司技术服务费--24HB10200105--通用技术集"/>
    <n v="234465.35"/>
    <n v="23.446535"/>
    <s v="项目成本"/>
    <x v="1"/>
    <s v="服务费"/>
    <x v="2"/>
  </r>
  <r>
    <d v="2024-11-30T00:00:00"/>
    <x v="10"/>
    <n v="715"/>
    <s v="记帐凭证"/>
    <s v="640104 \主营业务成本\工资"/>
    <s v="分配技术部11月工资"/>
    <n v="120236.03"/>
    <n v="12.023603"/>
    <s v="项目成本"/>
    <x v="1"/>
    <s v="工资"/>
    <x v="1"/>
  </r>
  <r>
    <d v="2024-11-30T00:00:00"/>
    <x v="10"/>
    <n v="716"/>
    <s v="记帐凭证"/>
    <s v="640124 \主营业务成本\服务费"/>
    <s v="支付北京中兴科华信息技术有限公司服务费--24HB10200201--中国仪器进"/>
    <n v="127660"/>
    <n v="12.766"/>
    <s v="项目成本"/>
    <x v="1"/>
    <s v="服务费"/>
    <x v="2"/>
  </r>
  <r>
    <d v="2024-11-30T00:00:00"/>
    <x v="10"/>
    <n v="717"/>
    <s v="记帐凭证"/>
    <s v="640124 \主营业务成本\服务费"/>
    <s v="支付北京中兴科华信息技术有限公司服务费--24HB10200201--中国仪器进"/>
    <n v="63830"/>
    <n v="6.383"/>
    <s v="项目成本"/>
    <x v="1"/>
    <s v="服务费"/>
    <x v="2"/>
  </r>
  <r>
    <d v="2024-11-30T00:00:00"/>
    <x v="10"/>
    <n v="718"/>
    <s v="记帐凭证"/>
    <s v="640104 \主营业务成本\工资"/>
    <s v="分配技术部11月工资"/>
    <n v="66797.79"/>
    <n v="6.679779"/>
    <s v="项目成本"/>
    <x v="1"/>
    <s v="工资"/>
    <x v="1"/>
  </r>
  <r>
    <d v="2024-11-30T00:00:00"/>
    <x v="10"/>
    <n v="719"/>
    <s v="记帐凭证"/>
    <s v="640104 \主营业务成本\工资"/>
    <s v="分配技术部11月工资"/>
    <n v="71807.63"/>
    <n v="7.180763"/>
    <s v="项目成本"/>
    <x v="1"/>
    <s v="工资"/>
    <x v="1"/>
  </r>
  <r>
    <d v="2024-11-30T00:00:00"/>
    <x v="10"/>
    <n v="720"/>
    <s v="记帐凭证"/>
    <s v="640124 \主营业务成本\服务费"/>
    <s v="支付北京中兴科华信息技术有限公司技术服务费--24HN102003F4--深圳中"/>
    <n v="80000"/>
    <n v="8"/>
    <s v="项目成本"/>
    <x v="1"/>
    <s v="服务费"/>
    <x v="2"/>
  </r>
  <r>
    <d v="2024-11-30T00:00:00"/>
    <x v="10"/>
    <n v="721"/>
    <s v="记帐凭证"/>
    <s v="640124 \主营业务成本\服务费"/>
    <s v="支付北京华智星云信息技术技有限公司技术服务费--24HN102003F4--深圳"/>
    <n v="221782.18"/>
    <n v="22.178218"/>
    <s v="项目成本"/>
    <x v="1"/>
    <s v="服务费"/>
    <x v="2"/>
  </r>
  <r>
    <d v="2024-11-30T00:00:00"/>
    <x v="10"/>
    <n v="722"/>
    <s v="记帐凭证"/>
    <s v="640104 \主营业务成本\工资"/>
    <s v="分配技术部11月工资"/>
    <n v="25049.17"/>
    <n v="2.504917"/>
    <s v="项目成本"/>
    <x v="1"/>
    <s v="工资"/>
    <x v="1"/>
  </r>
  <r>
    <d v="2024-11-30T00:00:00"/>
    <x v="10"/>
    <n v="723"/>
    <s v="记帐凭证"/>
    <s v="640104 \主营业务成本\工资"/>
    <s v="分配技术部11月工资"/>
    <n v="8349.72"/>
    <n v="0.834972"/>
    <s v="项目成本"/>
    <x v="1"/>
    <s v="工资"/>
    <x v="1"/>
  </r>
  <r>
    <d v="2024-11-30T00:00:00"/>
    <x v="10"/>
    <n v="724"/>
    <s v="记帐凭证"/>
    <s v="640104 \主营业务成本\工资"/>
    <s v="分配技术部11月工资"/>
    <n v="2504.92"/>
    <n v="0.250492"/>
    <s v="项目成本"/>
    <x v="1"/>
    <s v="工资"/>
    <x v="1"/>
  </r>
  <r>
    <d v="2024-11-30T00:00:00"/>
    <x v="10"/>
    <n v="725"/>
    <s v="记帐凭证"/>
    <s v="640104 \主营业务成本\工资"/>
    <s v="分配技术部11月工资"/>
    <n v="30893.98"/>
    <n v="3.089398"/>
    <s v="项目成本"/>
    <x v="1"/>
    <s v="工资"/>
    <x v="1"/>
  </r>
  <r>
    <d v="2024-11-30T00:00:00"/>
    <x v="10"/>
    <n v="726"/>
    <s v="记帐凭证"/>
    <s v="640124 \主营业务成本\服务费"/>
    <s v="支付沛洋鼎欣（北京）信息科技有限公司技术服务费--24RJ10200404--北"/>
    <n v="101886.79"/>
    <n v="10.188679"/>
    <s v="项目成本"/>
    <x v="1"/>
    <s v="服务费"/>
    <x v="2"/>
  </r>
  <r>
    <d v="2024-11-30T00:00:00"/>
    <x v="10"/>
    <n v="727"/>
    <s v="记帐凭证"/>
    <s v="640104 \主营业务成本\工资"/>
    <s v="分配技术部11月工资"/>
    <n v="17534.42"/>
    <n v="1.753442"/>
    <s v="项目成本"/>
    <x v="1"/>
    <s v="工资"/>
    <x v="1"/>
  </r>
  <r>
    <d v="2024-11-30T00:00:00"/>
    <x v="10"/>
    <n v="728"/>
    <s v="记帐凭证"/>
    <s v="640124 \主营业务成本\服务费"/>
    <s v="支付沛洋鼎欣（北京）信息科技有限公司技术服务费--24RJ10200601--北"/>
    <n v="200377.36"/>
    <n v="20.037736"/>
    <s v="项目成本"/>
    <x v="1"/>
    <s v="服务费"/>
    <x v="2"/>
  </r>
  <r>
    <d v="2024-11-30T00:00:00"/>
    <x v="10"/>
    <n v="729"/>
    <s v="记帐凭证"/>
    <s v="640104 \主营业务成本\工资"/>
    <s v="分配技术部11月工资"/>
    <n v="4383.61"/>
    <n v="0.438361"/>
    <s v="项目成本"/>
    <x v="1"/>
    <s v="工资"/>
    <x v="1"/>
  </r>
  <r>
    <d v="2024-11-30T00:00:00"/>
    <x v="10"/>
    <n v="730"/>
    <s v="记帐凭证"/>
    <s v="640124 \主营业务成本\服务费"/>
    <s v="支付厦门谷桉科技有限公司技术服务费--24XM10200701--中国（福建）对"/>
    <n v="150000"/>
    <n v="15"/>
    <s v="项目成本"/>
    <x v="1"/>
    <s v="服务费"/>
    <x v="2"/>
  </r>
  <r>
    <d v="2024-11-30T00:00:00"/>
    <x v="10"/>
    <n v="731"/>
    <s v="记帐凭证"/>
    <s v="640118 \主营业务成本\手机费"/>
    <s v="彭芳差旅费手机费2910+1220--24ZB10200516--中国烟草国际有"/>
    <n v="1220"/>
    <n v="0.122"/>
    <s v="项目成本"/>
    <x v="1"/>
    <s v="手机费"/>
    <x v="0"/>
  </r>
  <r>
    <d v="2024-11-30T00:00:00"/>
    <x v="10"/>
    <n v="732"/>
    <s v="记帐凭证"/>
    <s v="640118 \主营业务成本\手机费"/>
    <s v="崔敏北京到忻州差旅费753.5+778.5--24ZB10200516--中国烟"/>
    <n v="327.5"/>
    <n v="0.03275"/>
    <s v="项目成本"/>
    <x v="1"/>
    <s v="手机费"/>
    <x v="0"/>
  </r>
  <r>
    <d v="2024-11-30T00:00:00"/>
    <x v="10"/>
    <n v="733"/>
    <s v="记帐凭证"/>
    <s v="640134 \主营业务成本\旅客运输服务"/>
    <s v="张慧婷北京到长春差旅费3686+996--24ZB10200516--中国烟草国"/>
    <n v="1194.03"/>
    <n v="0.119403"/>
    <s v="项目成本"/>
    <x v="1"/>
    <s v="旅客运输服务"/>
    <x v="0"/>
  </r>
  <r>
    <d v="2024-11-30T00:00:00"/>
    <x v="10"/>
    <n v="734"/>
    <s v="记帐凭证"/>
    <s v="640134 \主营业务成本\旅客运输服务"/>
    <s v="彭芳差旅费手机费2910+1220--24ZB10200516--中国烟草国际有"/>
    <n v="750.46"/>
    <n v="0.075046"/>
    <s v="项目成本"/>
    <x v="1"/>
    <s v="旅客运输服务"/>
    <x v="0"/>
  </r>
  <r>
    <d v="2024-11-30T00:00:00"/>
    <x v="10"/>
    <n v="735"/>
    <s v="记帐凭证"/>
    <s v="640113 \主营业务成本\差旅费"/>
    <s v="张慧婷北京到长春差旅费3686+996--24ZB10200516--中国烟草国"/>
    <n v="3380.5"/>
    <n v="0.33805"/>
    <s v="项目成本"/>
    <x v="1"/>
    <s v="差旅费"/>
    <x v="0"/>
  </r>
  <r>
    <d v="2024-11-30T00:00:00"/>
    <x v="10"/>
    <n v="736"/>
    <s v="记帐凭证"/>
    <s v="640104 \主营业务成本\工资"/>
    <s v="分配技术部11月工资"/>
    <n v="140275.37"/>
    <n v="14.027537"/>
    <s v="项目成本"/>
    <x v="1"/>
    <s v="工资"/>
    <x v="1"/>
  </r>
  <r>
    <d v="2024-11-30T00:00:00"/>
    <x v="10"/>
    <n v="737"/>
    <s v="记帐凭证"/>
    <s v="640112 \主营业务成本\交通费"/>
    <s v="崔敏北京到忻州差旅费753.5+778.5--24ZB10200516--中国烟"/>
    <n v="451"/>
    <n v="0.0451"/>
    <s v="项目成本"/>
    <x v="1"/>
    <s v="交通费"/>
    <x v="0"/>
  </r>
  <r>
    <d v="2024-11-30T00:00:00"/>
    <x v="10"/>
    <n v="738"/>
    <s v="记帐凭证"/>
    <s v="640113 \主营业务成本\差旅费"/>
    <s v="彭芳差旅费手机费2910+1220--24ZB10200516--中国烟草国际有"/>
    <n v="2092"/>
    <n v="0.2092"/>
    <s v="项目成本"/>
    <x v="1"/>
    <s v="差旅费"/>
    <x v="0"/>
  </r>
  <r>
    <d v="2024-11-30T00:00:00"/>
    <x v="10"/>
    <n v="739"/>
    <s v="记帐凭证"/>
    <s v="640134 \主营业务成本\旅客运输服务"/>
    <s v="崔敏北京到忻州差旅费753.5+778.5--24ZB10200516--中国烟"/>
    <n v="691.29"/>
    <n v="0.069129"/>
    <s v="项目成本"/>
    <x v="1"/>
    <s v="旅客运输服务"/>
    <x v="0"/>
  </r>
  <r>
    <d v="2024-11-30T00:00:00"/>
    <x v="10"/>
    <n v="740"/>
    <s v="记帐凭证"/>
    <s v="640104 \主营业务成本\工资"/>
    <s v="分配技术部11月工资"/>
    <n v="8349.72"/>
    <n v="0.834972"/>
    <s v="项目成本"/>
    <x v="1"/>
    <s v="工资"/>
    <x v="1"/>
  </r>
  <r>
    <d v="2024-11-30T00:00:00"/>
    <x v="10"/>
    <n v="741"/>
    <s v="记帐凭证"/>
    <s v="640104 \主营业务成本\工资"/>
    <s v="总部与上海分公司工资结算"/>
    <n v="21612.56"/>
    <n v="2.161256"/>
    <s v="项目成本"/>
    <x v="1"/>
    <s v="工资"/>
    <x v="1"/>
  </r>
  <r>
    <d v="2024-11-30T00:00:00"/>
    <x v="10"/>
    <n v="741"/>
    <s v="记帐凭证"/>
    <s v="640104 \主营业务成本\工资"/>
    <s v="总部与上海分公司工资结算"/>
    <n v="34488.07"/>
    <n v="3.448807"/>
    <s v="项目成本"/>
    <x v="1"/>
    <s v="工资"/>
    <x v="1"/>
  </r>
  <r>
    <d v="2024-11-30T00:00:00"/>
    <x v="10"/>
    <n v="741"/>
    <s v="记帐凭证"/>
    <s v="640104 \主营业务成本\工资"/>
    <s v="总部与上海分公司工资结算"/>
    <n v="25921.04"/>
    <n v="2.592104"/>
    <s v="项目成本"/>
    <x v="1"/>
    <s v="工资"/>
    <x v="1"/>
  </r>
  <r>
    <d v="2024-11-30T00:00:00"/>
    <x v="10"/>
    <n v="741"/>
    <s v="记帐凭证"/>
    <s v="640104 \主营业务成本\工资"/>
    <s v="总部与上海分公司工资结算"/>
    <n v="5555.37"/>
    <n v="0.555537"/>
    <s v="项目成本"/>
    <x v="1"/>
    <s v="工资"/>
    <x v="1"/>
  </r>
  <r>
    <d v="2024-11-30T00:00:00"/>
    <x v="10"/>
    <n v="741"/>
    <s v="记帐凭证"/>
    <s v="640112 \主营业务成本\交通费"/>
    <s v="张鹏煜交通费--20HD10300201"/>
    <n v="8330"/>
    <n v="0.833"/>
    <s v="项目成本"/>
    <x v="1"/>
    <s v="交通费"/>
    <x v="0"/>
  </r>
  <r>
    <d v="2024-11-30T00:00:00"/>
    <x v="10"/>
    <n v="741"/>
    <s v="记帐凭证"/>
    <s v="640104 \主营业务成本\工资"/>
    <s v="分配技术部4月工资"/>
    <n v="14143.31"/>
    <n v="1.414331"/>
    <s v="项目成本"/>
    <x v="1"/>
    <s v="工资"/>
    <x v="1"/>
  </r>
  <r>
    <d v="2024-11-30T00:00:00"/>
    <x v="10"/>
    <n v="741"/>
    <s v="记帐凭证"/>
    <s v="640113 \主营业务成本\差旅费"/>
    <s v="唐世伟杭州到上海差旅费--20HD10300201--上海亚东盛进出口有限公司9"/>
    <n v="2030.77"/>
    <n v="0.203077"/>
    <s v="项目成本"/>
    <x v="1"/>
    <s v="差旅费"/>
    <x v="0"/>
  </r>
  <r>
    <d v="2024-11-30T00:00:00"/>
    <x v="10"/>
    <n v="741"/>
    <s v="记帐凭证"/>
    <s v="640104 \主营业务成本\工资"/>
    <s v="分配技术部5月工资"/>
    <n v="12808.62"/>
    <n v="1.280862"/>
    <s v="项目成本"/>
    <x v="1"/>
    <s v="工资"/>
    <x v="1"/>
  </r>
  <r>
    <d v="2024-11-30T00:00:00"/>
    <x v="10"/>
    <n v="741"/>
    <s v="记帐凭证"/>
    <s v="640104 \主营业务成本\工资"/>
    <s v="分配技术部6月工资"/>
    <n v="12141.97"/>
    <n v="1.214197"/>
    <s v="项目成本"/>
    <x v="1"/>
    <s v="工资"/>
    <x v="1"/>
  </r>
  <r>
    <d v="2024-11-30T00:00:00"/>
    <x v="10"/>
    <n v="741"/>
    <s v="记帐凭证"/>
    <s v="640104 \主营业务成本\工资"/>
    <s v="分配技术部11月工资"/>
    <n v="36423.53"/>
    <n v="3.642353"/>
    <s v="项目成本"/>
    <x v="1"/>
    <s v="工资"/>
    <x v="1"/>
  </r>
  <r>
    <d v="2024-11-30T00:00:00"/>
    <x v="10"/>
    <n v="741"/>
    <s v="记帐凭证"/>
    <s v="640104 \主营业务成本\工资"/>
    <s v="分配技术部12月工资"/>
    <n v="41320.35"/>
    <n v="4.132035"/>
    <s v="项目成本"/>
    <x v="1"/>
    <s v="工资"/>
    <x v="1"/>
  </r>
  <r>
    <d v="2024-11-30T00:00:00"/>
    <x v="10"/>
    <n v="741"/>
    <s v="记帐凭证"/>
    <s v="640104 \主营业务成本\工资"/>
    <s v="总部与上海分公司工资结算"/>
    <n v="17361.17"/>
    <n v="1.736117"/>
    <s v="项目成本"/>
    <x v="1"/>
    <s v="工资"/>
    <x v="1"/>
  </r>
  <r>
    <d v="2024-11-30T00:00:00"/>
    <x v="10"/>
    <n v="741"/>
    <s v="记帐凭证"/>
    <s v="640116 \主营业务成本\办公费"/>
    <s v="李书寰办公费--20HD10300201--上海亚东盛进出口有限公司98.8万"/>
    <n v="1508.84"/>
    <n v="0.150884"/>
    <s v="项目成本"/>
    <x v="1"/>
    <s v="办公费"/>
    <x v="0"/>
  </r>
  <r>
    <d v="2024-11-30T00:00:00"/>
    <x v="10"/>
    <n v="741"/>
    <s v="记帐凭证"/>
    <s v="640104 \主营业务成本\工资"/>
    <s v="分配技术部1月工资"/>
    <n v="63069.47"/>
    <n v="6.306947"/>
    <s v="项目成本"/>
    <x v="1"/>
    <s v="工资"/>
    <x v="1"/>
  </r>
  <r>
    <d v="2024-11-30T00:00:00"/>
    <x v="10"/>
    <n v="741"/>
    <s v="记帐凭证"/>
    <s v="640104 \主营业务成本\工资"/>
    <s v="分配技术部2月工资"/>
    <n v="43339.01"/>
    <n v="4.333901"/>
    <s v="项目成本"/>
    <x v="1"/>
    <s v="工资"/>
    <x v="1"/>
  </r>
  <r>
    <d v="2024-11-30T00:00:00"/>
    <x v="10"/>
    <n v="741"/>
    <s v="记帐凭证"/>
    <s v="640104 \主营业务成本\工资"/>
    <s v="分配技术部3月工资"/>
    <n v="39106.62"/>
    <n v="3.910662"/>
    <s v="项目成本"/>
    <x v="1"/>
    <s v="工资"/>
    <x v="1"/>
  </r>
  <r>
    <d v="2024-11-30T00:00:00"/>
    <x v="10"/>
    <n v="741"/>
    <s v="记帐凭证"/>
    <s v="640104 \主营业务成本\工资"/>
    <s v="分配技术部4月工资"/>
    <n v="19700.86"/>
    <n v="1.970086"/>
    <s v="项目成本"/>
    <x v="1"/>
    <s v="工资"/>
    <x v="1"/>
  </r>
  <r>
    <d v="2024-11-30T00:00:00"/>
    <x v="10"/>
    <n v="741"/>
    <s v="记帐凭证"/>
    <s v="640104 \主营业务成本\工资"/>
    <s v="分配技术部5月工资"/>
    <n v="20043.64"/>
    <n v="2.004364"/>
    <s v="项目成本"/>
    <x v="1"/>
    <s v="工资"/>
    <x v="1"/>
  </r>
  <r>
    <d v="2024-11-30T00:00:00"/>
    <x v="10"/>
    <n v="741"/>
    <s v="记帐凭证"/>
    <s v="640104 \主营业务成本\工资"/>
    <s v="分配技术部6月工资"/>
    <n v="18563.02"/>
    <n v="1.856302"/>
    <s v="项目成本"/>
    <x v="1"/>
    <s v="工资"/>
    <x v="1"/>
  </r>
  <r>
    <d v="2024-11-30T00:00:00"/>
    <x v="10"/>
    <n v="741"/>
    <s v="记帐凭证"/>
    <s v="640113 \主营业务成本\差旅费"/>
    <s v="杨亚琪杭州到上海差旅费--20HD10300201--上海亚东盛进出口有限公司"/>
    <n v="1887"/>
    <n v="0.1887"/>
    <s v="项目成本"/>
    <x v="1"/>
    <s v="差旅费"/>
    <x v="0"/>
  </r>
  <r>
    <d v="2024-11-30T00:00:00"/>
    <x v="10"/>
    <n v="741"/>
    <s v="记帐凭证"/>
    <s v="640104 \主营业务成本\工资"/>
    <s v="分配技术部11月工资"/>
    <n v="10585.53"/>
    <n v="1.058553"/>
    <s v="项目成本"/>
    <x v="1"/>
    <s v="工资"/>
    <x v="1"/>
  </r>
  <r>
    <d v="2024-11-30T00:00:00"/>
    <x v="10"/>
    <n v="741"/>
    <s v="记帐凭证"/>
    <s v="640113 \主营业务成本\差旅费"/>
    <s v="杨亚琪杭州到上海差旅费--20HD10300201--上海亚东盛进出口有限公司"/>
    <n v="2583"/>
    <n v="0.2583"/>
    <s v="项目成本"/>
    <x v="1"/>
    <s v="差旅费"/>
    <x v="0"/>
  </r>
  <r>
    <d v="2024-11-30T00:00:00"/>
    <x v="10"/>
    <n v="741"/>
    <s v="记帐凭证"/>
    <s v="640104 \主营业务成本\工资"/>
    <s v="总部与上海分公司工资结算"/>
    <n v="24721.97"/>
    <n v="2.472197"/>
    <s v="项目成本"/>
    <x v="1"/>
    <s v="工资"/>
    <x v="1"/>
  </r>
  <r>
    <d v="2024-11-30T00:00:00"/>
    <x v="10"/>
    <n v="741"/>
    <s v="记帐凭证"/>
    <s v="640113 \主营业务成本\差旅费"/>
    <s v="王秀文杭州到台州差旅费--20HD10300201--上海亚东盛进出口有限公司"/>
    <n v="3068.39"/>
    <n v="0.306839"/>
    <s v="项目成本"/>
    <x v="1"/>
    <s v="差旅费"/>
    <x v="0"/>
  </r>
  <r>
    <d v="2024-11-30T00:00:00"/>
    <x v="10"/>
    <n v="741"/>
    <s v="记帐凭证"/>
    <s v="640113 \主营业务成本\差旅费"/>
    <s v="杨亚琪杭州到上海差旅费--20HD10300201--上海亚东盛进出口有限公司"/>
    <n v="6699.1"/>
    <n v="0.66991"/>
    <s v="项目成本"/>
    <x v="1"/>
    <s v="差旅费"/>
    <x v="0"/>
  </r>
  <r>
    <d v="2024-11-30T00:00:00"/>
    <x v="10"/>
    <n v="741"/>
    <s v="记帐凭证"/>
    <s v="640113 \主营业务成本\差旅费"/>
    <s v="杨亚琪杭州到上海差旅费1493+500+1842+1898+1787--20HD"/>
    <n v="7520"/>
    <n v="0.752"/>
    <s v="项目成本"/>
    <x v="1"/>
    <s v="差旅费"/>
    <x v="0"/>
  </r>
  <r>
    <d v="2024-11-30T00:00:00"/>
    <x v="10"/>
    <n v="741"/>
    <s v="记帐凭证"/>
    <s v="640113 \主营业务成本\差旅费"/>
    <s v="王秀文杭州到台州差旅费--20HD10300201--上海亚东盛进出口有限公司"/>
    <n v="3921.49"/>
    <n v="0.392149"/>
    <s v="项目成本"/>
    <x v="1"/>
    <s v="差旅费"/>
    <x v="0"/>
  </r>
  <r>
    <d v="2024-11-30T00:00:00"/>
    <x v="10"/>
    <n v="741"/>
    <s v="记帐凭证"/>
    <s v="640113 \主营业务成本\差旅费"/>
    <s v="杨亚琪杭州到上海差旅费--20HD10300201--上海亚东盛进出口有限公司"/>
    <n v="4148.47"/>
    <n v="0.414847"/>
    <s v="项目成本"/>
    <x v="1"/>
    <s v="差旅费"/>
    <x v="0"/>
  </r>
  <r>
    <d v="2024-11-30T00:00:00"/>
    <x v="10"/>
    <n v="741"/>
    <s v="记帐凭证"/>
    <s v="640113 \主营业务成本\差旅费"/>
    <s v="杨亚琪杭州到上海差旅费--20HD10300201--上海亚东盛进出口有限公司"/>
    <n v="893"/>
    <n v="0.0893"/>
    <s v="项目成本"/>
    <x v="1"/>
    <s v="差旅费"/>
    <x v="0"/>
  </r>
  <r>
    <d v="2024-11-30T00:00:00"/>
    <x v="10"/>
    <n v="741"/>
    <s v="记帐凭证"/>
    <s v="640112 \主营业务成本\交通费"/>
    <s v="杨亚琪交通费--20HD10300201--上海亚东盛进出口有限公司"/>
    <n v="2440"/>
    <n v="0.244"/>
    <s v="项目成本"/>
    <x v="1"/>
    <s v="交通费"/>
    <x v="0"/>
  </r>
  <r>
    <d v="2024-11-30T00:00:00"/>
    <x v="10"/>
    <n v="741"/>
    <s v="记帐凭证"/>
    <s v="640113 \主营业务成本\差旅费"/>
    <s v="杨亚琪杭州到上海差旅费--20HD10300201--上海亚东盛进出口有限公司"/>
    <n v="292"/>
    <n v="0.0292"/>
    <s v="项目成本"/>
    <x v="1"/>
    <s v="差旅费"/>
    <x v="0"/>
  </r>
  <r>
    <d v="2024-11-30T00:00:00"/>
    <x v="10"/>
    <n v="741"/>
    <s v="记帐凭证"/>
    <s v="640113 \主营业务成本\差旅费"/>
    <s v="2023年2月26号凭证项目号调整杨亚琪杭州到上海差旅费--20HD102002"/>
    <n v="1618.55"/>
    <n v="0.161855"/>
    <s v="项目成本"/>
    <x v="1"/>
    <s v="差旅费"/>
    <x v="0"/>
  </r>
  <r>
    <d v="2024-11-30T00:00:00"/>
    <x v="10"/>
    <n v="741"/>
    <s v="记帐凭证"/>
    <s v="640113 \主营业务成本\差旅费"/>
    <s v="杨亚琪杭州到上海差旅费--20HD10300201--上海亚东盛进出口有限公司"/>
    <n v="192.48"/>
    <n v="0.019248"/>
    <s v="项目成本"/>
    <x v="1"/>
    <s v="差旅费"/>
    <x v="0"/>
  </r>
  <r>
    <d v="2024-11-30T00:00:00"/>
    <x v="10"/>
    <n v="741"/>
    <s v="记帐凭证"/>
    <s v="640104 \主营业务成本\工资"/>
    <s v="总部与上海分公司工资结算"/>
    <n v="47908.9"/>
    <n v="4.79089"/>
    <s v="项目成本"/>
    <x v="1"/>
    <s v="工资"/>
    <x v="1"/>
  </r>
  <r>
    <d v="2024-11-30T00:00:00"/>
    <x v="10"/>
    <n v="741"/>
    <s v="记帐凭证"/>
    <s v="640104 \主营业务成本\工资"/>
    <s v="总部与上海分公司工资结算"/>
    <n v="39173.4"/>
    <n v="3.91734"/>
    <s v="项目成本"/>
    <x v="1"/>
    <s v="工资"/>
    <x v="1"/>
  </r>
  <r>
    <d v="2024-11-30T00:00:00"/>
    <x v="10"/>
    <n v="742"/>
    <s v="记帐凭证"/>
    <s v="640112 \主营业务成本\交通费"/>
    <s v="厉敏交通费餐费840+400--23HB10201106--山东山推工程机械进出"/>
    <n v="500.91"/>
    <n v="0.050091"/>
    <s v="项目成本"/>
    <x v="1"/>
    <s v="交通费"/>
    <x v="0"/>
  </r>
  <r>
    <d v="2024-11-30T00:00:00"/>
    <x v="10"/>
    <n v="742"/>
    <s v="记帐凭证"/>
    <s v="640131 \主营业务成本\员工午餐"/>
    <s v="厉敏交通费餐费840+400--23HB10201106--山东山推工程机械进出"/>
    <n v="805.27"/>
    <n v="0.080527"/>
    <s v="项目成本"/>
    <x v="1"/>
    <s v="员工午餐"/>
    <x v="0"/>
  </r>
  <r>
    <d v="2024-11-30T00:00:00"/>
    <x v="10"/>
    <n v="743"/>
    <s v="记帐凭证"/>
    <s v="640104 \主营业务成本\工资"/>
    <s v="分配技术部8月工资"/>
    <n v="32005.23"/>
    <n v="3.200523"/>
    <s v="项目成本"/>
    <x v="1"/>
    <s v="工资"/>
    <x v="1"/>
  </r>
  <r>
    <d v="2024-11-30T00:00:00"/>
    <x v="10"/>
    <n v="743"/>
    <s v="记帐凭证"/>
    <s v="640104 \主营业务成本\工资"/>
    <s v="分配技术部9月工资"/>
    <n v="78442.78"/>
    <n v="7.844278"/>
    <s v="项目成本"/>
    <x v="1"/>
    <s v="工资"/>
    <x v="1"/>
  </r>
  <r>
    <d v="2024-11-30T00:00:00"/>
    <x v="10"/>
    <n v="743"/>
    <s v="记帐凭证"/>
    <s v="640104 \主营业务成本\工资"/>
    <s v="分配技术部10月工资"/>
    <n v="69060.5"/>
    <n v="6.90605"/>
    <s v="项目成本"/>
    <x v="1"/>
    <s v="工资"/>
    <x v="1"/>
  </r>
  <r>
    <d v="2024-11-30T00:00:00"/>
    <x v="10"/>
    <n v="743"/>
    <s v="记帐凭证"/>
    <s v="640104 \主营业务成本\工资"/>
    <s v="分配技术部11月工资"/>
    <n v="10677.46"/>
    <n v="1.067746"/>
    <s v="项目成本"/>
    <x v="1"/>
    <s v="工资"/>
    <x v="1"/>
  </r>
  <r>
    <d v="2024-11-30T00:00:00"/>
    <x v="10"/>
    <n v="744"/>
    <s v="记帐凭证"/>
    <s v="640104 \主营业务成本\工资"/>
    <s v="分配技术部8月工资"/>
    <n v="8863.04"/>
    <n v="0.886304"/>
    <s v="项目成本"/>
    <x v="1"/>
    <s v="工资"/>
    <x v="1"/>
  </r>
  <r>
    <d v="2024-11-30T00:00:00"/>
    <x v="10"/>
    <n v="744"/>
    <s v="记帐凭证"/>
    <s v="640113 \主营业务成本\差旅费"/>
    <s v="仲重壬交通费住宿费--23ZJ10200806--河南物产集团有限公司"/>
    <n v="1640"/>
    <n v="0.164"/>
    <s v="项目成本"/>
    <x v="1"/>
    <s v="差旅费"/>
    <x v="0"/>
  </r>
  <r>
    <d v="2024-11-30T00:00:00"/>
    <x v="10"/>
    <n v="744"/>
    <s v="记帐凭证"/>
    <s v="640134 \主营业务成本\旅客运输服务"/>
    <s v="曹辉杭州到郑州差旅费--23ZJ10200806--河南物产集团有限公司"/>
    <n v="586.24"/>
    <n v="0.058624"/>
    <s v="项目成本"/>
    <x v="1"/>
    <s v="旅客运输服务"/>
    <x v="0"/>
  </r>
  <r>
    <d v="2024-11-30T00:00:00"/>
    <x v="10"/>
    <n v="744"/>
    <s v="记帐凭证"/>
    <s v="640113 \主营业务成本\差旅费"/>
    <s v="邢傲威办公费交通费杭州到郑州差旅费--23ZJ10200806--河南物产集团有"/>
    <n v="1814.23"/>
    <n v="0.181423"/>
    <s v="项目成本"/>
    <x v="1"/>
    <s v="差旅费"/>
    <x v="0"/>
  </r>
  <r>
    <d v="2024-11-30T00:00:00"/>
    <x v="10"/>
    <n v="744"/>
    <s v="记帐凭证"/>
    <s v="640132 \主营业务成本\房租物业费"/>
    <s v="钟声河南物产集团季度房租4300*3--23ZJ10200806--河南物产集团"/>
    <n v="12900"/>
    <n v="1.29"/>
    <s v="项目成本"/>
    <x v="1"/>
    <s v="房租物业费"/>
    <x v="0"/>
  </r>
  <r>
    <d v="2024-11-30T00:00:00"/>
    <x v="10"/>
    <n v="744"/>
    <s v="记帐凭证"/>
    <s v="640104 \主营业务成本\工资"/>
    <s v="上海分公司与总部3月份工资结算"/>
    <n v="15472.32"/>
    <n v="1.547232"/>
    <s v="项目成本"/>
    <x v="1"/>
    <s v="工资"/>
    <x v="1"/>
  </r>
  <r>
    <d v="2024-11-30T00:00:00"/>
    <x v="10"/>
    <n v="744"/>
    <s v="记帐凭证"/>
    <s v="640113 \主营业务成本\差旅费"/>
    <s v="唐世伟杭州到上海差旅费--23ZJ10200806--河南物产集团有限公司"/>
    <n v="4698.63"/>
    <n v="0.469863"/>
    <s v="项目成本"/>
    <x v="1"/>
    <s v="差旅费"/>
    <x v="0"/>
  </r>
  <r>
    <d v="2024-11-30T00:00:00"/>
    <x v="10"/>
    <n v="744"/>
    <s v="记帐凭证"/>
    <s v="640104 \主营业务成本\工资"/>
    <s v="分配技术部3月工资"/>
    <n v="109844.9"/>
    <n v="10.98449"/>
    <s v="项目成本"/>
    <x v="1"/>
    <s v="工资"/>
    <x v="1"/>
  </r>
  <r>
    <d v="2024-11-30T00:00:00"/>
    <x v="10"/>
    <n v="744"/>
    <s v="记帐凭证"/>
    <s v="640104 \主营业务成本\工资"/>
    <s v="分配技术部4月工资"/>
    <n v="122371.43"/>
    <n v="12.237143"/>
    <s v="项目成本"/>
    <x v="1"/>
    <s v="工资"/>
    <x v="1"/>
  </r>
  <r>
    <d v="2024-11-30T00:00:00"/>
    <x v="10"/>
    <n v="744"/>
    <s v="记帐凭证"/>
    <s v="640104 \主营业务成本\工资"/>
    <s v="上海分公司与总部4月份工资结算"/>
    <n v="15813.08"/>
    <n v="1.581308"/>
    <s v="项目成本"/>
    <x v="1"/>
    <s v="工资"/>
    <x v="1"/>
  </r>
  <r>
    <d v="2024-11-30T00:00:00"/>
    <x v="10"/>
    <n v="744"/>
    <s v="记帐凭证"/>
    <s v="640112 \主营业务成本\交通费"/>
    <s v="罗旭交通费餐费--23ZJ10200806--河南物产集团有限公司"/>
    <n v="1909"/>
    <n v="0.1909"/>
    <s v="项目成本"/>
    <x v="1"/>
    <s v="交通费"/>
    <x v="0"/>
  </r>
  <r>
    <d v="2024-11-30T00:00:00"/>
    <x v="10"/>
    <n v="744"/>
    <s v="记帐凭证"/>
    <s v="640131 \主营业务成本\员工午餐"/>
    <s v="罗旭交通费餐费--23ZJ10200806--河南物产集团有限公司"/>
    <n v="331"/>
    <n v="0.0331"/>
    <s v="项目成本"/>
    <x v="1"/>
    <s v="员工午餐"/>
    <x v="0"/>
  </r>
  <r>
    <d v="2024-11-30T00:00:00"/>
    <x v="10"/>
    <n v="744"/>
    <s v="记帐凭证"/>
    <s v="640113 \主营业务成本\差旅费"/>
    <s v="邢傲威郑州到杭州差旅费--23ZJ10200806--河南物产集团有限公司"/>
    <n v="1200"/>
    <n v="0.12"/>
    <s v="项目成本"/>
    <x v="1"/>
    <s v="差旅费"/>
    <x v="0"/>
  </r>
  <r>
    <d v="2024-11-30T00:00:00"/>
    <x v="10"/>
    <n v="744"/>
    <s v="记帐凭证"/>
    <s v="640134 \主营业务成本\旅客运输服务"/>
    <s v="邢傲威郑州到杭州差旅费--23ZJ10200806--河南物产集团有限公司"/>
    <n v="863.3"/>
    <n v="0.08633"/>
    <s v="项目成本"/>
    <x v="1"/>
    <s v="旅客运输服务"/>
    <x v="0"/>
  </r>
  <r>
    <d v="2024-11-30T00:00:00"/>
    <x v="10"/>
    <n v="744"/>
    <s v="记帐凭证"/>
    <s v="640113 \主营业务成本\差旅费"/>
    <s v="舒权郑州到杭州差旅费--23ZJ10200806--河南物产集团有限公司"/>
    <n v="87"/>
    <n v="0.0087"/>
    <s v="项目成本"/>
    <x v="1"/>
    <s v="差旅费"/>
    <x v="0"/>
  </r>
  <r>
    <d v="2024-11-30T00:00:00"/>
    <x v="10"/>
    <n v="744"/>
    <s v="记帐凭证"/>
    <s v="640134 \主营业务成本\旅客运输服务"/>
    <s v="舒权郑州到杭州差旅费--23ZJ10200806--河南物产集团有限公司"/>
    <n v="965.59"/>
    <n v="0.096559"/>
    <s v="项目成本"/>
    <x v="1"/>
    <s v="旅客运输服务"/>
    <x v="0"/>
  </r>
  <r>
    <d v="2024-11-30T00:00:00"/>
    <x v="10"/>
    <n v="744"/>
    <s v="记帐凭证"/>
    <s v="640113 \主营业务成本\差旅费"/>
    <s v="余成伟郑州到杭州差旅费--23ZJ10200806--河南物产集团有限公司"/>
    <n v="966.76"/>
    <n v="0.096676"/>
    <s v="项目成本"/>
    <x v="1"/>
    <s v="差旅费"/>
    <x v="0"/>
  </r>
  <r>
    <d v="2024-11-30T00:00:00"/>
    <x v="10"/>
    <n v="744"/>
    <s v="记帐凭证"/>
    <s v="640131 \主营业务成本\员工午餐"/>
    <s v="唐世伟餐费--23ZJ10200806--河南物产集团有限公司"/>
    <n v="1726"/>
    <n v="0.1726"/>
    <s v="项目成本"/>
    <x v="1"/>
    <s v="员工午餐"/>
    <x v="0"/>
  </r>
  <r>
    <d v="2024-11-30T00:00:00"/>
    <x v="10"/>
    <n v="744"/>
    <s v="记帐凭证"/>
    <s v="640134 \主营业务成本\旅客运输服务"/>
    <s v="余成伟郑州到杭州差旅费--23ZJ10200806--河南物产集团有限公司"/>
    <n v="870.18"/>
    <n v="0.087018"/>
    <s v="项目成本"/>
    <x v="1"/>
    <s v="旅客运输服务"/>
    <x v="0"/>
  </r>
  <r>
    <d v="2024-11-30T00:00:00"/>
    <x v="10"/>
    <n v="744"/>
    <s v="记帐凭证"/>
    <s v="640113 \主营业务成本\差旅费"/>
    <s v="仲重壬镇江到郑州差旅费--23ZJ10200806--河南物产集团有限公司"/>
    <n v="2055.35"/>
    <n v="0.205535"/>
    <s v="项目成本"/>
    <x v="1"/>
    <s v="差旅费"/>
    <x v="0"/>
  </r>
  <r>
    <d v="2024-11-30T00:00:00"/>
    <x v="10"/>
    <n v="744"/>
    <s v="记帐凭证"/>
    <s v="640134 \主营业务成本\旅客运输服务"/>
    <s v="仲重壬镇江到郑州差旅费--23ZJ10200806--河南物产集团有限公司"/>
    <n v="1005.96"/>
    <n v="0.100596"/>
    <s v="项目成本"/>
    <x v="1"/>
    <s v="旅客运输服务"/>
    <x v="0"/>
  </r>
  <r>
    <d v="2024-11-30T00:00:00"/>
    <x v="10"/>
    <n v="744"/>
    <s v="记帐凭证"/>
    <s v="640131 \主营业务成本\员工午餐"/>
    <s v="钟声餐费安庆到郑州差旅费400+2660.57--23ZJ10200806--河"/>
    <n v="400"/>
    <n v="0.04"/>
    <s v="项目成本"/>
    <x v="1"/>
    <s v="员工午餐"/>
    <x v="0"/>
  </r>
  <r>
    <d v="2024-11-30T00:00:00"/>
    <x v="10"/>
    <n v="744"/>
    <s v="记帐凭证"/>
    <s v="640115 \主营业务成本\招待费"/>
    <s v="钟声餐费食品费--23ZJ10200806--河南物产集团有限公司"/>
    <n v="6151.3"/>
    <n v="0.61513"/>
    <s v="项目成本"/>
    <x v="1"/>
    <s v="招待费"/>
    <x v="0"/>
  </r>
  <r>
    <d v="2024-11-30T00:00:00"/>
    <x v="10"/>
    <n v="744"/>
    <s v="记帐凭证"/>
    <s v="640110 \主营业务成本\福利费"/>
    <s v="钟声餐费食品费--23ZJ10200806--河南物产集团有限公司"/>
    <n v="540"/>
    <n v="0.054"/>
    <s v="项目成本"/>
    <x v="1"/>
    <s v="福利费"/>
    <x v="1"/>
  </r>
  <r>
    <d v="2024-11-30T00:00:00"/>
    <x v="10"/>
    <n v="744"/>
    <s v="记帐凭证"/>
    <s v="640113 \主营业务成本\差旅费"/>
    <s v="钟声餐费安庆到郑州差旅费400+2660.57--23ZJ10200806--河"/>
    <n v="1109.57"/>
    <n v="0.110957"/>
    <s v="项目成本"/>
    <x v="1"/>
    <s v="差旅费"/>
    <x v="0"/>
  </r>
  <r>
    <d v="2024-11-30T00:00:00"/>
    <x v="10"/>
    <n v="744"/>
    <s v="记帐凭证"/>
    <s v="640134 \主营业务成本\旅客运输服务"/>
    <s v="钟声餐费安庆到郑州差旅费400+2660.57--23ZJ10200806--河"/>
    <n v="1422.95"/>
    <n v="0.142295"/>
    <s v="项目成本"/>
    <x v="1"/>
    <s v="旅客运输服务"/>
    <x v="0"/>
  </r>
  <r>
    <d v="2024-11-30T00:00:00"/>
    <x v="10"/>
    <n v="744"/>
    <s v="记帐凭证"/>
    <s v="640132 \主营业务成本\房租物业费"/>
    <s v="钟声河南物产房租中介费"/>
    <n v="3225"/>
    <n v="0.3225"/>
    <s v="项目成本"/>
    <x v="1"/>
    <s v="房租物业费"/>
    <x v="0"/>
  </r>
  <r>
    <d v="2024-11-30T00:00:00"/>
    <x v="10"/>
    <n v="744"/>
    <s v="记帐凭证"/>
    <s v="640132 \主营业务成本\房租物业费"/>
    <s v="钟声河南物产4-6月季度房租4200*3"/>
    <n v="25800"/>
    <n v="2.58"/>
    <s v="项目成本"/>
    <x v="1"/>
    <s v="房租物业费"/>
    <x v="0"/>
  </r>
  <r>
    <d v="2024-11-30T00:00:00"/>
    <x v="10"/>
    <n v="744"/>
    <s v="记帐凭证"/>
    <s v="640112 \主营业务成本\交通费"/>
    <s v="唐世伟交通费--23ZJ10200806--河南物产集团有限公司"/>
    <n v="4345"/>
    <n v="0.4345"/>
    <s v="项目成本"/>
    <x v="1"/>
    <s v="交通费"/>
    <x v="0"/>
  </r>
  <r>
    <d v="2024-11-30T00:00:00"/>
    <x v="10"/>
    <n v="744"/>
    <s v="记帐凭证"/>
    <s v="640113 \主营业务成本\差旅费"/>
    <s v="曹辉杭州到郑州差旅费--23ZJ10200806--河南物产集团有限公司"/>
    <n v="2192.8"/>
    <n v="0.21928"/>
    <s v="项目成本"/>
    <x v="1"/>
    <s v="差旅费"/>
    <x v="0"/>
  </r>
  <r>
    <d v="2024-11-30T00:00:00"/>
    <x v="10"/>
    <n v="744"/>
    <s v="记帐凭证"/>
    <s v="640134 \主营业务成本\旅客运输服务"/>
    <s v="曹辉杭州到郑州差旅费--23ZJ10200806--河南物产集团有限公司"/>
    <n v="1684.4"/>
    <n v="0.16844"/>
    <s v="项目成本"/>
    <x v="1"/>
    <s v="旅客运输服务"/>
    <x v="0"/>
  </r>
  <r>
    <d v="2024-11-30T00:00:00"/>
    <x v="10"/>
    <n v="744"/>
    <s v="记帐凭证"/>
    <s v="640134 \主营业务成本\旅客运输服务"/>
    <s v="罗旭杭州到郑州差旅费--23ZJ10200806--河南物产集团有限公司"/>
    <n v="1734.86"/>
    <n v="0.173486"/>
    <s v="项目成本"/>
    <x v="1"/>
    <s v="旅客运输服务"/>
    <x v="0"/>
  </r>
  <r>
    <d v="2024-11-30T00:00:00"/>
    <x v="10"/>
    <n v="744"/>
    <s v="记帐凭证"/>
    <s v="640134 \主营业务成本\旅客运输服务"/>
    <s v="邢傲威杭州到郑州差旅费--23ZJ10200806--河南物产集团有限公司"/>
    <n v="907.34"/>
    <n v="0.090734"/>
    <s v="项目成本"/>
    <x v="1"/>
    <s v="旅客运输服务"/>
    <x v="0"/>
  </r>
  <r>
    <d v="2024-11-30T00:00:00"/>
    <x v="10"/>
    <n v="744"/>
    <s v="记帐凭证"/>
    <s v="640113 \主营业务成本\差旅费"/>
    <s v="钟声安庆到郑州差旅费--23ZJ10200806--河南物产集团有限公司"/>
    <n v="2062"/>
    <n v="0.2062"/>
    <s v="项目成本"/>
    <x v="1"/>
    <s v="差旅费"/>
    <x v="0"/>
  </r>
  <r>
    <d v="2024-11-30T00:00:00"/>
    <x v="10"/>
    <n v="744"/>
    <s v="记帐凭证"/>
    <s v="640134 \主营业务成本\旅客运输服务"/>
    <s v="钟声安庆到郑州差旅费--23ZJ10200806--河南物产集团有限公司"/>
    <n v="2629.84"/>
    <n v="0.262984"/>
    <s v="项目成本"/>
    <x v="1"/>
    <s v="旅客运输服务"/>
    <x v="0"/>
  </r>
  <r>
    <d v="2024-11-30T00:00:00"/>
    <x v="10"/>
    <n v="744"/>
    <s v="记帐凭证"/>
    <s v="640112 \主营业务成本\交通费"/>
    <s v="卜洁白交通费上海到郑州差旅费--23ZJ10200806--河南物产集团有限公司"/>
    <n v="1900"/>
    <n v="0.19"/>
    <s v="项目成本"/>
    <x v="1"/>
    <s v="交通费"/>
    <x v="0"/>
  </r>
  <r>
    <d v="2024-11-30T00:00:00"/>
    <x v="10"/>
    <n v="744"/>
    <s v="记帐凭证"/>
    <s v="640113 \主营业务成本\差旅费"/>
    <s v="卜洁白交通费上海到郑州差旅费--23ZJ10200806--河南物产集团有限公司"/>
    <n v="401.5"/>
    <n v="0.04015"/>
    <s v="项目成本"/>
    <x v="1"/>
    <s v="差旅费"/>
    <x v="0"/>
  </r>
  <r>
    <d v="2024-11-30T00:00:00"/>
    <x v="10"/>
    <n v="744"/>
    <s v="记帐凭证"/>
    <s v="640134 \主营业务成本\旅客运输服务"/>
    <s v="卜洁白交通费上海到郑州差旅费--23ZJ10200806--河南物产集团有限公司"/>
    <n v="7109"/>
    <n v="0.7109"/>
    <s v="项目成本"/>
    <x v="1"/>
    <s v="旅客运输服务"/>
    <x v="0"/>
  </r>
  <r>
    <d v="2024-11-30T00:00:00"/>
    <x v="10"/>
    <n v="744"/>
    <s v="记帐凭证"/>
    <s v="640104 \主营业务成本\工资"/>
    <s v="分配技术部5月工资"/>
    <n v="118141.26"/>
    <n v="11.814126"/>
    <s v="项目成本"/>
    <x v="1"/>
    <s v="工资"/>
    <x v="1"/>
  </r>
  <r>
    <d v="2024-11-30T00:00:00"/>
    <x v="10"/>
    <n v="744"/>
    <s v="记帐凭证"/>
    <s v="640113 \主营业务成本\差旅费"/>
    <s v="童林峰杭州到郑州差旅费2489--23ZJ10200806--河南物产集团有限公"/>
    <n v="2489"/>
    <n v="0.2489"/>
    <s v="项目成本"/>
    <x v="1"/>
    <s v="差旅费"/>
    <x v="0"/>
  </r>
  <r>
    <d v="2024-11-30T00:00:00"/>
    <x v="10"/>
    <n v="744"/>
    <s v="记帐凭证"/>
    <s v="640104 \主营业务成本\工资"/>
    <s v="上海分公司与总部5月份工资结算"/>
    <n v="14040.51"/>
    <n v="1.404051"/>
    <s v="项目成本"/>
    <x v="1"/>
    <s v="工资"/>
    <x v="1"/>
  </r>
  <r>
    <d v="2024-11-30T00:00:00"/>
    <x v="10"/>
    <n v="744"/>
    <s v="记帐凭证"/>
    <s v="640104 \主营业务成本\工资"/>
    <s v="分配技术部6月工资"/>
    <n v="110249.73"/>
    <n v="11.024973"/>
    <s v="项目成本"/>
    <x v="1"/>
    <s v="工资"/>
    <x v="1"/>
  </r>
  <r>
    <d v="2024-11-30T00:00:00"/>
    <x v="10"/>
    <n v="744"/>
    <s v="记帐凭证"/>
    <s v="640104 \主营业务成本\工资"/>
    <s v="上海分公司与总部6月份工资结算"/>
    <n v="15360.56"/>
    <n v="1.536056"/>
    <s v="项目成本"/>
    <x v="1"/>
    <s v="工资"/>
    <x v="1"/>
  </r>
  <r>
    <d v="2024-11-30T00:00:00"/>
    <x v="10"/>
    <n v="744"/>
    <s v="记帐凭证"/>
    <s v="640112 \主营业务成本\交通费"/>
    <s v="卜洁白交通费上海到郑州差旅费--23ZJ10200806--河南物产集团有限公司"/>
    <n v="600"/>
    <n v="0.06"/>
    <s v="项目成本"/>
    <x v="1"/>
    <s v="交通费"/>
    <x v="0"/>
  </r>
  <r>
    <d v="2024-11-30T00:00:00"/>
    <x v="10"/>
    <n v="744"/>
    <s v="记帐凭证"/>
    <s v="640113 \主营业务成本\差旅费"/>
    <s v="卜洁白交通费上海到郑州差旅费--23ZJ10200806--河南物产集团有限公司"/>
    <n v="131"/>
    <n v="0.0131"/>
    <s v="项目成本"/>
    <x v="1"/>
    <s v="差旅费"/>
    <x v="0"/>
  </r>
  <r>
    <d v="2024-11-30T00:00:00"/>
    <x v="10"/>
    <n v="744"/>
    <s v="记帐凭证"/>
    <s v="640134 \主营业务成本\旅客运输服务"/>
    <s v="卜洁白交通费上海到郑州差旅费--23ZJ10200806--河南物产集团有限公司"/>
    <n v="2588.07"/>
    <n v="0.258807"/>
    <s v="项目成本"/>
    <x v="1"/>
    <s v="旅客运输服务"/>
    <x v="0"/>
  </r>
  <r>
    <d v="2024-11-30T00:00:00"/>
    <x v="10"/>
    <n v="744"/>
    <s v="记帐凭证"/>
    <s v="640113 \主营业务成本\差旅费"/>
    <s v="钟声餐费安庆到郑州餐费4174.5+650--23ZJ10200806--河南物"/>
    <n v="2053"/>
    <n v="0.2053"/>
    <s v="项目成本"/>
    <x v="1"/>
    <s v="差旅费"/>
    <x v="0"/>
  </r>
  <r>
    <d v="2024-11-30T00:00:00"/>
    <x v="10"/>
    <n v="744"/>
    <s v="记帐凭证"/>
    <s v="640134 \主营业务成本\旅客运输服务"/>
    <s v="钟声餐费安庆到郑州餐费4174.5+650--23ZJ10200806--河南物"/>
    <n v="1946.34"/>
    <n v="0.194634"/>
    <s v="项目成本"/>
    <x v="1"/>
    <s v="旅客运输服务"/>
    <x v="0"/>
  </r>
  <r>
    <d v="2024-11-30T00:00:00"/>
    <x v="10"/>
    <n v="744"/>
    <s v="记帐凭证"/>
    <s v="640131 \主营业务成本\员工午餐"/>
    <s v="钟声餐费安庆到郑州餐费4174.5+650--23ZJ10200806--河南物"/>
    <n v="650"/>
    <n v="0.065"/>
    <s v="项目成本"/>
    <x v="1"/>
    <s v="员工午餐"/>
    <x v="0"/>
  </r>
  <r>
    <d v="2024-11-30T00:00:00"/>
    <x v="10"/>
    <n v="744"/>
    <s v="记帐凭证"/>
    <s v="640113 \主营业务成本\差旅费"/>
    <s v="邢傲威杭州到郑州差旅费--23ZJ10200806--河南物产集团有限公司"/>
    <n v="1101"/>
    <n v="0.1101"/>
    <s v="项目成本"/>
    <x v="1"/>
    <s v="差旅费"/>
    <x v="0"/>
  </r>
  <r>
    <d v="2024-11-30T00:00:00"/>
    <x v="10"/>
    <n v="744"/>
    <s v="记帐凭证"/>
    <s v="640131 \主营业务成本\员工午餐"/>
    <s v="钟声餐费--23ZJ10200806--河南物产集团有限公司"/>
    <n v="3392"/>
    <n v="0.3392"/>
    <s v="项目成本"/>
    <x v="1"/>
    <s v="员工午餐"/>
    <x v="0"/>
  </r>
  <r>
    <d v="2024-11-30T00:00:00"/>
    <x v="10"/>
    <n v="744"/>
    <s v="记帐凭证"/>
    <s v="640134 \主营业务成本\旅客运输服务"/>
    <s v="邢傲威杭州到郑州差旅费--23ZJ10200806--河南物产集团有限公司"/>
    <n v="426.15"/>
    <n v="0.042615"/>
    <s v="项目成本"/>
    <x v="1"/>
    <s v="旅客运输服务"/>
    <x v="0"/>
  </r>
  <r>
    <d v="2024-11-30T00:00:00"/>
    <x v="10"/>
    <n v="744"/>
    <s v="记帐凭证"/>
    <s v="640113 \主营业务成本\差旅费"/>
    <s v="仲重壬镇江到郑州差旅费--23ZJ10200806--河南物产集团有限公司"/>
    <n v="2275"/>
    <n v="0.2275"/>
    <s v="项目成本"/>
    <x v="1"/>
    <s v="差旅费"/>
    <x v="0"/>
  </r>
  <r>
    <d v="2024-11-30T00:00:00"/>
    <x v="10"/>
    <n v="744"/>
    <s v="记帐凭证"/>
    <s v="640134 \主营业务成本\旅客运输服务"/>
    <s v="仲重壬镇江到郑州差旅费--23ZJ10200806--河南物产集团有限公司"/>
    <n v="461.46"/>
    <n v="0.046146"/>
    <s v="项目成本"/>
    <x v="1"/>
    <s v="旅客运输服务"/>
    <x v="0"/>
  </r>
  <r>
    <d v="2024-11-30T00:00:00"/>
    <x v="10"/>
    <n v="744"/>
    <s v="记帐凭证"/>
    <s v="640134 \主营业务成本\旅客运输服务"/>
    <s v="罗旭郑州到杭州差旅费--23ZJ10200806--河南物产集团有限公司"/>
    <n v="850.46"/>
    <n v="0.085046"/>
    <s v="项目成本"/>
    <x v="1"/>
    <s v="旅客运输服务"/>
    <x v="0"/>
  </r>
  <r>
    <d v="2024-11-30T00:00:00"/>
    <x v="10"/>
    <n v="744"/>
    <s v="记帐凭证"/>
    <s v="640113 \主营业务成本\差旅费"/>
    <s v="余成伟郑州到杭州差旅费--23ZJ10200806--河南物产集团有限公司"/>
    <n v="3920"/>
    <n v="0.392"/>
    <s v="项目成本"/>
    <x v="1"/>
    <s v="差旅费"/>
    <x v="0"/>
  </r>
  <r>
    <d v="2024-11-30T00:00:00"/>
    <x v="10"/>
    <n v="744"/>
    <s v="记帐凭证"/>
    <s v="640134 \主营业务成本\旅客运输服务"/>
    <s v="余成伟郑州到杭州差旅费--23ZJ10200806--河南物产集团有限公司"/>
    <n v="1723.85"/>
    <n v="0.172385"/>
    <s v="项目成本"/>
    <x v="1"/>
    <s v="旅客运输服务"/>
    <x v="0"/>
  </r>
  <r>
    <d v="2024-11-30T00:00:00"/>
    <x v="10"/>
    <n v="744"/>
    <s v="记帐凭证"/>
    <s v="640104 \主营业务成本\工资"/>
    <s v="上海分公司与总部7月份工资结算"/>
    <n v="14824.09"/>
    <n v="1.482409"/>
    <s v="项目成本"/>
    <x v="1"/>
    <s v="工资"/>
    <x v="1"/>
  </r>
  <r>
    <d v="2024-11-30T00:00:00"/>
    <x v="10"/>
    <n v="744"/>
    <s v="记帐凭证"/>
    <s v="640104 \主营业务成本\工资"/>
    <s v="分配技术部7月工资"/>
    <n v="104673.32"/>
    <n v="10.467332"/>
    <s v="项目成本"/>
    <x v="1"/>
    <s v="工资"/>
    <x v="1"/>
  </r>
  <r>
    <d v="2024-11-30T00:00:00"/>
    <x v="10"/>
    <n v="744"/>
    <s v="记帐凭证"/>
    <s v="640113 \主营业务成本\差旅费"/>
    <s v="钟声安庆到南京差旅费1850.41+979--23ZJ10200806--河南物"/>
    <n v="656.31"/>
    <n v="0.065631"/>
    <s v="项目成本"/>
    <x v="1"/>
    <s v="差旅费"/>
    <x v="0"/>
  </r>
  <r>
    <d v="2024-11-30T00:00:00"/>
    <x v="10"/>
    <n v="744"/>
    <s v="记帐凭证"/>
    <s v="640134 \主营业务成本\旅客运输服务"/>
    <s v="钟声安庆到南京差旅费1850.41+979--23ZJ10200806--河南物"/>
    <n v="2912.39"/>
    <n v="0.291239"/>
    <s v="项目成本"/>
    <x v="1"/>
    <s v="旅客运输服务"/>
    <x v="0"/>
  </r>
  <r>
    <d v="2024-11-30T00:00:00"/>
    <x v="10"/>
    <n v="744"/>
    <s v="记帐凭证"/>
    <s v="640104 \主营业务成本\工资"/>
    <s v="上海分公司与总部11月份工资结算"/>
    <n v="14438.13"/>
    <n v="1.443813"/>
    <s v="项目成本"/>
    <x v="1"/>
    <s v="工资"/>
    <x v="1"/>
  </r>
  <r>
    <d v="2024-11-30T00:00:00"/>
    <x v="10"/>
    <n v="744"/>
    <s v="记帐凭证"/>
    <s v="640115 \主营业务成本\招待费"/>
    <s v="钟声餐费住宿费交通费1366.7+2480----23ZJ10200806--河"/>
    <n v="1666.7"/>
    <n v="0.16667"/>
    <s v="项目成本"/>
    <x v="1"/>
    <s v="招待费"/>
    <x v="0"/>
  </r>
  <r>
    <d v="2024-11-30T00:00:00"/>
    <x v="10"/>
    <n v="744"/>
    <s v="记帐凭证"/>
    <s v="640113 \主营业务成本\差旅费"/>
    <s v="钟声餐费住宿费交通费1366.7+2480----23ZJ10200806--河"/>
    <n v="769"/>
    <n v="0.0769"/>
    <s v="项目成本"/>
    <x v="1"/>
    <s v="差旅费"/>
    <x v="0"/>
  </r>
  <r>
    <d v="2024-11-30T00:00:00"/>
    <x v="10"/>
    <n v="744"/>
    <s v="记帐凭证"/>
    <s v="640134 \主营业务成本\旅客运输服务"/>
    <s v="钟声餐费住宿费交通费1366.7+2480----23ZJ10200806--河"/>
    <n v="309.17"/>
    <n v="0.030917"/>
    <s v="项目成本"/>
    <x v="1"/>
    <s v="旅客运输服务"/>
    <x v="0"/>
  </r>
  <r>
    <d v="2024-11-30T00:00:00"/>
    <x v="10"/>
    <n v="744"/>
    <s v="记帐凭证"/>
    <s v="640112 \主营业务成本\交通费"/>
    <s v="钟声餐费住宿费交通费1366.7+2480----23ZJ10200806--河"/>
    <n v="1074"/>
    <n v="0.1074"/>
    <s v="项目成本"/>
    <x v="1"/>
    <s v="交通费"/>
    <x v="0"/>
  </r>
  <r>
    <d v="2024-11-30T00:00:00"/>
    <x v="10"/>
    <n v="744"/>
    <s v="记帐凭证"/>
    <s v="640113 \主营业务成本\差旅费"/>
    <s v="舒权郑州到杭州差旅费3391.5+1912--23ZJ10200806--河南物"/>
    <n v="122"/>
    <n v="0.0122"/>
    <s v="项目成本"/>
    <x v="1"/>
    <s v="差旅费"/>
    <x v="0"/>
  </r>
  <r>
    <d v="2024-11-30T00:00:00"/>
    <x v="10"/>
    <n v="744"/>
    <s v="记帐凭证"/>
    <s v="640134 \主营业务成本\旅客运输服务"/>
    <s v="舒权郑州到杭州差旅费3391.5+1912--23ZJ10200806--河南物"/>
    <n v="4753.67"/>
    <n v="0.475367"/>
    <s v="项目成本"/>
    <x v="1"/>
    <s v="旅客运输服务"/>
    <x v="0"/>
  </r>
  <r>
    <d v="2024-11-30T00:00:00"/>
    <x v="10"/>
    <n v="744"/>
    <s v="记帐凭证"/>
    <s v="640113 \主营业务成本\差旅费"/>
    <s v="罗旭杭州到郑州差旅费--23ZJ10200806--河南物产集团有限公司"/>
    <n v="4400"/>
    <n v="0.44"/>
    <s v="项目成本"/>
    <x v="1"/>
    <s v="差旅费"/>
    <x v="0"/>
  </r>
  <r>
    <d v="2024-11-30T00:00:00"/>
    <x v="10"/>
    <n v="744"/>
    <s v="记帐凭证"/>
    <s v="640134 \主营业务成本\旅客运输服务"/>
    <s v="罗旭杭州到郑州差旅费--23ZJ10200806--河南物产集团有限公司"/>
    <n v="850.46"/>
    <n v="0.085046"/>
    <s v="项目成本"/>
    <x v="1"/>
    <s v="旅客运输服务"/>
    <x v="0"/>
  </r>
  <r>
    <d v="2024-11-30T00:00:00"/>
    <x v="10"/>
    <n v="744"/>
    <s v="记帐凭证"/>
    <s v="640112 \主营业务成本\交通费"/>
    <s v="仲重壬交通费--23ZJ10200806--河南物产集团有限公司"/>
    <n v="1200"/>
    <n v="0.12"/>
    <s v="项目成本"/>
    <x v="1"/>
    <s v="交通费"/>
    <x v="0"/>
  </r>
  <r>
    <d v="2024-11-30T00:00:00"/>
    <x v="10"/>
    <n v="744"/>
    <s v="记帐凭证"/>
    <s v="640112 \主营业务成本\交通费"/>
    <s v="仲重壬交通费--23ZJ10200806--河南物产集团有限公司"/>
    <n v="1400"/>
    <n v="0.14"/>
    <s v="项目成本"/>
    <x v="1"/>
    <s v="交通费"/>
    <x v="0"/>
  </r>
  <r>
    <d v="2024-11-30T00:00:00"/>
    <x v="10"/>
    <n v="744"/>
    <s v="记帐凭证"/>
    <s v="640104 \主营业务成本\工资"/>
    <s v="分配技术部11月工资"/>
    <n v="55166.89"/>
    <n v="5.516689"/>
    <s v="项目成本"/>
    <x v="1"/>
    <s v="工资"/>
    <x v="1"/>
  </r>
  <r>
    <d v="2024-11-30T00:00:00"/>
    <x v="10"/>
    <n v="744"/>
    <s v="记帐凭证"/>
    <s v="640112 \主营业务成本\交通费"/>
    <s v="余成伟交通费--23ZJ10200806--河南物产集团有限公司"/>
    <n v="2000"/>
    <n v="0.2"/>
    <s v="项目成本"/>
    <x v="1"/>
    <s v="交通费"/>
    <x v="0"/>
  </r>
  <r>
    <d v="2024-11-30T00:00:00"/>
    <x v="10"/>
    <n v="744"/>
    <s v="记帐凭证"/>
    <s v="640104 \主营业务成本\工资"/>
    <s v="分配技术部8月工资"/>
    <n v="47912.12"/>
    <n v="4.791212"/>
    <s v="项目成本"/>
    <x v="1"/>
    <s v="工资"/>
    <x v="1"/>
  </r>
  <r>
    <d v="2024-11-30T00:00:00"/>
    <x v="10"/>
    <n v="744"/>
    <s v="记帐凭证"/>
    <s v="640104 \主营业务成本\工资"/>
    <s v="分配技术部9月工资"/>
    <n v="50663.52"/>
    <n v="5.066352"/>
    <s v="项目成本"/>
    <x v="1"/>
    <s v="工资"/>
    <x v="1"/>
  </r>
  <r>
    <d v="2024-11-30T00:00:00"/>
    <x v="10"/>
    <n v="744"/>
    <s v="记帐凭证"/>
    <s v="640112 \主营业务成本\交通费"/>
    <s v="仲重壬交通费--23ZJ10200806--河南物产集团有限公司"/>
    <n v="1200"/>
    <n v="0.12"/>
    <s v="项目成本"/>
    <x v="1"/>
    <s v="交通费"/>
    <x v="0"/>
  </r>
  <r>
    <d v="2024-11-30T00:00:00"/>
    <x v="10"/>
    <n v="744"/>
    <s v="记帐凭证"/>
    <s v="640112 \主营业务成本\交通费"/>
    <s v="余成伟交通费--23ZJ10200806--河南物产集团有限公司"/>
    <n v="2120"/>
    <n v="0.212"/>
    <s v="项目成本"/>
    <x v="1"/>
    <s v="交通费"/>
    <x v="0"/>
  </r>
  <r>
    <d v="2024-11-30T00:00:00"/>
    <x v="10"/>
    <n v="744"/>
    <s v="记帐凭证"/>
    <s v="640113 \主营业务成本\差旅费"/>
    <s v="罗旭杭州到郑州差旅费--23ZJ10200806--河南物产集团有限公司"/>
    <n v="1907"/>
    <n v="0.1907"/>
    <s v="项目成本"/>
    <x v="1"/>
    <s v="差旅费"/>
    <x v="0"/>
  </r>
  <r>
    <d v="2024-11-30T00:00:00"/>
    <x v="10"/>
    <n v="744"/>
    <s v="记帐凭证"/>
    <s v="640134 \主营业务成本\旅客运输服务"/>
    <s v="罗旭杭州到郑州差旅费--23ZJ10200806--河南物产集团有限公司"/>
    <n v="485.78"/>
    <n v="0.048578"/>
    <s v="项目成本"/>
    <x v="1"/>
    <s v="旅客运输服务"/>
    <x v="0"/>
  </r>
  <r>
    <d v="2024-11-30T00:00:00"/>
    <x v="10"/>
    <n v="744"/>
    <s v="记帐凭证"/>
    <s v="640104 \主营业务成本\工资"/>
    <s v="分配技术部10月工资"/>
    <n v="98183"/>
    <n v="9.8183"/>
    <s v="项目成本"/>
    <x v="1"/>
    <s v="工资"/>
    <x v="1"/>
  </r>
  <r>
    <d v="2024-11-30T00:00:00"/>
    <x v="10"/>
    <n v="744"/>
    <s v="记帐凭证"/>
    <s v="640134 \主营业务成本\旅客运输服务"/>
    <s v="舒权郑州到杭州差旅费--23ZJ10200806--河南物产集团有限公司"/>
    <n v="425.23"/>
    <n v="0.042523"/>
    <s v="项目成本"/>
    <x v="1"/>
    <s v="旅客运输服务"/>
    <x v="0"/>
  </r>
  <r>
    <d v="2024-11-30T00:00:00"/>
    <x v="10"/>
    <n v="744"/>
    <s v="记帐凭证"/>
    <s v="640113 \主营业务成本\差旅费"/>
    <s v="仲重壬镇江到郑州差旅费--23ZJ10200806--河南物产集团有限公司"/>
    <n v="92.12"/>
    <n v="0.009212"/>
    <s v="项目成本"/>
    <x v="1"/>
    <s v="差旅费"/>
    <x v="0"/>
  </r>
  <r>
    <d v="2024-11-30T00:00:00"/>
    <x v="10"/>
    <n v="744"/>
    <s v="记帐凭证"/>
    <s v="640113 \主营业务成本\差旅费"/>
    <s v="余成伟杭州到郑州差旅费--23ZJ10200806--河南物产集团有限公司"/>
    <n v="3539"/>
    <n v="0.3539"/>
    <s v="项目成本"/>
    <x v="1"/>
    <s v="差旅费"/>
    <x v="0"/>
  </r>
  <r>
    <d v="2024-11-30T00:00:00"/>
    <x v="10"/>
    <n v="744"/>
    <s v="记帐凭证"/>
    <s v="640134 \主营业务成本\旅客运输服务"/>
    <s v="仲重壬镇江到郑州差旅费--23ZJ10200806--河南物产集团有限公司"/>
    <n v="492.66"/>
    <n v="0.049266"/>
    <s v="项目成本"/>
    <x v="1"/>
    <s v="旅客运输服务"/>
    <x v="0"/>
  </r>
  <r>
    <d v="2024-11-30T00:00:00"/>
    <x v="10"/>
    <n v="744"/>
    <s v="记帐凭证"/>
    <s v="640112 \主营业务成本\交通费"/>
    <s v="仲重壬镇江到郑州差旅费--23ZJ10200806--河南物产集团有限公司"/>
    <n v="1920"/>
    <n v="0.192"/>
    <s v="项目成本"/>
    <x v="1"/>
    <s v="交通费"/>
    <x v="0"/>
  </r>
  <r>
    <d v="2024-11-30T00:00:00"/>
    <x v="10"/>
    <n v="744"/>
    <s v="记帐凭证"/>
    <s v="640112 \主营业务成本\交通费"/>
    <s v="余成伟郑州到杭州差旅费--23ZJ10200806--河南物产集团有限公司"/>
    <n v="2198.5"/>
    <n v="0.21985"/>
    <s v="项目成本"/>
    <x v="1"/>
    <s v="交通费"/>
    <x v="0"/>
  </r>
  <r>
    <d v="2024-11-30T00:00:00"/>
    <x v="10"/>
    <n v="744"/>
    <s v="记帐凭证"/>
    <s v="640113 \主营业务成本\差旅费"/>
    <s v="余成伟郑州到杭州差旅费--23ZJ10200806--河南物产集团有限公司"/>
    <n v="838.98"/>
    <n v="0.083898"/>
    <s v="项目成本"/>
    <x v="1"/>
    <s v="差旅费"/>
    <x v="0"/>
  </r>
  <r>
    <d v="2024-11-30T00:00:00"/>
    <x v="10"/>
    <n v="744"/>
    <s v="记帐凭证"/>
    <s v="640134 \主营业务成本\旅客运输服务"/>
    <s v="余成伟郑州到杭州差旅费--23ZJ10200806--河南物产集团有限公司"/>
    <n v="961.47"/>
    <n v="0.096147"/>
    <s v="项目成本"/>
    <x v="1"/>
    <s v="旅客运输服务"/>
    <x v="0"/>
  </r>
  <r>
    <d v="2024-11-30T00:00:00"/>
    <x v="10"/>
    <n v="744"/>
    <s v="记帐凭证"/>
    <s v="640104 \主营业务成本\工资"/>
    <s v="分配技术部11月工资"/>
    <n v="138605.42"/>
    <n v="13.860542"/>
    <s v="项目成本"/>
    <x v="1"/>
    <s v="工资"/>
    <x v="1"/>
  </r>
  <r>
    <d v="2024-11-30T00:00:00"/>
    <x v="10"/>
    <n v="744"/>
    <s v="记帐凭证"/>
    <s v="640132 \主营业务成本\房租物业费"/>
    <s v="钟声河南物产集团季度房租4200*3+押金4200+中介费4200----23Z"/>
    <n v="33200"/>
    <n v="3.32"/>
    <s v="项目成本"/>
    <x v="1"/>
    <s v="房租物业费"/>
    <x v="0"/>
  </r>
  <r>
    <d v="2024-11-30T00:00:00"/>
    <x v="10"/>
    <n v="744"/>
    <s v="记帐凭证"/>
    <s v="640131 \主营业务成本\员工午餐"/>
    <s v="钟声餐费--23ZJ10200806--河南物产集团有限公司"/>
    <n v="838"/>
    <n v="0.0838"/>
    <s v="项目成本"/>
    <x v="1"/>
    <s v="员工午餐"/>
    <x v="0"/>
  </r>
  <r>
    <d v="2024-11-30T00:00:00"/>
    <x v="10"/>
    <n v="744"/>
    <s v="记帐凭证"/>
    <s v="640104 \主营业务成本\工资"/>
    <s v="上海分公司与总部8月份工资结算"/>
    <n v="14258.14"/>
    <n v="1.425814"/>
    <s v="项目成本"/>
    <x v="1"/>
    <s v="工资"/>
    <x v="1"/>
  </r>
  <r>
    <d v="2024-11-30T00:00:00"/>
    <x v="10"/>
    <n v="744"/>
    <s v="记帐凭证"/>
    <s v="640117 \主营业务成本\电话费"/>
    <s v="钟声电话费--23ZJ10200806--河南物产集团有限公司"/>
    <n v="300"/>
    <n v="0.03"/>
    <s v="项目成本"/>
    <x v="1"/>
    <s v="电话费"/>
    <x v="0"/>
  </r>
  <r>
    <d v="2024-11-30T00:00:00"/>
    <x v="10"/>
    <n v="744"/>
    <s v="记帐凭证"/>
    <s v="640116 \主营业务成本\办公费"/>
    <s v="钟声日用品费--23ZJ10200806--河南物产集团有限公司"/>
    <n v="855.86"/>
    <n v="0.085586"/>
    <s v="项目成本"/>
    <x v="1"/>
    <s v="办公费"/>
    <x v="0"/>
  </r>
  <r>
    <d v="2024-11-30T00:00:00"/>
    <x v="10"/>
    <n v="744"/>
    <s v="记帐凭证"/>
    <s v="640113 \主营业务成本\差旅费"/>
    <s v="钟声郑州到杭州差旅费--23ZJ10200806--河南物产集团有限公司"/>
    <n v="8014"/>
    <n v="0.8014"/>
    <s v="项目成本"/>
    <x v="1"/>
    <s v="差旅费"/>
    <x v="0"/>
  </r>
  <r>
    <d v="2024-11-30T00:00:00"/>
    <x v="10"/>
    <n v="744"/>
    <s v="记帐凭证"/>
    <s v="640113 \主营业务成本\差旅费"/>
    <s v="邢傲威杭州到郑州差旅费--23ZJ10200806--河南物产集团有限公司"/>
    <n v="1158"/>
    <n v="0.1158"/>
    <s v="项目成本"/>
    <x v="1"/>
    <s v="差旅费"/>
    <x v="0"/>
  </r>
  <r>
    <d v="2024-11-30T00:00:00"/>
    <x v="10"/>
    <n v="744"/>
    <s v="记帐凭证"/>
    <s v="640113 \主营业务成本\差旅费"/>
    <s v="卜洁白上海到郑州差旅费----23ZJ10200806--河南物产集团有限公司"/>
    <n v="10815.5"/>
    <n v="1.08155"/>
    <s v="项目成本"/>
    <x v="1"/>
    <s v="差旅费"/>
    <x v="0"/>
  </r>
  <r>
    <d v="2024-11-30T00:00:00"/>
    <x v="10"/>
    <n v="744"/>
    <s v="记帐凭证"/>
    <s v="640113 \主营业务成本\差旅费"/>
    <s v="余成伟杭州到郑州差旅费--23ZJ10200806--河南物产集团有限公司"/>
    <n v="2689.5"/>
    <n v="0.26895"/>
    <s v="项目成本"/>
    <x v="1"/>
    <s v="差旅费"/>
    <x v="0"/>
  </r>
  <r>
    <d v="2024-11-30T00:00:00"/>
    <x v="10"/>
    <n v="744"/>
    <s v="记帐凭证"/>
    <s v="640113 \主营业务成本\差旅费"/>
    <s v="舒权杭州到郑州差旅费1988.66+793--23ZJ10200806--河南物"/>
    <n v="1985.66"/>
    <n v="0.198566"/>
    <s v="项目成本"/>
    <x v="1"/>
    <s v="差旅费"/>
    <x v="0"/>
  </r>
  <r>
    <d v="2024-11-30T00:00:00"/>
    <x v="10"/>
    <n v="744"/>
    <s v="记帐凭证"/>
    <s v="640104 \主营业务成本\工资"/>
    <s v="上海分公司与总部12月份工资结算"/>
    <n v="32062.94"/>
    <n v="3.206294"/>
    <s v="项目成本"/>
    <x v="1"/>
    <s v="工资"/>
    <x v="1"/>
  </r>
  <r>
    <d v="2024-11-30T00:00:00"/>
    <x v="10"/>
    <n v="744"/>
    <s v="记帐凭证"/>
    <s v="640112 \主营业务成本\交通费"/>
    <s v="唐世伟交通费差旅费535+809+2895--23ZJ10200806--河南物"/>
    <n v="1344"/>
    <n v="0.1344"/>
    <s v="项目成本"/>
    <x v="1"/>
    <s v="交通费"/>
    <x v="0"/>
  </r>
  <r>
    <d v="2024-11-30T00:00:00"/>
    <x v="10"/>
    <n v="744"/>
    <s v="记帐凭证"/>
    <s v="640113 \主营业务成本\差旅费"/>
    <s v="唐世伟交通费差旅费535+809+2895--23ZJ10200806--河南物"/>
    <n v="2895"/>
    <n v="0.2895"/>
    <s v="项目成本"/>
    <x v="1"/>
    <s v="差旅费"/>
    <x v="0"/>
  </r>
  <r>
    <d v="2024-11-30T00:00:00"/>
    <x v="10"/>
    <n v="744"/>
    <s v="记帐凭证"/>
    <s v="640104 \主营业务成本\工资"/>
    <s v="分配技术部9月工资"/>
    <n v="20316.12"/>
    <n v="2.031612"/>
    <s v="项目成本"/>
    <x v="1"/>
    <s v="工资"/>
    <x v="1"/>
  </r>
  <r>
    <d v="2024-11-30T00:00:00"/>
    <x v="10"/>
    <n v="744"/>
    <s v="记帐凭证"/>
    <s v="640113 \主营业务成本\差旅费"/>
    <s v="唐世伟差旅费2102+2401--23ZJ10200806--河南物产集团有限公"/>
    <n v="4503"/>
    <n v="0.4503"/>
    <s v="项目成本"/>
    <x v="1"/>
    <s v="差旅费"/>
    <x v="0"/>
  </r>
  <r>
    <d v="2024-11-30T00:00:00"/>
    <x v="10"/>
    <n v="744"/>
    <s v="记帐凭证"/>
    <s v="640113 \主营业务成本\差旅费"/>
    <s v="周声英差旅费2041+1980--23ZJ10200806--河南物产集团有限公"/>
    <n v="4021"/>
    <n v="0.4021"/>
    <s v="项目成本"/>
    <x v="1"/>
    <s v="差旅费"/>
    <x v="0"/>
  </r>
  <r>
    <d v="2024-11-30T00:00:00"/>
    <x v="10"/>
    <n v="744"/>
    <s v="记帐凭证"/>
    <s v="640113 \主营业务成本\差旅费"/>
    <s v="李达琪差旅费--23ZJ10200806--河南物产集团有限公司"/>
    <n v="2618"/>
    <n v="0.2618"/>
    <s v="项目成本"/>
    <x v="1"/>
    <s v="差旅费"/>
    <x v="0"/>
  </r>
  <r>
    <d v="2024-11-30T00:00:00"/>
    <x v="10"/>
    <n v="744"/>
    <s v="记帐凭证"/>
    <s v="640113 \主营业务成本\差旅费"/>
    <s v="仲重壬差旅费1946.72+255.5--23ZJ10200806--河南物产集"/>
    <n v="2202.22"/>
    <n v="0.220222"/>
    <s v="项目成本"/>
    <x v="1"/>
    <s v="差旅费"/>
    <x v="0"/>
  </r>
  <r>
    <d v="2024-11-30T00:00:00"/>
    <x v="10"/>
    <n v="744"/>
    <s v="记帐凭证"/>
    <s v="640113 \主营业务成本\差旅费"/>
    <s v="钟声差旅费3890.5+529.5--23ZJ10200806--河南物产集团有"/>
    <n v="4420"/>
    <n v="0.442"/>
    <s v="项目成本"/>
    <x v="1"/>
    <s v="差旅费"/>
    <x v="0"/>
  </r>
  <r>
    <d v="2024-11-30T00:00:00"/>
    <x v="10"/>
    <n v="744"/>
    <s v="记帐凭证"/>
    <s v="640113 \主营业务成本\差旅费"/>
    <s v="钟声差旅费3485+2430.5--23ZJ10200806--河南物产集团有限"/>
    <n v="5915.5"/>
    <n v="0.59155"/>
    <s v="项目成本"/>
    <x v="1"/>
    <s v="差旅费"/>
    <x v="0"/>
  </r>
  <r>
    <d v="2024-11-30T00:00:00"/>
    <x v="10"/>
    <n v="744"/>
    <s v="记帐凭证"/>
    <s v="640112 \主营业务成本\交通费"/>
    <s v="余成伟交通费--23ZJ10200806--河南物产集团有限公司"/>
    <n v="640"/>
    <n v="0.064"/>
    <s v="项目成本"/>
    <x v="1"/>
    <s v="交通费"/>
    <x v="0"/>
  </r>
  <r>
    <d v="2024-11-30T00:00:00"/>
    <x v="10"/>
    <n v="744"/>
    <s v="记帐凭证"/>
    <s v="640113 \主营业务成本\差旅费"/>
    <s v="卜洁白上海到郑州差旅费--23ZJ10200806--河南物产集团有限公司"/>
    <n v="1907"/>
    <n v="0.1907"/>
    <s v="项目成本"/>
    <x v="1"/>
    <s v="差旅费"/>
    <x v="0"/>
  </r>
  <r>
    <d v="2024-11-30T00:00:00"/>
    <x v="10"/>
    <n v="744"/>
    <s v="记帐凭证"/>
    <s v="640112 \主营业务成本\交通费"/>
    <s v="卜洁白交通费700+3200--23ZJ10200806--河南物产集团有限公司"/>
    <n v="3900"/>
    <n v="0.39"/>
    <s v="项目成本"/>
    <x v="1"/>
    <s v="交通费"/>
    <x v="0"/>
  </r>
  <r>
    <d v="2024-11-30T00:00:00"/>
    <x v="10"/>
    <n v="744"/>
    <s v="记帐凭证"/>
    <s v="640104 \主营业务成本\工资"/>
    <s v="分配技术部12月工资"/>
    <n v="194004.68"/>
    <n v="19.400468"/>
    <s v="项目成本"/>
    <x v="1"/>
    <s v="工资"/>
    <x v="1"/>
  </r>
  <r>
    <d v="2024-11-30T00:00:00"/>
    <x v="10"/>
    <n v="744"/>
    <s v="记帐凭证"/>
    <s v="640104 \主营业务成本\工资"/>
    <s v="上海分公司与总部9月份工资结算"/>
    <n v="27784.81"/>
    <n v="2.778481"/>
    <s v="项目成本"/>
    <x v="1"/>
    <s v="工资"/>
    <x v="1"/>
  </r>
  <r>
    <d v="2024-11-30T00:00:00"/>
    <x v="10"/>
    <n v="744"/>
    <s v="记帐凭证"/>
    <s v="640113 \主营业务成本\差旅费"/>
    <s v="邢傲威差旅费--23ZJ10200806--河南物产集团有限公司"/>
    <n v="1398"/>
    <n v="0.1398"/>
    <s v="项目成本"/>
    <x v="1"/>
    <s v="差旅费"/>
    <x v="0"/>
  </r>
  <r>
    <d v="2024-11-30T00:00:00"/>
    <x v="10"/>
    <n v="744"/>
    <s v="记帐凭证"/>
    <s v="640113 \主营业务成本\差旅费"/>
    <s v="罗旭差旅费--23ZJ10200806--河南物产集团有限公司"/>
    <n v="998"/>
    <n v="0.0998"/>
    <s v="项目成本"/>
    <x v="1"/>
    <s v="差旅费"/>
    <x v="0"/>
  </r>
  <r>
    <d v="2024-11-30T00:00:00"/>
    <x v="10"/>
    <n v="744"/>
    <s v="记帐凭证"/>
    <s v="640116 \主营业务成本\办公费"/>
    <s v="钟声办公费--23ZJ10200806--河南物产集团有限公司"/>
    <n v="670.33"/>
    <n v="0.067033"/>
    <s v="项目成本"/>
    <x v="1"/>
    <s v="办公费"/>
    <x v="0"/>
  </r>
  <r>
    <d v="2024-11-30T00:00:00"/>
    <x v="10"/>
    <n v="744"/>
    <s v="记帐凭证"/>
    <s v="640113 \主营业务成本\差旅费"/>
    <s v="舒权差旅费--23ZJ10200806--河南物产集团有限公司"/>
    <n v="2565.5"/>
    <n v="0.25655"/>
    <s v="项目成本"/>
    <x v="1"/>
    <s v="差旅费"/>
    <x v="0"/>
  </r>
  <r>
    <d v="2024-11-30T00:00:00"/>
    <x v="10"/>
    <n v="744"/>
    <s v="记帐凭证"/>
    <s v="640113 \主营业务成本\差旅费"/>
    <s v="卜洁白上海到郑州差旅费--23ZJ10200806--河南物产集团有限公司"/>
    <n v="3121"/>
    <n v="0.3121"/>
    <s v="项目成本"/>
    <x v="1"/>
    <s v="差旅费"/>
    <x v="0"/>
  </r>
  <r>
    <d v="2024-11-30T00:00:00"/>
    <x v="10"/>
    <n v="744"/>
    <s v="记帐凭证"/>
    <s v="640104 \主营业务成本\工资"/>
    <s v="上海分公司与总部1月份工资结算"/>
    <n v="15111.53"/>
    <n v="1.511153"/>
    <s v="项目成本"/>
    <x v="1"/>
    <s v="工资"/>
    <x v="1"/>
  </r>
  <r>
    <d v="2024-11-30T00:00:00"/>
    <x v="10"/>
    <n v="744"/>
    <s v="记帐凭证"/>
    <s v="640104 \主营业务成本\工资"/>
    <s v="分配技术部1月工资"/>
    <n v="208957.89"/>
    <n v="20.895789"/>
    <s v="项目成本"/>
    <x v="1"/>
    <s v="工资"/>
    <x v="1"/>
  </r>
  <r>
    <d v="2024-11-30T00:00:00"/>
    <x v="10"/>
    <n v="744"/>
    <s v="记帐凭证"/>
    <s v="640113 \主营业务成本\差旅费"/>
    <s v="曹辉杭州到郑州差旅费--23ZJ10200806--河南物产集团有限公司"/>
    <n v="523.5"/>
    <n v="0.05235"/>
    <s v="项目成本"/>
    <x v="1"/>
    <s v="差旅费"/>
    <x v="0"/>
  </r>
  <r>
    <d v="2024-11-30T00:00:00"/>
    <x v="10"/>
    <n v="744"/>
    <s v="记帐凭证"/>
    <s v="640113 \主营业务成本\差旅费"/>
    <s v="邢傲威杭州到郑州差旅费--23ZJ10200806--河南物产集团有限公司"/>
    <n v="607.5"/>
    <n v="0.06075"/>
    <s v="项目成本"/>
    <x v="1"/>
    <s v="差旅费"/>
    <x v="0"/>
  </r>
  <r>
    <d v="2024-11-30T00:00:00"/>
    <x v="10"/>
    <n v="744"/>
    <s v="记帐凭证"/>
    <s v="640113 \主营业务成本\差旅费"/>
    <s v="罗旭杭州到郑州差旅费--23ZJ10200806--河南物产集团有限公司"/>
    <n v="490.5"/>
    <n v="0.04905"/>
    <s v="项目成本"/>
    <x v="1"/>
    <s v="差旅费"/>
    <x v="0"/>
  </r>
  <r>
    <d v="2024-11-30T00:00:00"/>
    <x v="10"/>
    <n v="744"/>
    <s v="记帐凭证"/>
    <s v="640104 \主营业务成本\工资"/>
    <s v="上海分公司与总部10月份工资结算"/>
    <n v="14418.14"/>
    <n v="1.441814"/>
    <s v="项目成本"/>
    <x v="1"/>
    <s v="工资"/>
    <x v="1"/>
  </r>
  <r>
    <d v="2024-11-30T00:00:00"/>
    <x v="10"/>
    <n v="744"/>
    <s v="记帐凭证"/>
    <s v="640104 \主营业务成本\工资"/>
    <s v="上海分公司与总部2月份工资结算"/>
    <n v="33197.83"/>
    <n v="3.319783"/>
    <s v="项目成本"/>
    <x v="1"/>
    <s v="工资"/>
    <x v="1"/>
  </r>
  <r>
    <d v="2024-11-30T00:00:00"/>
    <x v="10"/>
    <n v="744"/>
    <s v="记帐凭证"/>
    <s v="640104 \主营业务成本\工资"/>
    <s v="分配技术部2月工资"/>
    <n v="173423.19"/>
    <n v="17.342319"/>
    <s v="项目成本"/>
    <x v="1"/>
    <s v="工资"/>
    <x v="1"/>
  </r>
  <r>
    <d v="2024-11-30T00:00:00"/>
    <x v="10"/>
    <n v="744"/>
    <s v="记帐凭证"/>
    <s v="640113 \主营业务成本\差旅费"/>
    <s v="曹辉杭州到郑州差旅费--23ZJ10200806--河南物产集团有限公司"/>
    <n v="2045"/>
    <n v="0.2045"/>
    <s v="项目成本"/>
    <x v="1"/>
    <s v="差旅费"/>
    <x v="0"/>
  </r>
  <r>
    <d v="2024-11-30T00:00:00"/>
    <x v="10"/>
    <n v="744"/>
    <s v="记帐凭证"/>
    <s v="640134 \主营业务成本\旅客运输服务"/>
    <s v="邢傲威办公费交通费杭州到郑州差旅费--23ZJ10200806--河南物产集团有"/>
    <n v="438.07"/>
    <n v="0.043807"/>
    <s v="项目成本"/>
    <x v="1"/>
    <s v="旅客运输服务"/>
    <x v="0"/>
  </r>
  <r>
    <d v="2024-11-30T00:00:00"/>
    <x v="10"/>
    <n v="744"/>
    <s v="记帐凭证"/>
    <s v="640134 \主营业务成本\旅客运输服务"/>
    <s v="罗旭杭州到郑州差旅费--23ZJ10200806--河南物产集团有限公司"/>
    <n v="1102.29"/>
    <n v="0.110229"/>
    <s v="项目成本"/>
    <x v="1"/>
    <s v="旅客运输服务"/>
    <x v="0"/>
  </r>
  <r>
    <d v="2024-11-30T00:00:00"/>
    <x v="10"/>
    <n v="745"/>
    <s v="记帐凭证"/>
    <s v="640104 \主营业务成本\工资"/>
    <s v="分配技术部1月工资"/>
    <n v="48136.9"/>
    <n v="4.81369"/>
    <s v="项目成本"/>
    <x v="1"/>
    <s v="工资"/>
    <x v="1"/>
  </r>
  <r>
    <d v="2024-11-30T00:00:00"/>
    <x v="10"/>
    <n v="745"/>
    <s v="记帐凭证"/>
    <s v="640104 \主营业务成本\工资"/>
    <s v="分配技术部6月工资"/>
    <n v="184417.73"/>
    <n v="18.441773"/>
    <s v="项目成本"/>
    <x v="1"/>
    <s v="工资"/>
    <x v="1"/>
  </r>
  <r>
    <d v="2024-11-30T00:00:00"/>
    <x v="10"/>
    <n v="745"/>
    <s v="记帐凭证"/>
    <s v="640113 \主营业务成本\差旅费"/>
    <s v="杨光祥济宁到青岛差旅费--24HB10200107--山东能源数字科技有限公司"/>
    <n v="4034"/>
    <n v="0.4034"/>
    <s v="项目成本"/>
    <x v="1"/>
    <s v="差旅费"/>
    <x v="0"/>
  </r>
  <r>
    <d v="2024-11-30T00:00:00"/>
    <x v="10"/>
    <n v="745"/>
    <s v="记帐凭证"/>
    <s v="640134 \主营业务成本\旅客运输服务"/>
    <s v="杨光祥济宁到青岛差旅费--24HB10200107--山东能源数字科技有限公司"/>
    <n v="794.49"/>
    <n v="0.079449"/>
    <s v="项目成本"/>
    <x v="1"/>
    <s v="旅客运输服务"/>
    <x v="0"/>
  </r>
  <r>
    <d v="2024-11-30T00:00:00"/>
    <x v="10"/>
    <n v="745"/>
    <s v="记帐凭证"/>
    <s v="640104 \主营业务成本\工资"/>
    <s v="分配技术部7月工资"/>
    <n v="157465.08"/>
    <n v="15.746508"/>
    <s v="项目成本"/>
    <x v="1"/>
    <s v="工资"/>
    <x v="1"/>
  </r>
  <r>
    <d v="2024-11-30T00:00:00"/>
    <x v="10"/>
    <n v="745"/>
    <s v="记帐凭证"/>
    <s v="640104 \主营业务成本\工资"/>
    <s v="分配技术部8月工资"/>
    <n v="93694.81"/>
    <n v="9.369481"/>
    <s v="项目成本"/>
    <x v="1"/>
    <s v="工资"/>
    <x v="1"/>
  </r>
  <r>
    <d v="2024-11-30T00:00:00"/>
    <x v="10"/>
    <n v="745"/>
    <s v="记帐凭证"/>
    <s v="640104 \主营业务成本\工资"/>
    <s v="分配技术部9月工资"/>
    <n v="6644.4"/>
    <n v="0.66444"/>
    <s v="项目成本"/>
    <x v="1"/>
    <s v="工资"/>
    <x v="1"/>
  </r>
  <r>
    <d v="2024-11-30T00:00:00"/>
    <x v="10"/>
    <n v="745"/>
    <s v="记帐凭证"/>
    <s v="640104 \主营业务成本\工资"/>
    <s v="分配技术部2月工资"/>
    <n v="62220.53"/>
    <n v="6.222053"/>
    <s v="项目成本"/>
    <x v="1"/>
    <s v="工资"/>
    <x v="1"/>
  </r>
  <r>
    <d v="2024-11-30T00:00:00"/>
    <x v="10"/>
    <n v="745"/>
    <s v="记帐凭证"/>
    <s v="640104 \主营业务成本\工资"/>
    <s v="分配技术部3月工资"/>
    <n v="51260.95"/>
    <n v="5.126095"/>
    <s v="项目成本"/>
    <x v="1"/>
    <s v="工资"/>
    <x v="1"/>
  </r>
  <r>
    <d v="2024-11-30T00:00:00"/>
    <x v="10"/>
    <n v="745"/>
    <s v="记帐凭证"/>
    <s v="640104 \主营业务成本\工资"/>
    <s v="分配技术部4月工资"/>
    <n v="122371.43"/>
    <n v="12.237143"/>
    <s v="项目成本"/>
    <x v="1"/>
    <s v="工资"/>
    <x v="1"/>
  </r>
  <r>
    <d v="2024-11-30T00:00:00"/>
    <x v="10"/>
    <n v="745"/>
    <s v="记帐凭证"/>
    <s v="640104 \主营业务成本\工资"/>
    <s v="分配技术部5月工资"/>
    <n v="72436.98"/>
    <n v="7.243698"/>
    <s v="项目成本"/>
    <x v="1"/>
    <s v="工资"/>
    <x v="1"/>
  </r>
  <r>
    <d v="2024-11-30T00:00:00"/>
    <x v="10"/>
    <n v="746"/>
    <s v="记帐凭证"/>
    <s v="640104 \主营业务成本\工资"/>
    <s v="分配技术部5月工资"/>
    <n v="70712.29"/>
    <n v="7.071229"/>
    <s v="项目成本"/>
    <x v="1"/>
    <s v="工资"/>
    <x v="1"/>
  </r>
  <r>
    <d v="2024-11-30T00:00:00"/>
    <x v="10"/>
    <n v="746"/>
    <s v="记帐凭证"/>
    <s v="640104 \主营业务成本\工资"/>
    <s v="分配技术部12月工资"/>
    <n v="64668.23"/>
    <n v="6.466823"/>
    <s v="项目成本"/>
    <x v="1"/>
    <s v="工资"/>
    <x v="1"/>
  </r>
  <r>
    <d v="2024-11-30T00:00:00"/>
    <x v="10"/>
    <n v="746"/>
    <s v="记帐凭证"/>
    <s v="640131 \主营业务成本\员工午餐"/>
    <s v="周巧玲交通费--23LS10201201--中国国投国际贸易有限公司"/>
    <n v="9000"/>
    <n v="0.9"/>
    <s v="项目成本"/>
    <x v="1"/>
    <s v="员工午餐"/>
    <x v="0"/>
  </r>
  <r>
    <d v="2024-11-30T00:00:00"/>
    <x v="10"/>
    <n v="746"/>
    <s v="记帐凭证"/>
    <s v="640104 \主营业务成本\工资"/>
    <s v="分配技术部4月工资"/>
    <n v="45293.32"/>
    <n v="4.529332"/>
    <s v="项目成本"/>
    <x v="1"/>
    <s v="工资"/>
    <x v="1"/>
  </r>
  <r>
    <d v="2024-11-30T00:00:00"/>
    <x v="10"/>
    <n v="746"/>
    <s v="记帐凭证"/>
    <s v="640104 \主营业务成本\工资"/>
    <s v="分配技术部1月工资"/>
    <n v="97367.81"/>
    <n v="9.736781"/>
    <s v="项目成本"/>
    <x v="1"/>
    <s v="工资"/>
    <x v="1"/>
  </r>
  <r>
    <d v="2024-11-30T00:00:00"/>
    <x v="10"/>
    <n v="746"/>
    <s v="记帐凭证"/>
    <s v="640104 \主营业务成本\工资"/>
    <s v="分配技术部2月工资"/>
    <n v="64868.22"/>
    <n v="6.486822"/>
    <s v="项目成本"/>
    <x v="1"/>
    <s v="工资"/>
    <x v="1"/>
  </r>
  <r>
    <d v="2024-11-30T00:00:00"/>
    <x v="10"/>
    <n v="746"/>
    <s v="记帐凭证"/>
    <s v="640104 \主营业务成本\工资"/>
    <s v="分配技术部6月工资"/>
    <n v="78177.08"/>
    <n v="7.817708"/>
    <s v="项目成本"/>
    <x v="1"/>
    <s v="工资"/>
    <x v="1"/>
  </r>
  <r>
    <d v="2024-11-30T00:00:00"/>
    <x v="10"/>
    <n v="746"/>
    <s v="记帐凭证"/>
    <s v="640134 \主营业务成本\旅客运输服务"/>
    <s v="周巧玲北京到滨海差旅费交通费餐费266+10404--24HB10200503-"/>
    <n v="244.04"/>
    <n v="0.024404"/>
    <s v="项目成本"/>
    <x v="1"/>
    <s v="旅客运输服务"/>
    <x v="0"/>
  </r>
  <r>
    <d v="2024-11-30T00:00:00"/>
    <x v="10"/>
    <n v="746"/>
    <s v="记帐凭证"/>
    <s v="640112 \主营业务成本\交通费"/>
    <s v="周巧玲北京到滨海差旅费交通费餐费266+10404--24HB10200503-"/>
    <n v="1404"/>
    <n v="0.1404"/>
    <s v="项目成本"/>
    <x v="1"/>
    <s v="交通费"/>
    <x v="0"/>
  </r>
  <r>
    <d v="2024-11-30T00:00:00"/>
    <x v="10"/>
    <n v="746"/>
    <s v="记帐凭证"/>
    <s v="640131 \主营业务成本\员工午餐"/>
    <s v="周巧玲北京到滨海差旅费交通费餐费266+10404--24HB10200503-"/>
    <n v="9000"/>
    <n v="0.9"/>
    <s v="项目成本"/>
    <x v="1"/>
    <s v="员工午餐"/>
    <x v="0"/>
  </r>
  <r>
    <d v="2024-11-30T00:00:00"/>
    <x v="10"/>
    <n v="746"/>
    <s v="记帐凭证"/>
    <s v="640104 \主营业务成本\工资"/>
    <s v="分配技术部7月工资"/>
    <n v="76457.03"/>
    <n v="7.645703"/>
    <s v="项目成本"/>
    <x v="1"/>
    <s v="工资"/>
    <x v="1"/>
  </r>
  <r>
    <d v="2024-11-30T00:00:00"/>
    <x v="10"/>
    <n v="746"/>
    <s v="记帐凭证"/>
    <s v="640104 \主营业务成本\工资"/>
    <s v="分配技术部3月工资"/>
    <n v="51260.95"/>
    <n v="5.126095"/>
    <s v="项目成本"/>
    <x v="1"/>
    <s v="工资"/>
    <x v="1"/>
  </r>
  <r>
    <d v="2024-11-30T00:00:00"/>
    <x v="10"/>
    <n v="746"/>
    <s v="记帐凭证"/>
    <s v="640122 \主营业务成本\汽油费"/>
    <s v="温炜汽油费餐费30123+2939--24HB10200503--中国国投国际贸"/>
    <n v="2401"/>
    <n v="0.2401"/>
    <s v="项目成本"/>
    <x v="1"/>
    <s v="汽油费"/>
    <x v="0"/>
  </r>
  <r>
    <d v="2024-11-30T00:00:00"/>
    <x v="10"/>
    <n v="746"/>
    <s v="记帐凭证"/>
    <s v="640131 \主营业务成本\员工午餐"/>
    <s v="温炜汽油费餐费30123+2939--24HB10200503--中国国投国际贸"/>
    <n v="3551"/>
    <n v="0.3551"/>
    <s v="项目成本"/>
    <x v="1"/>
    <s v="员工午餐"/>
    <x v="0"/>
  </r>
  <r>
    <d v="2024-11-30T00:00:00"/>
    <x v="10"/>
    <n v="746"/>
    <s v="记帐凭证"/>
    <s v="640104 \主营业务成本\工资"/>
    <s v="分配技术部8月工资"/>
    <n v="109665.51"/>
    <n v="10.966551"/>
    <s v="项目成本"/>
    <x v="1"/>
    <s v="工资"/>
    <x v="1"/>
  </r>
  <r>
    <d v="2024-11-30T00:00:00"/>
    <x v="10"/>
    <n v="746"/>
    <s v="记帐凭证"/>
    <s v="640112 \主营业务成本\交通费"/>
    <s v="温炜交通费餐费汽油费2926+2925--24HB10200503--中国国投国"/>
    <n v="180"/>
    <n v="0.018"/>
    <s v="项目成本"/>
    <x v="1"/>
    <s v="交通费"/>
    <x v="0"/>
  </r>
  <r>
    <d v="2024-11-30T00:00:00"/>
    <x v="10"/>
    <n v="746"/>
    <s v="记帐凭证"/>
    <s v="640122 \主营业务成本\汽油费"/>
    <s v="温炜交通费餐费汽油费2926+2925--24HB10200503--中国国投国"/>
    <n v="1684"/>
    <n v="0.1684"/>
    <s v="项目成本"/>
    <x v="1"/>
    <s v="汽油费"/>
    <x v="0"/>
  </r>
  <r>
    <d v="2024-11-30T00:00:00"/>
    <x v="10"/>
    <n v="746"/>
    <s v="记帐凭证"/>
    <s v="640131 \主营业务成本\员工午餐"/>
    <s v="温炜交通费餐费汽油费2926+2925--24HB10200503--中国国投国"/>
    <n v="3987"/>
    <n v="0.3987"/>
    <s v="项目成本"/>
    <x v="1"/>
    <s v="员工午餐"/>
    <x v="0"/>
  </r>
  <r>
    <d v="2024-11-30T00:00:00"/>
    <x v="10"/>
    <n v="746"/>
    <s v="记帐凭证"/>
    <s v="640113 \主营业务成本\差旅费"/>
    <s v="周巧玲北京到滨海差旅费--24HB10200503--中国国投国际贸易有限公司"/>
    <n v="8139"/>
    <n v="0.8139"/>
    <s v="项目成本"/>
    <x v="1"/>
    <s v="差旅费"/>
    <x v="0"/>
  </r>
  <r>
    <d v="2024-11-30T00:00:00"/>
    <x v="10"/>
    <n v="746"/>
    <s v="记帐凭证"/>
    <s v="640104 \主营业务成本\工资"/>
    <s v="分配技术部9月工资"/>
    <n v="154482.2"/>
    <n v="15.44822"/>
    <s v="项目成本"/>
    <x v="1"/>
    <s v="工资"/>
    <x v="1"/>
  </r>
  <r>
    <d v="2024-11-30T00:00:00"/>
    <x v="10"/>
    <n v="746"/>
    <s v="记帐凭证"/>
    <s v="640104 \主营业务成本\工资"/>
    <s v="分配技术部10月工资"/>
    <n v="202632.99"/>
    <n v="20.263299"/>
    <s v="项目成本"/>
    <x v="1"/>
    <s v="工资"/>
    <x v="1"/>
  </r>
  <r>
    <d v="2024-11-30T00:00:00"/>
    <x v="10"/>
    <n v="746"/>
    <s v="记帐凭证"/>
    <s v="640104 \主营业务成本\工资"/>
    <s v="分配技术部11月工资"/>
    <n v="384087.32"/>
    <n v="38.408732"/>
    <s v="项目成本"/>
    <x v="1"/>
    <s v="工资"/>
    <x v="1"/>
  </r>
  <r>
    <d v="2024-11-30T00:00:00"/>
    <x v="10"/>
    <n v="746"/>
    <s v="记帐凭证"/>
    <s v="640131 \主营业务成本\员工午餐"/>
    <s v="周巧玲工作餐费--23LS10201201--中国国投国际贸易有限公司"/>
    <n v="2000"/>
    <n v="0.2"/>
    <s v="项目成本"/>
    <x v="1"/>
    <s v="员工午餐"/>
    <x v="0"/>
  </r>
  <r>
    <d v="2024-11-30T00:00:00"/>
    <x v="10"/>
    <n v="746"/>
    <s v="记帐凭证"/>
    <s v="640113 \主营业务成本\差旅费"/>
    <s v="周巧玲差旅费--23LS10201201--中国国投国际贸易有限公司"/>
    <n v="4937.5"/>
    <n v="0.49375"/>
    <s v="项目成本"/>
    <x v="1"/>
    <s v="差旅费"/>
    <x v="0"/>
  </r>
  <r>
    <d v="2024-11-30T00:00:00"/>
    <x v="10"/>
    <n v="746"/>
    <s v="记帐凭证"/>
    <s v="640131 \主营业务成本\员工午餐"/>
    <s v="周巧玲工作餐费--23LS10201201--中国国投国际贸易有限公司"/>
    <n v="3000"/>
    <n v="0.3"/>
    <s v="项目成本"/>
    <x v="1"/>
    <s v="员工午餐"/>
    <x v="0"/>
  </r>
  <r>
    <d v="2024-11-30T00:00:00"/>
    <x v="10"/>
    <n v="747"/>
    <s v="记帐凭证"/>
    <s v="640104 \主营业务成本\工资"/>
    <s v="分配技术部7月工资"/>
    <n v="73726.42"/>
    <n v="7.372642"/>
    <s v="项目成本"/>
    <x v="1"/>
    <s v="工资"/>
    <x v="1"/>
  </r>
  <r>
    <d v="2024-11-30T00:00:00"/>
    <x v="10"/>
    <n v="747"/>
    <s v="记帐凭证"/>
    <s v="640115 \主营业务成本\招待费"/>
    <s v="华南林雅君交通费餐费招待费汽油费288.3+3582--24HN10200602"/>
    <n v="1708"/>
    <n v="0.1708"/>
    <s v="项目成本"/>
    <x v="1"/>
    <s v="招待费"/>
    <x v="0"/>
  </r>
  <r>
    <d v="2024-11-30T00:00:00"/>
    <x v="10"/>
    <n v="747"/>
    <s v="记帐凭证"/>
    <s v="640122 \主营业务成本\汽油费"/>
    <s v="华南林雅君交通费餐费招待费汽油费288.3+3582--24HN10200602"/>
    <n v="979"/>
    <n v="0.0979"/>
    <s v="项目成本"/>
    <x v="1"/>
    <s v="汽油费"/>
    <x v="0"/>
  </r>
  <r>
    <d v="2024-11-30T00:00:00"/>
    <x v="10"/>
    <n v="747"/>
    <s v="记帐凭证"/>
    <s v="640104 \主营业务成本\工资"/>
    <s v="分配技术部10月工资"/>
    <n v="19845.5"/>
    <n v="1.98455"/>
    <s v="项目成本"/>
    <x v="1"/>
    <s v="工资"/>
    <x v="1"/>
  </r>
  <r>
    <d v="2024-11-30T00:00:00"/>
    <x v="10"/>
    <n v="747"/>
    <s v="记帐凭证"/>
    <s v="640104 \主营业务成本\工资"/>
    <s v="分配技术部11月工资"/>
    <n v="38408.73"/>
    <n v="3.840873"/>
    <s v="项目成本"/>
    <x v="1"/>
    <s v="工资"/>
    <x v="1"/>
  </r>
  <r>
    <d v="2024-11-30T00:00:00"/>
    <x v="10"/>
    <n v="747"/>
    <s v="记帐凭证"/>
    <s v="640104 \主营业务成本\工资"/>
    <s v="分配技术部8月工资"/>
    <n v="160771.77"/>
    <n v="16.077177"/>
    <s v="项目成本"/>
    <x v="1"/>
    <s v="工资"/>
    <x v="1"/>
  </r>
  <r>
    <d v="2024-11-30T00:00:00"/>
    <x v="10"/>
    <n v="747"/>
    <s v="记帐凭证"/>
    <s v="640104 \主营业务成本\工资"/>
    <s v="分配技术部9月工资"/>
    <n v="63121.76"/>
    <n v="6.312176"/>
    <s v="项目成本"/>
    <x v="1"/>
    <s v="工资"/>
    <x v="1"/>
  </r>
  <r>
    <d v="2024-11-30T00:00:00"/>
    <x v="10"/>
    <n v="747"/>
    <s v="记帐凭证"/>
    <s v="640112 \主营业务成本\交通费"/>
    <s v="华南林雅君交通费餐费招待费汽油费288.3+3582--24HN10200602"/>
    <n v="25"/>
    <n v="0.0025"/>
    <s v="项目成本"/>
    <x v="1"/>
    <s v="交通费"/>
    <x v="0"/>
  </r>
  <r>
    <d v="2024-11-30T00:00:00"/>
    <x v="10"/>
    <n v="747"/>
    <s v="记帐凭证"/>
    <s v="640131 \主营业务成本\员工午餐"/>
    <s v="华南林雅君交通费餐费招待费汽油费288.3+3582--24HN10200602"/>
    <n v="1158.3"/>
    <n v="0.11583"/>
    <s v="项目成本"/>
    <x v="1"/>
    <s v="员工午餐"/>
    <x v="0"/>
  </r>
  <r>
    <d v="2024-11-30T00:00:00"/>
    <x v="10"/>
    <n v="748"/>
    <s v="记帐凭证"/>
    <s v="640104 \主营业务成本\工资"/>
    <s v="分配技术部8月工资"/>
    <n v="23423.7"/>
    <n v="2.34237"/>
    <s v="项目成本"/>
    <x v="1"/>
    <s v="工资"/>
    <x v="1"/>
  </r>
  <r>
    <d v="2024-11-30T00:00:00"/>
    <x v="10"/>
    <n v="748"/>
    <s v="记帐凭证"/>
    <s v="640104 \主营业务成本\工资"/>
    <s v="分配技术部9月工资"/>
    <n v="21075.19"/>
    <n v="2.107519"/>
    <s v="项目成本"/>
    <x v="1"/>
    <s v="工资"/>
    <x v="1"/>
  </r>
  <r>
    <d v="2024-11-30T00:00:00"/>
    <x v="10"/>
    <n v="748"/>
    <s v="记帐凭证"/>
    <s v="640104 \主营业务成本\工资"/>
    <s v="分配技术部10月工资"/>
    <n v="24545.75"/>
    <n v="2.454575"/>
    <s v="项目成本"/>
    <x v="1"/>
    <s v="工资"/>
    <x v="1"/>
  </r>
  <r>
    <d v="2024-11-30T00:00:00"/>
    <x v="10"/>
    <n v="748"/>
    <s v="记帐凭证"/>
    <s v="640104 \主营业务成本\工资"/>
    <s v="分配技术部11月工资"/>
    <n v="5009.83"/>
    <n v="0.500983"/>
    <s v="项目成本"/>
    <x v="1"/>
    <s v="工资"/>
    <x v="1"/>
  </r>
  <r>
    <d v="2024-11-30T00:00:00"/>
    <x v="10"/>
    <n v="749"/>
    <s v="记帐凭证"/>
    <s v="640104 \主营业务成本\工资"/>
    <s v="分配技术部10月工资"/>
    <n v="1044.5"/>
    <n v="0.10445"/>
    <s v="项目成本"/>
    <x v="1"/>
    <s v="工资"/>
    <x v="1"/>
  </r>
  <r>
    <d v="2024-11-30T00:00:00"/>
    <x v="10"/>
    <n v="750"/>
    <s v="记帐凭证"/>
    <s v="640129 \主营业务成本\硬件"/>
    <s v="支付北京鑫智盛世科技有限公司采购款--24RJ10200502--北京市健宫医院"/>
    <n v="191345.13"/>
    <n v="19.134513"/>
    <s v="项目成本"/>
    <x v="1"/>
    <s v="硬件"/>
    <x v="3"/>
  </r>
  <r>
    <d v="2024-11-30T00:00:00"/>
    <x v="10"/>
    <n v="751"/>
    <s v="记帐凭证"/>
    <s v="640129 \主营业务成本\硬件"/>
    <s v="支付北京德康世纪科技有限公司硬件款--24RJ10200701--北京健宫医院有"/>
    <n v="219469.03"/>
    <n v="21.946903"/>
    <s v="项目成本"/>
    <x v="1"/>
    <s v="硬件"/>
    <x v="3"/>
  </r>
  <r>
    <d v="2024-11-30T00:00:00"/>
    <x v="10"/>
    <n v="752"/>
    <s v="记帐凭证"/>
    <s v="640104 \主营业务成本\工资"/>
    <s v="分配技术部6月工资"/>
    <n v="17038.59"/>
    <n v="1.703859"/>
    <s v="项目成本"/>
    <x v="1"/>
    <s v="工资"/>
    <x v="1"/>
  </r>
  <r>
    <d v="2024-11-30T00:00:00"/>
    <x v="10"/>
    <n v="752"/>
    <s v="记帐凭证"/>
    <s v="640104 \主营业务成本\工资"/>
    <s v="分配技术部7月工资"/>
    <n v="16383.65"/>
    <n v="1.638365"/>
    <s v="项目成本"/>
    <x v="1"/>
    <s v="工资"/>
    <x v="1"/>
  </r>
  <r>
    <d v="2024-11-30T00:00:00"/>
    <x v="10"/>
    <n v="752"/>
    <s v="记帐凭证"/>
    <s v="640104 \主营业务成本\工资"/>
    <s v="分配技术部8月工资"/>
    <n v="43653.26"/>
    <n v="4.365326"/>
    <s v="项目成本"/>
    <x v="1"/>
    <s v="工资"/>
    <x v="1"/>
  </r>
  <r>
    <d v="2024-11-30T00:00:00"/>
    <x v="10"/>
    <n v="752"/>
    <s v="记帐凭证"/>
    <s v="640104 \主营业务成本\工资"/>
    <s v="分配技术部9月工资"/>
    <n v="34883.08"/>
    <n v="3.488308"/>
    <s v="项目成本"/>
    <x v="1"/>
    <s v="工资"/>
    <x v="1"/>
  </r>
  <r>
    <d v="2024-11-30T00:00:00"/>
    <x v="10"/>
    <n v="752"/>
    <s v="记帐凭证"/>
    <s v="640104 \主营业务成本\工资"/>
    <s v="分配技术部10月工资"/>
    <n v="24023.5"/>
    <n v="2.40235"/>
    <s v="项目成本"/>
    <x v="1"/>
    <s v="工资"/>
    <x v="1"/>
  </r>
  <r>
    <d v="2024-11-30T00:00:00"/>
    <x v="10"/>
    <n v="753"/>
    <s v="记帐凭证"/>
    <s v="640104 \主营业务成本\工资"/>
    <s v="分配技术部10月工资"/>
    <n v="19845.5"/>
    <n v="1.98455"/>
    <s v="项目成本"/>
    <x v="1"/>
    <s v="工资"/>
    <x v="1"/>
  </r>
  <r>
    <d v="2024-11-30T00:00:00"/>
    <x v="10"/>
    <n v="753"/>
    <s v="记帐凭证"/>
    <s v="640104 \主营业务成本\工资"/>
    <s v="分配技术部11月工资"/>
    <n v="1669.94"/>
    <n v="0.166994"/>
    <s v="项目成本"/>
    <x v="1"/>
    <s v="工资"/>
    <x v="1"/>
  </r>
  <r>
    <d v="2024-11-30T00:00:00"/>
    <x v="10"/>
    <n v="754"/>
    <s v="记帐凭证"/>
    <s v="640124 \主营业务成本\服务费"/>
    <s v="支付杭州中天软件有限公司技术开发费--24ZJ10200705--浙江医药股份有"/>
    <n v="22641.51"/>
    <n v="2.264151"/>
    <s v="项目成本"/>
    <x v="1"/>
    <s v="服务费"/>
    <x v="2"/>
  </r>
  <r>
    <d v="2024-11-30T00:00:00"/>
    <x v="10"/>
    <n v="755"/>
    <s v="记帐凭证"/>
    <s v="640112 \主营业务成本\交通费"/>
    <s v="郑紫薇交通费--24ZB10200516--中国烟草国际有限公司"/>
    <n v="3836"/>
    <n v="0.3836"/>
    <s v="项目成本"/>
    <x v="1"/>
    <s v="交通费"/>
    <x v="0"/>
  </r>
  <r>
    <d v="2024-11-30T00:00:00"/>
    <x v="10"/>
    <n v="757"/>
    <s v="记帐凭证"/>
    <s v="640133 \主营业务成本\折旧费"/>
    <s v="2024年11月分摊折旧"/>
    <n v="1449.78"/>
    <n v="0.144978"/>
    <s v="累计折旧"/>
    <x v="1"/>
    <s v="折旧费"/>
    <x v="0"/>
  </r>
  <r>
    <d v="2024-11-30T00:00:00"/>
    <x v="10"/>
    <n v="761"/>
    <s v="记帐凭证"/>
    <s v="640129 \主营业务成本\硬件"/>
    <s v="调整北京金贝金诚科技有限公司货款项目号--24RJ10200103--北京市健宫"/>
    <n v="49557.52"/>
    <n v="4.955752"/>
    <s v="项目成本"/>
    <x v="1"/>
    <s v="硬件"/>
    <x v="3"/>
  </r>
  <r>
    <d v="2024-11-30T00:00:00"/>
    <x v="10"/>
    <n v="761"/>
    <s v="记帐凭证"/>
    <s v="640128 \主营业务成本\技术服务费"/>
    <s v="调整北京金贝金诚科技有限公司货款项目号--24RJ10200103--北京市健宫"/>
    <n v="103773.58"/>
    <n v="10.377358"/>
    <s v="项目成本"/>
    <x v="1"/>
    <s v="技术服务费"/>
    <x v="2"/>
  </r>
  <r>
    <d v="2024-11-30T00:00:00"/>
    <x v="10"/>
    <n v="762"/>
    <s v="记帐凭证"/>
    <s v="640129 \主营业务成本\硬件"/>
    <s v="支付北京海诗达科技有限公司货款--24RJ10200101--北京市健宫医院有限"/>
    <n v="6991.15"/>
    <n v="0.699115"/>
    <s v="项目成本"/>
    <x v="1"/>
    <s v="硬件"/>
    <x v="3"/>
  </r>
  <r>
    <d v="2024-11-30T00:00:00"/>
    <x v="10"/>
    <n v="763"/>
    <s v="记帐凭证"/>
    <s v="640131 \主营业务成本\员工午餐"/>
    <s v="刘起名餐费--24HB10200105--通用技术集团国际控股有限公司"/>
    <n v="1500"/>
    <n v="0.15"/>
    <s v="项目成本"/>
    <x v="1"/>
    <s v="员工午餐"/>
    <x v="0"/>
  </r>
  <r>
    <d v="2024-11-30T00:00:00"/>
    <x v="10"/>
    <n v="764"/>
    <s v="记帐凭证"/>
    <s v="640131 \主营业务成本\员工午餐"/>
    <s v="张鹏辉餐费--24HB10200105--通用技术集团国际控股有限公司"/>
    <n v="1500"/>
    <n v="0.15"/>
    <s v="项目成本"/>
    <x v="1"/>
    <s v="员工午餐"/>
    <x v="0"/>
  </r>
  <r>
    <d v="2024-11-30T00:00:00"/>
    <x v="10"/>
    <n v="765"/>
    <s v="记帐凭证"/>
    <s v="640104 \主营业务成本\工资"/>
    <s v="分配技术部4月工资"/>
    <n v="77872.73"/>
    <n v="7.787273"/>
    <s v="项目成本"/>
    <x v="1"/>
    <s v="工资"/>
    <x v="1"/>
  </r>
  <r>
    <d v="2024-11-30T00:00:00"/>
    <x v="10"/>
    <n v="765"/>
    <s v="记帐凭证"/>
    <s v="640104 \主营业务成本\工资"/>
    <s v="分配技术部5月工资"/>
    <n v="7761.1"/>
    <n v="0.77611"/>
    <s v="项目成本"/>
    <x v="1"/>
    <s v="工资"/>
    <x v="1"/>
  </r>
  <r>
    <d v="2024-11-30T00:00:00"/>
    <x v="10"/>
    <n v="766"/>
    <s v="记帐凭证"/>
    <s v="640104 \主营业务成本\工资"/>
    <s v="分配技术部7月工资"/>
    <n v="997.93"/>
    <n v="0.099793"/>
    <s v="项目成本"/>
    <x v="1"/>
    <s v="工资"/>
    <x v="1"/>
  </r>
  <r>
    <d v="2024-11-30T00:00:00"/>
    <x v="10"/>
    <n v="766"/>
    <s v="记帐凭证"/>
    <s v="640104 \主营业务成本\工资"/>
    <s v="分配技术部8月工资"/>
    <n v="39391.05"/>
    <n v="3.939105"/>
    <s v="项目成本"/>
    <x v="1"/>
    <s v="工资"/>
    <x v="1"/>
  </r>
  <r>
    <d v="2024-11-30T00:00:00"/>
    <x v="10"/>
    <n v="766"/>
    <s v="记帐凭证"/>
    <s v="640104 \主营业务成本\工资"/>
    <s v="分配技术部5月工资"/>
    <n v="1661.35"/>
    <n v="0.166135"/>
    <s v="项目成本"/>
    <x v="1"/>
    <s v="工资"/>
    <x v="1"/>
  </r>
  <r>
    <d v="2024-12-31T00:00:00"/>
    <x v="11"/>
    <n v="1034"/>
    <s v="记帐凭证"/>
    <s v="640132 \主营业务成本\房租物业费"/>
    <s v="摊销总部20230314-20280315房租-龙湖蓝海--软件"/>
    <n v="7332.78"/>
    <n v="0.733278"/>
    <s v="使用权资产累计折旧;租赁负债;其他应收款"/>
    <x v="1"/>
    <s v="房租物业费"/>
    <x v="0"/>
  </r>
  <r>
    <d v="2024-12-31T00:00:00"/>
    <x v="11"/>
    <n v="1034"/>
    <s v="记帐凭证"/>
    <s v="640132 \主营业务成本\房租物业费"/>
    <s v="摊销总部20230314-20280315房租-龙湖蓝海"/>
    <n v="94214.85"/>
    <n v="9.421485"/>
    <s v="使用权资产累计折旧;租赁负债;其他应收款"/>
    <x v="1"/>
    <s v="房租物业费"/>
    <x v="0"/>
  </r>
  <r>
    <d v="2024-12-31T00:00:00"/>
    <x v="11"/>
    <n v="1169"/>
    <s v="记帐凭证"/>
    <s v="640104 \主营业务成本\工资"/>
    <s v="分配技术部12月工资"/>
    <n v="14370.72"/>
    <n v="1.437072"/>
    <s v="项目成本"/>
    <x v="1"/>
    <s v="工资"/>
    <x v="1"/>
  </r>
  <r>
    <d v="2024-12-31T00:00:00"/>
    <x v="11"/>
    <n v="1169"/>
    <s v="记帐凭证"/>
    <s v="640104 \主营业务成本\工资"/>
    <s v="分配技术部2月工资"/>
    <n v="21181.46"/>
    <n v="2.118146"/>
    <s v="项目成本"/>
    <x v="1"/>
    <s v="工资"/>
    <x v="1"/>
  </r>
  <r>
    <d v="2024-12-31T00:00:00"/>
    <x v="11"/>
    <n v="1169"/>
    <s v="记帐凭证"/>
    <s v="640104 \主营业务成本\工资"/>
    <s v="分配技术部3月工资"/>
    <n v="17086.98"/>
    <n v="1.708698"/>
    <s v="项目成本"/>
    <x v="1"/>
    <s v="工资"/>
    <x v="1"/>
  </r>
  <r>
    <d v="2024-12-31T00:00:00"/>
    <x v="11"/>
    <n v="1169"/>
    <s v="记帐凭证"/>
    <s v="640104 \主营业务成本\工资"/>
    <s v="分配技术部4月工资"/>
    <n v="17481.63"/>
    <n v="1.748163"/>
    <s v="项目成本"/>
    <x v="1"/>
    <s v="工资"/>
    <x v="1"/>
  </r>
  <r>
    <d v="2024-12-31T00:00:00"/>
    <x v="11"/>
    <n v="1169"/>
    <s v="记帐凭证"/>
    <s v="640104 \主营业务成本\工资"/>
    <s v="分配技术部5月工资"/>
    <n v="18109.24"/>
    <n v="1.810924"/>
    <s v="项目成本"/>
    <x v="1"/>
    <s v="工资"/>
    <x v="1"/>
  </r>
  <r>
    <d v="2024-12-31T00:00:00"/>
    <x v="11"/>
    <n v="1169"/>
    <s v="记帐凭证"/>
    <s v="640104 \主营业务成本\工资"/>
    <s v="分配技术部6月工资"/>
    <n v="19043.13"/>
    <n v="1.904313"/>
    <s v="项目成本"/>
    <x v="1"/>
    <s v="工资"/>
    <x v="1"/>
  </r>
  <r>
    <d v="2024-12-31T00:00:00"/>
    <x v="11"/>
    <n v="1169"/>
    <s v="记帐凭证"/>
    <s v="640124 \主营业务成本\服务费"/>
    <s v="支付中信云网有限公司中信云服务费--23HB10201107--中信国际商贸有限"/>
    <n v="136792.45"/>
    <n v="13.679245"/>
    <s v="项目成本"/>
    <x v="1"/>
    <s v="服务费"/>
    <x v="2"/>
  </r>
  <r>
    <d v="2024-12-31T00:00:00"/>
    <x v="11"/>
    <n v="1169"/>
    <s v="记帐凭证"/>
    <s v="640113 \主营业务成本\差旅费"/>
    <s v="陈苗北京到烟台差旅费--23HB10201107-2--中信国际商贸有限公司"/>
    <n v="370.51"/>
    <n v="0.037051"/>
    <s v="项目成本"/>
    <x v="1"/>
    <s v="差旅费"/>
    <x v="0"/>
  </r>
  <r>
    <d v="2024-12-31T00:00:00"/>
    <x v="11"/>
    <n v="1169"/>
    <s v="记帐凭证"/>
    <s v="640134 \主营业务成本\旅客运输服务"/>
    <s v="陈苗北京到烟台差旅费--23HB10201107-2--中信国际商贸有限公司"/>
    <n v="741.29"/>
    <n v="0.074129"/>
    <s v="项目成本"/>
    <x v="1"/>
    <s v="旅客运输服务"/>
    <x v="0"/>
  </r>
  <r>
    <d v="2024-12-31T00:00:00"/>
    <x v="11"/>
    <n v="1169"/>
    <s v="记帐凭证"/>
    <s v="640104 \主营业务成本\工资"/>
    <s v="分配技术部7月工资"/>
    <n v="20934.66"/>
    <n v="2.093466"/>
    <s v="项目成本"/>
    <x v="1"/>
    <s v="工资"/>
    <x v="1"/>
  </r>
  <r>
    <d v="2024-12-31T00:00:00"/>
    <x v="11"/>
    <n v="1169"/>
    <s v="记帐凭证"/>
    <s v="640104 \主营业务成本\工资"/>
    <s v="分配技术部8月工资"/>
    <n v="69206.39"/>
    <n v="6.920639"/>
    <s v="项目成本"/>
    <x v="1"/>
    <s v="工资"/>
    <x v="1"/>
  </r>
  <r>
    <d v="2024-12-31T00:00:00"/>
    <x v="11"/>
    <n v="1169"/>
    <s v="记帐凭证"/>
    <s v="640113 \主营业务成本\差旅费"/>
    <s v="张君卓北京到乌鲁木齐差旅费--23HB10201107-2--新疆有谷贸易有限公"/>
    <n v="29749.26"/>
    <n v="2.974926"/>
    <s v="项目成本"/>
    <x v="1"/>
    <s v="差旅费"/>
    <x v="0"/>
  </r>
  <r>
    <d v="2024-12-31T00:00:00"/>
    <x v="11"/>
    <n v="1169"/>
    <s v="记帐凭证"/>
    <s v="640113 \主营业务成本\差旅费"/>
    <s v="张君卓北京到乌鲁木齐差旅费--23HB10201107-2--新疆有谷贸易有限公"/>
    <n v="12561.52"/>
    <n v="1.256152"/>
    <s v="项目成本"/>
    <x v="1"/>
    <s v="差旅费"/>
    <x v="0"/>
  </r>
  <r>
    <d v="2024-12-31T00:00:00"/>
    <x v="11"/>
    <n v="1169"/>
    <s v="记帐凭证"/>
    <s v="640104 \主营业务成本\工资"/>
    <s v="分配技术部9月工资"/>
    <n v="69766.16"/>
    <n v="6.976616"/>
    <s v="项目成本"/>
    <x v="1"/>
    <s v="工资"/>
    <x v="1"/>
  </r>
  <r>
    <d v="2024-12-31T00:00:00"/>
    <x v="11"/>
    <n v="1169"/>
    <s v="记帐凭证"/>
    <s v="640104 \主营业务成本\工资"/>
    <s v="分配技术部10月工资"/>
    <n v="79382"/>
    <n v="7.9382"/>
    <s v="项目成本"/>
    <x v="1"/>
    <s v="工资"/>
    <x v="1"/>
  </r>
  <r>
    <d v="2024-12-31T00:00:00"/>
    <x v="11"/>
    <n v="1169"/>
    <s v="记帐凭证"/>
    <s v="640104 \主营业务成本\工资"/>
    <s v="分配技术部11月工资"/>
    <n v="140275.37"/>
    <n v="14.027537"/>
    <s v="项目成本"/>
    <x v="1"/>
    <s v="工资"/>
    <x v="1"/>
  </r>
  <r>
    <d v="2024-12-31T00:00:00"/>
    <x v="11"/>
    <n v="1169"/>
    <s v="记帐凭证"/>
    <s v="640113 \主营业务成本\差旅费"/>
    <s v="张君卓北京到乌鲁木齐差旅费---23HB10201107-1--中信国际商贸有限"/>
    <n v="10160"/>
    <n v="1.016"/>
    <s v="项目成本"/>
    <x v="1"/>
    <s v="差旅费"/>
    <x v="0"/>
  </r>
  <r>
    <d v="2024-12-31T00:00:00"/>
    <x v="11"/>
    <n v="1169"/>
    <s v="记帐凭证"/>
    <s v="640112 \主营业务成本\交通费"/>
    <s v="张君卓交通费----23HB10201107-1--中信国际商贸有限公司"/>
    <n v="3252"/>
    <n v="0.3252"/>
    <s v="项目成本"/>
    <x v="1"/>
    <s v="交通费"/>
    <x v="0"/>
  </r>
  <r>
    <d v="2024-12-31T00:00:00"/>
    <x v="11"/>
    <n v="1169"/>
    <s v="记帐凭证"/>
    <s v="640113 \主营业务成本\差旅费"/>
    <s v="张君卓差旅费--23HB10201107-1--中信国际商贸有限公司"/>
    <n v="4796.77"/>
    <n v="0.479677"/>
    <s v="项目成本"/>
    <x v="1"/>
    <s v="差旅费"/>
    <x v="0"/>
  </r>
  <r>
    <d v="2024-12-31T00:00:00"/>
    <x v="11"/>
    <n v="1169"/>
    <s v="记帐凭证"/>
    <s v="640104 \主营业务成本\工资"/>
    <s v="分配技术部1月工资"/>
    <n v="72205.34"/>
    <n v="7.220534"/>
    <s v="项目成本"/>
    <x v="1"/>
    <s v="工资"/>
    <x v="1"/>
  </r>
  <r>
    <d v="2024-12-31T00:00:00"/>
    <x v="11"/>
    <n v="1169"/>
    <s v="记帐凭证"/>
    <s v="640104 \主营业务成本\工资"/>
    <s v="分配技术部2月工资"/>
    <n v="25152.98"/>
    <n v="2.515298"/>
    <s v="项目成本"/>
    <x v="1"/>
    <s v="工资"/>
    <x v="1"/>
  </r>
  <r>
    <d v="2024-12-31T00:00:00"/>
    <x v="11"/>
    <n v="1171"/>
    <s v="记帐凭证"/>
    <s v="640132 \主营业务成本\房租物业费"/>
    <s v="钟声（魏立萍--6230580000373316822-平安银行）河南物产续租房"/>
    <n v="25200"/>
    <n v="2.52"/>
    <s v="项目成本"/>
    <x v="1"/>
    <s v="房租物业费"/>
    <x v="0"/>
  </r>
  <r>
    <d v="2024-12-31T00:00:00"/>
    <x v="11"/>
    <n v="1172"/>
    <s v="记帐凭证"/>
    <s v="640132 \主营业务成本\房租物业费"/>
    <s v="钟声（魏立萍--6230580000373316822-平安银行）河南物产续租房"/>
    <n v="12600"/>
    <n v="1.26"/>
    <s v="项目成本"/>
    <x v="1"/>
    <s v="房租物业费"/>
    <x v="0"/>
  </r>
  <r>
    <d v="2024-12-31T00:00:00"/>
    <x v="11"/>
    <n v="1174"/>
    <s v="记帐凭证"/>
    <s v="640124 \主营业务成本\服务费"/>
    <s v="支付大连南北汇丰科技有限公司技术服务费--24HN1020702--大连象屿农产"/>
    <n v="70080"/>
    <n v="7.008"/>
    <s v="项目成本"/>
    <x v="1"/>
    <s v="服务费"/>
    <x v="2"/>
  </r>
  <r>
    <d v="2024-12-31T00:00:00"/>
    <x v="11"/>
    <n v="1177"/>
    <s v="记帐凭证"/>
    <s v="640104 \主营业务成本\工资"/>
    <s v="分配技术部8月工资"/>
    <n v="41124.57"/>
    <n v="4.112457"/>
    <s v="项目成本"/>
    <x v="1"/>
    <s v="工资"/>
    <x v="1"/>
  </r>
  <r>
    <d v="2024-12-31T00:00:00"/>
    <x v="11"/>
    <n v="1177"/>
    <s v="记帐凭证"/>
    <s v="640104 \主营业务成本\工资"/>
    <s v="分配技术部7月工资"/>
    <n v="36635.66"/>
    <n v="3.663566"/>
    <s v="项目成本"/>
    <x v="1"/>
    <s v="工资"/>
    <x v="1"/>
  </r>
  <r>
    <d v="2024-12-31T00:00:00"/>
    <x v="11"/>
    <n v="1177"/>
    <s v="记帐凭证"/>
    <s v="640104 \主营业务成本\工资"/>
    <s v="分配技术部10月工资"/>
    <n v="35382.44"/>
    <n v="3.538244"/>
    <s v="项目成本"/>
    <x v="1"/>
    <s v="工资"/>
    <x v="1"/>
  </r>
  <r>
    <d v="2024-12-31T00:00:00"/>
    <x v="11"/>
    <n v="1177"/>
    <s v="记帐凭证"/>
    <s v="640104 \主营业务成本\工资"/>
    <s v="分配技术部11月工资"/>
    <n v="65754.08"/>
    <n v="6.575408"/>
    <s v="项目成本"/>
    <x v="1"/>
    <s v="工资"/>
    <x v="1"/>
  </r>
  <r>
    <d v="2024-12-31T00:00:00"/>
    <x v="11"/>
    <n v="1177"/>
    <s v="记帐凭证"/>
    <s v="640104 \主营业务成本\工资"/>
    <s v="分配技术部9月工资"/>
    <n v="30522.69"/>
    <n v="3.052269"/>
    <s v="项目成本"/>
    <x v="1"/>
    <s v="工资"/>
    <x v="1"/>
  </r>
  <r>
    <d v="2024-12-31T00:00:00"/>
    <x v="11"/>
    <n v="1178"/>
    <s v="记帐凭证"/>
    <s v="640124 \主营业务成本\服务费"/>
    <s v="支付沛洋鼎欣（北京）信息科技有限公司技术服务费--24RJ10200601--北"/>
    <n v="-318377.36"/>
    <n v="-31.837736"/>
    <s v="项目成本"/>
    <x v="1"/>
    <s v="服务费"/>
    <x v="2"/>
  </r>
  <r>
    <d v="2024-12-31T00:00:00"/>
    <x v="11"/>
    <n v="1179"/>
    <s v="记帐凭证"/>
    <s v="640124 \主营业务成本\服务费"/>
    <s v="支付沛洋鼎欣（北京）信息科技有限公司技术服务费--24RJ10200404--北"/>
    <n v="-31584.91"/>
    <n v="-3.158491"/>
    <s v="项目成本"/>
    <x v="1"/>
    <s v="服务费"/>
    <x v="2"/>
  </r>
  <r>
    <d v="2024-12-31T00:00:00"/>
    <x v="11"/>
    <n v="1180"/>
    <s v="记帐凭证"/>
    <s v="640124 \主营业务成本\服务费"/>
    <s v="调整合同暂估北京宇连智达科技有限公司技术服务费--23HB10200507--中"/>
    <n v="-261386.14"/>
    <n v="-26.138614"/>
    <s v="项目成本"/>
    <x v="1"/>
    <s v="服务费"/>
    <x v="2"/>
  </r>
  <r>
    <d v="2024-12-31T00:00:00"/>
    <x v="11"/>
    <n v="1180"/>
    <s v="记帐凭证"/>
    <s v="640124 \主营业务成本\服务费"/>
    <s v="调整合同支付北京宇连智达科技有限公司技术服务费--23HB10200507--中"/>
    <n v="-99009.9"/>
    <n v="-9.90099"/>
    <s v="项目成本"/>
    <x v="1"/>
    <s v="服务费"/>
    <x v="2"/>
  </r>
  <r>
    <d v="2024-12-31T00:00:00"/>
    <x v="11"/>
    <n v="1180"/>
    <s v="记帐凭证"/>
    <s v="640124 \主营业务成本\服务费"/>
    <s v="调整合同支付北京宇连智达科技有限公司技术服务费--23HB10200507--中"/>
    <n v="-75247.52"/>
    <n v="-7.524752"/>
    <s v="项目成本"/>
    <x v="1"/>
    <s v="服务费"/>
    <x v="2"/>
  </r>
  <r>
    <d v="2024-12-31T00:00:00"/>
    <x v="11"/>
    <n v="1180"/>
    <s v="记帐凭证"/>
    <s v="640124 \主营业务成本\服务费"/>
    <s v="调整合同暂估北京宇连智达科技有限公司技术服务费--23HB10201004--中"/>
    <n v="261386.14"/>
    <n v="26.138614"/>
    <s v="项目成本"/>
    <x v="1"/>
    <s v="服务费"/>
    <x v="2"/>
  </r>
  <r>
    <d v="2024-12-31T00:00:00"/>
    <x v="11"/>
    <n v="1180"/>
    <s v="记帐凭证"/>
    <s v="640124 \主营业务成本\服务费"/>
    <s v="调整合同支付北京宇连智达科技有限公司技术服务费--23HB10201004--中"/>
    <n v="99009.9"/>
    <n v="9.90099"/>
    <s v="项目成本"/>
    <x v="1"/>
    <s v="服务费"/>
    <x v="2"/>
  </r>
  <r>
    <d v="2024-12-31T00:00:00"/>
    <x v="11"/>
    <n v="1180"/>
    <s v="记帐凭证"/>
    <s v="640124 \主营业务成本\服务费"/>
    <s v="调整合同支付北京宇连智达科技有限公司技术服务费--23HB10201004--中"/>
    <n v="75247.52"/>
    <n v="7.524752"/>
    <s v="项目成本"/>
    <x v="1"/>
    <s v="服务费"/>
    <x v="2"/>
  </r>
  <r>
    <d v="2024-12-31T00:00:00"/>
    <x v="11"/>
    <n v="1185"/>
    <s v="记帐凭证"/>
    <s v="640104 \主营业务成本\工资"/>
    <s v="分配技术部4月工资"/>
    <n v="12543.26"/>
    <n v="1.254326"/>
    <s v="项目成本"/>
    <x v="1"/>
    <s v="工资"/>
    <x v="1"/>
  </r>
  <r>
    <d v="2024-12-31T00:00:00"/>
    <x v="11"/>
    <n v="1185"/>
    <s v="记帐凭证"/>
    <s v="640112 \主营业务成本\交通费"/>
    <s v="刘起名交通费"/>
    <n v="2004.11"/>
    <n v="0.200411"/>
    <s v="项目成本"/>
    <x v="1"/>
    <s v="交通费"/>
    <x v="0"/>
  </r>
  <r>
    <d v="2024-12-31T00:00:00"/>
    <x v="11"/>
    <n v="1185"/>
    <s v="记帐凭证"/>
    <s v="640104 \主营业务成本\工资"/>
    <s v="分配技术部5月工资"/>
    <n v="13146.36"/>
    <n v="1.314636"/>
    <s v="项目成本"/>
    <x v="1"/>
    <s v="工资"/>
    <x v="1"/>
  </r>
  <r>
    <d v="2024-12-31T00:00:00"/>
    <x v="11"/>
    <n v="1185"/>
    <s v="记帐凭证"/>
    <s v="640104 \主营业务成本\工资"/>
    <s v="分配技术部6月工资"/>
    <n v="18262.41"/>
    <n v="1.826241"/>
    <s v="项目成本"/>
    <x v="1"/>
    <s v="工资"/>
    <x v="1"/>
  </r>
  <r>
    <d v="2024-12-31T00:00:00"/>
    <x v="11"/>
    <n v="1185"/>
    <s v="记帐凭证"/>
    <s v="640104 \主营业务成本\工资"/>
    <s v="分配技术部7月工资"/>
    <n v="21546.49"/>
    <n v="2.154649"/>
    <s v="项目成本"/>
    <x v="1"/>
    <s v="工资"/>
    <x v="1"/>
  </r>
  <r>
    <d v="2024-12-31T00:00:00"/>
    <x v="11"/>
    <n v="1185"/>
    <s v="记帐凭证"/>
    <s v="640104 \主营业务成本\工资"/>
    <s v="分配技术部8月工资"/>
    <n v="21530.63"/>
    <n v="2.153063"/>
    <s v="项目成本"/>
    <x v="1"/>
    <s v="工资"/>
    <x v="1"/>
  </r>
  <r>
    <d v="2024-12-31T00:00:00"/>
    <x v="11"/>
    <n v="1186"/>
    <s v="记帐凭证"/>
    <s v="640104 \主营业务成本\工资"/>
    <s v="分配技术部10月工资"/>
    <n v="24329.36"/>
    <n v="2.432936"/>
    <s v="项目成本"/>
    <x v="1"/>
    <s v="工资"/>
    <x v="1"/>
  </r>
  <r>
    <d v="2024-12-31T00:00:00"/>
    <x v="11"/>
    <n v="1186"/>
    <s v="记帐凭证"/>
    <s v="640104 \主营业务成本\工资"/>
    <s v="分配技术部8月工资"/>
    <n v="1833.7"/>
    <n v="0.18337"/>
    <s v="项目成本"/>
    <x v="1"/>
    <s v="工资"/>
    <x v="1"/>
  </r>
  <r>
    <d v="2024-12-31T00:00:00"/>
    <x v="11"/>
    <n v="1186"/>
    <s v="记帐凭证"/>
    <s v="640104 \主营业务成本\工资"/>
    <s v="分配技术部10月工资"/>
    <n v="1448.98"/>
    <n v="0.144898"/>
    <s v="项目成本"/>
    <x v="1"/>
    <s v="工资"/>
    <x v="1"/>
  </r>
  <r>
    <d v="2024-12-31T00:00:00"/>
    <x v="11"/>
    <n v="1186"/>
    <s v="记帐凭证"/>
    <s v="640104 \主营业务成本\工资"/>
    <s v="分配技术部11月工资"/>
    <n v="33388.24"/>
    <n v="3.338824"/>
    <s v="项目成本"/>
    <x v="1"/>
    <s v="工资"/>
    <x v="1"/>
  </r>
  <r>
    <d v="2024-12-31T00:00:00"/>
    <x v="11"/>
    <n v="1186"/>
    <s v="记帐凭证"/>
    <s v="640131 \主营业务成本\员工午餐"/>
    <s v="王晓丽餐费--21HB10200913--中国机械进出口（集团）有限公司"/>
    <n v="8000"/>
    <n v="0.8"/>
    <s v="项目成本"/>
    <x v="1"/>
    <s v="员工午餐"/>
    <x v="0"/>
  </r>
  <r>
    <d v="2024-12-31T00:00:00"/>
    <x v="11"/>
    <n v="1186"/>
    <s v="记帐凭证"/>
    <s v="640104 \主营业务成本\工资"/>
    <s v="分配技术部7月工资"/>
    <n v="5006.92"/>
    <n v="0.500692"/>
    <s v="项目成本"/>
    <x v="1"/>
    <s v="工资"/>
    <x v="1"/>
  </r>
  <r>
    <d v="2024-12-31T00:00:00"/>
    <x v="11"/>
    <n v="1186"/>
    <s v="记帐凭证"/>
    <s v="640104 \主营业务成本\工资"/>
    <s v="分配技术部8月工资"/>
    <n v="17274.85"/>
    <n v="1.727485"/>
    <s v="项目成本"/>
    <x v="1"/>
    <s v="工资"/>
    <x v="1"/>
  </r>
  <r>
    <d v="2024-12-31T00:00:00"/>
    <x v="11"/>
    <n v="1187"/>
    <s v="记帐凭证"/>
    <s v="640104 \主营业务成本\工资"/>
    <s v="分配技术部10月工资"/>
    <n v="24632.6"/>
    <n v="2.46326"/>
    <s v="项目成本"/>
    <x v="1"/>
    <s v="工资"/>
    <x v="1"/>
  </r>
  <r>
    <d v="2024-12-31T00:00:00"/>
    <x v="11"/>
    <n v="1187"/>
    <s v="记帐凭证"/>
    <s v="640124 \主营业务成本\服务费"/>
    <s v="支付上海润信行科技有限公司咨询服务费--22HB10200911--青岛新金航互"/>
    <n v="91200"/>
    <n v="9.12"/>
    <s v="项目成本"/>
    <x v="1"/>
    <s v="服务费"/>
    <x v="2"/>
  </r>
  <r>
    <d v="2024-12-31T00:00:00"/>
    <x v="11"/>
    <n v="1187"/>
    <s v="记帐凭证"/>
    <s v="640104 \主营业务成本\工资"/>
    <s v="分配技术部5月工资"/>
    <n v="17444.19"/>
    <n v="1.744419"/>
    <s v="项目成本"/>
    <x v="1"/>
    <s v="工资"/>
    <x v="1"/>
  </r>
  <r>
    <d v="2024-12-31T00:00:00"/>
    <x v="11"/>
    <n v="1187"/>
    <s v="记帐凭证"/>
    <s v="640113 \主营业务成本\差旅费"/>
    <s v="厉敏济南到青岛差旅费--22HB10200911--青岛新金航互联网有限公司"/>
    <n v="828"/>
    <n v="0.0828"/>
    <s v="项目成本"/>
    <x v="1"/>
    <s v="差旅费"/>
    <x v="0"/>
  </r>
  <r>
    <d v="2024-12-31T00:00:00"/>
    <x v="11"/>
    <n v="1187"/>
    <s v="记帐凭证"/>
    <s v="640112 \主营业务成本\交通费"/>
    <s v="厉敏交通费--22HB10200911--青岛新金航互联网有限公司"/>
    <n v="223"/>
    <n v="0.0223"/>
    <s v="项目成本"/>
    <x v="1"/>
    <s v="交通费"/>
    <x v="0"/>
  </r>
  <r>
    <d v="2024-12-31T00:00:00"/>
    <x v="11"/>
    <n v="1187"/>
    <s v="记帐凭证"/>
    <s v="640131 \主营业务成本\员工午餐"/>
    <s v="厉敏餐费--22HB10200911--青岛新金航互联网有限公司"/>
    <n v="736.6"/>
    <n v="0.07366"/>
    <s v="项目成本"/>
    <x v="1"/>
    <s v="员工午餐"/>
    <x v="0"/>
  </r>
  <r>
    <d v="2024-12-31T00:00:00"/>
    <x v="11"/>
    <n v="1187"/>
    <s v="记帐凭证"/>
    <s v="640113 \主营业务成本\差旅费"/>
    <s v="厉敏青岛到济南差旅费--22HB10200911--青岛新金航互联网有限公司"/>
    <n v="394"/>
    <n v="0.0394"/>
    <s v="项目成本"/>
    <x v="1"/>
    <s v="差旅费"/>
    <x v="0"/>
  </r>
  <r>
    <d v="2024-12-31T00:00:00"/>
    <x v="11"/>
    <n v="1187"/>
    <s v="记帐凭证"/>
    <s v="640131 \主营业务成本\员工午餐"/>
    <s v="厉敏餐费费--22HB10200911--青岛新金航互联网有限公司"/>
    <n v="559"/>
    <n v="0.0559"/>
    <s v="项目成本"/>
    <x v="1"/>
    <s v="员工午餐"/>
    <x v="0"/>
  </r>
  <r>
    <d v="2024-12-31T00:00:00"/>
    <x v="11"/>
    <n v="1187"/>
    <s v="记帐凭证"/>
    <s v="640112 \主营业务成本\交通费"/>
    <s v="厉敏交通费--22HB10200911--青岛新金航互联网有限公司"/>
    <n v="100"/>
    <n v="0.01"/>
    <s v="项目成本"/>
    <x v="1"/>
    <s v="交通费"/>
    <x v="0"/>
  </r>
  <r>
    <d v="2024-12-31T00:00:00"/>
    <x v="11"/>
    <n v="1187"/>
    <s v="记帐凭证"/>
    <s v="640104 \主营业务成本\工资"/>
    <s v="分配技术部6月工资"/>
    <n v="19788.15"/>
    <n v="1.978815"/>
    <s v="项目成本"/>
    <x v="1"/>
    <s v="工资"/>
    <x v="1"/>
  </r>
  <r>
    <d v="2024-12-31T00:00:00"/>
    <x v="11"/>
    <n v="1187"/>
    <s v="记帐凭证"/>
    <s v="640104 \主营业务成本\工资"/>
    <s v="分配技术部7月工资"/>
    <n v="20956.54"/>
    <n v="2.095654"/>
    <s v="项目成本"/>
    <x v="1"/>
    <s v="工资"/>
    <x v="1"/>
  </r>
  <r>
    <d v="2024-12-31T00:00:00"/>
    <x v="11"/>
    <n v="1187"/>
    <s v="记帐凭证"/>
    <s v="640104 \主营业务成本\工资"/>
    <s v="分配技术部11月工资"/>
    <n v="16466.38"/>
    <n v="1.646638"/>
    <s v="项目成本"/>
    <x v="1"/>
    <s v="工资"/>
    <x v="1"/>
  </r>
  <r>
    <d v="2024-12-31T00:00:00"/>
    <x v="11"/>
    <n v="1187"/>
    <s v="记帐凭证"/>
    <s v="640113 \主营业务成本\差旅费"/>
    <s v="厉敏差旅费--22HB10200911--青岛新金航互联网有限公司"/>
    <n v="397"/>
    <n v="0.0397"/>
    <s v="项目成本"/>
    <x v="1"/>
    <s v="差旅费"/>
    <x v="0"/>
  </r>
  <r>
    <d v="2024-12-31T00:00:00"/>
    <x v="11"/>
    <n v="1187"/>
    <s v="记帐凭证"/>
    <s v="640112 \主营业务成本\交通费"/>
    <s v="厉敏交通费--22HB10200911--青岛新金航互联网有限公司"/>
    <n v="134"/>
    <n v="0.0134"/>
    <s v="项目成本"/>
    <x v="1"/>
    <s v="交通费"/>
    <x v="0"/>
  </r>
  <r>
    <d v="2024-12-31T00:00:00"/>
    <x v="11"/>
    <n v="1187"/>
    <s v="记帐凭证"/>
    <s v="640131 \主营业务成本\员工午餐"/>
    <s v="厉敏餐费--22HB10200911--青岛新金航互联网有限公司"/>
    <n v="386"/>
    <n v="0.0386"/>
    <s v="项目成本"/>
    <x v="1"/>
    <s v="员工午餐"/>
    <x v="0"/>
  </r>
  <r>
    <d v="2024-12-31T00:00:00"/>
    <x v="11"/>
    <n v="1187"/>
    <s v="记帐凭证"/>
    <s v="640113 \主营业务成本\差旅费"/>
    <s v="厉敏青岛到青州差旅费--22HB10200911--青岛新金航互联网有限公司"/>
    <n v="387"/>
    <n v="0.0387"/>
    <s v="项目成本"/>
    <x v="1"/>
    <s v="差旅费"/>
    <x v="0"/>
  </r>
  <r>
    <d v="2024-12-31T00:00:00"/>
    <x v="11"/>
    <n v="1187"/>
    <s v="记帐凭证"/>
    <s v="640104 \主营业务成本\工资"/>
    <s v="分配技术部8月工资"/>
    <n v="25604.18"/>
    <n v="2.560418"/>
    <s v="项目成本"/>
    <x v="1"/>
    <s v="工资"/>
    <x v="1"/>
  </r>
  <r>
    <d v="2024-12-31T00:00:00"/>
    <x v="11"/>
    <n v="1187"/>
    <s v="记帐凭证"/>
    <s v="640112 \主营业务成本\交通费"/>
    <s v="厉敏交通费--22HB10200911--青岛新金航互联网有限公司"/>
    <n v="174"/>
    <n v="0.0174"/>
    <s v="项目成本"/>
    <x v="1"/>
    <s v="交通费"/>
    <x v="0"/>
  </r>
  <r>
    <d v="2024-12-31T00:00:00"/>
    <x v="11"/>
    <n v="1187"/>
    <s v="记帐凭证"/>
    <s v="640131 \主营业务成本\员工午餐"/>
    <s v="厉敏餐费--22HB10200911--青岛新金航互联网有限公司"/>
    <n v="346"/>
    <n v="0.0346"/>
    <s v="项目成本"/>
    <x v="1"/>
    <s v="员工午餐"/>
    <x v="0"/>
  </r>
  <r>
    <d v="2024-12-31T00:00:00"/>
    <x v="11"/>
    <n v="1187"/>
    <s v="记帐凭证"/>
    <s v="640112 \主营业务成本\交通费"/>
    <s v="厉敏交通费--22HB10200911--青岛新金航互联网有限公司"/>
    <n v="351.02"/>
    <n v="0.035102"/>
    <s v="项目成本"/>
    <x v="1"/>
    <s v="交通费"/>
    <x v="0"/>
  </r>
  <r>
    <d v="2024-12-31T00:00:00"/>
    <x v="11"/>
    <n v="1187"/>
    <s v="记帐凭证"/>
    <s v="640116 \主营业务成本\办公费"/>
    <s v="厉敏办公费--22HB10200911--青岛新金航互联网有限公司"/>
    <n v="149.14"/>
    <n v="0.014914"/>
    <s v="项目成本"/>
    <x v="1"/>
    <s v="办公费"/>
    <x v="0"/>
  </r>
  <r>
    <d v="2024-12-31T00:00:00"/>
    <x v="11"/>
    <n v="1187"/>
    <s v="记帐凭证"/>
    <s v="640131 \主营业务成本\员工午餐"/>
    <s v="厉敏餐费--22HB10200911--青岛新金航互联网有限公司"/>
    <n v="456"/>
    <n v="0.0456"/>
    <s v="项目成本"/>
    <x v="1"/>
    <s v="员工午餐"/>
    <x v="0"/>
  </r>
  <r>
    <d v="2024-12-31T00:00:00"/>
    <x v="11"/>
    <n v="1187"/>
    <s v="记帐凭证"/>
    <s v="640104 \主营业务成本\工资"/>
    <s v="分配技术部2月工资"/>
    <n v="16040.92"/>
    <n v="1.604092"/>
    <s v="项目成本"/>
    <x v="1"/>
    <s v="工资"/>
    <x v="1"/>
  </r>
  <r>
    <d v="2024-12-31T00:00:00"/>
    <x v="11"/>
    <n v="1187"/>
    <s v="记帐凭证"/>
    <s v="640104 \主营业务成本\工资"/>
    <s v="分配技术部7月工资"/>
    <n v="19114.26"/>
    <n v="1.911426"/>
    <s v="项目成本"/>
    <x v="1"/>
    <s v="工资"/>
    <x v="1"/>
  </r>
  <r>
    <d v="2024-12-31T00:00:00"/>
    <x v="11"/>
    <n v="1187"/>
    <s v="记帐凭证"/>
    <s v="640104 \主营业务成本\工资"/>
    <s v="分配技术部8月工资"/>
    <n v="23423.7"/>
    <n v="2.34237"/>
    <s v="项目成本"/>
    <x v="1"/>
    <s v="工资"/>
    <x v="1"/>
  </r>
  <r>
    <d v="2024-12-31T00:00:00"/>
    <x v="11"/>
    <n v="1187"/>
    <s v="记帐凭证"/>
    <s v="640104 \主营业务成本\工资"/>
    <s v="分配技术部9月工资"/>
    <n v="17441.54"/>
    <n v="1.744154"/>
    <s v="项目成本"/>
    <x v="1"/>
    <s v="工资"/>
    <x v="1"/>
  </r>
  <r>
    <d v="2024-12-31T00:00:00"/>
    <x v="11"/>
    <n v="1187"/>
    <s v="记帐凭证"/>
    <s v="640116 \主营业务成本\办公费"/>
    <s v="厉敏办公费汽油费餐费840+940--22HB10200911--青岛新金航互联"/>
    <n v="222"/>
    <n v="0.0222"/>
    <s v="项目成本"/>
    <x v="1"/>
    <s v="办公费"/>
    <x v="0"/>
  </r>
  <r>
    <d v="2024-12-31T00:00:00"/>
    <x v="11"/>
    <n v="1187"/>
    <s v="记帐凭证"/>
    <s v="640122 \主营业务成本\汽油费"/>
    <s v="厉敏办公费汽油费餐费840+940--22HB10200911--青岛新金航互联"/>
    <n v="542"/>
    <n v="0.0542"/>
    <s v="项目成本"/>
    <x v="1"/>
    <s v="汽油费"/>
    <x v="0"/>
  </r>
  <r>
    <d v="2024-12-31T00:00:00"/>
    <x v="11"/>
    <n v="1187"/>
    <s v="记帐凭证"/>
    <s v="640131 \主营业务成本\员工午餐"/>
    <s v="厉敏办公费汽油费餐费840+940--22HB10200911--青岛新金航互联"/>
    <n v="578"/>
    <n v="0.0578"/>
    <s v="项目成本"/>
    <x v="1"/>
    <s v="员工午餐"/>
    <x v="0"/>
  </r>
  <r>
    <d v="2024-12-31T00:00:00"/>
    <x v="11"/>
    <n v="1187"/>
    <s v="记帐凭证"/>
    <s v="640112 \主营业务成本\交通费"/>
    <s v="厉敏办公费汽油费餐费840+940--22HB10200911--青岛新金航互联"/>
    <n v="557.75"/>
    <n v="0.055775"/>
    <s v="项目成本"/>
    <x v="1"/>
    <s v="交通费"/>
    <x v="0"/>
  </r>
  <r>
    <d v="2024-12-31T00:00:00"/>
    <x v="11"/>
    <n v="1187"/>
    <s v="记帐凭证"/>
    <s v="640104 \主营业务成本\工资"/>
    <s v="分配技术部10月工资"/>
    <n v="19845.5"/>
    <n v="1.98455"/>
    <s v="项目成本"/>
    <x v="1"/>
    <s v="工资"/>
    <x v="1"/>
  </r>
  <r>
    <d v="2024-12-31T00:00:00"/>
    <x v="11"/>
    <n v="1187"/>
    <s v="记帐凭证"/>
    <s v="640112 \主营业务成本\交通费"/>
    <s v="厉敏交通费汽油费餐费--22HB10200911--青岛新金航互联网有限公司"/>
    <n v="436.4"/>
    <n v="0.04364"/>
    <s v="项目成本"/>
    <x v="1"/>
    <s v="交通费"/>
    <x v="0"/>
  </r>
  <r>
    <d v="2024-12-31T00:00:00"/>
    <x v="11"/>
    <n v="1187"/>
    <s v="记帐凭证"/>
    <s v="640122 \主营业务成本\汽油费"/>
    <s v="厉敏交通费汽油费餐费--22HB10200911--青岛新金航互联网有限公司"/>
    <n v="750.79"/>
    <n v="0.075079"/>
    <s v="项目成本"/>
    <x v="1"/>
    <s v="汽油费"/>
    <x v="0"/>
  </r>
  <r>
    <d v="2024-12-31T00:00:00"/>
    <x v="11"/>
    <n v="1187"/>
    <s v="记帐凭证"/>
    <s v="640104 \主营业务成本\工资"/>
    <s v="分配技术部3月工资"/>
    <n v="22978.1"/>
    <n v="2.29781"/>
    <s v="项目成本"/>
    <x v="1"/>
    <s v="工资"/>
    <x v="1"/>
  </r>
  <r>
    <d v="2024-12-31T00:00:00"/>
    <x v="11"/>
    <n v="1187"/>
    <s v="记帐凭证"/>
    <s v="640131 \主营业务成本\员工午餐"/>
    <s v="厉敏交通费汽油费餐费--22HB10200911--青岛新金航互联网有限公司"/>
    <n v="705"/>
    <n v="0.0705"/>
    <s v="项目成本"/>
    <x v="1"/>
    <s v="员工午餐"/>
    <x v="0"/>
  </r>
  <r>
    <d v="2024-12-31T00:00:00"/>
    <x v="11"/>
    <n v="1187"/>
    <s v="记帐凭证"/>
    <s v="640104 \主营业务成本\工资"/>
    <s v="分配技术部4月工资"/>
    <n v="22894.68"/>
    <n v="2.289468"/>
    <s v="项目成本"/>
    <x v="1"/>
    <s v="工资"/>
    <x v="1"/>
  </r>
  <r>
    <d v="2024-12-31T00:00:00"/>
    <x v="11"/>
    <n v="1188"/>
    <s v="记帐凭证"/>
    <s v="640104 \主营业务成本\工资"/>
    <s v="分配技术部8月工资"/>
    <n v="135899.11"/>
    <n v="13.589911"/>
    <s v="项目成本"/>
    <x v="1"/>
    <s v="工资"/>
    <x v="1"/>
  </r>
  <r>
    <d v="2024-12-31T00:00:00"/>
    <x v="11"/>
    <n v="1188"/>
    <s v="记帐凭证"/>
    <s v="640113 \主营业务成本\差旅费"/>
    <s v="孙海波北京到青岛差旅费--22HB10201006--102001378:北京京"/>
    <n v="1397.5"/>
    <n v="0.13975"/>
    <s v="项目成本"/>
    <x v="1"/>
    <s v="差旅费"/>
    <x v="0"/>
  </r>
  <r>
    <d v="2024-12-31T00:00:00"/>
    <x v="11"/>
    <n v="1188"/>
    <s v="记帐凭证"/>
    <s v="640104 \主营业务成本\工资"/>
    <s v="分配技术部9月工资"/>
    <n v="69977.74"/>
    <n v="6.997774"/>
    <s v="项目成本"/>
    <x v="1"/>
    <s v="工资"/>
    <x v="1"/>
  </r>
  <r>
    <d v="2024-12-31T00:00:00"/>
    <x v="11"/>
    <n v="1188"/>
    <s v="记帐凭证"/>
    <s v="640113 \主营业务成本\差旅费"/>
    <s v="孙海波北京到定州差旅费--22HB10201006--北京京电进出口有限责任公司"/>
    <n v="3732"/>
    <n v="0.3732"/>
    <s v="项目成本"/>
    <x v="1"/>
    <s v="差旅费"/>
    <x v="0"/>
  </r>
  <r>
    <d v="2024-12-31T00:00:00"/>
    <x v="11"/>
    <n v="1188"/>
    <s v="记帐凭证"/>
    <s v="640112 \主营业务成本\交通费"/>
    <s v="孙海波交通费--22HB10201006--北京京电进出口有限责任公司"/>
    <n v="318"/>
    <n v="0.0318"/>
    <s v="项目成本"/>
    <x v="1"/>
    <s v="交通费"/>
    <x v="0"/>
  </r>
  <r>
    <d v="2024-12-31T00:00:00"/>
    <x v="11"/>
    <n v="1188"/>
    <s v="记帐凭证"/>
    <s v="640131 \主营业务成本\员工午餐"/>
    <s v="孙海波餐费费--22HB10201006--北京京电进出口有限责任公司"/>
    <n v="528"/>
    <n v="0.0528"/>
    <s v="项目成本"/>
    <x v="1"/>
    <s v="员工午餐"/>
    <x v="0"/>
  </r>
  <r>
    <d v="2024-12-31T00:00:00"/>
    <x v="11"/>
    <n v="1189"/>
    <s v="记帐凭证"/>
    <s v="640104 \主营业务成本\工资"/>
    <s v="分配技术部5月工资"/>
    <n v="69776.75"/>
    <n v="6.977675"/>
    <s v="项目成本"/>
    <x v="1"/>
    <s v="工资"/>
    <x v="1"/>
  </r>
  <r>
    <d v="2024-12-31T00:00:00"/>
    <x v="11"/>
    <n v="1189"/>
    <s v="记帐凭证"/>
    <s v="640112 \主营业务成本\交通费"/>
    <s v="巫峰交通费--22HB10201008--中国仪器进出口（集团）公司"/>
    <n v="22235.28"/>
    <n v="2.223528"/>
    <s v="项目成本"/>
    <x v="1"/>
    <s v="交通费"/>
    <x v="0"/>
  </r>
  <r>
    <d v="2024-12-31T00:00:00"/>
    <x v="11"/>
    <n v="1189"/>
    <s v="记帐凭证"/>
    <s v="640112 \主营业务成本\交通费"/>
    <s v="巫峰交通费--22HB10201008--中国仪器进出口（集团）公司"/>
    <n v="18834.9"/>
    <n v="1.88349"/>
    <s v="项目成本"/>
    <x v="1"/>
    <s v="交通费"/>
    <x v="0"/>
  </r>
  <r>
    <d v="2024-12-31T00:00:00"/>
    <x v="11"/>
    <n v="1189"/>
    <s v="记帐凭证"/>
    <s v="640104 \主营业务成本\工资"/>
    <s v="分配技术部9月工资"/>
    <n v="80135.79"/>
    <n v="8.013579"/>
    <s v="项目成本"/>
    <x v="1"/>
    <s v="工资"/>
    <x v="1"/>
  </r>
  <r>
    <d v="2024-12-31T00:00:00"/>
    <x v="11"/>
    <n v="1189"/>
    <s v="记帐凭证"/>
    <s v="640112 \主营业务成本\交通费"/>
    <s v="王晓丽交通费--22HB10201008--通用技术集团国际控股有限公司"/>
    <n v="1688"/>
    <n v="0.1688"/>
    <s v="项目成本"/>
    <x v="1"/>
    <s v="交通费"/>
    <x v="0"/>
  </r>
  <r>
    <d v="2024-12-31T00:00:00"/>
    <x v="11"/>
    <n v="1189"/>
    <s v="记帐凭证"/>
    <s v="640104 \主营业务成本\工资"/>
    <s v="分配技术部10月工资"/>
    <n v="72897.19"/>
    <n v="7.289719"/>
    <s v="项目成本"/>
    <x v="1"/>
    <s v="工资"/>
    <x v="1"/>
  </r>
  <r>
    <d v="2024-12-31T00:00:00"/>
    <x v="11"/>
    <n v="1189"/>
    <s v="记帐凭证"/>
    <s v="640112 \主营业务成本\交通费"/>
    <s v="巫峰交通费--22HB10201008--通用技术集团国际控股有限公司"/>
    <n v="18185.25"/>
    <n v="1.818525"/>
    <s v="项目成本"/>
    <x v="1"/>
    <s v="交通费"/>
    <x v="0"/>
  </r>
  <r>
    <d v="2024-12-31T00:00:00"/>
    <x v="11"/>
    <n v="1189"/>
    <s v="记帐凭证"/>
    <s v="640112 \主营业务成本\交通费"/>
    <s v="巫峰交通费--22HB10201008--通用技术集团国际控股有限公司"/>
    <n v="19750.9"/>
    <n v="1.97509"/>
    <s v="项目成本"/>
    <x v="1"/>
    <s v="交通费"/>
    <x v="0"/>
  </r>
  <r>
    <d v="2024-12-31T00:00:00"/>
    <x v="11"/>
    <n v="1189"/>
    <s v="记帐凭证"/>
    <s v="640112 \主营业务成本\交通费"/>
    <s v="巫峰交通费--22HB10201008--通用技术集团国际控股有限公司"/>
    <n v="5994.48"/>
    <n v="0.599448"/>
    <s v="项目成本"/>
    <x v="1"/>
    <s v="交通费"/>
    <x v="0"/>
  </r>
  <r>
    <d v="2024-12-31T00:00:00"/>
    <x v="11"/>
    <n v="1189"/>
    <s v="记帐凭证"/>
    <s v="640112 \主营业务成本\交通费"/>
    <s v="巫峰餐费--22HB10201008--中国仪器进出口（集团）公司"/>
    <n v="2152"/>
    <n v="0.2152"/>
    <s v="项目成本"/>
    <x v="1"/>
    <s v="交通费"/>
    <x v="0"/>
  </r>
  <r>
    <d v="2024-12-31T00:00:00"/>
    <x v="11"/>
    <n v="1189"/>
    <s v="记帐凭证"/>
    <s v="640104 \主营业务成本\工资"/>
    <s v="分配技术部12月工资"/>
    <n v="16765.84"/>
    <n v="1.676584"/>
    <s v="项目成本"/>
    <x v="1"/>
    <s v="工资"/>
    <x v="1"/>
  </r>
  <r>
    <d v="2024-12-31T00:00:00"/>
    <x v="11"/>
    <n v="1189"/>
    <s v="记帐凭证"/>
    <s v="640104 \主营业务成本\工资"/>
    <s v="分配技术部6月工资"/>
    <n v="79152.61"/>
    <n v="7.915261"/>
    <s v="项目成本"/>
    <x v="1"/>
    <s v="工资"/>
    <x v="1"/>
  </r>
  <r>
    <d v="2024-12-31T00:00:00"/>
    <x v="11"/>
    <n v="1189"/>
    <s v="记帐凭证"/>
    <s v="640104 \主营业务成本\工资"/>
    <s v="分配技术部1月工资"/>
    <n v="189265.52"/>
    <n v="18.926552"/>
    <s v="项目成本"/>
    <x v="1"/>
    <s v="工资"/>
    <x v="1"/>
  </r>
  <r>
    <d v="2024-12-31T00:00:00"/>
    <x v="11"/>
    <n v="1189"/>
    <s v="记帐凭证"/>
    <s v="640112 \主营业务成本\交通费"/>
    <s v="王晓丽交通费餐费274+6000--22HB10201008--通用技术集团国际"/>
    <n v="274"/>
    <n v="0.0274"/>
    <s v="项目成本"/>
    <x v="1"/>
    <s v="交通费"/>
    <x v="0"/>
  </r>
  <r>
    <d v="2024-12-31T00:00:00"/>
    <x v="11"/>
    <n v="1189"/>
    <s v="记帐凭证"/>
    <s v="640131 \主营业务成本\员工午餐"/>
    <s v="王晓丽交通费餐费274+6000--22HB10201008--通用技术集团国际"/>
    <n v="6000"/>
    <n v="0.6"/>
    <s v="项目成本"/>
    <x v="1"/>
    <s v="员工午餐"/>
    <x v="0"/>
  </r>
  <r>
    <d v="2024-12-31T00:00:00"/>
    <x v="11"/>
    <n v="1189"/>
    <s v="记帐凭证"/>
    <s v="640104 \主营业务成本\工资"/>
    <s v="分配技术部2月工资"/>
    <n v="165480.14"/>
    <n v="16.548014"/>
    <s v="项目成本"/>
    <x v="1"/>
    <s v="工资"/>
    <x v="1"/>
  </r>
  <r>
    <d v="2024-12-31T00:00:00"/>
    <x v="11"/>
    <n v="1189"/>
    <s v="记帐凭证"/>
    <s v="640104 \主营业务成本\工资"/>
    <s v="分配技术部3月工资"/>
    <n v="136695.87"/>
    <n v="13.669587"/>
    <s v="项目成本"/>
    <x v="1"/>
    <s v="工资"/>
    <x v="1"/>
  </r>
  <r>
    <d v="2024-12-31T00:00:00"/>
    <x v="11"/>
    <n v="1189"/>
    <s v="记帐凭证"/>
    <s v="640131 \主营业务成本\员工午餐"/>
    <s v="皇甫世浩餐费--22HB10201008--通用技术集团国际控股有限公司"/>
    <n v="5000"/>
    <n v="0.5"/>
    <s v="项目成本"/>
    <x v="1"/>
    <s v="员工午餐"/>
    <x v="0"/>
  </r>
  <r>
    <d v="2024-12-31T00:00:00"/>
    <x v="11"/>
    <n v="1189"/>
    <s v="记帐凭证"/>
    <s v="640131 \主营业务成本\员工午餐"/>
    <s v="王晓丽餐费--22HB10201008--通用技术集团国际控股有限公司"/>
    <n v="6000"/>
    <n v="0.6"/>
    <s v="项目成本"/>
    <x v="1"/>
    <s v="员工午餐"/>
    <x v="0"/>
  </r>
  <r>
    <d v="2024-12-31T00:00:00"/>
    <x v="11"/>
    <n v="1189"/>
    <s v="记帐凭证"/>
    <s v="640104 \主营业务成本\工资"/>
    <s v="分配技术部4月工资"/>
    <n v="147799.26"/>
    <n v="14.779926"/>
    <s v="项目成本"/>
    <x v="1"/>
    <s v="工资"/>
    <x v="1"/>
  </r>
  <r>
    <d v="2024-12-31T00:00:00"/>
    <x v="11"/>
    <n v="1189"/>
    <s v="记帐凭证"/>
    <s v="640104 \主营业务成本\工资"/>
    <s v="分配技术部5月工资"/>
    <n v="162983.2"/>
    <n v="16.29832"/>
    <s v="项目成本"/>
    <x v="1"/>
    <s v="工资"/>
    <x v="1"/>
  </r>
  <r>
    <d v="2024-12-31T00:00:00"/>
    <x v="11"/>
    <n v="1189"/>
    <s v="记帐凭证"/>
    <s v="640104 \主营业务成本\工资"/>
    <s v="分配技术部6月工资"/>
    <n v="153347.35"/>
    <n v="15.334735"/>
    <s v="项目成本"/>
    <x v="1"/>
    <s v="工资"/>
    <x v="1"/>
  </r>
  <r>
    <d v="2024-12-31T00:00:00"/>
    <x v="11"/>
    <n v="1189"/>
    <s v="记帐凭证"/>
    <s v="640104 \主营业务成本\工资"/>
    <s v="分配技术部7月工资"/>
    <n v="83826.14"/>
    <n v="8.382614"/>
    <s v="项目成本"/>
    <x v="1"/>
    <s v="工资"/>
    <x v="1"/>
  </r>
  <r>
    <d v="2024-12-31T00:00:00"/>
    <x v="11"/>
    <n v="1189"/>
    <s v="记帐凭证"/>
    <s v="640131 \主营业务成本\员工午餐"/>
    <s v="皇甫世浩餐费--22HB10201008--通用技术集团国际控股有限公司"/>
    <n v="8000"/>
    <n v="0.8"/>
    <s v="项目成本"/>
    <x v="1"/>
    <s v="员工午餐"/>
    <x v="0"/>
  </r>
  <r>
    <d v="2024-12-31T00:00:00"/>
    <x v="11"/>
    <n v="1189"/>
    <s v="记帐凭证"/>
    <s v="640104 \主营业务成本\工资"/>
    <s v="分配技术部7月工资"/>
    <n v="78277.44"/>
    <n v="7.827744"/>
    <s v="项目成本"/>
    <x v="1"/>
    <s v="工资"/>
    <x v="1"/>
  </r>
  <r>
    <d v="2024-12-31T00:00:00"/>
    <x v="11"/>
    <n v="1189"/>
    <s v="记帐凭证"/>
    <s v="640112 \主营业务成本\交通费"/>
    <s v="皇甫世浩交通费--22HB10201008--通用技术集团国际控股有限公司"/>
    <n v="2406.7"/>
    <n v="0.24067"/>
    <s v="项目成本"/>
    <x v="1"/>
    <s v="交通费"/>
    <x v="0"/>
  </r>
  <r>
    <d v="2024-12-31T00:00:00"/>
    <x v="11"/>
    <n v="1189"/>
    <s v="记帐凭证"/>
    <s v="640104 \主营业务成本\工资"/>
    <s v="分配技术部8月工资"/>
    <n v="1064.71"/>
    <n v="0.106471"/>
    <s v="项目成本"/>
    <x v="1"/>
    <s v="工资"/>
    <x v="1"/>
  </r>
  <r>
    <d v="2024-12-31T00:00:00"/>
    <x v="11"/>
    <n v="1189"/>
    <s v="记帐凭证"/>
    <s v="640131 \主营业务成本\员工午餐"/>
    <s v="刘起名餐费--22HB10201008--通用技术集团国际控股有限公司"/>
    <n v="1000"/>
    <n v="0.1"/>
    <s v="项目成本"/>
    <x v="1"/>
    <s v="员工午餐"/>
    <x v="0"/>
  </r>
  <r>
    <d v="2024-12-31T00:00:00"/>
    <x v="11"/>
    <n v="1189"/>
    <s v="记帐凭证"/>
    <s v="640131 \主营业务成本\员工午餐"/>
    <s v="张鹏辉餐费--22HB10201008--通用技术集团国际控股有限公司"/>
    <n v="1000"/>
    <n v="0.1"/>
    <s v="项目成本"/>
    <x v="1"/>
    <s v="员工午餐"/>
    <x v="0"/>
  </r>
  <r>
    <d v="2024-12-31T00:00:00"/>
    <x v="11"/>
    <n v="1189"/>
    <s v="记帐凭证"/>
    <s v="640112 \主营业务成本\交通费"/>
    <s v="皇甫世浩交通费汽油费餐费1400+4500--22HB10201008--通用技"/>
    <n v="1200.2"/>
    <n v="0.12002"/>
    <s v="项目成本"/>
    <x v="1"/>
    <s v="交通费"/>
    <x v="0"/>
  </r>
  <r>
    <d v="2024-12-31T00:00:00"/>
    <x v="11"/>
    <n v="1189"/>
    <s v="记帐凭证"/>
    <s v="640122 \主营业务成本\汽油费"/>
    <s v="皇甫世浩交通费汽油费餐费1400+4500--22HB10201008--通用技"/>
    <n v="200"/>
    <n v="0.02"/>
    <s v="项目成本"/>
    <x v="1"/>
    <s v="汽油费"/>
    <x v="0"/>
  </r>
  <r>
    <d v="2024-12-31T00:00:00"/>
    <x v="11"/>
    <n v="1189"/>
    <s v="记帐凭证"/>
    <s v="640131 \主营业务成本\员工午餐"/>
    <s v="皇甫世浩交通费汽油费餐费1400+4500--22HB10201008--通用技"/>
    <n v="4500"/>
    <n v="0.45"/>
    <s v="项目成本"/>
    <x v="1"/>
    <s v="员工午餐"/>
    <x v="0"/>
  </r>
  <r>
    <d v="2024-12-31T00:00:00"/>
    <x v="11"/>
    <n v="1189"/>
    <s v="记帐凭证"/>
    <s v="640131 \主营业务成本\员工午餐"/>
    <s v="皇甫世浩餐费--22HB10201008--通用技术集团国际控股有限公司"/>
    <n v="4500"/>
    <n v="0.45"/>
    <s v="项目成本"/>
    <x v="1"/>
    <s v="员工午餐"/>
    <x v="0"/>
  </r>
  <r>
    <d v="2024-12-31T00:00:00"/>
    <x v="11"/>
    <n v="1189"/>
    <s v="记帐凭证"/>
    <s v="640131 \主营业务成本\员工午餐"/>
    <s v="皇甫世浩餐费--22HB10201008--通用技术集团国际控股有限公司"/>
    <n v="4500"/>
    <n v="0.45"/>
    <s v="项目成本"/>
    <x v="1"/>
    <s v="员工午餐"/>
    <x v="0"/>
  </r>
  <r>
    <d v="2024-12-31T00:00:00"/>
    <x v="11"/>
    <n v="1189"/>
    <s v="记帐凭证"/>
    <s v="640104 \主营业务成本\工资"/>
    <s v="分配技术部8月工资"/>
    <n v="85675.53"/>
    <n v="8.567553"/>
    <s v="项目成本"/>
    <x v="1"/>
    <s v="工资"/>
    <x v="1"/>
  </r>
  <r>
    <d v="2024-12-31T00:00:00"/>
    <x v="11"/>
    <n v="1190"/>
    <s v="记帐凭证"/>
    <s v="640104 \主营业务成本\工资"/>
    <s v="分配技术部6月工资"/>
    <n v="51269.29"/>
    <n v="5.126929"/>
    <s v="项目成本"/>
    <x v="1"/>
    <s v="工资"/>
    <x v="1"/>
  </r>
  <r>
    <d v="2024-12-31T00:00:00"/>
    <x v="11"/>
    <n v="1190"/>
    <s v="记帐凭证"/>
    <s v="640113 \主营业务成本\差旅费"/>
    <s v="华南李嘉健广州到厦门差旅费----22HN10200601-1--厦门港务贸易有"/>
    <n v="1840.5"/>
    <n v="0.18405"/>
    <s v="项目成本"/>
    <x v="1"/>
    <s v="差旅费"/>
    <x v="0"/>
  </r>
  <r>
    <d v="2024-12-31T00:00:00"/>
    <x v="11"/>
    <n v="1190"/>
    <s v="记帐凭证"/>
    <s v="640113 \主营业务成本\差旅费"/>
    <s v="华南刘小宁广州到厦门差旅费--22HN10200601--厦门港务贸易有限公司"/>
    <n v="2097"/>
    <n v="0.2097"/>
    <s v="项目成本"/>
    <x v="1"/>
    <s v="差旅费"/>
    <x v="0"/>
  </r>
  <r>
    <d v="2024-12-31T00:00:00"/>
    <x v="11"/>
    <n v="1190"/>
    <s v="记帐凭证"/>
    <s v="640113 \主营业务成本\差旅费"/>
    <s v="华南郭浩锐广州到厦门差旅费--22HN10200601-1--厦门港务贸易有限公"/>
    <n v="1854.5"/>
    <n v="0.18545"/>
    <s v="项目成本"/>
    <x v="1"/>
    <s v="差旅费"/>
    <x v="0"/>
  </r>
  <r>
    <d v="2024-12-31T00:00:00"/>
    <x v="11"/>
    <n v="1190"/>
    <s v="记帐凭证"/>
    <s v="640112 \主营业务成本\交通费"/>
    <s v="华南施斯斯交通费招待费--22HN10200601-1--厦门港务贸易有限公司"/>
    <n v="2396.26"/>
    <n v="0.239626"/>
    <s v="项目成本"/>
    <x v="1"/>
    <s v="交通费"/>
    <x v="0"/>
  </r>
  <r>
    <d v="2024-12-31T00:00:00"/>
    <x v="11"/>
    <n v="1190"/>
    <s v="记帐凭证"/>
    <s v="640115 \主营业务成本\招待费"/>
    <s v="华南施斯斯交通费招待费--22HN10200601-1--厦门港务贸易有限公司"/>
    <n v="152"/>
    <n v="0.0152"/>
    <s v="项目成本"/>
    <x v="1"/>
    <s v="招待费"/>
    <x v="0"/>
  </r>
  <r>
    <d v="2024-12-31T00:00:00"/>
    <x v="11"/>
    <n v="1190"/>
    <s v="记帐凭证"/>
    <s v="640132 \主营业务成本\房租物业费"/>
    <s v="支付厦门龙寓商业管理有限公司2022.07.06-2022.08.05房租及押金"/>
    <n v="1843.4"/>
    <n v="0.18434"/>
    <s v="项目成本"/>
    <x v="1"/>
    <s v="房租物业费"/>
    <x v="0"/>
  </r>
  <r>
    <d v="2024-12-31T00:00:00"/>
    <x v="11"/>
    <n v="1190"/>
    <s v="记帐凭证"/>
    <s v="640132 \主营业务成本\房租物业费"/>
    <s v="支付（王大福）翔鹭花城一期18栋901室2024.02.25--2024.05."/>
    <n v="19221.43"/>
    <n v="1.922143"/>
    <s v="项目成本"/>
    <x v="1"/>
    <s v="房租物业费"/>
    <x v="0"/>
  </r>
  <r>
    <d v="2024-12-31T00:00:00"/>
    <x v="11"/>
    <n v="1190"/>
    <s v="记帐凭证"/>
    <s v="640104 \主营业务成本\工资"/>
    <s v="分配技术部8月工资"/>
    <n v="207298.19"/>
    <n v="20.729819"/>
    <s v="项目成本"/>
    <x v="1"/>
    <s v="工资"/>
    <x v="1"/>
  </r>
  <r>
    <d v="2024-12-31T00:00:00"/>
    <x v="11"/>
    <n v="1190"/>
    <s v="记帐凭证"/>
    <s v="640132 \主营业务成本\房租物业费"/>
    <s v="支付厦门龙寓商业管理有限公司2022.08.06-2022.09.05房租及押金"/>
    <n v="2012.26"/>
    <n v="0.201226"/>
    <s v="项目成本"/>
    <x v="1"/>
    <s v="房租物业费"/>
    <x v="0"/>
  </r>
  <r>
    <d v="2024-12-31T00:00:00"/>
    <x v="11"/>
    <n v="1190"/>
    <s v="记帐凭证"/>
    <s v="640132 \主营业务成本\房租物业费"/>
    <s v="支付厦门龙寓商业管理有限公司2022.08.06-2022.09.05房租及押金"/>
    <n v="2499.06"/>
    <n v="0.249906"/>
    <s v="项目成本"/>
    <x v="1"/>
    <s v="房租物业费"/>
    <x v="0"/>
  </r>
  <r>
    <d v="2024-12-31T00:00:00"/>
    <x v="11"/>
    <n v="1190"/>
    <s v="记帐凭证"/>
    <s v="640132 \主营业务成本\房租物业费"/>
    <s v="支付厦门龙寓商业管理有限公司2022.08.06-2022.09.05房租及押金"/>
    <n v="1843.4"/>
    <n v="0.18434"/>
    <s v="项目成本"/>
    <x v="1"/>
    <s v="房租物业费"/>
    <x v="0"/>
  </r>
  <r>
    <d v="2024-12-31T00:00:00"/>
    <x v="11"/>
    <n v="1190"/>
    <s v="记帐凭证"/>
    <s v="640113 \主营业务成本\差旅费"/>
    <s v="华南黎强广州到厦门差旅费--22HN10200601-1--厦门港务贸易有限公司"/>
    <n v="11135.6"/>
    <n v="1.11356"/>
    <s v="项目成本"/>
    <x v="1"/>
    <s v="差旅费"/>
    <x v="0"/>
  </r>
  <r>
    <d v="2024-12-31T00:00:00"/>
    <x v="11"/>
    <n v="1190"/>
    <s v="记帐凭证"/>
    <s v="640104 \主营业务成本\工资"/>
    <s v="分配技术部9月工资"/>
    <n v="190246.51"/>
    <n v="19.024651"/>
    <s v="项目成本"/>
    <x v="1"/>
    <s v="工资"/>
    <x v="1"/>
  </r>
  <r>
    <d v="2024-12-31T00:00:00"/>
    <x v="11"/>
    <n v="1190"/>
    <s v="记帐凭证"/>
    <s v="640132 \主营业务成本\房租物业费"/>
    <s v="支付厦门龙寓商业管理有限公司2022.09.07-2022.10.06房租--2"/>
    <n v="2467.92"/>
    <n v="0.246792"/>
    <s v="项目成本"/>
    <x v="1"/>
    <s v="房租物业费"/>
    <x v="0"/>
  </r>
  <r>
    <d v="2024-12-31T00:00:00"/>
    <x v="11"/>
    <n v="1190"/>
    <s v="记帐凭证"/>
    <s v="640113 \主营业务成本\差旅费"/>
    <s v="华南许靖禧广州到厦门差旅费--22HN10200601-1--厦门港务贸易有限公"/>
    <n v="5251"/>
    <n v="0.5251"/>
    <s v="项目成本"/>
    <x v="1"/>
    <s v="差旅费"/>
    <x v="0"/>
  </r>
  <r>
    <d v="2024-12-31T00:00:00"/>
    <x v="11"/>
    <n v="1190"/>
    <s v="记帐凭证"/>
    <s v="640113 \主营业务成本\差旅费"/>
    <s v="华南刘小宁厦门到广州差旅费--22HN10200601-1--厦门港务贸易有限公"/>
    <n v="1235.5"/>
    <n v="0.12355"/>
    <s v="项目成本"/>
    <x v="1"/>
    <s v="差旅费"/>
    <x v="0"/>
  </r>
  <r>
    <d v="2024-12-31T00:00:00"/>
    <x v="11"/>
    <n v="1190"/>
    <s v="记帐凭证"/>
    <s v="640104 \主营业务成本\工资"/>
    <s v="分配技术部7月工资"/>
    <n v="151709.67"/>
    <n v="15.170967"/>
    <s v="项目成本"/>
    <x v="1"/>
    <s v="工资"/>
    <x v="1"/>
  </r>
  <r>
    <d v="2024-12-31T00:00:00"/>
    <x v="11"/>
    <n v="1190"/>
    <s v="记帐凭证"/>
    <s v="640113 \主营业务成本\差旅费"/>
    <s v="华南刘小宁广州到厦门差旅费--22HN10200601--厦门港务贸易有限公司"/>
    <n v="2604"/>
    <n v="0.2604"/>
    <s v="项目成本"/>
    <x v="1"/>
    <s v="差旅费"/>
    <x v="0"/>
  </r>
  <r>
    <d v="2024-12-31T00:00:00"/>
    <x v="11"/>
    <n v="1190"/>
    <s v="记帐凭证"/>
    <s v="640104 \主营业务成本\工资"/>
    <s v="分配技术部10月工资"/>
    <n v="358621.74"/>
    <n v="35.862174"/>
    <s v="项目成本"/>
    <x v="1"/>
    <s v="工资"/>
    <x v="1"/>
  </r>
  <r>
    <d v="2024-12-31T00:00:00"/>
    <x v="11"/>
    <n v="1190"/>
    <s v="记帐凭证"/>
    <s v="640113 \主营业务成本\差旅费"/>
    <s v="华南刘小宁厦门到广州差旅费--22HN10200601-1--厦门港务贸易有限公"/>
    <n v="2550"/>
    <n v="0.255"/>
    <s v="项目成本"/>
    <x v="1"/>
    <s v="差旅费"/>
    <x v="0"/>
  </r>
  <r>
    <d v="2024-12-31T00:00:00"/>
    <x v="11"/>
    <n v="1190"/>
    <s v="记帐凭证"/>
    <s v="640104 \主营业务成本\工资"/>
    <s v="分配技术部11月工资"/>
    <n v="386959.85"/>
    <n v="38.695985"/>
    <s v="项目成本"/>
    <x v="1"/>
    <s v="工资"/>
    <x v="1"/>
  </r>
  <r>
    <d v="2024-12-31T00:00:00"/>
    <x v="11"/>
    <n v="1190"/>
    <s v="记帐凭证"/>
    <s v="640113 \主营业务成本\差旅费"/>
    <s v="华南黄少蓉厦门水电费（黎强）--22HN10200601-1--厦门港务贸易有限"/>
    <n v="1204.92"/>
    <n v="0.120492"/>
    <s v="项目成本"/>
    <x v="1"/>
    <s v="差旅费"/>
    <x v="0"/>
  </r>
  <r>
    <d v="2024-12-31T00:00:00"/>
    <x v="11"/>
    <n v="1190"/>
    <s v="记帐凭证"/>
    <s v="640104 \主营业务成本\工资"/>
    <s v="分配技术部12月工资"/>
    <n v="249210.18"/>
    <n v="24.921018"/>
    <s v="项目成本"/>
    <x v="1"/>
    <s v="工资"/>
    <x v="1"/>
  </r>
  <r>
    <d v="2024-12-31T00:00:00"/>
    <x v="11"/>
    <n v="1190"/>
    <s v="记帐凭证"/>
    <s v="640113 \主营业务成本\差旅费"/>
    <s v="华南张广冶差旅费--22HN10200601--厦门港务贸易有限公司"/>
    <n v="682"/>
    <n v="0.0682"/>
    <s v="项目成本"/>
    <x v="1"/>
    <s v="差旅费"/>
    <x v="0"/>
  </r>
  <r>
    <d v="2024-12-31T00:00:00"/>
    <x v="11"/>
    <n v="1190"/>
    <s v="记帐凭证"/>
    <s v="640113 \主营业务成本\差旅费"/>
    <s v="华南黎强差旅费--22HN10200601--厦门港务贸易有限公司"/>
    <n v="4254"/>
    <n v="0.4254"/>
    <s v="项目成本"/>
    <x v="1"/>
    <s v="差旅费"/>
    <x v="0"/>
  </r>
  <r>
    <d v="2024-12-31T00:00:00"/>
    <x v="11"/>
    <n v="1190"/>
    <s v="记帐凭证"/>
    <s v="640131 \主营业务成本\员工午餐"/>
    <s v="华南杨堉餐费--22HN10200601----厦门港务贸易有限公司"/>
    <n v="237"/>
    <n v="0.0237"/>
    <s v="项目成本"/>
    <x v="1"/>
    <s v="员工午餐"/>
    <x v="0"/>
  </r>
  <r>
    <d v="2024-12-31T00:00:00"/>
    <x v="11"/>
    <n v="1190"/>
    <s v="记帐凭证"/>
    <s v="640113 \主营业务成本\差旅费"/>
    <s v="华南曹国威广州到厦门差旅费1235.5+3480--22HN10200601--"/>
    <n v="1235.5"/>
    <n v="0.12355"/>
    <s v="项目成本"/>
    <x v="1"/>
    <s v="差旅费"/>
    <x v="0"/>
  </r>
  <r>
    <d v="2024-12-31T00:00:00"/>
    <x v="11"/>
    <n v="1190"/>
    <s v="记帐凭证"/>
    <s v="640132 \主营业务成本\房租物业费"/>
    <s v="支付厦门龙寓商业管理有限公司2022.07.06-2022.08.05房租及押金"/>
    <n v="2012.26"/>
    <n v="0.201226"/>
    <s v="项目成本"/>
    <x v="1"/>
    <s v="房租物业费"/>
    <x v="0"/>
  </r>
  <r>
    <d v="2024-12-31T00:00:00"/>
    <x v="11"/>
    <n v="1190"/>
    <s v="记帐凭证"/>
    <s v="640131 \主营业务成本\员工午餐"/>
    <s v="华南曹国威广州到厦门差旅费1235.5+3480--22HN10200601--"/>
    <n v="3480"/>
    <n v="0.348"/>
    <s v="项目成本"/>
    <x v="1"/>
    <s v="员工午餐"/>
    <x v="0"/>
  </r>
  <r>
    <d v="2024-12-31T00:00:00"/>
    <x v="11"/>
    <n v="1190"/>
    <s v="记帐凭证"/>
    <s v="640104 \主营业务成本\工资"/>
    <s v="分配技术部1月工资"/>
    <n v="283030.21"/>
    <n v="28.303021"/>
    <s v="项目成本"/>
    <x v="1"/>
    <s v="工资"/>
    <x v="1"/>
  </r>
  <r>
    <d v="2024-12-31T00:00:00"/>
    <x v="11"/>
    <n v="1190"/>
    <s v="记帐凭证"/>
    <s v="640132 \主营业务成本\房租物业费"/>
    <s v="预付厦门龙寓住房租赁服务有限公司2023.02.06-2023.03.05房租及"/>
    <n v="1989.62"/>
    <n v="0.198962"/>
    <s v="项目成本"/>
    <x v="1"/>
    <s v="房租物业费"/>
    <x v="0"/>
  </r>
  <r>
    <d v="2024-12-31T00:00:00"/>
    <x v="11"/>
    <n v="1190"/>
    <s v="记帐凭证"/>
    <s v="640132 \主营业务成本\房租物业费"/>
    <s v="支付厦门龙寓住房租赁服务有限公司2023.02.06-2023.03.05房租及"/>
    <n v="2136.79"/>
    <n v="0.213679"/>
    <s v="项目成本"/>
    <x v="1"/>
    <s v="房租物业费"/>
    <x v="0"/>
  </r>
  <r>
    <d v="2024-12-31T00:00:00"/>
    <x v="11"/>
    <n v="1190"/>
    <s v="记帐凭证"/>
    <s v="640132 \主营业务成本\房租物业费"/>
    <s v="支付厦门龙寓住房租赁服务有限公司2023.02.06-2023.03.05房租及"/>
    <n v="2136.79"/>
    <n v="0.213679"/>
    <s v="项目成本"/>
    <x v="1"/>
    <s v="房租物业费"/>
    <x v="0"/>
  </r>
  <r>
    <d v="2024-12-31T00:00:00"/>
    <x v="11"/>
    <n v="1190"/>
    <s v="记帐凭证"/>
    <s v="640132 \主营业务成本\房租物业费"/>
    <s v="支付厦门龙寓住房租赁服务有限公司2023.02.06-2023.03.05房租及"/>
    <n v="2136.79"/>
    <n v="0.213679"/>
    <s v="项目成本"/>
    <x v="1"/>
    <s v="房租物业费"/>
    <x v="0"/>
  </r>
  <r>
    <d v="2024-12-31T00:00:00"/>
    <x v="11"/>
    <n v="1190"/>
    <s v="记帐凭证"/>
    <s v="640132 \主营业务成本\房租物业费"/>
    <s v="支付厦门龙寓住房租赁服务有限公司2023.02.06-2023.03.05房租及"/>
    <n v="2388.68"/>
    <n v="0.238868"/>
    <s v="项目成本"/>
    <x v="1"/>
    <s v="房租物业费"/>
    <x v="0"/>
  </r>
  <r>
    <d v="2024-12-31T00:00:00"/>
    <x v="11"/>
    <n v="1190"/>
    <s v="记帐凭证"/>
    <s v="640104 \主营业务成本\工资"/>
    <s v="分配技术部2月工资"/>
    <n v="166201.77"/>
    <n v="16.620177"/>
    <s v="项目成本"/>
    <x v="1"/>
    <s v="工资"/>
    <x v="1"/>
  </r>
  <r>
    <d v="2024-12-31T00:00:00"/>
    <x v="11"/>
    <n v="1190"/>
    <s v="记帐凭证"/>
    <s v="640104 \主营业务成本\工资"/>
    <s v="分配技术部3月工资"/>
    <n v="9748.28"/>
    <n v="0.974828"/>
    <s v="项目成本"/>
    <x v="1"/>
    <s v="工资"/>
    <x v="1"/>
  </r>
  <r>
    <d v="2024-12-31T00:00:00"/>
    <x v="11"/>
    <n v="1190"/>
    <s v="记帐凭证"/>
    <s v="640132 \主营业务成本\房租物业费"/>
    <s v="厦门象屿智慧科技有限责任公司22HN10200601-1房租"/>
    <n v="1908.09"/>
    <n v="0.190809"/>
    <s v="项目成本"/>
    <x v="1"/>
    <s v="房租物业费"/>
    <x v="0"/>
  </r>
  <r>
    <d v="2024-12-31T00:00:00"/>
    <x v="11"/>
    <n v="1190"/>
    <s v="记帐凭证"/>
    <s v="640113 \主营业务成本\差旅费"/>
    <s v="华南刘小宁厦门到广州差旅费--22HN10200601-1--厦门港务贸易有限公"/>
    <n v="3641"/>
    <n v="0.3641"/>
    <s v="项目成本"/>
    <x v="1"/>
    <s v="差旅费"/>
    <x v="0"/>
  </r>
  <r>
    <d v="2024-12-31T00:00:00"/>
    <x v="11"/>
    <n v="1190"/>
    <s v="记帐凭证"/>
    <s v="640113 \主营业务成本\差旅费"/>
    <s v="华南黄少蓉（黎强张广治）厦门差旅费--22HN10200601--厦门象屿智慧科"/>
    <n v="2186.67"/>
    <n v="0.218667"/>
    <s v="项目成本"/>
    <x v="1"/>
    <s v="差旅费"/>
    <x v="0"/>
  </r>
  <r>
    <d v="2024-12-31T00:00:00"/>
    <x v="11"/>
    <n v="1190"/>
    <s v="记帐凭证"/>
    <s v="640132 \主营业务成本\房租物业费"/>
    <s v="支付（王大福）翔鹭花城一期18栋901室2023.05.25--2023.08."/>
    <n v="19221.43"/>
    <n v="1.922143"/>
    <s v="项目成本"/>
    <x v="1"/>
    <s v="房租物业费"/>
    <x v="0"/>
  </r>
  <r>
    <d v="2024-12-31T00:00:00"/>
    <x v="11"/>
    <n v="1190"/>
    <s v="记帐凭证"/>
    <s v="640113 \主营业务成本\差旅费"/>
    <s v="华南黄少蓉（刘小宁）厦门差旅费--22HN10200601-1--厦门港务贸易有"/>
    <n v="2299"/>
    <n v="0.2299"/>
    <s v="项目成本"/>
    <x v="1"/>
    <s v="差旅费"/>
    <x v="0"/>
  </r>
  <r>
    <d v="2024-12-31T00:00:00"/>
    <x v="11"/>
    <n v="1190"/>
    <s v="记帐凭证"/>
    <s v="640132 \主营业务成本\房租物业费"/>
    <s v="支付（王大福）翔鹭花城一期18栋901室2023.05.25--2023.08."/>
    <n v="19221.43"/>
    <n v="1.922143"/>
    <s v="项目成本"/>
    <x v="1"/>
    <s v="房租物业费"/>
    <x v="0"/>
  </r>
  <r>
    <d v="2024-12-31T00:00:00"/>
    <x v="11"/>
    <n v="1190"/>
    <s v="记帐凭证"/>
    <s v="640132 \主营业务成本\房租物业费"/>
    <s v="2023年3月85号凭证项目号调整冲预付（王大福）翔鹭花城一期18栋901室20"/>
    <n v="19221.43"/>
    <n v="1.922143"/>
    <s v="项目成本"/>
    <x v="1"/>
    <s v="房租物业费"/>
    <x v="0"/>
  </r>
  <r>
    <d v="2024-12-31T00:00:00"/>
    <x v="11"/>
    <n v="1190"/>
    <s v="记帐凭证"/>
    <s v="640132 \主营业务成本\房租物业费"/>
    <s v="2023年3月207号凭证项目号调整支付（林泽钊）翔鹭花城一期48栋1002室2"/>
    <n v="13307.14"/>
    <n v="1.330714"/>
    <s v="项目成本"/>
    <x v="1"/>
    <s v="房租物业费"/>
    <x v="0"/>
  </r>
  <r>
    <d v="2024-12-31T00:00:00"/>
    <x v="11"/>
    <n v="1190"/>
    <s v="记帐凭证"/>
    <s v="640113 \主营业务成本\差旅费"/>
    <s v="2023年3月208号凭证项目号调整支付厦门市锦呈晖房地产代理有限公司中介费45"/>
    <n v="2250"/>
    <n v="0.225"/>
    <s v="项目成本"/>
    <x v="1"/>
    <s v="差旅费"/>
    <x v="0"/>
  </r>
  <r>
    <d v="2024-12-31T00:00:00"/>
    <x v="11"/>
    <n v="1190"/>
    <s v="记帐凭证"/>
    <s v="640132 \主营业务成本\房租物业费"/>
    <s v="2023年3月223号凭证项目号调整冲预付厦门龙寓住房租赁服务有限公司2023."/>
    <n v="1054.78"/>
    <n v="0.105478"/>
    <s v="项目成本"/>
    <x v="1"/>
    <s v="房租物业费"/>
    <x v="0"/>
  </r>
  <r>
    <d v="2024-12-31T00:00:00"/>
    <x v="11"/>
    <n v="1190"/>
    <s v="记帐凭证"/>
    <s v="640132 \主营业务成本\房租物业费"/>
    <s v="2023年3月223号凭证项目号调整冲预付厦门龙寓住房租赁服务有限公司2023."/>
    <n v="1235.73"/>
    <n v="0.123573"/>
    <s v="项目成本"/>
    <x v="1"/>
    <s v="房租物业费"/>
    <x v="0"/>
  </r>
  <r>
    <d v="2024-12-31T00:00:00"/>
    <x v="11"/>
    <n v="1190"/>
    <s v="记帐凭证"/>
    <s v="640132 \主营业务成本\房租物业费"/>
    <s v="2023年3月223号凭证项目号调整冲预付厦门龙寓住房租赁服务有限公司2023."/>
    <n v="49.81"/>
    <n v="0.004981"/>
    <s v="项目成本"/>
    <x v="1"/>
    <s v="房租物业费"/>
    <x v="0"/>
  </r>
  <r>
    <d v="2024-12-31T00:00:00"/>
    <x v="11"/>
    <n v="1190"/>
    <s v="记帐凭证"/>
    <s v="640132 \主营业务成本\房租物业费"/>
    <s v="支付厦门龙寓商业管理有限公司2022.07.06-2022.08.05房租及押金"/>
    <n v="2499.06"/>
    <n v="0.249906"/>
    <s v="项目成本"/>
    <x v="1"/>
    <s v="房租物业费"/>
    <x v="0"/>
  </r>
  <r>
    <d v="2024-12-31T00:00:00"/>
    <x v="11"/>
    <n v="1190"/>
    <s v="记帐凭证"/>
    <s v="640132 \主营业务成本\房租物业费"/>
    <s v="2023年3月223号凭证项目号调整冲预付厦门龙寓住房租赁服务有限公司2023."/>
    <n v="93.4"/>
    <n v="0.00934"/>
    <s v="项目成本"/>
    <x v="1"/>
    <s v="房租物业费"/>
    <x v="0"/>
  </r>
  <r>
    <d v="2024-12-31T00:00:00"/>
    <x v="11"/>
    <n v="1190"/>
    <s v="记帐凭证"/>
    <s v="640132 \主营业务成本\房租物业费"/>
    <s v="支付（王大福）翔鹭花城一期18栋901室2023.11.25--2024.02."/>
    <n v="19221.43"/>
    <n v="1.922143"/>
    <s v="项目成本"/>
    <x v="1"/>
    <s v="房租物业费"/>
    <x v="0"/>
  </r>
  <r>
    <d v="2024-12-31T00:00:00"/>
    <x v="11"/>
    <n v="1190"/>
    <s v="记帐凭证"/>
    <s v="640113 \主营业务成本\差旅费"/>
    <s v="华南黄少蓉（张琳琇）厦门到广州差旅费--22HN10200601-1--厦门港务"/>
    <n v="2380"/>
    <n v="0.238"/>
    <s v="项目成本"/>
    <x v="1"/>
    <s v="差旅费"/>
    <x v="0"/>
  </r>
  <r>
    <d v="2024-12-31T00:00:00"/>
    <x v="11"/>
    <n v="1190"/>
    <s v="记帐凭证"/>
    <s v="640113 \主营业务成本\差旅费"/>
    <s v="华南曹国威广州到厦门差旅费--22HN10200601-1--厦门港务贸易有限公"/>
    <n v="2484"/>
    <n v="0.2484"/>
    <s v="项目成本"/>
    <x v="1"/>
    <s v="差旅费"/>
    <x v="0"/>
  </r>
  <r>
    <d v="2024-12-31T00:00:00"/>
    <x v="11"/>
    <n v="1190"/>
    <s v="记帐凭证"/>
    <s v="640113 \主营业务成本\差旅费"/>
    <s v="华南熊志常广州到厦门差旅费--22HN10200601-1--厦门港务贸易有限公"/>
    <n v="1293"/>
    <n v="0.1293"/>
    <s v="项目成本"/>
    <x v="1"/>
    <s v="差旅费"/>
    <x v="0"/>
  </r>
  <r>
    <d v="2024-12-31T00:00:00"/>
    <x v="11"/>
    <n v="1191"/>
    <s v="记帐凭证"/>
    <s v="640104 \主营业务成本\工资"/>
    <s v="分配技术部12月工资"/>
    <n v="46270.29"/>
    <n v="4.627029"/>
    <s v="项目成本"/>
    <x v="1"/>
    <s v="工资"/>
    <x v="1"/>
  </r>
  <r>
    <d v="2024-12-31T00:00:00"/>
    <x v="11"/>
    <n v="1191"/>
    <s v="记帐凭证"/>
    <s v="640104 \主营业务成本\工资"/>
    <s v="分配技术部5月工资"/>
    <n v="41533.78"/>
    <n v="4.153378"/>
    <s v="项目成本"/>
    <x v="1"/>
    <s v="工资"/>
    <x v="1"/>
  </r>
  <r>
    <d v="2024-12-31T00:00:00"/>
    <x v="11"/>
    <n v="1191"/>
    <s v="记帐凭证"/>
    <s v="640104 \主营业务成本\工资"/>
    <s v="分配技术部6月工资"/>
    <n v="171968.48"/>
    <n v="17.196848"/>
    <s v="项目成本"/>
    <x v="1"/>
    <s v="工资"/>
    <x v="1"/>
  </r>
  <r>
    <d v="2024-12-31T00:00:00"/>
    <x v="11"/>
    <n v="1191"/>
    <s v="记帐凭证"/>
    <s v="640104 \主营业务成本\工资"/>
    <s v="分配技术部7月工资"/>
    <n v="168650.21"/>
    <n v="16.865021"/>
    <s v="项目成本"/>
    <x v="1"/>
    <s v="工资"/>
    <x v="1"/>
  </r>
  <r>
    <d v="2024-12-31T00:00:00"/>
    <x v="11"/>
    <n v="1191"/>
    <s v="记帐凭证"/>
    <s v="640113 \主营业务成本\差旅费"/>
    <s v="华南熊彪广州到遵义差旅费--22HN10201102--遵义外贸产业控股集团有限"/>
    <n v="7160"/>
    <n v="0.716"/>
    <s v="项目成本"/>
    <x v="1"/>
    <s v="差旅费"/>
    <x v="0"/>
  </r>
  <r>
    <d v="2024-12-31T00:00:00"/>
    <x v="11"/>
    <n v="1191"/>
    <s v="记帐凭证"/>
    <s v="640113 \主营业务成本\差旅费"/>
    <s v="华南付雪朦差旅费--22HN10201102--遵义外贸产业控股集团有限公司"/>
    <n v="3467.5"/>
    <n v="0.34675"/>
    <s v="项目成本"/>
    <x v="1"/>
    <s v="差旅费"/>
    <x v="0"/>
  </r>
  <r>
    <d v="2024-12-31T00:00:00"/>
    <x v="11"/>
    <n v="1191"/>
    <s v="记帐凭证"/>
    <s v="640104 \主营业务成本\工资"/>
    <s v="分配技术部8月工资"/>
    <n v="81736.42"/>
    <n v="8.173642"/>
    <s v="项目成本"/>
    <x v="1"/>
    <s v="工资"/>
    <x v="1"/>
  </r>
  <r>
    <d v="2024-12-31T00:00:00"/>
    <x v="11"/>
    <n v="1191"/>
    <s v="记帐凭证"/>
    <s v="640104 \主营业务成本\工资"/>
    <s v="分配技术部1月工资"/>
    <n v="51178.07"/>
    <n v="5.117807"/>
    <s v="项目成本"/>
    <x v="1"/>
    <s v="工资"/>
    <x v="1"/>
  </r>
  <r>
    <d v="2024-12-31T00:00:00"/>
    <x v="11"/>
    <n v="1191"/>
    <s v="记帐凭证"/>
    <s v="640104 \主营业务成本\工资"/>
    <s v="分配技术部2月工资"/>
    <n v="35646.49"/>
    <n v="3.564649"/>
    <s v="项目成本"/>
    <x v="1"/>
    <s v="工资"/>
    <x v="1"/>
  </r>
  <r>
    <d v="2024-12-31T00:00:00"/>
    <x v="11"/>
    <n v="1191"/>
    <s v="记帐凭证"/>
    <s v="640104 \主营业务成本\工资"/>
    <s v="分配技术部3月工资"/>
    <n v="31681.92"/>
    <n v="3.168192"/>
    <s v="项目成本"/>
    <x v="1"/>
    <s v="工资"/>
    <x v="1"/>
  </r>
  <r>
    <d v="2024-12-31T00:00:00"/>
    <x v="11"/>
    <n v="1191"/>
    <s v="记帐凭证"/>
    <s v="640104 \主营业务成本\工资"/>
    <s v="分配技术部4月工资"/>
    <n v="29605.19"/>
    <n v="2.960519"/>
    <s v="项目成本"/>
    <x v="1"/>
    <s v="工资"/>
    <x v="1"/>
  </r>
  <r>
    <d v="2024-12-31T00:00:00"/>
    <x v="11"/>
    <n v="1192"/>
    <s v="记帐凭证"/>
    <s v="640104 \主营业务成本\工资"/>
    <s v="分配技术部2月工资"/>
    <n v="64927.36"/>
    <n v="6.492736"/>
    <s v="项目成本"/>
    <x v="1"/>
    <s v="工资"/>
    <x v="1"/>
  </r>
  <r>
    <d v="2024-12-31T00:00:00"/>
    <x v="11"/>
    <n v="1192"/>
    <s v="记帐凭证"/>
    <s v="640104 \主营业务成本\工资"/>
    <s v="分配技术部7月工资"/>
    <n v="105145.32"/>
    <n v="10.514532"/>
    <s v="项目成本"/>
    <x v="1"/>
    <s v="工资"/>
    <x v="1"/>
  </r>
  <r>
    <d v="2024-12-31T00:00:00"/>
    <x v="11"/>
    <n v="1192"/>
    <s v="记帐凭证"/>
    <s v="640104 \主营业务成本\工资"/>
    <s v="分配技术部8月工资"/>
    <n v="74857.68"/>
    <n v="7.485768"/>
    <s v="项目成本"/>
    <x v="1"/>
    <s v="工资"/>
    <x v="1"/>
  </r>
  <r>
    <d v="2024-12-31T00:00:00"/>
    <x v="11"/>
    <n v="1192"/>
    <s v="记帐凭证"/>
    <s v="640104 \主营业务成本\工资"/>
    <s v="分配技术部9月工资"/>
    <n v="82516.56"/>
    <n v="8.251656"/>
    <s v="项目成本"/>
    <x v="1"/>
    <s v="工资"/>
    <x v="1"/>
  </r>
  <r>
    <d v="2024-12-31T00:00:00"/>
    <x v="11"/>
    <n v="1192"/>
    <s v="记帐凭证"/>
    <s v="640104 \主营业务成本\工资"/>
    <s v="分配技术部10月工资"/>
    <n v="43469.3"/>
    <n v="4.34693"/>
    <s v="项目成本"/>
    <x v="1"/>
    <s v="工资"/>
    <x v="1"/>
  </r>
  <r>
    <d v="2024-12-31T00:00:00"/>
    <x v="11"/>
    <n v="1192"/>
    <s v="记帐凭证"/>
    <s v="640112 \主营业务成本\交通费"/>
    <s v="李浩冉交通费--22NJ10200105--南京钢铁集团国际经济贸易有限公司"/>
    <n v="518.5"/>
    <n v="0.05185"/>
    <s v="项目成本"/>
    <x v="1"/>
    <s v="交通费"/>
    <x v="0"/>
  </r>
  <r>
    <d v="2024-12-31T00:00:00"/>
    <x v="11"/>
    <n v="1192"/>
    <s v="记帐凭证"/>
    <s v="640131 \主营业务成本\员工午餐"/>
    <s v="李浩冉餐费--22NJ10200105--南京钢铁集团国际经济贸易有限公司"/>
    <n v="208.5"/>
    <n v="0.02085"/>
    <s v="项目成本"/>
    <x v="1"/>
    <s v="员工午餐"/>
    <x v="0"/>
  </r>
  <r>
    <d v="2024-12-31T00:00:00"/>
    <x v="11"/>
    <n v="1192"/>
    <s v="记帐凭证"/>
    <s v="640112 \主营业务成本\交通费"/>
    <s v="张丽交通费--22NJ10200105--南京钢铁集团国际经济贸易有限公司"/>
    <n v="2194.42"/>
    <n v="0.219442"/>
    <s v="项目成本"/>
    <x v="1"/>
    <s v="交通费"/>
    <x v="0"/>
  </r>
  <r>
    <d v="2024-12-31T00:00:00"/>
    <x v="11"/>
    <n v="1192"/>
    <s v="记帐凭证"/>
    <s v="640131 \主营业务成本\员工午餐"/>
    <s v="张丽餐费--22NJ10200105--南京钢铁集团国际经济贸易有限公司"/>
    <n v="1002"/>
    <n v="0.1002"/>
    <s v="项目成本"/>
    <x v="1"/>
    <s v="员工午餐"/>
    <x v="0"/>
  </r>
  <r>
    <d v="2024-12-31T00:00:00"/>
    <x v="11"/>
    <n v="1192"/>
    <s v="记帐凭证"/>
    <s v="640104 \主营业务成本\工资"/>
    <s v="分配技术部3月工资"/>
    <n v="68811.65"/>
    <n v="6.881165"/>
    <s v="项目成本"/>
    <x v="1"/>
    <s v="工资"/>
    <x v="1"/>
  </r>
  <r>
    <d v="2024-12-31T00:00:00"/>
    <x v="11"/>
    <n v="1192"/>
    <s v="记帐凭证"/>
    <s v="640104 \主营业务成本\工资"/>
    <s v="分配技术部4月工资"/>
    <n v="55162.42"/>
    <n v="5.516242"/>
    <s v="项目成本"/>
    <x v="1"/>
    <s v="工资"/>
    <x v="1"/>
  </r>
  <r>
    <d v="2024-12-31T00:00:00"/>
    <x v="11"/>
    <n v="1192"/>
    <s v="记帐凭证"/>
    <s v="640104 \主营业务成本\工资"/>
    <s v="分配技术部5月工资"/>
    <n v="63959.47"/>
    <n v="6.395947"/>
    <s v="项目成本"/>
    <x v="1"/>
    <s v="工资"/>
    <x v="1"/>
  </r>
  <r>
    <d v="2024-12-31T00:00:00"/>
    <x v="11"/>
    <n v="1192"/>
    <s v="记帐凭证"/>
    <s v="640104 \主营业务成本\工资"/>
    <s v="分配技术部6月工资"/>
    <n v="74252.08"/>
    <n v="7.425208"/>
    <s v="项目成本"/>
    <x v="1"/>
    <s v="工资"/>
    <x v="1"/>
  </r>
  <r>
    <d v="2024-12-31T00:00:00"/>
    <x v="11"/>
    <n v="1193"/>
    <s v="记帐凭证"/>
    <s v="640104 \主营业务成本\工资"/>
    <s v="分配技术部8月工资"/>
    <n v="7677.71"/>
    <n v="0.767771"/>
    <s v="项目成本"/>
    <x v="1"/>
    <s v="工资"/>
    <x v="1"/>
  </r>
  <r>
    <d v="2024-12-31T00:00:00"/>
    <x v="11"/>
    <n v="1193"/>
    <s v="记帐凭证"/>
    <s v="640104 \主营业务成本\工资"/>
    <s v="分配技术部9月工资"/>
    <n v="6417.95"/>
    <n v="0.641795"/>
    <s v="项目成本"/>
    <x v="1"/>
    <s v="工资"/>
    <x v="1"/>
  </r>
  <r>
    <d v="2024-12-31T00:00:00"/>
    <x v="11"/>
    <n v="1194"/>
    <s v="记帐凭证"/>
    <s v="640104 \主营业务成本\工资"/>
    <s v="分配技术部10月工资"/>
    <n v="60857.02"/>
    <n v="6.085702"/>
    <s v="项目成本"/>
    <x v="1"/>
    <s v="工资"/>
    <x v="1"/>
  </r>
  <r>
    <d v="2024-12-31T00:00:00"/>
    <x v="11"/>
    <n v="1194"/>
    <s v="记帐凭证"/>
    <s v="640115 \主营业务成本\招待费"/>
    <s v="宋杰招待费--22NJ10200701--中国江苏国际经济技术合作集团有限公司海"/>
    <n v="3500"/>
    <n v="0.35"/>
    <s v="项目成本"/>
    <x v="1"/>
    <s v="招待费"/>
    <x v="0"/>
  </r>
  <r>
    <d v="2024-12-31T00:00:00"/>
    <x v="11"/>
    <n v="1194"/>
    <s v="记帐凭证"/>
    <s v="640115 \主营业务成本\招待费"/>
    <s v="宋杰招待费--22NJ10200701--中国江苏国际经济技术合作集团有限公司海"/>
    <n v="3200"/>
    <n v="0.32"/>
    <s v="项目成本"/>
    <x v="1"/>
    <s v="招待费"/>
    <x v="0"/>
  </r>
  <r>
    <d v="2024-12-31T00:00:00"/>
    <x v="11"/>
    <n v="1194"/>
    <s v="记帐凭证"/>
    <s v="640104 \主营业务成本\工资"/>
    <s v="分配技术部1月工资"/>
    <n v="120966.34"/>
    <n v="12.096634"/>
    <s v="项目成本"/>
    <x v="1"/>
    <s v="工资"/>
    <x v="1"/>
  </r>
  <r>
    <d v="2024-12-31T00:00:00"/>
    <x v="11"/>
    <n v="1194"/>
    <s v="记帐凭证"/>
    <s v="640104 \主营业务成本\工资"/>
    <s v="分配技术部2月工资"/>
    <n v="37428.82"/>
    <n v="3.742882"/>
    <s v="项目成本"/>
    <x v="1"/>
    <s v="工资"/>
    <x v="1"/>
  </r>
  <r>
    <d v="2024-12-31T00:00:00"/>
    <x v="11"/>
    <n v="1194"/>
    <s v="记帐凭证"/>
    <s v="640104 \主营业务成本\工资"/>
    <s v="分配技术部3月工资"/>
    <n v="80075.18"/>
    <n v="8.007518"/>
    <s v="项目成本"/>
    <x v="1"/>
    <s v="工资"/>
    <x v="1"/>
  </r>
  <r>
    <d v="2024-12-31T00:00:00"/>
    <x v="11"/>
    <n v="1194"/>
    <s v="记帐凭证"/>
    <s v="640104 \主营业务成本\工资"/>
    <s v="分配技术部4月工资"/>
    <n v="12631.55"/>
    <n v="1.263155"/>
    <s v="项目成本"/>
    <x v="1"/>
    <s v="工资"/>
    <x v="1"/>
  </r>
  <r>
    <d v="2024-12-31T00:00:00"/>
    <x v="11"/>
    <n v="1194"/>
    <s v="记帐凭证"/>
    <s v="640104 \主营业务成本\工资"/>
    <s v="分配技术部11月工资"/>
    <n v="131731.01"/>
    <n v="13.173101"/>
    <s v="项目成本"/>
    <x v="1"/>
    <s v="工资"/>
    <x v="1"/>
  </r>
  <r>
    <d v="2024-12-31T00:00:00"/>
    <x v="11"/>
    <n v="1194"/>
    <s v="记帐凭证"/>
    <s v="640104 \主营业务成本\工资"/>
    <s v="分配技术部12月工资"/>
    <n v="106340.5"/>
    <n v="10.63405"/>
    <s v="项目成本"/>
    <x v="1"/>
    <s v="工资"/>
    <x v="1"/>
  </r>
  <r>
    <d v="2024-12-31T00:00:00"/>
    <x v="11"/>
    <n v="1194"/>
    <s v="记帐凭证"/>
    <s v="640131 \主营业务成本\员工午餐"/>
    <s v="宋杰餐费--22NJ10200701--中国江苏国际经济技术合作集团有限公司海外"/>
    <n v="10000"/>
    <n v="1"/>
    <s v="项目成本"/>
    <x v="1"/>
    <s v="员工午餐"/>
    <x v="0"/>
  </r>
  <r>
    <d v="2024-12-31T00:00:00"/>
    <x v="11"/>
    <n v="1194"/>
    <s v="记帐凭证"/>
    <s v="640112 \主营业务成本\交通费"/>
    <s v="宋杰交通费--22NJ10200701--中国江苏国际经济技术合作集团有限公司海"/>
    <n v="3520"/>
    <n v="0.352"/>
    <s v="项目成本"/>
    <x v="1"/>
    <s v="交通费"/>
    <x v="0"/>
  </r>
  <r>
    <d v="2024-12-31T00:00:00"/>
    <x v="11"/>
    <n v="1196"/>
    <s v="记帐凭证"/>
    <s v="640113 \主营业务成本\差旅费"/>
    <s v="华南吴湛维广州到大连差旅费--23HN10200705--大连象屿农产有限公司"/>
    <n v="1890.83"/>
    <n v="0.189083"/>
    <s v="项目成本"/>
    <x v="1"/>
    <s v="差旅费"/>
    <x v="0"/>
  </r>
  <r>
    <d v="2024-12-31T00:00:00"/>
    <x v="11"/>
    <n v="1196"/>
    <s v="记帐凭证"/>
    <s v="640113 \主营业务成本\差旅费"/>
    <s v="华南吴湛维广州到大连差旅费--23HN10200705--大连象屿农产有限公司"/>
    <n v="2746.85"/>
    <n v="0.274685"/>
    <s v="项目成本"/>
    <x v="1"/>
    <s v="差旅费"/>
    <x v="0"/>
  </r>
  <r>
    <d v="2024-12-31T00:00:00"/>
    <x v="11"/>
    <n v="1196"/>
    <s v="记帐凭证"/>
    <s v="640104 \主营业务成本\工资"/>
    <s v="分配技术部10月工资"/>
    <n v="36448.59"/>
    <n v="3.644859"/>
    <s v="项目成本"/>
    <x v="1"/>
    <s v="工资"/>
    <x v="1"/>
  </r>
  <r>
    <d v="2024-12-31T00:00:00"/>
    <x v="11"/>
    <n v="1196"/>
    <s v="记帐凭证"/>
    <s v="640104 \主营业务成本\工资"/>
    <s v="分配技术部11月工资"/>
    <n v="9787.67"/>
    <n v="0.978767"/>
    <s v="项目成本"/>
    <x v="1"/>
    <s v="工资"/>
    <x v="1"/>
  </r>
  <r>
    <d v="2024-12-31T00:00:00"/>
    <x v="11"/>
    <n v="1196"/>
    <s v="记帐凭证"/>
    <s v="640113 \主营业务成本\差旅费"/>
    <s v="华南黄少蓉（何嘉权吴湛维）广州到大连差旅费--23HN10200705--大连象"/>
    <n v="4796"/>
    <n v="0.4796"/>
    <s v="项目成本"/>
    <x v="1"/>
    <s v="差旅费"/>
    <x v="0"/>
  </r>
  <r>
    <d v="2024-12-31T00:00:00"/>
    <x v="11"/>
    <n v="1196"/>
    <s v="记帐凭证"/>
    <s v="640113 \主营业务成本\差旅费"/>
    <s v="华南吴湛维广州到大连差旅费--23HN10200705--大连象屿农产有限公司"/>
    <n v="1364.75"/>
    <n v="0.136475"/>
    <s v="项目成本"/>
    <x v="1"/>
    <s v="差旅费"/>
    <x v="0"/>
  </r>
  <r>
    <d v="2024-12-31T00:00:00"/>
    <x v="11"/>
    <n v="1196"/>
    <s v="记帐凭证"/>
    <s v="640104 \主营业务成本\工资"/>
    <s v="分配技术部12月工资"/>
    <n v="52692.63"/>
    <n v="5.269263"/>
    <s v="项目成本"/>
    <x v="1"/>
    <s v="工资"/>
    <x v="1"/>
  </r>
  <r>
    <d v="2024-12-31T00:00:00"/>
    <x v="11"/>
    <n v="1196"/>
    <s v="记帐凭证"/>
    <s v="640113 \主营业务成本\差旅费"/>
    <s v="谢淑君差旅费--23HN10200705--大连象屿农产有限公司1769"/>
    <m/>
    <n v="0"/>
    <m/>
    <x v="1"/>
    <s v="差旅费"/>
    <x v="0"/>
  </r>
  <r>
    <d v="2024-12-31T00:00:00"/>
    <x v="11"/>
    <n v="1196"/>
    <s v="记帐凭证"/>
    <s v="640113 \主营业务成本\差旅费"/>
    <s v="黄少蓉（谢淑君、吴湛维）大连差旅费-23HN10200705--大连象屿农产有限"/>
    <n v="3364"/>
    <n v="0.3364"/>
    <s v="项目成本"/>
    <x v="1"/>
    <s v="差旅费"/>
    <x v="0"/>
  </r>
  <r>
    <d v="2024-12-31T00:00:00"/>
    <x v="11"/>
    <n v="1196"/>
    <s v="记帐凭证"/>
    <s v="640131 \主营业务成本\员工午餐"/>
    <s v="华南谢淑君餐费--23HN10200705--大连象屿农产有限公司"/>
    <n v="147.5"/>
    <n v="0.01475"/>
    <s v="项目成本"/>
    <x v="1"/>
    <s v="员工午餐"/>
    <x v="0"/>
  </r>
  <r>
    <d v="2024-12-31T00:00:00"/>
    <x v="11"/>
    <n v="1196"/>
    <s v="记帐凭证"/>
    <s v="640104 \主营业务成本\工资"/>
    <s v="分配技术部1月工资"/>
    <n v="71658.33"/>
    <n v="7.165833"/>
    <s v="项目成本"/>
    <x v="1"/>
    <s v="工资"/>
    <x v="1"/>
  </r>
  <r>
    <d v="2024-12-31T00:00:00"/>
    <x v="11"/>
    <n v="1196"/>
    <s v="记帐凭证"/>
    <s v="640113 \主营业务成本\差旅费"/>
    <s v="华南黄少蓉（何嘉权、吴湛维）广州到大连差旅费--23HN10200705--大连"/>
    <n v="6442"/>
    <n v="0.6442"/>
    <s v="项目成本"/>
    <x v="1"/>
    <s v="差旅费"/>
    <x v="0"/>
  </r>
  <r>
    <d v="2024-12-31T00:00:00"/>
    <x v="11"/>
    <n v="1196"/>
    <s v="记帐凭证"/>
    <s v="640104 \主营业务成本\工资"/>
    <s v="分配技术部2月工资"/>
    <n v="59572.85"/>
    <n v="5.957285"/>
    <s v="项目成本"/>
    <x v="1"/>
    <s v="工资"/>
    <x v="1"/>
  </r>
  <r>
    <d v="2024-12-31T00:00:00"/>
    <x v="11"/>
    <n v="1196"/>
    <s v="记帐凭证"/>
    <s v="640104 \主营业务成本\工资"/>
    <s v="分配技术部3月工资"/>
    <n v="18307.48"/>
    <n v="1.830748"/>
    <s v="项目成本"/>
    <x v="1"/>
    <s v="工资"/>
    <x v="1"/>
  </r>
  <r>
    <d v="2024-12-31T00:00:00"/>
    <x v="11"/>
    <n v="1196"/>
    <s v="记帐凭证"/>
    <s v="640113 \主营业务成本\差旅费"/>
    <s v="华南谢淑君大连差旅费--23HN10200705--大连象屿农产有限公司"/>
    <n v="1804.76"/>
    <n v="0.180476"/>
    <s v="项目成本"/>
    <x v="1"/>
    <s v="差旅费"/>
    <x v="0"/>
  </r>
  <r>
    <d v="2024-12-31T00:00:00"/>
    <x v="11"/>
    <n v="1196"/>
    <s v="记帐凭证"/>
    <s v="640131 \主营业务成本\员工午餐"/>
    <s v="华南谢淑君大连差旅费--23HN10200705--大连象屿农产有限公司"/>
    <n v="55.4"/>
    <n v="0.00554"/>
    <s v="项目成本"/>
    <x v="1"/>
    <s v="员工午餐"/>
    <x v="0"/>
  </r>
  <r>
    <d v="2024-12-31T00:00:00"/>
    <x v="11"/>
    <n v="1196"/>
    <s v="记帐凭证"/>
    <s v="640104 \主营业务成本\工资"/>
    <s v="分配技术部4月工资"/>
    <n v="35757.89"/>
    <n v="3.575789"/>
    <s v="项目成本"/>
    <x v="1"/>
    <s v="工资"/>
    <x v="1"/>
  </r>
  <r>
    <d v="2024-12-31T00:00:00"/>
    <x v="11"/>
    <n v="1196"/>
    <s v="记帐凭证"/>
    <s v="640104 \主营业务成本\工资"/>
    <s v="分配技术部5月工资"/>
    <n v="46566.63"/>
    <n v="4.656663"/>
    <s v="项目成本"/>
    <x v="1"/>
    <s v="工资"/>
    <x v="1"/>
  </r>
  <r>
    <d v="2024-12-31T00:00:00"/>
    <x v="11"/>
    <n v="1196"/>
    <s v="记帐凭证"/>
    <s v="640104 \主营业务成本\工资"/>
    <s v="分配技术部6月工资"/>
    <n v="13029.51"/>
    <n v="1.302951"/>
    <s v="项目成本"/>
    <x v="1"/>
    <s v="工资"/>
    <x v="1"/>
  </r>
  <r>
    <d v="2024-12-31T00:00:00"/>
    <x v="11"/>
    <n v="1196"/>
    <s v="记帐凭证"/>
    <s v="640115 \主营业务成本\招待费"/>
    <s v="华南谢淑君招待费餐费--23HN10200705--大连象屿农产有限公司"/>
    <n v="801"/>
    <n v="0.0801"/>
    <s v="项目成本"/>
    <x v="1"/>
    <s v="招待费"/>
    <x v="0"/>
  </r>
  <r>
    <d v="2024-12-31T00:00:00"/>
    <x v="11"/>
    <n v="1196"/>
    <s v="记帐凭证"/>
    <s v="640131 \主营业务成本\员工午餐"/>
    <s v="华南谢淑君招待费餐费--23HN10200705--大连象屿农产有限公司"/>
    <n v="319.4"/>
    <n v="0.03194"/>
    <s v="项目成本"/>
    <x v="1"/>
    <s v="员工午餐"/>
    <x v="0"/>
  </r>
  <r>
    <d v="2024-12-31T00:00:00"/>
    <x v="11"/>
    <n v="1196"/>
    <s v="记帐凭证"/>
    <s v="640104 \主营业务成本\工资"/>
    <s v="分配技术部8月工资"/>
    <n v="46776.87"/>
    <n v="4.677687"/>
    <s v="项目成本"/>
    <x v="1"/>
    <s v="工资"/>
    <x v="1"/>
  </r>
  <r>
    <d v="2024-12-31T00:00:00"/>
    <x v="11"/>
    <n v="1196"/>
    <s v="记帐凭证"/>
    <s v="640113 \主营业务成本\差旅费"/>
    <s v="华南黄少蓉（许柏新吴湛维）广州到大连差旅费--23HN10200705--大连象"/>
    <n v="8199"/>
    <n v="0.8199"/>
    <s v="项目成本"/>
    <x v="1"/>
    <s v="差旅费"/>
    <x v="0"/>
  </r>
  <r>
    <d v="2024-12-31T00:00:00"/>
    <x v="11"/>
    <n v="1196"/>
    <s v="记帐凭证"/>
    <s v="640104 \主营业务成本\工资"/>
    <s v="分配技术部9月工资"/>
    <n v="44582.59"/>
    <n v="4.458259"/>
    <s v="项目成本"/>
    <x v="1"/>
    <s v="工资"/>
    <x v="1"/>
  </r>
  <r>
    <d v="2024-12-31T00:00:00"/>
    <x v="11"/>
    <n v="1197"/>
    <s v="记帐凭证"/>
    <s v="640104 \主营业务成本\工资"/>
    <s v="分配技术部3月工资"/>
    <n v="11391.32"/>
    <n v="1.139132"/>
    <s v="项目成本"/>
    <x v="1"/>
    <s v="工资"/>
    <x v="1"/>
  </r>
  <r>
    <d v="2024-12-31T00:00:00"/>
    <x v="11"/>
    <n v="1198"/>
    <s v="记帐凭证"/>
    <s v="640124 \主营业务成本\服务费"/>
    <s v="支付深圳市方亭软件技术有限公司技术服务费--23SZ10201101--厦门国贸"/>
    <n v="272000"/>
    <n v="27.2"/>
    <s v="项目成本"/>
    <x v="1"/>
    <s v="服务费"/>
    <x v="2"/>
  </r>
  <r>
    <d v="2024-12-31T00:00:00"/>
    <x v="11"/>
    <n v="1198"/>
    <s v="记帐凭证"/>
    <s v="640124 \主营业务成本\服务费"/>
    <s v="支付深圳市方亭软件技术有限公司技术服务费--23SZ10201101--厦门国贸"/>
    <n v="217600"/>
    <n v="21.76"/>
    <s v="项目成本"/>
    <x v="1"/>
    <s v="服务费"/>
    <x v="2"/>
  </r>
  <r>
    <d v="2024-12-31T00:00:00"/>
    <x v="11"/>
    <n v="1198"/>
    <s v="记帐凭证"/>
    <s v="640124 \主营业务成本\服务费"/>
    <s v="支付深圳市方亭软件技术有限公司技术服务费--23SZ10201101--厦门国贸"/>
    <n v="68000"/>
    <n v="6.8"/>
    <s v="项目成本"/>
    <x v="1"/>
    <s v="服务费"/>
    <x v="2"/>
  </r>
  <r>
    <d v="2024-12-31T00:00:00"/>
    <x v="11"/>
    <n v="1198"/>
    <s v="记帐凭证"/>
    <s v="640124 \主营业务成本\服务费"/>
    <s v="支付深圳市方亭软件技术有限公司技术服务费--23SZ10201101--厦门国贸"/>
    <n v="54400"/>
    <n v="5.44"/>
    <s v="项目成本"/>
    <x v="1"/>
    <s v="服务费"/>
    <x v="2"/>
  </r>
  <r>
    <d v="2024-12-31T00:00:00"/>
    <x v="11"/>
    <n v="1199"/>
    <s v="记帐凭证"/>
    <s v="640104 \主营业务成本\工资"/>
    <s v="分配技术部8月工资"/>
    <n v="22649.85"/>
    <n v="2.264985"/>
    <s v="项目成本"/>
    <x v="1"/>
    <s v="工资"/>
    <x v="1"/>
  </r>
  <r>
    <d v="2024-12-31T00:00:00"/>
    <x v="11"/>
    <n v="1199"/>
    <s v="记帐凭证"/>
    <s v="640112 \主营业务成本\交通费"/>
    <s v="王秀文交通费--23ZJ10200701--浙江国贸云商控股有限公司"/>
    <n v="1840"/>
    <n v="0.184"/>
    <s v="项目成本"/>
    <x v="1"/>
    <s v="交通费"/>
    <x v="0"/>
  </r>
  <r>
    <d v="2024-12-31T00:00:00"/>
    <x v="11"/>
    <n v="1199"/>
    <s v="记帐凭证"/>
    <s v="640113 \主营业务成本\差旅费"/>
    <s v="王秀文杭州到台州差旅费--23ZJ10200701--浙江国贸云商控股有限公司"/>
    <n v="41"/>
    <n v="0.0041"/>
    <s v="项目成本"/>
    <x v="1"/>
    <s v="差旅费"/>
    <x v="0"/>
  </r>
  <r>
    <d v="2024-12-31T00:00:00"/>
    <x v="11"/>
    <n v="1199"/>
    <s v="记帐凭证"/>
    <s v="640134 \主营业务成本\旅客运输服务"/>
    <s v="王秀文杭州到台州差旅费--23ZJ10200701--浙江国贸云商控股有限公司"/>
    <n v="295.41"/>
    <n v="0.029541"/>
    <s v="项目成本"/>
    <x v="1"/>
    <s v="旅客运输服务"/>
    <x v="0"/>
  </r>
  <r>
    <d v="2024-12-31T00:00:00"/>
    <x v="11"/>
    <n v="1199"/>
    <s v="记帐凭证"/>
    <s v="640104 \主营业务成本\工资"/>
    <s v="分配技术部9月工资"/>
    <n v="54176.31"/>
    <n v="5.417631"/>
    <s v="项目成本"/>
    <x v="1"/>
    <s v="工资"/>
    <x v="1"/>
  </r>
  <r>
    <d v="2024-12-31T00:00:00"/>
    <x v="11"/>
    <n v="1199"/>
    <s v="记帐凭证"/>
    <s v="640104 \主营业务成本\工资"/>
    <s v="分配技术部10月工资"/>
    <n v="49877.02"/>
    <n v="4.987702"/>
    <s v="项目成本"/>
    <x v="1"/>
    <s v="工资"/>
    <x v="1"/>
  </r>
  <r>
    <d v="2024-12-31T00:00:00"/>
    <x v="11"/>
    <n v="1199"/>
    <s v="记帐凭证"/>
    <s v="640104 \主营业务成本\工资"/>
    <s v="分配技术部11月工资"/>
    <n v="9787.67"/>
    <n v="0.978767"/>
    <s v="项目成本"/>
    <x v="1"/>
    <s v="工资"/>
    <x v="1"/>
  </r>
  <r>
    <d v="2024-12-31T00:00:00"/>
    <x v="11"/>
    <n v="1199"/>
    <s v="记帐凭证"/>
    <s v="640113 \主营业务成本\差旅费"/>
    <s v="张鹏煜杭州到上海差旅费-23ZJ10200701--浙江国贸云商控股有限公司"/>
    <n v="2597.22"/>
    <n v="0.259722"/>
    <s v="项目成本"/>
    <x v="1"/>
    <s v="差旅费"/>
    <x v="0"/>
  </r>
  <r>
    <d v="2024-12-31T00:00:00"/>
    <x v="11"/>
    <n v="1200"/>
    <s v="记帐凭证"/>
    <s v="640104 \主营业务成本\工资"/>
    <s v="分配技术部9月工资"/>
    <n v="10158.08"/>
    <n v="1.015808"/>
    <s v="项目成本"/>
    <x v="1"/>
    <s v="工资"/>
    <x v="1"/>
  </r>
  <r>
    <d v="2024-12-31T00:00:00"/>
    <x v="11"/>
    <n v="1200"/>
    <s v="记帐凭证"/>
    <s v="640104 \主营业务成本\工资"/>
    <s v="分配技术部2月工资"/>
    <n v="42362.92"/>
    <n v="4.236292"/>
    <s v="项目成本"/>
    <x v="1"/>
    <s v="工资"/>
    <x v="1"/>
  </r>
  <r>
    <d v="2024-12-31T00:00:00"/>
    <x v="11"/>
    <n v="1200"/>
    <s v="记帐凭证"/>
    <s v="640104 \主营业务成本\工资"/>
    <s v="分配技术部3月工资"/>
    <n v="32546.64"/>
    <n v="3.254664"/>
    <s v="项目成本"/>
    <x v="1"/>
    <s v="工资"/>
    <x v="1"/>
  </r>
  <r>
    <d v="2024-12-31T00:00:00"/>
    <x v="11"/>
    <n v="1200"/>
    <s v="记帐凭证"/>
    <s v="640104 \主营业务成本\工资"/>
    <s v="分配技术部4月工资"/>
    <n v="47677.18"/>
    <n v="4.767718"/>
    <s v="项目成本"/>
    <x v="1"/>
    <s v="工资"/>
    <x v="1"/>
  </r>
  <r>
    <d v="2024-12-31T00:00:00"/>
    <x v="11"/>
    <n v="1200"/>
    <s v="记帐凭证"/>
    <s v="640104 \主营业务成本\工资"/>
    <s v="分配技术部5月工资"/>
    <n v="37080.83"/>
    <n v="3.708083"/>
    <s v="项目成本"/>
    <x v="1"/>
    <s v="工资"/>
    <x v="1"/>
  </r>
  <r>
    <d v="2024-12-31T00:00:00"/>
    <x v="11"/>
    <n v="1200"/>
    <s v="记帐凭证"/>
    <s v="640104 \主营业务成本\工资"/>
    <s v="分配技术部6月工资"/>
    <n v="23052.22"/>
    <n v="2.305222"/>
    <s v="项目成本"/>
    <x v="1"/>
    <s v="工资"/>
    <x v="1"/>
  </r>
  <r>
    <d v="2024-12-31T00:00:00"/>
    <x v="11"/>
    <n v="1200"/>
    <s v="记帐凭证"/>
    <s v="640104 \主营业务成本\工资"/>
    <s v="分配技术部7月工资"/>
    <n v="10012.23"/>
    <n v="1.001223"/>
    <s v="项目成本"/>
    <x v="1"/>
    <s v="工资"/>
    <x v="1"/>
  </r>
  <r>
    <d v="2024-12-31T00:00:00"/>
    <x v="11"/>
    <n v="1200"/>
    <s v="记帐凭证"/>
    <s v="640104 \主营业务成本\工资"/>
    <s v="分配技术部10月工资"/>
    <n v="18224.3"/>
    <n v="1.82243"/>
    <s v="项目成本"/>
    <x v="1"/>
    <s v="工资"/>
    <x v="1"/>
  </r>
  <r>
    <d v="2024-12-31T00:00:00"/>
    <x v="11"/>
    <n v="1200"/>
    <s v="记帐凭证"/>
    <s v="640112 \主营业务成本\交通费"/>
    <s v="张鹏煜交通费--23ZJ10200902--浙江省粮油食品进出口股份有限公司"/>
    <n v="219"/>
    <n v="0.0219"/>
    <s v="项目成本"/>
    <x v="1"/>
    <s v="交通费"/>
    <x v="0"/>
  </r>
  <r>
    <d v="2024-12-31T00:00:00"/>
    <x v="11"/>
    <n v="1200"/>
    <s v="记帐凭证"/>
    <s v="640104 \主营业务成本\工资"/>
    <s v="分配技术部12月工资"/>
    <n v="37124.35"/>
    <n v="3.712435"/>
    <s v="项目成本"/>
    <x v="1"/>
    <s v="工资"/>
    <x v="1"/>
  </r>
  <r>
    <d v="2024-12-31T00:00:00"/>
    <x v="11"/>
    <n v="1200"/>
    <s v="记帐凭证"/>
    <s v="640104 \主营业务成本\工资"/>
    <s v="分配技术部1月工资"/>
    <n v="59077.1"/>
    <n v="5.90771"/>
    <s v="项目成本"/>
    <x v="1"/>
    <s v="工资"/>
    <x v="1"/>
  </r>
  <r>
    <d v="2024-12-31T00:00:00"/>
    <x v="11"/>
    <n v="1201"/>
    <s v="记帐凭证"/>
    <s v="640113 \主营业务成本\差旅费"/>
    <s v="童林峰汉口到杭州差旅费1175+2081--23ZJ10201004--中国东风"/>
    <n v="3256"/>
    <n v="0.3256"/>
    <s v="项目成本"/>
    <x v="1"/>
    <s v="差旅费"/>
    <x v="0"/>
  </r>
  <r>
    <d v="2024-12-31T00:00:00"/>
    <x v="11"/>
    <n v="1201"/>
    <s v="记帐凭证"/>
    <s v="640132 \主营业务成本\房租物业费"/>
    <s v="支付杨琦超借武汉德红世家房地产代理有限责任公司中介费--23ZJ10201004"/>
    <n v="1500"/>
    <n v="0.15"/>
    <s v="项目成本"/>
    <x v="1"/>
    <s v="房租物业费"/>
    <x v="0"/>
  </r>
  <r>
    <d v="2024-12-31T00:00:00"/>
    <x v="11"/>
    <n v="1201"/>
    <s v="记帐凭证"/>
    <s v="640113 \主营业务成本\差旅费"/>
    <s v="童林峰餐费交通费住宿费586+882+2815--23ZJ10201004--中"/>
    <n v="1276"/>
    <n v="0.1276"/>
    <s v="项目成本"/>
    <x v="1"/>
    <s v="差旅费"/>
    <x v="0"/>
  </r>
  <r>
    <d v="2024-12-31T00:00:00"/>
    <x v="11"/>
    <n v="1201"/>
    <s v="记帐凭证"/>
    <s v="640134 \主营业务成本\旅客运输服务"/>
    <s v="童林峰餐费交通费住宿费586+882+2815--23ZJ10201004--中"/>
    <n v="296.33"/>
    <n v="0.029633"/>
    <s v="项目成本"/>
    <x v="1"/>
    <s v="旅客运输服务"/>
    <x v="0"/>
  </r>
  <r>
    <d v="2024-12-31T00:00:00"/>
    <x v="11"/>
    <n v="1201"/>
    <s v="记帐凭证"/>
    <s v="640131 \主营业务成本\员工午餐"/>
    <s v="童林峰餐费交通费住宿费586+882+2815--23ZJ10201004--中"/>
    <n v="2541"/>
    <n v="0.2541"/>
    <s v="项目成本"/>
    <x v="1"/>
    <s v="员工午餐"/>
    <x v="0"/>
  </r>
  <r>
    <d v="2024-12-31T00:00:00"/>
    <x v="11"/>
    <n v="1201"/>
    <s v="记帐凭证"/>
    <s v="640112 \主营业务成本\交通费"/>
    <s v="童林峰餐费交通费住宿费586+882+2815--23ZJ10201004--中"/>
    <n v="143"/>
    <n v="0.0143"/>
    <s v="项目成本"/>
    <x v="1"/>
    <s v="交通费"/>
    <x v="0"/>
  </r>
  <r>
    <d v="2024-12-31T00:00:00"/>
    <x v="11"/>
    <n v="1201"/>
    <s v="记帐凭证"/>
    <s v="640113 \主营业务成本\差旅费"/>
    <s v="张胜龙差旅费--23ZJ10201004--中国东风汽车工业进出口有限公司"/>
    <n v="341"/>
    <n v="0.0341"/>
    <s v="项目成本"/>
    <x v="1"/>
    <s v="差旅费"/>
    <x v="0"/>
  </r>
  <r>
    <d v="2024-12-31T00:00:00"/>
    <x v="11"/>
    <n v="1201"/>
    <s v="记帐凭证"/>
    <s v="640112 \主营业务成本\交通费"/>
    <s v="杨琦超交通费手机费餐费1064.56+830--23ZJ10201004--中国"/>
    <n v="1468.96"/>
    <n v="0.146896"/>
    <s v="项目成本"/>
    <x v="1"/>
    <s v="交通费"/>
    <x v="0"/>
  </r>
  <r>
    <d v="2024-12-31T00:00:00"/>
    <x v="11"/>
    <n v="1201"/>
    <s v="记帐凭证"/>
    <s v="640118 \主营业务成本\手机费"/>
    <s v="杨琦超交通费手机费餐费1064.56+830--23ZJ10201004--中国"/>
    <n v="198.6"/>
    <n v="0.01986"/>
    <s v="项目成本"/>
    <x v="1"/>
    <s v="手机费"/>
    <x v="0"/>
  </r>
  <r>
    <d v="2024-12-31T00:00:00"/>
    <x v="11"/>
    <n v="1201"/>
    <s v="记帐凭证"/>
    <s v="640131 \主营业务成本\员工午餐"/>
    <s v="杨琦超交通费手机费餐费1064.56+830--23ZJ10201004--中国"/>
    <n v="227"/>
    <n v="0.0227"/>
    <s v="项目成本"/>
    <x v="1"/>
    <s v="员工午餐"/>
    <x v="0"/>
  </r>
  <r>
    <d v="2024-12-31T00:00:00"/>
    <x v="11"/>
    <n v="1201"/>
    <s v="记帐凭证"/>
    <s v="640113 \主营业务成本\差旅费"/>
    <s v="童林峰杭州到上海差旅费餐费手机费交通费852+3632+2000--24ZJ10"/>
    <n v="2664"/>
    <n v="0.2664"/>
    <s v="项目成本"/>
    <x v="1"/>
    <s v="差旅费"/>
    <x v="0"/>
  </r>
  <r>
    <d v="2024-12-31T00:00:00"/>
    <x v="11"/>
    <n v="1201"/>
    <s v="记帐凭证"/>
    <s v="640134 \主营业务成本\旅客运输服务"/>
    <s v="童林峰杭州到上海差旅费餐费手机费交通费852+3632+2000--24ZJ10"/>
    <n v="1669.72"/>
    <n v="0.166972"/>
    <s v="项目成本"/>
    <x v="1"/>
    <s v="旅客运输服务"/>
    <x v="0"/>
  </r>
  <r>
    <d v="2024-12-31T00:00:00"/>
    <x v="11"/>
    <n v="1201"/>
    <s v="记帐凭证"/>
    <s v="640131 \主营业务成本\员工午餐"/>
    <s v="童林峰杭州到上海差旅费餐费手机费交通费852+3632+2000--24ZJ10"/>
    <n v="1088"/>
    <n v="0.1088"/>
    <s v="项目成本"/>
    <x v="1"/>
    <s v="员工午餐"/>
    <x v="0"/>
  </r>
  <r>
    <d v="2024-12-31T00:00:00"/>
    <x v="11"/>
    <n v="1201"/>
    <s v="记帐凭证"/>
    <s v="640112 \主营业务成本\交通费"/>
    <s v="童林峰杭州到上海差旅费餐费手机费交通费852+3632+2000--24ZJ10"/>
    <n v="88"/>
    <n v="0.0088"/>
    <s v="项目成本"/>
    <x v="1"/>
    <s v="交通费"/>
    <x v="0"/>
  </r>
  <r>
    <d v="2024-12-31T00:00:00"/>
    <x v="11"/>
    <n v="1201"/>
    <s v="记帐凭证"/>
    <s v="640115 \主营业务成本\招待费"/>
    <s v="童林峰餐费交通费住宿费586+882+2815--23ZJ10201004--中"/>
    <n v="3075"/>
    <n v="0.3075"/>
    <s v="项目成本"/>
    <x v="1"/>
    <s v="招待费"/>
    <x v="0"/>
  </r>
  <r>
    <d v="2024-12-31T00:00:00"/>
    <x v="11"/>
    <n v="1201"/>
    <s v="记帐凭证"/>
    <s v="640112 \主营业务成本\交通费"/>
    <s v="童林峰餐费交通费住宿费586+882+2815--23ZJ10201004--中"/>
    <n v="187"/>
    <n v="0.0187"/>
    <s v="项目成本"/>
    <x v="1"/>
    <s v="交通费"/>
    <x v="0"/>
  </r>
  <r>
    <d v="2024-12-31T00:00:00"/>
    <x v="11"/>
    <n v="1201"/>
    <s v="记帐凭证"/>
    <s v="640132 \主营业务成本\房租物业费"/>
    <s v="杨琦超（罗春莲--6217002870048678583--中国银行）武汉东风项"/>
    <n v="9000"/>
    <n v="0.9"/>
    <s v="项目成本"/>
    <x v="1"/>
    <s v="房租物业费"/>
    <x v="0"/>
  </r>
  <r>
    <d v="2024-12-31T00:00:00"/>
    <x v="11"/>
    <n v="1201"/>
    <s v="记帐凭证"/>
    <s v="640113 \主营业务成本\差旅费"/>
    <s v="钮跃差旅费--23ZJ10201004--中国东风汽车工业进出口有限公司"/>
    <n v="1283"/>
    <n v="0.1283"/>
    <s v="项目成本"/>
    <x v="1"/>
    <s v="差旅费"/>
    <x v="0"/>
  </r>
  <r>
    <d v="2024-12-31T00:00:00"/>
    <x v="11"/>
    <n v="1201"/>
    <s v="记帐凭证"/>
    <s v="640113 \主营业务成本\差旅费"/>
    <s v="张胜龙差旅费--钮跃差旅费--23ZJ10201004--中国东风汽车工业进出口"/>
    <n v="323"/>
    <n v="0.0323"/>
    <s v="项目成本"/>
    <x v="1"/>
    <s v="差旅费"/>
    <x v="0"/>
  </r>
  <r>
    <d v="2024-12-31T00:00:00"/>
    <x v="11"/>
    <n v="1201"/>
    <s v="记帐凭证"/>
    <s v="640113 \主营业务成本\差旅费"/>
    <s v="杨琦超差旅费--23ZJ10201004--中国东风汽车工业进出口有限公司杨琦超"/>
    <n v="3393.71"/>
    <n v="0.339371"/>
    <s v="项目成本"/>
    <x v="1"/>
    <s v="差旅费"/>
    <x v="0"/>
  </r>
  <r>
    <d v="2024-12-31T00:00:00"/>
    <x v="11"/>
    <n v="1201"/>
    <s v="记帐凭证"/>
    <s v="640104 \主营业务成本\工资"/>
    <s v="分配技术部12月工资"/>
    <n v="50297.51"/>
    <n v="5.029751"/>
    <s v="项目成本"/>
    <x v="1"/>
    <s v="工资"/>
    <x v="1"/>
  </r>
  <r>
    <d v="2024-12-31T00:00:00"/>
    <x v="11"/>
    <n v="1201"/>
    <s v="记帐凭证"/>
    <s v="640113 \主营业务成本\差旅费"/>
    <s v="杨琦超杭州到汉口差旅费--23ZJ10201004--中国东风汽车工业进出口有限"/>
    <n v="323"/>
    <n v="0.0323"/>
    <s v="项目成本"/>
    <x v="1"/>
    <s v="差旅费"/>
    <x v="0"/>
  </r>
  <r>
    <d v="2024-12-31T00:00:00"/>
    <x v="11"/>
    <n v="1201"/>
    <s v="记帐凭证"/>
    <s v="640112 \主营业务成本\交通费"/>
    <s v="杨琦超交通费--23ZJ10201004--中国东风汽车工业进出口有限公司"/>
    <n v="145.35"/>
    <n v="0.014535"/>
    <s v="项目成本"/>
    <x v="1"/>
    <s v="交通费"/>
    <x v="0"/>
  </r>
  <r>
    <d v="2024-12-31T00:00:00"/>
    <x v="11"/>
    <n v="1201"/>
    <s v="记帐凭证"/>
    <s v="640118 \主营业务成本\手机费"/>
    <s v="杨琦超手机费--23ZJ10201004--中国东风汽车工业进出口有限公司"/>
    <n v="198"/>
    <n v="0.0198"/>
    <s v="项目成本"/>
    <x v="1"/>
    <s v="手机费"/>
    <x v="0"/>
  </r>
  <r>
    <d v="2024-12-31T00:00:00"/>
    <x v="11"/>
    <n v="1201"/>
    <s v="记帐凭证"/>
    <s v="640116 \主营业务成本\办公费"/>
    <s v="杨琦超交办公费--23ZJ10201004--中国东风汽车工业进出口有限公司"/>
    <n v="178.98"/>
    <n v="0.017898"/>
    <s v="项目成本"/>
    <x v="1"/>
    <s v="办公费"/>
    <x v="0"/>
  </r>
  <r>
    <d v="2024-12-31T00:00:00"/>
    <x v="11"/>
    <n v="1201"/>
    <s v="记帐凭证"/>
    <s v="640112 \主营业务成本\交通费"/>
    <s v="童林峰交通费--23ZJ10201004--中国东风汽车工业进出口有限公司"/>
    <n v="300"/>
    <n v="0.03"/>
    <s v="项目成本"/>
    <x v="1"/>
    <s v="交通费"/>
    <x v="0"/>
  </r>
  <r>
    <d v="2024-12-31T00:00:00"/>
    <x v="11"/>
    <n v="1201"/>
    <s v="记帐凭证"/>
    <s v="640118 \主营业务成本\手机费"/>
    <s v="杨琦超手机费--23ZJ10201004--中国东风汽车工业进出口有限公司"/>
    <n v="198.5"/>
    <n v="0.01985"/>
    <s v="项目成本"/>
    <x v="1"/>
    <s v="手机费"/>
    <x v="0"/>
  </r>
  <r>
    <d v="2024-12-31T00:00:00"/>
    <x v="11"/>
    <n v="1201"/>
    <s v="记帐凭证"/>
    <s v="640131 \主营业务成本\员工午餐"/>
    <s v="童林峰餐费--23ZJ10201004--中国东风汽车工业进出口有限公司"/>
    <n v="200"/>
    <n v="0.02"/>
    <s v="项目成本"/>
    <x v="1"/>
    <s v="员工午餐"/>
    <x v="0"/>
  </r>
  <r>
    <d v="2024-12-31T00:00:00"/>
    <x v="11"/>
    <n v="1201"/>
    <s v="记帐凭证"/>
    <s v="640132 \主营业务成本\房租物业费"/>
    <s v="童林峰房租费--23ZJ10201004--中国东风汽车工业进出口有限公司"/>
    <n v="13225.2"/>
    <n v="1.32252"/>
    <s v="项目成本"/>
    <x v="1"/>
    <s v="房租物业费"/>
    <x v="0"/>
  </r>
  <r>
    <d v="2024-12-31T00:00:00"/>
    <x v="11"/>
    <n v="1201"/>
    <s v="记帐凭证"/>
    <s v="640104 \主营业务成本\工资"/>
    <s v="分配技术部1月工资"/>
    <n v="107214"/>
    <n v="10.7214"/>
    <s v="项目成本"/>
    <x v="1"/>
    <s v="工资"/>
    <x v="1"/>
  </r>
  <r>
    <d v="2024-12-31T00:00:00"/>
    <x v="11"/>
    <n v="1201"/>
    <s v="记帐凭证"/>
    <s v="640113 \主营业务成本\差旅费"/>
    <s v="童林峰杭州到武汉差旅费2315+1305--23ZJ10201004--中国东风"/>
    <n v="3620"/>
    <n v="0.362"/>
    <s v="项目成本"/>
    <x v="1"/>
    <s v="差旅费"/>
    <x v="0"/>
  </r>
  <r>
    <d v="2024-12-31T00:00:00"/>
    <x v="11"/>
    <n v="1201"/>
    <s v="记帐凭证"/>
    <s v="640104 \主营业务成本\工资"/>
    <s v="分配技术部2月工资"/>
    <n v="97964.24"/>
    <n v="9.796424"/>
    <s v="项目成本"/>
    <x v="1"/>
    <s v="工资"/>
    <x v="1"/>
  </r>
  <r>
    <d v="2024-12-31T00:00:00"/>
    <x v="11"/>
    <n v="1201"/>
    <s v="记帐凭证"/>
    <s v="640104 \主营业务成本\工资"/>
    <s v="分配技术部3月工资"/>
    <n v="96012.58"/>
    <n v="9.601258"/>
    <s v="项目成本"/>
    <x v="1"/>
    <s v="工资"/>
    <x v="1"/>
  </r>
  <r>
    <d v="2024-12-31T00:00:00"/>
    <x v="11"/>
    <n v="1201"/>
    <s v="记帐凭证"/>
    <s v="640113 \主营业务成本\差旅费"/>
    <s v="杨琦超武汉到杭州差旅费--23ZJ10201004--中国东风汽车工业进出口有限"/>
    <n v="2607.93"/>
    <n v="0.260793"/>
    <s v="项目成本"/>
    <x v="1"/>
    <s v="差旅费"/>
    <x v="0"/>
  </r>
  <r>
    <d v="2024-12-31T00:00:00"/>
    <x v="11"/>
    <n v="1201"/>
    <s v="记帐凭证"/>
    <s v="640134 \主营业务成本\旅客运输服务"/>
    <s v="杨琦超武汉到杭州差旅费--23ZJ10201004--中国东风汽车工业进出口有限"/>
    <n v="892.84"/>
    <n v="0.089284"/>
    <s v="项目成本"/>
    <x v="1"/>
    <s v="旅客运输服务"/>
    <x v="0"/>
  </r>
  <r>
    <d v="2024-12-31T00:00:00"/>
    <x v="11"/>
    <n v="1201"/>
    <s v="记帐凭证"/>
    <s v="640113 \主营业务成本\差旅费"/>
    <s v="张胜龙交通费----23ZJ10201004--中国东风汽车工业进出口有限公司"/>
    <n v="1331.67"/>
    <n v="0.133167"/>
    <s v="项目成本"/>
    <x v="1"/>
    <s v="差旅费"/>
    <x v="0"/>
  </r>
  <r>
    <d v="2024-12-31T00:00:00"/>
    <x v="11"/>
    <n v="1201"/>
    <s v="记帐凭证"/>
    <s v="640113 \主营业务成本\差旅费"/>
    <s v="童林峰杭州到武汉差旅费--23ZJ10201004--中国东风汽车工业进出口有限"/>
    <n v="1466"/>
    <n v="0.1466"/>
    <s v="项目成本"/>
    <x v="1"/>
    <s v="差旅费"/>
    <x v="0"/>
  </r>
  <r>
    <d v="2024-12-31T00:00:00"/>
    <x v="11"/>
    <n v="1201"/>
    <s v="记帐凭证"/>
    <s v="640112 \主营业务成本\交通费"/>
    <s v="杨琦超交通费--23ZJ10201004--中国东风汽车工业进出口有限公司"/>
    <n v="1520"/>
    <n v="0.152"/>
    <s v="项目成本"/>
    <x v="1"/>
    <s v="交通费"/>
    <x v="0"/>
  </r>
  <r>
    <d v="2024-12-31T00:00:00"/>
    <x v="11"/>
    <n v="1201"/>
    <s v="记帐凭证"/>
    <s v="640134 \主营业务成本\旅客运输服务"/>
    <s v="童林峰杭州到武汉差旅费--23ZJ10201004--中国东风汽车工业进出口有限"/>
    <n v="566.97"/>
    <n v="0.056697"/>
    <s v="项目成本"/>
    <x v="1"/>
    <s v="旅客运输服务"/>
    <x v="0"/>
  </r>
  <r>
    <d v="2024-12-31T00:00:00"/>
    <x v="11"/>
    <n v="1201"/>
    <s v="记帐凭证"/>
    <s v="640104 \主营业务成本\工资"/>
    <s v="分配技术部4月工资"/>
    <n v="100916.7"/>
    <n v="10.09167"/>
    <s v="项目成本"/>
    <x v="1"/>
    <s v="工资"/>
    <x v="1"/>
  </r>
  <r>
    <d v="2024-12-31T00:00:00"/>
    <x v="11"/>
    <n v="1201"/>
    <s v="记帐凭证"/>
    <s v="640104 \主营业务成本\工资"/>
    <s v="分配技术部5月工资"/>
    <n v="103481.4"/>
    <n v="10.34814"/>
    <s v="项目成本"/>
    <x v="1"/>
    <s v="工资"/>
    <x v="1"/>
  </r>
  <r>
    <d v="2024-12-31T00:00:00"/>
    <x v="11"/>
    <n v="1201"/>
    <s v="记帐凭证"/>
    <s v="640132 \主营业务成本\房租物业费"/>
    <s v="童林峰（张汛）武汉市沌口东风阳光城丹桂苑9栋101室2024.05.10-202"/>
    <n v="13225.2"/>
    <n v="1.32252"/>
    <s v="项目成本"/>
    <x v="1"/>
    <s v="房租物业费"/>
    <x v="0"/>
  </r>
  <r>
    <d v="2024-12-31T00:00:00"/>
    <x v="11"/>
    <n v="1201"/>
    <s v="记帐凭证"/>
    <s v="640113 \主营业务成本\差旅费"/>
    <s v="童林峰杭州到武汉差旅费餐费--23ZJ10201004--中国东风汽车工业进出口"/>
    <n v="3010.94"/>
    <n v="0.301094"/>
    <s v="项目成本"/>
    <x v="1"/>
    <s v="差旅费"/>
    <x v="0"/>
  </r>
  <r>
    <d v="2024-12-31T00:00:00"/>
    <x v="11"/>
    <n v="1201"/>
    <s v="记帐凭证"/>
    <s v="640134 \主营业务成本\旅客运输服务"/>
    <s v="童林峰杭州到武汉差旅费餐费--23ZJ10201004--中国东风汽车工业进出口"/>
    <n v="1162.39"/>
    <n v="0.116239"/>
    <s v="项目成本"/>
    <x v="1"/>
    <s v="旅客运输服务"/>
    <x v="0"/>
  </r>
  <r>
    <d v="2024-12-31T00:00:00"/>
    <x v="11"/>
    <n v="1201"/>
    <s v="记帐凭证"/>
    <s v="640134 \主营业务成本\旅客运输服务"/>
    <s v="杨琦超武汉到杭州差旅费交通费餐费--23ZJ10201004--中国东风汽车工业"/>
    <n v="589.91"/>
    <n v="0.058991"/>
    <s v="项目成本"/>
    <x v="1"/>
    <s v="旅客运输服务"/>
    <x v="0"/>
  </r>
  <r>
    <d v="2024-12-31T00:00:00"/>
    <x v="11"/>
    <n v="1201"/>
    <s v="记帐凭证"/>
    <s v="640112 \主营业务成本\交通费"/>
    <s v="杨琦超武汉到杭州差旅费交通费餐费--23ZJ10201004--中国东风汽车工业"/>
    <n v="1948.48"/>
    <n v="0.194848"/>
    <s v="项目成本"/>
    <x v="1"/>
    <s v="交通费"/>
    <x v="0"/>
  </r>
  <r>
    <d v="2024-12-31T00:00:00"/>
    <x v="11"/>
    <n v="1201"/>
    <s v="记帐凭证"/>
    <s v="640131 \主营业务成本\员工午餐"/>
    <s v="杨琦超武汉到杭州差旅费交通费餐费--23ZJ10201004--中国东风汽车工业"/>
    <n v="760.12"/>
    <n v="0.076012"/>
    <s v="项目成本"/>
    <x v="1"/>
    <s v="员工午餐"/>
    <x v="0"/>
  </r>
  <r>
    <d v="2024-12-31T00:00:00"/>
    <x v="11"/>
    <n v="1201"/>
    <s v="记帐凭证"/>
    <s v="640118 \主营业务成本\手机费"/>
    <s v="杨琦超武汉到杭州差旅费交通费餐费--23ZJ10201004--中国东风汽车工业"/>
    <n v="595.1"/>
    <n v="0.05951"/>
    <s v="项目成本"/>
    <x v="1"/>
    <s v="手机费"/>
    <x v="0"/>
  </r>
  <r>
    <d v="2024-12-31T00:00:00"/>
    <x v="11"/>
    <n v="1201"/>
    <s v="记帐凭证"/>
    <s v="640104 \主营业务成本\工资"/>
    <s v="分配技术部11月工资"/>
    <n v="7118.31"/>
    <n v="0.711831"/>
    <s v="项目成本"/>
    <x v="1"/>
    <s v="工资"/>
    <x v="1"/>
  </r>
  <r>
    <d v="2024-12-31T00:00:00"/>
    <x v="11"/>
    <n v="1201"/>
    <s v="记帐凭证"/>
    <s v="640112 \主营业务成本\交通费"/>
    <s v="杨琦超上海到杭州差旅费交通费餐费1503+1352.83--23ZJ102010"/>
    <n v="507.18"/>
    <n v="0.050718"/>
    <s v="项目成本"/>
    <x v="1"/>
    <s v="交通费"/>
    <x v="0"/>
  </r>
  <r>
    <d v="2024-12-31T00:00:00"/>
    <x v="11"/>
    <n v="1201"/>
    <s v="记帐凭证"/>
    <s v="640116 \主营业务成本\办公费"/>
    <s v="杨琦超上海到杭州差旅费交通费餐费1503+1352.83--23ZJ102010"/>
    <n v="388.65"/>
    <n v="0.038865"/>
    <s v="项目成本"/>
    <x v="1"/>
    <s v="办公费"/>
    <x v="0"/>
  </r>
  <r>
    <d v="2024-12-31T00:00:00"/>
    <x v="11"/>
    <n v="1201"/>
    <s v="记帐凭证"/>
    <s v="640118 \主营业务成本\手机费"/>
    <s v="杨琦超上海到杭州差旅费交通费餐费1503+1352.83--23ZJ102010"/>
    <n v="199"/>
    <n v="0.0199"/>
    <s v="项目成本"/>
    <x v="1"/>
    <s v="手机费"/>
    <x v="0"/>
  </r>
  <r>
    <d v="2024-12-31T00:00:00"/>
    <x v="11"/>
    <n v="1201"/>
    <s v="记帐凭证"/>
    <s v="640131 \主营业务成本\员工午餐"/>
    <s v="杨琦超上海到杭州差旅费交通费餐费1503+1352.83--23ZJ102010"/>
    <n v="258"/>
    <n v="0.0258"/>
    <s v="项目成本"/>
    <x v="1"/>
    <s v="员工午餐"/>
    <x v="0"/>
  </r>
  <r>
    <d v="2024-12-31T00:00:00"/>
    <x v="11"/>
    <n v="1201"/>
    <s v="记帐凭证"/>
    <s v="640113 \主营业务成本\差旅费"/>
    <s v="童林峰杭州到武汉差旅费--23ZJ10201004--中国东风汽车工业进出口有限"/>
    <n v="2180"/>
    <n v="0.218"/>
    <s v="项目成本"/>
    <x v="1"/>
    <s v="差旅费"/>
    <x v="0"/>
  </r>
  <r>
    <d v="2024-12-31T00:00:00"/>
    <x v="11"/>
    <n v="1201"/>
    <s v="记帐凭证"/>
    <s v="640113 \主营业务成本\差旅费"/>
    <s v="杨琦超上海到杭州差旅费交通费餐费1503+1352.83--23ZJ102010"/>
    <n v="720"/>
    <n v="0.072"/>
    <s v="项目成本"/>
    <x v="1"/>
    <s v="差旅费"/>
    <x v="0"/>
  </r>
  <r>
    <d v="2024-12-31T00:00:00"/>
    <x v="11"/>
    <n v="1201"/>
    <s v="记帐凭证"/>
    <s v="640134 \主营业务成本\旅客运输服务"/>
    <s v="杨琦超上海到杭州差旅费交通费餐费1503+1352.83--23ZJ102010"/>
    <n v="718.35"/>
    <n v="0.071835"/>
    <s v="项目成本"/>
    <x v="1"/>
    <s v="旅客运输服务"/>
    <x v="0"/>
  </r>
  <r>
    <d v="2024-12-31T00:00:00"/>
    <x v="11"/>
    <n v="1201"/>
    <s v="记帐凭证"/>
    <s v="640104 \主营业务成本\工资"/>
    <s v="分配技术部6月工资"/>
    <n v="72163.46"/>
    <n v="7.216346"/>
    <s v="项目成本"/>
    <x v="1"/>
    <s v="工资"/>
    <x v="1"/>
  </r>
  <r>
    <d v="2024-12-31T00:00:00"/>
    <x v="11"/>
    <n v="1201"/>
    <s v="记帐凭证"/>
    <s v="640104 \主营业务成本\工资"/>
    <s v="分配技术部7月工资"/>
    <n v="4551.01"/>
    <n v="0.455101"/>
    <s v="项目成本"/>
    <x v="1"/>
    <s v="工资"/>
    <x v="1"/>
  </r>
  <r>
    <d v="2024-12-31T00:00:00"/>
    <x v="11"/>
    <n v="1201"/>
    <s v="记帐凭证"/>
    <s v="640132 \主营业务成本\房租物业费"/>
    <s v="支付杨琦超（罗春莲--6217002870048678583--建行）武汉经济技"/>
    <n v="9000"/>
    <n v="0.9"/>
    <s v="项目成本"/>
    <x v="1"/>
    <s v="房租物业费"/>
    <x v="0"/>
  </r>
  <r>
    <d v="2024-12-31T00:00:00"/>
    <x v="11"/>
    <n v="1201"/>
    <s v="记帐凭证"/>
    <s v="640124 \主营业务成本\服务费"/>
    <s v="童林峰服务费--23ZJ10201004--中国东风汽车工业进出口有限公司"/>
    <n v="3100"/>
    <n v="0.31"/>
    <s v="项目成本"/>
    <x v="1"/>
    <s v="服务费"/>
    <x v="2"/>
  </r>
  <r>
    <d v="2024-12-31T00:00:00"/>
    <x v="11"/>
    <n v="1201"/>
    <s v="记帐凭证"/>
    <s v="640113 \主营业务成本\差旅费"/>
    <s v="童林峰交通费--23ZJ10201004--中国东风汽车工业进出口有限公司"/>
    <n v="150"/>
    <n v="0.015"/>
    <s v="项目成本"/>
    <x v="1"/>
    <s v="差旅费"/>
    <x v="0"/>
  </r>
  <r>
    <d v="2024-12-31T00:00:00"/>
    <x v="11"/>
    <n v="1201"/>
    <s v="记帐凭证"/>
    <s v="640113 \主营业务成本\差旅费"/>
    <s v="杨琦超杭州到汉口差旅费日用品交通费餐费--23ZJ10201004--中国东风汽"/>
    <n v="2790.86"/>
    <n v="0.279086"/>
    <s v="项目成本"/>
    <x v="1"/>
    <s v="差旅费"/>
    <x v="0"/>
  </r>
  <r>
    <d v="2024-12-31T00:00:00"/>
    <x v="11"/>
    <n v="1201"/>
    <s v="记帐凭证"/>
    <s v="640112 \主营业务成本\交通费"/>
    <s v="杨琦超杭州到汉口差旅费日用品交通费餐费--23ZJ10201004--中国东风汽"/>
    <n v="3881"/>
    <n v="0.3881"/>
    <s v="项目成本"/>
    <x v="1"/>
    <s v="交通费"/>
    <x v="0"/>
  </r>
  <r>
    <d v="2024-12-31T00:00:00"/>
    <x v="11"/>
    <n v="1201"/>
    <s v="记帐凭证"/>
    <s v="640131 \主营业务成本\员工午餐"/>
    <s v="杨琦超杭州到汉口差旅费日用品交通费餐费--23ZJ10201004--中国东风汽"/>
    <n v="438"/>
    <n v="0.0438"/>
    <s v="项目成本"/>
    <x v="1"/>
    <s v="员工午餐"/>
    <x v="0"/>
  </r>
  <r>
    <d v="2024-12-31T00:00:00"/>
    <x v="11"/>
    <n v="1201"/>
    <s v="记帐凭证"/>
    <s v="640134 \主营业务成本\旅客运输服务"/>
    <s v="杨琦超杭州到汉口差旅费日用品交通费餐费--23ZJ10201004--中国东风汽"/>
    <n v="1173.4"/>
    <n v="0.11734"/>
    <s v="项目成本"/>
    <x v="1"/>
    <s v="旅客运输服务"/>
    <x v="0"/>
  </r>
  <r>
    <d v="2024-12-31T00:00:00"/>
    <x v="11"/>
    <n v="1202"/>
    <s v="记帐凭证"/>
    <s v="640104 \主营业务成本\工资"/>
    <s v="分配技术部12月工资"/>
    <n v="67870.49"/>
    <n v="6.787049"/>
    <s v="项目成本"/>
    <x v="1"/>
    <s v="工资"/>
    <x v="1"/>
  </r>
  <r>
    <d v="2024-12-31T00:00:00"/>
    <x v="11"/>
    <n v="1203"/>
    <s v="记帐凭证"/>
    <s v="640104 \主营业务成本\工资"/>
    <s v="分配技术部5月工资"/>
    <n v="31475.59"/>
    <n v="3.147559"/>
    <s v="项目成本"/>
    <x v="1"/>
    <s v="工资"/>
    <x v="1"/>
  </r>
  <r>
    <d v="2024-12-31T00:00:00"/>
    <x v="11"/>
    <n v="1203"/>
    <s v="记帐凭证"/>
    <s v="640104 \主营业务成本\工资"/>
    <s v="分配技术部7月工资"/>
    <n v="95571.29"/>
    <n v="9.557129"/>
    <s v="项目成本"/>
    <x v="1"/>
    <s v="工资"/>
    <x v="1"/>
  </r>
  <r>
    <d v="2024-12-31T00:00:00"/>
    <x v="11"/>
    <n v="1203"/>
    <s v="记帐凭证"/>
    <s v="640113 \主营业务成本\差旅费"/>
    <s v="华南李宏庆广州到深圳差旅费--24HN10200401--湖南华菱云创数智科技有"/>
    <n v="759.41"/>
    <n v="0.075941"/>
    <s v="项目成本"/>
    <x v="1"/>
    <s v="差旅费"/>
    <x v="0"/>
  </r>
  <r>
    <d v="2024-12-31T00:00:00"/>
    <x v="11"/>
    <n v="1203"/>
    <s v="记帐凭证"/>
    <s v="640134 \主营业务成本\旅客运输服务"/>
    <s v="华南李宏庆广州到深圳差旅费--24HN10200401--湖南华菱云创数智科技有"/>
    <n v="1027.08"/>
    <n v="0.102708"/>
    <s v="项目成本"/>
    <x v="1"/>
    <s v="旅客运输服务"/>
    <x v="0"/>
  </r>
  <r>
    <d v="2024-12-31T00:00:00"/>
    <x v="11"/>
    <n v="1203"/>
    <s v="记帐凭证"/>
    <s v="640113 \主营业务成本\差旅费"/>
    <s v="华南胡译琉广州到长沙差旅费--24HN10200401--湖南华联云创信息科技有"/>
    <n v="1248.75"/>
    <n v="0.124875"/>
    <s v="项目成本"/>
    <x v="1"/>
    <s v="差旅费"/>
    <x v="0"/>
  </r>
  <r>
    <d v="2024-12-31T00:00:00"/>
    <x v="11"/>
    <n v="1203"/>
    <s v="记帐凭证"/>
    <s v="640134 \主营业务成本\旅客运输服务"/>
    <s v="华南胡译琉广州到长沙差旅费--24HN10200401--湖南华联云创信息科技有"/>
    <n v="288.07"/>
    <n v="0.028807"/>
    <s v="项目成本"/>
    <x v="1"/>
    <s v="旅客运输服务"/>
    <x v="0"/>
  </r>
  <r>
    <d v="2024-12-31T00:00:00"/>
    <x v="11"/>
    <n v="1203"/>
    <s v="记帐凭证"/>
    <s v="640113 \主营业务成本\差旅费"/>
    <s v="华南胡译琉广州到长沙差旅费--24HN10200401--湖南华菱云创数智科技有"/>
    <n v="652.28"/>
    <n v="0.065228"/>
    <s v="项目成本"/>
    <x v="1"/>
    <s v="差旅费"/>
    <x v="0"/>
  </r>
  <r>
    <d v="2024-12-31T00:00:00"/>
    <x v="11"/>
    <n v="1203"/>
    <s v="记帐凭证"/>
    <s v="640134 \主营业务成本\旅客运输服务"/>
    <s v="华南胡译琉广州到长沙差旅费--24HN10200401--湖南华菱云创数智科技有"/>
    <n v="606.42"/>
    <n v="0.060642"/>
    <s v="项目成本"/>
    <x v="1"/>
    <s v="旅客运输服务"/>
    <x v="0"/>
  </r>
  <r>
    <d v="2024-12-31T00:00:00"/>
    <x v="11"/>
    <n v="1203"/>
    <s v="记帐凭证"/>
    <s v="640113 \主营业务成本\差旅费"/>
    <s v="华南钟经广州到长沙差旅费507+842--24HN10200401--湖南华菱云"/>
    <n v="842"/>
    <n v="0.0842"/>
    <s v="项目成本"/>
    <x v="1"/>
    <s v="差旅费"/>
    <x v="0"/>
  </r>
  <r>
    <d v="2024-12-31T00:00:00"/>
    <x v="11"/>
    <n v="1203"/>
    <s v="记帐凭证"/>
    <s v="640131 \主营业务成本\员工午餐"/>
    <s v="华南罗立豪餐费56+27+60--24HN10200401--湖南华菱云创数智科"/>
    <n v="143"/>
    <n v="0.0143"/>
    <s v="项目成本"/>
    <x v="1"/>
    <s v="员工午餐"/>
    <x v="0"/>
  </r>
  <r>
    <d v="2024-12-31T00:00:00"/>
    <x v="11"/>
    <n v="1203"/>
    <s v="记帐凭证"/>
    <s v="640104 \主营业务成本\工资"/>
    <s v="分配技术部6月工资"/>
    <n v="78678.22"/>
    <n v="7.867822"/>
    <s v="项目成本"/>
    <x v="1"/>
    <s v="工资"/>
    <x v="1"/>
  </r>
  <r>
    <d v="2024-12-31T00:00:00"/>
    <x v="11"/>
    <n v="1203"/>
    <s v="记帐凭证"/>
    <s v="640134 \主营业务成本\旅客运输服务"/>
    <s v="华南胡译琉广州到长沙差旅费--24HN10200104--湖南华联云创信息科技有"/>
    <n v="1728.42"/>
    <n v="0.172842"/>
    <s v="项目成本"/>
    <x v="1"/>
    <s v="旅客运输服务"/>
    <x v="0"/>
  </r>
  <r>
    <d v="2024-12-31T00:00:00"/>
    <x v="11"/>
    <n v="1203"/>
    <s v="记帐凭证"/>
    <s v="640113 \主营业务成本\差旅费"/>
    <s v="华南谢兆提广州到长沙差旅费--24HN10200401--湖南华菱云创数智科技有"/>
    <n v="180"/>
    <n v="0.018"/>
    <s v="项目成本"/>
    <x v="1"/>
    <s v="差旅费"/>
    <x v="0"/>
  </r>
  <r>
    <d v="2024-12-31T00:00:00"/>
    <x v="11"/>
    <n v="1203"/>
    <s v="记帐凭证"/>
    <s v="640134 \主营业务成本\旅客运输服务"/>
    <s v="华南谢兆提广州到长沙差旅费--24HN10200401--湖南华菱云创数智科技有"/>
    <n v="606.42"/>
    <n v="0.060642"/>
    <s v="项目成本"/>
    <x v="1"/>
    <s v="旅客运输服务"/>
    <x v="0"/>
  </r>
  <r>
    <d v="2024-12-31T00:00:00"/>
    <x v="11"/>
    <n v="1204"/>
    <s v="记帐凭证"/>
    <s v="640104 \主营业务成本\工资"/>
    <s v="分配技术部9月工资"/>
    <n v="32806.7"/>
    <n v="3.28067"/>
    <s v="项目成本"/>
    <x v="1"/>
    <s v="工资"/>
    <x v="1"/>
  </r>
  <r>
    <d v="2024-12-31T00:00:00"/>
    <x v="11"/>
    <n v="1205"/>
    <s v="记帐凭证"/>
    <s v="640104 \主营业务成本\工资"/>
    <s v="分配技术部9月工资"/>
    <n v="1661.1"/>
    <n v="0.16611"/>
    <s v="项目成本"/>
    <x v="1"/>
    <s v="工资"/>
    <x v="1"/>
  </r>
  <r>
    <d v="2024-12-31T00:00:00"/>
    <x v="11"/>
    <n v="1205"/>
    <s v="记帐凭证"/>
    <s v="640104 \主营业务成本\工资"/>
    <s v="分配技术部10月工资"/>
    <n v="39691"/>
    <n v="3.9691"/>
    <s v="项目成本"/>
    <x v="1"/>
    <s v="工资"/>
    <x v="1"/>
  </r>
  <r>
    <d v="2024-12-31T00:00:00"/>
    <x v="11"/>
    <n v="1205"/>
    <s v="记帐凭证"/>
    <s v="640104 \主营业务成本\工资"/>
    <s v="分配技术部11月工资"/>
    <n v="68467.74"/>
    <n v="6.846774"/>
    <s v="项目成本"/>
    <x v="1"/>
    <s v="工资"/>
    <x v="1"/>
  </r>
  <r>
    <d v="2024-12-31T00:00:00"/>
    <x v="11"/>
    <n v="1205"/>
    <s v="记帐凭证"/>
    <s v="640104 \主营业务成本\工资"/>
    <s v="分配技术部12月工资"/>
    <n v="33935.24"/>
    <n v="3.393524"/>
    <s v="项目成本"/>
    <x v="1"/>
    <s v="工资"/>
    <x v="1"/>
  </r>
  <r>
    <d v="2024-12-31T00:00:00"/>
    <x v="11"/>
    <n v="1205"/>
    <s v="记帐凭证"/>
    <s v="640134 \主营业务成本\旅客运输服务"/>
    <s v="华南丁锐广州到深圳差旅费--24HN10200902--深圳市远邦进出口有限公司"/>
    <n v="361.93"/>
    <n v="0.036193"/>
    <s v="项目成本"/>
    <x v="1"/>
    <s v="旅客运输服务"/>
    <x v="0"/>
  </r>
  <r>
    <d v="2024-12-31T00:00:00"/>
    <x v="11"/>
    <n v="1206"/>
    <s v="记帐凭证"/>
    <s v="640104 \主营业务成本\工资"/>
    <s v="分配技术部11月工资"/>
    <n v="8349.72"/>
    <n v="0.834972"/>
    <s v="项目成本"/>
    <x v="1"/>
    <s v="工资"/>
    <x v="1"/>
  </r>
  <r>
    <d v="2024-12-31T00:00:00"/>
    <x v="11"/>
    <n v="1207"/>
    <s v="记帐凭证"/>
    <s v="640129 \主营业务成本\硬件"/>
    <s v="应付北京德康世纪科技有限公司硬件款--24RJ10200301北京市健宫医院有限"/>
    <n v="54867.26"/>
    <n v="5.486726"/>
    <s v="项目成本"/>
    <x v="1"/>
    <s v="硬件"/>
    <x v="3"/>
  </r>
  <r>
    <d v="2024-12-31T00:00:00"/>
    <x v="11"/>
    <n v="1207"/>
    <s v="记帐凭证"/>
    <s v="640129 \主营业务成本\硬件"/>
    <s v="应付北京金贝金诚科技有限公司硬件款--24RJ10200301北京市健宫医院有限"/>
    <n v="61415.93"/>
    <n v="6.141593"/>
    <s v="项目成本"/>
    <x v="1"/>
    <s v="硬件"/>
    <x v="3"/>
  </r>
  <r>
    <d v="2024-12-31T00:00:00"/>
    <x v="11"/>
    <n v="1208"/>
    <s v="记帐凭证"/>
    <s v="640104 \主营业务成本\工资"/>
    <s v="分配技术部1月工资"/>
    <n v="24068.45"/>
    <n v="2.406845"/>
    <s v="项目成本"/>
    <x v="1"/>
    <s v="工资"/>
    <x v="1"/>
  </r>
  <r>
    <d v="2024-12-31T00:00:00"/>
    <x v="11"/>
    <n v="1208"/>
    <s v="记帐凭证"/>
    <s v="640124 \主营业务成本\服务费"/>
    <s v="支付厦门谷桉科技有限公司技术服务费--24XM10200101--厦门海峡供应链"/>
    <n v="150000"/>
    <n v="15"/>
    <s v="项目成本"/>
    <x v="1"/>
    <s v="服务费"/>
    <x v="2"/>
  </r>
  <r>
    <d v="2024-12-31T00:00:00"/>
    <x v="11"/>
    <n v="1208"/>
    <s v="记帐凭证"/>
    <s v="640124 \主营业务成本\服务费"/>
    <s v="调整7月280#支付厦门谷桉科技有限公司技术服务费--24XM10200101-"/>
    <n v="-30000"/>
    <n v="-3"/>
    <s v="项目成本"/>
    <x v="1"/>
    <s v="服务费"/>
    <x v="2"/>
  </r>
  <r>
    <d v="2024-12-31T00:00:00"/>
    <x v="11"/>
    <n v="1208"/>
    <s v="记帐凭证"/>
    <s v="640124 \主营业务成本\服务费"/>
    <s v="调整7月280#支付厦门谷桉科技有限公司技术服务费--24XM10200101-"/>
    <n v="30000"/>
    <n v="3"/>
    <s v="项目成本"/>
    <x v="1"/>
    <s v="服务费"/>
    <x v="2"/>
  </r>
  <r>
    <d v="2024-12-31T00:00:00"/>
    <x v="11"/>
    <n v="1209"/>
    <s v="记帐凭证"/>
    <s v="640124 \主营业务成本\服务费"/>
    <s v="支付厦门谷桉科技有限公司技术服务费--24XM10200201--厦门海峡供应链"/>
    <n v="150000"/>
    <n v="15"/>
    <s v="项目成本"/>
    <x v="1"/>
    <s v="服务费"/>
    <x v="2"/>
  </r>
  <r>
    <d v="2024-12-31T00:00:00"/>
    <x v="11"/>
    <n v="1210"/>
    <s v="记帐凭证"/>
    <s v="640124 \主营业务成本\服务费"/>
    <s v="支付厦门谷桉科技有限公司技术服务费--24XM10200303--厦门海峡供应链"/>
    <n v="145000"/>
    <n v="14.5"/>
    <s v="项目成本"/>
    <x v="1"/>
    <s v="服务费"/>
    <x v="2"/>
  </r>
  <r>
    <d v="2024-12-31T00:00:00"/>
    <x v="11"/>
    <n v="1211"/>
    <s v="记帐凭证"/>
    <s v="640124 \主营业务成本\服务费"/>
    <s v="支付厦门谷桉科技有限公司技术服务费--24XM10200401--厦门海峡供应链"/>
    <n v="148000"/>
    <n v="14.8"/>
    <s v="项目成本"/>
    <x v="1"/>
    <s v="服务费"/>
    <x v="2"/>
  </r>
  <r>
    <d v="2024-12-31T00:00:00"/>
    <x v="11"/>
    <n v="1212"/>
    <s v="记帐凭证"/>
    <s v="640124 \主营业务成本\服务费"/>
    <s v="支付厦门谷桉科技有限公司技术服务费--24XM10200803--厦门海峡供应链"/>
    <n v="110000"/>
    <n v="11"/>
    <s v="项目成本"/>
    <x v="1"/>
    <s v="服务费"/>
    <x v="2"/>
  </r>
  <r>
    <d v="2024-12-31T00:00:00"/>
    <x v="11"/>
    <n v="1213"/>
    <s v="记帐凭证"/>
    <s v="640133 \主营业务成本\折旧费"/>
    <s v="2024年12月分摊折旧"/>
    <n v="1449.78"/>
    <n v="0.144978"/>
    <s v="累计折旧"/>
    <x v="1"/>
    <s v="折旧费"/>
    <x v="0"/>
  </r>
  <r>
    <d v="2024-12-31T00:00:00"/>
    <x v="11"/>
    <n v="1214"/>
    <s v="记帐凭证"/>
    <s v="640104 \主营业务成本\工资"/>
    <s v="分配技术部10月工资"/>
    <n v="18801"/>
    <n v="1.8801"/>
    <s v="项目成本"/>
    <x v="1"/>
    <s v="工资"/>
    <x v="1"/>
  </r>
  <r>
    <d v="2024-12-31T00:00:00"/>
    <x v="11"/>
    <n v="1214"/>
    <s v="记帐凭证"/>
    <s v="640104 \主营业务成本\工资"/>
    <s v="分配技术部11月工资"/>
    <n v="25049.17"/>
    <n v="2.504917"/>
    <s v="项目成本"/>
    <x v="1"/>
    <s v="工资"/>
    <x v="1"/>
  </r>
  <r>
    <d v="2024-12-31T00:00:00"/>
    <x v="11"/>
    <n v="1215"/>
    <s v="记帐凭证"/>
    <s v="640131 \主营业务成本\员工午餐"/>
    <s v="王帆交通费餐费2409.07+2049.52+2407.31--23HB1020"/>
    <n v="5251.53"/>
    <n v="0.525153"/>
    <s v="项目成本"/>
    <x v="1"/>
    <s v="员工午餐"/>
    <x v="0"/>
  </r>
  <r>
    <d v="2024-12-31T00:00:00"/>
    <x v="11"/>
    <n v="1216"/>
    <s v="记帐凭证"/>
    <s v="640112 \主营业务成本\交通费"/>
    <s v="王帆交通费餐费2409.07+2049.52+2407.31--23HB1020"/>
    <n v="1631.31"/>
    <n v="0.163131"/>
    <s v="项目成本"/>
    <x v="1"/>
    <s v="交通费"/>
    <x v="0"/>
  </r>
  <r>
    <d v="2024-12-31T00:00:00"/>
    <x v="11"/>
    <n v="1217"/>
    <s v="记帐凭证"/>
    <s v="640131 \主营业务成本\员工午餐"/>
    <s v="陈苗交通费餐费2028+3640费--23HB10201107-2--中信国际商"/>
    <n v="1234.22"/>
    <n v="0.123422"/>
    <s v="项目成本"/>
    <x v="1"/>
    <s v="员工午餐"/>
    <x v="0"/>
  </r>
  <r>
    <d v="2024-12-31T00:00:00"/>
    <x v="11"/>
    <n v="1218"/>
    <s v="记帐凭证"/>
    <s v="640112 \主营业务成本\交通费"/>
    <s v="陈苗交通费餐费2028+3640费--23HB10201107-2--中信国际商"/>
    <n v="4474.73"/>
    <n v="0.447473"/>
    <s v="项目成本"/>
    <x v="1"/>
    <s v="交通费"/>
    <x v="0"/>
  </r>
  <r>
    <d v="2024-12-31T00:00:00"/>
    <x v="11"/>
    <n v="1219"/>
    <s v="记帐凭证"/>
    <s v="640113 \主营业务成本\差旅费"/>
    <s v="张君卓差旅费----23HB10201107-2--新疆有谷贸易有限公司"/>
    <n v="53385.66"/>
    <n v="5.338566"/>
    <s v="项目成本"/>
    <x v="1"/>
    <s v="差旅费"/>
    <x v="0"/>
  </r>
  <r>
    <d v="2024-12-31T00:00:00"/>
    <x v="11"/>
    <n v="1220"/>
    <s v="记帐凭证"/>
    <s v="640113 \主营业务成本\差旅费"/>
    <s v="陈苗差旅费交通费餐费591+1617.3--23HB10201107-2--中信"/>
    <n v="599.6"/>
    <n v="0.05996"/>
    <s v="项目成本"/>
    <x v="1"/>
    <s v="差旅费"/>
    <x v="0"/>
  </r>
  <r>
    <d v="2024-12-31T00:00:00"/>
    <x v="11"/>
    <n v="1221"/>
    <s v="记帐凭证"/>
    <s v="640104 \主营业务成本\工资"/>
    <s v="分配技术部12月工资"/>
    <n v="124943.4"/>
    <n v="12.49434"/>
    <s v="项目成本"/>
    <x v="1"/>
    <s v="工资"/>
    <x v="1"/>
  </r>
  <r>
    <d v="2024-12-31T00:00:00"/>
    <x v="11"/>
    <n v="1222"/>
    <s v="记帐凭证"/>
    <s v="640112 \主营业务成本\交通费"/>
    <s v="陈苗差旅费交通费餐费591+1617.3--23HB10201107-2--中信"/>
    <n v="1535.75"/>
    <n v="0.153575"/>
    <s v="项目成本"/>
    <x v="1"/>
    <s v="交通费"/>
    <x v="0"/>
  </r>
  <r>
    <d v="2024-12-31T00:00:00"/>
    <x v="11"/>
    <n v="1223"/>
    <s v="记帐凭证"/>
    <s v="640131 \主营业务成本\员工午餐"/>
    <s v="陈苗差旅费交通费餐费591+1617.3--23HB10201107-2--中信"/>
    <n v="94.02"/>
    <n v="0.009402"/>
    <s v="项目成本"/>
    <x v="1"/>
    <s v="员工午餐"/>
    <x v="0"/>
  </r>
  <r>
    <d v="2024-12-31T00:00:00"/>
    <x v="11"/>
    <n v="1224"/>
    <s v="记帐凭证"/>
    <s v="640124 \主营业务成本\服务费"/>
    <s v="支付河北华浩天地信息科技有限公司技术服务费--LX--强大泵业集团有限公司"/>
    <n v="28827.85"/>
    <n v="2.882785"/>
    <s v="项目成本"/>
    <x v="1"/>
    <s v="服务费"/>
    <x v="2"/>
  </r>
  <r>
    <d v="2024-12-31T00:00:00"/>
    <x v="11"/>
    <n v="1225"/>
    <s v="记帐凭证"/>
    <s v="640104 \主营业务成本\工资"/>
    <s v="分配技术部12月工资"/>
    <n v="67870.49"/>
    <n v="6.787049"/>
    <s v="项目成本"/>
    <x v="1"/>
    <s v="工资"/>
    <x v="1"/>
  </r>
  <r>
    <d v="2024-12-31T00:00:00"/>
    <x v="11"/>
    <n v="1226"/>
    <s v="记帐凭证"/>
    <s v="640124 \主营业务成本\服务费"/>
    <s v="暂估北京理工大学服务费23RJ10201202--北京悠然通达科技有限公司"/>
    <n v="250000"/>
    <n v="25"/>
    <s v="项目成本"/>
    <x v="1"/>
    <s v="服务费"/>
    <x v="2"/>
  </r>
  <r>
    <d v="2024-12-31T00:00:00"/>
    <x v="11"/>
    <n v="1227"/>
    <s v="记帐凭证"/>
    <s v="640113 \主营业务成本\差旅费"/>
    <s v="柯小双南京到杭州差旅费--24ZJ10201001--浙江省国际贸易集团供应链有"/>
    <n v="360"/>
    <n v="0.036"/>
    <s v="项目成本"/>
    <x v="1"/>
    <s v="差旅费"/>
    <x v="0"/>
  </r>
  <r>
    <d v="2024-12-31T00:00:00"/>
    <x v="11"/>
    <n v="1228"/>
    <s v="记帐凭证"/>
    <s v="640104 \主营业务成本\工资"/>
    <s v="分配技术部12月工资"/>
    <n v="1542.51"/>
    <n v="0.154251"/>
    <s v="项目成本"/>
    <x v="1"/>
    <s v="工资"/>
    <x v="1"/>
  </r>
  <r>
    <d v="2024-12-31T00:00:00"/>
    <x v="11"/>
    <n v="1229"/>
    <s v="记帐凭证"/>
    <s v="640124 \主营业务成本\服务费"/>
    <s v="支付河北华浩天地信息科技有限公司技术服务费--24EB10201101--安徽省"/>
    <n v="18000"/>
    <n v="1.8"/>
    <s v="项目成本"/>
    <x v="1"/>
    <s v="服务费"/>
    <x v="2"/>
  </r>
  <r>
    <d v="2024-12-31T00:00:00"/>
    <x v="11"/>
    <n v="1230"/>
    <s v="记帐凭证"/>
    <s v="640124 \主营业务成本\服务费"/>
    <s v="支付北京宇连智达科技有限公司服务费--24HB10200105--通用技术集团国"/>
    <n v="100485.15"/>
    <n v="10.048515"/>
    <s v="项目成本"/>
    <x v="1"/>
    <s v="服务费"/>
    <x v="2"/>
  </r>
  <r>
    <d v="2024-12-31T00:00:00"/>
    <x v="11"/>
    <n v="1231"/>
    <s v="记帐凭证"/>
    <s v="640104 \主营业务成本\工资"/>
    <s v="分配技术部12月工资"/>
    <n v="126485.91"/>
    <n v="12.648591"/>
    <s v="项目成本"/>
    <x v="1"/>
    <s v="工资"/>
    <x v="1"/>
  </r>
  <r>
    <d v="2024-12-31T00:00:00"/>
    <x v="11"/>
    <n v="1232"/>
    <s v="记帐凭证"/>
    <s v="640104 \主营业务成本\工资"/>
    <s v="分配技术部12月工资"/>
    <n v="33935.24"/>
    <n v="3.393524"/>
    <s v="项目成本"/>
    <x v="1"/>
    <s v="工资"/>
    <x v="1"/>
  </r>
  <r>
    <d v="2024-12-31T00:00:00"/>
    <x v="11"/>
    <n v="1233"/>
    <s v="记帐凭证"/>
    <s v="640128 \主营业务成本\技术服务费"/>
    <s v="暂估成本--24HB10200401日产（中国）投资有限公司--北京宇连智达科技"/>
    <n v="326732.67"/>
    <n v="32.673267"/>
    <s v="项目成本"/>
    <x v="1"/>
    <s v="技术服务费"/>
    <x v="2"/>
  </r>
  <r>
    <d v="2024-12-31T00:00:00"/>
    <x v="11"/>
    <n v="1234"/>
    <s v="记帐凭证"/>
    <s v="640128 \主营业务成本\技术服务费"/>
    <s v="暂估成本--24HB10200402日产（中国）投资有限公司--北京宇连智达科技"/>
    <n v="183564.36"/>
    <n v="18.356436"/>
    <s v="项目成本"/>
    <x v="1"/>
    <s v="技术服务费"/>
    <x v="2"/>
  </r>
  <r>
    <d v="2024-12-31T00:00:00"/>
    <x v="11"/>
    <n v="1235"/>
    <s v="记帐凭证"/>
    <s v="640112 \主营业务成本\交通费"/>
    <s v="龙久镇交通费北京到长春差旅费--24HB10200509--中国第一汽车集团进出"/>
    <n v="878.3"/>
    <n v="0.08783"/>
    <s v="项目成本"/>
    <x v="1"/>
    <s v="交通费"/>
    <x v="0"/>
  </r>
  <r>
    <d v="2024-12-31T00:00:00"/>
    <x v="11"/>
    <n v="1236"/>
    <s v="记帐凭证"/>
    <s v="640112 \主营业务成本\交通费"/>
    <s v="杨佳欣交通费费--24HB10200509--中国第一汽车集团进出口有限公司"/>
    <n v="2022.7"/>
    <n v="0.20227"/>
    <s v="项目成本"/>
    <x v="1"/>
    <s v="交通费"/>
    <x v="0"/>
  </r>
  <r>
    <d v="2024-12-31T00:00:00"/>
    <x v="11"/>
    <n v="1237"/>
    <s v="记帐凭证"/>
    <s v="640134 \主营业务成本\旅客运输服务"/>
    <s v="龙久镇交通费北京到长春差旅费--24HB10200509--中国第一汽车集团进出"/>
    <n v="244.04"/>
    <n v="0.024404"/>
    <s v="项目成本"/>
    <x v="1"/>
    <s v="旅客运输服务"/>
    <x v="0"/>
  </r>
  <r>
    <d v="2024-12-31T00:00:00"/>
    <x v="11"/>
    <n v="1238"/>
    <s v="记帐凭证"/>
    <s v="640113 \主营业务成本\差旅费"/>
    <s v="龙久镇交通费北京到长春差旅费--24HB10200509--中国第一汽车集团进出"/>
    <n v="2130.07"/>
    <n v="0.213007"/>
    <s v="项目成本"/>
    <x v="1"/>
    <s v="差旅费"/>
    <x v="0"/>
  </r>
  <r>
    <d v="2024-12-31T00:00:00"/>
    <x v="11"/>
    <n v="1239"/>
    <s v="记帐凭证"/>
    <s v="640131 \主营业务成本\员工午餐"/>
    <s v="龙久镇交通费北京到长春差旅费--24HB10200509--中国第一汽车集团进出"/>
    <n v="1414"/>
    <n v="0.1414"/>
    <s v="项目成本"/>
    <x v="1"/>
    <s v="员工午餐"/>
    <x v="0"/>
  </r>
  <r>
    <d v="2024-12-31T00:00:00"/>
    <x v="11"/>
    <n v="1240"/>
    <s v="记帐凭证"/>
    <s v="640104 \主营业务成本\工资"/>
    <s v="分配技术部12月工资"/>
    <n v="15425.11"/>
    <n v="1.542511"/>
    <s v="项目成本"/>
    <x v="1"/>
    <s v="工资"/>
    <x v="1"/>
  </r>
  <r>
    <d v="2024-12-31T00:00:00"/>
    <x v="11"/>
    <n v="1241"/>
    <s v="记帐凭证"/>
    <s v="640104 \主营业务成本\工资"/>
    <s v="分配技术部12月工资"/>
    <n v="16967.62"/>
    <n v="1.696762"/>
    <s v="项目成本"/>
    <x v="1"/>
    <s v="工资"/>
    <x v="1"/>
  </r>
  <r>
    <d v="2024-12-31T00:00:00"/>
    <x v="11"/>
    <n v="1242"/>
    <s v="记帐凭证"/>
    <s v="640124 \主营业务成本\服务费"/>
    <s v="支付北京华智星云信息技术技有限公司技术服务费--24HN102003F4--深圳"/>
    <n v="96039.6"/>
    <n v="9.60396"/>
    <s v="项目成本"/>
    <x v="1"/>
    <s v="服务费"/>
    <x v="2"/>
  </r>
  <r>
    <d v="2024-12-31T00:00:00"/>
    <x v="11"/>
    <n v="1243"/>
    <s v="记帐凭证"/>
    <s v="640113 \主营业务成本\差旅费"/>
    <s v="华南钟经差旅费---24HN102003F4--深圳中电投资股份有限公司"/>
    <n v="978"/>
    <n v="0.0978"/>
    <s v="项目成本"/>
    <x v="1"/>
    <s v="差旅费"/>
    <x v="0"/>
  </r>
  <r>
    <d v="2024-12-31T00:00:00"/>
    <x v="11"/>
    <n v="1244"/>
    <s v="记帐凭证"/>
    <s v="640113 \主营业务成本\差旅费"/>
    <s v="华南付雪朦交通费差旅费--24HN102005F5--深圳市远邦进出口有限公司"/>
    <n v="487"/>
    <n v="0.0487"/>
    <s v="项目成本"/>
    <x v="1"/>
    <s v="差旅费"/>
    <x v="0"/>
  </r>
  <r>
    <d v="2024-12-31T00:00:00"/>
    <x v="11"/>
    <n v="1245"/>
    <s v="记帐凭证"/>
    <s v="640104 \主营业务成本\工资"/>
    <s v="分配技术部12月工资"/>
    <n v="29693.34"/>
    <n v="2.969334"/>
    <s v="项目成本"/>
    <x v="1"/>
    <s v="工资"/>
    <x v="1"/>
  </r>
  <r>
    <d v="2024-12-31T00:00:00"/>
    <x v="11"/>
    <n v="1246"/>
    <s v="记帐凭证"/>
    <s v="640104 \主营业务成本\工资"/>
    <s v="分配技术部12月工资"/>
    <n v="16967.62"/>
    <n v="1.696762"/>
    <s v="项目成本"/>
    <x v="1"/>
    <s v="工资"/>
    <x v="1"/>
  </r>
  <r>
    <d v="2024-12-31T00:00:00"/>
    <x v="11"/>
    <n v="1247"/>
    <s v="记帐凭证"/>
    <s v="640124 \主营业务成本\服务费"/>
    <s v="支付北京亿捷云信息技术有限公司技术服务费--24RJ10251101--中国视障"/>
    <n v="22641.51"/>
    <n v="2.264151"/>
    <s v="项目成本"/>
    <x v="1"/>
    <s v="服务费"/>
    <x v="2"/>
  </r>
  <r>
    <d v="2024-12-31T00:00:00"/>
    <x v="11"/>
    <n v="1248"/>
    <s v="记帐凭证"/>
    <s v="640104 \主营业务成本\工资"/>
    <s v="分配技术部12月工资"/>
    <n v="63628.58"/>
    <n v="6.362858"/>
    <s v="项目成本"/>
    <x v="1"/>
    <s v="工资"/>
    <x v="1"/>
  </r>
  <r>
    <d v="2024-12-31T00:00:00"/>
    <x v="11"/>
    <n v="1249"/>
    <s v="记帐凭证"/>
    <s v="640124 \主营业务成本\服务费"/>
    <s v="暂估北京理工大学服务费24RJ10201202--北京悠然通达科技有限公司"/>
    <n v="200000"/>
    <n v="20"/>
    <s v="项目成本"/>
    <x v="1"/>
    <s v="服务费"/>
    <x v="2"/>
  </r>
  <r>
    <d v="2024-12-31T00:00:00"/>
    <x v="11"/>
    <n v="1250"/>
    <s v="记帐凭证"/>
    <s v="640104 \主营业务成本\工资"/>
    <s v="分配技术部12月工资"/>
    <n v="4241.91"/>
    <n v="0.424191"/>
    <s v="项目成本"/>
    <x v="1"/>
    <s v="工资"/>
    <x v="1"/>
  </r>
  <r>
    <d v="2024-12-31T00:00:00"/>
    <x v="11"/>
    <n v="1251"/>
    <s v="记帐凭证"/>
    <s v="640124 \主营业务成本\服务费"/>
    <s v="支付河北华浩天地信息科技有限公司技术服务费--24ZB10200205--南京邦"/>
    <n v="9000"/>
    <n v="0.9"/>
    <s v="项目成本"/>
    <x v="1"/>
    <s v="服务费"/>
    <x v="2"/>
  </r>
  <r>
    <d v="2024-12-31T00:00:00"/>
    <x v="11"/>
    <n v="1252"/>
    <s v="记帐凭证"/>
    <s v="640104 \主营业务成本\工资"/>
    <s v="分配技术部12月工资"/>
    <n v="46275.33"/>
    <n v="4.627533"/>
    <s v="项目成本"/>
    <x v="1"/>
    <s v="工资"/>
    <x v="1"/>
  </r>
  <r>
    <d v="2024-12-31T00:00:00"/>
    <x v="11"/>
    <n v="1253"/>
    <s v="记帐凭证"/>
    <s v="640124 \主营业务成本\服务费"/>
    <s v="支付神州金辰（北京）科技发展有限公司技术服务费--24ZB10200516--中"/>
    <n v="177452.83"/>
    <n v="17.745283"/>
    <s v="项目成本"/>
    <x v="1"/>
    <s v="服务费"/>
    <x v="2"/>
  </r>
  <r>
    <d v="2024-12-31T00:00:00"/>
    <x v="11"/>
    <n v="1254"/>
    <s v="记帐凭证"/>
    <s v="640124 \主营业务成本\服务费"/>
    <s v="支付北京云锦汇智信息技术有限公司运维服务费--24ZB10200516--中国烟"/>
    <n v="5660.38"/>
    <n v="0.566038"/>
    <s v="项目成本"/>
    <x v="1"/>
    <s v="服务费"/>
    <x v="2"/>
  </r>
  <r>
    <d v="2024-12-31T00:00:00"/>
    <x v="11"/>
    <n v="1255"/>
    <s v="记帐凭证"/>
    <s v="640104 \主营业务成本\工资"/>
    <s v="分配技术部12月工资"/>
    <n v="21595.16"/>
    <n v="2.159516"/>
    <s v="项目成本"/>
    <x v="1"/>
    <s v="工资"/>
    <x v="1"/>
  </r>
  <r>
    <d v="2024-12-31T00:00:00"/>
    <x v="11"/>
    <n v="1256"/>
    <s v="记帐凭证"/>
    <s v="640104 \主营业务成本\工资"/>
    <s v="分配技术部12月工资"/>
    <n v="385.63"/>
    <n v="0.038563"/>
    <s v="项目成本"/>
    <x v="1"/>
    <s v="工资"/>
    <x v="1"/>
  </r>
  <r>
    <d v="2024-12-31T00:00:00"/>
    <x v="11"/>
    <n v="1257"/>
    <s v="记帐凭证"/>
    <s v="640104 \主营业务成本\工资"/>
    <s v="分配技术部12月工资"/>
    <n v="771.26"/>
    <n v="0.077126"/>
    <s v="项目成本"/>
    <x v="1"/>
    <s v="工资"/>
    <x v="1"/>
  </r>
  <r>
    <d v="2024-12-31T00:00:00"/>
    <x v="11"/>
    <n v="1258"/>
    <s v="记帐凭证"/>
    <s v="640104 \主营业务成本\工资"/>
    <s v="分配技术部12月工资"/>
    <n v="67870.49"/>
    <n v="6.787049"/>
    <s v="项目成本"/>
    <x v="1"/>
    <s v="工资"/>
    <x v="1"/>
  </r>
  <r>
    <d v="2024-12-31T00:00:00"/>
    <x v="11"/>
    <n v="1259"/>
    <s v="记帐凭证"/>
    <s v="640124 \主营业务成本\服务费"/>
    <s v="支付杭州中天软件有限公司技术开发费--24ZJ10201101--浙江医药股份有"/>
    <n v="36792.45"/>
    <n v="3.679245"/>
    <s v="项目成本"/>
    <x v="1"/>
    <s v="服务费"/>
    <x v="2"/>
  </r>
  <r>
    <d v="2024-12-31T00:00:00"/>
    <x v="11"/>
    <n v="1261"/>
    <s v="记帐凭证"/>
    <s v="640124 \主营业务成本\服务费"/>
    <s v="支付河北华浩天地信息科技有限公司技术服务费--23EB10201101--安徽省"/>
    <n v="18000"/>
    <n v="1.8"/>
    <s v="项目成本"/>
    <x v="1"/>
    <s v="服务费"/>
    <x v="2"/>
  </r>
  <r>
    <d v="2024-12-31T00:00:00"/>
    <x v="11"/>
    <n v="1265"/>
    <s v="记帐凭证"/>
    <s v="640122 \主营业务成本\汽油费"/>
    <s v="刘涛汽油费--23HB10201002--潍柴动力股份有限公司"/>
    <n v="12690.82"/>
    <n v="1.269082"/>
    <s v="其他应收款"/>
    <x v="1"/>
    <s v="汽油费"/>
    <x v="0"/>
  </r>
  <r>
    <d v="2024-12-31T00:00:00"/>
    <x v="11"/>
    <n v="1272"/>
    <s v="记帐凭证"/>
    <s v="640104 \主营业务成本\工资"/>
    <s v="分配技术部7月工资"/>
    <n v="2002.77"/>
    <n v="0.200277"/>
    <s v="项目成本"/>
    <x v="1"/>
    <s v="工资"/>
    <x v="1"/>
  </r>
  <r>
    <d v="2024-12-31T00:00:00"/>
    <x v="11"/>
    <n v="1277"/>
    <s v="记帐凭证"/>
    <s v="640104 \主营业务成本\工资"/>
    <s v="总部与软件公司工资结算"/>
    <n v="1476.54"/>
    <n v="0.147654"/>
    <s v="项目成本"/>
    <x v="1"/>
    <s v="工资"/>
    <x v="1"/>
  </r>
  <r>
    <d v="2024-12-31T00:00:00"/>
    <x v="11"/>
    <n v="1277"/>
    <s v="记帐凭证"/>
    <s v="640104 \主营业务成本\工资"/>
    <s v="总部与软件公司工资结算"/>
    <n v="7693.6"/>
    <n v="0.76936"/>
    <s v="项目成本"/>
    <x v="1"/>
    <s v="工资"/>
    <x v="1"/>
  </r>
  <r>
    <d v="2024-12-31T00:00:00"/>
    <x v="11"/>
    <n v="1277"/>
    <s v="记帐凭证"/>
    <s v="640104 \主营业务成本\工资"/>
    <s v="总部与软件公司工资结算"/>
    <n v="7776.17"/>
    <n v="0.777617"/>
    <s v="项目成本"/>
    <x v="1"/>
    <s v="工资"/>
    <x v="1"/>
  </r>
  <r>
    <d v="2024-12-31T00:00:00"/>
    <x v="11"/>
    <n v="1277"/>
    <s v="记帐凭证"/>
    <s v="640104 \主营业务成本\工资"/>
    <s v="总部与软件公司工资结算"/>
    <n v="7642.08"/>
    <n v="0.764208"/>
    <s v="项目成本"/>
    <x v="1"/>
    <s v="工资"/>
    <x v="1"/>
  </r>
  <r>
    <d v="2024-12-31T00:00:00"/>
    <x v="11"/>
    <n v="1277"/>
    <s v="记帐凭证"/>
    <s v="640104 \主营业务成本\工资"/>
    <s v="总部与软件公司工资结算"/>
    <n v="8042.91"/>
    <n v="0.804291"/>
    <s v="项目成本"/>
    <x v="1"/>
    <s v="工资"/>
    <x v="1"/>
  </r>
  <r>
    <d v="2024-12-31T00:00:00"/>
    <x v="11"/>
    <n v="1277"/>
    <s v="记帐凭证"/>
    <s v="640104 \主营业务成本\工资"/>
    <s v="总部与软件公司工资结算"/>
    <n v="8712.11"/>
    <n v="0.871211"/>
    <s v="项目成本"/>
    <x v="1"/>
    <s v="工资"/>
    <x v="1"/>
  </r>
  <r>
    <d v="2024-12-31T00:00:00"/>
    <x v="11"/>
    <n v="1277"/>
    <s v="记帐凭证"/>
    <s v="640104 \主营业务成本\工资"/>
    <s v="总部与软件公司工资结算"/>
    <n v="8682.53"/>
    <n v="0.868253"/>
    <s v="项目成本"/>
    <x v="1"/>
    <s v="工资"/>
    <x v="1"/>
  </r>
  <r>
    <d v="2024-12-31T00:00:00"/>
    <x v="11"/>
    <n v="1277"/>
    <s v="记帐凭证"/>
    <s v="640104 \主营业务成本\工资"/>
    <s v="总部与软件公司工资结算"/>
    <n v="84753.99"/>
    <n v="8.475399"/>
    <s v="项目成本"/>
    <x v="1"/>
    <s v="工资"/>
    <x v="1"/>
  </r>
  <r>
    <d v="2024-12-31T00:00:00"/>
    <x v="11"/>
    <n v="1277"/>
    <s v="记帐凭证"/>
    <s v="640104 \主营业务成本\工资"/>
    <s v="分配技术部1月工资"/>
    <n v="41525.16"/>
    <n v="4.152516"/>
    <s v="项目成本"/>
    <x v="1"/>
    <s v="工资"/>
    <x v="1"/>
  </r>
  <r>
    <d v="2024-12-31T00:00:00"/>
    <x v="11"/>
    <n v="1277"/>
    <s v="记帐凭证"/>
    <s v="640104 \主营业务成本\工资"/>
    <s v="分配技术部2月工资"/>
    <n v="23538.62"/>
    <n v="2.353862"/>
    <s v="项目成本"/>
    <x v="1"/>
    <s v="工资"/>
    <x v="1"/>
  </r>
  <r>
    <d v="2024-12-31T00:00:00"/>
    <x v="11"/>
    <n v="1277"/>
    <s v="记帐凭证"/>
    <s v="640104 \主营业务成本\工资"/>
    <s v="分配技术部3月工资"/>
    <n v="38920.7"/>
    <n v="3.89207"/>
    <s v="项目成本"/>
    <x v="1"/>
    <s v="工资"/>
    <x v="1"/>
  </r>
  <r>
    <d v="2024-12-31T00:00:00"/>
    <x v="11"/>
    <n v="1277"/>
    <s v="记帐凭证"/>
    <s v="640104 \主营业务成本\工资"/>
    <s v="总部与软件公司工资结算"/>
    <n v="19949.31"/>
    <n v="1.994931"/>
    <s v="项目成本"/>
    <x v="1"/>
    <s v="工资"/>
    <x v="1"/>
  </r>
  <r>
    <d v="2024-12-31T00:00:00"/>
    <x v="11"/>
    <n v="1277"/>
    <s v="记帐凭证"/>
    <s v="640104 \主营业务成本\工资"/>
    <s v="分配技术部4月工资"/>
    <n v="25656.66"/>
    <n v="2.565666"/>
    <s v="项目成本"/>
    <x v="1"/>
    <s v="工资"/>
    <x v="1"/>
  </r>
  <r>
    <d v="2024-12-31T00:00:00"/>
    <x v="11"/>
    <n v="1277"/>
    <s v="记帐凭证"/>
    <s v="640104 \主营业务成本\工资"/>
    <s v="分配技术部5月工资"/>
    <n v="26292.73"/>
    <n v="2.629273"/>
    <s v="项目成本"/>
    <x v="1"/>
    <s v="工资"/>
    <x v="1"/>
  </r>
  <r>
    <d v="2024-12-31T00:00:00"/>
    <x v="11"/>
    <n v="1277"/>
    <s v="记帐凭证"/>
    <s v="640104 \主营业务成本\工资"/>
    <s v="分配技术部6月工资"/>
    <n v="36524.83"/>
    <n v="3.652483"/>
    <s v="项目成本"/>
    <x v="1"/>
    <s v="工资"/>
    <x v="1"/>
  </r>
  <r>
    <d v="2024-12-31T00:00:00"/>
    <x v="11"/>
    <n v="1277"/>
    <s v="记帐凭证"/>
    <s v="640104 \主营业务成本\工资"/>
    <s v="分配技术部7月工资"/>
    <n v="43092.98"/>
    <n v="4.309298"/>
    <s v="项目成本"/>
    <x v="1"/>
    <s v="工资"/>
    <x v="1"/>
  </r>
  <r>
    <d v="2024-12-31T00:00:00"/>
    <x v="11"/>
    <n v="1277"/>
    <s v="记帐凭证"/>
    <s v="640104 \主营业务成本\工资"/>
    <s v="分配技术部8月工资"/>
    <n v="43061.26"/>
    <n v="4.306126"/>
    <s v="项目成本"/>
    <x v="1"/>
    <s v="工资"/>
    <x v="1"/>
  </r>
  <r>
    <d v="2024-12-31T00:00:00"/>
    <x v="11"/>
    <n v="1277"/>
    <s v="记帐凭证"/>
    <s v="640104 \主营业务成本\工资"/>
    <s v="分配技术部9月工资"/>
    <n v="46605.26"/>
    <n v="4.660526"/>
    <s v="项目成本"/>
    <x v="1"/>
    <s v="工资"/>
    <x v="1"/>
  </r>
  <r>
    <d v="2024-12-31T00:00:00"/>
    <x v="11"/>
    <n v="1277"/>
    <s v="记帐凭证"/>
    <s v="640124 \主营业务成本\服务费"/>
    <s v="中国机电工程招标有限公司中标服务费冲潘燕借款"/>
    <n v="17056.6"/>
    <n v="1.70566"/>
    <s v="项目成本"/>
    <x v="1"/>
    <s v="服务费"/>
    <x v="2"/>
  </r>
  <r>
    <d v="2024-12-31T00:00:00"/>
    <x v="11"/>
    <n v="1277"/>
    <s v="记帐凭证"/>
    <s v="640104 \主营业务成本\工资"/>
    <s v="总部与软件公司工资结算"/>
    <n v="14974.47"/>
    <n v="1.497447"/>
    <s v="项目成本"/>
    <x v="1"/>
    <s v="工资"/>
    <x v="1"/>
  </r>
  <r>
    <d v="2024-12-31T00:00:00"/>
    <x v="11"/>
    <n v="1277"/>
    <s v="记帐凭证"/>
    <s v="640104 \主营业务成本\工资"/>
    <s v="总部与软件公司工资结算"/>
    <n v="11770.58"/>
    <n v="1.177058"/>
    <s v="项目成本"/>
    <x v="1"/>
    <s v="工资"/>
    <x v="1"/>
  </r>
  <r>
    <d v="2024-12-31T00:00:00"/>
    <x v="11"/>
    <n v="1278"/>
    <s v="记帐凭证"/>
    <s v="640124 \主营业务成本\服务费"/>
    <s v="史先旭招标服务费冲借保证金"/>
    <n v="9900"/>
    <n v="0.99"/>
    <s v="项目成本"/>
    <x v="1"/>
    <s v="服务费"/>
    <x v="2"/>
  </r>
  <r>
    <d v="2024-12-31T00:00:00"/>
    <x v="11"/>
    <n v="1278"/>
    <s v="记帐凭证"/>
    <s v="640104 \主营业务成本\工资"/>
    <s v="分配技术部5月工资"/>
    <n v="5384.75"/>
    <n v="0.538475"/>
    <s v="项目成本"/>
    <x v="1"/>
    <s v="工资"/>
    <x v="1"/>
  </r>
  <r>
    <d v="2024-12-31T00:00:00"/>
    <x v="11"/>
    <n v="1278"/>
    <s v="记帐凭证"/>
    <s v="640104 \主营业务成本\工资"/>
    <s v="分配技术部6月工资"/>
    <n v="7358.15"/>
    <n v="0.735815"/>
    <s v="项目成本"/>
    <x v="1"/>
    <s v="工资"/>
    <x v="1"/>
  </r>
  <r>
    <d v="2024-12-31T00:00:00"/>
    <x v="11"/>
    <n v="1278"/>
    <s v="记帐凭证"/>
    <s v="640104 \主营业务成本\工资"/>
    <s v="总部与软件公司工资结算"/>
    <n v="5278.21"/>
    <n v="0.527821"/>
    <s v="项目成本"/>
    <x v="1"/>
    <s v="工资"/>
    <x v="1"/>
  </r>
  <r>
    <d v="2024-12-31T00:00:00"/>
    <x v="11"/>
    <n v="1278"/>
    <s v="记帐凭证"/>
    <s v="640104 \主营业务成本\工资"/>
    <s v="总部与软件公司工资结算"/>
    <n v="9280.56"/>
    <n v="0.928056"/>
    <s v="项目成本"/>
    <x v="1"/>
    <s v="工资"/>
    <x v="1"/>
  </r>
  <r>
    <d v="2024-12-31T00:00:00"/>
    <x v="11"/>
    <n v="1278"/>
    <s v="记帐凭证"/>
    <s v="640104 \主营业务成本\工资"/>
    <s v="总部与软件公司工资结算"/>
    <n v="9287.93"/>
    <n v="0.928793"/>
    <s v="项目成本"/>
    <x v="1"/>
    <s v="工资"/>
    <x v="1"/>
  </r>
  <r>
    <d v="2024-12-31T00:00:00"/>
    <x v="11"/>
    <n v="1278"/>
    <s v="记帐凭证"/>
    <s v="640104 \主营业务成本\工资"/>
    <s v="分配技术部10月工资"/>
    <n v="667.05"/>
    <n v="0.066705"/>
    <s v="项目成本"/>
    <x v="1"/>
    <s v="工资"/>
    <x v="1"/>
  </r>
  <r>
    <d v="2024-12-31T00:00:00"/>
    <x v="11"/>
    <n v="1278"/>
    <s v="记帐凭证"/>
    <s v="640104 \主营业务成本\工资"/>
    <s v="总部与软件公司工资结算"/>
    <n v="9674.97"/>
    <n v="0.967497"/>
    <s v="项目成本"/>
    <x v="1"/>
    <s v="工资"/>
    <x v="1"/>
  </r>
  <r>
    <d v="2024-12-31T00:00:00"/>
    <x v="11"/>
    <n v="1278"/>
    <s v="记帐凭证"/>
    <s v="640104 \主营业务成本\工资"/>
    <s v="分配技术部11月工资"/>
    <n v="14224.03"/>
    <n v="1.422403"/>
    <s v="项目成本"/>
    <x v="1"/>
    <s v="工资"/>
    <x v="1"/>
  </r>
  <r>
    <d v="2024-12-31T00:00:00"/>
    <x v="11"/>
    <n v="1278"/>
    <s v="记帐凭证"/>
    <s v="640104 \主营业务成本\工资"/>
    <s v="总部与软件公司工资结算"/>
    <n v="7801.52"/>
    <n v="0.780152"/>
    <s v="项目成本"/>
    <x v="1"/>
    <s v="工资"/>
    <x v="1"/>
  </r>
  <r>
    <d v="2024-12-31T00:00:00"/>
    <x v="11"/>
    <n v="1278"/>
    <s v="记帐凭证"/>
    <s v="640104 \主营业务成本\工资"/>
    <s v="分配技术部12月工资"/>
    <n v="12548.55"/>
    <n v="1.254855"/>
    <s v="项目成本"/>
    <x v="1"/>
    <s v="工资"/>
    <x v="1"/>
  </r>
  <r>
    <d v="2024-12-31T00:00:00"/>
    <x v="11"/>
    <n v="1278"/>
    <s v="记帐凭证"/>
    <s v="640124 \主营业务成本\服务费"/>
    <s v="史先旭招标服务费冲借保证金"/>
    <n v="9900"/>
    <n v="0.99"/>
    <s v="项目成本"/>
    <x v="1"/>
    <s v="服务费"/>
    <x v="2"/>
  </r>
  <r>
    <d v="2024-12-31T00:00:00"/>
    <x v="11"/>
    <n v="1278"/>
    <s v="记帐凭证"/>
    <s v="640104 \主营业务成本\工资"/>
    <s v="分配技术部1月工资"/>
    <n v="20762.58"/>
    <n v="2.076258"/>
    <s v="项目成本"/>
    <x v="1"/>
    <s v="工资"/>
    <x v="1"/>
  </r>
  <r>
    <d v="2024-12-31T00:00:00"/>
    <x v="11"/>
    <n v="1278"/>
    <s v="记帐凭证"/>
    <s v="640104 \主营业务成本\工资"/>
    <s v="分配技术部2月工资"/>
    <n v="11769.31"/>
    <n v="1.176931"/>
    <s v="项目成本"/>
    <x v="1"/>
    <s v="工资"/>
    <x v="1"/>
  </r>
  <r>
    <d v="2024-12-31T00:00:00"/>
    <x v="11"/>
    <n v="1278"/>
    <s v="记帐凭证"/>
    <s v="640104 \主营业务成本\工资"/>
    <s v="分配技术部3月工资"/>
    <n v="13173.16"/>
    <n v="1.317316"/>
    <s v="项目成本"/>
    <x v="1"/>
    <s v="工资"/>
    <x v="1"/>
  </r>
  <r>
    <d v="2024-12-31T00:00:00"/>
    <x v="11"/>
    <n v="1278"/>
    <s v="记帐凭证"/>
    <s v="640104 \主营业务成本\工资"/>
    <s v="分配技术部4月工资"/>
    <n v="12543.26"/>
    <n v="1.254326"/>
    <s v="项目成本"/>
    <x v="1"/>
    <s v="工资"/>
    <x v="1"/>
  </r>
  <r>
    <d v="2024-12-31T00:00:00"/>
    <x v="11"/>
    <n v="1278"/>
    <s v="记帐凭证"/>
    <s v="640104 \主营业务成本\工资"/>
    <s v="分配技术部5月工资"/>
    <n v="13146.36"/>
    <n v="1.314636"/>
    <s v="项目成本"/>
    <x v="1"/>
    <s v="工资"/>
    <x v="1"/>
  </r>
  <r>
    <d v="2024-12-31T00:00:00"/>
    <x v="11"/>
    <n v="1278"/>
    <s v="记帐凭证"/>
    <s v="640104 \主营业务成本\工资"/>
    <s v="分配技术部6月工资"/>
    <n v="15653.5"/>
    <n v="1.56535"/>
    <s v="项目成本"/>
    <x v="1"/>
    <s v="工资"/>
    <x v="1"/>
  </r>
  <r>
    <d v="2024-12-31T00:00:00"/>
    <x v="11"/>
    <n v="1278"/>
    <s v="记帐凭证"/>
    <s v="640104 \主营业务成本\工资"/>
    <s v="总部与软件公司工资结算"/>
    <n v="968.27"/>
    <n v="0.096827"/>
    <s v="项目成本"/>
    <x v="1"/>
    <s v="工资"/>
    <x v="1"/>
  </r>
  <r>
    <d v="2024-12-31T00:00:00"/>
    <x v="11"/>
    <n v="1278"/>
    <s v="记帐凭证"/>
    <s v="640124 \主营业务成本\服务费"/>
    <s v="史先旭招标服务费冲借保证金"/>
    <n v="9900"/>
    <n v="0.99"/>
    <s v="项目成本"/>
    <x v="1"/>
    <s v="服务费"/>
    <x v="2"/>
  </r>
  <r>
    <d v="2024-12-31T00:00:00"/>
    <x v="11"/>
    <n v="1278"/>
    <s v="记帐凭证"/>
    <s v="640124 \主营业务成本\服务费"/>
    <s v="史先旭招标服务费冲借保证金"/>
    <n v="9900"/>
    <n v="0.99"/>
    <s v="项目成本"/>
    <x v="1"/>
    <s v="服务费"/>
    <x v="2"/>
  </r>
  <r>
    <d v="2024-12-31T00:00:00"/>
    <x v="11"/>
    <n v="1278"/>
    <s v="记帐凭证"/>
    <s v="640124 \主营业务成本\服务费"/>
    <s v="史先旭招标服务费冲借保证金"/>
    <n v="8560.38"/>
    <n v="0.856038"/>
    <s v="项目成本"/>
    <x v="1"/>
    <s v="服务费"/>
    <x v="2"/>
  </r>
  <r>
    <d v="2024-12-31T00:00:00"/>
    <x v="11"/>
    <n v="1284"/>
    <s v="记帐凭证"/>
    <s v="640128 \主营业务成本\技术服务费"/>
    <s v="薛晶晶借采购款（未开发票）--代一汽进出口公司采购--慧税云服（大连）网络科技有"/>
    <n v="23584.91"/>
    <n v="2.358491"/>
    <s v="项目成本"/>
    <x v="1"/>
    <s v="技术服务费"/>
    <x v="2"/>
  </r>
  <r>
    <d v="2024-12-31T00:00:00"/>
    <x v="11"/>
    <n v="1286"/>
    <s v="记帐凭证"/>
    <s v="640128 \主营业务成本\技术服务费"/>
    <s v="薛晶晶借采购款--代一汽进出口公司采购进项票采集服务--吉林爱信诺航天信息有限公"/>
    <n v="14150.94"/>
    <n v="1.415094"/>
    <s v="项目成本"/>
    <x v="1"/>
    <s v="技术服务费"/>
    <x v="2"/>
  </r>
  <r>
    <d v="2024-12-31T00:00:00"/>
    <x v="11"/>
    <n v="1288"/>
    <s v="记帐凭证"/>
    <s v="640104 \主营业务成本\工资"/>
    <s v="重新分配人工成本至嘉友180万项目"/>
    <n v="281928.96"/>
    <n v="28.192896"/>
    <s v="项目成本"/>
    <x v="1"/>
    <s v="工资"/>
    <x v="1"/>
  </r>
  <r>
    <d v="2024-12-31T00:00:00"/>
    <x v="11"/>
    <n v="1290"/>
    <s v="记帐凭证"/>
    <s v="640131 \主营业务成本\员工午餐"/>
    <s v="黄松餐费--22ZJ10201212--湖北省农业生产资料控股集团有限公司"/>
    <n v="1270"/>
    <n v="0.127"/>
    <s v="项目成本"/>
    <x v="1"/>
    <s v="员工午餐"/>
    <x v="0"/>
  </r>
  <r>
    <d v="2024-12-31T00:00:00"/>
    <x v="11"/>
    <n v="1290"/>
    <s v="记帐凭证"/>
    <s v="640113 \主营业务成本\差旅费"/>
    <s v="张文杰常州到武汉差旅费1456+920+331--22ZJ10201212--湖"/>
    <n v="1456"/>
    <n v="0.1456"/>
    <s v="项目成本"/>
    <x v="1"/>
    <s v="差旅费"/>
    <x v="0"/>
  </r>
  <r>
    <d v="2024-12-31T00:00:00"/>
    <x v="11"/>
    <n v="1290"/>
    <s v="记帐凭证"/>
    <s v="640113 \主营业务成本\差旅费"/>
    <s v="王秀文青岛到杭州差旅费--22ZJ10201212--湖北省农业生产资料控股集团"/>
    <n v="1425.25"/>
    <n v="0.142525"/>
    <s v="项目成本"/>
    <x v="1"/>
    <s v="差旅费"/>
    <x v="0"/>
  </r>
  <r>
    <d v="2024-12-31T00:00:00"/>
    <x v="11"/>
    <n v="1290"/>
    <s v="记帐凭证"/>
    <s v="640104 \主营业务成本\工资"/>
    <s v="分配技术部2月工资"/>
    <n v="70163.58"/>
    <n v="7.016358"/>
    <s v="项目成本"/>
    <x v="1"/>
    <s v="工资"/>
    <x v="1"/>
  </r>
  <r>
    <d v="2024-12-31T00:00:00"/>
    <x v="11"/>
    <n v="1290"/>
    <s v="记帐凭证"/>
    <s v="640104 \主营业务成本\工资"/>
    <s v="分配技术部5月工资"/>
    <n v="30828.83"/>
    <n v="3.082883"/>
    <s v="项目成本"/>
    <x v="1"/>
    <s v="工资"/>
    <x v="1"/>
  </r>
  <r>
    <d v="2024-12-31T00:00:00"/>
    <x v="11"/>
    <n v="1290"/>
    <s v="记帐凭证"/>
    <s v="640113 \主营业务成本\差旅费"/>
    <s v="黄松差旅费--22ZJ10201212--湖北省农业生产资料控股集团有限公司"/>
    <n v="1139.96"/>
    <n v="0.113996"/>
    <s v="项目成本"/>
    <x v="1"/>
    <s v="差旅费"/>
    <x v="0"/>
  </r>
  <r>
    <d v="2024-12-31T00:00:00"/>
    <x v="11"/>
    <n v="1290"/>
    <s v="记帐凭证"/>
    <s v="640113 \主营业务成本\差旅费"/>
    <s v="蔡阳餐费杭州到汉口差旅费--22ZJ10201212--湖北省农业生产资料控股集"/>
    <n v="1515"/>
    <n v="0.1515"/>
    <s v="项目成本"/>
    <x v="1"/>
    <s v="差旅费"/>
    <x v="0"/>
  </r>
  <r>
    <d v="2024-12-31T00:00:00"/>
    <x v="11"/>
    <n v="1290"/>
    <s v="记帐凭证"/>
    <s v="640113 \主营业务成本\差旅费"/>
    <s v="汤如旺杭州到汉口差旅费--22ZJ10201212--湖北省农业生产资料控股集团"/>
    <n v="1472"/>
    <n v="0.1472"/>
    <s v="项目成本"/>
    <x v="1"/>
    <s v="差旅费"/>
    <x v="0"/>
  </r>
  <r>
    <d v="2024-12-31T00:00:00"/>
    <x v="11"/>
    <n v="1290"/>
    <s v="记帐凭证"/>
    <s v="640131 \主营业务成本\员工午餐"/>
    <s v="黄松餐费--22ZJ10201212--湖北省农业生产资料控股集团有限公司"/>
    <n v="1908"/>
    <n v="0.1908"/>
    <s v="项目成本"/>
    <x v="1"/>
    <s v="员工午餐"/>
    <x v="0"/>
  </r>
  <r>
    <d v="2024-12-31T00:00:00"/>
    <x v="11"/>
    <n v="1290"/>
    <s v="记帐凭证"/>
    <s v="640112 \主营业务成本\交通费"/>
    <s v="张文杰常州到武汉差旅费1456+920+331--22ZJ10201212--湖"/>
    <n v="684"/>
    <n v="0.0684"/>
    <s v="项目成本"/>
    <x v="1"/>
    <s v="交通费"/>
    <x v="0"/>
  </r>
  <r>
    <d v="2024-12-31T00:00:00"/>
    <x v="11"/>
    <n v="1290"/>
    <s v="记帐凭证"/>
    <s v="640134 \主营业务成本\旅客运输服务"/>
    <s v="王秀文青岛到杭州差旅费--22ZJ10201212--湖北省农业生产资料控股集团"/>
    <n v="348.62"/>
    <n v="0.034862"/>
    <s v="项目成本"/>
    <x v="1"/>
    <s v="旅客运输服务"/>
    <x v="0"/>
  </r>
  <r>
    <d v="2024-12-31T00:00:00"/>
    <x v="11"/>
    <n v="1290"/>
    <s v="记帐凭证"/>
    <s v="640131 \主营业务成本\员工午餐"/>
    <s v="姜瑶餐费交通费杭州到淄博差旅费840+4127.64--22ZJ10201212"/>
    <n v="558"/>
    <n v="0.0558"/>
    <s v="项目成本"/>
    <x v="1"/>
    <s v="员工午餐"/>
    <x v="0"/>
  </r>
  <r>
    <d v="2024-12-31T00:00:00"/>
    <x v="11"/>
    <n v="1290"/>
    <s v="记帐凭证"/>
    <s v="640131 \主营业务成本\员工午餐"/>
    <s v="童林峰餐费--22ZJ10201212--湖北省农业生产资料控股集团有限公司"/>
    <n v="93"/>
    <n v="0.0093"/>
    <s v="项目成本"/>
    <x v="1"/>
    <s v="员工午餐"/>
    <x v="0"/>
  </r>
  <r>
    <d v="2024-12-31T00:00:00"/>
    <x v="11"/>
    <n v="1290"/>
    <s v="记帐凭证"/>
    <s v="640134 \主营业务成本\旅客运输服务"/>
    <s v="黄松弋阳到武汉差旅费交通费餐费1371+2600--22ZJ10201212--"/>
    <n v="888.09"/>
    <n v="0.088809"/>
    <s v="项目成本"/>
    <x v="1"/>
    <s v="旅客运输服务"/>
    <x v="0"/>
  </r>
  <r>
    <d v="2024-12-31T00:00:00"/>
    <x v="11"/>
    <n v="1290"/>
    <s v="记帐凭证"/>
    <s v="640113 \主营业务成本\差旅费"/>
    <s v="蔡阳汉口到杭州差旅费交通费2381+2401--22ZJ10201212--湖北"/>
    <n v="2381"/>
    <n v="0.2381"/>
    <s v="项目成本"/>
    <x v="1"/>
    <s v="差旅费"/>
    <x v="0"/>
  </r>
  <r>
    <d v="2024-12-31T00:00:00"/>
    <x v="11"/>
    <n v="1290"/>
    <s v="记帐凭证"/>
    <s v="640104 \主营业务成本\工资"/>
    <s v="分配技术部12月工资"/>
    <n v="70656.02"/>
    <n v="7.065602"/>
    <s v="项目成本"/>
    <x v="1"/>
    <s v="工资"/>
    <x v="1"/>
  </r>
  <r>
    <d v="2024-12-31T00:00:00"/>
    <x v="11"/>
    <n v="1290"/>
    <s v="记帐凭证"/>
    <s v="640132 \主营业务成本\房租物业费"/>
    <s v="童林峰湖北农资房租--22ZJ10201212--湖北省农业生产资料控股集团有限"/>
    <n v="13225.2"/>
    <n v="1.32252"/>
    <s v="项目成本"/>
    <x v="1"/>
    <s v="房租物业费"/>
    <x v="0"/>
  </r>
  <r>
    <d v="2024-12-31T00:00:00"/>
    <x v="11"/>
    <n v="1290"/>
    <s v="记帐凭证"/>
    <s v="640131 \主营业务成本\员工午餐"/>
    <s v="张文杰常州到武汉差旅费1456+920+331--22ZJ10201212--湖"/>
    <n v="567"/>
    <n v="0.0567"/>
    <s v="项目成本"/>
    <x v="1"/>
    <s v="员工午餐"/>
    <x v="0"/>
  </r>
  <r>
    <d v="2024-12-31T00:00:00"/>
    <x v="11"/>
    <n v="1290"/>
    <s v="记帐凭证"/>
    <s v="640131 \主营业务成本\员工午餐"/>
    <s v="黄松餐费2477+992--22ZJ10201212--湖北省农业生产资料控股集"/>
    <n v="3469"/>
    <n v="0.3469"/>
    <s v="项目成本"/>
    <x v="1"/>
    <s v="员工午餐"/>
    <x v="0"/>
  </r>
  <r>
    <d v="2024-12-31T00:00:00"/>
    <x v="11"/>
    <n v="1290"/>
    <s v="记帐凭证"/>
    <s v="640113 \主营业务成本\差旅费"/>
    <s v="汤如旺宜春到汉口差旅费--22ZJ10201212--湖北省农业生产资料控股集团"/>
    <n v="804"/>
    <n v="0.0804"/>
    <s v="项目成本"/>
    <x v="1"/>
    <s v="差旅费"/>
    <x v="0"/>
  </r>
  <r>
    <d v="2024-12-31T00:00:00"/>
    <x v="11"/>
    <n v="1290"/>
    <s v="记帐凭证"/>
    <s v="640113 \主营业务成本\差旅费"/>
    <s v="马寅广汉口到永川差旅费--22ZJ10201212--湖北省农业生产资料控股集团"/>
    <n v="2662"/>
    <n v="0.2662"/>
    <s v="项目成本"/>
    <x v="1"/>
    <s v="差旅费"/>
    <x v="0"/>
  </r>
  <r>
    <d v="2024-12-31T00:00:00"/>
    <x v="11"/>
    <n v="1290"/>
    <s v="记帐凭证"/>
    <s v="640104 \主营业务成本\工资"/>
    <s v="分配技术部3月工资"/>
    <n v="14622.42"/>
    <n v="1.462242"/>
    <s v="项目成本"/>
    <x v="1"/>
    <s v="工资"/>
    <x v="1"/>
  </r>
  <r>
    <d v="2024-12-31T00:00:00"/>
    <x v="11"/>
    <n v="1290"/>
    <s v="记帐凭证"/>
    <s v="640113 \主营业务成本\差旅费"/>
    <s v="黄松杭州到弋阳差旅费交通费餐费--22ZJ10201212--湖北省农业生产资料"/>
    <n v="4201.23"/>
    <n v="0.420123"/>
    <s v="项目成本"/>
    <x v="1"/>
    <s v="差旅费"/>
    <x v="0"/>
  </r>
  <r>
    <d v="2024-12-31T00:00:00"/>
    <x v="11"/>
    <n v="1290"/>
    <s v="记帐凭证"/>
    <s v="640112 \主营业务成本\交通费"/>
    <s v="蔡阳汉口到杭州差旅费交通费2381+2401--22ZJ10201212--湖北"/>
    <n v="2401"/>
    <n v="0.2401"/>
    <s v="项目成本"/>
    <x v="1"/>
    <s v="交通费"/>
    <x v="0"/>
  </r>
  <r>
    <d v="2024-12-31T00:00:00"/>
    <x v="11"/>
    <n v="1290"/>
    <s v="记帐凭证"/>
    <s v="640132 \主营业务成本\房租物业费"/>
    <s v="童林峰湖北农资房租--22ZJ10201212--湖北省农业生产资料控股集团有限"/>
    <n v="4408"/>
    <n v="0.4408"/>
    <s v="项目成本"/>
    <x v="1"/>
    <s v="房租物业费"/>
    <x v="0"/>
  </r>
  <r>
    <d v="2024-12-31T00:00:00"/>
    <x v="11"/>
    <n v="1290"/>
    <s v="记帐凭证"/>
    <s v="640132 \主营业务成本\房租物业费"/>
    <s v="汤如旺湖北农资集团房租中介费冲借款----22ZJ10201212--湖北省农业"/>
    <n v="1900"/>
    <n v="0.19"/>
    <s v="项目成本"/>
    <x v="1"/>
    <s v="房租物业费"/>
    <x v="0"/>
  </r>
  <r>
    <d v="2024-12-31T00:00:00"/>
    <x v="11"/>
    <n v="1290"/>
    <s v="记帐凭证"/>
    <s v="640134 \主营业务成本\旅客运输服务"/>
    <s v="黄松差旅费--22ZJ10201212--湖北省农业生产资料控股集团有限公司"/>
    <n v="412.26"/>
    <n v="0.041226"/>
    <s v="项目成本"/>
    <x v="1"/>
    <s v="旅客运输服务"/>
    <x v="0"/>
  </r>
  <r>
    <d v="2024-12-31T00:00:00"/>
    <x v="11"/>
    <n v="1290"/>
    <s v="记帐凭证"/>
    <s v="640112 \主营业务成本\交通费"/>
    <s v="姜瑶餐费交通费杭州到淄博差旅费840+4127.64--22ZJ10201212"/>
    <n v="282"/>
    <n v="0.0282"/>
    <s v="项目成本"/>
    <x v="1"/>
    <s v="交通费"/>
    <x v="0"/>
  </r>
  <r>
    <d v="2024-12-31T00:00:00"/>
    <x v="11"/>
    <n v="1290"/>
    <s v="记帐凭证"/>
    <s v="640113 \主营业务成本\差旅费"/>
    <s v="姜瑶杭州到汉口差旅费--22ZJ10201212--湖北省农业生产资料控股集团有"/>
    <n v="963.99"/>
    <n v="0.096399"/>
    <s v="项目成本"/>
    <x v="1"/>
    <s v="差旅费"/>
    <x v="0"/>
  </r>
  <r>
    <d v="2024-12-31T00:00:00"/>
    <x v="11"/>
    <n v="1290"/>
    <s v="记帐凭证"/>
    <s v="640113 \主营业务成本\差旅费"/>
    <s v="黄松餐费汉口到杭州差旅费--22ZJ10201212--湖北省农业生产资料控股集"/>
    <n v="1546"/>
    <n v="0.1546"/>
    <s v="项目成本"/>
    <x v="1"/>
    <s v="差旅费"/>
    <x v="0"/>
  </r>
  <r>
    <d v="2024-12-31T00:00:00"/>
    <x v="11"/>
    <n v="1290"/>
    <s v="记帐凭证"/>
    <s v="640112 \主营业务成本\交通费"/>
    <s v="黄松交通费--22ZJ10201212--湖北省农业生产资料控股集团有限公司"/>
    <n v="1945"/>
    <n v="0.1945"/>
    <s v="项目成本"/>
    <x v="1"/>
    <s v="交通费"/>
    <x v="0"/>
  </r>
  <r>
    <d v="2024-12-31T00:00:00"/>
    <x v="11"/>
    <n v="1290"/>
    <s v="记帐凭证"/>
    <s v="640134 \主营业务成本\旅客运输服务"/>
    <s v="汤如旺宜春到汉口差旅费--22ZJ10201212--湖北省农业生产资料控股集团"/>
    <n v="487.16"/>
    <n v="0.048716"/>
    <s v="项目成本"/>
    <x v="1"/>
    <s v="旅客运输服务"/>
    <x v="0"/>
  </r>
  <r>
    <d v="2024-12-31T00:00:00"/>
    <x v="11"/>
    <n v="1290"/>
    <s v="记帐凭证"/>
    <s v="640134 \主营业务成本\旅客运输服务"/>
    <s v="马寅广汉口到永川差旅费--22ZJ10201212--湖北省农业生产资料控股集团"/>
    <n v="1300.91"/>
    <n v="0.130091"/>
    <s v="项目成本"/>
    <x v="1"/>
    <s v="旅客运输服务"/>
    <x v="0"/>
  </r>
  <r>
    <d v="2024-12-31T00:00:00"/>
    <x v="11"/>
    <n v="1290"/>
    <s v="记帐凭证"/>
    <s v="640112 \主营业务成本\交通费"/>
    <s v="蔡阳交通费--22ZJ10201212--湖北省农业生产资料控股有限公司"/>
    <n v="3600"/>
    <n v="0.36"/>
    <s v="项目成本"/>
    <x v="1"/>
    <s v="交通费"/>
    <x v="0"/>
  </r>
  <r>
    <d v="2024-12-31T00:00:00"/>
    <x v="11"/>
    <n v="1290"/>
    <s v="记帐凭证"/>
    <s v="640131 \主营业务成本\员工午餐"/>
    <s v="黄松餐费汉口到杭州餐费--22ZJ10201212--湖北省农业生产资料控股集团"/>
    <n v="464"/>
    <n v="0.0464"/>
    <s v="项目成本"/>
    <x v="1"/>
    <s v="员工午餐"/>
    <x v="0"/>
  </r>
  <r>
    <d v="2024-12-31T00:00:00"/>
    <x v="11"/>
    <n v="1290"/>
    <s v="记帐凭证"/>
    <s v="640113 \主营业务成本\差旅费"/>
    <s v="黄松杭州到武汉差旅费餐费1507+1201--22ZJ10201212--湖北省"/>
    <n v="2708"/>
    <n v="0.2708"/>
    <s v="项目成本"/>
    <x v="1"/>
    <s v="差旅费"/>
    <x v="0"/>
  </r>
  <r>
    <d v="2024-12-31T00:00:00"/>
    <x v="11"/>
    <n v="1290"/>
    <s v="记帐凭证"/>
    <s v="640104 \主营业务成本\工资"/>
    <s v="分配技术部8月工资"/>
    <n v="135899.11"/>
    <n v="13.589911"/>
    <s v="项目成本"/>
    <x v="1"/>
    <s v="工资"/>
    <x v="1"/>
  </r>
  <r>
    <d v="2024-12-31T00:00:00"/>
    <x v="11"/>
    <n v="1290"/>
    <s v="记帐凭证"/>
    <s v="640134 \主营业务成本\旅客运输服务"/>
    <s v="姜瑶杭州到汉口差旅费--22ZJ10201212--湖北省农业生产资料控股集团有"/>
    <n v="611.01"/>
    <n v="0.061101"/>
    <s v="项目成本"/>
    <x v="1"/>
    <s v="旅客运输服务"/>
    <x v="0"/>
  </r>
  <r>
    <d v="2024-12-31T00:00:00"/>
    <x v="11"/>
    <n v="1290"/>
    <s v="记帐凭证"/>
    <s v="640112 \主营业务成本\交通费"/>
    <s v="蔡阳交通费--22ZJ10201212--湖北省农业生产资料控股集团有限公司"/>
    <n v="1200"/>
    <n v="0.12"/>
    <s v="项目成本"/>
    <x v="1"/>
    <s v="交通费"/>
    <x v="0"/>
  </r>
  <r>
    <d v="2024-12-31T00:00:00"/>
    <x v="11"/>
    <n v="1290"/>
    <s v="记帐凭证"/>
    <s v="640104 \主营业务成本\工资"/>
    <s v="分配技术部4月工资"/>
    <n v="10953.92"/>
    <n v="1.095392"/>
    <s v="项目成本"/>
    <x v="1"/>
    <s v="工资"/>
    <x v="1"/>
  </r>
  <r>
    <d v="2024-12-31T00:00:00"/>
    <x v="11"/>
    <n v="1290"/>
    <s v="记帐凭证"/>
    <s v="640112 \主营业务成本\交通费"/>
    <s v="蔡阳交通费--22ZJ10201212--湖北省农业生产资料控股集团有限公司"/>
    <n v="2400"/>
    <n v="0.24"/>
    <s v="项目成本"/>
    <x v="1"/>
    <s v="交通费"/>
    <x v="0"/>
  </r>
  <r>
    <d v="2024-12-31T00:00:00"/>
    <x v="11"/>
    <n v="1290"/>
    <s v="记帐凭证"/>
    <s v="640112 \主营业务成本\交通费"/>
    <s v="汤如旺交通费--22ZJ10201212--湖北省农业生产资料控股集团有限公司"/>
    <n v="1080"/>
    <n v="0.108"/>
    <s v="项目成本"/>
    <x v="1"/>
    <s v="交通费"/>
    <x v="0"/>
  </r>
  <r>
    <d v="2024-12-31T00:00:00"/>
    <x v="11"/>
    <n v="1290"/>
    <s v="记帐凭证"/>
    <s v="640113 \主营业务成本\差旅费"/>
    <s v="张鹏煜杭州到汉口差旅费----22ZJ10201212--湖北省农业生产资料控股"/>
    <n v="2213"/>
    <n v="0.2213"/>
    <s v="项目成本"/>
    <x v="1"/>
    <s v="差旅费"/>
    <x v="0"/>
  </r>
  <r>
    <d v="2024-12-31T00:00:00"/>
    <x v="11"/>
    <n v="1290"/>
    <s v="记帐凭证"/>
    <s v="640113 \主营业务成本\差旅费"/>
    <s v="汤如旺差旅费--22ZJ10201212--湖北省农业生产资料控股集团有限公司"/>
    <n v="3023.89"/>
    <n v="0.302389"/>
    <s v="项目成本"/>
    <x v="1"/>
    <s v="差旅费"/>
    <x v="0"/>
  </r>
  <r>
    <d v="2024-12-31T00:00:00"/>
    <x v="11"/>
    <n v="1290"/>
    <s v="记帐凭证"/>
    <s v="640112 \主营业务成本\交通费"/>
    <s v="汤如旺交通费--22ZJ10201212--湖北省农业生产资料控股集团有限公司"/>
    <n v="1520"/>
    <n v="0.152"/>
    <s v="项目成本"/>
    <x v="1"/>
    <s v="交通费"/>
    <x v="0"/>
  </r>
  <r>
    <d v="2024-12-31T00:00:00"/>
    <x v="11"/>
    <n v="1290"/>
    <s v="记帐凭证"/>
    <s v="640104 \主营业务成本\工资"/>
    <s v="分配技术部11月工资"/>
    <n v="108554.2"/>
    <n v="10.85542"/>
    <s v="项目成本"/>
    <x v="1"/>
    <s v="工资"/>
    <x v="1"/>
  </r>
  <r>
    <d v="2024-12-31T00:00:00"/>
    <x v="11"/>
    <n v="1290"/>
    <s v="记帐凭证"/>
    <s v="640131 \主营业务成本\员工午餐"/>
    <s v="黄松餐费--22ZJ10201212--湖北省农业生产资料控股集团有限公司"/>
    <n v="1518"/>
    <n v="0.1518"/>
    <s v="项目成本"/>
    <x v="1"/>
    <s v="员工午餐"/>
    <x v="0"/>
  </r>
  <r>
    <d v="2024-12-31T00:00:00"/>
    <x v="11"/>
    <n v="1290"/>
    <s v="记帐凭证"/>
    <s v="640104 \主营业务成本\工资"/>
    <s v="分配技术部3月工资"/>
    <n v="45565.29"/>
    <n v="4.556529"/>
    <s v="项目成本"/>
    <x v="1"/>
    <s v="工资"/>
    <x v="1"/>
  </r>
  <r>
    <d v="2024-12-31T00:00:00"/>
    <x v="11"/>
    <n v="1290"/>
    <s v="记帐凭证"/>
    <s v="640113 \主营业务成本\差旅费"/>
    <s v="黄松差旅费1306+352+1053--22ZJ10201212--湖北省农业生"/>
    <n v="2711"/>
    <n v="0.2711"/>
    <s v="项目成本"/>
    <x v="1"/>
    <s v="差旅费"/>
    <x v="0"/>
  </r>
  <r>
    <d v="2024-12-31T00:00:00"/>
    <x v="11"/>
    <n v="1290"/>
    <s v="记帐凭证"/>
    <s v="640113 \主营业务成本\差旅费"/>
    <s v="王秀文郑州到武汉差旅费--22ZJ10201212--湖北省农业生产资料控股集团"/>
    <n v="3907.5"/>
    <n v="0.39075"/>
    <s v="项目成本"/>
    <x v="1"/>
    <s v="差旅费"/>
    <x v="0"/>
  </r>
  <r>
    <d v="2024-12-31T00:00:00"/>
    <x v="11"/>
    <n v="1290"/>
    <s v="记帐凭证"/>
    <s v="640113 \主营业务成本\差旅费"/>
    <s v="黄松杭州到武汉差旅费--22ZJ10201212--湖北省农业生产资料控股集团有"/>
    <n v="4174.5"/>
    <n v="0.41745"/>
    <s v="项目成本"/>
    <x v="1"/>
    <s v="差旅费"/>
    <x v="0"/>
  </r>
  <r>
    <d v="2024-12-31T00:00:00"/>
    <x v="11"/>
    <n v="1290"/>
    <s v="记帐凭证"/>
    <s v="640113 \主营业务成本\差旅费"/>
    <s v="张文杰差旅费--22ZJ10201212--湖北省农业生产资料控股集团有限公司"/>
    <n v="363"/>
    <n v="0.0363"/>
    <s v="项目成本"/>
    <x v="1"/>
    <s v="差旅费"/>
    <x v="0"/>
  </r>
  <r>
    <d v="2024-12-31T00:00:00"/>
    <x v="11"/>
    <n v="1290"/>
    <s v="记帐凭证"/>
    <s v="640118 \主营业务成本\手机费"/>
    <s v="童林峰手机费--22ZJ10201212--湖北省农业生产资料控股集团有限公司"/>
    <n v="407"/>
    <n v="0.0407"/>
    <s v="项目成本"/>
    <x v="1"/>
    <s v="手机费"/>
    <x v="0"/>
  </r>
  <r>
    <d v="2024-12-31T00:00:00"/>
    <x v="11"/>
    <n v="1290"/>
    <s v="记帐凭证"/>
    <s v="640104 \主营业务成本\工资"/>
    <s v="分配技术部4月工资"/>
    <n v="17481.63"/>
    <n v="1.748163"/>
    <s v="项目成本"/>
    <x v="1"/>
    <s v="工资"/>
    <x v="1"/>
  </r>
  <r>
    <d v="2024-12-31T00:00:00"/>
    <x v="11"/>
    <n v="1290"/>
    <s v="记帐凭证"/>
    <s v="640113 \主营业务成本\差旅费"/>
    <s v="黄松弋阳到武汉差旅费交通费餐费1371+2600--22ZJ10201212--"/>
    <n v="3003"/>
    <n v="0.3003"/>
    <s v="项目成本"/>
    <x v="1"/>
    <s v="差旅费"/>
    <x v="0"/>
  </r>
  <r>
    <d v="2024-12-31T00:00:00"/>
    <x v="11"/>
    <n v="1290"/>
    <s v="记帐凭证"/>
    <s v="640113 \主营业务成本\差旅费"/>
    <s v="黄松杭州到武汉差旅费--22ZJ10201212--湖北省农业生产资料控股集团有"/>
    <n v="2373"/>
    <n v="0.2373"/>
    <s v="项目成本"/>
    <x v="1"/>
    <s v="差旅费"/>
    <x v="0"/>
  </r>
  <r>
    <d v="2024-12-31T00:00:00"/>
    <x v="11"/>
    <n v="1290"/>
    <s v="记帐凭证"/>
    <s v="640104 \主营业务成本\工资"/>
    <s v="分配技术部6月工资"/>
    <n v="29211.08"/>
    <n v="2.921108"/>
    <s v="项目成本"/>
    <x v="1"/>
    <s v="工资"/>
    <x v="1"/>
  </r>
  <r>
    <d v="2024-12-31T00:00:00"/>
    <x v="11"/>
    <n v="1290"/>
    <s v="记帐凭证"/>
    <s v="640104 \主营业务成本\工资"/>
    <s v="分配技术部9月工资"/>
    <n v="137698.12"/>
    <n v="13.769812"/>
    <s v="项目成本"/>
    <x v="1"/>
    <s v="工资"/>
    <x v="1"/>
  </r>
  <r>
    <d v="2024-12-31T00:00:00"/>
    <x v="11"/>
    <n v="1290"/>
    <s v="记帐凭证"/>
    <s v="640113 \主营业务成本\差旅费"/>
    <s v="童林峰杭州到武汉差旅费--22ZJ10201212--湖北省农业生产资料控股集团"/>
    <n v="3688.91"/>
    <n v="0.368891"/>
    <s v="项目成本"/>
    <x v="1"/>
    <s v="差旅费"/>
    <x v="0"/>
  </r>
  <r>
    <d v="2024-12-31T00:00:00"/>
    <x v="11"/>
    <n v="1290"/>
    <s v="记帐凭证"/>
    <s v="640104 \主营业务成本\工资"/>
    <s v="分配技术部10月工资"/>
    <n v="127570.08"/>
    <n v="12.757008"/>
    <s v="项目成本"/>
    <x v="1"/>
    <s v="工资"/>
    <x v="1"/>
  </r>
  <r>
    <d v="2024-12-31T00:00:00"/>
    <x v="11"/>
    <n v="1290"/>
    <s v="记帐凭证"/>
    <s v="640134 \主营业务成本\旅客运输服务"/>
    <s v="王秀文郑州到武汉差旅费--22ZJ10201212--湖北省农业生产资料控股集团"/>
    <n v="664.22"/>
    <n v="0.066422"/>
    <s v="项目成本"/>
    <x v="1"/>
    <s v="旅客运输服务"/>
    <x v="0"/>
  </r>
  <r>
    <d v="2024-12-31T00:00:00"/>
    <x v="11"/>
    <n v="1290"/>
    <s v="记帐凭证"/>
    <s v="640113 \主营业务成本\差旅费"/>
    <s v="黄松杭州到武汉差旅费--22ZJ10201212--湖北省农业生产资料控股集团有"/>
    <n v="5650.42"/>
    <n v="0.565042"/>
    <s v="项目成本"/>
    <x v="1"/>
    <s v="差旅费"/>
    <x v="0"/>
  </r>
  <r>
    <d v="2024-12-31T00:00:00"/>
    <x v="11"/>
    <n v="1290"/>
    <s v="记帐凭证"/>
    <s v="640113 \主营业务成本\差旅费"/>
    <s v="马寅广差旅费--22ZJ10201212--湖北省农业生产资料控股集团有限公司"/>
    <n v="709"/>
    <n v="0.0709"/>
    <s v="项目成本"/>
    <x v="1"/>
    <s v="差旅费"/>
    <x v="0"/>
  </r>
  <r>
    <d v="2024-12-31T00:00:00"/>
    <x v="11"/>
    <n v="1290"/>
    <s v="记帐凭证"/>
    <s v="640104 \主营业务成本\工资"/>
    <s v="分配技术部5月工资"/>
    <n v="9968.11"/>
    <n v="0.996811"/>
    <s v="项目成本"/>
    <x v="1"/>
    <s v="工资"/>
    <x v="1"/>
  </r>
  <r>
    <d v="2024-12-31T00:00:00"/>
    <x v="11"/>
    <n v="1290"/>
    <s v="记帐凭证"/>
    <s v="640113 \主营业务成本\差旅费"/>
    <s v="舒权杭州到汉口差旅费--22ZJ10201212--湖北省农业生产资料控股集团有"/>
    <n v="793"/>
    <n v="0.0793"/>
    <s v="项目成本"/>
    <x v="1"/>
    <s v="差旅费"/>
    <x v="0"/>
  </r>
  <r>
    <d v="2024-12-31T00:00:00"/>
    <x v="11"/>
    <n v="1290"/>
    <s v="记帐凭证"/>
    <s v="640104 \主营业务成本\工资"/>
    <s v="分配技术部7月工资"/>
    <n v="62869.61"/>
    <n v="6.286961"/>
    <s v="项目成本"/>
    <x v="1"/>
    <s v="工资"/>
    <x v="1"/>
  </r>
  <r>
    <d v="2024-12-31T00:00:00"/>
    <x v="11"/>
    <n v="1290"/>
    <s v="记帐凭证"/>
    <s v="640104 \主营业务成本\工资"/>
    <s v="分配技术部1月工资"/>
    <n v="72205.34"/>
    <n v="7.220534"/>
    <s v="项目成本"/>
    <x v="1"/>
    <s v="工资"/>
    <x v="1"/>
  </r>
  <r>
    <d v="2024-12-31T00:00:00"/>
    <x v="11"/>
    <n v="1292"/>
    <s v="记帐凭证"/>
    <s v="640113 \主营业务成本\差旅费"/>
    <s v="卜洁白差旅费--21ZB03000705--宁波乐勤进出口有限公司5.5万"/>
    <n v="801"/>
    <n v="0.0801"/>
    <s v="项目成本"/>
    <x v="1"/>
    <s v="差旅费"/>
    <x v="0"/>
  </r>
  <r>
    <d v="2024-12-31T00:00:00"/>
    <x v="11"/>
    <n v="1292"/>
    <s v="记帐凭证"/>
    <s v="640113 \主营业务成本\差旅费"/>
    <s v="卜洁白上海到绍兴差旅费--21ZB10300705--宁波乐勤进出口有限公司"/>
    <n v="102"/>
    <n v="0.0102"/>
    <s v="项目成本"/>
    <x v="1"/>
    <s v="差旅费"/>
    <x v="0"/>
  </r>
  <r>
    <d v="2024-12-31T00:00:00"/>
    <x v="11"/>
    <n v="544"/>
    <s v="记帐凭证"/>
    <s v="640104 \主营业务成本\工资"/>
    <s v="冲减潍柴油成本--审计与账务差异"/>
    <n v="-12690.82"/>
    <n v="-1.269082"/>
    <m/>
    <x v="1"/>
    <s v="工资"/>
    <x v="1"/>
  </r>
  <r>
    <d v="2023-01-31T00:00:00"/>
    <x v="0"/>
    <n v="373"/>
    <s v="记帐凭证"/>
    <s v="640104 \主营业务成本\工资"/>
    <s v="1月软件公司工时结算"/>
    <n v="21991.1"/>
    <n v="2.19911"/>
    <s v="项目成本"/>
    <x v="2"/>
    <s v="工资"/>
    <x v="1"/>
  </r>
  <r>
    <d v="2023-01-31T00:00:00"/>
    <x v="0"/>
    <n v="373"/>
    <s v="记帐凭证"/>
    <s v="640104 \主营业务成本\工资"/>
    <s v="1月软件公司工时结算"/>
    <n v="6283.17"/>
    <n v="0.628317"/>
    <s v="项目成本"/>
    <x v="2"/>
    <s v="工资"/>
    <x v="1"/>
  </r>
  <r>
    <d v="2023-01-31T00:00:00"/>
    <x v="0"/>
    <n v="373"/>
    <s v="记帐凭证"/>
    <s v="640104 \主营业务成本\工资"/>
    <s v="1月软件公司工时结算"/>
    <n v="7853.97"/>
    <n v="0.785397"/>
    <s v="项目成本"/>
    <x v="2"/>
    <s v="工资"/>
    <x v="1"/>
  </r>
  <r>
    <d v="2023-01-31T00:00:00"/>
    <x v="0"/>
    <n v="373"/>
    <s v="记帐凭证"/>
    <s v="640104 \主营业务成本\工资"/>
    <s v="1月软件公司工时结算"/>
    <n v="1570.79"/>
    <n v="0.157079"/>
    <s v="项目成本"/>
    <x v="2"/>
    <s v="工资"/>
    <x v="1"/>
  </r>
  <r>
    <d v="2023-01-31T00:00:00"/>
    <x v="0"/>
    <n v="373"/>
    <s v="记帐凭证"/>
    <s v="640104 \主营业务成本\工资"/>
    <s v="1月软件公司工时结算"/>
    <n v="279601.14"/>
    <n v="27.960114"/>
    <s v="项目成本"/>
    <x v="2"/>
    <s v="工资"/>
    <x v="1"/>
  </r>
  <r>
    <d v="2023-01-31T00:00:00"/>
    <x v="0"/>
    <n v="373"/>
    <s v="记帐凭证"/>
    <s v="640104 \主营业务成本\工资"/>
    <s v="1月软件公司工时结算"/>
    <n v="530927.99"/>
    <n v="53.092799"/>
    <s v="项目成本"/>
    <x v="2"/>
    <s v="工资"/>
    <x v="1"/>
  </r>
  <r>
    <d v="2023-01-31T00:00:00"/>
    <x v="0"/>
    <n v="373"/>
    <s v="记帐凭证"/>
    <s v="640104 \主营业务成本\工资"/>
    <s v="1月软件公司工时结算"/>
    <n v="56548.54"/>
    <n v="5.654854"/>
    <s v="项目成本"/>
    <x v="2"/>
    <s v="工资"/>
    <x v="1"/>
  </r>
  <r>
    <d v="2023-01-31T00:00:00"/>
    <x v="0"/>
    <n v="390"/>
    <s v="记帐凭证"/>
    <s v="640132 \主营业务成本\房租物业费"/>
    <s v="总部20220110-20220209房租--北京科技大学--招行北三环支行--"/>
    <n v="134862.24"/>
    <n v="13.486224"/>
    <s v="使用权资产累计折旧"/>
    <x v="2"/>
    <s v="房租物业费"/>
    <x v="0"/>
  </r>
  <r>
    <d v="2023-01-31T00:00:00"/>
    <x v="0"/>
    <n v="399"/>
    <s v="记帐凭证"/>
    <s v="640104 \主营业务成本\工资"/>
    <s v="分配技术部8月工资"/>
    <n v="3667.4"/>
    <n v="0.36674"/>
    <s v="项目成本"/>
    <x v="2"/>
    <s v="工资"/>
    <x v="1"/>
  </r>
  <r>
    <d v="2023-01-31T00:00:00"/>
    <x v="0"/>
    <n v="399"/>
    <s v="记帐凭证"/>
    <s v="640131 \主营业务成本\员工午餐"/>
    <s v="黄松餐费--22ZJ10200614--浙江省皮革塑料有限公司"/>
    <n v="1687"/>
    <n v="0.1687"/>
    <s v="项目成本"/>
    <x v="2"/>
    <s v="员工午餐"/>
    <x v="0"/>
  </r>
  <r>
    <d v="2023-01-31T00:00:00"/>
    <x v="0"/>
    <n v="399"/>
    <s v="记帐凭证"/>
    <s v="640112 \主营业务成本\交通费"/>
    <s v="黄松交通费--22ZJ10200614--浙江省皮革塑料有限公司"/>
    <n v="2353"/>
    <n v="0.2353"/>
    <s v="项目成本"/>
    <x v="2"/>
    <s v="交通费"/>
    <x v="0"/>
  </r>
  <r>
    <d v="2023-01-31T00:00:00"/>
    <x v="0"/>
    <n v="399"/>
    <s v="记帐凭证"/>
    <s v="640104 \主营业务成本\工资"/>
    <s v="分配技术部1月工资"/>
    <n v="1550.85"/>
    <n v="0.155085"/>
    <s v="项目成本"/>
    <x v="2"/>
    <s v="工资"/>
    <x v="1"/>
  </r>
  <r>
    <d v="2023-01-31T00:00:00"/>
    <x v="0"/>
    <n v="399"/>
    <s v="记帐凭证"/>
    <s v="640104 \主营业务成本\工资"/>
    <s v="分配技术部10月工资"/>
    <n v="26081.58"/>
    <n v="2.608158"/>
    <s v="项目成本"/>
    <x v="2"/>
    <s v="工资"/>
    <x v="1"/>
  </r>
  <r>
    <d v="2023-01-31T00:00:00"/>
    <x v="0"/>
    <n v="399"/>
    <s v="记帐凭证"/>
    <s v="640104 \主营业务成本\工资"/>
    <s v="分配技术部11月工资"/>
    <n v="25875.73"/>
    <n v="2.587573"/>
    <s v="项目成本"/>
    <x v="2"/>
    <s v="工资"/>
    <x v="1"/>
  </r>
  <r>
    <d v="2023-01-31T00:00:00"/>
    <x v="0"/>
    <n v="399"/>
    <s v="记帐凭证"/>
    <s v="640113 \主营业务成本\差旅费"/>
    <s v="黄松交通费--22ZJ10200614--江省皮革塑料有限公司"/>
    <n v="818"/>
    <n v="0.0818"/>
    <s v="项目成本"/>
    <x v="2"/>
    <s v="差旅费"/>
    <x v="0"/>
  </r>
  <r>
    <d v="2023-01-31T00:00:00"/>
    <x v="0"/>
    <n v="399"/>
    <s v="记帐凭证"/>
    <s v="640104 \主营业务成本\工资"/>
    <s v="分配技术部12月工资"/>
    <n v="17858.71"/>
    <n v="1.785871"/>
    <s v="项目成本"/>
    <x v="2"/>
    <s v="工资"/>
    <x v="1"/>
  </r>
  <r>
    <d v="2023-01-31T00:00:00"/>
    <x v="0"/>
    <n v="400"/>
    <s v="记帐凭证"/>
    <s v="640133 \主营业务成本\折旧费"/>
    <s v="2023年1月分摊折旧"/>
    <n v="4633.06"/>
    <n v="0.463306"/>
    <s v="累计折旧"/>
    <x v="2"/>
    <s v="折旧费"/>
    <x v="0"/>
  </r>
  <r>
    <d v="2023-01-31T00:00:00"/>
    <x v="0"/>
    <n v="409"/>
    <s v="记帐凭证"/>
    <s v="640104 \主营业务成本\工资"/>
    <s v="分配技术部1月工资"/>
    <n v="3489.41"/>
    <n v="0.348941"/>
    <s v="项目成本"/>
    <x v="2"/>
    <s v="工资"/>
    <x v="1"/>
  </r>
  <r>
    <d v="2023-01-31T00:00:00"/>
    <x v="0"/>
    <n v="410"/>
    <s v="记帐凭证"/>
    <s v="640104 \主营业务成本\工资"/>
    <s v="分配技术部1月工资"/>
    <n v="18610.21"/>
    <n v="1.861021"/>
    <s v="项目成本"/>
    <x v="2"/>
    <s v="工资"/>
    <x v="1"/>
  </r>
  <r>
    <d v="2023-01-31T00:00:00"/>
    <x v="0"/>
    <n v="411"/>
    <s v="记帐凭证"/>
    <s v="640104 \主营业务成本\工资"/>
    <s v="分配技术部1月工资"/>
    <n v="13957.65"/>
    <n v="1.395765"/>
    <s v="项目成本"/>
    <x v="2"/>
    <s v="工资"/>
    <x v="1"/>
  </r>
  <r>
    <d v="2023-01-31T00:00:00"/>
    <x v="0"/>
    <n v="412"/>
    <s v="记帐凭证"/>
    <s v="640104 \主营业务成本\工资"/>
    <s v="分配技术部1月工资"/>
    <n v="4652.55"/>
    <n v="0.465255"/>
    <s v="项目成本"/>
    <x v="2"/>
    <s v="工资"/>
    <x v="1"/>
  </r>
  <r>
    <d v="2023-01-31T00:00:00"/>
    <x v="0"/>
    <n v="413"/>
    <s v="记帐凭证"/>
    <s v="640104 \主营业务成本\工资"/>
    <s v="分配技术部1月工资"/>
    <n v="29466.16"/>
    <n v="2.946616"/>
    <s v="项目成本"/>
    <x v="2"/>
    <s v="工资"/>
    <x v="1"/>
  </r>
  <r>
    <d v="2023-01-31T00:00:00"/>
    <x v="0"/>
    <n v="414"/>
    <s v="记帐凭证"/>
    <s v="640104 \主营业务成本\工资"/>
    <s v="分配技术部1月工资"/>
    <n v="27915.31"/>
    <n v="2.791531"/>
    <s v="项目成本"/>
    <x v="2"/>
    <s v="工资"/>
    <x v="1"/>
  </r>
  <r>
    <d v="2023-01-31T00:00:00"/>
    <x v="0"/>
    <n v="415"/>
    <s v="记帐凭证"/>
    <s v="640104 \主营业务成本\工资"/>
    <s v="分配技术部1月工资"/>
    <n v="27915.31"/>
    <n v="2.791531"/>
    <s v="项目成本"/>
    <x v="2"/>
    <s v="工资"/>
    <x v="1"/>
  </r>
  <r>
    <d v="2023-01-31T00:00:00"/>
    <x v="0"/>
    <n v="416"/>
    <s v="记帐凭证"/>
    <s v="640104 \主营业务成本\工资"/>
    <s v="分配技术部1月工资"/>
    <n v="29466.16"/>
    <n v="2.946616"/>
    <s v="项目成本"/>
    <x v="2"/>
    <s v="工资"/>
    <x v="1"/>
  </r>
  <r>
    <d v="2023-01-31T00:00:00"/>
    <x v="0"/>
    <n v="417"/>
    <s v="记帐凭证"/>
    <s v="640104 \主营业务成本\工资"/>
    <s v="分配技术部1月工资"/>
    <n v="13957.65"/>
    <n v="1.395765"/>
    <s v="项目成本"/>
    <x v="2"/>
    <s v="工资"/>
    <x v="1"/>
  </r>
  <r>
    <d v="2023-01-31T00:00:00"/>
    <x v="0"/>
    <n v="418"/>
    <s v="记帐凭证"/>
    <s v="640104 \主营业务成本\工资"/>
    <s v="分配技术部1月工资"/>
    <n v="13957.65"/>
    <n v="1.395765"/>
    <s v="项目成本"/>
    <x v="2"/>
    <s v="工资"/>
    <x v="1"/>
  </r>
  <r>
    <d v="2023-01-31T00:00:00"/>
    <x v="0"/>
    <n v="419"/>
    <s v="记帐凭证"/>
    <s v="640101 \主营业务成本\软件产品成本"/>
    <s v="吉林爱信诺航天信息有限公司暂估成本--22HB10200703中国第一汽车集团进"/>
    <n v="14150.94"/>
    <n v="1.415094"/>
    <s v="项目成本"/>
    <x v="2"/>
    <s v="软件产品成本"/>
    <x v="3"/>
  </r>
  <r>
    <d v="2023-01-31T00:00:00"/>
    <x v="0"/>
    <n v="420"/>
    <s v="记帐凭证"/>
    <s v="640104 \主营业务成本\工资"/>
    <s v="分配技术部1月工资"/>
    <n v="43423.81"/>
    <n v="4.342381"/>
    <s v="项目成本"/>
    <x v="2"/>
    <s v="工资"/>
    <x v="1"/>
  </r>
  <r>
    <d v="2023-01-31T00:00:00"/>
    <x v="0"/>
    <n v="421"/>
    <s v="记帐凭证"/>
    <s v="640104 \主营业务成本\工资"/>
    <s v="广州分公司与总部1月工资结算"/>
    <n v="10708.3"/>
    <n v="1.07083"/>
    <s v="项目成本"/>
    <x v="2"/>
    <s v="工资"/>
    <x v="1"/>
  </r>
  <r>
    <d v="2023-01-31T00:00:00"/>
    <x v="0"/>
    <n v="422"/>
    <s v="记帐凭证"/>
    <s v="640104 \主营业务成本\工资"/>
    <s v="分配技术部1月工资"/>
    <n v="31792.43"/>
    <n v="3.179243"/>
    <s v="项目成本"/>
    <x v="2"/>
    <s v="工资"/>
    <x v="1"/>
  </r>
  <r>
    <d v="2023-01-31T00:00:00"/>
    <x v="0"/>
    <n v="423"/>
    <s v="记帐凭证"/>
    <s v="640128 \主营业务成本\技术服务费"/>
    <s v="支付河北华浩天地信息科技有限公司技术服务费-LX---厦门国贸泰达物流有限公司"/>
    <n v="70000"/>
    <n v="7"/>
    <s v="项目成本"/>
    <x v="2"/>
    <s v="技术服务费"/>
    <x v="2"/>
  </r>
  <r>
    <d v="2023-01-31T00:00:00"/>
    <x v="0"/>
    <n v="424"/>
    <s v="记帐凭证"/>
    <s v="640104 \主营业务成本\工资"/>
    <s v="分配技术部9月工资"/>
    <n v="18576.25"/>
    <n v="1.857625"/>
    <s v="项目成本"/>
    <x v="2"/>
    <s v="工资"/>
    <x v="1"/>
  </r>
  <r>
    <d v="2023-01-31T00:00:00"/>
    <x v="0"/>
    <n v="424"/>
    <s v="记帐凭证"/>
    <s v="640112 \主营业务成本\交通费"/>
    <s v="马晶文交通费"/>
    <n v="1330"/>
    <n v="0.133"/>
    <s v="项目成本"/>
    <x v="2"/>
    <s v="交通费"/>
    <x v="0"/>
  </r>
  <r>
    <d v="2023-01-31T00:00:00"/>
    <x v="0"/>
    <n v="424"/>
    <s v="记帐凭证"/>
    <s v="640112 \主营业务成本\交通费"/>
    <s v="宁吉交通费"/>
    <n v="344.8"/>
    <n v="0.03448"/>
    <s v="项目成本"/>
    <x v="2"/>
    <s v="交通费"/>
    <x v="0"/>
  </r>
  <r>
    <d v="2023-01-31T00:00:00"/>
    <x v="0"/>
    <n v="424"/>
    <s v="记帐凭证"/>
    <s v="640113 \主营业务成本\差旅费"/>
    <s v="宁吉差旅费"/>
    <n v="999"/>
    <n v="0.0999"/>
    <s v="项目成本"/>
    <x v="2"/>
    <s v="差旅费"/>
    <x v="0"/>
  </r>
  <r>
    <d v="2023-01-31T00:00:00"/>
    <x v="0"/>
    <n v="425"/>
    <s v="记帐凭证"/>
    <s v="640104 \主营业务成本\工资"/>
    <s v="分配技术部8月工资"/>
    <n v="7437.78"/>
    <n v="0.743778"/>
    <s v="项目成本"/>
    <x v="2"/>
    <s v="工资"/>
    <x v="1"/>
  </r>
  <r>
    <d v="2023-01-31T00:00:00"/>
    <x v="0"/>
    <n v="425"/>
    <s v="记帐凭证"/>
    <s v="640104 \主营业务成本\工资"/>
    <s v="分配技术部9月工资"/>
    <n v="22692.05"/>
    <n v="2.269205"/>
    <s v="项目成本"/>
    <x v="2"/>
    <s v="工资"/>
    <x v="1"/>
  </r>
  <r>
    <d v="2023-01-31T00:00:00"/>
    <x v="0"/>
    <n v="425"/>
    <s v="记帐凭证"/>
    <s v="640104 \主营业务成本\工资"/>
    <s v="分配技术部10月工资"/>
    <n v="9418.35"/>
    <n v="0.941835"/>
    <s v="项目成本"/>
    <x v="2"/>
    <s v="工资"/>
    <x v="1"/>
  </r>
  <r>
    <d v="2023-01-31T00:00:00"/>
    <x v="0"/>
    <n v="425"/>
    <s v="记帐凭证"/>
    <s v="640104 \主营业务成本\工资"/>
    <s v="分配技术部1月工资"/>
    <n v="1550.85"/>
    <n v="0.155085"/>
    <s v="项目成本"/>
    <x v="2"/>
    <s v="工资"/>
    <x v="1"/>
  </r>
  <r>
    <d v="2023-01-31T00:00:00"/>
    <x v="0"/>
    <n v="426"/>
    <s v="记帐凭证"/>
    <s v="640104 \主营业务成本\工资"/>
    <s v="分配技术部8月工资"/>
    <n v="959.72"/>
    <n v="0.095972"/>
    <s v="项目成本"/>
    <x v="2"/>
    <s v="工资"/>
    <x v="1"/>
  </r>
  <r>
    <d v="2023-01-31T00:00:00"/>
    <x v="0"/>
    <n v="429"/>
    <s v="记帐凭证"/>
    <s v="640124 \主营业务成本\服务费"/>
    <s v="支付北京宇连智达科技有限公司技术服务费--LX--中国第一汽车集团进出口有限公司"/>
    <n v="500"/>
    <n v="0.05"/>
    <s v="项目成本"/>
    <x v="2"/>
    <s v="服务费"/>
    <x v="2"/>
  </r>
  <r>
    <d v="2023-02-28T00:00:00"/>
    <x v="1"/>
    <n v="445"/>
    <s v="记帐凭证"/>
    <s v="640133 \主营业务成本\折旧费"/>
    <s v="2023年2月分摊折旧"/>
    <n v="4633.06"/>
    <n v="0.463306"/>
    <s v="累计折旧"/>
    <x v="2"/>
    <s v="折旧费"/>
    <x v="0"/>
  </r>
  <r>
    <d v="2023-02-28T00:00:00"/>
    <x v="1"/>
    <n v="457"/>
    <s v="记帐凭证"/>
    <s v="640132 \主营业务成本\房租物业费"/>
    <s v="总部20220110-20220209房租--北京科技大学--招行北三环支行--"/>
    <n v="134360.9"/>
    <n v="13.43609"/>
    <s v="使用权资产累计折旧"/>
    <x v="2"/>
    <s v="房租物业费"/>
    <x v="0"/>
  </r>
  <r>
    <d v="2023-02-28T00:00:00"/>
    <x v="1"/>
    <n v="465"/>
    <s v="记帐凭证"/>
    <s v="640104 \主营业务成本\工资"/>
    <s v="分配技术部2月工资"/>
    <n v="5681.16"/>
    <n v="0.568116"/>
    <s v="项目成本"/>
    <x v="2"/>
    <s v="工资"/>
    <x v="1"/>
  </r>
  <r>
    <d v="2023-02-28T00:00:00"/>
    <x v="1"/>
    <n v="466"/>
    <s v="记帐凭证"/>
    <s v="640104 \主营业务成本\工资"/>
    <s v="分配技术部2月工资"/>
    <n v="5903.95"/>
    <n v="0.590395"/>
    <s v="项目成本"/>
    <x v="2"/>
    <s v="工资"/>
    <x v="1"/>
  </r>
  <r>
    <d v="2023-02-28T00:00:00"/>
    <x v="1"/>
    <n v="467"/>
    <s v="记帐凭证"/>
    <s v="640104 \主营业务成本\工资"/>
    <s v="分配技术部2月工资"/>
    <n v="24061.38"/>
    <n v="2.406138"/>
    <s v="项目成本"/>
    <x v="2"/>
    <s v="工资"/>
    <x v="1"/>
  </r>
  <r>
    <d v="2023-02-28T00:00:00"/>
    <x v="1"/>
    <n v="468"/>
    <s v="记帐凭证"/>
    <s v="640104 \主营业务成本\工资"/>
    <s v="2月软件公司工时结算"/>
    <n v="101380.96"/>
    <n v="10.138096"/>
    <s v="项目成本"/>
    <x v="2"/>
    <s v="工资"/>
    <x v="1"/>
  </r>
  <r>
    <d v="2023-02-28T00:00:00"/>
    <x v="1"/>
    <n v="469"/>
    <s v="记帐凭证"/>
    <s v="640104 \主营业务成本\工资"/>
    <s v="分配技术部2月工资"/>
    <n v="5346.97"/>
    <n v="0.534697"/>
    <s v="项目成本"/>
    <x v="2"/>
    <s v="工资"/>
    <x v="1"/>
  </r>
  <r>
    <d v="2023-02-28T00:00:00"/>
    <x v="1"/>
    <n v="470"/>
    <s v="记帐凭证"/>
    <s v="640104 \主营业务成本\工资"/>
    <s v="2月软件公司工时结算"/>
    <n v="15207.15"/>
    <n v="1.520715"/>
    <s v="项目成本"/>
    <x v="2"/>
    <s v="工资"/>
    <x v="1"/>
  </r>
  <r>
    <d v="2023-02-28T00:00:00"/>
    <x v="1"/>
    <n v="471"/>
    <s v="记帐凭证"/>
    <s v="640104 \主营业务成本\工资"/>
    <s v="2月软件公司工时结算"/>
    <n v="6082.86"/>
    <n v="0.608286"/>
    <s v="项目成本"/>
    <x v="2"/>
    <s v="工资"/>
    <x v="1"/>
  </r>
  <r>
    <d v="2023-02-28T00:00:00"/>
    <x v="1"/>
    <n v="472"/>
    <s v="记帐凭证"/>
    <s v="640104 \主营业务成本\工资"/>
    <s v="分配技术部2月工资"/>
    <n v="17823.25"/>
    <n v="1.782325"/>
    <s v="项目成本"/>
    <x v="2"/>
    <s v="工资"/>
    <x v="1"/>
  </r>
  <r>
    <d v="2023-02-28T00:00:00"/>
    <x v="1"/>
    <n v="473"/>
    <s v="记帐凭证"/>
    <s v="640104 \主营业务成本\工资"/>
    <s v="分配技术部2月工资"/>
    <n v="17823.25"/>
    <n v="1.782325"/>
    <s v="项目成本"/>
    <x v="2"/>
    <s v="工资"/>
    <x v="1"/>
  </r>
  <r>
    <d v="2023-02-28T00:00:00"/>
    <x v="1"/>
    <n v="474"/>
    <s v="记帐凭证"/>
    <s v="640104 \主营业务成本\工资"/>
    <s v="分配技术部2月工资"/>
    <n v="17823.25"/>
    <n v="1.782325"/>
    <s v="项目成本"/>
    <x v="2"/>
    <s v="工资"/>
    <x v="1"/>
  </r>
  <r>
    <d v="2023-02-28T00:00:00"/>
    <x v="1"/>
    <n v="475"/>
    <s v="记帐凭证"/>
    <s v="640104 \主营业务成本\工资"/>
    <s v="分配技术部2月工资"/>
    <n v="8911.62"/>
    <n v="0.891162"/>
    <s v="项目成本"/>
    <x v="2"/>
    <s v="工资"/>
    <x v="1"/>
  </r>
  <r>
    <d v="2023-02-28T00:00:00"/>
    <x v="1"/>
    <n v="476"/>
    <s v="记帐凭证"/>
    <s v="640104 \主营业务成本\工资"/>
    <s v="分配技术部2月工资"/>
    <n v="8911.62"/>
    <n v="0.891162"/>
    <s v="项目成本"/>
    <x v="2"/>
    <s v="工资"/>
    <x v="1"/>
  </r>
  <r>
    <d v="2023-02-28T00:00:00"/>
    <x v="1"/>
    <n v="477"/>
    <s v="记帐凭证"/>
    <s v="640124 \主营业务成本\服务费"/>
    <s v="支付沛洋鼎欣（北京）信息科技有限公司技术服务费--22RJ10201204--北"/>
    <n v="93443.4"/>
    <n v="9.34434"/>
    <s v="项目成本"/>
    <x v="2"/>
    <s v="服务费"/>
    <x v="2"/>
  </r>
  <r>
    <d v="2023-02-28T00:00:00"/>
    <x v="1"/>
    <n v="478"/>
    <s v="记帐凭证"/>
    <s v="640104 \主营业务成本\工资"/>
    <s v="2月软件公司工时结算"/>
    <n v="2027.62"/>
    <n v="0.202762"/>
    <s v="项目成本"/>
    <x v="2"/>
    <s v="工资"/>
    <x v="1"/>
  </r>
  <r>
    <d v="2023-02-28T00:00:00"/>
    <x v="1"/>
    <n v="479"/>
    <s v="记帐凭证"/>
    <s v="640104 \主营业务成本\工资"/>
    <s v="2月软件公司工时结算"/>
    <n v="14193.33"/>
    <n v="1.419333"/>
    <s v="项目成本"/>
    <x v="2"/>
    <s v="工资"/>
    <x v="1"/>
  </r>
  <r>
    <d v="2023-02-28T00:00:00"/>
    <x v="1"/>
    <n v="480"/>
    <s v="记帐凭证"/>
    <s v="640104 \主营业务成本\工资"/>
    <s v="2月软件公司工时结算"/>
    <n v="11151.91"/>
    <n v="1.115191"/>
    <s v="项目成本"/>
    <x v="2"/>
    <s v="工资"/>
    <x v="1"/>
  </r>
  <r>
    <d v="2023-02-28T00:00:00"/>
    <x v="1"/>
    <n v="481"/>
    <s v="记帐凭证"/>
    <s v="640104 \主营业务成本\工资"/>
    <s v="2月软件公司工时结算"/>
    <n v="10138.1"/>
    <n v="1.01381"/>
    <s v="项目成本"/>
    <x v="2"/>
    <s v="工资"/>
    <x v="1"/>
  </r>
  <r>
    <d v="2023-02-28T00:00:00"/>
    <x v="1"/>
    <n v="482"/>
    <s v="记帐凭证"/>
    <s v="640104 \主营业务成本\工资"/>
    <s v="分配技术部2月工资"/>
    <n v="2227.91"/>
    <n v="0.222791"/>
    <s v="项目成本"/>
    <x v="2"/>
    <s v="工资"/>
    <x v="1"/>
  </r>
  <r>
    <d v="2023-02-28T00:00:00"/>
    <x v="1"/>
    <n v="483"/>
    <s v="记帐凭证"/>
    <s v="640104 \主营业务成本\工资"/>
    <s v="2月软件公司工时结算"/>
    <n v="13179.53"/>
    <n v="1.317953"/>
    <s v="项目成本"/>
    <x v="2"/>
    <s v="工资"/>
    <x v="1"/>
  </r>
  <r>
    <d v="2023-02-28T00:00:00"/>
    <x v="1"/>
    <n v="484"/>
    <s v="记帐凭证"/>
    <s v="640104 \主营业务成本\工资"/>
    <s v="2月软件公司工时结算"/>
    <n v="3041.43"/>
    <n v="0.304143"/>
    <s v="项目成本"/>
    <x v="2"/>
    <s v="工资"/>
    <x v="1"/>
  </r>
  <r>
    <d v="2023-02-28T00:00:00"/>
    <x v="1"/>
    <n v="486"/>
    <s v="记帐凭证"/>
    <s v="640104 \主营业务成本\工资"/>
    <s v="2月软件公司工时结算"/>
    <n v="52718.11"/>
    <n v="5.271811"/>
    <s v="项目成本"/>
    <x v="2"/>
    <s v="工资"/>
    <x v="1"/>
  </r>
  <r>
    <d v="2023-02-28T00:00:00"/>
    <x v="1"/>
    <n v="487"/>
    <s v="记帐凭证"/>
    <s v="640112 \主营业务成本\交通费"/>
    <s v="赵宏伟交通费招待费汽油费--22LS10200901--厦门象屿云创投资有限责任"/>
    <n v="191"/>
    <n v="0.0191"/>
    <s v="项目成本"/>
    <x v="2"/>
    <s v="交通费"/>
    <x v="0"/>
  </r>
  <r>
    <d v="2023-02-28T00:00:00"/>
    <x v="1"/>
    <n v="487"/>
    <s v="记帐凭证"/>
    <s v="640113 \主营业务成本\差旅费"/>
    <s v="刘希亮厦门到北京差旅费--22LS10200901--厦门象屿云创投资有限责任公"/>
    <n v="6316.01"/>
    <n v="0.631601"/>
    <s v="项目成本"/>
    <x v="2"/>
    <s v="差旅费"/>
    <x v="0"/>
  </r>
  <r>
    <d v="2023-02-28T00:00:00"/>
    <x v="1"/>
    <n v="487"/>
    <s v="记帐凭证"/>
    <s v="640130 \主营业务成本\软件开发费"/>
    <s v="支付上海汇久软件科技有限公司技术服务费--22LS10200901--厦门夏商"/>
    <n v="25500"/>
    <n v="2.55"/>
    <s v="项目成本"/>
    <x v="2"/>
    <s v="软件开发费"/>
    <x v="2"/>
  </r>
  <r>
    <d v="2023-02-28T00:00:00"/>
    <x v="1"/>
    <n v="487"/>
    <s v="记帐凭证"/>
    <s v="640113 \主营业务成本\差旅费"/>
    <s v="华南黄少蓉住宿费（睢安、刘希亮）--22LS10200901--厦门象屿科技有限"/>
    <n v="7311"/>
    <n v="0.7311"/>
    <s v="项目成本"/>
    <x v="2"/>
    <s v="差旅费"/>
    <x v="0"/>
  </r>
  <r>
    <d v="2023-02-28T00:00:00"/>
    <x v="1"/>
    <n v="487"/>
    <s v="记帐凭证"/>
    <s v="640132 \主营业务成本\房租物业费"/>
    <s v="冲预付厦门龙寓商业管理有限公司2022.09.18-2022.10.17房租及押"/>
    <n v="4907.54"/>
    <n v="0.490754"/>
    <s v="项目成本"/>
    <x v="2"/>
    <s v="房租物业费"/>
    <x v="0"/>
  </r>
  <r>
    <d v="2023-02-28T00:00:00"/>
    <x v="1"/>
    <n v="487"/>
    <s v="记帐凭证"/>
    <s v="640113 \主营业务成本\差旅费"/>
    <s v="华南黄少蓉厦门差旅费（睢安、童林峰）--22LS10200901--厦门象屿科技"/>
    <n v="3927"/>
    <n v="0.3927"/>
    <s v="项目成本"/>
    <x v="2"/>
    <s v="差旅费"/>
    <x v="0"/>
  </r>
  <r>
    <d v="2023-02-28T00:00:00"/>
    <x v="1"/>
    <n v="487"/>
    <s v="记帐凭证"/>
    <s v="640113 \主营业务成本\差旅费"/>
    <s v="刘希亮机票款交通费--22LS10200901--厦门象屿云创投资有限责任公司"/>
    <n v="9152.9"/>
    <n v="0.91529"/>
    <s v="项目成本"/>
    <x v="2"/>
    <s v="差旅费"/>
    <x v="0"/>
  </r>
  <r>
    <d v="2023-02-28T00:00:00"/>
    <x v="1"/>
    <n v="487"/>
    <s v="记帐凭证"/>
    <s v="640132 \主营业务成本\房租物业费"/>
    <s v="支付厦门龙寓商业管理有限公司2022.10.18-2022.11.17房租--2"/>
    <n v="2453.77"/>
    <n v="0.245377"/>
    <s v="项目成本"/>
    <x v="2"/>
    <s v="房租物业费"/>
    <x v="0"/>
  </r>
  <r>
    <d v="2023-02-28T00:00:00"/>
    <x v="1"/>
    <n v="487"/>
    <s v="记帐凭证"/>
    <s v="640104 \主营业务成本\工资"/>
    <s v="分配技术部10月工资"/>
    <n v="76795.77"/>
    <n v="7.679577"/>
    <s v="项目成本"/>
    <x v="2"/>
    <s v="工资"/>
    <x v="1"/>
  </r>
  <r>
    <d v="2023-02-28T00:00:00"/>
    <x v="1"/>
    <n v="487"/>
    <s v="记帐凭证"/>
    <s v="640132 \主营业务成本\房租物业费"/>
    <s v="支付厦门龙寓住房租赁服务有限公司2022.11.16-2022.12.15房租-"/>
    <n v="1788.68"/>
    <n v="0.178868"/>
    <s v="项目成本"/>
    <x v="2"/>
    <s v="房租物业费"/>
    <x v="0"/>
  </r>
  <r>
    <d v="2023-02-28T00:00:00"/>
    <x v="1"/>
    <n v="487"/>
    <s v="记帐凭证"/>
    <s v="640132 \主营业务成本\房租物业费"/>
    <s v="预付厦门龙寓住房租赁服务有限公司202211.08-2022.12.07房租及押"/>
    <n v="1626.42"/>
    <n v="0.162642"/>
    <s v="项目成本"/>
    <x v="2"/>
    <s v="房租物业费"/>
    <x v="0"/>
  </r>
  <r>
    <d v="2023-02-28T00:00:00"/>
    <x v="1"/>
    <n v="487"/>
    <s v="记帐凭证"/>
    <s v="640115 \主营业务成本\招待费"/>
    <s v="赵宏伟交通费招待费汽油费--22LS10200901--厦门象屿云创投资有限责任"/>
    <n v="1181"/>
    <n v="0.1181"/>
    <s v="项目成本"/>
    <x v="2"/>
    <s v="招待费"/>
    <x v="0"/>
  </r>
  <r>
    <d v="2023-02-28T00:00:00"/>
    <x v="1"/>
    <n v="487"/>
    <s v="记帐凭证"/>
    <s v="640104 \主营业务成本\工资"/>
    <s v="分配技术部11月工资"/>
    <n v="102326.77"/>
    <n v="10.232677"/>
    <s v="项目成本"/>
    <x v="2"/>
    <s v="工资"/>
    <x v="1"/>
  </r>
  <r>
    <d v="2023-02-28T00:00:00"/>
    <x v="1"/>
    <n v="487"/>
    <s v="记帐凭证"/>
    <s v="640132 \主营业务成本\房租物业费"/>
    <s v="支付厦门龙寓商业管理有限公司2022.12.08-2023.01.07房租--2"/>
    <n v="1726.42"/>
    <n v="0.172642"/>
    <s v="项目成本"/>
    <x v="2"/>
    <s v="房租物业费"/>
    <x v="0"/>
  </r>
  <r>
    <d v="2023-02-28T00:00:00"/>
    <x v="1"/>
    <n v="487"/>
    <s v="记帐凭证"/>
    <s v="640104 \主营业务成本\工资"/>
    <s v="分配技术部12月工资"/>
    <n v="71434.84"/>
    <n v="7.143484"/>
    <s v="项目成本"/>
    <x v="2"/>
    <s v="工资"/>
    <x v="1"/>
  </r>
  <r>
    <d v="2023-02-28T00:00:00"/>
    <x v="1"/>
    <n v="487"/>
    <s v="记帐凭证"/>
    <s v="640112 \主营业务成本\交通费"/>
    <s v="刘希亮交通费--22HN10201002--厦门象屿科技有限公司"/>
    <n v="364.69"/>
    <n v="0.036469"/>
    <s v="项目成本"/>
    <x v="2"/>
    <s v="交通费"/>
    <x v="0"/>
  </r>
  <r>
    <d v="2023-02-28T00:00:00"/>
    <x v="1"/>
    <n v="487"/>
    <s v="记帐凭证"/>
    <s v="640112 \主营业务成本\交通费"/>
    <s v="赵宏伟交通费--22HN10201002--厦门象屿科技有限公司"/>
    <n v="139.4"/>
    <n v="0.01394"/>
    <s v="项目成本"/>
    <x v="2"/>
    <s v="交通费"/>
    <x v="0"/>
  </r>
  <r>
    <d v="2023-02-28T00:00:00"/>
    <x v="1"/>
    <n v="487"/>
    <s v="记帐凭证"/>
    <s v="640131 \主营业务成本\员工午餐"/>
    <s v="赵宏伟招待费--22HN10201002--厦门象屿科技有限公司"/>
    <n v="9955"/>
    <n v="0.9955"/>
    <s v="项目成本"/>
    <x v="2"/>
    <s v="员工午餐"/>
    <x v="0"/>
  </r>
  <r>
    <d v="2023-02-28T00:00:00"/>
    <x v="1"/>
    <n v="487"/>
    <s v="记帐凭证"/>
    <s v="640113 \主营业务成本\差旅费"/>
    <s v="赵宏伟杭州到上海差旅费--22HN10201002--厦门象屿科技有限公司"/>
    <n v="1128"/>
    <n v="0.1128"/>
    <s v="项目成本"/>
    <x v="2"/>
    <s v="差旅费"/>
    <x v="0"/>
  </r>
  <r>
    <d v="2023-02-28T00:00:00"/>
    <x v="1"/>
    <n v="487"/>
    <s v="记帐凭证"/>
    <s v="640130 \主营业务成本\软件开发费"/>
    <s v="支付上海汇久软件科技有限公司技术服务费--22LS10200901--厦门夏商"/>
    <n v="25210"/>
    <n v="2.521"/>
    <s v="项目成本"/>
    <x v="2"/>
    <s v="软件开发费"/>
    <x v="2"/>
  </r>
  <r>
    <d v="2023-02-28T00:00:00"/>
    <x v="1"/>
    <n v="487"/>
    <s v="记帐凭证"/>
    <s v="640113 \主营业务成本\差旅费"/>
    <s v="华南黄少蓉（睢安）差旅费-22HN10201002--厦门象屿科技有限公司"/>
    <n v="4938"/>
    <n v="0.4938"/>
    <s v="项目成本"/>
    <x v="2"/>
    <s v="差旅费"/>
    <x v="0"/>
  </r>
  <r>
    <d v="2023-02-28T00:00:00"/>
    <x v="1"/>
    <n v="487"/>
    <s v="记帐凭证"/>
    <s v="640132 \主营业务成本\房租物业费"/>
    <s v="支付厦门龙寓住房租赁服务有限公司2022.12.16-2023.01.15房租-"/>
    <n v="1866.04"/>
    <n v="0.186604"/>
    <s v="项目成本"/>
    <x v="2"/>
    <s v="房租物业费"/>
    <x v="0"/>
  </r>
  <r>
    <d v="2023-02-28T00:00:00"/>
    <x v="1"/>
    <n v="487"/>
    <s v="记帐凭证"/>
    <s v="640122 \主营业务成本\汽油费"/>
    <s v="赵宏伟交通费招待费汽油费--22LS10200901--厦门象屿云创投资有限责任"/>
    <n v="1199.6"/>
    <n v="0.11996"/>
    <s v="项目成本"/>
    <x v="2"/>
    <s v="汽油费"/>
    <x v="0"/>
  </r>
  <r>
    <d v="2023-02-28T00:00:00"/>
    <x v="1"/>
    <n v="487"/>
    <s v="记帐凭证"/>
    <s v="640131 \主营业务成本\员工午餐"/>
    <s v="赵宏伟餐费--22HN10201002--厦门象屿科技有限公司"/>
    <n v="914.1"/>
    <n v="0.09141"/>
    <s v="项目成本"/>
    <x v="2"/>
    <s v="员工午餐"/>
    <x v="0"/>
  </r>
  <r>
    <d v="2023-02-28T00:00:00"/>
    <x v="1"/>
    <n v="487"/>
    <s v="记帐凭证"/>
    <s v="640113 \主营业务成本\差旅费"/>
    <s v="童林峰厦门到杭州差旅费--22HN10201002--厦门象屿科技有限公司"/>
    <n v="2113.72"/>
    <n v="0.211372"/>
    <s v="项目成本"/>
    <x v="2"/>
    <s v="差旅费"/>
    <x v="0"/>
  </r>
  <r>
    <d v="2023-02-28T00:00:00"/>
    <x v="1"/>
    <n v="487"/>
    <s v="记帐凭证"/>
    <s v="640113 \主营业务成本\差旅费"/>
    <s v="华南黄少蓉差旅费--22HN10201002--厦门象屿科技有限公司"/>
    <n v="9038.5"/>
    <n v="0.90385"/>
    <s v="项目成本"/>
    <x v="2"/>
    <s v="差旅费"/>
    <x v="0"/>
  </r>
  <r>
    <d v="2023-02-28T00:00:00"/>
    <x v="1"/>
    <n v="487"/>
    <s v="记帐凭证"/>
    <s v="640113 \主营业务成本\差旅费"/>
    <s v="刘希亮厦门到北京差旅费----22LS10200901--厦门象屿云创投资有限责"/>
    <n v="1382.04"/>
    <n v="0.138204"/>
    <s v="项目成本"/>
    <x v="2"/>
    <s v="差旅费"/>
    <x v="0"/>
  </r>
  <r>
    <d v="2023-02-28T00:00:00"/>
    <x v="1"/>
    <n v="487"/>
    <s v="记帐凭证"/>
    <s v="640104 \主营业务成本\工资"/>
    <s v="分配技术部1月工资"/>
    <n v="44974.66"/>
    <n v="4.497466"/>
    <s v="项目成本"/>
    <x v="2"/>
    <s v="工资"/>
    <x v="1"/>
  </r>
  <r>
    <d v="2023-02-28T00:00:00"/>
    <x v="1"/>
    <n v="487"/>
    <s v="记帐凭证"/>
    <s v="640132 \主营业务成本\房租物业费"/>
    <s v="支付厦门龙寓住房租赁服务有限公司2023.01.08-2023.02.07房租（"/>
    <n v="1626.42"/>
    <n v="0.162642"/>
    <s v="项目成本"/>
    <x v="2"/>
    <s v="房租物业费"/>
    <x v="0"/>
  </r>
  <r>
    <d v="2023-02-28T00:00:00"/>
    <x v="1"/>
    <n v="487"/>
    <s v="记帐凭证"/>
    <s v="640124 \主营业务成本\服务费"/>
    <s v="暂估北京宇连智达科技有限公司技术服务费成本---22HN10201002--厦门"/>
    <n v="380000"/>
    <n v="38"/>
    <s v="项目成本"/>
    <x v="2"/>
    <s v="服务费"/>
    <x v="2"/>
  </r>
  <r>
    <d v="2023-02-28T00:00:00"/>
    <x v="1"/>
    <n v="487"/>
    <s v="记帐凭证"/>
    <s v="640112 \主营业务成本\交通费"/>
    <s v="童林峰交通费--22HN10201002--厦门象屿科技有限公司"/>
    <n v="849.03"/>
    <n v="0.084903"/>
    <s v="项目成本"/>
    <x v="2"/>
    <s v="交通费"/>
    <x v="0"/>
  </r>
  <r>
    <d v="2023-02-28T00:00:00"/>
    <x v="1"/>
    <n v="487"/>
    <s v="记帐凭证"/>
    <s v="640118 \主营业务成本\手机费"/>
    <s v="童林峰手机费--22HN10201002--厦门象屿科技有限公司"/>
    <n v="1735.57"/>
    <n v="0.173557"/>
    <s v="项目成本"/>
    <x v="2"/>
    <s v="手机费"/>
    <x v="0"/>
  </r>
  <r>
    <d v="2023-02-28T00:00:00"/>
    <x v="1"/>
    <n v="487"/>
    <s v="记帐凭证"/>
    <s v="640115 \主营业务成本\招待费"/>
    <s v="童林峰招待费--22HN10201002--厦门象屿科技有限公司"/>
    <n v="2978.4"/>
    <n v="0.29784"/>
    <s v="项目成本"/>
    <x v="2"/>
    <s v="招待费"/>
    <x v="0"/>
  </r>
  <r>
    <d v="2023-02-28T00:00:00"/>
    <x v="1"/>
    <n v="487"/>
    <s v="记帐凭证"/>
    <s v="640113 \主营业务成本\差旅费"/>
    <s v="赵宏伟厦门到大同差旅费--22LS10200901--厦门象屿云创投资有限责任公"/>
    <n v="7392"/>
    <n v="0.7392"/>
    <s v="项目成本"/>
    <x v="2"/>
    <s v="差旅费"/>
    <x v="0"/>
  </r>
  <r>
    <d v="2023-02-28T00:00:00"/>
    <x v="1"/>
    <n v="487"/>
    <s v="记帐凭证"/>
    <s v="640122 \主营业务成本\汽油费"/>
    <s v="童林峰汽油费--22HN10201002--厦门象屿科技有限公司"/>
    <n v="1008"/>
    <n v="0.1008"/>
    <s v="项目成本"/>
    <x v="2"/>
    <s v="汽油费"/>
    <x v="0"/>
  </r>
  <r>
    <d v="2023-02-28T00:00:00"/>
    <x v="1"/>
    <n v="487"/>
    <s v="记帐凭证"/>
    <s v="640113 \主营业务成本\差旅费"/>
    <s v="童林峰住宿费--22HN10201002--厦门象屿科技有限公司"/>
    <n v="3205"/>
    <n v="0.3205"/>
    <s v="项目成本"/>
    <x v="2"/>
    <s v="差旅费"/>
    <x v="0"/>
  </r>
  <r>
    <d v="2023-02-28T00:00:00"/>
    <x v="1"/>
    <n v="487"/>
    <s v="记帐凭证"/>
    <s v="640113 \主营业务成本\差旅费"/>
    <s v="童林峰厦门到杭州差旅费--22HN10201002--厦门象屿科技有限公司"/>
    <n v="2344.9"/>
    <n v="0.23449"/>
    <s v="项目成本"/>
    <x v="2"/>
    <s v="差旅费"/>
    <x v="0"/>
  </r>
  <r>
    <d v="2023-02-28T00:00:00"/>
    <x v="1"/>
    <n v="487"/>
    <s v="记帐凭证"/>
    <s v="640112 \主营业务成本\交通费"/>
    <s v="刘希亮交通费招待费--22HN10201002--厦门象屿科技有限公司"/>
    <n v="57.5"/>
    <n v="0.00575"/>
    <s v="项目成本"/>
    <x v="2"/>
    <s v="交通费"/>
    <x v="0"/>
  </r>
  <r>
    <d v="2023-02-28T00:00:00"/>
    <x v="1"/>
    <n v="487"/>
    <s v="记帐凭证"/>
    <s v="640115 \主营业务成本\招待费"/>
    <s v="刘希亮交通费招待费--22HN10201002--厦门象屿科技有限公司"/>
    <n v="726.2"/>
    <n v="0.07262"/>
    <s v="项目成本"/>
    <x v="2"/>
    <s v="招待费"/>
    <x v="0"/>
  </r>
  <r>
    <d v="2023-02-28T00:00:00"/>
    <x v="1"/>
    <n v="487"/>
    <s v="记帐凭证"/>
    <s v="640112 \主营业务成本\交通费"/>
    <s v="赵宏伟交通费招待费--22HN10201002--厦门象屿科技有限公司"/>
    <n v="539.37"/>
    <n v="0.053937"/>
    <s v="项目成本"/>
    <x v="2"/>
    <s v="交通费"/>
    <x v="0"/>
  </r>
  <r>
    <d v="2023-02-28T00:00:00"/>
    <x v="1"/>
    <n v="487"/>
    <s v="记帐凭证"/>
    <s v="640115 \主营业务成本\招待费"/>
    <s v="赵宏伟交通费招待费--22HN10201002--厦门象屿科技有限公司"/>
    <n v="984.22"/>
    <n v="0.098422"/>
    <s v="项目成本"/>
    <x v="2"/>
    <s v="招待费"/>
    <x v="0"/>
  </r>
  <r>
    <d v="2023-02-28T00:00:00"/>
    <x v="1"/>
    <n v="487"/>
    <s v="记帐凭证"/>
    <s v="640115 \主营业务成本\招待费"/>
    <s v="睢安招待费--22HN10201002--厦门象屿科技有限公司"/>
    <n v="8566"/>
    <n v="0.8566"/>
    <s v="项目成本"/>
    <x v="2"/>
    <s v="招待费"/>
    <x v="0"/>
  </r>
  <r>
    <d v="2023-02-28T00:00:00"/>
    <x v="1"/>
    <n v="487"/>
    <s v="记帐凭证"/>
    <s v="640132 \主营业务成本\房租物业费"/>
    <s v="支付厦门龙寓商业管理有限公司2023.02.13-2023.03.12房租219"/>
    <n v="1973.58"/>
    <n v="0.197358"/>
    <s v="项目成本"/>
    <x v="2"/>
    <s v="房租物业费"/>
    <x v="0"/>
  </r>
  <r>
    <d v="2023-02-28T00:00:00"/>
    <x v="1"/>
    <n v="487"/>
    <s v="记帐凭证"/>
    <s v="640132 \主营业务成本\房租物业费"/>
    <s v="支付厦门龙寓商业管理有限公司2023.02.13-2023.03.12房租219"/>
    <n v="93.4"/>
    <n v="0.00934"/>
    <s v="项目成本"/>
    <x v="2"/>
    <s v="房租物业费"/>
    <x v="0"/>
  </r>
  <r>
    <d v="2023-02-28T00:00:00"/>
    <x v="1"/>
    <n v="487"/>
    <s v="记帐凭证"/>
    <s v="640113 \主营业务成本\差旅费"/>
    <s v="童林峰武汉到厦门差旅费--22LS10200901--厦门象屿云创投资有限责任公"/>
    <n v="4287.66"/>
    <n v="0.428766"/>
    <s v="项目成本"/>
    <x v="2"/>
    <s v="差旅费"/>
    <x v="0"/>
  </r>
  <r>
    <d v="2023-02-28T00:00:00"/>
    <x v="1"/>
    <n v="487"/>
    <s v="记帐凭证"/>
    <s v="640104 \主营业务成本\工资"/>
    <s v="分配技术部2月工资"/>
    <n v="891.16"/>
    <n v="0.089116"/>
    <s v="项目成本"/>
    <x v="2"/>
    <s v="工资"/>
    <x v="1"/>
  </r>
  <r>
    <d v="2023-02-28T00:00:00"/>
    <x v="1"/>
    <n v="487"/>
    <s v="记帐凭证"/>
    <s v="640131 \主营业务成本\员工午餐"/>
    <s v="刘希亮餐费"/>
    <n v="120"/>
    <n v="0.012"/>
    <s v="项目成本"/>
    <x v="2"/>
    <s v="员工午餐"/>
    <x v="0"/>
  </r>
  <r>
    <d v="2023-02-28T00:00:00"/>
    <x v="1"/>
    <n v="487"/>
    <s v="记帐凭证"/>
    <s v="640113 \主营业务成本\差旅费"/>
    <s v="睢安厦门到天津差旅费--22HN10201002-厦门象屿科技有限公司"/>
    <n v="2789.64"/>
    <n v="0.278964"/>
    <s v="项目成本"/>
    <x v="2"/>
    <s v="差旅费"/>
    <x v="0"/>
  </r>
  <r>
    <d v="2023-02-28T00:00:00"/>
    <x v="1"/>
    <n v="487"/>
    <s v="记帐凭证"/>
    <s v="640113 \主营业务成本\差旅费"/>
    <s v="华南黄少蓉（睢安刘希亮住宿费）--22HN10201002--厦门象屿科技有限公"/>
    <n v="7014"/>
    <n v="0.7014"/>
    <s v="项目成本"/>
    <x v="2"/>
    <s v="差旅费"/>
    <x v="0"/>
  </r>
  <r>
    <d v="2023-02-28T00:00:00"/>
    <x v="1"/>
    <n v="488"/>
    <s v="记帐凭证"/>
    <s v="640104 \主营业务成本\工资"/>
    <s v="分配技术部10月工资"/>
    <n v="15938.74"/>
    <n v="1.593874"/>
    <s v="项目成本"/>
    <x v="2"/>
    <s v="工资"/>
    <x v="1"/>
  </r>
  <r>
    <d v="2023-02-28T00:00:00"/>
    <x v="1"/>
    <n v="488"/>
    <s v="记帐凭证"/>
    <s v="640104 \主营业务成本\工资"/>
    <s v="分配技术部12月工资"/>
    <n v="2435.28"/>
    <n v="0.243528"/>
    <s v="项目成本"/>
    <x v="2"/>
    <s v="工资"/>
    <x v="1"/>
  </r>
  <r>
    <d v="2023-02-28T00:00:00"/>
    <x v="1"/>
    <n v="488"/>
    <s v="记帐凭证"/>
    <s v="640104 \主营业务成本\工资"/>
    <s v="分配技术部11月工资"/>
    <n v="96445.92"/>
    <n v="9.644592"/>
    <s v="项目成本"/>
    <x v="2"/>
    <s v="工资"/>
    <x v="1"/>
  </r>
  <r>
    <d v="2023-02-28T00:00:00"/>
    <x v="1"/>
    <n v="488"/>
    <s v="记帐凭证"/>
    <s v="640113 \主营业务成本\差旅费"/>
    <s v="华南钟经广州到长沙差旅费--22HN10201004--湖南华菱资源贸易有限公司"/>
    <n v="2492"/>
    <n v="0.2492"/>
    <s v="项目成本"/>
    <x v="2"/>
    <s v="差旅费"/>
    <x v="0"/>
  </r>
  <r>
    <d v="2023-02-28T00:00:00"/>
    <x v="1"/>
    <n v="488"/>
    <s v="记帐凭证"/>
    <s v="640113 \主营业务成本\差旅费"/>
    <s v="华南刘贤文差旅费--22HN10201004--湖南华菱资源贸易有限公司"/>
    <n v="1238"/>
    <n v="0.1238"/>
    <s v="项目成本"/>
    <x v="2"/>
    <s v="差旅费"/>
    <x v="0"/>
  </r>
  <r>
    <d v="2023-02-28T00:00:00"/>
    <x v="1"/>
    <n v="488"/>
    <s v="记帐凭证"/>
    <s v="640113 \主营业务成本\差旅费"/>
    <s v="华南杨堉差旅费--22HN10201004--湖南华菱资源贸易有限公司"/>
    <n v="1768"/>
    <n v="0.1768"/>
    <s v="项目成本"/>
    <x v="2"/>
    <s v="差旅费"/>
    <x v="0"/>
  </r>
  <r>
    <d v="2023-02-28T00:00:00"/>
    <x v="1"/>
    <n v="489"/>
    <s v="记帐凭证"/>
    <s v="640101 \主营业务成本\软件产品成本"/>
    <s v="支付沛洋鼎欣（北京）信息科技有限公司设备采购款--22RJ10201201--北"/>
    <n v="28672.57"/>
    <n v="2.867257"/>
    <s v="项目成本"/>
    <x v="2"/>
    <s v="软件产品成本"/>
    <x v="3"/>
  </r>
  <r>
    <d v="2023-02-28T00:00:00"/>
    <x v="1"/>
    <n v="489"/>
    <s v="记帐凭证"/>
    <s v="640101 \主营业务成本\软件产品成本"/>
    <s v="支付北京博锐四方科技有限公司设备采购款--22RJ10200902--北京永恒之"/>
    <n v="172035.4"/>
    <n v="17.20354"/>
    <s v="项目成本"/>
    <x v="2"/>
    <s v="软件产品成本"/>
    <x v="3"/>
  </r>
  <r>
    <d v="2023-02-28T00:00:00"/>
    <x v="1"/>
    <n v="489"/>
    <s v="记帐凭证"/>
    <s v="640124 \主营业务成本\服务费"/>
    <s v="支付沛洋鼎欣（北京）信息科技有限公司技术服务费及DELL服务器硬件款--22RJ"/>
    <n v="69877.36"/>
    <n v="6.987736"/>
    <s v="项目成本"/>
    <x v="2"/>
    <s v="服务费"/>
    <x v="2"/>
  </r>
  <r>
    <d v="2023-02-28T00:00:00"/>
    <x v="1"/>
    <n v="489"/>
    <s v="记帐凭证"/>
    <s v="640129 \主营业务成本\硬件"/>
    <s v="支付沛洋鼎欣（北京）信息科技有限公司技术服务费及DELL服务器硬件款--22RJ"/>
    <n v="155895.06"/>
    <n v="15.589506"/>
    <s v="项目成本"/>
    <x v="2"/>
    <s v="硬件"/>
    <x v="3"/>
  </r>
  <r>
    <d v="2023-02-28T00:00:00"/>
    <x v="1"/>
    <n v="489"/>
    <s v="记帐凭证"/>
    <s v="640124 \主营业务成本\服务费"/>
    <s v="支付沛洋鼎欣（北京）信息科技有限公司设备采购款--22RJ10201201--北"/>
    <n v="22122.64"/>
    <n v="2.212264"/>
    <s v="项目成本"/>
    <x v="2"/>
    <s v="服务费"/>
    <x v="2"/>
  </r>
  <r>
    <d v="2023-02-28T00:00:00"/>
    <x v="1"/>
    <n v="489"/>
    <s v="记帐凭证"/>
    <s v="640101 \主营业务成本\软件产品成本"/>
    <s v="支付沛洋鼎欣（北京）信息科技有限公司设备采购款--22RJ10201201--北"/>
    <n v="71681.42"/>
    <n v="7.168142"/>
    <s v="项目成本"/>
    <x v="2"/>
    <s v="软件产品成本"/>
    <x v="3"/>
  </r>
  <r>
    <d v="2023-02-28T00:00:00"/>
    <x v="1"/>
    <n v="489"/>
    <s v="记帐凭证"/>
    <s v="640101 \主营业务成本\软件产品成本"/>
    <s v="支付沛洋鼎欣（北京）信息科技有限公司设备采购款--22RJ10201201--北"/>
    <n v="71681.42"/>
    <n v="7.168142"/>
    <s v="项目成本"/>
    <x v="2"/>
    <s v="软件产品成本"/>
    <x v="3"/>
  </r>
  <r>
    <d v="2023-02-28T00:00:00"/>
    <x v="1"/>
    <n v="489"/>
    <s v="记帐凭证"/>
    <s v="640124 \主营业务成本\服务费"/>
    <s v="支付沛洋鼎欣（北京）信息科技有限公司设备采购款--22RJ10201201--北"/>
    <n v="24462.26"/>
    <n v="2.446226"/>
    <s v="项目成本"/>
    <x v="2"/>
    <s v="服务费"/>
    <x v="2"/>
  </r>
  <r>
    <d v="2023-02-28T00:00:00"/>
    <x v="1"/>
    <n v="490"/>
    <s v="记帐凭证"/>
    <s v="640104 \主营业务成本\工资"/>
    <s v="2月软件公司工时结算"/>
    <n v="40552.38"/>
    <n v="4.055238"/>
    <s v="项目成本"/>
    <x v="2"/>
    <s v="工资"/>
    <x v="1"/>
  </r>
  <r>
    <d v="2023-02-28T00:00:00"/>
    <x v="1"/>
    <n v="491"/>
    <s v="记帐凭证"/>
    <s v="640104 \主营业务成本\工资"/>
    <s v="2月软件公司工时结算"/>
    <n v="52718.11"/>
    <n v="5.271811"/>
    <s v="项目成本"/>
    <x v="2"/>
    <s v="工资"/>
    <x v="1"/>
  </r>
  <r>
    <d v="2023-02-28T00:00:00"/>
    <x v="1"/>
    <n v="492"/>
    <s v="记帐凭证"/>
    <s v="640104 \主营业务成本\工资"/>
    <s v="2月软件公司工时结算"/>
    <n v="14193.33"/>
    <n v="1.419333"/>
    <s v="项目成本"/>
    <x v="2"/>
    <s v="工资"/>
    <x v="1"/>
  </r>
  <r>
    <d v="2023-02-28T00:00:00"/>
    <x v="1"/>
    <n v="493"/>
    <s v="记帐凭证"/>
    <s v="640104 \主营业务成本\工资"/>
    <s v="2月软件公司工时结算"/>
    <n v="16220.95"/>
    <n v="1.622095"/>
    <s v="项目成本"/>
    <x v="2"/>
    <s v="工资"/>
    <x v="1"/>
  </r>
  <r>
    <d v="2023-02-28T00:00:00"/>
    <x v="1"/>
    <n v="494"/>
    <s v="记帐凭证"/>
    <s v="640104 \主营业务成本\工资"/>
    <s v="2月软件公司工时结算"/>
    <n v="10138.1"/>
    <n v="1.01381"/>
    <s v="项目成本"/>
    <x v="2"/>
    <s v="工资"/>
    <x v="1"/>
  </r>
  <r>
    <d v="2023-03-20T00:00:00"/>
    <x v="2"/>
    <n v="175"/>
    <s v="记帐凭证"/>
    <s v="640104 \主营业务成本\工资"/>
    <s v="广州分公司与总部1月工资结算"/>
    <n v="-10708.3"/>
    <n v="-1.07083"/>
    <s v="项目成本"/>
    <x v="2"/>
    <s v="工资"/>
    <x v="1"/>
  </r>
  <r>
    <d v="2023-03-20T00:00:00"/>
    <x v="2"/>
    <n v="176"/>
    <s v="记帐凭证"/>
    <s v="640104 \主营业务成本\工资"/>
    <s v="分配技术部1月工资"/>
    <n v="-31792.43"/>
    <n v="-3.179243"/>
    <s v="项目成本"/>
    <x v="2"/>
    <s v="工资"/>
    <x v="1"/>
  </r>
  <r>
    <d v="2023-03-31T00:00:00"/>
    <x v="2"/>
    <n v="541"/>
    <s v="记帐凭证"/>
    <s v="640132 \主营业务成本\房租物业费"/>
    <s v="总部20220110-20220209房租--北京科技大学--招行北三环支行--"/>
    <n v="135641.13"/>
    <n v="13.564113"/>
    <s v="使用权资产累计折旧"/>
    <x v="2"/>
    <s v="房租物业费"/>
    <x v="0"/>
  </r>
  <r>
    <d v="2023-03-31T00:00:00"/>
    <x v="2"/>
    <n v="547"/>
    <s v="记帐凭证"/>
    <s v="640132 \主营业务成本\房租物业费"/>
    <s v="调整总部20230314-20280315房租费用至软件公司-龙湖蓝海"/>
    <n v="-35483.87"/>
    <n v="-3.548387"/>
    <s v="使用权资产累计折旧"/>
    <x v="2"/>
    <s v="房租物业费"/>
    <x v="0"/>
  </r>
  <r>
    <d v="2023-03-31T00:00:00"/>
    <x v="2"/>
    <n v="547"/>
    <s v="记帐凭证"/>
    <s v="640132 \主营业务成本\房租物业费"/>
    <s v="摊销总部20230314-20280315房租-龙湖蓝海"/>
    <n v="126665.43"/>
    <n v="12.666543"/>
    <s v="使用权资产累计折旧"/>
    <x v="2"/>
    <s v="房租物业费"/>
    <x v="0"/>
  </r>
  <r>
    <d v="2023-03-31T00:00:00"/>
    <x v="2"/>
    <n v="553"/>
    <s v="记帐凭证"/>
    <s v="640133 \主营业务成本\折旧费"/>
    <s v="2023年3月分摊折旧"/>
    <n v="4633.06"/>
    <n v="0.463306"/>
    <s v="累计折旧"/>
    <x v="2"/>
    <s v="折旧费"/>
    <x v="0"/>
  </r>
  <r>
    <d v="2023-03-31T00:00:00"/>
    <x v="2"/>
    <n v="556"/>
    <s v="记帐凭证"/>
    <s v="640104 \主营业务成本\工资"/>
    <s v="3月软件公司工时结算"/>
    <n v="8624.39"/>
    <n v="0.862439"/>
    <s v="项目成本"/>
    <x v="2"/>
    <s v="工资"/>
    <x v="1"/>
  </r>
  <r>
    <d v="2023-03-31T00:00:00"/>
    <x v="2"/>
    <n v="557"/>
    <s v="记帐凭证"/>
    <s v="640104 \主营业务成本\工资"/>
    <s v="3月软件公司工时结算"/>
    <n v="5174.63"/>
    <n v="0.517463"/>
    <s v="项目成本"/>
    <x v="2"/>
    <s v="工资"/>
    <x v="1"/>
  </r>
  <r>
    <d v="2023-03-31T00:00:00"/>
    <x v="2"/>
    <n v="558"/>
    <s v="记帐凭证"/>
    <s v="640104 \主营业务成本\工资"/>
    <s v="3月软件公司工时结算"/>
    <n v="3449.75"/>
    <n v="0.344975"/>
    <s v="项目成本"/>
    <x v="2"/>
    <s v="工资"/>
    <x v="1"/>
  </r>
  <r>
    <d v="2023-03-31T00:00:00"/>
    <x v="2"/>
    <n v="559"/>
    <s v="记帐凭证"/>
    <s v="640104 \主营业务成本\工资"/>
    <s v="分配技术部3月工资"/>
    <n v="13926.12"/>
    <n v="1.392612"/>
    <s v="项目成本"/>
    <x v="2"/>
    <s v="工资"/>
    <x v="1"/>
  </r>
  <r>
    <d v="2023-03-31T00:00:00"/>
    <x v="2"/>
    <n v="560"/>
    <s v="记帐凭证"/>
    <s v="640104 \主营业务成本\工资"/>
    <s v="分配技术部3月工资"/>
    <n v="4525.99"/>
    <n v="0.452599"/>
    <s v="项目成本"/>
    <x v="2"/>
    <s v="工资"/>
    <x v="1"/>
  </r>
  <r>
    <d v="2023-03-31T00:00:00"/>
    <x v="2"/>
    <n v="561"/>
    <s v="记帐凭证"/>
    <s v="640104 \主营业务成本\工资"/>
    <s v="分配技术部3月工资"/>
    <n v="1392.61"/>
    <n v="0.139261"/>
    <s v="项目成本"/>
    <x v="2"/>
    <s v="工资"/>
    <x v="1"/>
  </r>
  <r>
    <d v="2023-03-31T00:00:00"/>
    <x v="2"/>
    <n v="562"/>
    <s v="记帐凭证"/>
    <s v="640104 \主营业务成本\工资"/>
    <s v="分配技术部3月工资"/>
    <n v="26111.47"/>
    <n v="2.611147"/>
    <s v="项目成本"/>
    <x v="2"/>
    <s v="工资"/>
    <x v="1"/>
  </r>
  <r>
    <d v="2023-03-31T00:00:00"/>
    <x v="2"/>
    <n v="563"/>
    <s v="记帐凭证"/>
    <s v="640104 \主营业务成本\工资"/>
    <s v="3月软件公司工时结算"/>
    <n v="13799.01"/>
    <n v="1.379901"/>
    <s v="项目成本"/>
    <x v="2"/>
    <s v="工资"/>
    <x v="1"/>
  </r>
  <r>
    <d v="2023-03-31T00:00:00"/>
    <x v="2"/>
    <n v="564"/>
    <s v="记帐凭证"/>
    <s v="640104 \主营业务成本\工资"/>
    <s v="分配技术部3月工资"/>
    <n v="4874.14"/>
    <n v="0.487414"/>
    <s v="项目成本"/>
    <x v="2"/>
    <s v="工资"/>
    <x v="1"/>
  </r>
  <r>
    <d v="2023-03-31T00:00:00"/>
    <x v="2"/>
    <n v="565"/>
    <s v="记帐凭证"/>
    <s v="640104 \主营业务成本\工资"/>
    <s v="3月软件公司工时结算"/>
    <n v="16386.3"/>
    <n v="1.63863"/>
    <s v="项目成本"/>
    <x v="2"/>
    <s v="工资"/>
    <x v="1"/>
  </r>
  <r>
    <d v="2023-03-31T00:00:00"/>
    <x v="2"/>
    <n v="566"/>
    <s v="记帐凭证"/>
    <s v="640104 \主营业务成本\工资"/>
    <s v="分配技术部3月工资"/>
    <n v="696.31"/>
    <n v="0.069631"/>
    <s v="项目成本"/>
    <x v="2"/>
    <s v="工资"/>
    <x v="1"/>
  </r>
  <r>
    <d v="2023-03-31T00:00:00"/>
    <x v="2"/>
    <n v="567"/>
    <s v="记帐凭证"/>
    <s v="640104 \主营业务成本\工资"/>
    <s v="分配技术部3月工资"/>
    <n v="3481.53"/>
    <n v="0.348153"/>
    <s v="项目成本"/>
    <x v="2"/>
    <s v="工资"/>
    <x v="1"/>
  </r>
  <r>
    <d v="2023-03-31T00:00:00"/>
    <x v="2"/>
    <n v="568"/>
    <s v="记帐凭证"/>
    <s v="640104 \主营业务成本\工资"/>
    <s v="分配技术部3月工资"/>
    <n v="16015.04"/>
    <n v="1.601504"/>
    <s v="项目成本"/>
    <x v="2"/>
    <s v="工资"/>
    <x v="1"/>
  </r>
  <r>
    <d v="2023-03-31T00:00:00"/>
    <x v="2"/>
    <n v="569"/>
    <s v="记帐凭证"/>
    <s v="640104 \主营业务成本\工资"/>
    <s v="分配技术部3月工资"/>
    <n v="32030.07"/>
    <n v="3.203007"/>
    <s v="项目成本"/>
    <x v="2"/>
    <s v="工资"/>
    <x v="1"/>
  </r>
  <r>
    <d v="2023-03-31T00:00:00"/>
    <x v="2"/>
    <n v="570"/>
    <s v="记帐凭证"/>
    <s v="640104 \主营业务成本\工资"/>
    <s v="分配技术部3月工资"/>
    <n v="10444.59"/>
    <n v="1.044459"/>
    <s v="项目成本"/>
    <x v="2"/>
    <s v="工资"/>
    <x v="1"/>
  </r>
  <r>
    <d v="2023-03-31T00:00:00"/>
    <x v="2"/>
    <n v="571"/>
    <s v="记帐凭证"/>
    <s v="640104 \主营业务成本\工资"/>
    <s v="分配技术部3月工资"/>
    <n v="16015.04"/>
    <n v="1.601504"/>
    <s v="项目成本"/>
    <x v="2"/>
    <s v="工资"/>
    <x v="1"/>
  </r>
  <r>
    <d v="2023-03-31T00:00:00"/>
    <x v="2"/>
    <n v="572"/>
    <s v="记帐凭证"/>
    <s v="640104 \主营业务成本\工资"/>
    <s v="分配技术部3月工资"/>
    <n v="8007.52"/>
    <n v="0.800752"/>
    <s v="项目成本"/>
    <x v="2"/>
    <s v="工资"/>
    <x v="1"/>
  </r>
  <r>
    <d v="2023-03-31T00:00:00"/>
    <x v="2"/>
    <n v="573"/>
    <s v="记帐凭证"/>
    <s v="640104 \主营业务成本\工资"/>
    <s v="分配技术部3月工资"/>
    <n v="8007.52"/>
    <n v="0.800752"/>
    <s v="项目成本"/>
    <x v="2"/>
    <s v="工资"/>
    <x v="1"/>
  </r>
  <r>
    <d v="2023-03-31T00:00:00"/>
    <x v="2"/>
    <n v="574"/>
    <s v="记帐凭证"/>
    <s v="640104 \主营业务成本\工资"/>
    <s v="分配技术部3月工资"/>
    <n v="10444.59"/>
    <n v="1.044459"/>
    <s v="项目成本"/>
    <x v="2"/>
    <s v="工资"/>
    <x v="1"/>
  </r>
  <r>
    <d v="2023-03-31T00:00:00"/>
    <x v="2"/>
    <n v="575"/>
    <s v="记帐凭证"/>
    <s v="640104 \主营业务成本\工资"/>
    <s v="3月软件公司工时结算"/>
    <n v="17248.76"/>
    <n v="1.724876"/>
    <s v="项目成本"/>
    <x v="2"/>
    <s v="工资"/>
    <x v="1"/>
  </r>
  <r>
    <d v="2023-03-31T00:00:00"/>
    <x v="2"/>
    <n v="576"/>
    <s v="记帐凭证"/>
    <s v="640112 \主营业务成本\交通费"/>
    <s v="赵子锋交通费"/>
    <n v="2540"/>
    <n v="0.254"/>
    <s v="项目成本"/>
    <x v="2"/>
    <s v="交通费"/>
    <x v="0"/>
  </r>
  <r>
    <d v="2023-03-31T00:00:00"/>
    <x v="2"/>
    <n v="576"/>
    <s v="记帐凭证"/>
    <s v="640113 \主营业务成本\差旅费"/>
    <s v="仲重壬南通到合肥差旅费--20HD10300703--安徽省安粮集团有限公司28"/>
    <n v="1191"/>
    <n v="0.1191"/>
    <s v="项目成本"/>
    <x v="2"/>
    <s v="差旅费"/>
    <x v="0"/>
  </r>
  <r>
    <d v="2023-03-31T00:00:00"/>
    <x v="2"/>
    <n v="576"/>
    <s v="记帐凭证"/>
    <s v="640117 \主营业务成本\电话费"/>
    <s v="钟声电话费"/>
    <n v="289"/>
    <n v="0.0289"/>
    <s v="项目成本"/>
    <x v="2"/>
    <s v="电话费"/>
    <x v="0"/>
  </r>
  <r>
    <d v="2023-03-31T00:00:00"/>
    <x v="2"/>
    <n v="576"/>
    <s v="记帐凭证"/>
    <s v="640112 \主营业务成本\交通费"/>
    <s v="钟声交通费"/>
    <n v="949"/>
    <n v="0.0949"/>
    <s v="项目成本"/>
    <x v="2"/>
    <s v="交通费"/>
    <x v="0"/>
  </r>
  <r>
    <d v="2023-03-31T00:00:00"/>
    <x v="2"/>
    <n v="576"/>
    <s v="记帐凭证"/>
    <s v="640112 \主营业务成本\交通费"/>
    <s v="钟声交通费"/>
    <n v="2926"/>
    <n v="0.2926"/>
    <s v="项目成本"/>
    <x v="2"/>
    <s v="交通费"/>
    <x v="0"/>
  </r>
  <r>
    <d v="2023-03-31T00:00:00"/>
    <x v="2"/>
    <n v="576"/>
    <s v="记帐凭证"/>
    <s v="640113 \主营业务成本\差旅费"/>
    <s v="仲重壬南通到合肥差旅费--20HD10300703--安徽省安粮集团有限公司28"/>
    <n v="1517"/>
    <n v="0.1517"/>
    <s v="项目成本"/>
    <x v="2"/>
    <s v="差旅费"/>
    <x v="0"/>
  </r>
  <r>
    <d v="2023-03-31T00:00:00"/>
    <x v="2"/>
    <n v="576"/>
    <s v="记帐凭证"/>
    <s v="640112 \主营业务成本\交通费"/>
    <s v="赵子锋交通费"/>
    <n v="5719"/>
    <n v="0.5719"/>
    <s v="项目成本"/>
    <x v="2"/>
    <s v="交通费"/>
    <x v="0"/>
  </r>
  <r>
    <d v="2023-03-31T00:00:00"/>
    <x v="2"/>
    <n v="576"/>
    <s v="记帐凭证"/>
    <s v="640113 \主营业务成本\差旅费"/>
    <s v="仲重壬南通到合肥差旅费--20HD10300703--安徽省安粮集团有限公司28"/>
    <n v="2186"/>
    <n v="0.2186"/>
    <s v="项目成本"/>
    <x v="2"/>
    <s v="差旅费"/>
    <x v="0"/>
  </r>
  <r>
    <d v="2023-03-31T00:00:00"/>
    <x v="2"/>
    <n v="576"/>
    <s v="记帐凭证"/>
    <s v="640131 \主营业务成本\员工午餐"/>
    <s v="钟声餐费"/>
    <n v="2075"/>
    <n v="0.2075"/>
    <s v="项目成本"/>
    <x v="2"/>
    <s v="员工午餐"/>
    <x v="0"/>
  </r>
  <r>
    <d v="2023-03-31T00:00:00"/>
    <x v="2"/>
    <n v="576"/>
    <s v="记帐凭证"/>
    <s v="640131 \主营业务成本\员工午餐"/>
    <s v="钟声餐费"/>
    <n v="2516"/>
    <n v="0.2516"/>
    <s v="项目成本"/>
    <x v="2"/>
    <s v="员工午餐"/>
    <x v="0"/>
  </r>
  <r>
    <d v="2023-03-31T00:00:00"/>
    <x v="2"/>
    <n v="576"/>
    <s v="记帐凭证"/>
    <s v="640112 \主营业务成本\交通费"/>
    <s v="吕小平杭州到合肥差旅费--20HD10300703--安徽省安粮集团有限公司28"/>
    <n v="184.5"/>
    <n v="0.01845"/>
    <s v="项目成本"/>
    <x v="2"/>
    <s v="交通费"/>
    <x v="0"/>
  </r>
  <r>
    <d v="2023-03-31T00:00:00"/>
    <x v="2"/>
    <n v="576"/>
    <s v="记帐凭证"/>
    <s v="640113 \主营业务成本\差旅费"/>
    <s v="贺晋豫郑州到晋城差旅费--20HD10200703--安徽省安粮集团有限公司28"/>
    <n v="908"/>
    <n v="0.0908"/>
    <s v="项目成本"/>
    <x v="2"/>
    <s v="差旅费"/>
    <x v="0"/>
  </r>
  <r>
    <d v="2023-03-31T00:00:00"/>
    <x v="2"/>
    <n v="576"/>
    <s v="记帐凭证"/>
    <s v="640113 \主营业务成本\差旅费"/>
    <s v="吕小平杭州到合肥差旅费--20HD10300703--安徽省安粮集团有限公司28"/>
    <n v="396"/>
    <n v="0.0396"/>
    <s v="项目成本"/>
    <x v="2"/>
    <s v="差旅费"/>
    <x v="0"/>
  </r>
  <r>
    <d v="2023-03-31T00:00:00"/>
    <x v="2"/>
    <n v="576"/>
    <s v="记帐凭证"/>
    <s v="640112 \主营业务成本\交通费"/>
    <s v="吕小平交通费--20HD10300703--安徽省安粮集团有限公司282万"/>
    <n v="1459"/>
    <n v="0.1459"/>
    <s v="项目成本"/>
    <x v="2"/>
    <s v="交通费"/>
    <x v="0"/>
  </r>
  <r>
    <d v="2023-03-31T00:00:00"/>
    <x v="2"/>
    <n v="576"/>
    <s v="记帐凭证"/>
    <s v="640113 \主营业务成本\差旅费"/>
    <s v="熊钰辉杭州到南昌差旅费--20HD10300703---安徽省安粮集团有限公司2"/>
    <n v="2524"/>
    <n v="0.2524"/>
    <s v="项目成本"/>
    <x v="2"/>
    <s v="差旅费"/>
    <x v="0"/>
  </r>
  <r>
    <d v="2023-03-31T00:00:00"/>
    <x v="2"/>
    <n v="576"/>
    <s v="记帐凭证"/>
    <s v="640132 \主营业务成本\房租物业费"/>
    <s v="钟声房租"/>
    <n v="6600"/>
    <n v="0.66"/>
    <s v="项目成本"/>
    <x v="2"/>
    <s v="房租物业费"/>
    <x v="0"/>
  </r>
  <r>
    <d v="2023-03-31T00:00:00"/>
    <x v="2"/>
    <n v="576"/>
    <s v="记帐凭证"/>
    <s v="640113 \主营业务成本\差旅费"/>
    <s v="余成伟芜湖到合肥差旅费--20HD10300703--安徽省安粮集团有限公司28"/>
    <n v="2985"/>
    <n v="0.2985"/>
    <s v="项目成本"/>
    <x v="2"/>
    <s v="差旅费"/>
    <x v="0"/>
  </r>
  <r>
    <d v="2023-03-31T00:00:00"/>
    <x v="2"/>
    <n v="576"/>
    <s v="记帐凭证"/>
    <s v="640112 \主营业务成本\交通费"/>
    <s v="赵子锋办公费"/>
    <n v="4994"/>
    <n v="0.4994"/>
    <s v="项目成本"/>
    <x v="2"/>
    <s v="交通费"/>
    <x v="0"/>
  </r>
  <r>
    <d v="2023-03-31T00:00:00"/>
    <x v="2"/>
    <n v="576"/>
    <s v="记帐凭证"/>
    <s v="640112 \主营业务成本\交通费"/>
    <s v="余成伟交通费"/>
    <n v="2978"/>
    <n v="0.2978"/>
    <s v="项目成本"/>
    <x v="2"/>
    <s v="交通费"/>
    <x v="0"/>
  </r>
  <r>
    <d v="2023-03-31T00:00:00"/>
    <x v="2"/>
    <n v="576"/>
    <s v="记帐凭证"/>
    <s v="640131 \主营业务成本\员工午餐"/>
    <s v="余成伟餐费"/>
    <n v="164"/>
    <n v="0.0164"/>
    <s v="项目成本"/>
    <x v="2"/>
    <s v="员工午餐"/>
    <x v="0"/>
  </r>
  <r>
    <d v="2023-03-31T00:00:00"/>
    <x v="2"/>
    <n v="576"/>
    <s v="记帐凭证"/>
    <s v="640104 \主营业务成本\工资"/>
    <s v="分配技术部1月工资"/>
    <n v="23943.04"/>
    <n v="2.394304"/>
    <s v="项目成本"/>
    <x v="2"/>
    <s v="工资"/>
    <x v="1"/>
  </r>
  <r>
    <d v="2023-03-31T00:00:00"/>
    <x v="2"/>
    <n v="576"/>
    <s v="记帐凭证"/>
    <s v="640104 \主营业务成本\工资"/>
    <s v="分配技术部2月工资"/>
    <n v="15582.57"/>
    <n v="1.558257"/>
    <s v="项目成本"/>
    <x v="2"/>
    <s v="工资"/>
    <x v="1"/>
  </r>
  <r>
    <d v="2023-03-31T00:00:00"/>
    <x v="2"/>
    <n v="576"/>
    <s v="记帐凭证"/>
    <s v="640104 \主营业务成本\工资"/>
    <s v="分配技术部3月工资"/>
    <n v="17302.93"/>
    <n v="1.730293"/>
    <s v="项目成本"/>
    <x v="2"/>
    <s v="工资"/>
    <x v="1"/>
  </r>
  <r>
    <d v="2023-03-31T00:00:00"/>
    <x v="2"/>
    <n v="576"/>
    <s v="记帐凭证"/>
    <s v="640132 \主营业务成本\房租物业费"/>
    <s v="支付钟声第二季度房租款--20HD10300703--安徽省安粮集团有限公司28"/>
    <n v="44100"/>
    <n v="4.41"/>
    <s v="项目成本"/>
    <x v="2"/>
    <s v="房租物业费"/>
    <x v="0"/>
  </r>
  <r>
    <d v="2023-03-31T00:00:00"/>
    <x v="2"/>
    <n v="576"/>
    <s v="记帐凭证"/>
    <s v="640104 \主营业务成本\工资"/>
    <s v="分配技术部4月工资"/>
    <n v="16526.84"/>
    <n v="1.652684"/>
    <s v="项目成本"/>
    <x v="2"/>
    <s v="工资"/>
    <x v="1"/>
  </r>
  <r>
    <d v="2023-03-31T00:00:00"/>
    <x v="2"/>
    <n v="576"/>
    <s v="记帐凭证"/>
    <s v="640104 \主营业务成本\工资"/>
    <s v="分配技术部5月工资"/>
    <n v="13737.77"/>
    <n v="1.373777"/>
    <s v="项目成本"/>
    <x v="2"/>
    <s v="工资"/>
    <x v="1"/>
  </r>
  <r>
    <d v="2023-03-31T00:00:00"/>
    <x v="2"/>
    <n v="576"/>
    <s v="记帐凭证"/>
    <s v="640104 \主营业务成本\工资"/>
    <s v="分配技术部6月工资"/>
    <n v="13701.28"/>
    <n v="1.370128"/>
    <s v="项目成本"/>
    <x v="2"/>
    <s v="工资"/>
    <x v="1"/>
  </r>
  <r>
    <d v="2023-03-31T00:00:00"/>
    <x v="2"/>
    <n v="576"/>
    <s v="记帐凭证"/>
    <s v="640104 \主营业务成本\工资"/>
    <s v="分配技术部7月工资"/>
    <n v="13894.2"/>
    <n v="1.38942"/>
    <s v="项目成本"/>
    <x v="2"/>
    <s v="工资"/>
    <x v="1"/>
  </r>
  <r>
    <d v="2023-03-31T00:00:00"/>
    <x v="2"/>
    <n v="576"/>
    <s v="记帐凭证"/>
    <s v="640112 \主营业务成本\交通费"/>
    <s v="赵子锋交通费"/>
    <n v="2787"/>
    <n v="0.2787"/>
    <s v="项目成本"/>
    <x v="2"/>
    <s v="交通费"/>
    <x v="0"/>
  </r>
  <r>
    <d v="2023-03-31T00:00:00"/>
    <x v="2"/>
    <n v="576"/>
    <s v="记帐凭证"/>
    <s v="640113 \主营业务成本\差旅费"/>
    <s v="钟声安庆到合肥差旅费--20HD10300703--安徽省安粮集团有限公司"/>
    <n v="1976.5"/>
    <n v="0.19765"/>
    <s v="项目成本"/>
    <x v="2"/>
    <s v="差旅费"/>
    <x v="0"/>
  </r>
  <r>
    <d v="2023-03-31T00:00:00"/>
    <x v="2"/>
    <n v="576"/>
    <s v="记帐凭证"/>
    <s v="640112 \主营业务成本\交通费"/>
    <s v="钟声交通费--20HD10300703--安徽省安粮集团有限公司"/>
    <n v="531.77"/>
    <n v="0.053177"/>
    <s v="项目成本"/>
    <x v="2"/>
    <s v="交通费"/>
    <x v="0"/>
  </r>
  <r>
    <d v="2023-03-31T00:00:00"/>
    <x v="2"/>
    <n v="576"/>
    <s v="记帐凭证"/>
    <s v="640131 \主营业务成本\员工午餐"/>
    <s v="钟声餐费--20HD10300703--安徽省安粮集团有限公司"/>
    <n v="2750"/>
    <n v="0.275"/>
    <s v="项目成本"/>
    <x v="2"/>
    <s v="员工午餐"/>
    <x v="0"/>
  </r>
  <r>
    <d v="2023-03-31T00:00:00"/>
    <x v="2"/>
    <n v="576"/>
    <s v="记帐凭证"/>
    <s v="640116 \主营业务成本\办公费"/>
    <s v="钟声日用品费--20HD10300703--安徽省安粮集团有限公司"/>
    <n v="63.1"/>
    <n v="0.00631"/>
    <s v="项目成本"/>
    <x v="2"/>
    <s v="办公费"/>
    <x v="0"/>
  </r>
  <r>
    <d v="2023-03-31T00:00:00"/>
    <x v="2"/>
    <n v="576"/>
    <s v="记帐凭证"/>
    <s v="640104 \主营业务成本\工资"/>
    <s v="分配技术部8月工资"/>
    <n v="12356.32"/>
    <n v="1.235632"/>
    <s v="项目成本"/>
    <x v="2"/>
    <s v="工资"/>
    <x v="1"/>
  </r>
  <r>
    <d v="2023-03-31T00:00:00"/>
    <x v="2"/>
    <n v="576"/>
    <s v="记帐凭证"/>
    <s v="640104 \主营业务成本\工资"/>
    <s v="分配技术部9月工资"/>
    <n v="4469.65"/>
    <n v="0.446965"/>
    <s v="项目成本"/>
    <x v="2"/>
    <s v="工资"/>
    <x v="1"/>
  </r>
  <r>
    <d v="2023-03-31T00:00:00"/>
    <x v="2"/>
    <n v="576"/>
    <s v="记帐凭证"/>
    <s v="640113 \主营业务成本\差旅费"/>
    <s v="周声英杭州到合肥差旅费--20HD10200703--安徽省安粮集团有限公司"/>
    <n v="742"/>
    <n v="0.0742"/>
    <s v="项目成本"/>
    <x v="2"/>
    <s v="差旅费"/>
    <x v="0"/>
  </r>
  <r>
    <d v="2023-03-31T00:00:00"/>
    <x v="2"/>
    <n v="576"/>
    <s v="记帐凭证"/>
    <s v="640112 \主营业务成本\交通费"/>
    <s v="周声英交通费--20HD10200703--安徽省安粮集团有限公司"/>
    <n v="2748"/>
    <n v="0.2748"/>
    <s v="项目成本"/>
    <x v="2"/>
    <s v="交通费"/>
    <x v="0"/>
  </r>
  <r>
    <d v="2023-03-31T00:00:00"/>
    <x v="2"/>
    <n v="576"/>
    <s v="记帐凭证"/>
    <s v="640104 \主营业务成本\工资"/>
    <s v="分配技术部10月工资"/>
    <n v="724.49"/>
    <n v="0.072449"/>
    <s v="项目成本"/>
    <x v="2"/>
    <s v="工资"/>
    <x v="1"/>
  </r>
  <r>
    <d v="2023-03-31T00:00:00"/>
    <x v="2"/>
    <n v="576"/>
    <s v="记帐凭证"/>
    <s v="640112 \主营业务成本\交通费"/>
    <s v="仲重壬交通费--20HD10300703--安徽省安粮集团有限公司"/>
    <n v="2100"/>
    <n v="0.21"/>
    <s v="项目成本"/>
    <x v="2"/>
    <s v="交通费"/>
    <x v="0"/>
  </r>
  <r>
    <d v="2023-03-31T00:00:00"/>
    <x v="2"/>
    <n v="576"/>
    <s v="记帐凭证"/>
    <s v="640112 \主营业务成本\交通费"/>
    <s v="钟声交通费"/>
    <n v="5160"/>
    <n v="0.516"/>
    <s v="项目成本"/>
    <x v="2"/>
    <s v="交通费"/>
    <x v="0"/>
  </r>
  <r>
    <d v="2023-03-31T00:00:00"/>
    <x v="2"/>
    <n v="576"/>
    <s v="记帐凭证"/>
    <s v="640113 \主营业务成本\差旅费"/>
    <s v="钟声长沙到合肥差旅费--20HD10300703--安徽省安粮集团有限公司"/>
    <n v="490"/>
    <n v="0.049"/>
    <s v="项目成本"/>
    <x v="2"/>
    <s v="差旅费"/>
    <x v="0"/>
  </r>
  <r>
    <d v="2023-03-31T00:00:00"/>
    <x v="2"/>
    <n v="576"/>
    <s v="记帐凭证"/>
    <s v="640112 \主营业务成本\交通费"/>
    <s v="钟声交通费--20HD10300703--安徽省安粮集团有限公司"/>
    <n v="3581"/>
    <n v="0.3581"/>
    <s v="项目成本"/>
    <x v="2"/>
    <s v="交通费"/>
    <x v="0"/>
  </r>
  <r>
    <d v="2023-03-31T00:00:00"/>
    <x v="2"/>
    <n v="576"/>
    <s v="记帐凭证"/>
    <s v="640131 \主营业务成本\员工午餐"/>
    <s v="钟声餐费--20HD10300703--安徽省安粮集团有限公司"/>
    <n v="1011"/>
    <n v="0.1011"/>
    <s v="项目成本"/>
    <x v="2"/>
    <s v="员工午餐"/>
    <x v="0"/>
  </r>
  <r>
    <d v="2023-03-31T00:00:00"/>
    <x v="2"/>
    <n v="576"/>
    <s v="记帐凭证"/>
    <s v="640113 \主营业务成本\差旅费"/>
    <s v="吕小平杭州到合肥差旅费--20HD10300703--安徽省安粮集团有限公司"/>
    <n v="1014.5"/>
    <n v="0.10145"/>
    <s v="项目成本"/>
    <x v="2"/>
    <s v="差旅费"/>
    <x v="0"/>
  </r>
  <r>
    <d v="2023-03-31T00:00:00"/>
    <x v="2"/>
    <n v="576"/>
    <s v="记帐凭证"/>
    <s v="640112 \主营业务成本\交通费"/>
    <s v="吕小平交通费--20HD10300703--安徽省安粮集团有限公司"/>
    <n v="3640"/>
    <n v="0.364"/>
    <s v="项目成本"/>
    <x v="2"/>
    <s v="交通费"/>
    <x v="0"/>
  </r>
  <r>
    <d v="2023-03-31T00:00:00"/>
    <x v="2"/>
    <n v="576"/>
    <s v="记帐凭证"/>
    <s v="640131 \主营业务成本\员工午餐"/>
    <s v="仲重壬餐费--20HD10300703--徽省安粮集团有限公司"/>
    <n v="1050"/>
    <n v="0.105"/>
    <s v="项目成本"/>
    <x v="2"/>
    <s v="员工午餐"/>
    <x v="0"/>
  </r>
  <r>
    <d v="2023-03-31T00:00:00"/>
    <x v="2"/>
    <n v="576"/>
    <s v="记帐凭证"/>
    <s v="640112 \主营业务成本\交通费"/>
    <s v="仲重壬交通费--20HD10300703--徽省安粮集团有限公司"/>
    <n v="2070"/>
    <n v="0.207"/>
    <s v="项目成本"/>
    <x v="2"/>
    <s v="交通费"/>
    <x v="0"/>
  </r>
  <r>
    <d v="2023-03-31T00:00:00"/>
    <x v="2"/>
    <n v="576"/>
    <s v="记帐凭证"/>
    <s v="640104 \主营业务成本\工资"/>
    <s v="分配技术部12月工资"/>
    <n v="101.47"/>
    <n v="0.010147"/>
    <s v="项目成本"/>
    <x v="2"/>
    <s v="工资"/>
    <x v="1"/>
  </r>
  <r>
    <d v="2023-03-31T00:00:00"/>
    <x v="2"/>
    <n v="576"/>
    <s v="记帐凭证"/>
    <s v="640116 \主营业务成本\办公费"/>
    <s v="钟声办公费--20HD10300703--安徽省安粮集团有限公司"/>
    <n v="954.3"/>
    <n v="0.09543"/>
    <s v="项目成本"/>
    <x v="2"/>
    <s v="办公费"/>
    <x v="0"/>
  </r>
  <r>
    <d v="2023-03-31T00:00:00"/>
    <x v="2"/>
    <n v="576"/>
    <s v="记帐凭证"/>
    <s v="640113 \主营业务成本\差旅费"/>
    <s v="赵子锋差旅费--20HD10300703--安徽省安粮集团有限公司"/>
    <n v="7662"/>
    <n v="0.7662"/>
    <s v="项目成本"/>
    <x v="2"/>
    <s v="差旅费"/>
    <x v="0"/>
  </r>
  <r>
    <d v="2023-03-31T00:00:00"/>
    <x v="2"/>
    <n v="576"/>
    <s v="记帐凭证"/>
    <s v="640104 \主营业务成本\工资"/>
    <s v="总部与上海分公司工资结算"/>
    <n v="30835.03"/>
    <n v="3.083503"/>
    <s v="项目成本"/>
    <x v="2"/>
    <s v="工资"/>
    <x v="1"/>
  </r>
  <r>
    <d v="2023-03-31T00:00:00"/>
    <x v="2"/>
    <n v="576"/>
    <s v="记帐凭证"/>
    <s v="640113 \主营业务成本\差旅费"/>
    <s v="朱洁杭州到合肥差旅费--20HD10300703--安徽省安粮集团有限公司"/>
    <n v="4005"/>
    <n v="0.4005"/>
    <s v="项目成本"/>
    <x v="2"/>
    <s v="差旅费"/>
    <x v="0"/>
  </r>
  <r>
    <d v="2023-03-31T00:00:00"/>
    <x v="2"/>
    <n v="576"/>
    <s v="记帐凭证"/>
    <s v="640118 \主营业务成本\手机费"/>
    <s v="钟声手机费--20HD10300703--安徽省安粮集团有限公司"/>
    <n v="1024.5"/>
    <n v="0.10245"/>
    <s v="项目成本"/>
    <x v="2"/>
    <s v="手机费"/>
    <x v="0"/>
  </r>
  <r>
    <d v="2023-03-31T00:00:00"/>
    <x v="2"/>
    <n v="576"/>
    <s v="记帐凭证"/>
    <s v="640112 \主营业务成本\交通费"/>
    <s v="贺晋豫交通费--20HD10300703--安徽省安粮集团有限公司"/>
    <n v="2346"/>
    <n v="0.2346"/>
    <s v="项目成本"/>
    <x v="2"/>
    <s v="交通费"/>
    <x v="0"/>
  </r>
  <r>
    <d v="2023-03-31T00:00:00"/>
    <x v="2"/>
    <n v="576"/>
    <s v="记帐凭证"/>
    <s v="640131 \主营业务成本\员工午餐"/>
    <s v="贺晋豫餐费--20HD10300703--安徽省安粮集团有限公司"/>
    <n v="1414"/>
    <n v="0.1414"/>
    <s v="项目成本"/>
    <x v="2"/>
    <s v="员工午餐"/>
    <x v="0"/>
  </r>
  <r>
    <d v="2023-03-31T00:00:00"/>
    <x v="2"/>
    <n v="576"/>
    <s v="记帐凭证"/>
    <s v="640101 \主营业务成本\软件产品成本"/>
    <s v="支付沈阳纪软科技有限公司技术服务费--20HD10300703--安徽省安粮集团"/>
    <n v="19115.04"/>
    <n v="1.911504"/>
    <s v="项目成本"/>
    <x v="2"/>
    <s v="软件产品成本"/>
    <x v="3"/>
  </r>
  <r>
    <d v="2023-03-31T00:00:00"/>
    <x v="2"/>
    <n v="576"/>
    <s v="记帐凭证"/>
    <s v="640104 \主营业务成本\工资"/>
    <s v="分配技术部1月工资"/>
    <n v="2326.28"/>
    <n v="0.232628"/>
    <s v="项目成本"/>
    <x v="2"/>
    <s v="工资"/>
    <x v="1"/>
  </r>
  <r>
    <d v="2023-03-31T00:00:00"/>
    <x v="2"/>
    <n v="576"/>
    <s v="记帐凭证"/>
    <s v="640132 \主营业务成本\房租物业费"/>
    <s v="钟声安徽安粮房租冲借款"/>
    <n v="18240"/>
    <n v="1.824"/>
    <s v="项目成本"/>
    <x v="2"/>
    <s v="房租物业费"/>
    <x v="0"/>
  </r>
  <r>
    <d v="2023-03-31T00:00:00"/>
    <x v="2"/>
    <n v="576"/>
    <s v="记帐凭证"/>
    <s v="640104 \主营业务成本\工资"/>
    <s v="3月软件公司工时结算"/>
    <n v="81931.62"/>
    <n v="8.193162"/>
    <s v="项目成本"/>
    <x v="2"/>
    <s v="工资"/>
    <x v="1"/>
  </r>
  <r>
    <d v="2023-03-31T00:00:00"/>
    <x v="2"/>
    <n v="576"/>
    <s v="记帐凭证"/>
    <s v="640112 \主营业务成本\交通费"/>
    <s v="钟声交通费"/>
    <n v="3017"/>
    <n v="0.3017"/>
    <s v="项目成本"/>
    <x v="2"/>
    <s v="交通费"/>
    <x v="0"/>
  </r>
  <r>
    <d v="2023-03-31T00:00:00"/>
    <x v="2"/>
    <n v="576"/>
    <s v="记帐凭证"/>
    <s v="640112 \主营业务成本\交通费"/>
    <s v="邹俊交通费"/>
    <n v="873.5"/>
    <n v="0.08735"/>
    <s v="项目成本"/>
    <x v="2"/>
    <s v="交通费"/>
    <x v="0"/>
  </r>
  <r>
    <d v="2023-03-31T00:00:00"/>
    <x v="2"/>
    <n v="576"/>
    <s v="记帐凭证"/>
    <s v="640116 \主营业务成本\办公费"/>
    <s v="邹俊办公费"/>
    <n v="49.79"/>
    <n v="0.004979"/>
    <s v="项目成本"/>
    <x v="2"/>
    <s v="办公费"/>
    <x v="0"/>
  </r>
  <r>
    <d v="2023-03-31T00:00:00"/>
    <x v="2"/>
    <n v="576"/>
    <s v="记帐凭证"/>
    <s v="640131 \主营业务成本\员工午餐"/>
    <s v="赵子锋餐费"/>
    <n v="700"/>
    <n v="0.07"/>
    <s v="项目成本"/>
    <x v="2"/>
    <s v="员工午餐"/>
    <x v="0"/>
  </r>
  <r>
    <d v="2023-03-31T00:00:00"/>
    <x v="2"/>
    <n v="576"/>
    <s v="记帐凭证"/>
    <s v="640104 \主营业务成本\工资"/>
    <s v="总部与上海分公司工资结算"/>
    <n v="28357.33"/>
    <n v="2.835733"/>
    <s v="项目成本"/>
    <x v="2"/>
    <s v="工资"/>
    <x v="1"/>
  </r>
  <r>
    <d v="2023-03-31T00:00:00"/>
    <x v="2"/>
    <n v="576"/>
    <s v="记帐凭证"/>
    <s v="640112 \主营业务成本\交通费"/>
    <s v="赵子锋交通费"/>
    <n v="2544"/>
    <n v="0.2544"/>
    <s v="项目成本"/>
    <x v="2"/>
    <s v="交通费"/>
    <x v="0"/>
  </r>
  <r>
    <d v="2023-03-31T00:00:00"/>
    <x v="2"/>
    <n v="576"/>
    <s v="记帐凭证"/>
    <s v="640104 \主营业务成本\工资"/>
    <s v="总部与上海分公司工资结算"/>
    <n v="7638.63"/>
    <n v="0.763863"/>
    <s v="项目成本"/>
    <x v="2"/>
    <s v="工资"/>
    <x v="1"/>
  </r>
  <r>
    <d v="2023-03-31T00:00:00"/>
    <x v="2"/>
    <n v="576"/>
    <s v="记帐凭证"/>
    <s v="640104 \主营业务成本\工资"/>
    <s v="总部与上海分公司工资结算"/>
    <n v="24908.15"/>
    <n v="2.490815"/>
    <s v="项目成本"/>
    <x v="2"/>
    <s v="工资"/>
    <x v="1"/>
  </r>
  <r>
    <d v="2023-03-31T00:00:00"/>
    <x v="2"/>
    <n v="576"/>
    <s v="记帐凭证"/>
    <s v="640104 \主营业务成本\工资"/>
    <s v="总部与上海分公司工资结算"/>
    <n v="3172.69"/>
    <n v="0.317269"/>
    <s v="项目成本"/>
    <x v="2"/>
    <s v="工资"/>
    <x v="1"/>
  </r>
  <r>
    <d v="2023-03-31T00:00:00"/>
    <x v="2"/>
    <n v="576"/>
    <s v="记帐凭证"/>
    <s v="640104 \主营业务成本\工资"/>
    <s v="上海分公司与总部1月份工资结算"/>
    <n v="10532.28"/>
    <n v="1.053228"/>
    <s v="项目成本"/>
    <x v="2"/>
    <s v="工资"/>
    <x v="1"/>
  </r>
  <r>
    <d v="2023-03-31T00:00:00"/>
    <x v="2"/>
    <n v="576"/>
    <s v="记帐凭证"/>
    <s v="640104 \主营业务成本\工资"/>
    <s v="上海分公司与总部2月份工资结算"/>
    <n v="8993.48"/>
    <n v="0.899348"/>
    <s v="项目成本"/>
    <x v="2"/>
    <s v="工资"/>
    <x v="1"/>
  </r>
  <r>
    <d v="2023-03-31T00:00:00"/>
    <x v="2"/>
    <n v="576"/>
    <s v="记帐凭证"/>
    <s v="640104 \主营业务成本\工资"/>
    <s v="分配技术部3月工资"/>
    <n v="15855.98"/>
    <n v="1.585598"/>
    <s v="项目成本"/>
    <x v="2"/>
    <s v="工资"/>
    <x v="1"/>
  </r>
  <r>
    <d v="2023-03-31T00:00:00"/>
    <x v="2"/>
    <n v="576"/>
    <s v="记帐凭证"/>
    <s v="640104 \主营业务成本\工资"/>
    <s v="分配技术部4月工资"/>
    <n v="98217.45"/>
    <n v="9.821745"/>
    <s v="项目成本"/>
    <x v="2"/>
    <s v="工资"/>
    <x v="1"/>
  </r>
  <r>
    <d v="2023-03-31T00:00:00"/>
    <x v="2"/>
    <n v="576"/>
    <s v="记帐凭证"/>
    <s v="640104 \主营业务成本\工资"/>
    <s v="分配技术部5月工资"/>
    <n v="115277.6"/>
    <n v="11.52776"/>
    <s v="项目成本"/>
    <x v="2"/>
    <s v="工资"/>
    <x v="1"/>
  </r>
  <r>
    <d v="2023-03-31T00:00:00"/>
    <x v="2"/>
    <n v="576"/>
    <s v="记帐凭证"/>
    <s v="640104 \主营业务成本\工资"/>
    <s v="分配技术部6月工资"/>
    <n v="119551.7"/>
    <n v="11.95517"/>
    <s v="项目成本"/>
    <x v="2"/>
    <s v="工资"/>
    <x v="1"/>
  </r>
  <r>
    <d v="2023-03-31T00:00:00"/>
    <x v="2"/>
    <n v="576"/>
    <s v="记帐凭证"/>
    <s v="640104 \主营业务成本\工资"/>
    <s v="分配技术部7月工资"/>
    <n v="189502.63"/>
    <n v="18.950263"/>
    <s v="项目成本"/>
    <x v="2"/>
    <s v="工资"/>
    <x v="1"/>
  </r>
  <r>
    <d v="2023-03-31T00:00:00"/>
    <x v="2"/>
    <n v="576"/>
    <s v="记帐凭证"/>
    <s v="640112 \主营业务成本\交通费"/>
    <s v="赵子锋交通费"/>
    <n v="2900"/>
    <n v="0.29"/>
    <s v="项目成本"/>
    <x v="2"/>
    <s v="交通费"/>
    <x v="0"/>
  </r>
  <r>
    <d v="2023-03-31T00:00:00"/>
    <x v="2"/>
    <n v="576"/>
    <s v="记帐凭证"/>
    <s v="640104 \主营业务成本\工资"/>
    <s v="分配技术部8月工资"/>
    <n v="120048.24"/>
    <n v="12.004824"/>
    <s v="项目成本"/>
    <x v="2"/>
    <s v="工资"/>
    <x v="1"/>
  </r>
  <r>
    <d v="2023-03-31T00:00:00"/>
    <x v="2"/>
    <n v="576"/>
    <s v="记帐凭证"/>
    <s v="640104 \主营业务成本\工资"/>
    <s v="分配技术部9月工资"/>
    <n v="120152.58"/>
    <n v="12.015258"/>
    <s v="项目成本"/>
    <x v="2"/>
    <s v="工资"/>
    <x v="1"/>
  </r>
  <r>
    <d v="2023-03-31T00:00:00"/>
    <x v="2"/>
    <n v="576"/>
    <s v="记帐凭证"/>
    <s v="640112 \主营业务成本\交通费"/>
    <s v="钟声交通费--20HD10300703--安徽省安粮集团有限公司282万"/>
    <n v="1447"/>
    <n v="0.1447"/>
    <s v="项目成本"/>
    <x v="2"/>
    <s v="交通费"/>
    <x v="0"/>
  </r>
  <r>
    <d v="2023-03-31T00:00:00"/>
    <x v="2"/>
    <n v="576"/>
    <s v="记帐凭证"/>
    <s v="640116 \主营业务成本\办公费"/>
    <s v="钟声房租费--20HD10300703--安徽省安粮集团有限公司282万"/>
    <n v="34319.62"/>
    <n v="3.431962"/>
    <s v="项目成本"/>
    <x v="2"/>
    <s v="办公费"/>
    <x v="0"/>
  </r>
  <r>
    <d v="2023-03-31T00:00:00"/>
    <x v="2"/>
    <n v="576"/>
    <s v="记帐凭证"/>
    <s v="640104 \主营业务成本\工资"/>
    <s v="分配技术部10月工资"/>
    <n v="186048.03"/>
    <n v="18.604803"/>
    <s v="项目成本"/>
    <x v="2"/>
    <s v="工资"/>
    <x v="1"/>
  </r>
  <r>
    <d v="2023-03-31T00:00:00"/>
    <x v="2"/>
    <n v="576"/>
    <s v="记帐凭证"/>
    <s v="640104 \主营业务成本\工资"/>
    <s v="分配技术部11月工资"/>
    <n v="32250"/>
    <n v="3.225"/>
    <s v="项目成本"/>
    <x v="2"/>
    <s v="工资"/>
    <x v="1"/>
  </r>
  <r>
    <d v="2023-03-31T00:00:00"/>
    <x v="2"/>
    <n v="576"/>
    <s v="记帐凭证"/>
    <s v="640113 \主营业务成本\差旅费"/>
    <s v="赵子锋安吉到杭州差旅费--20HD10200703--安徽省安粮集团有限公司28"/>
    <n v="1748"/>
    <n v="0.1748"/>
    <s v="项目成本"/>
    <x v="2"/>
    <s v="差旅费"/>
    <x v="0"/>
  </r>
  <r>
    <d v="2023-03-31T00:00:00"/>
    <x v="2"/>
    <n v="576"/>
    <s v="记帐凭证"/>
    <s v="640113 \主营业务成本\差旅费"/>
    <s v="余成伟芜湖到合肥差旅费--20HD10300703--安徽省安粮集团有限公司28"/>
    <n v="732"/>
    <n v="0.0732"/>
    <s v="项目成本"/>
    <x v="2"/>
    <s v="差旅费"/>
    <x v="0"/>
  </r>
  <r>
    <d v="2023-03-31T00:00:00"/>
    <x v="2"/>
    <n v="576"/>
    <s v="记帐凭证"/>
    <s v="640113 \主营业务成本\差旅费"/>
    <s v="吕小平杭州到合肥差旅费--20HD10300703--安徽省安粮集团有限公司28"/>
    <n v="1992"/>
    <n v="0.1992"/>
    <s v="项目成本"/>
    <x v="2"/>
    <s v="差旅费"/>
    <x v="0"/>
  </r>
  <r>
    <d v="2023-03-31T00:00:00"/>
    <x v="2"/>
    <n v="576"/>
    <s v="记帐凭证"/>
    <s v="640112 \主营业务成本\交通费"/>
    <s v="赵子锋交通费--20HD10200703--安徽省安粮集团有限公司282万"/>
    <n v="2272"/>
    <n v="0.2272"/>
    <s v="项目成本"/>
    <x v="2"/>
    <s v="交通费"/>
    <x v="0"/>
  </r>
  <r>
    <d v="2023-03-31T00:00:00"/>
    <x v="2"/>
    <n v="576"/>
    <s v="记帐凭证"/>
    <s v="640112 \主营业务成本\交通费"/>
    <s v="邹俊交通费"/>
    <n v="2640"/>
    <n v="0.264"/>
    <s v="项目成本"/>
    <x v="2"/>
    <s v="交通费"/>
    <x v="0"/>
  </r>
  <r>
    <d v="2023-03-31T00:00:00"/>
    <x v="2"/>
    <n v="576"/>
    <s v="记帐凭证"/>
    <s v="640112 \主营业务成本\交通费"/>
    <s v="赵子锋交通费--20HD10200703--安徽省安粮集团有限公司282万"/>
    <n v="3040"/>
    <n v="0.304"/>
    <s v="项目成本"/>
    <x v="2"/>
    <s v="交通费"/>
    <x v="0"/>
  </r>
  <r>
    <d v="2023-03-31T00:00:00"/>
    <x v="2"/>
    <n v="576"/>
    <s v="记帐凭证"/>
    <s v="640104 \主营业务成本\工资"/>
    <s v="分配技术部12月工资"/>
    <n v="20435.61"/>
    <n v="2.043561"/>
    <s v="项目成本"/>
    <x v="2"/>
    <s v="工资"/>
    <x v="1"/>
  </r>
  <r>
    <d v="2023-03-31T00:00:00"/>
    <x v="2"/>
    <n v="576"/>
    <s v="记帐凭证"/>
    <s v="640113 \主营业务成本\差旅费"/>
    <s v="钟声宁波到芜湖差旅费--20HD10300703--安徽省服装进出口股份有限公司"/>
    <n v="1796"/>
    <n v="0.1796"/>
    <s v="项目成本"/>
    <x v="2"/>
    <s v="差旅费"/>
    <x v="0"/>
  </r>
  <r>
    <d v="2023-03-31T00:00:00"/>
    <x v="2"/>
    <n v="576"/>
    <s v="记帐凭证"/>
    <s v="640112 \主营业务成本\交通费"/>
    <s v="钟声宁波到芜湖差旅费--20HD10300703--安徽省服装进出口股份有限公司"/>
    <n v="1427"/>
    <n v="0.1427"/>
    <s v="项目成本"/>
    <x v="2"/>
    <s v="交通费"/>
    <x v="0"/>
  </r>
  <r>
    <d v="2023-03-31T00:00:00"/>
    <x v="2"/>
    <n v="576"/>
    <s v="记帐凭证"/>
    <s v="640113 \主营业务成本\差旅费"/>
    <s v="钟声餐费--20HD10300703--安徽省服装进出口股份有限公司282万"/>
    <n v="5299"/>
    <n v="0.5299"/>
    <s v="项目成本"/>
    <x v="2"/>
    <s v="差旅费"/>
    <x v="0"/>
  </r>
  <r>
    <d v="2023-03-31T00:00:00"/>
    <x v="2"/>
    <n v="576"/>
    <s v="记帐凭证"/>
    <s v="640131 \主营业务成本\员工午餐"/>
    <s v="赵子锋餐+费--20HD10200703--安徽省安粮集团有限公司282万"/>
    <n v="379"/>
    <n v="0.0379"/>
    <s v="项目成本"/>
    <x v="2"/>
    <s v="员工午餐"/>
    <x v="0"/>
  </r>
  <r>
    <d v="2023-03-31T00:00:00"/>
    <x v="2"/>
    <n v="576"/>
    <s v="记帐凭证"/>
    <s v="640113 \主营业务成本\差旅费"/>
    <s v="赵子锋南京到杭州差旅费--20HD10200703--安徽省安粮集团有限公司28"/>
    <n v="1948.5"/>
    <n v="0.19485"/>
    <s v="项目成本"/>
    <x v="2"/>
    <s v="差旅费"/>
    <x v="0"/>
  </r>
  <r>
    <d v="2023-03-31T00:00:00"/>
    <x v="2"/>
    <n v="576"/>
    <s v="记帐凭证"/>
    <s v="640112 \主营业务成本\交通费"/>
    <s v="赵子锋交通费--20HD10200703--安徽省安粮集团有限公司282万"/>
    <n v="4872"/>
    <n v="0.4872"/>
    <s v="项目成本"/>
    <x v="2"/>
    <s v="交通费"/>
    <x v="0"/>
  </r>
  <r>
    <d v="2023-03-31T00:00:00"/>
    <x v="2"/>
    <n v="576"/>
    <s v="记帐凭证"/>
    <s v="640113 \主营业务成本\差旅费"/>
    <s v="余成伟芜湖到合肥差旅费--20HD10300703--安徽省安粮集团有限公司28"/>
    <n v="518"/>
    <n v="0.0518"/>
    <s v="项目成本"/>
    <x v="2"/>
    <s v="差旅费"/>
    <x v="0"/>
  </r>
  <r>
    <d v="2023-03-31T00:00:00"/>
    <x v="2"/>
    <n v="576"/>
    <s v="记帐凭证"/>
    <s v="640124 \主营业务成本\服务费"/>
    <s v="钟声服务费--20HD10300703--安徽省安粮集团有限公司282万"/>
    <n v="1100"/>
    <n v="0.11"/>
    <s v="项目成本"/>
    <x v="2"/>
    <s v="服务费"/>
    <x v="2"/>
  </r>
  <r>
    <d v="2023-03-31T00:00:00"/>
    <x v="2"/>
    <n v="576"/>
    <s v="记帐凭证"/>
    <s v="640110 \主营业务成本\福利费"/>
    <s v="钟声茶叶费"/>
    <n v="1825"/>
    <n v="0.1825"/>
    <s v="项目成本"/>
    <x v="2"/>
    <s v="福利费"/>
    <x v="1"/>
  </r>
  <r>
    <d v="2023-03-31T00:00:00"/>
    <x v="2"/>
    <n v="576"/>
    <s v="记帐凭证"/>
    <s v="640131 \主营业务成本\员工午餐"/>
    <s v="熊钰辉餐费--20HD10300703---安徽省安粮集团有限公司282万"/>
    <n v="3541"/>
    <n v="0.3541"/>
    <s v="项目成本"/>
    <x v="2"/>
    <s v="员工午餐"/>
    <x v="0"/>
  </r>
  <r>
    <d v="2023-03-31T00:00:00"/>
    <x v="2"/>
    <n v="576"/>
    <s v="记帐凭证"/>
    <s v="640116 \主营业务成本\办公费"/>
    <s v="熊钰辉办公费--20HD10300703---安徽省安粮集团有限公司282万"/>
    <n v="209"/>
    <n v="0.0209"/>
    <s v="项目成本"/>
    <x v="2"/>
    <s v="办公费"/>
    <x v="0"/>
  </r>
  <r>
    <d v="2023-03-31T00:00:00"/>
    <x v="2"/>
    <n v="576"/>
    <s v="记帐凭证"/>
    <s v="640113 \主营业务成本\差旅费"/>
    <s v="熊钰辉住宿费--20HD10300703---安徽省安粮集团有限公司282万"/>
    <n v="646"/>
    <n v="0.0646"/>
    <s v="项目成本"/>
    <x v="2"/>
    <s v="差旅费"/>
    <x v="0"/>
  </r>
  <r>
    <d v="2023-03-31T00:00:00"/>
    <x v="2"/>
    <n v="576"/>
    <s v="记帐凭证"/>
    <s v="640113 \主营业务成本\差旅费"/>
    <s v="熊钰辉杭州到南昌差旅费--20HD10300703---安徽省安粮集团有限公司2"/>
    <n v="2035"/>
    <n v="0.2035"/>
    <s v="项目成本"/>
    <x v="2"/>
    <s v="差旅费"/>
    <x v="0"/>
  </r>
  <r>
    <d v="2023-03-31T00:00:00"/>
    <x v="2"/>
    <n v="576"/>
    <s v="记帐凭证"/>
    <s v="640131 \主营业务成本\员工午餐"/>
    <s v="熊钰辉交通费--20HD10300703---安徽省安粮集团有限公司282万"/>
    <n v="4468"/>
    <n v="0.4468"/>
    <s v="项目成本"/>
    <x v="2"/>
    <s v="员工午餐"/>
    <x v="0"/>
  </r>
  <r>
    <d v="2023-03-31T00:00:00"/>
    <x v="2"/>
    <n v="577"/>
    <s v="记帐凭证"/>
    <s v="640104 \主营业务成本\工资"/>
    <s v="总部与上海分公司工资结算"/>
    <n v="16318.9"/>
    <n v="1.63189"/>
    <s v="项目成本"/>
    <x v="2"/>
    <s v="工资"/>
    <x v="1"/>
  </r>
  <r>
    <d v="2023-03-31T00:00:00"/>
    <x v="2"/>
    <n v="577"/>
    <s v="记帐凭证"/>
    <s v="640112 \主营业务成本\交通费"/>
    <s v="南京张丽交通费--20NJ10201002--江苏紫荆华美实业有限公司45万"/>
    <n v="104"/>
    <n v="0.0104"/>
    <s v="项目成本"/>
    <x v="2"/>
    <s v="交通费"/>
    <x v="0"/>
  </r>
  <r>
    <d v="2023-03-31T00:00:00"/>
    <x v="2"/>
    <n v="577"/>
    <s v="记帐凭证"/>
    <s v="640112 \主营业务成本\交通费"/>
    <s v="张丽交通费--20NJ10201002--江苏紫荆华美实业有限公司"/>
    <n v="2233"/>
    <n v="0.2233"/>
    <s v="项目成本"/>
    <x v="2"/>
    <s v="交通费"/>
    <x v="0"/>
  </r>
  <r>
    <d v="2023-03-31T00:00:00"/>
    <x v="2"/>
    <n v="577"/>
    <s v="记帐凭证"/>
    <s v="640104 \主营业务成本\工资"/>
    <s v="分配技术部12月工资"/>
    <n v="17858.71"/>
    <n v="1.785871"/>
    <s v="项目成本"/>
    <x v="2"/>
    <s v="工资"/>
    <x v="1"/>
  </r>
  <r>
    <d v="2023-03-31T00:00:00"/>
    <x v="2"/>
    <n v="577"/>
    <s v="记帐凭证"/>
    <s v="640104 \主营业务成本\工资"/>
    <s v="分配技术部1月工资"/>
    <n v="13957.65"/>
    <n v="1.395765"/>
    <s v="项目成本"/>
    <x v="2"/>
    <s v="工资"/>
    <x v="1"/>
  </r>
  <r>
    <d v="2023-03-31T00:00:00"/>
    <x v="2"/>
    <n v="577"/>
    <s v="记帐凭证"/>
    <s v="640104 \主营业务成本\工资"/>
    <s v="总部与上海分公司工资结算"/>
    <n v="99273.34"/>
    <n v="9.927334"/>
    <s v="项目成本"/>
    <x v="2"/>
    <s v="工资"/>
    <x v="1"/>
  </r>
  <r>
    <d v="2023-03-31T00:00:00"/>
    <x v="2"/>
    <n v="577"/>
    <s v="记帐凭证"/>
    <s v="640104 \主营业务成本\工资"/>
    <s v="总部与上海分公司工资结算"/>
    <n v="88042.28"/>
    <n v="8.804228"/>
    <s v="项目成本"/>
    <x v="2"/>
    <s v="工资"/>
    <x v="1"/>
  </r>
  <r>
    <d v="2023-03-31T00:00:00"/>
    <x v="2"/>
    <n v="577"/>
    <s v="记帐凭证"/>
    <s v="640104 \主营业务成本\工资"/>
    <s v="上海分公司与总部1月份工资结算"/>
    <n v="26857.33"/>
    <n v="2.685733"/>
    <s v="项目成本"/>
    <x v="2"/>
    <s v="工资"/>
    <x v="1"/>
  </r>
  <r>
    <d v="2023-03-31T00:00:00"/>
    <x v="2"/>
    <n v="577"/>
    <s v="记帐凭证"/>
    <s v="640131 \主营业务成本\员工午餐"/>
    <s v="南京张丽餐费--20NJ10201002--江苏紫荆华美实业有限公司45万"/>
    <n v="2340"/>
    <n v="0.234"/>
    <s v="项目成本"/>
    <x v="2"/>
    <s v="员工午餐"/>
    <x v="0"/>
  </r>
  <r>
    <d v="2023-03-31T00:00:00"/>
    <x v="2"/>
    <n v="578"/>
    <s v="记帐凭证"/>
    <s v="640104 \主营业务成本\工资"/>
    <s v="分配技术部3月工资"/>
    <n v="7201.22"/>
    <n v="0.720122"/>
    <s v="项目成本"/>
    <x v="2"/>
    <s v="工资"/>
    <x v="1"/>
  </r>
  <r>
    <d v="2023-03-31T00:00:00"/>
    <x v="2"/>
    <n v="578"/>
    <s v="记帐凭证"/>
    <s v="640104 \主营业务成本\工资"/>
    <s v="分配技术部4月工资"/>
    <n v="18387.47"/>
    <n v="1.838747"/>
    <s v="项目成本"/>
    <x v="2"/>
    <s v="工资"/>
    <x v="1"/>
  </r>
  <r>
    <d v="2023-03-31T00:00:00"/>
    <x v="2"/>
    <n v="578"/>
    <s v="记帐凭证"/>
    <s v="640104 \主营业务成本\工资"/>
    <s v="分配技术部1月工资"/>
    <n v="41872.96"/>
    <n v="4.187296"/>
    <s v="项目成本"/>
    <x v="2"/>
    <s v="工资"/>
    <x v="1"/>
  </r>
  <r>
    <d v="2023-03-31T00:00:00"/>
    <x v="2"/>
    <n v="578"/>
    <s v="记帐凭证"/>
    <s v="640104 \主营业务成本\工资"/>
    <s v="3月软件公司工时结算"/>
    <n v="65545.29"/>
    <n v="6.554529"/>
    <s v="项目成本"/>
    <x v="2"/>
    <s v="工资"/>
    <x v="1"/>
  </r>
  <r>
    <d v="2023-03-31T00:00:00"/>
    <x v="2"/>
    <n v="579"/>
    <s v="记帐凭证"/>
    <s v="640104 \主营业务成本\工资"/>
    <s v="分配技术部4月工资"/>
    <n v="17286.27"/>
    <n v="1.728627"/>
    <s v="项目成本"/>
    <x v="2"/>
    <s v="工资"/>
    <x v="1"/>
  </r>
  <r>
    <d v="2023-03-31T00:00:00"/>
    <x v="2"/>
    <n v="579"/>
    <s v="记帐凭证"/>
    <s v="640113 \主营业务成本\差旅费"/>
    <s v="曾员群杭州到上海差旅费--21HD10200302--无锡市金茂对外贸易有限公司"/>
    <n v="3277.47"/>
    <n v="0.327747"/>
    <s v="项目成本"/>
    <x v="2"/>
    <s v="差旅费"/>
    <x v="0"/>
  </r>
  <r>
    <d v="2023-03-31T00:00:00"/>
    <x v="2"/>
    <n v="579"/>
    <s v="记帐凭证"/>
    <s v="640104 \主营业务成本\工资"/>
    <s v="分配技术部11月工资"/>
    <n v="33388.24"/>
    <n v="3.338824"/>
    <s v="项目成本"/>
    <x v="2"/>
    <s v="工资"/>
    <x v="1"/>
  </r>
  <r>
    <d v="2023-03-31T00:00:00"/>
    <x v="2"/>
    <n v="579"/>
    <s v="记帐凭证"/>
    <s v="640113 \主营业务成本\差旅费"/>
    <s v="唐世伟杭州到无锡差旅费--21HD10200302--无锡市金茂对外贸易有限公司"/>
    <n v="1640.86"/>
    <n v="0.164086"/>
    <s v="项目成本"/>
    <x v="2"/>
    <s v="差旅费"/>
    <x v="0"/>
  </r>
  <r>
    <d v="2023-03-31T00:00:00"/>
    <x v="2"/>
    <n v="579"/>
    <s v="记帐凭证"/>
    <s v="640104 \主营业务成本\工资"/>
    <s v="分配技术部12月工资"/>
    <n v="20660.18"/>
    <n v="2.066018"/>
    <s v="项目成本"/>
    <x v="2"/>
    <s v="工资"/>
    <x v="1"/>
  </r>
  <r>
    <d v="2023-03-31T00:00:00"/>
    <x v="2"/>
    <n v="579"/>
    <s v="记帐凭证"/>
    <s v="640112 \主营业务成本\交通费"/>
    <s v="曾员群杭州到无锡差旅费--21HD10200302--无锡市金茂对外贸易有限公司"/>
    <n v="4964.25"/>
    <n v="0.496425"/>
    <s v="项目成本"/>
    <x v="2"/>
    <s v="交通费"/>
    <x v="0"/>
  </r>
  <r>
    <d v="2023-03-31T00:00:00"/>
    <x v="2"/>
    <n v="579"/>
    <s v="记帐凭证"/>
    <s v="640112 \主营业务成本\交通费"/>
    <s v="曾员群交通费21HD10200302--无锡市金茂对外贸易有限公司35万"/>
    <n v="345"/>
    <n v="0.0345"/>
    <s v="项目成本"/>
    <x v="2"/>
    <s v="交通费"/>
    <x v="0"/>
  </r>
  <r>
    <d v="2023-03-31T00:00:00"/>
    <x v="2"/>
    <n v="579"/>
    <s v="记帐凭证"/>
    <s v="640113 \主营业务成本\差旅费"/>
    <s v="曾员群杭州到无锡差旅费21HD10200302--无锡市金茂对外贸易有限公司35"/>
    <n v="1207.4"/>
    <n v="0.12074"/>
    <s v="项目成本"/>
    <x v="2"/>
    <s v="差旅费"/>
    <x v="0"/>
  </r>
  <r>
    <d v="2023-03-31T00:00:00"/>
    <x v="2"/>
    <n v="579"/>
    <s v="记帐凭证"/>
    <s v="640104 \主营业务成本\工资"/>
    <s v="分配技术部1月工资"/>
    <n v="24916.33"/>
    <n v="2.491633"/>
    <s v="项目成本"/>
    <x v="2"/>
    <s v="工资"/>
    <x v="1"/>
  </r>
  <r>
    <d v="2023-03-31T00:00:00"/>
    <x v="2"/>
    <n v="579"/>
    <s v="记帐凭证"/>
    <s v="640104 \主营业务成本\工资"/>
    <s v="分配技术部2月工资"/>
    <n v="20776.76"/>
    <n v="2.077676"/>
    <s v="项目成本"/>
    <x v="2"/>
    <s v="工资"/>
    <x v="1"/>
  </r>
  <r>
    <d v="2023-03-31T00:00:00"/>
    <x v="2"/>
    <n v="579"/>
    <s v="记帐凭证"/>
    <s v="640104 \主营业务成本\工资"/>
    <s v="分配技术部3月工资"/>
    <n v="18403.12"/>
    <n v="1.840312"/>
    <s v="项目成本"/>
    <x v="2"/>
    <s v="工资"/>
    <x v="1"/>
  </r>
  <r>
    <d v="2023-03-31T00:00:00"/>
    <x v="2"/>
    <n v="579"/>
    <s v="记帐凭证"/>
    <s v="640104 \主营业务成本\工资"/>
    <s v="分配技术部5月工资"/>
    <n v="13793.9"/>
    <n v="1.37939"/>
    <s v="项目成本"/>
    <x v="2"/>
    <s v="工资"/>
    <x v="1"/>
  </r>
  <r>
    <d v="2023-03-31T00:00:00"/>
    <x v="2"/>
    <n v="579"/>
    <s v="记帐凭证"/>
    <s v="640104 \主营业务成本\工资"/>
    <s v="分配技术部4月工资"/>
    <n v="2626.78"/>
    <n v="0.262678"/>
    <s v="项目成本"/>
    <x v="2"/>
    <s v="工资"/>
    <x v="1"/>
  </r>
  <r>
    <d v="2023-03-31T00:00:00"/>
    <x v="2"/>
    <n v="579"/>
    <s v="记帐凭证"/>
    <s v="640113 \主营业务成本\差旅费"/>
    <s v="张鹏煜杭州到无锡差旅费--21HD10200302--无锡市金茂对外贸易有限公司"/>
    <n v="1921"/>
    <n v="0.1921"/>
    <s v="项目成本"/>
    <x v="2"/>
    <s v="差旅费"/>
    <x v="0"/>
  </r>
  <r>
    <d v="2023-03-31T00:00:00"/>
    <x v="2"/>
    <n v="579"/>
    <s v="记帐凭证"/>
    <s v="640113 \主营业务成本\差旅费"/>
    <s v="调整10月553#凭证进项税额"/>
    <n v="-19.7"/>
    <n v="-0.00197"/>
    <s v="项目成本"/>
    <x v="2"/>
    <s v="差旅费"/>
    <x v="0"/>
  </r>
  <r>
    <d v="2023-03-31T00:00:00"/>
    <x v="2"/>
    <n v="579"/>
    <s v="记帐凭证"/>
    <s v="640113 \主营业务成本\差旅费"/>
    <s v="曾员群餐费无锡到杭州差旅费--21HD10200302--无锡市金茂对外贸易有限"/>
    <n v="5766"/>
    <n v="0.5766"/>
    <s v="项目成本"/>
    <x v="2"/>
    <s v="差旅费"/>
    <x v="0"/>
  </r>
  <r>
    <d v="2023-03-31T00:00:00"/>
    <x v="2"/>
    <n v="579"/>
    <s v="记帐凭证"/>
    <s v="640131 \主营业务成本\员工午餐"/>
    <s v="曾员群餐费--21HD10200302--无锡市金茂对外贸易有限公司"/>
    <n v="1640"/>
    <n v="0.164"/>
    <s v="项目成本"/>
    <x v="2"/>
    <s v="员工午餐"/>
    <x v="0"/>
  </r>
  <r>
    <d v="2023-03-31T00:00:00"/>
    <x v="2"/>
    <n v="579"/>
    <s v="记帐凭证"/>
    <s v="640113 \主营业务成本\差旅费"/>
    <s v="曾员群无锡到杭州差旅费--21HD10200302--无锡市金茂对外贸易有限公司"/>
    <n v="4098.16"/>
    <n v="0.409816"/>
    <s v="项目成本"/>
    <x v="2"/>
    <s v="差旅费"/>
    <x v="0"/>
  </r>
  <r>
    <d v="2023-03-31T00:00:00"/>
    <x v="2"/>
    <n v="579"/>
    <s v="记帐凭证"/>
    <s v="640104 \主营业务成本\工资"/>
    <s v="分配技术部8月工资"/>
    <n v="14172.36"/>
    <n v="1.417236"/>
    <s v="项目成本"/>
    <x v="2"/>
    <s v="工资"/>
    <x v="1"/>
  </r>
  <r>
    <d v="2023-03-31T00:00:00"/>
    <x v="2"/>
    <n v="579"/>
    <s v="记帐凭证"/>
    <s v="640104 \主营业务成本\工资"/>
    <s v="分配技术部9月工资"/>
    <n v="18105.18"/>
    <n v="1.810518"/>
    <s v="项目成本"/>
    <x v="2"/>
    <s v="工资"/>
    <x v="1"/>
  </r>
  <r>
    <d v="2023-03-31T00:00:00"/>
    <x v="2"/>
    <n v="579"/>
    <s v="记帐凭证"/>
    <s v="640104 \主营业务成本\工资"/>
    <s v="分配技术部10月工资"/>
    <n v="21467.08"/>
    <n v="2.146708"/>
    <s v="项目成本"/>
    <x v="2"/>
    <s v="工资"/>
    <x v="1"/>
  </r>
  <r>
    <d v="2023-03-31T00:00:00"/>
    <x v="2"/>
    <n v="580"/>
    <s v="记帐凭证"/>
    <s v="640104 \主营业务成本\工资"/>
    <s v="分配技术部4月工资"/>
    <n v="18387.47"/>
    <n v="1.838747"/>
    <s v="项目成本"/>
    <x v="2"/>
    <s v="工资"/>
    <x v="1"/>
  </r>
  <r>
    <d v="2023-03-31T00:00:00"/>
    <x v="2"/>
    <n v="580"/>
    <s v="记帐凭证"/>
    <s v="640104 \主营业务成本\工资"/>
    <s v="分配技术部8月工资"/>
    <n v="87333.96"/>
    <n v="8.733396"/>
    <s v="项目成本"/>
    <x v="2"/>
    <s v="工资"/>
    <x v="1"/>
  </r>
  <r>
    <d v="2023-03-31T00:00:00"/>
    <x v="2"/>
    <n v="580"/>
    <s v="记帐凭证"/>
    <s v="640131 \主营业务成本\员工午餐"/>
    <s v="李垚餐费--22HB10200203--冀东发展集团国际贸易有限公司"/>
    <n v="1192.6"/>
    <n v="0.11926"/>
    <s v="项目成本"/>
    <x v="2"/>
    <s v="员工午餐"/>
    <x v="0"/>
  </r>
  <r>
    <d v="2023-03-31T00:00:00"/>
    <x v="2"/>
    <n v="580"/>
    <s v="记帐凭证"/>
    <s v="640104 \主营业务成本\工资"/>
    <s v="分配技术部9月工资"/>
    <n v="77015.46"/>
    <n v="7.701546"/>
    <s v="项目成本"/>
    <x v="2"/>
    <s v="工资"/>
    <x v="1"/>
  </r>
  <r>
    <d v="2023-03-31T00:00:00"/>
    <x v="2"/>
    <n v="580"/>
    <s v="记帐凭证"/>
    <s v="640104 \主营业务成本\工资"/>
    <s v="分配技术部10月工资"/>
    <n v="104326.33"/>
    <n v="10.432633"/>
    <s v="项目成本"/>
    <x v="2"/>
    <s v="工资"/>
    <x v="1"/>
  </r>
  <r>
    <d v="2023-03-31T00:00:00"/>
    <x v="2"/>
    <n v="580"/>
    <s v="记帐凭证"/>
    <s v="640113 \主营业务成本\差旅费"/>
    <s v="吴宪龙韩城到北京差旅费--22HB10200203--冀东发展集团国际贸易有限公"/>
    <n v="255.5"/>
    <n v="0.02555"/>
    <s v="项目成本"/>
    <x v="2"/>
    <s v="差旅费"/>
    <x v="0"/>
  </r>
  <r>
    <d v="2023-03-31T00:00:00"/>
    <x v="2"/>
    <n v="580"/>
    <s v="记帐凭证"/>
    <s v="640112 \主营业务成本\交通费"/>
    <s v="吴宪龙交通费--22HB10200203--冀东发展集团国际贸易有限公司"/>
    <n v="1516"/>
    <n v="0.1516"/>
    <s v="项目成本"/>
    <x v="2"/>
    <s v="交通费"/>
    <x v="0"/>
  </r>
  <r>
    <d v="2023-03-31T00:00:00"/>
    <x v="2"/>
    <n v="580"/>
    <s v="记帐凭证"/>
    <s v="640115 \主营业务成本\招待费"/>
    <s v="吴宪龙招待费--22HB10200203--冀东发展集团国际贸易有限公司"/>
    <n v="354"/>
    <n v="0.0354"/>
    <s v="项目成本"/>
    <x v="2"/>
    <s v="招待费"/>
    <x v="0"/>
  </r>
  <r>
    <d v="2023-03-31T00:00:00"/>
    <x v="2"/>
    <n v="580"/>
    <s v="记帐凭证"/>
    <s v="640104 \主营业务成本\工资"/>
    <s v="分配技术部11月工资"/>
    <n v="79979.54"/>
    <n v="7.997954"/>
    <s v="项目成本"/>
    <x v="2"/>
    <s v="工资"/>
    <x v="1"/>
  </r>
  <r>
    <d v="2023-03-31T00:00:00"/>
    <x v="2"/>
    <n v="580"/>
    <s v="记帐凭证"/>
    <s v="640104 \主营业务成本\工资"/>
    <s v="分配技术部12月工资"/>
    <n v="34093.9"/>
    <n v="3.40939"/>
    <s v="项目成本"/>
    <x v="2"/>
    <s v="工资"/>
    <x v="1"/>
  </r>
  <r>
    <d v="2023-03-31T00:00:00"/>
    <x v="2"/>
    <n v="580"/>
    <s v="记帐凭证"/>
    <s v="640104 \主营业务成本\工资"/>
    <s v="分配技术部1月工资"/>
    <n v="49627.21"/>
    <n v="4.962721"/>
    <s v="项目成本"/>
    <x v="2"/>
    <s v="工资"/>
    <x v="1"/>
  </r>
  <r>
    <d v="2023-03-31T00:00:00"/>
    <x v="2"/>
    <n v="580"/>
    <s v="记帐凭证"/>
    <s v="640104 \主营业务成本\工资"/>
    <s v="分配技术部5月工资"/>
    <n v="36033.51"/>
    <n v="3.603351"/>
    <s v="项目成本"/>
    <x v="2"/>
    <s v="工资"/>
    <x v="1"/>
  </r>
  <r>
    <d v="2023-03-31T00:00:00"/>
    <x v="2"/>
    <n v="580"/>
    <s v="记帐凭证"/>
    <s v="640112 \主营业务成本\交通费"/>
    <s v="李垚交通费餐费--22HB10200203--冀东发展集团国际贸易有限公司"/>
    <n v="258.84"/>
    <n v="0.025884"/>
    <s v="项目成本"/>
    <x v="2"/>
    <s v="交通费"/>
    <x v="0"/>
  </r>
  <r>
    <d v="2023-03-31T00:00:00"/>
    <x v="2"/>
    <n v="580"/>
    <s v="记帐凭证"/>
    <s v="640131 \主营业务成本\员工午餐"/>
    <s v="李垚交通费餐费--22HB10200203--冀东发展集团国际贸易有限公司"/>
    <n v="4064.1"/>
    <n v="0.40641"/>
    <s v="项目成本"/>
    <x v="2"/>
    <s v="员工午餐"/>
    <x v="0"/>
  </r>
  <r>
    <d v="2023-03-31T00:00:00"/>
    <x v="2"/>
    <n v="580"/>
    <s v="记帐凭证"/>
    <s v="640112 \主营业务成本\交通费"/>
    <s v="刘伟东交通费--22HB10200203--冀东发展集团国际贸易有限公司"/>
    <n v="111.58"/>
    <n v="0.011158"/>
    <s v="项目成本"/>
    <x v="2"/>
    <s v="交通费"/>
    <x v="0"/>
  </r>
  <r>
    <d v="2023-03-31T00:00:00"/>
    <x v="2"/>
    <n v="580"/>
    <s v="记帐凭证"/>
    <s v="640104 \主营业务成本\工资"/>
    <s v="分配技术部2月工资"/>
    <n v="55252.06"/>
    <n v="5.525206"/>
    <s v="项目成本"/>
    <x v="2"/>
    <s v="工资"/>
    <x v="1"/>
  </r>
  <r>
    <d v="2023-03-31T00:00:00"/>
    <x v="2"/>
    <n v="580"/>
    <s v="记帐凭证"/>
    <s v="640104 \主营业务成本\工资"/>
    <s v="3月软件公司工时结算"/>
    <n v="39672.15"/>
    <n v="3.967215"/>
    <s v="项目成本"/>
    <x v="2"/>
    <s v="工资"/>
    <x v="1"/>
  </r>
  <r>
    <d v="2023-03-31T00:00:00"/>
    <x v="2"/>
    <n v="580"/>
    <s v="记帐凭证"/>
    <s v="640104 \主营业务成本\工资"/>
    <s v="分配技术部3月工资"/>
    <n v="48045.11"/>
    <n v="4.804511"/>
    <s v="项目成本"/>
    <x v="2"/>
    <s v="工资"/>
    <x v="1"/>
  </r>
  <r>
    <d v="2023-03-31T00:00:00"/>
    <x v="2"/>
    <n v="580"/>
    <s v="记帐凭证"/>
    <s v="640104 \主营业务成本\工资"/>
    <s v="分配技术部6月工资"/>
    <n v="57456.97"/>
    <n v="5.745697"/>
    <s v="项目成本"/>
    <x v="2"/>
    <s v="工资"/>
    <x v="1"/>
  </r>
  <r>
    <d v="2023-03-31T00:00:00"/>
    <x v="2"/>
    <n v="580"/>
    <s v="记帐凭证"/>
    <s v="640101 \主营业务成本\软件产品成本"/>
    <s v="支付享和邑（北京）信息技术有限公司数据库采购款--冀东国贸"/>
    <n v="31504.42"/>
    <n v="3.150442"/>
    <s v="项目成本"/>
    <x v="2"/>
    <s v="软件产品成本"/>
    <x v="3"/>
  </r>
  <r>
    <d v="2023-03-31T00:00:00"/>
    <x v="2"/>
    <n v="580"/>
    <s v="记帐凭证"/>
    <s v="640104 \主营业务成本\工资"/>
    <s v="分配技术部7月工资"/>
    <n v="104143.94"/>
    <n v="10.414394"/>
    <s v="项目成本"/>
    <x v="2"/>
    <s v="工资"/>
    <x v="1"/>
  </r>
  <r>
    <d v="2023-03-31T00:00:00"/>
    <x v="2"/>
    <n v="581"/>
    <s v="记帐凭证"/>
    <s v="640104 \主营业务成本\工资"/>
    <s v="3月软件公司工时结算"/>
    <n v="20698.51"/>
    <n v="2.069851"/>
    <s v="项目成本"/>
    <x v="2"/>
    <s v="工资"/>
    <x v="1"/>
  </r>
  <r>
    <d v="2023-03-31T00:00:00"/>
    <x v="2"/>
    <n v="582"/>
    <s v="记帐凭证"/>
    <s v="640104 \主营业务成本\工资"/>
    <s v="3月软件公司工时结算"/>
    <n v="15523.88"/>
    <n v="1.552388"/>
    <s v="项目成本"/>
    <x v="2"/>
    <s v="工资"/>
    <x v="1"/>
  </r>
  <r>
    <d v="2023-03-31T00:00:00"/>
    <x v="2"/>
    <n v="583"/>
    <s v="记帐凭证"/>
    <s v="640104 \主营业务成本\工资"/>
    <s v="分配技术部7月工资"/>
    <n v="16022.14"/>
    <n v="1.602214"/>
    <s v="项目成本"/>
    <x v="2"/>
    <s v="工资"/>
    <x v="1"/>
  </r>
  <r>
    <d v="2023-03-31T00:00:00"/>
    <x v="2"/>
    <n v="583"/>
    <s v="记帐凭证"/>
    <s v="640104 \主营业务成本\工资"/>
    <s v="广州分公司与总部10月工资结算"/>
    <n v="13548.67"/>
    <n v="1.354867"/>
    <s v="项目成本"/>
    <x v="2"/>
    <s v="工资"/>
    <x v="1"/>
  </r>
  <r>
    <d v="2023-03-31T00:00:00"/>
    <x v="2"/>
    <n v="583"/>
    <s v="记帐凭证"/>
    <s v="640104 \主营业务成本\工资"/>
    <s v="分配技术部11月工资"/>
    <n v="65865.51"/>
    <n v="6.586551"/>
    <s v="项目成本"/>
    <x v="2"/>
    <s v="工资"/>
    <x v="1"/>
  </r>
  <r>
    <d v="2023-03-31T00:00:00"/>
    <x v="2"/>
    <n v="583"/>
    <s v="记帐凭证"/>
    <s v="640104 \主营业务成本\工资"/>
    <s v="广州分公司与总部11月工资结算"/>
    <n v="14375.3"/>
    <n v="1.43753"/>
    <s v="项目成本"/>
    <x v="2"/>
    <s v="工资"/>
    <x v="1"/>
  </r>
  <r>
    <d v="2023-03-31T00:00:00"/>
    <x v="2"/>
    <n v="583"/>
    <s v="记帐凭证"/>
    <s v="640113 \主营业务成本\差旅费"/>
    <s v="华南张孙略差旅费--22HN10200701--广东省信息网络有限公司"/>
    <n v="624"/>
    <n v="0.0624"/>
    <s v="项目成本"/>
    <x v="2"/>
    <s v="差旅费"/>
    <x v="0"/>
  </r>
  <r>
    <d v="2023-03-31T00:00:00"/>
    <x v="2"/>
    <n v="583"/>
    <s v="记帐凭证"/>
    <s v="640113 \主营业务成本\差旅费"/>
    <s v="华南林雅君差旅费--22HN10200701--广东省信息网络有限公司"/>
    <n v="2639"/>
    <n v="0.2639"/>
    <s v="项目成本"/>
    <x v="2"/>
    <s v="差旅费"/>
    <x v="0"/>
  </r>
  <r>
    <d v="2023-03-31T00:00:00"/>
    <x v="2"/>
    <n v="583"/>
    <s v="记帐凭证"/>
    <s v="640113 \主营业务成本\差旅费"/>
    <s v="华南张孙略差旅费--22HN10200701--广东省信息网络有限公司"/>
    <n v="454.2"/>
    <n v="0.04542"/>
    <s v="项目成本"/>
    <x v="2"/>
    <s v="差旅费"/>
    <x v="0"/>
  </r>
  <r>
    <d v="2023-03-31T00:00:00"/>
    <x v="2"/>
    <n v="583"/>
    <s v="记帐凭证"/>
    <s v="640104 \主营业务成本\工资"/>
    <s v="分配技术部12月工资"/>
    <n v="45864.41"/>
    <n v="4.586441"/>
    <s v="项目成本"/>
    <x v="2"/>
    <s v="工资"/>
    <x v="1"/>
  </r>
  <r>
    <d v="2023-03-31T00:00:00"/>
    <x v="2"/>
    <n v="583"/>
    <s v="记帐凭证"/>
    <s v="640113 \主营业务成本\差旅费"/>
    <s v="华南林雅君交通费餐费广州到佛山差旅费122.7+4578--22HN102007"/>
    <n v="4700.7"/>
    <n v="0.47007"/>
    <s v="项目成本"/>
    <x v="2"/>
    <s v="差旅费"/>
    <x v="0"/>
  </r>
  <r>
    <d v="2023-03-31T00:00:00"/>
    <x v="2"/>
    <n v="583"/>
    <s v="记帐凭证"/>
    <s v="640104 \主营业务成本\工资"/>
    <s v="广州分公司与总部12月工资结算"/>
    <n v="12290.67"/>
    <n v="1.229067"/>
    <s v="项目成本"/>
    <x v="2"/>
    <s v="工资"/>
    <x v="1"/>
  </r>
  <r>
    <d v="2023-03-31T00:00:00"/>
    <x v="2"/>
    <n v="583"/>
    <s v="记帐凭证"/>
    <s v="640104 \主营业务成本\工资"/>
    <s v="广州分公司与总部1月工资结算"/>
    <n v="9815.94"/>
    <n v="0.981594"/>
    <s v="项目成本"/>
    <x v="2"/>
    <s v="工资"/>
    <x v="1"/>
  </r>
  <r>
    <d v="2023-03-31T00:00:00"/>
    <x v="2"/>
    <n v="583"/>
    <s v="记帐凭证"/>
    <s v="640104 \主营业务成本\工资"/>
    <s v="分配技术部8月工资"/>
    <n v="49425.26"/>
    <n v="4.942526"/>
    <s v="项目成本"/>
    <x v="2"/>
    <s v="工资"/>
    <x v="1"/>
  </r>
  <r>
    <d v="2023-03-31T00:00:00"/>
    <x v="2"/>
    <n v="583"/>
    <s v="记帐凭证"/>
    <s v="640104 \主营业务成本\工资"/>
    <s v="分配技术部1月工资"/>
    <n v="26364.46"/>
    <n v="2.636446"/>
    <s v="项目成本"/>
    <x v="2"/>
    <s v="工资"/>
    <x v="1"/>
  </r>
  <r>
    <d v="2023-03-31T00:00:00"/>
    <x v="2"/>
    <n v="583"/>
    <s v="记帐凭证"/>
    <s v="640104 \主营业务成本\工资"/>
    <s v="广州分公司与总部2月工资结算"/>
    <n v="13329.32"/>
    <n v="1.332932"/>
    <s v="项目成本"/>
    <x v="2"/>
    <s v="工资"/>
    <x v="1"/>
  </r>
  <r>
    <d v="2023-03-31T00:00:00"/>
    <x v="2"/>
    <n v="583"/>
    <s v="记帐凭证"/>
    <s v="640104 \主营业务成本\工资"/>
    <s v="3月软件公司工时结算"/>
    <n v="37084.84"/>
    <n v="3.708484"/>
    <s v="项目成本"/>
    <x v="2"/>
    <s v="工资"/>
    <x v="1"/>
  </r>
  <r>
    <d v="2023-03-31T00:00:00"/>
    <x v="2"/>
    <n v="583"/>
    <s v="记帐凭证"/>
    <s v="640104 \主营业务成本\工资"/>
    <s v="广州分公司与总部3月工资结算"/>
    <n v="10773.94"/>
    <n v="1.077394"/>
    <s v="项目成本"/>
    <x v="2"/>
    <s v="工资"/>
    <x v="1"/>
  </r>
  <r>
    <d v="2023-03-31T00:00:00"/>
    <x v="2"/>
    <n v="583"/>
    <s v="记帐凭证"/>
    <s v="640104 \主营业务成本\工资"/>
    <s v="分配技术部3月工资"/>
    <n v="2785.22"/>
    <n v="0.278522"/>
    <s v="项目成本"/>
    <x v="2"/>
    <s v="工资"/>
    <x v="1"/>
  </r>
  <r>
    <d v="2023-03-31T00:00:00"/>
    <x v="2"/>
    <n v="583"/>
    <s v="记帐凭证"/>
    <s v="640104 \主营业务成本\工资"/>
    <s v="分配技术部9月工资"/>
    <n v="60512.14"/>
    <n v="6.051214"/>
    <s v="项目成本"/>
    <x v="2"/>
    <s v="工资"/>
    <x v="1"/>
  </r>
  <r>
    <d v="2023-03-31T00:00:00"/>
    <x v="2"/>
    <n v="583"/>
    <s v="记帐凭证"/>
    <s v="640104 \主营业务成本\工资"/>
    <s v="广州分公司与总部9月工资结算"/>
    <n v="20791.18"/>
    <n v="2.079118"/>
    <s v="项目成本"/>
    <x v="2"/>
    <s v="工资"/>
    <x v="1"/>
  </r>
  <r>
    <d v="2023-03-31T00:00:00"/>
    <x v="2"/>
    <n v="583"/>
    <s v="记帐凭证"/>
    <s v="640104 \主营业务成本\工资"/>
    <s v="分配技术部10月工资"/>
    <n v="85489.63"/>
    <n v="8.548963"/>
    <s v="项目成本"/>
    <x v="2"/>
    <s v="工资"/>
    <x v="1"/>
  </r>
  <r>
    <d v="2023-03-31T00:00:00"/>
    <x v="2"/>
    <n v="584"/>
    <s v="记帐凭证"/>
    <s v="640104 \主营业务成本\工资"/>
    <s v="3月软件公司工时结算"/>
    <n v="24148.27"/>
    <n v="2.414827"/>
    <s v="项目成本"/>
    <x v="2"/>
    <s v="工资"/>
    <x v="1"/>
  </r>
  <r>
    <d v="2023-03-31T00:00:00"/>
    <x v="2"/>
    <n v="585"/>
    <s v="记帐凭证"/>
    <s v="640129 \主营业务成本\硬件"/>
    <s v="应付北京玲珑天宜科技股份有限公司硬件款-22RJ10200401民航数据通信有限"/>
    <n v="682964.61"/>
    <n v="68.296461"/>
    <s v="项目成本"/>
    <x v="2"/>
    <s v="硬件"/>
    <x v="3"/>
  </r>
  <r>
    <d v="2023-03-31T00:00:00"/>
    <x v="2"/>
    <n v="585"/>
    <s v="记帐凭证"/>
    <s v="640129 \主营业务成本\硬件"/>
    <s v="应付北京玲珑天宜科技股份有限公司硬件款-22RJ10200401民航数据通信有限"/>
    <n v="292699.12"/>
    <n v="29.269912"/>
    <s v="项目成本"/>
    <x v="2"/>
    <s v="硬件"/>
    <x v="3"/>
  </r>
  <r>
    <d v="2023-03-31T00:00:00"/>
    <x v="2"/>
    <n v="586"/>
    <s v="记帐凭证"/>
    <s v="640104 \主营业务成本\工资"/>
    <s v="分配技术部10月工资"/>
    <n v="50714.19"/>
    <n v="5.071419"/>
    <s v="项目成本"/>
    <x v="2"/>
    <s v="工资"/>
    <x v="1"/>
  </r>
  <r>
    <d v="2023-03-31T00:00:00"/>
    <x v="2"/>
    <n v="586"/>
    <s v="记帐凭证"/>
    <s v="640104 \主营业务成本\工资"/>
    <s v="分配技术部1月工资"/>
    <n v="26364.46"/>
    <n v="2.636446"/>
    <s v="项目成本"/>
    <x v="2"/>
    <s v="工资"/>
    <x v="1"/>
  </r>
  <r>
    <d v="2023-03-31T00:00:00"/>
    <x v="2"/>
    <n v="587"/>
    <s v="记帐凭证"/>
    <s v="640104 \主营业务成本\工资"/>
    <s v="3月软件公司工时结算"/>
    <n v="8624.39"/>
    <n v="0.862439"/>
    <s v="项目成本"/>
    <x v="2"/>
    <s v="工资"/>
    <x v="1"/>
  </r>
  <r>
    <d v="2023-03-31T00:00:00"/>
    <x v="2"/>
    <n v="588"/>
    <s v="记帐凭证"/>
    <s v="640104 \主营业务成本\工资"/>
    <s v="3月软件公司工时结算"/>
    <n v="12936.57"/>
    <n v="1.293657"/>
    <s v="项目成本"/>
    <x v="2"/>
    <s v="工资"/>
    <x v="1"/>
  </r>
  <r>
    <d v="2023-03-31T00:00:00"/>
    <x v="2"/>
    <n v="589"/>
    <s v="记帐凭证"/>
    <s v="640104 \主营业务成本\工资"/>
    <s v="3月软件公司工时结算"/>
    <n v="3449.75"/>
    <n v="0.344975"/>
    <s v="项目成本"/>
    <x v="2"/>
    <s v="工资"/>
    <x v="1"/>
  </r>
  <r>
    <d v="2023-03-31T00:00:00"/>
    <x v="2"/>
    <n v="589"/>
    <s v="记帐凭证"/>
    <s v="640104 \主营业务成本\工资"/>
    <s v="分配技术部3月工资"/>
    <n v="2088.92"/>
    <n v="0.208892"/>
    <s v="项目成本"/>
    <x v="2"/>
    <s v="工资"/>
    <x v="1"/>
  </r>
  <r>
    <d v="2023-03-31T00:00:00"/>
    <x v="2"/>
    <n v="590"/>
    <s v="记帐凭证"/>
    <s v="640104 \主营业务成本\工资"/>
    <s v="3月软件公司工时结算"/>
    <n v="6899.51"/>
    <n v="0.689951"/>
    <s v="项目成本"/>
    <x v="2"/>
    <s v="工资"/>
    <x v="1"/>
  </r>
  <r>
    <d v="2023-03-31T00:00:00"/>
    <x v="2"/>
    <n v="591"/>
    <s v="记帐凭证"/>
    <s v="640104 \主营业务成本\工资"/>
    <s v="3月软件公司工时结算"/>
    <n v="1724.88"/>
    <n v="0.172488"/>
    <s v="项目成本"/>
    <x v="2"/>
    <s v="工资"/>
    <x v="1"/>
  </r>
  <r>
    <d v="2023-03-31T00:00:00"/>
    <x v="2"/>
    <n v="591"/>
    <s v="记帐凭证"/>
    <s v="640104 \主营业务成本\工资"/>
    <s v="3月软件公司工时结算"/>
    <n v="1724.88"/>
    <n v="0.172488"/>
    <s v="项目成本"/>
    <x v="2"/>
    <s v="工资"/>
    <x v="1"/>
  </r>
  <r>
    <d v="2023-03-31T00:00:00"/>
    <x v="2"/>
    <n v="591"/>
    <s v="记帐凭证"/>
    <s v="640104 \主营业务成本\工资"/>
    <s v="3月软件公司工时结算"/>
    <n v="2587.31"/>
    <n v="0.258731"/>
    <s v="项目成本"/>
    <x v="2"/>
    <s v="工资"/>
    <x v="1"/>
  </r>
  <r>
    <d v="2023-03-31T00:00:00"/>
    <x v="2"/>
    <n v="591"/>
    <s v="记帐凭证"/>
    <s v="640104 \主营业务成本\工资"/>
    <s v="3月软件公司工时结算"/>
    <n v="9486.82"/>
    <n v="0.948682"/>
    <s v="项目成本"/>
    <x v="2"/>
    <s v="工资"/>
    <x v="1"/>
  </r>
  <r>
    <d v="2023-03-31T00:00:00"/>
    <x v="2"/>
    <n v="592"/>
    <s v="记帐凭证"/>
    <s v="640124 \主营业务成本\服务费"/>
    <s v="3月软件公司工时结算"/>
    <n v="-69877.36"/>
    <n v="-6.987736"/>
    <s v="项目成本"/>
    <x v="2"/>
    <s v="服务费"/>
    <x v="2"/>
  </r>
  <r>
    <d v="2023-03-31T00:00:00"/>
    <x v="2"/>
    <n v="593"/>
    <s v="记帐凭证"/>
    <s v="640104 \主营业务成本\工资"/>
    <s v="3月软件公司工时结算"/>
    <n v="2027.62"/>
    <n v="0.202762"/>
    <s v="项目成本"/>
    <x v="2"/>
    <s v="工资"/>
    <x v="1"/>
  </r>
  <r>
    <d v="2023-03-31T00:00:00"/>
    <x v="2"/>
    <n v="593"/>
    <s v="记帐凭证"/>
    <s v="640104 \主营业务成本\工资"/>
    <s v="3月软件公司工时结算"/>
    <n v="6082.86"/>
    <n v="0.608286"/>
    <s v="项目成本"/>
    <x v="2"/>
    <s v="工资"/>
    <x v="1"/>
  </r>
  <r>
    <d v="2023-04-30T00:00:00"/>
    <x v="3"/>
    <n v="562"/>
    <s v="记帐凭证"/>
    <s v="640132 \主营业务成本\房租物业费"/>
    <s v="总部20220110-20220209房租--北京科技大学--招行北三环支行--"/>
    <n v="136955.03"/>
    <n v="13.695503"/>
    <s v="使用权资产累计折旧"/>
    <x v="2"/>
    <s v="房租物业费"/>
    <x v="0"/>
  </r>
  <r>
    <d v="2023-04-30T00:00:00"/>
    <x v="3"/>
    <n v="566"/>
    <s v="记帐凭证"/>
    <s v="640132 \主营业务成本\房租物业费"/>
    <s v="调整总部20230314-20280315房租费用至软件公司-龙湖蓝海"/>
    <n v="-35483.87"/>
    <n v="-3.548387"/>
    <s v="使用权资产累计折旧"/>
    <x v="2"/>
    <s v="房租物业费"/>
    <x v="0"/>
  </r>
  <r>
    <d v="2023-04-30T00:00:00"/>
    <x v="3"/>
    <n v="566"/>
    <s v="记帐凭证"/>
    <s v="640132 \主营业务成本\房租物业费"/>
    <s v="摊销总部20230314-20280315房租-龙湖蓝海"/>
    <n v="127892.37"/>
    <n v="12.789237"/>
    <s v="使用权资产累计折旧"/>
    <x v="2"/>
    <s v="房租物业费"/>
    <x v="0"/>
  </r>
  <r>
    <d v="2023-04-30T00:00:00"/>
    <x v="3"/>
    <n v="571"/>
    <s v="记帐凭证"/>
    <s v="640133 \主营业务成本\折旧费"/>
    <s v="2023年4月分摊折旧"/>
    <n v="4633.06"/>
    <n v="0.463306"/>
    <s v="累计折旧"/>
    <x v="2"/>
    <s v="折旧费"/>
    <x v="0"/>
  </r>
  <r>
    <d v="2023-04-30T00:00:00"/>
    <x v="3"/>
    <n v="572"/>
    <s v="记帐凭证"/>
    <s v="640124 \主营业务成本\服务费"/>
    <s v="支付大连汇友科技有限公司技术服务费--21HB10200311-一汽国际贸易（天"/>
    <n v="7127.51"/>
    <n v="0.712751"/>
    <s v="项目成本"/>
    <x v="2"/>
    <s v="服务费"/>
    <x v="2"/>
  </r>
  <r>
    <d v="2023-04-30T00:00:00"/>
    <x v="3"/>
    <n v="573"/>
    <s v="记帐凭证"/>
    <s v="640104 \主营业务成本\工资"/>
    <s v="分配技术部4月工资"/>
    <n v="5526.3"/>
    <n v="0.55263"/>
    <s v="项目成本"/>
    <x v="2"/>
    <s v="工资"/>
    <x v="1"/>
  </r>
  <r>
    <d v="2023-04-30T00:00:00"/>
    <x v="3"/>
    <n v="574"/>
    <s v="记帐凭证"/>
    <s v="640104 \主营业务成本\工资"/>
    <s v="分配技术部4月工资"/>
    <n v="1578.94"/>
    <n v="0.157894"/>
    <s v="项目成本"/>
    <x v="2"/>
    <s v="工资"/>
    <x v="1"/>
  </r>
  <r>
    <d v="2023-04-30T00:00:00"/>
    <x v="3"/>
    <n v="575"/>
    <s v="记帐凭证"/>
    <s v="640104 \主营业务成本\工资"/>
    <s v="分配技术部4月工资"/>
    <n v="24473.62"/>
    <n v="2.447362"/>
    <s v="项目成本"/>
    <x v="2"/>
    <s v="工资"/>
    <x v="1"/>
  </r>
  <r>
    <d v="2023-04-30T00:00:00"/>
    <x v="3"/>
    <n v="576"/>
    <s v="记帐凭证"/>
    <s v="640104 \主营业务成本\工资"/>
    <s v="分配技术部4月工资"/>
    <n v="14210.49"/>
    <n v="1.421049"/>
    <s v="项目成本"/>
    <x v="2"/>
    <s v="工资"/>
    <x v="1"/>
  </r>
  <r>
    <d v="2023-04-30T00:00:00"/>
    <x v="3"/>
    <n v="577"/>
    <s v="记帐凭证"/>
    <s v="640104 \主营业务成本\工资"/>
    <s v="分配技术部4月工资"/>
    <n v="18947.32"/>
    <n v="1.894732"/>
    <s v="项目成本"/>
    <x v="2"/>
    <s v="工资"/>
    <x v="1"/>
  </r>
  <r>
    <d v="2023-04-30T00:00:00"/>
    <x v="3"/>
    <n v="578"/>
    <s v="记帐凭证"/>
    <s v="640104 \主营业务成本\工资"/>
    <s v="分配技术部4月工资"/>
    <n v="1578.94"/>
    <n v="0.157894"/>
    <s v="项目成本"/>
    <x v="2"/>
    <s v="工资"/>
    <x v="1"/>
  </r>
  <r>
    <d v="2023-04-30T00:00:00"/>
    <x v="3"/>
    <n v="579"/>
    <s v="记帐凭证"/>
    <s v="640104 \主营业务成本\工资"/>
    <s v="分配技术部4月工资"/>
    <n v="7894.72"/>
    <n v="0.789472"/>
    <s v="项目成本"/>
    <x v="2"/>
    <s v="工资"/>
    <x v="1"/>
  </r>
  <r>
    <d v="2023-04-30T00:00:00"/>
    <x v="3"/>
    <n v="580"/>
    <s v="记帐凭证"/>
    <s v="640104 \主营业务成本\工资"/>
    <s v="分配技术部4月工资"/>
    <n v="7894.72"/>
    <n v="0.789472"/>
    <s v="项目成本"/>
    <x v="2"/>
    <s v="工资"/>
    <x v="1"/>
  </r>
  <r>
    <d v="2023-04-30T00:00:00"/>
    <x v="3"/>
    <n v="581"/>
    <s v="记帐凭证"/>
    <s v="640104 \主营业务成本\工资"/>
    <s v="4月软件公司工时结算"/>
    <n v="8310.72"/>
    <n v="0.831072"/>
    <s v="项目成本"/>
    <x v="2"/>
    <s v="工资"/>
    <x v="1"/>
  </r>
  <r>
    <d v="2023-04-30T00:00:00"/>
    <x v="3"/>
    <n v="582"/>
    <s v="记帐凭证"/>
    <s v="640104 \主营业务成本\工资"/>
    <s v="分配技术部4月工资"/>
    <n v="31578.87"/>
    <n v="3.157887"/>
    <s v="项目成本"/>
    <x v="2"/>
    <s v="工资"/>
    <x v="1"/>
  </r>
  <r>
    <d v="2023-04-30T00:00:00"/>
    <x v="3"/>
    <n v="583"/>
    <s v="记帐凭证"/>
    <s v="640104 \主营业务成本\工资"/>
    <s v="分配技术部4月工资"/>
    <n v="1973.68"/>
    <n v="0.197368"/>
    <s v="项目成本"/>
    <x v="2"/>
    <s v="工资"/>
    <x v="1"/>
  </r>
  <r>
    <d v="2023-04-30T00:00:00"/>
    <x v="3"/>
    <n v="584"/>
    <s v="记帐凭证"/>
    <s v="640104 \主营业务成本\工资"/>
    <s v="分配技术部4月工资"/>
    <n v="296.05"/>
    <n v="0.029605"/>
    <s v="项目成本"/>
    <x v="2"/>
    <s v="工资"/>
    <x v="1"/>
  </r>
  <r>
    <d v="2023-04-30T00:00:00"/>
    <x v="3"/>
    <n v="585"/>
    <s v="记帐凭证"/>
    <s v="640104 \主营业务成本\工资"/>
    <s v="分配技术部3月工资"/>
    <n v="27204.61"/>
    <n v="2.720461"/>
    <s v="项目成本"/>
    <x v="2"/>
    <s v="工资"/>
    <x v="1"/>
  </r>
  <r>
    <d v="2023-04-30T00:00:00"/>
    <x v="3"/>
    <n v="585"/>
    <s v="记帐凭证"/>
    <s v="640131 \主营业务成本\员工午餐"/>
    <s v="樊君翰餐费--22HB10200108--北京美康百泰医药科技有限公司"/>
    <n v="918"/>
    <n v="0.0918"/>
    <s v="项目成本"/>
    <x v="2"/>
    <s v="员工午餐"/>
    <x v="0"/>
  </r>
  <r>
    <d v="2023-04-30T00:00:00"/>
    <x v="3"/>
    <n v="585"/>
    <s v="记帐凭证"/>
    <s v="640104 \主营业务成本\工资"/>
    <s v="分配技术部12月工资"/>
    <n v="17858.71"/>
    <n v="1.785871"/>
    <s v="项目成本"/>
    <x v="2"/>
    <s v="工资"/>
    <x v="1"/>
  </r>
  <r>
    <d v="2023-04-30T00:00:00"/>
    <x v="3"/>
    <n v="585"/>
    <s v="记帐凭证"/>
    <s v="640104 \主营业务成本\工资"/>
    <s v="4月软件公司工时结算"/>
    <n v="110809.57"/>
    <n v="11.080957"/>
    <s v="项目成本"/>
    <x v="2"/>
    <s v="工资"/>
    <x v="1"/>
  </r>
  <r>
    <d v="2023-04-30T00:00:00"/>
    <x v="3"/>
    <n v="585"/>
    <s v="记帐凭证"/>
    <s v="640104 \主营业务成本\工资"/>
    <s v="分配技术部4月工资"/>
    <n v="4377.97"/>
    <n v="0.437797"/>
    <s v="项目成本"/>
    <x v="2"/>
    <s v="工资"/>
    <x v="1"/>
  </r>
  <r>
    <d v="2023-04-30T00:00:00"/>
    <x v="3"/>
    <n v="585"/>
    <s v="记帐凭证"/>
    <s v="640104 \主营业务成本\工资"/>
    <s v="分配技术部5月工资"/>
    <n v="24322.62"/>
    <n v="2.432262"/>
    <s v="项目成本"/>
    <x v="2"/>
    <s v="工资"/>
    <x v="1"/>
  </r>
  <r>
    <d v="2023-04-30T00:00:00"/>
    <x v="3"/>
    <n v="585"/>
    <s v="记帐凭证"/>
    <s v="640104 \主营业务成本\工资"/>
    <s v="分配技术部6月工资"/>
    <n v="7955.58"/>
    <n v="0.795558"/>
    <s v="项目成本"/>
    <x v="2"/>
    <s v="工资"/>
    <x v="1"/>
  </r>
  <r>
    <d v="2023-04-30T00:00:00"/>
    <x v="3"/>
    <n v="585"/>
    <s v="记帐凭证"/>
    <s v="640112 \主营业务成本\交通费"/>
    <s v="樊君翰交通费--22HB10200108--北京美康百泰医药科技有限公司"/>
    <n v="195.94"/>
    <n v="0.019594"/>
    <s v="项目成本"/>
    <x v="2"/>
    <s v="交通费"/>
    <x v="0"/>
  </r>
  <r>
    <d v="2023-04-30T00:00:00"/>
    <x v="3"/>
    <n v="586"/>
    <s v="记帐凭证"/>
    <s v="640104 \主营业务成本\工资"/>
    <s v="分配技术部4月工资"/>
    <n v="7004.75"/>
    <n v="0.700475"/>
    <s v="项目成本"/>
    <x v="2"/>
    <s v="工资"/>
    <x v="1"/>
  </r>
  <r>
    <d v="2023-04-30T00:00:00"/>
    <x v="3"/>
    <n v="586"/>
    <s v="记帐凭证"/>
    <s v="640104 \主营业务成本\工资"/>
    <s v="4月软件公司工时结算"/>
    <n v="32319.45"/>
    <n v="3.231945"/>
    <s v="项目成本"/>
    <x v="2"/>
    <s v="工资"/>
    <x v="1"/>
  </r>
  <r>
    <d v="2023-04-30T00:00:00"/>
    <x v="3"/>
    <n v="587"/>
    <s v="记帐凭证"/>
    <s v="640104 \主营业务成本\工资"/>
    <s v="分配技术部8月工资"/>
    <n v="51464.66"/>
    <n v="5.146466"/>
    <s v="项目成本"/>
    <x v="2"/>
    <s v="工资"/>
    <x v="1"/>
  </r>
  <r>
    <d v="2023-04-30T00:00:00"/>
    <x v="3"/>
    <n v="587"/>
    <s v="记帐凭证"/>
    <s v="640104 \主营业务成本\工资"/>
    <s v="分配技术部11月工资"/>
    <n v="63366.15"/>
    <n v="6.336615"/>
    <s v="项目成本"/>
    <x v="2"/>
    <s v="工资"/>
    <x v="1"/>
  </r>
  <r>
    <d v="2023-04-30T00:00:00"/>
    <x v="3"/>
    <n v="587"/>
    <s v="记帐凭证"/>
    <s v="640112 \主营业务成本\交通费"/>
    <s v="陈广津交通费--22HB10200709--国药大健康产业有限公司"/>
    <n v="2159.76"/>
    <n v="0.215976"/>
    <s v="项目成本"/>
    <x v="2"/>
    <s v="交通费"/>
    <x v="0"/>
  </r>
  <r>
    <d v="2023-04-30T00:00:00"/>
    <x v="3"/>
    <n v="587"/>
    <s v="记帐凭证"/>
    <s v="640112 \主营业务成本\交通费"/>
    <s v="王立交通费手机费餐费3600+2094--22HB10200709--国药大健康"/>
    <n v="4701"/>
    <n v="0.4701"/>
    <s v="项目成本"/>
    <x v="2"/>
    <s v="交通费"/>
    <x v="0"/>
  </r>
  <r>
    <d v="2023-04-30T00:00:00"/>
    <x v="3"/>
    <n v="587"/>
    <s v="记帐凭证"/>
    <s v="640118 \主营业务成本\手机费"/>
    <s v="王立交通费手机费餐费3600+2094--22HB10200709--国药大健康"/>
    <n v="376"/>
    <n v="0.0376"/>
    <s v="项目成本"/>
    <x v="2"/>
    <s v="手机费"/>
    <x v="0"/>
  </r>
  <r>
    <d v="2023-04-30T00:00:00"/>
    <x v="3"/>
    <n v="587"/>
    <s v="记帐凭证"/>
    <s v="640131 \主营业务成本\员工午餐"/>
    <s v="王立交通费手机费餐费3600+2094--22HB10200709--国药大健康"/>
    <n v="617"/>
    <n v="0.0617"/>
    <s v="项目成本"/>
    <x v="2"/>
    <s v="员工午餐"/>
    <x v="0"/>
  </r>
  <r>
    <d v="2023-04-30T00:00:00"/>
    <x v="3"/>
    <n v="587"/>
    <s v="记帐凭证"/>
    <s v="640112 \主营业务成本\交通费"/>
    <s v="要康乐交通费----22HB10200709--国药大健康产业有限公司"/>
    <n v="1673.6"/>
    <n v="0.16736"/>
    <s v="项目成本"/>
    <x v="2"/>
    <s v="交通费"/>
    <x v="0"/>
  </r>
  <r>
    <d v="2023-04-30T00:00:00"/>
    <x v="3"/>
    <n v="587"/>
    <s v="记帐凭证"/>
    <s v="640104 \主营业务成本\工资"/>
    <s v="分配技术部12月工资"/>
    <n v="48096.75"/>
    <n v="4.809675"/>
    <s v="项目成本"/>
    <x v="2"/>
    <s v="工资"/>
    <x v="1"/>
  </r>
  <r>
    <d v="2023-04-30T00:00:00"/>
    <x v="3"/>
    <n v="587"/>
    <s v="记帐凭证"/>
    <s v="640131 \主营业务成本\员工午餐"/>
    <s v="樊君翰交通费餐费--22HB10200709--国药大健康产业有限公司"/>
    <n v="8205"/>
    <n v="0.8205"/>
    <s v="项目成本"/>
    <x v="2"/>
    <s v="员工午餐"/>
    <x v="0"/>
  </r>
  <r>
    <d v="2023-04-30T00:00:00"/>
    <x v="3"/>
    <n v="587"/>
    <s v="记帐凭证"/>
    <s v="640104 \主营业务成本\工资"/>
    <s v="分配技术部1月工资"/>
    <n v="100805.28"/>
    <n v="10.080528"/>
    <s v="项目成本"/>
    <x v="2"/>
    <s v="工资"/>
    <x v="1"/>
  </r>
  <r>
    <d v="2023-04-30T00:00:00"/>
    <x v="3"/>
    <n v="587"/>
    <s v="记帐凭证"/>
    <s v="640124 \主营业务成本\服务费"/>
    <s v="支付北京中科拓信科技有限公司技术服务费--22HB10200709--国药大健康"/>
    <n v="13122.64"/>
    <n v="1.312264"/>
    <s v="项目成本"/>
    <x v="2"/>
    <s v="服务费"/>
    <x v="2"/>
  </r>
  <r>
    <d v="2023-04-30T00:00:00"/>
    <x v="3"/>
    <n v="587"/>
    <s v="记帐凭证"/>
    <s v="640104 \主营业务成本\工资"/>
    <s v="分配技术部9月工资"/>
    <n v="42633.56"/>
    <n v="4.263356"/>
    <s v="项目成本"/>
    <x v="2"/>
    <s v="工资"/>
    <x v="1"/>
  </r>
  <r>
    <d v="2023-04-30T00:00:00"/>
    <x v="3"/>
    <n v="587"/>
    <s v="记帐凭证"/>
    <s v="640104 \主营业务成本\工资"/>
    <s v="分配技术部2月工资"/>
    <n v="54360.9"/>
    <n v="5.43609"/>
    <s v="项目成本"/>
    <x v="2"/>
    <s v="工资"/>
    <x v="1"/>
  </r>
  <r>
    <d v="2023-04-30T00:00:00"/>
    <x v="3"/>
    <n v="587"/>
    <s v="记帐凭证"/>
    <s v="640112 \主营业务成本\交通费"/>
    <s v="陈广津交通费--22HB10200709--国药大健康产业有限公司"/>
    <n v="2459.96"/>
    <n v="0.245996"/>
    <s v="项目成本"/>
    <x v="2"/>
    <s v="交通费"/>
    <x v="0"/>
  </r>
  <r>
    <d v="2023-04-30T00:00:00"/>
    <x v="3"/>
    <n v="587"/>
    <s v="记帐凭证"/>
    <s v="640112 \主营业务成本\交通费"/>
    <s v="王立交通费--22HB10200709--国药大健康产业有限公司"/>
    <n v="3075.3"/>
    <n v="0.30753"/>
    <s v="项目成本"/>
    <x v="2"/>
    <s v="交通费"/>
    <x v="0"/>
  </r>
  <r>
    <d v="2023-04-30T00:00:00"/>
    <x v="3"/>
    <n v="587"/>
    <s v="记帐凭证"/>
    <s v="640104 \主营业务成本\工资"/>
    <s v="分配技术部3月工资"/>
    <n v="29157.81"/>
    <n v="2.915781"/>
    <s v="项目成本"/>
    <x v="2"/>
    <s v="工资"/>
    <x v="1"/>
  </r>
  <r>
    <d v="2023-04-30T00:00:00"/>
    <x v="3"/>
    <n v="587"/>
    <s v="记帐凭证"/>
    <s v="640124 \主营业务成本\服务费"/>
    <s v="支付北京中科拓信科技有限公司技术服务费--22HB10200709--国药大健康"/>
    <n v="3533.02"/>
    <n v="0.353302"/>
    <s v="项目成本"/>
    <x v="2"/>
    <s v="服务费"/>
    <x v="2"/>
  </r>
  <r>
    <d v="2023-04-30T00:00:00"/>
    <x v="3"/>
    <n v="587"/>
    <s v="记帐凭证"/>
    <s v="640104 \主营业务成本\工资"/>
    <s v="4月软件公司工时结算"/>
    <n v="89210.14"/>
    <n v="8.921014"/>
    <s v="项目成本"/>
    <x v="2"/>
    <s v="工资"/>
    <x v="1"/>
  </r>
  <r>
    <d v="2023-04-30T00:00:00"/>
    <x v="3"/>
    <n v="587"/>
    <s v="记帐凭证"/>
    <s v="640104 \主营业务成本\工资"/>
    <s v="分配技术部4月工资"/>
    <n v="36315.7"/>
    <n v="3.63157"/>
    <s v="项目成本"/>
    <x v="2"/>
    <s v="工资"/>
    <x v="1"/>
  </r>
  <r>
    <d v="2023-04-30T00:00:00"/>
    <x v="3"/>
    <n v="587"/>
    <s v="记帐凭证"/>
    <s v="640104 \主营业务成本\工资"/>
    <s v="分配技术部10月工资"/>
    <n v="50714.19"/>
    <n v="5.071419"/>
    <s v="项目成本"/>
    <x v="2"/>
    <s v="工资"/>
    <x v="1"/>
  </r>
  <r>
    <d v="2023-04-30T00:00:00"/>
    <x v="3"/>
    <n v="587"/>
    <s v="记帐凭证"/>
    <s v="640128 \主营业务成本\技术服务费"/>
    <s v="支付北京中科拓信科技有限公司技术服务费--22HB10200709--国药大健康"/>
    <n v="87924.34"/>
    <n v="8.792434"/>
    <s v="项目成本"/>
    <x v="2"/>
    <s v="技术服务费"/>
    <x v="2"/>
  </r>
  <r>
    <d v="2023-04-30T00:00:00"/>
    <x v="3"/>
    <n v="587"/>
    <s v="记帐凭证"/>
    <s v="640128 \主营业务成本\技术服务费"/>
    <s v="支付北京中科拓信科技有限公司技术服务费--22HB10200709--国药大健康"/>
    <n v="28301.89"/>
    <n v="2.830189"/>
    <s v="项目成本"/>
    <x v="2"/>
    <s v="技术服务费"/>
    <x v="2"/>
  </r>
  <r>
    <d v="2023-04-30T00:00:00"/>
    <x v="3"/>
    <n v="588"/>
    <s v="记帐凭证"/>
    <s v="640104 \主营业务成本\工资"/>
    <s v="分配技术部10月工资"/>
    <n v="6520.4"/>
    <n v="0.65204"/>
    <s v="项目成本"/>
    <x v="2"/>
    <s v="工资"/>
    <x v="1"/>
  </r>
  <r>
    <d v="2023-04-30T00:00:00"/>
    <x v="3"/>
    <n v="588"/>
    <s v="记帐凭证"/>
    <s v="640113 \主营业务成本\差旅费"/>
    <s v="华南周苇厦门到长沙差旅费--22HN10201003--长沙市宜润工艺品有限公司"/>
    <n v="888"/>
    <n v="0.0888"/>
    <s v="项目成本"/>
    <x v="2"/>
    <s v="差旅费"/>
    <x v="0"/>
  </r>
  <r>
    <d v="2023-04-30T00:00:00"/>
    <x v="3"/>
    <n v="588"/>
    <s v="记帐凭证"/>
    <s v="640104 \主营业务成本\工资"/>
    <s v="分配技术部11月工资"/>
    <n v="40577.86"/>
    <n v="4.057786"/>
    <s v="项目成本"/>
    <x v="2"/>
    <s v="工资"/>
    <x v="1"/>
  </r>
  <r>
    <d v="2023-04-30T00:00:00"/>
    <x v="3"/>
    <n v="588"/>
    <s v="记帐凭证"/>
    <s v="640112 \主营业务成本\交通费"/>
    <s v="华南周苇交通费餐费--22HN10201003--长沙市宜润工艺品有限公司"/>
    <n v="240"/>
    <n v="0.024"/>
    <s v="项目成本"/>
    <x v="2"/>
    <s v="交通费"/>
    <x v="0"/>
  </r>
  <r>
    <d v="2023-04-30T00:00:00"/>
    <x v="3"/>
    <n v="588"/>
    <s v="记帐凭证"/>
    <s v="640131 \主营业务成本\员工午餐"/>
    <s v="华南周苇交通费餐费--22HN10201003--长沙市宜润工艺品有限公司"/>
    <n v="72"/>
    <n v="0.0072"/>
    <s v="项目成本"/>
    <x v="2"/>
    <s v="员工午餐"/>
    <x v="0"/>
  </r>
  <r>
    <d v="2023-04-30T00:00:00"/>
    <x v="3"/>
    <n v="588"/>
    <s v="记帐凭证"/>
    <s v="640104 \主营业务成本\工资"/>
    <s v="分配技术部12月工资"/>
    <n v="8117.6"/>
    <n v="0.81176"/>
    <s v="项目成本"/>
    <x v="2"/>
    <s v="工资"/>
    <x v="1"/>
  </r>
  <r>
    <d v="2023-04-30T00:00:00"/>
    <x v="3"/>
    <n v="589"/>
    <s v="记帐凭证"/>
    <s v="640128 \主营业务成本\技术服务费"/>
    <s v="支付南京速腾税务咨询有限公司咨询费-----22ZB10201211--南京科迪"/>
    <n v="42400"/>
    <n v="4.24"/>
    <s v="项目成本"/>
    <x v="2"/>
    <s v="技术服务费"/>
    <x v="2"/>
  </r>
  <r>
    <d v="2023-04-30T00:00:00"/>
    <x v="3"/>
    <n v="590"/>
    <s v="记帐凭证"/>
    <s v="640104 \主营业务成本\工资"/>
    <s v="分配技术部3月工资"/>
    <n v="800.14"/>
    <n v="0.080014"/>
    <s v="项目成本"/>
    <x v="2"/>
    <s v="工资"/>
    <x v="1"/>
  </r>
  <r>
    <d v="2023-04-30T00:00:00"/>
    <x v="3"/>
    <n v="590"/>
    <s v="记帐凭证"/>
    <s v="640131 \主营业务成本\员工午餐"/>
    <s v="童林峰餐费--22ZJ10200315--中国东风汽车工业进出口有限公司"/>
    <n v="569"/>
    <n v="0.0569"/>
    <s v="项目成本"/>
    <x v="2"/>
    <s v="员工午餐"/>
    <x v="0"/>
  </r>
  <r>
    <d v="2023-04-30T00:00:00"/>
    <x v="3"/>
    <n v="590"/>
    <s v="记帐凭证"/>
    <s v="640113 \主营业务成本\差旅费"/>
    <s v="张恒汉口到杭州差旅费--22ZJ10200315--中国东风汽车工业进出口有限公"/>
    <n v="2575.93"/>
    <n v="0.257593"/>
    <s v="项目成本"/>
    <x v="2"/>
    <s v="差旅费"/>
    <x v="0"/>
  </r>
  <r>
    <d v="2023-04-30T00:00:00"/>
    <x v="3"/>
    <n v="590"/>
    <s v="记帐凭证"/>
    <s v="640112 \主营业务成本\交通费"/>
    <s v="张鹏煜汉口到杭州差旅费--22ZJ10200315--中国东风汽车工业进出口有限"/>
    <n v="3440"/>
    <n v="0.344"/>
    <s v="项目成本"/>
    <x v="2"/>
    <s v="交通费"/>
    <x v="0"/>
  </r>
  <r>
    <d v="2023-04-30T00:00:00"/>
    <x v="3"/>
    <n v="590"/>
    <s v="记帐凭证"/>
    <s v="640113 \主营业务成本\差旅费"/>
    <s v="张鹏煜汉口到杭州差旅费--22ZJ10200315--中国东风汽车工业进出口有限"/>
    <n v="3080"/>
    <n v="0.308"/>
    <s v="项目成本"/>
    <x v="2"/>
    <s v="差旅费"/>
    <x v="0"/>
  </r>
  <r>
    <d v="2023-04-30T00:00:00"/>
    <x v="3"/>
    <n v="590"/>
    <s v="记帐凭证"/>
    <s v="640104 \主营业务成本\工资"/>
    <s v="分配技术部10月工资"/>
    <n v="150693.58"/>
    <n v="15.069358"/>
    <s v="项目成本"/>
    <x v="2"/>
    <s v="工资"/>
    <x v="1"/>
  </r>
  <r>
    <d v="2023-04-30T00:00:00"/>
    <x v="3"/>
    <n v="590"/>
    <s v="记帐凭证"/>
    <s v="640130 \主营业务成本\软件开发费"/>
    <s v="冲预付北京宇连智达科技有限公司技术服务费--22ZJ10200315--中国东风"/>
    <n v="151456.31"/>
    <n v="15.145631"/>
    <s v="项目成本"/>
    <x v="2"/>
    <s v="软件开发费"/>
    <x v="2"/>
  </r>
  <r>
    <d v="2023-04-30T00:00:00"/>
    <x v="3"/>
    <n v="590"/>
    <s v="记帐凭证"/>
    <s v="640104 \主营业务成本\工资"/>
    <s v="分配技术部11月工资"/>
    <n v="252876.5"/>
    <n v="25.28765"/>
    <s v="项目成本"/>
    <x v="2"/>
    <s v="工资"/>
    <x v="1"/>
  </r>
  <r>
    <d v="2023-04-30T00:00:00"/>
    <x v="3"/>
    <n v="590"/>
    <s v="记帐凭证"/>
    <s v="640132 \主营业务成本\房租物业费"/>
    <s v="童林峰房租--22ZJ10200315--中国东风汽车工业进出口有限公司"/>
    <n v="16082.47"/>
    <n v="1.608247"/>
    <s v="项目成本"/>
    <x v="2"/>
    <s v="房租物业费"/>
    <x v="0"/>
  </r>
  <r>
    <d v="2023-04-30T00:00:00"/>
    <x v="3"/>
    <n v="590"/>
    <s v="记帐凭证"/>
    <s v="640104 \主营业务成本\工资"/>
    <s v="分配技术部12月工资"/>
    <n v="195634.05"/>
    <n v="19.563405"/>
    <s v="项目成本"/>
    <x v="2"/>
    <s v="工资"/>
    <x v="1"/>
  </r>
  <r>
    <d v="2023-04-30T00:00:00"/>
    <x v="3"/>
    <n v="590"/>
    <s v="记帐凭证"/>
    <s v="640113 \主营业务成本\差旅费"/>
    <s v="张鹏煜差旅费--22ZJ10200315--中国东风汽车工业进出口有限公司"/>
    <n v="1471.7"/>
    <n v="0.14717"/>
    <s v="项目成本"/>
    <x v="2"/>
    <s v="差旅费"/>
    <x v="0"/>
  </r>
  <r>
    <d v="2023-04-30T00:00:00"/>
    <x v="3"/>
    <n v="590"/>
    <s v="记帐凭证"/>
    <s v="640113 \主营业务成本\差旅费"/>
    <s v="陈帮利差旅费--22ZJ10200315--中国东风汽车工业进出口有限公司"/>
    <n v="1071.98"/>
    <n v="0.107198"/>
    <s v="项目成本"/>
    <x v="2"/>
    <s v="差旅费"/>
    <x v="0"/>
  </r>
  <r>
    <d v="2023-04-30T00:00:00"/>
    <x v="3"/>
    <n v="590"/>
    <s v="记帐凭证"/>
    <s v="640113 \主营业务成本\差旅费"/>
    <s v="张文杰汉口到杭州差旅费--22ZJ10200315--中国东风汽车工业进出口有限"/>
    <n v="1555.28"/>
    <n v="0.155528"/>
    <s v="项目成本"/>
    <x v="2"/>
    <s v="差旅费"/>
    <x v="0"/>
  </r>
  <r>
    <d v="2023-04-30T00:00:00"/>
    <x v="3"/>
    <n v="590"/>
    <s v="记帐凭证"/>
    <s v="640131 \主营业务成本\员工午餐"/>
    <s v="张文杰餐费--22ZJ10200315--中国东风汽车工业进出口有限公司"/>
    <n v="712"/>
    <n v="0.0712"/>
    <s v="项目成本"/>
    <x v="2"/>
    <s v="员工午餐"/>
    <x v="0"/>
  </r>
  <r>
    <d v="2023-04-30T00:00:00"/>
    <x v="3"/>
    <n v="590"/>
    <s v="记帐凭证"/>
    <s v="640112 \主营业务成本\交通费"/>
    <s v="张文杰交通费--22ZJ10200315--中国东风汽车工业进出口有限公司"/>
    <n v="2488"/>
    <n v="0.2488"/>
    <s v="项目成本"/>
    <x v="2"/>
    <s v="交通费"/>
    <x v="0"/>
  </r>
  <r>
    <d v="2023-04-30T00:00:00"/>
    <x v="3"/>
    <n v="590"/>
    <s v="记帐凭证"/>
    <s v="640113 \主营业务成本\差旅费"/>
    <s v="周声英杭州到汉口差旅费--22ZJ10200315--中国东风汽车工业进出口有限"/>
    <n v="2572"/>
    <n v="0.2572"/>
    <s v="项目成本"/>
    <x v="2"/>
    <s v="差旅费"/>
    <x v="0"/>
  </r>
  <r>
    <d v="2023-04-30T00:00:00"/>
    <x v="3"/>
    <n v="590"/>
    <s v="记帐凭证"/>
    <s v="640112 \主营业务成本\交通费"/>
    <s v="周声英交通费--22ZJ10200315--中国东风汽车工业进出口有限公司"/>
    <n v="1393"/>
    <n v="0.1393"/>
    <s v="项目成本"/>
    <x v="2"/>
    <s v="交通费"/>
    <x v="0"/>
  </r>
  <r>
    <d v="2023-04-30T00:00:00"/>
    <x v="3"/>
    <n v="590"/>
    <s v="记帐凭证"/>
    <s v="640113 \主营业务成本\差旅费"/>
    <s v="黄炙黄石到武汉差旅费--22zj10200315--中国东风汽车工业进出口有限公"/>
    <n v="1972"/>
    <n v="0.1972"/>
    <s v="项目成本"/>
    <x v="2"/>
    <s v="差旅费"/>
    <x v="0"/>
  </r>
  <r>
    <d v="2023-04-30T00:00:00"/>
    <x v="3"/>
    <n v="590"/>
    <s v="记帐凭证"/>
    <s v="640131 \主营业务成本\员工午餐"/>
    <s v="周声英餐费--22ZJ10200315--中国东风汽车工业进出口有限公司"/>
    <n v="2367"/>
    <n v="0.2367"/>
    <s v="项目成本"/>
    <x v="2"/>
    <s v="员工午餐"/>
    <x v="0"/>
  </r>
  <r>
    <d v="2023-04-30T00:00:00"/>
    <x v="3"/>
    <n v="590"/>
    <s v="记帐凭证"/>
    <s v="640113 \主营业务成本\差旅费"/>
    <s v="陈帮利杭州到上海差旅费--22ZJ10200315--中国东风汽车工业进出口有限"/>
    <n v="713.31"/>
    <n v="0.071331"/>
    <s v="项目成本"/>
    <x v="2"/>
    <s v="差旅费"/>
    <x v="0"/>
  </r>
  <r>
    <d v="2023-04-30T00:00:00"/>
    <x v="3"/>
    <n v="590"/>
    <s v="记帐凭证"/>
    <s v="640113 \主营业务成本\差旅费"/>
    <s v="杨琦超杭州到汉口差旅费--22ZJ10200315--中国东风汽车工业进出口有限"/>
    <n v="2102.47"/>
    <n v="0.210247"/>
    <s v="项目成本"/>
    <x v="2"/>
    <s v="差旅费"/>
    <x v="0"/>
  </r>
  <r>
    <d v="2023-04-30T00:00:00"/>
    <x v="3"/>
    <n v="590"/>
    <s v="记帐凭证"/>
    <s v="640113 \主营业务成本\差旅费"/>
    <s v="张恒住宿费--22ZJ10200315--中国东风汽车工业进出口有限公司"/>
    <n v="2033.68"/>
    <n v="0.203368"/>
    <s v="项目成本"/>
    <x v="2"/>
    <s v="差旅费"/>
    <x v="0"/>
  </r>
  <r>
    <d v="2023-04-30T00:00:00"/>
    <x v="3"/>
    <n v="590"/>
    <s v="记帐凭证"/>
    <s v="640112 \主营业务成本\交通费"/>
    <s v="张鹏煜交通费--22ZJ10200315--中国东风汽车工业进出口有限公司"/>
    <n v="3230.5"/>
    <n v="0.32305"/>
    <s v="项目成本"/>
    <x v="2"/>
    <s v="交通费"/>
    <x v="0"/>
  </r>
  <r>
    <d v="2023-04-30T00:00:00"/>
    <x v="3"/>
    <n v="590"/>
    <s v="记帐凭证"/>
    <s v="640113 \主营业务成本\差旅费"/>
    <s v="张鹏煜上海到杭州差旅费--22ZJ10200315--中国东风汽车工业进出口有限"/>
    <n v="15468.27"/>
    <n v="1.546827"/>
    <s v="项目成本"/>
    <x v="2"/>
    <s v="差旅费"/>
    <x v="0"/>
  </r>
  <r>
    <d v="2023-04-30T00:00:00"/>
    <x v="3"/>
    <n v="590"/>
    <s v="记帐凭证"/>
    <s v="640113 \主营业务成本\差旅费"/>
    <s v="陈向廷杭州到上海差旅费--22ZJ10200315--中国东风汽车工业进出口有限"/>
    <n v="292"/>
    <n v="0.0292"/>
    <s v="项目成本"/>
    <x v="2"/>
    <s v="差旅费"/>
    <x v="0"/>
  </r>
  <r>
    <d v="2023-04-30T00:00:00"/>
    <x v="3"/>
    <n v="590"/>
    <s v="记帐凭证"/>
    <s v="640116 \主营业务成本\办公费"/>
    <s v="张鹏煜办公费--22ZJ10200315--中国东风汽车工业进出口有限公司"/>
    <n v="1680"/>
    <n v="0.168"/>
    <s v="项目成本"/>
    <x v="2"/>
    <s v="办公费"/>
    <x v="0"/>
  </r>
  <r>
    <d v="2023-04-30T00:00:00"/>
    <x v="3"/>
    <n v="590"/>
    <s v="记帐凭证"/>
    <s v="640113 \主营业务成本\差旅费"/>
    <s v="周声英差旅费--22ZJ10200315--中国东风汽车工业进出口有限公司"/>
    <n v="631"/>
    <n v="0.0631"/>
    <s v="项目成本"/>
    <x v="2"/>
    <s v="差旅费"/>
    <x v="0"/>
  </r>
  <r>
    <d v="2023-04-30T00:00:00"/>
    <x v="3"/>
    <n v="590"/>
    <s v="记帐凭证"/>
    <s v="640113 \主营业务成本\差旅费"/>
    <s v="杨琦超差旅费--22ZJ10200315--中国东风汽车工业进出口有限公司"/>
    <n v="13260.3"/>
    <n v="1.32603"/>
    <s v="项目成本"/>
    <x v="2"/>
    <s v="差旅费"/>
    <x v="0"/>
  </r>
  <r>
    <d v="2023-04-30T00:00:00"/>
    <x v="3"/>
    <n v="590"/>
    <s v="记帐凭证"/>
    <s v="640113 \主营业务成本\差旅费"/>
    <s v="张鹏煜杭州到武汉差旅费--22ZJ10200315--中国东风汽车工业进出口有限"/>
    <n v="1350"/>
    <n v="0.135"/>
    <s v="项目成本"/>
    <x v="2"/>
    <s v="差旅费"/>
    <x v="0"/>
  </r>
  <r>
    <d v="2023-04-30T00:00:00"/>
    <x v="3"/>
    <n v="590"/>
    <s v="记帐凭证"/>
    <s v="640131 \主营业务成本\员工午餐"/>
    <s v="张鹏煜餐费--22ZJ10200315--中国东风汽车工业进出口有限公司"/>
    <n v="4600"/>
    <n v="0.46"/>
    <s v="项目成本"/>
    <x v="2"/>
    <s v="员工午餐"/>
    <x v="0"/>
  </r>
  <r>
    <d v="2023-04-30T00:00:00"/>
    <x v="3"/>
    <n v="590"/>
    <s v="记帐凭证"/>
    <s v="640104 \主营业务成本\工资"/>
    <s v="分配技术部1月工资"/>
    <n v="238830.97"/>
    <n v="23.883097"/>
    <s v="项目成本"/>
    <x v="2"/>
    <s v="工资"/>
    <x v="1"/>
  </r>
  <r>
    <d v="2023-04-30T00:00:00"/>
    <x v="3"/>
    <n v="590"/>
    <s v="记帐凭证"/>
    <s v="640104 \主营业务成本\工资"/>
    <s v="分配技术部2月工资"/>
    <n v="134565.51"/>
    <n v="13.456551"/>
    <s v="项目成本"/>
    <x v="2"/>
    <s v="工资"/>
    <x v="1"/>
  </r>
  <r>
    <d v="2023-04-30T00:00:00"/>
    <x v="3"/>
    <n v="590"/>
    <s v="记帐凭证"/>
    <s v="640132 \主营业务成本\房租物业费"/>
    <s v="黄炙武汉东风房租--22ZJ10200315--中国东风汽车工业进出口有限公司"/>
    <n v="16082.47"/>
    <n v="1.608247"/>
    <s v="项目成本"/>
    <x v="2"/>
    <s v="房租物业费"/>
    <x v="0"/>
  </r>
  <r>
    <d v="2023-04-30T00:00:00"/>
    <x v="3"/>
    <n v="590"/>
    <s v="记帐凭证"/>
    <s v="640104 \主营业务成本\工资"/>
    <s v="分配技术部3月工资"/>
    <n v="119068.31"/>
    <n v="11.906831"/>
    <s v="项目成本"/>
    <x v="2"/>
    <s v="工资"/>
    <x v="1"/>
  </r>
  <r>
    <d v="2023-04-30T00:00:00"/>
    <x v="3"/>
    <n v="590"/>
    <s v="记帐凭证"/>
    <s v="640128 \主营业务成本\技术服务费"/>
    <s v="暂估北京宇连智达科技有限公司技术服务费--22ZJ10200315--中国东风汽"/>
    <n v="90400"/>
    <n v="9.04"/>
    <s v="项目成本"/>
    <x v="2"/>
    <s v="技术服务费"/>
    <x v="2"/>
  </r>
  <r>
    <d v="2023-04-30T00:00:00"/>
    <x v="3"/>
    <n v="590"/>
    <s v="记帐凭证"/>
    <s v="640104 \主营业务成本\工资"/>
    <s v="分配技术部4月工资"/>
    <n v="85262.95"/>
    <n v="8.526295"/>
    <s v="项目成本"/>
    <x v="2"/>
    <s v="工资"/>
    <x v="1"/>
  </r>
  <r>
    <d v="2023-04-30T00:00:00"/>
    <x v="3"/>
    <n v="590"/>
    <s v="记帐凭证"/>
    <s v="640131 \主营业务成本\员工午餐"/>
    <s v="曾昊（曾员群)餐费--22ZJ10200315--中国东风汽车工业进出口有限公司"/>
    <n v="688"/>
    <n v="0.0688"/>
    <s v="项目成本"/>
    <x v="2"/>
    <s v="员工午餐"/>
    <x v="0"/>
  </r>
  <r>
    <d v="2023-04-30T00:00:00"/>
    <x v="3"/>
    <n v="590"/>
    <s v="记帐凭证"/>
    <s v="640112 \主营业务成本\交通费"/>
    <s v="曾昊（曾员群)交通费--22ZJ10200315--中国东风汽车工业进出口有限公"/>
    <n v="681"/>
    <n v="0.0681"/>
    <s v="项目成本"/>
    <x v="2"/>
    <s v="交通费"/>
    <x v="0"/>
  </r>
  <r>
    <d v="2023-04-30T00:00:00"/>
    <x v="3"/>
    <n v="590"/>
    <s v="记帐凭证"/>
    <s v="640132 \主营业务成本\房租物业费"/>
    <s v="童林峰武汉房租--22ZJ10200315--中国东风汽车工业进出口有限公司35"/>
    <n v="16082.47"/>
    <n v="1.608247"/>
    <s v="项目成本"/>
    <x v="2"/>
    <s v="房租物业费"/>
    <x v="0"/>
  </r>
  <r>
    <d v="2023-04-30T00:00:00"/>
    <x v="3"/>
    <n v="590"/>
    <s v="记帐凭证"/>
    <s v="640116 \主营业务成本\办公费"/>
    <s v="童林峰服务费--22ZJ10200315--中国东风汽车工业进出口有限公司350"/>
    <n v="2600"/>
    <n v="0.26"/>
    <s v="项目成本"/>
    <x v="2"/>
    <s v="办公费"/>
    <x v="0"/>
  </r>
  <r>
    <d v="2023-04-30T00:00:00"/>
    <x v="3"/>
    <n v="590"/>
    <s v="记帐凭证"/>
    <s v="640116 \主营业务成本\办公费"/>
    <s v="童林峰日用品--22ZJ10200315--中国东风汽车工业进出口有限公司350"/>
    <n v="4913.2"/>
    <n v="0.49132"/>
    <s v="项目成本"/>
    <x v="2"/>
    <s v="办公费"/>
    <x v="0"/>
  </r>
  <r>
    <d v="2023-04-30T00:00:00"/>
    <x v="3"/>
    <n v="590"/>
    <s v="记帐凭证"/>
    <s v="640115 \主营业务成本\招待费"/>
    <s v="童林峰餐费--22ZJ10200315--中国东风汽车工业进出口有限公司350万"/>
    <n v="4876"/>
    <n v="0.4876"/>
    <s v="项目成本"/>
    <x v="2"/>
    <s v="招待费"/>
    <x v="0"/>
  </r>
  <r>
    <d v="2023-04-30T00:00:00"/>
    <x v="3"/>
    <n v="590"/>
    <s v="记帐凭证"/>
    <s v="640113 \主营业务成本\差旅费"/>
    <s v="童林峰杭州到武汉差旅费--22ZJ1020315--中国东风汽车进出口有限公司-"/>
    <n v="2709"/>
    <n v="0.2709"/>
    <s v="项目成本"/>
    <x v="2"/>
    <s v="差旅费"/>
    <x v="0"/>
  </r>
  <r>
    <d v="2023-04-30T00:00:00"/>
    <x v="3"/>
    <n v="590"/>
    <s v="记帐凭证"/>
    <s v="640113 \主营业务成本\差旅费"/>
    <s v="童林峰差旅费--22ZJ1020315--中国东风汽车进出口有限公司--冲518"/>
    <n v="2275"/>
    <n v="0.2275"/>
    <s v="项目成本"/>
    <x v="2"/>
    <s v="差旅费"/>
    <x v="0"/>
  </r>
  <r>
    <d v="2023-04-30T00:00:00"/>
    <x v="3"/>
    <n v="590"/>
    <s v="记帐凭证"/>
    <s v="640112 \主营业务成本\交通费"/>
    <s v="童林峰交通费--22ZJ1020315--中国东风汽车进出口有限公司--冲518"/>
    <n v="1359.52"/>
    <n v="0.135952"/>
    <s v="项目成本"/>
    <x v="2"/>
    <s v="交通费"/>
    <x v="0"/>
  </r>
  <r>
    <d v="2023-04-30T00:00:00"/>
    <x v="3"/>
    <n v="590"/>
    <s v="记帐凭证"/>
    <s v="640104 \主营业务成本\工资"/>
    <s v="分配技术部4月工资"/>
    <n v="23641.04"/>
    <n v="2.364104"/>
    <s v="项目成本"/>
    <x v="2"/>
    <s v="工资"/>
    <x v="1"/>
  </r>
  <r>
    <d v="2023-04-30T00:00:00"/>
    <x v="3"/>
    <n v="590"/>
    <s v="记帐凭证"/>
    <s v="640101 \主营业务成本\软件产品成本"/>
    <s v="预付北京宇连智达科技有限公司技术服务费--22ZJ10200315--中国东风汽"/>
    <n v="59805.83"/>
    <n v="5.980583"/>
    <s v="项目成本"/>
    <x v="2"/>
    <s v="软件产品成本"/>
    <x v="3"/>
  </r>
  <r>
    <d v="2023-04-30T00:00:00"/>
    <x v="3"/>
    <n v="590"/>
    <s v="记帐凭证"/>
    <s v="640116 \主营业务成本\办公费"/>
    <s v="童林峰武汉房租服务费--22ZJ10200315"/>
    <n v="2600"/>
    <n v="0.26"/>
    <s v="项目成本"/>
    <x v="2"/>
    <s v="办公费"/>
    <x v="0"/>
  </r>
  <r>
    <d v="2023-04-30T00:00:00"/>
    <x v="3"/>
    <n v="590"/>
    <s v="记帐凭证"/>
    <s v="640115 \主营业务成本\招待费"/>
    <s v="童林峰武汉项目餐费--22ZJ10200315"/>
    <n v="1600"/>
    <n v="0.16"/>
    <s v="项目成本"/>
    <x v="2"/>
    <s v="招待费"/>
    <x v="0"/>
  </r>
  <r>
    <d v="2023-04-30T00:00:00"/>
    <x v="3"/>
    <n v="590"/>
    <s v="记帐凭证"/>
    <s v="640131 \主营业务成本\员工午餐"/>
    <s v="童林峰武汉项目茶叶费--22ZJ10200315"/>
    <n v="600"/>
    <n v="0.06"/>
    <s v="项目成本"/>
    <x v="2"/>
    <s v="员工午餐"/>
    <x v="0"/>
  </r>
  <r>
    <d v="2023-04-30T00:00:00"/>
    <x v="3"/>
    <n v="590"/>
    <s v="记帐凭证"/>
    <s v="640104 \主营业务成本\工资"/>
    <s v="分配技术部6月工资"/>
    <n v="92815.1"/>
    <n v="9.28151"/>
    <s v="项目成本"/>
    <x v="2"/>
    <s v="工资"/>
    <x v="1"/>
  </r>
  <r>
    <d v="2023-04-30T00:00:00"/>
    <x v="3"/>
    <n v="590"/>
    <s v="记帐凭证"/>
    <s v="640113 \主营业务成本\差旅费"/>
    <s v="张文杰杭州到汉口差旅费--22ZJ10200315--中国东风汽车工业进出口有限"/>
    <n v="1265.5"/>
    <n v="0.12655"/>
    <s v="项目成本"/>
    <x v="2"/>
    <s v="差旅费"/>
    <x v="0"/>
  </r>
  <r>
    <d v="2023-04-30T00:00:00"/>
    <x v="3"/>
    <n v="590"/>
    <s v="记帐凭证"/>
    <s v="640113 \主营业务成本\差旅费"/>
    <s v="张鹏煜杭州到汉口差旅费--22ZJ10200315--中国东风汽车工业进出口有限"/>
    <n v="1462"/>
    <n v="0.1462"/>
    <s v="项目成本"/>
    <x v="2"/>
    <s v="差旅费"/>
    <x v="0"/>
  </r>
  <r>
    <d v="2023-04-30T00:00:00"/>
    <x v="3"/>
    <n v="590"/>
    <s v="记帐凭证"/>
    <s v="640113 \主营业务成本\差旅费"/>
    <s v="陈帮利杭州到汉口差旅费942+2460--22ZJ10200316----中国东"/>
    <n v="3118.99"/>
    <n v="0.311899"/>
    <s v="项目成本"/>
    <x v="2"/>
    <s v="差旅费"/>
    <x v="0"/>
  </r>
  <r>
    <d v="2023-04-30T00:00:00"/>
    <x v="3"/>
    <n v="590"/>
    <s v="记帐凭证"/>
    <s v="640113 \主营业务成本\差旅费"/>
    <s v="张鹏煜武汉差旅费用品--22ZJ10200315--中国东风汽车工业进出口有限公"/>
    <n v="3190.2"/>
    <n v="0.31902"/>
    <s v="项目成本"/>
    <x v="2"/>
    <s v="差旅费"/>
    <x v="0"/>
  </r>
  <r>
    <d v="2023-04-30T00:00:00"/>
    <x v="3"/>
    <n v="590"/>
    <s v="记帐凭证"/>
    <s v="640113 \主营业务成本\差旅费"/>
    <s v="张鹏煜武汉差旅费用品--22ZJ10200315--中国东风汽车工业进出口有限公"/>
    <n v="2403.2"/>
    <n v="0.24032"/>
    <s v="项目成本"/>
    <x v="2"/>
    <s v="差旅费"/>
    <x v="0"/>
  </r>
  <r>
    <d v="2023-04-30T00:00:00"/>
    <x v="3"/>
    <n v="590"/>
    <s v="记帐凭证"/>
    <s v="640104 \主营业务成本\工资"/>
    <s v="分配技术部5月工资"/>
    <n v="59455.28"/>
    <n v="5.945528"/>
    <s v="项目成本"/>
    <x v="2"/>
    <s v="工资"/>
    <x v="1"/>
  </r>
  <r>
    <d v="2023-04-30T00:00:00"/>
    <x v="3"/>
    <n v="590"/>
    <s v="记帐凭证"/>
    <s v="640132 \主营业务成本\房租物业费"/>
    <s v="童林峰房租--22ZJ10200315--中国东风汽车工业进出口有限公司"/>
    <n v="8659.79"/>
    <n v="0.865979"/>
    <s v="项目成本"/>
    <x v="2"/>
    <s v="房租物业费"/>
    <x v="0"/>
  </r>
  <r>
    <d v="2023-04-30T00:00:00"/>
    <x v="3"/>
    <n v="590"/>
    <s v="记帐凭证"/>
    <s v="640131 \主营业务成本\员工午餐"/>
    <s v="童林峰餐租--22ZJ10200315--中国东风汽车工业进出口有限公司"/>
    <n v="2634"/>
    <n v="0.2634"/>
    <s v="项目成本"/>
    <x v="2"/>
    <s v="员工午餐"/>
    <x v="0"/>
  </r>
  <r>
    <d v="2023-04-30T00:00:00"/>
    <x v="3"/>
    <n v="590"/>
    <s v="记帐凭证"/>
    <s v="640113 \主营业务成本\差旅费"/>
    <s v="童林峰汉口到杭州差旅费--22ZJ10200315--中国东风汽车工业进出口有限"/>
    <n v="1253"/>
    <n v="0.1253"/>
    <s v="项目成本"/>
    <x v="2"/>
    <s v="差旅费"/>
    <x v="0"/>
  </r>
  <r>
    <d v="2023-04-30T00:00:00"/>
    <x v="3"/>
    <n v="590"/>
    <s v="记帐凭证"/>
    <s v="640104 \主营业务成本\工资"/>
    <s v="分配技术部7月工资"/>
    <n v="107148.09"/>
    <n v="10.714809"/>
    <s v="项目成本"/>
    <x v="2"/>
    <s v="工资"/>
    <x v="1"/>
  </r>
  <r>
    <d v="2023-04-30T00:00:00"/>
    <x v="3"/>
    <n v="590"/>
    <s v="记帐凭证"/>
    <s v="640104 \主营业务成本\工资"/>
    <s v="分配技术部8月工资"/>
    <n v="110367.09"/>
    <n v="11.036709"/>
    <s v="项目成本"/>
    <x v="2"/>
    <s v="工资"/>
    <x v="1"/>
  </r>
  <r>
    <d v="2023-04-30T00:00:00"/>
    <x v="3"/>
    <n v="590"/>
    <s v="记帐凭证"/>
    <s v="640132 \主营业务成本\房租物业费"/>
    <s v="童林峰武汉7-9月季度房租--22ZJ10200315--中国东风汽车工业进出口"/>
    <n v="16082.47"/>
    <n v="1.608247"/>
    <s v="项目成本"/>
    <x v="2"/>
    <s v="房租物业费"/>
    <x v="0"/>
  </r>
  <r>
    <d v="2023-04-30T00:00:00"/>
    <x v="3"/>
    <n v="590"/>
    <s v="记帐凭证"/>
    <s v="640113 \主营业务成本\差旅费"/>
    <s v="童林峰汉口到杭州差旅费--22ZJ10200315--中国东风汽车工业进出口有限"/>
    <n v="3116.44"/>
    <n v="0.311644"/>
    <s v="项目成本"/>
    <x v="2"/>
    <s v="差旅费"/>
    <x v="0"/>
  </r>
  <r>
    <d v="2023-04-30T00:00:00"/>
    <x v="3"/>
    <n v="590"/>
    <s v="记帐凭证"/>
    <s v="640104 \主营业务成本\工资"/>
    <s v="分配技术部9月工资"/>
    <n v="96269.32"/>
    <n v="9.626932"/>
    <s v="项目成本"/>
    <x v="2"/>
    <s v="工资"/>
    <x v="1"/>
  </r>
  <r>
    <d v="2023-04-30T00:00:00"/>
    <x v="3"/>
    <n v="590"/>
    <s v="记帐凭证"/>
    <s v="640113 \主营业务成本\差旅费"/>
    <s v="杨琦超武汉到杭州差旅费--22ZJ10200315--中国东风汽车工业进出口有限"/>
    <n v="1344.99"/>
    <n v="0.134499"/>
    <s v="项目成本"/>
    <x v="2"/>
    <s v="差旅费"/>
    <x v="0"/>
  </r>
  <r>
    <d v="2023-04-30T00:00:00"/>
    <x v="3"/>
    <n v="590"/>
    <s v="记帐凭证"/>
    <s v="640131 \主营业务成本\员工午餐"/>
    <s v="杨琦超餐费--22ZJ10200315--中国东风汽车工业进出口有限公司"/>
    <n v="1200"/>
    <n v="0.12"/>
    <s v="项目成本"/>
    <x v="2"/>
    <s v="员工午餐"/>
    <x v="0"/>
  </r>
  <r>
    <d v="2023-04-30T00:00:00"/>
    <x v="3"/>
    <n v="590"/>
    <s v="记帐凭证"/>
    <s v="640113 \主营业务成本\差旅费"/>
    <s v="童林峰杭州到汉口差旅费--22ZJ10200315--中国东风汽车工业进出口有限"/>
    <n v="6257.06"/>
    <n v="0.625706"/>
    <s v="项目成本"/>
    <x v="2"/>
    <s v="差旅费"/>
    <x v="0"/>
  </r>
  <r>
    <d v="2023-04-30T00:00:00"/>
    <x v="3"/>
    <n v="590"/>
    <s v="记帐凭证"/>
    <s v="640122 \主营业务成本\汽油费"/>
    <s v="杨琦超汽油费--22ZJ10200315--中国东风汽车工业进出口有限公司"/>
    <n v="197.71"/>
    <n v="0.019771"/>
    <s v="项目成本"/>
    <x v="2"/>
    <s v="汽油费"/>
    <x v="0"/>
  </r>
  <r>
    <d v="2023-04-30T00:00:00"/>
    <x v="3"/>
    <n v="590"/>
    <s v="记帐凭证"/>
    <s v="640116 \主营业务成本\办公费"/>
    <s v="杨琦超办公费--22ZJ10200315--中国东风汽车工业进出口有限公司"/>
    <n v="613.13"/>
    <n v="0.061313"/>
    <s v="项目成本"/>
    <x v="2"/>
    <s v="办公费"/>
    <x v="0"/>
  </r>
  <r>
    <d v="2023-04-30T00:00:00"/>
    <x v="3"/>
    <n v="590"/>
    <s v="记帐凭证"/>
    <s v="640113 \主营业务成本\差旅费"/>
    <s v="袁连俊武汉到杭州差旅费--22ZJ10200315--中国东风汽车工业进出口有限"/>
    <n v="2968"/>
    <n v="0.2968"/>
    <s v="项目成本"/>
    <x v="2"/>
    <s v="差旅费"/>
    <x v="0"/>
  </r>
  <r>
    <d v="2023-04-30T00:00:00"/>
    <x v="3"/>
    <n v="590"/>
    <s v="记帐凭证"/>
    <s v="640112 \主营业务成本\交通费"/>
    <s v="童林峰交通费餐费--22ZJ10200315--中国东风汽车工业进出口有限公司"/>
    <n v="4600"/>
    <n v="0.46"/>
    <s v="项目成本"/>
    <x v="2"/>
    <s v="交通费"/>
    <x v="0"/>
  </r>
  <r>
    <d v="2023-04-30T00:00:00"/>
    <x v="3"/>
    <n v="590"/>
    <s v="记帐凭证"/>
    <s v="640113 \主营业务成本\差旅费"/>
    <s v="童林峰餐费--22ZJ10200315--中国东风汽车工业进出口有限公司"/>
    <n v="1261.9"/>
    <n v="0.12619"/>
    <s v="项目成本"/>
    <x v="2"/>
    <s v="差旅费"/>
    <x v="0"/>
  </r>
  <r>
    <d v="2023-04-30T00:00:00"/>
    <x v="3"/>
    <n v="590"/>
    <s v="记帐凭证"/>
    <s v="640113 \主营业务成本\差旅费"/>
    <s v="童林峰武汉到杭州差旅费--22ZJ10200315--中国东风汽车工业进出口有限"/>
    <n v="5143.11"/>
    <n v="0.514311"/>
    <s v="项目成本"/>
    <x v="2"/>
    <s v="差旅费"/>
    <x v="0"/>
  </r>
  <r>
    <d v="2023-04-30T00:00:00"/>
    <x v="3"/>
    <n v="590"/>
    <s v="记帐凭证"/>
    <s v="640116 \主营业务成本\办公费"/>
    <s v="周声英购电源器"/>
    <n v="1903"/>
    <n v="0.1903"/>
    <s v="项目成本"/>
    <x v="2"/>
    <s v="办公费"/>
    <x v="0"/>
  </r>
  <r>
    <d v="2023-04-30T00:00:00"/>
    <x v="3"/>
    <n v="590"/>
    <s v="记帐凭证"/>
    <s v="640113 \主营业务成本\差旅费"/>
    <s v="陈帮利汉口到杭州差旅费--22ZJ10200315--中国东风汽车工业进出口有限"/>
    <n v="3708.5"/>
    <n v="0.37085"/>
    <s v="项目成本"/>
    <x v="2"/>
    <s v="差旅费"/>
    <x v="0"/>
  </r>
  <r>
    <d v="2023-04-30T00:00:00"/>
    <x v="3"/>
    <n v="590"/>
    <s v="记帐凭证"/>
    <s v="640113 \主营业务成本\差旅费"/>
    <s v="袁连俊武汉到杭州差旅费--22ZJ10200315--中国东风汽车工业进出口有限"/>
    <n v="2245.5"/>
    <n v="0.22455"/>
    <s v="项目成本"/>
    <x v="2"/>
    <s v="差旅费"/>
    <x v="0"/>
  </r>
  <r>
    <d v="2023-04-30T00:00:00"/>
    <x v="3"/>
    <n v="590"/>
    <s v="记帐凭证"/>
    <s v="640132 \主营业务成本\房租物业费"/>
    <s v="冲童林峰借武汉房租押金"/>
    <n v="2800"/>
    <n v="0.28"/>
    <s v="项目成本"/>
    <x v="2"/>
    <s v="房租物业费"/>
    <x v="0"/>
  </r>
  <r>
    <d v="2023-04-30T00:00:00"/>
    <x v="3"/>
    <n v="590"/>
    <s v="记帐凭证"/>
    <s v="640113 \主营业务成本\差旅费"/>
    <s v="黄炙黄石到武汉差旅费--22zj10200315--中国东风汽车工业进出口有限公"/>
    <n v="514"/>
    <n v="0.0514"/>
    <s v="项目成本"/>
    <x v="2"/>
    <s v="差旅费"/>
    <x v="0"/>
  </r>
  <r>
    <d v="2023-04-30T00:00:00"/>
    <x v="3"/>
    <n v="590"/>
    <s v="记帐凭证"/>
    <s v="640113 \主营业务成本\差旅费"/>
    <s v="童林峰汉口到杭州差旅费--22ZJ10200315--中国东风汽车工业进出口有限"/>
    <n v="1047"/>
    <n v="0.1047"/>
    <s v="项目成本"/>
    <x v="2"/>
    <s v="差旅费"/>
    <x v="0"/>
  </r>
  <r>
    <d v="2023-04-30T00:00:00"/>
    <x v="3"/>
    <n v="590"/>
    <s v="记帐凭证"/>
    <s v="640131 \主营业务成本\员工午餐"/>
    <s v="童林峰汉餐费--22ZJ10200315--中国东风汽车工业进出口有限公司"/>
    <n v="1197"/>
    <n v="0.1197"/>
    <s v="项目成本"/>
    <x v="2"/>
    <s v="员工午餐"/>
    <x v="0"/>
  </r>
  <r>
    <d v="2023-04-30T00:00:00"/>
    <x v="3"/>
    <n v="590"/>
    <s v="记帐凭证"/>
    <s v="640131 \主营业务成本\员工午餐"/>
    <s v="童林峰汉餐费--22ZJ10200315--中国东风汽车工业进出口有限公司"/>
    <n v="555"/>
    <n v="0.0555"/>
    <s v="项目成本"/>
    <x v="2"/>
    <s v="员工午餐"/>
    <x v="0"/>
  </r>
  <r>
    <d v="2023-04-30T00:00:00"/>
    <x v="3"/>
    <n v="590"/>
    <s v="记帐凭证"/>
    <s v="640112 \主营业务成本\交通费"/>
    <s v="童林峰交通费--22ZJ10200315--中国东风汽车工业进出口有限公司"/>
    <n v="593"/>
    <n v="0.0593"/>
    <s v="项目成本"/>
    <x v="2"/>
    <s v="交通费"/>
    <x v="0"/>
  </r>
  <r>
    <d v="2023-04-30T00:00:00"/>
    <x v="3"/>
    <n v="590"/>
    <s v="记帐凭证"/>
    <s v="640116 \主营业务成本\办公费"/>
    <s v="童林峰办公费--22ZJ10200315--中国东风汽车工业进出口有限公司"/>
    <n v="358"/>
    <n v="0.0358"/>
    <s v="项目成本"/>
    <x v="2"/>
    <s v="办公费"/>
    <x v="0"/>
  </r>
  <r>
    <d v="2023-04-30T00:00:00"/>
    <x v="3"/>
    <n v="591"/>
    <s v="记帐凭证"/>
    <s v="640104 \主营业务成本\工资"/>
    <s v="分配技术部2月工资"/>
    <n v="5346.97"/>
    <n v="0.534697"/>
    <s v="项目成本"/>
    <x v="2"/>
    <s v="工资"/>
    <x v="1"/>
  </r>
  <r>
    <d v="2023-04-30T00:00:00"/>
    <x v="3"/>
    <n v="591"/>
    <s v="记帐凭证"/>
    <s v="640104 \主营业务成本\工资"/>
    <s v="分配技术部2月工资"/>
    <n v="17823.25"/>
    <n v="1.782325"/>
    <s v="项目成本"/>
    <x v="2"/>
    <s v="工资"/>
    <x v="1"/>
  </r>
  <r>
    <d v="2023-04-30T00:00:00"/>
    <x v="3"/>
    <n v="591"/>
    <s v="记帐凭证"/>
    <s v="640104 \主营业务成本\工资"/>
    <s v="分配技术部3月工资"/>
    <n v="7659.37"/>
    <n v="0.765937"/>
    <s v="项目成本"/>
    <x v="2"/>
    <s v="工资"/>
    <x v="1"/>
  </r>
  <r>
    <d v="2023-04-30T00:00:00"/>
    <x v="3"/>
    <n v="591"/>
    <s v="记帐凭证"/>
    <s v="640104 \主营业务成本\工资"/>
    <s v="4月软件公司工时结算"/>
    <n v="30472.63"/>
    <n v="3.047263"/>
    <s v="项目成本"/>
    <x v="2"/>
    <s v="工资"/>
    <x v="1"/>
  </r>
  <r>
    <d v="2023-04-30T00:00:00"/>
    <x v="3"/>
    <n v="592"/>
    <s v="记帐凭证"/>
    <s v="640104 \主营业务成本\工资"/>
    <s v="4月软件公司工时结算"/>
    <n v="24932.15"/>
    <n v="2.493215"/>
    <s v="项目成本"/>
    <x v="2"/>
    <s v="工资"/>
    <x v="1"/>
  </r>
  <r>
    <d v="2023-04-30T00:00:00"/>
    <x v="3"/>
    <n v="593"/>
    <s v="记帐凭证"/>
    <s v="640104 \主营业务成本\工资"/>
    <s v="4月软件公司工时结算"/>
    <n v="7387.3"/>
    <n v="0.73873"/>
    <s v="项目成本"/>
    <x v="2"/>
    <s v="工资"/>
    <x v="1"/>
  </r>
  <r>
    <d v="2023-04-30T00:00:00"/>
    <x v="3"/>
    <n v="594"/>
    <s v="记帐凭证"/>
    <s v="640104 \主营业务成本\工资"/>
    <s v="分配技术部4月工资"/>
    <n v="15789.43"/>
    <n v="1.578943"/>
    <s v="项目成本"/>
    <x v="2"/>
    <s v="工资"/>
    <x v="1"/>
  </r>
  <r>
    <d v="2023-04-30T00:00:00"/>
    <x v="3"/>
    <n v="595"/>
    <s v="记帐凭证"/>
    <s v="640104 \主营业务成本\工资"/>
    <s v="上海分公司与总部4月份工资结算"/>
    <n v="7302.1"/>
    <n v="0.73021"/>
    <s v="项目成本"/>
    <x v="2"/>
    <s v="工资"/>
    <x v="1"/>
  </r>
  <r>
    <d v="2023-04-30T00:00:00"/>
    <x v="3"/>
    <n v="596"/>
    <s v="记帐凭证"/>
    <s v="640104 \主营业务成本\工资"/>
    <s v="上海分公司与总部4月份工资结算"/>
    <n v="8762.52"/>
    <n v="0.876252"/>
    <s v="项目成本"/>
    <x v="2"/>
    <s v="工资"/>
    <x v="1"/>
  </r>
  <r>
    <d v="2023-04-30T00:00:00"/>
    <x v="3"/>
    <n v="597"/>
    <s v="记帐凭证"/>
    <s v="640104 \主营业务成本\工资"/>
    <s v="上海分公司与总部4月份工资结算"/>
    <n v="2920.84"/>
    <n v="0.292084"/>
    <s v="项目成本"/>
    <x v="2"/>
    <s v="工资"/>
    <x v="1"/>
  </r>
  <r>
    <d v="2023-04-30T00:00:00"/>
    <x v="3"/>
    <n v="598"/>
    <s v="记帐凭证"/>
    <s v="640104 \主营业务成本\工资"/>
    <s v="4月软件公司工时结算"/>
    <n v="25855.57"/>
    <n v="2.585557"/>
    <s v="项目成本"/>
    <x v="2"/>
    <s v="工资"/>
    <x v="1"/>
  </r>
  <r>
    <d v="2023-04-30T00:00:00"/>
    <x v="3"/>
    <n v="599"/>
    <s v="记帐凭证"/>
    <s v="640113 \主营业务成本\差旅费"/>
    <s v="华南梁柱广州到厦门差旅费--23HN10200302--厦门象屿智慧科技有限责任"/>
    <n v="2469"/>
    <n v="0.2469"/>
    <s v="项目成本"/>
    <x v="2"/>
    <s v="差旅费"/>
    <x v="0"/>
  </r>
  <r>
    <d v="2023-04-30T00:00:00"/>
    <x v="3"/>
    <n v="600"/>
    <s v="记帐凭证"/>
    <s v="640104 \主营业务成本\工资"/>
    <s v="分配技术部3月工资"/>
    <n v="2001.82"/>
    <n v="0.200182"/>
    <s v="项目成本"/>
    <x v="2"/>
    <s v="工资"/>
    <x v="1"/>
  </r>
  <r>
    <d v="2023-04-30T00:00:00"/>
    <x v="3"/>
    <n v="601"/>
    <s v="记帐凭证"/>
    <s v="640112 \主营业务成本\交通费"/>
    <s v="韩雪交通费"/>
    <n v="364.34"/>
    <n v="0.036434"/>
    <s v="项目成本"/>
    <x v="2"/>
    <s v="交通费"/>
    <x v="0"/>
  </r>
  <r>
    <d v="2023-04-30T00:00:00"/>
    <x v="3"/>
    <n v="601"/>
    <s v="记帐凭证"/>
    <s v="640118 \主营业务成本\手机费"/>
    <s v="韩雪通讯费"/>
    <n v="400.6"/>
    <n v="0.04006"/>
    <s v="项目成本"/>
    <x v="2"/>
    <s v="手机费"/>
    <x v="0"/>
  </r>
  <r>
    <d v="2023-05-24T00:00:00"/>
    <x v="4"/>
    <n v="584"/>
    <s v="记帐凭证"/>
    <s v="640132 \主营业务成本\房租物业费"/>
    <s v="调整总部20230314-20280315房租费用至软件公司-龙湖蓝海"/>
    <n v="-36507.94"/>
    <n v="-3.650794"/>
    <s v="使用权资产累计折旧"/>
    <x v="2"/>
    <s v="房租物业费"/>
    <x v="0"/>
  </r>
  <r>
    <d v="2023-05-24T00:00:00"/>
    <x v="4"/>
    <n v="584"/>
    <s v="记帐凭证"/>
    <s v="640132 \主营业务成本\房租物业费"/>
    <s v="摊销总部20230314-20280315房租-龙湖蓝海"/>
    <n v="128470.27"/>
    <n v="12.847027"/>
    <s v="使用权资产累计折旧"/>
    <x v="2"/>
    <s v="房租物业费"/>
    <x v="0"/>
  </r>
  <r>
    <d v="2023-05-31T00:00:00"/>
    <x v="4"/>
    <n v="391"/>
    <s v="记帐凭证"/>
    <s v="640133 \主营业务成本\折旧费"/>
    <s v="2023年5月分摊折旧"/>
    <n v="4833.59"/>
    <n v="0.483359"/>
    <s v="累计折旧"/>
    <x v="2"/>
    <s v="折旧费"/>
    <x v="0"/>
  </r>
  <r>
    <d v="2023-05-31T00:00:00"/>
    <x v="4"/>
    <n v="593"/>
    <s v="记帐凭证"/>
    <s v="640104 \主营业务成本\工资"/>
    <s v="分配技术部5月工资"/>
    <n v="13290.81"/>
    <n v="1.329081"/>
    <s v="项目成本"/>
    <x v="2"/>
    <s v="工资"/>
    <x v="1"/>
  </r>
  <r>
    <d v="2023-05-31T00:00:00"/>
    <x v="4"/>
    <n v="594"/>
    <s v="记帐凭证"/>
    <s v="640104 \主营业务成本\工资"/>
    <s v="分配技术部5月工资"/>
    <n v="1661.35"/>
    <n v="0.166135"/>
    <s v="项目成本"/>
    <x v="2"/>
    <s v="工资"/>
    <x v="1"/>
  </r>
  <r>
    <d v="2023-05-31T00:00:00"/>
    <x v="4"/>
    <n v="595"/>
    <s v="记帐凭证"/>
    <s v="640104 \主营业务成本\工资"/>
    <s v="分配技术部5月工资"/>
    <n v="33227.03"/>
    <n v="3.322703"/>
    <s v="项目成本"/>
    <x v="2"/>
    <s v="工资"/>
    <x v="1"/>
  </r>
  <r>
    <d v="2023-05-31T00:00:00"/>
    <x v="4"/>
    <n v="596"/>
    <s v="记帐凭证"/>
    <s v="640104 \主营业务成本\工资"/>
    <s v="分配技术部5月工资"/>
    <n v="2907.36"/>
    <n v="0.290736"/>
    <s v="项目成本"/>
    <x v="2"/>
    <s v="工资"/>
    <x v="1"/>
  </r>
  <r>
    <d v="2023-05-31T00:00:00"/>
    <x v="4"/>
    <n v="597"/>
    <s v="记帐凭证"/>
    <s v="640104 \主营业务成本\工资"/>
    <s v="分配技术部5月工资"/>
    <n v="9137.43"/>
    <n v="0.913743"/>
    <s v="项目成本"/>
    <x v="2"/>
    <s v="工资"/>
    <x v="1"/>
  </r>
  <r>
    <d v="2023-05-31T00:00:00"/>
    <x v="4"/>
    <n v="598"/>
    <s v="记帐凭证"/>
    <s v="640104 \主营业务成本\工资"/>
    <s v="分配技术部5月工资"/>
    <n v="9864.27"/>
    <n v="0.986427"/>
    <s v="项目成本"/>
    <x v="2"/>
    <s v="工资"/>
    <x v="1"/>
  </r>
  <r>
    <d v="2023-05-31T00:00:00"/>
    <x v="4"/>
    <n v="599"/>
    <s v="记帐凭证"/>
    <s v="640104 \主营业务成本\工资"/>
    <s v="分配技术部5月工资"/>
    <n v="4361.05"/>
    <n v="0.436105"/>
    <s v="项目成本"/>
    <x v="2"/>
    <s v="工资"/>
    <x v="1"/>
  </r>
  <r>
    <d v="2023-05-31T00:00:00"/>
    <x v="4"/>
    <n v="600"/>
    <s v="记帐凭证"/>
    <s v="640104 \主营业务成本\工资"/>
    <s v="分配技术部5月工资"/>
    <n v="2180.52"/>
    <n v="0.218052"/>
    <s v="项目成本"/>
    <x v="2"/>
    <s v="工资"/>
    <x v="1"/>
  </r>
  <r>
    <d v="2023-05-31T00:00:00"/>
    <x v="4"/>
    <n v="601"/>
    <s v="记帐凭证"/>
    <s v="640104 \主营业务成本\工资"/>
    <s v="分配技术部5月工资"/>
    <n v="4361.05"/>
    <n v="0.436105"/>
    <s v="项目成本"/>
    <x v="2"/>
    <s v="工资"/>
    <x v="1"/>
  </r>
  <r>
    <d v="2023-05-31T00:00:00"/>
    <x v="4"/>
    <n v="602"/>
    <s v="记帐凭证"/>
    <s v="640124 \主营业务成本\服务费"/>
    <s v="支付厦门古桉科技有限公司技术服务费--23XM10200501--中国（福建）对"/>
    <n v="100000"/>
    <n v="10"/>
    <s v="项目成本"/>
    <x v="2"/>
    <s v="服务费"/>
    <x v="2"/>
  </r>
  <r>
    <d v="2023-05-31T00:00:00"/>
    <x v="4"/>
    <n v="603"/>
    <s v="记帐凭证"/>
    <s v="640104 \主营业务成本\工资"/>
    <s v="分配技术部5月工资"/>
    <n v="1661.35"/>
    <n v="0.166135"/>
    <s v="项目成本"/>
    <x v="2"/>
    <s v="工资"/>
    <x v="1"/>
  </r>
  <r>
    <d v="2023-05-31T00:00:00"/>
    <x v="4"/>
    <n v="604"/>
    <s v="记帐凭证"/>
    <s v="640113 \主营业务成本\差旅费"/>
    <s v="余成伟合肥到杭州差旅费--23ZJ10200406--安徽省服装进出口股份有限公"/>
    <n v="3493.5"/>
    <n v="0.34935"/>
    <s v="项目成本"/>
    <x v="2"/>
    <s v="差旅费"/>
    <x v="0"/>
  </r>
  <r>
    <d v="2023-05-31T00:00:00"/>
    <x v="4"/>
    <n v="605"/>
    <s v="记帐凭证"/>
    <s v="640113 \主营业务成本\差旅费"/>
    <s v="钟声杭州到合肥差旅费938.5+2103--23ZJ10200406--安徽省服"/>
    <n v="3041.5"/>
    <n v="0.30415"/>
    <s v="项目成本"/>
    <x v="2"/>
    <s v="差旅费"/>
    <x v="0"/>
  </r>
  <r>
    <d v="2023-05-31T00:00:00"/>
    <x v="4"/>
    <n v="606"/>
    <s v="记帐凭证"/>
    <s v="640104 \主营业务成本\工资"/>
    <s v="5月软件公司工时结算"/>
    <n v="86517.88"/>
    <n v="8.651788"/>
    <s v="项目成本"/>
    <x v="2"/>
    <s v="工资"/>
    <x v="1"/>
  </r>
  <r>
    <d v="2023-05-31T00:00:00"/>
    <x v="4"/>
    <n v="607"/>
    <s v="记帐凭证"/>
    <s v="640104 \主营业务成本\工资"/>
    <s v="分配技术部5月工资"/>
    <n v="28242.97"/>
    <n v="2.824297"/>
    <s v="项目成本"/>
    <x v="2"/>
    <s v="工资"/>
    <x v="1"/>
  </r>
  <r>
    <d v="2023-05-31T00:00:00"/>
    <x v="4"/>
    <n v="608"/>
    <s v="记帐凭证"/>
    <s v="640113 \主营业务成本\差旅费"/>
    <s v="邹祥威海纺织差旅费--21HB10200406--威海纺织集团进出口有限责任公司"/>
    <n v="2292.09"/>
    <n v="0.229209"/>
    <s v="项目成本"/>
    <x v="2"/>
    <s v="差旅费"/>
    <x v="0"/>
  </r>
  <r>
    <d v="2023-05-31T00:00:00"/>
    <x v="4"/>
    <n v="609"/>
    <s v="记帐凭证"/>
    <s v="640104 \主营业务成本\工资"/>
    <s v="5月软件公司工时结算"/>
    <n v="267109.25"/>
    <n v="26.710925"/>
    <s v="项目成本"/>
    <x v="2"/>
    <s v="工资"/>
    <x v="1"/>
  </r>
  <r>
    <d v="2023-05-31T00:00:00"/>
    <x v="4"/>
    <n v="610"/>
    <s v="记帐凭证"/>
    <s v="640104 \主营业务成本\工资"/>
    <s v="分配技术部5月工资"/>
    <n v="52332.57"/>
    <n v="5.233257"/>
    <s v="项目成本"/>
    <x v="2"/>
    <s v="工资"/>
    <x v="1"/>
  </r>
  <r>
    <d v="2023-05-31T00:00:00"/>
    <x v="4"/>
    <n v="611"/>
    <s v="记帐凭证"/>
    <s v="640104 \主营业务成本\工资"/>
    <s v="5月软件公司工时结算"/>
    <n v="50468.76"/>
    <n v="5.046876"/>
    <s v="项目成本"/>
    <x v="2"/>
    <s v="工资"/>
    <x v="1"/>
  </r>
  <r>
    <d v="2023-05-31T00:00:00"/>
    <x v="4"/>
    <n v="612"/>
    <s v="记帐凭证"/>
    <s v="640104 \主营业务成本\工资"/>
    <s v="分配技术部6月工资"/>
    <n v="168835.09"/>
    <n v="16.883509"/>
    <s v="项目成本"/>
    <x v="2"/>
    <s v="工资"/>
    <x v="1"/>
  </r>
  <r>
    <d v="2023-05-31T00:00:00"/>
    <x v="4"/>
    <n v="612"/>
    <s v="记帐凭证"/>
    <s v="640101 \主营业务成本\软件产品成本"/>
    <s v="支付江苏群杰物联科技有限公司购智能印章软件款--22HN10200604--岳阳"/>
    <n v="22803.54"/>
    <n v="2.280354"/>
    <s v="项目成本"/>
    <x v="2"/>
    <s v="软件产品成本"/>
    <x v="3"/>
  </r>
  <r>
    <d v="2023-05-31T00:00:00"/>
    <x v="4"/>
    <n v="612"/>
    <s v="记帐凭证"/>
    <s v="640101 \主营业务成本\软件产品成本"/>
    <s v="支付江苏群杰物联科技有限公司购智能印章软件款--22HN10200604--岳阳"/>
    <n v="5798.23"/>
    <n v="0.579823"/>
    <s v="项目成本"/>
    <x v="2"/>
    <s v="软件产品成本"/>
    <x v="3"/>
  </r>
  <r>
    <d v="2023-05-31T00:00:00"/>
    <x v="4"/>
    <n v="612"/>
    <s v="记帐凭证"/>
    <s v="640101 \主营业务成本\软件产品成本"/>
    <s v="支付江苏群杰物联科技有限公司购智能印章软件款--22HN10200604--岳阳"/>
    <n v="5700.88"/>
    <n v="0.570088"/>
    <s v="项目成本"/>
    <x v="2"/>
    <s v="软件产品成本"/>
    <x v="3"/>
  </r>
  <r>
    <d v="2023-05-31T00:00:00"/>
    <x v="4"/>
    <n v="612"/>
    <s v="记帐凭证"/>
    <s v="640101 \主营业务成本\软件产品成本"/>
    <s v="支付江苏群杰物联科技有限公司购智能印章软件款--22HN10200604--岳阳"/>
    <n v="1449.55"/>
    <n v="0.144955"/>
    <s v="项目成本"/>
    <x v="2"/>
    <s v="软件产品成本"/>
    <x v="3"/>
  </r>
  <r>
    <d v="2023-05-31T00:00:00"/>
    <x v="4"/>
    <n v="612"/>
    <s v="记帐凭证"/>
    <s v="640113 \主营业务成本\差旅费"/>
    <s v="华南熊彪广州到湖南差旅费--22HN10200604--岳阳观盛投资发展有限公司"/>
    <n v="1610"/>
    <n v="0.161"/>
    <s v="项目成本"/>
    <x v="2"/>
    <s v="差旅费"/>
    <x v="0"/>
  </r>
  <r>
    <d v="2023-05-31T00:00:00"/>
    <x v="4"/>
    <n v="612"/>
    <s v="记帐凭证"/>
    <s v="640113 \主营业务成本\差旅费"/>
    <s v="华南肖尚斌广州到岳阳差旅费--22HN10200604--岳阳观盛投资发展有限公"/>
    <n v="1609"/>
    <n v="0.1609"/>
    <s v="项目成本"/>
    <x v="2"/>
    <s v="差旅费"/>
    <x v="0"/>
  </r>
  <r>
    <d v="2023-05-31T00:00:00"/>
    <x v="4"/>
    <n v="612"/>
    <s v="记帐凭证"/>
    <s v="640128 \主营业务成本\技术服务费"/>
    <s v="支付上饶市盼妙科技有限公司技术服务费--22HN10200604--岳阳观盛投资"/>
    <n v="289172"/>
    <n v="28.9172"/>
    <s v="项目成本"/>
    <x v="2"/>
    <s v="技术服务费"/>
    <x v="2"/>
  </r>
  <r>
    <d v="2023-05-31T00:00:00"/>
    <x v="4"/>
    <n v="612"/>
    <s v="记帐凭证"/>
    <s v="640104 \主营业务成本\工资"/>
    <s v="分配技术部8月工资"/>
    <n v="182345.63"/>
    <n v="18.234563"/>
    <s v="项目成本"/>
    <x v="2"/>
    <s v="工资"/>
    <x v="1"/>
  </r>
  <r>
    <d v="2023-05-31T00:00:00"/>
    <x v="4"/>
    <n v="612"/>
    <s v="记帐凭证"/>
    <s v="640104 \主营业务成本\工资"/>
    <s v="广州分公司与总部8月工资结算"/>
    <n v="12343.78"/>
    <n v="1.234378"/>
    <s v="项目成本"/>
    <x v="2"/>
    <s v="工资"/>
    <x v="1"/>
  </r>
  <r>
    <d v="2023-05-31T00:00:00"/>
    <x v="4"/>
    <n v="612"/>
    <s v="记帐凭证"/>
    <s v="640113 \主营业务成本\差旅费"/>
    <s v="华南钟经广州到岳阳差旅费--22HN10200604--岳阳观盛投资发展有限公司"/>
    <n v="1495.5"/>
    <n v="0.14955"/>
    <s v="项目成本"/>
    <x v="2"/>
    <s v="差旅费"/>
    <x v="0"/>
  </r>
  <r>
    <d v="2023-05-31T00:00:00"/>
    <x v="4"/>
    <n v="612"/>
    <s v="记帐凭证"/>
    <s v="640104 \主营业务成本\工资"/>
    <s v="广州分公司与总部6月工资结算"/>
    <n v="6458.99"/>
    <n v="0.645899"/>
    <s v="项目成本"/>
    <x v="2"/>
    <s v="工资"/>
    <x v="1"/>
  </r>
  <r>
    <d v="2023-05-31T00:00:00"/>
    <x v="4"/>
    <n v="612"/>
    <s v="记帐凭证"/>
    <s v="640104 \主营业务成本\工资"/>
    <s v="分配技术部9月工资"/>
    <n v="138444.45"/>
    <n v="13.844445"/>
    <s v="项目成本"/>
    <x v="2"/>
    <s v="工资"/>
    <x v="1"/>
  </r>
  <r>
    <d v="2023-05-31T00:00:00"/>
    <x v="4"/>
    <n v="612"/>
    <s v="记帐凭证"/>
    <s v="640113 \主营业务成本\差旅费"/>
    <s v="华南肖尚斌广州到岳阳差旅费--22HN10200604--岳阳观盛投资发展有限公"/>
    <n v="667.5"/>
    <n v="0.06675"/>
    <s v="项目成本"/>
    <x v="2"/>
    <s v="差旅费"/>
    <x v="0"/>
  </r>
  <r>
    <d v="2023-05-31T00:00:00"/>
    <x v="4"/>
    <n v="612"/>
    <s v="记帐凭证"/>
    <s v="640104 \主营业务成本\工资"/>
    <s v="广州分公司与总部9月工资结算"/>
    <n v="4620.26"/>
    <n v="0.462026"/>
    <s v="项目成本"/>
    <x v="2"/>
    <s v="工资"/>
    <x v="1"/>
  </r>
  <r>
    <d v="2023-05-31T00:00:00"/>
    <x v="4"/>
    <n v="612"/>
    <s v="记帐凭证"/>
    <s v="640104 \主营业务成本\工资"/>
    <s v="分配技术部10月工资"/>
    <n v="200683.28"/>
    <n v="20.068328"/>
    <s v="项目成本"/>
    <x v="2"/>
    <s v="工资"/>
    <x v="1"/>
  </r>
  <r>
    <d v="2023-05-31T00:00:00"/>
    <x v="4"/>
    <n v="612"/>
    <s v="记帐凭证"/>
    <s v="640104 \主营业务成本\工资"/>
    <s v="分配技术部11月工资"/>
    <n v="206417.79"/>
    <n v="20.641779"/>
    <s v="项目成本"/>
    <x v="2"/>
    <s v="工资"/>
    <x v="1"/>
  </r>
  <r>
    <d v="2023-05-31T00:00:00"/>
    <x v="4"/>
    <n v="612"/>
    <s v="记帐凭证"/>
    <s v="640113 \主营业务成本\差旅费"/>
    <s v="华南钟经广州到岳阳差旅费--22HN10200604--岳阳观盛投资发展有限公司"/>
    <n v="1285"/>
    <n v="0.1285"/>
    <s v="项目成本"/>
    <x v="2"/>
    <s v="差旅费"/>
    <x v="0"/>
  </r>
  <r>
    <d v="2023-05-31T00:00:00"/>
    <x v="4"/>
    <n v="612"/>
    <s v="记帐凭证"/>
    <s v="640113 \主营业务成本\差旅费"/>
    <s v="华南李宏庆长沙到岳阳差旅费--22HN10200604--岳阳观盛投资发展有限公"/>
    <n v="2408"/>
    <n v="0.2408"/>
    <s v="项目成本"/>
    <x v="2"/>
    <s v="差旅费"/>
    <x v="0"/>
  </r>
  <r>
    <d v="2023-05-31T00:00:00"/>
    <x v="4"/>
    <n v="612"/>
    <s v="记帐凭证"/>
    <s v="640113 \主营业务成本\差旅费"/>
    <s v="华南肖尚斌广州到岳阳差旅费--22HN10200604--岳阳观盛投资发展有限公"/>
    <n v="657.5"/>
    <n v="0.06575"/>
    <s v="项目成本"/>
    <x v="2"/>
    <s v="差旅费"/>
    <x v="0"/>
  </r>
  <r>
    <d v="2023-05-31T00:00:00"/>
    <x v="4"/>
    <n v="612"/>
    <s v="记帐凭证"/>
    <s v="640113 \主营业务成本\差旅费"/>
    <s v="华南车坤林差旅费--22HN10200604--岳阳观盛投资发展有限公司"/>
    <n v="373.5"/>
    <n v="0.03735"/>
    <s v="项目成本"/>
    <x v="2"/>
    <s v="差旅费"/>
    <x v="0"/>
  </r>
  <r>
    <d v="2023-05-31T00:00:00"/>
    <x v="4"/>
    <n v="612"/>
    <s v="记帐凭证"/>
    <s v="640113 \主营业务成本\差旅费"/>
    <s v="华南肖尚斌差旅费--22HN10200604--岳阳观盛投资发展有限公司"/>
    <n v="428.5"/>
    <n v="0.04285"/>
    <s v="项目成本"/>
    <x v="2"/>
    <s v="差旅费"/>
    <x v="0"/>
  </r>
  <r>
    <d v="2023-05-31T00:00:00"/>
    <x v="4"/>
    <n v="612"/>
    <s v="记帐凭证"/>
    <s v="640104 \主营业务成本\工资"/>
    <s v="广州分公司与总部7月工资结算"/>
    <n v="14551.28"/>
    <n v="1.455128"/>
    <s v="项目成本"/>
    <x v="2"/>
    <s v="工资"/>
    <x v="1"/>
  </r>
  <r>
    <d v="2023-05-31T00:00:00"/>
    <x v="4"/>
    <n v="612"/>
    <s v="记帐凭证"/>
    <s v="640113 \主营业务成本\差旅费"/>
    <s v="华南付雪朦差旅费-22HN10200604----岳阳观盛投资发展有限公司"/>
    <n v="373.5"/>
    <n v="0.03735"/>
    <s v="项目成本"/>
    <x v="2"/>
    <s v="差旅费"/>
    <x v="0"/>
  </r>
  <r>
    <d v="2023-05-31T00:00:00"/>
    <x v="4"/>
    <n v="612"/>
    <s v="记帐凭证"/>
    <s v="640113 \主营业务成本\差旅费"/>
    <s v="华南熊彪差旅费--22HN10200604---岳阳观盛投资发展有限公司"/>
    <n v="12610.23"/>
    <n v="1.261023"/>
    <s v="项目成本"/>
    <x v="2"/>
    <s v="差旅费"/>
    <x v="0"/>
  </r>
  <r>
    <d v="2023-05-31T00:00:00"/>
    <x v="4"/>
    <n v="612"/>
    <s v="记帐凭证"/>
    <s v="640104 \主营业务成本\工资"/>
    <s v="分配技术部12月工资"/>
    <n v="122981.57"/>
    <n v="12.298157"/>
    <s v="项目成本"/>
    <x v="2"/>
    <s v="工资"/>
    <x v="1"/>
  </r>
  <r>
    <d v="2023-05-31T00:00:00"/>
    <x v="4"/>
    <n v="612"/>
    <s v="记帐凭证"/>
    <s v="640104 \主营业务成本\工资"/>
    <s v="分配技术部1月工资"/>
    <n v="155860.47"/>
    <n v="15.586047"/>
    <s v="项目成本"/>
    <x v="2"/>
    <s v="工资"/>
    <x v="1"/>
  </r>
  <r>
    <d v="2023-05-31T00:00:00"/>
    <x v="4"/>
    <n v="612"/>
    <s v="记帐凭证"/>
    <s v="640104 \主营业务成本\工资"/>
    <s v="分配技术部2月工资"/>
    <n v="122089.23"/>
    <n v="12.208923"/>
    <s v="项目成本"/>
    <x v="2"/>
    <s v="工资"/>
    <x v="1"/>
  </r>
  <r>
    <d v="2023-05-31T00:00:00"/>
    <x v="4"/>
    <n v="612"/>
    <s v="记帐凭证"/>
    <s v="640104 \主营业务成本\工资"/>
    <s v="分配技术部3月工资"/>
    <n v="104794.04"/>
    <n v="10.479404"/>
    <s v="项目成本"/>
    <x v="2"/>
    <s v="工资"/>
    <x v="1"/>
  </r>
  <r>
    <d v="2023-05-31T00:00:00"/>
    <x v="4"/>
    <n v="612"/>
    <s v="记帐凭证"/>
    <s v="640104 \主营业务成本\工资"/>
    <s v="分配技术部4月工资"/>
    <n v="108947.1"/>
    <n v="10.89471"/>
    <s v="项目成本"/>
    <x v="2"/>
    <s v="工资"/>
    <x v="1"/>
  </r>
  <r>
    <d v="2023-05-31T00:00:00"/>
    <x v="4"/>
    <n v="612"/>
    <s v="记帐凭证"/>
    <s v="640113 \主营业务成本\差旅费"/>
    <s v="华南肖尚斌差旅费--22HN10200604--岳阳观盛投资发展有限公司"/>
    <n v="3735.74"/>
    <n v="0.373574"/>
    <s v="项目成本"/>
    <x v="2"/>
    <s v="差旅费"/>
    <x v="0"/>
  </r>
  <r>
    <d v="2023-05-31T00:00:00"/>
    <x v="4"/>
    <n v="612"/>
    <s v="记帐凭证"/>
    <s v="640104 \主营业务成本\工资"/>
    <s v="5月软件公司工时结算"/>
    <n v="153809.56"/>
    <n v="15.380956"/>
    <s v="项目成本"/>
    <x v="2"/>
    <s v="工资"/>
    <x v="1"/>
  </r>
  <r>
    <d v="2023-05-31T00:00:00"/>
    <x v="4"/>
    <n v="612"/>
    <s v="记帐凭证"/>
    <s v="640104 \主营业务成本\工资"/>
    <s v="分配技术部5月工资"/>
    <n v="114633.24"/>
    <n v="11.463324"/>
    <s v="项目成本"/>
    <x v="2"/>
    <s v="工资"/>
    <x v="1"/>
  </r>
  <r>
    <d v="2023-05-31T00:00:00"/>
    <x v="4"/>
    <n v="612"/>
    <s v="记帐凭证"/>
    <s v="640104 \主营业务成本\工资"/>
    <s v="分配技术部7月工资"/>
    <n v="208287.87"/>
    <n v="20.828787"/>
    <s v="项目成本"/>
    <x v="2"/>
    <s v="工资"/>
    <x v="1"/>
  </r>
  <r>
    <d v="2023-05-31T00:00:00"/>
    <x v="4"/>
    <n v="612"/>
    <s v="记帐凭证"/>
    <s v="640124 \主营业务成本\服务费"/>
    <s v="支付上饶市盼妙科技有限公司技术服务费--22HN10200604--岳阳观盛投资"/>
    <n v="122342"/>
    <n v="12.2342"/>
    <s v="项目成本"/>
    <x v="2"/>
    <s v="服务费"/>
    <x v="2"/>
  </r>
  <r>
    <d v="2023-05-31T00:00:00"/>
    <x v="4"/>
    <n v="612"/>
    <s v="记帐凭证"/>
    <s v="640124 \主营业务成本\服务费"/>
    <s v="暂估北京宇连智达科技有限公司技术服务费成本--22HN10200604--岳阳观"/>
    <n v="355000"/>
    <n v="35.5"/>
    <s v="项目成本"/>
    <x v="2"/>
    <s v="服务费"/>
    <x v="2"/>
  </r>
  <r>
    <d v="2023-05-31T00:00:00"/>
    <x v="4"/>
    <n v="612"/>
    <s v="记帐凭证"/>
    <s v="640113 \主营业务成本\差旅费"/>
    <s v="暂估华南肖尚斌广州到岳阳差旅费--22HN10200604--岳阳观盛投资发展有"/>
    <n v="646.55"/>
    <n v="0.064655"/>
    <s v="项目成本"/>
    <x v="2"/>
    <s v="差旅费"/>
    <x v="0"/>
  </r>
  <r>
    <d v="2023-05-31T00:00:00"/>
    <x v="4"/>
    <n v="612"/>
    <s v="记帐凭证"/>
    <s v="640113 \主营业务成本\差旅费"/>
    <s v="暂估华南车坤林广州到岳阳差旅费--22HN10200604--岳阳观盛投资发展有"/>
    <n v="3805.23"/>
    <n v="0.380523"/>
    <s v="项目成本"/>
    <x v="2"/>
    <s v="差旅费"/>
    <x v="0"/>
  </r>
  <r>
    <d v="2023-05-31T00:00:00"/>
    <x v="4"/>
    <n v="612"/>
    <s v="记帐凭证"/>
    <s v="640113 \主营业务成本\差旅费"/>
    <s v="暂估华南熊彪广州到岳阳差旅费--22HN10200604--岳阳观盛投资发展有限"/>
    <n v="10526"/>
    <n v="1.0526"/>
    <s v="项目成本"/>
    <x v="2"/>
    <s v="差旅费"/>
    <x v="0"/>
  </r>
  <r>
    <d v="2023-05-31T00:00:00"/>
    <x v="4"/>
    <n v="612"/>
    <s v="记帐凭证"/>
    <s v="640128 \主营业务成本\技术服务费"/>
    <s v="支付上饶市盼妙科技有限公司技术服务费--22HN10200604--岳阳观盛投资"/>
    <n v="144586"/>
    <n v="14.4586"/>
    <s v="项目成本"/>
    <x v="2"/>
    <s v="技术服务费"/>
    <x v="2"/>
  </r>
  <r>
    <d v="2023-05-31T00:00:00"/>
    <x v="4"/>
    <n v="613"/>
    <s v="记帐凭证"/>
    <s v="640104 \主营业务成本\工资"/>
    <s v="分配技术部1月工资"/>
    <n v="1550.85"/>
    <n v="0.155085"/>
    <s v="项目成本"/>
    <x v="2"/>
    <s v="工资"/>
    <x v="1"/>
  </r>
  <r>
    <d v="2023-05-31T00:00:00"/>
    <x v="4"/>
    <n v="614"/>
    <s v="记帐凭证"/>
    <s v="640104 \主营业务成本\工资"/>
    <s v="分配技术部1月工资"/>
    <n v="9305.1"/>
    <n v="0.93051"/>
    <s v="项目成本"/>
    <x v="2"/>
    <s v="工资"/>
    <x v="1"/>
  </r>
  <r>
    <d v="2023-05-31T00:00:00"/>
    <x v="4"/>
    <n v="614"/>
    <s v="记帐凭证"/>
    <s v="640104 \主营业务成本\工资"/>
    <s v="分配技术部2月工资"/>
    <n v="6238.14"/>
    <n v="0.623814"/>
    <s v="项目成本"/>
    <x v="2"/>
    <s v="工资"/>
    <x v="1"/>
  </r>
  <r>
    <d v="2023-05-31T00:00:00"/>
    <x v="4"/>
    <n v="614"/>
    <s v="记帐凭证"/>
    <s v="640104 \主营业务成本\工资"/>
    <s v="分配技术部3月工资"/>
    <n v="16015.04"/>
    <n v="1.601504"/>
    <s v="项目成本"/>
    <x v="2"/>
    <s v="工资"/>
    <x v="1"/>
  </r>
  <r>
    <d v="2023-05-31T00:00:00"/>
    <x v="4"/>
    <n v="614"/>
    <s v="记帐凭证"/>
    <s v="640104 \主营业务成本\工资"/>
    <s v="分配技术部4月工资"/>
    <n v="8782.87"/>
    <n v="0.878287"/>
    <s v="项目成本"/>
    <x v="2"/>
    <s v="工资"/>
    <x v="1"/>
  </r>
  <r>
    <d v="2023-05-31T00:00:00"/>
    <x v="4"/>
    <n v="614"/>
    <s v="记帐凭证"/>
    <s v="640104 \主营业务成本\工资"/>
    <s v="分配技术部5月工资"/>
    <n v="2492.03"/>
    <n v="0.249203"/>
    <s v="项目成本"/>
    <x v="2"/>
    <s v="工资"/>
    <x v="1"/>
  </r>
  <r>
    <d v="2023-05-31T00:00:00"/>
    <x v="4"/>
    <n v="615"/>
    <s v="记帐凭证"/>
    <s v="640104 \主营业务成本\工资"/>
    <s v="分配技术部3月工资"/>
    <n v="16015.04"/>
    <n v="1.601504"/>
    <s v="项目成本"/>
    <x v="2"/>
    <s v="工资"/>
    <x v="1"/>
  </r>
  <r>
    <d v="2023-05-31T00:00:00"/>
    <x v="4"/>
    <n v="615"/>
    <s v="记帐凭证"/>
    <s v="640104 \主营业务成本\工资"/>
    <s v="分配技术部4月工资"/>
    <n v="15789.43"/>
    <n v="1.578943"/>
    <s v="项目成本"/>
    <x v="2"/>
    <s v="工资"/>
    <x v="1"/>
  </r>
  <r>
    <d v="2023-05-31T00:00:00"/>
    <x v="4"/>
    <n v="615"/>
    <s v="记帐凭证"/>
    <s v="640104 \主营业务成本\工资"/>
    <s v="分配技术部5月工资"/>
    <n v="14952.16"/>
    <n v="1.495216"/>
    <s v="项目成本"/>
    <x v="2"/>
    <s v="工资"/>
    <x v="1"/>
  </r>
  <r>
    <d v="2023-05-31T00:00:00"/>
    <x v="4"/>
    <n v="616"/>
    <s v="记帐凭证"/>
    <s v="640104 \主营业务成本\工资"/>
    <s v="分配技术部5月工资"/>
    <n v="2492.03"/>
    <n v="0.249203"/>
    <s v="项目成本"/>
    <x v="2"/>
    <s v="工资"/>
    <x v="1"/>
  </r>
  <r>
    <d v="2023-05-31T00:00:00"/>
    <x v="4"/>
    <n v="617"/>
    <s v="记帐凭证"/>
    <s v="640104 \主营业务成本\工资"/>
    <s v="分配技术部4月工资"/>
    <n v="15789.43"/>
    <n v="1.578943"/>
    <s v="项目成本"/>
    <x v="2"/>
    <s v="工资"/>
    <x v="1"/>
  </r>
  <r>
    <d v="2023-05-31T00:00:00"/>
    <x v="4"/>
    <n v="618"/>
    <s v="记帐凭证"/>
    <s v="640104 \主营业务成本\工资"/>
    <s v="上海分公司与总部4月份工资结算"/>
    <n v="2555.73"/>
    <n v="0.255573"/>
    <s v="项目成本"/>
    <x v="2"/>
    <s v="工资"/>
    <x v="1"/>
  </r>
  <r>
    <d v="2023-05-31T00:00:00"/>
    <x v="4"/>
    <n v="618"/>
    <s v="记帐凭证"/>
    <s v="640104 \主营业务成本\工资"/>
    <s v="上海分公司与总部5月份工资结算"/>
    <n v="1400.57"/>
    <n v="0.140057"/>
    <s v="项目成本"/>
    <x v="2"/>
    <s v="工资"/>
    <x v="1"/>
  </r>
  <r>
    <d v="2023-05-31T00:00:00"/>
    <x v="4"/>
    <n v="619"/>
    <s v="记帐凭证"/>
    <s v="640104 \主营业务成本\工资"/>
    <s v="上海分公司与总部5月份工资结算"/>
    <n v="6302.55"/>
    <n v="0.630255"/>
    <s v="项目成本"/>
    <x v="2"/>
    <s v="工资"/>
    <x v="1"/>
  </r>
  <r>
    <d v="2023-05-31T00:00:00"/>
    <x v="4"/>
    <n v="620"/>
    <s v="记帐凭证"/>
    <s v="640104 \主营业务成本\工资"/>
    <s v="上海分公司与总部5月份工资结算"/>
    <n v="5602.27"/>
    <n v="0.560227"/>
    <s v="项目成本"/>
    <x v="2"/>
    <s v="工资"/>
    <x v="1"/>
  </r>
  <r>
    <d v="2023-05-31T00:00:00"/>
    <x v="4"/>
    <n v="621"/>
    <s v="记帐凭证"/>
    <s v="640104 \主营业务成本\工资"/>
    <s v="5月软件公司工时结算"/>
    <n v="21629.47"/>
    <n v="2.162947"/>
    <s v="项目成本"/>
    <x v="2"/>
    <s v="工资"/>
    <x v="1"/>
  </r>
  <r>
    <d v="2023-05-31T00:00:00"/>
    <x v="4"/>
    <n v="622"/>
    <s v="记帐凭证"/>
    <s v="640113 \主营业务成本\差旅费"/>
    <s v="睢安厦门象屿项目差旅费--22HN10201002--厦门象屿科技有限公司"/>
    <n v="4160"/>
    <n v="0.416"/>
    <s v="项目成本"/>
    <x v="2"/>
    <s v="差旅费"/>
    <x v="0"/>
  </r>
  <r>
    <d v="2023-05-31T00:00:00"/>
    <x v="4"/>
    <n v="623"/>
    <s v="记帐凭证"/>
    <s v="640113 \主营业务成本\差旅费"/>
    <s v="睢安差旅费----22HN10201002--厦门象屿科技有限公司"/>
    <n v="83.1"/>
    <n v="0.00831"/>
    <s v="项目成本"/>
    <x v="2"/>
    <s v="差旅费"/>
    <x v="0"/>
  </r>
  <r>
    <d v="2023-05-31T00:00:00"/>
    <x v="4"/>
    <n v="624"/>
    <s v="记帐凭证"/>
    <s v="640128 \主营业务成本\技术服务费"/>
    <s v="支付杭州中天软件有限公司软件服务费--22ZJ10201106--浙江省医药保健"/>
    <n v="24905.66"/>
    <n v="2.490566"/>
    <s v="项目成本"/>
    <x v="2"/>
    <s v="技术服务费"/>
    <x v="2"/>
  </r>
  <r>
    <d v="2023-05-31T00:00:00"/>
    <x v="4"/>
    <n v="625"/>
    <s v="记帐凭证"/>
    <s v="640124 \主营业务成本\服务费"/>
    <s v="支付浙江泽瑜科技有限公司技术服务费"/>
    <n v="127600"/>
    <n v="12.76"/>
    <s v="项目成本"/>
    <x v="2"/>
    <s v="服务费"/>
    <x v="2"/>
  </r>
  <r>
    <d v="2023-05-31T00:00:00"/>
    <x v="4"/>
    <n v="625"/>
    <s v="记帐凭证"/>
    <s v="640112 \主营业务成本\交通费"/>
    <s v="杨琦超交通费"/>
    <n v="1380"/>
    <n v="0.138"/>
    <s v="项目成本"/>
    <x v="2"/>
    <s v="交通费"/>
    <x v="0"/>
  </r>
  <r>
    <d v="2023-05-31T00:00:00"/>
    <x v="4"/>
    <n v="625"/>
    <s v="记帐凭证"/>
    <s v="640104 \主营业务成本\工资"/>
    <s v="分配技术部8月工资"/>
    <n v="99206.53"/>
    <n v="9.920653"/>
    <s v="项目成本"/>
    <x v="2"/>
    <s v="工资"/>
    <x v="1"/>
  </r>
  <r>
    <d v="2023-05-31T00:00:00"/>
    <x v="4"/>
    <n v="625"/>
    <s v="记帐凭证"/>
    <s v="640124 \主营业务成本\服务费"/>
    <s v="支付青岛历派中联软件有限公司技术服务费--21HB10200406--威海纺织集"/>
    <n v="44905.66"/>
    <n v="4.490566"/>
    <s v="项目成本"/>
    <x v="2"/>
    <s v="服务费"/>
    <x v="2"/>
  </r>
  <r>
    <d v="2023-05-31T00:00:00"/>
    <x v="4"/>
    <n v="625"/>
    <s v="记帐凭证"/>
    <s v="640124 \主营业务成本\服务费"/>
    <s v="支付青岛历派中联软件有限公司技术服务费--21HB10200406--威海纺织集"/>
    <n v="89622.64"/>
    <n v="8.962264"/>
    <s v="项目成本"/>
    <x v="2"/>
    <s v="服务费"/>
    <x v="2"/>
  </r>
  <r>
    <d v="2023-05-31T00:00:00"/>
    <x v="4"/>
    <n v="625"/>
    <s v="记帐凭证"/>
    <s v="640113 \主营业务成本\差旅费"/>
    <s v="郭李杰威海到青岛差旅费--21HB10200406--威海纺织集团进出口有限责任"/>
    <n v="1167"/>
    <n v="0.1167"/>
    <s v="项目成本"/>
    <x v="2"/>
    <s v="差旅费"/>
    <x v="0"/>
  </r>
  <r>
    <d v="2023-05-31T00:00:00"/>
    <x v="4"/>
    <n v="625"/>
    <s v="记帐凭证"/>
    <s v="640115 \主营业务成本\招待费"/>
    <s v="郭李杰招待费--21HB10200406--威海纺织集团进出口有限责任公司670"/>
    <n v="1243"/>
    <n v="0.1243"/>
    <s v="项目成本"/>
    <x v="2"/>
    <s v="招待费"/>
    <x v="0"/>
  </r>
  <r>
    <d v="2023-05-31T00:00:00"/>
    <x v="4"/>
    <n v="625"/>
    <s v="记帐凭证"/>
    <s v="640112 \主营业务成本\交通费"/>
    <s v="郭李杰交通费--21HB10200406--威海纺织集团进出口有限责任公司670"/>
    <n v="2619"/>
    <n v="0.2619"/>
    <s v="项目成本"/>
    <x v="2"/>
    <s v="交通费"/>
    <x v="0"/>
  </r>
  <r>
    <d v="2023-05-31T00:00:00"/>
    <x v="4"/>
    <n v="625"/>
    <s v="记帐凭证"/>
    <s v="640113 \主营业务成本\差旅费"/>
    <s v="刘慧欣差旅费--21HB10200406--威海纺织集团进出口有限责任公司670"/>
    <n v="874"/>
    <n v="0.0874"/>
    <s v="项目成本"/>
    <x v="2"/>
    <s v="差旅费"/>
    <x v="0"/>
  </r>
  <r>
    <d v="2023-05-31T00:00:00"/>
    <x v="4"/>
    <n v="625"/>
    <s v="记帐凭证"/>
    <s v="640124 \主营业务成本\服务费"/>
    <s v="舒权阿里云服务费--19ZJ10200801--浙江兰贝斯信息技术有限公司446"/>
    <n v="3675.85"/>
    <n v="0.367585"/>
    <s v="项目成本"/>
    <x v="2"/>
    <s v="服务费"/>
    <x v="2"/>
  </r>
  <r>
    <d v="2023-05-31T00:00:00"/>
    <x v="4"/>
    <n v="625"/>
    <s v="记帐凭证"/>
    <s v="640113 \主营业务成本\差旅费"/>
    <s v="黄松房租--19ZJ10200801--浙江兰贝斯信息技术有限公司446"/>
    <n v="41250"/>
    <n v="4.125"/>
    <s v="项目成本"/>
    <x v="2"/>
    <s v="差旅费"/>
    <x v="0"/>
  </r>
  <r>
    <d v="2023-05-31T00:00:00"/>
    <x v="4"/>
    <n v="625"/>
    <s v="记帐凭证"/>
    <s v="640113 \主营业务成本\差旅费"/>
    <s v="黄松房租--19ZJ10200801--浙江兰贝斯信息技术有限公司446"/>
    <n v="58200"/>
    <n v="5.82"/>
    <s v="项目成本"/>
    <x v="2"/>
    <s v="差旅费"/>
    <x v="0"/>
  </r>
  <r>
    <d v="2023-05-31T00:00:00"/>
    <x v="4"/>
    <n v="625"/>
    <s v="记帐凭证"/>
    <s v="640131 \主营业务成本\员工午餐"/>
    <s v="张华餐费"/>
    <n v="1026.5"/>
    <n v="0.10265"/>
    <s v="项目成本"/>
    <x v="2"/>
    <s v="员工午餐"/>
    <x v="0"/>
  </r>
  <r>
    <d v="2023-05-31T00:00:00"/>
    <x v="4"/>
    <n v="625"/>
    <s v="记帐凭证"/>
    <s v="640116 \主营业务成本\办公费"/>
    <s v="张恒房租"/>
    <n v="33000"/>
    <n v="3.3"/>
    <s v="项目成本"/>
    <x v="2"/>
    <s v="办公费"/>
    <x v="0"/>
  </r>
  <r>
    <d v="2023-05-31T00:00:00"/>
    <x v="4"/>
    <n v="625"/>
    <s v="记帐凭证"/>
    <s v="640112 \主营业务成本\交通费"/>
    <s v="童林峰交通费--21HB10200406--威海纺织集团进出口有限责任公司670"/>
    <n v="3025"/>
    <n v="0.3025"/>
    <s v="项目成本"/>
    <x v="2"/>
    <s v="交通费"/>
    <x v="0"/>
  </r>
  <r>
    <d v="2023-05-31T00:00:00"/>
    <x v="4"/>
    <n v="625"/>
    <s v="记帐凭证"/>
    <s v="640131 \主营业务成本\员工午餐"/>
    <s v="童林峰餐费--21HB10200406--威海纺织集团进出口有限责任公司670万"/>
    <n v="1336"/>
    <n v="0.1336"/>
    <s v="项目成本"/>
    <x v="2"/>
    <s v="员工午餐"/>
    <x v="0"/>
  </r>
  <r>
    <d v="2023-05-31T00:00:00"/>
    <x v="4"/>
    <n v="625"/>
    <s v="记帐凭证"/>
    <s v="640112 \主营业务成本\交通费"/>
    <s v="郭李杰交通费--21HB10200406--威海纺织集团进出口有限责任公司670"/>
    <n v="1677"/>
    <n v="0.1677"/>
    <s v="项目成本"/>
    <x v="2"/>
    <s v="交通费"/>
    <x v="0"/>
  </r>
  <r>
    <d v="2023-05-31T00:00:00"/>
    <x v="4"/>
    <n v="625"/>
    <s v="记帐凭证"/>
    <s v="640131 \主营业务成本\员工午餐"/>
    <s v="郭李杰餐费--21HB10200406--威海纺织集团进出口有限责任公司670万"/>
    <n v="3508"/>
    <n v="0.3508"/>
    <s v="项目成本"/>
    <x v="2"/>
    <s v="员工午餐"/>
    <x v="0"/>
  </r>
  <r>
    <d v="2023-05-31T00:00:00"/>
    <x v="4"/>
    <n v="625"/>
    <s v="记帐凭证"/>
    <s v="640113 \主营业务成本\差旅费"/>
    <s v="郭李杰青岛到威海差旅费--21HB10200406--威海纺织集团进出口有限责任"/>
    <n v="2702"/>
    <n v="0.2702"/>
    <s v="项目成本"/>
    <x v="2"/>
    <s v="差旅费"/>
    <x v="0"/>
  </r>
  <r>
    <d v="2023-05-31T00:00:00"/>
    <x v="4"/>
    <n v="625"/>
    <s v="记帐凭证"/>
    <s v="640122 \主营业务成本\汽油费"/>
    <s v="宋莹磊汽油费--21HB10200406--威海纺织集团进出口有限责任公司670"/>
    <n v="6973.5"/>
    <n v="0.69735"/>
    <s v="项目成本"/>
    <x v="2"/>
    <s v="汽油费"/>
    <x v="0"/>
  </r>
  <r>
    <d v="2023-05-31T00:00:00"/>
    <x v="4"/>
    <n v="625"/>
    <s v="记帐凭证"/>
    <s v="640104 \主营业务成本\工资"/>
    <s v="上海分公司与总部9月份工资结算"/>
    <n v="13100.55"/>
    <n v="1.310055"/>
    <s v="项目成本"/>
    <x v="2"/>
    <s v="工资"/>
    <x v="1"/>
  </r>
  <r>
    <d v="2023-05-31T00:00:00"/>
    <x v="4"/>
    <n v="625"/>
    <s v="记帐凭证"/>
    <s v="640104 \主营业务成本\工资"/>
    <s v="分配技术部9月工资"/>
    <n v="118506.66"/>
    <n v="11.850666"/>
    <s v="项目成本"/>
    <x v="2"/>
    <s v="工资"/>
    <x v="1"/>
  </r>
  <r>
    <d v="2023-05-31T00:00:00"/>
    <x v="4"/>
    <n v="625"/>
    <s v="记帐凭证"/>
    <s v="640122 \主营业务成本\汽油费"/>
    <s v="葛腾飞汽油费--21HB10200406--威海纺织集团进出口有限责任公司670"/>
    <n v="3700"/>
    <n v="0.37"/>
    <s v="项目成本"/>
    <x v="2"/>
    <s v="汽油费"/>
    <x v="0"/>
  </r>
  <r>
    <d v="2023-05-31T00:00:00"/>
    <x v="4"/>
    <n v="625"/>
    <s v="记帐凭证"/>
    <s v="640112 \主营业务成本\交通费"/>
    <s v="张华交通费"/>
    <n v="3928.5"/>
    <n v="0.39285"/>
    <s v="项目成本"/>
    <x v="2"/>
    <s v="交通费"/>
    <x v="0"/>
  </r>
  <r>
    <d v="2023-05-31T00:00:00"/>
    <x v="4"/>
    <n v="625"/>
    <s v="记帐凭证"/>
    <s v="640112 \主营业务成本\交通费"/>
    <s v="葛腾飞交通费--21HB10200406--威海纺织集团进出口有限责任公司670"/>
    <n v="2304"/>
    <n v="0.2304"/>
    <s v="项目成本"/>
    <x v="2"/>
    <s v="交通费"/>
    <x v="0"/>
  </r>
  <r>
    <d v="2023-05-31T00:00:00"/>
    <x v="4"/>
    <n v="625"/>
    <s v="记帐凭证"/>
    <s v="640122 \主营业务成本\汽油费"/>
    <s v="葛腾飞汽油费--21HB10200406--威海纺织集团进出口有限责任公司670"/>
    <n v="2696"/>
    <n v="0.2696"/>
    <s v="项目成本"/>
    <x v="2"/>
    <s v="汽油费"/>
    <x v="0"/>
  </r>
  <r>
    <d v="2023-05-31T00:00:00"/>
    <x v="4"/>
    <n v="625"/>
    <s v="记帐凭证"/>
    <s v="640113 \主营业务成本\差旅费"/>
    <s v="葛腾飞威海到北京差旅费--21HB10200406--威海纺织集团进出口有限责任"/>
    <n v="2821"/>
    <n v="0.2821"/>
    <s v="项目成本"/>
    <x v="2"/>
    <s v="差旅费"/>
    <x v="0"/>
  </r>
  <r>
    <d v="2023-05-31T00:00:00"/>
    <x v="4"/>
    <n v="625"/>
    <s v="记帐凭证"/>
    <s v="640104 \主营业务成本\工资"/>
    <s v="上海分公司与总部10月份工资结算"/>
    <n v="14551.27"/>
    <n v="1.455127"/>
    <s v="项目成本"/>
    <x v="2"/>
    <s v="工资"/>
    <x v="1"/>
  </r>
  <r>
    <d v="2023-05-31T00:00:00"/>
    <x v="4"/>
    <n v="625"/>
    <s v="记帐凭证"/>
    <s v="640104 \主营业务成本\工资"/>
    <s v="分配技术部10月工资"/>
    <n v="150269.56"/>
    <n v="15.026956"/>
    <s v="项目成本"/>
    <x v="2"/>
    <s v="工资"/>
    <x v="1"/>
  </r>
  <r>
    <d v="2023-05-31T00:00:00"/>
    <x v="4"/>
    <n v="625"/>
    <s v="记帐凭证"/>
    <s v="640113 \主营业务成本\差旅费"/>
    <s v="童林峰杭州到威海差旅费"/>
    <n v="1396"/>
    <n v="0.1396"/>
    <s v="项目成本"/>
    <x v="2"/>
    <s v="差旅费"/>
    <x v="0"/>
  </r>
  <r>
    <d v="2023-05-31T00:00:00"/>
    <x v="4"/>
    <n v="625"/>
    <s v="记帐凭证"/>
    <s v="640113 \主营业务成本\差旅费"/>
    <s v="童林峰威海到南京差旅费"/>
    <n v="1275"/>
    <n v="0.1275"/>
    <s v="项目成本"/>
    <x v="2"/>
    <s v="差旅费"/>
    <x v="0"/>
  </r>
  <r>
    <d v="2023-05-31T00:00:00"/>
    <x v="4"/>
    <n v="625"/>
    <s v="记帐凭证"/>
    <s v="640113 \主营业务成本\差旅费"/>
    <s v="郭李杰青岛到威海差旅费--21HB10200406--威海纺织集团进出口有限责任"/>
    <n v="2192.5"/>
    <n v="0.21925"/>
    <s v="项目成本"/>
    <x v="2"/>
    <s v="差旅费"/>
    <x v="0"/>
  </r>
  <r>
    <d v="2023-05-31T00:00:00"/>
    <x v="4"/>
    <n v="625"/>
    <s v="记帐凭证"/>
    <s v="640112 \主营业务成本\交通费"/>
    <s v="郭李杰交通费--21HB10200406--威海纺织集团进出口有限责任公司670"/>
    <n v="1998"/>
    <n v="0.1998"/>
    <s v="项目成本"/>
    <x v="2"/>
    <s v="交通费"/>
    <x v="0"/>
  </r>
  <r>
    <d v="2023-05-31T00:00:00"/>
    <x v="4"/>
    <n v="625"/>
    <s v="记帐凭证"/>
    <s v="640131 \主营业务成本\员工午餐"/>
    <s v="郭李杰午餐费--21HB10200406--威海纺织集团进出口有限责任公司670"/>
    <n v="222"/>
    <n v="0.0222"/>
    <s v="项目成本"/>
    <x v="2"/>
    <s v="员工午餐"/>
    <x v="0"/>
  </r>
  <r>
    <d v="2023-05-31T00:00:00"/>
    <x v="4"/>
    <n v="625"/>
    <s v="记帐凭证"/>
    <s v="640118 \主营业务成本\手机费"/>
    <s v="张华手机费"/>
    <n v="80"/>
    <n v="0.008"/>
    <s v="项目成本"/>
    <x v="2"/>
    <s v="手机费"/>
    <x v="0"/>
  </r>
  <r>
    <d v="2023-05-31T00:00:00"/>
    <x v="4"/>
    <n v="625"/>
    <s v="记帐凭证"/>
    <s v="640113 \主营业务成本\差旅费"/>
    <s v="邹祥威海到青岛差旅费--21HB10200406--威海纺织集团进出口有限责任公"/>
    <n v="2628.53"/>
    <n v="0.262853"/>
    <s v="项目成本"/>
    <x v="2"/>
    <s v="差旅费"/>
    <x v="0"/>
  </r>
  <r>
    <d v="2023-05-31T00:00:00"/>
    <x v="4"/>
    <n v="625"/>
    <s v="记帐凭证"/>
    <s v="640113 \主营业务成本\差旅费"/>
    <s v="邹祥威海到青岛差旅费--21HB10200406--威海纺织集团进出口有限责任公"/>
    <n v="1874"/>
    <n v="0.1874"/>
    <s v="项目成本"/>
    <x v="2"/>
    <s v="差旅费"/>
    <x v="0"/>
  </r>
  <r>
    <d v="2023-05-31T00:00:00"/>
    <x v="4"/>
    <n v="625"/>
    <s v="记帐凭证"/>
    <s v="640112 \主营业务成本\交通费"/>
    <s v="邹祥交通费--21HB10200406--威海纺织集团进出口有限责任公司670万"/>
    <n v="870"/>
    <n v="0.087"/>
    <s v="项目成本"/>
    <x v="2"/>
    <s v="交通费"/>
    <x v="0"/>
  </r>
  <r>
    <d v="2023-05-31T00:00:00"/>
    <x v="4"/>
    <n v="625"/>
    <s v="记帐凭证"/>
    <s v="640131 \主营业务成本\员工午餐"/>
    <s v="邹祥餐费--21HB10200406--威海纺织集团进出口有限责任公司670万"/>
    <n v="672"/>
    <n v="0.0672"/>
    <s v="项目成本"/>
    <x v="2"/>
    <s v="员工午餐"/>
    <x v="0"/>
  </r>
  <r>
    <d v="2023-05-31T00:00:00"/>
    <x v="4"/>
    <n v="625"/>
    <s v="记帐凭证"/>
    <s v="640113 \主营业务成本\差旅费"/>
    <s v="郭李杰青岛到威海差旅费--21HB10200406--威海纺织集团进出口有限责任"/>
    <n v="1435"/>
    <n v="0.1435"/>
    <s v="项目成本"/>
    <x v="2"/>
    <s v="差旅费"/>
    <x v="0"/>
  </r>
  <r>
    <d v="2023-05-31T00:00:00"/>
    <x v="4"/>
    <n v="625"/>
    <s v="记帐凭证"/>
    <s v="640112 \主营业务成本\交通费"/>
    <s v="郭李杰交通费--21HB10200406--威海纺织集团进出口有限责任公司670"/>
    <n v="1046"/>
    <n v="0.1046"/>
    <s v="项目成本"/>
    <x v="2"/>
    <s v="交通费"/>
    <x v="0"/>
  </r>
  <r>
    <d v="2023-05-31T00:00:00"/>
    <x v="4"/>
    <n v="625"/>
    <s v="记帐凭证"/>
    <s v="640131 \主营业务成本\员工午餐"/>
    <s v="郭李杰餐费--21HB10200406--威海纺织集团进出口有限责任公司670万"/>
    <n v="398"/>
    <n v="0.0398"/>
    <s v="项目成本"/>
    <x v="2"/>
    <s v="员工午餐"/>
    <x v="0"/>
  </r>
  <r>
    <d v="2023-05-31T00:00:00"/>
    <x v="4"/>
    <n v="625"/>
    <s v="记帐凭证"/>
    <s v="640113 \主营业务成本\差旅费"/>
    <s v="郭李杰差旅费--21HB10200406--威海纺织集团进出口有限责任公司670"/>
    <n v="2484.52"/>
    <n v="0.248452"/>
    <s v="项目成本"/>
    <x v="2"/>
    <s v="差旅费"/>
    <x v="0"/>
  </r>
  <r>
    <d v="2023-05-31T00:00:00"/>
    <x v="4"/>
    <n v="625"/>
    <s v="记帐凭证"/>
    <s v="640122 \主营业务成本\汽油费"/>
    <s v="葛腾飞汽油费--21HB10200406--威海纺织集团进出口有限责任公司670"/>
    <n v="3141"/>
    <n v="0.3141"/>
    <s v="项目成本"/>
    <x v="2"/>
    <s v="汽油费"/>
    <x v="0"/>
  </r>
  <r>
    <d v="2023-05-31T00:00:00"/>
    <x v="4"/>
    <n v="625"/>
    <s v="记帐凭证"/>
    <s v="640113 \主营业务成本\差旅费"/>
    <s v="张恒住宿费--19ZJ10200801--浙江兰贝斯信息技术有限公司446万"/>
    <n v="2533.61"/>
    <n v="0.253361"/>
    <s v="项目成本"/>
    <x v="2"/>
    <s v="差旅费"/>
    <x v="0"/>
  </r>
  <r>
    <d v="2023-05-31T00:00:00"/>
    <x v="4"/>
    <n v="625"/>
    <s v="记帐凭证"/>
    <s v="640112 \主营业务成本\交通费"/>
    <s v="张华交通费"/>
    <n v="4466.51"/>
    <n v="0.446651"/>
    <s v="项目成本"/>
    <x v="2"/>
    <s v="交通费"/>
    <x v="0"/>
  </r>
  <r>
    <d v="2023-05-31T00:00:00"/>
    <x v="4"/>
    <n v="625"/>
    <s v="记帐凭证"/>
    <s v="640112 \主营业务成本\交通费"/>
    <s v="张恒交通费--19ZJ10200801--浙江兰贝斯信息技术有限公司446万"/>
    <n v="1364"/>
    <n v="0.1364"/>
    <s v="项目成本"/>
    <x v="2"/>
    <s v="交通费"/>
    <x v="0"/>
  </r>
  <r>
    <d v="2023-05-31T00:00:00"/>
    <x v="4"/>
    <n v="625"/>
    <s v="记帐凭证"/>
    <s v="640112 \主营业务成本\交通费"/>
    <s v="张华交通费--19ZJ10200801--浙江兰贝斯信息技术有限公司446万"/>
    <n v="4530"/>
    <n v="0.453"/>
    <s v="项目成本"/>
    <x v="2"/>
    <s v="交通费"/>
    <x v="0"/>
  </r>
  <r>
    <d v="2023-05-31T00:00:00"/>
    <x v="4"/>
    <n v="625"/>
    <s v="记帐凭证"/>
    <s v="640118 \主营业务成本\手机费"/>
    <s v="张华电话费--19ZJ10200801--浙江兰贝斯信息技术有限公司446万"/>
    <n v="144"/>
    <n v="0.0144"/>
    <s v="项目成本"/>
    <x v="2"/>
    <s v="手机费"/>
    <x v="0"/>
  </r>
  <r>
    <d v="2023-05-31T00:00:00"/>
    <x v="4"/>
    <n v="625"/>
    <s v="记帐凭证"/>
    <s v="640112 \主营业务成本\交通费"/>
    <s v="张华交通费--20ZJ10200301--浙江兰贝斯信息技术有限公司104万"/>
    <n v="3967"/>
    <n v="0.3967"/>
    <s v="项目成本"/>
    <x v="2"/>
    <s v="交通费"/>
    <x v="0"/>
  </r>
  <r>
    <d v="2023-05-31T00:00:00"/>
    <x v="4"/>
    <n v="625"/>
    <s v="记帐凭证"/>
    <s v="640104 \主营业务成本\工资"/>
    <s v="上海分公司与总部11月份工资结算"/>
    <n v="38551.26"/>
    <n v="3.855126"/>
    <s v="项目成本"/>
    <x v="2"/>
    <s v="工资"/>
    <x v="1"/>
  </r>
  <r>
    <d v="2023-05-31T00:00:00"/>
    <x v="4"/>
    <n v="625"/>
    <s v="记帐凭证"/>
    <s v="640104 \主营业务成本\工资"/>
    <s v="分配技术部11月工资"/>
    <n v="150247.07"/>
    <n v="15.024707"/>
    <s v="项目成本"/>
    <x v="2"/>
    <s v="工资"/>
    <x v="1"/>
  </r>
  <r>
    <d v="2023-05-31T00:00:00"/>
    <x v="4"/>
    <n v="625"/>
    <s v="记帐凭证"/>
    <s v="640113 \主营业务成本\差旅费"/>
    <s v="宋莹磊徐州到常州差旅费--21HB10200406--威海纺织集团进出口有限责任"/>
    <n v="4123"/>
    <n v="0.4123"/>
    <s v="项目成本"/>
    <x v="2"/>
    <s v="差旅费"/>
    <x v="0"/>
  </r>
  <r>
    <d v="2023-05-31T00:00:00"/>
    <x v="4"/>
    <n v="625"/>
    <s v="记帐凭证"/>
    <s v="640112 \主营业务成本\交通费"/>
    <s v="宋莹磊交通费--21HB10200406--威海纺织集团进出口有限责任公司670"/>
    <n v="299"/>
    <n v="0.0299"/>
    <s v="项目成本"/>
    <x v="2"/>
    <s v="交通费"/>
    <x v="0"/>
  </r>
  <r>
    <d v="2023-05-31T00:00:00"/>
    <x v="4"/>
    <n v="625"/>
    <s v="记帐凭证"/>
    <s v="640113 \主营业务成本\差旅费"/>
    <s v="宋莹磊徐州到常州差旅费--21HB10200406--威海纺织集团进出口有限责任"/>
    <n v="2030"/>
    <n v="0.203"/>
    <s v="项目成本"/>
    <x v="2"/>
    <s v="差旅费"/>
    <x v="0"/>
  </r>
  <r>
    <d v="2023-05-31T00:00:00"/>
    <x v="4"/>
    <n v="625"/>
    <s v="记帐凭证"/>
    <s v="640116 \主营业务成本\办公费"/>
    <s v="宋莹磊办公费--21HB10200406--威海纺织集团进出口有限责任公司670"/>
    <n v="5750"/>
    <n v="0.575"/>
    <s v="项目成本"/>
    <x v="2"/>
    <s v="办公费"/>
    <x v="0"/>
  </r>
  <r>
    <d v="2023-05-31T00:00:00"/>
    <x v="4"/>
    <n v="625"/>
    <s v="记帐凭证"/>
    <s v="640116 \主营业务成本\办公费"/>
    <s v="舒权办公费"/>
    <n v="3100"/>
    <n v="0.31"/>
    <s v="项目成本"/>
    <x v="2"/>
    <s v="办公费"/>
    <x v="0"/>
  </r>
  <r>
    <d v="2023-05-31T00:00:00"/>
    <x v="4"/>
    <n v="625"/>
    <s v="记帐凭证"/>
    <s v="640113 \主营业务成本\差旅费"/>
    <s v="袁博宇威海到北京差旅费--21HB10200406--威海纺织集团进出口有限责任"/>
    <n v="1113"/>
    <n v="0.1113"/>
    <s v="项目成本"/>
    <x v="2"/>
    <s v="差旅费"/>
    <x v="0"/>
  </r>
  <r>
    <d v="2023-05-31T00:00:00"/>
    <x v="4"/>
    <n v="625"/>
    <s v="记帐凭证"/>
    <s v="640113 \主营业务成本\差旅费"/>
    <s v="葛腾飞威海到常州差旅费--21HB10200406-威海纺织集团进出口有限责任公"/>
    <n v="4922"/>
    <n v="0.4922"/>
    <s v="项目成本"/>
    <x v="2"/>
    <s v="差旅费"/>
    <x v="0"/>
  </r>
  <r>
    <d v="2023-05-31T00:00:00"/>
    <x v="4"/>
    <n v="625"/>
    <s v="记帐凭证"/>
    <s v="640112 \主营业务成本\交通费"/>
    <s v="宋莹磊北京到威海差旅费--21HB10200406--威海纺织集团进出口有限责任"/>
    <n v="2542"/>
    <n v="0.2542"/>
    <s v="项目成本"/>
    <x v="2"/>
    <s v="交通费"/>
    <x v="0"/>
  </r>
  <r>
    <d v="2023-05-31T00:00:00"/>
    <x v="4"/>
    <n v="625"/>
    <s v="记帐凭证"/>
    <s v="640113 \主营业务成本\差旅费"/>
    <s v="郭李杰威海到青岛差旅费招餐费--21HB10200406--威海纺织集团进出口有"/>
    <n v="2732"/>
    <n v="0.2732"/>
    <s v="项目成本"/>
    <x v="2"/>
    <s v="差旅费"/>
    <x v="0"/>
  </r>
  <r>
    <d v="2023-05-31T00:00:00"/>
    <x v="4"/>
    <n v="625"/>
    <s v="记帐凭证"/>
    <s v="640113 \主营业务成本\差旅费"/>
    <s v="郭李杰威海到青岛差旅费--21HB10200406--威海纺织集团进出口有限责任"/>
    <n v="2681.5"/>
    <n v="0.26815"/>
    <s v="项目成本"/>
    <x v="2"/>
    <s v="差旅费"/>
    <x v="0"/>
  </r>
  <r>
    <d v="2023-05-31T00:00:00"/>
    <x v="4"/>
    <n v="625"/>
    <s v="记帐凭证"/>
    <s v="640112 \主营业务成本\交通费"/>
    <s v="郭李杰交通费--21HB10200406--威海纺织集团进出口有限责任公司670"/>
    <n v="170"/>
    <n v="0.017"/>
    <s v="项目成本"/>
    <x v="2"/>
    <s v="交通费"/>
    <x v="0"/>
  </r>
  <r>
    <d v="2023-05-31T00:00:00"/>
    <x v="4"/>
    <n v="625"/>
    <s v="记帐凭证"/>
    <s v="640131 \主营业务成本\员工午餐"/>
    <s v="郭李杰餐 费--21HB10200406--威海纺织集团进出口有限责任公司670"/>
    <n v="2847"/>
    <n v="0.2847"/>
    <s v="项目成本"/>
    <x v="2"/>
    <s v="员工午餐"/>
    <x v="0"/>
  </r>
  <r>
    <d v="2023-05-31T00:00:00"/>
    <x v="4"/>
    <n v="625"/>
    <s v="记帐凭证"/>
    <s v="640112 \主营业务成本\交通费"/>
    <s v="郭李杰交通费--21HB10200406--威海纺织集团进出口有限责任公司670"/>
    <n v="2268"/>
    <n v="0.2268"/>
    <s v="项目成本"/>
    <x v="2"/>
    <s v="交通费"/>
    <x v="0"/>
  </r>
  <r>
    <d v="2023-05-31T00:00:00"/>
    <x v="4"/>
    <n v="625"/>
    <s v="记帐凭证"/>
    <s v="640131 \主营业务成本\员工午餐"/>
    <s v="郭李杰餐 费--21HB10200406--威海纺织集团进出口有限责任公司670"/>
    <n v="222"/>
    <n v="0.0222"/>
    <s v="项目成本"/>
    <x v="2"/>
    <s v="员工午餐"/>
    <x v="0"/>
  </r>
  <r>
    <d v="2023-05-31T00:00:00"/>
    <x v="4"/>
    <n v="625"/>
    <s v="记帐凭证"/>
    <s v="640113 \主营业务成本\差旅费"/>
    <s v="邹祥威海到青岛差旅费--21HB10200406--威海纺织集团进出口有限责任公"/>
    <n v="4615.76"/>
    <n v="0.461576"/>
    <s v="项目成本"/>
    <x v="2"/>
    <s v="差旅费"/>
    <x v="0"/>
  </r>
  <r>
    <d v="2023-05-31T00:00:00"/>
    <x v="4"/>
    <n v="625"/>
    <s v="记帐凭证"/>
    <s v="640116 \主营业务成本\办公费"/>
    <s v="舒权办公费"/>
    <n v="8000"/>
    <n v="0.8"/>
    <s v="项目成本"/>
    <x v="2"/>
    <s v="办公费"/>
    <x v="0"/>
  </r>
  <r>
    <d v="2023-05-31T00:00:00"/>
    <x v="4"/>
    <n v="625"/>
    <s v="记帐凭证"/>
    <s v="640113 \主营业务成本\差旅费"/>
    <s v="庄勇威海到日照差旅费--21HB10200406--威海纺织集团进出口有限责任公"/>
    <n v="1305"/>
    <n v="0.1305"/>
    <s v="项目成本"/>
    <x v="2"/>
    <s v="差旅费"/>
    <x v="0"/>
  </r>
  <r>
    <d v="2023-05-31T00:00:00"/>
    <x v="4"/>
    <n v="625"/>
    <s v="记帐凭证"/>
    <s v="640113 \主营业务成本\差旅费"/>
    <s v="刘慧欣差旅费--21HB10200406--威海纺织集团进出口有限责任公司670"/>
    <n v="1230"/>
    <n v="0.123"/>
    <s v="项目成本"/>
    <x v="2"/>
    <s v="差旅费"/>
    <x v="0"/>
  </r>
  <r>
    <d v="2023-05-31T00:00:00"/>
    <x v="4"/>
    <n v="625"/>
    <s v="记帐凭证"/>
    <s v="640113 \主营业务成本\差旅费"/>
    <s v="郭李杰青岛到威海差旅费--21HB10200406--威海纺织集团进出口有限责任"/>
    <n v="1198"/>
    <n v="0.1198"/>
    <s v="项目成本"/>
    <x v="2"/>
    <s v="差旅费"/>
    <x v="0"/>
  </r>
  <r>
    <d v="2023-05-31T00:00:00"/>
    <x v="4"/>
    <n v="625"/>
    <s v="记帐凭证"/>
    <s v="640112 \主营业务成本\交通费"/>
    <s v="郭李杰青岛到威海交通费--21HB10200406--威海纺织集团进出口有限责任"/>
    <n v="33"/>
    <n v="0.0033"/>
    <s v="项目成本"/>
    <x v="2"/>
    <s v="交通费"/>
    <x v="0"/>
  </r>
  <r>
    <d v="2023-05-31T00:00:00"/>
    <x v="4"/>
    <n v="625"/>
    <s v="记帐凭证"/>
    <s v="640131 \主营业务成本\员工午餐"/>
    <s v="郭李杰青岛到威海餐费--21HB10200406--威海纺织集团进出口有限责任公"/>
    <n v="550"/>
    <n v="0.055"/>
    <s v="项目成本"/>
    <x v="2"/>
    <s v="员工午餐"/>
    <x v="0"/>
  </r>
  <r>
    <d v="2023-05-31T00:00:00"/>
    <x v="4"/>
    <n v="625"/>
    <s v="记帐凭证"/>
    <s v="640112 \主营业务成本\交通费"/>
    <s v="邹祥交通费--21HB10200406--威海纺织集团进出口有限责任公司670万"/>
    <n v="170"/>
    <n v="0.017"/>
    <s v="项目成本"/>
    <x v="2"/>
    <s v="交通费"/>
    <x v="0"/>
  </r>
  <r>
    <d v="2023-05-31T00:00:00"/>
    <x v="4"/>
    <n v="625"/>
    <s v="记帐凭证"/>
    <s v="640131 \主营业务成本\员工午餐"/>
    <s v="邹祥餐费--21HB10200406--威海纺织集团进出口有限责任公司670万"/>
    <n v="550"/>
    <n v="0.055"/>
    <s v="项目成本"/>
    <x v="2"/>
    <s v="员工午餐"/>
    <x v="0"/>
  </r>
  <r>
    <d v="2023-05-31T00:00:00"/>
    <x v="4"/>
    <n v="625"/>
    <s v="记帐凭证"/>
    <s v="640104 \主营业务成本\工资"/>
    <s v="分配技术部12月工资"/>
    <n v="66471.87"/>
    <n v="6.647187"/>
    <s v="项目成本"/>
    <x v="2"/>
    <s v="工资"/>
    <x v="1"/>
  </r>
  <r>
    <d v="2023-05-31T00:00:00"/>
    <x v="4"/>
    <n v="625"/>
    <s v="记帐凭证"/>
    <s v="640104 \主营业务成本\工资"/>
    <s v="上海分公司与总部12月份工资结算"/>
    <n v="18992.46"/>
    <n v="1.899246"/>
    <s v="项目成本"/>
    <x v="2"/>
    <s v="工资"/>
    <x v="1"/>
  </r>
  <r>
    <d v="2023-05-31T00:00:00"/>
    <x v="4"/>
    <n v="625"/>
    <s v="记帐凭证"/>
    <s v="640128 \主营业务成本\技术服务费"/>
    <s v="暂估青岛历派中联软件有限公司服务费--21HB10200406威海纺织集团进出口"/>
    <n v="84905.66"/>
    <n v="8.490566"/>
    <s v="项目成本"/>
    <x v="2"/>
    <s v="技术服务费"/>
    <x v="2"/>
  </r>
  <r>
    <d v="2023-05-31T00:00:00"/>
    <x v="4"/>
    <n v="625"/>
    <s v="记帐凭证"/>
    <s v="640116 \主营业务成本\办公费"/>
    <s v="舒权办公费"/>
    <n v="6900"/>
    <n v="0.69"/>
    <s v="项目成本"/>
    <x v="2"/>
    <s v="办公费"/>
    <x v="0"/>
  </r>
  <r>
    <d v="2023-05-31T00:00:00"/>
    <x v="4"/>
    <n v="625"/>
    <s v="记帐凭证"/>
    <s v="640104 \主营业务成本\工资"/>
    <s v="上海分公司与总部1月份工资结算"/>
    <n v="13096.14"/>
    <n v="1.309614"/>
    <s v="项目成本"/>
    <x v="2"/>
    <s v="工资"/>
    <x v="1"/>
  </r>
  <r>
    <d v="2023-05-31T00:00:00"/>
    <x v="4"/>
    <n v="625"/>
    <s v="记帐凭证"/>
    <s v="640104 \主营业务成本\工资"/>
    <s v="分配技术部1月工资"/>
    <n v="154169.81"/>
    <n v="15.416981"/>
    <s v="项目成本"/>
    <x v="2"/>
    <s v="工资"/>
    <x v="1"/>
  </r>
  <r>
    <d v="2023-05-31T00:00:00"/>
    <x v="4"/>
    <n v="625"/>
    <s v="记帐凭证"/>
    <s v="640104 \主营业务成本\工资"/>
    <s v="分配技术部2月工资"/>
    <n v="92196.85"/>
    <n v="9.219685"/>
    <s v="项目成本"/>
    <x v="2"/>
    <s v="工资"/>
    <x v="1"/>
  </r>
  <r>
    <d v="2023-05-31T00:00:00"/>
    <x v="4"/>
    <n v="625"/>
    <s v="记帐凭证"/>
    <s v="640104 \主营业务成本\工资"/>
    <s v="上海分公司与总部2月份工资结算"/>
    <n v="17461.52"/>
    <n v="1.746152"/>
    <s v="项目成本"/>
    <x v="2"/>
    <s v="工资"/>
    <x v="1"/>
  </r>
  <r>
    <d v="2023-05-31T00:00:00"/>
    <x v="4"/>
    <n v="625"/>
    <s v="记帐凭证"/>
    <s v="640112 \主营业务成本\交通费"/>
    <s v="宋莹磊交通费--21HB10200406--威海纺织集团进出口有限责任公司670"/>
    <n v="1290.5"/>
    <n v="0.12905"/>
    <s v="项目成本"/>
    <x v="2"/>
    <s v="交通费"/>
    <x v="0"/>
  </r>
  <r>
    <d v="2023-05-31T00:00:00"/>
    <x v="4"/>
    <n v="625"/>
    <s v="记帐凭证"/>
    <s v="640112 \主营业务成本\交通费"/>
    <s v="宋莹磊交通费--21HB10200406--威海纺织集团进出口有限责任公司670"/>
    <n v="985"/>
    <n v="0.0985"/>
    <s v="项目成本"/>
    <x v="2"/>
    <s v="交通费"/>
    <x v="0"/>
  </r>
  <r>
    <d v="2023-05-31T00:00:00"/>
    <x v="4"/>
    <n v="625"/>
    <s v="记帐凭证"/>
    <s v="640104 \主营业务成本\工资"/>
    <s v="分配技术部3月工资"/>
    <n v="61610.43"/>
    <n v="6.161043"/>
    <s v="项目成本"/>
    <x v="2"/>
    <s v="工资"/>
    <x v="1"/>
  </r>
  <r>
    <d v="2023-05-31T00:00:00"/>
    <x v="4"/>
    <n v="625"/>
    <s v="记帐凭证"/>
    <s v="640104 \主营业务成本\工资"/>
    <s v="上海分公司与总部3月份工资结算"/>
    <n v="14551.27"/>
    <n v="1.455127"/>
    <s v="项目成本"/>
    <x v="2"/>
    <s v="工资"/>
    <x v="1"/>
  </r>
  <r>
    <d v="2023-05-31T00:00:00"/>
    <x v="4"/>
    <n v="625"/>
    <s v="记帐凭证"/>
    <s v="640113 \主营业务成本\差旅费"/>
    <s v="郭李杰青岛到威海差旅费--21HB10200406--威海纺织集团进出口有限责任"/>
    <n v="1385"/>
    <n v="0.1385"/>
    <s v="项目成本"/>
    <x v="2"/>
    <s v="差旅费"/>
    <x v="0"/>
  </r>
  <r>
    <d v="2023-05-31T00:00:00"/>
    <x v="4"/>
    <n v="625"/>
    <s v="记帐凭证"/>
    <s v="640131 \主营业务成本\员工午餐"/>
    <s v="郭李杰餐费--21HB10200406--威海纺织集团进出口有限责任公司670万"/>
    <n v="930"/>
    <n v="0.093"/>
    <s v="项目成本"/>
    <x v="2"/>
    <s v="员工午餐"/>
    <x v="0"/>
  </r>
  <r>
    <d v="2023-05-31T00:00:00"/>
    <x v="4"/>
    <n v="625"/>
    <s v="记帐凭证"/>
    <s v="640112 \主营业务成本\交通费"/>
    <s v="杨琦超交通费"/>
    <n v="2139"/>
    <n v="0.2139"/>
    <s v="项目成本"/>
    <x v="2"/>
    <s v="交通费"/>
    <x v="0"/>
  </r>
  <r>
    <d v="2023-05-31T00:00:00"/>
    <x v="4"/>
    <n v="625"/>
    <s v="记帐凭证"/>
    <s v="640112 \主营业务成本\交通费"/>
    <s v="郭李杰交通费--21HB10200406--威海纺织集团进出口有限责任公司670"/>
    <n v="1274"/>
    <n v="0.1274"/>
    <s v="项目成本"/>
    <x v="2"/>
    <s v="交通费"/>
    <x v="0"/>
  </r>
  <r>
    <d v="2023-05-31T00:00:00"/>
    <x v="4"/>
    <n v="625"/>
    <s v="记帐凭证"/>
    <s v="640131 \主营业务成本\员工午餐"/>
    <s v="郭李杰餐费--21HB10200406--威海纺织集团进出口有限责任公司670万"/>
    <n v="991"/>
    <n v="0.0991"/>
    <s v="项目成本"/>
    <x v="2"/>
    <s v="员工午餐"/>
    <x v="0"/>
  </r>
  <r>
    <d v="2023-05-31T00:00:00"/>
    <x v="4"/>
    <n v="625"/>
    <s v="记帐凭证"/>
    <s v="640113 \主营业务成本\差旅费"/>
    <s v="郭李杰青岛到威海差旅费--21HB10200406--威海纺织集团进出口有限责任"/>
    <n v="811"/>
    <n v="0.0811"/>
    <s v="项目成本"/>
    <x v="2"/>
    <s v="差旅费"/>
    <x v="0"/>
  </r>
  <r>
    <d v="2023-05-31T00:00:00"/>
    <x v="4"/>
    <n v="625"/>
    <s v="记帐凭证"/>
    <s v="640112 \主营业务成本\交通费"/>
    <s v="郭李杰青岛交通费--21HB10200406--威海纺织集团进出口有限责任公司6"/>
    <n v="22"/>
    <n v="0.0022"/>
    <s v="项目成本"/>
    <x v="2"/>
    <s v="交通费"/>
    <x v="0"/>
  </r>
  <r>
    <d v="2023-05-31T00:00:00"/>
    <x v="4"/>
    <n v="625"/>
    <s v="记帐凭证"/>
    <s v="640131 \主营业务成本\员工午餐"/>
    <s v="郭李杰青岛餐费--21HB10200406--威海纺织集团进出口有限责任公司67"/>
    <n v="940"/>
    <n v="0.094"/>
    <s v="项目成本"/>
    <x v="2"/>
    <s v="员工午餐"/>
    <x v="0"/>
  </r>
  <r>
    <d v="2023-05-31T00:00:00"/>
    <x v="4"/>
    <n v="625"/>
    <s v="记帐凭证"/>
    <s v="640112 \主营业务成本\交通费"/>
    <s v="郭李杰交通费餐费--21HB10200406--威海纺织集团进出口有限责任公司6"/>
    <n v="1826"/>
    <n v="0.1826"/>
    <s v="项目成本"/>
    <x v="2"/>
    <s v="交通费"/>
    <x v="0"/>
  </r>
  <r>
    <d v="2023-05-31T00:00:00"/>
    <x v="4"/>
    <n v="625"/>
    <s v="记帐凭证"/>
    <s v="640131 \主营业务成本\员工午餐"/>
    <s v="郭李杰交通费餐费--21HB10200406--威海纺织集团进出口有限责任公司6"/>
    <n v="349"/>
    <n v="0.0349"/>
    <s v="项目成本"/>
    <x v="2"/>
    <s v="员工午餐"/>
    <x v="0"/>
  </r>
  <r>
    <d v="2023-05-31T00:00:00"/>
    <x v="4"/>
    <n v="625"/>
    <s v="记帐凭证"/>
    <s v="640113 \主营业务成本\差旅费"/>
    <s v="邹祥威海纺织差旅费--21HB10200406--威海纺织集团进出口有限责任公司"/>
    <n v="1523.09"/>
    <n v="0.152309"/>
    <s v="项目成本"/>
    <x v="2"/>
    <s v="差旅费"/>
    <x v="0"/>
  </r>
  <r>
    <d v="2023-05-31T00:00:00"/>
    <x v="4"/>
    <n v="625"/>
    <s v="记帐凭证"/>
    <s v="640104 \主营业务成本\工资"/>
    <s v="分配技术部4月工资"/>
    <n v="55162.42"/>
    <n v="5.516242"/>
    <s v="项目成本"/>
    <x v="2"/>
    <s v="工资"/>
    <x v="1"/>
  </r>
  <r>
    <d v="2023-05-31T00:00:00"/>
    <x v="4"/>
    <n v="625"/>
    <s v="记帐凭证"/>
    <s v="640104 \主营业务成本\工资"/>
    <s v="上海分公司与总部4月份工资结算"/>
    <n v="14551.27"/>
    <n v="1.455127"/>
    <s v="项目成本"/>
    <x v="2"/>
    <s v="工资"/>
    <x v="1"/>
  </r>
  <r>
    <d v="2023-05-31T00:00:00"/>
    <x v="4"/>
    <n v="625"/>
    <s v="记帐凭证"/>
    <s v="640112 \主营业务成本\交通费"/>
    <s v="张华交通费"/>
    <n v="5310.41"/>
    <n v="0.531041"/>
    <s v="项目成本"/>
    <x v="2"/>
    <s v="交通费"/>
    <x v="0"/>
  </r>
  <r>
    <d v="2023-05-31T00:00:00"/>
    <x v="4"/>
    <n v="625"/>
    <s v="记帐凭证"/>
    <s v="640104 \主营业务成本\工资"/>
    <s v="分配技术部5月工资"/>
    <n v="50446.91"/>
    <n v="5.044691"/>
    <s v="项目成本"/>
    <x v="2"/>
    <s v="工资"/>
    <x v="1"/>
  </r>
  <r>
    <d v="2023-05-31T00:00:00"/>
    <x v="4"/>
    <n v="625"/>
    <s v="记帐凭证"/>
    <s v="640104 \主营业务成本\工资"/>
    <s v="上海分公司与总部5月份工资结算"/>
    <n v="13717.93"/>
    <n v="1.371793"/>
    <s v="项目成本"/>
    <x v="2"/>
    <s v="工资"/>
    <x v="1"/>
  </r>
  <r>
    <d v="2023-05-31T00:00:00"/>
    <x v="4"/>
    <n v="625"/>
    <s v="记帐凭证"/>
    <s v="640112 \主营业务成本\交通费"/>
    <s v="宋莹磊交通费--21HB10200406--威海纺织集团进出口有限责任公司670"/>
    <n v="1191"/>
    <n v="0.1191"/>
    <s v="项目成本"/>
    <x v="2"/>
    <s v="交通费"/>
    <x v="0"/>
  </r>
  <r>
    <d v="2023-05-31T00:00:00"/>
    <x v="4"/>
    <n v="625"/>
    <s v="记帐凭证"/>
    <s v="640112 \主营业务成本\交通费"/>
    <s v="宋莹磊交通费--21HB10200406--威海纺织集团进出口有限责任公司670"/>
    <n v="1050"/>
    <n v="0.105"/>
    <s v="项目成本"/>
    <x v="2"/>
    <s v="交通费"/>
    <x v="0"/>
  </r>
  <r>
    <d v="2023-05-31T00:00:00"/>
    <x v="4"/>
    <n v="625"/>
    <s v="记帐凭证"/>
    <s v="640112 \主营业务成本\交通费"/>
    <s v="宋莹磊交通费--21HB10200406--威海纺织集团进出口有限责任公司670"/>
    <n v="1300"/>
    <n v="0.13"/>
    <s v="项目成本"/>
    <x v="2"/>
    <s v="交通费"/>
    <x v="0"/>
  </r>
  <r>
    <d v="2023-05-31T00:00:00"/>
    <x v="4"/>
    <n v="625"/>
    <s v="记帐凭证"/>
    <s v="640116 \主营业务成本\办公费"/>
    <s v="支付上海亘岩网络科技有限公司电子签章软件款"/>
    <n v="35398.23"/>
    <n v="3.539823"/>
    <s v="项目成本"/>
    <x v="2"/>
    <s v="办公费"/>
    <x v="0"/>
  </r>
  <r>
    <d v="2023-05-31T00:00:00"/>
    <x v="4"/>
    <n v="625"/>
    <s v="记帐凭证"/>
    <s v="640104 \主营业务成本\工资"/>
    <s v="分配技术部6月工资"/>
    <n v="39777.9"/>
    <n v="3.97779"/>
    <s v="项目成本"/>
    <x v="2"/>
    <s v="工资"/>
    <x v="1"/>
  </r>
  <r>
    <d v="2023-05-31T00:00:00"/>
    <x v="4"/>
    <n v="625"/>
    <s v="记帐凭证"/>
    <s v="640104 \主营业务成本\工资"/>
    <s v="上海分公司与总部6月份工资结算"/>
    <n v="14551.27"/>
    <n v="1.455127"/>
    <s v="项目成本"/>
    <x v="2"/>
    <s v="工资"/>
    <x v="1"/>
  </r>
  <r>
    <d v="2023-05-31T00:00:00"/>
    <x v="4"/>
    <n v="625"/>
    <s v="记帐凭证"/>
    <s v="640113 \主营业务成本\差旅费"/>
    <s v="郭李杰威海到青岛差旅费餐费--21HB10200406--威海纺织集团进出口有限"/>
    <n v="638"/>
    <n v="0.0638"/>
    <s v="项目成本"/>
    <x v="2"/>
    <s v="差旅费"/>
    <x v="0"/>
  </r>
  <r>
    <d v="2023-05-31T00:00:00"/>
    <x v="4"/>
    <n v="625"/>
    <s v="记帐凭证"/>
    <s v="640131 \主营业务成本\员工午餐"/>
    <s v="郭李杰餐费----21HB10200406--威海纺织集团进出口有限责任公司"/>
    <n v="969"/>
    <n v="0.0969"/>
    <s v="项目成本"/>
    <x v="2"/>
    <s v="员工午餐"/>
    <x v="0"/>
  </r>
  <r>
    <d v="2023-05-31T00:00:00"/>
    <x v="4"/>
    <n v="625"/>
    <s v="记帐凭证"/>
    <s v="640112 \主营业务成本\交通费"/>
    <s v="张华交通费"/>
    <n v="2341.98"/>
    <n v="0.234198"/>
    <s v="项目成本"/>
    <x v="2"/>
    <s v="交通费"/>
    <x v="0"/>
  </r>
  <r>
    <d v="2023-05-31T00:00:00"/>
    <x v="4"/>
    <n v="625"/>
    <s v="记帐凭证"/>
    <s v="640112 \主营业务成本\交通费"/>
    <s v="舒权交通费"/>
    <n v="3250"/>
    <n v="0.325"/>
    <s v="项目成本"/>
    <x v="2"/>
    <s v="交通费"/>
    <x v="0"/>
  </r>
  <r>
    <d v="2023-05-31T00:00:00"/>
    <x v="4"/>
    <n v="625"/>
    <s v="记帐凭证"/>
    <s v="640116 \主营业务成本\办公费"/>
    <s v="郭李杰办公费----21HB10200406--威海纺织集团进出口有限责任公司"/>
    <n v="109"/>
    <n v="0.0109"/>
    <s v="项目成本"/>
    <x v="2"/>
    <s v="办公费"/>
    <x v="0"/>
  </r>
  <r>
    <d v="2023-05-31T00:00:00"/>
    <x v="4"/>
    <n v="625"/>
    <s v="记帐凭证"/>
    <s v="640122 \主营业务成本\汽油费"/>
    <s v="郭李杰汽油费----21HB10200406--威海纺织集团进出口有限责任公司"/>
    <n v="2653"/>
    <n v="0.2653"/>
    <s v="项目成本"/>
    <x v="2"/>
    <s v="汽油费"/>
    <x v="0"/>
  </r>
  <r>
    <d v="2023-05-31T00:00:00"/>
    <x v="4"/>
    <n v="625"/>
    <s v="记帐凭证"/>
    <s v="640112 \主营业务成本\交通费"/>
    <s v="崔立港交通费--21HB10200406--威海纺织集团进出口有限责任公司"/>
    <n v="1445"/>
    <n v="0.1445"/>
    <s v="项目成本"/>
    <x v="2"/>
    <s v="交通费"/>
    <x v="0"/>
  </r>
  <r>
    <d v="2023-05-31T00:00:00"/>
    <x v="4"/>
    <n v="625"/>
    <s v="记帐凭证"/>
    <s v="640122 \主营业务成本\汽油费"/>
    <s v="崔立港汽油费--21HB10200406--威海纺织集团进出口有限责任公司"/>
    <n v="347"/>
    <n v="0.0347"/>
    <s v="项目成本"/>
    <x v="2"/>
    <s v="汽油费"/>
    <x v="0"/>
  </r>
  <r>
    <d v="2023-05-31T00:00:00"/>
    <x v="4"/>
    <n v="625"/>
    <s v="记帐凭证"/>
    <s v="640112 \主营业务成本\交通费"/>
    <s v="王奔交通费--21HB10200406--威海纺织集团进出口有限责任公司"/>
    <n v="885"/>
    <n v="0.0885"/>
    <s v="项目成本"/>
    <x v="2"/>
    <s v="交通费"/>
    <x v="0"/>
  </r>
  <r>
    <d v="2023-05-31T00:00:00"/>
    <x v="4"/>
    <n v="625"/>
    <s v="记帐凭证"/>
    <s v="640104 \主营业务成本\工资"/>
    <s v="上海分公司与总部7月份工资结算"/>
    <n v="15996.89"/>
    <n v="1.599689"/>
    <s v="项目成本"/>
    <x v="2"/>
    <s v="工资"/>
    <x v="1"/>
  </r>
  <r>
    <d v="2023-05-31T00:00:00"/>
    <x v="4"/>
    <n v="625"/>
    <s v="记帐凭证"/>
    <s v="640104 \主营业务成本\工资"/>
    <s v="分配技术部7月工资"/>
    <n v="68094.11"/>
    <n v="6.809411"/>
    <s v="项目成本"/>
    <x v="2"/>
    <s v="工资"/>
    <x v="1"/>
  </r>
  <r>
    <d v="2023-05-31T00:00:00"/>
    <x v="4"/>
    <n v="625"/>
    <s v="记帐凭证"/>
    <s v="640131 \主营业务成本\员工午餐"/>
    <s v="马可餐费--21HB10200406--威海纺织集团进出口有限责任公司"/>
    <n v="1030"/>
    <n v="0.103"/>
    <s v="项目成本"/>
    <x v="2"/>
    <s v="员工午餐"/>
    <x v="0"/>
  </r>
  <r>
    <d v="2023-05-31T00:00:00"/>
    <x v="4"/>
    <n v="625"/>
    <s v="记帐凭证"/>
    <s v="640113 \主营业务成本\差旅费"/>
    <s v="郭李杰青岛到威海差旅费--21HB10200406--威海纺织集团进出口有限责任"/>
    <n v="1307"/>
    <n v="0.1307"/>
    <s v="项目成本"/>
    <x v="2"/>
    <s v="差旅费"/>
    <x v="0"/>
  </r>
  <r>
    <d v="2023-05-31T00:00:00"/>
    <x v="4"/>
    <n v="625"/>
    <s v="记帐凭证"/>
    <s v="640112 \主营业务成本\交通费"/>
    <s v="郭李杰交通费--21HB10200406--威海纺织集团进出口有限责任公司"/>
    <n v="674"/>
    <n v="0.0674"/>
    <s v="项目成本"/>
    <x v="2"/>
    <s v="交通费"/>
    <x v="0"/>
  </r>
  <r>
    <d v="2023-05-31T00:00:00"/>
    <x v="4"/>
    <n v="625"/>
    <s v="记帐凭证"/>
    <s v="640112 \主营业务成本\交通费"/>
    <s v="舒权交通费"/>
    <n v="1811"/>
    <n v="0.1811"/>
    <s v="项目成本"/>
    <x v="2"/>
    <s v="交通费"/>
    <x v="0"/>
  </r>
  <r>
    <d v="2023-05-31T00:00:00"/>
    <x v="4"/>
    <n v="625"/>
    <s v="记帐凭证"/>
    <s v="640131 \主营业务成本\员工午餐"/>
    <s v="郭李杰餐费--21HB10200406--威海纺织集团进出口有限责任公司"/>
    <n v="1698"/>
    <n v="0.1698"/>
    <s v="项目成本"/>
    <x v="2"/>
    <s v="员工午餐"/>
    <x v="0"/>
  </r>
  <r>
    <d v="2023-05-31T00:00:00"/>
    <x v="4"/>
    <n v="625"/>
    <s v="记帐凭证"/>
    <s v="640113 \主营业务成本\差旅费"/>
    <s v="郭李杰青岛到威海差旅费--21HB10200406--威海纺织集团进出口有限责任"/>
    <n v="1107"/>
    <n v="0.1107"/>
    <s v="项目成本"/>
    <x v="2"/>
    <s v="差旅费"/>
    <x v="0"/>
  </r>
  <r>
    <d v="2023-05-31T00:00:00"/>
    <x v="4"/>
    <n v="625"/>
    <s v="记帐凭证"/>
    <s v="640131 \主营业务成本\员工午餐"/>
    <s v="郭李杰餐费--21HB10200406--威海纺织集团进出口有限责任公司"/>
    <n v="1573.9"/>
    <n v="0.15739"/>
    <s v="项目成本"/>
    <x v="2"/>
    <s v="员工午餐"/>
    <x v="0"/>
  </r>
  <r>
    <d v="2023-05-31T00:00:00"/>
    <x v="4"/>
    <n v="625"/>
    <s v="记帐凭证"/>
    <s v="640112 \主营业务成本\交通费"/>
    <s v="郭李杰交通费--21HB10200406--威海纺织集团进出口有限责任公司"/>
    <n v="1498"/>
    <n v="0.1498"/>
    <s v="项目成本"/>
    <x v="2"/>
    <s v="交通费"/>
    <x v="0"/>
  </r>
  <r>
    <d v="2023-05-31T00:00:00"/>
    <x v="4"/>
    <n v="625"/>
    <s v="记帐凭证"/>
    <s v="640131 \主营业务成本\员工午餐"/>
    <s v="郭李杰餐费--21HB10200406--威海纺织集团进出口有限责任公司"/>
    <n v="1036"/>
    <n v="0.1036"/>
    <s v="项目成本"/>
    <x v="2"/>
    <s v="员工午餐"/>
    <x v="0"/>
  </r>
  <r>
    <d v="2023-05-31T00:00:00"/>
    <x v="4"/>
    <n v="625"/>
    <s v="记帐凭证"/>
    <s v="640131 \主营业务成本\员工午餐"/>
    <s v="马可餐费--21HB10200406--威海纺织集团进出口有限责任公司"/>
    <n v="1061.6"/>
    <n v="0.10616"/>
    <s v="项目成本"/>
    <x v="2"/>
    <s v="员工午餐"/>
    <x v="0"/>
  </r>
  <r>
    <d v="2023-05-31T00:00:00"/>
    <x v="4"/>
    <n v="625"/>
    <s v="记帐凭证"/>
    <s v="640113 \主营业务成本\差旅费"/>
    <s v="邹祥威海纺织差旅费--21HB10200406--威海纺织集团进出口有限责任公司"/>
    <n v="2569.63"/>
    <n v="0.256963"/>
    <s v="项目成本"/>
    <x v="2"/>
    <s v="差旅费"/>
    <x v="0"/>
  </r>
  <r>
    <d v="2023-05-31T00:00:00"/>
    <x v="4"/>
    <n v="625"/>
    <s v="记帐凭证"/>
    <s v="640104 \主营业务成本\工资"/>
    <s v="分配技术部8月工资"/>
    <n v="87333.96"/>
    <n v="8.733396"/>
    <s v="项目成本"/>
    <x v="2"/>
    <s v="工资"/>
    <x v="1"/>
  </r>
  <r>
    <d v="2023-05-31T00:00:00"/>
    <x v="4"/>
    <n v="625"/>
    <s v="记帐凭证"/>
    <s v="640104 \主营业务成本\工资"/>
    <s v="上海分公司与总部8月份工资结算"/>
    <n v="13607.29"/>
    <n v="1.360729"/>
    <s v="项目成本"/>
    <x v="2"/>
    <s v="工资"/>
    <x v="1"/>
  </r>
  <r>
    <d v="2023-05-31T00:00:00"/>
    <x v="4"/>
    <n v="625"/>
    <s v="记帐凭证"/>
    <s v="640113 \主营业务成本\差旅费"/>
    <s v="郭李杰威海到青岛差旅费--21HB10200406--威海纺织集团进出口有限责任"/>
    <n v="2500"/>
    <n v="0.25"/>
    <s v="项目成本"/>
    <x v="2"/>
    <s v="差旅费"/>
    <x v="0"/>
  </r>
  <r>
    <d v="2023-05-31T00:00:00"/>
    <x v="4"/>
    <n v="625"/>
    <s v="记帐凭证"/>
    <s v="640112 \主营业务成本\交通费"/>
    <s v="张恒交通费"/>
    <n v="1650"/>
    <n v="0.165"/>
    <s v="项目成本"/>
    <x v="2"/>
    <s v="交通费"/>
    <x v="0"/>
  </r>
  <r>
    <d v="2023-05-31T00:00:00"/>
    <x v="4"/>
    <n v="625"/>
    <s v="记帐凭证"/>
    <s v="640113 \主营业务成本\差旅费"/>
    <s v="郭李杰青岛到威海差旅费--21HB10200406--威海纺织集团进出口有限责任"/>
    <n v="1214"/>
    <n v="0.1214"/>
    <s v="项目成本"/>
    <x v="2"/>
    <s v="差旅费"/>
    <x v="0"/>
  </r>
  <r>
    <d v="2023-05-31T00:00:00"/>
    <x v="4"/>
    <n v="625"/>
    <s v="记帐凭证"/>
    <s v="640131 \主营业务成本\员工午餐"/>
    <s v="郭李杰餐费--21HB10200406--威海纺织集团进出口有限责任公司"/>
    <n v="995"/>
    <n v="0.0995"/>
    <s v="项目成本"/>
    <x v="2"/>
    <s v="员工午餐"/>
    <x v="0"/>
  </r>
  <r>
    <d v="2023-05-31T00:00:00"/>
    <x v="4"/>
    <n v="625"/>
    <s v="记帐凭证"/>
    <s v="640112 \主营业务成本\交通费"/>
    <s v="宋莹磊交通费--21HB10200406--威海纺织集团进出口有限责任公司"/>
    <n v="1529.5"/>
    <n v="0.15295"/>
    <s v="项目成本"/>
    <x v="2"/>
    <s v="交通费"/>
    <x v="0"/>
  </r>
  <r>
    <d v="2023-05-31T00:00:00"/>
    <x v="4"/>
    <n v="625"/>
    <s v="记帐凭证"/>
    <s v="640112 \主营业务成本\交通费"/>
    <s v="宋莹磊交通费--21HB10200406--威海纺织集团进出口有限责任公司"/>
    <n v="1300"/>
    <n v="0.13"/>
    <s v="项目成本"/>
    <x v="2"/>
    <s v="交通费"/>
    <x v="0"/>
  </r>
  <r>
    <d v="2023-05-31T00:00:00"/>
    <x v="4"/>
    <n v="625"/>
    <s v="记帐凭证"/>
    <s v="640112 \主营业务成本\交通费"/>
    <s v="宋莹磊交通费--21HB10200406--威海纺织集团进出口有限责任公司"/>
    <n v="1237"/>
    <n v="0.1237"/>
    <s v="项目成本"/>
    <x v="2"/>
    <s v="交通费"/>
    <x v="0"/>
  </r>
  <r>
    <d v="2023-05-31T00:00:00"/>
    <x v="4"/>
    <n v="625"/>
    <s v="记帐凭证"/>
    <s v="640104 \主营业务成本\工资"/>
    <s v="分配技术部9月工资"/>
    <n v="92601.92"/>
    <n v="9.260192"/>
    <s v="项目成本"/>
    <x v="2"/>
    <s v="工资"/>
    <x v="1"/>
  </r>
  <r>
    <d v="2023-05-31T00:00:00"/>
    <x v="4"/>
    <n v="625"/>
    <s v="记帐凭证"/>
    <s v="640104 \主营业务成本\工资"/>
    <s v="上海分公司与总部9月份工资结算"/>
    <n v="14273.96"/>
    <n v="1.427396"/>
    <s v="项目成本"/>
    <x v="2"/>
    <s v="工资"/>
    <x v="1"/>
  </r>
  <r>
    <d v="2023-05-31T00:00:00"/>
    <x v="4"/>
    <n v="625"/>
    <s v="记帐凭证"/>
    <s v="640113 \主营业务成本\差旅费"/>
    <s v="郭李杰青岛到青州差旅费--21HB10200406--威海纺织集团进出口有限责任"/>
    <n v="655.4"/>
    <n v="0.06554"/>
    <s v="项目成本"/>
    <x v="2"/>
    <s v="差旅费"/>
    <x v="0"/>
  </r>
  <r>
    <d v="2023-05-31T00:00:00"/>
    <x v="4"/>
    <n v="625"/>
    <s v="记帐凭证"/>
    <s v="640131 \主营业务成本\员工午餐"/>
    <s v="郭李杰餐费服务费--21HB10200406--威海纺织集团进出口有限责任公司"/>
    <n v="2680"/>
    <n v="0.268"/>
    <s v="项目成本"/>
    <x v="2"/>
    <s v="员工午餐"/>
    <x v="0"/>
  </r>
  <r>
    <d v="2023-05-31T00:00:00"/>
    <x v="4"/>
    <n v="625"/>
    <s v="记帐凭证"/>
    <s v="640124 \主营业务成本\服务费"/>
    <s v="郭李杰服务费--21HB10200406--威海纺织集团进出口有限责任公司"/>
    <n v="2463"/>
    <n v="0.2463"/>
    <s v="项目成本"/>
    <x v="2"/>
    <s v="服务费"/>
    <x v="2"/>
  </r>
  <r>
    <d v="2023-05-31T00:00:00"/>
    <x v="4"/>
    <n v="625"/>
    <s v="记帐凭证"/>
    <s v="640112 \主营业务成本\交通费"/>
    <s v="董争艳交通费"/>
    <n v="4321"/>
    <n v="0.4321"/>
    <s v="项目成本"/>
    <x v="2"/>
    <s v="交通费"/>
    <x v="0"/>
  </r>
  <r>
    <d v="2023-05-31T00:00:00"/>
    <x v="4"/>
    <n v="625"/>
    <s v="记帐凭证"/>
    <s v="640116 \主营业务成本\办公费"/>
    <s v="邹祥办公费--21HB10200406--威海纺织集团进出口有限责任公司"/>
    <n v="298"/>
    <n v="0.0298"/>
    <s v="项目成本"/>
    <x v="2"/>
    <s v="办公费"/>
    <x v="0"/>
  </r>
  <r>
    <d v="2023-05-31T00:00:00"/>
    <x v="4"/>
    <n v="625"/>
    <s v="记帐凭证"/>
    <s v="640131 \主营业务成本\员工午餐"/>
    <s v="邹祥餐费--21HB10200406--威海纺织集团进出口有限责任公司"/>
    <n v="765"/>
    <n v="0.0765"/>
    <s v="项目成本"/>
    <x v="2"/>
    <s v="员工午餐"/>
    <x v="0"/>
  </r>
  <r>
    <d v="2023-05-31T00:00:00"/>
    <x v="4"/>
    <n v="625"/>
    <s v="记帐凭证"/>
    <s v="640104 \主营业务成本\工资"/>
    <s v="分配技术部10月工资"/>
    <n v="141999.72"/>
    <n v="14.199972"/>
    <s v="项目成本"/>
    <x v="2"/>
    <s v="工资"/>
    <x v="1"/>
  </r>
  <r>
    <d v="2023-05-31T00:00:00"/>
    <x v="4"/>
    <n v="625"/>
    <s v="记帐凭证"/>
    <s v="640104 \主营业务成本\工资"/>
    <s v="上海分公司与总部10月份工资结算"/>
    <n v="38239.09"/>
    <n v="3.823909"/>
    <s v="项目成本"/>
    <x v="2"/>
    <s v="工资"/>
    <x v="1"/>
  </r>
  <r>
    <d v="2023-05-31T00:00:00"/>
    <x v="4"/>
    <n v="625"/>
    <s v="记帐凭证"/>
    <s v="640113 \主营业务成本\差旅费"/>
    <s v="宋莹磊北京到威海差旅费--21HB10200406--威海纺织集团进出口有限责任"/>
    <n v="3128.5"/>
    <n v="0.31285"/>
    <s v="项目成本"/>
    <x v="2"/>
    <s v="差旅费"/>
    <x v="0"/>
  </r>
  <r>
    <d v="2023-05-31T00:00:00"/>
    <x v="4"/>
    <n v="625"/>
    <s v="记帐凭证"/>
    <s v="640112 \主营业务成本\交通费"/>
    <s v="宋莹磊北京到威海差旅费--21HB10200406--威海纺织集团进出口有限责任"/>
    <n v="1913"/>
    <n v="0.1913"/>
    <s v="项目成本"/>
    <x v="2"/>
    <s v="交通费"/>
    <x v="0"/>
  </r>
  <r>
    <d v="2023-05-31T00:00:00"/>
    <x v="4"/>
    <n v="625"/>
    <s v="记帐凭证"/>
    <s v="640113 \主营业务成本\差旅费"/>
    <s v="郭李杰威海到青岛差旅费--21HB10200406--威海纺织集团进出口有限责任"/>
    <n v="934"/>
    <n v="0.0934"/>
    <s v="项目成本"/>
    <x v="2"/>
    <s v="差旅费"/>
    <x v="0"/>
  </r>
  <r>
    <d v="2023-05-31T00:00:00"/>
    <x v="4"/>
    <n v="625"/>
    <s v="记帐凭证"/>
    <s v="640131 \主营业务成本\员工午餐"/>
    <s v="郭李杰餐费--21HB10200406--威海纺织集团进出口有限责任公司"/>
    <n v="2539"/>
    <n v="0.2539"/>
    <s v="项目成本"/>
    <x v="2"/>
    <s v="员工午餐"/>
    <x v="0"/>
  </r>
  <r>
    <d v="2023-05-31T00:00:00"/>
    <x v="4"/>
    <n v="625"/>
    <s v="记帐凭证"/>
    <s v="640131 \主营业务成本\员工午餐"/>
    <s v="马可餐费--21HB10200406--威海纺织集团进出口有限责任公司"/>
    <n v="396"/>
    <n v="0.0396"/>
    <s v="项目成本"/>
    <x v="2"/>
    <s v="员工午餐"/>
    <x v="0"/>
  </r>
  <r>
    <d v="2023-05-31T00:00:00"/>
    <x v="4"/>
    <n v="625"/>
    <s v="记帐凭证"/>
    <s v="640113 \主营业务成本\差旅费"/>
    <s v="马可威海到淄博差旅费--21HB10200406-威海纺织集团进出口有限公司"/>
    <n v="3441"/>
    <n v="0.3441"/>
    <s v="项目成本"/>
    <x v="2"/>
    <s v="差旅费"/>
    <x v="0"/>
  </r>
  <r>
    <d v="2023-05-31T00:00:00"/>
    <x v="4"/>
    <n v="625"/>
    <s v="记帐凭证"/>
    <s v="640112 \主营业务成本\交通费"/>
    <s v="钮跃交通费"/>
    <n v="4183"/>
    <n v="0.4183"/>
    <s v="项目成本"/>
    <x v="2"/>
    <s v="交通费"/>
    <x v="0"/>
  </r>
  <r>
    <d v="2023-05-31T00:00:00"/>
    <x v="4"/>
    <n v="625"/>
    <s v="记帐凭证"/>
    <s v="640112 \主营业务成本\交通费"/>
    <s v="马可交通费--21HB10200406-威海纺织集团进出口有限公司"/>
    <n v="77"/>
    <n v="0.0077"/>
    <s v="项目成本"/>
    <x v="2"/>
    <s v="交通费"/>
    <x v="0"/>
  </r>
  <r>
    <d v="2023-05-31T00:00:00"/>
    <x v="4"/>
    <n v="625"/>
    <s v="记帐凭证"/>
    <s v="640122 \主营业务成本\汽油费"/>
    <s v="马可汽油费--21HB10200406-威海纺织集团进出口有限公司"/>
    <n v="350"/>
    <n v="0.035"/>
    <s v="项目成本"/>
    <x v="2"/>
    <s v="汽油费"/>
    <x v="0"/>
  </r>
  <r>
    <d v="2023-05-31T00:00:00"/>
    <x v="4"/>
    <n v="625"/>
    <s v="记帐凭证"/>
    <s v="640131 \主营业务成本\员工午餐"/>
    <s v="马可餐费--21HB10200406-威海纺织集团进出口有限公司"/>
    <n v="1328"/>
    <n v="0.1328"/>
    <s v="项目成本"/>
    <x v="2"/>
    <s v="员工午餐"/>
    <x v="0"/>
  </r>
  <r>
    <d v="2023-05-31T00:00:00"/>
    <x v="4"/>
    <n v="625"/>
    <s v="记帐凭证"/>
    <s v="640113 \主营业务成本\差旅费"/>
    <s v="邹祥威海到莱西差旅费----21HB10200406-威海纺织集团进出口有限公司"/>
    <n v="1707.66"/>
    <n v="0.170766"/>
    <s v="项目成本"/>
    <x v="2"/>
    <s v="差旅费"/>
    <x v="0"/>
  </r>
  <r>
    <d v="2023-05-31T00:00:00"/>
    <x v="4"/>
    <n v="625"/>
    <s v="记帐凭证"/>
    <s v="640113 \主营业务成本\差旅费"/>
    <s v="郭李杰青岛到威海差旅费餐费--21HB10200406--威海纺织集团进出口有限"/>
    <n v="802"/>
    <n v="0.0802"/>
    <s v="项目成本"/>
    <x v="2"/>
    <s v="差旅费"/>
    <x v="0"/>
  </r>
  <r>
    <d v="2023-05-31T00:00:00"/>
    <x v="4"/>
    <n v="625"/>
    <s v="记帐凭证"/>
    <s v="640131 \主营业务成本\员工午餐"/>
    <s v="郭李杰青岛到威海差旅费餐费--21HB10200406--威海纺织集团进出口有限"/>
    <n v="2733"/>
    <n v="0.2733"/>
    <s v="项目成本"/>
    <x v="2"/>
    <s v="员工午餐"/>
    <x v="0"/>
  </r>
  <r>
    <d v="2023-05-31T00:00:00"/>
    <x v="4"/>
    <n v="625"/>
    <s v="记帐凭证"/>
    <s v="640122 \主营业务成本\汽油费"/>
    <s v="宋莹磊汽油费--21HB10200406--威海纺织集团进出口有限责任公司"/>
    <n v="3240"/>
    <n v="0.324"/>
    <s v="项目成本"/>
    <x v="2"/>
    <s v="汽油费"/>
    <x v="0"/>
  </r>
  <r>
    <d v="2023-05-31T00:00:00"/>
    <x v="4"/>
    <n v="625"/>
    <s v="记帐凭证"/>
    <s v="640113 \主营业务成本\差旅费"/>
    <s v="葛腾飞威海差旅费--21HB10200406--威海纺织集团进出口有限责任公司"/>
    <n v="4470"/>
    <n v="0.447"/>
    <s v="项目成本"/>
    <x v="2"/>
    <s v="差旅费"/>
    <x v="0"/>
  </r>
  <r>
    <d v="2023-05-31T00:00:00"/>
    <x v="4"/>
    <n v="625"/>
    <s v="记帐凭证"/>
    <s v="640104 \主营业务成本\工资"/>
    <s v="分配技术部11月工资"/>
    <n v="154078.24"/>
    <n v="15.407824"/>
    <s v="项目成本"/>
    <x v="2"/>
    <s v="工资"/>
    <x v="1"/>
  </r>
  <r>
    <d v="2023-05-31T00:00:00"/>
    <x v="4"/>
    <n v="625"/>
    <s v="记帐凭证"/>
    <s v="640113 \主营业务成本\差旅费"/>
    <s v="郭李杰差旅费--21HB10200406--威海纺织集团进出口有限责任公司"/>
    <n v="4322.5"/>
    <n v="0.43225"/>
    <s v="项目成本"/>
    <x v="2"/>
    <s v="差旅费"/>
    <x v="0"/>
  </r>
  <r>
    <d v="2023-05-31T00:00:00"/>
    <x v="4"/>
    <n v="625"/>
    <s v="记帐凭证"/>
    <s v="640112 \主营业务成本\交通费"/>
    <s v="张恒交通费"/>
    <n v="1865"/>
    <n v="0.1865"/>
    <s v="项目成本"/>
    <x v="2"/>
    <s v="交通费"/>
    <x v="0"/>
  </r>
  <r>
    <d v="2023-05-31T00:00:00"/>
    <x v="4"/>
    <n v="625"/>
    <s v="记帐凭证"/>
    <s v="640131 \主营业务成本\员工午餐"/>
    <s v="郭李杰餐费--21HB10200406--威海纺织集团进出口有限责任公司"/>
    <n v="1026"/>
    <n v="0.1026"/>
    <s v="项目成本"/>
    <x v="2"/>
    <s v="员工午餐"/>
    <x v="0"/>
  </r>
  <r>
    <d v="2023-05-31T00:00:00"/>
    <x v="4"/>
    <n v="625"/>
    <s v="记帐凭证"/>
    <s v="640112 \主营业务成本\交通费"/>
    <s v="郭李杰交通费--21HB10200406--威海纺织集团进出口有限责任公司"/>
    <n v="2490"/>
    <n v="0.249"/>
    <s v="项目成本"/>
    <x v="2"/>
    <s v="交通费"/>
    <x v="0"/>
  </r>
  <r>
    <d v="2023-05-31T00:00:00"/>
    <x v="4"/>
    <n v="625"/>
    <s v="记帐凭证"/>
    <s v="640112 \主营业务成本\交通费"/>
    <s v="马可交通费--21HB10200406--威海纺织集团进出口有限责任公司"/>
    <n v="238"/>
    <n v="0.0238"/>
    <s v="项目成本"/>
    <x v="2"/>
    <s v="交通费"/>
    <x v="0"/>
  </r>
  <r>
    <d v="2023-05-31T00:00:00"/>
    <x v="4"/>
    <n v="625"/>
    <s v="记帐凭证"/>
    <s v="640120 \主营业务成本\职工教育费"/>
    <s v="马可培训费--21HB10200406--威海纺织集团进出口有限责任公司"/>
    <n v="3900"/>
    <n v="0.39"/>
    <s v="项目成本"/>
    <x v="2"/>
    <s v="职工教育费"/>
    <x v="1"/>
  </r>
  <r>
    <d v="2023-05-31T00:00:00"/>
    <x v="4"/>
    <n v="625"/>
    <s v="记帐凭证"/>
    <s v="640122 \主营业务成本\汽油费"/>
    <s v="马可汽油费--21HB10200406--威海纺织集团进出口有限责任公司"/>
    <n v="300"/>
    <n v="0.03"/>
    <s v="项目成本"/>
    <x v="2"/>
    <s v="汽油费"/>
    <x v="0"/>
  </r>
  <r>
    <d v="2023-05-31T00:00:00"/>
    <x v="4"/>
    <n v="625"/>
    <s v="记帐凭证"/>
    <s v="640131 \主营业务成本\员工午餐"/>
    <s v="马可餐费--21HB10200406--威海纺织集团进出口有限责任公司"/>
    <n v="1390"/>
    <n v="0.139"/>
    <s v="项目成本"/>
    <x v="2"/>
    <s v="员工午餐"/>
    <x v="0"/>
  </r>
  <r>
    <d v="2023-05-31T00:00:00"/>
    <x v="4"/>
    <n v="625"/>
    <s v="记帐凭证"/>
    <s v="640113 \主营业务成本\差旅费"/>
    <s v="马可差旅费--21HB10200406--威海纺织集团进出口有限责任公司"/>
    <n v="400"/>
    <n v="0.04"/>
    <s v="项目成本"/>
    <x v="2"/>
    <s v="差旅费"/>
    <x v="0"/>
  </r>
  <r>
    <d v="2023-05-31T00:00:00"/>
    <x v="4"/>
    <n v="625"/>
    <s v="记帐凭证"/>
    <s v="640113 \主营业务成本\差旅费"/>
    <s v="邹祥差旅费--21HB10200406--威海纺织集团进出口有限责任公司"/>
    <n v="4386.41"/>
    <n v="0.438641"/>
    <s v="项目成本"/>
    <x v="2"/>
    <s v="差旅费"/>
    <x v="0"/>
  </r>
  <r>
    <d v="2023-05-31T00:00:00"/>
    <x v="4"/>
    <n v="625"/>
    <s v="记帐凭证"/>
    <s v="640113 \主营业务成本\差旅费"/>
    <s v="王灏清差旅费 --21HB10200406--威海纺织集团进出口有限责任公司"/>
    <n v="1620"/>
    <n v="0.162"/>
    <s v="项目成本"/>
    <x v="2"/>
    <s v="差旅费"/>
    <x v="0"/>
  </r>
  <r>
    <d v="2023-05-31T00:00:00"/>
    <x v="4"/>
    <n v="625"/>
    <s v="记帐凭证"/>
    <s v="640113 \主营业务成本\差旅费"/>
    <s v="宋莹磊差旅费--21HB10200406--威海纺织集团进出口有限责任公司"/>
    <n v="763"/>
    <n v="0.0763"/>
    <s v="项目成本"/>
    <x v="2"/>
    <s v="差旅费"/>
    <x v="0"/>
  </r>
  <r>
    <d v="2023-05-31T00:00:00"/>
    <x v="4"/>
    <n v="625"/>
    <s v="记帐凭证"/>
    <s v="640112 \主营业务成本\交通费"/>
    <s v="舒权交通费"/>
    <n v="1619"/>
    <n v="0.1619"/>
    <s v="项目成本"/>
    <x v="2"/>
    <s v="交通费"/>
    <x v="0"/>
  </r>
  <r>
    <d v="2023-05-31T00:00:00"/>
    <x v="4"/>
    <n v="625"/>
    <s v="记帐凭证"/>
    <s v="640113 \主营业务成本\差旅费"/>
    <s v="袁博宇差旅费--21HB10200406--威海纺织集团进出口有限责任公司"/>
    <n v="10263.78"/>
    <n v="1.026378"/>
    <s v="项目成本"/>
    <x v="2"/>
    <s v="差旅费"/>
    <x v="0"/>
  </r>
  <r>
    <d v="2023-05-31T00:00:00"/>
    <x v="4"/>
    <n v="625"/>
    <s v="记帐凭证"/>
    <s v="640112 \主营业务成本\交通费"/>
    <s v="孟繁志交通费--21HB10200406----威海纺织集团进出口有限责任公司"/>
    <n v="1475.5"/>
    <n v="0.14755"/>
    <s v="项目成本"/>
    <x v="2"/>
    <s v="交通费"/>
    <x v="0"/>
  </r>
  <r>
    <d v="2023-05-31T00:00:00"/>
    <x v="4"/>
    <n v="625"/>
    <s v="记帐凭证"/>
    <s v="640122 \主营业务成本\汽油费"/>
    <s v="孟繁志汽油费--21HB10200406----威海纺织集团进出口有限责任公司"/>
    <n v="300"/>
    <n v="0.03"/>
    <s v="项目成本"/>
    <x v="2"/>
    <s v="汽油费"/>
    <x v="0"/>
  </r>
  <r>
    <d v="2023-05-31T00:00:00"/>
    <x v="4"/>
    <n v="625"/>
    <s v="记帐凭证"/>
    <s v="640116 \主营业务成本\办公费"/>
    <s v="孟繁志办公费--21HB10200406----威海纺织集团进出口有限责任公司"/>
    <n v="369.5"/>
    <n v="0.03695"/>
    <s v="项目成本"/>
    <x v="2"/>
    <s v="办公费"/>
    <x v="0"/>
  </r>
  <r>
    <d v="2023-05-31T00:00:00"/>
    <x v="4"/>
    <n v="625"/>
    <s v="记帐凭证"/>
    <s v="640104 \主营业务成本\工资"/>
    <s v="上海分公司与总部11月份工资结算"/>
    <n v="26239.09"/>
    <n v="2.623909"/>
    <s v="项目成本"/>
    <x v="2"/>
    <s v="工资"/>
    <x v="1"/>
  </r>
  <r>
    <d v="2023-05-31T00:00:00"/>
    <x v="4"/>
    <n v="625"/>
    <s v="记帐凭证"/>
    <s v="640112 \主营业务成本\交通费"/>
    <s v="郭李杰交通费餐费差旅费--21HB10200406-威海纺织集团进出口有限责任公"/>
    <n v="22"/>
    <n v="0.0022"/>
    <s v="项目成本"/>
    <x v="2"/>
    <s v="交通费"/>
    <x v="0"/>
  </r>
  <r>
    <d v="2023-05-31T00:00:00"/>
    <x v="4"/>
    <n v="625"/>
    <s v="记帐凭证"/>
    <s v="640113 \主营业务成本\差旅费"/>
    <s v="郭李杰交通费餐费差旅费--21HB10200406-威海纺织集团进出口有限责任公"/>
    <n v="635"/>
    <n v="0.0635"/>
    <s v="项目成本"/>
    <x v="2"/>
    <s v="差旅费"/>
    <x v="0"/>
  </r>
  <r>
    <d v="2023-05-31T00:00:00"/>
    <x v="4"/>
    <n v="625"/>
    <s v="记帐凭证"/>
    <s v="640131 \主营业务成本\员工午餐"/>
    <s v="郭李杰交通费餐费差旅费--21HB10200406-威海纺织集团进出口有限责任公"/>
    <n v="132.9"/>
    <n v="0.01329"/>
    <s v="项目成本"/>
    <x v="2"/>
    <s v="员工午餐"/>
    <x v="0"/>
  </r>
  <r>
    <d v="2023-05-31T00:00:00"/>
    <x v="4"/>
    <n v="625"/>
    <s v="记帐凭证"/>
    <s v="640116 \主营业务成本\办公费"/>
    <s v="应付上海亘岩网络科技有限公司电子签章软件款"/>
    <n v="53097.35"/>
    <n v="5.309735"/>
    <s v="项目成本"/>
    <x v="2"/>
    <s v="办公费"/>
    <x v="0"/>
  </r>
  <r>
    <d v="2023-05-31T00:00:00"/>
    <x v="4"/>
    <n v="625"/>
    <s v="记帐凭证"/>
    <s v="640104 \主营业务成本\工资"/>
    <s v="上海分公司与总部12月份工资结算"/>
    <n v="13231.02"/>
    <n v="1.323102"/>
    <s v="项目成本"/>
    <x v="2"/>
    <s v="工资"/>
    <x v="1"/>
  </r>
  <r>
    <d v="2023-05-31T00:00:00"/>
    <x v="4"/>
    <n v="625"/>
    <s v="记帐凭证"/>
    <s v="640112 \主营业务成本\交通费"/>
    <s v="朱洁交通费"/>
    <n v="3120"/>
    <n v="0.312"/>
    <s v="项目成本"/>
    <x v="2"/>
    <s v="交通费"/>
    <x v="0"/>
  </r>
  <r>
    <d v="2023-05-31T00:00:00"/>
    <x v="4"/>
    <n v="625"/>
    <s v="记帐凭证"/>
    <s v="640104 \主营业务成本\工资"/>
    <s v="分配技术部12月工资"/>
    <n v="107152.26"/>
    <n v="10.715226"/>
    <s v="项目成本"/>
    <x v="2"/>
    <s v="工资"/>
    <x v="1"/>
  </r>
  <r>
    <d v="2023-05-31T00:00:00"/>
    <x v="4"/>
    <n v="625"/>
    <s v="记帐凭证"/>
    <s v="640104 \主营业务成本\工资"/>
    <s v="上海分公司与总部1月份工资结算"/>
    <n v="12974.99"/>
    <n v="1.297499"/>
    <s v="项目成本"/>
    <x v="2"/>
    <s v="工资"/>
    <x v="1"/>
  </r>
  <r>
    <d v="2023-05-31T00:00:00"/>
    <x v="4"/>
    <n v="625"/>
    <s v="记帐凭证"/>
    <s v="640104 \主营业务成本\工资"/>
    <s v="分配技术部1月工资"/>
    <n v="125618.89"/>
    <n v="12.561889"/>
    <s v="项目成本"/>
    <x v="2"/>
    <s v="工资"/>
    <x v="1"/>
  </r>
  <r>
    <d v="2023-05-31T00:00:00"/>
    <x v="4"/>
    <n v="625"/>
    <s v="记帐凭证"/>
    <s v="640104 \主营业务成本\工资"/>
    <s v="分配技术部2月工资"/>
    <n v="53469.74"/>
    <n v="5.346974"/>
    <s v="项目成本"/>
    <x v="2"/>
    <s v="工资"/>
    <x v="1"/>
  </r>
  <r>
    <d v="2023-05-31T00:00:00"/>
    <x v="4"/>
    <n v="625"/>
    <s v="记帐凭证"/>
    <s v="640131 \主营业务成本\员工午餐"/>
    <s v="郭李杰餐费--21HB10200406--威海纺织集团进出口有限责任公司"/>
    <n v="2583"/>
    <n v="0.2583"/>
    <s v="项目成本"/>
    <x v="2"/>
    <s v="员工午餐"/>
    <x v="0"/>
  </r>
  <r>
    <d v="2023-05-31T00:00:00"/>
    <x v="4"/>
    <n v="625"/>
    <s v="记帐凭证"/>
    <s v="640113 \主营业务成本\差旅费"/>
    <s v="李垚北京到上海差旅费--22HB10200203--冀东发展集团国际贸易有限公司"/>
    <n v="5141.72"/>
    <n v="0.514172"/>
    <s v="项目成本"/>
    <x v="2"/>
    <s v="差旅费"/>
    <x v="0"/>
  </r>
  <r>
    <d v="2023-05-31T00:00:00"/>
    <x v="4"/>
    <n v="625"/>
    <s v="记帐凭证"/>
    <s v="640112 \主营业务成本\交通费"/>
    <s v="宋莹磊交通费--21HB10200406--威海纺织集团进出口有限责任公司"/>
    <n v="1424"/>
    <n v="0.1424"/>
    <s v="项目成本"/>
    <x v="2"/>
    <s v="交通费"/>
    <x v="0"/>
  </r>
  <r>
    <d v="2023-05-31T00:00:00"/>
    <x v="4"/>
    <n v="625"/>
    <s v="记帐凭证"/>
    <s v="640112 \主营业务成本\交通费"/>
    <s v="宋莹磊交通费----21HB10200406--威海纺织集团进出口有限责任公司"/>
    <n v="200.74"/>
    <n v="0.020074"/>
    <s v="项目成本"/>
    <x v="2"/>
    <s v="交通费"/>
    <x v="0"/>
  </r>
  <r>
    <d v="2023-05-31T00:00:00"/>
    <x v="4"/>
    <n v="625"/>
    <s v="记帐凭证"/>
    <s v="640116 \主营业务成本\办公费"/>
    <s v="宋莹磊办公费----21HB10200406--威海纺织集团进出口有限责任公司"/>
    <n v="10030"/>
    <n v="1.003"/>
    <s v="项目成本"/>
    <x v="2"/>
    <s v="办公费"/>
    <x v="0"/>
  </r>
  <r>
    <d v="2023-05-31T00:00:00"/>
    <x v="4"/>
    <n v="625"/>
    <s v="记帐凭证"/>
    <s v="640122 \主营业务成本\汽油费"/>
    <s v="宋莹磊汽油费----21HB10200406--威海纺织集团进出口有限责任公司"/>
    <n v="541.84"/>
    <n v="0.054184"/>
    <s v="项目成本"/>
    <x v="2"/>
    <s v="汽油费"/>
    <x v="0"/>
  </r>
  <r>
    <d v="2023-05-31T00:00:00"/>
    <x v="4"/>
    <n v="625"/>
    <s v="记帐凭证"/>
    <s v="640131 \主营业务成本\员工午餐"/>
    <s v="童林峰餐费"/>
    <n v="1286"/>
    <n v="0.1286"/>
    <s v="项目成本"/>
    <x v="2"/>
    <s v="员工午餐"/>
    <x v="0"/>
  </r>
  <r>
    <d v="2023-05-31T00:00:00"/>
    <x v="4"/>
    <n v="625"/>
    <s v="记帐凭证"/>
    <s v="640104 \主营业务成本\工资"/>
    <s v="分配技术部3月工资"/>
    <n v="55704.47"/>
    <n v="5.570447"/>
    <s v="项目成本"/>
    <x v="2"/>
    <s v="工资"/>
    <x v="1"/>
  </r>
  <r>
    <d v="2023-05-31T00:00:00"/>
    <x v="4"/>
    <n v="625"/>
    <s v="记帐凭证"/>
    <s v="640104 \主营业务成本\工资"/>
    <s v="分配技术部4月工资"/>
    <n v="23684.15"/>
    <n v="2.368415"/>
    <s v="项目成本"/>
    <x v="2"/>
    <s v="工资"/>
    <x v="1"/>
  </r>
  <r>
    <d v="2023-05-31T00:00:00"/>
    <x v="4"/>
    <n v="625"/>
    <s v="记帐凭证"/>
    <s v="640104 \主营业务成本\工资"/>
    <s v="分配技术部4月工资"/>
    <n v="46578.83"/>
    <n v="4.657883"/>
    <s v="项目成本"/>
    <x v="2"/>
    <s v="工资"/>
    <x v="1"/>
  </r>
  <r>
    <d v="2023-05-31T00:00:00"/>
    <x v="4"/>
    <n v="625"/>
    <s v="记帐凭证"/>
    <s v="640112 \主营业务成本\交通费"/>
    <s v="童林峰交通费"/>
    <n v="1874"/>
    <n v="0.1874"/>
    <s v="项目成本"/>
    <x v="2"/>
    <s v="交通费"/>
    <x v="0"/>
  </r>
  <r>
    <d v="2023-05-31T00:00:00"/>
    <x v="4"/>
    <n v="625"/>
    <s v="记帐凭证"/>
    <s v="640112 \主营业务成本\交通费"/>
    <s v="杨琦超交通费"/>
    <n v="2000"/>
    <n v="0.2"/>
    <s v="项目成本"/>
    <x v="2"/>
    <s v="交通费"/>
    <x v="0"/>
  </r>
  <r>
    <d v="2023-05-31T00:00:00"/>
    <x v="4"/>
    <n v="625"/>
    <s v="记帐凭证"/>
    <s v="640131 \主营业务成本\员工午餐"/>
    <s v="童林峰餐费"/>
    <n v="1492"/>
    <n v="0.1492"/>
    <s v="项目成本"/>
    <x v="2"/>
    <s v="员工午餐"/>
    <x v="0"/>
  </r>
  <r>
    <d v="2023-05-31T00:00:00"/>
    <x v="4"/>
    <n v="625"/>
    <s v="记帐凭证"/>
    <s v="640112 \主营业务成本\交通费"/>
    <s v="童林峰交通费"/>
    <n v="1428"/>
    <n v="0.1428"/>
    <s v="项目成本"/>
    <x v="2"/>
    <s v="交通费"/>
    <x v="0"/>
  </r>
  <r>
    <d v="2023-05-31T00:00:00"/>
    <x v="4"/>
    <n v="625"/>
    <s v="记帐凭证"/>
    <s v="640112 \主营业务成本\交通费"/>
    <s v="张智坚交通费"/>
    <n v="1478"/>
    <n v="0.1478"/>
    <s v="项目成本"/>
    <x v="2"/>
    <s v="交通费"/>
    <x v="0"/>
  </r>
  <r>
    <d v="2023-05-31T00:00:00"/>
    <x v="4"/>
    <n v="625"/>
    <s v="记帐凭证"/>
    <s v="640112 \主营业务成本\交通费"/>
    <s v="张华交通费"/>
    <n v="3620.46"/>
    <n v="0.362046"/>
    <s v="项目成本"/>
    <x v="2"/>
    <s v="交通费"/>
    <x v="0"/>
  </r>
  <r>
    <d v="2023-05-31T00:00:00"/>
    <x v="4"/>
    <n v="625"/>
    <s v="记帐凭证"/>
    <s v="640131 \主营业务成本\员工午餐"/>
    <s v="张华餐费"/>
    <n v="1694"/>
    <n v="0.1694"/>
    <s v="项目成本"/>
    <x v="2"/>
    <s v="员工午餐"/>
    <x v="0"/>
  </r>
  <r>
    <d v="2023-05-31T00:00:00"/>
    <x v="4"/>
    <n v="625"/>
    <s v="记帐凭证"/>
    <s v="640112 \主营业务成本\交通费"/>
    <s v="张华交通费"/>
    <n v="690"/>
    <n v="0.069"/>
    <s v="项目成本"/>
    <x v="2"/>
    <s v="交通费"/>
    <x v="0"/>
  </r>
  <r>
    <d v="2023-05-31T00:00:00"/>
    <x v="4"/>
    <n v="625"/>
    <s v="记帐凭证"/>
    <s v="640131 \主营业务成本\员工午餐"/>
    <s v="张华餐费"/>
    <n v="4250"/>
    <n v="0.425"/>
    <s v="项目成本"/>
    <x v="2"/>
    <s v="员工午餐"/>
    <x v="0"/>
  </r>
  <r>
    <d v="2023-05-31T00:00:00"/>
    <x v="4"/>
    <n v="625"/>
    <s v="记帐凭证"/>
    <s v="640118 \主营业务成本\手机费"/>
    <s v="张华手机费"/>
    <n v="80"/>
    <n v="0.008"/>
    <s v="项目成本"/>
    <x v="2"/>
    <s v="手机费"/>
    <x v="0"/>
  </r>
  <r>
    <d v="2023-05-31T00:00:00"/>
    <x v="4"/>
    <n v="625"/>
    <s v="记帐凭证"/>
    <s v="640112 \主营业务成本\交通费"/>
    <s v="张华交通费--19ZJ10200801"/>
    <n v="4415"/>
    <n v="0.4415"/>
    <s v="项目成本"/>
    <x v="2"/>
    <s v="交通费"/>
    <x v="0"/>
  </r>
  <r>
    <d v="2023-05-31T00:00:00"/>
    <x v="4"/>
    <n v="625"/>
    <s v="记帐凭证"/>
    <s v="640131 \主营业务成本\员工午餐"/>
    <s v="张华餐费--19ZJ10200801"/>
    <n v="272"/>
    <n v="0.0272"/>
    <s v="项目成本"/>
    <x v="2"/>
    <s v="员工午餐"/>
    <x v="0"/>
  </r>
  <r>
    <d v="2023-05-31T00:00:00"/>
    <x v="4"/>
    <n v="625"/>
    <s v="记帐凭证"/>
    <s v="640131 \主营业务成本\员工午餐"/>
    <s v="张华餐费"/>
    <n v="609"/>
    <n v="0.0609"/>
    <s v="项目成本"/>
    <x v="2"/>
    <s v="员工午餐"/>
    <x v="0"/>
  </r>
  <r>
    <d v="2023-05-31T00:00:00"/>
    <x v="4"/>
    <n v="625"/>
    <s v="记帐凭证"/>
    <s v="640118 \主营业务成本\手机费"/>
    <s v="张华手机费--19ZJ10200801"/>
    <n v="35"/>
    <n v="0.0035"/>
    <s v="项目成本"/>
    <x v="2"/>
    <s v="手机费"/>
    <x v="0"/>
  </r>
  <r>
    <d v="2023-05-31T00:00:00"/>
    <x v="4"/>
    <n v="625"/>
    <s v="记帐凭证"/>
    <s v="640112 \主营业务成本\交通费"/>
    <s v="张华交通费--19ZJ10200801"/>
    <n v="3927.27"/>
    <n v="0.392727"/>
    <s v="项目成本"/>
    <x v="2"/>
    <s v="交通费"/>
    <x v="0"/>
  </r>
  <r>
    <d v="2023-05-31T00:00:00"/>
    <x v="4"/>
    <n v="625"/>
    <s v="记帐凭证"/>
    <s v="640131 \主营业务成本\员工午餐"/>
    <s v="熊钰辉餐费--19ZJ10200801"/>
    <n v="2528"/>
    <n v="0.2528"/>
    <s v="项目成本"/>
    <x v="2"/>
    <s v="员工午餐"/>
    <x v="0"/>
  </r>
  <r>
    <d v="2023-05-31T00:00:00"/>
    <x v="4"/>
    <n v="625"/>
    <s v="记帐凭证"/>
    <s v="640112 \主营业务成本\交通费"/>
    <s v="钮跃交通费--19ZJ10200801"/>
    <n v="2760"/>
    <n v="0.276"/>
    <s v="项目成本"/>
    <x v="2"/>
    <s v="交通费"/>
    <x v="0"/>
  </r>
  <r>
    <d v="2023-05-31T00:00:00"/>
    <x v="4"/>
    <n v="625"/>
    <s v="记帐凭证"/>
    <s v="640116 \主营业务成本\办公费"/>
    <s v="钮跃交通费--19ZJ10200801"/>
    <n v="559"/>
    <n v="0.0559"/>
    <s v="项目成本"/>
    <x v="2"/>
    <s v="办公费"/>
    <x v="0"/>
  </r>
  <r>
    <d v="2023-05-31T00:00:00"/>
    <x v="4"/>
    <n v="625"/>
    <s v="记帐凭证"/>
    <s v="640104 \主营业务成本\工资"/>
    <s v="总部与上海分公司工资结算"/>
    <n v="9776.92"/>
    <n v="0.977692"/>
    <s v="项目成本"/>
    <x v="2"/>
    <s v="工资"/>
    <x v="1"/>
  </r>
  <r>
    <d v="2023-05-31T00:00:00"/>
    <x v="4"/>
    <n v="625"/>
    <s v="记帐凭证"/>
    <s v="640104 \主营业务成本\工资"/>
    <s v="总部与上海分公司工资结算"/>
    <n v="22098.1"/>
    <n v="2.20981"/>
    <s v="项目成本"/>
    <x v="2"/>
    <s v="工资"/>
    <x v="1"/>
  </r>
  <r>
    <d v="2023-05-31T00:00:00"/>
    <x v="4"/>
    <n v="625"/>
    <s v="记帐凭证"/>
    <s v="640104 \主营业务成本\工资"/>
    <s v="总部与上海分公司工资结算"/>
    <n v="21424.03"/>
    <n v="2.142403"/>
    <s v="项目成本"/>
    <x v="2"/>
    <s v="工资"/>
    <x v="1"/>
  </r>
  <r>
    <d v="2023-05-31T00:00:00"/>
    <x v="4"/>
    <n v="625"/>
    <s v="记帐凭证"/>
    <s v="640104 \主营业务成本\工资"/>
    <s v="总部与上海分公司工资结算"/>
    <n v="50529.38"/>
    <n v="5.052938"/>
    <s v="项目成本"/>
    <x v="2"/>
    <s v="工资"/>
    <x v="1"/>
  </r>
  <r>
    <d v="2023-05-31T00:00:00"/>
    <x v="4"/>
    <n v="625"/>
    <s v="记帐凭证"/>
    <s v="640104 \主营业务成本\工资"/>
    <s v="总部与上海分公司工资结算"/>
    <n v="41260.69"/>
    <n v="4.126069"/>
    <s v="项目成本"/>
    <x v="2"/>
    <s v="工资"/>
    <x v="1"/>
  </r>
  <r>
    <d v="2023-05-31T00:00:00"/>
    <x v="4"/>
    <n v="625"/>
    <s v="记帐凭证"/>
    <s v="640112 \主营业务成本\交通费"/>
    <s v="张华交通费"/>
    <n v="1615"/>
    <n v="0.1615"/>
    <s v="项目成本"/>
    <x v="2"/>
    <s v="交通费"/>
    <x v="0"/>
  </r>
  <r>
    <d v="2023-05-31T00:00:00"/>
    <x v="4"/>
    <n v="625"/>
    <s v="记帐凭证"/>
    <s v="640104 \主营业务成本\工资"/>
    <s v="总部与上海分公司工资结算"/>
    <n v="11362.73"/>
    <n v="1.136273"/>
    <s v="项目成本"/>
    <x v="2"/>
    <s v="工资"/>
    <x v="1"/>
  </r>
  <r>
    <d v="2023-05-31T00:00:00"/>
    <x v="4"/>
    <n v="625"/>
    <s v="记帐凭证"/>
    <s v="640104 \主营业务成本\工资"/>
    <s v="总部与上海分公司工资结算"/>
    <n v="129675.38"/>
    <n v="12.967538"/>
    <s v="项目成本"/>
    <x v="2"/>
    <s v="工资"/>
    <x v="1"/>
  </r>
  <r>
    <d v="2023-05-31T00:00:00"/>
    <x v="4"/>
    <n v="625"/>
    <s v="记帐凭证"/>
    <s v="640104 \主营业务成本\工资"/>
    <s v="总部与上海分公司工资结算"/>
    <n v="54824.74"/>
    <n v="5.482474"/>
    <s v="项目成本"/>
    <x v="2"/>
    <s v="工资"/>
    <x v="1"/>
  </r>
  <r>
    <d v="2023-05-31T00:00:00"/>
    <x v="4"/>
    <n v="625"/>
    <s v="记帐凭证"/>
    <s v="640104 \主营业务成本\工资"/>
    <s v="总部与上海分公司工资结算"/>
    <n v="53496.72"/>
    <n v="5.349672"/>
    <s v="项目成本"/>
    <x v="2"/>
    <s v="工资"/>
    <x v="1"/>
  </r>
  <r>
    <d v="2023-05-31T00:00:00"/>
    <x v="4"/>
    <n v="625"/>
    <s v="记帐凭证"/>
    <s v="640104 \主营业务成本\工资"/>
    <s v="总部与上海分公司工资结算"/>
    <n v="60228.34"/>
    <n v="6.022834"/>
    <s v="项目成本"/>
    <x v="2"/>
    <s v="工资"/>
    <x v="1"/>
  </r>
  <r>
    <d v="2023-05-31T00:00:00"/>
    <x v="4"/>
    <n v="625"/>
    <s v="记帐凭证"/>
    <s v="640104 \主营业务成本\工资"/>
    <s v="总部与上海分公司工资结算"/>
    <n v="60348.21"/>
    <n v="6.034821"/>
    <s v="项目成本"/>
    <x v="2"/>
    <s v="工资"/>
    <x v="1"/>
  </r>
  <r>
    <d v="2023-05-31T00:00:00"/>
    <x v="4"/>
    <n v="625"/>
    <s v="记帐凭证"/>
    <s v="640104 \主营业务成本\工资"/>
    <s v="总部与上海分公司工资结算"/>
    <n v="102162.78"/>
    <n v="10.216278"/>
    <s v="项目成本"/>
    <x v="2"/>
    <s v="工资"/>
    <x v="1"/>
  </r>
  <r>
    <d v="2023-05-31T00:00:00"/>
    <x v="4"/>
    <n v="625"/>
    <s v="记帐凭证"/>
    <s v="640104 \主营业务成本\工资"/>
    <s v="总部与上海分公司工资结算"/>
    <n v="82226.74"/>
    <n v="8.222674"/>
    <s v="项目成本"/>
    <x v="2"/>
    <s v="工资"/>
    <x v="1"/>
  </r>
  <r>
    <d v="2023-05-31T00:00:00"/>
    <x v="4"/>
    <n v="625"/>
    <s v="记帐凭证"/>
    <s v="640104 \主营业务成本\工资"/>
    <s v="总部与上海分公司工资结算"/>
    <n v="59722.25"/>
    <n v="5.972225"/>
    <s v="项目成本"/>
    <x v="2"/>
    <s v="工资"/>
    <x v="1"/>
  </r>
  <r>
    <d v="2023-05-31T00:00:00"/>
    <x v="4"/>
    <n v="625"/>
    <s v="记帐凭证"/>
    <s v="640104 \主营业务成本\工资"/>
    <s v="总部与上海分公司工资结算"/>
    <n v="130415.25"/>
    <n v="13.041525"/>
    <s v="项目成本"/>
    <x v="2"/>
    <s v="工资"/>
    <x v="1"/>
  </r>
  <r>
    <d v="2023-05-31T00:00:00"/>
    <x v="4"/>
    <n v="625"/>
    <s v="记帐凭证"/>
    <s v="640112 \主营业务成本\交通费"/>
    <s v="杨琦超交通费"/>
    <n v="1305"/>
    <n v="0.1305"/>
    <s v="项目成本"/>
    <x v="2"/>
    <s v="交通费"/>
    <x v="0"/>
  </r>
  <r>
    <d v="2023-05-31T00:00:00"/>
    <x v="4"/>
    <n v="625"/>
    <s v="记帐凭证"/>
    <s v="640104 \主营业务成本\工资"/>
    <s v="总部与上海分公司工资结算"/>
    <n v="81073.68"/>
    <n v="8.107368"/>
    <s v="项目成本"/>
    <x v="2"/>
    <s v="工资"/>
    <x v="1"/>
  </r>
  <r>
    <d v="2023-05-31T00:00:00"/>
    <x v="4"/>
    <n v="625"/>
    <s v="记帐凭证"/>
    <s v="640104 \主营业务成本\工资"/>
    <s v="总部与上海分公司工资结算"/>
    <n v="145497.12"/>
    <n v="14.549712"/>
    <s v="项目成本"/>
    <x v="2"/>
    <s v="工资"/>
    <x v="1"/>
  </r>
  <r>
    <d v="2023-05-31T00:00:00"/>
    <x v="4"/>
    <n v="625"/>
    <s v="记帐凭证"/>
    <s v="640104 \主营业务成本\工资"/>
    <s v="总部与上海分公司工资结算"/>
    <n v="144853.35"/>
    <n v="14.485335"/>
    <s v="项目成本"/>
    <x v="2"/>
    <s v="工资"/>
    <x v="1"/>
  </r>
  <r>
    <d v="2023-05-31T00:00:00"/>
    <x v="4"/>
    <n v="625"/>
    <s v="记帐凭证"/>
    <s v="640104 \主营业务成本\工资"/>
    <s v="分配技术部11月工资"/>
    <n v="14776.02"/>
    <n v="1.477602"/>
    <s v="项目成本"/>
    <x v="2"/>
    <s v="工资"/>
    <x v="1"/>
  </r>
  <r>
    <d v="2023-05-31T00:00:00"/>
    <x v="4"/>
    <n v="625"/>
    <s v="记帐凭证"/>
    <s v="640104 \主营业务成本\工资"/>
    <s v="分配技术部12月工资"/>
    <n v="19227.33"/>
    <n v="1.922733"/>
    <s v="项目成本"/>
    <x v="2"/>
    <s v="工资"/>
    <x v="1"/>
  </r>
  <r>
    <d v="2023-05-31T00:00:00"/>
    <x v="4"/>
    <n v="625"/>
    <s v="记帐凭证"/>
    <s v="640104 \主营业务成本\工资"/>
    <s v="分配技术部1月工资"/>
    <n v="20530.71"/>
    <n v="2.053071"/>
    <s v="项目成本"/>
    <x v="2"/>
    <s v="工资"/>
    <x v="1"/>
  </r>
  <r>
    <d v="2023-05-31T00:00:00"/>
    <x v="4"/>
    <n v="625"/>
    <s v="记帐凭证"/>
    <s v="640104 \主营业务成本\工资"/>
    <s v="上海分公司与总部1月份工资结算"/>
    <n v="116908.36"/>
    <n v="11.690836"/>
    <s v="项目成本"/>
    <x v="2"/>
    <s v="工资"/>
    <x v="1"/>
  </r>
  <r>
    <d v="2023-05-31T00:00:00"/>
    <x v="4"/>
    <n v="625"/>
    <s v="记帐凭证"/>
    <s v="640104 \主营业务成本\工资"/>
    <s v="分配技术部3月工资"/>
    <n v="169072.96"/>
    <n v="16.907296"/>
    <s v="项目成本"/>
    <x v="2"/>
    <s v="工资"/>
    <x v="1"/>
  </r>
  <r>
    <d v="2023-05-31T00:00:00"/>
    <x v="4"/>
    <n v="625"/>
    <s v="记帐凭证"/>
    <s v="640104 \主营业务成本\工资"/>
    <s v="上海分公司与总部2月份工资结算"/>
    <n v="127638.2"/>
    <n v="12.76382"/>
    <s v="项目成本"/>
    <x v="2"/>
    <s v="工资"/>
    <x v="1"/>
  </r>
  <r>
    <d v="2023-05-31T00:00:00"/>
    <x v="4"/>
    <n v="625"/>
    <s v="记帐凭证"/>
    <s v="640112 \主营业务成本\交通费"/>
    <s v="陈帮利交通费--19ZJ10200801--浙江兰贝斯信息技术有限公司446万"/>
    <n v="3881"/>
    <n v="0.3881"/>
    <s v="项目成本"/>
    <x v="2"/>
    <s v="交通费"/>
    <x v="0"/>
  </r>
  <r>
    <d v="2023-05-31T00:00:00"/>
    <x v="4"/>
    <n v="625"/>
    <s v="记帐凭证"/>
    <s v="640113 \主营业务成本\差旅费"/>
    <s v="熊钰辉住宿费"/>
    <n v="1456"/>
    <n v="0.1456"/>
    <s v="项目成本"/>
    <x v="2"/>
    <s v="差旅费"/>
    <x v="0"/>
  </r>
  <r>
    <d v="2023-05-31T00:00:00"/>
    <x v="4"/>
    <n v="625"/>
    <s v="记帐凭证"/>
    <s v="640113 \主营业务成本\差旅费"/>
    <s v="童林峰差旅费--19ZJ10200801--浙江兰贝斯信息技术有限公司446万"/>
    <n v="1025"/>
    <n v="0.1025"/>
    <s v="项目成本"/>
    <x v="2"/>
    <s v="差旅费"/>
    <x v="0"/>
  </r>
  <r>
    <d v="2023-05-31T00:00:00"/>
    <x v="4"/>
    <n v="625"/>
    <s v="记帐凭证"/>
    <s v="640112 \主营业务成本\交通费"/>
    <s v="童林峰交通费--19ZJ10200801--浙江兰贝斯信息技术有限公司446万"/>
    <n v="1272"/>
    <n v="0.1272"/>
    <s v="项目成本"/>
    <x v="2"/>
    <s v="交通费"/>
    <x v="0"/>
  </r>
  <r>
    <d v="2023-05-31T00:00:00"/>
    <x v="4"/>
    <n v="625"/>
    <s v="记帐凭证"/>
    <s v="640131 \主营业务成本\员工午餐"/>
    <s v="童林峰餐费--19ZJ10200801--浙江兰贝斯信息技术有限公司446万"/>
    <n v="8757"/>
    <n v="0.8757"/>
    <s v="项目成本"/>
    <x v="2"/>
    <s v="员工午餐"/>
    <x v="0"/>
  </r>
  <r>
    <d v="2023-05-31T00:00:00"/>
    <x v="4"/>
    <n v="625"/>
    <s v="记帐凭证"/>
    <s v="640131 \主营业务成本\员工午餐"/>
    <s v="童林峰餐费--19ZJ10200801--浙江兰贝斯信息技术有限公司446万"/>
    <n v="1800"/>
    <n v="0.18"/>
    <s v="项目成本"/>
    <x v="2"/>
    <s v="员工午餐"/>
    <x v="0"/>
  </r>
  <r>
    <d v="2023-05-31T00:00:00"/>
    <x v="4"/>
    <n v="625"/>
    <s v="记帐凭证"/>
    <s v="640112 \主营业务成本\交通费"/>
    <s v="童林峰交通费--19ZJ10200801--浙江兰贝斯信息技术有限公司446万"/>
    <n v="2580"/>
    <n v="0.258"/>
    <s v="项目成本"/>
    <x v="2"/>
    <s v="交通费"/>
    <x v="0"/>
  </r>
  <r>
    <d v="2023-05-31T00:00:00"/>
    <x v="4"/>
    <n v="625"/>
    <s v="记帐凭证"/>
    <s v="640104 \主营业务成本\工资"/>
    <s v="分配技术部4月工资"/>
    <n v="92717.27"/>
    <n v="9.271727"/>
    <s v="项目成本"/>
    <x v="2"/>
    <s v="工资"/>
    <x v="1"/>
  </r>
  <r>
    <d v="2023-05-31T00:00:00"/>
    <x v="4"/>
    <n v="625"/>
    <s v="记帐凭证"/>
    <s v="640104 \主营业务成本\工资"/>
    <s v="分配技术部5月工资"/>
    <n v="52219.77"/>
    <n v="5.221977"/>
    <s v="项目成本"/>
    <x v="2"/>
    <s v="工资"/>
    <x v="1"/>
  </r>
  <r>
    <d v="2023-05-31T00:00:00"/>
    <x v="4"/>
    <n v="625"/>
    <s v="记帐凭证"/>
    <s v="640112 \主营业务成本\交通费"/>
    <s v="陈铂亮交通费--19ZJ10200801--浙江兰贝斯信息技术有限公司446万"/>
    <n v="723"/>
    <n v="0.0723"/>
    <s v="项目成本"/>
    <x v="2"/>
    <s v="交通费"/>
    <x v="0"/>
  </r>
  <r>
    <d v="2023-05-31T00:00:00"/>
    <x v="4"/>
    <n v="625"/>
    <s v="记帐凭证"/>
    <s v="640113 \主营业务成本\差旅费"/>
    <s v="陈铂亮住宿费--19ZJ10200801--浙江兰贝斯信息技术有限公司446万"/>
    <n v="3102.83"/>
    <n v="0.310283"/>
    <s v="项目成本"/>
    <x v="2"/>
    <s v="差旅费"/>
    <x v="0"/>
  </r>
  <r>
    <d v="2023-05-31T00:00:00"/>
    <x v="4"/>
    <n v="625"/>
    <s v="记帐凭证"/>
    <s v="640112 \主营业务成本\交通费"/>
    <s v="陈铂亮交通费--19ZJ10200801--浙江兰贝斯信息技术有限公司446万"/>
    <n v="2871"/>
    <n v="0.2871"/>
    <s v="项目成本"/>
    <x v="2"/>
    <s v="交通费"/>
    <x v="0"/>
  </r>
  <r>
    <d v="2023-05-31T00:00:00"/>
    <x v="4"/>
    <n v="625"/>
    <s v="记帐凭证"/>
    <s v="640113 \主营业务成本\差旅费"/>
    <s v="熊钰辉住宿费"/>
    <n v="606"/>
    <n v="0.0606"/>
    <s v="项目成本"/>
    <x v="2"/>
    <s v="差旅费"/>
    <x v="0"/>
  </r>
  <r>
    <d v="2023-05-31T00:00:00"/>
    <x v="4"/>
    <n v="625"/>
    <s v="记帐凭证"/>
    <s v="640128 \主营业务成本\技术服务费"/>
    <s v="支付青岛一凌网集成有限公司技术服务费--21HB10200406--威海纺织集团"/>
    <n v="188679.25"/>
    <n v="18.867925"/>
    <s v="项目成本"/>
    <x v="2"/>
    <s v="技术服务费"/>
    <x v="2"/>
  </r>
  <r>
    <d v="2023-05-31T00:00:00"/>
    <x v="4"/>
    <n v="625"/>
    <s v="记帐凭证"/>
    <s v="640113 \主营业务成本\差旅费"/>
    <s v="葛腾飞差旅费1--21HB10200406--威海纺织集团进出口有限责任公司67"/>
    <n v="1001"/>
    <n v="0.1001"/>
    <s v="项目成本"/>
    <x v="2"/>
    <s v="差旅费"/>
    <x v="0"/>
  </r>
  <r>
    <d v="2023-05-31T00:00:00"/>
    <x v="4"/>
    <n v="625"/>
    <s v="记帐凭证"/>
    <s v="640104 \主营业务成本\工资"/>
    <s v="上海分公司与总部6月份工资结算"/>
    <n v="5222.12"/>
    <n v="0.522212"/>
    <s v="项目成本"/>
    <x v="2"/>
    <s v="工资"/>
    <x v="1"/>
  </r>
  <r>
    <d v="2023-05-31T00:00:00"/>
    <x v="4"/>
    <n v="625"/>
    <s v="记帐凭证"/>
    <s v="640104 \主营业务成本\工资"/>
    <s v="分配技术部6月工资"/>
    <n v="72851.82"/>
    <n v="7.285182"/>
    <s v="项目成本"/>
    <x v="2"/>
    <s v="工资"/>
    <x v="1"/>
  </r>
  <r>
    <d v="2023-05-31T00:00:00"/>
    <x v="4"/>
    <n v="625"/>
    <s v="记帐凭证"/>
    <s v="640113 \主营业务成本\差旅费"/>
    <s v="王欢（宋建中）北京到杭州差旅费--19ZJ10200801--浙江兰贝斯信息技术"/>
    <n v="599.5"/>
    <n v="0.05995"/>
    <s v="项目成本"/>
    <x v="2"/>
    <s v="差旅费"/>
    <x v="0"/>
  </r>
  <r>
    <d v="2023-05-31T00:00:00"/>
    <x v="4"/>
    <n v="625"/>
    <s v="记帐凭证"/>
    <s v="640113 \主营业务成本\差旅费"/>
    <s v="郭李杰青岛到威海差旅费--21HB10200406--威海纺织集团进出口有限责任"/>
    <n v="3255"/>
    <n v="0.3255"/>
    <s v="项目成本"/>
    <x v="2"/>
    <s v="差旅费"/>
    <x v="0"/>
  </r>
  <r>
    <d v="2023-05-31T00:00:00"/>
    <x v="4"/>
    <n v="625"/>
    <s v="记帐凭证"/>
    <s v="640113 \主营业务成本\差旅费"/>
    <s v="郭李杰青岛到太原差旅费--21HB10200406--威海纺织集团进出口有限责任"/>
    <n v="1500"/>
    <n v="0.15"/>
    <s v="项目成本"/>
    <x v="2"/>
    <s v="差旅费"/>
    <x v="0"/>
  </r>
  <r>
    <d v="2023-05-31T00:00:00"/>
    <x v="4"/>
    <n v="625"/>
    <s v="记帐凭证"/>
    <s v="640131 \主营业务成本\员工午餐"/>
    <s v="郭李杰餐费--21HB10200406--威海纺织集团进出口有限责任公司670万"/>
    <n v="1256.8"/>
    <n v="0.12568"/>
    <s v="项目成本"/>
    <x v="2"/>
    <s v="员工午餐"/>
    <x v="0"/>
  </r>
  <r>
    <d v="2023-05-31T00:00:00"/>
    <x v="4"/>
    <n v="625"/>
    <s v="记帐凭证"/>
    <s v="640128 \主营业务成本\技术服务费"/>
    <s v="支付青岛一凌网集成有限公司技术服务费--21HB10200406--威海纺织集团"/>
    <n v="61792.45"/>
    <n v="6.179245"/>
    <s v="项目成本"/>
    <x v="2"/>
    <s v="技术服务费"/>
    <x v="2"/>
  </r>
  <r>
    <d v="2023-05-31T00:00:00"/>
    <x v="4"/>
    <n v="625"/>
    <s v="记帐凭证"/>
    <s v="640124 \主营业务成本\服务费"/>
    <s v="支付青岛历派中联软件有限公司技术服务费--21HB10200406--威海纺织集"/>
    <n v="91622.64"/>
    <n v="9.162264"/>
    <s v="项目成本"/>
    <x v="2"/>
    <s v="服务费"/>
    <x v="2"/>
  </r>
  <r>
    <d v="2023-05-31T00:00:00"/>
    <x v="4"/>
    <n v="625"/>
    <s v="记帐凭证"/>
    <s v="640112 \主营业务成本\交通费"/>
    <s v="熊钰辉交通费"/>
    <n v="1000"/>
    <n v="0.1"/>
    <s v="项目成本"/>
    <x v="2"/>
    <s v="交通费"/>
    <x v="0"/>
  </r>
  <r>
    <d v="2023-05-31T00:00:00"/>
    <x v="4"/>
    <n v="625"/>
    <s v="记帐凭证"/>
    <s v="640104 \主营业务成本\工资"/>
    <s v="分配技术部7月工资"/>
    <n v="107265.64"/>
    <n v="10.726564"/>
    <s v="项目成本"/>
    <x v="2"/>
    <s v="工资"/>
    <x v="1"/>
  </r>
  <r>
    <d v="2023-05-31T00:00:00"/>
    <x v="4"/>
    <n v="625"/>
    <s v="记帐凭证"/>
    <s v="640104 \主营业务成本\工资"/>
    <s v="上海分公司与总部7月份工资结算"/>
    <n v="12851.27"/>
    <n v="1.285127"/>
    <s v="项目成本"/>
    <x v="2"/>
    <s v="工资"/>
    <x v="1"/>
  </r>
  <r>
    <d v="2023-05-31T00:00:00"/>
    <x v="4"/>
    <n v="625"/>
    <s v="记帐凭证"/>
    <s v="640112 \主营业务成本\交通费"/>
    <s v="杜福勇交通费--21HB10200406--威海纺织集团进出口有限责任公司16万"/>
    <n v="2578"/>
    <n v="0.2578"/>
    <s v="项目成本"/>
    <x v="2"/>
    <s v="交通费"/>
    <x v="0"/>
  </r>
  <r>
    <d v="2023-05-31T00:00:00"/>
    <x v="4"/>
    <n v="625"/>
    <s v="记帐凭证"/>
    <s v="640113 \主营业务成本\差旅费"/>
    <s v="宋莹磊曲阜到北京差旅费--21HB10200406--威海纺织集团进出口有限公司"/>
    <n v="2894"/>
    <n v="0.2894"/>
    <s v="项目成本"/>
    <x v="2"/>
    <s v="差旅费"/>
    <x v="0"/>
  </r>
  <r>
    <d v="2023-05-31T00:00:00"/>
    <x v="4"/>
    <n v="625"/>
    <s v="记帐凭证"/>
    <s v="640122 \主营业务成本\汽油费"/>
    <s v="宋莹磊汽油费--21HB10200406--威海纺织集团进出口有限公司670万"/>
    <n v="6020.5"/>
    <n v="0.60205"/>
    <s v="项目成本"/>
    <x v="2"/>
    <s v="汽油费"/>
    <x v="0"/>
  </r>
  <r>
    <d v="2023-05-31T00:00:00"/>
    <x v="4"/>
    <n v="625"/>
    <s v="记帐凭证"/>
    <s v="640112 \主营业务成本\交通费"/>
    <s v="宋莹磊交通费--21HB10200406--威海纺织集团进出口有限公司670万"/>
    <n v="2006"/>
    <n v="0.2006"/>
    <s v="项目成本"/>
    <x v="2"/>
    <s v="交通费"/>
    <x v="0"/>
  </r>
  <r>
    <d v="2023-05-31T00:00:00"/>
    <x v="4"/>
    <n v="625"/>
    <s v="记帐凭证"/>
    <s v="640112 \主营业务成本\交通费"/>
    <s v="刘希亮交通费--21HB10200406--威海纺织集团进出口有限公司670万"/>
    <n v="6202.54"/>
    <n v="0.620254"/>
    <s v="项目成本"/>
    <x v="2"/>
    <s v="交通费"/>
    <x v="0"/>
  </r>
  <r>
    <d v="2023-05-31T00:00:00"/>
    <x v="4"/>
    <n v="625"/>
    <s v="记帐凭证"/>
    <s v="640113 \主营业务成本\差旅费"/>
    <s v="刘希亮北京到威海差旅费--21HB10200406--威海纺织集团进出口有限公司"/>
    <n v="6501.26"/>
    <n v="0.650126"/>
    <s v="项目成本"/>
    <x v="2"/>
    <s v="差旅费"/>
    <x v="0"/>
  </r>
  <r>
    <d v="2023-05-31T00:00:00"/>
    <x v="4"/>
    <n v="625"/>
    <s v="记帐凭证"/>
    <s v="640113 \主营业务成本\差旅费"/>
    <s v="郭李杰临汾到平遥差旅费--21HB10200406--威海纺织集团进出口有限责任"/>
    <n v="4897"/>
    <n v="0.4897"/>
    <s v="项目成本"/>
    <x v="2"/>
    <s v="差旅费"/>
    <x v="0"/>
  </r>
  <r>
    <d v="2023-05-31T00:00:00"/>
    <x v="4"/>
    <n v="625"/>
    <s v="记帐凭证"/>
    <s v="640104 \主营业务成本\工资"/>
    <s v="上海分公司与总部8月份工资结算"/>
    <n v="12851.27"/>
    <n v="1.285127"/>
    <s v="项目成本"/>
    <x v="2"/>
    <s v="工资"/>
    <x v="1"/>
  </r>
  <r>
    <d v="2023-05-31T00:00:00"/>
    <x v="4"/>
    <n v="626"/>
    <s v="记帐凭证"/>
    <s v="640128 \主营业务成本\技术服务费"/>
    <s v="支付杭州中天软件有限公司软件服务费--23ZJ10200315--杭州瑞江化工有"/>
    <n v="28301.89"/>
    <n v="2.830189"/>
    <s v="项目成本"/>
    <x v="2"/>
    <s v="技术服务费"/>
    <x v="2"/>
  </r>
  <r>
    <d v="2023-06-16T00:00:00"/>
    <x v="5"/>
    <n v="318"/>
    <s v="记帐凭证"/>
    <s v="640132 \主营业务成本\房租物业费"/>
    <s v="摊销总部20230314-20280315房租-龙湖蓝海"/>
    <n v="85556.8"/>
    <n v="8.55568"/>
    <s v="使用权资产累计折旧;租赁负债"/>
    <x v="2"/>
    <s v="房租物业费"/>
    <x v="0"/>
  </r>
  <r>
    <d v="2023-06-30T00:00:00"/>
    <x v="5"/>
    <n v="557"/>
    <s v="记帐凭证"/>
    <s v="640132 \主营业务成本\房租物业费"/>
    <s v="摊销总部20230314-20280315房租-龙湖蓝海"/>
    <n v="-124138.77"/>
    <n v="-12.413877"/>
    <s v="使用权资产累计折旧;租赁负债"/>
    <x v="2"/>
    <s v="房租物业费"/>
    <x v="0"/>
  </r>
  <r>
    <d v="2023-06-30T00:00:00"/>
    <x v="5"/>
    <n v="589"/>
    <s v="记帐凭证"/>
    <s v="640132 \主营业务成本\房租物业费"/>
    <s v="调整总部20230314-20280315房租费用至软件公司-龙湖蓝海"/>
    <n v="71991.81"/>
    <n v="7.199181"/>
    <m/>
    <x v="2"/>
    <s v="房租物业费"/>
    <x v="0"/>
  </r>
  <r>
    <d v="2023-06-30T00:00:00"/>
    <x v="5"/>
    <n v="613"/>
    <s v="记帐凭证"/>
    <s v="640104 \主营业务成本\工资"/>
    <s v="分配技术部6月工资"/>
    <n v="19788.15"/>
    <n v="1.978815"/>
    <s v="项目成本"/>
    <x v="2"/>
    <s v="工资"/>
    <x v="1"/>
  </r>
  <r>
    <d v="2023-06-30T00:00:00"/>
    <x v="5"/>
    <n v="614"/>
    <s v="记帐凭证"/>
    <s v="640104 \主营业务成本\工资"/>
    <s v="分配技术部6月工资"/>
    <n v="2826.88"/>
    <n v="0.282688"/>
    <s v="项目成本"/>
    <x v="2"/>
    <s v="工资"/>
    <x v="1"/>
  </r>
  <r>
    <d v="2023-06-30T00:00:00"/>
    <x v="5"/>
    <n v="615"/>
    <s v="记帐凭证"/>
    <s v="640104 \主营业务成本\工资"/>
    <s v="分配技术部6月工资"/>
    <n v="36749.43"/>
    <n v="3.674943"/>
    <s v="项目成本"/>
    <x v="2"/>
    <s v="工资"/>
    <x v="1"/>
  </r>
  <r>
    <d v="2023-06-30T00:00:00"/>
    <x v="5"/>
    <n v="616"/>
    <s v="记帐凭证"/>
    <s v="640104 \主营业务成本\工资"/>
    <s v="分配技术部6月工资"/>
    <n v="4240.32"/>
    <n v="0.424032"/>
    <s v="项目成本"/>
    <x v="2"/>
    <s v="工资"/>
    <x v="1"/>
  </r>
  <r>
    <d v="2023-06-30T00:00:00"/>
    <x v="5"/>
    <n v="617"/>
    <s v="记帐凭证"/>
    <s v="640104 \主营业务成本\工资"/>
    <s v="6月软件公司工时结算"/>
    <n v="2302.61"/>
    <n v="0.230261"/>
    <s v="项目成本"/>
    <x v="2"/>
    <s v="工资"/>
    <x v="1"/>
  </r>
  <r>
    <d v="2023-06-30T00:00:00"/>
    <x v="5"/>
    <n v="618"/>
    <s v="记帐凭证"/>
    <s v="640124 \主营业务成本\服务费"/>
    <s v="支付北京悠然通达科技有限公司技术服务费--22RJ10201203--北京理工大"/>
    <n v="245000"/>
    <n v="24.5"/>
    <s v="项目成本"/>
    <x v="2"/>
    <s v="服务费"/>
    <x v="2"/>
  </r>
  <r>
    <d v="2023-06-30T00:00:00"/>
    <x v="5"/>
    <n v="619"/>
    <s v="记帐凭证"/>
    <s v="640104 \主营业务成本\工资"/>
    <s v="分配技术部6月工资"/>
    <n v="7420.56"/>
    <n v="0.742056"/>
    <s v="项目成本"/>
    <x v="2"/>
    <s v="工资"/>
    <x v="1"/>
  </r>
  <r>
    <d v="2023-06-30T00:00:00"/>
    <x v="5"/>
    <n v="620"/>
    <s v="记帐凭证"/>
    <s v="640104 \主营业务成本\工资"/>
    <s v="分配技术部6月工资"/>
    <n v="4947.04"/>
    <n v="0.494704"/>
    <s v="项目成本"/>
    <x v="2"/>
    <s v="工资"/>
    <x v="1"/>
  </r>
  <r>
    <d v="2023-06-30T00:00:00"/>
    <x v="5"/>
    <n v="621"/>
    <s v="记帐凭证"/>
    <s v="640124 \主营业务成本\服务费"/>
    <s v="支付安徽迅轩网络科技有限公司（易华）--22ZJ10201001--浙江融易通企"/>
    <n v="50000"/>
    <n v="5"/>
    <s v="项目成本"/>
    <x v="2"/>
    <s v="服务费"/>
    <x v="2"/>
  </r>
  <r>
    <d v="2023-06-30T00:00:00"/>
    <x v="5"/>
    <n v="622"/>
    <s v="记帐凭证"/>
    <s v="640104 \主营业务成本\工资"/>
    <s v="分配技术部6月工资"/>
    <n v="942.29"/>
    <n v="0.094229"/>
    <s v="项目成本"/>
    <x v="2"/>
    <s v="工资"/>
    <x v="1"/>
  </r>
  <r>
    <d v="2023-06-30T00:00:00"/>
    <x v="5"/>
    <n v="623"/>
    <s v="记帐凭证"/>
    <s v="640104 \主营业务成本\工资"/>
    <s v="分配技术部6月工资"/>
    <n v="2826.88"/>
    <n v="0.282688"/>
    <s v="项目成本"/>
    <x v="2"/>
    <s v="工资"/>
    <x v="1"/>
  </r>
  <r>
    <d v="2023-06-30T00:00:00"/>
    <x v="5"/>
    <n v="624"/>
    <s v="记帐凭证"/>
    <s v="640104 \主营业务成本\工资"/>
    <s v="分配技术部6月工资"/>
    <n v="2473.52"/>
    <n v="0.247352"/>
    <s v="项目成本"/>
    <x v="2"/>
    <s v="工资"/>
    <x v="1"/>
  </r>
  <r>
    <d v="2023-06-30T00:00:00"/>
    <x v="5"/>
    <n v="625"/>
    <s v="记帐凭证"/>
    <s v="640124 \主营业务成本\服务费"/>
    <s v="支付北京云茂科技有限公司技术服务费--23RJ10200402--北京市西城区现"/>
    <n v="75471.7"/>
    <n v="7.54717"/>
    <s v="项目成本"/>
    <x v="2"/>
    <s v="服务费"/>
    <x v="2"/>
  </r>
  <r>
    <d v="2023-06-30T00:00:00"/>
    <x v="5"/>
    <n v="626"/>
    <s v="记帐凭证"/>
    <s v="640124 \主营业务成本\服务费"/>
    <s v="支付北京云茂科技有限公司技术服务费--23RJ10200402--北京市西城区现"/>
    <n v="24528.3"/>
    <n v="2.45283"/>
    <s v="项目成本"/>
    <x v="2"/>
    <s v="服务费"/>
    <x v="2"/>
  </r>
  <r>
    <d v="2023-06-30T00:00:00"/>
    <x v="5"/>
    <n v="627"/>
    <s v="记帐凭证"/>
    <s v="640104 \主营业务成本\工资"/>
    <s v="分配技术部6月工资"/>
    <n v="4947.04"/>
    <n v="0.494704"/>
    <s v="项目成本"/>
    <x v="2"/>
    <s v="工资"/>
    <x v="1"/>
  </r>
  <r>
    <d v="2023-06-30T00:00:00"/>
    <x v="5"/>
    <n v="628"/>
    <s v="记帐凭证"/>
    <s v="640104 \主营业务成本\工资"/>
    <s v="分配技术部6月工资"/>
    <n v="79152.61"/>
    <n v="7.915261"/>
    <s v="项目成本"/>
    <x v="2"/>
    <s v="工资"/>
    <x v="1"/>
  </r>
  <r>
    <d v="2023-06-30T00:00:00"/>
    <x v="5"/>
    <n v="629"/>
    <s v="记帐凭证"/>
    <s v="640104 \主营业务成本\工资"/>
    <s v="分配技术部6月工资"/>
    <n v="588.93"/>
    <n v="0.058893"/>
    <s v="项目成本"/>
    <x v="2"/>
    <s v="工资"/>
    <x v="1"/>
  </r>
  <r>
    <d v="2023-06-30T00:00:00"/>
    <x v="5"/>
    <n v="632"/>
    <s v="记帐凭证"/>
    <s v="640104 \主营业务成本\工资"/>
    <s v="6月软件公司工时结算"/>
    <n v="15387.09"/>
    <n v="1.538709"/>
    <s v="项目成本"/>
    <x v="2"/>
    <s v="工资"/>
    <x v="1"/>
  </r>
  <r>
    <d v="2023-06-30T00:00:00"/>
    <x v="5"/>
    <n v="633"/>
    <s v="记帐凭证"/>
    <s v="640104 \主营业务成本\工资"/>
    <s v="分配技术部6月工资"/>
    <n v="55595.29"/>
    <n v="5.559529"/>
    <s v="项目成本"/>
    <x v="2"/>
    <s v="工资"/>
    <x v="1"/>
  </r>
  <r>
    <d v="2023-06-30T00:00:00"/>
    <x v="5"/>
    <n v="634"/>
    <s v="记帐凭证"/>
    <s v="640113 \主营业务成本\差旅费"/>
    <s v="张君卓冀东项目差旅费--22HB10200203--冀东发展集团国际贸易有限公司"/>
    <n v="5690.92"/>
    <n v="0.569092"/>
    <s v="项目成本"/>
    <x v="2"/>
    <s v="差旅费"/>
    <x v="0"/>
  </r>
  <r>
    <d v="2023-06-30T00:00:00"/>
    <x v="5"/>
    <n v="635"/>
    <s v="记帐凭证"/>
    <s v="640104 \主营业务成本\工资"/>
    <s v="6月软件公司工时结算"/>
    <n v="36841.75"/>
    <n v="3.684175"/>
    <s v="项目成本"/>
    <x v="2"/>
    <s v="工资"/>
    <x v="1"/>
  </r>
  <r>
    <d v="2023-06-30T00:00:00"/>
    <x v="5"/>
    <n v="636"/>
    <s v="记帐凭证"/>
    <s v="640104 \主营业务成本\工资"/>
    <s v="分配技术部5月工资"/>
    <n v="26292.73"/>
    <n v="2.629273"/>
    <s v="项目成本"/>
    <x v="2"/>
    <s v="工资"/>
    <x v="1"/>
  </r>
  <r>
    <d v="2023-06-30T00:00:00"/>
    <x v="5"/>
    <n v="636"/>
    <s v="记帐凭证"/>
    <s v="640104 \主营业务成本\工资"/>
    <s v="分配技术部9月工资"/>
    <n v="66995.06"/>
    <n v="6.699506"/>
    <s v="项目成本"/>
    <x v="2"/>
    <s v="工资"/>
    <x v="1"/>
  </r>
  <r>
    <d v="2023-06-30T00:00:00"/>
    <x v="5"/>
    <n v="636"/>
    <s v="记帐凭证"/>
    <s v="640104 \主营业务成本\工资"/>
    <s v="分配技术部10月工资"/>
    <n v="54583.24"/>
    <n v="5.458324"/>
    <s v="项目成本"/>
    <x v="2"/>
    <s v="工资"/>
    <x v="1"/>
  </r>
  <r>
    <d v="2023-06-30T00:00:00"/>
    <x v="5"/>
    <n v="636"/>
    <s v="记帐凭证"/>
    <s v="640131 \主营业务成本\员工午餐"/>
    <s v="巫峰餐费"/>
    <n v="6000"/>
    <n v="0.6"/>
    <s v="项目成本"/>
    <x v="2"/>
    <s v="员工午餐"/>
    <x v="0"/>
  </r>
  <r>
    <d v="2023-06-30T00:00:00"/>
    <x v="5"/>
    <n v="636"/>
    <s v="记帐凭证"/>
    <s v="640131 \主营业务成本\员工午餐"/>
    <s v="巫峰餐费"/>
    <n v="6000"/>
    <n v="0.6"/>
    <s v="项目成本"/>
    <x v="2"/>
    <s v="员工午餐"/>
    <x v="0"/>
  </r>
  <r>
    <d v="2023-06-30T00:00:00"/>
    <x v="5"/>
    <n v="636"/>
    <s v="记帐凭证"/>
    <s v="640104 \主营业务成本\工资"/>
    <s v="分配技术部11月工资"/>
    <n v="58180.57"/>
    <n v="5.818057"/>
    <s v="项目成本"/>
    <x v="2"/>
    <s v="工资"/>
    <x v="1"/>
  </r>
  <r>
    <d v="2023-06-30T00:00:00"/>
    <x v="5"/>
    <n v="636"/>
    <s v="记帐凭证"/>
    <s v="640104 \主营业务成本\工资"/>
    <s v="分配技术部12月工资"/>
    <n v="52666.15"/>
    <n v="5.266615"/>
    <s v="项目成本"/>
    <x v="2"/>
    <s v="工资"/>
    <x v="1"/>
  </r>
  <r>
    <d v="2023-06-30T00:00:00"/>
    <x v="5"/>
    <n v="636"/>
    <s v="记帐凭证"/>
    <s v="640112 \主营业务成本\交通费"/>
    <s v="巫峰交通费--20HB10200706"/>
    <n v="3057"/>
    <n v="0.3057"/>
    <s v="项目成本"/>
    <x v="2"/>
    <s v="交通费"/>
    <x v="0"/>
  </r>
  <r>
    <d v="2023-06-30T00:00:00"/>
    <x v="5"/>
    <n v="636"/>
    <s v="记帐凭证"/>
    <s v="640112 \主营业务成本\交通费"/>
    <s v="巫峰交通费--20HB10200706"/>
    <n v="2685"/>
    <n v="0.2685"/>
    <s v="项目成本"/>
    <x v="2"/>
    <s v="交通费"/>
    <x v="0"/>
  </r>
  <r>
    <d v="2023-06-30T00:00:00"/>
    <x v="5"/>
    <n v="636"/>
    <s v="记帐凭证"/>
    <s v="640122 \主营业务成本\汽油费"/>
    <s v="巫峰汽油费--20HB10200706"/>
    <n v="3384"/>
    <n v="0.3384"/>
    <s v="项目成本"/>
    <x v="2"/>
    <s v="汽油费"/>
    <x v="0"/>
  </r>
  <r>
    <d v="2023-06-30T00:00:00"/>
    <x v="5"/>
    <n v="636"/>
    <s v="记帐凭证"/>
    <s v="640112 \主营业务成本\交通费"/>
    <s v="皇甫世浩交通费--20HB10200706"/>
    <n v="3572"/>
    <n v="0.3572"/>
    <s v="项目成本"/>
    <x v="2"/>
    <s v="交通费"/>
    <x v="0"/>
  </r>
  <r>
    <d v="2023-06-30T00:00:00"/>
    <x v="5"/>
    <n v="636"/>
    <s v="记帐凭证"/>
    <s v="640104 \主营业务成本\工资"/>
    <s v="分配技术部6月工资"/>
    <n v="36524.83"/>
    <n v="3.652483"/>
    <s v="项目成本"/>
    <x v="2"/>
    <s v="工资"/>
    <x v="1"/>
  </r>
  <r>
    <d v="2023-06-30T00:00:00"/>
    <x v="5"/>
    <n v="636"/>
    <s v="记帐凭证"/>
    <s v="640104 \主营业务成本\工资"/>
    <s v="分配技术部1月工资"/>
    <n v="68435.7"/>
    <n v="6.84357"/>
    <s v="项目成本"/>
    <x v="2"/>
    <s v="工资"/>
    <x v="1"/>
  </r>
  <r>
    <d v="2023-06-30T00:00:00"/>
    <x v="5"/>
    <n v="636"/>
    <s v="记帐凭证"/>
    <s v="640104 \主营业务成本\工资"/>
    <s v="分配技术部2月工资"/>
    <n v="52977.04"/>
    <n v="5.297704"/>
    <s v="项目成本"/>
    <x v="2"/>
    <s v="工资"/>
    <x v="1"/>
  </r>
  <r>
    <d v="2023-06-30T00:00:00"/>
    <x v="5"/>
    <n v="636"/>
    <s v="记帐凭证"/>
    <s v="640104 \主营业务成本\工资"/>
    <s v="分配技术部3月工资"/>
    <n v="47567.93"/>
    <n v="4.756793"/>
    <s v="项目成本"/>
    <x v="2"/>
    <s v="工资"/>
    <x v="1"/>
  </r>
  <r>
    <d v="2023-06-30T00:00:00"/>
    <x v="5"/>
    <n v="636"/>
    <s v="记帐凭证"/>
    <s v="640131 \主营业务成本\员工午餐"/>
    <s v="巫峰餐费--20ZB10200706--中国通用咨询投资有限公司410万"/>
    <n v="9000"/>
    <n v="0.9"/>
    <s v="项目成本"/>
    <x v="2"/>
    <s v="员工午餐"/>
    <x v="0"/>
  </r>
  <r>
    <d v="2023-06-30T00:00:00"/>
    <x v="5"/>
    <n v="636"/>
    <s v="记帐凭证"/>
    <s v="640104 \主营业务成本\工资"/>
    <s v="分配技术部4月工资"/>
    <n v="51858.81"/>
    <n v="5.185881"/>
    <s v="项目成本"/>
    <x v="2"/>
    <s v="工资"/>
    <x v="1"/>
  </r>
  <r>
    <d v="2023-06-30T00:00:00"/>
    <x v="5"/>
    <n v="636"/>
    <s v="记帐凭证"/>
    <s v="640104 \主营业务成本\工资"/>
    <s v="分配技术部5月工资"/>
    <n v="56160.88"/>
    <n v="5.616088"/>
    <s v="项目成本"/>
    <x v="2"/>
    <s v="工资"/>
    <x v="1"/>
  </r>
  <r>
    <d v="2023-06-30T00:00:00"/>
    <x v="5"/>
    <n v="636"/>
    <s v="记帐凭证"/>
    <s v="640104 \主营业务成本\工资"/>
    <s v="分配技术部6月工资"/>
    <n v="58841.85"/>
    <n v="5.884185"/>
    <s v="项目成本"/>
    <x v="2"/>
    <s v="工资"/>
    <x v="1"/>
  </r>
  <r>
    <d v="2023-06-30T00:00:00"/>
    <x v="5"/>
    <n v="636"/>
    <s v="记帐凭证"/>
    <s v="640131 \主营业务成本\员工午餐"/>
    <s v="巫峰餐费--21HB10200706-中国通用咨询投资有限公司410万"/>
    <n v="5000"/>
    <n v="0.5"/>
    <s v="项目成本"/>
    <x v="2"/>
    <s v="员工午餐"/>
    <x v="0"/>
  </r>
  <r>
    <d v="2023-06-30T00:00:00"/>
    <x v="5"/>
    <n v="636"/>
    <s v="记帐凭证"/>
    <s v="640131 \主营业务成本\员工午餐"/>
    <s v="王晓丽餐费--21HB10200706-中国通用咨询投资有限公司410万"/>
    <n v="5000"/>
    <n v="0.5"/>
    <s v="项目成本"/>
    <x v="2"/>
    <s v="员工午餐"/>
    <x v="0"/>
  </r>
  <r>
    <d v="2023-06-30T00:00:00"/>
    <x v="5"/>
    <n v="636"/>
    <s v="记帐凭证"/>
    <s v="640104 \主营业务成本\工资"/>
    <s v="分配技术部7月工资"/>
    <n v="78661.47"/>
    <n v="7.866147"/>
    <s v="项目成本"/>
    <x v="2"/>
    <s v="工资"/>
    <x v="1"/>
  </r>
  <r>
    <d v="2023-06-30T00:00:00"/>
    <x v="5"/>
    <n v="636"/>
    <s v="记帐凭证"/>
    <s v="640104 \主营业务成本\工资"/>
    <s v="分配技术部7月工资"/>
    <n v="43092.98"/>
    <n v="4.309298"/>
    <s v="项目成本"/>
    <x v="2"/>
    <s v="工资"/>
    <x v="1"/>
  </r>
  <r>
    <d v="2023-06-30T00:00:00"/>
    <x v="5"/>
    <n v="636"/>
    <s v="记帐凭证"/>
    <s v="640124 \主营业务成本\服务费"/>
    <s v="王晓丽餐费--21HB10200706-中国通用咨询投资有限公司410万"/>
    <n v="5000"/>
    <n v="0.5"/>
    <s v="项目成本"/>
    <x v="2"/>
    <s v="服务费"/>
    <x v="2"/>
  </r>
  <r>
    <d v="2023-06-30T00:00:00"/>
    <x v="5"/>
    <n v="636"/>
    <s v="记帐凭证"/>
    <s v="640104 \主营业务成本\工资"/>
    <s v="分配技术部8月工资"/>
    <n v="18340.7"/>
    <n v="1.83407"/>
    <s v="项目成本"/>
    <x v="2"/>
    <s v="工资"/>
    <x v="1"/>
  </r>
  <r>
    <d v="2023-06-30T00:00:00"/>
    <x v="5"/>
    <n v="636"/>
    <s v="记帐凭证"/>
    <s v="640104 \主营业务成本\工资"/>
    <s v="分配技术部9月工资"/>
    <n v="18105.18"/>
    <n v="1.810518"/>
    <s v="项目成本"/>
    <x v="2"/>
    <s v="工资"/>
    <x v="1"/>
  </r>
  <r>
    <d v="2023-06-30T00:00:00"/>
    <x v="5"/>
    <n v="636"/>
    <s v="记帐凭证"/>
    <s v="640104 \主营业务成本\工资"/>
    <s v="分配技术部10月工资"/>
    <n v="24329.36"/>
    <n v="2.432936"/>
    <s v="项目成本"/>
    <x v="2"/>
    <s v="工资"/>
    <x v="1"/>
  </r>
  <r>
    <d v="2023-06-30T00:00:00"/>
    <x v="5"/>
    <n v="636"/>
    <s v="记帐凭证"/>
    <s v="640104 \主营业务成本\工资"/>
    <s v="分配技术部11月工资"/>
    <n v="33388.24"/>
    <n v="3.338824"/>
    <s v="项目成本"/>
    <x v="2"/>
    <s v="工资"/>
    <x v="1"/>
  </r>
  <r>
    <d v="2023-06-30T00:00:00"/>
    <x v="5"/>
    <n v="636"/>
    <s v="记帐凭证"/>
    <s v="640112 \主营业务成本\交通费"/>
    <s v="巫峰交通费--20HB10200706--中国通用咨询投资有限公司410万"/>
    <n v="1060"/>
    <n v="0.106"/>
    <s v="项目成本"/>
    <x v="2"/>
    <s v="交通费"/>
    <x v="0"/>
  </r>
  <r>
    <d v="2023-06-30T00:00:00"/>
    <x v="5"/>
    <n v="636"/>
    <s v="记帐凭证"/>
    <s v="640104 \主营业务成本\工资"/>
    <s v="分配技术部12月工资"/>
    <n v="20660.18"/>
    <n v="2.066018"/>
    <s v="项目成本"/>
    <x v="2"/>
    <s v="工资"/>
    <x v="1"/>
  </r>
  <r>
    <d v="2023-06-30T00:00:00"/>
    <x v="5"/>
    <n v="636"/>
    <s v="记帐凭证"/>
    <s v="640112 \主营业务成本\交通费"/>
    <s v="皇甫世浩交通费--20HB10200706--中国通用咨询投资有限公410万"/>
    <n v="4313"/>
    <n v="0.4313"/>
    <s v="项目成本"/>
    <x v="2"/>
    <s v="交通费"/>
    <x v="0"/>
  </r>
  <r>
    <d v="2023-06-30T00:00:00"/>
    <x v="5"/>
    <n v="636"/>
    <s v="记帐凭证"/>
    <s v="640104 \主营业务成本\工资"/>
    <s v="分配技术部6月工资"/>
    <n v="19788.15"/>
    <n v="1.978815"/>
    <s v="项目成本"/>
    <x v="2"/>
    <s v="工资"/>
    <x v="1"/>
  </r>
  <r>
    <d v="2023-06-30T00:00:00"/>
    <x v="5"/>
    <n v="636"/>
    <s v="记帐凭证"/>
    <s v="640104 \主营业务成本\工资"/>
    <s v="6月软件公司工时结算"/>
    <n v="331575.75"/>
    <n v="33.157575"/>
    <s v="项目成本"/>
    <x v="2"/>
    <s v="工资"/>
    <x v="1"/>
  </r>
  <r>
    <d v="2023-06-30T00:00:00"/>
    <x v="5"/>
    <n v="636"/>
    <s v="记帐凭证"/>
    <s v="640131 \主营业务成本\员工午餐"/>
    <s v="巫峰餐费"/>
    <n v="4500"/>
    <n v="0.45"/>
    <s v="项目成本"/>
    <x v="2"/>
    <s v="员工午餐"/>
    <x v="0"/>
  </r>
  <r>
    <d v="2023-06-30T00:00:00"/>
    <x v="5"/>
    <n v="636"/>
    <s v="记帐凭证"/>
    <s v="640104 \主营业务成本\工资"/>
    <s v="分配技术部8月工资"/>
    <n v="43061.26"/>
    <n v="4.306126"/>
    <s v="项目成本"/>
    <x v="2"/>
    <s v="工资"/>
    <x v="1"/>
  </r>
  <r>
    <d v="2023-06-30T00:00:00"/>
    <x v="5"/>
    <n v="637"/>
    <s v="记帐凭证"/>
    <s v="640128 \主营业务成本\技术服务费"/>
    <s v="支付青岛一凌网集成有限公司--20HB10201213:青岛中外运供应链8205"/>
    <n v="198113.21"/>
    <n v="19.811321"/>
    <s v="项目成本"/>
    <x v="2"/>
    <s v="技术服务费"/>
    <x v="2"/>
  </r>
  <r>
    <d v="2023-06-30T00:00:00"/>
    <x v="5"/>
    <n v="637"/>
    <s v="记帐凭证"/>
    <s v="640104 \主营业务成本\工资"/>
    <s v="分配技术部6月工资"/>
    <n v="75136.04"/>
    <n v="7.513604"/>
    <s v="项目成本"/>
    <x v="2"/>
    <s v="工资"/>
    <x v="1"/>
  </r>
  <r>
    <d v="2023-06-30T00:00:00"/>
    <x v="5"/>
    <n v="637"/>
    <s v="记帐凭证"/>
    <s v="640113 \主营业务成本\差旅费"/>
    <s v="丁相杰曲阜到烟台差旅费--20HB10201213--青岛中外运供应链管理有限公"/>
    <n v="1887"/>
    <n v="0.1887"/>
    <s v="项目成本"/>
    <x v="2"/>
    <s v="差旅费"/>
    <x v="0"/>
  </r>
  <r>
    <d v="2023-06-30T00:00:00"/>
    <x v="5"/>
    <n v="637"/>
    <s v="记帐凭证"/>
    <s v="640122 \主营业务成本\汽油费"/>
    <s v="丁相杰汽油费--20HB10201213--青岛中外运供应链管理有限公司"/>
    <n v="2174.47"/>
    <n v="0.217447"/>
    <s v="项目成本"/>
    <x v="2"/>
    <s v="汽油费"/>
    <x v="0"/>
  </r>
  <r>
    <d v="2023-06-30T00:00:00"/>
    <x v="5"/>
    <n v="637"/>
    <s v="记帐凭证"/>
    <s v="640112 \主营业务成本\交通费"/>
    <s v="丁相杰交通费--20HB10201213--青岛中外运供应链管理有限公司"/>
    <n v="653.29"/>
    <n v="0.065329"/>
    <s v="项目成本"/>
    <x v="2"/>
    <s v="交通费"/>
    <x v="0"/>
  </r>
  <r>
    <d v="2023-06-30T00:00:00"/>
    <x v="5"/>
    <n v="637"/>
    <s v="记帐凭证"/>
    <s v="640131 \主营业务成本\员工午餐"/>
    <s v="丁相杰餐费--20HB10201213--青岛中外运供应链管理有限公司"/>
    <n v="588"/>
    <n v="0.0588"/>
    <s v="项目成本"/>
    <x v="2"/>
    <s v="员工午餐"/>
    <x v="0"/>
  </r>
  <r>
    <d v="2023-06-30T00:00:00"/>
    <x v="5"/>
    <n v="637"/>
    <s v="记帐凭证"/>
    <s v="640104 \主营业务成本\工资"/>
    <s v="分配技术部7月工资"/>
    <n v="10013.84"/>
    <n v="1.001384"/>
    <s v="项目成本"/>
    <x v="2"/>
    <s v="工资"/>
    <x v="1"/>
  </r>
  <r>
    <d v="2023-06-30T00:00:00"/>
    <x v="5"/>
    <n v="637"/>
    <s v="记帐凭证"/>
    <s v="640104 \主营业务成本\工资"/>
    <s v="分配技术部2月工资"/>
    <n v="11686.93"/>
    <n v="1.168693"/>
    <s v="项目成本"/>
    <x v="2"/>
    <s v="工资"/>
    <x v="1"/>
  </r>
  <r>
    <d v="2023-06-30T00:00:00"/>
    <x v="5"/>
    <n v="637"/>
    <s v="记帐凭证"/>
    <s v="640104 \主营业务成本\工资"/>
    <s v="分配技术部3月工资"/>
    <n v="55209.35"/>
    <n v="5.520935"/>
    <s v="项目成本"/>
    <x v="2"/>
    <s v="工资"/>
    <x v="1"/>
  </r>
  <r>
    <d v="2023-06-30T00:00:00"/>
    <x v="5"/>
    <n v="637"/>
    <s v="记帐凭证"/>
    <s v="640104 \主营业务成本\工资"/>
    <s v="分配技术部4月工资"/>
    <n v="55162.42"/>
    <n v="5.516242"/>
    <s v="项目成本"/>
    <x v="2"/>
    <s v="工资"/>
    <x v="1"/>
  </r>
  <r>
    <d v="2023-06-30T00:00:00"/>
    <x v="5"/>
    <n v="637"/>
    <s v="记帐凭证"/>
    <s v="640104 \主营业务成本\工资"/>
    <s v="分配技术部5月工资"/>
    <n v="77472.04"/>
    <n v="7.747204"/>
    <s v="项目成本"/>
    <x v="2"/>
    <s v="工资"/>
    <x v="1"/>
  </r>
  <r>
    <d v="2023-06-30T00:00:00"/>
    <x v="5"/>
    <n v="638"/>
    <s v="记帐凭证"/>
    <s v="640104 \主营业务成本\工资"/>
    <s v="总部与上海分公司工资结算"/>
    <n v="1368.81"/>
    <n v="0.136881"/>
    <s v="项目成本"/>
    <x v="2"/>
    <s v="工资"/>
    <x v="1"/>
  </r>
  <r>
    <d v="2023-06-30T00:00:00"/>
    <x v="5"/>
    <n v="638"/>
    <s v="记帐凭证"/>
    <s v="640104 \主营业务成本\工资"/>
    <s v="分配技术部8月工资"/>
    <n v="12476.28"/>
    <n v="1.247628"/>
    <s v="项目成本"/>
    <x v="2"/>
    <s v="工资"/>
    <x v="1"/>
  </r>
  <r>
    <d v="2023-06-30T00:00:00"/>
    <x v="5"/>
    <n v="638"/>
    <s v="记帐凭证"/>
    <s v="640104 \主营业务成本\工资"/>
    <s v="分配技术部9月工资"/>
    <n v="5501.1"/>
    <n v="0.55011"/>
    <s v="项目成本"/>
    <x v="2"/>
    <s v="工资"/>
    <x v="1"/>
  </r>
  <r>
    <d v="2023-06-30T00:00:00"/>
    <x v="5"/>
    <n v="638"/>
    <s v="记帐凭证"/>
    <s v="640104 \主营业务成本\工资"/>
    <s v="总部与上海分公司工资结算"/>
    <n v="2430.1"/>
    <n v="0.24301"/>
    <s v="项目成本"/>
    <x v="2"/>
    <s v="工资"/>
    <x v="1"/>
  </r>
  <r>
    <d v="2023-06-30T00:00:00"/>
    <x v="5"/>
    <n v="638"/>
    <s v="记帐凭证"/>
    <s v="640104 \主营业务成本\工资"/>
    <s v="总部与上海分公司工资结算"/>
    <n v="10278.34"/>
    <n v="1.027834"/>
    <s v="项目成本"/>
    <x v="2"/>
    <s v="工资"/>
    <x v="1"/>
  </r>
  <r>
    <d v="2023-06-30T00:00:00"/>
    <x v="5"/>
    <n v="638"/>
    <s v="记帐凭证"/>
    <s v="640112 \主营业务成本\交通费"/>
    <s v="陈帮利交通费"/>
    <n v="3217"/>
    <n v="0.3217"/>
    <s v="项目成本"/>
    <x v="2"/>
    <s v="交通费"/>
    <x v="0"/>
  </r>
  <r>
    <d v="2023-06-30T00:00:00"/>
    <x v="5"/>
    <n v="638"/>
    <s v="记帐凭证"/>
    <s v="640104 \主营业务成本\工资"/>
    <s v="分配技术部7月工资"/>
    <n v="1001.38"/>
    <n v="0.100138"/>
    <s v="项目成本"/>
    <x v="2"/>
    <s v="工资"/>
    <x v="1"/>
  </r>
  <r>
    <d v="2023-06-30T00:00:00"/>
    <x v="5"/>
    <n v="639"/>
    <s v="记帐凭证"/>
    <s v="640104 \主营业务成本\工资"/>
    <s v="21LS10200610临时项目编号变更为正式项目编号21HB10201217"/>
    <n v="30471.67"/>
    <n v="3.047167"/>
    <s v="项目成本"/>
    <x v="2"/>
    <s v="工资"/>
    <x v="1"/>
  </r>
  <r>
    <d v="2023-06-30T00:00:00"/>
    <x v="5"/>
    <n v="639"/>
    <s v="记帐凭证"/>
    <s v="640104 \主营业务成本\工资"/>
    <s v="21LS10200610临时项目编号变更为正式项目编号21HB10201217"/>
    <n v="32096.23"/>
    <n v="3.209623"/>
    <s v="项目成本"/>
    <x v="2"/>
    <s v="工资"/>
    <x v="1"/>
  </r>
  <r>
    <d v="2023-06-30T00:00:00"/>
    <x v="5"/>
    <n v="639"/>
    <s v="记帐凭证"/>
    <s v="640104 \主营业务成本\工资"/>
    <s v="21LS10200610临时项目编号变更为正式项目编号21HB10201217"/>
    <n v="48057.36"/>
    <n v="4.805736"/>
    <s v="项目成本"/>
    <x v="2"/>
    <s v="工资"/>
    <x v="1"/>
  </r>
  <r>
    <d v="2023-06-30T00:00:00"/>
    <x v="5"/>
    <n v="639"/>
    <s v="记帐凭证"/>
    <s v="640104 \主营业务成本\工资"/>
    <s v="分配技术部1月工资"/>
    <n v="71634.46"/>
    <n v="7.163446"/>
    <s v="项目成本"/>
    <x v="2"/>
    <s v="工资"/>
    <x v="1"/>
  </r>
  <r>
    <d v="2023-06-30T00:00:00"/>
    <x v="5"/>
    <n v="639"/>
    <s v="记帐凭证"/>
    <s v="640104 \主营业务成本\工资"/>
    <s v="分配技术部2月工资"/>
    <n v="40254.96"/>
    <n v="4.025496"/>
    <s v="项目成本"/>
    <x v="2"/>
    <s v="工资"/>
    <x v="1"/>
  </r>
  <r>
    <d v="2023-06-30T00:00:00"/>
    <x v="5"/>
    <n v="639"/>
    <s v="记帐凭证"/>
    <s v="640104 \主营业务成本\工资"/>
    <s v="分配技术部3月工资"/>
    <n v="36006.1"/>
    <n v="3.60061"/>
    <s v="项目成本"/>
    <x v="2"/>
    <s v="工资"/>
    <x v="1"/>
  </r>
  <r>
    <d v="2023-06-30T00:00:00"/>
    <x v="5"/>
    <n v="639"/>
    <s v="记帐凭证"/>
    <s v="640104 \主营业务成本\工资"/>
    <s v="分配技术部4月工资"/>
    <n v="36774.95"/>
    <n v="3.677495"/>
    <s v="项目成本"/>
    <x v="2"/>
    <s v="工资"/>
    <x v="1"/>
  </r>
  <r>
    <d v="2023-06-30T00:00:00"/>
    <x v="5"/>
    <n v="639"/>
    <s v="记帐凭证"/>
    <s v="640112 \主营业务成本\交通费"/>
    <s v="薛晶晶交通费--21HB10201217--中国国投国际贸易有限公司698.17"/>
    <n v="328"/>
    <n v="0.0328"/>
    <s v="项目成本"/>
    <x v="2"/>
    <s v="交通费"/>
    <x v="0"/>
  </r>
  <r>
    <d v="2023-06-30T00:00:00"/>
    <x v="5"/>
    <n v="639"/>
    <s v="记帐凭证"/>
    <s v="640104 \主营业务成本\工资"/>
    <s v="分配技术部5月工资"/>
    <n v="54050.26"/>
    <n v="5.405026"/>
    <s v="项目成本"/>
    <x v="2"/>
    <s v="工资"/>
    <x v="1"/>
  </r>
  <r>
    <d v="2023-06-30T00:00:00"/>
    <x v="5"/>
    <n v="639"/>
    <s v="记帐凭证"/>
    <s v="640104 \主营业务成本\工资"/>
    <s v="分配技术部6月工资"/>
    <n v="55689.06"/>
    <n v="5.568906"/>
    <s v="项目成本"/>
    <x v="2"/>
    <s v="工资"/>
    <x v="1"/>
  </r>
  <r>
    <d v="2023-06-30T00:00:00"/>
    <x v="5"/>
    <n v="639"/>
    <s v="记帐凭证"/>
    <s v="640104 \主营业务成本\工资"/>
    <s v="分配技术部7月工资"/>
    <n v="85117.64"/>
    <n v="8.511764"/>
    <s v="项目成本"/>
    <x v="2"/>
    <s v="工资"/>
    <x v="1"/>
  </r>
  <r>
    <d v="2023-06-30T00:00:00"/>
    <x v="5"/>
    <n v="639"/>
    <s v="记帐凭证"/>
    <s v="640104 \主营业务成本\工资"/>
    <s v="21LS10200610临时项目编号变更为正式项目编号21HB10201217"/>
    <n v="66776.47"/>
    <n v="6.677647"/>
    <s v="项目成本"/>
    <x v="2"/>
    <s v="工资"/>
    <x v="1"/>
  </r>
  <r>
    <d v="2023-06-30T00:00:00"/>
    <x v="5"/>
    <n v="639"/>
    <s v="记帐凭证"/>
    <s v="640104 \主营业务成本\工资"/>
    <s v="分配技术部8月工资"/>
    <n v="129561.37"/>
    <n v="12.956137"/>
    <s v="项目成本"/>
    <x v="2"/>
    <s v="工资"/>
    <x v="1"/>
  </r>
  <r>
    <d v="2023-06-30T00:00:00"/>
    <x v="5"/>
    <n v="639"/>
    <s v="记帐凭证"/>
    <s v="640113 \主营业务成本\差旅费"/>
    <s v="刘永辉北京到上海差旅费--21HB10201217--中国国投国际贸易有限公司"/>
    <n v="1935.37"/>
    <n v="0.193537"/>
    <s v="项目成本"/>
    <x v="2"/>
    <s v="差旅费"/>
    <x v="0"/>
  </r>
  <r>
    <d v="2023-06-30T00:00:00"/>
    <x v="5"/>
    <n v="639"/>
    <s v="记帐凭证"/>
    <s v="640112 \主营业务成本\交通费"/>
    <s v="冯浩交通费--21HB10201217--中国国投国际贸易有限公司"/>
    <n v="1421"/>
    <n v="0.1421"/>
    <s v="项目成本"/>
    <x v="2"/>
    <s v="交通费"/>
    <x v="0"/>
  </r>
  <r>
    <d v="2023-06-30T00:00:00"/>
    <x v="5"/>
    <n v="639"/>
    <s v="记帐凭证"/>
    <s v="640104 \主营业务成本\工资"/>
    <s v="分配技术部9月工资"/>
    <n v="118732.16"/>
    <n v="11.873216"/>
    <s v="项目成本"/>
    <x v="2"/>
    <s v="工资"/>
    <x v="1"/>
  </r>
  <r>
    <d v="2023-06-30T00:00:00"/>
    <x v="5"/>
    <n v="639"/>
    <s v="记帐凭证"/>
    <s v="640104 \主营业务成本\工资"/>
    <s v="分配技术部10月工资"/>
    <n v="141999.72"/>
    <n v="14.199972"/>
    <s v="项目成本"/>
    <x v="2"/>
    <s v="工资"/>
    <x v="1"/>
  </r>
  <r>
    <d v="2023-06-30T00:00:00"/>
    <x v="5"/>
    <n v="639"/>
    <s v="记帐凭证"/>
    <s v="640128 \主营业务成本\技术服务费"/>
    <s v="支付北京中盛顶点科技有限公司技术服务费--21RJ10201217--中国国投国"/>
    <n v="37735.85"/>
    <n v="3.773585"/>
    <s v="项目成本"/>
    <x v="2"/>
    <s v="技术服务费"/>
    <x v="2"/>
  </r>
  <r>
    <d v="2023-06-30T00:00:00"/>
    <x v="5"/>
    <n v="639"/>
    <s v="记帐凭证"/>
    <s v="640131 \主营业务成本\员工午餐"/>
    <s v="王明杰餐费--21HB10201217--中国国投国际贸易有限公司"/>
    <n v="367.2"/>
    <n v="0.03672"/>
    <s v="项目成本"/>
    <x v="2"/>
    <s v="员工午餐"/>
    <x v="0"/>
  </r>
  <r>
    <d v="2023-06-30T00:00:00"/>
    <x v="5"/>
    <n v="639"/>
    <s v="记帐凭证"/>
    <s v="640104 \主营业务成本\工资"/>
    <s v="分配技术部11月工资"/>
    <n v="122321.66"/>
    <n v="12.232166"/>
    <s v="项目成本"/>
    <x v="2"/>
    <s v="工资"/>
    <x v="1"/>
  </r>
  <r>
    <d v="2023-06-30T00:00:00"/>
    <x v="5"/>
    <n v="639"/>
    <s v="记帐凭证"/>
    <s v="640104 \主营业务成本\工资"/>
    <s v="分配技术部12月工资"/>
    <n v="78334.8"/>
    <n v="7.83348"/>
    <s v="项目成本"/>
    <x v="2"/>
    <s v="工资"/>
    <x v="1"/>
  </r>
  <r>
    <d v="2023-06-30T00:00:00"/>
    <x v="5"/>
    <n v="639"/>
    <s v="记帐凭证"/>
    <s v="640122 \主营业务成本\汽油费"/>
    <s v="葛腾飞汽油费--21HB10201217---中国国投国际贸易有限公司"/>
    <n v="15175.31"/>
    <n v="1.517531"/>
    <s v="项目成本"/>
    <x v="2"/>
    <s v="汽油费"/>
    <x v="0"/>
  </r>
  <r>
    <d v="2023-06-30T00:00:00"/>
    <x v="5"/>
    <n v="639"/>
    <s v="记帐凭证"/>
    <s v="640104 \主营业务成本\工资"/>
    <s v="21LS10200610临时项目编号变更为正式项目编号21HB10201217"/>
    <n v="30038.15"/>
    <n v="3.003815"/>
    <s v="项目成本"/>
    <x v="2"/>
    <s v="工资"/>
    <x v="1"/>
  </r>
  <r>
    <d v="2023-06-30T00:00:00"/>
    <x v="5"/>
    <n v="639"/>
    <s v="记帐凭证"/>
    <s v="640112 \主营业务成本\交通费"/>
    <s v="冯浩交通费--21HB10201217--中国国投国际贸易有限公司"/>
    <n v="4440"/>
    <n v="0.444"/>
    <s v="项目成本"/>
    <x v="2"/>
    <s v="交通费"/>
    <x v="0"/>
  </r>
  <r>
    <d v="2023-06-30T00:00:00"/>
    <x v="5"/>
    <n v="639"/>
    <s v="记帐凭证"/>
    <s v="640113 \主营业务成本\差旅费"/>
    <s v="温炜差旅费--21HB10201217--中国国投国际贸易有限公司"/>
    <n v="7862.15"/>
    <n v="0.786215"/>
    <s v="项目成本"/>
    <x v="2"/>
    <s v="差旅费"/>
    <x v="0"/>
  </r>
  <r>
    <d v="2023-06-30T00:00:00"/>
    <x v="5"/>
    <n v="639"/>
    <s v="记帐凭证"/>
    <s v="640122 \主营业务成本\汽油费"/>
    <s v="温炜汽油费--21HB10201217--中国国投国际贸易有限公司"/>
    <n v="483.17"/>
    <n v="0.048317"/>
    <s v="项目成本"/>
    <x v="2"/>
    <s v="汽油费"/>
    <x v="0"/>
  </r>
  <r>
    <d v="2023-06-30T00:00:00"/>
    <x v="5"/>
    <n v="639"/>
    <s v="记帐凭证"/>
    <s v="640112 \主营业务成本\交通费"/>
    <s v="葛腾飞交通费--21HB10201217---中国国投国际贸易有限公司"/>
    <n v="124"/>
    <n v="0.0124"/>
    <s v="项目成本"/>
    <x v="2"/>
    <s v="交通费"/>
    <x v="0"/>
  </r>
  <r>
    <d v="2023-06-30T00:00:00"/>
    <x v="5"/>
    <n v="639"/>
    <s v="记帐凭证"/>
    <s v="640104 \主营业务成本\工资"/>
    <s v="分配技术部1月工资"/>
    <n v="144035.24"/>
    <n v="14.403524"/>
    <s v="项目成本"/>
    <x v="2"/>
    <s v="工资"/>
    <x v="1"/>
  </r>
  <r>
    <d v="2023-06-30T00:00:00"/>
    <x v="5"/>
    <n v="639"/>
    <s v="记帐凭证"/>
    <s v="640104 \主营业务成本\工资"/>
    <s v="分配技术部2月工资"/>
    <n v="113511.8"/>
    <n v="11.35118"/>
    <s v="项目成本"/>
    <x v="2"/>
    <s v="工资"/>
    <x v="1"/>
  </r>
  <r>
    <d v="2023-06-30T00:00:00"/>
    <x v="5"/>
    <n v="639"/>
    <s v="记帐凭证"/>
    <s v="640113 \主营业务成本\差旅费"/>
    <s v="温炜北京到韩城差旅费--21HB10201217--中国国投国际贸易有限公司"/>
    <n v="2243.28"/>
    <n v="0.224328"/>
    <s v="项目成本"/>
    <x v="2"/>
    <s v="差旅费"/>
    <x v="0"/>
  </r>
  <r>
    <d v="2023-06-30T00:00:00"/>
    <x v="5"/>
    <n v="639"/>
    <s v="记帐凭证"/>
    <s v="640112 \主营业务成本\交通费"/>
    <s v="温炜交通费--21HB10201217--中国国投国际贸易有限公司"/>
    <n v="984.24"/>
    <n v="0.098424"/>
    <s v="项目成本"/>
    <x v="2"/>
    <s v="交通费"/>
    <x v="0"/>
  </r>
  <r>
    <d v="2023-06-30T00:00:00"/>
    <x v="5"/>
    <n v="639"/>
    <s v="记帐凭证"/>
    <s v="640122 \主营业务成本\汽油费"/>
    <s v="温炜汽油费--21HB10201217--中国国投国际贸易有限公司"/>
    <n v="870"/>
    <n v="0.087"/>
    <s v="项目成本"/>
    <x v="2"/>
    <s v="汽油费"/>
    <x v="0"/>
  </r>
  <r>
    <d v="2023-06-30T00:00:00"/>
    <x v="5"/>
    <n v="639"/>
    <s v="记帐凭证"/>
    <s v="640104 \主营业务成本\工资"/>
    <s v="分配技术部3月工资"/>
    <n v="107927.42"/>
    <n v="10.792742"/>
    <s v="项目成本"/>
    <x v="2"/>
    <s v="工资"/>
    <x v="1"/>
  </r>
  <r>
    <d v="2023-06-30T00:00:00"/>
    <x v="5"/>
    <n v="639"/>
    <s v="记帐凭证"/>
    <s v="640104 \主营业务成本\工资"/>
    <s v="21LS10200610临时项目编号变更为正式项目编号21HB10201217"/>
    <n v="44186.41"/>
    <n v="4.418641"/>
    <s v="项目成本"/>
    <x v="2"/>
    <s v="工资"/>
    <x v="1"/>
  </r>
  <r>
    <d v="2023-06-30T00:00:00"/>
    <x v="5"/>
    <n v="639"/>
    <s v="记帐凭证"/>
    <s v="640131 \主营业务成本\员工午餐"/>
    <s v="温炜餐费--21HB10201217--中国国投国际贸易有限公司"/>
    <n v="653.2"/>
    <n v="0.06532"/>
    <s v="项目成本"/>
    <x v="2"/>
    <s v="员工午餐"/>
    <x v="0"/>
  </r>
  <r>
    <d v="2023-06-30T00:00:00"/>
    <x v="5"/>
    <n v="639"/>
    <s v="记帐凭证"/>
    <s v="640113 \主营业务成本\差旅费"/>
    <s v="郭李杰洪洞到太原差旅费--21HB10201217--中国国投国际贸易有限公司"/>
    <n v="2291"/>
    <n v="0.2291"/>
    <s v="项目成本"/>
    <x v="2"/>
    <s v="差旅费"/>
    <x v="0"/>
  </r>
  <r>
    <d v="2023-06-30T00:00:00"/>
    <x v="5"/>
    <n v="639"/>
    <s v="记帐凭证"/>
    <s v="640113 \主营业务成本\差旅费"/>
    <s v="郭李杰青岛到威海差旅费--21HB10201217--中国国投国际贸易有限公司"/>
    <n v="1203"/>
    <n v="0.1203"/>
    <s v="项目成本"/>
    <x v="2"/>
    <s v="差旅费"/>
    <x v="0"/>
  </r>
  <r>
    <d v="2023-06-30T00:00:00"/>
    <x v="5"/>
    <n v="639"/>
    <s v="记帐凭证"/>
    <s v="640124 \主营业务成本\服务费"/>
    <s v="支付河北思之源科技有限公司技术服务费--21HB10201217--中国国投国际"/>
    <n v="39603.96"/>
    <n v="3.960396"/>
    <s v="项目成本"/>
    <x v="2"/>
    <s v="服务费"/>
    <x v="2"/>
  </r>
  <r>
    <d v="2023-06-30T00:00:00"/>
    <x v="5"/>
    <n v="639"/>
    <s v="记帐凭证"/>
    <s v="640112 \主营业务成本\交通费"/>
    <s v="王超交通费--21HB10201217--中国国投国际贸易有限公司"/>
    <n v="336.4"/>
    <n v="0.03364"/>
    <s v="项目成本"/>
    <x v="2"/>
    <s v="交通费"/>
    <x v="0"/>
  </r>
  <r>
    <d v="2023-06-30T00:00:00"/>
    <x v="5"/>
    <n v="639"/>
    <s v="记帐凭证"/>
    <s v="640131 \主营业务成本\员工午餐"/>
    <s v="王超餐费--21HB10201217--中国国投国际贸易有限公司"/>
    <n v="2262"/>
    <n v="0.2262"/>
    <s v="项目成本"/>
    <x v="2"/>
    <s v="员工午餐"/>
    <x v="0"/>
  </r>
  <r>
    <d v="2023-06-30T00:00:00"/>
    <x v="5"/>
    <n v="639"/>
    <s v="记帐凭证"/>
    <s v="640104 \主营业务成本\工资"/>
    <s v="分配技术部4月工资"/>
    <n v="119210.23"/>
    <n v="11.921023"/>
    <s v="项目成本"/>
    <x v="2"/>
    <s v="工资"/>
    <x v="1"/>
  </r>
  <r>
    <d v="2023-06-30T00:00:00"/>
    <x v="5"/>
    <n v="639"/>
    <s v="记帐凭证"/>
    <s v="640124 \主营业务成本\服务费"/>
    <s v="支付河北思之源科技有限公司技术服务费--21HB10201217--中国国投国际"/>
    <n v="19801.98"/>
    <n v="1.980198"/>
    <s v="项目成本"/>
    <x v="2"/>
    <s v="服务费"/>
    <x v="2"/>
  </r>
  <r>
    <d v="2023-06-30T00:00:00"/>
    <x v="5"/>
    <n v="639"/>
    <s v="记帐凭证"/>
    <s v="640104 \主营业务成本\工资"/>
    <s v="分配技术部5月工资"/>
    <n v="137476.82"/>
    <n v="13.747682"/>
    <s v="项目成本"/>
    <x v="2"/>
    <s v="工资"/>
    <x v="1"/>
  </r>
  <r>
    <d v="2023-06-30T00:00:00"/>
    <x v="5"/>
    <n v="639"/>
    <s v="记帐凭证"/>
    <s v="640113 \主营业务成本\差旅费"/>
    <s v="刘永辉北京到上海差旅费--21HB10201217--中国国投国际贸易有限公司"/>
    <n v="3613"/>
    <n v="0.3613"/>
    <s v="项目成本"/>
    <x v="2"/>
    <s v="差旅费"/>
    <x v="0"/>
  </r>
  <r>
    <d v="2023-06-30T00:00:00"/>
    <x v="5"/>
    <n v="639"/>
    <s v="记帐凭证"/>
    <s v="640104 \主营业务成本\工资"/>
    <s v="21LS10200610临时项目编号变更为正式项目编号21HB10201217"/>
    <n v="41416.45"/>
    <n v="4.141645"/>
    <s v="项目成本"/>
    <x v="2"/>
    <s v="工资"/>
    <x v="1"/>
  </r>
  <r>
    <d v="2023-06-30T00:00:00"/>
    <x v="5"/>
    <n v="639"/>
    <s v="记帐凭证"/>
    <s v="640113 \主营业务成本\差旅费"/>
    <s v="扈宇恒北京到南京差旅费--21HB10201217--中国国投国际贸易有限公司"/>
    <n v="4363.43"/>
    <n v="0.436343"/>
    <s v="项目成本"/>
    <x v="2"/>
    <s v="差旅费"/>
    <x v="0"/>
  </r>
  <r>
    <d v="2023-06-30T00:00:00"/>
    <x v="5"/>
    <n v="639"/>
    <s v="记帐凭证"/>
    <s v="640104 \主营业务成本\工资"/>
    <s v="分配技术部6月工资"/>
    <n v="119200.07"/>
    <n v="11.920007"/>
    <s v="项目成本"/>
    <x v="2"/>
    <s v="工资"/>
    <x v="1"/>
  </r>
  <r>
    <d v="2023-06-30T00:00:00"/>
    <x v="5"/>
    <n v="639"/>
    <s v="记帐凭证"/>
    <s v="640131 \主营业务成本\员工午餐"/>
    <s v="周巧玲餐费--21HB10201217--中国国投国际贸易有限公司"/>
    <n v="11040"/>
    <n v="1.104"/>
    <s v="项目成本"/>
    <x v="2"/>
    <s v="员工午餐"/>
    <x v="0"/>
  </r>
  <r>
    <d v="2023-06-30T00:00:00"/>
    <x v="5"/>
    <n v="639"/>
    <s v="记帐凭证"/>
    <s v="640113 \主营业务成本\差旅费"/>
    <s v="周巧玲上海到青岛差旅费--21HB10201217--中国国投国际贸易有限公司"/>
    <n v="26780.14"/>
    <n v="2.678014"/>
    <s v="项目成本"/>
    <x v="2"/>
    <s v="差旅费"/>
    <x v="0"/>
  </r>
  <r>
    <d v="2023-06-30T00:00:00"/>
    <x v="5"/>
    <n v="639"/>
    <s v="记帐凭证"/>
    <s v="640113 \主营业务成本\差旅费"/>
    <s v="周巧玲上海到南京差旅费--21HB10201217--中国国投国际贸易有限公司"/>
    <n v="14074"/>
    <n v="1.4074"/>
    <s v="项目成本"/>
    <x v="2"/>
    <s v="差旅费"/>
    <x v="0"/>
  </r>
  <r>
    <d v="2023-06-30T00:00:00"/>
    <x v="5"/>
    <n v="640"/>
    <s v="记帐凭证"/>
    <s v="640104 \主营业务成本\工资"/>
    <s v="分配技术部11月工资"/>
    <n v="11761.7"/>
    <n v="1.17617"/>
    <s v="项目成本"/>
    <x v="2"/>
    <s v="工资"/>
    <x v="1"/>
  </r>
  <r>
    <d v="2023-06-30T00:00:00"/>
    <x v="5"/>
    <n v="640"/>
    <s v="记帐凭证"/>
    <s v="640104 \主营业务成本\工资"/>
    <s v="分配技术部12月工资"/>
    <n v="17858.71"/>
    <n v="1.785871"/>
    <s v="项目成本"/>
    <x v="2"/>
    <s v="工资"/>
    <x v="1"/>
  </r>
  <r>
    <d v="2023-06-30T00:00:00"/>
    <x v="5"/>
    <n v="640"/>
    <s v="记帐凭证"/>
    <s v="640104 \主营业务成本\工资"/>
    <s v="分配技术部1月工资"/>
    <n v="12406.8"/>
    <n v="1.24068"/>
    <s v="项目成本"/>
    <x v="2"/>
    <s v="工资"/>
    <x v="1"/>
  </r>
  <r>
    <d v="2023-06-30T00:00:00"/>
    <x v="5"/>
    <n v="641"/>
    <s v="记帐凭证"/>
    <s v="640104 \主营业务成本\工资"/>
    <s v="分配技术部5月工资"/>
    <n v="18016.75"/>
    <n v="1.801675"/>
    <s v="项目成本"/>
    <x v="2"/>
    <s v="工资"/>
    <x v="1"/>
  </r>
  <r>
    <d v="2023-06-30T00:00:00"/>
    <x v="5"/>
    <n v="641"/>
    <s v="记帐凭证"/>
    <s v="640104 \主营业务成本\工资"/>
    <s v="分配技术部8月工资"/>
    <n v="44146.84"/>
    <n v="4.414684"/>
    <s v="项目成本"/>
    <x v="2"/>
    <s v="工资"/>
    <x v="1"/>
  </r>
  <r>
    <d v="2023-06-30T00:00:00"/>
    <x v="5"/>
    <n v="641"/>
    <s v="记帐凭证"/>
    <s v="640112 \主营业务成本\交通费"/>
    <s v="厉敏交通费--22HB10200403--山东供塑供应链科技有限公司"/>
    <n v="450"/>
    <n v="0.045"/>
    <s v="项目成本"/>
    <x v="2"/>
    <s v="交通费"/>
    <x v="0"/>
  </r>
  <r>
    <d v="2023-06-30T00:00:00"/>
    <x v="5"/>
    <n v="641"/>
    <s v="记帐凭证"/>
    <s v="640122 \主营业务成本\汽油费"/>
    <s v="厉敏汽油费--22HB10200403--山东供塑供应链科技有限公司"/>
    <n v="160"/>
    <n v="0.016"/>
    <s v="项目成本"/>
    <x v="2"/>
    <s v="汽油费"/>
    <x v="0"/>
  </r>
  <r>
    <d v="2023-06-30T00:00:00"/>
    <x v="5"/>
    <n v="641"/>
    <s v="记帐凭证"/>
    <s v="640131 \主营业务成本\员工午餐"/>
    <s v="厉敏餐费--22HB10200403--山东供塑供应链科技有限公司"/>
    <n v="382.5"/>
    <n v="0.03825"/>
    <s v="项目成本"/>
    <x v="2"/>
    <s v="员工午餐"/>
    <x v="0"/>
  </r>
  <r>
    <d v="2023-06-30T00:00:00"/>
    <x v="5"/>
    <n v="641"/>
    <s v="记帐凭证"/>
    <s v="640122 \主营业务成本\汽油费"/>
    <s v="曹庆壮汽油费--22HB10200403--山东供塑供应链科技有限公司"/>
    <n v="150"/>
    <n v="0.015"/>
    <s v="项目成本"/>
    <x v="2"/>
    <s v="汽油费"/>
    <x v="0"/>
  </r>
  <r>
    <d v="2023-06-30T00:00:00"/>
    <x v="5"/>
    <n v="641"/>
    <s v="记帐凭证"/>
    <s v="640131 \主营业务成本\员工午餐"/>
    <s v="曹庆壮餐费--22HB10200403--山东供塑供应链科技有限公司"/>
    <n v="680"/>
    <n v="0.068"/>
    <s v="项目成本"/>
    <x v="2"/>
    <s v="员工午餐"/>
    <x v="0"/>
  </r>
  <r>
    <d v="2023-06-30T00:00:00"/>
    <x v="5"/>
    <n v="641"/>
    <s v="记帐凭证"/>
    <s v="640131 \主营业务成本\员工午餐"/>
    <s v="厉敏餐费-22HB10200403---山东供塑供应链科技有限公司"/>
    <n v="429"/>
    <n v="0.0429"/>
    <s v="项目成本"/>
    <x v="2"/>
    <s v="员工午餐"/>
    <x v="0"/>
  </r>
  <r>
    <d v="2023-06-30T00:00:00"/>
    <x v="5"/>
    <n v="641"/>
    <s v="记帐凭证"/>
    <s v="640112 \主营业务成本\交通费"/>
    <s v="厉敏交通费-22HB10200403---山东供塑供应链科技有限公司"/>
    <n v="93"/>
    <n v="0.0093"/>
    <s v="项目成本"/>
    <x v="2"/>
    <s v="交通费"/>
    <x v="0"/>
  </r>
  <r>
    <d v="2023-06-30T00:00:00"/>
    <x v="5"/>
    <n v="641"/>
    <s v="记帐凭证"/>
    <s v="640122 \主营业务成本\汽油费"/>
    <s v="厉敏汽油费-22HB10200403---山东供塑供应链科技有限公司"/>
    <n v="350"/>
    <n v="0.035"/>
    <s v="项目成本"/>
    <x v="2"/>
    <s v="汽油费"/>
    <x v="0"/>
  </r>
  <r>
    <d v="2023-06-30T00:00:00"/>
    <x v="5"/>
    <n v="641"/>
    <s v="记帐凭证"/>
    <s v="640122 \主营业务成本\汽油费"/>
    <s v="曹庆壮汽油费--22HB10200403--山东供塑供应链科技有限公司"/>
    <n v="100"/>
    <n v="0.01"/>
    <s v="项目成本"/>
    <x v="2"/>
    <s v="汽油费"/>
    <x v="0"/>
  </r>
  <r>
    <d v="2023-06-30T00:00:00"/>
    <x v="5"/>
    <n v="641"/>
    <s v="记帐凭证"/>
    <s v="640104 \主营业务成本\工资"/>
    <s v="分配技术部6月工资"/>
    <n v="21214.88"/>
    <n v="2.121488"/>
    <s v="项目成本"/>
    <x v="2"/>
    <s v="工资"/>
    <x v="1"/>
  </r>
  <r>
    <d v="2023-06-30T00:00:00"/>
    <x v="5"/>
    <n v="641"/>
    <s v="记帐凭证"/>
    <s v="640131 \主营业务成本\员工午餐"/>
    <s v="曹庆壮餐费--22HB10200403--山东供塑供应链科技有限公司"/>
    <n v="329.3"/>
    <n v="0.03293"/>
    <s v="项目成本"/>
    <x v="2"/>
    <s v="员工午餐"/>
    <x v="0"/>
  </r>
  <r>
    <d v="2023-06-30T00:00:00"/>
    <x v="5"/>
    <n v="641"/>
    <s v="记帐凭证"/>
    <s v="640131 \主营业务成本\员工午餐"/>
    <s v="厉敏餐费--22HB10200403--山东供塑供应链科技有限公司"/>
    <n v="1369.1"/>
    <n v="0.13691"/>
    <s v="项目成本"/>
    <x v="2"/>
    <s v="员工午餐"/>
    <x v="0"/>
  </r>
  <r>
    <d v="2023-06-30T00:00:00"/>
    <x v="5"/>
    <n v="641"/>
    <s v="记帐凭证"/>
    <s v="640112 \主营业务成本\交通费"/>
    <s v="厉敏交通费--22HB10200403--山东供塑供应链科技有限公司"/>
    <n v="134"/>
    <n v="0.0134"/>
    <s v="项目成本"/>
    <x v="2"/>
    <s v="交通费"/>
    <x v="0"/>
  </r>
  <r>
    <d v="2023-06-30T00:00:00"/>
    <x v="5"/>
    <n v="641"/>
    <s v="记帐凭证"/>
    <s v="640122 \主营业务成本\汽油费"/>
    <s v="厉敏汽油费--22HB10200403--山东供塑供应链科技有限公司"/>
    <n v="266"/>
    <n v="0.0266"/>
    <s v="项目成本"/>
    <x v="2"/>
    <s v="汽油费"/>
    <x v="0"/>
  </r>
  <r>
    <d v="2023-06-30T00:00:00"/>
    <x v="5"/>
    <n v="641"/>
    <s v="记帐凭证"/>
    <s v="640122 \主营业务成本\汽油费"/>
    <s v="曹庆壮汽油费--22HB10200403--山东供塑供应链科技有限公司"/>
    <n v="100"/>
    <n v="0.01"/>
    <s v="项目成本"/>
    <x v="2"/>
    <s v="汽油费"/>
    <x v="0"/>
  </r>
  <r>
    <d v="2023-06-30T00:00:00"/>
    <x v="5"/>
    <n v="641"/>
    <s v="记帐凭证"/>
    <s v="640131 \主营业务成本\员工午餐"/>
    <s v="曹庆壮餐费--22HB10200403--山东供塑供应链科技有限公司"/>
    <n v="441.5"/>
    <n v="0.04415"/>
    <s v="项目成本"/>
    <x v="2"/>
    <s v="员工午餐"/>
    <x v="0"/>
  </r>
  <r>
    <d v="2023-06-30T00:00:00"/>
    <x v="5"/>
    <n v="641"/>
    <s v="记帐凭证"/>
    <s v="640104 \主营业务成本\工资"/>
    <s v="分配技术部9月工资"/>
    <n v="38507.73"/>
    <n v="3.850773"/>
    <s v="项目成本"/>
    <x v="2"/>
    <s v="工资"/>
    <x v="1"/>
  </r>
  <r>
    <d v="2023-06-30T00:00:00"/>
    <x v="5"/>
    <n v="641"/>
    <s v="记帐凭证"/>
    <s v="640104 \主营业务成本\工资"/>
    <s v="分配技术部10月工资"/>
    <n v="27530.56"/>
    <n v="2.753056"/>
    <s v="项目成本"/>
    <x v="2"/>
    <s v="工资"/>
    <x v="1"/>
  </r>
  <r>
    <d v="2023-06-30T00:00:00"/>
    <x v="5"/>
    <n v="641"/>
    <s v="记帐凭证"/>
    <s v="640112 \主营业务成本\交通费"/>
    <s v="厉敏交通费--22HB10200403--山东供塑供应链科技有限公司"/>
    <n v="110"/>
    <n v="0.011"/>
    <s v="项目成本"/>
    <x v="2"/>
    <s v="交通费"/>
    <x v="0"/>
  </r>
  <r>
    <d v="2023-06-30T00:00:00"/>
    <x v="5"/>
    <n v="641"/>
    <s v="记帐凭证"/>
    <s v="640131 \主营业务成本\员工午餐"/>
    <s v="厉敏餐费--22HB10200403--山东供塑供应链科技有限公司"/>
    <n v="450"/>
    <n v="0.045"/>
    <s v="项目成本"/>
    <x v="2"/>
    <s v="员工午餐"/>
    <x v="0"/>
  </r>
  <r>
    <d v="2023-06-30T00:00:00"/>
    <x v="5"/>
    <n v="641"/>
    <s v="记帐凭证"/>
    <s v="640131 \主营业务成本\员工午餐"/>
    <s v="厉敏餐费--22HB10200403 --山东供塑供应链科技有限公司"/>
    <n v="420"/>
    <n v="0.042"/>
    <s v="项目成本"/>
    <x v="2"/>
    <s v="员工午餐"/>
    <x v="0"/>
  </r>
  <r>
    <d v="2023-06-30T00:00:00"/>
    <x v="5"/>
    <n v="641"/>
    <s v="记帐凭证"/>
    <s v="640122 \主营业务成本\汽油费"/>
    <s v="厉敏汽油费--22HB10200403--山东供塑供应链科技有限公司"/>
    <n v="420"/>
    <n v="0.042"/>
    <s v="项目成本"/>
    <x v="2"/>
    <s v="汽油费"/>
    <x v="0"/>
  </r>
  <r>
    <d v="2023-06-30T00:00:00"/>
    <x v="5"/>
    <n v="641"/>
    <s v="记帐凭证"/>
    <s v="640131 \主营业务成本\员工午餐"/>
    <s v="曹庆壮餐费--22HB10200403--山东供塑供应链科技有限公司"/>
    <n v="468.4"/>
    <n v="0.04684"/>
    <s v="项目成本"/>
    <x v="2"/>
    <s v="员工午餐"/>
    <x v="0"/>
  </r>
  <r>
    <d v="2023-06-30T00:00:00"/>
    <x v="5"/>
    <n v="641"/>
    <s v="记帐凭证"/>
    <s v="640112 \主营业务成本\交通费"/>
    <s v="曹庆壮交通费--22HB10200403--山东供塑供应链科技有限公司"/>
    <n v="105.23"/>
    <n v="0.010523"/>
    <s v="项目成本"/>
    <x v="2"/>
    <s v="交通费"/>
    <x v="0"/>
  </r>
  <r>
    <d v="2023-06-30T00:00:00"/>
    <x v="5"/>
    <n v="641"/>
    <s v="记帐凭证"/>
    <s v="640122 \主营业务成本\汽油费"/>
    <s v="曹庆壮汽油费--22HB10200403--山东供塑供应链科技有限公司"/>
    <n v="270"/>
    <n v="0.027"/>
    <s v="项目成本"/>
    <x v="2"/>
    <s v="汽油费"/>
    <x v="0"/>
  </r>
  <r>
    <d v="2023-06-30T00:00:00"/>
    <x v="5"/>
    <n v="641"/>
    <s v="记帐凭证"/>
    <s v="640113 \主营业务成本\差旅费"/>
    <s v="厉敏青岛到济南差旅费--22HB10200403--山东供塑供应链科技有限公司"/>
    <n v="405"/>
    <n v="0.0405"/>
    <s v="项目成本"/>
    <x v="2"/>
    <s v="差旅费"/>
    <x v="0"/>
  </r>
  <r>
    <d v="2023-06-30T00:00:00"/>
    <x v="5"/>
    <n v="641"/>
    <s v="记帐凭证"/>
    <s v="640131 \主营业务成本\员工午餐"/>
    <s v="厉敏餐费--22HB10200403--山东供塑供应链科技有限公司"/>
    <n v="451"/>
    <n v="0.0451"/>
    <s v="项目成本"/>
    <x v="2"/>
    <s v="员工午餐"/>
    <x v="0"/>
  </r>
  <r>
    <d v="2023-06-30T00:00:00"/>
    <x v="5"/>
    <n v="641"/>
    <s v="记帐凭证"/>
    <s v="640112 \主营业务成本\交通费"/>
    <s v="厉敏交通费--22HB10200403--山东供塑供应链科技有限公司"/>
    <n v="100"/>
    <n v="0.01"/>
    <s v="项目成本"/>
    <x v="2"/>
    <s v="交通费"/>
    <x v="0"/>
  </r>
  <r>
    <d v="2023-06-30T00:00:00"/>
    <x v="5"/>
    <n v="641"/>
    <s v="记帐凭证"/>
    <s v="640122 \主营业务成本\汽油费"/>
    <s v="曹庆壮汽油费--22HB10200403--山东供塑供应链科技有限公司"/>
    <n v="840"/>
    <n v="0.084"/>
    <s v="项目成本"/>
    <x v="2"/>
    <s v="汽油费"/>
    <x v="0"/>
  </r>
  <r>
    <d v="2023-06-30T00:00:00"/>
    <x v="5"/>
    <n v="641"/>
    <s v="记帐凭证"/>
    <s v="640104 \主营业务成本\工资"/>
    <s v="分配技术部11月工资"/>
    <n v="32932.75"/>
    <n v="3.293275"/>
    <s v="项目成本"/>
    <x v="2"/>
    <s v="工资"/>
    <x v="1"/>
  </r>
  <r>
    <d v="2023-06-30T00:00:00"/>
    <x v="5"/>
    <n v="641"/>
    <s v="记帐凭证"/>
    <s v="640112 \主营业务成本\交通费"/>
    <s v="厉敏交通费--22HB10200403--山东供塑供应链科技有限公司厉敏"/>
    <n v="947"/>
    <n v="0.0947"/>
    <s v="项目成本"/>
    <x v="2"/>
    <s v="交通费"/>
    <x v="0"/>
  </r>
  <r>
    <d v="2023-06-30T00:00:00"/>
    <x v="5"/>
    <n v="641"/>
    <s v="记帐凭证"/>
    <s v="640112 \主营业务成本\交通费"/>
    <s v="厉敏交通费--22HB10200403 --山东供塑供应链科技有限公司"/>
    <n v="400"/>
    <n v="0.04"/>
    <s v="项目成本"/>
    <x v="2"/>
    <s v="交通费"/>
    <x v="0"/>
  </r>
  <r>
    <d v="2023-06-30T00:00:00"/>
    <x v="5"/>
    <n v="641"/>
    <s v="记帐凭证"/>
    <s v="640122 \主营业务成本\汽油费"/>
    <s v="曹庆壮汽油费--22HB10200403--山东供塑供应链科技有限公司"/>
    <n v="900"/>
    <n v="0.09"/>
    <s v="项目成本"/>
    <x v="2"/>
    <s v="汽油费"/>
    <x v="0"/>
  </r>
  <r>
    <d v="2023-06-30T00:00:00"/>
    <x v="5"/>
    <n v="641"/>
    <s v="记帐凭证"/>
    <s v="640112 \主营业务成本\交通费"/>
    <s v="厉敏交通费--22HB10200403--山东供塑供应链科技有限公司"/>
    <n v="9503.25"/>
    <n v="0.950325"/>
    <s v="项目成本"/>
    <x v="2"/>
    <s v="交通费"/>
    <x v="0"/>
  </r>
  <r>
    <d v="2023-06-30T00:00:00"/>
    <x v="5"/>
    <n v="641"/>
    <s v="记帐凭证"/>
    <s v="640122 \主营业务成本\汽油费"/>
    <s v="厉敏汽油费--22HB10200403--山东供塑供应链科技有限公司"/>
    <n v="1261"/>
    <n v="0.1261"/>
    <s v="项目成本"/>
    <x v="2"/>
    <s v="汽油费"/>
    <x v="0"/>
  </r>
  <r>
    <d v="2023-06-30T00:00:00"/>
    <x v="5"/>
    <n v="641"/>
    <s v="记帐凭证"/>
    <s v="640131 \主营业务成本\员工午餐"/>
    <s v="厉敏餐费--22HB10200403--山东供塑供应链科技有限公司"/>
    <n v="1709"/>
    <n v="0.1709"/>
    <s v="项目成本"/>
    <x v="2"/>
    <s v="员工午餐"/>
    <x v="0"/>
  </r>
  <r>
    <d v="2023-06-30T00:00:00"/>
    <x v="5"/>
    <n v="641"/>
    <s v="记帐凭证"/>
    <s v="640122 \主营业务成本\汽油费"/>
    <s v="曹庆壮汽油费--22HB10200403--山东供塑供应链科技有限公司"/>
    <n v="1200"/>
    <n v="0.12"/>
    <s v="项目成本"/>
    <x v="2"/>
    <s v="汽油费"/>
    <x v="0"/>
  </r>
  <r>
    <d v="2023-06-30T00:00:00"/>
    <x v="5"/>
    <n v="641"/>
    <s v="记帐凭证"/>
    <s v="640131 \主营业务成本\员工午餐"/>
    <s v="曹庆壮汽油费--22HB10200403--山东供塑供应链科技有限公司"/>
    <n v="411"/>
    <n v="0.0411"/>
    <s v="项目成本"/>
    <x v="2"/>
    <s v="员工午餐"/>
    <x v="0"/>
  </r>
  <r>
    <d v="2023-06-30T00:00:00"/>
    <x v="5"/>
    <n v="641"/>
    <s v="记帐凭证"/>
    <s v="640104 \主营业务成本\工资"/>
    <s v="分配技术部12月工资"/>
    <n v="29223.34"/>
    <n v="2.922334"/>
    <s v="项目成本"/>
    <x v="2"/>
    <s v="工资"/>
    <x v="1"/>
  </r>
  <r>
    <d v="2023-06-30T00:00:00"/>
    <x v="5"/>
    <n v="641"/>
    <s v="记帐凭证"/>
    <s v="640113 \主营业务成本\差旅费"/>
    <s v="厉敏差旅费--22HB10200403--山东供塑供应链科技有限公司"/>
    <n v="252"/>
    <n v="0.0252"/>
    <s v="项目成本"/>
    <x v="2"/>
    <s v="差旅费"/>
    <x v="0"/>
  </r>
  <r>
    <d v="2023-06-30T00:00:00"/>
    <x v="5"/>
    <n v="641"/>
    <s v="记帐凭证"/>
    <s v="640112 \主营业务成本\交通费"/>
    <s v="厉敏交通费--22HB10200403--山东供塑供应链科技有限公司"/>
    <n v="68"/>
    <n v="0.0068"/>
    <s v="项目成本"/>
    <x v="2"/>
    <s v="交通费"/>
    <x v="0"/>
  </r>
  <r>
    <d v="2023-06-30T00:00:00"/>
    <x v="5"/>
    <n v="641"/>
    <s v="记帐凭证"/>
    <s v="640122 \主营业务成本\汽油费"/>
    <s v="厉敏汽油费--22HB10200403--山东供塑供应链科技有限公司"/>
    <n v="707"/>
    <n v="0.0707"/>
    <s v="项目成本"/>
    <x v="2"/>
    <s v="汽油费"/>
    <x v="0"/>
  </r>
  <r>
    <d v="2023-06-30T00:00:00"/>
    <x v="5"/>
    <n v="641"/>
    <s v="记帐凭证"/>
    <s v="640104 \主营业务成本\工资"/>
    <s v="分配技术部7月工资"/>
    <n v="42058.13"/>
    <n v="4.205813"/>
    <s v="项目成本"/>
    <x v="2"/>
    <s v="工资"/>
    <x v="1"/>
  </r>
  <r>
    <d v="2023-06-30T00:00:00"/>
    <x v="5"/>
    <n v="641"/>
    <s v="记帐凭证"/>
    <s v="640122 \主营业务成本\汽油费"/>
    <s v="曹庆壮汽油费--22HB10200403--山东供塑供应链科技有限公司"/>
    <n v="612"/>
    <n v="0.0612"/>
    <s v="项目成本"/>
    <x v="2"/>
    <s v="汽油费"/>
    <x v="0"/>
  </r>
  <r>
    <d v="2023-06-30T00:00:00"/>
    <x v="5"/>
    <n v="642"/>
    <s v="记帐凭证"/>
    <s v="640104 \主营业务成本\工资"/>
    <s v="分配技术部12月工资"/>
    <n v="15423.41"/>
    <n v="1.542341"/>
    <s v="项目成本"/>
    <x v="2"/>
    <s v="工资"/>
    <x v="1"/>
  </r>
  <r>
    <d v="2023-06-30T00:00:00"/>
    <x v="5"/>
    <n v="642"/>
    <s v="记帐凭证"/>
    <s v="640112 \主营业务成本\交通费"/>
    <s v="袁连俊交通费--22ZJ10200908--中国东风汽车工业进出口有限公司"/>
    <n v="2416"/>
    <n v="0.2416"/>
    <s v="项目成本"/>
    <x v="2"/>
    <s v="交通费"/>
    <x v="0"/>
  </r>
  <r>
    <d v="2023-06-30T00:00:00"/>
    <x v="5"/>
    <n v="642"/>
    <s v="记帐凭证"/>
    <s v="640104 \主营业务成本\工资"/>
    <s v="分配技术部5月工资"/>
    <n v="10798.78"/>
    <n v="1.079878"/>
    <s v="项目成本"/>
    <x v="2"/>
    <s v="工资"/>
    <x v="1"/>
  </r>
  <r>
    <d v="2023-06-30T00:00:00"/>
    <x v="5"/>
    <n v="643"/>
    <s v="记帐凭证"/>
    <s v="640104 \主营业务成本\工资"/>
    <s v="分配技术部4月工资"/>
    <n v="8684.19"/>
    <n v="0.868419"/>
    <s v="项目成本"/>
    <x v="2"/>
    <s v="工资"/>
    <x v="1"/>
  </r>
  <r>
    <d v="2023-06-30T00:00:00"/>
    <x v="5"/>
    <n v="643"/>
    <s v="记帐凭证"/>
    <s v="640104 \主营业务成本\工资"/>
    <s v="分配技术部5月工资"/>
    <n v="14121.49"/>
    <n v="1.412149"/>
    <s v="项目成本"/>
    <x v="2"/>
    <s v="工资"/>
    <x v="1"/>
  </r>
  <r>
    <d v="2023-06-30T00:00:00"/>
    <x v="5"/>
    <n v="644"/>
    <s v="记帐凭证"/>
    <s v="640104 \主营业务成本\工资"/>
    <s v="分配技术部5月工资"/>
    <n v="3322.7"/>
    <n v="0.33227"/>
    <s v="项目成本"/>
    <x v="2"/>
    <s v="工资"/>
    <x v="1"/>
  </r>
  <r>
    <d v="2023-06-30T00:00:00"/>
    <x v="5"/>
    <n v="645"/>
    <s v="记帐凭证"/>
    <s v="640104 \主营业务成本\工资"/>
    <s v="分配技术部2月工资"/>
    <n v="104711.57"/>
    <n v="10.471157"/>
    <s v="项目成本"/>
    <x v="2"/>
    <s v="工资"/>
    <x v="1"/>
  </r>
  <r>
    <d v="2023-06-30T00:00:00"/>
    <x v="5"/>
    <n v="645"/>
    <s v="记帐凭证"/>
    <s v="640104 \主营业务成本\工资"/>
    <s v="分配技术部5月工资"/>
    <n v="830.68"/>
    <n v="0.083068"/>
    <s v="项目成本"/>
    <x v="2"/>
    <s v="工资"/>
    <x v="1"/>
  </r>
  <r>
    <d v="2023-06-30T00:00:00"/>
    <x v="5"/>
    <n v="645"/>
    <s v="记帐凭证"/>
    <s v="640131 \主营业务成本\员工午餐"/>
    <s v="华南周苇餐费--23HN10200201--厦门象屿智慧科技有限责任公司"/>
    <n v="789"/>
    <n v="0.0789"/>
    <s v="项目成本"/>
    <x v="2"/>
    <s v="员工午餐"/>
    <x v="0"/>
  </r>
  <r>
    <d v="2023-06-30T00:00:00"/>
    <x v="5"/>
    <n v="645"/>
    <s v="记帐凭证"/>
    <s v="640132 \主营业务成本\房租物业费"/>
    <s v="冲预付厦门龙寓住房租赁服务有限公司2023.03.08-2023.04.07房租"/>
    <n v="43.58"/>
    <n v="0.004358"/>
    <s v="项目成本"/>
    <x v="2"/>
    <s v="房租物业费"/>
    <x v="0"/>
  </r>
  <r>
    <d v="2023-06-30T00:00:00"/>
    <x v="5"/>
    <n v="645"/>
    <s v="记帐凭证"/>
    <s v="640132 \主营业务成本\房租物业费"/>
    <s v="冲预付厦门龙寓住房租赁服务有限公司2023.03.08-2023.04.07房租"/>
    <n v="793.77"/>
    <n v="0.079377"/>
    <s v="项目成本"/>
    <x v="2"/>
    <s v="房租物业费"/>
    <x v="0"/>
  </r>
  <r>
    <d v="2023-06-30T00:00:00"/>
    <x v="5"/>
    <n v="645"/>
    <s v="记帐凭证"/>
    <s v="640104 \主营业务成本\工资"/>
    <s v="分配技术部3月工资"/>
    <n v="111408.95"/>
    <n v="11.140895"/>
    <s v="项目成本"/>
    <x v="2"/>
    <s v="工资"/>
    <x v="1"/>
  </r>
  <r>
    <d v="2023-06-30T00:00:00"/>
    <x v="5"/>
    <n v="645"/>
    <s v="记帐凭证"/>
    <s v="640104 \主营业务成本\工资"/>
    <s v="分配技术部4月工资"/>
    <n v="80131.38"/>
    <n v="8.013138"/>
    <s v="项目成本"/>
    <x v="2"/>
    <s v="工资"/>
    <x v="1"/>
  </r>
  <r>
    <d v="2023-06-30T00:00:00"/>
    <x v="5"/>
    <n v="646"/>
    <s v="记帐凭证"/>
    <s v="640104 \主营业务成本\工资"/>
    <s v="上海分公司与总部6月份工资结算"/>
    <n v="6780.52"/>
    <n v="0.678052"/>
    <s v="项目成本"/>
    <x v="2"/>
    <s v="工资"/>
    <x v="1"/>
  </r>
  <r>
    <d v="2023-06-30T00:00:00"/>
    <x v="5"/>
    <n v="647"/>
    <s v="记帐凭证"/>
    <s v="640104 \主营业务成本\工资"/>
    <s v="上海分公司与总部6月份工资结算"/>
    <n v="1356.1"/>
    <n v="0.13561"/>
    <s v="项目成本"/>
    <x v="2"/>
    <s v="工资"/>
    <x v="1"/>
  </r>
  <r>
    <d v="2023-06-30T00:00:00"/>
    <x v="5"/>
    <n v="648"/>
    <s v="记帐凭证"/>
    <s v="640104 \主营业务成本\工资"/>
    <s v="上海分公司与总部6月份工资结算"/>
    <n v="6780.52"/>
    <n v="0.678052"/>
    <s v="项目成本"/>
    <x v="2"/>
    <s v="工资"/>
    <x v="1"/>
  </r>
  <r>
    <d v="2023-06-30T00:00:00"/>
    <x v="5"/>
    <n v="649"/>
    <s v="记帐凭证"/>
    <s v="640104 \主营业务成本\工资"/>
    <s v="上海分公司与总部6月份工资结算"/>
    <n v="2034.16"/>
    <n v="0.203416"/>
    <s v="项目成本"/>
    <x v="2"/>
    <s v="工资"/>
    <x v="1"/>
  </r>
  <r>
    <d v="2023-06-30T00:00:00"/>
    <x v="5"/>
    <n v="650"/>
    <s v="记帐凭证"/>
    <s v="640104 \主营业务成本\工资"/>
    <s v="分配技术部5月工资"/>
    <n v="3322.7"/>
    <n v="0.33227"/>
    <s v="项目成本"/>
    <x v="2"/>
    <s v="工资"/>
    <x v="1"/>
  </r>
  <r>
    <d v="2023-06-30T00:00:00"/>
    <x v="5"/>
    <n v="650"/>
    <s v="记帐凭证"/>
    <s v="640104 \主营业务成本\工资"/>
    <s v="分配技术部6月工资"/>
    <n v="6596.05"/>
    <n v="0.659605"/>
    <s v="项目成本"/>
    <x v="2"/>
    <s v="工资"/>
    <x v="1"/>
  </r>
  <r>
    <d v="2023-06-30T00:00:00"/>
    <x v="5"/>
    <n v="651"/>
    <s v="记帐凭证"/>
    <s v="640129 \主营业务成本\硬件"/>
    <s v="结转库存商品-代林业出版社采购"/>
    <n v="7944.02"/>
    <n v="0.794402"/>
    <s v="项目成本"/>
    <x v="2"/>
    <s v="硬件"/>
    <x v="3"/>
  </r>
  <r>
    <d v="2023-06-30T00:00:00"/>
    <x v="5"/>
    <n v="651"/>
    <s v="记帐凭证"/>
    <s v="640104 \主营业务成本\工资"/>
    <s v="分配技术部8月工资"/>
    <n v="7941.95"/>
    <n v="0.794195"/>
    <s v="项目成本"/>
    <x v="2"/>
    <s v="工资"/>
    <x v="1"/>
  </r>
  <r>
    <d v="2023-06-30T00:00:00"/>
    <x v="5"/>
    <n v="651"/>
    <s v="记帐凭证"/>
    <s v="640104 \主营业务成本\工资"/>
    <s v="分配技术部9月工资"/>
    <n v="6524.55"/>
    <n v="0.652455"/>
    <s v="项目成本"/>
    <x v="2"/>
    <s v="工资"/>
    <x v="1"/>
  </r>
  <r>
    <d v="2023-06-30T00:00:00"/>
    <x v="5"/>
    <n v="651"/>
    <s v="记帐凭证"/>
    <s v="640104 \主营业务成本\工资"/>
    <s v="分配技术部11月工资"/>
    <n v="3386.67"/>
    <n v="0.338667"/>
    <s v="项目成本"/>
    <x v="2"/>
    <s v="工资"/>
    <x v="1"/>
  </r>
  <r>
    <d v="2023-06-30T00:00:00"/>
    <x v="5"/>
    <n v="651"/>
    <s v="记帐凭证"/>
    <s v="640129 \主营业务成本\硬件"/>
    <s v="结转库存商品-北京基业傲腾科技发展有限公司硬件款（速博）"/>
    <n v="68097.35"/>
    <n v="6.809735"/>
    <s v="项目成本"/>
    <x v="2"/>
    <s v="硬件"/>
    <x v="3"/>
  </r>
  <r>
    <d v="2023-06-30T00:00:00"/>
    <x v="5"/>
    <n v="651"/>
    <s v="记帐凭证"/>
    <s v="640104 \主营业务成本\工资"/>
    <s v="分配技术部12月工资"/>
    <n v="12548.55"/>
    <n v="1.254855"/>
    <s v="项目成本"/>
    <x v="2"/>
    <s v="工资"/>
    <x v="1"/>
  </r>
  <r>
    <d v="2023-06-30T00:00:00"/>
    <x v="5"/>
    <n v="651"/>
    <s v="记帐凭证"/>
    <s v="640104 \主营业务成本\工资"/>
    <s v="分配技术部1月工资"/>
    <n v="20762.58"/>
    <n v="2.076258"/>
    <s v="项目成本"/>
    <x v="2"/>
    <s v="工资"/>
    <x v="1"/>
  </r>
  <r>
    <d v="2023-06-30T00:00:00"/>
    <x v="5"/>
    <n v="651"/>
    <s v="记帐凭证"/>
    <s v="640104 \主营业务成本\工资"/>
    <s v="分配技术部2月工资"/>
    <n v="11769.31"/>
    <n v="1.176931"/>
    <s v="项目成本"/>
    <x v="2"/>
    <s v="工资"/>
    <x v="1"/>
  </r>
  <r>
    <d v="2023-06-30T00:00:00"/>
    <x v="5"/>
    <n v="651"/>
    <s v="记帐凭证"/>
    <s v="640104 \主营业务成本\工资"/>
    <s v="分配技术部3月工资"/>
    <n v="13173.16"/>
    <n v="1.317316"/>
    <s v="项目成本"/>
    <x v="2"/>
    <s v="工资"/>
    <x v="1"/>
  </r>
  <r>
    <d v="2023-06-30T00:00:00"/>
    <x v="5"/>
    <n v="651"/>
    <s v="记帐凭证"/>
    <s v="640104 \主营业务成本\工资"/>
    <s v="分配技术部4月工资"/>
    <n v="12543.26"/>
    <n v="1.254326"/>
    <s v="项目成本"/>
    <x v="2"/>
    <s v="工资"/>
    <x v="1"/>
  </r>
  <r>
    <d v="2023-06-30T00:00:00"/>
    <x v="5"/>
    <n v="651"/>
    <s v="记帐凭证"/>
    <s v="640104 \主营业务成本\工资"/>
    <s v="分配技术部5月工资"/>
    <n v="13146.36"/>
    <n v="1.314636"/>
    <s v="项目成本"/>
    <x v="2"/>
    <s v="工资"/>
    <x v="1"/>
  </r>
  <r>
    <d v="2023-06-30T00:00:00"/>
    <x v="5"/>
    <n v="651"/>
    <s v="记帐凭证"/>
    <s v="640104 \主营业务成本\工资"/>
    <s v="总部与软件公司工资结算"/>
    <n v="696.49"/>
    <n v="0.069649"/>
    <s v="项目成本"/>
    <x v="2"/>
    <s v="工资"/>
    <x v="1"/>
  </r>
  <r>
    <d v="2023-06-30T00:00:00"/>
    <x v="5"/>
    <n v="651"/>
    <s v="记帐凭证"/>
    <s v="640104 \主营业务成本\工资"/>
    <s v="分配技术部6月工资"/>
    <n v="36524.83"/>
    <n v="3.652483"/>
    <s v="项目成本"/>
    <x v="2"/>
    <s v="工资"/>
    <x v="1"/>
  </r>
  <r>
    <d v="2023-06-30T00:00:00"/>
    <x v="5"/>
    <n v="651"/>
    <s v="记帐凭证"/>
    <s v="640104 \主营业务成本\工资"/>
    <s v="分配技术部7月工资"/>
    <n v="43092.98"/>
    <n v="4.309298"/>
    <s v="项目成本"/>
    <x v="2"/>
    <s v="工资"/>
    <x v="1"/>
  </r>
  <r>
    <d v="2023-06-30T00:00:00"/>
    <x v="5"/>
    <n v="651"/>
    <s v="记帐凭证"/>
    <s v="640104 \主营业务成本\工资"/>
    <s v="分配技术部8月工资"/>
    <n v="41010.73"/>
    <n v="4.101073"/>
    <s v="项目成本"/>
    <x v="2"/>
    <s v="工资"/>
    <x v="1"/>
  </r>
  <r>
    <d v="2023-06-30T00:00:00"/>
    <x v="5"/>
    <n v="651"/>
    <s v="记帐凭证"/>
    <s v="640104 \主营业务成本\工资"/>
    <s v="分配技术部9月工资"/>
    <n v="22331.69"/>
    <n v="2.233169"/>
    <s v="项目成本"/>
    <x v="2"/>
    <s v="工资"/>
    <x v="1"/>
  </r>
  <r>
    <d v="2023-06-30T00:00:00"/>
    <x v="5"/>
    <n v="651"/>
    <s v="记帐凭证"/>
    <s v="640104 \主营业务成本\工资"/>
    <s v="分配技术部10月工资"/>
    <n v="18558.3"/>
    <n v="1.85583"/>
    <s v="项目成本"/>
    <x v="2"/>
    <s v="工资"/>
    <x v="1"/>
  </r>
  <r>
    <d v="2023-06-30T00:00:00"/>
    <x v="5"/>
    <n v="651"/>
    <s v="记帐凭证"/>
    <s v="640104 \主营业务成本\工资"/>
    <s v="分配技术部11月工资"/>
    <n v="19393.52"/>
    <n v="1.939352"/>
    <s v="项目成本"/>
    <x v="2"/>
    <s v="工资"/>
    <x v="1"/>
  </r>
  <r>
    <d v="2023-06-30T00:00:00"/>
    <x v="5"/>
    <n v="651"/>
    <s v="记帐凭证"/>
    <s v="640104 \主营业务成本\工资"/>
    <s v="分配技术部12月工资"/>
    <n v="19227.33"/>
    <n v="1.922733"/>
    <s v="项目成本"/>
    <x v="2"/>
    <s v="工资"/>
    <x v="1"/>
  </r>
  <r>
    <d v="2023-06-30T00:00:00"/>
    <x v="5"/>
    <n v="651"/>
    <s v="记帐凭证"/>
    <s v="640129 \主营业务成本\硬件"/>
    <s v="北京浩宇启峰科技有限公司硬件款--17RJ10200901中国林业出版社"/>
    <n v="110619.46"/>
    <n v="11.061946"/>
    <s v="项目成本"/>
    <x v="2"/>
    <s v="硬件"/>
    <x v="3"/>
  </r>
  <r>
    <d v="2023-06-30T00:00:00"/>
    <x v="5"/>
    <n v="651"/>
    <s v="记帐凭证"/>
    <s v="640104 \主营业务成本\工资"/>
    <s v="总部与软件公司工资结算"/>
    <n v="8117.64"/>
    <n v="0.811764"/>
    <s v="项目成本"/>
    <x v="2"/>
    <s v="工资"/>
    <x v="1"/>
  </r>
  <r>
    <d v="2023-06-30T00:00:00"/>
    <x v="5"/>
    <n v="651"/>
    <s v="记帐凭证"/>
    <s v="640104 \主营业务成本\工资"/>
    <s v="总部与软件公司工资结算"/>
    <n v="7693.6"/>
    <n v="0.76936"/>
    <s v="项目成本"/>
    <x v="2"/>
    <s v="工资"/>
    <x v="1"/>
  </r>
  <r>
    <d v="2023-06-30T00:00:00"/>
    <x v="5"/>
    <n v="651"/>
    <s v="记帐凭证"/>
    <s v="640104 \主营业务成本\工资"/>
    <s v="总部与软件公司工资结算"/>
    <n v="7776.17"/>
    <n v="0.777617"/>
    <s v="项目成本"/>
    <x v="2"/>
    <s v="工资"/>
    <x v="1"/>
  </r>
  <r>
    <d v="2023-06-30T00:00:00"/>
    <x v="5"/>
    <n v="651"/>
    <s v="记帐凭证"/>
    <s v="640104 \主营业务成本\工资"/>
    <s v="总部与软件公司工资结算"/>
    <n v="15648.06"/>
    <n v="1.564806"/>
    <s v="项目成本"/>
    <x v="2"/>
    <s v="工资"/>
    <x v="1"/>
  </r>
  <r>
    <d v="2023-06-30T00:00:00"/>
    <x v="5"/>
    <n v="651"/>
    <s v="记帐凭证"/>
    <s v="640104 \主营业务成本\工资"/>
    <s v="总部与软件公司工资结算"/>
    <n v="9383.39"/>
    <n v="0.938339"/>
    <s v="项目成本"/>
    <x v="2"/>
    <s v="工资"/>
    <x v="1"/>
  </r>
  <r>
    <d v="2023-06-30T00:00:00"/>
    <x v="5"/>
    <n v="651"/>
    <s v="记帐凭证"/>
    <s v="640104 \主营业务成本\工资"/>
    <s v="总部与软件公司工资结算"/>
    <n v="8712.11"/>
    <n v="0.871211"/>
    <s v="项目成本"/>
    <x v="2"/>
    <s v="工资"/>
    <x v="1"/>
  </r>
  <r>
    <d v="2023-06-30T00:00:00"/>
    <x v="5"/>
    <n v="651"/>
    <s v="记帐凭证"/>
    <s v="640104 \主营业务成本\工资"/>
    <s v="总部与软件公司工资结算"/>
    <n v="4134.54"/>
    <n v="0.413454"/>
    <s v="项目成本"/>
    <x v="2"/>
    <s v="工资"/>
    <x v="1"/>
  </r>
  <r>
    <d v="2023-06-30T00:00:00"/>
    <x v="5"/>
    <n v="652"/>
    <s v="记帐凭证"/>
    <s v="640124 \主营业务成本\服务费"/>
    <s v="支付北京云锦汇智信息技术有限公司运维服务费--23ZB10200608--中国烟"/>
    <n v="13207.55"/>
    <n v="1.320755"/>
    <s v="项目成本"/>
    <x v="2"/>
    <s v="服务费"/>
    <x v="2"/>
  </r>
  <r>
    <d v="2023-06-30T00:00:00"/>
    <x v="5"/>
    <n v="653"/>
    <s v="记帐凭证"/>
    <s v="640132 \主营业务成本\房租物业费"/>
    <s v="黄炙武汉东风2023.04.10至07.09房租（5200+600）*3+补押金"/>
    <n v="17938.14"/>
    <n v="1.793814"/>
    <s v="项目成本"/>
    <x v="2"/>
    <s v="房租物业费"/>
    <x v="0"/>
  </r>
  <r>
    <d v="2023-06-30T00:00:00"/>
    <x v="5"/>
    <n v="654"/>
    <s v="记帐凭证"/>
    <s v="640104 \主营业务成本\工资"/>
    <s v="分配技术部1月工资"/>
    <n v="99254.44"/>
    <n v="9.925444"/>
    <s v="项目成本"/>
    <x v="2"/>
    <s v="工资"/>
    <x v="1"/>
  </r>
  <r>
    <d v="2023-06-30T00:00:00"/>
    <x v="5"/>
    <n v="654"/>
    <s v="记帐凭证"/>
    <s v="640112 \主营业务成本\交通费"/>
    <s v="张慧婷交通费--23LS10200101--中国烟草国际有限公司"/>
    <n v="5747"/>
    <n v="0.5747"/>
    <s v="项目成本"/>
    <x v="2"/>
    <s v="交通费"/>
    <x v="0"/>
  </r>
  <r>
    <d v="2023-06-30T00:00:00"/>
    <x v="5"/>
    <n v="654"/>
    <s v="记帐凭证"/>
    <s v="640104 \主营业务成本\工资"/>
    <s v="分配技术部4月工资"/>
    <n v="63157.74"/>
    <n v="6.315774"/>
    <s v="项目成本"/>
    <x v="2"/>
    <s v="工资"/>
    <x v="1"/>
  </r>
  <r>
    <d v="2023-06-30T00:00:00"/>
    <x v="5"/>
    <n v="654"/>
    <s v="记帐凭证"/>
    <s v="640104 \主营业务成本\工资"/>
    <s v="分配技术部2月工资"/>
    <n v="71292.92"/>
    <n v="7.129292"/>
    <s v="项目成本"/>
    <x v="2"/>
    <s v="工资"/>
    <x v="1"/>
  </r>
  <r>
    <d v="2023-06-30T00:00:00"/>
    <x v="5"/>
    <n v="654"/>
    <s v="记帐凭证"/>
    <s v="640104 \主营业务成本\工资"/>
    <s v="分配技术部5月工资"/>
    <n v="69776.75"/>
    <n v="6.977675"/>
    <s v="项目成本"/>
    <x v="2"/>
    <s v="工资"/>
    <x v="1"/>
  </r>
  <r>
    <d v="2023-06-30T00:00:00"/>
    <x v="5"/>
    <n v="654"/>
    <s v="记帐凭证"/>
    <s v="640118 \主营业务成本\手机费"/>
    <s v="彭芳手机费--23LS10200101--中国烟草国际有限公司"/>
    <n v="5871.9"/>
    <n v="0.58719"/>
    <s v="项目成本"/>
    <x v="2"/>
    <s v="手机费"/>
    <x v="0"/>
  </r>
  <r>
    <d v="2023-06-30T00:00:00"/>
    <x v="5"/>
    <n v="654"/>
    <s v="记帐凭证"/>
    <s v="640112 \主营业务成本\交通费"/>
    <s v="张慧婷交通费--23LS10200101--中国烟草国际有限公司"/>
    <n v="7382"/>
    <n v="0.7382"/>
    <s v="项目成本"/>
    <x v="2"/>
    <s v="交通费"/>
    <x v="0"/>
  </r>
  <r>
    <d v="2023-06-30T00:00:00"/>
    <x v="5"/>
    <n v="654"/>
    <s v="记帐凭证"/>
    <s v="640113 \主营业务成本\差旅费"/>
    <s v="郑紫薇北京到昆明差旅费--23LS10200101--中国烟草国际有限公司"/>
    <n v="6530.36"/>
    <n v="0.653036"/>
    <s v="项目成本"/>
    <x v="2"/>
    <s v="差旅费"/>
    <x v="0"/>
  </r>
  <r>
    <d v="2023-06-30T00:00:00"/>
    <x v="5"/>
    <n v="654"/>
    <s v="记帐凭证"/>
    <s v="640115 \主营业务成本\招待费"/>
    <s v="刘希亮交通费招待费--23LS10200101--中国烟草国际有限公司"/>
    <n v="2492"/>
    <n v="0.2492"/>
    <s v="项目成本"/>
    <x v="2"/>
    <s v="招待费"/>
    <x v="0"/>
  </r>
  <r>
    <d v="2023-06-30T00:00:00"/>
    <x v="5"/>
    <n v="654"/>
    <s v="记帐凭证"/>
    <s v="640118 \主营业务成本\手机费"/>
    <s v="彭芳交通费手机费----23LS10200101--中国烟草国际有限公司"/>
    <n v="454.6"/>
    <n v="0.04546"/>
    <s v="项目成本"/>
    <x v="2"/>
    <s v="手机费"/>
    <x v="0"/>
  </r>
  <r>
    <d v="2023-06-30T00:00:00"/>
    <x v="5"/>
    <n v="654"/>
    <s v="记帐凭证"/>
    <s v="640112 \主营业务成本\交通费"/>
    <s v="彭芳交通费----23LS10200101--中国烟草国际有限公司"/>
    <n v="5263.81"/>
    <n v="0.526381"/>
    <s v="项目成本"/>
    <x v="2"/>
    <s v="交通费"/>
    <x v="0"/>
  </r>
  <r>
    <d v="2023-06-30T00:00:00"/>
    <x v="5"/>
    <n v="654"/>
    <s v="记帐凭证"/>
    <s v="640118 \主营业务成本\手机费"/>
    <s v="彭芳手机费--223LS10200101--中国烟草国际有限公司"/>
    <n v="2000"/>
    <n v="0.2"/>
    <s v="项目成本"/>
    <x v="2"/>
    <s v="手机费"/>
    <x v="0"/>
  </r>
  <r>
    <d v="2023-06-30T00:00:00"/>
    <x v="5"/>
    <n v="654"/>
    <s v="记帐凭证"/>
    <s v="640112 \主营业务成本\交通费"/>
    <s v="张慧婷交通费--23LS10200101--中国烟草国际有限公司"/>
    <n v="5913"/>
    <n v="0.5913"/>
    <s v="项目成本"/>
    <x v="2"/>
    <s v="交通费"/>
    <x v="0"/>
  </r>
  <r>
    <d v="2023-06-30T00:00:00"/>
    <x v="5"/>
    <n v="654"/>
    <s v="记帐凭证"/>
    <s v="640116 \主营业务成本\办公费"/>
    <s v="张慧婷办公费--23LS10200101--中国烟草国际有限公司"/>
    <n v="810"/>
    <n v="0.081"/>
    <s v="项目成本"/>
    <x v="2"/>
    <s v="办公费"/>
    <x v="0"/>
  </r>
  <r>
    <d v="2023-06-30T00:00:00"/>
    <x v="5"/>
    <n v="654"/>
    <s v="记帐凭证"/>
    <s v="640113 \主营业务成本\差旅费"/>
    <s v="刘希亮差旅费--23LS10200101--中国烟草国际有限公司"/>
    <n v="18877.26"/>
    <n v="1.887726"/>
    <s v="项目成本"/>
    <x v="2"/>
    <s v="差旅费"/>
    <x v="0"/>
  </r>
  <r>
    <d v="2023-06-30T00:00:00"/>
    <x v="5"/>
    <n v="654"/>
    <s v="记帐凭证"/>
    <s v="640113 \主营业务成本\差旅费"/>
    <s v="张慧婷差旅费--23LS10200101--中国烟草国际有限公司"/>
    <n v="6263"/>
    <n v="0.6263"/>
    <s v="项目成本"/>
    <x v="2"/>
    <s v="差旅费"/>
    <x v="0"/>
  </r>
  <r>
    <d v="2023-06-30T00:00:00"/>
    <x v="5"/>
    <n v="654"/>
    <s v="记帐凭证"/>
    <s v="640104 \主营业务成本\工资"/>
    <s v="分配技术部3月工资"/>
    <n v="64060.14"/>
    <n v="6.406014"/>
    <s v="项目成本"/>
    <x v="2"/>
    <s v="工资"/>
    <x v="1"/>
  </r>
  <r>
    <d v="2023-06-30T00:00:00"/>
    <x v="5"/>
    <n v="654"/>
    <s v="记帐凭证"/>
    <s v="640112 \主营业务成本\交通费"/>
    <s v="郑紫薇交通费--23LS10200101--中国烟草国际有限公司"/>
    <n v="469.68"/>
    <n v="0.046968"/>
    <s v="项目成本"/>
    <x v="2"/>
    <s v="交通费"/>
    <x v="0"/>
  </r>
  <r>
    <d v="2023-06-30T00:00:00"/>
    <x v="5"/>
    <n v="654"/>
    <s v="记帐凭证"/>
    <s v="640112 \主营业务成本\交通费"/>
    <s v="刘希亮交通费招待费--23LS10200101--中国烟草国际有限公司"/>
    <n v="78.4"/>
    <n v="0.00784"/>
    <s v="项目成本"/>
    <x v="2"/>
    <s v="交通费"/>
    <x v="0"/>
  </r>
  <r>
    <d v="2023-06-30T00:00:00"/>
    <x v="5"/>
    <n v="654"/>
    <s v="记帐凭证"/>
    <s v="640112 \主营业务成本\交通费"/>
    <s v="彭芳交通费手机费----23LS10200101--中国烟草国际有限公司"/>
    <n v="345.4"/>
    <n v="0.03454"/>
    <s v="项目成本"/>
    <x v="2"/>
    <s v="交通费"/>
    <x v="0"/>
  </r>
  <r>
    <d v="2023-06-30T00:00:00"/>
    <x v="5"/>
    <n v="654"/>
    <s v="记帐凭证"/>
    <s v="640113 \主营业务成本\差旅费"/>
    <s v="彭芳差旅费--23LS10200101--中国烟草国际有限公司"/>
    <n v="3670"/>
    <n v="0.367"/>
    <s v="项目成本"/>
    <x v="2"/>
    <s v="差旅费"/>
    <x v="0"/>
  </r>
  <r>
    <d v="2023-06-30T00:00:00"/>
    <x v="5"/>
    <n v="655"/>
    <s v="记帐凭证"/>
    <s v="640112 \主营业务成本\交通费"/>
    <s v="王立交通费--21HB10201217--中国国投国际贸易有限公司"/>
    <n v="829"/>
    <n v="0.0829"/>
    <s v="项目成本"/>
    <x v="2"/>
    <s v="交通费"/>
    <x v="0"/>
  </r>
  <r>
    <d v="2023-06-30T00:00:00"/>
    <x v="5"/>
    <n v="655"/>
    <s v="记帐凭证"/>
    <s v="640131 \主营业务成本\员工午餐"/>
    <s v="王立餐费--21HB10201217--中国国投国际贸易有限公司"/>
    <n v="8856"/>
    <n v="0.8856"/>
    <s v="项目成本"/>
    <x v="2"/>
    <s v="员工午餐"/>
    <x v="0"/>
  </r>
  <r>
    <d v="2023-06-30T00:00:00"/>
    <x v="5"/>
    <n v="655"/>
    <s v="记帐凭证"/>
    <s v="640113 \主营业务成本\差旅费"/>
    <s v="王立住宿费--21HB10201217--中国国投国际贸易有限公司"/>
    <n v="324"/>
    <n v="0.0324"/>
    <s v="项目成本"/>
    <x v="2"/>
    <s v="差旅费"/>
    <x v="0"/>
  </r>
  <r>
    <d v="2023-06-30T00:00:00"/>
    <x v="5"/>
    <n v="656"/>
    <s v="记帐凭证"/>
    <s v="640124 \主营业务成本\服务费"/>
    <s v="支付青岛一凌网集成有限公司软件开发服务费--20HB10201213--中国国投"/>
    <n v="330188.68"/>
    <n v="33.018868"/>
    <s v="项目成本"/>
    <x v="2"/>
    <s v="服务费"/>
    <x v="2"/>
  </r>
  <r>
    <d v="2023-06-30T00:00:00"/>
    <x v="5"/>
    <n v="657"/>
    <s v="记帐凭证"/>
    <s v="640124 \主营业务成本\服务费"/>
    <s v="暂估青岛一凌网集成有限公司软件开发服务费--21HB10201217--中国国投"/>
    <n v="132075.47"/>
    <n v="13.207547"/>
    <s v="项目成本"/>
    <x v="2"/>
    <s v="服务费"/>
    <x v="2"/>
  </r>
  <r>
    <d v="2023-06-30T00:00:00"/>
    <x v="5"/>
    <n v="658"/>
    <s v="记帐凭证"/>
    <s v="640104 \主营业务成本\工资"/>
    <s v="上海分公司与总部6月份工资结算"/>
    <n v="1356.1"/>
    <n v="0.13561"/>
    <s v="项目成本"/>
    <x v="2"/>
    <s v="工资"/>
    <x v="1"/>
  </r>
  <r>
    <d v="2023-06-30T00:00:00"/>
    <x v="5"/>
    <n v="659"/>
    <s v="记帐凭证"/>
    <s v="640110 \主营业务成本\福利费"/>
    <s v="张慧婷办公费--23LS10200101--中国烟草国际有限公司"/>
    <n v="285"/>
    <n v="0.0285"/>
    <s v="项目成本"/>
    <x v="2"/>
    <s v="福利费"/>
    <x v="1"/>
  </r>
  <r>
    <d v="2023-06-30T00:00:00"/>
    <x v="5"/>
    <n v="662"/>
    <s v="记帐凭证"/>
    <s v="640133 \主营业务成本\折旧费"/>
    <s v="2023年6月分摊折旧"/>
    <n v="4833.59"/>
    <n v="0.483359"/>
    <s v="累计折旧"/>
    <x v="2"/>
    <s v="折旧费"/>
    <x v="0"/>
  </r>
  <r>
    <d v="2023-06-30T00:00:00"/>
    <x v="5"/>
    <n v="664"/>
    <s v="记帐凭证"/>
    <s v="640124 \主营业务成本\服务费"/>
    <s v="暂估沛洋鼎欣（北京）信息科技有限公司技术服务费--22RJ10201203--北"/>
    <n v="99056.6"/>
    <n v="9.90566"/>
    <s v="项目成本"/>
    <x v="2"/>
    <s v="服务费"/>
    <x v="2"/>
  </r>
  <r>
    <d v="2023-06-30T00:00:00"/>
    <x v="5"/>
    <n v="664"/>
    <s v="记帐凭证"/>
    <s v="640124 \主营业务成本\服务费"/>
    <s v="暂估沛洋鼎欣（北京）信息科技有限公司技术服务费--22RJ10201203--北"/>
    <n v="271698.11"/>
    <n v="27.169811"/>
    <s v="项目成本"/>
    <x v="2"/>
    <s v="服务费"/>
    <x v="2"/>
  </r>
  <r>
    <d v="2023-07-30T00:00:00"/>
    <x v="6"/>
    <n v="161"/>
    <s v="记帐凭证"/>
    <s v="640124 \主营业务成本\服务费"/>
    <s v="调整估北京华宇启梦科技有限公司技术服务费成本结转--22HN10200604--"/>
    <n v="-15377.36"/>
    <n v="-1.537736"/>
    <s v="银行存款;项目成本"/>
    <x v="2"/>
    <s v="服务费"/>
    <x v="2"/>
  </r>
  <r>
    <d v="2023-07-30T00:00:00"/>
    <x v="6"/>
    <n v="552"/>
    <s v="记帐凭证"/>
    <s v="640113 \主营业务成本\差旅费"/>
    <s v="支付河北华浩天地信息科技有限公司技术服务费--23EB10201101--强大泵"/>
    <n v="-9.44"/>
    <n v="-0.000944"/>
    <s v="项目成本"/>
    <x v="2"/>
    <s v="差旅费"/>
    <x v="0"/>
  </r>
  <r>
    <d v="2023-07-30T00:00:00"/>
    <x v="6"/>
    <n v="570"/>
    <s v="记帐凭证"/>
    <s v="640132 \主营业务成本\房租物业费"/>
    <s v="摊销总部20230314-20280315房租-龙湖蓝海--软件"/>
    <n v="13161.4"/>
    <n v="1.31614"/>
    <s v="使用权资产累计折旧;其他应收款"/>
    <x v="2"/>
    <s v="房租物业费"/>
    <x v="0"/>
  </r>
  <r>
    <d v="2023-07-30T00:00:00"/>
    <x v="6"/>
    <n v="570"/>
    <s v="记帐凭证"/>
    <s v="640132 \主营业务成本\房租物业费"/>
    <s v="摊销总部20230314-20280315房租-龙湖蓝海"/>
    <n v="84915.92"/>
    <n v="8.491592"/>
    <s v="使用权资产累计折旧;其他应收款"/>
    <x v="2"/>
    <s v="房租物业费"/>
    <x v="0"/>
  </r>
  <r>
    <d v="2023-07-30T00:00:00"/>
    <x v="6"/>
    <n v="575"/>
    <s v="记帐凭证"/>
    <s v="640132 \主营业务成本\房租物业费"/>
    <s v="调整总部20230314-20280315房租费用至软件公司-龙湖蓝海3月-6月"/>
    <n v="49550.03"/>
    <n v="4.955003"/>
    <s v="其他应收款"/>
    <x v="2"/>
    <s v="房租物业费"/>
    <x v="0"/>
  </r>
  <r>
    <d v="2023-07-31T00:00:00"/>
    <x v="6"/>
    <n v="579"/>
    <s v="记帐凭证"/>
    <s v="640104 \主营业务成本\工资"/>
    <s v="7月软件公司工时结算"/>
    <n v="92886.96"/>
    <n v="9.288696"/>
    <s v="项目成本"/>
    <x v="2"/>
    <s v="工资"/>
    <x v="1"/>
  </r>
  <r>
    <d v="2023-07-31T00:00:00"/>
    <x v="6"/>
    <n v="580"/>
    <s v="记帐凭证"/>
    <s v="640133 \主营业务成本\折旧费"/>
    <s v="2023年7月分摊折旧"/>
    <n v="4833.59"/>
    <n v="0.483359"/>
    <s v="累计折旧"/>
    <x v="2"/>
    <s v="折旧费"/>
    <x v="0"/>
  </r>
  <r>
    <d v="2023-07-31T00:00:00"/>
    <x v="6"/>
    <n v="581"/>
    <s v="记帐凭证"/>
    <s v="640104 \主营业务成本\工资"/>
    <s v="分配技术部8月工资"/>
    <n v="22073.42"/>
    <n v="2.207342"/>
    <s v="项目成本"/>
    <x v="2"/>
    <s v="工资"/>
    <x v="1"/>
  </r>
  <r>
    <d v="2023-07-31T00:00:00"/>
    <x v="6"/>
    <n v="581"/>
    <s v="记帐凭证"/>
    <s v="640115 \主营业务成本\招待费"/>
    <s v="王宁招待费--22HB10200801--潍柴动力股份有限公司"/>
    <n v="1500"/>
    <n v="0.15"/>
    <s v="项目成本"/>
    <x v="2"/>
    <s v="招待费"/>
    <x v="0"/>
  </r>
  <r>
    <d v="2023-07-31T00:00:00"/>
    <x v="6"/>
    <n v="581"/>
    <s v="记帐凭证"/>
    <s v="640104 \主营业务成本\工资"/>
    <s v="分配技术部10月工资"/>
    <n v="26081.58"/>
    <n v="2.608158"/>
    <s v="项目成本"/>
    <x v="2"/>
    <s v="工资"/>
    <x v="1"/>
  </r>
  <r>
    <d v="2023-07-31T00:00:00"/>
    <x v="6"/>
    <n v="581"/>
    <s v="记帐凭证"/>
    <s v="640113 \主营业务成本\差旅费"/>
    <s v="王宁潍柴差旅费--22HB10200801--潍柴动力股份有限公司"/>
    <n v="10757"/>
    <n v="1.0757"/>
    <s v="项目成本"/>
    <x v="2"/>
    <s v="差旅费"/>
    <x v="0"/>
  </r>
  <r>
    <d v="2023-07-31T00:00:00"/>
    <x v="6"/>
    <n v="581"/>
    <s v="记帐凭证"/>
    <s v="640113 \主营业务成本\差旅费"/>
    <s v="王宁潍柴差旅费--22HB10200801--潍柴动力股份有限公司"/>
    <n v="3041"/>
    <n v="0.3041"/>
    <s v="项目成本"/>
    <x v="2"/>
    <s v="差旅费"/>
    <x v="0"/>
  </r>
  <r>
    <d v="2023-07-31T00:00:00"/>
    <x v="6"/>
    <n v="581"/>
    <s v="记帐凭证"/>
    <s v="640104 \主营业务成本\工资"/>
    <s v="分配技术部11月工资"/>
    <n v="23523.4"/>
    <n v="2.35234"/>
    <s v="项目成本"/>
    <x v="2"/>
    <s v="工资"/>
    <x v="1"/>
  </r>
  <r>
    <d v="2023-07-31T00:00:00"/>
    <x v="6"/>
    <n v="581"/>
    <s v="记帐凭证"/>
    <s v="640104 \主营业务成本\工资"/>
    <s v="分配技术部12月工资"/>
    <n v="17858.71"/>
    <n v="1.785871"/>
    <s v="项目成本"/>
    <x v="2"/>
    <s v="工资"/>
    <x v="1"/>
  </r>
  <r>
    <d v="2023-07-31T00:00:00"/>
    <x v="6"/>
    <n v="581"/>
    <s v="记帐凭证"/>
    <s v="640113 \主营业务成本\差旅费"/>
    <s v="王宁差旅费--22HB10200801--潍柴动力股份有限公司"/>
    <n v="9631"/>
    <n v="0.9631"/>
    <s v="项目成本"/>
    <x v="2"/>
    <s v="差旅费"/>
    <x v="0"/>
  </r>
  <r>
    <d v="2023-07-31T00:00:00"/>
    <x v="6"/>
    <n v="581"/>
    <s v="记帐凭证"/>
    <s v="640113 \主营业务成本\差旅费"/>
    <s v="王宁差旅费--22HB10200801--潍柴动力股份有限公司"/>
    <n v="2300"/>
    <n v="0.23"/>
    <s v="项目成本"/>
    <x v="2"/>
    <s v="差旅费"/>
    <x v="0"/>
  </r>
  <r>
    <d v="2023-07-31T00:00:00"/>
    <x v="6"/>
    <n v="581"/>
    <s v="记帐凭证"/>
    <s v="640104 \主营业务成本\工资"/>
    <s v="分配技术部1月工资"/>
    <n v="17059.36"/>
    <n v="1.705936"/>
    <s v="项目成本"/>
    <x v="2"/>
    <s v="工资"/>
    <x v="1"/>
  </r>
  <r>
    <d v="2023-07-31T00:00:00"/>
    <x v="6"/>
    <n v="581"/>
    <s v="记帐凭证"/>
    <s v="640113 \主营业务成本\差旅费"/>
    <s v="王宁差旅费--22HB10200801--潍柴动力股份有限公司"/>
    <n v="2470"/>
    <n v="0.247"/>
    <s v="项目成本"/>
    <x v="2"/>
    <s v="差旅费"/>
    <x v="0"/>
  </r>
  <r>
    <d v="2023-07-31T00:00:00"/>
    <x v="6"/>
    <n v="581"/>
    <s v="记帐凭证"/>
    <s v="640104 \主营业务成本\工资"/>
    <s v="分配技术部9月工资"/>
    <n v="19253.86"/>
    <n v="1.925386"/>
    <s v="项目成本"/>
    <x v="2"/>
    <s v="工资"/>
    <x v="1"/>
  </r>
  <r>
    <d v="2023-07-31T00:00:00"/>
    <x v="6"/>
    <n v="581"/>
    <s v="记帐凭证"/>
    <s v="640104 \主营业务成本\工资"/>
    <s v="分配技术部2月工资"/>
    <n v="12476.27"/>
    <n v="1.247627"/>
    <s v="项目成本"/>
    <x v="2"/>
    <s v="工资"/>
    <x v="1"/>
  </r>
  <r>
    <d v="2023-07-31T00:00:00"/>
    <x v="6"/>
    <n v="581"/>
    <s v="记帐凭证"/>
    <s v="640113 \主营业务成本\差旅费"/>
    <s v="王宁差旅费--22HB10200801--潍柴动力股份有限公司"/>
    <n v="3640"/>
    <n v="0.364"/>
    <s v="项目成本"/>
    <x v="2"/>
    <s v="差旅费"/>
    <x v="0"/>
  </r>
  <r>
    <d v="2023-07-31T00:00:00"/>
    <x v="6"/>
    <n v="581"/>
    <s v="记帐凭证"/>
    <s v="640104 \主营业务成本\工资"/>
    <s v="分配技术部3月工资"/>
    <n v="16015.04"/>
    <n v="1.601504"/>
    <s v="项目成本"/>
    <x v="2"/>
    <s v="工资"/>
    <x v="1"/>
  </r>
  <r>
    <d v="2023-07-31T00:00:00"/>
    <x v="6"/>
    <n v="581"/>
    <s v="记帐凭证"/>
    <s v="640113 \主营业务成本\差旅费"/>
    <s v="王宁差旅费--22HB10200801--潍柴动力股份有限公司"/>
    <n v="3875"/>
    <n v="0.3875"/>
    <s v="项目成本"/>
    <x v="2"/>
    <s v="差旅费"/>
    <x v="0"/>
  </r>
  <r>
    <d v="2023-07-31T00:00:00"/>
    <x v="6"/>
    <n v="581"/>
    <s v="记帐凭证"/>
    <s v="640113 \主营业务成本\差旅费"/>
    <s v="王宁潍柴差旅费--22HB10200801--潍柴动力股份有限公司"/>
    <n v="5336"/>
    <n v="0.5336"/>
    <s v="项目成本"/>
    <x v="2"/>
    <s v="差旅费"/>
    <x v="0"/>
  </r>
  <r>
    <d v="2023-07-31T00:00:00"/>
    <x v="6"/>
    <n v="581"/>
    <s v="记帐凭证"/>
    <s v="640113 \主营业务成本\差旅费"/>
    <s v="王宁水费招待费--22HB10200801--潍柴动力股份有限公司"/>
    <n v="3875"/>
    <n v="0.3875"/>
    <s v="项目成本"/>
    <x v="2"/>
    <s v="差旅费"/>
    <x v="0"/>
  </r>
  <r>
    <d v="2023-07-31T00:00:00"/>
    <x v="6"/>
    <n v="581"/>
    <s v="记帐凭证"/>
    <s v="640104 \主营业务成本\工资"/>
    <s v="分配技术部4月工资"/>
    <n v="1578.94"/>
    <n v="0.157894"/>
    <s v="项目成本"/>
    <x v="2"/>
    <s v="工资"/>
    <x v="1"/>
  </r>
  <r>
    <d v="2023-07-31T00:00:00"/>
    <x v="6"/>
    <n v="581"/>
    <s v="记帐凭证"/>
    <s v="640113 \主营业务成本\差旅费"/>
    <s v="王宁潍柴差旅费--22HB10200801--潍柴动力股份有限公司"/>
    <n v="3245.5"/>
    <n v="0.32455"/>
    <s v="项目成本"/>
    <x v="2"/>
    <s v="差旅费"/>
    <x v="0"/>
  </r>
  <r>
    <d v="2023-07-31T00:00:00"/>
    <x v="6"/>
    <n v="581"/>
    <s v="记帐凭证"/>
    <s v="640104 \主营业务成本\工资"/>
    <s v="分配技术部5月工资"/>
    <n v="5814.73"/>
    <n v="0.581473"/>
    <s v="项目成本"/>
    <x v="2"/>
    <s v="工资"/>
    <x v="1"/>
  </r>
  <r>
    <d v="2023-07-31T00:00:00"/>
    <x v="6"/>
    <n v="581"/>
    <s v="记帐凭证"/>
    <s v="640104 \主营业务成本\工资"/>
    <s v="分配技术部6月工资"/>
    <n v="8480.64"/>
    <n v="0.848064"/>
    <s v="项目成本"/>
    <x v="2"/>
    <s v="工资"/>
    <x v="1"/>
  </r>
  <r>
    <d v="2023-07-31T00:00:00"/>
    <x v="6"/>
    <n v="581"/>
    <s v="记帐凭证"/>
    <s v="640123 \主营业务成本\开发费"/>
    <s v="支付青岛智软云天计算机有限公司软件开发费--22HB10200801--潍柴动力"/>
    <n v="30000"/>
    <n v="3"/>
    <s v="项目成本"/>
    <x v="2"/>
    <s v="开发费"/>
    <x v="2"/>
  </r>
  <r>
    <d v="2023-07-31T00:00:00"/>
    <x v="6"/>
    <n v="581"/>
    <s v="记帐凭证"/>
    <s v="640113 \主营业务成本\差旅费"/>
    <s v="王宁差旅费--22HB10200801--潍柴动力股份有限公司"/>
    <n v="7500"/>
    <n v="0.75"/>
    <s v="项目成本"/>
    <x v="2"/>
    <s v="差旅费"/>
    <x v="0"/>
  </r>
  <r>
    <d v="2023-07-31T00:00:00"/>
    <x v="6"/>
    <n v="581"/>
    <s v="记帐凭证"/>
    <s v="640113 \主营业务成本\差旅费"/>
    <s v="王宁差旅费--22HB10200801--潍柴动力股份有限公司"/>
    <n v="3900"/>
    <n v="0.39"/>
    <s v="项目成本"/>
    <x v="2"/>
    <s v="差旅费"/>
    <x v="0"/>
  </r>
  <r>
    <d v="2023-07-31T00:00:00"/>
    <x v="6"/>
    <n v="581"/>
    <s v="记帐凭证"/>
    <s v="640116 \主营业务成本\办公费"/>
    <s v="王宁办公费--22HB10200801--潍柴动力股份有限公司"/>
    <n v="4299"/>
    <n v="0.4299"/>
    <s v="项目成本"/>
    <x v="2"/>
    <s v="办公费"/>
    <x v="0"/>
  </r>
  <r>
    <d v="2023-07-31T00:00:00"/>
    <x v="6"/>
    <n v="581"/>
    <s v="记帐凭证"/>
    <s v="640110 \主营业务成本\福利费"/>
    <s v="王宁水费--22HB10200801--潍柴动力股份有限公司"/>
    <n v="2452"/>
    <n v="0.2452"/>
    <s v="项目成本"/>
    <x v="2"/>
    <s v="福利费"/>
    <x v="1"/>
  </r>
  <r>
    <d v="2023-07-31T00:00:00"/>
    <x v="6"/>
    <n v="582"/>
    <s v="记帐凭证"/>
    <s v="640113 \主营业务成本\差旅费"/>
    <s v="华南何珊珊广州到湖南差旅费--22HN10201201--厦门市明穗粮油贸易有限"/>
    <n v="2262"/>
    <n v="0.2262"/>
    <s v="项目成本"/>
    <x v="2"/>
    <s v="差旅费"/>
    <x v="0"/>
  </r>
  <r>
    <d v="2023-07-31T00:00:00"/>
    <x v="6"/>
    <n v="582"/>
    <s v="记帐凭证"/>
    <s v="640104 \主营业务成本\工资"/>
    <s v="分配技术部1月工资"/>
    <n v="76767.1"/>
    <n v="7.67671"/>
    <s v="项目成本"/>
    <x v="2"/>
    <s v="工资"/>
    <x v="1"/>
  </r>
  <r>
    <d v="2023-07-31T00:00:00"/>
    <x v="6"/>
    <n v="582"/>
    <s v="记帐凭证"/>
    <s v="640113 \主营业务成本\差旅费"/>
    <s v="华南何珊珊广州到湖南差旅费--22HN10201201--厦门市明穗粮油贸易有限"/>
    <n v="842.4"/>
    <n v="0.08424"/>
    <s v="项目成本"/>
    <x v="2"/>
    <s v="差旅费"/>
    <x v="0"/>
  </r>
  <r>
    <d v="2023-07-31T00:00:00"/>
    <x v="6"/>
    <n v="582"/>
    <s v="记帐凭证"/>
    <s v="640104 \主营业务成本\工资"/>
    <s v="分配技术部2月工资"/>
    <n v="22279.06"/>
    <n v="2.227906"/>
    <s v="项目成本"/>
    <x v="2"/>
    <s v="工资"/>
    <x v="1"/>
  </r>
  <r>
    <d v="2023-07-31T00:00:00"/>
    <x v="6"/>
    <n v="582"/>
    <s v="记帐凭证"/>
    <s v="640104 \主营业务成本\工资"/>
    <s v="分配技术部3月工资"/>
    <n v="6963.06"/>
    <n v="0.696306"/>
    <s v="项目成本"/>
    <x v="2"/>
    <s v="工资"/>
    <x v="1"/>
  </r>
  <r>
    <d v="2023-07-31T00:00:00"/>
    <x v="6"/>
    <n v="582"/>
    <s v="记帐凭证"/>
    <s v="640104 \主营业务成本\工资"/>
    <s v="分配技术部11月工资"/>
    <n v="65277.42"/>
    <n v="6.527742"/>
    <s v="项目成本"/>
    <x v="2"/>
    <s v="工资"/>
    <x v="1"/>
  </r>
  <r>
    <d v="2023-07-31T00:00:00"/>
    <x v="6"/>
    <n v="582"/>
    <s v="记帐凭证"/>
    <s v="640104 \主营业务成本\工资"/>
    <s v="分配技术部12月工资"/>
    <n v="48299.69"/>
    <n v="4.829969"/>
    <s v="项目成本"/>
    <x v="2"/>
    <s v="工资"/>
    <x v="1"/>
  </r>
  <r>
    <d v="2023-07-31T00:00:00"/>
    <x v="6"/>
    <n v="582"/>
    <s v="记帐凭证"/>
    <s v="640113 \主营业务成本\差旅费"/>
    <s v="华南何珊珊广州到厦门差旅费--22LS10201001--厦门市明穗粮油贸易有限"/>
    <n v="6402"/>
    <n v="0.6402"/>
    <s v="项目成本"/>
    <x v="2"/>
    <s v="差旅费"/>
    <x v="0"/>
  </r>
  <r>
    <d v="2023-07-31T00:00:00"/>
    <x v="6"/>
    <n v="582"/>
    <s v="记帐凭证"/>
    <s v="640104 \主营业务成本\工资"/>
    <s v="分配技术部10月工资"/>
    <n v="55785.6"/>
    <n v="5.57856"/>
    <s v="项目成本"/>
    <x v="2"/>
    <s v="工资"/>
    <x v="1"/>
  </r>
  <r>
    <d v="2023-07-31T00:00:00"/>
    <x v="6"/>
    <n v="583"/>
    <s v="记帐凭证"/>
    <s v="640104 \主营业务成本\工资"/>
    <s v="分配技术部1月工资"/>
    <n v="49627.21"/>
    <n v="4.962721"/>
    <s v="项目成本"/>
    <x v="2"/>
    <s v="工资"/>
    <x v="1"/>
  </r>
  <r>
    <d v="2023-07-31T00:00:00"/>
    <x v="6"/>
    <n v="583"/>
    <s v="记帐凭证"/>
    <s v="640104 \主营业务成本\工资"/>
    <s v="分配技术部2月工资"/>
    <n v="16040.92"/>
    <n v="1.604092"/>
    <s v="项目成本"/>
    <x v="2"/>
    <s v="工资"/>
    <x v="1"/>
  </r>
  <r>
    <d v="2023-07-31T00:00:00"/>
    <x v="6"/>
    <n v="584"/>
    <s v="记帐凭证"/>
    <s v="640104 \主营业务成本\工资"/>
    <s v="分配技术部6月工资"/>
    <n v="1767.91"/>
    <n v="0.176791"/>
    <s v="项目成本"/>
    <x v="2"/>
    <s v="工资"/>
    <x v="1"/>
  </r>
  <r>
    <d v="2023-07-31T00:00:00"/>
    <x v="6"/>
    <n v="585"/>
    <s v="记帐凭证"/>
    <s v="640104 \主营业务成本\工资"/>
    <s v="分配技术部9月工资"/>
    <n v="48593.09"/>
    <n v="4.859309"/>
    <s v="项目成本"/>
    <x v="2"/>
    <s v="工资"/>
    <x v="1"/>
  </r>
  <r>
    <d v="2023-07-31T00:00:00"/>
    <x v="6"/>
    <n v="585"/>
    <s v="记帐凭证"/>
    <s v="640104 \主营业务成本\工资"/>
    <s v="分配技术部10月工资"/>
    <n v="52163.16"/>
    <n v="5.216316"/>
    <s v="项目成本"/>
    <x v="2"/>
    <s v="工资"/>
    <x v="1"/>
  </r>
  <r>
    <d v="2023-07-31T00:00:00"/>
    <x v="6"/>
    <n v="585"/>
    <s v="记帐凭证"/>
    <s v="640104 \主营业务成本\工资"/>
    <s v="分配技术部11月工资"/>
    <n v="71746.36"/>
    <n v="7.174636"/>
    <s v="项目成本"/>
    <x v="2"/>
    <s v="工资"/>
    <x v="1"/>
  </r>
  <r>
    <d v="2023-07-31T00:00:00"/>
    <x v="6"/>
    <n v="585"/>
    <s v="记帐凭证"/>
    <s v="640104 \主营业务成本\工资"/>
    <s v="7月软件公司工时结算"/>
    <n v="9288.7"/>
    <n v="0.92887"/>
    <s v="项目成本"/>
    <x v="2"/>
    <s v="工资"/>
    <x v="1"/>
  </r>
  <r>
    <d v="2023-07-31T00:00:00"/>
    <x v="6"/>
    <n v="586"/>
    <s v="记帐凭证"/>
    <s v="640104 \主营业务成本\工资"/>
    <s v="上海分公司与总部8月份工资结算"/>
    <n v="3549.73"/>
    <n v="0.354973"/>
    <s v="项目成本"/>
    <x v="2"/>
    <s v="工资"/>
    <x v="1"/>
  </r>
  <r>
    <d v="2023-07-31T00:00:00"/>
    <x v="6"/>
    <n v="586"/>
    <s v="记帐凭证"/>
    <s v="640118 \主营业务成本\手机费"/>
    <s v="卜洁白手机费--22ZB10200604--华远国际陆港进出口贸易（大同）有限公"/>
    <n v="1500"/>
    <n v="0.15"/>
    <s v="项目成本"/>
    <x v="2"/>
    <s v="手机费"/>
    <x v="0"/>
  </r>
  <r>
    <d v="2023-07-31T00:00:00"/>
    <x v="6"/>
    <n v="586"/>
    <s v="记帐凭证"/>
    <s v="640131 \主营业务成本\员工午餐"/>
    <s v="卜洁白餐费--22ZB10200604--华远国际陆港进出口贸易（大同）有限公司"/>
    <n v="2500"/>
    <n v="0.25"/>
    <s v="项目成本"/>
    <x v="2"/>
    <s v="员工午餐"/>
    <x v="0"/>
  </r>
  <r>
    <d v="2023-07-31T00:00:00"/>
    <x v="6"/>
    <n v="586"/>
    <s v="记帐凭证"/>
    <s v="640104 \主营业务成本\工资"/>
    <s v="上海分公司与总部12月份工资结算"/>
    <n v="12852.99"/>
    <n v="1.285299"/>
    <s v="项目成本"/>
    <x v="2"/>
    <s v="工资"/>
    <x v="1"/>
  </r>
  <r>
    <d v="2023-07-31T00:00:00"/>
    <x v="6"/>
    <n v="586"/>
    <s v="记帐凭证"/>
    <s v="640104 \主营业务成本\工资"/>
    <s v="上海分公司与总部1月份工资结算"/>
    <n v="11976.92"/>
    <n v="1.197692"/>
    <s v="项目成本"/>
    <x v="2"/>
    <s v="工资"/>
    <x v="1"/>
  </r>
  <r>
    <d v="2023-07-31T00:00:00"/>
    <x v="6"/>
    <n v="586"/>
    <s v="记帐凭证"/>
    <s v="640104 \主营业务成本\工资"/>
    <s v="上海分公司与总部2月份工资结算"/>
    <n v="54890.61"/>
    <n v="5.489061"/>
    <s v="项目成本"/>
    <x v="2"/>
    <s v="工资"/>
    <x v="1"/>
  </r>
  <r>
    <d v="2023-07-31T00:00:00"/>
    <x v="6"/>
    <n v="586"/>
    <s v="记帐凭证"/>
    <s v="640110 \主营业务成本\福利费"/>
    <s v="卜洁白体检费--22ZB10200604--华远国际陆港进出口贸易（大同）有限公"/>
    <n v="530"/>
    <n v="0.053"/>
    <s v="项目成本"/>
    <x v="2"/>
    <s v="福利费"/>
    <x v="1"/>
  </r>
  <r>
    <d v="2023-07-31T00:00:00"/>
    <x v="6"/>
    <n v="586"/>
    <s v="记帐凭证"/>
    <s v="640112 \主营业务成本\交通费"/>
    <s v="卜洁白交通费--22ZB10200604--华远国际陆港进出口贸易（大同）有限公"/>
    <n v="710"/>
    <n v="0.071"/>
    <s v="项目成本"/>
    <x v="2"/>
    <s v="交通费"/>
    <x v="0"/>
  </r>
  <r>
    <d v="2023-07-31T00:00:00"/>
    <x v="6"/>
    <n v="586"/>
    <s v="记帐凭证"/>
    <s v="640131 \主营业务成本\员工午餐"/>
    <s v="卜洁白餐费----22LS10201002--22ZB10200604--华远国"/>
    <n v="610"/>
    <n v="0.061"/>
    <s v="项目成本"/>
    <x v="2"/>
    <s v="员工午餐"/>
    <x v="0"/>
  </r>
  <r>
    <d v="2023-07-31T00:00:00"/>
    <x v="6"/>
    <n v="586"/>
    <s v="记帐凭证"/>
    <s v="640113 \主营业务成本\差旅费"/>
    <s v="卜洁白住宿费--22ZB10200604--华远国际陆港进出口贸易（大同）有限公"/>
    <n v="1886.79"/>
    <n v="0.188679"/>
    <s v="项目成本"/>
    <x v="2"/>
    <s v="差旅费"/>
    <x v="0"/>
  </r>
  <r>
    <d v="2023-07-31T00:00:00"/>
    <x v="6"/>
    <n v="586"/>
    <s v="记帐凭证"/>
    <s v="640104 \主营业务成本\工资"/>
    <s v="上海分公司与总部3月份工资结算"/>
    <n v="50538.33"/>
    <n v="5.053833"/>
    <s v="项目成本"/>
    <x v="2"/>
    <s v="工资"/>
    <x v="1"/>
  </r>
  <r>
    <d v="2023-07-31T00:00:00"/>
    <x v="6"/>
    <n v="586"/>
    <s v="记帐凭证"/>
    <s v="640104 \主营业务成本\工资"/>
    <s v="上海分公司与总部9月份工资结算"/>
    <n v="14273.96"/>
    <n v="1.427396"/>
    <s v="项目成本"/>
    <x v="2"/>
    <s v="工资"/>
    <x v="1"/>
  </r>
  <r>
    <d v="2023-07-31T00:00:00"/>
    <x v="6"/>
    <n v="586"/>
    <s v="记帐凭证"/>
    <s v="640104 \主营业务成本\工资"/>
    <s v="上海分公司与总部4月份工资结算"/>
    <n v="5841.68"/>
    <n v="0.584168"/>
    <s v="项目成本"/>
    <x v="2"/>
    <s v="工资"/>
    <x v="1"/>
  </r>
  <r>
    <d v="2023-07-31T00:00:00"/>
    <x v="6"/>
    <n v="586"/>
    <s v="记帐凭证"/>
    <s v="640112 \主营业务成本\交通费"/>
    <s v="卜洁白交通费--22ZB10200604--华远国际陆港进出口贸易（大同）有限公"/>
    <n v="1800"/>
    <n v="0.18"/>
    <s v="项目成本"/>
    <x v="2"/>
    <s v="交通费"/>
    <x v="0"/>
  </r>
  <r>
    <d v="2023-07-31T00:00:00"/>
    <x v="6"/>
    <n v="586"/>
    <s v="记帐凭证"/>
    <s v="640131 \主营业务成本\员工午餐"/>
    <s v="卜洁白餐费--22ZB10200604--华远国际陆港进出口贸易（大同）有限公司"/>
    <n v="1240"/>
    <n v="0.124"/>
    <s v="项目成本"/>
    <x v="2"/>
    <s v="员工午餐"/>
    <x v="0"/>
  </r>
  <r>
    <d v="2023-07-31T00:00:00"/>
    <x v="6"/>
    <n v="586"/>
    <s v="记帐凭证"/>
    <s v="640104 \主营业务成本\工资"/>
    <s v="上海分公司与总部10月份工资结算"/>
    <n v="38239.09"/>
    <n v="3.823909"/>
    <s v="项目成本"/>
    <x v="2"/>
    <s v="工资"/>
    <x v="1"/>
  </r>
  <r>
    <d v="2023-07-31T00:00:00"/>
    <x v="6"/>
    <n v="586"/>
    <s v="记帐凭证"/>
    <s v="640104 \主营业务成本\工资"/>
    <s v="上海分公司与总部11月份工资结算"/>
    <n v="26239.09"/>
    <n v="2.623909"/>
    <s v="项目成本"/>
    <x v="2"/>
    <s v="工资"/>
    <x v="1"/>
  </r>
  <r>
    <d v="2023-07-31T00:00:00"/>
    <x v="6"/>
    <n v="586"/>
    <s v="记帐凭证"/>
    <s v="640112 \主营业务成本\交通费"/>
    <s v="卜洁白交通费--22ZB10200604--华远国际陆港进出口贸易（大同）有限公"/>
    <n v="1500"/>
    <n v="0.15"/>
    <s v="项目成本"/>
    <x v="2"/>
    <s v="交通费"/>
    <x v="0"/>
  </r>
  <r>
    <d v="2023-07-31T00:00:00"/>
    <x v="6"/>
    <n v="587"/>
    <s v="记帐凭证"/>
    <s v="640124 \主营业务成本\服务费"/>
    <s v="支付厦门用友烟草软件有限责任公司服务费（南北软件与行业统一会计核算接口）--22"/>
    <n v="42452.83"/>
    <n v="4.245283"/>
    <s v="项目成本"/>
    <x v="2"/>
    <s v="服务费"/>
    <x v="2"/>
  </r>
  <r>
    <d v="2023-07-31T00:00:00"/>
    <x v="6"/>
    <n v="587"/>
    <s v="记帐凭证"/>
    <s v="640124 \主营业务成本\服务费"/>
    <s v="支付厦门用友烟草软件有限责任公司服务费（南北软件与行业统一会计核算接口）--22"/>
    <n v="84905.66"/>
    <n v="8.490566"/>
    <s v="项目成本"/>
    <x v="2"/>
    <s v="服务费"/>
    <x v="2"/>
  </r>
  <r>
    <d v="2023-07-31T00:00:00"/>
    <x v="6"/>
    <n v="588"/>
    <s v="记帐凭证"/>
    <s v="640104 \主营业务成本\工资"/>
    <s v="分配技术部6月工资"/>
    <n v="39576.31"/>
    <n v="3.957631"/>
    <s v="项目成本"/>
    <x v="2"/>
    <s v="工资"/>
    <x v="1"/>
  </r>
  <r>
    <d v="2023-07-31T00:00:00"/>
    <x v="6"/>
    <n v="588"/>
    <s v="记帐凭证"/>
    <s v="640104 \主营业务成本\工资"/>
    <s v="7月软件公司工时结算"/>
    <n v="12384.93"/>
    <n v="1.238493"/>
    <s v="项目成本"/>
    <x v="2"/>
    <s v="工资"/>
    <x v="1"/>
  </r>
  <r>
    <d v="2023-07-31T00:00:00"/>
    <x v="6"/>
    <n v="589"/>
    <s v="记帐凭证"/>
    <s v="640104 \主营业务成本\工资"/>
    <s v="7月软件公司工时结算"/>
    <n v="3096.24"/>
    <n v="0.309624"/>
    <s v="项目成本"/>
    <x v="2"/>
    <s v="工资"/>
    <x v="1"/>
  </r>
  <r>
    <d v="2023-07-31T00:00:00"/>
    <x v="6"/>
    <n v="590"/>
    <s v="记帐凭证"/>
    <s v="640104 \主营业务成本\工资"/>
    <s v="7月软件公司工时结算"/>
    <n v="3096.24"/>
    <n v="0.309624"/>
    <s v="项目成本"/>
    <x v="2"/>
    <s v="工资"/>
    <x v="1"/>
  </r>
  <r>
    <d v="2023-07-31T00:00:00"/>
    <x v="6"/>
    <n v="591"/>
    <s v="记帐凭证"/>
    <s v="640104 \主营业务成本\工资"/>
    <s v="上海分公司与总部7月份工资结算"/>
    <n v="3456.15"/>
    <n v="0.345615"/>
    <s v="项目成本"/>
    <x v="2"/>
    <s v="工资"/>
    <x v="1"/>
  </r>
  <r>
    <d v="2023-07-31T00:00:00"/>
    <x v="6"/>
    <n v="592"/>
    <s v="记帐凭证"/>
    <s v="640104 \主营业务成本\工资"/>
    <s v="上海分公司与总部6月份工资结算"/>
    <n v="1356.1"/>
    <n v="0.13561"/>
    <s v="项目成本"/>
    <x v="2"/>
    <s v="工资"/>
    <x v="1"/>
  </r>
  <r>
    <d v="2023-07-31T00:00:00"/>
    <x v="6"/>
    <n v="593"/>
    <s v="记帐凭证"/>
    <s v="640104 \主营业务成本\工资"/>
    <s v="上海分公司与总部6月份工资结算"/>
    <n v="1356.1"/>
    <n v="0.13561"/>
    <s v="项目成本"/>
    <x v="2"/>
    <s v="工资"/>
    <x v="1"/>
  </r>
  <r>
    <d v="2023-07-31T00:00:00"/>
    <x v="6"/>
    <n v="594"/>
    <s v="记帐凭证"/>
    <s v="640104 \主营业务成本\工资"/>
    <s v="上海分公司与总部7月份工资结算"/>
    <n v="3456.15"/>
    <n v="0.345615"/>
    <s v="项目成本"/>
    <x v="2"/>
    <s v="工资"/>
    <x v="1"/>
  </r>
  <r>
    <d v="2023-07-31T00:00:00"/>
    <x v="6"/>
    <n v="595"/>
    <s v="记帐凭证"/>
    <s v="640104 \主营业务成本\工资"/>
    <s v="上海分公司与总部7月份工资结算"/>
    <n v="8640.38"/>
    <n v="0.864038"/>
    <s v="项目成本"/>
    <x v="2"/>
    <s v="工资"/>
    <x v="1"/>
  </r>
  <r>
    <d v="2023-07-31T00:00:00"/>
    <x v="6"/>
    <n v="596"/>
    <s v="记帐凭证"/>
    <s v="640104 \主营业务成本\工资"/>
    <s v="7月软件公司工时结算"/>
    <n v="92886.96"/>
    <n v="9.288696"/>
    <s v="项目成本"/>
    <x v="2"/>
    <s v="工资"/>
    <x v="1"/>
  </r>
  <r>
    <d v="2023-07-31T00:00:00"/>
    <x v="6"/>
    <n v="597"/>
    <s v="记帐凭证"/>
    <s v="640104 \主营业务成本\工资"/>
    <s v="7月软件公司工时结算"/>
    <n v="71213.34"/>
    <n v="7.121334"/>
    <s v="项目成本"/>
    <x v="2"/>
    <s v="工资"/>
    <x v="1"/>
  </r>
  <r>
    <d v="2023-07-31T00:00:00"/>
    <x v="6"/>
    <n v="598"/>
    <s v="记帐凭证"/>
    <s v="640104 \主营业务成本\工资"/>
    <s v="分配技术部7月工资"/>
    <n v="48898.58"/>
    <n v="4.889858"/>
    <s v="项目成本"/>
    <x v="2"/>
    <s v="工资"/>
    <x v="1"/>
  </r>
  <r>
    <d v="2023-07-31T00:00:00"/>
    <x v="6"/>
    <n v="599"/>
    <s v="记帐凭证"/>
    <s v="640129 \主营业务成本\硬件"/>
    <s v="支付北京华杰博通科技有限公司购货款--23RJ10200601--北京市宣武中医"/>
    <n v="57946.92"/>
    <n v="5.794692"/>
    <s v="项目成本"/>
    <x v="2"/>
    <s v="硬件"/>
    <x v="3"/>
  </r>
  <r>
    <d v="2023-07-31T00:00:00"/>
    <x v="6"/>
    <n v="600"/>
    <s v="记帐凭证"/>
    <s v="640104 \主营业务成本\工资"/>
    <s v="分配技术部7月工资"/>
    <n v="9979.3"/>
    <n v="0.99793"/>
    <s v="项目成本"/>
    <x v="2"/>
    <s v="工资"/>
    <x v="1"/>
  </r>
  <r>
    <d v="2023-07-31T00:00:00"/>
    <x v="6"/>
    <n v="601"/>
    <s v="记帐凭证"/>
    <s v="640104 \主营业务成本\工资"/>
    <s v="7月软件公司工时结算"/>
    <n v="3096.24"/>
    <n v="0.309624"/>
    <s v="项目成本"/>
    <x v="2"/>
    <s v="工资"/>
    <x v="1"/>
  </r>
  <r>
    <d v="2023-07-31T00:00:00"/>
    <x v="6"/>
    <n v="602"/>
    <s v="记帐凭证"/>
    <s v="640104 \主营业务成本\工资"/>
    <s v="7月软件公司工时结算"/>
    <n v="34058.55"/>
    <n v="3.405855"/>
    <s v="项目成本"/>
    <x v="2"/>
    <s v="工资"/>
    <x v="1"/>
  </r>
  <r>
    <d v="2023-07-31T00:00:00"/>
    <x v="6"/>
    <n v="603"/>
    <s v="记帐凭证"/>
    <s v="640104 \主营业务成本\工资"/>
    <s v="7月软件公司工时结算"/>
    <n v="6192.46"/>
    <n v="0.619246"/>
    <s v="项目成本"/>
    <x v="2"/>
    <s v="工资"/>
    <x v="1"/>
  </r>
  <r>
    <d v="2023-07-31T00:00:00"/>
    <x v="6"/>
    <n v="604"/>
    <s v="记帐凭证"/>
    <s v="640104 \主营业务成本\工资"/>
    <s v="分配技术部7月工资"/>
    <n v="4989.65"/>
    <n v="0.498965"/>
    <s v="项目成本"/>
    <x v="2"/>
    <s v="工资"/>
    <x v="1"/>
  </r>
  <r>
    <d v="2023-07-31T00:00:00"/>
    <x v="6"/>
    <n v="605"/>
    <s v="记帐凭证"/>
    <s v="640104 \主营业务成本\工资"/>
    <s v="分配技术部7月工资"/>
    <n v="1995.86"/>
    <n v="0.199586"/>
    <s v="项目成本"/>
    <x v="2"/>
    <s v="工资"/>
    <x v="1"/>
  </r>
  <r>
    <d v="2023-07-31T00:00:00"/>
    <x v="6"/>
    <n v="606"/>
    <s v="记帐凭证"/>
    <s v="640104 \主营业务成本\工资"/>
    <s v="分配技术部7月工资"/>
    <n v="34927.56"/>
    <n v="3.492756"/>
    <s v="项目成本"/>
    <x v="2"/>
    <s v="工资"/>
    <x v="1"/>
  </r>
  <r>
    <d v="2023-07-31T00:00:00"/>
    <x v="6"/>
    <n v="607"/>
    <s v="记帐凭证"/>
    <s v="640104 \主营业务成本\工资"/>
    <s v="分配技术部7月工资"/>
    <n v="83826.14"/>
    <n v="8.382614"/>
    <s v="项目成本"/>
    <x v="2"/>
    <s v="工资"/>
    <x v="1"/>
  </r>
  <r>
    <d v="2023-07-31T00:00:00"/>
    <x v="6"/>
    <n v="608"/>
    <s v="记帐凭证"/>
    <s v="640104 \主营业务成本\工资"/>
    <s v="7月软件公司工时结算"/>
    <n v="27866.09"/>
    <n v="2.786609"/>
    <s v="项目成本"/>
    <x v="2"/>
    <s v="工资"/>
    <x v="1"/>
  </r>
  <r>
    <d v="2023-07-31T00:00:00"/>
    <x v="6"/>
    <n v="609"/>
    <s v="记帐凭证"/>
    <s v="640104 \主营业务成本\工资"/>
    <s v="7月软件公司工时结算"/>
    <n v="6192.46"/>
    <n v="0.619246"/>
    <s v="项目成本"/>
    <x v="2"/>
    <s v="工资"/>
    <x v="1"/>
  </r>
  <r>
    <d v="2023-07-31T00:00:00"/>
    <x v="6"/>
    <n v="610"/>
    <s v="记帐凭证"/>
    <s v="640104 \主营业务成本\工资"/>
    <s v="7月软件公司工时结算"/>
    <n v="15481.16"/>
    <n v="1.548116"/>
    <s v="项目成本"/>
    <x v="2"/>
    <s v="工资"/>
    <x v="1"/>
  </r>
  <r>
    <d v="2023-07-31T00:00:00"/>
    <x v="6"/>
    <n v="611"/>
    <s v="记帐凭证"/>
    <s v="640104 \主营业务成本\工资"/>
    <s v="上海分公司与总部7月份工资结算"/>
    <n v="2592.11"/>
    <n v="0.259211"/>
    <s v="项目成本"/>
    <x v="2"/>
    <s v="工资"/>
    <x v="1"/>
  </r>
  <r>
    <d v="2023-07-31T00:00:00"/>
    <x v="6"/>
    <n v="612"/>
    <s v="记帐凭证"/>
    <s v="640104 \主营业务成本\工资"/>
    <s v="7月软件公司工时结算"/>
    <n v="49539.71"/>
    <n v="4.953971"/>
    <s v="项目成本"/>
    <x v="2"/>
    <s v="工资"/>
    <x v="1"/>
  </r>
  <r>
    <d v="2023-07-31T00:00:00"/>
    <x v="6"/>
    <n v="613"/>
    <s v="记帐凭证"/>
    <s v="640104 \主营业务成本\工资"/>
    <s v="7月软件公司工时结算"/>
    <n v="15481.16"/>
    <n v="1.548116"/>
    <s v="项目成本"/>
    <x v="2"/>
    <s v="工资"/>
    <x v="1"/>
  </r>
  <r>
    <d v="2023-07-31T00:00:00"/>
    <x v="6"/>
    <n v="614"/>
    <s v="记帐凭证"/>
    <s v="640104 \主营业务成本\工资"/>
    <s v="7月软件公司工时结算"/>
    <n v="95983.2"/>
    <n v="9.59832"/>
    <s v="项目成本"/>
    <x v="2"/>
    <s v="工资"/>
    <x v="1"/>
  </r>
  <r>
    <d v="2023-07-31T00:00:00"/>
    <x v="6"/>
    <n v="615"/>
    <s v="记帐凭证"/>
    <s v="640104 \主营业务成本\工资"/>
    <s v="分配技术部7月工资"/>
    <n v="20956.54"/>
    <n v="2.095654"/>
    <s v="项目成本"/>
    <x v="2"/>
    <s v="工资"/>
    <x v="1"/>
  </r>
  <r>
    <d v="2023-07-31T00:00:00"/>
    <x v="6"/>
    <n v="616"/>
    <s v="记帐凭证"/>
    <s v="640104 \主营业务成本\工资"/>
    <s v="7月软件公司工时结算"/>
    <n v="15481.16"/>
    <n v="1.548116"/>
    <s v="项目成本"/>
    <x v="2"/>
    <s v="工资"/>
    <x v="1"/>
  </r>
  <r>
    <d v="2023-07-31T00:00:00"/>
    <x v="6"/>
    <n v="617"/>
    <s v="记帐凭证"/>
    <s v="640104 \主营业务成本\工资"/>
    <s v="7月软件公司工时结算"/>
    <n v="3096.24"/>
    <n v="0.309624"/>
    <s v="项目成本"/>
    <x v="2"/>
    <s v="工资"/>
    <x v="1"/>
  </r>
  <r>
    <d v="2023-07-31T00:00:00"/>
    <x v="6"/>
    <n v="618"/>
    <s v="记帐凭证"/>
    <s v="640104 \主营业务成本\工资"/>
    <s v="7月软件公司工时结算"/>
    <n v="34058.55"/>
    <n v="3.405855"/>
    <s v="项目成本"/>
    <x v="2"/>
    <s v="工资"/>
    <x v="1"/>
  </r>
  <r>
    <d v="2023-07-31T00:00:00"/>
    <x v="6"/>
    <n v="619"/>
    <s v="记帐凭证"/>
    <s v="640104 \主营业务成本\工资"/>
    <s v="7月软件公司工时结算"/>
    <n v="27866.09"/>
    <n v="2.786609"/>
    <s v="项目成本"/>
    <x v="2"/>
    <s v="工资"/>
    <x v="1"/>
  </r>
  <r>
    <d v="2023-07-31T00:00:00"/>
    <x v="6"/>
    <n v="620"/>
    <s v="记帐凭证"/>
    <s v="640104 \主营业务成本\工资"/>
    <s v="7月软件公司工时结算"/>
    <n v="9288.7"/>
    <n v="0.92887"/>
    <s v="项目成本"/>
    <x v="2"/>
    <s v="工资"/>
    <x v="1"/>
  </r>
  <r>
    <d v="2023-07-31T00:00:00"/>
    <x v="6"/>
    <n v="621"/>
    <s v="记帐凭证"/>
    <s v="640104 \主营业务成本\工资"/>
    <s v="分配技术部7月工资"/>
    <n v="2619.57"/>
    <n v="0.261957"/>
    <s v="项目成本"/>
    <x v="2"/>
    <s v="工资"/>
    <x v="1"/>
  </r>
  <r>
    <d v="2023-07-31T00:00:00"/>
    <x v="6"/>
    <n v="622"/>
    <s v="记帐凭证"/>
    <s v="640104 \主营业务成本\工资"/>
    <s v="7月软件公司工时结算"/>
    <n v="12384.93"/>
    <n v="1.238493"/>
    <s v="项目成本"/>
    <x v="2"/>
    <s v="工资"/>
    <x v="1"/>
  </r>
  <r>
    <d v="2023-07-31T00:00:00"/>
    <x v="6"/>
    <n v="623"/>
    <s v="记帐凭证"/>
    <s v="640104 \主营业务成本\工资"/>
    <s v="7月软件公司工时结算"/>
    <n v="34058.55"/>
    <n v="3.405855"/>
    <s v="项目成本"/>
    <x v="2"/>
    <s v="工资"/>
    <x v="1"/>
  </r>
  <r>
    <d v="2023-07-31T00:00:00"/>
    <x v="6"/>
    <n v="624"/>
    <s v="记帐凭证"/>
    <s v="640104 \主营业务成本\工资"/>
    <s v="7月软件公司工时结算"/>
    <n v="3096.24"/>
    <n v="0.309624"/>
    <s v="项目成本"/>
    <x v="2"/>
    <s v="工资"/>
    <x v="1"/>
  </r>
  <r>
    <d v="2023-07-31T00:00:00"/>
    <x v="6"/>
    <n v="625"/>
    <s v="记帐凭证"/>
    <s v="640104 \主营业务成本\工资"/>
    <s v="7月软件公司工时结算"/>
    <n v="9288.7"/>
    <n v="0.92887"/>
    <s v="项目成本"/>
    <x v="2"/>
    <s v="工资"/>
    <x v="1"/>
  </r>
  <r>
    <d v="2023-07-31T00:00:00"/>
    <x v="6"/>
    <n v="626"/>
    <s v="记帐凭证"/>
    <s v="640104 \主营业务成本\工资"/>
    <s v="7月软件公司工时结算"/>
    <n v="15481.16"/>
    <n v="1.548116"/>
    <s v="项目成本"/>
    <x v="2"/>
    <s v="工资"/>
    <x v="1"/>
  </r>
  <r>
    <d v="2023-07-31T00:00:00"/>
    <x v="6"/>
    <n v="627"/>
    <s v="记帐凭证"/>
    <s v="640104 \主营业务成本\工资"/>
    <s v="分配技术部7月工资"/>
    <n v="35925.49"/>
    <n v="3.592549"/>
    <s v="项目成本"/>
    <x v="2"/>
    <s v="工资"/>
    <x v="1"/>
  </r>
  <r>
    <d v="2023-07-31T00:00:00"/>
    <x v="6"/>
    <n v="628"/>
    <s v="记帐凭证"/>
    <s v="640104 \主营业务成本\工资"/>
    <s v="分配技术部7月工资"/>
    <n v="997.93"/>
    <n v="0.099793"/>
    <s v="项目成本"/>
    <x v="2"/>
    <s v="工资"/>
    <x v="1"/>
  </r>
  <r>
    <d v="2023-07-31T00:00:00"/>
    <x v="6"/>
    <n v="629"/>
    <s v="记帐凭证"/>
    <s v="640104 \主营业务成本\工资"/>
    <s v="分配技术部7月工资"/>
    <n v="2619.57"/>
    <n v="0.261957"/>
    <s v="项目成本"/>
    <x v="2"/>
    <s v="工资"/>
    <x v="1"/>
  </r>
  <r>
    <d v="2023-07-31T00:00:00"/>
    <x v="6"/>
    <n v="630"/>
    <s v="记帐凭证"/>
    <s v="640104 \主营业务成本\工资"/>
    <s v="7月软件公司工时结算"/>
    <n v="24382.83"/>
    <n v="2.438283"/>
    <s v="项目成本"/>
    <x v="2"/>
    <s v="工资"/>
    <x v="1"/>
  </r>
  <r>
    <d v="2023-07-31T00:00:00"/>
    <x v="6"/>
    <n v="631"/>
    <s v="记帐凭证"/>
    <s v="640104 \主营业务成本\工资"/>
    <s v="分配技术部7月工资"/>
    <n v="10478.27"/>
    <n v="1.047827"/>
    <s v="项目成本"/>
    <x v="2"/>
    <s v="工资"/>
    <x v="1"/>
  </r>
  <r>
    <d v="2023-07-31T00:00:00"/>
    <x v="6"/>
    <n v="631"/>
    <s v="记帐凭证"/>
    <s v="640104 \主营业务成本\工资"/>
    <s v="分配技术部7月工资"/>
    <n v="1973.68"/>
    <n v="0.197368"/>
    <s v="项目成本"/>
    <x v="2"/>
    <s v="工资"/>
    <x v="1"/>
  </r>
  <r>
    <d v="2023-07-31T00:00:00"/>
    <x v="6"/>
    <n v="631"/>
    <s v="记帐凭证"/>
    <s v="640104 \主营业务成本\工资"/>
    <s v="分配技术部7月工资"/>
    <n v="1038.34"/>
    <n v="0.103834"/>
    <s v="项目成本"/>
    <x v="2"/>
    <s v="工资"/>
    <x v="1"/>
  </r>
  <r>
    <d v="2023-07-31T00:00:00"/>
    <x v="6"/>
    <n v="631"/>
    <s v="记帐凭证"/>
    <s v="640104 \主营业务成本\工资"/>
    <s v="分配技术部7月工资"/>
    <n v="2473.52"/>
    <n v="0.247352"/>
    <s v="项目成本"/>
    <x v="2"/>
    <s v="工资"/>
    <x v="1"/>
  </r>
  <r>
    <d v="2023-07-31T00:00:00"/>
    <x v="6"/>
    <n v="632"/>
    <s v="记帐凭证"/>
    <s v="640104 \主营业务成本\工资"/>
    <s v="分配技术部7月工资"/>
    <n v="7858.7"/>
    <n v="0.78587"/>
    <s v="项目成本"/>
    <x v="2"/>
    <s v="工资"/>
    <x v="1"/>
  </r>
  <r>
    <d v="2023-07-31T00:00:00"/>
    <x v="6"/>
    <n v="633"/>
    <s v="记帐凭证"/>
    <s v="640124 \主营业务成本\服务费"/>
    <s v="支付河北华浩天地信息科技有限公司技术服务费--23ZB10200202--南京邦"/>
    <n v="9900.99"/>
    <n v="0.990099"/>
    <s v="项目成本"/>
    <x v="2"/>
    <s v="服务费"/>
    <x v="2"/>
  </r>
  <r>
    <d v="2023-07-31T00:00:00"/>
    <x v="6"/>
    <n v="634"/>
    <s v="记帐凭证"/>
    <s v="640104 \主营业务成本\工资"/>
    <s v="分配技术部7月工资"/>
    <n v="83826.14"/>
    <n v="8.382614"/>
    <s v="项目成本"/>
    <x v="2"/>
    <s v="工资"/>
    <x v="1"/>
  </r>
  <r>
    <d v="2023-07-31T00:00:00"/>
    <x v="6"/>
    <n v="635"/>
    <s v="记帐凭证"/>
    <s v="640124 \主营业务成本\服务费"/>
    <s v="支付神州金辰（北京）科技发展有限公司技术服务费--23ZB10200608--中"/>
    <n v="414056.59"/>
    <n v="41.405659"/>
    <s v="项目成本"/>
    <x v="2"/>
    <s v="服务费"/>
    <x v="2"/>
  </r>
  <r>
    <d v="2023-07-31T00:00:00"/>
    <x v="6"/>
    <n v="636"/>
    <s v="记帐凭证"/>
    <s v="640104 \主营业务成本\工资"/>
    <s v="分配技术部7月工资"/>
    <n v="11975.16"/>
    <n v="1.197516"/>
    <s v="项目成本"/>
    <x v="2"/>
    <s v="工资"/>
    <x v="1"/>
  </r>
  <r>
    <d v="2023-07-31T00:00:00"/>
    <x v="6"/>
    <n v="637"/>
    <s v="记帐凭证"/>
    <s v="640104 \主营业务成本\工资"/>
    <s v="分配技术部7月工资"/>
    <n v="498.97"/>
    <n v="0.049897"/>
    <s v="项目成本"/>
    <x v="2"/>
    <s v="工资"/>
    <x v="1"/>
  </r>
  <r>
    <d v="2023-07-31T00:00:00"/>
    <x v="6"/>
    <n v="638"/>
    <s v="记帐凭证"/>
    <s v="640104 \主营业务成本\工资"/>
    <s v="7月软件公司工时结算"/>
    <n v="18577.39"/>
    <n v="1.857739"/>
    <s v="项目成本"/>
    <x v="2"/>
    <s v="工资"/>
    <x v="1"/>
  </r>
  <r>
    <d v="2023-07-31T00:00:00"/>
    <x v="6"/>
    <n v="638"/>
    <s v="记帐凭证"/>
    <s v="640104 \主营业务成本\工资"/>
    <s v="7月软件公司工时结算"/>
    <n v="61924.64"/>
    <n v="6.192464"/>
    <s v="项目成本"/>
    <x v="2"/>
    <s v="工资"/>
    <x v="1"/>
  </r>
  <r>
    <d v="2023-07-31T00:00:00"/>
    <x v="6"/>
    <n v="638"/>
    <s v="记帐凭证"/>
    <s v="640104 \主营业务成本\工资"/>
    <s v="7月软件公司工时结算"/>
    <n v="114560.58"/>
    <n v="11.456058"/>
    <s v="项目成本"/>
    <x v="2"/>
    <s v="工资"/>
    <x v="1"/>
  </r>
  <r>
    <d v="2023-07-31T00:00:00"/>
    <x v="6"/>
    <n v="638"/>
    <s v="记帐凭证"/>
    <s v="640104 \主营业务成本\工资"/>
    <s v="7月软件公司工时结算"/>
    <n v="3096.24"/>
    <n v="0.309624"/>
    <s v="项目成本"/>
    <x v="2"/>
    <s v="工资"/>
    <x v="1"/>
  </r>
  <r>
    <d v="2023-07-31T00:00:00"/>
    <x v="6"/>
    <n v="638"/>
    <s v="记帐凭证"/>
    <s v="640104 \主营业务成本\工资"/>
    <s v="7月软件公司工时结算"/>
    <n v="18577.39"/>
    <n v="1.857739"/>
    <s v="项目成本"/>
    <x v="2"/>
    <s v="工资"/>
    <x v="1"/>
  </r>
  <r>
    <d v="2023-07-31T00:00:00"/>
    <x v="6"/>
    <n v="639"/>
    <s v="记帐凭证"/>
    <s v="640124 \主营业务成本\服务费"/>
    <s v="支付青岛历派中联软件有限公司技术服务费--23ZB10200302--天津市晨弘"/>
    <n v="18867.92"/>
    <n v="1.886792"/>
    <s v="项目成本"/>
    <x v="2"/>
    <s v="服务费"/>
    <x v="2"/>
  </r>
  <r>
    <d v="2023-08-30T00:00:00"/>
    <x v="7"/>
    <n v="113"/>
    <s v="记帐凭证"/>
    <s v="640112 \主营业务成本\交通费"/>
    <s v="周华山交通费--23ZB10200807"/>
    <n v="4000.79"/>
    <n v="0.400079"/>
    <s v="项目成本;银行存款"/>
    <x v="2"/>
    <s v="交通费"/>
    <x v="0"/>
  </r>
  <r>
    <d v="2023-08-30T00:00:00"/>
    <x v="7"/>
    <n v="146"/>
    <s v="记帐凭证"/>
    <s v="640124 \主营业务成本\服务费"/>
    <s v="支付北京悠然通达科技有限公司技术服务费--22RJ10201203--北京理工大"/>
    <n v="5943.4"/>
    <n v="0.59434"/>
    <s v="银行存款;项目成本"/>
    <x v="2"/>
    <s v="服务费"/>
    <x v="2"/>
  </r>
  <r>
    <d v="2023-08-31T00:00:00"/>
    <x v="7"/>
    <n v="614"/>
    <s v="记帐凭证"/>
    <s v="640132 \主营业务成本\房租物业费"/>
    <s v="摊销总部20230314-20280315房租-龙湖蓝海--软件"/>
    <n v="12919.66"/>
    <n v="1.291966"/>
    <s v="其他应收款;使用权资产累计折旧"/>
    <x v="2"/>
    <s v="房租物业费"/>
    <x v="0"/>
  </r>
  <r>
    <d v="2023-08-31T00:00:00"/>
    <x v="7"/>
    <n v="614"/>
    <s v="记帐凭证"/>
    <s v="640132 \主营业务成本\房租物业费"/>
    <s v="摊销总部20230314-20280315房租-龙湖蓝海"/>
    <n v="85500.92"/>
    <n v="8.550092"/>
    <s v="其他应收款;使用权资产累计折旧"/>
    <x v="2"/>
    <s v="房租物业费"/>
    <x v="0"/>
  </r>
  <r>
    <d v="2023-08-31T00:00:00"/>
    <x v="7"/>
    <n v="624"/>
    <s v="记帐凭证"/>
    <s v="640133 \主营业务成本\折旧费"/>
    <s v="2023年8月分摊折旧"/>
    <n v="4833.59"/>
    <n v="0.483359"/>
    <s v="累计折旧"/>
    <x v="2"/>
    <s v="折旧费"/>
    <x v="0"/>
  </r>
  <r>
    <d v="2023-08-31T00:00:00"/>
    <x v="7"/>
    <n v="625"/>
    <s v="记帐凭证"/>
    <s v="640124 \主营业务成本\服务费"/>
    <s v="支付北京中兴科华信息技术有限公司技术服务费--20ZJ10200501--浙江文"/>
    <n v="124000"/>
    <n v="12.4"/>
    <s v="项目成本"/>
    <x v="2"/>
    <s v="服务费"/>
    <x v="2"/>
  </r>
  <r>
    <d v="2023-08-31T00:00:00"/>
    <x v="7"/>
    <n v="626"/>
    <s v="记帐凭证"/>
    <s v="640104 \主营业务成本\工资"/>
    <s v="分配技术部8月工资"/>
    <n v="984.78"/>
    <n v="0.098478"/>
    <s v="项目成本"/>
    <x v="2"/>
    <s v="工资"/>
    <x v="1"/>
  </r>
  <r>
    <d v="2023-08-31T00:00:00"/>
    <x v="7"/>
    <n v="627"/>
    <s v="记帐凭证"/>
    <s v="640104 \主营业务成本\工资"/>
    <s v="分配技术部8月工资"/>
    <n v="4923.88"/>
    <n v="0.492388"/>
    <s v="项目成本"/>
    <x v="2"/>
    <s v="工资"/>
    <x v="1"/>
  </r>
  <r>
    <d v="2023-08-31T00:00:00"/>
    <x v="7"/>
    <n v="628"/>
    <s v="记帐凭证"/>
    <s v="640104 \主营业务成本\工资"/>
    <s v="分配技术部8月工资"/>
    <n v="2954.33"/>
    <n v="0.295433"/>
    <s v="项目成本"/>
    <x v="2"/>
    <s v="工资"/>
    <x v="1"/>
  </r>
  <r>
    <d v="2023-08-31T00:00:00"/>
    <x v="7"/>
    <n v="629"/>
    <s v="记帐凭证"/>
    <s v="640104 \主营业务成本\工资"/>
    <s v="分配技术部8月工资"/>
    <n v="37421.49"/>
    <n v="3.742149"/>
    <s v="项目成本"/>
    <x v="2"/>
    <s v="工资"/>
    <x v="1"/>
  </r>
  <r>
    <d v="2023-08-31T00:00:00"/>
    <x v="7"/>
    <n v="630"/>
    <s v="记帐凭证"/>
    <s v="640104 \主营业务成本\工资"/>
    <s v="分配技术部8月工资"/>
    <n v="22649.85"/>
    <n v="2.264985"/>
    <s v="项目成本"/>
    <x v="2"/>
    <s v="工资"/>
    <x v="1"/>
  </r>
  <r>
    <d v="2023-08-31T00:00:00"/>
    <x v="7"/>
    <n v="631"/>
    <s v="记帐凭证"/>
    <s v="640104 \主营业务成本\工资"/>
    <s v="分配技术部8月工资"/>
    <n v="2831.23"/>
    <n v="0.283123"/>
    <s v="项目成本"/>
    <x v="2"/>
    <s v="工资"/>
    <x v="1"/>
  </r>
  <r>
    <d v="2023-08-31T00:00:00"/>
    <x v="7"/>
    <n v="632"/>
    <s v="记帐凭证"/>
    <s v="640124 \主营业务成本\服务费"/>
    <s v="支付河南利播网络科技服务有限公司技术服务费--22ZB10201210--厦门建"/>
    <n v="283018.86"/>
    <n v="28.301886"/>
    <s v="项目成本"/>
    <x v="2"/>
    <s v="服务费"/>
    <x v="2"/>
  </r>
  <r>
    <d v="2023-08-31T00:00:00"/>
    <x v="7"/>
    <n v="633"/>
    <s v="记帐凭证"/>
    <s v="640104 \主营业务成本\工资"/>
    <s v="分配技术部8月工资"/>
    <n v="984.78"/>
    <n v="0.098478"/>
    <s v="项目成本"/>
    <x v="2"/>
    <s v="工资"/>
    <x v="1"/>
  </r>
  <r>
    <d v="2023-08-31T00:00:00"/>
    <x v="7"/>
    <n v="634"/>
    <s v="记帐凭证"/>
    <s v="640104 \主营业务成本\工资"/>
    <s v="分配技术部8月工资"/>
    <n v="22649.85"/>
    <n v="2.264985"/>
    <s v="项目成本"/>
    <x v="2"/>
    <s v="工资"/>
    <x v="1"/>
  </r>
  <r>
    <d v="2023-08-31T00:00:00"/>
    <x v="7"/>
    <n v="635"/>
    <s v="记帐凭证"/>
    <s v="640104 \主营业务成本\工资"/>
    <s v="分配技术部8月工资"/>
    <n v="17725.97"/>
    <n v="1.772597"/>
    <s v="项目成本"/>
    <x v="2"/>
    <s v="工资"/>
    <x v="1"/>
  </r>
  <r>
    <d v="2023-08-31T00:00:00"/>
    <x v="7"/>
    <n v="636"/>
    <s v="记帐凭证"/>
    <s v="640104 \主营业务成本\工资"/>
    <s v="分配技术部8月工资"/>
    <n v="2831.23"/>
    <n v="0.283123"/>
    <s v="项目成本"/>
    <x v="2"/>
    <s v="工资"/>
    <x v="1"/>
  </r>
  <r>
    <d v="2023-08-31T00:00:00"/>
    <x v="7"/>
    <n v="637"/>
    <s v="记帐凭证"/>
    <s v="640104 \主营业务成本\工资"/>
    <s v="8月软件公司工时结算"/>
    <n v="8316.4"/>
    <n v="0.83164"/>
    <s v="项目成本"/>
    <x v="2"/>
    <s v="工资"/>
    <x v="1"/>
  </r>
  <r>
    <d v="2023-08-31T00:00:00"/>
    <x v="7"/>
    <n v="638"/>
    <s v="记帐凭证"/>
    <s v="640104 \主营业务成本\工资"/>
    <s v="分配技术部8月工资"/>
    <n v="11448.02"/>
    <n v="1.144802"/>
    <s v="项目成本"/>
    <x v="2"/>
    <s v="工资"/>
    <x v="1"/>
  </r>
  <r>
    <d v="2023-08-31T00:00:00"/>
    <x v="7"/>
    <n v="639"/>
    <s v="记帐凭证"/>
    <s v="640124 \主营业务成本\服务费"/>
    <s v="支付北京悠然通达科技有限公司技术服务费--23RJ10200403---北京市西"/>
    <n v="170000"/>
    <n v="17"/>
    <s v="项目成本"/>
    <x v="2"/>
    <s v="服务费"/>
    <x v="2"/>
  </r>
  <r>
    <d v="2023-08-31T00:00:00"/>
    <x v="7"/>
    <n v="640"/>
    <s v="记帐凭证"/>
    <s v="640104 \主营业务成本\工资"/>
    <s v="分配技术部8月工资"/>
    <n v="8493.69"/>
    <n v="0.849369"/>
    <s v="项目成本"/>
    <x v="2"/>
    <s v="工资"/>
    <x v="1"/>
  </r>
  <r>
    <d v="2023-08-31T00:00:00"/>
    <x v="7"/>
    <n v="641"/>
    <s v="记帐凭证"/>
    <s v="640124 \主营业务成本\服务费"/>
    <s v="北京中盛顶点科技有限公司技术服务费--23RJ10200502--北京市红十字血"/>
    <n v="127264.16"/>
    <n v="12.726416"/>
    <s v="项目成本"/>
    <x v="2"/>
    <s v="服务费"/>
    <x v="2"/>
  </r>
  <r>
    <d v="2023-08-31T00:00:00"/>
    <x v="7"/>
    <n v="642"/>
    <s v="记帐凭证"/>
    <s v="640104 \主营业务成本\工资"/>
    <s v="分配技术部8月工资"/>
    <n v="90599.41"/>
    <n v="9.059941"/>
    <s v="项目成本"/>
    <x v="2"/>
    <s v="工资"/>
    <x v="1"/>
  </r>
  <r>
    <d v="2023-08-31T00:00:00"/>
    <x v="7"/>
    <n v="643"/>
    <s v="记帐凭证"/>
    <s v="640104 \主营业务成本\工资"/>
    <s v="分配技术部8月工资"/>
    <n v="22649.85"/>
    <n v="2.264985"/>
    <s v="项目成本"/>
    <x v="2"/>
    <s v="工资"/>
    <x v="1"/>
  </r>
  <r>
    <d v="2023-08-31T00:00:00"/>
    <x v="7"/>
    <n v="644"/>
    <s v="记帐凭证"/>
    <s v="640104 \主营业务成本\工资"/>
    <s v="分配技术部8月工资"/>
    <n v="738.58"/>
    <n v="0.073858"/>
    <s v="项目成本"/>
    <x v="2"/>
    <s v="工资"/>
    <x v="1"/>
  </r>
  <r>
    <d v="2023-08-31T00:00:00"/>
    <x v="7"/>
    <n v="645"/>
    <s v="记帐凭证"/>
    <s v="640104 \主营业务成本\工资"/>
    <s v="分配技术部8月工资"/>
    <n v="11817.31"/>
    <n v="1.181731"/>
    <s v="项目成本"/>
    <x v="2"/>
    <s v="工资"/>
    <x v="1"/>
  </r>
  <r>
    <d v="2023-08-31T00:00:00"/>
    <x v="7"/>
    <n v="646"/>
    <s v="记帐凭证"/>
    <s v="640104 \主营业务成本\工资"/>
    <s v="分配技术部8月工资"/>
    <n v="3200.52"/>
    <n v="0.320052"/>
    <s v="项目成本"/>
    <x v="2"/>
    <s v="工资"/>
    <x v="1"/>
  </r>
  <r>
    <d v="2023-08-31T00:00:00"/>
    <x v="7"/>
    <n v="647"/>
    <s v="记帐凭证"/>
    <s v="640104 \主营业务成本\工资"/>
    <s v="分配技术部8月工资"/>
    <n v="10832.54"/>
    <n v="1.083254"/>
    <s v="项目成本"/>
    <x v="2"/>
    <s v="工资"/>
    <x v="1"/>
  </r>
  <r>
    <d v="2023-08-31T00:00:00"/>
    <x v="7"/>
    <n v="648"/>
    <s v="记帐凭证"/>
    <s v="640104 \主营业务成本\工资"/>
    <s v="分配技术部8月工资"/>
    <n v="12802.09"/>
    <n v="1.280209"/>
    <s v="项目成本"/>
    <x v="2"/>
    <s v="工资"/>
    <x v="1"/>
  </r>
  <r>
    <d v="2023-08-31T00:00:00"/>
    <x v="7"/>
    <n v="649"/>
    <s v="记帐凭证"/>
    <s v="640104 \主营业务成本\工资"/>
    <s v="分配技术部8月工资"/>
    <n v="22649.85"/>
    <n v="2.264985"/>
    <s v="项目成本"/>
    <x v="2"/>
    <s v="工资"/>
    <x v="1"/>
  </r>
  <r>
    <d v="2023-08-31T00:00:00"/>
    <x v="7"/>
    <n v="650"/>
    <s v="记帐凭证"/>
    <s v="640104 \主营业务成本\工资"/>
    <s v="8月软件公司工时结算"/>
    <n v="22177.06"/>
    <n v="2.217706"/>
    <s v="项目成本"/>
    <x v="2"/>
    <s v="工资"/>
    <x v="1"/>
  </r>
  <r>
    <d v="2023-08-31T00:00:00"/>
    <x v="7"/>
    <n v="651"/>
    <s v="记帐凭证"/>
    <s v="640112 \主营业务成本\交通费"/>
    <s v="周华山交通费--LX"/>
    <n v="4000.79"/>
    <n v="0.400079"/>
    <s v="项目成本"/>
    <x v="2"/>
    <s v="交通费"/>
    <x v="0"/>
  </r>
  <r>
    <d v="2023-08-31T00:00:00"/>
    <x v="7"/>
    <n v="652"/>
    <s v="记帐凭证"/>
    <s v="640104 \主营业务成本\工资"/>
    <s v="分配技术部12月工资"/>
    <n v="10779.22"/>
    <n v="1.077922"/>
    <s v="项目成本"/>
    <x v="2"/>
    <s v="工资"/>
    <x v="1"/>
  </r>
  <r>
    <d v="2023-08-31T00:00:00"/>
    <x v="7"/>
    <n v="652"/>
    <s v="记帐凭证"/>
    <s v="640104 \主营业务成本\工资"/>
    <s v="分配技术部3月工资"/>
    <n v="21603.66"/>
    <n v="2.160366"/>
    <s v="项目成本"/>
    <x v="2"/>
    <s v="工资"/>
    <x v="1"/>
  </r>
  <r>
    <d v="2023-08-31T00:00:00"/>
    <x v="7"/>
    <n v="652"/>
    <s v="记帐凭证"/>
    <s v="640104 \主营业务成本\工资"/>
    <s v="分配技术部4月工资"/>
    <n v="24516.63"/>
    <n v="2.451663"/>
    <s v="项目成本"/>
    <x v="2"/>
    <s v="工资"/>
    <x v="1"/>
  </r>
  <r>
    <d v="2023-08-31T00:00:00"/>
    <x v="7"/>
    <n v="652"/>
    <s v="记帐凭证"/>
    <s v="640104 \主营业务成本\工资"/>
    <s v="分配技术部5月工资"/>
    <n v="18016.75"/>
    <n v="1.801675"/>
    <s v="项目成本"/>
    <x v="2"/>
    <s v="工资"/>
    <x v="1"/>
  </r>
  <r>
    <d v="2023-08-31T00:00:00"/>
    <x v="7"/>
    <n v="652"/>
    <s v="记帐凭证"/>
    <s v="640104 \主营业务成本\工资"/>
    <s v="分配技术部6月工资"/>
    <n v="18563.02"/>
    <n v="1.856302"/>
    <s v="项目成本"/>
    <x v="2"/>
    <s v="工资"/>
    <x v="1"/>
  </r>
  <r>
    <d v="2023-08-31T00:00:00"/>
    <x v="7"/>
    <n v="652"/>
    <s v="记帐凭证"/>
    <s v="640104 \主营业务成本\工资"/>
    <s v="分配技术部7月工资"/>
    <n v="20027.68"/>
    <n v="2.002768"/>
    <s v="项目成本"/>
    <x v="2"/>
    <s v="工资"/>
    <x v="1"/>
  </r>
  <r>
    <d v="2023-08-31T00:00:00"/>
    <x v="7"/>
    <n v="652"/>
    <s v="记帐凭证"/>
    <s v="640104 \主营业务成本\工资"/>
    <s v="分配技术部8月工资"/>
    <n v="2879.14"/>
    <n v="0.287914"/>
    <s v="项目成本"/>
    <x v="2"/>
    <s v="工资"/>
    <x v="1"/>
  </r>
  <r>
    <d v="2023-08-31T00:00:00"/>
    <x v="7"/>
    <n v="652"/>
    <s v="记帐凭证"/>
    <s v="640104 \主营业务成本\工资"/>
    <s v="分配技术部2月工资"/>
    <n v="16932.08"/>
    <n v="1.693208"/>
    <s v="项目成本"/>
    <x v="2"/>
    <s v="工资"/>
    <x v="1"/>
  </r>
  <r>
    <d v="2023-08-31T00:00:00"/>
    <x v="7"/>
    <n v="652"/>
    <s v="记帐凭证"/>
    <s v="640104 \主营业务成本\工资"/>
    <s v="分配技术部3月工资"/>
    <n v="2785.22"/>
    <n v="0.278522"/>
    <s v="项目成本"/>
    <x v="2"/>
    <s v="工资"/>
    <x v="1"/>
  </r>
  <r>
    <d v="2023-08-31T00:00:00"/>
    <x v="7"/>
    <n v="652"/>
    <s v="记帐凭证"/>
    <s v="640104 \主营业务成本\工资"/>
    <s v="7月软件公司工时结算"/>
    <n v="61924.64"/>
    <n v="6.192464"/>
    <s v="项目成本"/>
    <x v="2"/>
    <s v="工资"/>
    <x v="1"/>
  </r>
  <r>
    <d v="2023-08-31T00:00:00"/>
    <x v="7"/>
    <n v="652"/>
    <s v="记帐凭证"/>
    <s v="640104 \主营业务成本\工资"/>
    <s v="分配技术部7月工资"/>
    <n v="18960.67"/>
    <n v="1.896067"/>
    <s v="项目成本"/>
    <x v="2"/>
    <s v="工资"/>
    <x v="1"/>
  </r>
  <r>
    <d v="2023-08-31T00:00:00"/>
    <x v="7"/>
    <n v="652"/>
    <s v="记帐凭证"/>
    <s v="640113 \主营业务成本\差旅费"/>
    <s v="童林峰杭州到曲阜差旅费--21HB10201201--山东鲁抗医药股份有限公司"/>
    <n v="1286"/>
    <n v="0.1286"/>
    <s v="项目成本"/>
    <x v="2"/>
    <s v="差旅费"/>
    <x v="0"/>
  </r>
  <r>
    <d v="2023-08-31T00:00:00"/>
    <x v="7"/>
    <n v="652"/>
    <s v="记帐凭证"/>
    <s v="640113 \主营业务成本\差旅费"/>
    <s v="钟声杭州到曲阜差旅费--21HB10201201--山东鲁抗医药股份有限公司"/>
    <n v="1883.64"/>
    <n v="0.188364"/>
    <s v="项目成本"/>
    <x v="2"/>
    <s v="差旅费"/>
    <x v="0"/>
  </r>
  <r>
    <d v="2023-08-31T00:00:00"/>
    <x v="7"/>
    <n v="652"/>
    <s v="记帐凭证"/>
    <s v="640113 \主营业务成本\差旅费"/>
    <s v="余成伟杭州到曲阜差旅费--21HB10201201--山东鲁抗医药股份有限公司"/>
    <n v="1254"/>
    <n v="0.1254"/>
    <s v="项目成本"/>
    <x v="2"/>
    <s v="差旅费"/>
    <x v="0"/>
  </r>
  <r>
    <d v="2023-08-31T00:00:00"/>
    <x v="7"/>
    <n v="652"/>
    <s v="记帐凭证"/>
    <s v="640130 \主营业务成本\软件开发费"/>
    <s v="暂估青岛智软云天计算机有限公司软件开发费-21HB10201201--山东鲁抗医"/>
    <n v="150000"/>
    <n v="15"/>
    <s v="项目成本"/>
    <x v="2"/>
    <s v="软件开发费"/>
    <x v="2"/>
  </r>
  <r>
    <d v="2023-08-31T00:00:00"/>
    <x v="7"/>
    <n v="652"/>
    <s v="记帐凭证"/>
    <s v="640113 \主营业务成本\差旅费"/>
    <s v="童林峰杭州到曲阜差旅费--21HB10201201--山东鲁抗医药股份有限公司6"/>
    <n v="1972.72"/>
    <n v="0.197272"/>
    <s v="项目成本"/>
    <x v="2"/>
    <s v="差旅费"/>
    <x v="0"/>
  </r>
  <r>
    <d v="2023-08-31T00:00:00"/>
    <x v="7"/>
    <n v="652"/>
    <s v="记帐凭证"/>
    <s v="640104 \主营业务成本\工资"/>
    <s v="分配技术部1月工资"/>
    <n v="23359.06"/>
    <n v="2.335906"/>
    <s v="项目成本"/>
    <x v="2"/>
    <s v="工资"/>
    <x v="1"/>
  </r>
  <r>
    <d v="2023-08-31T00:00:00"/>
    <x v="7"/>
    <n v="653"/>
    <s v="记帐凭证"/>
    <s v="640104 \主营业务成本\工资"/>
    <s v="分配技术部4月工资"/>
    <n v="45789.36"/>
    <n v="4.578936"/>
    <s v="项目成本"/>
    <x v="2"/>
    <s v="工资"/>
    <x v="1"/>
  </r>
  <r>
    <d v="2023-08-31T00:00:00"/>
    <x v="7"/>
    <n v="653"/>
    <s v="记帐凭证"/>
    <s v="640104 \主营业务成本\工资"/>
    <s v="8月软件公司工时结算"/>
    <n v="16391.74"/>
    <n v="1.639174"/>
    <s v="项目成本"/>
    <x v="2"/>
    <s v="工资"/>
    <x v="1"/>
  </r>
  <r>
    <d v="2023-08-31T00:00:00"/>
    <x v="7"/>
    <n v="653"/>
    <s v="记帐凭证"/>
    <s v="640104 \主营业务成本\工资"/>
    <s v="分配技术部8月工资"/>
    <n v="66964.78"/>
    <n v="6.696478"/>
    <s v="项目成本"/>
    <x v="2"/>
    <s v="工资"/>
    <x v="1"/>
  </r>
  <r>
    <d v="2023-08-31T00:00:00"/>
    <x v="7"/>
    <n v="653"/>
    <s v="记帐凭证"/>
    <s v="640131 \主营业务成本\员工午餐"/>
    <s v="黄松餐费--21HZ10200501--浙江省工艺品进出口有限公司"/>
    <n v="652"/>
    <n v="0.0652"/>
    <s v="项目成本"/>
    <x v="2"/>
    <s v="员工午餐"/>
    <x v="0"/>
  </r>
  <r>
    <d v="2023-08-31T00:00:00"/>
    <x v="7"/>
    <n v="653"/>
    <s v="记帐凭证"/>
    <s v="640112 \主营业务成本\交通费"/>
    <s v="黄松交通费--21HZ10200501--浙江省工艺品进出口有限公司"/>
    <n v="1680"/>
    <n v="0.168"/>
    <s v="项目成本"/>
    <x v="2"/>
    <s v="交通费"/>
    <x v="0"/>
  </r>
  <r>
    <d v="2023-08-31T00:00:00"/>
    <x v="7"/>
    <n v="653"/>
    <s v="记帐凭证"/>
    <s v="640104 \主营业务成本\工资"/>
    <s v="分配技术部5月工资"/>
    <n v="54824.59"/>
    <n v="5.482459"/>
    <s v="项目成本"/>
    <x v="2"/>
    <s v="工资"/>
    <x v="1"/>
  </r>
  <r>
    <d v="2023-08-31T00:00:00"/>
    <x v="7"/>
    <n v="653"/>
    <s v="记帐凭证"/>
    <s v="640104 \主营业务成本\工资"/>
    <s v="分配技术部6月工资"/>
    <n v="21672.74"/>
    <n v="2.167274"/>
    <s v="项目成本"/>
    <x v="2"/>
    <s v="工资"/>
    <x v="1"/>
  </r>
  <r>
    <d v="2023-08-31T00:00:00"/>
    <x v="7"/>
    <n v="654"/>
    <s v="记帐凭证"/>
    <s v="640128 \主营业务成本\技术服务费"/>
    <s v="支付河北华浩天地信息科技有限公司技术服务费--22EB10201101--强大泵"/>
    <n v="114600"/>
    <n v="11.46"/>
    <s v="项目成本"/>
    <x v="2"/>
    <s v="技术服务费"/>
    <x v="2"/>
  </r>
  <r>
    <d v="2023-08-31T00:00:00"/>
    <x v="7"/>
    <n v="654"/>
    <s v="记帐凭证"/>
    <s v="640124 \主营业务成本\服务费"/>
    <s v="支付河北华浩天地信息科技有限公司技术服务费--22EB10201101--强大泵"/>
    <n v="47378.86"/>
    <n v="4.737886"/>
    <s v="项目成本"/>
    <x v="2"/>
    <s v="服务费"/>
    <x v="2"/>
  </r>
  <r>
    <d v="2023-08-31T00:00:00"/>
    <x v="7"/>
    <n v="655"/>
    <s v="记帐凭证"/>
    <s v="640128 \主营业务成本\技术服务费"/>
    <s v="支付河北华浩天地信息科技有限公司技术服务费--22EB10201102--强大泵"/>
    <n v="97200"/>
    <n v="9.72"/>
    <s v="项目成本"/>
    <x v="2"/>
    <s v="技术服务费"/>
    <x v="2"/>
  </r>
  <r>
    <d v="2023-08-31T00:00:00"/>
    <x v="7"/>
    <n v="655"/>
    <s v="记帐凭证"/>
    <s v="640124 \主营业务成本\服务费"/>
    <s v="支付河北华浩天地信息科技有限公司技术服务费--22EB10201102--强大泵"/>
    <n v="48118.81"/>
    <n v="4.811881"/>
    <s v="项目成本"/>
    <x v="2"/>
    <s v="服务费"/>
    <x v="2"/>
  </r>
  <r>
    <d v="2023-08-31T00:00:00"/>
    <x v="7"/>
    <n v="656"/>
    <s v="记帐凭证"/>
    <s v="640104 \主营业务成本\工资"/>
    <s v="分配技术部1月工资"/>
    <n v="27915.31"/>
    <n v="2.791531"/>
    <s v="项目成本"/>
    <x v="2"/>
    <s v="工资"/>
    <x v="1"/>
  </r>
  <r>
    <d v="2023-08-31T00:00:00"/>
    <x v="7"/>
    <n v="656"/>
    <s v="记帐凭证"/>
    <s v="640104 \主营业务成本\工资"/>
    <s v="分配技术部2月工资"/>
    <n v="17823.25"/>
    <n v="1.782325"/>
    <s v="项目成本"/>
    <x v="2"/>
    <s v="工资"/>
    <x v="1"/>
  </r>
  <r>
    <d v="2023-08-31T00:00:00"/>
    <x v="7"/>
    <n v="656"/>
    <s v="记帐凭证"/>
    <s v="640104 \主营业务成本\工资"/>
    <s v="分配技术部3月工资"/>
    <n v="16015.04"/>
    <n v="1.601504"/>
    <s v="项目成本"/>
    <x v="2"/>
    <s v="工资"/>
    <x v="1"/>
  </r>
  <r>
    <d v="2023-08-31T00:00:00"/>
    <x v="7"/>
    <n v="656"/>
    <s v="记帐凭证"/>
    <s v="640104 \主营业务成本\工资"/>
    <s v="分配技术部4月工资"/>
    <n v="15789.43"/>
    <n v="1.578943"/>
    <s v="项目成本"/>
    <x v="2"/>
    <s v="工资"/>
    <x v="1"/>
  </r>
  <r>
    <d v="2023-08-31T00:00:00"/>
    <x v="7"/>
    <n v="656"/>
    <s v="记帐凭证"/>
    <s v="640104 \主营业务成本\工资"/>
    <s v="分配技术部5月工资"/>
    <n v="14952.16"/>
    <n v="1.495216"/>
    <s v="项目成本"/>
    <x v="2"/>
    <s v="工资"/>
    <x v="1"/>
  </r>
  <r>
    <d v="2023-08-31T00:00:00"/>
    <x v="7"/>
    <n v="657"/>
    <s v="记帐凭证"/>
    <s v="640104 \主营业务成本\工资"/>
    <s v="分配技术部11月工资"/>
    <n v="23523.4"/>
    <n v="2.35234"/>
    <s v="项目成本"/>
    <x v="2"/>
    <s v="工资"/>
    <x v="1"/>
  </r>
  <r>
    <d v="2023-08-31T00:00:00"/>
    <x v="7"/>
    <n v="657"/>
    <s v="记帐凭证"/>
    <s v="640104 \主营业务成本\工资"/>
    <s v="分配技术部4月工资"/>
    <n v="15789.43"/>
    <n v="1.578943"/>
    <s v="项目成本"/>
    <x v="2"/>
    <s v="工资"/>
    <x v="1"/>
  </r>
  <r>
    <d v="2023-08-31T00:00:00"/>
    <x v="7"/>
    <n v="657"/>
    <s v="记帐凭证"/>
    <s v="640104 \主营业务成本\工资"/>
    <s v="分配技术部5月工资"/>
    <n v="10591.11"/>
    <n v="1.059111"/>
    <s v="项目成本"/>
    <x v="2"/>
    <s v="工资"/>
    <x v="1"/>
  </r>
  <r>
    <d v="2023-08-31T00:00:00"/>
    <x v="7"/>
    <n v="657"/>
    <s v="记帐凭证"/>
    <s v="640104 \主营业务成本\工资"/>
    <s v="分配技术部6月工资"/>
    <n v="2473.52"/>
    <n v="0.247352"/>
    <s v="项目成本"/>
    <x v="2"/>
    <s v="工资"/>
    <x v="1"/>
  </r>
  <r>
    <d v="2023-08-31T00:00:00"/>
    <x v="7"/>
    <n v="657"/>
    <s v="记帐凭证"/>
    <s v="640104 \主营业务成本\工资"/>
    <s v="分配技术部7月工资"/>
    <n v="6112.32"/>
    <n v="0.611232"/>
    <s v="项目成本"/>
    <x v="2"/>
    <s v="工资"/>
    <x v="1"/>
  </r>
  <r>
    <d v="2023-08-31T00:00:00"/>
    <x v="7"/>
    <n v="657"/>
    <s v="记帐凭证"/>
    <s v="640104 \主营业务成本\工资"/>
    <s v="8月软件公司工时结算"/>
    <n v="98350.4"/>
    <n v="9.83504"/>
    <s v="项目成本"/>
    <x v="2"/>
    <s v="工资"/>
    <x v="1"/>
  </r>
  <r>
    <d v="2023-08-31T00:00:00"/>
    <x v="7"/>
    <n v="657"/>
    <s v="记帐凭证"/>
    <s v="640104 \主营业务成本\工资"/>
    <s v="分配技术部8月工资"/>
    <n v="2831.23"/>
    <n v="0.283123"/>
    <s v="项目成本"/>
    <x v="2"/>
    <s v="工资"/>
    <x v="1"/>
  </r>
  <r>
    <d v="2023-08-31T00:00:00"/>
    <x v="7"/>
    <n v="657"/>
    <s v="记帐凭证"/>
    <s v="640104 \主营业务成本\工资"/>
    <s v="分配技术部12月工资"/>
    <n v="17858.71"/>
    <n v="1.785871"/>
    <s v="项目成本"/>
    <x v="2"/>
    <s v="工资"/>
    <x v="1"/>
  </r>
  <r>
    <d v="2023-08-31T00:00:00"/>
    <x v="7"/>
    <n v="657"/>
    <s v="记帐凭证"/>
    <s v="640104 \主营业务成本\工资"/>
    <s v="分配技术部1月工资"/>
    <n v="27915.31"/>
    <n v="2.791531"/>
    <s v="项目成本"/>
    <x v="2"/>
    <s v="工资"/>
    <x v="1"/>
  </r>
  <r>
    <d v="2023-08-31T00:00:00"/>
    <x v="7"/>
    <n v="657"/>
    <s v="记帐凭证"/>
    <s v="640104 \主营业务成本\工资"/>
    <s v="分配技术部2月工资"/>
    <n v="17823.25"/>
    <n v="1.782325"/>
    <s v="项目成本"/>
    <x v="2"/>
    <s v="工资"/>
    <x v="1"/>
  </r>
  <r>
    <d v="2023-08-31T00:00:00"/>
    <x v="7"/>
    <n v="657"/>
    <s v="记帐凭证"/>
    <s v="640104 \主营业务成本\工资"/>
    <s v="分配技术部3月工资"/>
    <n v="16015.04"/>
    <n v="1.601504"/>
    <s v="项目成本"/>
    <x v="2"/>
    <s v="工资"/>
    <x v="1"/>
  </r>
  <r>
    <d v="2023-08-31T00:00:00"/>
    <x v="7"/>
    <n v="658"/>
    <s v="记帐凭证"/>
    <s v="640104 \主营业务成本\工资"/>
    <s v="8月软件公司工时结算"/>
    <n v="2892.66"/>
    <n v="0.289266"/>
    <s v="项目成本"/>
    <x v="2"/>
    <s v="工资"/>
    <x v="1"/>
  </r>
  <r>
    <d v="2023-08-31T00:00:00"/>
    <x v="7"/>
    <n v="659"/>
    <s v="记帐凭证"/>
    <s v="640104 \主营业务成本\工资"/>
    <s v="8月软件公司工时结算"/>
    <n v="6749.53"/>
    <n v="0.674953"/>
    <s v="项目成本"/>
    <x v="2"/>
    <s v="工资"/>
    <x v="1"/>
  </r>
  <r>
    <d v="2023-08-31T00:00:00"/>
    <x v="7"/>
    <n v="660"/>
    <s v="记帐凭证"/>
    <s v="640104 \主营业务成本\工资"/>
    <s v="分配技术部4月工资"/>
    <n v="38092.01"/>
    <n v="3.809201"/>
    <s v="项目成本"/>
    <x v="2"/>
    <s v="工资"/>
    <x v="1"/>
  </r>
  <r>
    <d v="2023-08-31T00:00:00"/>
    <x v="7"/>
    <n v="660"/>
    <s v="记帐凭证"/>
    <s v="640104 \主营业务成本\工资"/>
    <s v="分配技术部5月工资"/>
    <n v="830.68"/>
    <n v="0.083068"/>
    <s v="项目成本"/>
    <x v="2"/>
    <s v="工资"/>
    <x v="1"/>
  </r>
  <r>
    <d v="2023-08-31T00:00:00"/>
    <x v="7"/>
    <n v="660"/>
    <s v="记帐凭证"/>
    <s v="640104 \主营业务成本\工资"/>
    <s v="分配技术部8月工资"/>
    <n v="492.39"/>
    <n v="0.049239"/>
    <s v="项目成本"/>
    <x v="2"/>
    <s v="工资"/>
    <x v="1"/>
  </r>
  <r>
    <d v="2023-08-31T00:00:00"/>
    <x v="7"/>
    <n v="661"/>
    <s v="记帐凭证"/>
    <s v="640104 \主营业务成本\工资"/>
    <s v="分配技术部8月工资"/>
    <n v="16741.2"/>
    <n v="1.67412"/>
    <s v="项目成本"/>
    <x v="2"/>
    <s v="工资"/>
    <x v="1"/>
  </r>
  <r>
    <d v="2023-08-31T00:00:00"/>
    <x v="7"/>
    <n v="661"/>
    <s v="记帐凭证"/>
    <s v="640104 \主营业务成本\工资"/>
    <s v="8月软件公司工时结算"/>
    <n v="26998.15"/>
    <n v="2.699815"/>
    <s v="项目成本"/>
    <x v="2"/>
    <s v="工资"/>
    <x v="1"/>
  </r>
  <r>
    <d v="2023-08-31T00:00:00"/>
    <x v="7"/>
    <n v="662"/>
    <s v="记帐凭证"/>
    <s v="640104 \主营业务成本\工资"/>
    <s v="分配技术部7月工资"/>
    <n v="20956.54"/>
    <n v="2.095654"/>
    <s v="项目成本"/>
    <x v="2"/>
    <s v="工资"/>
    <x v="1"/>
  </r>
  <r>
    <d v="2023-08-31T00:00:00"/>
    <x v="7"/>
    <n v="662"/>
    <s v="记帐凭证"/>
    <s v="640104 \主营业务成本\工资"/>
    <s v="上海分公司与总部7月份工资结算"/>
    <n v="18144.8"/>
    <n v="1.81448"/>
    <s v="项目成本"/>
    <x v="2"/>
    <s v="工资"/>
    <x v="1"/>
  </r>
  <r>
    <d v="2023-08-31T00:00:00"/>
    <x v="7"/>
    <n v="663"/>
    <s v="记帐凭证"/>
    <s v="640104 \主营业务成本\工资"/>
    <s v="8月软件公司工时结算"/>
    <n v="34711.91"/>
    <n v="3.471191"/>
    <s v="项目成本"/>
    <x v="2"/>
    <s v="工资"/>
    <x v="1"/>
  </r>
  <r>
    <d v="2023-08-31T00:00:00"/>
    <x v="7"/>
    <n v="663"/>
    <s v="记帐凭证"/>
    <s v="640104 \主营业务成本\工资"/>
    <s v="分配技术部8月工资"/>
    <n v="23634.63"/>
    <n v="2.363463"/>
    <s v="项目成本"/>
    <x v="2"/>
    <s v="工资"/>
    <x v="1"/>
  </r>
  <r>
    <d v="2023-08-31T00:00:00"/>
    <x v="7"/>
    <n v="664"/>
    <s v="记帐凭证"/>
    <s v="640124 \主营业务成本\服务费"/>
    <s v="暂估北京合力亿捷科技股份有限公司技术服务费--23ZB10200213--中国联"/>
    <n v="149803.77"/>
    <n v="14.980377"/>
    <s v="项目成本"/>
    <x v="2"/>
    <s v="服务费"/>
    <x v="2"/>
  </r>
  <r>
    <d v="2023-08-31T00:00:00"/>
    <x v="7"/>
    <n v="664"/>
    <s v="记帐凭证"/>
    <s v="640124 \主营业务成本\服务费"/>
    <s v="支付北京合力亿捷科技股份有限公司技术服务费--23ZB10200213--中国联"/>
    <n v="224705.66"/>
    <n v="22.470566"/>
    <s v="项目成本"/>
    <x v="2"/>
    <s v="服务费"/>
    <x v="2"/>
  </r>
  <r>
    <d v="2023-08-31T00:00:00"/>
    <x v="7"/>
    <n v="665"/>
    <s v="记帐凭证"/>
    <s v="640104 \主营业务成本\工资"/>
    <s v="上海分公司与总部8月份工资结算"/>
    <n v="4339.43"/>
    <n v="0.433943"/>
    <s v="项目成本"/>
    <x v="2"/>
    <s v="工资"/>
    <x v="1"/>
  </r>
  <r>
    <d v="2023-08-31T00:00:00"/>
    <x v="7"/>
    <n v="666"/>
    <s v="记帐凭证"/>
    <s v="640104 \主营业务成本\工资"/>
    <s v="上海分公司与总部8月份工资结算"/>
    <n v="4339.43"/>
    <n v="0.433943"/>
    <s v="项目成本"/>
    <x v="2"/>
    <s v="工资"/>
    <x v="1"/>
  </r>
  <r>
    <d v="2023-08-31T00:00:00"/>
    <x v="7"/>
    <n v="667"/>
    <s v="记帐凭证"/>
    <s v="640104 \主营业务成本\工资"/>
    <s v="8月软件公司工时结算"/>
    <n v="6749.53"/>
    <n v="0.674953"/>
    <s v="项目成本"/>
    <x v="2"/>
    <s v="工资"/>
    <x v="1"/>
  </r>
  <r>
    <d v="2023-08-31T00:00:00"/>
    <x v="7"/>
    <n v="668"/>
    <s v="记帐凭证"/>
    <s v="640104 \主营业务成本\工资"/>
    <s v="8月软件公司工时结算"/>
    <n v="17355.93"/>
    <n v="1.735593"/>
    <s v="项目成本"/>
    <x v="2"/>
    <s v="工资"/>
    <x v="1"/>
  </r>
  <r>
    <d v="2023-08-31T00:00:00"/>
    <x v="7"/>
    <n v="668"/>
    <s v="记帐凭证"/>
    <s v="640104 \主营业务成本\工资"/>
    <s v="分配技术部8月工资"/>
    <n v="5908.66"/>
    <n v="0.590866"/>
    <s v="项目成本"/>
    <x v="2"/>
    <s v="工资"/>
    <x v="1"/>
  </r>
  <r>
    <d v="2023-08-31T00:00:00"/>
    <x v="7"/>
    <n v="670"/>
    <s v="记帐凭证"/>
    <s v="640104 \主营业务成本\工资"/>
    <s v="分配技术部8月工资"/>
    <n v="984.78"/>
    <n v="0.098478"/>
    <s v="项目成本"/>
    <x v="2"/>
    <s v="工资"/>
    <x v="1"/>
  </r>
  <r>
    <d v="2023-08-31T00:00:00"/>
    <x v="7"/>
    <n v="670"/>
    <s v="记帐凭证"/>
    <s v="640104 \主营业务成本\工资"/>
    <s v="上海分公司与总部8月份工资结算"/>
    <n v="5579.27"/>
    <n v="0.557927"/>
    <s v="项目成本"/>
    <x v="2"/>
    <s v="工资"/>
    <x v="1"/>
  </r>
  <r>
    <d v="2023-08-31T00:00:00"/>
    <x v="7"/>
    <n v="670"/>
    <s v="记帐凭证"/>
    <s v="640132 \主营业务成本\房租物业费"/>
    <s v="黄炙武汉东风2023.07.10至10.09房租（5200+600）*3+补押金"/>
    <n v="17938.14"/>
    <n v="1.793814"/>
    <s v="项目成本"/>
    <x v="2"/>
    <s v="房租物业费"/>
    <x v="0"/>
  </r>
  <r>
    <d v="2023-09-30T00:00:00"/>
    <x v="8"/>
    <n v="157"/>
    <s v="记帐凭证"/>
    <s v="640132 \主营业务成本\房租物业费"/>
    <s v="摊销总部20230314-20280315房租-龙湖蓝海--软件"/>
    <n v="13018.34"/>
    <n v="1.301834"/>
    <s v="其他应收款;使用权资产累计折旧"/>
    <x v="2"/>
    <s v="房租物业费"/>
    <x v="0"/>
  </r>
  <r>
    <d v="2023-09-30T00:00:00"/>
    <x v="8"/>
    <n v="157"/>
    <s v="记帐凭证"/>
    <s v="640132 \主营业务成本\房租物业费"/>
    <s v="摊销总部20230314-20280315房租-龙湖蓝海"/>
    <n v="87356.92"/>
    <n v="8.735692"/>
    <s v="其他应收款;使用权资产累计折旧"/>
    <x v="2"/>
    <s v="房租物业费"/>
    <x v="0"/>
  </r>
  <r>
    <d v="2023-09-30T00:00:00"/>
    <x v="8"/>
    <n v="663"/>
    <s v="记帐凭证"/>
    <s v="640133 \主营业务成本\折旧费"/>
    <s v="2023年9月分摊折旧"/>
    <n v="4833.59"/>
    <n v="0.483359"/>
    <s v="累计折旧"/>
    <x v="2"/>
    <s v="折旧费"/>
    <x v="0"/>
  </r>
  <r>
    <d v="2023-09-30T00:00:00"/>
    <x v="8"/>
    <n v="665"/>
    <s v="记帐凭证"/>
    <s v="640104 \主营业务成本\工资"/>
    <s v="分配技术部9月工资"/>
    <n v="19187.44"/>
    <n v="1.918744"/>
    <s v="项目成本"/>
    <x v="2"/>
    <s v="工资"/>
    <x v="1"/>
  </r>
  <r>
    <d v="2023-09-30T00:00:00"/>
    <x v="8"/>
    <n v="666"/>
    <s v="记帐凭证"/>
    <s v="640104 \主营业务成本\工资"/>
    <s v="分配技术部9月工资"/>
    <n v="2257.35"/>
    <n v="0.225735"/>
    <s v="项目成本"/>
    <x v="2"/>
    <s v="工资"/>
    <x v="1"/>
  </r>
  <r>
    <d v="2023-09-30T00:00:00"/>
    <x v="8"/>
    <n v="667"/>
    <s v="记帐凭证"/>
    <s v="640104 \主营业务成本\工资"/>
    <s v="分配技术部9月工资"/>
    <n v="10158.06"/>
    <n v="1.015806"/>
    <s v="项目成本"/>
    <x v="2"/>
    <s v="工资"/>
    <x v="1"/>
  </r>
  <r>
    <d v="2023-09-30T00:00:00"/>
    <x v="8"/>
    <n v="668"/>
    <s v="记帐凭证"/>
    <s v="640104 \主营业务成本\工资"/>
    <s v="分配技术部9月工资"/>
    <n v="22573.46"/>
    <n v="2.257346"/>
    <s v="项目成本"/>
    <x v="2"/>
    <s v="工资"/>
    <x v="1"/>
  </r>
  <r>
    <d v="2023-09-30T00:00:00"/>
    <x v="8"/>
    <n v="669"/>
    <s v="记帐凭证"/>
    <s v="640131 \主营业务成本\员工午餐"/>
    <s v="安云生餐费--22CB10201204--中国教育图书进出口有限公司"/>
    <n v="2945"/>
    <n v="0.2945"/>
    <s v="项目成本"/>
    <x v="2"/>
    <s v="员工午餐"/>
    <x v="0"/>
  </r>
  <r>
    <d v="2023-09-30T00:00:00"/>
    <x v="8"/>
    <n v="670"/>
    <s v="记帐凭证"/>
    <s v="640104 \主营业务成本\工资"/>
    <s v="分配技术部9月工资"/>
    <n v="2257.35"/>
    <n v="0.225735"/>
    <s v="项目成本"/>
    <x v="2"/>
    <s v="工资"/>
    <x v="1"/>
  </r>
  <r>
    <d v="2023-09-30T00:00:00"/>
    <x v="8"/>
    <n v="671"/>
    <s v="记帐凭证"/>
    <s v="640104 \主营业务成本\工资"/>
    <s v="分配技术部9月工资"/>
    <n v="21444.79"/>
    <n v="2.144479"/>
    <s v="项目成本"/>
    <x v="2"/>
    <s v="工资"/>
    <x v="1"/>
  </r>
  <r>
    <d v="2023-09-30T00:00:00"/>
    <x v="8"/>
    <n v="672"/>
    <s v="记帐凭证"/>
    <s v="640104 \主营业务成本\工资"/>
    <s v="分配技术部9月工资"/>
    <n v="2539.51"/>
    <n v="0.253951"/>
    <s v="项目成本"/>
    <x v="2"/>
    <s v="工资"/>
    <x v="1"/>
  </r>
  <r>
    <d v="2023-09-30T00:00:00"/>
    <x v="8"/>
    <n v="673"/>
    <s v="记帐凭证"/>
    <s v="640124 \主营业务成本\服务费"/>
    <s v="支付北京德易视科技有限公司技术服务费--22RJ10201204-2--广外医院"/>
    <n v="5000"/>
    <n v="0.5"/>
    <s v="项目成本"/>
    <x v="2"/>
    <s v="服务费"/>
    <x v="2"/>
  </r>
  <r>
    <d v="2023-09-30T00:00:00"/>
    <x v="8"/>
    <n v="674"/>
    <s v="记帐凭证"/>
    <s v="640104 \主营业务成本\工资"/>
    <s v="分配技术部9月工资"/>
    <n v="22573.46"/>
    <n v="2.257346"/>
    <s v="项目成本"/>
    <x v="2"/>
    <s v="工资"/>
    <x v="1"/>
  </r>
  <r>
    <d v="2023-09-30T00:00:00"/>
    <x v="8"/>
    <n v="675"/>
    <s v="记帐凭证"/>
    <s v="640104 \主营业务成本\工资"/>
    <s v="分配技术部9月工资"/>
    <n v="1128.67"/>
    <n v="0.112867"/>
    <s v="项目成本"/>
    <x v="2"/>
    <s v="工资"/>
    <x v="1"/>
  </r>
  <r>
    <d v="2023-09-30T00:00:00"/>
    <x v="8"/>
    <n v="676"/>
    <s v="记帐凭证"/>
    <s v="640104 \主营业务成本\工资"/>
    <s v="分配技术部9月工资"/>
    <n v="60948.35"/>
    <n v="6.094835"/>
    <s v="项目成本"/>
    <x v="2"/>
    <s v="工资"/>
    <x v="1"/>
  </r>
  <r>
    <d v="2023-09-30T00:00:00"/>
    <x v="8"/>
    <n v="677"/>
    <s v="记帐凭证"/>
    <s v="640104 \主营业务成本\工资"/>
    <s v="分配技术部9月工资"/>
    <n v="9029.39"/>
    <n v="0.902939"/>
    <s v="项目成本"/>
    <x v="2"/>
    <s v="工资"/>
    <x v="1"/>
  </r>
  <r>
    <d v="2023-09-30T00:00:00"/>
    <x v="8"/>
    <n v="678"/>
    <s v="记帐凭证"/>
    <s v="640104 \主营业务成本\工资"/>
    <s v="分配技术部9月工资"/>
    <n v="22573.46"/>
    <n v="2.257346"/>
    <s v="项目成本"/>
    <x v="2"/>
    <s v="工资"/>
    <x v="1"/>
  </r>
  <r>
    <d v="2023-09-30T00:00:00"/>
    <x v="8"/>
    <n v="679"/>
    <s v="记帐凭证"/>
    <s v="640104 \主营业务成本\工资"/>
    <s v="分配技术部9月工资"/>
    <n v="22573.46"/>
    <n v="2.257346"/>
    <s v="项目成本"/>
    <x v="2"/>
    <s v="工资"/>
    <x v="1"/>
  </r>
  <r>
    <d v="2023-09-30T00:00:00"/>
    <x v="8"/>
    <n v="680"/>
    <s v="记帐凭证"/>
    <s v="640104 \主营业务成本\工资"/>
    <s v="分配技术部9月工资"/>
    <n v="2821.68"/>
    <n v="0.282168"/>
    <s v="项目成本"/>
    <x v="2"/>
    <s v="工资"/>
    <x v="1"/>
  </r>
  <r>
    <d v="2023-09-30T00:00:00"/>
    <x v="8"/>
    <n v="681"/>
    <s v="记帐凭证"/>
    <s v="640104 \主营业务成本\工资"/>
    <s v="分配技术部9月工资"/>
    <n v="11427.82"/>
    <n v="1.142782"/>
    <s v="项目成本"/>
    <x v="2"/>
    <s v="工资"/>
    <x v="1"/>
  </r>
  <r>
    <d v="2023-09-30T00:00:00"/>
    <x v="8"/>
    <n v="682"/>
    <s v="记帐凭证"/>
    <s v="640104 \主营业务成本\工资"/>
    <s v="9月软件公司工时结算"/>
    <n v="8079.47"/>
    <n v="0.807947"/>
    <s v="项目成本"/>
    <x v="2"/>
    <s v="工资"/>
    <x v="1"/>
  </r>
  <r>
    <d v="2023-09-30T00:00:00"/>
    <x v="8"/>
    <n v="683"/>
    <s v="记帐凭证"/>
    <s v="640104 \主营业务成本\工资"/>
    <s v="分配技术部9月工资"/>
    <n v="8747.22"/>
    <n v="0.874722"/>
    <s v="项目成本"/>
    <x v="2"/>
    <s v="工资"/>
    <x v="1"/>
  </r>
  <r>
    <d v="2023-09-30T00:00:00"/>
    <x v="8"/>
    <n v="684"/>
    <s v="记帐凭证"/>
    <s v="640104 \主营业务成本\工资"/>
    <s v="分配技术部9月工资"/>
    <n v="90293.85"/>
    <n v="9.029385"/>
    <s v="项目成本"/>
    <x v="2"/>
    <s v="工资"/>
    <x v="1"/>
  </r>
  <r>
    <d v="2023-09-30T00:00:00"/>
    <x v="8"/>
    <n v="685"/>
    <s v="记帐凭证"/>
    <s v="640118 \主营业务成本\手机费"/>
    <s v="彭芳手机费--23ZB10200608--中国烟草国际有限公司"/>
    <n v="2000"/>
    <n v="0.2"/>
    <s v="项目成本"/>
    <x v="2"/>
    <s v="手机费"/>
    <x v="0"/>
  </r>
  <r>
    <d v="2023-09-30T00:00:00"/>
    <x v="8"/>
    <n v="686"/>
    <s v="记帐凭证"/>
    <s v="640104 \主营业务成本\工资"/>
    <s v="分配技术部9月工资"/>
    <n v="20316.12"/>
    <n v="2.031612"/>
    <s v="项目成本"/>
    <x v="2"/>
    <s v="工资"/>
    <x v="1"/>
  </r>
  <r>
    <d v="2023-09-30T00:00:00"/>
    <x v="8"/>
    <n v="687"/>
    <s v="记帐凭证"/>
    <s v="640104 \主营业务成本\工资"/>
    <s v="分配技术部9月工资"/>
    <n v="22573.46"/>
    <n v="2.257346"/>
    <s v="项目成本"/>
    <x v="2"/>
    <s v="工资"/>
    <x v="1"/>
  </r>
  <r>
    <d v="2023-09-30T00:00:00"/>
    <x v="8"/>
    <n v="688"/>
    <s v="记帐凭证"/>
    <s v="640104 \主营业务成本\工资"/>
    <s v="分配技术部9月工资"/>
    <n v="9029.39"/>
    <n v="0.902939"/>
    <s v="项目成本"/>
    <x v="2"/>
    <s v="工资"/>
    <x v="1"/>
  </r>
  <r>
    <d v="2023-09-30T00:00:00"/>
    <x v="8"/>
    <n v="689"/>
    <s v="记帐凭证"/>
    <s v="640104 \主营业务成本\工资"/>
    <s v="分配技术部9月工资"/>
    <n v="705.42"/>
    <n v="0.070542"/>
    <s v="项目成本"/>
    <x v="2"/>
    <s v="工资"/>
    <x v="1"/>
  </r>
  <r>
    <d v="2023-09-30T00:00:00"/>
    <x v="8"/>
    <n v="690"/>
    <s v="记帐凭证"/>
    <s v="640104 \主营业务成本\工资"/>
    <s v="分配技术部9月工资"/>
    <n v="1128.67"/>
    <n v="0.112867"/>
    <s v="项目成本"/>
    <x v="2"/>
    <s v="工资"/>
    <x v="1"/>
  </r>
  <r>
    <d v="2023-09-30T00:00:00"/>
    <x v="8"/>
    <n v="691"/>
    <s v="记帐凭证"/>
    <s v="640104 \主营业务成本\工资"/>
    <s v="分配技术部9月工资"/>
    <n v="16930.1"/>
    <n v="1.69301"/>
    <s v="项目成本"/>
    <x v="2"/>
    <s v="工资"/>
    <x v="1"/>
  </r>
  <r>
    <d v="2023-09-30T00:00:00"/>
    <x v="8"/>
    <n v="692"/>
    <s v="记帐凭证"/>
    <s v="640104 \主营业务成本\工资"/>
    <s v="分配技术部9月工资"/>
    <n v="72235.08"/>
    <n v="7.223508"/>
    <s v="项目成本"/>
    <x v="2"/>
    <s v="工资"/>
    <x v="1"/>
  </r>
  <r>
    <d v="2023-09-30T00:00:00"/>
    <x v="8"/>
    <n v="693"/>
    <s v="记帐凭证"/>
    <s v="640104 \主营业务成本\工资"/>
    <s v="9月软件公司工时结算"/>
    <n v="20467.96"/>
    <n v="2.046796"/>
    <s v="项目成本"/>
    <x v="2"/>
    <s v="工资"/>
    <x v="1"/>
  </r>
  <r>
    <d v="2023-09-30T00:00:00"/>
    <x v="8"/>
    <n v="694"/>
    <s v="记帐凭证"/>
    <s v="640124 \主营业务成本\服务费"/>
    <s v="支付北京开卷信息技术有限公司技术服务费"/>
    <n v="188679.24"/>
    <n v="18.867924"/>
    <s v="项目成本"/>
    <x v="2"/>
    <s v="服务费"/>
    <x v="2"/>
  </r>
  <r>
    <d v="2023-09-30T00:00:00"/>
    <x v="8"/>
    <n v="694"/>
    <s v="记帐凭证"/>
    <s v="640104 \主营业务成本\工资"/>
    <s v="总部与软件公司工资结算"/>
    <n v="8712.11"/>
    <n v="0.871211"/>
    <s v="项目成本"/>
    <x v="2"/>
    <s v="工资"/>
    <x v="1"/>
  </r>
  <r>
    <d v="2023-09-30T00:00:00"/>
    <x v="8"/>
    <n v="694"/>
    <s v="记帐凭证"/>
    <s v="640104 \主营业务成本\工资"/>
    <s v="总部与软件公司工资结算"/>
    <n v="21086.14"/>
    <n v="2.108614"/>
    <s v="项目成本"/>
    <x v="2"/>
    <s v="工资"/>
    <x v="1"/>
  </r>
  <r>
    <d v="2023-09-30T00:00:00"/>
    <x v="8"/>
    <n v="694"/>
    <s v="记帐凭证"/>
    <s v="640124 \主营业务成本\服务费"/>
    <s v="支付北京巨大荣誉科技有限公司技术服务费"/>
    <n v="4242.45"/>
    <n v="0.424245"/>
    <s v="项目成本"/>
    <x v="2"/>
    <s v="服务费"/>
    <x v="2"/>
  </r>
  <r>
    <d v="2023-09-30T00:00:00"/>
    <x v="8"/>
    <n v="694"/>
    <s v="记帐凭证"/>
    <s v="640124 \主营业务成本\服务费"/>
    <s v="支付北京巨大荣誉科技有限公司技术服务费"/>
    <n v="9433.96"/>
    <n v="0.943396"/>
    <s v="项目成本"/>
    <x v="2"/>
    <s v="服务费"/>
    <x v="2"/>
  </r>
  <r>
    <d v="2023-09-30T00:00:00"/>
    <x v="8"/>
    <n v="694"/>
    <s v="记帐凭证"/>
    <s v="640124 \主营业务成本\服务费"/>
    <s v="支付北京巨大荣誉科技有限公司技术服务费"/>
    <n v="3295.28"/>
    <n v="0.329528"/>
    <s v="项目成本"/>
    <x v="2"/>
    <s v="服务费"/>
    <x v="2"/>
  </r>
  <r>
    <d v="2023-09-30T00:00:00"/>
    <x v="8"/>
    <n v="694"/>
    <s v="记帐凭证"/>
    <s v="640124 \主营业务成本\服务费"/>
    <s v="支付北京开卷信息技术有限公司技术服务费"/>
    <n v="47169.81"/>
    <n v="4.716981"/>
    <s v="项目成本"/>
    <x v="2"/>
    <s v="服务费"/>
    <x v="2"/>
  </r>
  <r>
    <d v="2023-09-30T00:00:00"/>
    <x v="8"/>
    <n v="694"/>
    <s v="记帐凭证"/>
    <s v="640124 \主营业务成本\服务费"/>
    <s v="支付北京开卷信息技术有限公司技术服务费"/>
    <n v="94339.62"/>
    <n v="9.433962"/>
    <s v="项目成本"/>
    <x v="2"/>
    <s v="服务费"/>
    <x v="2"/>
  </r>
  <r>
    <d v="2023-09-30T00:00:00"/>
    <x v="8"/>
    <n v="694"/>
    <s v="记帐凭证"/>
    <s v="640124 \主营业务成本\服务费"/>
    <s v="纪柳中标服务费冲中钢招标国际有限责任公司借款"/>
    <n v="48712.26"/>
    <n v="4.871226"/>
    <s v="项目成本"/>
    <x v="2"/>
    <s v="服务费"/>
    <x v="2"/>
  </r>
  <r>
    <d v="2023-09-30T00:00:00"/>
    <x v="8"/>
    <n v="694"/>
    <s v="记帐凭证"/>
    <s v="640115 \主营业务成本\招待费"/>
    <s v="杨菲餐费"/>
    <n v="2520"/>
    <n v="0.252"/>
    <s v="项目成本"/>
    <x v="2"/>
    <s v="招待费"/>
    <x v="0"/>
  </r>
  <r>
    <d v="2023-09-30T00:00:00"/>
    <x v="8"/>
    <n v="694"/>
    <s v="记帐凭证"/>
    <s v="640101 \主营业务成本\软件产品成本"/>
    <s v="结转库存商品-北京德康新云安全技术有限公司采购"/>
    <n v="166371.67"/>
    <n v="16.637167"/>
    <s v="项目成本"/>
    <x v="2"/>
    <s v="软件产品成本"/>
    <x v="3"/>
  </r>
  <r>
    <d v="2023-09-30T00:00:00"/>
    <x v="8"/>
    <n v="694"/>
    <s v="记帐凭证"/>
    <s v="640124 \主营业务成本\服务费"/>
    <s v="史先旭中钢招标有限责任公司中标服务费冲潘燕借款"/>
    <n v="9900"/>
    <n v="0.99"/>
    <s v="项目成本"/>
    <x v="2"/>
    <s v="服务费"/>
    <x v="2"/>
  </r>
  <r>
    <d v="2023-09-30T00:00:00"/>
    <x v="8"/>
    <n v="694"/>
    <s v="记帐凭证"/>
    <s v="640124 \主营业务成本\服务费"/>
    <s v="支付北京速博科技有限公司技术服务费"/>
    <n v="96226.42"/>
    <n v="9.622642"/>
    <s v="项目成本"/>
    <x v="2"/>
    <s v="服务费"/>
    <x v="2"/>
  </r>
  <r>
    <d v="2023-09-30T00:00:00"/>
    <x v="8"/>
    <n v="694"/>
    <s v="记帐凭证"/>
    <s v="640124 \主营业务成本\服务费"/>
    <s v="支付北京速博科技有限公司技术服务费"/>
    <n v="94339.62"/>
    <n v="9.433962"/>
    <s v="项目成本"/>
    <x v="2"/>
    <s v="服务费"/>
    <x v="2"/>
  </r>
  <r>
    <d v="2023-09-30T00:00:00"/>
    <x v="8"/>
    <n v="694"/>
    <s v="记帐凭证"/>
    <s v="640124 \主营业务成本\服务费"/>
    <s v="支付北京速博科技有限公司技术服务费"/>
    <n v="99056.6"/>
    <n v="9.90566"/>
    <s v="项目成本"/>
    <x v="2"/>
    <s v="服务费"/>
    <x v="2"/>
  </r>
  <r>
    <d v="2023-09-30T00:00:00"/>
    <x v="8"/>
    <n v="694"/>
    <s v="记帐凭证"/>
    <s v="640124 \主营业务成本\服务费"/>
    <s v="支付北京速博科技有限公司技术服务费"/>
    <n v="99056.6"/>
    <n v="9.90566"/>
    <s v="项目成本"/>
    <x v="2"/>
    <s v="服务费"/>
    <x v="2"/>
  </r>
  <r>
    <d v="2023-09-30T00:00:00"/>
    <x v="8"/>
    <n v="694"/>
    <s v="记帐凭证"/>
    <s v="640124 \主营业务成本\服务费"/>
    <s v="支付北京速博科技有限公司技术服务费"/>
    <n v="391981.12"/>
    <n v="39.198112"/>
    <s v="项目成本"/>
    <x v="2"/>
    <s v="服务费"/>
    <x v="2"/>
  </r>
  <r>
    <d v="2023-09-30T00:00:00"/>
    <x v="8"/>
    <n v="694"/>
    <s v="记帐凭证"/>
    <s v="640124 \主营业务成本\服务费"/>
    <s v="马梦琦技术服务费"/>
    <n v="1600"/>
    <n v="0.16"/>
    <s v="项目成本"/>
    <x v="2"/>
    <s v="服务费"/>
    <x v="2"/>
  </r>
  <r>
    <d v="2023-09-30T00:00:00"/>
    <x v="8"/>
    <n v="694"/>
    <s v="记帐凭证"/>
    <s v="640124 \主营业务成本\服务费"/>
    <s v="应付北京开卷信息技术有限公司技术服务费"/>
    <n v="94339.62"/>
    <n v="9.433962"/>
    <s v="项目成本"/>
    <x v="2"/>
    <s v="服务费"/>
    <x v="2"/>
  </r>
  <r>
    <d v="2023-09-30T00:00:00"/>
    <x v="8"/>
    <n v="694"/>
    <s v="记帐凭证"/>
    <s v="640124 \主营业务成本\服务费"/>
    <s v="应付北京开卷信息技术有限公司技术服务费"/>
    <n v="47169.81"/>
    <n v="4.716981"/>
    <s v="项目成本"/>
    <x v="2"/>
    <s v="服务费"/>
    <x v="2"/>
  </r>
  <r>
    <d v="2023-09-30T00:00:00"/>
    <x v="8"/>
    <n v="694"/>
    <s v="记帐凭证"/>
    <s v="640113 \主营业务成本\差旅费"/>
    <s v="杨菲贵阳到北京差旅费"/>
    <n v="8161"/>
    <n v="0.8161"/>
    <s v="项目成本"/>
    <x v="2"/>
    <s v="差旅费"/>
    <x v="0"/>
  </r>
  <r>
    <d v="2023-09-30T00:00:00"/>
    <x v="8"/>
    <n v="694"/>
    <s v="记帐凭证"/>
    <s v="640112 \主营业务成本\交通费"/>
    <s v="宋艳明交通费--18RJ10201001"/>
    <n v="6316.85"/>
    <n v="0.631685"/>
    <s v="项目成本"/>
    <x v="2"/>
    <s v="交通费"/>
    <x v="0"/>
  </r>
  <r>
    <d v="2023-09-30T00:00:00"/>
    <x v="8"/>
    <n v="694"/>
    <s v="记帐凭证"/>
    <s v="640124 \主营业务成本\服务费"/>
    <s v="史先旭中钢招标有限责任公司中标服务费冲潘燕借款"/>
    <n v="9900"/>
    <n v="0.99"/>
    <s v="项目成本"/>
    <x v="2"/>
    <s v="服务费"/>
    <x v="2"/>
  </r>
  <r>
    <d v="2023-09-30T00:00:00"/>
    <x v="8"/>
    <n v="694"/>
    <s v="记帐凭证"/>
    <s v="640122 \主营业务成本\汽油费"/>
    <s v="宋艳明汽油费--18RJ10201001"/>
    <n v="3001"/>
    <n v="0.3001"/>
    <s v="项目成本"/>
    <x v="2"/>
    <s v="汽油费"/>
    <x v="0"/>
  </r>
  <r>
    <d v="2023-09-30T00:00:00"/>
    <x v="8"/>
    <n v="694"/>
    <s v="记帐凭证"/>
    <s v="640131 \主营业务成本\员工午餐"/>
    <s v="宋艳明餐费--18RJ10201001"/>
    <n v="2159"/>
    <n v="0.2159"/>
    <s v="项目成本"/>
    <x v="2"/>
    <s v="员工午餐"/>
    <x v="0"/>
  </r>
  <r>
    <d v="2023-09-30T00:00:00"/>
    <x v="8"/>
    <n v="694"/>
    <s v="记帐凭证"/>
    <s v="640104 \主营业务成本\工资"/>
    <s v="9月软件公司工时结算"/>
    <n v="150816.6"/>
    <n v="15.08166"/>
    <s v="项目成本"/>
    <x v="2"/>
    <s v="工资"/>
    <x v="1"/>
  </r>
  <r>
    <d v="2023-09-30T00:00:00"/>
    <x v="8"/>
    <n v="694"/>
    <s v="记帐凭证"/>
    <s v="640124 \主营业务成本\服务费"/>
    <s v="支付北京华宇启梦科技有限公司技术服务费--18RJ10201001-1--中国人"/>
    <n v="283018.86"/>
    <n v="28.301886"/>
    <s v="项目成本"/>
    <x v="2"/>
    <s v="服务费"/>
    <x v="2"/>
  </r>
  <r>
    <d v="2023-09-30T00:00:00"/>
    <x v="8"/>
    <n v="694"/>
    <s v="记帐凭证"/>
    <s v="640124 \主营业务成本\服务费"/>
    <s v="支付北京华宇启梦科技有限公司技术服务费--18RJ10201001-1--中国人"/>
    <n v="188679.24"/>
    <n v="18.867924"/>
    <s v="项目成本"/>
    <x v="2"/>
    <s v="服务费"/>
    <x v="2"/>
  </r>
  <r>
    <d v="2023-09-30T00:00:00"/>
    <x v="8"/>
    <n v="694"/>
    <s v="记帐凭证"/>
    <s v="640124 \主营业务成本\服务费"/>
    <s v="史先旭中钢招标有限责任公司中标服务费冲潘燕借款"/>
    <n v="8524.53"/>
    <n v="0.852453"/>
    <s v="项目成本"/>
    <x v="2"/>
    <s v="服务费"/>
    <x v="2"/>
  </r>
  <r>
    <d v="2023-09-30T00:00:00"/>
    <x v="8"/>
    <n v="694"/>
    <s v="记帐凭证"/>
    <s v="640104 \主营业务成本\工资"/>
    <s v="总部与软件公司工资结算"/>
    <n v="6702.42"/>
    <n v="0.670242"/>
    <s v="项目成本"/>
    <x v="2"/>
    <s v="工资"/>
    <x v="1"/>
  </r>
  <r>
    <d v="2023-09-30T00:00:00"/>
    <x v="8"/>
    <n v="695"/>
    <s v="记帐凭证"/>
    <s v="640104 \主营业务成本\工资"/>
    <s v="分配技术部12月工资"/>
    <n v="570.39"/>
    <n v="0.057039"/>
    <s v="项目成本"/>
    <x v="2"/>
    <s v="工资"/>
    <x v="1"/>
  </r>
  <r>
    <d v="2023-09-30T00:00:00"/>
    <x v="8"/>
    <n v="695"/>
    <s v="记帐凭证"/>
    <s v="640104 \主营业务成本\工资"/>
    <s v="分配技术部5月工资"/>
    <n v="16605.93"/>
    <n v="1.660593"/>
    <s v="项目成本"/>
    <x v="2"/>
    <s v="工资"/>
    <x v="1"/>
  </r>
  <r>
    <d v="2023-09-30T00:00:00"/>
    <x v="8"/>
    <n v="695"/>
    <s v="记帐凭证"/>
    <s v="640104 \主营业务成本\工资"/>
    <s v="分配技术部6月工资"/>
    <n v="28698.08"/>
    <n v="2.869808"/>
    <s v="项目成本"/>
    <x v="2"/>
    <s v="工资"/>
    <x v="1"/>
  </r>
  <r>
    <d v="2023-09-30T00:00:00"/>
    <x v="8"/>
    <n v="695"/>
    <s v="记帐凭证"/>
    <s v="640104 \主营业务成本\工资"/>
    <s v="分配技术部7月工资"/>
    <n v="41219.37"/>
    <n v="4.121937"/>
    <s v="项目成本"/>
    <x v="2"/>
    <s v="工资"/>
    <x v="1"/>
  </r>
  <r>
    <d v="2023-09-30T00:00:00"/>
    <x v="8"/>
    <n v="695"/>
    <s v="记帐凭证"/>
    <s v="640104 \主营业务成本\工资"/>
    <s v="分配技术部8月工资"/>
    <n v="9227.41"/>
    <n v="0.922741"/>
    <s v="项目成本"/>
    <x v="2"/>
    <s v="工资"/>
    <x v="1"/>
  </r>
  <r>
    <d v="2023-09-30T00:00:00"/>
    <x v="8"/>
    <n v="695"/>
    <s v="记帐凭证"/>
    <s v="640104 \主营业务成本\工资"/>
    <s v="分配技术部11月工资"/>
    <n v="923.5"/>
    <n v="0.09235"/>
    <s v="项目成本"/>
    <x v="2"/>
    <s v="工资"/>
    <x v="1"/>
  </r>
  <r>
    <d v="2023-09-30T00:00:00"/>
    <x v="8"/>
    <n v="695"/>
    <s v="记帐凭证"/>
    <s v="640104 \主营业务成本\工资"/>
    <s v="总部与软件公司工资结算"/>
    <n v="4791.08"/>
    <n v="0.479108"/>
    <s v="项目成本"/>
    <x v="2"/>
    <s v="工资"/>
    <x v="1"/>
  </r>
  <r>
    <d v="2023-09-30T00:00:00"/>
    <x v="8"/>
    <n v="695"/>
    <s v="记帐凭证"/>
    <s v="640104 \主营业务成本\工资"/>
    <s v="总部与软件公司工资结算"/>
    <n v="38100.37"/>
    <n v="3.810037"/>
    <s v="项目成本"/>
    <x v="2"/>
    <s v="工资"/>
    <x v="1"/>
  </r>
  <r>
    <d v="2023-09-30T00:00:00"/>
    <x v="8"/>
    <n v="695"/>
    <s v="记帐凭证"/>
    <s v="640104 \主营业务成本\工资"/>
    <s v="分配技术部12月工资"/>
    <n v="20167.79"/>
    <n v="2.016779"/>
    <s v="项目成本"/>
    <x v="2"/>
    <s v="工资"/>
    <x v="1"/>
  </r>
  <r>
    <d v="2023-09-30T00:00:00"/>
    <x v="8"/>
    <n v="695"/>
    <s v="记帐凭证"/>
    <s v="640104 \主营业务成本\工资"/>
    <s v="软件公司与总部1月份工资结算"/>
    <n v="42896.71"/>
    <n v="4.289671"/>
    <s v="项目成本"/>
    <x v="2"/>
    <s v="工资"/>
    <x v="1"/>
  </r>
  <r>
    <d v="2023-09-30T00:00:00"/>
    <x v="8"/>
    <n v="695"/>
    <s v="记帐凭证"/>
    <s v="640104 \主营业务成本\工资"/>
    <s v="分配技术部1月工资"/>
    <n v="26803.98"/>
    <n v="2.680398"/>
    <s v="项目成本"/>
    <x v="2"/>
    <s v="工资"/>
    <x v="1"/>
  </r>
  <r>
    <d v="2023-09-30T00:00:00"/>
    <x v="8"/>
    <n v="695"/>
    <s v="记帐凭证"/>
    <s v="640104 \主营业务成本\工资"/>
    <s v="分配技术部1月工资"/>
    <n v="20762.58"/>
    <n v="2.076258"/>
    <s v="项目成本"/>
    <x v="2"/>
    <s v="工资"/>
    <x v="1"/>
  </r>
  <r>
    <d v="2023-09-30T00:00:00"/>
    <x v="8"/>
    <n v="695"/>
    <s v="记帐凭证"/>
    <s v="640104 \主营业务成本\工资"/>
    <s v="软件公司与总部7月份工资结算"/>
    <n v="576.83"/>
    <n v="0.057683"/>
    <s v="项目成本"/>
    <x v="2"/>
    <s v="工资"/>
    <x v="1"/>
  </r>
  <r>
    <d v="2023-09-30T00:00:00"/>
    <x v="8"/>
    <n v="695"/>
    <s v="记帐凭证"/>
    <s v="640104 \主营业务成本\工资"/>
    <s v="分配技术部2月工资"/>
    <n v="11769.31"/>
    <n v="1.176931"/>
    <s v="项目成本"/>
    <x v="2"/>
    <s v="工资"/>
    <x v="1"/>
  </r>
  <r>
    <d v="2023-09-30T00:00:00"/>
    <x v="8"/>
    <n v="695"/>
    <s v="记帐凭证"/>
    <s v="640104 \主营业务成本\工资"/>
    <s v="分配技术部3月工资"/>
    <n v="13173.16"/>
    <n v="1.317316"/>
    <s v="项目成本"/>
    <x v="2"/>
    <s v="工资"/>
    <x v="1"/>
  </r>
  <r>
    <d v="2023-09-30T00:00:00"/>
    <x v="8"/>
    <n v="695"/>
    <s v="记帐凭证"/>
    <s v="640104 \主营业务成本\工资"/>
    <s v="分配技术部4月工资"/>
    <n v="12543.26"/>
    <n v="1.254326"/>
    <s v="项目成本"/>
    <x v="2"/>
    <s v="工资"/>
    <x v="1"/>
  </r>
  <r>
    <d v="2023-09-30T00:00:00"/>
    <x v="8"/>
    <n v="696"/>
    <s v="记帐凭证"/>
    <s v="640104 \主营业务成本\工资"/>
    <s v="分配技术部7月工资"/>
    <n v="21546.49"/>
    <n v="2.154649"/>
    <s v="项目成本"/>
    <x v="2"/>
    <s v="工资"/>
    <x v="1"/>
  </r>
  <r>
    <d v="2023-09-30T00:00:00"/>
    <x v="8"/>
    <n v="696"/>
    <s v="记帐凭证"/>
    <s v="640104 \主营业务成本\工资"/>
    <s v="总部与软件公司工资结算"/>
    <n v="38100.37"/>
    <n v="3.810037"/>
    <s v="项目成本"/>
    <x v="2"/>
    <s v="工资"/>
    <x v="1"/>
  </r>
  <r>
    <d v="2023-09-30T00:00:00"/>
    <x v="8"/>
    <n v="696"/>
    <s v="记帐凭证"/>
    <s v="640104 \主营业务成本\工资"/>
    <s v="分配技术部12月工资"/>
    <n v="55174.06"/>
    <n v="5.517406"/>
    <s v="项目成本"/>
    <x v="2"/>
    <s v="工资"/>
    <x v="1"/>
  </r>
  <r>
    <d v="2023-09-30T00:00:00"/>
    <x v="8"/>
    <n v="696"/>
    <s v="记帐凭证"/>
    <s v="640104 \主营业务成本\工资"/>
    <s v="软件公司与总部1月份工资结算"/>
    <n v="1072.42"/>
    <n v="0.107242"/>
    <s v="项目成本"/>
    <x v="2"/>
    <s v="工资"/>
    <x v="1"/>
  </r>
  <r>
    <d v="2023-09-30T00:00:00"/>
    <x v="8"/>
    <n v="696"/>
    <s v="记帐凭证"/>
    <s v="640104 \主营业务成本\工资"/>
    <s v="分配技术部1月工资"/>
    <n v="35358.44"/>
    <n v="3.535844"/>
    <s v="项目成本"/>
    <x v="2"/>
    <s v="工资"/>
    <x v="1"/>
  </r>
  <r>
    <d v="2023-09-30T00:00:00"/>
    <x v="8"/>
    <n v="696"/>
    <s v="记帐凭证"/>
    <s v="640104 \主营业务成本\工资"/>
    <s v="分配技术部2月工资"/>
    <n v="65117.61"/>
    <n v="6.511761"/>
    <s v="项目成本"/>
    <x v="2"/>
    <s v="工资"/>
    <x v="1"/>
  </r>
  <r>
    <d v="2023-09-30T00:00:00"/>
    <x v="8"/>
    <n v="696"/>
    <s v="记帐凭证"/>
    <s v="640104 \主营业务成本\工资"/>
    <s v="软件公司与总部2月份工资结算"/>
    <n v="12184.85"/>
    <n v="1.218485"/>
    <s v="项目成本"/>
    <x v="2"/>
    <s v="工资"/>
    <x v="1"/>
  </r>
  <r>
    <d v="2023-09-30T00:00:00"/>
    <x v="8"/>
    <n v="696"/>
    <s v="记帐凭证"/>
    <s v="640104 \主营业务成本\工资"/>
    <s v="分配技术部3月工资"/>
    <n v="33090.73"/>
    <n v="3.309073"/>
    <s v="项目成本"/>
    <x v="2"/>
    <s v="工资"/>
    <x v="1"/>
  </r>
  <r>
    <d v="2023-09-30T00:00:00"/>
    <x v="8"/>
    <n v="696"/>
    <s v="记帐凭证"/>
    <s v="640104 \主营业务成本\工资"/>
    <s v="软件公司与总部3月份工资结算"/>
    <n v="16345.32"/>
    <n v="1.634532"/>
    <s v="项目成本"/>
    <x v="2"/>
    <s v="工资"/>
    <x v="1"/>
  </r>
  <r>
    <d v="2023-09-30T00:00:00"/>
    <x v="8"/>
    <n v="696"/>
    <s v="记帐凭证"/>
    <s v="640104 \主营业务成本\工资"/>
    <s v="分配技术部9月工资"/>
    <n v="7767.54"/>
    <n v="0.776754"/>
    <s v="项目成本"/>
    <x v="2"/>
    <s v="工资"/>
    <x v="1"/>
  </r>
  <r>
    <d v="2023-09-30T00:00:00"/>
    <x v="8"/>
    <n v="696"/>
    <s v="记帐凭证"/>
    <s v="640104 \主营业务成本\工资"/>
    <s v="分配技术部10月工资"/>
    <n v="28383.29"/>
    <n v="2.838329"/>
    <s v="项目成本"/>
    <x v="2"/>
    <s v="工资"/>
    <x v="1"/>
  </r>
  <r>
    <d v="2023-09-30T00:00:00"/>
    <x v="8"/>
    <n v="696"/>
    <s v="记帐凭证"/>
    <s v="640104 \主营业务成本\工资"/>
    <s v="分配技术部11月工资"/>
    <n v="42481.05"/>
    <n v="4.248105"/>
    <s v="项目成本"/>
    <x v="2"/>
    <s v="工资"/>
    <x v="1"/>
  </r>
  <r>
    <d v="2023-09-30T00:00:00"/>
    <x v="8"/>
    <n v="696"/>
    <s v="记帐凭证"/>
    <s v="640104 \主营业务成本\工资"/>
    <s v="总部与软件公司工资结算"/>
    <n v="20122.53"/>
    <n v="2.012253"/>
    <s v="项目成本"/>
    <x v="2"/>
    <s v="工资"/>
    <x v="1"/>
  </r>
  <r>
    <d v="2023-09-30T00:00:00"/>
    <x v="8"/>
    <n v="697"/>
    <s v="记帐凭证"/>
    <s v="640104 \主营业务成本\工资"/>
    <s v="分配技术部1月工资"/>
    <n v="570.3"/>
    <n v="0.05703"/>
    <s v="项目成本"/>
    <x v="2"/>
    <s v="工资"/>
    <x v="1"/>
  </r>
  <r>
    <d v="2023-09-30T00:00:00"/>
    <x v="8"/>
    <n v="697"/>
    <s v="记帐凭证"/>
    <s v="640104 \主营业务成本\工资"/>
    <s v="软件公司与总部3月份工资结算"/>
    <n v="18680.37"/>
    <n v="1.868037"/>
    <s v="项目成本"/>
    <x v="2"/>
    <s v="工资"/>
    <x v="1"/>
  </r>
  <r>
    <d v="2023-09-30T00:00:00"/>
    <x v="8"/>
    <n v="697"/>
    <s v="记帐凭证"/>
    <s v="640104 \主营业务成本\工资"/>
    <s v="软件公司与总部1月份工资结算"/>
    <n v="2144.84"/>
    <n v="0.214484"/>
    <s v="项目成本"/>
    <x v="2"/>
    <s v="工资"/>
    <x v="1"/>
  </r>
  <r>
    <d v="2023-09-30T00:00:00"/>
    <x v="8"/>
    <n v="697"/>
    <s v="记帐凭证"/>
    <s v="640104 \主营业务成本\工资"/>
    <s v="软件公司与总部2月份工资结算"/>
    <n v="31868.08"/>
    <n v="3.186808"/>
    <s v="项目成本"/>
    <x v="2"/>
    <s v="工资"/>
    <x v="1"/>
  </r>
  <r>
    <d v="2023-09-30T00:00:00"/>
    <x v="8"/>
    <n v="697"/>
    <s v="记帐凭证"/>
    <s v="640104 \主营业务成本\工资"/>
    <s v="分配技术部2月工资"/>
    <n v="8001.74"/>
    <n v="0.800174"/>
    <s v="项目成本"/>
    <x v="2"/>
    <s v="工资"/>
    <x v="1"/>
  </r>
  <r>
    <d v="2023-09-30T00:00:00"/>
    <x v="8"/>
    <n v="697"/>
    <s v="记帐凭证"/>
    <s v="640104 \主营业务成本\工资"/>
    <s v="分配技术部3月工资"/>
    <n v="4739.56"/>
    <n v="0.473956"/>
    <s v="项目成本"/>
    <x v="2"/>
    <s v="工资"/>
    <x v="1"/>
  </r>
  <r>
    <d v="2023-09-30T00:00:00"/>
    <x v="8"/>
    <n v="698"/>
    <s v="记帐凭证"/>
    <s v="640104 \主营业务成本\工资"/>
    <s v="分配技术部3月工资"/>
    <n v="15202.57"/>
    <n v="1.520257"/>
    <s v="项目成本"/>
    <x v="2"/>
    <s v="工资"/>
    <x v="1"/>
  </r>
  <r>
    <d v="2023-09-30T00:00:00"/>
    <x v="8"/>
    <n v="698"/>
    <s v="记帐凭证"/>
    <s v="640104 \主营业务成本\工资"/>
    <s v="分配技术部8月工资"/>
    <n v="959.71"/>
    <n v="0.095971"/>
    <s v="项目成本"/>
    <x v="2"/>
    <s v="工资"/>
    <x v="1"/>
  </r>
  <r>
    <d v="2023-09-30T00:00:00"/>
    <x v="8"/>
    <n v="698"/>
    <s v="记帐凭证"/>
    <s v="640104 \主营业务成本\工资"/>
    <s v="分配技术部9月工资"/>
    <n v="916.85"/>
    <n v="0.091685"/>
    <s v="项目成本"/>
    <x v="2"/>
    <s v="工资"/>
    <x v="1"/>
  </r>
  <r>
    <d v="2023-09-30T00:00:00"/>
    <x v="8"/>
    <n v="698"/>
    <s v="记帐凭证"/>
    <s v="640112 \主营业务成本\交通费"/>
    <s v="唐世伟交通费--21ZJ10201212--浙江恒逸石化有限公司"/>
    <n v="1963"/>
    <n v="0.1963"/>
    <s v="项目成本"/>
    <x v="2"/>
    <s v="交通费"/>
    <x v="0"/>
  </r>
  <r>
    <d v="2023-09-30T00:00:00"/>
    <x v="8"/>
    <n v="698"/>
    <s v="记帐凭证"/>
    <s v="640131 \主营业务成本\员工午餐"/>
    <s v="唐世伟餐费--21ZJ10201212--浙江恒逸石化有限公司"/>
    <n v="741"/>
    <n v="0.0741"/>
    <s v="项目成本"/>
    <x v="2"/>
    <s v="员工午餐"/>
    <x v="0"/>
  </r>
  <r>
    <d v="2023-09-30T00:00:00"/>
    <x v="8"/>
    <n v="698"/>
    <s v="记帐凭证"/>
    <s v="640131 \主营业务成本\员工午餐"/>
    <s v="张华餐费--20ZJ10200301--浙江兰贝斯信息技术有限公司"/>
    <n v="157"/>
    <n v="0.0157"/>
    <s v="项目成本"/>
    <x v="2"/>
    <s v="员工午餐"/>
    <x v="0"/>
  </r>
  <r>
    <d v="2023-09-30T00:00:00"/>
    <x v="8"/>
    <n v="698"/>
    <s v="记帐凭证"/>
    <s v="640104 \主营业务成本\工资"/>
    <s v="分配技术部10月工资"/>
    <n v="26081.58"/>
    <n v="2.608158"/>
    <s v="项目成本"/>
    <x v="2"/>
    <s v="工资"/>
    <x v="1"/>
  </r>
  <r>
    <d v="2023-09-30T00:00:00"/>
    <x v="8"/>
    <n v="698"/>
    <s v="记帐凭证"/>
    <s v="640104 \主营业务成本\工资"/>
    <s v="分配技术部11月工资"/>
    <n v="25875.73"/>
    <n v="2.587573"/>
    <s v="项目成本"/>
    <x v="2"/>
    <s v="工资"/>
    <x v="1"/>
  </r>
  <r>
    <d v="2023-09-30T00:00:00"/>
    <x v="8"/>
    <n v="698"/>
    <s v="记帐凭证"/>
    <s v="640112 \主营业务成本\交通费"/>
    <s v="唐世伟交通费--21ZJ10201212--浙江恒逸石化有限公司"/>
    <n v="2099.24"/>
    <n v="0.209924"/>
    <s v="项目成本"/>
    <x v="2"/>
    <s v="交通费"/>
    <x v="0"/>
  </r>
  <r>
    <d v="2023-09-30T00:00:00"/>
    <x v="8"/>
    <n v="698"/>
    <s v="记帐凭证"/>
    <s v="640104 \主营业务成本\工资"/>
    <s v="分配技术部12月工资"/>
    <n v="17858.71"/>
    <n v="1.785871"/>
    <s v="项目成本"/>
    <x v="2"/>
    <s v="工资"/>
    <x v="1"/>
  </r>
  <r>
    <d v="2023-09-30T00:00:00"/>
    <x v="8"/>
    <n v="698"/>
    <s v="记帐凭证"/>
    <s v="640104 \主营业务成本\工资"/>
    <s v="分配技术部1月工资"/>
    <n v="27915.31"/>
    <n v="2.791531"/>
    <s v="项目成本"/>
    <x v="2"/>
    <s v="工资"/>
    <x v="1"/>
  </r>
  <r>
    <d v="2023-09-30T00:00:00"/>
    <x v="8"/>
    <n v="698"/>
    <s v="记帐凭证"/>
    <s v="640104 \主营业务成本\工资"/>
    <s v="分配技术部4月工资"/>
    <n v="18387.47"/>
    <n v="1.838747"/>
    <s v="项目成本"/>
    <x v="2"/>
    <s v="工资"/>
    <x v="1"/>
  </r>
  <r>
    <d v="2023-09-30T00:00:00"/>
    <x v="8"/>
    <n v="698"/>
    <s v="记帐凭证"/>
    <s v="640104 \主营业务成本\工资"/>
    <s v="分配技术部2月工资"/>
    <n v="17823.25"/>
    <n v="1.782325"/>
    <s v="项目成本"/>
    <x v="2"/>
    <s v="工资"/>
    <x v="1"/>
  </r>
  <r>
    <d v="2023-09-30T00:00:00"/>
    <x v="8"/>
    <n v="698"/>
    <s v="记帐凭证"/>
    <s v="640104 \主营业务成本\工资"/>
    <s v="分配技术部3月工资"/>
    <n v="16015.04"/>
    <n v="1.601504"/>
    <s v="项目成本"/>
    <x v="2"/>
    <s v="工资"/>
    <x v="1"/>
  </r>
  <r>
    <d v="2023-09-30T00:00:00"/>
    <x v="8"/>
    <n v="698"/>
    <s v="记帐凭证"/>
    <s v="640104 \主营业务成本\工资"/>
    <s v="分配技术部4月工资"/>
    <n v="15789.43"/>
    <n v="1.578943"/>
    <s v="项目成本"/>
    <x v="2"/>
    <s v="工资"/>
    <x v="1"/>
  </r>
  <r>
    <d v="2023-09-30T00:00:00"/>
    <x v="8"/>
    <n v="698"/>
    <s v="记帐凭证"/>
    <s v="640104 \主营业务成本\工资"/>
    <s v="分配技术部5月工资"/>
    <n v="17444.19"/>
    <n v="1.744419"/>
    <s v="项目成本"/>
    <x v="2"/>
    <s v="工资"/>
    <x v="1"/>
  </r>
  <r>
    <d v="2023-09-30T00:00:00"/>
    <x v="8"/>
    <n v="698"/>
    <s v="记帐凭证"/>
    <s v="640104 \主营业务成本\工资"/>
    <s v="分配技术部6月工资"/>
    <n v="19788.15"/>
    <n v="1.978815"/>
    <s v="项目成本"/>
    <x v="2"/>
    <s v="工资"/>
    <x v="1"/>
  </r>
  <r>
    <d v="2023-09-30T00:00:00"/>
    <x v="8"/>
    <n v="698"/>
    <s v="记帐凭证"/>
    <s v="640104 \主营业务成本\工资"/>
    <s v="分配技术部7月工资"/>
    <n v="5987.58"/>
    <n v="0.598758"/>
    <s v="项目成本"/>
    <x v="2"/>
    <s v="工资"/>
    <x v="1"/>
  </r>
  <r>
    <d v="2023-09-30T00:00:00"/>
    <x v="8"/>
    <n v="698"/>
    <s v="记帐凭证"/>
    <s v="640104 \主营业务成本\工资"/>
    <s v="分配技术部5月工资"/>
    <n v="18016.75"/>
    <n v="1.801675"/>
    <s v="项目成本"/>
    <x v="2"/>
    <s v="工资"/>
    <x v="1"/>
  </r>
  <r>
    <d v="2023-09-30T00:00:00"/>
    <x v="8"/>
    <n v="698"/>
    <s v="记帐凭证"/>
    <s v="640104 \主营业务成本\工资"/>
    <s v="分配技术部6月工资"/>
    <n v="4419.77"/>
    <n v="0.441977"/>
    <s v="项目成本"/>
    <x v="2"/>
    <s v="工资"/>
    <x v="1"/>
  </r>
  <r>
    <d v="2023-09-30T00:00:00"/>
    <x v="8"/>
    <n v="698"/>
    <s v="记帐凭证"/>
    <s v="640104 \主营业务成本\工资"/>
    <s v="分配技术部7月工资"/>
    <n v="11015.22"/>
    <n v="1.101522"/>
    <s v="项目成本"/>
    <x v="2"/>
    <s v="工资"/>
    <x v="1"/>
  </r>
  <r>
    <d v="2023-09-30T00:00:00"/>
    <x v="8"/>
    <n v="699"/>
    <s v="记帐凭证"/>
    <s v="640104 \主营业务成本\工资"/>
    <s v="分配技术部6月工资"/>
    <n v="1884.59"/>
    <n v="0.188459"/>
    <s v="项目成本"/>
    <x v="2"/>
    <s v="工资"/>
    <x v="1"/>
  </r>
  <r>
    <d v="2023-09-30T00:00:00"/>
    <x v="8"/>
    <n v="699"/>
    <s v="记帐凭证"/>
    <s v="640104 \主营业务成本\工资"/>
    <s v="分配技术部8月工资"/>
    <n v="38406.27"/>
    <n v="3.840627"/>
    <s v="项目成本"/>
    <x v="2"/>
    <s v="工资"/>
    <x v="1"/>
  </r>
  <r>
    <d v="2023-09-30T00:00:00"/>
    <x v="8"/>
    <n v="699"/>
    <s v="记帐凭证"/>
    <s v="640104 \主营业务成本\工资"/>
    <s v="分配技术部9月工资"/>
    <n v="32731.52"/>
    <n v="3.273152"/>
    <s v="项目成本"/>
    <x v="2"/>
    <s v="工资"/>
    <x v="1"/>
  </r>
  <r>
    <d v="2023-09-30T00:00:00"/>
    <x v="8"/>
    <n v="700"/>
    <s v="记帐凭证"/>
    <s v="640104 \主营业务成本\工资"/>
    <s v="分配技术部11月工资"/>
    <n v="9409.36"/>
    <n v="0.940936"/>
    <s v="项目成本"/>
    <x v="2"/>
    <s v="工资"/>
    <x v="1"/>
  </r>
  <r>
    <d v="2023-09-30T00:00:00"/>
    <x v="8"/>
    <n v="700"/>
    <s v="记帐凭证"/>
    <s v="640104 \主营业务成本\工资"/>
    <s v="分配技术部2月工资"/>
    <n v="23170.22"/>
    <n v="2.317022"/>
    <s v="项目成本"/>
    <x v="2"/>
    <s v="工资"/>
    <x v="1"/>
  </r>
  <r>
    <d v="2023-09-30T00:00:00"/>
    <x v="8"/>
    <n v="700"/>
    <s v="记帐凭证"/>
    <s v="640124 \主营业务成本\服务费"/>
    <s v="支付上海汇久软件科技有限公司技术服务费--22LS10200901--厦门夏商集"/>
    <n v="6000"/>
    <n v="0.6"/>
    <s v="项目成本"/>
    <x v="2"/>
    <s v="服务费"/>
    <x v="2"/>
  </r>
  <r>
    <d v="2023-09-30T00:00:00"/>
    <x v="8"/>
    <n v="700"/>
    <s v="记帐凭证"/>
    <s v="640113 \主营业务成本\差旅费"/>
    <s v="华南黄少蓉（赵文庆）差旅费--22LS10201002--厦门夏商集团有限公司"/>
    <n v="1420"/>
    <n v="0.142"/>
    <s v="项目成本"/>
    <x v="2"/>
    <s v="差旅费"/>
    <x v="0"/>
  </r>
  <r>
    <d v="2023-09-30T00:00:00"/>
    <x v="8"/>
    <n v="700"/>
    <s v="记帐凭证"/>
    <s v="640104 \主营业务成本\工资"/>
    <s v="分配技术部3月工资"/>
    <n v="132994.43"/>
    <n v="13.299443"/>
    <s v="项目成本"/>
    <x v="2"/>
    <s v="工资"/>
    <x v="1"/>
  </r>
  <r>
    <d v="2023-09-30T00:00:00"/>
    <x v="8"/>
    <n v="700"/>
    <s v="记帐凭证"/>
    <s v="640112 \主营业务成本\交通费"/>
    <s v="华南黄少蓉交通费--22HN10201103--厦门夏商集团有限公司"/>
    <n v="12"/>
    <n v="0.0012"/>
    <s v="项目成本"/>
    <x v="2"/>
    <s v="交通费"/>
    <x v="0"/>
  </r>
  <r>
    <d v="2023-09-30T00:00:00"/>
    <x v="8"/>
    <n v="700"/>
    <s v="记帐凭证"/>
    <s v="640116 \主营业务成本\办公费"/>
    <s v="华南黄少蓉办公费--22HN10201103--厦门夏商集团有限公司"/>
    <n v="5854"/>
    <n v="0.5854"/>
    <s v="项目成本"/>
    <x v="2"/>
    <s v="办公费"/>
    <x v="0"/>
  </r>
  <r>
    <d v="2023-09-30T00:00:00"/>
    <x v="8"/>
    <n v="700"/>
    <s v="记帐凭证"/>
    <s v="640116 \主营业务成本\办公费"/>
    <s v="华南黄少蓉水电费--22HN10201103--厦门夏商集团有限公司"/>
    <n v="518.31"/>
    <n v="0.051831"/>
    <s v="项目成本"/>
    <x v="2"/>
    <s v="办公费"/>
    <x v="0"/>
  </r>
  <r>
    <d v="2023-09-30T00:00:00"/>
    <x v="8"/>
    <n v="700"/>
    <s v="记帐凭证"/>
    <s v="640131 \主营业务成本\员工午餐"/>
    <s v="华南黄少蓉餐费--22HN10201103--厦门夏商集团有限公司"/>
    <n v="404"/>
    <n v="0.0404"/>
    <s v="项目成本"/>
    <x v="2"/>
    <s v="员工午餐"/>
    <x v="0"/>
  </r>
  <r>
    <d v="2023-09-30T00:00:00"/>
    <x v="8"/>
    <n v="700"/>
    <s v="记帐凭证"/>
    <s v="640128 \主营业务成本\技术服务费"/>
    <s v="支付上海汇久软件科技有限公司技术服务费--22LS10200901--厦门夏商集"/>
    <n v="24000"/>
    <n v="2.4"/>
    <s v="项目成本"/>
    <x v="2"/>
    <s v="技术服务费"/>
    <x v="2"/>
  </r>
  <r>
    <d v="2023-09-30T00:00:00"/>
    <x v="8"/>
    <n v="700"/>
    <s v="记帐凭证"/>
    <s v="640104 \主营业务成本\工资"/>
    <s v="分配技术部4月工资"/>
    <n v="141710.18"/>
    <n v="14.171018"/>
    <s v="项目成本"/>
    <x v="2"/>
    <s v="工资"/>
    <x v="1"/>
  </r>
  <r>
    <d v="2023-09-30T00:00:00"/>
    <x v="8"/>
    <n v="700"/>
    <s v="记帐凭证"/>
    <s v="640104 \主营业务成本\工资"/>
    <s v="分配技术部12月工资"/>
    <n v="16235.19"/>
    <n v="1.623519"/>
    <s v="项目成本"/>
    <x v="2"/>
    <s v="工资"/>
    <x v="1"/>
  </r>
  <r>
    <d v="2023-09-30T00:00:00"/>
    <x v="8"/>
    <n v="700"/>
    <s v="记帐凭证"/>
    <s v="640124 \主营业务成本\服务费"/>
    <s v="支付上海汇久软件科技有限公司技术服务费--22HN10201103--厦门夏商集"/>
    <n v="20000"/>
    <n v="2"/>
    <s v="项目成本"/>
    <x v="2"/>
    <s v="服务费"/>
    <x v="2"/>
  </r>
  <r>
    <d v="2023-09-30T00:00:00"/>
    <x v="8"/>
    <n v="700"/>
    <s v="记帐凭证"/>
    <s v="640124 \主营业务成本\服务费"/>
    <s v="支付上海汇久软件科技有限公司技术服务费--22HN10201103--厦门夏商集"/>
    <n v="18000"/>
    <n v="1.8"/>
    <s v="项目成本"/>
    <x v="2"/>
    <s v="服务费"/>
    <x v="2"/>
  </r>
  <r>
    <d v="2023-09-30T00:00:00"/>
    <x v="8"/>
    <n v="700"/>
    <s v="记帐凭证"/>
    <s v="640113 \主营业务成本\差旅费"/>
    <s v="华南刘小宁广州到厦门差旅费--22HN10201103--厦门夏商集团有限公司"/>
    <n v="6347"/>
    <n v="0.6347"/>
    <s v="项目成本"/>
    <x v="2"/>
    <s v="差旅费"/>
    <x v="0"/>
  </r>
  <r>
    <d v="2023-09-30T00:00:00"/>
    <x v="8"/>
    <n v="700"/>
    <s v="记帐凭证"/>
    <s v="640113 \主营业务成本\差旅费"/>
    <s v="华南许靖禧广州到厦门差旅费--22HN10201103--厦门夏商集团有限公司"/>
    <n v="5482"/>
    <n v="0.5482"/>
    <s v="项目成本"/>
    <x v="2"/>
    <s v="差旅费"/>
    <x v="0"/>
  </r>
  <r>
    <d v="2023-09-30T00:00:00"/>
    <x v="8"/>
    <n v="700"/>
    <s v="记帐凭证"/>
    <s v="640113 \主营业务成本\差旅费"/>
    <s v="华南曹国威广州到厦门差旅费--22HN10201103--厦门夏商集团有限公司"/>
    <n v="1244"/>
    <n v="0.1244"/>
    <s v="项目成本"/>
    <x v="2"/>
    <s v="差旅费"/>
    <x v="0"/>
  </r>
  <r>
    <d v="2023-09-30T00:00:00"/>
    <x v="8"/>
    <n v="700"/>
    <s v="记帐凭证"/>
    <s v="640104 \主营业务成本\工资"/>
    <s v="分配技术部5月工资"/>
    <n v="155751.68"/>
    <n v="15.575168"/>
    <s v="项目成本"/>
    <x v="2"/>
    <s v="工资"/>
    <x v="1"/>
  </r>
  <r>
    <d v="2023-09-30T00:00:00"/>
    <x v="8"/>
    <n v="700"/>
    <s v="记帐凭证"/>
    <s v="640104 \主营业务成本\工资"/>
    <s v="分配技术部6月工资"/>
    <n v="131449.88"/>
    <n v="13.144988"/>
    <s v="项目成本"/>
    <x v="2"/>
    <s v="工资"/>
    <x v="1"/>
  </r>
  <r>
    <d v="2023-09-30T00:00:00"/>
    <x v="8"/>
    <n v="700"/>
    <s v="记帐凭证"/>
    <s v="640113 \主营业务成本\差旅费"/>
    <s v="华南黎强广州到厦门差旅费--22HN10201103--厦门夏商集团有限公司"/>
    <n v="9962.43"/>
    <n v="0.996243"/>
    <s v="项目成本"/>
    <x v="2"/>
    <s v="差旅费"/>
    <x v="0"/>
  </r>
  <r>
    <d v="2023-09-30T00:00:00"/>
    <x v="8"/>
    <n v="700"/>
    <s v="记帐凭证"/>
    <s v="640115 \主营业务成本\招待费"/>
    <s v="华南罗军招待费--22HN10201103--厦门夏商集团有限公司"/>
    <n v="2281"/>
    <n v="0.2281"/>
    <s v="项目成本"/>
    <x v="2"/>
    <s v="招待费"/>
    <x v="0"/>
  </r>
  <r>
    <d v="2023-09-30T00:00:00"/>
    <x v="8"/>
    <n v="700"/>
    <s v="记帐凭证"/>
    <s v="640113 \主营业务成本\差旅费"/>
    <s v="华南熊志常广州到厦门差旅费--22HN10201103-厦门夏商集团有限公司"/>
    <n v="673.29"/>
    <n v="0.067329"/>
    <s v="项目成本"/>
    <x v="2"/>
    <s v="差旅费"/>
    <x v="0"/>
  </r>
  <r>
    <d v="2023-09-30T00:00:00"/>
    <x v="8"/>
    <n v="700"/>
    <s v="记帐凭证"/>
    <s v="640130 \主营业务成本\软件开发费"/>
    <s v="支付上海汇久软件科技有限公司技术服务费--22LS10200901--厦门夏商"/>
    <n v="25500"/>
    <n v="2.55"/>
    <s v="项目成本"/>
    <x v="2"/>
    <s v="软件开发费"/>
    <x v="2"/>
  </r>
  <r>
    <d v="2023-09-30T00:00:00"/>
    <x v="8"/>
    <n v="700"/>
    <s v="记帐凭证"/>
    <s v="640118 \主营业务成本\手机费"/>
    <s v="华南黄少蓉手机费--22HN10201103--厦门夏商集团有限公司"/>
    <n v="323"/>
    <n v="0.0323"/>
    <s v="项目成本"/>
    <x v="2"/>
    <s v="手机费"/>
    <x v="0"/>
  </r>
  <r>
    <d v="2023-09-30T00:00:00"/>
    <x v="8"/>
    <n v="700"/>
    <s v="记帐凭证"/>
    <s v="640110 \主营业务成本\福利费"/>
    <s v="华南黄少蓉福利费--22HN10201103--厦门夏商集团有限公司"/>
    <n v="1591.5"/>
    <n v="0.15915"/>
    <s v="项目成本"/>
    <x v="2"/>
    <s v="福利费"/>
    <x v="1"/>
  </r>
  <r>
    <d v="2023-09-30T00:00:00"/>
    <x v="8"/>
    <n v="700"/>
    <s v="记帐凭证"/>
    <s v="640131 \主营业务成本\员工午餐"/>
    <s v="华南黄少蓉餐费--22HN10201103--厦门夏商集团有限公司"/>
    <n v="302"/>
    <n v="0.0302"/>
    <s v="项目成本"/>
    <x v="2"/>
    <s v="员工午餐"/>
    <x v="0"/>
  </r>
  <r>
    <d v="2023-09-30T00:00:00"/>
    <x v="8"/>
    <n v="700"/>
    <s v="记帐凭证"/>
    <s v="640113 \主营业务成本\差旅费"/>
    <s v="华南张广冶广州到厦门差旅费--23HN10200101-上海明穗贸易有限公司62"/>
    <n v="1862"/>
    <n v="0.1862"/>
    <s v="项目成本"/>
    <x v="2"/>
    <s v="差旅费"/>
    <x v="0"/>
  </r>
  <r>
    <d v="2023-09-30T00:00:00"/>
    <x v="8"/>
    <n v="700"/>
    <s v="记帐凭证"/>
    <s v="640113 \主营业务成本\差旅费"/>
    <s v="华南李嘉健广州到厦门差旅费--22HN10201103--厦门夏商集团有限公司"/>
    <n v="622"/>
    <n v="0.0622"/>
    <s v="项目成本"/>
    <x v="2"/>
    <s v="差旅费"/>
    <x v="0"/>
  </r>
  <r>
    <d v="2023-09-30T00:00:00"/>
    <x v="8"/>
    <n v="700"/>
    <s v="记帐凭证"/>
    <s v="640112 \主营业务成本\交通费"/>
    <s v="华南施斯斯交通费--22HN10201103--厦门夏商集团有限公司"/>
    <n v="1622.24"/>
    <n v="0.162224"/>
    <s v="项目成本"/>
    <x v="2"/>
    <s v="交通费"/>
    <x v="0"/>
  </r>
  <r>
    <d v="2023-09-30T00:00:00"/>
    <x v="8"/>
    <n v="700"/>
    <s v="记帐凭证"/>
    <s v="640116 \主营业务成本\办公费"/>
    <s v="华南施斯斯办公费--22HN10201103--厦门夏商集团有限公司"/>
    <n v="118.77"/>
    <n v="0.011877"/>
    <s v="项目成本"/>
    <x v="2"/>
    <s v="办公费"/>
    <x v="0"/>
  </r>
  <r>
    <d v="2023-09-30T00:00:00"/>
    <x v="8"/>
    <n v="700"/>
    <s v="记帐凭证"/>
    <s v="640122 \主营业务成本\汽油费"/>
    <s v="华南施斯斯汽油费--22HN10201103--厦门夏商集团有限公司"/>
    <n v="200"/>
    <n v="0.02"/>
    <s v="项目成本"/>
    <x v="2"/>
    <s v="汽油费"/>
    <x v="0"/>
  </r>
  <r>
    <d v="2023-09-30T00:00:00"/>
    <x v="8"/>
    <n v="700"/>
    <s v="记帐凭证"/>
    <s v="640113 \主营业务成本\差旅费"/>
    <s v="华南黄少蓉（杨堉）厦门差旅费--22HN10201103--厦门夏商集团有限公司"/>
    <n v="350"/>
    <n v="0.035"/>
    <s v="项目成本"/>
    <x v="2"/>
    <s v="差旅费"/>
    <x v="0"/>
  </r>
  <r>
    <d v="2023-09-30T00:00:00"/>
    <x v="8"/>
    <n v="700"/>
    <s v="记帐凭证"/>
    <s v="640104 \主营业务成本\工资"/>
    <s v="分配技术部9月工资"/>
    <n v="67720.39"/>
    <n v="6.772039"/>
    <s v="项目成本"/>
    <x v="2"/>
    <s v="工资"/>
    <x v="1"/>
  </r>
  <r>
    <d v="2023-09-30T00:00:00"/>
    <x v="8"/>
    <n v="700"/>
    <s v="记帐凭证"/>
    <s v="640113 \主营业务成本\差旅费"/>
    <s v="华南林幸光差旅费--22HN10201103--厦门夏商集团有限公司"/>
    <n v="322.5"/>
    <n v="0.03225"/>
    <s v="项目成本"/>
    <x v="2"/>
    <s v="差旅费"/>
    <x v="0"/>
  </r>
  <r>
    <d v="2023-09-30T00:00:00"/>
    <x v="8"/>
    <n v="700"/>
    <s v="记帐凭证"/>
    <s v="640104 \主营业务成本\工资"/>
    <s v="分配技术部1月工资"/>
    <n v="23262.76"/>
    <n v="2.326276"/>
    <s v="项目成本"/>
    <x v="2"/>
    <s v="工资"/>
    <x v="1"/>
  </r>
  <r>
    <d v="2023-09-30T00:00:00"/>
    <x v="8"/>
    <n v="701"/>
    <s v="记帐凭证"/>
    <s v="640104 \主营业务成本\工资"/>
    <s v="分配技术部12月工资"/>
    <n v="811.76"/>
    <n v="0.081176"/>
    <s v="项目成本"/>
    <x v="2"/>
    <s v="工资"/>
    <x v="1"/>
  </r>
  <r>
    <d v="2023-09-30T00:00:00"/>
    <x v="8"/>
    <n v="702"/>
    <s v="记帐凭证"/>
    <s v="640124 \主营业务成本\服务费"/>
    <s v="支付天宇博创（北京）科技有限公司咨询费--22RJ10200703--北京中财经"/>
    <n v="1456.31"/>
    <n v="0.145631"/>
    <s v="项目成本"/>
    <x v="2"/>
    <s v="服务费"/>
    <x v="2"/>
  </r>
  <r>
    <d v="2023-09-30T00:00:00"/>
    <x v="8"/>
    <n v="702"/>
    <s v="记帐凭证"/>
    <s v="640104 \主营业务成本\工资"/>
    <s v="分配技术部5月工资"/>
    <n v="18897.87"/>
    <n v="1.889787"/>
    <s v="项目成本"/>
    <x v="2"/>
    <s v="工资"/>
    <x v="1"/>
  </r>
  <r>
    <d v="2023-09-30T00:00:00"/>
    <x v="8"/>
    <n v="702"/>
    <s v="记帐凭证"/>
    <s v="640104 \主营业务成本\工资"/>
    <s v="分配技术部6月工资"/>
    <n v="22850.61"/>
    <n v="2.285061"/>
    <s v="项目成本"/>
    <x v="2"/>
    <s v="工资"/>
    <x v="1"/>
  </r>
  <r>
    <d v="2023-09-30T00:00:00"/>
    <x v="8"/>
    <n v="702"/>
    <s v="记帐凭证"/>
    <s v="640104 \主营业务成本\工资"/>
    <s v="分配技术部7月工资"/>
    <n v="23700.84"/>
    <n v="2.370084"/>
    <s v="项目成本"/>
    <x v="2"/>
    <s v="工资"/>
    <x v="1"/>
  </r>
  <r>
    <d v="2023-09-30T00:00:00"/>
    <x v="8"/>
    <n v="702"/>
    <s v="记帐凭证"/>
    <s v="640104 \主营业务成本\工资"/>
    <s v="分配技术部8月工资"/>
    <n v="25481.08"/>
    <n v="2.548108"/>
    <s v="项目成本"/>
    <x v="2"/>
    <s v="工资"/>
    <x v="1"/>
  </r>
  <r>
    <d v="2023-09-30T00:00:00"/>
    <x v="8"/>
    <n v="702"/>
    <s v="记帐凭证"/>
    <s v="640104 \主营业务成本\工资"/>
    <s v="分配技术部9月工资"/>
    <n v="25395.15"/>
    <n v="2.539515"/>
    <s v="项目成本"/>
    <x v="2"/>
    <s v="工资"/>
    <x v="1"/>
  </r>
  <r>
    <d v="2023-09-30T00:00:00"/>
    <x v="8"/>
    <n v="702"/>
    <s v="记帐凭证"/>
    <s v="640104 \主营业务成本\工资"/>
    <s v="分配技术部1月工资"/>
    <n v="3489.41"/>
    <n v="0.348941"/>
    <s v="项目成本"/>
    <x v="2"/>
    <s v="工资"/>
    <x v="1"/>
  </r>
  <r>
    <d v="2023-09-30T00:00:00"/>
    <x v="8"/>
    <n v="702"/>
    <s v="记帐凭证"/>
    <s v="640104 \主营业务成本\工资"/>
    <s v="分配技术部2月工资"/>
    <n v="3341.86"/>
    <n v="0.334186"/>
    <s v="项目成本"/>
    <x v="2"/>
    <s v="工资"/>
    <x v="1"/>
  </r>
  <r>
    <d v="2023-09-30T00:00:00"/>
    <x v="8"/>
    <n v="702"/>
    <s v="记帐凭证"/>
    <s v="640104 \主营业务成本\工资"/>
    <s v="分配技术部3月工资"/>
    <n v="4787.1"/>
    <n v="0.47871"/>
    <s v="项目成本"/>
    <x v="2"/>
    <s v="工资"/>
    <x v="1"/>
  </r>
  <r>
    <d v="2023-09-30T00:00:00"/>
    <x v="8"/>
    <n v="702"/>
    <s v="记帐凭证"/>
    <s v="640104 \主营业务成本\工资"/>
    <s v="分配技术部4月工资"/>
    <n v="4046.04"/>
    <n v="0.404604"/>
    <s v="项目成本"/>
    <x v="2"/>
    <s v="工资"/>
    <x v="1"/>
  </r>
  <r>
    <d v="2023-09-30T00:00:00"/>
    <x v="8"/>
    <n v="703"/>
    <s v="记帐凭证"/>
    <s v="640124 \主营业务成本\服务费"/>
    <s v="支付北京华智星云信息技术有限公司技术服务费--22SZ10200101--厦门信"/>
    <n v="99009.9"/>
    <n v="9.90099"/>
    <s v="项目成本"/>
    <x v="2"/>
    <s v="服务费"/>
    <x v="2"/>
  </r>
  <r>
    <d v="2023-09-30T00:00:00"/>
    <x v="8"/>
    <n v="703"/>
    <s v="记帐凭证"/>
    <s v="640128 \主营业务成本\技术服务费"/>
    <s v="支付河北华浩天地信息科技有限公司技术服务费--22SZ10200101--厦门信"/>
    <n v="100000"/>
    <n v="10"/>
    <s v="项目成本"/>
    <x v="2"/>
    <s v="技术服务费"/>
    <x v="2"/>
  </r>
  <r>
    <d v="2023-09-30T00:00:00"/>
    <x v="8"/>
    <n v="703"/>
    <s v="记帐凭证"/>
    <s v="640128 \主营业务成本\技术服务费"/>
    <s v="支付河北华浩天地信息科技有限公司技术服务费--22SZ10200101--厦门信"/>
    <n v="71050"/>
    <n v="7.105"/>
    <s v="项目成本"/>
    <x v="2"/>
    <s v="技术服务费"/>
    <x v="2"/>
  </r>
  <r>
    <d v="2023-09-30T00:00:00"/>
    <x v="8"/>
    <n v="703"/>
    <s v="记帐凭证"/>
    <s v="640113 \主营业务成本\差旅费"/>
    <s v="李朋（王学工）住宿费--22SZ10200101--厦门信达股份有限公司"/>
    <n v="6000"/>
    <n v="0.6"/>
    <s v="项目成本"/>
    <x v="2"/>
    <s v="差旅费"/>
    <x v="0"/>
  </r>
  <r>
    <d v="2023-09-30T00:00:00"/>
    <x v="8"/>
    <n v="703"/>
    <s v="记帐凭证"/>
    <s v="640113 \主营业务成本\差旅费"/>
    <s v="李朋（王学工）住宿费--22SZ10200101--厦门信达股份有限公司"/>
    <n v="13200"/>
    <n v="1.32"/>
    <s v="项目成本"/>
    <x v="2"/>
    <s v="差旅费"/>
    <x v="0"/>
  </r>
  <r>
    <d v="2023-09-30T00:00:00"/>
    <x v="8"/>
    <n v="703"/>
    <s v="记帐凭证"/>
    <s v="640113 \主营业务成本\差旅费"/>
    <s v="王学工住宿费--22SZ10200101--厦门信达股份有限公司"/>
    <n v="996"/>
    <n v="0.0996"/>
    <s v="项目成本"/>
    <x v="2"/>
    <s v="差旅费"/>
    <x v="0"/>
  </r>
  <r>
    <d v="2023-09-30T00:00:00"/>
    <x v="8"/>
    <n v="703"/>
    <s v="记帐凭证"/>
    <s v="640128 \主营业务成本\技术服务费"/>
    <s v="支付河北华浩天地信息科技有限公司技术服务费--22SZ10200101--厦门信"/>
    <n v="299000"/>
    <n v="29.9"/>
    <s v="项目成本"/>
    <x v="2"/>
    <s v="技术服务费"/>
    <x v="2"/>
  </r>
  <r>
    <d v="2023-09-30T00:00:00"/>
    <x v="8"/>
    <n v="703"/>
    <s v="记帐凭证"/>
    <s v="640124 \主营业务成本\服务费"/>
    <s v="支付深圳市前海柔擎信息科技有限公司技术服务费--22SZ10200101--厦门"/>
    <n v="95000"/>
    <n v="9.5"/>
    <s v="项目成本"/>
    <x v="2"/>
    <s v="服务费"/>
    <x v="2"/>
  </r>
  <r>
    <d v="2023-09-30T00:00:00"/>
    <x v="8"/>
    <n v="703"/>
    <s v="记帐凭证"/>
    <s v="640124 \主营业务成本\服务费"/>
    <s v="支付河北华浩天地信息科技有限公司技术服务费--22SZ10200101--厦门信"/>
    <n v="70000"/>
    <n v="7"/>
    <s v="项目成本"/>
    <x v="2"/>
    <s v="服务费"/>
    <x v="2"/>
  </r>
  <r>
    <d v="2023-09-30T00:00:00"/>
    <x v="8"/>
    <n v="703"/>
    <s v="记帐凭证"/>
    <s v="640112 \主营业务成本\交通费"/>
    <s v="李朋（王学工）交通费--22SZ10200101--厦门信达股份有限公司"/>
    <n v="15050"/>
    <n v="1.505"/>
    <s v="项目成本"/>
    <x v="2"/>
    <s v="交通费"/>
    <x v="0"/>
  </r>
  <r>
    <d v="2023-09-30T00:00:00"/>
    <x v="8"/>
    <n v="703"/>
    <s v="记帐凭证"/>
    <s v="640113 \主营业务成本\差旅费"/>
    <s v="李朋（王学工）差旅费--22SZ10200101--厦门信达股份有限公司"/>
    <n v="6886.5"/>
    <n v="0.68865"/>
    <s v="项目成本"/>
    <x v="2"/>
    <s v="差旅费"/>
    <x v="0"/>
  </r>
  <r>
    <d v="2023-09-30T00:00:00"/>
    <x v="8"/>
    <n v="703"/>
    <s v="记帐凭证"/>
    <s v="640124 \主营业务成本\服务费"/>
    <s v="支付北京华智星云信息技术有限公司技术服务费--22SZ10200101--厦门信"/>
    <n v="99009.9"/>
    <n v="9.90099"/>
    <s v="项目成本"/>
    <x v="2"/>
    <s v="服务费"/>
    <x v="2"/>
  </r>
  <r>
    <d v="2023-09-30T00:00:00"/>
    <x v="8"/>
    <n v="703"/>
    <s v="记帐凭证"/>
    <s v="640116 \主营业务成本\办公费"/>
    <s v="李朋（王学工）办公费--22SZ10200101--厦门信达股份有限公司"/>
    <n v="18820"/>
    <n v="1.882"/>
    <s v="项目成本"/>
    <x v="2"/>
    <s v="办公费"/>
    <x v="0"/>
  </r>
  <r>
    <d v="2023-09-30T00:00:00"/>
    <x v="8"/>
    <n v="703"/>
    <s v="记帐凭证"/>
    <s v="640128 \主营业务成本\技术服务费"/>
    <s v="支付河北华浩天地信息科技有限公司技术服务费--22SZ10200101--厦门信"/>
    <n v="80000"/>
    <n v="8"/>
    <s v="项目成本"/>
    <x v="2"/>
    <s v="技术服务费"/>
    <x v="2"/>
  </r>
  <r>
    <d v="2023-09-30T00:00:00"/>
    <x v="8"/>
    <n v="703"/>
    <s v="记帐凭证"/>
    <s v="640124 \主营业务成本\服务费"/>
    <s v="支付深圳市前海柔擎信息科技有限公司技术服务费--22SZ10200101--厦门"/>
    <n v="103000"/>
    <n v="10.3"/>
    <s v="项目成本"/>
    <x v="2"/>
    <s v="服务费"/>
    <x v="2"/>
  </r>
  <r>
    <d v="2023-09-30T00:00:00"/>
    <x v="8"/>
    <n v="703"/>
    <s v="记帐凭证"/>
    <s v="640128 \主营业务成本\技术服务费"/>
    <s v="支付深圳市方亭软件技术有限公司技术服务费--22SZ10200101--厦门信达"/>
    <n v="130000"/>
    <n v="13"/>
    <s v="项目成本"/>
    <x v="2"/>
    <s v="技术服务费"/>
    <x v="2"/>
  </r>
  <r>
    <d v="2023-09-30T00:00:00"/>
    <x v="8"/>
    <n v="703"/>
    <s v="记帐凭证"/>
    <s v="640128 \主营业务成本\技术服务费"/>
    <s v="支付深圳市方亭软件技术有限公司技术服务费--22SZ10200101--厦门信达"/>
    <n v="20000"/>
    <n v="2"/>
    <s v="项目成本"/>
    <x v="2"/>
    <s v="技术服务费"/>
    <x v="2"/>
  </r>
  <r>
    <d v="2023-09-30T00:00:00"/>
    <x v="8"/>
    <n v="703"/>
    <s v="记帐凭证"/>
    <s v="640128 \主营业务成本\技术服务费"/>
    <s v="调整1月117#项目号支付河北华浩天地信息科技有限公司技术服务费--22SZ10"/>
    <n v="-80000"/>
    <n v="-8"/>
    <s v="项目成本"/>
    <x v="2"/>
    <s v="技术服务费"/>
    <x v="2"/>
  </r>
  <r>
    <d v="2023-09-30T00:00:00"/>
    <x v="8"/>
    <n v="703"/>
    <s v="记帐凭证"/>
    <s v="640124 \主营业务成本\服务费"/>
    <s v="支付北京华智星云信息技术有限公司技术服务费--22SZ10200101--厦门信"/>
    <n v="78217.82"/>
    <n v="7.821782"/>
    <s v="项目成本"/>
    <x v="2"/>
    <s v="服务费"/>
    <x v="2"/>
  </r>
  <r>
    <d v="2023-09-30T00:00:00"/>
    <x v="8"/>
    <n v="703"/>
    <s v="记帐凭证"/>
    <s v="640128 \主营业务成本\技术服务费"/>
    <s v="支付河北华浩天地信息科技有限公司技术服务费--22SZ10200101--厦门信"/>
    <n v="57857.28"/>
    <n v="5.785728"/>
    <s v="项目成本"/>
    <x v="2"/>
    <s v="技术服务费"/>
    <x v="2"/>
  </r>
  <r>
    <d v="2023-09-30T00:00:00"/>
    <x v="8"/>
    <n v="703"/>
    <s v="记帐凭证"/>
    <s v="640128 \主营业务成本\技术服务费"/>
    <s v="支付河北华浩天地信息科技有限公司技术服务费--22SZ10200101--厦门信"/>
    <n v="125000"/>
    <n v="12.5"/>
    <s v="项目成本"/>
    <x v="2"/>
    <s v="技术服务费"/>
    <x v="2"/>
  </r>
  <r>
    <d v="2023-09-30T00:00:00"/>
    <x v="8"/>
    <n v="704"/>
    <s v="记帐凭证"/>
    <s v="640104 \主营业务成本\工资"/>
    <s v="分配技术部5月工资"/>
    <n v="10810.05"/>
    <n v="1.081005"/>
    <s v="项目成本"/>
    <x v="2"/>
    <s v="工资"/>
    <x v="1"/>
  </r>
  <r>
    <d v="2023-09-30T00:00:00"/>
    <x v="8"/>
    <n v="704"/>
    <s v="记帐凭证"/>
    <s v="640104 \主营业务成本\工资"/>
    <s v="分配技术部12月工资"/>
    <n v="104716.98"/>
    <n v="10.471698"/>
    <s v="项目成本"/>
    <x v="2"/>
    <s v="工资"/>
    <x v="1"/>
  </r>
  <r>
    <d v="2023-09-30T00:00:00"/>
    <x v="8"/>
    <n v="704"/>
    <s v="记帐凭证"/>
    <s v="640104 \主营业务成本\工资"/>
    <s v="分配技术部1月工资"/>
    <n v="142290.53"/>
    <n v="14.229053"/>
    <s v="项目成本"/>
    <x v="2"/>
    <s v="工资"/>
    <x v="1"/>
  </r>
  <r>
    <d v="2023-09-30T00:00:00"/>
    <x v="8"/>
    <n v="704"/>
    <s v="记帐凭证"/>
    <s v="640104 \主营业务成本\工资"/>
    <s v="分配技术部2月工资"/>
    <n v="111395.29"/>
    <n v="11.139529"/>
    <s v="项目成本"/>
    <x v="2"/>
    <s v="工资"/>
    <x v="1"/>
  </r>
  <r>
    <d v="2023-09-30T00:00:00"/>
    <x v="8"/>
    <n v="704"/>
    <s v="记帐凭证"/>
    <s v="640104 \主营业务成本\工资"/>
    <s v="分配技术部3月工资"/>
    <n v="100529.17"/>
    <n v="10.052917"/>
    <s v="项目成本"/>
    <x v="2"/>
    <s v="工资"/>
    <x v="1"/>
  </r>
  <r>
    <d v="2023-09-30T00:00:00"/>
    <x v="8"/>
    <n v="704"/>
    <s v="记帐凭证"/>
    <s v="640104 \主营业务成本\工资"/>
    <s v="分配技术部4月工资"/>
    <n v="80378.09"/>
    <n v="8.037809"/>
    <s v="项目成本"/>
    <x v="2"/>
    <s v="工资"/>
    <x v="1"/>
  </r>
  <r>
    <d v="2023-09-30T00:00:00"/>
    <x v="8"/>
    <n v="704"/>
    <s v="记帐凭证"/>
    <s v="640131 \主营业务成本\员工午餐"/>
    <s v="童林峰餐费--22ZJ10200502--浙江凯喜雅国际股份有限公司"/>
    <n v="1017"/>
    <n v="0.1017"/>
    <s v="项目成本"/>
    <x v="2"/>
    <s v="员工午餐"/>
    <x v="0"/>
  </r>
  <r>
    <d v="2023-09-30T00:00:00"/>
    <x v="8"/>
    <n v="704"/>
    <s v="记帐凭证"/>
    <s v="640104 \主营业务成本\工资"/>
    <s v="分配技术部5月工资"/>
    <n v="68946.08"/>
    <n v="6.894608"/>
    <s v="项目成本"/>
    <x v="2"/>
    <s v="工资"/>
    <x v="1"/>
  </r>
  <r>
    <d v="2023-09-30T00:00:00"/>
    <x v="8"/>
    <n v="704"/>
    <s v="记帐凭证"/>
    <s v="640104 \主营业务成本\工资"/>
    <s v="分配技术部6月工资"/>
    <n v="80330.48"/>
    <n v="8.033048"/>
    <s v="项目成本"/>
    <x v="2"/>
    <s v="工资"/>
    <x v="1"/>
  </r>
  <r>
    <d v="2023-09-30T00:00:00"/>
    <x v="8"/>
    <n v="704"/>
    <s v="记帐凭证"/>
    <s v="640104 \主营业务成本\工资"/>
    <s v="分配技术部7月工资"/>
    <n v="68108.74"/>
    <n v="6.810874"/>
    <s v="项目成本"/>
    <x v="2"/>
    <s v="工资"/>
    <x v="1"/>
  </r>
  <r>
    <d v="2023-09-30T00:00:00"/>
    <x v="8"/>
    <n v="704"/>
    <s v="记帐凭证"/>
    <s v="640104 \主营业务成本\工资"/>
    <s v="分配技术部8月工资"/>
    <n v="22073.42"/>
    <n v="2.207342"/>
    <s v="项目成本"/>
    <x v="2"/>
    <s v="工资"/>
    <x v="1"/>
  </r>
  <r>
    <d v="2023-09-30T00:00:00"/>
    <x v="8"/>
    <n v="704"/>
    <s v="记帐凭证"/>
    <s v="640104 \主营业务成本\工资"/>
    <s v="分配技术部9月工资"/>
    <n v="19253.86"/>
    <n v="1.925386"/>
    <s v="项目成本"/>
    <x v="2"/>
    <s v="工资"/>
    <x v="1"/>
  </r>
  <r>
    <d v="2023-09-30T00:00:00"/>
    <x v="8"/>
    <n v="704"/>
    <s v="记帐凭证"/>
    <s v="640104 \主营业务成本\工资"/>
    <s v="分配技术部10月工资"/>
    <n v="117367.12"/>
    <n v="11.736712"/>
    <s v="项目成本"/>
    <x v="2"/>
    <s v="工资"/>
    <x v="1"/>
  </r>
  <r>
    <d v="2023-09-30T00:00:00"/>
    <x v="8"/>
    <n v="704"/>
    <s v="记帐凭证"/>
    <s v="640104 \主营业务成本\工资"/>
    <s v="分配技术部11月工资"/>
    <n v="176425.47"/>
    <n v="17.642547"/>
    <s v="项目成本"/>
    <x v="2"/>
    <s v="工资"/>
    <x v="1"/>
  </r>
  <r>
    <d v="2023-09-30T00:00:00"/>
    <x v="8"/>
    <n v="705"/>
    <s v="记帐凭证"/>
    <s v="640104 \主营业务成本\工资"/>
    <s v="分配技术部7月工资"/>
    <n v="5006.92"/>
    <n v="0.500692"/>
    <s v="项目成本"/>
    <x v="2"/>
    <s v="工资"/>
    <x v="1"/>
  </r>
  <r>
    <d v="2023-09-30T00:00:00"/>
    <x v="8"/>
    <n v="705"/>
    <s v="记帐凭证"/>
    <s v="640104 \主营业务成本\工资"/>
    <s v="分配技术部2月工资"/>
    <n v="29408.36"/>
    <n v="2.940836"/>
    <s v="项目成本"/>
    <x v="2"/>
    <s v="工资"/>
    <x v="1"/>
  </r>
  <r>
    <d v="2023-09-30T00:00:00"/>
    <x v="8"/>
    <n v="705"/>
    <s v="记帐凭证"/>
    <s v="640104 \主营业务成本\工资"/>
    <s v="分配技术部3月工资"/>
    <n v="1392.61"/>
    <n v="0.139261"/>
    <s v="项目成本"/>
    <x v="2"/>
    <s v="工资"/>
    <x v="1"/>
  </r>
  <r>
    <d v="2023-09-30T00:00:00"/>
    <x v="8"/>
    <n v="705"/>
    <s v="记帐凭证"/>
    <s v="640104 \主营业务成本\工资"/>
    <s v="分配技术部4月工资"/>
    <n v="11842.08"/>
    <n v="1.184208"/>
    <s v="项目成本"/>
    <x v="2"/>
    <s v="工资"/>
    <x v="1"/>
  </r>
  <r>
    <d v="2023-09-30T00:00:00"/>
    <x v="8"/>
    <n v="705"/>
    <s v="记帐凭证"/>
    <s v="640113 \主营业务成本\差旅费"/>
    <s v="童林峰交通费--22ZJ10200702--浙江兰贝斯信息技术有限公司"/>
    <n v="311"/>
    <n v="0.0311"/>
    <s v="项目成本"/>
    <x v="2"/>
    <s v="差旅费"/>
    <x v="0"/>
  </r>
  <r>
    <d v="2023-09-30T00:00:00"/>
    <x v="8"/>
    <n v="705"/>
    <s v="记帐凭证"/>
    <s v="640104 \主营业务成本\工资"/>
    <s v="分配技术部5月工资"/>
    <n v="50671.21"/>
    <n v="5.067121"/>
    <s v="项目成本"/>
    <x v="2"/>
    <s v="工资"/>
    <x v="1"/>
  </r>
  <r>
    <d v="2023-09-30T00:00:00"/>
    <x v="8"/>
    <n v="705"/>
    <s v="记帐凭证"/>
    <s v="640104 \主营业务成本\工资"/>
    <s v="分配技术部6月工资"/>
    <n v="34864.84"/>
    <n v="3.486484"/>
    <s v="项目成本"/>
    <x v="2"/>
    <s v="工资"/>
    <x v="1"/>
  </r>
  <r>
    <d v="2023-09-30T00:00:00"/>
    <x v="8"/>
    <n v="705"/>
    <s v="记帐凭证"/>
    <s v="640104 \主营业务成本\工资"/>
    <s v="分配技术部7月工资"/>
    <n v="14968.95"/>
    <n v="1.496895"/>
    <s v="项目成本"/>
    <x v="2"/>
    <s v="工资"/>
    <x v="1"/>
  </r>
  <r>
    <d v="2023-09-30T00:00:00"/>
    <x v="8"/>
    <n v="705"/>
    <s v="记帐凭证"/>
    <s v="640104 \主营业务成本\工资"/>
    <s v="分配技术部9月工资"/>
    <n v="45146.93"/>
    <n v="4.514693"/>
    <s v="项目成本"/>
    <x v="2"/>
    <s v="工资"/>
    <x v="1"/>
  </r>
  <r>
    <d v="2023-09-30T00:00:00"/>
    <x v="8"/>
    <n v="705"/>
    <s v="记帐凭证"/>
    <s v="640104 \主营业务成本\工资"/>
    <s v="上海分公司与总部9月份工资结算"/>
    <n v="8335.44"/>
    <n v="0.833544"/>
    <s v="项目成本"/>
    <x v="2"/>
    <s v="工资"/>
    <x v="1"/>
  </r>
  <r>
    <d v="2023-09-30T00:00:00"/>
    <x v="8"/>
    <n v="705"/>
    <s v="记帐凭证"/>
    <s v="640112 \主营业务成本\交通费"/>
    <s v="冀小雷交通费--22ZJ10200702--浙江兰贝斯信息技术有限公司"/>
    <n v="1010"/>
    <n v="0.101"/>
    <s v="项目成本"/>
    <x v="2"/>
    <s v="交通费"/>
    <x v="0"/>
  </r>
  <r>
    <d v="2023-09-30T00:00:00"/>
    <x v="8"/>
    <n v="705"/>
    <s v="记帐凭证"/>
    <s v="640113 \主营业务成本\差旅费"/>
    <s v="冀小雷北京到杭州差旅费--22ZJ10200702--浙江兰贝斯信息技术有限公司"/>
    <n v="2611.82"/>
    <n v="0.261182"/>
    <s v="项目成本"/>
    <x v="2"/>
    <s v="差旅费"/>
    <x v="0"/>
  </r>
  <r>
    <d v="2023-09-30T00:00:00"/>
    <x v="8"/>
    <n v="705"/>
    <s v="记帐凭证"/>
    <s v="640113 \主营业务成本\差旅费"/>
    <s v="王立鹏北京到杭州差旅费--22ZJ10200702--浙江兰贝斯信息技术有限公司"/>
    <n v="1735.27"/>
    <n v="0.173527"/>
    <s v="项目成本"/>
    <x v="2"/>
    <s v="差旅费"/>
    <x v="0"/>
  </r>
  <r>
    <d v="2023-09-30T00:00:00"/>
    <x v="8"/>
    <n v="705"/>
    <s v="记帐凭证"/>
    <s v="640104 \主营业务成本\工资"/>
    <s v="分配技术部1月工资"/>
    <n v="6203.4"/>
    <n v="0.62034"/>
    <s v="项目成本"/>
    <x v="2"/>
    <s v="工资"/>
    <x v="1"/>
  </r>
  <r>
    <d v="2023-09-30T00:00:00"/>
    <x v="8"/>
    <n v="706"/>
    <s v="记帐凭证"/>
    <s v="640104 \主营业务成本\工资"/>
    <s v="分配技术部8月工资"/>
    <n v="5501.1"/>
    <n v="0.55011"/>
    <s v="项目成本"/>
    <x v="2"/>
    <s v="工资"/>
    <x v="1"/>
  </r>
  <r>
    <d v="2023-09-30T00:00:00"/>
    <x v="8"/>
    <n v="706"/>
    <s v="记帐凭证"/>
    <s v="640104 \主营业务成本\工资"/>
    <s v="分配技术部12月工资"/>
    <n v="35717.42"/>
    <n v="3.571742"/>
    <s v="项目成本"/>
    <x v="2"/>
    <s v="工资"/>
    <x v="1"/>
  </r>
  <r>
    <d v="2023-09-30T00:00:00"/>
    <x v="8"/>
    <n v="706"/>
    <s v="记帐凭证"/>
    <s v="640104 \主营业务成本\工资"/>
    <s v="分配技术部1月工资"/>
    <n v="38771.26"/>
    <n v="3.877126"/>
    <s v="项目成本"/>
    <x v="2"/>
    <s v="工资"/>
    <x v="1"/>
  </r>
  <r>
    <d v="2023-09-30T00:00:00"/>
    <x v="8"/>
    <n v="706"/>
    <s v="记帐凭证"/>
    <s v="640104 \主营业务成本\工资"/>
    <s v="分配技术部2月工资"/>
    <n v="42775.79"/>
    <n v="4.277579"/>
    <s v="项目成本"/>
    <x v="2"/>
    <s v="工资"/>
    <x v="1"/>
  </r>
  <r>
    <d v="2023-09-30T00:00:00"/>
    <x v="8"/>
    <n v="706"/>
    <s v="记帐凭证"/>
    <s v="640104 \主营业务成本\工资"/>
    <s v="分配技术部3月工资"/>
    <n v="32030.07"/>
    <n v="3.203007"/>
    <s v="项目成本"/>
    <x v="2"/>
    <s v="工资"/>
    <x v="1"/>
  </r>
  <r>
    <d v="2023-09-30T00:00:00"/>
    <x v="8"/>
    <n v="706"/>
    <s v="记帐凭证"/>
    <s v="640104 \主营业务成本\工资"/>
    <s v="分配技术部4月工资"/>
    <n v="31578.87"/>
    <n v="3.157887"/>
    <s v="项目成本"/>
    <x v="2"/>
    <s v="工资"/>
    <x v="1"/>
  </r>
  <r>
    <d v="2023-09-30T00:00:00"/>
    <x v="8"/>
    <n v="706"/>
    <s v="记帐凭证"/>
    <s v="640113 \主营业务成本\差旅费"/>
    <s v="王秀文杭州到上海差旅费--22ZJ10200810--浙江国贸云商控股有限公司"/>
    <n v="1462.55"/>
    <n v="0.146255"/>
    <s v="项目成本"/>
    <x v="2"/>
    <s v="差旅费"/>
    <x v="0"/>
  </r>
  <r>
    <d v="2023-09-30T00:00:00"/>
    <x v="8"/>
    <n v="706"/>
    <s v="记帐凭证"/>
    <s v="640112 \主营业务成本\交通费"/>
    <s v="王秀文交通费--22ZJ10200810--浙江国贸云商控股有限公司"/>
    <n v="1626.5"/>
    <n v="0.16265"/>
    <s v="项目成本"/>
    <x v="2"/>
    <s v="交通费"/>
    <x v="0"/>
  </r>
  <r>
    <d v="2023-09-30T00:00:00"/>
    <x v="8"/>
    <n v="706"/>
    <s v="记帐凭证"/>
    <s v="640131 \主营业务成本\员工午餐"/>
    <s v="王秀文餐费--22ZJ10200810--浙江国贸云商控股有限公司"/>
    <n v="215"/>
    <n v="0.0215"/>
    <s v="项目成本"/>
    <x v="2"/>
    <s v="员工午餐"/>
    <x v="0"/>
  </r>
  <r>
    <d v="2023-09-30T00:00:00"/>
    <x v="8"/>
    <n v="706"/>
    <s v="记帐凭证"/>
    <s v="640113 \主营业务成本\差旅费"/>
    <s v="王秀文杭州到台州差旅费2316+2440+--22ZJ10200810--浙江国"/>
    <n v="4756"/>
    <n v="0.4756"/>
    <s v="项目成本"/>
    <x v="2"/>
    <s v="差旅费"/>
    <x v="0"/>
  </r>
  <r>
    <d v="2023-09-30T00:00:00"/>
    <x v="8"/>
    <n v="706"/>
    <s v="记帐凭证"/>
    <s v="640104 \主营业务成本\工资"/>
    <s v="分配技术部5月工资"/>
    <n v="3322.7"/>
    <n v="0.33227"/>
    <s v="项目成本"/>
    <x v="2"/>
    <s v="工资"/>
    <x v="1"/>
  </r>
  <r>
    <d v="2023-09-30T00:00:00"/>
    <x v="8"/>
    <n v="706"/>
    <s v="记帐凭证"/>
    <s v="640104 \主营业务成本\工资"/>
    <s v="分配技术部10月工资"/>
    <n v="52163.16"/>
    <n v="5.216316"/>
    <s v="项目成本"/>
    <x v="2"/>
    <s v="工资"/>
    <x v="1"/>
  </r>
  <r>
    <d v="2023-09-30T00:00:00"/>
    <x v="8"/>
    <n v="706"/>
    <s v="记帐凭证"/>
    <s v="640113 \主营业务成本\差旅费"/>
    <s v="王秀文杭州到上海差旅费--22ZJ10200810--浙江国贸云商控股有限公司-"/>
    <n v="1928.13"/>
    <n v="0.192813"/>
    <s v="项目成本"/>
    <x v="2"/>
    <s v="差旅费"/>
    <x v="0"/>
  </r>
  <r>
    <d v="2023-09-30T00:00:00"/>
    <x v="8"/>
    <n v="706"/>
    <s v="记帐凭证"/>
    <s v="640113 \主营业务成本\差旅费"/>
    <s v="王秀文杭州到上海差旅费--22ZJ10200810--浙江国贸云商控股有限公司-"/>
    <n v="306.6"/>
    <n v="0.03066"/>
    <s v="项目成本"/>
    <x v="2"/>
    <s v="差旅费"/>
    <x v="0"/>
  </r>
  <r>
    <d v="2023-09-30T00:00:00"/>
    <x v="8"/>
    <n v="706"/>
    <s v="记帐凭证"/>
    <s v="640113 \主营业务成本\差旅费"/>
    <s v="王秀文杭州到台州差旅费--22ZJ10200810--浙江国贸云商控股有限公司"/>
    <n v="2416"/>
    <n v="0.2416"/>
    <s v="项目成本"/>
    <x v="2"/>
    <s v="差旅费"/>
    <x v="0"/>
  </r>
  <r>
    <d v="2023-09-30T00:00:00"/>
    <x v="8"/>
    <n v="706"/>
    <s v="记帐凭证"/>
    <s v="640104 \主营业务成本\工资"/>
    <s v="分配技术部11月工资"/>
    <n v="41165.94"/>
    <n v="4.116594"/>
    <s v="项目成本"/>
    <x v="2"/>
    <s v="工资"/>
    <x v="1"/>
  </r>
  <r>
    <d v="2023-09-30T00:00:00"/>
    <x v="8"/>
    <n v="706"/>
    <s v="记帐凭证"/>
    <s v="640113 \主营业务成本\差旅费"/>
    <s v="王秀文杭州到台州差旅费--22ZJ10200810--浙江国贸云商控股有限公司"/>
    <n v="1721"/>
    <n v="0.1721"/>
    <s v="项目成本"/>
    <x v="2"/>
    <s v="差旅费"/>
    <x v="0"/>
  </r>
  <r>
    <d v="2023-09-30T00:00:00"/>
    <x v="8"/>
    <n v="707"/>
    <s v="记帐凭证"/>
    <s v="640104 \主营业务成本\工资"/>
    <s v="分配技术部1月工资"/>
    <n v="17059.36"/>
    <n v="1.705936"/>
    <s v="项目成本"/>
    <x v="2"/>
    <s v="工资"/>
    <x v="1"/>
  </r>
  <r>
    <d v="2023-09-30T00:00:00"/>
    <x v="8"/>
    <n v="707"/>
    <s v="记帐凭证"/>
    <s v="640104 \主营业务成本\工资"/>
    <s v="分配技术部2月工资"/>
    <n v="11585.11"/>
    <n v="1.158511"/>
    <s v="项目成本"/>
    <x v="2"/>
    <s v="工资"/>
    <x v="1"/>
  </r>
  <r>
    <d v="2023-09-30T00:00:00"/>
    <x v="8"/>
    <n v="708"/>
    <s v="记帐凭证"/>
    <s v="640113 \主营业务成本\差旅费"/>
    <s v="王宁潍柴差旅费3023+3380--23HB10200205--潍柴动力股份有限"/>
    <n v="6403"/>
    <n v="0.6403"/>
    <s v="项目成本"/>
    <x v="2"/>
    <s v="差旅费"/>
    <x v="0"/>
  </r>
  <r>
    <d v="2023-09-30T00:00:00"/>
    <x v="8"/>
    <n v="708"/>
    <s v="记帐凭证"/>
    <s v="640113 \主营业务成本\差旅费"/>
    <s v="王宁差旅费--23HB10200205--潍柴动力股份有限公司"/>
    <n v="3900"/>
    <n v="0.39"/>
    <s v="项目成本"/>
    <x v="2"/>
    <s v="差旅费"/>
    <x v="0"/>
  </r>
  <r>
    <d v="2023-09-30T00:00:00"/>
    <x v="8"/>
    <n v="708"/>
    <s v="记帐凭证"/>
    <s v="640104 \主营业务成本\工资"/>
    <s v="分配技术部9月工资"/>
    <n v="15801.42"/>
    <n v="1.580142"/>
    <s v="项目成本"/>
    <x v="2"/>
    <s v="工资"/>
    <x v="1"/>
  </r>
  <r>
    <d v="2023-09-30T00:00:00"/>
    <x v="8"/>
    <n v="708"/>
    <s v="记帐凭证"/>
    <s v="640113 \主营业务成本\差旅费"/>
    <s v="王宁差旅费--23HB10200205--潍柴动力股份有限公司"/>
    <n v="1690"/>
    <n v="0.169"/>
    <s v="项目成本"/>
    <x v="2"/>
    <s v="差旅费"/>
    <x v="0"/>
  </r>
  <r>
    <d v="2023-09-30T00:00:00"/>
    <x v="8"/>
    <n v="708"/>
    <s v="记帐凭证"/>
    <s v="640113 \主营业务成本\差旅费"/>
    <s v="王宁差旅费--23HB10200205--潍柴动力股份有限公司"/>
    <n v="5631.91"/>
    <n v="0.563191"/>
    <s v="项目成本"/>
    <x v="2"/>
    <s v="差旅费"/>
    <x v="0"/>
  </r>
  <r>
    <d v="2023-09-30T00:00:00"/>
    <x v="8"/>
    <n v="708"/>
    <s v="记帐凭证"/>
    <s v="640113 \主营业务成本\差旅费"/>
    <s v="王宁住宿费--23HB10200205--潍柴动力股份有限公司"/>
    <n v="3820"/>
    <n v="0.382"/>
    <s v="项目成本"/>
    <x v="2"/>
    <s v="差旅费"/>
    <x v="0"/>
  </r>
  <r>
    <d v="2023-09-30T00:00:00"/>
    <x v="8"/>
    <n v="708"/>
    <s v="记帐凭证"/>
    <s v="640104 \主营业务成本\工资"/>
    <s v="分配技术部8月工资"/>
    <n v="1969.55"/>
    <n v="0.196955"/>
    <s v="项目成本"/>
    <x v="2"/>
    <s v="工资"/>
    <x v="1"/>
  </r>
  <r>
    <d v="2023-09-30T00:00:00"/>
    <x v="8"/>
    <n v="708"/>
    <s v="记帐凭证"/>
    <s v="640113 \主营业务成本\差旅费"/>
    <s v="王宁青岛到潍坊差旅费--23HB10200205--潍柴动力股份有限公司"/>
    <n v="3477"/>
    <n v="0.3477"/>
    <s v="项目成本"/>
    <x v="2"/>
    <s v="差旅费"/>
    <x v="0"/>
  </r>
  <r>
    <d v="2023-09-30T00:00:00"/>
    <x v="8"/>
    <n v="708"/>
    <s v="记帐凭证"/>
    <s v="640113 \主营业务成本\差旅费"/>
    <s v="王宁差旅费--23HB10200205--潍柴动力股份有限公司"/>
    <n v="3639"/>
    <n v="0.3639"/>
    <s v="项目成本"/>
    <x v="2"/>
    <s v="差旅费"/>
    <x v="0"/>
  </r>
  <r>
    <d v="2023-09-30T00:00:00"/>
    <x v="8"/>
    <n v="709"/>
    <s v="记帐凭证"/>
    <s v="640104 \主营业务成本\工资"/>
    <s v="分配技术部4月工资"/>
    <n v="3157.89"/>
    <n v="0.315789"/>
    <s v="项目成本"/>
    <x v="2"/>
    <s v="工资"/>
    <x v="1"/>
  </r>
  <r>
    <d v="2023-09-30T00:00:00"/>
    <x v="8"/>
    <n v="709"/>
    <s v="记帐凭证"/>
    <s v="640104 \主营业务成本\工资"/>
    <s v="分配技术部5月工资"/>
    <n v="17444.19"/>
    <n v="1.744419"/>
    <s v="项目成本"/>
    <x v="2"/>
    <s v="工资"/>
    <x v="1"/>
  </r>
  <r>
    <d v="2023-09-30T00:00:00"/>
    <x v="8"/>
    <n v="709"/>
    <s v="记帐凭证"/>
    <s v="640104 \主营业务成本\工资"/>
    <s v="分配技术部6月工资"/>
    <n v="19788.15"/>
    <n v="1.978815"/>
    <s v="项目成本"/>
    <x v="2"/>
    <s v="工资"/>
    <x v="1"/>
  </r>
  <r>
    <d v="2023-09-30T00:00:00"/>
    <x v="8"/>
    <n v="709"/>
    <s v="记帐凭证"/>
    <s v="640104 \主营业务成本\工资"/>
    <s v="分配技术部7月工资"/>
    <n v="20956.54"/>
    <n v="2.095654"/>
    <s v="项目成本"/>
    <x v="2"/>
    <s v="工资"/>
    <x v="1"/>
  </r>
  <r>
    <d v="2023-09-30T00:00:00"/>
    <x v="8"/>
    <n v="709"/>
    <s v="记帐凭证"/>
    <s v="640104 \主营业务成本\工资"/>
    <s v="分配技术部8月工资"/>
    <n v="4923.88"/>
    <n v="0.492388"/>
    <s v="项目成本"/>
    <x v="2"/>
    <s v="工资"/>
    <x v="1"/>
  </r>
  <r>
    <d v="2023-09-30T00:00:00"/>
    <x v="8"/>
    <n v="710"/>
    <s v="记帐凭证"/>
    <s v="640128 \主营业务成本\技术服务费"/>
    <s v="调整1月117#项目号支付河北华浩天地信息科技有限公司技术服务费--22SZ10"/>
    <n v="80000"/>
    <n v="8"/>
    <s v="项目成本"/>
    <x v="2"/>
    <s v="技术服务费"/>
    <x v="2"/>
  </r>
  <r>
    <d v="2023-09-30T00:00:00"/>
    <x v="8"/>
    <n v="711"/>
    <s v="记帐凭证"/>
    <s v="640104 \主营业务成本\工资"/>
    <s v="上海分公司与总9月份工资结算"/>
    <n v="19449.36"/>
    <n v="1.944936"/>
    <s v="项目成本"/>
    <x v="2"/>
    <s v="工资"/>
    <x v="1"/>
  </r>
  <r>
    <d v="2023-09-30T00:00:00"/>
    <x v="8"/>
    <n v="712"/>
    <s v="记帐凭证"/>
    <s v="640104 \主营业务成本\工资"/>
    <s v="分配技术部9月工资"/>
    <n v="2257.35"/>
    <n v="0.225735"/>
    <s v="项目成本"/>
    <x v="2"/>
    <s v="工资"/>
    <x v="1"/>
  </r>
  <r>
    <d v="2023-09-30T00:00:00"/>
    <x v="8"/>
    <n v="713"/>
    <s v="记帐凭证"/>
    <s v="640104 \主营业务成本\工资"/>
    <s v="分配技术部5月工资"/>
    <n v="2492.03"/>
    <n v="0.249203"/>
    <s v="项目成本"/>
    <x v="2"/>
    <s v="工资"/>
    <x v="1"/>
  </r>
  <r>
    <d v="2023-09-30T00:00:00"/>
    <x v="8"/>
    <n v="713"/>
    <s v="记帐凭证"/>
    <s v="640112 \主营业务成本\交通费"/>
    <s v="8月651#结转成本冲回周华山交通费--LX"/>
    <n v="-4000.79"/>
    <n v="-0.400079"/>
    <s v="项目成本"/>
    <x v="2"/>
    <s v="交通费"/>
    <x v="0"/>
  </r>
  <r>
    <d v="2023-09-30T00:00:00"/>
    <x v="8"/>
    <n v="713"/>
    <s v="记帐凭证"/>
    <s v="640104 \主营业务成本\工资"/>
    <s v="分配技术部6月工资"/>
    <n v="8480.64"/>
    <n v="0.848064"/>
    <s v="项目成本"/>
    <x v="2"/>
    <s v="工资"/>
    <x v="1"/>
  </r>
  <r>
    <d v="2023-09-30T00:00:00"/>
    <x v="8"/>
    <n v="714"/>
    <s v="记帐凭证"/>
    <s v="640113 \主营业务成本\差旅费"/>
    <s v="王宁差旅费--23HB10200205--潍柴动力股份有限公司"/>
    <n v="1950"/>
    <n v="0.195"/>
    <s v="项目成本"/>
    <x v="2"/>
    <s v="差旅费"/>
    <x v="0"/>
  </r>
  <r>
    <d v="2023-10-31T00:00:00"/>
    <x v="9"/>
    <n v="277"/>
    <s v="记帐凭证"/>
    <s v="640113 \主营业务成本\差旅费"/>
    <s v="2023年4月25号凭证研发支出调整至项目成本刘希亮差旅费--22HN10201"/>
    <n v="4222"/>
    <n v="0.4222"/>
    <s v="项目成本"/>
    <x v="2"/>
    <s v="差旅费"/>
    <x v="0"/>
  </r>
  <r>
    <d v="2023-10-31T00:00:00"/>
    <x v="9"/>
    <n v="277"/>
    <s v="记帐凭证"/>
    <s v="640112 \主营业务成本\交通费"/>
    <s v="2023年4月25号凭证研发支出调整至项目成本刘希亮交通费--22HN10201"/>
    <n v="620"/>
    <n v="0.062"/>
    <s v="项目成本"/>
    <x v="2"/>
    <s v="交通费"/>
    <x v="0"/>
  </r>
  <r>
    <d v="2023-10-31T00:00:00"/>
    <x v="9"/>
    <n v="277"/>
    <s v="记帐凭证"/>
    <s v="640115 \主营业务成本\招待费"/>
    <s v="2023年4月26号凭证研发支出调整至项目成本刘希亮招待费--22HN10201"/>
    <n v="6278"/>
    <n v="0.6278"/>
    <s v="项目成本"/>
    <x v="2"/>
    <s v="招待费"/>
    <x v="0"/>
  </r>
  <r>
    <d v="2023-10-31T00:00:00"/>
    <x v="9"/>
    <n v="277"/>
    <s v="记帐凭证"/>
    <s v="640113 \主营业务成本\差旅费"/>
    <s v="2023年4月191号凭证研发支出调整至项目成本睢安差旅费----22HN102"/>
    <n v="3539"/>
    <n v="0.3539"/>
    <s v="项目成本"/>
    <x v="2"/>
    <s v="差旅费"/>
    <x v="0"/>
  </r>
  <r>
    <d v="2023-10-31T00:00:00"/>
    <x v="9"/>
    <n v="285"/>
    <s v="记帐凭证"/>
    <s v="640132 \主营业务成本\房租物业费"/>
    <s v="摊销总部20230314-20280315房租-龙湖蓝海--软件"/>
    <n v="12741.35"/>
    <n v="1.274135"/>
    <s v="使用权资产累计折旧;其他应收款"/>
    <x v="2"/>
    <s v="房租物业费"/>
    <x v="0"/>
  </r>
  <r>
    <d v="2023-10-31T00:00:00"/>
    <x v="9"/>
    <n v="285"/>
    <s v="记帐凭证"/>
    <s v="640132 \主营业务成本\房租物业费"/>
    <s v="摊销总部20230314-20280315房租-龙湖蓝海"/>
    <n v="87414.65"/>
    <n v="8.741465"/>
    <s v="使用权资产累计折旧;其他应收款"/>
    <x v="2"/>
    <s v="房租物业费"/>
    <x v="0"/>
  </r>
  <r>
    <d v="2023-10-31T00:00:00"/>
    <x v="9"/>
    <n v="294"/>
    <s v="记帐凭证"/>
    <s v="640133 \主营业务成本\折旧费"/>
    <s v="2023年10月分摊折旧"/>
    <n v="4833.59"/>
    <n v="0.483359"/>
    <s v="累计折旧"/>
    <x v="2"/>
    <s v="折旧费"/>
    <x v="0"/>
  </r>
  <r>
    <d v="2023-10-31T00:00:00"/>
    <x v="9"/>
    <n v="298"/>
    <s v="记帐凭证"/>
    <s v="640124 \主营业务成本\服务费"/>
    <s v="支付厦门用友烟草软件有限责任公司服务费（南北软件与行业统一会计核算接口）--22"/>
    <n v="7075.47"/>
    <n v="0.707547"/>
    <s v="项目成本"/>
    <x v="2"/>
    <s v="服务费"/>
    <x v="2"/>
  </r>
  <r>
    <d v="2023-10-31T00:00:00"/>
    <x v="9"/>
    <n v="299"/>
    <s v="记帐凭证"/>
    <s v="640128 \主营业务成本\技术服务费"/>
    <s v="应付南京速腾税务咨询有限公司咨询费-----22ZB10201211--南京科迪"/>
    <n v="10600"/>
    <n v="1.06"/>
    <s v="项目成本"/>
    <x v="2"/>
    <s v="技术服务费"/>
    <x v="2"/>
  </r>
  <r>
    <d v="2023-10-31T00:00:00"/>
    <x v="9"/>
    <n v="574"/>
    <s v="记帐凭证"/>
    <s v="640104 \主营业务成本\工资"/>
    <s v="分配技术部10月工资"/>
    <n v="54672.89"/>
    <n v="5.467289"/>
    <s v="项目成本"/>
    <x v="2"/>
    <s v="工资"/>
    <x v="1"/>
  </r>
  <r>
    <d v="2023-10-31T00:00:00"/>
    <x v="9"/>
    <n v="575"/>
    <s v="记帐凭证"/>
    <s v="640104 \主营业务成本\工资"/>
    <s v="分配技术部10月工资"/>
    <n v="3836.69"/>
    <n v="0.383669"/>
    <s v="项目成本"/>
    <x v="2"/>
    <s v="工资"/>
    <x v="1"/>
  </r>
  <r>
    <d v="2023-10-31T00:00:00"/>
    <x v="9"/>
    <n v="576"/>
    <s v="记帐凭证"/>
    <s v="640104 \主营业务成本\工资"/>
    <s v="分配技术部10月工资"/>
    <n v="11510.08"/>
    <n v="1.151008"/>
    <s v="项目成本"/>
    <x v="2"/>
    <s v="工资"/>
    <x v="1"/>
  </r>
  <r>
    <d v="2023-10-31T00:00:00"/>
    <x v="9"/>
    <n v="577"/>
    <s v="记帐凭证"/>
    <s v="640104 \主营业务成本\工资"/>
    <s v="分配技术部10月工资"/>
    <n v="2278.04"/>
    <n v="0.227804"/>
    <s v="项目成本"/>
    <x v="2"/>
    <s v="工资"/>
    <x v="1"/>
  </r>
  <r>
    <d v="2023-10-31T00:00:00"/>
    <x v="9"/>
    <n v="578"/>
    <s v="记帐凭证"/>
    <s v="640104 \主营业务成本\工资"/>
    <s v="分配技术部10月工资"/>
    <n v="9112.15"/>
    <n v="0.911215"/>
    <s v="项目成本"/>
    <x v="2"/>
    <s v="工资"/>
    <x v="1"/>
  </r>
  <r>
    <d v="2023-10-31T00:00:00"/>
    <x v="9"/>
    <n v="579"/>
    <s v="记帐凭证"/>
    <s v="640104 \主营业务成本\工资"/>
    <s v="10月软件公司工时结算"/>
    <n v="10005.69"/>
    <n v="1.000569"/>
    <s v="项目成本"/>
    <x v="2"/>
    <s v="工资"/>
    <x v="1"/>
  </r>
  <r>
    <d v="2023-10-31T00:00:00"/>
    <x v="9"/>
    <n v="580"/>
    <s v="记帐凭证"/>
    <s v="640104 \主营业务成本\工资"/>
    <s v="分配技术部10月工资"/>
    <n v="9112.15"/>
    <n v="0.911215"/>
    <s v="项目成本"/>
    <x v="2"/>
    <s v="工资"/>
    <x v="1"/>
  </r>
  <r>
    <d v="2023-10-31T00:00:00"/>
    <x v="9"/>
    <n v="581"/>
    <s v="记帐凭证"/>
    <s v="640104 \主营业务成本\工资"/>
    <s v="分配技术部10月工资"/>
    <n v="72897.19"/>
    <n v="7.289719"/>
    <s v="项目成本"/>
    <x v="2"/>
    <s v="工资"/>
    <x v="1"/>
  </r>
  <r>
    <d v="2023-10-31T00:00:00"/>
    <x v="9"/>
    <n v="582"/>
    <s v="记帐凭证"/>
    <s v="640104 \主营业务成本\工资"/>
    <s v="分配技术部10月工资"/>
    <n v="5755.04"/>
    <n v="0.575504"/>
    <s v="项目成本"/>
    <x v="2"/>
    <s v="工资"/>
    <x v="1"/>
  </r>
  <r>
    <d v="2023-10-31T00:00:00"/>
    <x v="9"/>
    <n v="583"/>
    <s v="记帐凭证"/>
    <s v="640104 \主营业务成本\工资"/>
    <s v="分配技术部10月工资"/>
    <n v="59468.76"/>
    <n v="5.946876"/>
    <s v="项目成本"/>
    <x v="2"/>
    <s v="工资"/>
    <x v="1"/>
  </r>
  <r>
    <d v="2023-10-31T00:00:00"/>
    <x v="9"/>
    <n v="584"/>
    <s v="记帐凭证"/>
    <s v="640131 \主营业务成本\员工午餐"/>
    <s v="赵子锋餐费--23ZJ10200406--安徽省服装进出口股份有限公司"/>
    <n v="1245"/>
    <n v="0.1245"/>
    <s v="项目成本"/>
    <x v="2"/>
    <s v="员工午餐"/>
    <x v="0"/>
  </r>
  <r>
    <d v="2023-10-31T00:00:00"/>
    <x v="9"/>
    <n v="585"/>
    <s v="记帐凭证"/>
    <s v="640113 \主营业务成本\差旅费"/>
    <s v="赵子锋合肥到杭州差旅费--23ZJ10200406--安徽省服装进出口股份有限公"/>
    <n v="7057"/>
    <n v="0.7057"/>
    <s v="项目成本"/>
    <x v="2"/>
    <s v="差旅费"/>
    <x v="0"/>
  </r>
  <r>
    <d v="2023-10-31T00:00:00"/>
    <x v="9"/>
    <n v="586"/>
    <s v="记帐凭证"/>
    <s v="640104 \主营业务成本\工资"/>
    <s v="分配技术部10月工资"/>
    <n v="18224.3"/>
    <n v="1.82243"/>
    <s v="项目成本"/>
    <x v="2"/>
    <s v="工资"/>
    <x v="1"/>
  </r>
  <r>
    <d v="2023-10-31T00:00:00"/>
    <x v="9"/>
    <n v="587"/>
    <s v="记帐凭证"/>
    <s v="640104 \主营业务成本\工资"/>
    <s v="分配技术部10月工资"/>
    <n v="959.17"/>
    <n v="0.095917"/>
    <s v="项目成本"/>
    <x v="2"/>
    <s v="工资"/>
    <x v="1"/>
  </r>
  <r>
    <d v="2023-10-31T00:00:00"/>
    <x v="9"/>
    <n v="588"/>
    <s v="记帐凭证"/>
    <s v="640104 \主营业务成本\工资"/>
    <s v="分配技术部10月工资"/>
    <n v="10550.92"/>
    <n v="1.055092"/>
    <s v="项目成本"/>
    <x v="2"/>
    <s v="工资"/>
    <x v="1"/>
  </r>
  <r>
    <d v="2023-10-31T00:00:00"/>
    <x v="9"/>
    <n v="589"/>
    <s v="记帐凭证"/>
    <s v="640104 \主营业务成本\工资"/>
    <s v="分配技术部10月工资"/>
    <n v="36448.59"/>
    <n v="3.644859"/>
    <s v="项目成本"/>
    <x v="2"/>
    <s v="工资"/>
    <x v="1"/>
  </r>
  <r>
    <d v="2023-10-31T00:00:00"/>
    <x v="9"/>
    <n v="590"/>
    <s v="记帐凭证"/>
    <s v="640104 \主营业务成本\工资"/>
    <s v="总部与上海卓智分公司工资结算"/>
    <n v="4161.32"/>
    <n v="0.416132"/>
    <s v="项目成本"/>
    <x v="2"/>
    <s v="工资"/>
    <x v="1"/>
  </r>
  <r>
    <d v="2023-10-31T00:00:00"/>
    <x v="9"/>
    <n v="590"/>
    <s v="记帐凭证"/>
    <s v="640104 \主营业务成本\工资"/>
    <s v="总部与上海分公司工资结算"/>
    <n v="9882.1"/>
    <n v="0.98821"/>
    <s v="项目成本"/>
    <x v="2"/>
    <s v="工资"/>
    <x v="1"/>
  </r>
  <r>
    <d v="2023-10-31T00:00:00"/>
    <x v="9"/>
    <n v="590"/>
    <s v="记帐凭证"/>
    <s v="640104 \主营业务成本\工资"/>
    <s v="总部与上海分公司工资结算"/>
    <n v="18488.97"/>
    <n v="1.848897"/>
    <s v="项目成本"/>
    <x v="2"/>
    <s v="工资"/>
    <x v="1"/>
  </r>
  <r>
    <d v="2023-10-31T00:00:00"/>
    <x v="9"/>
    <n v="590"/>
    <s v="记帐凭证"/>
    <s v="640104 \主营业务成本\工资"/>
    <s v="总部与上海卓智分公司工资结算"/>
    <n v="2557.35"/>
    <n v="0.255735"/>
    <s v="项目成本"/>
    <x v="2"/>
    <s v="工资"/>
    <x v="1"/>
  </r>
  <r>
    <d v="2023-10-31T00:00:00"/>
    <x v="9"/>
    <n v="590"/>
    <s v="记帐凭证"/>
    <s v="640104 \主营业务成本\工资"/>
    <s v="总部与上海卓智分公司工资结算"/>
    <n v="11454.29"/>
    <n v="1.145429"/>
    <s v="项目成本"/>
    <x v="2"/>
    <s v="工资"/>
    <x v="1"/>
  </r>
  <r>
    <d v="2023-10-31T00:00:00"/>
    <x v="9"/>
    <n v="590"/>
    <s v="记帐凭证"/>
    <s v="640104 \主营业务成本\工资"/>
    <s v="总部与上海分公司工资结算"/>
    <n v="33530.2"/>
    <n v="3.35302"/>
    <s v="项目成本"/>
    <x v="2"/>
    <s v="工资"/>
    <x v="1"/>
  </r>
  <r>
    <d v="2023-10-31T00:00:00"/>
    <x v="9"/>
    <n v="590"/>
    <s v="记帐凭证"/>
    <s v="640104 \主营业务成本\工资"/>
    <s v="总部与上海分公司工资结算"/>
    <n v="15070.3"/>
    <n v="1.50703"/>
    <s v="项目成本"/>
    <x v="2"/>
    <s v="工资"/>
    <x v="1"/>
  </r>
  <r>
    <d v="2023-10-31T00:00:00"/>
    <x v="9"/>
    <n v="590"/>
    <s v="记帐凭证"/>
    <s v="640112 \主营业务成本\交通费"/>
    <s v="张恒交通费--20HD10300501"/>
    <n v="426"/>
    <n v="0.0426"/>
    <s v="项目成本"/>
    <x v="2"/>
    <s v="交通费"/>
    <x v="0"/>
  </r>
  <r>
    <d v="2023-10-31T00:00:00"/>
    <x v="9"/>
    <n v="590"/>
    <s v="记帐凭证"/>
    <s v="640113 \主营业务成本\差旅费"/>
    <s v="张恒交通费--20HD10300501"/>
    <n v="692.45"/>
    <n v="0.069245"/>
    <s v="项目成本"/>
    <x v="2"/>
    <s v="差旅费"/>
    <x v="0"/>
  </r>
  <r>
    <d v="2023-10-31T00:00:00"/>
    <x v="9"/>
    <n v="590"/>
    <s v="记帐凭证"/>
    <s v="640104 \主营业务成本\工资"/>
    <s v="上海卓智与总部1月份工资结算"/>
    <n v="3618.92"/>
    <n v="0.361892"/>
    <s v="项目成本"/>
    <x v="2"/>
    <s v="工资"/>
    <x v="1"/>
  </r>
  <r>
    <d v="2023-10-31T00:00:00"/>
    <x v="9"/>
    <n v="590"/>
    <s v="记帐凭证"/>
    <s v="640104 \主营业务成本\工资"/>
    <s v="上海分公司与总部1月份工资结算"/>
    <n v="10532.28"/>
    <n v="1.053228"/>
    <s v="项目成本"/>
    <x v="2"/>
    <s v="工资"/>
    <x v="1"/>
  </r>
  <r>
    <d v="2023-10-31T00:00:00"/>
    <x v="9"/>
    <n v="590"/>
    <s v="记帐凭证"/>
    <s v="640104 \主营业务成本\工资"/>
    <s v="总部与上海卓智分公司工资结算"/>
    <n v="10686"/>
    <n v="1.0686"/>
    <s v="项目成本"/>
    <x v="2"/>
    <s v="工资"/>
    <x v="1"/>
  </r>
  <r>
    <d v="2023-10-31T00:00:00"/>
    <x v="9"/>
    <n v="590"/>
    <s v="记帐凭证"/>
    <s v="640104 \主营业务成本\工资"/>
    <s v="上海分公司与总部2月份工资结算"/>
    <n v="3459.03"/>
    <n v="0.345903"/>
    <s v="项目成本"/>
    <x v="2"/>
    <s v="工资"/>
    <x v="1"/>
  </r>
  <r>
    <d v="2023-10-31T00:00:00"/>
    <x v="9"/>
    <n v="590"/>
    <s v="记帐凭证"/>
    <s v="640104 \主营业务成本\工资"/>
    <s v="上海分公司与总部3月份工资结算"/>
    <n v="15450.19"/>
    <n v="1.545019"/>
    <s v="项目成本"/>
    <x v="2"/>
    <s v="工资"/>
    <x v="1"/>
  </r>
  <r>
    <d v="2023-10-31T00:00:00"/>
    <x v="9"/>
    <n v="590"/>
    <s v="记帐凭证"/>
    <s v="640104 \主营业务成本\工资"/>
    <s v="上海分公司与总部4月工资结算"/>
    <n v="9706.12"/>
    <n v="0.970612"/>
    <s v="项目成本"/>
    <x v="2"/>
    <s v="工资"/>
    <x v="1"/>
  </r>
  <r>
    <d v="2023-10-31T00:00:00"/>
    <x v="9"/>
    <n v="590"/>
    <s v="记帐凭证"/>
    <s v="640104 \主营业务成本\工资"/>
    <s v="分配技术部6月工资"/>
    <n v="110.49"/>
    <n v="0.011049"/>
    <s v="项目成本"/>
    <x v="2"/>
    <s v="工资"/>
    <x v="1"/>
  </r>
  <r>
    <d v="2023-10-31T00:00:00"/>
    <x v="9"/>
    <n v="590"/>
    <s v="记帐凭证"/>
    <s v="640104 \主营业务成本\工资"/>
    <s v="上海分公司与总部6月份工资结算"/>
    <n v="7622.09"/>
    <n v="0.762209"/>
    <s v="项目成本"/>
    <x v="2"/>
    <s v="工资"/>
    <x v="1"/>
  </r>
  <r>
    <d v="2023-10-31T00:00:00"/>
    <x v="9"/>
    <n v="590"/>
    <s v="记帐凭证"/>
    <s v="640104 \主营业务成本\工资"/>
    <s v="分配技术部8月工资"/>
    <n v="719.79"/>
    <n v="0.071979"/>
    <s v="项目成本"/>
    <x v="2"/>
    <s v="工资"/>
    <x v="1"/>
  </r>
  <r>
    <d v="2023-10-31T00:00:00"/>
    <x v="9"/>
    <n v="590"/>
    <s v="记帐凭证"/>
    <s v="640104 \主营业务成本\工资"/>
    <s v="总部与上海卓智分公司工资结算"/>
    <n v="10722.75"/>
    <n v="1.072275"/>
    <s v="项目成本"/>
    <x v="2"/>
    <s v="工资"/>
    <x v="1"/>
  </r>
  <r>
    <d v="2023-10-31T00:00:00"/>
    <x v="9"/>
    <n v="590"/>
    <s v="记帐凭证"/>
    <s v="640104 \主营业务成本\工资"/>
    <s v="总部与上海卓智分公司工资结算"/>
    <n v="13351.94"/>
    <n v="1.335194"/>
    <s v="项目成本"/>
    <x v="2"/>
    <s v="工资"/>
    <x v="1"/>
  </r>
  <r>
    <d v="2023-10-31T00:00:00"/>
    <x v="9"/>
    <n v="590"/>
    <s v="记帐凭证"/>
    <s v="640104 \主营业务成本\工资"/>
    <s v="总部与上海卓智分公司工资结算"/>
    <n v="13255"/>
    <n v="1.3255"/>
    <s v="项目成本"/>
    <x v="2"/>
    <s v="工资"/>
    <x v="1"/>
  </r>
  <r>
    <d v="2023-10-31T00:00:00"/>
    <x v="9"/>
    <n v="591"/>
    <s v="记帐凭证"/>
    <s v="640104 \主营业务成本\工资"/>
    <s v="软件公司与总部9月份工资结算"/>
    <n v="11017.63"/>
    <n v="1.101763"/>
    <s v="项目成本"/>
    <x v="2"/>
    <s v="工资"/>
    <x v="1"/>
  </r>
  <r>
    <d v="2023-10-31T00:00:00"/>
    <x v="9"/>
    <n v="591"/>
    <s v="记帐凭证"/>
    <s v="640104 \主营业务成本\工资"/>
    <s v="分配技术部10月工资"/>
    <n v="101610.85"/>
    <n v="10.161085"/>
    <s v="项目成本"/>
    <x v="2"/>
    <s v="工资"/>
    <x v="1"/>
  </r>
  <r>
    <d v="2023-10-31T00:00:00"/>
    <x v="9"/>
    <n v="591"/>
    <s v="记帐凭证"/>
    <s v="640104 \主营业务成本\工资"/>
    <s v="软件公司与总部10月份工资结算"/>
    <n v="57220.56"/>
    <n v="5.722056"/>
    <s v="项目成本"/>
    <x v="2"/>
    <s v="工资"/>
    <x v="1"/>
  </r>
  <r>
    <d v="2023-10-31T00:00:00"/>
    <x v="9"/>
    <n v="591"/>
    <s v="记帐凭证"/>
    <s v="640104 \主营业务成本\工资"/>
    <s v="分配技术部11月工资"/>
    <n v="113823.53"/>
    <n v="11.382353"/>
    <s v="项目成本"/>
    <x v="2"/>
    <s v="工资"/>
    <x v="1"/>
  </r>
  <r>
    <d v="2023-10-31T00:00:00"/>
    <x v="9"/>
    <n v="591"/>
    <s v="记帐凭证"/>
    <s v="640104 \主营业务成本\工资"/>
    <s v="软件公司与总部11月份工资结算"/>
    <n v="50054.2"/>
    <n v="5.00542"/>
    <s v="项目成本"/>
    <x v="2"/>
    <s v="工资"/>
    <x v="1"/>
  </r>
  <r>
    <d v="2023-10-31T00:00:00"/>
    <x v="9"/>
    <n v="591"/>
    <s v="记帐凭证"/>
    <s v="640113 \主营业务成本\差旅费"/>
    <s v="沙瑞彬北京到邯郸差旅费--21HB10200907--北京光华时代纺织服装有限公"/>
    <n v="1190.5"/>
    <n v="0.11905"/>
    <s v="项目成本"/>
    <x v="2"/>
    <s v="差旅费"/>
    <x v="0"/>
  </r>
  <r>
    <d v="2023-10-31T00:00:00"/>
    <x v="9"/>
    <n v="591"/>
    <s v="记帐凭证"/>
    <s v="640112 \主营业务成本\交通费"/>
    <s v="张君卓交通费--21HB10200907--北京光华时代纺织服装有限公司49万"/>
    <n v="3750"/>
    <n v="0.375"/>
    <s v="项目成本"/>
    <x v="2"/>
    <s v="交通费"/>
    <x v="0"/>
  </r>
  <r>
    <d v="2023-10-31T00:00:00"/>
    <x v="9"/>
    <n v="591"/>
    <s v="记帐凭证"/>
    <s v="640118 \主营业务成本\手机费"/>
    <s v="张君卓手机费--21HB10200907--北京光华时代纺织服装有限公司49万"/>
    <n v="918"/>
    <n v="0.0918"/>
    <s v="项目成本"/>
    <x v="2"/>
    <s v="手机费"/>
    <x v="0"/>
  </r>
  <r>
    <d v="2023-10-31T00:00:00"/>
    <x v="9"/>
    <n v="591"/>
    <s v="记帐凭证"/>
    <s v="640128 \主营业务成本\技术服务费"/>
    <s v="暂估青岛历派中联软件有限公司服务费--21HB10200907北京光华时代纺织服"/>
    <n v="56603.77"/>
    <n v="5.660377"/>
    <s v="项目成本"/>
    <x v="2"/>
    <s v="技术服务费"/>
    <x v="2"/>
  </r>
  <r>
    <d v="2023-10-31T00:00:00"/>
    <x v="9"/>
    <n v="591"/>
    <s v="记帐凭证"/>
    <s v="640116 \主营业务成本\办公费"/>
    <s v="孙伟办公费--21HB10200907--北京光华时代纺织服装有限公司49万"/>
    <n v="501.9"/>
    <n v="0.05019"/>
    <s v="项目成本"/>
    <x v="2"/>
    <s v="办公费"/>
    <x v="0"/>
  </r>
  <r>
    <d v="2023-10-31T00:00:00"/>
    <x v="9"/>
    <n v="591"/>
    <s v="记帐凭证"/>
    <s v="640131 \主营业务成本\员工午餐"/>
    <s v="孙伟餐费--21HB10200907--北京光华时代纺织服装有限公司49万"/>
    <n v="499"/>
    <n v="0.0499"/>
    <s v="项目成本"/>
    <x v="2"/>
    <s v="员工午餐"/>
    <x v="0"/>
  </r>
  <r>
    <d v="2023-10-31T00:00:00"/>
    <x v="9"/>
    <n v="591"/>
    <s v="记帐凭证"/>
    <s v="640104 \主营业务成本\工资"/>
    <s v="分配技术部9月工资"/>
    <n v="17282.22"/>
    <n v="1.728222"/>
    <s v="项目成本"/>
    <x v="2"/>
    <s v="工资"/>
    <x v="1"/>
  </r>
  <r>
    <d v="2023-10-31T00:00:00"/>
    <x v="9"/>
    <n v="591"/>
    <s v="记帐凭证"/>
    <s v="640132 \主营业务成本\房租物业费"/>
    <s v="孙伟房租费--21HB10200907--北京光华时代纺织服装有限公司49万"/>
    <n v="8644"/>
    <n v="0.8644"/>
    <s v="项目成本"/>
    <x v="2"/>
    <s v="房租物业费"/>
    <x v="0"/>
  </r>
  <r>
    <d v="2023-10-31T00:00:00"/>
    <x v="9"/>
    <n v="591"/>
    <s v="记帐凭证"/>
    <s v="640113 \主营业务成本\差旅费"/>
    <s v="吴宪龙太原到北京差旅费--21HB10200907--北京光华时代纺织服装有限公"/>
    <n v="1030.5"/>
    <n v="0.10305"/>
    <s v="项目成本"/>
    <x v="2"/>
    <s v="差旅费"/>
    <x v="0"/>
  </r>
  <r>
    <d v="2023-10-31T00:00:00"/>
    <x v="9"/>
    <n v="591"/>
    <s v="记帐凭证"/>
    <s v="640112 \主营业务成本\交通费"/>
    <s v="吴宪龙交通费--21HB10200907--北京光华时代纺织服装有限公司49万"/>
    <n v="390"/>
    <n v="0.039"/>
    <s v="项目成本"/>
    <x v="2"/>
    <s v="交通费"/>
    <x v="0"/>
  </r>
  <r>
    <d v="2023-10-31T00:00:00"/>
    <x v="9"/>
    <n v="591"/>
    <s v="记帐凭证"/>
    <s v="640122 \主营业务成本\汽油费"/>
    <s v="吴宪龙汽油费--21HB10200907--北京光华时代纺织服装有限公司49万"/>
    <n v="964"/>
    <n v="0.0964"/>
    <s v="项目成本"/>
    <x v="2"/>
    <s v="汽油费"/>
    <x v="0"/>
  </r>
  <r>
    <d v="2023-10-31T00:00:00"/>
    <x v="9"/>
    <n v="591"/>
    <s v="记帐凭证"/>
    <s v="640104 \主营业务成本\工资"/>
    <s v="分配技术部12月工资"/>
    <n v="10779.22"/>
    <n v="1.077922"/>
    <s v="项目成本"/>
    <x v="2"/>
    <s v="工资"/>
    <x v="1"/>
  </r>
  <r>
    <d v="2023-10-31T00:00:00"/>
    <x v="9"/>
    <n v="591"/>
    <s v="记帐凭证"/>
    <s v="640112 \主营业务成本\交通费"/>
    <s v="沙瑞彬交通费--21HB10200907--北京光华时代纺织服装有限公司49万"/>
    <n v="920.37"/>
    <n v="0.092037"/>
    <s v="项目成本"/>
    <x v="2"/>
    <s v="交通费"/>
    <x v="0"/>
  </r>
  <r>
    <d v="2023-10-31T00:00:00"/>
    <x v="9"/>
    <n v="591"/>
    <s v="记帐凭证"/>
    <s v="640122 \主营业务成本\汽油费"/>
    <s v="沙瑞彬汽油费--21HB10200907--北京光华时代纺织服装有限公司49万"/>
    <n v="1004.38"/>
    <n v="0.100438"/>
    <s v="项目成本"/>
    <x v="2"/>
    <s v="汽油费"/>
    <x v="0"/>
  </r>
  <r>
    <d v="2023-10-31T00:00:00"/>
    <x v="9"/>
    <n v="591"/>
    <s v="记帐凭证"/>
    <s v="640131 \主营业务成本\员工午餐"/>
    <s v="沙瑞彬餐费--21HB10200907--北京光华时代纺织服装有限公司49万"/>
    <n v="669"/>
    <n v="0.0669"/>
    <s v="项目成本"/>
    <x v="2"/>
    <s v="员工午餐"/>
    <x v="0"/>
  </r>
  <r>
    <d v="2023-10-31T00:00:00"/>
    <x v="9"/>
    <n v="591"/>
    <s v="记帐凭证"/>
    <s v="640112 \主营业务成本\交通费"/>
    <s v="吴宪龙交通费--21HB10200907--北京光华时代纺织服装有限公司"/>
    <n v="1302.4"/>
    <n v="0.13024"/>
    <s v="项目成本"/>
    <x v="2"/>
    <s v="交通费"/>
    <x v="0"/>
  </r>
  <r>
    <d v="2023-10-31T00:00:00"/>
    <x v="9"/>
    <n v="591"/>
    <s v="记帐凭证"/>
    <s v="640115 \主营业务成本\招待费"/>
    <s v="吴宪龙招待费--21HB10200907--北京光华时代纺织服装有限公司"/>
    <n v="460.3"/>
    <n v="0.04603"/>
    <s v="项目成本"/>
    <x v="2"/>
    <s v="招待费"/>
    <x v="0"/>
  </r>
  <r>
    <d v="2023-10-31T00:00:00"/>
    <x v="9"/>
    <n v="591"/>
    <s v="记帐凭证"/>
    <s v="640104 \主营业务成本\工资"/>
    <s v="分配技术部9月工资"/>
    <n v="18105.18"/>
    <n v="1.810518"/>
    <s v="项目成本"/>
    <x v="2"/>
    <s v="工资"/>
    <x v="1"/>
  </r>
  <r>
    <d v="2023-10-31T00:00:00"/>
    <x v="9"/>
    <n v="591"/>
    <s v="记帐凭证"/>
    <s v="640112 \主营业务成本\交通费"/>
    <s v="吴宪龙交通费3855+71--21HB10200907-北京光华时代纺织服装有限"/>
    <n v="71"/>
    <n v="0.0071"/>
    <s v="项目成本"/>
    <x v="2"/>
    <s v="交通费"/>
    <x v="0"/>
  </r>
  <r>
    <d v="2023-10-31T00:00:00"/>
    <x v="9"/>
    <n v="591"/>
    <s v="记帐凭证"/>
    <s v="640115 \主营业务成本\招待费"/>
    <s v="吴宪龙招待费3855+71--21HB10200907-北京光华时代纺织服装有限"/>
    <n v="890"/>
    <n v="0.089"/>
    <s v="项目成本"/>
    <x v="2"/>
    <s v="招待费"/>
    <x v="0"/>
  </r>
  <r>
    <d v="2023-10-31T00:00:00"/>
    <x v="9"/>
    <n v="592"/>
    <s v="记帐凭证"/>
    <s v="640104 \主营业务成本\工资"/>
    <s v="分配技术部2月工资"/>
    <n v="15149.76"/>
    <n v="1.514976"/>
    <s v="项目成本"/>
    <x v="2"/>
    <s v="工资"/>
    <x v="1"/>
  </r>
  <r>
    <d v="2023-10-31T00:00:00"/>
    <x v="9"/>
    <n v="592"/>
    <s v="记帐凭证"/>
    <s v="640104 \主营业务成本\工资"/>
    <s v="分配技术部9月工资"/>
    <n v="22573.46"/>
    <n v="2.257346"/>
    <s v="项目成本"/>
    <x v="2"/>
    <s v="工资"/>
    <x v="1"/>
  </r>
  <r>
    <d v="2023-10-31T00:00:00"/>
    <x v="9"/>
    <n v="592"/>
    <s v="记帐凭证"/>
    <s v="640104 \主营业务成本\工资"/>
    <s v="10月软件公司工时结算"/>
    <n v="104887.44"/>
    <n v="10.488744"/>
    <s v="项目成本"/>
    <x v="2"/>
    <s v="工资"/>
    <x v="1"/>
  </r>
  <r>
    <d v="2023-10-31T00:00:00"/>
    <x v="9"/>
    <n v="592"/>
    <s v="记帐凭证"/>
    <s v="640104 \主营业务成本\工资"/>
    <s v="分配技术部10月工资"/>
    <n v="18224.3"/>
    <n v="1.82243"/>
    <s v="项目成本"/>
    <x v="2"/>
    <s v="工资"/>
    <x v="1"/>
  </r>
  <r>
    <d v="2023-10-31T00:00:00"/>
    <x v="9"/>
    <n v="592"/>
    <s v="记帐凭证"/>
    <s v="640104 \主营业务成本\工资"/>
    <s v="分配技术部4月工资"/>
    <n v="14999.96"/>
    <n v="1.499996"/>
    <s v="项目成本"/>
    <x v="2"/>
    <s v="工资"/>
    <x v="1"/>
  </r>
  <r>
    <d v="2023-10-31T00:00:00"/>
    <x v="9"/>
    <n v="592"/>
    <s v="记帐凭证"/>
    <s v="640104 \主营业务成本\工资"/>
    <s v="分配技术部5月工资"/>
    <n v="17444.19"/>
    <n v="1.744419"/>
    <s v="项目成本"/>
    <x v="2"/>
    <s v="工资"/>
    <x v="1"/>
  </r>
  <r>
    <d v="2023-10-31T00:00:00"/>
    <x v="9"/>
    <n v="592"/>
    <s v="记帐凭证"/>
    <s v="640131 \主营业务成本\员工午餐"/>
    <s v="朴金刚餐费--22CB10201201--中华书局有限公司"/>
    <n v="266"/>
    <n v="0.0266"/>
    <s v="项目成本"/>
    <x v="2"/>
    <s v="员工午餐"/>
    <x v="0"/>
  </r>
  <r>
    <d v="2023-10-31T00:00:00"/>
    <x v="9"/>
    <n v="592"/>
    <s v="记帐凭证"/>
    <s v="640104 \主营业务成本\工资"/>
    <s v="分配技术部8月工资"/>
    <n v="21665.08"/>
    <n v="2.166508"/>
    <s v="项目成本"/>
    <x v="2"/>
    <s v="工资"/>
    <x v="1"/>
  </r>
  <r>
    <d v="2023-10-31T00:00:00"/>
    <x v="9"/>
    <n v="593"/>
    <s v="记帐凭证"/>
    <s v="640129 \主营业务成本\硬件"/>
    <s v="支付北京奥科邦技术开发有限公司硬件款--22RJ10200902北京永恒之蓝信息"/>
    <n v="265486.74"/>
    <n v="26.548674"/>
    <s v="项目成本"/>
    <x v="2"/>
    <s v="硬件"/>
    <x v="3"/>
  </r>
  <r>
    <d v="2023-10-31T00:00:00"/>
    <x v="9"/>
    <n v="593"/>
    <s v="记帐凭证"/>
    <s v="640112 \主营业务成本\交通费"/>
    <s v="史晓岩交通费--22RJ10200902--北京永恒之蓝信息技术有限公司"/>
    <n v="2647.73"/>
    <n v="0.264773"/>
    <s v="项目成本"/>
    <x v="2"/>
    <s v="交通费"/>
    <x v="0"/>
  </r>
  <r>
    <d v="2023-10-31T00:00:00"/>
    <x v="9"/>
    <n v="593"/>
    <s v="记帐凭证"/>
    <s v="640116 \主营业务成本\办公费"/>
    <s v="史晓岩打印费--22RJ10200902--北京永恒之蓝信息技术有限公司"/>
    <n v="560.38"/>
    <n v="0.056038"/>
    <s v="项目成本"/>
    <x v="2"/>
    <s v="办公费"/>
    <x v="0"/>
  </r>
  <r>
    <d v="2023-10-31T00:00:00"/>
    <x v="9"/>
    <n v="593"/>
    <s v="记帐凭证"/>
    <s v="640124 \主营业务成本\服务费"/>
    <s v="冲预付北京勤创致远科技有限公司硬件款--22RJ10200902--北京永恒之蓝"/>
    <n v="16981.13"/>
    <n v="1.698113"/>
    <s v="项目成本"/>
    <x v="2"/>
    <s v="服务费"/>
    <x v="2"/>
  </r>
  <r>
    <d v="2023-10-31T00:00:00"/>
    <x v="9"/>
    <n v="593"/>
    <s v="记帐凭证"/>
    <s v="640129 \主营业务成本\硬件"/>
    <s v="冲预付北京勤创致远科技有限公司硬件款--22RJ10200902--北京永恒之蓝"/>
    <n v="31579.63"/>
    <n v="3.157963"/>
    <s v="项目成本"/>
    <x v="2"/>
    <s v="硬件"/>
    <x v="3"/>
  </r>
  <r>
    <d v="2023-10-31T00:00:00"/>
    <x v="9"/>
    <n v="593"/>
    <s v="记帐凭证"/>
    <s v="640129 \主营业务成本\硬件"/>
    <s v="支付北京博锐四方科技有限公司设备采购款--22RJ10200902--北京永恒之"/>
    <n v="189291.06"/>
    <n v="18.929106"/>
    <s v="项目成本"/>
    <x v="2"/>
    <s v="硬件"/>
    <x v="3"/>
  </r>
  <r>
    <d v="2023-10-31T00:00:00"/>
    <x v="9"/>
    <n v="593"/>
    <s v="记帐凭证"/>
    <s v="640129 \主营业务成本\硬件"/>
    <s v="应付北京同客兴科技有限公司硬件款--22RJ10200902北京永恒之蓝信息技术"/>
    <n v="247787.59"/>
    <n v="24.778759"/>
    <s v="项目成本"/>
    <x v="2"/>
    <s v="硬件"/>
    <x v="3"/>
  </r>
  <r>
    <d v="2023-10-31T00:00:00"/>
    <x v="9"/>
    <n v="593"/>
    <s v="记帐凭证"/>
    <s v="640129 \主营业务成本\硬件"/>
    <s v="支付北京博锐四方科技有限公司设备采购款--22RJ10200902--北京永恒之"/>
    <n v="543943.51"/>
    <n v="54.394351"/>
    <s v="项目成本"/>
    <x v="2"/>
    <s v="硬件"/>
    <x v="3"/>
  </r>
  <r>
    <d v="2023-10-31T00:00:00"/>
    <x v="9"/>
    <n v="593"/>
    <s v="记帐凭证"/>
    <s v="640124 \主营业务成本\服务费"/>
    <s v="支付天津市金世纪电子科技有限公司货款--22RJ10200902--北京永恒之蓝"/>
    <n v="32075.47"/>
    <n v="3.207547"/>
    <s v="项目成本"/>
    <x v="2"/>
    <s v="服务费"/>
    <x v="2"/>
  </r>
  <r>
    <d v="2023-10-31T00:00:00"/>
    <x v="9"/>
    <n v="593"/>
    <s v="记帐凭证"/>
    <s v="640129 \主营业务成本\硬件"/>
    <s v="支付天津市金世纪电子科技有限公司货款--22RJ10200902--北京永恒之蓝"/>
    <n v="79274.33"/>
    <n v="7.927433"/>
    <s v="项目成本"/>
    <x v="2"/>
    <s v="硬件"/>
    <x v="3"/>
  </r>
  <r>
    <d v="2023-10-31T00:00:00"/>
    <x v="9"/>
    <n v="594"/>
    <s v="记帐凭证"/>
    <s v="640104 \主营业务成本\工资"/>
    <s v="10月软件公司工时结算"/>
    <n v="26221.87"/>
    <n v="2.622187"/>
    <s v="项目成本"/>
    <x v="2"/>
    <s v="工资"/>
    <x v="1"/>
  </r>
  <r>
    <d v="2023-10-31T00:00:00"/>
    <x v="9"/>
    <n v="595"/>
    <s v="记帐凭证"/>
    <s v="640128 \主营业务成本\技术服务费"/>
    <s v="孙伟云服务采购费--深信服科技股份有限公司--23HB10200701冀东发展集"/>
    <n v="68867.92"/>
    <n v="6.886792"/>
    <s v="项目成本"/>
    <x v="2"/>
    <s v="技术服务费"/>
    <x v="2"/>
  </r>
  <r>
    <d v="2023-10-31T00:00:00"/>
    <x v="9"/>
    <n v="596"/>
    <s v="记帐凭证"/>
    <s v="640104 \主营业务成本\工资"/>
    <s v="分配技术部10月工资"/>
    <n v="54672.89"/>
    <n v="5.467289"/>
    <s v="项目成本"/>
    <x v="2"/>
    <s v="工资"/>
    <x v="1"/>
  </r>
  <r>
    <d v="2023-10-31T00:00:00"/>
    <x v="9"/>
    <n v="596"/>
    <s v="记帐凭证"/>
    <s v="640104 \主营业务成本\工资"/>
    <s v="10月软件公司工时结算"/>
    <n v="26221.87"/>
    <n v="2.622187"/>
    <s v="项目成本"/>
    <x v="2"/>
    <s v="工资"/>
    <x v="1"/>
  </r>
  <r>
    <d v="2023-10-31T00:00:00"/>
    <x v="9"/>
    <n v="597"/>
    <s v="记帐凭证"/>
    <s v="640104 \主营业务成本\工资"/>
    <s v="10月软件公司工时结算"/>
    <n v="26221.87"/>
    <n v="2.622187"/>
    <s v="项目成本"/>
    <x v="2"/>
    <s v="工资"/>
    <x v="1"/>
  </r>
  <r>
    <d v="2023-10-31T00:00:00"/>
    <x v="9"/>
    <n v="597"/>
    <s v="记帐凭证"/>
    <s v="640104 \主营业务成本\工资"/>
    <s v="分配技术部10月工资"/>
    <n v="36448.59"/>
    <n v="3.644859"/>
    <s v="项目成本"/>
    <x v="2"/>
    <s v="工资"/>
    <x v="1"/>
  </r>
  <r>
    <d v="2023-10-31T00:00:00"/>
    <x v="9"/>
    <n v="598"/>
    <s v="记帐凭证"/>
    <s v="640104 \主营业务成本\工资"/>
    <s v="分配技术部2月工资"/>
    <n v="62381.36"/>
    <n v="6.238136"/>
    <s v="项目成本"/>
    <x v="2"/>
    <s v="工资"/>
    <x v="1"/>
  </r>
  <r>
    <d v="2023-10-31T00:00:00"/>
    <x v="9"/>
    <n v="598"/>
    <s v="记帐凭证"/>
    <s v="640104 \主营业务成本\工资"/>
    <s v="分配技术部5月工资"/>
    <n v="91374.32"/>
    <n v="9.137432"/>
    <s v="项目成本"/>
    <x v="2"/>
    <s v="工资"/>
    <x v="1"/>
  </r>
  <r>
    <d v="2023-10-31T00:00:00"/>
    <x v="9"/>
    <n v="598"/>
    <s v="记帐凭证"/>
    <s v="640104 \主营业务成本\工资"/>
    <s v="分配技术部6月工资"/>
    <n v="145466.49"/>
    <n v="14.546649"/>
    <s v="项目成本"/>
    <x v="2"/>
    <s v="工资"/>
    <x v="1"/>
  </r>
  <r>
    <d v="2023-10-31T00:00:00"/>
    <x v="9"/>
    <n v="598"/>
    <s v="记帐凭证"/>
    <s v="640112 \主营业务成本\交通费"/>
    <s v="华南林雅君交通费--23HN10200101--上海明穗贸易有限公司"/>
    <n v="1332"/>
    <n v="0.1332"/>
    <s v="项目成本"/>
    <x v="2"/>
    <s v="交通费"/>
    <x v="0"/>
  </r>
  <r>
    <d v="2023-10-31T00:00:00"/>
    <x v="9"/>
    <n v="598"/>
    <s v="记帐凭证"/>
    <s v="640122 \主营业务成本\汽油费"/>
    <s v="华南林雅君汽油费--23HN10200101--上海明穗贸易有限公司"/>
    <n v="1315"/>
    <n v="0.1315"/>
    <s v="项目成本"/>
    <x v="2"/>
    <s v="汽油费"/>
    <x v="0"/>
  </r>
  <r>
    <d v="2023-10-31T00:00:00"/>
    <x v="9"/>
    <n v="598"/>
    <s v="记帐凭证"/>
    <s v="640131 \主营业务成本\员工午餐"/>
    <s v="华南林雅君餐费--23HN10200101--上海明穗贸易有限公司"/>
    <n v="593"/>
    <n v="0.0593"/>
    <s v="项目成本"/>
    <x v="2"/>
    <s v="员工午餐"/>
    <x v="0"/>
  </r>
  <r>
    <d v="2023-10-31T00:00:00"/>
    <x v="9"/>
    <n v="598"/>
    <s v="记帐凭证"/>
    <s v="640113 \主营业务成本\差旅费"/>
    <s v="华南林雅君广州到厦门差旅费--23HN10200101--上海明穗贸易有限公司"/>
    <n v="1873.5"/>
    <n v="0.18735"/>
    <s v="项目成本"/>
    <x v="2"/>
    <s v="差旅费"/>
    <x v="0"/>
  </r>
  <r>
    <d v="2023-10-31T00:00:00"/>
    <x v="9"/>
    <n v="598"/>
    <s v="记帐凭证"/>
    <s v="640113 \主营业务成本\差旅费"/>
    <s v="华南张广冶广州到厦门差旅费--23HN10200101-上海明穗贸易有限公司62"/>
    <n v="620"/>
    <n v="0.062"/>
    <s v="项目成本"/>
    <x v="2"/>
    <s v="差旅费"/>
    <x v="0"/>
  </r>
  <r>
    <d v="2023-10-31T00:00:00"/>
    <x v="9"/>
    <n v="598"/>
    <s v="记帐凭证"/>
    <s v="640104 \主营业务成本\工资"/>
    <s v="分配技术部7月工资"/>
    <n v="155178.15"/>
    <n v="15.517815"/>
    <s v="项目成本"/>
    <x v="2"/>
    <s v="工资"/>
    <x v="1"/>
  </r>
  <r>
    <d v="2023-10-31T00:00:00"/>
    <x v="9"/>
    <n v="598"/>
    <s v="记帐凭证"/>
    <s v="640113 \主营业务成本\差旅费"/>
    <s v="华南张广冶广州到厦门差旅费--23HN10200101-上海明穗贸易有限公司"/>
    <n v="1248"/>
    <n v="0.1248"/>
    <s v="项目成本"/>
    <x v="2"/>
    <s v="差旅费"/>
    <x v="0"/>
  </r>
  <r>
    <d v="2023-10-31T00:00:00"/>
    <x v="9"/>
    <n v="598"/>
    <s v="记帐凭证"/>
    <s v="640113 \主营业务成本\差旅费"/>
    <s v="华南吴尔缇广州到厦门差旅费1227-23HN10200101-上海明穗贸易有限公"/>
    <n v="1227"/>
    <n v="0.1227"/>
    <s v="项目成本"/>
    <x v="2"/>
    <s v="差旅费"/>
    <x v="0"/>
  </r>
  <r>
    <d v="2023-10-31T00:00:00"/>
    <x v="9"/>
    <n v="598"/>
    <s v="记帐凭证"/>
    <s v="640113 \主营业务成本\差旅费"/>
    <s v="华南林雅君广州到厦门差旅费--23HN10200101--上海明穗贸易有限公司"/>
    <n v="1877"/>
    <n v="0.1877"/>
    <s v="项目成本"/>
    <x v="2"/>
    <s v="差旅费"/>
    <x v="0"/>
  </r>
  <r>
    <d v="2023-10-31T00:00:00"/>
    <x v="9"/>
    <n v="598"/>
    <s v="记帐凭证"/>
    <s v="640113 \主营业务成本\差旅费"/>
    <s v="华南林雅君广州到厦门差旅费--23HN10200101--上海明穗贸易有限公司"/>
    <n v="5180"/>
    <n v="0.518"/>
    <s v="项目成本"/>
    <x v="2"/>
    <s v="差旅费"/>
    <x v="0"/>
  </r>
  <r>
    <d v="2023-10-31T00:00:00"/>
    <x v="9"/>
    <n v="598"/>
    <s v="记帐凭证"/>
    <s v="640104 \主营业务成本\工资"/>
    <s v="分配技术部8月工资"/>
    <n v="141807.77"/>
    <n v="14.180777"/>
    <s v="项目成本"/>
    <x v="2"/>
    <s v="工资"/>
    <x v="1"/>
  </r>
  <r>
    <d v="2023-10-31T00:00:00"/>
    <x v="9"/>
    <n v="598"/>
    <s v="记帐凭证"/>
    <s v="640104 \主营业务成本\工资"/>
    <s v="分配技术部9月工资"/>
    <n v="19751.78"/>
    <n v="1.975178"/>
    <s v="项目成本"/>
    <x v="2"/>
    <s v="工资"/>
    <x v="1"/>
  </r>
  <r>
    <d v="2023-10-31T00:00:00"/>
    <x v="9"/>
    <n v="598"/>
    <s v="记帐凭证"/>
    <s v="640113 \主营业务成本\差旅费"/>
    <s v="华南刘兴波广州到梧州差旅费--23HN10200101--上海明穗贸易有限公司"/>
    <n v="4683"/>
    <n v="0.4683"/>
    <s v="项目成本"/>
    <x v="2"/>
    <s v="差旅费"/>
    <x v="0"/>
  </r>
  <r>
    <d v="2023-10-31T00:00:00"/>
    <x v="9"/>
    <n v="598"/>
    <s v="记帐凭证"/>
    <s v="640104 \主营业务成本\工资"/>
    <s v="分配技术部3月工资"/>
    <n v="66845.37"/>
    <n v="6.684537"/>
    <s v="项目成本"/>
    <x v="2"/>
    <s v="工资"/>
    <x v="1"/>
  </r>
  <r>
    <d v="2023-10-31T00:00:00"/>
    <x v="9"/>
    <n v="598"/>
    <s v="记帐凭证"/>
    <s v="640104 \主营业务成本\工资"/>
    <s v="分配技术部4月工资"/>
    <n v="80822.17"/>
    <n v="8.082217"/>
    <s v="项目成本"/>
    <x v="2"/>
    <s v="工资"/>
    <x v="1"/>
  </r>
  <r>
    <d v="2023-10-31T00:00:00"/>
    <x v="9"/>
    <n v="598"/>
    <s v="记帐凭证"/>
    <s v="640113 \主营业务成本\差旅费"/>
    <s v="华南林凯莉广州到厦门差旅费--23HN10200101--上海明穗贸易有限公司"/>
    <n v="620"/>
    <n v="0.062"/>
    <s v="项目成本"/>
    <x v="2"/>
    <s v="差旅费"/>
    <x v="0"/>
  </r>
  <r>
    <d v="2023-10-31T00:00:00"/>
    <x v="9"/>
    <n v="599"/>
    <s v="记帐凭证"/>
    <s v="640104 \主营业务成本\工资"/>
    <s v="广州分公司与总部4月工资结算"/>
    <n v="14286.3"/>
    <n v="1.42863"/>
    <s v="项目成本"/>
    <x v="2"/>
    <s v="工资"/>
    <x v="1"/>
  </r>
  <r>
    <d v="2023-10-31T00:00:00"/>
    <x v="9"/>
    <n v="599"/>
    <s v="记帐凭证"/>
    <s v="640104 \主营业务成本\工资"/>
    <s v="广州分公司与总部7月工资结算"/>
    <n v="48009.36"/>
    <n v="4.800936"/>
    <s v="项目成本"/>
    <x v="2"/>
    <s v="工资"/>
    <x v="1"/>
  </r>
  <r>
    <d v="2023-10-31T00:00:00"/>
    <x v="9"/>
    <n v="599"/>
    <s v="记帐凭证"/>
    <s v="640104 \主营业务成本\工资"/>
    <s v="广州分公司与总部8月工资结算"/>
    <n v="58473"/>
    <n v="5.8473"/>
    <s v="项目成本"/>
    <x v="2"/>
    <s v="工资"/>
    <x v="1"/>
  </r>
  <r>
    <d v="2023-10-31T00:00:00"/>
    <x v="9"/>
    <n v="599"/>
    <s v="记帐凭证"/>
    <s v="640104 \主营业务成本\工资"/>
    <s v="分配技术部8月工资"/>
    <n v="29543.29"/>
    <n v="2.954329"/>
    <s v="项目成本"/>
    <x v="2"/>
    <s v="工资"/>
    <x v="1"/>
  </r>
  <r>
    <d v="2023-10-31T00:00:00"/>
    <x v="9"/>
    <n v="599"/>
    <s v="记帐凭证"/>
    <s v="640104 \主营业务成本\工资"/>
    <s v="广州分公司与总部9月工资结算"/>
    <n v="13528.54"/>
    <n v="1.352854"/>
    <s v="项目成本"/>
    <x v="2"/>
    <s v="工资"/>
    <x v="1"/>
  </r>
  <r>
    <d v="2023-10-31T00:00:00"/>
    <x v="9"/>
    <n v="599"/>
    <s v="记帐凭证"/>
    <s v="640104 \主营业务成本\工资"/>
    <s v="分配技术部9月工资"/>
    <n v="66027.38"/>
    <n v="6.602738"/>
    <s v="项目成本"/>
    <x v="2"/>
    <s v="工资"/>
    <x v="1"/>
  </r>
  <r>
    <d v="2023-10-31T00:00:00"/>
    <x v="9"/>
    <n v="599"/>
    <s v="记帐凭证"/>
    <s v="640124 \主营业务成本\服务费"/>
    <s v="暂估广州华云新途信息科技有限公司技术服务费（吴志武代理省外贸开发项目--23HN"/>
    <n v="100000"/>
    <n v="10"/>
    <s v="项目成本"/>
    <x v="2"/>
    <s v="服务费"/>
    <x v="2"/>
  </r>
  <r>
    <d v="2023-10-31T00:00:00"/>
    <x v="9"/>
    <n v="599"/>
    <s v="记帐凭证"/>
    <s v="640104 \主营业务成本\工资"/>
    <s v="广州分公司与总部5月工资结算"/>
    <n v="30581.52"/>
    <n v="3.058152"/>
    <s v="项目成本"/>
    <x v="2"/>
    <s v="工资"/>
    <x v="1"/>
  </r>
  <r>
    <d v="2023-10-31T00:00:00"/>
    <x v="9"/>
    <n v="599"/>
    <s v="记帐凭证"/>
    <s v="640104 \主营业务成本\工资"/>
    <s v="广州分公司与总部6月工资结算"/>
    <n v="27881.22"/>
    <n v="2.788122"/>
    <s v="项目成本"/>
    <x v="2"/>
    <s v="工资"/>
    <x v="1"/>
  </r>
  <r>
    <d v="2023-10-31T00:00:00"/>
    <x v="9"/>
    <n v="599"/>
    <s v="记帐凭证"/>
    <s v="640124 \主营业务成本\服务费"/>
    <s v="支付广州华云新途信息科技有限公司技术服务费（吴志武代理省外贸开发项目"/>
    <n v="100000"/>
    <n v="10"/>
    <s v="项目成本"/>
    <x v="2"/>
    <s v="服务费"/>
    <x v="2"/>
  </r>
  <r>
    <d v="2023-10-31T00:00:00"/>
    <x v="9"/>
    <n v="599"/>
    <s v="记帐凭证"/>
    <s v="640104 \主营业务成本\工资"/>
    <s v="分配技术部7月工资"/>
    <n v="2993.79"/>
    <n v="0.299379"/>
    <s v="项目成本"/>
    <x v="2"/>
    <s v="工资"/>
    <x v="1"/>
  </r>
  <r>
    <d v="2023-10-31T00:00:00"/>
    <x v="9"/>
    <n v="600"/>
    <s v="记帐凭证"/>
    <s v="640104 \主营业务成本\工资"/>
    <s v="上海分公司与总部5月份工资结算"/>
    <n v="4201.7"/>
    <n v="0.42017"/>
    <s v="项目成本"/>
    <x v="2"/>
    <s v="工资"/>
    <x v="1"/>
  </r>
  <r>
    <d v="2023-10-31T00:00:00"/>
    <x v="9"/>
    <n v="600"/>
    <s v="记帐凭证"/>
    <s v="640104 \主营业务成本\工资"/>
    <s v="上海分公司与总部6月份工资结算"/>
    <n v="7458.57"/>
    <n v="0.745857"/>
    <s v="项目成本"/>
    <x v="2"/>
    <s v="工资"/>
    <x v="1"/>
  </r>
  <r>
    <d v="2023-10-31T00:00:00"/>
    <x v="9"/>
    <n v="601"/>
    <s v="记帐凭证"/>
    <s v="640104 \主营业务成本\工资"/>
    <s v="上海分公司与总10月份工资结算"/>
    <n v="7588.49"/>
    <n v="0.758849"/>
    <s v="项目成本"/>
    <x v="2"/>
    <s v="工资"/>
    <x v="1"/>
  </r>
  <r>
    <d v="2023-10-31T00:00:00"/>
    <x v="9"/>
    <n v="602"/>
    <s v="记帐凭证"/>
    <s v="640104 \主营业务成本\工资"/>
    <s v="分配技术部9月工资"/>
    <n v="22573.46"/>
    <n v="2.257346"/>
    <s v="项目成本"/>
    <x v="2"/>
    <s v="工资"/>
    <x v="1"/>
  </r>
  <r>
    <d v="2023-10-31T00:00:00"/>
    <x v="9"/>
    <n v="602"/>
    <s v="记帐凭证"/>
    <s v="640104 \主营业务成本\工资"/>
    <s v="分配技术部10月工资"/>
    <n v="18224.3"/>
    <n v="1.82243"/>
    <s v="项目成本"/>
    <x v="2"/>
    <s v="工资"/>
    <x v="1"/>
  </r>
  <r>
    <d v="2023-10-31T00:00:00"/>
    <x v="9"/>
    <n v="603"/>
    <s v="记帐凭证"/>
    <s v="640104 \主营业务成本\工资"/>
    <s v="分配技术部9月工资"/>
    <n v="2257.35"/>
    <n v="0.225735"/>
    <s v="项目成本"/>
    <x v="2"/>
    <s v="工资"/>
    <x v="1"/>
  </r>
  <r>
    <d v="2023-10-31T00:00:00"/>
    <x v="9"/>
    <n v="603"/>
    <s v="记帐凭证"/>
    <s v="640104 \主营业务成本\工资"/>
    <s v="分配技术部10月工资"/>
    <n v="31652.73"/>
    <n v="3.165273"/>
    <s v="项目成本"/>
    <x v="2"/>
    <s v="工资"/>
    <x v="1"/>
  </r>
  <r>
    <d v="2023-10-31T00:00:00"/>
    <x v="9"/>
    <n v="603"/>
    <s v="记帐凭证"/>
    <s v="640104 \主营业务成本\工资"/>
    <s v="上海分公司与总部10月份工资结算"/>
    <n v="6829.64"/>
    <n v="0.682964"/>
    <s v="项目成本"/>
    <x v="2"/>
    <s v="工资"/>
    <x v="1"/>
  </r>
  <r>
    <d v="2023-11-20T00:00:00"/>
    <x v="10"/>
    <n v="337"/>
    <s v="记帐凭证"/>
    <s v="640132 \主营业务成本\房租物业费"/>
    <s v="摊销总部20230314-20280315房租-龙湖蓝海--软件"/>
    <n v="12741.35"/>
    <n v="1.274135"/>
    <s v="使用权资产累计折旧;其他应收款"/>
    <x v="2"/>
    <s v="房租物业费"/>
    <x v="0"/>
  </r>
  <r>
    <d v="2023-11-20T00:00:00"/>
    <x v="10"/>
    <n v="337"/>
    <s v="记帐凭证"/>
    <s v="640132 \主营业务成本\房租物业费"/>
    <s v="摊销总部20230314-20280315房租-龙湖蓝海"/>
    <n v="87414.65"/>
    <n v="8.741465"/>
    <s v="使用权资产累计折旧;其他应收款"/>
    <x v="2"/>
    <s v="房租物业费"/>
    <x v="0"/>
  </r>
  <r>
    <d v="2023-11-30T00:00:00"/>
    <x v="10"/>
    <n v="643"/>
    <s v="记帐凭证"/>
    <s v="640133 \主营业务成本\折旧费"/>
    <s v="2023年11月分摊折旧"/>
    <n v="4917.89"/>
    <n v="0.491789"/>
    <s v="累计折旧"/>
    <x v="2"/>
    <s v="折旧费"/>
    <x v="0"/>
  </r>
  <r>
    <d v="2023-11-30T00:00:00"/>
    <x v="10"/>
    <n v="645"/>
    <s v="记帐凭证"/>
    <s v="640104 \主营业务成本\工资"/>
    <s v="分配技术部4月工资"/>
    <n v="67431.71"/>
    <n v="6.743171"/>
    <s v="项目成本"/>
    <x v="2"/>
    <s v="工资"/>
    <x v="1"/>
  </r>
  <r>
    <d v="2023-11-30T00:00:00"/>
    <x v="10"/>
    <n v="645"/>
    <s v="记帐凭证"/>
    <s v="640131 \主营业务成本\员工午餐"/>
    <s v="王立餐费--20HB10200807--嘉友国际物流股份有限公司300万"/>
    <n v="6939"/>
    <n v="0.6939"/>
    <s v="项目成本"/>
    <x v="2"/>
    <s v="员工午餐"/>
    <x v="0"/>
  </r>
  <r>
    <d v="2023-11-30T00:00:00"/>
    <x v="10"/>
    <n v="645"/>
    <s v="记帐凭证"/>
    <s v="640104 \主营业务成本\工资"/>
    <s v="分配技术部8月工资"/>
    <n v="88577.26"/>
    <n v="8.857726"/>
    <s v="项目成本"/>
    <x v="2"/>
    <s v="工资"/>
    <x v="1"/>
  </r>
  <r>
    <d v="2023-11-30T00:00:00"/>
    <x v="10"/>
    <n v="645"/>
    <s v="记帐凭证"/>
    <s v="640104 \主营业务成本\工资"/>
    <s v="分配技术部9月工资"/>
    <n v="72832.22"/>
    <n v="7.283222"/>
    <s v="项目成本"/>
    <x v="2"/>
    <s v="工资"/>
    <x v="1"/>
  </r>
  <r>
    <d v="2023-11-30T00:00:00"/>
    <x v="10"/>
    <n v="645"/>
    <s v="记帐凭证"/>
    <s v="640112 \主营业务成本\交通费"/>
    <s v="王明杰交通费--20HB10200807--嘉友国际物流股份有限公司300万"/>
    <n v="162"/>
    <n v="0.0162"/>
    <s v="项目成本"/>
    <x v="2"/>
    <s v="交通费"/>
    <x v="0"/>
  </r>
  <r>
    <d v="2023-11-30T00:00:00"/>
    <x v="10"/>
    <n v="645"/>
    <s v="记帐凭证"/>
    <s v="640104 \主营业务成本\工资"/>
    <s v="分配技术部10月工资"/>
    <n v="108766.54"/>
    <n v="10.876654"/>
    <s v="项目成本"/>
    <x v="2"/>
    <s v="工资"/>
    <x v="1"/>
  </r>
  <r>
    <d v="2023-11-30T00:00:00"/>
    <x v="10"/>
    <n v="645"/>
    <s v="记帐凭证"/>
    <s v="640104 \主营业务成本\工资"/>
    <s v="分配技术部11月工资"/>
    <n v="191602.95"/>
    <n v="19.160295"/>
    <s v="项目成本"/>
    <x v="2"/>
    <s v="工资"/>
    <x v="1"/>
  </r>
  <r>
    <d v="2023-11-30T00:00:00"/>
    <x v="10"/>
    <n v="645"/>
    <s v="记帐凭证"/>
    <s v="640112 \主营业务成本\交通费"/>
    <s v="周佳旭交通费--20HB10200807--嘉友国际物流股份有限公司300万"/>
    <n v="2900"/>
    <n v="0.29"/>
    <s v="项目成本"/>
    <x v="2"/>
    <s v="交通费"/>
    <x v="0"/>
  </r>
  <r>
    <d v="2023-11-30T00:00:00"/>
    <x v="10"/>
    <n v="645"/>
    <s v="记帐凭证"/>
    <s v="640131 \主营业务成本\员工午餐"/>
    <s v="周佳旭餐费--20HB10200807--嘉友国际物流股份有限公司300万"/>
    <n v="340"/>
    <n v="0.034"/>
    <s v="项目成本"/>
    <x v="2"/>
    <s v="员工午餐"/>
    <x v="0"/>
  </r>
  <r>
    <d v="2023-11-30T00:00:00"/>
    <x v="10"/>
    <n v="645"/>
    <s v="记帐凭证"/>
    <s v="640122 \主营业务成本\汽油费"/>
    <s v="王国世汽油费--20HB10200807--嘉友国际物流股份有限公司300万"/>
    <n v="3050"/>
    <n v="0.305"/>
    <s v="项目成本"/>
    <x v="2"/>
    <s v="汽油费"/>
    <x v="0"/>
  </r>
  <r>
    <d v="2023-11-30T00:00:00"/>
    <x v="10"/>
    <n v="645"/>
    <s v="记帐凭证"/>
    <s v="640112 \主营业务成本\交通费"/>
    <s v="王国世交通费--20HB10200807--嘉友国际物流股份有限公司300万"/>
    <n v="933.24"/>
    <n v="0.093324"/>
    <s v="项目成本"/>
    <x v="2"/>
    <s v="交通费"/>
    <x v="0"/>
  </r>
  <r>
    <d v="2023-11-30T00:00:00"/>
    <x v="10"/>
    <n v="645"/>
    <s v="记帐凭证"/>
    <s v="640104 \主营业务成本\工资"/>
    <s v="分配技术部5月工资"/>
    <n v="112814.41"/>
    <n v="11.281441"/>
    <s v="项目成本"/>
    <x v="2"/>
    <s v="工资"/>
    <x v="1"/>
  </r>
  <r>
    <d v="2023-11-30T00:00:00"/>
    <x v="10"/>
    <n v="645"/>
    <s v="记帐凭证"/>
    <s v="640118 \主营业务成本\手机费"/>
    <s v="王国世手机费--20HB10200807--嘉友国际物流股份有限公司300万"/>
    <n v="1164.69"/>
    <n v="0.116469"/>
    <s v="项目成本"/>
    <x v="2"/>
    <s v="手机费"/>
    <x v="0"/>
  </r>
  <r>
    <d v="2023-11-30T00:00:00"/>
    <x v="10"/>
    <n v="645"/>
    <s v="记帐凭证"/>
    <s v="640112 \主营业务成本\交通费"/>
    <s v="王立交通费--20HB10200807--嘉友国际物流股份有限公司300万"/>
    <n v="1397"/>
    <n v="0.1397"/>
    <s v="项目成本"/>
    <x v="2"/>
    <s v="交通费"/>
    <x v="0"/>
  </r>
  <r>
    <d v="2023-11-30T00:00:00"/>
    <x v="10"/>
    <n v="645"/>
    <s v="记帐凭证"/>
    <s v="640131 \主营业务成本\员工午餐"/>
    <s v="王立餐费--20HB10200807--嘉友国际物流股份有限公司300万"/>
    <n v="7090"/>
    <n v="0.709"/>
    <s v="项目成本"/>
    <x v="2"/>
    <s v="员工午餐"/>
    <x v="0"/>
  </r>
  <r>
    <d v="2023-11-30T00:00:00"/>
    <x v="10"/>
    <n v="645"/>
    <s v="记帐凭证"/>
    <s v="640104 \主营业务成本\工资"/>
    <s v="分配技术部12月工资"/>
    <n v="148888"/>
    <n v="14.8888"/>
    <s v="项目成本"/>
    <x v="2"/>
    <s v="工资"/>
    <x v="1"/>
  </r>
  <r>
    <d v="2023-11-30T00:00:00"/>
    <x v="10"/>
    <n v="645"/>
    <s v="记帐凭证"/>
    <s v="640104 \主营业务成本\工资"/>
    <s v="分配技术部1月工资"/>
    <n v="277583.52"/>
    <n v="27.758352"/>
    <s v="项目成本"/>
    <x v="2"/>
    <s v="工资"/>
    <x v="1"/>
  </r>
  <r>
    <d v="2023-11-30T00:00:00"/>
    <x v="10"/>
    <n v="645"/>
    <s v="记帐凭证"/>
    <s v="640104 \主营业务成本\工资"/>
    <s v="分配技术部2月工资"/>
    <n v="198677.73"/>
    <n v="19.867773"/>
    <s v="项目成本"/>
    <x v="2"/>
    <s v="工资"/>
    <x v="1"/>
  </r>
  <r>
    <d v="2023-11-30T00:00:00"/>
    <x v="10"/>
    <n v="645"/>
    <s v="记帐凭证"/>
    <s v="640104 \主营业务成本\工资"/>
    <s v="分配技术部3月工资"/>
    <n v="112018.97"/>
    <n v="11.201897"/>
    <s v="项目成本"/>
    <x v="2"/>
    <s v="工资"/>
    <x v="1"/>
  </r>
  <r>
    <d v="2023-11-30T00:00:00"/>
    <x v="10"/>
    <n v="645"/>
    <s v="记帐凭证"/>
    <s v="640104 \主营业务成本\工资"/>
    <s v="分配技术部4月工资"/>
    <n v="95439.75"/>
    <n v="9.543975"/>
    <s v="项目成本"/>
    <x v="2"/>
    <s v="工资"/>
    <x v="1"/>
  </r>
  <r>
    <d v="2023-11-30T00:00:00"/>
    <x v="10"/>
    <n v="645"/>
    <s v="记帐凭证"/>
    <s v="640104 \主营业务成本\工资"/>
    <s v="分配技术部5月工资"/>
    <n v="2702.51"/>
    <n v="0.270251"/>
    <s v="项目成本"/>
    <x v="2"/>
    <s v="工资"/>
    <x v="1"/>
  </r>
  <r>
    <d v="2023-11-30T00:00:00"/>
    <x v="10"/>
    <n v="645"/>
    <s v="记帐凭证"/>
    <s v="640104 \主营业务成本\工资"/>
    <s v="分配技术部6月工资"/>
    <n v="120018.7"/>
    <n v="12.00187"/>
    <s v="项目成本"/>
    <x v="2"/>
    <s v="工资"/>
    <x v="1"/>
  </r>
  <r>
    <d v="2023-11-30T00:00:00"/>
    <x v="10"/>
    <n v="645"/>
    <s v="记帐凭证"/>
    <s v="640104 \主营业务成本\工资"/>
    <s v="分配技术部7月工资"/>
    <n v="140041.25"/>
    <n v="14.004125"/>
    <s v="项目成本"/>
    <x v="2"/>
    <s v="工资"/>
    <x v="1"/>
  </r>
  <r>
    <d v="2023-11-30T00:00:00"/>
    <x v="10"/>
    <n v="645"/>
    <s v="记帐凭证"/>
    <s v="640112 \主营业务成本\交通费"/>
    <s v="王立交通费--20HB10200807--嘉友国际物流股份有限公司300万"/>
    <n v="632.7"/>
    <n v="0.06327"/>
    <s v="项目成本"/>
    <x v="2"/>
    <s v="交通费"/>
    <x v="0"/>
  </r>
  <r>
    <d v="2023-11-30T00:00:00"/>
    <x v="10"/>
    <n v="646"/>
    <s v="记帐凭证"/>
    <s v="640104 \主营业务成本\工资"/>
    <s v="分配技术部11月工资"/>
    <n v="8008.1"/>
    <n v="0.80081"/>
    <s v="项目成本"/>
    <x v="2"/>
    <s v="工资"/>
    <x v="1"/>
  </r>
  <r>
    <d v="2023-11-30T00:00:00"/>
    <x v="10"/>
    <n v="647"/>
    <s v="记帐凭证"/>
    <s v="640124 \主营业务成本\服务费"/>
    <s v="支付北京云海动力网络科技有限公司技术服务费--22RJ10201204-3--广"/>
    <n v="8490.57"/>
    <n v="0.849057"/>
    <s v="项目成本"/>
    <x v="2"/>
    <s v="服务费"/>
    <x v="2"/>
  </r>
  <r>
    <d v="2023-11-30T00:00:00"/>
    <x v="10"/>
    <n v="648"/>
    <s v="记帐凭证"/>
    <s v="640124 \主营业务成本\服务费"/>
    <s v="支付杭州中天软件有限公司技术服务费--22ZJ10200102--浙江医药股份有"/>
    <n v="22641.51"/>
    <n v="2.264151"/>
    <s v="项目成本"/>
    <x v="2"/>
    <s v="服务费"/>
    <x v="2"/>
  </r>
  <r>
    <d v="2023-11-30T00:00:00"/>
    <x v="10"/>
    <n v="649"/>
    <s v="记帐凭证"/>
    <s v="640104 \主营业务成本\工资"/>
    <s v="分配技术部11月工资"/>
    <n v="2446.92"/>
    <n v="0.244692"/>
    <s v="项目成本"/>
    <x v="2"/>
    <s v="工资"/>
    <x v="1"/>
  </r>
  <r>
    <d v="2023-11-30T00:00:00"/>
    <x v="10"/>
    <n v="650"/>
    <s v="记帐凭证"/>
    <s v="640124 \主营业务成本\服务费"/>
    <s v="支付北京悠然通达科技有限公司技术服务费--23RJ10200403--北京市西城"/>
    <n v="250000"/>
    <n v="25"/>
    <s v="项目成本"/>
    <x v="2"/>
    <s v="服务费"/>
    <x v="2"/>
  </r>
  <r>
    <d v="2023-11-30T00:00:00"/>
    <x v="10"/>
    <n v="651"/>
    <s v="记帐凭证"/>
    <s v="640104 \主营业务成本\工资"/>
    <s v="分配技术部11月工资"/>
    <n v="10010.12"/>
    <n v="1.001012"/>
    <s v="项目成本"/>
    <x v="2"/>
    <s v="工资"/>
    <x v="1"/>
  </r>
  <r>
    <d v="2023-11-30T00:00:00"/>
    <x v="10"/>
    <n v="652"/>
    <s v="记帐凭证"/>
    <s v="640113 \主营业务成本\差旅费"/>
    <s v="曾昊（曾员群)杭州到上海差旅费--22ZJ10201210--无锡金丽洁国际贸易"/>
    <n v="296"/>
    <n v="0.0296"/>
    <s v="项目成本"/>
    <x v="2"/>
    <s v="差旅费"/>
    <x v="0"/>
  </r>
  <r>
    <d v="2023-11-30T00:00:00"/>
    <x v="10"/>
    <n v="653"/>
    <s v="记帐凭证"/>
    <s v="640104 \主营业务成本\工资"/>
    <s v="分配技术部9月工资"/>
    <n v="59819.68"/>
    <n v="5.981968"/>
    <s v="项目成本"/>
    <x v="2"/>
    <s v="工资"/>
    <x v="1"/>
  </r>
  <r>
    <d v="2023-11-30T00:00:00"/>
    <x v="10"/>
    <n v="654"/>
    <s v="记帐凭证"/>
    <s v="640104 \主营业务成本\工资"/>
    <s v="分配技术部11月工资"/>
    <n v="78301.39"/>
    <n v="7.830139"/>
    <s v="项目成本"/>
    <x v="2"/>
    <s v="工资"/>
    <x v="1"/>
  </r>
  <r>
    <d v="2023-11-30T00:00:00"/>
    <x v="10"/>
    <n v="655"/>
    <s v="记帐凭证"/>
    <s v="640104 \主营业务成本\工资"/>
    <s v="11月软件公司工时结算"/>
    <n v="86778.8"/>
    <n v="8.67788"/>
    <s v="项目成本"/>
    <x v="2"/>
    <s v="工资"/>
    <x v="1"/>
  </r>
  <r>
    <d v="2023-11-30T00:00:00"/>
    <x v="10"/>
    <n v="655"/>
    <s v="记帐凭证"/>
    <s v="640104 \主营业务成本\工资"/>
    <s v="分配技术部11月工资"/>
    <n v="21354.93"/>
    <n v="2.135493"/>
    <s v="项目成本"/>
    <x v="2"/>
    <s v="工资"/>
    <x v="1"/>
  </r>
  <r>
    <d v="2023-11-30T00:00:00"/>
    <x v="10"/>
    <n v="656"/>
    <s v="记帐凭证"/>
    <s v="640104 \主营业务成本\工资"/>
    <s v="7月软件公司工时结算"/>
    <n v="221894.95"/>
    <n v="22.189495"/>
    <s v="项目成本"/>
    <x v="2"/>
    <s v="工资"/>
    <x v="1"/>
  </r>
  <r>
    <d v="2023-11-30T00:00:00"/>
    <x v="10"/>
    <n v="656"/>
    <s v="记帐凭证"/>
    <s v="640104 \主营业务成本\工资"/>
    <s v="分配技术部10月工资"/>
    <n v="56591.24"/>
    <n v="5.659124"/>
    <s v="项目成本"/>
    <x v="2"/>
    <s v="工资"/>
    <x v="1"/>
  </r>
  <r>
    <d v="2023-11-30T00:00:00"/>
    <x v="10"/>
    <n v="656"/>
    <s v="记帐凭证"/>
    <s v="640104 \主营业务成本\工资"/>
    <s v="分配技术部9月工资"/>
    <n v="110609.97"/>
    <n v="11.060997"/>
    <s v="项目成本"/>
    <x v="2"/>
    <s v="工资"/>
    <x v="1"/>
  </r>
  <r>
    <d v="2023-11-30T00:00:00"/>
    <x v="10"/>
    <n v="656"/>
    <s v="记帐凭证"/>
    <s v="640104 \主营业务成本\工资"/>
    <s v="分配技术部7月工资"/>
    <n v="105780.61"/>
    <n v="10.578061"/>
    <s v="项目成本"/>
    <x v="2"/>
    <s v="工资"/>
    <x v="1"/>
  </r>
  <r>
    <d v="2023-11-30T00:00:00"/>
    <x v="10"/>
    <n v="656"/>
    <s v="记帐凭证"/>
    <s v="640132 \主营业务成本\房租物业费"/>
    <s v="薛晶晶嘉友项目房租--23HB10200410-嘉友国际物流股份有限公司"/>
    <n v="13350"/>
    <n v="1.335"/>
    <s v="项目成本"/>
    <x v="2"/>
    <s v="房租物业费"/>
    <x v="0"/>
  </r>
  <r>
    <d v="2023-11-30T00:00:00"/>
    <x v="10"/>
    <n v="656"/>
    <s v="记帐凭证"/>
    <s v="640112 \主营业务成本\交通费"/>
    <s v="吴宪龙交通费--23HB10200410--嘉友国际物流股份有限公司"/>
    <n v="2201"/>
    <n v="0.2201"/>
    <s v="项目成本"/>
    <x v="2"/>
    <s v="交通费"/>
    <x v="0"/>
  </r>
  <r>
    <d v="2023-11-30T00:00:00"/>
    <x v="10"/>
    <n v="656"/>
    <s v="记帐凭证"/>
    <s v="640112 \主营业务成本\交通费"/>
    <s v="宋莹磊交通费--23HB10200410--嘉友国际物流股份有限公司"/>
    <n v="1149.5"/>
    <n v="0.11495"/>
    <s v="项目成本"/>
    <x v="2"/>
    <s v="交通费"/>
    <x v="0"/>
  </r>
  <r>
    <d v="2023-11-30T00:00:00"/>
    <x v="10"/>
    <n v="656"/>
    <s v="记帐凭证"/>
    <s v="640104 \主营业务成本\工资"/>
    <s v="10月软件公司工时结算"/>
    <n v="52443.72"/>
    <n v="5.244372"/>
    <s v="项目成本"/>
    <x v="2"/>
    <s v="工资"/>
    <x v="1"/>
  </r>
  <r>
    <d v="2023-11-30T00:00:00"/>
    <x v="10"/>
    <n v="656"/>
    <s v="记帐凭证"/>
    <s v="640104 \主营业务成本\工资"/>
    <s v="9月软件公司工时结算"/>
    <n v="43090.45"/>
    <n v="4.309045"/>
    <s v="项目成本"/>
    <x v="2"/>
    <s v="工资"/>
    <x v="1"/>
  </r>
  <r>
    <d v="2023-11-30T00:00:00"/>
    <x v="10"/>
    <n v="656"/>
    <s v="记帐凭证"/>
    <s v="640104 \主营业务成本\工资"/>
    <s v="分配技术部11月工资"/>
    <n v="326552.4"/>
    <n v="32.65524"/>
    <s v="项目成本"/>
    <x v="2"/>
    <s v="工资"/>
    <x v="1"/>
  </r>
  <r>
    <d v="2023-11-30T00:00:00"/>
    <x v="10"/>
    <n v="656"/>
    <s v="记帐凭证"/>
    <s v="640122 \主营业务成本\汽油费"/>
    <s v="吴宪龙汽油费--23HB10200410--嘉友国际物流股份有限公司"/>
    <n v="340"/>
    <n v="0.034"/>
    <s v="项目成本"/>
    <x v="2"/>
    <s v="汽油费"/>
    <x v="0"/>
  </r>
  <r>
    <d v="2023-11-30T00:00:00"/>
    <x v="10"/>
    <n v="656"/>
    <s v="记帐凭证"/>
    <s v="640131 \主营业务成本\员工午餐"/>
    <s v="吴宪龙餐费--23HB10200410--嘉友国际物流股份有限公司"/>
    <n v="901"/>
    <n v="0.0901"/>
    <s v="项目成本"/>
    <x v="2"/>
    <s v="员工午餐"/>
    <x v="0"/>
  </r>
  <r>
    <d v="2023-11-30T00:00:00"/>
    <x v="10"/>
    <n v="656"/>
    <s v="记帐凭证"/>
    <s v="640113 \主营业务成本\差旅费"/>
    <s v="吕欣云太原到北京差旅费--23HB10200410--嘉友国际物流股份有限公司"/>
    <n v="1300"/>
    <n v="0.13"/>
    <s v="项目成本"/>
    <x v="2"/>
    <s v="差旅费"/>
    <x v="0"/>
  </r>
  <r>
    <d v="2023-11-30T00:00:00"/>
    <x v="10"/>
    <n v="656"/>
    <s v="记帐凭证"/>
    <s v="640113 \主营业务成本\差旅费"/>
    <s v="唐伟龙差旅费--23HB10200410--嘉友国际物流股份有限公司"/>
    <n v="1125"/>
    <n v="0.1125"/>
    <s v="项目成本"/>
    <x v="2"/>
    <s v="差旅费"/>
    <x v="0"/>
  </r>
  <r>
    <d v="2023-11-30T00:00:00"/>
    <x v="10"/>
    <n v="656"/>
    <s v="记帐凭证"/>
    <s v="640104 \主营业务成本\工资"/>
    <s v="分配技术部5月工资"/>
    <n v="24920.27"/>
    <n v="2.492027"/>
    <s v="项目成本"/>
    <x v="2"/>
    <s v="工资"/>
    <x v="1"/>
  </r>
  <r>
    <d v="2023-11-30T00:00:00"/>
    <x v="10"/>
    <n v="656"/>
    <s v="记帐凭证"/>
    <s v="640104 \主营业务成本\工资"/>
    <s v="分配技术部6月工资"/>
    <n v="61249.05"/>
    <n v="6.124905"/>
    <s v="项目成本"/>
    <x v="2"/>
    <s v="工资"/>
    <x v="1"/>
  </r>
  <r>
    <d v="2023-11-30T00:00:00"/>
    <x v="10"/>
    <n v="656"/>
    <s v="记帐凭证"/>
    <s v="640113 \主营业务成本\差旅费"/>
    <s v="吕欣云差旅费--23HB10200410--嘉友国际物流股份有限公司"/>
    <n v="12971.61"/>
    <n v="1.297161"/>
    <s v="项目成本"/>
    <x v="2"/>
    <s v="差旅费"/>
    <x v="0"/>
  </r>
  <r>
    <d v="2023-11-30T00:00:00"/>
    <x v="10"/>
    <n v="656"/>
    <s v="记帐凭证"/>
    <s v="640104 \主营业务成本\工资"/>
    <s v="11月软件公司工时结算"/>
    <n v="34091.67"/>
    <n v="3.409167"/>
    <s v="项目成本"/>
    <x v="2"/>
    <s v="工资"/>
    <x v="1"/>
  </r>
  <r>
    <d v="2023-11-30T00:00:00"/>
    <x v="10"/>
    <n v="656"/>
    <s v="记帐凭证"/>
    <s v="640104 \主营业务成本\工资"/>
    <s v="8月软件公司工时结算"/>
    <n v="44354.1"/>
    <n v="4.43541"/>
    <s v="项目成本"/>
    <x v="2"/>
    <s v="工资"/>
    <x v="1"/>
  </r>
  <r>
    <d v="2023-11-30T00:00:00"/>
    <x v="10"/>
    <n v="656"/>
    <s v="记帐凭证"/>
    <s v="640132 \主营业务成本\房租物业费"/>
    <s v="薛晶晶嘉友项目第二期房租--23HB10200410-嘉友国际物流股份有限公司"/>
    <n v="13350"/>
    <n v="1.335"/>
    <s v="项目成本"/>
    <x v="2"/>
    <s v="房租物业费"/>
    <x v="0"/>
  </r>
  <r>
    <d v="2023-11-30T00:00:00"/>
    <x v="10"/>
    <n v="656"/>
    <s v="记帐凭证"/>
    <s v="640113 \主营业务成本\差旅费"/>
    <s v="吴宪龙北京到天津差旅费--23HB10200410--嘉友国际物流股份有限公司"/>
    <n v="1942"/>
    <n v="0.1942"/>
    <s v="项目成本"/>
    <x v="2"/>
    <s v="差旅费"/>
    <x v="0"/>
  </r>
  <r>
    <d v="2023-11-30T00:00:00"/>
    <x v="10"/>
    <n v="656"/>
    <s v="记帐凭证"/>
    <s v="640104 \主营业务成本\工资"/>
    <s v="分配技术部8月工资"/>
    <n v="81736.42"/>
    <n v="8.173642"/>
    <s v="项目成本"/>
    <x v="2"/>
    <s v="工资"/>
    <x v="1"/>
  </r>
  <r>
    <d v="2023-11-30T00:00:00"/>
    <x v="10"/>
    <n v="657"/>
    <s v="记帐凭证"/>
    <s v="640104 \主营业务成本\工资"/>
    <s v="11月软件公司工时结算"/>
    <n v="8522.92"/>
    <n v="0.852292"/>
    <s v="项目成本"/>
    <x v="2"/>
    <s v="工资"/>
    <x v="1"/>
  </r>
  <r>
    <d v="2023-11-30T00:00:00"/>
    <x v="10"/>
    <n v="658"/>
    <s v="记帐凭证"/>
    <s v="640104 \主营业务成本\工资"/>
    <s v="上海分公司与总部11月份工资结算"/>
    <n v="2625.12"/>
    <n v="0.262512"/>
    <s v="项目成本"/>
    <x v="2"/>
    <s v="工资"/>
    <x v="1"/>
  </r>
  <r>
    <d v="2023-11-30T00:00:00"/>
    <x v="10"/>
    <n v="659"/>
    <s v="记帐凭证"/>
    <s v="640113 \主营业务成本\差旅费"/>
    <s v="崔敏北京到太原差旅费--23ZB10200608--中国烟草国际有限公司"/>
    <n v="1350.5"/>
    <n v="0.13505"/>
    <s v="项目成本"/>
    <x v="2"/>
    <s v="差旅费"/>
    <x v="0"/>
  </r>
  <r>
    <d v="2023-11-30T00:00:00"/>
    <x v="10"/>
    <n v="660"/>
    <s v="记帐凭证"/>
    <s v="640113 \主营业务成本\差旅费"/>
    <s v="张慧婷北京到乌鲁木齐差旅费-23ZB10200608--中国烟草国际有限公司"/>
    <n v="5011"/>
    <n v="0.5011"/>
    <s v="项目成本"/>
    <x v="2"/>
    <s v="差旅费"/>
    <x v="0"/>
  </r>
  <r>
    <d v="2023-11-30T00:00:00"/>
    <x v="10"/>
    <n v="661"/>
    <s v="记帐凭证"/>
    <s v="640104 \主营业务成本\工资"/>
    <s v="上海分公司与总11月份工资结算"/>
    <n v="11813.02"/>
    <n v="1.181302"/>
    <s v="项目成本"/>
    <x v="2"/>
    <s v="工资"/>
    <x v="1"/>
  </r>
  <r>
    <d v="2023-11-30T00:00:00"/>
    <x v="10"/>
    <n v="662"/>
    <s v="记帐凭证"/>
    <s v="640113 \主营业务成本\差旅费"/>
    <s v="郑紫薇北京到沈阳差旅费--23ZB10200608--中国烟草国际有限公司"/>
    <n v="3267.5"/>
    <n v="0.32675"/>
    <s v="项目成本"/>
    <x v="2"/>
    <s v="差旅费"/>
    <x v="0"/>
  </r>
  <r>
    <d v="2023-11-30T00:00:00"/>
    <x v="10"/>
    <n v="663"/>
    <s v="记帐凭证"/>
    <s v="640113 \主营业务成本\差旅费"/>
    <s v="彭芳北京到昆明差旅费--23ZB10200608--中国烟草国际有限公司"/>
    <n v="3331"/>
    <n v="0.3331"/>
    <s v="项目成本"/>
    <x v="2"/>
    <s v="差旅费"/>
    <x v="0"/>
  </r>
  <r>
    <d v="2023-11-30T00:00:00"/>
    <x v="10"/>
    <n v="664"/>
    <s v="记帐凭证"/>
    <s v="640112 \主营业务成本\交通费"/>
    <s v="卜洁白交通费--23ZB10201006--华远国际陆港进出口贸易（大同）有限公"/>
    <n v="4080"/>
    <n v="0.408"/>
    <s v="项目成本"/>
    <x v="2"/>
    <s v="交通费"/>
    <x v="0"/>
  </r>
  <r>
    <d v="2023-11-30T00:00:00"/>
    <x v="10"/>
    <n v="665"/>
    <s v="记帐凭证"/>
    <s v="640104 \主营业务成本\工资"/>
    <s v="分配技术部10月工资"/>
    <n v="2877.52"/>
    <n v="0.287752"/>
    <s v="项目成本"/>
    <x v="2"/>
    <s v="工资"/>
    <x v="1"/>
  </r>
  <r>
    <d v="2023-11-30T00:00:00"/>
    <x v="10"/>
    <n v="665"/>
    <s v="记帐凭证"/>
    <s v="640104 \主营业务成本\工资"/>
    <s v="分配技术部11月工资"/>
    <n v="19575.35"/>
    <n v="1.957535"/>
    <s v="项目成本"/>
    <x v="2"/>
    <s v="工资"/>
    <x v="1"/>
  </r>
  <r>
    <d v="2023-11-30T00:00:00"/>
    <x v="10"/>
    <n v="666"/>
    <s v="记帐凭证"/>
    <s v="640104 \主营业务成本\工资"/>
    <s v="分配技术部11月工资"/>
    <n v="8008.06"/>
    <n v="0.800806"/>
    <s v="项目成本"/>
    <x v="2"/>
    <s v="工资"/>
    <x v="1"/>
  </r>
  <r>
    <d v="2023-11-30T00:00:00"/>
    <x v="10"/>
    <n v="667"/>
    <s v="记帐凭证"/>
    <s v="640104 \主营业务成本\工资"/>
    <s v="分配技术部9月工资"/>
    <n v="3386.02"/>
    <n v="0.338602"/>
    <s v="项目成本"/>
    <x v="2"/>
    <s v="工资"/>
    <x v="1"/>
  </r>
  <r>
    <d v="2023-11-30T00:00:00"/>
    <x v="10"/>
    <n v="667"/>
    <s v="记帐凭证"/>
    <s v="640104 \主营业务成本\工资"/>
    <s v="分配技术部11月工资"/>
    <n v="39150.7"/>
    <n v="3.91507"/>
    <s v="项目成本"/>
    <x v="2"/>
    <s v="工资"/>
    <x v="1"/>
  </r>
  <r>
    <d v="2023-11-30T00:00:00"/>
    <x v="10"/>
    <n v="667"/>
    <s v="记帐凭证"/>
    <s v="640104 \主营业务成本\工资"/>
    <s v="11月软件公司工时结算"/>
    <n v="61984.87"/>
    <n v="6.198487"/>
    <s v="项目成本"/>
    <x v="2"/>
    <s v="工资"/>
    <x v="1"/>
  </r>
  <r>
    <d v="2023-11-30T00:00:00"/>
    <x v="10"/>
    <n v="668"/>
    <s v="记帐凭证"/>
    <s v="640104 \主营业务成本\工资"/>
    <s v="分配技术部10月工资"/>
    <n v="15742.53"/>
    <n v="1.574253"/>
    <s v="项目成本"/>
    <x v="2"/>
    <s v="工资"/>
    <x v="1"/>
  </r>
  <r>
    <d v="2023-11-30T00:00:00"/>
    <x v="10"/>
    <n v="668"/>
    <s v="记帐凭证"/>
    <s v="640104 \主营业务成本\工资"/>
    <s v="分配技术部4月工资"/>
    <n v="58664.8"/>
    <n v="5.86648"/>
    <s v="项目成本"/>
    <x v="2"/>
    <s v="工资"/>
    <x v="1"/>
  </r>
  <r>
    <d v="2023-11-30T00:00:00"/>
    <x v="10"/>
    <n v="668"/>
    <s v="记帐凭证"/>
    <s v="640132 \主营业务成本\房租物业费"/>
    <s v="张恒房租--21ZJ10200807--浙江南华资本管理有限公司60万"/>
    <n v="8250"/>
    <n v="0.825"/>
    <s v="项目成本"/>
    <x v="2"/>
    <s v="房租物业费"/>
    <x v="0"/>
  </r>
  <r>
    <d v="2023-11-30T00:00:00"/>
    <x v="10"/>
    <n v="668"/>
    <s v="记帐凭证"/>
    <s v="640132 \主营业务成本\房租物业费"/>
    <s v="黄松房租--21ZJ10200807--浙江南华资本管理有限公司60万"/>
    <n v="29100"/>
    <n v="2.91"/>
    <s v="项目成本"/>
    <x v="2"/>
    <s v="房租物业费"/>
    <x v="0"/>
  </r>
  <r>
    <d v="2023-11-30T00:00:00"/>
    <x v="10"/>
    <n v="668"/>
    <s v="记帐凭证"/>
    <s v="640104 \主营业务成本\工资"/>
    <s v="分配技术部5月工资"/>
    <n v="35357.88"/>
    <n v="3.535788"/>
    <s v="项目成本"/>
    <x v="2"/>
    <s v="工资"/>
    <x v="1"/>
  </r>
  <r>
    <d v="2023-11-30T00:00:00"/>
    <x v="10"/>
    <n v="668"/>
    <s v="记帐凭证"/>
    <s v="640104 \主营业务成本\工资"/>
    <s v="分配技术部6月工资"/>
    <n v="34142.7"/>
    <n v="3.41427"/>
    <s v="项目成本"/>
    <x v="2"/>
    <s v="工资"/>
    <x v="1"/>
  </r>
  <r>
    <d v="2023-11-30T00:00:00"/>
    <x v="10"/>
    <n v="668"/>
    <s v="记帐凭证"/>
    <s v="640104 \主营业务成本\工资"/>
    <s v="分配技术部7月工资"/>
    <n v="9638.32"/>
    <n v="0.963832"/>
    <s v="项目成本"/>
    <x v="2"/>
    <s v="工资"/>
    <x v="1"/>
  </r>
  <r>
    <d v="2023-11-30T00:00:00"/>
    <x v="10"/>
    <n v="668"/>
    <s v="记帐凭证"/>
    <s v="640104 \主营业务成本\工资"/>
    <s v="分配技术部8月工资"/>
    <n v="14755.6"/>
    <n v="1.47556"/>
    <s v="项目成本"/>
    <x v="2"/>
    <s v="工资"/>
    <x v="1"/>
  </r>
  <r>
    <d v="2023-11-30T00:00:00"/>
    <x v="10"/>
    <n v="668"/>
    <s v="记帐凭证"/>
    <s v="640104 \主营业务成本\工资"/>
    <s v="分配技术部10月工资"/>
    <n v="2535.71"/>
    <n v="0.253571"/>
    <s v="项目成本"/>
    <x v="2"/>
    <s v="工资"/>
    <x v="1"/>
  </r>
  <r>
    <d v="2023-11-30T00:00:00"/>
    <x v="10"/>
    <n v="668"/>
    <s v="记帐凭证"/>
    <s v="640104 \主营业务成本\工资"/>
    <s v="分配技术部11月工资"/>
    <n v="3234.47"/>
    <n v="0.323447"/>
    <s v="项目成本"/>
    <x v="2"/>
    <s v="工资"/>
    <x v="1"/>
  </r>
  <r>
    <d v="2023-11-30T00:00:00"/>
    <x v="10"/>
    <n v="668"/>
    <s v="记帐凭证"/>
    <s v="640113 \主营业务成本\差旅费"/>
    <s v="陈名艺餐费--21ZJ10200807--浙江南华资本管理有限公司"/>
    <n v="2240"/>
    <n v="0.224"/>
    <s v="项目成本"/>
    <x v="2"/>
    <s v="差旅费"/>
    <x v="0"/>
  </r>
  <r>
    <d v="2023-11-30T00:00:00"/>
    <x v="10"/>
    <n v="668"/>
    <s v="记帐凭证"/>
    <s v="640104 \主营业务成本\工资"/>
    <s v="分配技术部11月工资"/>
    <n v="33388.24"/>
    <n v="3.338824"/>
    <s v="项目成本"/>
    <x v="2"/>
    <s v="工资"/>
    <x v="1"/>
  </r>
  <r>
    <d v="2023-11-30T00:00:00"/>
    <x v="10"/>
    <n v="668"/>
    <s v="记帐凭证"/>
    <s v="640104 \主营业务成本\工资"/>
    <s v="分配技术部12月工资"/>
    <n v="2130.87"/>
    <n v="0.213087"/>
    <s v="项目成本"/>
    <x v="2"/>
    <s v="工资"/>
    <x v="1"/>
  </r>
  <r>
    <d v="2023-11-30T00:00:00"/>
    <x v="10"/>
    <n v="668"/>
    <s v="记帐凭证"/>
    <s v="640104 \主营业务成本\工资"/>
    <s v="分配技术部1月工资"/>
    <n v="13182.23"/>
    <n v="1.318223"/>
    <s v="项目成本"/>
    <x v="2"/>
    <s v="工资"/>
    <x v="1"/>
  </r>
  <r>
    <d v="2023-11-30T00:00:00"/>
    <x v="10"/>
    <n v="668"/>
    <s v="记帐凭证"/>
    <s v="640104 \主营业务成本\工资"/>
    <s v="分配技术部2月工资"/>
    <n v="891.16"/>
    <n v="0.089116"/>
    <s v="项目成本"/>
    <x v="2"/>
    <s v="工资"/>
    <x v="1"/>
  </r>
  <r>
    <d v="2023-11-30T00:00:00"/>
    <x v="10"/>
    <n v="668"/>
    <s v="记帐凭证"/>
    <s v="640104 \主营业务成本\工资"/>
    <s v="分配技术部3月工资"/>
    <n v="2088.92"/>
    <n v="0.208892"/>
    <s v="项目成本"/>
    <x v="2"/>
    <s v="工资"/>
    <x v="1"/>
  </r>
  <r>
    <d v="2023-11-30T00:00:00"/>
    <x v="10"/>
    <n v="668"/>
    <s v="记帐凭证"/>
    <s v="640113 \主营业务成本\差旅费"/>
    <s v="余成伟杭州到苏州差旅费--21ZJ10200807--浙江南华资本管理有限公司"/>
    <n v="353.15"/>
    <n v="0.035315"/>
    <s v="项目成本"/>
    <x v="2"/>
    <s v="差旅费"/>
    <x v="0"/>
  </r>
  <r>
    <d v="2023-11-30T00:00:00"/>
    <x v="10"/>
    <n v="668"/>
    <s v="记帐凭证"/>
    <s v="640104 \主营业务成本\工资"/>
    <s v="分配技术部12月工资"/>
    <n v="11677.49"/>
    <n v="1.167749"/>
    <s v="项目成本"/>
    <x v="2"/>
    <s v="工资"/>
    <x v="1"/>
  </r>
  <r>
    <d v="2023-11-30T00:00:00"/>
    <x v="10"/>
    <n v="668"/>
    <s v="记帐凭证"/>
    <s v="640104 \主营业务成本\工资"/>
    <s v="分配技术部2月工资"/>
    <n v="31165.13"/>
    <n v="3.116513"/>
    <s v="项目成本"/>
    <x v="2"/>
    <s v="工资"/>
    <x v="1"/>
  </r>
  <r>
    <d v="2023-11-30T00:00:00"/>
    <x v="10"/>
    <n v="668"/>
    <s v="记帐凭证"/>
    <s v="640104 \主营业务成本\工资"/>
    <s v="分配技术部3月工资"/>
    <n v="53609.08"/>
    <n v="5.360908"/>
    <s v="项目成本"/>
    <x v="2"/>
    <s v="工资"/>
    <x v="1"/>
  </r>
  <r>
    <d v="2023-11-30T00:00:00"/>
    <x v="10"/>
    <n v="669"/>
    <s v="记帐凭证"/>
    <s v="640104 \主营业务成本\工资"/>
    <s v="分配技术部11月工资"/>
    <n v="8008.1"/>
    <n v="0.80081"/>
    <s v="项目成本"/>
    <x v="2"/>
    <s v="工资"/>
    <x v="1"/>
  </r>
  <r>
    <d v="2023-11-30T00:00:00"/>
    <x v="10"/>
    <n v="670"/>
    <s v="记帐凭证"/>
    <s v="640104 \主营业务成本\工资"/>
    <s v="分配技术部11月工资"/>
    <n v="19575.35"/>
    <n v="1.957535"/>
    <s v="项目成本"/>
    <x v="2"/>
    <s v="工资"/>
    <x v="1"/>
  </r>
  <r>
    <d v="2023-11-30T00:00:00"/>
    <x v="10"/>
    <n v="671"/>
    <s v="记帐凭证"/>
    <s v="640104 \主营业务成本\工资"/>
    <s v="分配技术部11月工资"/>
    <n v="222.45"/>
    <n v="0.022245"/>
    <s v="项目成本"/>
    <x v="2"/>
    <s v="工资"/>
    <x v="1"/>
  </r>
  <r>
    <d v="2023-11-30T00:00:00"/>
    <x v="10"/>
    <n v="672"/>
    <s v="记帐凭证"/>
    <s v="640104 \主营业务成本\工资"/>
    <s v="分配技术部11月工资"/>
    <n v="21354.93"/>
    <n v="2.135493"/>
    <s v="项目成本"/>
    <x v="2"/>
    <s v="工资"/>
    <x v="1"/>
  </r>
  <r>
    <d v="2023-11-30T00:00:00"/>
    <x v="10"/>
    <n v="673"/>
    <s v="记帐凭证"/>
    <s v="640104 \主营业务成本\工资"/>
    <s v="分配技术部11月工资"/>
    <n v="29363.02"/>
    <n v="2.936302"/>
    <s v="项目成本"/>
    <x v="2"/>
    <s v="工资"/>
    <x v="1"/>
  </r>
  <r>
    <d v="2023-11-30T00:00:00"/>
    <x v="10"/>
    <n v="674"/>
    <s v="记帐凭证"/>
    <s v="640104 \主营业务成本\工资"/>
    <s v="分配技术部11月工资"/>
    <n v="10677.46"/>
    <n v="1.067746"/>
    <s v="项目成本"/>
    <x v="2"/>
    <s v="工资"/>
    <x v="1"/>
  </r>
  <r>
    <d v="2023-11-30T00:00:00"/>
    <x v="10"/>
    <n v="675"/>
    <s v="记帐凭证"/>
    <s v="640131 \主营业务成本\员工午餐"/>
    <s v="刘希亮餐费---22HN10201002--厦门象屿科技有限公司"/>
    <n v="2466"/>
    <n v="0.2466"/>
    <s v="项目成本"/>
    <x v="2"/>
    <s v="员工午餐"/>
    <x v="0"/>
  </r>
  <r>
    <d v="2023-11-30T00:00:00"/>
    <x v="10"/>
    <n v="676"/>
    <s v="记帐凭证"/>
    <s v="640104 \主营业务成本\工资"/>
    <s v="分配技术部11月工资"/>
    <n v="111.22"/>
    <n v="0.011122"/>
    <s v="项目成本"/>
    <x v="2"/>
    <s v="工资"/>
    <x v="1"/>
  </r>
  <r>
    <d v="2023-11-30T00:00:00"/>
    <x v="10"/>
    <n v="677"/>
    <s v="记帐凭证"/>
    <s v="640104 \主营业务成本\工资"/>
    <s v="分配技术部11月工资"/>
    <n v="19575.35"/>
    <n v="1.957535"/>
    <s v="项目成本"/>
    <x v="2"/>
    <s v="工资"/>
    <x v="1"/>
  </r>
  <r>
    <d v="2023-11-30T00:00:00"/>
    <x v="10"/>
    <n v="678"/>
    <s v="记帐凭证"/>
    <s v="640128 \主营业务成本\技术服务费"/>
    <s v="暂估日产（中国）投资有限公司开发费成本--23HB10200504北京宇连智达科"/>
    <n v="568000"/>
    <n v="56.8"/>
    <s v="项目成本"/>
    <x v="2"/>
    <s v="技术服务费"/>
    <x v="2"/>
  </r>
  <r>
    <d v="2023-11-30T00:00:00"/>
    <x v="10"/>
    <n v="679"/>
    <s v="记帐凭证"/>
    <s v="640104 \主营业务成本\工资"/>
    <s v="分配技术部11月工资"/>
    <n v="8897.89"/>
    <n v="0.889789"/>
    <s v="项目成本"/>
    <x v="2"/>
    <s v="工资"/>
    <x v="1"/>
  </r>
  <r>
    <d v="2023-11-30T00:00:00"/>
    <x v="10"/>
    <n v="680"/>
    <s v="记帐凭证"/>
    <s v="640104 \主营业务成本\工资"/>
    <s v="分配技术部11月工资"/>
    <n v="9787.67"/>
    <n v="0.978767"/>
    <s v="项目成本"/>
    <x v="2"/>
    <s v="工资"/>
    <x v="1"/>
  </r>
  <r>
    <d v="2023-11-30T00:00:00"/>
    <x v="10"/>
    <n v="681"/>
    <s v="记帐凭证"/>
    <s v="640104 \主营业务成本\工资"/>
    <s v="分配技术部5月工资"/>
    <n v="6645.41"/>
    <n v="0.664541"/>
    <s v="项目成本"/>
    <x v="2"/>
    <s v="工资"/>
    <x v="1"/>
  </r>
  <r>
    <d v="2023-11-30T00:00:00"/>
    <x v="10"/>
    <n v="681"/>
    <s v="记帐凭证"/>
    <s v="640104 \主营业务成本\工资"/>
    <s v="分配技术部6月工资"/>
    <n v="3298.03"/>
    <n v="0.329803"/>
    <s v="项目成本"/>
    <x v="2"/>
    <s v="工资"/>
    <x v="1"/>
  </r>
  <r>
    <d v="2023-11-30T00:00:00"/>
    <x v="10"/>
    <n v="681"/>
    <s v="记帐凭证"/>
    <s v="640104 \主营业务成本\工资"/>
    <s v="分配技术部8月工资"/>
    <n v="17725.97"/>
    <n v="1.772597"/>
    <s v="项目成本"/>
    <x v="2"/>
    <s v="工资"/>
    <x v="1"/>
  </r>
  <r>
    <d v="2023-11-30T00:00:00"/>
    <x v="10"/>
    <n v="682"/>
    <s v="记帐凭证"/>
    <s v="640104 \主营业务成本\工资"/>
    <s v="分配技术部11月工资"/>
    <n v="57836.26"/>
    <n v="5.783626"/>
    <s v="项目成本"/>
    <x v="2"/>
    <s v="工资"/>
    <x v="1"/>
  </r>
  <r>
    <d v="2023-11-30T00:00:00"/>
    <x v="10"/>
    <n v="683"/>
    <s v="记帐凭证"/>
    <s v="640124 \主营业务成本\服务费"/>
    <s v="支付北京合力亿捷科技股份有限公司技术服务费--23ZB10200212--中国联"/>
    <n v="213301.89"/>
    <n v="21.330189"/>
    <s v="项目成本"/>
    <x v="2"/>
    <s v="服务费"/>
    <x v="2"/>
  </r>
  <r>
    <d v="2023-11-30T00:00:00"/>
    <x v="10"/>
    <n v="683"/>
    <s v="记帐凭证"/>
    <s v="640124 \主营业务成本\服务费"/>
    <s v="暂估北京合力亿捷科技股份有限公司技术服务费--23ZB10200212--中国联"/>
    <n v="213301.89"/>
    <n v="21.330189"/>
    <s v="项目成本"/>
    <x v="2"/>
    <s v="服务费"/>
    <x v="2"/>
  </r>
  <r>
    <d v="2023-11-30T00:00:00"/>
    <x v="10"/>
    <n v="684"/>
    <s v="记帐凭证"/>
    <s v="640104 \主营业务成本\工资"/>
    <s v="分配技术部11月工资"/>
    <n v="19575.35"/>
    <n v="1.957535"/>
    <s v="项目成本"/>
    <x v="2"/>
    <s v="工资"/>
    <x v="1"/>
  </r>
  <r>
    <d v="2023-11-30T00:00:00"/>
    <x v="10"/>
    <n v="685"/>
    <s v="记帐凭证"/>
    <s v="640104 \主营业务成本\工资"/>
    <s v="分配技术部11月工资"/>
    <n v="19575.35"/>
    <n v="1.957535"/>
    <s v="项目成本"/>
    <x v="2"/>
    <s v="工资"/>
    <x v="1"/>
  </r>
  <r>
    <d v="2023-11-30T00:00:00"/>
    <x v="10"/>
    <n v="686"/>
    <s v="记帐凭证"/>
    <s v="640104 \主营业务成本\工资"/>
    <s v="分配技术部11月工资"/>
    <n v="39150.7"/>
    <n v="3.91507"/>
    <s v="项目成本"/>
    <x v="2"/>
    <s v="工资"/>
    <x v="1"/>
  </r>
  <r>
    <d v="2023-11-30T00:00:00"/>
    <x v="10"/>
    <n v="687"/>
    <s v="记帐凭证"/>
    <s v="640104 \主营业务成本\工资"/>
    <s v="分配技术部11月工资"/>
    <n v="19575.35"/>
    <n v="1.957535"/>
    <s v="项目成本"/>
    <x v="2"/>
    <s v="工资"/>
    <x v="1"/>
  </r>
  <r>
    <d v="2023-11-30T00:00:00"/>
    <x v="10"/>
    <n v="688"/>
    <s v="记帐凭证"/>
    <s v="640115 \主营业务成本\招待费"/>
    <s v="吴宪龙招待费--21HB10200807--嘉友国际物流股份有限公司"/>
    <n v="1051"/>
    <n v="0.1051"/>
    <s v="项目成本"/>
    <x v="2"/>
    <s v="招待费"/>
    <x v="0"/>
  </r>
  <r>
    <d v="2023-11-30T00:00:00"/>
    <x v="10"/>
    <n v="688"/>
    <s v="记帐凭证"/>
    <s v="640131 \主营业务成本\员工午餐"/>
    <s v="吴宪龙餐费--21HB10200807--嘉友国际物流股份有限公司"/>
    <n v="1992"/>
    <n v="0.1992"/>
    <s v="项目成本"/>
    <x v="2"/>
    <s v="员工午餐"/>
    <x v="0"/>
  </r>
  <r>
    <d v="2023-11-30T00:00:00"/>
    <x v="10"/>
    <n v="688"/>
    <s v="记帐凭证"/>
    <s v="640122 \主营业务成本\汽油费"/>
    <s v="吴宪龙汽油费--21HB10200807--嘉友国际物流股份有限公司"/>
    <n v="617"/>
    <n v="0.0617"/>
    <s v="项目成本"/>
    <x v="2"/>
    <s v="汽油费"/>
    <x v="0"/>
  </r>
  <r>
    <d v="2023-11-30T00:00:00"/>
    <x v="10"/>
    <n v="688"/>
    <s v="记帐凭证"/>
    <s v="640112 \主营业务成本\交通费"/>
    <s v="吴宪龙交通费--21HB10200807--嘉友国际物流股份有限公司"/>
    <n v="1178.5"/>
    <n v="0.11785"/>
    <s v="项目成本"/>
    <x v="2"/>
    <s v="交通费"/>
    <x v="0"/>
  </r>
  <r>
    <d v="2023-11-30T00:00:00"/>
    <x v="10"/>
    <n v="688"/>
    <s v="记帐凭证"/>
    <s v="640118 \主营业务成本\手机费"/>
    <s v="王国世手机费--21HB10200807--嘉友国际物流股份有限公司"/>
    <n v="1091.27"/>
    <n v="0.109127"/>
    <s v="项目成本"/>
    <x v="2"/>
    <s v="手机费"/>
    <x v="0"/>
  </r>
  <r>
    <d v="2023-11-30T00:00:00"/>
    <x v="10"/>
    <n v="688"/>
    <s v="记帐凭证"/>
    <s v="640113 \主营业务成本\差旅费"/>
    <s v="王敏差旅费--21HB10200807--嘉友国际物流股份有限公司"/>
    <n v="2870.5"/>
    <n v="0.28705"/>
    <s v="项目成本"/>
    <x v="2"/>
    <s v="差旅费"/>
    <x v="0"/>
  </r>
  <r>
    <d v="2023-11-30T00:00:00"/>
    <x v="10"/>
    <n v="688"/>
    <s v="记帐凭证"/>
    <s v="640122 \主营业务成本\汽油费"/>
    <s v="王国世汽油费--21HB10200807--嘉友国际物流股份有限公司"/>
    <n v="2900"/>
    <n v="0.29"/>
    <s v="项目成本"/>
    <x v="2"/>
    <s v="汽油费"/>
    <x v="0"/>
  </r>
  <r>
    <d v="2023-11-30T00:00:00"/>
    <x v="10"/>
    <n v="688"/>
    <s v="记帐凭证"/>
    <s v="640112 \主营业务成本\交通费"/>
    <s v="王国世交通费--21HB10200807--嘉友国际物流股份有限公司"/>
    <n v="2530"/>
    <n v="0.253"/>
    <s v="项目成本"/>
    <x v="2"/>
    <s v="交通费"/>
    <x v="0"/>
  </r>
  <r>
    <d v="2023-11-30T00:00:00"/>
    <x v="10"/>
    <n v="689"/>
    <s v="记帐凭证"/>
    <s v="640124 \主营业务成本\服务费"/>
    <s v="支付北京宇连智达科技有限公司技术服务费--22HB10200304--日产（中国"/>
    <n v="247524.75"/>
    <n v="24.752475"/>
    <s v="项目成本"/>
    <x v="2"/>
    <s v="服务费"/>
    <x v="2"/>
  </r>
  <r>
    <d v="2023-11-30T00:00:00"/>
    <x v="10"/>
    <n v="690"/>
    <s v="记帐凭证"/>
    <s v="640104 \主营业务成本\工资"/>
    <s v="分配技术部11月工资"/>
    <n v="37371.12"/>
    <n v="3.737112"/>
    <s v="项目成本"/>
    <x v="2"/>
    <s v="工资"/>
    <x v="1"/>
  </r>
  <r>
    <d v="2023-11-30T00:00:00"/>
    <x v="10"/>
    <n v="691"/>
    <s v="记帐凭证"/>
    <s v="640124 \主营业务成本\服务费"/>
    <s v="支付北京宇连智达科技有限公司技术服务费--22HB10200304--日产（中国"/>
    <n v="346534.65"/>
    <n v="34.653465"/>
    <s v="项目成本"/>
    <x v="2"/>
    <s v="服务费"/>
    <x v="2"/>
  </r>
  <r>
    <d v="2023-11-30T00:00:00"/>
    <x v="10"/>
    <n v="692"/>
    <s v="记帐凭证"/>
    <s v="640124 \主营业务成本\服务费"/>
    <s v="支付北京宇连智达科技有限公司技术服务费--22HB10200304--日产（中国"/>
    <n v="49504.95"/>
    <n v="4.950495"/>
    <s v="项目成本"/>
    <x v="2"/>
    <s v="服务费"/>
    <x v="2"/>
  </r>
  <r>
    <d v="2023-11-30T00:00:00"/>
    <x v="10"/>
    <n v="693"/>
    <s v="记帐凭证"/>
    <s v="640128 \主营业务成本\技术服务费"/>
    <s v="支付北京悠然通达科技有限公司技术服务费--22RJ10200102--北京华胜天"/>
    <n v="213592.23"/>
    <n v="21.359223"/>
    <s v="项目成本"/>
    <x v="2"/>
    <s v="技术服务费"/>
    <x v="2"/>
  </r>
  <r>
    <d v="2023-11-30T00:00:00"/>
    <x v="10"/>
    <n v="694"/>
    <s v="记帐凭证"/>
    <s v="640124 \主营业务成本\服务费"/>
    <s v="支付青岛历派中联软件有限公司技术服务费--22ZB10201134--青岛锦天丽"/>
    <n v="18396.23"/>
    <n v="1.839623"/>
    <s v="项目成本"/>
    <x v="2"/>
    <s v="服务费"/>
    <x v="2"/>
  </r>
  <r>
    <d v="2023-11-30T00:00:00"/>
    <x v="10"/>
    <n v="695"/>
    <s v="记帐凭证"/>
    <s v="640124 \主营业务成本\服务费"/>
    <s v="支付青岛历派中联软件有限公司技术服务费--22ZB10201135--青岛雅宝家"/>
    <n v="6132.08"/>
    <n v="0.613208"/>
    <s v="项目成本"/>
    <x v="2"/>
    <s v="服务费"/>
    <x v="2"/>
  </r>
  <r>
    <d v="2023-11-30T00:00:00"/>
    <x v="10"/>
    <n v="696"/>
    <s v="记帐凭证"/>
    <s v="640104 \主营业务成本\工资"/>
    <s v="支付青岛历派中联软件有限公司技术服务费--22ZB10201135--青岛雅宝家"/>
    <n v="8008.1"/>
    <n v="0.80081"/>
    <s v="项目成本"/>
    <x v="2"/>
    <s v="工资"/>
    <x v="1"/>
  </r>
  <r>
    <d v="2023-11-30T00:00:00"/>
    <x v="10"/>
    <n v="697"/>
    <s v="记帐凭证"/>
    <s v="640124 \主营业务成本\服务费"/>
    <s v="支付北京宇连智达科技有限公司技术服务费--23HB10200501--日产（中国"/>
    <n v="198019.8"/>
    <n v="19.80198"/>
    <s v="项目成本"/>
    <x v="2"/>
    <s v="服务费"/>
    <x v="2"/>
  </r>
  <r>
    <d v="2023-11-30T00:00:00"/>
    <x v="10"/>
    <n v="698"/>
    <s v="记帐凭证"/>
    <s v="640128 \主营业务成本\技术服务费"/>
    <s v="狄文昕技术服务费--23UB10201003湖北省农业生产资料控股集团有限公司3"/>
    <n v="20000"/>
    <n v="2"/>
    <s v="项目成本"/>
    <x v="2"/>
    <s v="技术服务费"/>
    <x v="2"/>
  </r>
  <r>
    <d v="2023-11-30T00:00:00"/>
    <x v="10"/>
    <n v="700"/>
    <s v="记帐凭证"/>
    <s v="640124 \主营业务成本\服务费"/>
    <s v="暂估对外经济贸易大学服务费--23RJ10200602北京金马时代科技有限公司"/>
    <n v="20754.72"/>
    <n v="2.075472"/>
    <s v="项目成本"/>
    <x v="2"/>
    <s v="服务费"/>
    <x v="2"/>
  </r>
  <r>
    <d v="2023-11-30T00:00:00"/>
    <x v="10"/>
    <n v="701"/>
    <s v="记帐凭证"/>
    <s v="640124 \主营业务成本\服务费"/>
    <s v="调整北京合力亿捷科技股份有限公司技术服务费收入成本--23ZB10200213-"/>
    <n v="-374509.43"/>
    <n v="-37.450943"/>
    <s v="主营业务收入"/>
    <x v="2"/>
    <s v="服务费"/>
    <x v="2"/>
  </r>
  <r>
    <d v="2023-11-30T00:00:00"/>
    <x v="10"/>
    <n v="701"/>
    <s v="记帐凭证"/>
    <s v="640124 \主营业务成本\服务费"/>
    <s v="调整北京合力亿捷科技股份有限公司技术服务费收入成本--23ZB10200213-"/>
    <n v="-426603.78"/>
    <n v="-42.660378"/>
    <s v="主营业务收入"/>
    <x v="2"/>
    <s v="服务费"/>
    <x v="2"/>
  </r>
  <r>
    <d v="2023-11-30T00:00:00"/>
    <x v="10"/>
    <n v="702"/>
    <s v="记帐凭证"/>
    <s v="640104 \主营业务成本\工资"/>
    <s v="分配技术部11月工资"/>
    <n v="39150.7"/>
    <n v="3.91507"/>
    <s v="项目成本"/>
    <x v="2"/>
    <s v="工资"/>
    <x v="1"/>
  </r>
  <r>
    <d v="2023-11-30T00:00:00"/>
    <x v="10"/>
    <n v="703"/>
    <s v="记帐凭证"/>
    <s v="640104 \主营业务成本\工资"/>
    <s v="分配技术部11月工资"/>
    <n v="39150.7"/>
    <n v="3.91507"/>
    <s v="项目成本"/>
    <x v="2"/>
    <s v="工资"/>
    <x v="1"/>
  </r>
  <r>
    <d v="2023-11-30T00:00:00"/>
    <x v="10"/>
    <n v="704"/>
    <s v="记帐凭证"/>
    <s v="640104 \主营业务成本\工资"/>
    <s v="分配技术部11月工资"/>
    <n v="889.79"/>
    <n v="0.088979"/>
    <s v="项目成本"/>
    <x v="2"/>
    <s v="工资"/>
    <x v="1"/>
  </r>
  <r>
    <d v="2023-11-30T00:00:00"/>
    <x v="10"/>
    <n v="705"/>
    <s v="记帐凭证"/>
    <s v="640104 \主营业务成本\工资"/>
    <s v="分配技术部11月工资"/>
    <n v="39150.7"/>
    <n v="3.91507"/>
    <s v="项目成本"/>
    <x v="2"/>
    <s v="工资"/>
    <x v="1"/>
  </r>
  <r>
    <d v="2023-11-30T00:00:00"/>
    <x v="10"/>
    <n v="706"/>
    <s v="记帐凭证"/>
    <s v="640104 \主营业务成本\工资"/>
    <s v="分配技术部11月工资"/>
    <n v="19575.35"/>
    <n v="1.957535"/>
    <s v="项目成本"/>
    <x v="2"/>
    <s v="工资"/>
    <x v="1"/>
  </r>
  <r>
    <d v="2023-11-30T00:00:00"/>
    <x v="10"/>
    <n v="707"/>
    <s v="记帐凭证"/>
    <s v="640104 \主营业务成本\工资"/>
    <s v="分配技术部11月工资"/>
    <n v="1779.58"/>
    <n v="0.177958"/>
    <s v="项目成本"/>
    <x v="2"/>
    <s v="工资"/>
    <x v="1"/>
  </r>
  <r>
    <d v="2023-11-30T00:00:00"/>
    <x v="10"/>
    <n v="708"/>
    <s v="记帐凭证"/>
    <s v="640104 \主营业务成本\工资"/>
    <s v="分配技术部11月工资"/>
    <n v="58726.04"/>
    <n v="5.872604"/>
    <s v="项目成本"/>
    <x v="2"/>
    <s v="工资"/>
    <x v="1"/>
  </r>
  <r>
    <d v="2023-11-30T00:00:00"/>
    <x v="10"/>
    <n v="709"/>
    <s v="记帐凭证"/>
    <s v="640104 \主营业务成本\工资"/>
    <s v="分配技术部11月工资"/>
    <n v="31142.6"/>
    <n v="3.11426"/>
    <s v="项目成本"/>
    <x v="2"/>
    <s v="工资"/>
    <x v="1"/>
  </r>
  <r>
    <d v="2023-12-31T00:00:00"/>
    <x v="11"/>
    <n v="1000"/>
    <s v="记帐凭证"/>
    <s v="640104 \主营业务成本\工资"/>
    <s v="分配技术部5月工资"/>
    <n v="103003.78"/>
    <n v="10.300378"/>
    <s v="项目成本"/>
    <x v="2"/>
    <s v="工资"/>
    <x v="1"/>
  </r>
  <r>
    <d v="2023-12-31T00:00:00"/>
    <x v="11"/>
    <n v="1000"/>
    <s v="记帐凭证"/>
    <s v="640104 \主营业务成本\工资"/>
    <s v="分配技术部4月工资"/>
    <n v="28420.98"/>
    <n v="2.842098"/>
    <s v="项目成本"/>
    <x v="2"/>
    <s v="工资"/>
    <x v="1"/>
  </r>
  <r>
    <d v="2023-12-31T00:00:00"/>
    <x v="11"/>
    <n v="1000"/>
    <s v="记帐凭证"/>
    <s v="640104 \主营业务成本\工资"/>
    <s v="分配技术部8月工资"/>
    <n v="70903.88"/>
    <n v="7.090388"/>
    <s v="项目成本"/>
    <x v="2"/>
    <s v="工资"/>
    <x v="1"/>
  </r>
  <r>
    <d v="2023-12-31T00:00:00"/>
    <x v="11"/>
    <n v="1000"/>
    <s v="记帐凭证"/>
    <s v="640113 \主营业务成本\差旅费"/>
    <s v="华南张博广州到厦门差旅费--23HN10200601-厦门象屿智慧科技有限责任公"/>
    <n v="13140"/>
    <n v="1.314"/>
    <s v="项目成本"/>
    <x v="2"/>
    <s v="差旅费"/>
    <x v="0"/>
  </r>
  <r>
    <d v="2023-12-31T00:00:00"/>
    <x v="11"/>
    <n v="1000"/>
    <s v="记帐凭证"/>
    <s v="640113 \主营业务成本\差旅费"/>
    <s v="华南张博广州到厦门差旅费--23HN10200601-厦门象屿智慧科技有限责任公"/>
    <n v="11779.91"/>
    <n v="1.177991"/>
    <s v="项目成本"/>
    <x v="2"/>
    <s v="差旅费"/>
    <x v="0"/>
  </r>
  <r>
    <d v="2023-12-31T00:00:00"/>
    <x v="11"/>
    <n v="1000"/>
    <s v="记帐凭证"/>
    <s v="640113 \主营业务成本\差旅费"/>
    <s v="华南张博广州到厦门差旅费--23HN10200601-厦门象屿智慧科技有限责任公"/>
    <n v="2277.61"/>
    <n v="0.227761"/>
    <s v="项目成本"/>
    <x v="2"/>
    <s v="差旅费"/>
    <x v="0"/>
  </r>
  <r>
    <d v="2023-12-31T00:00:00"/>
    <x v="11"/>
    <n v="1000"/>
    <s v="记帐凭证"/>
    <s v="640112 \主营业务成本\交通费"/>
    <s v="华南张博交通费--23HN10200601-厦门象屿智慧科技有限责任公司"/>
    <n v="840"/>
    <n v="0.084"/>
    <s v="项目成本"/>
    <x v="2"/>
    <s v="交通费"/>
    <x v="0"/>
  </r>
  <r>
    <d v="2023-12-31T00:00:00"/>
    <x v="11"/>
    <n v="1000"/>
    <s v="记帐凭证"/>
    <s v="640116 \主营业务成本\办公费"/>
    <s v="华南张博办公费--23HN10200601-厦门象屿智慧科技有限责任公司"/>
    <n v="214"/>
    <n v="0.0214"/>
    <s v="项目成本"/>
    <x v="2"/>
    <s v="办公费"/>
    <x v="0"/>
  </r>
  <r>
    <d v="2023-12-31T00:00:00"/>
    <x v="11"/>
    <n v="1000"/>
    <s v="记帐凭证"/>
    <s v="640131 \主营业务成本\员工午餐"/>
    <s v="华南张博餐费--23HN10200601-厦门象屿智慧科技有限责任公司"/>
    <n v="998"/>
    <n v="0.0998"/>
    <s v="项目成本"/>
    <x v="2"/>
    <s v="员工午餐"/>
    <x v="0"/>
  </r>
  <r>
    <d v="2023-12-31T00:00:00"/>
    <x v="11"/>
    <n v="1000"/>
    <s v="记帐凭证"/>
    <s v="640104 \主营业务成本\工资"/>
    <s v="分配技术部9月工资"/>
    <n v="58691"/>
    <n v="5.8691"/>
    <s v="项目成本"/>
    <x v="2"/>
    <s v="工资"/>
    <x v="1"/>
  </r>
  <r>
    <d v="2023-12-31T00:00:00"/>
    <x v="11"/>
    <n v="1000"/>
    <s v="记帐凭证"/>
    <s v="640104 \主营业务成本\工资"/>
    <s v="分配技术部10月工资"/>
    <n v="7673.39"/>
    <n v="0.767339"/>
    <s v="项目成本"/>
    <x v="2"/>
    <s v="工资"/>
    <x v="1"/>
  </r>
  <r>
    <d v="2023-12-31T00:00:00"/>
    <x v="11"/>
    <n v="1000"/>
    <s v="记帐凭证"/>
    <s v="640104 \主营业务成本\工资"/>
    <s v="分配技术部6月工资"/>
    <n v="97998.47"/>
    <n v="9.799847"/>
    <s v="项目成本"/>
    <x v="2"/>
    <s v="工资"/>
    <x v="1"/>
  </r>
  <r>
    <d v="2023-12-31T00:00:00"/>
    <x v="11"/>
    <n v="1000"/>
    <s v="记帐凭证"/>
    <s v="640104 \主营业务成本\工资"/>
    <s v="分配技术部11月工资"/>
    <n v="156602.78"/>
    <n v="15.660278"/>
    <s v="项目成本"/>
    <x v="2"/>
    <s v="工资"/>
    <x v="1"/>
  </r>
  <r>
    <d v="2023-12-31T00:00:00"/>
    <x v="11"/>
    <n v="1000"/>
    <s v="记帐凭证"/>
    <s v="640112 \主营业务成本\交通费"/>
    <s v="华南周苇交通费--23HN10200601-104000412:厦门象屿智慧科技"/>
    <n v="3158"/>
    <n v="0.3158"/>
    <s v="项目成本"/>
    <x v="2"/>
    <s v="交通费"/>
    <x v="0"/>
  </r>
  <r>
    <d v="2023-12-31T00:00:00"/>
    <x v="11"/>
    <n v="1000"/>
    <s v="记帐凭证"/>
    <s v="640113 \主营业务成本\差旅费"/>
    <s v="吴威厦门差旅费--23HN10200601--厦门象屿智慧科技有限责任公司"/>
    <n v="2283"/>
    <n v="0.2283"/>
    <s v="项目成本"/>
    <x v="2"/>
    <s v="差旅费"/>
    <x v="0"/>
  </r>
  <r>
    <d v="2023-12-31T00:00:00"/>
    <x v="11"/>
    <n v="1000"/>
    <s v="记帐凭证"/>
    <s v="640104 \主营业务成本\工资"/>
    <s v="分配技术部12月工资"/>
    <n v="83829.18"/>
    <n v="8.382918"/>
    <s v="项目成本"/>
    <x v="2"/>
    <s v="工资"/>
    <x v="1"/>
  </r>
  <r>
    <d v="2023-12-31T00:00:00"/>
    <x v="11"/>
    <n v="1000"/>
    <s v="记帐凭证"/>
    <s v="640113 \主营业务成本\差旅费"/>
    <s v="华南欧坚广州到厦门差旅费--23HN10200601--厦门象屿智慧科技有限责任"/>
    <n v="1383.8"/>
    <n v="0.13838"/>
    <s v="项目成本"/>
    <x v="2"/>
    <s v="差旅费"/>
    <x v="0"/>
  </r>
  <r>
    <d v="2023-12-31T00:00:00"/>
    <x v="11"/>
    <n v="1000"/>
    <s v="记帐凭证"/>
    <s v="640104 \主营业务成本\工资"/>
    <s v="分配技术部7月工资"/>
    <n v="87817.86"/>
    <n v="8.781786"/>
    <s v="项目成本"/>
    <x v="2"/>
    <s v="工资"/>
    <x v="1"/>
  </r>
  <r>
    <d v="2023-12-31T00:00:00"/>
    <x v="11"/>
    <n v="1000"/>
    <s v="记帐凭证"/>
    <s v="640113 \主营业务成本\差旅费"/>
    <s v="华南罗立豪广州到厦门差旅费--23HN10200601--厦门象屿智慧科技有限责"/>
    <n v="3850"/>
    <n v="0.385"/>
    <s v="项目成本"/>
    <x v="2"/>
    <s v="差旅费"/>
    <x v="0"/>
  </r>
  <r>
    <d v="2023-12-31T00:00:00"/>
    <x v="11"/>
    <n v="1001"/>
    <s v="记帐凭证"/>
    <s v="640131 \主营业务成本\员工午餐"/>
    <s v="王晓丽餐费--23HB10200508--中国仪器进出口（集团）公司"/>
    <n v="6000"/>
    <n v="0.6"/>
    <s v="项目成本"/>
    <x v="2"/>
    <s v="员工午餐"/>
    <x v="0"/>
  </r>
  <r>
    <d v="2023-12-31T00:00:00"/>
    <x v="11"/>
    <n v="1001"/>
    <s v="记帐凭证"/>
    <s v="640124 \主营业务成本\服务费"/>
    <s v="孙伟咨询费---23HB10200508--中国仪器进出口集团有限公司"/>
    <n v="25000"/>
    <n v="2.5"/>
    <s v="项目成本"/>
    <x v="2"/>
    <s v="服务费"/>
    <x v="2"/>
  </r>
  <r>
    <d v="2023-12-31T00:00:00"/>
    <x v="11"/>
    <n v="1001"/>
    <s v="记帐凭证"/>
    <s v="640124 \主营业务成本\服务费"/>
    <s v="孙伟咨询费---23HB10200508--中国仪器进出口集团有限公司"/>
    <n v="25000"/>
    <n v="2.5"/>
    <s v="项目成本"/>
    <x v="2"/>
    <s v="服务费"/>
    <x v="2"/>
  </r>
  <r>
    <d v="2023-12-31T00:00:00"/>
    <x v="11"/>
    <n v="1001"/>
    <s v="记帐凭证"/>
    <s v="640124 \主营业务成本\服务费"/>
    <s v="支付北京华智星云信息技术有限公司技术服务费--23HB10200508--中国仪"/>
    <n v="340000"/>
    <n v="34"/>
    <s v="项目成本"/>
    <x v="2"/>
    <s v="服务费"/>
    <x v="2"/>
  </r>
  <r>
    <d v="2023-12-31T00:00:00"/>
    <x v="11"/>
    <n v="1002"/>
    <s v="记帐凭证"/>
    <s v="640104 \主营业务成本\工资"/>
    <s v="分配技术部12月工资"/>
    <n v="25148.75"/>
    <n v="2.514875"/>
    <s v="项目成本"/>
    <x v="2"/>
    <s v="工资"/>
    <x v="1"/>
  </r>
  <r>
    <d v="2023-12-31T00:00:00"/>
    <x v="11"/>
    <n v="1003"/>
    <s v="记帐凭证"/>
    <s v="640104 \主营业务成本\工资"/>
    <s v="分配技术部12月工资"/>
    <n v="26346.31"/>
    <n v="2.634631"/>
    <s v="项目成本"/>
    <x v="2"/>
    <s v="工资"/>
    <x v="1"/>
  </r>
  <r>
    <d v="2023-12-31T00:00:00"/>
    <x v="11"/>
    <n v="1004"/>
    <s v="记帐凭证"/>
    <s v="640104 \主营业务成本\工资"/>
    <s v="分配技术部12月工资"/>
    <n v="25148.75"/>
    <n v="2.514875"/>
    <s v="项目成本"/>
    <x v="2"/>
    <s v="工资"/>
    <x v="1"/>
  </r>
  <r>
    <d v="2023-12-31T00:00:00"/>
    <x v="11"/>
    <n v="1005"/>
    <s v="记帐凭证"/>
    <s v="640104 \主营业务成本\工资"/>
    <s v="分配技术部12月工资"/>
    <n v="25148.75"/>
    <n v="2.514875"/>
    <s v="项目成本"/>
    <x v="2"/>
    <s v="工资"/>
    <x v="1"/>
  </r>
  <r>
    <d v="2023-12-31T00:00:00"/>
    <x v="11"/>
    <n v="1006"/>
    <s v="记帐凭证"/>
    <s v="640104 \主营业务成本\工资"/>
    <s v="分配技术部12月工资"/>
    <n v="3592.68"/>
    <n v="0.359268"/>
    <s v="项目成本"/>
    <x v="2"/>
    <s v="工资"/>
    <x v="1"/>
  </r>
  <r>
    <d v="2023-12-31T00:00:00"/>
    <x v="11"/>
    <n v="1007"/>
    <s v="记帐凭证"/>
    <s v="640104 \主营业务成本\工资"/>
    <s v="分配技术部12月工资"/>
    <n v="25148.75"/>
    <n v="2.514875"/>
    <s v="项目成本"/>
    <x v="2"/>
    <s v="工资"/>
    <x v="1"/>
  </r>
  <r>
    <d v="2023-12-31T00:00:00"/>
    <x v="11"/>
    <n v="1008"/>
    <s v="记帐凭证"/>
    <s v="640104 \主营业务成本\工资"/>
    <s v="分配技术部12月工资"/>
    <n v="5389.02"/>
    <n v="0.538902"/>
    <s v="项目成本"/>
    <x v="2"/>
    <s v="工资"/>
    <x v="1"/>
  </r>
  <r>
    <d v="2023-12-31T00:00:00"/>
    <x v="11"/>
    <n v="1009"/>
    <s v="记帐凭证"/>
    <s v="640104 \主营业务成本\工资"/>
    <s v="分配技术部12月工资"/>
    <n v="70656.02"/>
    <n v="7.065602"/>
    <s v="项目成本"/>
    <x v="2"/>
    <s v="工资"/>
    <x v="1"/>
  </r>
  <r>
    <d v="2023-12-31T00:00:00"/>
    <x v="11"/>
    <n v="1011"/>
    <s v="记帐凭证"/>
    <s v="640104 \主营业务成本\工资"/>
    <s v="分配技术部7月工资"/>
    <n v="5987.55"/>
    <n v="0.598755"/>
    <s v="项目成本"/>
    <x v="2"/>
    <s v="工资"/>
    <x v="1"/>
  </r>
  <r>
    <d v="2023-12-31T00:00:00"/>
    <x v="11"/>
    <n v="1011"/>
    <s v="记帐凭证"/>
    <s v="640104 \主营业务成本\工资"/>
    <s v="分配技术部12月工资"/>
    <n v="14370.72"/>
    <n v="1.437072"/>
    <s v="项目成本"/>
    <x v="2"/>
    <s v="工资"/>
    <x v="1"/>
  </r>
  <r>
    <d v="2023-12-31T00:00:00"/>
    <x v="11"/>
    <n v="1011"/>
    <s v="记帐凭证"/>
    <s v="640104 \主营业务成本\工资"/>
    <s v="分配技术部8月工资"/>
    <n v="27573.73"/>
    <n v="2.757373"/>
    <s v="项目成本"/>
    <x v="2"/>
    <s v="工资"/>
    <x v="1"/>
  </r>
  <r>
    <d v="2023-12-31T00:00:00"/>
    <x v="11"/>
    <n v="1011"/>
    <s v="记帐凭证"/>
    <s v="640104 \主营业务成本\工资"/>
    <s v="分配技术部9月工资"/>
    <n v="22573.46"/>
    <n v="2.257346"/>
    <s v="项目成本"/>
    <x v="2"/>
    <s v="工资"/>
    <x v="1"/>
  </r>
  <r>
    <d v="2023-12-31T00:00:00"/>
    <x v="11"/>
    <n v="1011"/>
    <s v="记帐凭证"/>
    <s v="640104 \主营业务成本\工资"/>
    <s v="分配技术部10月工资"/>
    <n v="18224.3"/>
    <n v="1.82243"/>
    <s v="项目成本"/>
    <x v="2"/>
    <s v="工资"/>
    <x v="1"/>
  </r>
  <r>
    <d v="2023-12-31T00:00:00"/>
    <x v="11"/>
    <n v="1011"/>
    <s v="记帐凭证"/>
    <s v="640104 \主营业务成本\工资"/>
    <s v="分配技术部11月工资"/>
    <n v="39150.7"/>
    <n v="3.91507"/>
    <s v="项目成本"/>
    <x v="2"/>
    <s v="工资"/>
    <x v="1"/>
  </r>
  <r>
    <d v="2023-12-31T00:00:00"/>
    <x v="11"/>
    <n v="1012"/>
    <s v="记帐凭证"/>
    <s v="640104 \主营业务成本\工资"/>
    <s v="分配技术部7月工资"/>
    <n v="7983.44"/>
    <n v="0.798344"/>
    <s v="项目成本"/>
    <x v="2"/>
    <s v="工资"/>
    <x v="1"/>
  </r>
  <r>
    <d v="2023-12-31T00:00:00"/>
    <x v="11"/>
    <n v="1012"/>
    <s v="记帐凭证"/>
    <s v="640104 \主营业务成本\工资"/>
    <s v="分配技术部8月工资"/>
    <n v="22649.85"/>
    <n v="2.264985"/>
    <s v="项目成本"/>
    <x v="2"/>
    <s v="工资"/>
    <x v="1"/>
  </r>
  <r>
    <d v="2023-12-31T00:00:00"/>
    <x v="11"/>
    <n v="1012"/>
    <s v="记帐凭证"/>
    <s v="640104 \主营业务成本\工资"/>
    <s v="分配技术部9月工资"/>
    <n v="2257.35"/>
    <n v="0.225735"/>
    <s v="项目成本"/>
    <x v="2"/>
    <s v="工资"/>
    <x v="1"/>
  </r>
  <r>
    <d v="2023-12-31T00:00:00"/>
    <x v="11"/>
    <n v="1013"/>
    <s v="记帐凭证"/>
    <s v="640104 \主营业务成本\工资"/>
    <s v="分配技术部7月工资"/>
    <n v="6985.51"/>
    <n v="0.698551"/>
    <s v="项目成本"/>
    <x v="2"/>
    <s v="工资"/>
    <x v="1"/>
  </r>
  <r>
    <d v="2023-12-31T00:00:00"/>
    <x v="11"/>
    <n v="1013"/>
    <s v="记帐凭证"/>
    <s v="640104 \主营业务成本\工资"/>
    <s v="分配技术部9月工资"/>
    <n v="2257.35"/>
    <n v="0.225735"/>
    <s v="项目成本"/>
    <x v="2"/>
    <s v="工资"/>
    <x v="1"/>
  </r>
  <r>
    <d v="2023-12-31T00:00:00"/>
    <x v="11"/>
    <n v="1013"/>
    <s v="记帐凭证"/>
    <s v="640104 \主营业务成本\工资"/>
    <s v="分配技术部10月工资"/>
    <n v="13428.43"/>
    <n v="1.342843"/>
    <s v="项目成本"/>
    <x v="2"/>
    <s v="工资"/>
    <x v="1"/>
  </r>
  <r>
    <d v="2023-12-31T00:00:00"/>
    <x v="11"/>
    <n v="1014"/>
    <s v="记帐凭证"/>
    <s v="640124 \主营业务成本\服务费"/>
    <s v="支付深圳市方亭软件技术有限公司技术服务费--23SZ10200601--北京骏驰"/>
    <n v="452000"/>
    <n v="45.2"/>
    <s v="项目成本"/>
    <x v="2"/>
    <s v="服务费"/>
    <x v="2"/>
  </r>
  <r>
    <d v="2023-12-31T00:00:00"/>
    <x v="11"/>
    <n v="1014"/>
    <s v="记帐凭证"/>
    <s v="640128 \主营业务成本\技术服务费"/>
    <s v="支付深圳市方亭软件技术有限公司技术服务费--23SZ10200601--北京骏驰"/>
    <n v="339000"/>
    <n v="33.9"/>
    <s v="项目成本"/>
    <x v="2"/>
    <s v="技术服务费"/>
    <x v="2"/>
  </r>
  <r>
    <d v="2023-12-31T00:00:00"/>
    <x v="11"/>
    <n v="1014"/>
    <s v="记帐凭证"/>
    <s v="640128 \主营业务成本\技术服务费"/>
    <s v="支付深圳市方亭软件技术有限公司技术服务费--23SZ10200601--北京骏驰"/>
    <n v="226000"/>
    <n v="22.6"/>
    <s v="项目成本"/>
    <x v="2"/>
    <s v="技术服务费"/>
    <x v="2"/>
  </r>
  <r>
    <d v="2023-12-31T00:00:00"/>
    <x v="11"/>
    <n v="1014"/>
    <s v="记帐凭证"/>
    <s v="640128 \主营业务成本\技术服务费"/>
    <s v="暂估深圳市方亭软件技术有限公司技术服务费--23SZ10200601--北京骏驰"/>
    <n v="113000"/>
    <n v="11.3"/>
    <s v="项目成本"/>
    <x v="2"/>
    <s v="技术服务费"/>
    <x v="2"/>
  </r>
  <r>
    <d v="2023-12-31T00:00:00"/>
    <x v="11"/>
    <n v="1015"/>
    <s v="记帐凭证"/>
    <s v="640104 \主营业务成本\工资"/>
    <s v="分配技术部4月工资"/>
    <n v="15789.43"/>
    <n v="1.578943"/>
    <s v="项目成本"/>
    <x v="2"/>
    <s v="工资"/>
    <x v="1"/>
  </r>
  <r>
    <d v="2023-12-31T00:00:00"/>
    <x v="11"/>
    <n v="1015"/>
    <s v="记帐凭证"/>
    <s v="640104 \主营业务成本\工资"/>
    <s v="分配技术部10月工资"/>
    <n v="54672.89"/>
    <n v="5.467289"/>
    <s v="项目成本"/>
    <x v="2"/>
    <s v="工资"/>
    <x v="1"/>
  </r>
  <r>
    <d v="2023-12-31T00:00:00"/>
    <x v="11"/>
    <n v="1015"/>
    <s v="记帐凭证"/>
    <s v="640104 \主营业务成本\工资"/>
    <s v="分配技术部11月工资"/>
    <n v="75632.03"/>
    <n v="7.563203"/>
    <s v="项目成本"/>
    <x v="2"/>
    <s v="工资"/>
    <x v="1"/>
  </r>
  <r>
    <d v="2023-12-31T00:00:00"/>
    <x v="11"/>
    <n v="1015"/>
    <s v="记帐凭证"/>
    <s v="640104 \主营业务成本\工资"/>
    <s v="分配技术部12月工资"/>
    <n v="50297.51"/>
    <n v="5.029751"/>
    <s v="项目成本"/>
    <x v="2"/>
    <s v="工资"/>
    <x v="1"/>
  </r>
  <r>
    <d v="2023-12-31T00:00:00"/>
    <x v="11"/>
    <n v="1015"/>
    <s v="记帐凭证"/>
    <s v="640104 \主营业务成本\工资"/>
    <s v="分配技术部5月工资"/>
    <n v="17444.19"/>
    <n v="1.744419"/>
    <s v="项目成本"/>
    <x v="2"/>
    <s v="工资"/>
    <x v="1"/>
  </r>
  <r>
    <d v="2023-12-31T00:00:00"/>
    <x v="11"/>
    <n v="1015"/>
    <s v="记帐凭证"/>
    <s v="640104 \主营业务成本\工资"/>
    <s v="分配技术部6月工资"/>
    <n v="16961.27"/>
    <n v="1.696127"/>
    <s v="项目成本"/>
    <x v="2"/>
    <s v="工资"/>
    <x v="1"/>
  </r>
  <r>
    <d v="2023-12-31T00:00:00"/>
    <x v="11"/>
    <n v="1015"/>
    <s v="记帐凭证"/>
    <s v="640104 \主营业务成本\工资"/>
    <s v="分配技术部7月工资"/>
    <n v="20956.54"/>
    <n v="2.095654"/>
    <s v="项目成本"/>
    <x v="2"/>
    <s v="工资"/>
    <x v="1"/>
  </r>
  <r>
    <d v="2023-12-31T00:00:00"/>
    <x v="11"/>
    <n v="1015"/>
    <s v="记帐凭证"/>
    <s v="640104 \主营业务成本\工资"/>
    <s v="分配技术部8月工资"/>
    <n v="22649.85"/>
    <n v="2.264985"/>
    <s v="项目成本"/>
    <x v="2"/>
    <s v="工资"/>
    <x v="1"/>
  </r>
  <r>
    <d v="2023-12-31T00:00:00"/>
    <x v="11"/>
    <n v="1016"/>
    <s v="记帐凭证"/>
    <s v="640124 \主营业务成本\服务费"/>
    <s v="支付厦门古桉科技有限公司技术服务费--23XM10200402--厦门港口商务资"/>
    <n v="200000"/>
    <n v="20"/>
    <s v="项目成本"/>
    <x v="2"/>
    <s v="服务费"/>
    <x v="2"/>
  </r>
  <r>
    <d v="2023-12-31T00:00:00"/>
    <x v="11"/>
    <n v="1016"/>
    <s v="记帐凭证"/>
    <s v="640128 \主营业务成本\技术服务费"/>
    <s v="冲预付厦门谷桉科技有限公司技术服务费--21XM10200403--厦门港口商务"/>
    <n v="220000"/>
    <n v="22"/>
    <s v="项目成本"/>
    <x v="2"/>
    <s v="技术服务费"/>
    <x v="2"/>
  </r>
  <r>
    <d v="2023-12-31T00:00:00"/>
    <x v="11"/>
    <n v="1016"/>
    <s v="记帐凭证"/>
    <s v="640124 \主营业务成本\服务费"/>
    <s v="支付厦门谷桉科技有限公司技术服务费--23XM10200801--厦门海峡供应链"/>
    <n v="100000"/>
    <n v="10"/>
    <s v="项目成本"/>
    <x v="2"/>
    <s v="服务费"/>
    <x v="2"/>
  </r>
  <r>
    <d v="2023-12-31T00:00:00"/>
    <x v="11"/>
    <n v="1017"/>
    <s v="记帐凭证"/>
    <s v="640104 \主营业务成本\工资"/>
    <s v="分配技术部4月工资"/>
    <n v="9473.66"/>
    <n v="0.947366"/>
    <s v="项目成本"/>
    <x v="2"/>
    <s v="工资"/>
    <x v="1"/>
  </r>
  <r>
    <d v="2023-12-31T00:00:00"/>
    <x v="11"/>
    <n v="1017"/>
    <s v="记帐凭证"/>
    <s v="640104 \主营业务成本\工资"/>
    <s v="分配技术部9月工资"/>
    <n v="54176.31"/>
    <n v="5.417631"/>
    <s v="项目成本"/>
    <x v="2"/>
    <s v="工资"/>
    <x v="1"/>
  </r>
  <r>
    <d v="2023-12-31T00:00:00"/>
    <x v="11"/>
    <n v="1017"/>
    <s v="记帐凭证"/>
    <s v="640112 \主营业务成本\交通费"/>
    <s v="张鹏煜交通费--23ZJ10200401--浙江省化工进出口有限公司"/>
    <n v="1160"/>
    <n v="0.116"/>
    <s v="项目成本"/>
    <x v="2"/>
    <s v="交通费"/>
    <x v="0"/>
  </r>
  <r>
    <d v="2023-12-31T00:00:00"/>
    <x v="11"/>
    <n v="1017"/>
    <s v="记帐凭证"/>
    <s v="640131 \主营业务成本\员工午餐"/>
    <s v="张鹏煜餐费--23ZJ10200401--浙江省化工进出口有限公司"/>
    <n v="2368"/>
    <n v="0.2368"/>
    <s v="项目成本"/>
    <x v="2"/>
    <s v="员工午餐"/>
    <x v="0"/>
  </r>
  <r>
    <d v="2023-12-31T00:00:00"/>
    <x v="11"/>
    <n v="1017"/>
    <s v="记帐凭证"/>
    <s v="640113 \主营业务成本\差旅费"/>
    <s v="张鹏煜杭州到上海差旅费23ZJ10200401--浙江省化工进出口有限公司"/>
    <n v="1220"/>
    <n v="0.122"/>
    <s v="项目成本"/>
    <x v="2"/>
    <s v="差旅费"/>
    <x v="0"/>
  </r>
  <r>
    <d v="2023-12-31T00:00:00"/>
    <x v="11"/>
    <n v="1017"/>
    <s v="记帐凭证"/>
    <s v="640104 \主营业务成本\工资"/>
    <s v="分配技术部5月工资"/>
    <n v="17444.19"/>
    <n v="1.744419"/>
    <s v="项目成本"/>
    <x v="2"/>
    <s v="工资"/>
    <x v="1"/>
  </r>
  <r>
    <d v="2023-12-31T00:00:00"/>
    <x v="11"/>
    <n v="1017"/>
    <s v="记帐凭证"/>
    <s v="640104 \主营业务成本\工资"/>
    <s v="分配技术部6月工资"/>
    <n v="19788.15"/>
    <n v="1.978815"/>
    <s v="项目成本"/>
    <x v="2"/>
    <s v="工资"/>
    <x v="1"/>
  </r>
  <r>
    <d v="2023-12-31T00:00:00"/>
    <x v="11"/>
    <n v="1017"/>
    <s v="记帐凭证"/>
    <s v="640104 \主营业务成本\工资"/>
    <s v="分配技术部7月工资"/>
    <n v="43908.93"/>
    <n v="4.390893"/>
    <s v="项目成本"/>
    <x v="2"/>
    <s v="工资"/>
    <x v="1"/>
  </r>
  <r>
    <d v="2023-12-31T00:00:00"/>
    <x v="11"/>
    <n v="1017"/>
    <s v="记帐凭证"/>
    <s v="640104 \主营业务成本\工资"/>
    <s v="分配技术部8月工资"/>
    <n v="55147.47"/>
    <n v="5.514747"/>
    <s v="项目成本"/>
    <x v="2"/>
    <s v="工资"/>
    <x v="1"/>
  </r>
  <r>
    <d v="2023-12-31T00:00:00"/>
    <x v="11"/>
    <n v="1018"/>
    <s v="记帐凭证"/>
    <s v="640112 \主营业务成本\交通费"/>
    <s v="冀小雷交通费餐费--22LS10200103--中国电子口岸数据中心"/>
    <n v="211.79"/>
    <n v="0.021179"/>
    <s v="项目成本"/>
    <x v="2"/>
    <s v="交通费"/>
    <x v="0"/>
  </r>
  <r>
    <d v="2023-12-31T00:00:00"/>
    <x v="11"/>
    <n v="1018"/>
    <s v="记帐凭证"/>
    <s v="640112 \主营业务成本\交通费"/>
    <s v="王立鹏办公费--22LS10200103--中国电子口岸数据中心"/>
    <n v="4866.63"/>
    <n v="0.486663"/>
    <s v="项目成本"/>
    <x v="2"/>
    <s v="交通费"/>
    <x v="0"/>
  </r>
  <r>
    <d v="2023-12-31T00:00:00"/>
    <x v="11"/>
    <n v="1018"/>
    <s v="记帐凭证"/>
    <s v="640122 \主营业务成本\汽油费"/>
    <s v="王立鹏汽油费--22LS10200103--中国电子口岸数据中心"/>
    <n v="5000"/>
    <n v="0.5"/>
    <s v="项目成本"/>
    <x v="2"/>
    <s v="汽油费"/>
    <x v="0"/>
  </r>
  <r>
    <d v="2023-12-31T00:00:00"/>
    <x v="11"/>
    <n v="1018"/>
    <s v="记帐凭证"/>
    <s v="640104 \主营业务成本\工资"/>
    <s v="分配技术部8月工资"/>
    <n v="12476.28"/>
    <n v="1.247628"/>
    <s v="项目成本"/>
    <x v="2"/>
    <s v="工资"/>
    <x v="1"/>
  </r>
  <r>
    <d v="2023-12-31T00:00:00"/>
    <x v="11"/>
    <n v="1018"/>
    <s v="记帐凭证"/>
    <s v="640104 \主营业务成本\工资"/>
    <s v="分配技术部7月工资"/>
    <n v="60083.04"/>
    <n v="6.008304"/>
    <s v="项目成本"/>
    <x v="2"/>
    <s v="工资"/>
    <x v="1"/>
  </r>
  <r>
    <d v="2023-12-31T00:00:00"/>
    <x v="11"/>
    <n v="1018"/>
    <s v="记帐凭证"/>
    <s v="640104 \主营业务成本\工资"/>
    <s v="分配技术部12月工资"/>
    <n v="143113.21"/>
    <n v="14.311321"/>
    <s v="项目成本"/>
    <x v="2"/>
    <s v="工资"/>
    <x v="1"/>
  </r>
  <r>
    <d v="2023-12-31T00:00:00"/>
    <x v="11"/>
    <n v="1018"/>
    <s v="记帐凭证"/>
    <s v="640104 \主营业务成本\工资"/>
    <s v="分配技术部3月工资"/>
    <n v="161627.37"/>
    <n v="16.162737"/>
    <s v="项目成本"/>
    <x v="2"/>
    <s v="工资"/>
    <x v="1"/>
  </r>
  <r>
    <d v="2023-12-31T00:00:00"/>
    <x v="11"/>
    <n v="1018"/>
    <s v="记帐凭证"/>
    <s v="640104 \主营业务成本\工资"/>
    <s v="分配技术部6月工资"/>
    <n v="168481.51"/>
    <n v="16.848151"/>
    <s v="项目成本"/>
    <x v="2"/>
    <s v="工资"/>
    <x v="1"/>
  </r>
  <r>
    <d v="2023-12-31T00:00:00"/>
    <x v="11"/>
    <n v="1018"/>
    <s v="记帐凭证"/>
    <s v="640104 \主营业务成本\工资"/>
    <s v="分配技术部5月工资"/>
    <n v="175348.05"/>
    <n v="17.534805"/>
    <s v="项目成本"/>
    <x v="2"/>
    <s v="工资"/>
    <x v="1"/>
  </r>
  <r>
    <d v="2023-12-31T00:00:00"/>
    <x v="11"/>
    <n v="1018"/>
    <s v="记帐凭证"/>
    <s v="640104 \主营业务成本\工资"/>
    <s v="分配技术部4月工资"/>
    <n v="183874.74"/>
    <n v="18.387474"/>
    <s v="项目成本"/>
    <x v="2"/>
    <s v="工资"/>
    <x v="1"/>
  </r>
  <r>
    <d v="2023-12-31T00:00:00"/>
    <x v="11"/>
    <n v="1018"/>
    <s v="记帐凭证"/>
    <s v="640104 \主营业务成本\工资"/>
    <s v="分配技术部7月工资"/>
    <n v="198274.03"/>
    <n v="19.827403"/>
    <s v="项目成本"/>
    <x v="2"/>
    <s v="工资"/>
    <x v="1"/>
  </r>
  <r>
    <d v="2023-12-31T00:00:00"/>
    <x v="11"/>
    <n v="1018"/>
    <s v="记帐凭证"/>
    <s v="640131 \主营业务成本\员工午餐"/>
    <s v="冀小雷交通费餐费--22LS10200103--中国电子口岸数据中心"/>
    <n v="782"/>
    <n v="0.0782"/>
    <s v="项目成本"/>
    <x v="2"/>
    <s v="员工午餐"/>
    <x v="0"/>
  </r>
  <r>
    <d v="2023-12-31T00:00:00"/>
    <x v="11"/>
    <n v="1018"/>
    <s v="记帐凭证"/>
    <s v="640104 \主营业务成本\工资"/>
    <s v="分配技术部9月工资"/>
    <n v="200790.3"/>
    <n v="20.07903"/>
    <s v="项目成本"/>
    <x v="2"/>
    <s v="工资"/>
    <x v="1"/>
  </r>
  <r>
    <d v="2023-12-31T00:00:00"/>
    <x v="11"/>
    <n v="1018"/>
    <s v="记帐凭证"/>
    <s v="640104 \主营业务成本\工资"/>
    <s v="分配技术部2月工资"/>
    <n v="202573.37"/>
    <n v="20.257337"/>
    <s v="项目成本"/>
    <x v="2"/>
    <s v="工资"/>
    <x v="1"/>
  </r>
  <r>
    <d v="2023-12-31T00:00:00"/>
    <x v="11"/>
    <n v="1018"/>
    <s v="记帐凭证"/>
    <s v="640104 \主营业务成本\工资"/>
    <s v="分配技术部11月工资"/>
    <n v="207005.88"/>
    <n v="20.700588"/>
    <s v="项目成本"/>
    <x v="2"/>
    <s v="工资"/>
    <x v="1"/>
  </r>
  <r>
    <d v="2023-12-31T00:00:00"/>
    <x v="11"/>
    <n v="1018"/>
    <s v="记帐凭证"/>
    <s v="640104 \主营业务成本\工资"/>
    <s v="分配技术部10月工资"/>
    <n v="214810.8"/>
    <n v="21.48108"/>
    <s v="项目成本"/>
    <x v="2"/>
    <s v="工资"/>
    <x v="1"/>
  </r>
  <r>
    <d v="2023-12-31T00:00:00"/>
    <x v="11"/>
    <n v="1018"/>
    <s v="记帐凭证"/>
    <s v="640104 \主营业务成本\工资"/>
    <s v="分配技术部8月工资"/>
    <n v="234410.11"/>
    <n v="23.441011"/>
    <s v="项目成本"/>
    <x v="2"/>
    <s v="工资"/>
    <x v="1"/>
  </r>
  <r>
    <d v="2023-12-31T00:00:00"/>
    <x v="11"/>
    <n v="1018"/>
    <s v="记帐凭证"/>
    <s v="640104 \主营业务成本\工资"/>
    <s v="分配技术部1月工资"/>
    <n v="359729.56"/>
    <n v="35.972956"/>
    <s v="项目成本"/>
    <x v="2"/>
    <s v="工资"/>
    <x v="1"/>
  </r>
  <r>
    <d v="2023-12-31T00:00:00"/>
    <x v="11"/>
    <n v="1018"/>
    <s v="记帐凭证"/>
    <s v="640110 \主营业务成本\福利费"/>
    <s v="王立鹏福利费--22LS10200103--中国电子口岸数据中心"/>
    <n v="898.24"/>
    <n v="0.089824"/>
    <s v="项目成本"/>
    <x v="2"/>
    <s v="福利费"/>
    <x v="1"/>
  </r>
  <r>
    <d v="2023-12-31T00:00:00"/>
    <x v="11"/>
    <n v="1018"/>
    <s v="记帐凭证"/>
    <s v="640104 \主营业务成本\工资"/>
    <s v="分配技术部6月工资"/>
    <n v="2651.86"/>
    <n v="0.265186"/>
    <s v="项目成本"/>
    <x v="2"/>
    <s v="工资"/>
    <x v="1"/>
  </r>
  <r>
    <d v="2023-12-31T00:00:00"/>
    <x v="11"/>
    <n v="1018"/>
    <s v="记帐凭证"/>
    <s v="640122 \主营业务成本\汽油费"/>
    <s v="王立鹏汽油费--22LS10200103--中国电子口岸数据中心"/>
    <n v="4596"/>
    <n v="0.4596"/>
    <s v="项目成本"/>
    <x v="2"/>
    <s v="汽油费"/>
    <x v="0"/>
  </r>
  <r>
    <d v="2023-12-31T00:00:00"/>
    <x v="11"/>
    <n v="1019"/>
    <s v="记帐凭证"/>
    <s v="640104 \主营业务成本\工资"/>
    <s v="上海分公司与总部4月份工资结算"/>
    <n v="14604.2"/>
    <n v="1.46042"/>
    <s v="项目成本"/>
    <x v="2"/>
    <s v="工资"/>
    <x v="1"/>
  </r>
  <r>
    <d v="2023-12-31T00:00:00"/>
    <x v="11"/>
    <n v="1019"/>
    <s v="记帐凭证"/>
    <s v="640104 \主营业务成本\工资"/>
    <s v="上海分公司与总部7月份工资结算"/>
    <n v="18144.82"/>
    <n v="1.814482"/>
    <s v="项目成本"/>
    <x v="2"/>
    <s v="工资"/>
    <x v="1"/>
  </r>
  <r>
    <d v="2023-12-31T00:00:00"/>
    <x v="11"/>
    <n v="1019"/>
    <s v="记帐凭证"/>
    <s v="640104 \主营业务成本\工资"/>
    <s v="上海分公司与总部8月份工资结算"/>
    <n v="14258.14"/>
    <n v="1.425814"/>
    <s v="项目成本"/>
    <x v="2"/>
    <s v="工资"/>
    <x v="1"/>
  </r>
  <r>
    <d v="2023-12-31T00:00:00"/>
    <x v="11"/>
    <n v="1019"/>
    <s v="记帐凭证"/>
    <s v="640104 \主营业务成本\工资"/>
    <s v="上海分公司与总部9月份工资结算"/>
    <n v="27784.8"/>
    <n v="2.77848"/>
    <s v="项目成本"/>
    <x v="2"/>
    <s v="工资"/>
    <x v="1"/>
  </r>
  <r>
    <d v="2023-12-31T00:00:00"/>
    <x v="11"/>
    <n v="1019"/>
    <s v="记帐凭证"/>
    <s v="640104 \主营业务成本\工资"/>
    <s v="上海分公司与总部10月份工资结算"/>
    <n v="14418.14"/>
    <n v="1.441814"/>
    <s v="项目成本"/>
    <x v="2"/>
    <s v="工资"/>
    <x v="1"/>
  </r>
  <r>
    <d v="2023-12-31T00:00:00"/>
    <x v="11"/>
    <n v="1019"/>
    <s v="记帐凭证"/>
    <s v="640104 \主营业务成本\工资"/>
    <s v="上海分公司与总部11月份工资结算"/>
    <n v="14438.14"/>
    <n v="1.443814"/>
    <s v="项目成本"/>
    <x v="2"/>
    <s v="工资"/>
    <x v="1"/>
  </r>
  <r>
    <d v="2023-12-31T00:00:00"/>
    <x v="11"/>
    <n v="1019"/>
    <s v="记帐凭证"/>
    <s v="640104 \主营业务成本\工资"/>
    <s v="上海分公司与总部12月份工资结算"/>
    <n v="2290.21"/>
    <n v="0.229021"/>
    <s v="项目成本"/>
    <x v="2"/>
    <s v="工资"/>
    <x v="1"/>
  </r>
  <r>
    <d v="2023-12-31T00:00:00"/>
    <x v="11"/>
    <n v="1019"/>
    <s v="记帐凭证"/>
    <s v="640104 \主营业务成本\工资"/>
    <s v="上海分公司与总部5月份工资结算"/>
    <n v="14705.94"/>
    <n v="1.470594"/>
    <s v="项目成本"/>
    <x v="2"/>
    <s v="工资"/>
    <x v="1"/>
  </r>
  <r>
    <d v="2023-12-31T00:00:00"/>
    <x v="11"/>
    <n v="1019"/>
    <s v="记帐凭证"/>
    <s v="640104 \主营业务成本\工资"/>
    <s v="分配技术部5月工资"/>
    <n v="3322.7"/>
    <n v="0.33227"/>
    <s v="项目成本"/>
    <x v="2"/>
    <s v="工资"/>
    <x v="1"/>
  </r>
  <r>
    <d v="2023-12-31T00:00:00"/>
    <x v="11"/>
    <n v="1019"/>
    <s v="记帐凭证"/>
    <s v="640104 \主营业务成本\工资"/>
    <s v="分配技术部6月工资"/>
    <n v="8480.64"/>
    <n v="0.848064"/>
    <s v="项目成本"/>
    <x v="2"/>
    <s v="工资"/>
    <x v="1"/>
  </r>
  <r>
    <d v="2023-12-31T00:00:00"/>
    <x v="11"/>
    <n v="1019"/>
    <s v="记帐凭证"/>
    <s v="640104 \主营业务成本\工资"/>
    <s v="上海分公司与总部6月份工资结算"/>
    <n v="14239.11"/>
    <n v="1.423911"/>
    <s v="项目成本"/>
    <x v="2"/>
    <s v="工资"/>
    <x v="1"/>
  </r>
  <r>
    <d v="2023-12-31T00:00:00"/>
    <x v="11"/>
    <n v="1020"/>
    <s v="记帐凭证"/>
    <s v="640104 \主营业务成本\工资"/>
    <s v="分配技术部11月工资"/>
    <n v="2335.69"/>
    <n v="0.233569"/>
    <s v="项目成本"/>
    <x v="2"/>
    <s v="工资"/>
    <x v="1"/>
  </r>
  <r>
    <d v="2023-12-31T00:00:00"/>
    <x v="11"/>
    <n v="1020"/>
    <s v="记帐凭证"/>
    <s v="640104 \主营业务成本\工资"/>
    <s v="分配技术部12月工资"/>
    <n v="8382.92"/>
    <n v="0.838292"/>
    <s v="项目成本"/>
    <x v="2"/>
    <s v="工资"/>
    <x v="1"/>
  </r>
  <r>
    <d v="2023-12-31T00:00:00"/>
    <x v="11"/>
    <n v="1021"/>
    <s v="记帐凭证"/>
    <s v="640104 \主营业务成本\工资"/>
    <s v="分配技术部5月工资"/>
    <n v="9137.43"/>
    <n v="0.913743"/>
    <s v="项目成本"/>
    <x v="2"/>
    <s v="工资"/>
    <x v="1"/>
  </r>
  <r>
    <d v="2023-12-31T00:00:00"/>
    <x v="11"/>
    <n v="1021"/>
    <s v="记帐凭证"/>
    <s v="640104 \主营业务成本\工资"/>
    <s v="分配技术部10月工资"/>
    <n v="18224.3"/>
    <n v="1.82243"/>
    <s v="项目成本"/>
    <x v="2"/>
    <s v="工资"/>
    <x v="1"/>
  </r>
  <r>
    <d v="2023-12-31T00:00:00"/>
    <x v="11"/>
    <n v="1021"/>
    <s v="记帐凭证"/>
    <s v="640104 \主营业务成本\工资"/>
    <s v="分配技术部11月工资"/>
    <n v="8008.1"/>
    <n v="0.80081"/>
    <s v="项目成本"/>
    <x v="2"/>
    <s v="工资"/>
    <x v="1"/>
  </r>
  <r>
    <d v="2023-12-31T00:00:00"/>
    <x v="11"/>
    <n v="1021"/>
    <s v="记帐凭证"/>
    <s v="640104 \主营业务成本\工资"/>
    <s v="分配技术部6月工资"/>
    <n v="19788.15"/>
    <n v="1.978815"/>
    <s v="项目成本"/>
    <x v="2"/>
    <s v="工资"/>
    <x v="1"/>
  </r>
  <r>
    <d v="2023-12-31T00:00:00"/>
    <x v="11"/>
    <n v="1021"/>
    <s v="记帐凭证"/>
    <s v="640104 \主营业务成本\工资"/>
    <s v="分配技术部7月工资"/>
    <n v="17962.74"/>
    <n v="1.796274"/>
    <s v="项目成本"/>
    <x v="2"/>
    <s v="工资"/>
    <x v="1"/>
  </r>
  <r>
    <d v="2023-12-31T00:00:00"/>
    <x v="11"/>
    <n v="1021"/>
    <s v="记帐凭证"/>
    <s v="640104 \主营业务成本\工资"/>
    <s v="分配技术部8月工资"/>
    <n v="22649.85"/>
    <n v="2.264985"/>
    <s v="项目成本"/>
    <x v="2"/>
    <s v="工资"/>
    <x v="1"/>
  </r>
  <r>
    <d v="2023-12-31T00:00:00"/>
    <x v="11"/>
    <n v="1021"/>
    <s v="记帐凭证"/>
    <s v="640104 \主营业务成本\工资"/>
    <s v="分配技术部9月工资"/>
    <n v="45146.93"/>
    <n v="4.514693"/>
    <s v="项目成本"/>
    <x v="2"/>
    <s v="工资"/>
    <x v="1"/>
  </r>
  <r>
    <d v="2023-12-31T00:00:00"/>
    <x v="11"/>
    <n v="1022"/>
    <s v="记帐凭证"/>
    <s v="640104 \主营业务成本\工资"/>
    <s v="分配技术部10月工资"/>
    <n v="24938.51"/>
    <n v="2.493851"/>
    <s v="项目成本"/>
    <x v="2"/>
    <s v="工资"/>
    <x v="1"/>
  </r>
  <r>
    <d v="2023-12-31T00:00:00"/>
    <x v="11"/>
    <n v="1022"/>
    <s v="记帐凭证"/>
    <s v="640104 \主营业务成本\工资"/>
    <s v="分配技术部11月工资"/>
    <n v="19575.35"/>
    <n v="1.957535"/>
    <s v="项目成本"/>
    <x v="2"/>
    <s v="工资"/>
    <x v="1"/>
  </r>
  <r>
    <d v="2023-12-31T00:00:00"/>
    <x v="11"/>
    <n v="1022"/>
    <s v="记帐凭证"/>
    <s v="640104 \主营业务成本\工资"/>
    <s v="分配技术部12月工资"/>
    <n v="28741.43"/>
    <n v="2.874143"/>
    <s v="项目成本"/>
    <x v="2"/>
    <s v="工资"/>
    <x v="1"/>
  </r>
  <r>
    <d v="2023-12-31T00:00:00"/>
    <x v="11"/>
    <n v="1023"/>
    <s v="记帐凭证"/>
    <s v="640104 \主营业务成本\工资"/>
    <s v="分配技术部8月工资"/>
    <n v="22649.85"/>
    <n v="2.264985"/>
    <s v="项目成本"/>
    <x v="2"/>
    <s v="工资"/>
    <x v="1"/>
  </r>
  <r>
    <d v="2023-12-31T00:00:00"/>
    <x v="11"/>
    <n v="1023"/>
    <s v="记帐凭证"/>
    <s v="640104 \主营业务成本\工资"/>
    <s v="分配技术部11月工资"/>
    <n v="19575.35"/>
    <n v="1.957535"/>
    <s v="项目成本"/>
    <x v="2"/>
    <s v="工资"/>
    <x v="1"/>
  </r>
  <r>
    <d v="2023-12-31T00:00:00"/>
    <x v="11"/>
    <n v="1023"/>
    <s v="记帐凭证"/>
    <s v="640104 \主营业务成本\工资"/>
    <s v="分配技术部12月工资"/>
    <n v="32334.11"/>
    <n v="3.233411"/>
    <s v="项目成本"/>
    <x v="2"/>
    <s v="工资"/>
    <x v="1"/>
  </r>
  <r>
    <d v="2023-12-31T00:00:00"/>
    <x v="11"/>
    <n v="1024"/>
    <s v="记帐凭证"/>
    <s v="640104 \主营业务成本\工资"/>
    <s v="分配技术部11月工资"/>
    <n v="37371.12"/>
    <n v="3.737112"/>
    <s v="项目成本"/>
    <x v="2"/>
    <s v="工资"/>
    <x v="1"/>
  </r>
  <r>
    <d v="2023-12-31T00:00:00"/>
    <x v="11"/>
    <n v="1024"/>
    <s v="记帐凭证"/>
    <s v="640104 \主营业务成本\工资"/>
    <s v="分配技术部12月工资"/>
    <n v="43710.93"/>
    <n v="4.371093"/>
    <s v="项目成本"/>
    <x v="2"/>
    <s v="工资"/>
    <x v="1"/>
  </r>
  <r>
    <d v="2023-12-31T00:00:00"/>
    <x v="11"/>
    <n v="1026"/>
    <s v="记帐凭证"/>
    <s v="640104 \主营业务成本\工资"/>
    <s v="分配技术部12月工资"/>
    <n v="5987.8"/>
    <n v="0.59878"/>
    <s v="项目成本"/>
    <x v="2"/>
    <s v="工资"/>
    <x v="1"/>
  </r>
  <r>
    <d v="2023-12-31T00:00:00"/>
    <x v="11"/>
    <n v="1027"/>
    <s v="记帐凭证"/>
    <s v="640124 \主营业务成本\服务费"/>
    <s v="支付河北华浩天地信息科技有限公司技术服务费--22EB10201103--安徽省"/>
    <n v="17821.78"/>
    <n v="1.782178"/>
    <s v="项目成本"/>
    <x v="2"/>
    <s v="服务费"/>
    <x v="2"/>
  </r>
  <r>
    <d v="2023-12-31T00:00:00"/>
    <x v="11"/>
    <n v="1028"/>
    <s v="记帐凭证"/>
    <s v="640124 \主营业务成本\服务费"/>
    <s v="支付北京云锦汇智信息技术有限公司运维服务费--22ZB10200501--中国烟"/>
    <n v="5660.38"/>
    <n v="0.566038"/>
    <s v="项目成本"/>
    <x v="2"/>
    <s v="服务费"/>
    <x v="2"/>
  </r>
  <r>
    <d v="2023-12-31T00:00:00"/>
    <x v="11"/>
    <n v="1029"/>
    <s v="记帐凭证"/>
    <s v="640124 \主营业务成本\服务费"/>
    <s v="暂估厦门用友烟草软件有限责任公司服务费（南北软件与行业统一会计核算接口）--22"/>
    <n v="7075.47"/>
    <n v="0.707547"/>
    <s v="项目成本"/>
    <x v="2"/>
    <s v="服务费"/>
    <x v="2"/>
  </r>
  <r>
    <d v="2023-12-31T00:00:00"/>
    <x v="11"/>
    <n v="1030"/>
    <s v="记帐凭证"/>
    <s v="640104 \主营业务成本\工资"/>
    <s v="分配技术部12月工资"/>
    <n v="26346.31"/>
    <n v="2.634631"/>
    <s v="项目成本"/>
    <x v="2"/>
    <s v="工资"/>
    <x v="1"/>
  </r>
  <r>
    <d v="2023-12-31T00:00:00"/>
    <x v="11"/>
    <n v="1031"/>
    <s v="记帐凭证"/>
    <s v="640113 \主营业务成本\差旅费"/>
    <s v="唐伟龙差旅费2115+1769.55--23HB10200410--嘉友国际物流"/>
    <n v="3884.55"/>
    <n v="0.388455"/>
    <s v="项目成本"/>
    <x v="2"/>
    <s v="差旅费"/>
    <x v="0"/>
  </r>
  <r>
    <d v="2023-12-31T00:00:00"/>
    <x v="11"/>
    <n v="1033"/>
    <s v="记帐凭证"/>
    <s v="640104 \主营业务成本\工资"/>
    <s v="分配技术部8月工资"/>
    <n v="23634.63"/>
    <n v="2.363463"/>
    <s v="项目成本"/>
    <x v="2"/>
    <s v="工资"/>
    <x v="1"/>
  </r>
  <r>
    <d v="2023-12-31T00:00:00"/>
    <x v="11"/>
    <n v="1033"/>
    <s v="记帐凭证"/>
    <s v="640104 \主营业务成本\工资"/>
    <s v="12月软件公司工时结算"/>
    <n v="122911.56"/>
    <n v="12.291156"/>
    <s v="项目成本"/>
    <x v="2"/>
    <s v="工资"/>
    <x v="1"/>
  </r>
  <r>
    <d v="2023-12-31T00:00:00"/>
    <x v="11"/>
    <n v="1033"/>
    <s v="记帐凭证"/>
    <s v="640104 \主营业务成本\工资"/>
    <s v="分配技术部12月工资"/>
    <n v="26346.31"/>
    <n v="2.634631"/>
    <s v="项目成本"/>
    <x v="2"/>
    <s v="工资"/>
    <x v="1"/>
  </r>
  <r>
    <d v="2023-12-31T00:00:00"/>
    <x v="11"/>
    <n v="1033"/>
    <s v="记帐凭证"/>
    <s v="640113 \主营业务成本\差旅费"/>
    <s v="华南熊彪广州到珠海差旅费--23HN10200708--珠海华发数智技术有限公司"/>
    <n v="1394"/>
    <n v="0.1394"/>
    <s v="项目成本"/>
    <x v="2"/>
    <s v="差旅费"/>
    <x v="0"/>
  </r>
  <r>
    <d v="2023-12-31T00:00:00"/>
    <x v="11"/>
    <n v="1033"/>
    <s v="记帐凭证"/>
    <s v="640104 \主营业务成本\工资"/>
    <s v="分配技术部9月工资"/>
    <n v="21444.79"/>
    <n v="2.144479"/>
    <s v="项目成本"/>
    <x v="2"/>
    <s v="工资"/>
    <x v="1"/>
  </r>
  <r>
    <d v="2023-12-31T00:00:00"/>
    <x v="11"/>
    <n v="1033"/>
    <s v="记帐凭证"/>
    <s v="640104 \主营业务成本\工资"/>
    <s v="分配技术部10月工资"/>
    <n v="18224.3"/>
    <n v="1.82243"/>
    <s v="项目成本"/>
    <x v="2"/>
    <s v="工资"/>
    <x v="1"/>
  </r>
  <r>
    <d v="2023-12-31T00:00:00"/>
    <x v="11"/>
    <n v="1033"/>
    <s v="记帐凭证"/>
    <s v="640104 \主营业务成本\工资"/>
    <s v="分配技术部11月工资"/>
    <n v="19130.45"/>
    <n v="1.913045"/>
    <s v="项目成本"/>
    <x v="2"/>
    <s v="工资"/>
    <x v="1"/>
  </r>
  <r>
    <d v="2023-12-31T00:00:00"/>
    <x v="11"/>
    <n v="1033"/>
    <s v="记帐凭证"/>
    <s v="640113 \主营业务成本\差旅费"/>
    <s v="华南陈焕标珠海差旅费--23HN10200708--珠海华发数智技术有限公司"/>
    <n v="2668"/>
    <n v="0.2668"/>
    <s v="项目成本"/>
    <x v="2"/>
    <s v="差旅费"/>
    <x v="0"/>
  </r>
  <r>
    <d v="2023-12-31T00:00:00"/>
    <x v="11"/>
    <n v="1034"/>
    <s v="记帐凭证"/>
    <s v="640133 \主营业务成本\折旧费"/>
    <s v="2023年12月分摊折旧"/>
    <n v="4202.88"/>
    <n v="0.420288"/>
    <s v="累计折旧"/>
    <x v="2"/>
    <s v="折旧费"/>
    <x v="0"/>
  </r>
  <r>
    <d v="2023-12-31T00:00:00"/>
    <x v="11"/>
    <n v="1054"/>
    <s v="记帐凭证"/>
    <s v="640124 \主营业务成本\服务费"/>
    <s v="暂估北京宇连智达科技有限公司技术服务费--23HN10200302--厦门象屿智"/>
    <n v="264000"/>
    <n v="26.4"/>
    <s v="项目成本"/>
    <x v="2"/>
    <s v="服务费"/>
    <x v="2"/>
  </r>
  <r>
    <d v="2023-12-31T00:00:00"/>
    <x v="11"/>
    <n v="1062"/>
    <s v="记帐凭证"/>
    <s v="640124 \主营业务成本\服务费"/>
    <s v="支付北京华智星云信息技术有限公司服务费--23HB10200704鲸航工业科技（"/>
    <n v="504950.49"/>
    <n v="50.495049"/>
    <s v="项目成本"/>
    <x v="2"/>
    <s v="服务费"/>
    <x v="2"/>
  </r>
  <r>
    <d v="2023-12-31T00:00:00"/>
    <x v="11"/>
    <n v="1062"/>
    <s v="记帐凭证"/>
    <s v="640124 \主营业务成本\服务费"/>
    <s v="支付北京华智星云信息技术有限公司服务费--23HB10200704鲸航工业科技（"/>
    <n v="425742.57"/>
    <n v="42.574257"/>
    <s v="项目成本"/>
    <x v="2"/>
    <s v="服务费"/>
    <x v="2"/>
  </r>
  <r>
    <d v="2023-12-31T00:00:00"/>
    <x v="11"/>
    <n v="1084"/>
    <s v="记帐凭证"/>
    <s v="640124 \主营业务成本\服务费"/>
    <s v="支付北京华宇启梦科技有限公司服务费--23HB10200704鲸航工业科技（山东"/>
    <n v="283018.86"/>
    <n v="28.301886"/>
    <s v="应付账款;项目成本"/>
    <x v="2"/>
    <s v="服务费"/>
    <x v="2"/>
  </r>
  <r>
    <d v="2023-12-31T00:00:00"/>
    <x v="11"/>
    <n v="1085"/>
    <s v="记帐凭证"/>
    <s v="640124 \主营业务成本\服务费"/>
    <s v="支付北京华宇启梦科技有限公司技术服务费--22HB10200807--中国仪器进"/>
    <n v="377358.48"/>
    <n v="37.735848"/>
    <s v="应付账款;项目成本"/>
    <x v="2"/>
    <s v="服务费"/>
    <x v="2"/>
  </r>
  <r>
    <d v="2023-12-31T00:00:00"/>
    <x v="11"/>
    <n v="1098"/>
    <s v="记帐凭证"/>
    <s v="640124 \主营业务成本\服务费"/>
    <s v="暂估北京宇连智达科技有限公司技术服务费8w--23HB10200501--日产（"/>
    <n v="79207.92"/>
    <n v="7.920792"/>
    <s v="项目成本"/>
    <x v="2"/>
    <s v="服务费"/>
    <x v="2"/>
  </r>
  <r>
    <d v="2023-12-31T00:00:00"/>
    <x v="11"/>
    <n v="1107"/>
    <s v="记帐凭证"/>
    <s v="640104 \主营业务成本\工资"/>
    <s v="分配技术部9月工资"/>
    <n v="31602.85"/>
    <n v="3.160285"/>
    <s v="项目成本"/>
    <x v="2"/>
    <s v="工资"/>
    <x v="1"/>
  </r>
  <r>
    <d v="2023-12-31T00:00:00"/>
    <x v="11"/>
    <n v="1107"/>
    <s v="记帐凭证"/>
    <s v="640104 \主营业务成本\工资"/>
    <s v="分配技术部10月工资"/>
    <n v="18224.3"/>
    <n v="1.82243"/>
    <s v="项目成本"/>
    <x v="2"/>
    <s v="工资"/>
    <x v="1"/>
  </r>
  <r>
    <d v="2023-12-31T00:00:00"/>
    <x v="11"/>
    <n v="1107"/>
    <s v="记帐凭证"/>
    <s v="640104 \主营业务成本\工资"/>
    <s v="分配技术部11月工资"/>
    <n v="38705.8"/>
    <n v="3.87058"/>
    <s v="项目成本"/>
    <x v="2"/>
    <s v="工资"/>
    <x v="1"/>
  </r>
  <r>
    <d v="2023-12-31T00:00:00"/>
    <x v="11"/>
    <n v="1107"/>
    <s v="记帐凭证"/>
    <s v="640104 \主营业务成本\工资"/>
    <s v="分配技术部12月工资"/>
    <n v="20358.52"/>
    <n v="2.035852"/>
    <s v="项目成本"/>
    <x v="2"/>
    <s v="工资"/>
    <x v="1"/>
  </r>
  <r>
    <d v="2023-12-31T00:00:00"/>
    <x v="11"/>
    <n v="1108"/>
    <s v="记帐凭证"/>
    <s v="640124 \主营业务成本\服务费"/>
    <s v="支付北京中兴科华信息技术有限公司技术服务费--23ZJ10200807--浙江兰"/>
    <n v="156000"/>
    <n v="15.6"/>
    <s v="项目成本"/>
    <x v="2"/>
    <s v="服务费"/>
    <x v="2"/>
  </r>
  <r>
    <d v="2023-12-31T00:00:00"/>
    <x v="11"/>
    <n v="1109"/>
    <s v="记帐凭证"/>
    <s v="640124 \主营业务成本\服务费"/>
    <s v="暂估23HN102003F4深圳中电投资股份有限公司服务费成本"/>
    <n v="318000"/>
    <n v="31.8"/>
    <s v="应付账款;项目成本"/>
    <x v="2"/>
    <s v="服务费"/>
    <x v="2"/>
  </r>
  <r>
    <d v="2023-12-31T00:00:00"/>
    <x v="11"/>
    <n v="1115"/>
    <s v="记帐凭证"/>
    <s v="640104 \主营业务成本\工资"/>
    <s v="分配技术部7月工资"/>
    <n v="1995.86"/>
    <n v="0.199586"/>
    <s v="项目成本"/>
    <x v="2"/>
    <s v="工资"/>
    <x v="1"/>
  </r>
  <r>
    <d v="2023-12-31T00:00:00"/>
    <x v="11"/>
    <n v="1115"/>
    <s v="记帐凭证"/>
    <s v="640104 \主营业务成本\工资"/>
    <s v="分配技术部8月工资"/>
    <n v="27573.73"/>
    <n v="2.757373"/>
    <s v="项目成本"/>
    <x v="2"/>
    <s v="工资"/>
    <x v="1"/>
  </r>
  <r>
    <d v="2023-12-31T00:00:00"/>
    <x v="11"/>
    <n v="1115"/>
    <s v="记帐凭证"/>
    <s v="640104 \主营业务成本\工资"/>
    <s v="分配技术部11月工资"/>
    <n v="7118.31"/>
    <n v="0.711831"/>
    <s v="项目成本"/>
    <x v="2"/>
    <s v="工资"/>
    <x v="1"/>
  </r>
  <r>
    <d v="2023-12-31T00:00:00"/>
    <x v="11"/>
    <n v="1115"/>
    <s v="记帐凭证"/>
    <s v="640104 \主营业务成本\工资"/>
    <s v="分配技术部12月工资"/>
    <n v="1197.57"/>
    <n v="0.119757"/>
    <s v="项目成本"/>
    <x v="2"/>
    <s v="工资"/>
    <x v="1"/>
  </r>
  <r>
    <d v="2023-12-31T00:00:00"/>
    <x v="11"/>
    <n v="1119"/>
    <s v="记帐凭证"/>
    <s v="640104 \主营业务成本\工资"/>
    <s v="分配技术部5月工资"/>
    <n v="8306.76"/>
    <n v="0.830676"/>
    <s v="项目成本"/>
    <x v="2"/>
    <s v="工资"/>
    <x v="1"/>
  </r>
  <r>
    <d v="2023-12-31T00:00:00"/>
    <x v="11"/>
    <n v="1119"/>
    <s v="记帐凭证"/>
    <s v="640104 \主营业务成本\工资"/>
    <s v="分配技术部11月工资"/>
    <n v="19130.45"/>
    <n v="1.913045"/>
    <s v="项目成本"/>
    <x v="2"/>
    <s v="工资"/>
    <x v="1"/>
  </r>
  <r>
    <d v="2023-12-31T00:00:00"/>
    <x v="11"/>
    <n v="1119"/>
    <s v="记帐凭证"/>
    <s v="640104 \主营业务成本\工资"/>
    <s v="分配技术部12月工资"/>
    <n v="21556.08"/>
    <n v="2.155608"/>
    <s v="项目成本"/>
    <x v="2"/>
    <s v="工资"/>
    <x v="1"/>
  </r>
  <r>
    <d v="2023-12-31T00:00:00"/>
    <x v="11"/>
    <n v="1119"/>
    <s v="记帐凭证"/>
    <s v="640104 \主营业务成本\工资"/>
    <s v="分配技术部6月工资"/>
    <n v="39576.31"/>
    <n v="3.957631"/>
    <s v="项目成本"/>
    <x v="2"/>
    <s v="工资"/>
    <x v="1"/>
  </r>
  <r>
    <d v="2023-12-31T00:00:00"/>
    <x v="11"/>
    <n v="1119"/>
    <s v="记帐凭证"/>
    <s v="640104 \主营业务成本\工资"/>
    <s v="分配技术部7月工资"/>
    <n v="20956.54"/>
    <n v="2.095654"/>
    <s v="项目成本"/>
    <x v="2"/>
    <s v="工资"/>
    <x v="1"/>
  </r>
  <r>
    <d v="2023-12-31T00:00:00"/>
    <x v="11"/>
    <n v="1119"/>
    <s v="记帐凭证"/>
    <s v="640104 \主营业务成本\工资"/>
    <s v="分配技术部8月工资"/>
    <n v="21665.08"/>
    <n v="2.166508"/>
    <s v="项目成本"/>
    <x v="2"/>
    <s v="工资"/>
    <x v="1"/>
  </r>
  <r>
    <d v="2023-12-31T00:00:00"/>
    <x v="11"/>
    <n v="1119"/>
    <s v="记帐凭证"/>
    <s v="640104 \主营业务成本\工资"/>
    <s v="分配技术部9月工资"/>
    <n v="15801.42"/>
    <n v="1.580142"/>
    <s v="项目成本"/>
    <x v="2"/>
    <s v="工资"/>
    <x v="1"/>
  </r>
  <r>
    <d v="2023-12-31T00:00:00"/>
    <x v="11"/>
    <n v="1122"/>
    <s v="记帐凭证"/>
    <s v="640104 \主营业务成本\工资"/>
    <s v="分配技术部7月工资"/>
    <n v="4767.36"/>
    <n v="0.476736"/>
    <s v="项目成本"/>
    <x v="2"/>
    <s v="工资"/>
    <x v="1"/>
  </r>
  <r>
    <d v="2023-12-31T00:00:00"/>
    <x v="11"/>
    <n v="1122"/>
    <s v="记帐凭证"/>
    <s v="640104 \主营业务成本\工资"/>
    <s v="分配技术部12月工资"/>
    <n v="11975.6"/>
    <n v="1.19756"/>
    <s v="项目成本"/>
    <x v="2"/>
    <s v="工资"/>
    <x v="1"/>
  </r>
  <r>
    <d v="2023-12-31T00:00:00"/>
    <x v="11"/>
    <n v="1123"/>
    <s v="记帐凭证"/>
    <s v="640104 \主营业务成本\工资"/>
    <s v="分配技术部7月工资"/>
    <n v="17023.53"/>
    <n v="1.702353"/>
    <s v="项目成本"/>
    <x v="2"/>
    <s v="工资"/>
    <x v="1"/>
  </r>
  <r>
    <d v="2023-12-31T00:00:00"/>
    <x v="11"/>
    <n v="1123"/>
    <s v="记帐凭证"/>
    <s v="640113 \主营业务成本\差旅费"/>
    <s v="郭李杰青岛到青州差旅费--22HB10200714--山东金宇轮胎有限公司"/>
    <n v="724.1"/>
    <n v="0.07241"/>
    <s v="项目成本"/>
    <x v="2"/>
    <s v="差旅费"/>
    <x v="0"/>
  </r>
  <r>
    <d v="2023-12-31T00:00:00"/>
    <x v="11"/>
    <n v="1123"/>
    <s v="记帐凭证"/>
    <s v="640113 \主营业务成本\差旅费"/>
    <s v="丁相杰北京到青岛差旅费--22HB10200714--山东金宇轮胎有限公司"/>
    <n v="4900.54"/>
    <n v="0.490054"/>
    <s v="项目成本"/>
    <x v="2"/>
    <s v="差旅费"/>
    <x v="0"/>
  </r>
  <r>
    <d v="2023-12-31T00:00:00"/>
    <x v="11"/>
    <n v="1123"/>
    <s v="记帐凭证"/>
    <s v="640104 \主营业务成本\工资"/>
    <s v="分配技术部10月工资"/>
    <n v="34775.44"/>
    <n v="3.477544"/>
    <s v="项目成本"/>
    <x v="2"/>
    <s v="工资"/>
    <x v="1"/>
  </r>
  <r>
    <d v="2023-12-31T00:00:00"/>
    <x v="11"/>
    <n v="1123"/>
    <s v="记帐凭证"/>
    <s v="640112 \主营业务成本\交通费"/>
    <s v="郭李杰交通费--22HB10200714--山东金宇轮胎有限公司"/>
    <n v="1130"/>
    <n v="0.113"/>
    <s v="项目成本"/>
    <x v="2"/>
    <s v="交通费"/>
    <x v="0"/>
  </r>
  <r>
    <d v="2023-12-31T00:00:00"/>
    <x v="11"/>
    <n v="1123"/>
    <s v="记帐凭证"/>
    <s v="640131 \主营业务成本\员工午餐"/>
    <s v="郭李杰餐费--22HB10200714--山东金宇轮胎有限公司"/>
    <n v="1075"/>
    <n v="0.1075"/>
    <s v="项目成本"/>
    <x v="2"/>
    <s v="员工午餐"/>
    <x v="0"/>
  </r>
  <r>
    <d v="2023-12-31T00:00:00"/>
    <x v="11"/>
    <n v="1123"/>
    <s v="记帐凭证"/>
    <s v="640113 \主营业务成本\差旅费"/>
    <s v="丁相杰曲阜到青岛差旅费--22HB10200714--山东金宇轮胎有限公司"/>
    <n v="3159.04"/>
    <n v="0.315904"/>
    <s v="项目成本"/>
    <x v="2"/>
    <s v="差旅费"/>
    <x v="0"/>
  </r>
  <r>
    <d v="2023-12-31T00:00:00"/>
    <x v="11"/>
    <n v="1123"/>
    <s v="记帐凭证"/>
    <s v="640112 \主营业务成本\交通费"/>
    <s v="郭李杰交通费餐费食品费--22HB10200714--山东金宇轮胎有限公司"/>
    <n v="1388"/>
    <n v="0.1388"/>
    <s v="项目成本"/>
    <x v="2"/>
    <s v="交通费"/>
    <x v="0"/>
  </r>
  <r>
    <d v="2023-12-31T00:00:00"/>
    <x v="11"/>
    <n v="1123"/>
    <s v="记帐凭证"/>
    <s v="640131 \主营业务成本\员工午餐"/>
    <s v="郭李杰交通费餐费食品费--22HB10200714--山东金宇轮胎有限公司"/>
    <n v="495"/>
    <n v="0.0495"/>
    <s v="项目成本"/>
    <x v="2"/>
    <s v="员工午餐"/>
    <x v="0"/>
  </r>
  <r>
    <d v="2023-12-31T00:00:00"/>
    <x v="11"/>
    <n v="1123"/>
    <s v="记帐凭证"/>
    <s v="640110 \主营业务成本\福利费"/>
    <s v="郭李杰交通费餐费食品费--22HB10200714--山东金宇轮胎有限公司"/>
    <n v="260"/>
    <n v="0.026"/>
    <s v="项目成本"/>
    <x v="2"/>
    <s v="福利费"/>
    <x v="1"/>
  </r>
  <r>
    <d v="2023-12-31T00:00:00"/>
    <x v="11"/>
    <n v="1123"/>
    <s v="记帐凭证"/>
    <s v="640104 \主营业务成本\工资"/>
    <s v="分配技术部11月工资"/>
    <n v="27051.9"/>
    <n v="2.70519"/>
    <s v="项目成本"/>
    <x v="2"/>
    <s v="工资"/>
    <x v="1"/>
  </r>
  <r>
    <d v="2023-12-31T00:00:00"/>
    <x v="11"/>
    <n v="1123"/>
    <s v="记帐凭证"/>
    <s v="640104 \主营业务成本\工资"/>
    <s v="分配技术部8月工资"/>
    <n v="40307.98"/>
    <n v="4.030798"/>
    <s v="项目成本"/>
    <x v="2"/>
    <s v="工资"/>
    <x v="1"/>
  </r>
  <r>
    <d v="2023-12-31T00:00:00"/>
    <x v="11"/>
    <n v="1123"/>
    <s v="记帐凭证"/>
    <s v="640104 \主营业务成本\工资"/>
    <s v="分配技术部12月工资"/>
    <n v="25976.31"/>
    <n v="2.597631"/>
    <s v="项目成本"/>
    <x v="2"/>
    <s v="工资"/>
    <x v="1"/>
  </r>
  <r>
    <d v="2023-12-31T00:00:00"/>
    <x v="11"/>
    <n v="1123"/>
    <s v="记帐凭证"/>
    <s v="640113 \主营业务成本\差旅费"/>
    <s v="丁相杰差旅费--22HB10200714--山东金宇轮胎有限公司"/>
    <n v="1899"/>
    <n v="0.1899"/>
    <s v="项目成本"/>
    <x v="2"/>
    <s v="差旅费"/>
    <x v="0"/>
  </r>
  <r>
    <d v="2023-12-31T00:00:00"/>
    <x v="11"/>
    <n v="1123"/>
    <s v="记帐凭证"/>
    <s v="640122 \主营业务成本\汽油费"/>
    <s v="丁相杰汽油费--22HB10200714--山东金宇轮胎有限公司"/>
    <n v="1977"/>
    <n v="0.1977"/>
    <s v="项目成本"/>
    <x v="2"/>
    <s v="汽油费"/>
    <x v="0"/>
  </r>
  <r>
    <d v="2023-12-31T00:00:00"/>
    <x v="11"/>
    <n v="1123"/>
    <s v="记帐凭证"/>
    <s v="640113 \主营业务成本\差旅费"/>
    <s v="丁相杰差旅费--22HB10200714--山东金宇轮胎有限公司"/>
    <n v="2219.43"/>
    <n v="0.221943"/>
    <s v="项目成本"/>
    <x v="2"/>
    <s v="差旅费"/>
    <x v="0"/>
  </r>
  <r>
    <d v="2023-12-31T00:00:00"/>
    <x v="11"/>
    <n v="1123"/>
    <s v="记帐凭证"/>
    <s v="640104 \主营业务成本\工资"/>
    <s v="分配技术部1月工资"/>
    <n v="77542.52"/>
    <n v="7.754252"/>
    <s v="项目成本"/>
    <x v="2"/>
    <s v="工资"/>
    <x v="1"/>
  </r>
  <r>
    <d v="2023-12-31T00:00:00"/>
    <x v="11"/>
    <n v="1123"/>
    <s v="记帐凭证"/>
    <s v="640104 \主营业务成本\工资"/>
    <s v="分配技术部2月工资"/>
    <n v="71292.98"/>
    <n v="7.129298"/>
    <s v="项目成本"/>
    <x v="2"/>
    <s v="工资"/>
    <x v="1"/>
  </r>
  <r>
    <d v="2023-12-31T00:00:00"/>
    <x v="11"/>
    <n v="1123"/>
    <s v="记帐凭证"/>
    <s v="640113 \主营业务成本\差旅费"/>
    <s v="郭李杰青岛到北京差旅费--22HB10200714--山东金宇轮胎有限公司"/>
    <n v="824"/>
    <n v="0.0824"/>
    <s v="项目成本"/>
    <x v="2"/>
    <s v="差旅费"/>
    <x v="0"/>
  </r>
  <r>
    <d v="2023-12-31T00:00:00"/>
    <x v="11"/>
    <n v="1123"/>
    <s v="记帐凭证"/>
    <s v="640131 \主营业务成本\员工午餐"/>
    <s v="郭李杰餐费--22HB10200714--山东金宇轮胎有限公司"/>
    <n v="2338"/>
    <n v="0.2338"/>
    <s v="项目成本"/>
    <x v="2"/>
    <s v="员工午餐"/>
    <x v="0"/>
  </r>
  <r>
    <d v="2023-12-31T00:00:00"/>
    <x v="11"/>
    <n v="1123"/>
    <s v="记帐凭证"/>
    <s v="640112 \主营业务成本\交通费"/>
    <s v="郭李杰交通费--22HB10200714--山东金宇轮胎有限公司"/>
    <n v="1804"/>
    <n v="0.1804"/>
    <s v="项目成本"/>
    <x v="2"/>
    <s v="交通费"/>
    <x v="0"/>
  </r>
  <r>
    <d v="2023-12-31T00:00:00"/>
    <x v="11"/>
    <n v="1123"/>
    <s v="记帐凭证"/>
    <s v="640104 \主营业务成本\工资"/>
    <s v="分配技术部3月工资"/>
    <n v="65452.76"/>
    <n v="6.545276"/>
    <s v="项目成本"/>
    <x v="2"/>
    <s v="工资"/>
    <x v="1"/>
  </r>
  <r>
    <d v="2023-12-31T00:00:00"/>
    <x v="11"/>
    <n v="1123"/>
    <s v="记帐凭证"/>
    <s v="640104 \主营业务成本\工资"/>
    <s v="分配技术部9月工资"/>
    <n v="22921.27"/>
    <n v="2.292127"/>
    <s v="项目成本"/>
    <x v="2"/>
    <s v="工资"/>
    <x v="1"/>
  </r>
  <r>
    <d v="2023-12-31T00:00:00"/>
    <x v="11"/>
    <n v="1123"/>
    <s v="记帐凭证"/>
    <s v="640104 \主营业务成本\工资"/>
    <s v="分配技术部4月工资"/>
    <n v="3947.36"/>
    <n v="0.394736"/>
    <s v="项目成本"/>
    <x v="2"/>
    <s v="工资"/>
    <x v="1"/>
  </r>
  <r>
    <d v="2023-12-31T00:00:00"/>
    <x v="11"/>
    <n v="1123"/>
    <s v="记帐凭证"/>
    <s v="640113 \主营业务成本\差旅费"/>
    <s v="丁相杰青岛到青州差旅费--22HB10200714--山东金宇轮胎有限公司"/>
    <n v="8307"/>
    <n v="0.8307"/>
    <s v="项目成本"/>
    <x v="2"/>
    <s v="差旅费"/>
    <x v="0"/>
  </r>
  <r>
    <d v="2023-12-31T00:00:00"/>
    <x v="11"/>
    <n v="1123"/>
    <s v="记帐凭证"/>
    <s v="640113 \主营业务成本\差旅费"/>
    <s v="郭李杰青岛到威海差旅费--22HB10200714--山东金宇轮胎有限公司"/>
    <n v="3260"/>
    <n v="0.326"/>
    <s v="项目成本"/>
    <x v="2"/>
    <s v="差旅费"/>
    <x v="0"/>
  </r>
  <r>
    <d v="2023-12-31T00:00:00"/>
    <x v="11"/>
    <n v="1123"/>
    <s v="记帐凭证"/>
    <s v="640131 \主营业务成本\员工午餐"/>
    <s v="郭李杰餐费--22HB10200714--山东金宇轮胎有限公司"/>
    <n v="1567"/>
    <n v="0.1567"/>
    <s v="项目成本"/>
    <x v="2"/>
    <s v="员工午餐"/>
    <x v="0"/>
  </r>
  <r>
    <d v="2023-12-31T00:00:00"/>
    <x v="11"/>
    <n v="1123"/>
    <s v="记帐凭证"/>
    <s v="640112 \主营业务成本\交通费"/>
    <s v="郭李杰交通费--22HB10200714--山东金宇轮胎有限公司"/>
    <n v="490"/>
    <n v="0.049"/>
    <s v="项目成本"/>
    <x v="2"/>
    <s v="交通费"/>
    <x v="0"/>
  </r>
  <r>
    <d v="2023-12-31T00:00:00"/>
    <x v="11"/>
    <n v="1123"/>
    <s v="记帐凭证"/>
    <s v="640113 \主营业务成本\差旅费"/>
    <s v="马可青州到青岛差旅费--22HB10200714--山东金宇轮胎有限公司"/>
    <n v="1061.5"/>
    <n v="0.10615"/>
    <s v="项目成本"/>
    <x v="2"/>
    <s v="差旅费"/>
    <x v="0"/>
  </r>
  <r>
    <d v="2023-12-31T00:00:00"/>
    <x v="11"/>
    <n v="1123"/>
    <s v="记帐凭证"/>
    <s v="640131 \主营业务成本\员工午餐"/>
    <s v="马可餐费--22HB10200714--山东金宇轮胎有限公司"/>
    <n v="173"/>
    <n v="0.0173"/>
    <s v="项目成本"/>
    <x v="2"/>
    <s v="员工午餐"/>
    <x v="0"/>
  </r>
  <r>
    <d v="2023-12-31T00:00:00"/>
    <x v="11"/>
    <n v="1123"/>
    <s v="记帐凭证"/>
    <s v="640104 \主营业务成本\工资"/>
    <s v="7月软件公司工时结算"/>
    <n v="113334.85"/>
    <n v="11.333485"/>
    <s v="项目成本"/>
    <x v="2"/>
    <s v="工资"/>
    <x v="1"/>
  </r>
  <r>
    <d v="2023-12-31T00:00:00"/>
    <x v="11"/>
    <n v="1123"/>
    <s v="记帐凭证"/>
    <s v="640104 \主营业务成本\工资"/>
    <s v="分配技术部7月工资"/>
    <n v="997.93"/>
    <n v="0.099793"/>
    <s v="项目成本"/>
    <x v="2"/>
    <s v="工资"/>
    <x v="1"/>
  </r>
  <r>
    <d v="2023-12-31T00:00:00"/>
    <x v="11"/>
    <n v="1123"/>
    <s v="记帐凭证"/>
    <s v="640112 \主营业务成本\交通费"/>
    <s v="郭李杰交通费--21HB10200406--22HB10200714--山东金宇"/>
    <n v="1136"/>
    <n v="0.1136"/>
    <s v="项目成本"/>
    <x v="2"/>
    <s v="交通费"/>
    <x v="0"/>
  </r>
  <r>
    <d v="2023-12-31T00:00:00"/>
    <x v="11"/>
    <n v="1123"/>
    <s v="记帐凭证"/>
    <s v="640131 \主营业务成本\员工午餐"/>
    <s v="郭李杰餐费--21HB10200406--22HB10200714--山东金宇轮"/>
    <n v="1451"/>
    <n v="0.1451"/>
    <s v="项目成本"/>
    <x v="2"/>
    <s v="员工午餐"/>
    <x v="0"/>
  </r>
  <r>
    <d v="2023-12-31T00:00:00"/>
    <x v="11"/>
    <n v="1124"/>
    <s v="记帐凭证"/>
    <s v="640104 \主营业务成本\工资"/>
    <s v="分配技术部12月工资"/>
    <n v="125743.77"/>
    <n v="12.574377"/>
    <s v="项目成本"/>
    <x v="2"/>
    <s v="工资"/>
    <x v="1"/>
  </r>
  <r>
    <d v="2023-12-31T00:00:00"/>
    <x v="11"/>
    <n v="1125"/>
    <s v="记帐凭证"/>
    <s v="640104 \主营业务成本\工资"/>
    <s v="分配技术部11月工资"/>
    <n v="2352.34"/>
    <n v="0.235234"/>
    <s v="项目成本"/>
    <x v="2"/>
    <s v="工资"/>
    <x v="1"/>
  </r>
  <r>
    <d v="2023-12-31T00:00:00"/>
    <x v="11"/>
    <n v="1125"/>
    <s v="记帐凭证"/>
    <s v="640104 \主营业务成本\工资"/>
    <s v="分配技术部7月工资"/>
    <n v="20956.54"/>
    <n v="2.095654"/>
    <s v="项目成本"/>
    <x v="2"/>
    <s v="工资"/>
    <x v="1"/>
  </r>
  <r>
    <d v="2023-12-31T00:00:00"/>
    <x v="11"/>
    <n v="1125"/>
    <s v="记帐凭证"/>
    <s v="640104 \主营业务成本\工资"/>
    <s v="分配技术部8月工资"/>
    <n v="20680.3"/>
    <n v="2.06803"/>
    <s v="项目成本"/>
    <x v="2"/>
    <s v="工资"/>
    <x v="1"/>
  </r>
  <r>
    <d v="2023-12-31T00:00:00"/>
    <x v="11"/>
    <n v="1125"/>
    <s v="记帐凭证"/>
    <s v="640104 \主营业务成本\工资"/>
    <s v="分配技术部9月工资"/>
    <n v="6772.04"/>
    <n v="0.677204"/>
    <s v="项目成本"/>
    <x v="2"/>
    <s v="工资"/>
    <x v="1"/>
  </r>
  <r>
    <d v="2023-12-31T00:00:00"/>
    <x v="11"/>
    <n v="1125"/>
    <s v="记帐凭证"/>
    <s v="640104 \主营业务成本\工资"/>
    <s v="分配技术部12月工资"/>
    <n v="14370.72"/>
    <n v="1.437072"/>
    <s v="项目成本"/>
    <x v="2"/>
    <s v="工资"/>
    <x v="1"/>
  </r>
  <r>
    <d v="2023-12-31T00:00:00"/>
    <x v="11"/>
    <n v="1125"/>
    <s v="记帐凭证"/>
    <s v="640104 \主营业务成本\工资"/>
    <s v="分配技术部2月工资"/>
    <n v="5346.97"/>
    <n v="0.534697"/>
    <s v="项目成本"/>
    <x v="2"/>
    <s v="工资"/>
    <x v="1"/>
  </r>
  <r>
    <d v="2023-12-31T00:00:00"/>
    <x v="11"/>
    <n v="1125"/>
    <s v="记帐凭证"/>
    <s v="640104 \主营业务成本\工资"/>
    <s v="分配技术部4月工资"/>
    <n v="14210.49"/>
    <n v="1.421049"/>
    <s v="项目成本"/>
    <x v="2"/>
    <s v="工资"/>
    <x v="1"/>
  </r>
  <r>
    <d v="2023-12-31T00:00:00"/>
    <x v="11"/>
    <n v="1125"/>
    <s v="记帐凭证"/>
    <s v="640104 \主营业务成本\工资"/>
    <s v="分配技术部5月工资"/>
    <n v="11629.46"/>
    <n v="1.162946"/>
    <s v="项目成本"/>
    <x v="2"/>
    <s v="工资"/>
    <x v="1"/>
  </r>
  <r>
    <d v="2023-12-31T00:00:00"/>
    <x v="11"/>
    <n v="1125"/>
    <s v="记帐凭证"/>
    <s v="640104 \主营业务成本\工资"/>
    <s v="分配技术部6月工资"/>
    <n v="11307.52"/>
    <n v="1.130752"/>
    <s v="项目成本"/>
    <x v="2"/>
    <s v="工资"/>
    <x v="1"/>
  </r>
  <r>
    <d v="2023-12-31T00:00:00"/>
    <x v="11"/>
    <n v="1126"/>
    <s v="记帐凭证"/>
    <s v="640104 \主营业务成本\工资"/>
    <s v="分配技术部5月工资"/>
    <n v="174312.08"/>
    <n v="17.431208"/>
    <s v="项目成本"/>
    <x v="2"/>
    <s v="工资"/>
    <x v="1"/>
  </r>
  <r>
    <d v="2023-12-31T00:00:00"/>
    <x v="11"/>
    <n v="1126"/>
    <s v="记帐凭证"/>
    <s v="640104 \主营业务成本\工资"/>
    <s v="分配技术部10月工资"/>
    <n v="54336.63"/>
    <n v="5.433663"/>
    <s v="项目成本"/>
    <x v="2"/>
    <s v="工资"/>
    <x v="1"/>
  </r>
  <r>
    <d v="2023-12-31T00:00:00"/>
    <x v="11"/>
    <n v="1126"/>
    <s v="记帐凭证"/>
    <s v="640119 \主营业务成本\维修费"/>
    <s v="华南刘兴波车辆维修费--22HN10200602--厦门象屿智慧科技有限责任公司"/>
    <n v="5580"/>
    <n v="0.558"/>
    <s v="项目成本"/>
    <x v="2"/>
    <s v="维修费"/>
    <x v="0"/>
  </r>
  <r>
    <d v="2023-12-31T00:00:00"/>
    <x v="11"/>
    <n v="1126"/>
    <s v="记帐凭证"/>
    <s v="640131 \主营业务成本\员工午餐"/>
    <s v="华南刘兴波餐费--22HN10200602--厦门象屿智慧科技有限责任公司"/>
    <n v="1376"/>
    <n v="0.1376"/>
    <s v="项目成本"/>
    <x v="2"/>
    <s v="员工午餐"/>
    <x v="0"/>
  </r>
  <r>
    <d v="2023-12-31T00:00:00"/>
    <x v="11"/>
    <n v="1126"/>
    <s v="记帐凭证"/>
    <s v="640113 \主营业务成本\差旅费"/>
    <s v="华南刘兴波广州到梧州差旅费--22HN10200602--厦门象屿智慧科技有限责"/>
    <n v="5216"/>
    <n v="0.5216"/>
    <s v="项目成本"/>
    <x v="2"/>
    <s v="差旅费"/>
    <x v="0"/>
  </r>
  <r>
    <d v="2023-12-31T00:00:00"/>
    <x v="11"/>
    <n v="1126"/>
    <s v="记帐凭证"/>
    <s v="640122 \主营业务成本\汽油费"/>
    <s v="华南刘兴波汽油费--22HN10200602--厦门象屿智慧科技有限责任公司"/>
    <n v="920"/>
    <n v="0.092"/>
    <s v="项目成本"/>
    <x v="2"/>
    <s v="汽油费"/>
    <x v="0"/>
  </r>
  <r>
    <d v="2023-12-31T00:00:00"/>
    <x v="11"/>
    <n v="1126"/>
    <s v="记帐凭证"/>
    <s v="640104 \主营业务成本\工资"/>
    <s v="广州分公司与总部6月工资结算"/>
    <n v="24368.02"/>
    <n v="2.436802"/>
    <s v="项目成本"/>
    <x v="2"/>
    <s v="工资"/>
    <x v="1"/>
  </r>
  <r>
    <d v="2023-12-31T00:00:00"/>
    <x v="11"/>
    <n v="1126"/>
    <s v="记帐凭证"/>
    <s v="640113 \主营业务成本\差旅费"/>
    <s v="华南刘兴波广州到厦门差旅费920+4214.5--22HN10200602--厦"/>
    <n v="4214.5"/>
    <n v="0.42145"/>
    <s v="项目成本"/>
    <x v="2"/>
    <s v="差旅费"/>
    <x v="0"/>
  </r>
  <r>
    <d v="2023-12-31T00:00:00"/>
    <x v="11"/>
    <n v="1126"/>
    <s v="记帐凭证"/>
    <s v="640113 \主营业务成本\差旅费"/>
    <s v="华南吕凯广州到厦门差旅费--22HN10200602--厦门象屿智慧科技有限责任"/>
    <n v="668.62"/>
    <n v="0.066862"/>
    <s v="项目成本"/>
    <x v="2"/>
    <s v="差旅费"/>
    <x v="0"/>
  </r>
  <r>
    <d v="2023-12-31T00:00:00"/>
    <x v="11"/>
    <n v="1126"/>
    <s v="记帐凭证"/>
    <s v="640113 \主营业务成本\差旅费"/>
    <s v="华南许柏新广州到厦门差旅费--22HN10200602--厦门象屿智慧科技有限责"/>
    <n v="1012.21"/>
    <n v="0.101221"/>
    <s v="项目成本"/>
    <x v="2"/>
    <s v="差旅费"/>
    <x v="0"/>
  </r>
  <r>
    <d v="2023-12-31T00:00:00"/>
    <x v="11"/>
    <n v="1126"/>
    <s v="记帐凭证"/>
    <s v="640132 \主营业务成本\房租物业费"/>
    <s v="冲预付厦门龙寓商业管理有限公司2022.08.24-2022.09.23房租及押"/>
    <n v="1859.43"/>
    <n v="0.185943"/>
    <s v="项目成本"/>
    <x v="2"/>
    <s v="房租物业费"/>
    <x v="0"/>
  </r>
  <r>
    <d v="2023-12-31T00:00:00"/>
    <x v="11"/>
    <n v="1126"/>
    <s v="记帐凭证"/>
    <s v="640118 \主营业务成本\手机费"/>
    <s v="华南刘兴波手机费--22HN10200602--厦门象屿智慧科技有限责任公司"/>
    <n v="2217"/>
    <n v="0.2217"/>
    <s v="项目成本"/>
    <x v="2"/>
    <s v="手机费"/>
    <x v="0"/>
  </r>
  <r>
    <d v="2023-12-31T00:00:00"/>
    <x v="11"/>
    <n v="1126"/>
    <s v="记帐凭证"/>
    <s v="640122 \主营业务成本\汽油费"/>
    <s v="华南刘兴波汽油费--22HN10200602--厦门象屿智慧科技有限责任公司"/>
    <n v="4280"/>
    <n v="0.428"/>
    <s v="项目成本"/>
    <x v="2"/>
    <s v="汽油费"/>
    <x v="0"/>
  </r>
  <r>
    <d v="2023-12-31T00:00:00"/>
    <x v="11"/>
    <n v="1126"/>
    <s v="记帐凭证"/>
    <s v="640116 \主营业务成本\办公费"/>
    <s v="华南刘兴波办公费--22HN10200602--厦门象屿智慧科技有限责任公司"/>
    <n v="594"/>
    <n v="0.0594"/>
    <s v="项目成本"/>
    <x v="2"/>
    <s v="办公费"/>
    <x v="0"/>
  </r>
  <r>
    <d v="2023-12-31T00:00:00"/>
    <x v="11"/>
    <n v="1126"/>
    <s v="记帐凭证"/>
    <s v="640112 \主营业务成本\交通费"/>
    <s v="华南刘兴波交通费--22HN10200602--厦门象屿智慧科技有限责任公司"/>
    <n v="942"/>
    <n v="0.0942"/>
    <s v="项目成本"/>
    <x v="2"/>
    <s v="交通费"/>
    <x v="0"/>
  </r>
  <r>
    <d v="2023-12-31T00:00:00"/>
    <x v="11"/>
    <n v="1126"/>
    <s v="记帐凭证"/>
    <s v="640113 \主营业务成本\差旅费"/>
    <s v="华南施斯斯厦门到广州差旅费--22HN10200602----厦门象屿智慧科技有"/>
    <n v="622"/>
    <n v="0.0622"/>
    <s v="项目成本"/>
    <x v="2"/>
    <s v="差旅费"/>
    <x v="0"/>
  </r>
  <r>
    <d v="2023-12-31T00:00:00"/>
    <x v="11"/>
    <n v="1126"/>
    <s v="记帐凭证"/>
    <s v="640112 \主营业务成本\交通费"/>
    <s v="华南施斯斯厦门到广州差旅费--22HN10200602----厦门象屿智慧科技有"/>
    <n v="529.43"/>
    <n v="0.052943"/>
    <s v="项目成本"/>
    <x v="2"/>
    <s v="交通费"/>
    <x v="0"/>
  </r>
  <r>
    <d v="2023-12-31T00:00:00"/>
    <x v="11"/>
    <n v="1126"/>
    <s v="记帐凭证"/>
    <s v="640104 \主营业务成本\工资"/>
    <s v="广州分公司与总部7月工资结算"/>
    <n v="29102.56"/>
    <n v="2.910256"/>
    <s v="项目成本"/>
    <x v="2"/>
    <s v="工资"/>
    <x v="1"/>
  </r>
  <r>
    <d v="2023-12-31T00:00:00"/>
    <x v="11"/>
    <n v="1126"/>
    <s v="记帐凭证"/>
    <s v="640131 \主营业务成本\员工午餐"/>
    <s v="华南施斯斯厦门到广州差旅费--22HN10200602----厦门象屿智慧科技有"/>
    <n v="405"/>
    <n v="0.0405"/>
    <s v="项目成本"/>
    <x v="2"/>
    <s v="员工午餐"/>
    <x v="0"/>
  </r>
  <r>
    <d v="2023-12-31T00:00:00"/>
    <x v="11"/>
    <n v="1126"/>
    <s v="记帐凭证"/>
    <s v="640113 \主营业务成本\差旅费"/>
    <s v="华南梁柱广州到大连差旅费--22HN10200602--厦门象屿智慧科技有限责任"/>
    <n v="5107"/>
    <n v="0.5107"/>
    <s v="项目成本"/>
    <x v="2"/>
    <s v="差旅费"/>
    <x v="0"/>
  </r>
  <r>
    <d v="2023-12-31T00:00:00"/>
    <x v="11"/>
    <n v="1126"/>
    <s v="记帐凭证"/>
    <s v="640113 \主营业务成本\差旅费"/>
    <s v="华南周苇厦门到广州差旅费--22Hn10200602--厦门象屿智慧科技有限责任"/>
    <n v="620"/>
    <n v="0.062"/>
    <s v="项目成本"/>
    <x v="2"/>
    <s v="差旅费"/>
    <x v="0"/>
  </r>
  <r>
    <d v="2023-12-31T00:00:00"/>
    <x v="11"/>
    <n v="1126"/>
    <s v="记帐凭证"/>
    <s v="640112 \主营业务成本\交通费"/>
    <s v="华南吴湛维交通费--22HN10200602--厦门象屿智慧科技有限责任公司"/>
    <n v="311"/>
    <n v="0.0311"/>
    <s v="项目成本"/>
    <x v="2"/>
    <s v="交通费"/>
    <x v="0"/>
  </r>
  <r>
    <d v="2023-12-31T00:00:00"/>
    <x v="11"/>
    <n v="1126"/>
    <s v="记帐凭证"/>
    <s v="640113 \主营业务成本\差旅费"/>
    <s v="华南柳加超差旅费餐费--22HN10200602--厦门象屿智慧科技有限责任公司"/>
    <n v="862"/>
    <n v="0.0862"/>
    <s v="项目成本"/>
    <x v="2"/>
    <s v="差旅费"/>
    <x v="0"/>
  </r>
  <r>
    <d v="2023-12-31T00:00:00"/>
    <x v="11"/>
    <n v="1126"/>
    <s v="记帐凭证"/>
    <s v="640124 \主营业务成本\服务费"/>
    <s v="支付北京宇连智达科技有限公司技术服务费"/>
    <n v="138000"/>
    <n v="13.8"/>
    <s v="项目成本"/>
    <x v="2"/>
    <s v="服务费"/>
    <x v="2"/>
  </r>
  <r>
    <d v="2023-12-31T00:00:00"/>
    <x v="11"/>
    <n v="1126"/>
    <s v="记帐凭证"/>
    <s v="640113 \主营业务成本\差旅费"/>
    <s v="华南吴湛维广州到厦门差旅费--22HN10200602--厦门象屿智慧科技有限责"/>
    <n v="861.5"/>
    <n v="0.08615"/>
    <s v="项目成本"/>
    <x v="2"/>
    <s v="差旅费"/>
    <x v="0"/>
  </r>
  <r>
    <d v="2023-12-31T00:00:00"/>
    <x v="11"/>
    <n v="1126"/>
    <s v="记帐凭证"/>
    <s v="640112 \主营业务成本\交通费"/>
    <s v="陈长征交通费--22HN10200602--厦门象屿智慧科技有限责任公司"/>
    <n v="7040.48"/>
    <n v="0.704048"/>
    <s v="项目成本"/>
    <x v="2"/>
    <s v="交通费"/>
    <x v="0"/>
  </r>
  <r>
    <d v="2023-12-31T00:00:00"/>
    <x v="11"/>
    <n v="1126"/>
    <s v="记帐凭证"/>
    <s v="640104 \主营业务成本\工资"/>
    <s v="分配技术部7月工资"/>
    <n v="380525.92"/>
    <n v="38.052592"/>
    <s v="项目成本"/>
    <x v="2"/>
    <s v="工资"/>
    <x v="1"/>
  </r>
  <r>
    <d v="2023-12-31T00:00:00"/>
    <x v="11"/>
    <n v="1126"/>
    <s v="记帐凭证"/>
    <s v="640132 \主营业务成本\房租物业费"/>
    <s v="支付厦门龙寓商业管理有限公司2022.07.06-2022.08.05房租及补交"/>
    <n v="2317.92"/>
    <n v="0.231792"/>
    <s v="项目成本"/>
    <x v="2"/>
    <s v="房租物业费"/>
    <x v="0"/>
  </r>
  <r>
    <d v="2023-12-31T00:00:00"/>
    <x v="11"/>
    <n v="1126"/>
    <s v="记帐凭证"/>
    <s v="640132 \主营业务成本\房租物业费"/>
    <s v="支付厦门龙寓商业管理有限公司2022.07.06-2022.08.05房租及补交"/>
    <n v="2048.11"/>
    <n v="0.204811"/>
    <s v="项目成本"/>
    <x v="2"/>
    <s v="房租物业费"/>
    <x v="0"/>
  </r>
  <r>
    <d v="2023-12-31T00:00:00"/>
    <x v="11"/>
    <n v="1126"/>
    <s v="记帐凭证"/>
    <s v="640132 \主营业务成本\房租物业费"/>
    <s v="冲预付厦门龙寓商业管理有限公司2022.06.06-2022.07.05房租及押"/>
    <n v="1808.49"/>
    <n v="0.180849"/>
    <s v="项目成本"/>
    <x v="2"/>
    <s v="房租物业费"/>
    <x v="0"/>
  </r>
  <r>
    <d v="2023-12-31T00:00:00"/>
    <x v="11"/>
    <n v="1126"/>
    <s v="记帐凭证"/>
    <s v="640132 \主营业务成本\房租物业费"/>
    <s v="冲预付厦门龙寓商业管理有限公司2022.06.06-2022.07.05房租及押"/>
    <n v="2216.98"/>
    <n v="0.221698"/>
    <s v="项目成本"/>
    <x v="2"/>
    <s v="房租物业费"/>
    <x v="0"/>
  </r>
  <r>
    <d v="2023-12-31T00:00:00"/>
    <x v="11"/>
    <n v="1126"/>
    <s v="记帐凭证"/>
    <s v="640132 \主营业务成本\房租物业费"/>
    <s v="冲预付厦门龙寓商业管理有限公司2022.06.06-2022.07.05房租及押"/>
    <n v="2045.28"/>
    <n v="0.204528"/>
    <s v="项目成本"/>
    <x v="2"/>
    <s v="房租物业费"/>
    <x v="0"/>
  </r>
  <r>
    <d v="2023-12-31T00:00:00"/>
    <x v="11"/>
    <n v="1126"/>
    <s v="记帐凭证"/>
    <s v="640132 \主营业务成本\房租物业费"/>
    <s v="冲预付厦门龙寓商业管理有限公司2022.06.06-2022.07.05房租及押"/>
    <n v="1793.4"/>
    <n v="0.17934"/>
    <s v="项目成本"/>
    <x v="2"/>
    <s v="房租物业费"/>
    <x v="0"/>
  </r>
  <r>
    <d v="2023-12-31T00:00:00"/>
    <x v="11"/>
    <n v="1126"/>
    <s v="记帐凭证"/>
    <s v="640132 \主营业务成本\房租物业费"/>
    <s v="冲预付厦门龙寓商业管理有限公司2022.06.06-2022.07.05房租及押"/>
    <n v="1841.51"/>
    <n v="0.184151"/>
    <s v="项目成本"/>
    <x v="2"/>
    <s v="房租物业费"/>
    <x v="0"/>
  </r>
  <r>
    <d v="2023-12-31T00:00:00"/>
    <x v="11"/>
    <n v="1126"/>
    <s v="记帐凭证"/>
    <s v="640104 \主营业务成本\工资"/>
    <s v="22LS10200401临时项目正式签订项目编号调整为22HN10200602"/>
    <n v="7718.77"/>
    <n v="0.771877"/>
    <s v="项目成本"/>
    <x v="2"/>
    <s v="工资"/>
    <x v="1"/>
  </r>
  <r>
    <d v="2023-12-31T00:00:00"/>
    <x v="11"/>
    <n v="1126"/>
    <s v="记帐凭证"/>
    <s v="640132 \主营业务成本\房租物业费"/>
    <s v="冲预付厦门龙寓商业管理有限公司2022.06.06-2022.07.05房租及押"/>
    <n v="1841.51"/>
    <n v="0.184151"/>
    <s v="项目成本"/>
    <x v="2"/>
    <s v="房租物业费"/>
    <x v="0"/>
  </r>
  <r>
    <d v="2023-12-31T00:00:00"/>
    <x v="11"/>
    <n v="1126"/>
    <s v="记帐凭证"/>
    <s v="640132 \主营业务成本\房租物业费"/>
    <s v="冲预付厦门龙寓商业管理有限公司2022.06.06-2022.07.05房租及押"/>
    <n v="1841.51"/>
    <n v="0.184151"/>
    <s v="项目成本"/>
    <x v="2"/>
    <s v="房租物业费"/>
    <x v="0"/>
  </r>
  <r>
    <d v="2023-12-31T00:00:00"/>
    <x v="11"/>
    <n v="1126"/>
    <s v="记帐凭证"/>
    <s v="640128 \主营业务成本\技术服务费"/>
    <s v="支付上饶市共莱科技有限公司技术服务费--22HN10200602--厦门象屿智慧"/>
    <n v="399600"/>
    <n v="39.96"/>
    <s v="项目成本"/>
    <x v="2"/>
    <s v="技术服务费"/>
    <x v="2"/>
  </r>
  <r>
    <d v="2023-12-31T00:00:00"/>
    <x v="11"/>
    <n v="1126"/>
    <s v="记帐凭证"/>
    <s v="640113 \主营业务成本\差旅费"/>
    <s v="华南梁柱广州到大连差旅费--22HN10200602--厦门象屿智慧科技有限责任"/>
    <n v="8085.2"/>
    <n v="0.80852"/>
    <s v="项目成本"/>
    <x v="2"/>
    <s v="差旅费"/>
    <x v="0"/>
  </r>
  <r>
    <d v="2023-12-31T00:00:00"/>
    <x v="11"/>
    <n v="1126"/>
    <s v="记帐凭证"/>
    <s v="640113 \主营业务成本\差旅费"/>
    <s v="华南梁柱广州到厦门差旅费--22HN10200602--厦门象屿智慧科技有限责任"/>
    <n v="5613.1"/>
    <n v="0.56131"/>
    <s v="项目成本"/>
    <x v="2"/>
    <s v="差旅费"/>
    <x v="0"/>
  </r>
  <r>
    <d v="2023-12-31T00:00:00"/>
    <x v="11"/>
    <n v="1126"/>
    <s v="记帐凭证"/>
    <s v="640132 \主营业务成本\房租物业费"/>
    <s v="支付厦门龙寓商业管理有限公司2022.07.06-2022.08.05房租及补交"/>
    <n v="2084.91"/>
    <n v="0.208491"/>
    <s v="项目成本"/>
    <x v="2"/>
    <s v="房租物业费"/>
    <x v="0"/>
  </r>
  <r>
    <d v="2023-12-31T00:00:00"/>
    <x v="11"/>
    <n v="1126"/>
    <s v="记帐凭证"/>
    <s v="640132 \主营业务成本\房租物业费"/>
    <s v="支付厦门龙寓商业管理有限公司2022.07.25-2022.08.24房租--2"/>
    <n v="2759.43"/>
    <n v="0.275943"/>
    <s v="项目成本"/>
    <x v="2"/>
    <s v="房租物业费"/>
    <x v="0"/>
  </r>
  <r>
    <d v="2023-12-31T00:00:00"/>
    <x v="11"/>
    <n v="1126"/>
    <s v="记帐凭证"/>
    <s v="640104 \主营业务成本\工资"/>
    <s v="分配技术部8月工资"/>
    <n v="365171.12"/>
    <n v="36.517112"/>
    <s v="项目成本"/>
    <x v="2"/>
    <s v="工资"/>
    <x v="1"/>
  </r>
  <r>
    <d v="2023-12-31T00:00:00"/>
    <x v="11"/>
    <n v="1126"/>
    <s v="记帐凭证"/>
    <s v="640113 \主营业务成本\差旅费"/>
    <s v="华南叶小双广州到厦门差旅费--22HN10200602--厦门象屿智慧科技有限责"/>
    <n v="1267.52"/>
    <n v="0.126752"/>
    <s v="项目成本"/>
    <x v="2"/>
    <s v="差旅费"/>
    <x v="0"/>
  </r>
  <r>
    <d v="2023-12-31T00:00:00"/>
    <x v="11"/>
    <n v="1126"/>
    <s v="记帐凭证"/>
    <s v="640113 \主营业务成本\差旅费"/>
    <s v="华南张博广州到厦门差旅费--22HN10200602--厦门象屿智慧科技有限责任"/>
    <n v="253.66"/>
    <n v="0.025366"/>
    <s v="项目成本"/>
    <x v="2"/>
    <s v="差旅费"/>
    <x v="0"/>
  </r>
  <r>
    <d v="2023-12-31T00:00:00"/>
    <x v="11"/>
    <n v="1126"/>
    <s v="记帐凭证"/>
    <s v="640104 \主营业务成本\工资"/>
    <s v="22LS10200401临时项目正式签订项目编号调整为22HN10200602"/>
    <n v="31959.18"/>
    <n v="3.195918"/>
    <s v="项目成本"/>
    <x v="2"/>
    <s v="工资"/>
    <x v="1"/>
  </r>
  <r>
    <d v="2023-12-31T00:00:00"/>
    <x v="11"/>
    <n v="1126"/>
    <s v="记帐凭证"/>
    <s v="640113 \主营业务成本\差旅费"/>
    <s v="华南罗立豪广州到厦门差旅费--22HN10200602--厦门象屿智慧科技有限责"/>
    <n v="1422.38"/>
    <n v="0.142238"/>
    <s v="项目成本"/>
    <x v="2"/>
    <s v="差旅费"/>
    <x v="0"/>
  </r>
  <r>
    <d v="2023-12-31T00:00:00"/>
    <x v="11"/>
    <n v="1126"/>
    <s v="记帐凭证"/>
    <s v="640113 \主营业务成本\差旅费"/>
    <s v="华南张博机票款--22HN10200602-厦门象屿智慧科技有限责任公司"/>
    <n v="2361"/>
    <n v="0.2361"/>
    <s v="项目成本"/>
    <x v="2"/>
    <s v="差旅费"/>
    <x v="0"/>
  </r>
  <r>
    <d v="2023-12-31T00:00:00"/>
    <x v="11"/>
    <n v="1126"/>
    <s v="记帐凭证"/>
    <s v="640132 \主营业务成本\房租物业费"/>
    <s v="支付厦门龙寓商业管理有限公司2022.08.16-2022.011.15房租及押"/>
    <n v="6365.09"/>
    <n v="0.636509"/>
    <s v="项目成本"/>
    <x v="2"/>
    <s v="房租物业费"/>
    <x v="0"/>
  </r>
  <r>
    <d v="2023-12-31T00:00:00"/>
    <x v="11"/>
    <n v="1126"/>
    <s v="记帐凭证"/>
    <s v="640104 \主营业务成本\工资"/>
    <s v="广州分公司与总部8月工资结算"/>
    <n v="24687.56"/>
    <n v="2.468756"/>
    <s v="项目成本"/>
    <x v="2"/>
    <s v="工资"/>
    <x v="1"/>
  </r>
  <r>
    <d v="2023-12-31T00:00:00"/>
    <x v="11"/>
    <n v="1126"/>
    <s v="记帐凭证"/>
    <s v="640113 \主营业务成本\差旅费"/>
    <s v="调整项目费用"/>
    <n v="-1940.92"/>
    <n v="-0.194092"/>
    <s v="项目成本"/>
    <x v="2"/>
    <s v="差旅费"/>
    <x v="0"/>
  </r>
  <r>
    <d v="2023-12-31T00:00:00"/>
    <x v="11"/>
    <n v="1126"/>
    <s v="记帐凭证"/>
    <s v="640113 \主营业务成本\差旅费"/>
    <s v="华南彭宝平广州到厦门差旅费--22HN10200602--厦门象屿智慧科技有限责"/>
    <n v="2420"/>
    <n v="0.242"/>
    <s v="项目成本"/>
    <x v="2"/>
    <s v="差旅费"/>
    <x v="0"/>
  </r>
  <r>
    <d v="2023-12-31T00:00:00"/>
    <x v="11"/>
    <n v="1126"/>
    <s v="记帐凭证"/>
    <s v="640113 \主营业务成本\差旅费"/>
    <s v="华南吴湛维广州到厦门差旅费--22HN10200602--厦门象屿智慧科技有限责"/>
    <n v="1742.5"/>
    <n v="0.17425"/>
    <s v="项目成本"/>
    <x v="2"/>
    <s v="差旅费"/>
    <x v="0"/>
  </r>
  <r>
    <d v="2023-12-31T00:00:00"/>
    <x v="11"/>
    <n v="1126"/>
    <s v="记帐凭证"/>
    <s v="640104 \主营业务成本\工资"/>
    <s v="分配技术部9月工资"/>
    <n v="293392.21"/>
    <n v="29.339221"/>
    <s v="项目成本"/>
    <x v="2"/>
    <s v="工资"/>
    <x v="1"/>
  </r>
  <r>
    <d v="2023-12-31T00:00:00"/>
    <x v="11"/>
    <n v="1126"/>
    <s v="记帐凭证"/>
    <s v="640132 \主营业务成本\房租物业费"/>
    <s v="支付厦门龙寓商业管理有限公司2022.04.25-2022.05.27（3-20"/>
    <n v="808.25"/>
    <n v="0.080825"/>
    <s v="项目成本"/>
    <x v="2"/>
    <s v="房租物业费"/>
    <x v="0"/>
  </r>
  <r>
    <d v="2023-12-31T00:00:00"/>
    <x v="11"/>
    <n v="1126"/>
    <s v="记帐凭证"/>
    <s v="640132 \主营业务成本\房租物业费"/>
    <s v="支付厦门龙寓商业管理有限公司2022.04.25-2022.05.27（3-20"/>
    <n v="297.16"/>
    <n v="0.029716"/>
    <s v="项目成本"/>
    <x v="2"/>
    <s v="房租物业费"/>
    <x v="0"/>
  </r>
  <r>
    <d v="2023-12-31T00:00:00"/>
    <x v="11"/>
    <n v="1126"/>
    <s v="记帐凭证"/>
    <s v="640104 \主营业务成本\工资"/>
    <s v="广州分公司与总部5月工资结算"/>
    <n v="17872.11"/>
    <n v="1.787211"/>
    <s v="项目成本"/>
    <x v="2"/>
    <s v="工资"/>
    <x v="1"/>
  </r>
  <r>
    <d v="2023-12-31T00:00:00"/>
    <x v="11"/>
    <n v="1126"/>
    <s v="记帐凭证"/>
    <s v="640113 \主营业务成本\差旅费"/>
    <s v="华南黄少蓉机票款--22HN10200602-厦门象屿智慧科技有限责任公司--总"/>
    <n v="5410.9"/>
    <n v="0.54109"/>
    <s v="项目成本"/>
    <x v="2"/>
    <s v="差旅费"/>
    <x v="0"/>
  </r>
  <r>
    <d v="2023-12-31T00:00:00"/>
    <x v="11"/>
    <n v="1126"/>
    <s v="记帐凭证"/>
    <s v="640113 \主营业务成本\差旅费"/>
    <s v="华南关彪广州到厦门差旅费--22HN10200602-厦门象屿智慧科技有限责任公"/>
    <n v="2460.46"/>
    <n v="0.246046"/>
    <s v="项目成本"/>
    <x v="2"/>
    <s v="差旅费"/>
    <x v="0"/>
  </r>
  <r>
    <d v="2023-12-31T00:00:00"/>
    <x v="11"/>
    <n v="1126"/>
    <s v="记帐凭证"/>
    <s v="640113 \主营业务成本\差旅费"/>
    <s v="华南何珊珊广州到厦门差旅费--22HN10200602--厦门象屿智慧科技有限责"/>
    <n v="1928.3"/>
    <n v="0.19283"/>
    <s v="项目成本"/>
    <x v="2"/>
    <s v="差旅费"/>
    <x v="0"/>
  </r>
  <r>
    <d v="2023-12-31T00:00:00"/>
    <x v="11"/>
    <n v="1126"/>
    <s v="记帐凭证"/>
    <s v="640113 \主营业务成本\差旅费"/>
    <s v="华南何嘉权广州到厦门差旅费--22HN10200602--厦门象屿智慧科技有限责"/>
    <n v="3134"/>
    <n v="0.3134"/>
    <s v="项目成本"/>
    <x v="2"/>
    <s v="差旅费"/>
    <x v="0"/>
  </r>
  <r>
    <d v="2023-12-31T00:00:00"/>
    <x v="11"/>
    <n v="1126"/>
    <s v="记帐凭证"/>
    <s v="640113 \主营业务成本\差旅费"/>
    <s v="华南刘兴波厦门到大连差旅费--22HN10200602--厦门象屿智慧科技有限责"/>
    <n v="3686"/>
    <n v="0.3686"/>
    <s v="项目成本"/>
    <x v="2"/>
    <s v="差旅费"/>
    <x v="0"/>
  </r>
  <r>
    <d v="2023-12-31T00:00:00"/>
    <x v="11"/>
    <n v="1126"/>
    <s v="记帐凭证"/>
    <s v="640113 \主营业务成本\差旅费"/>
    <s v="华南张博广州到厦门差旅费--22HN10200602--厦门象屿智慧科技有限责任"/>
    <n v="2580.96"/>
    <n v="0.258096"/>
    <s v="项目成本"/>
    <x v="2"/>
    <s v="差旅费"/>
    <x v="0"/>
  </r>
  <r>
    <d v="2023-12-31T00:00:00"/>
    <x v="11"/>
    <n v="1126"/>
    <s v="记帐凭证"/>
    <s v="640132 \主营业务成本\房租物业费"/>
    <s v="厦门龙寓商业管理有限公司2022.08.24-2022.09.23房租--22H"/>
    <n v="1859.43"/>
    <n v="0.185943"/>
    <s v="项目成本"/>
    <x v="2"/>
    <s v="房租物业费"/>
    <x v="0"/>
  </r>
  <r>
    <d v="2023-12-31T00:00:00"/>
    <x v="11"/>
    <n v="1126"/>
    <s v="记帐凭证"/>
    <s v="640113 \主营业务成本\差旅费"/>
    <s v="华南梁柱广州到大连差旅费--22HN10200602--厦门象屿智慧科技有限责任"/>
    <n v="13122"/>
    <n v="1.3122"/>
    <s v="项目成本"/>
    <x v="2"/>
    <s v="差旅费"/>
    <x v="0"/>
  </r>
  <r>
    <d v="2023-12-31T00:00:00"/>
    <x v="11"/>
    <n v="1126"/>
    <s v="记帐凭证"/>
    <s v="640113 \主营业务成本\差旅费"/>
    <s v="华南梁柱广州到大连差旅费--22HN10200602--厦门象屿智慧科技有限责任"/>
    <n v="13600"/>
    <n v="1.36"/>
    <s v="项目成本"/>
    <x v="2"/>
    <s v="差旅费"/>
    <x v="0"/>
  </r>
  <r>
    <d v="2023-12-31T00:00:00"/>
    <x v="11"/>
    <n v="1126"/>
    <s v="记帐凭证"/>
    <s v="640113 \主营业务成本\差旅费"/>
    <s v="华南梁柱广州到大连差旅费--22HN10200602--厦门象屿智慧科技有限责任"/>
    <n v="1686.99"/>
    <n v="0.168699"/>
    <s v="项目成本"/>
    <x v="2"/>
    <s v="差旅费"/>
    <x v="0"/>
  </r>
  <r>
    <d v="2023-12-31T00:00:00"/>
    <x v="11"/>
    <n v="1126"/>
    <s v="记帐凭证"/>
    <s v="640104 \主营业务成本\工资"/>
    <s v="分配技术部6月工资"/>
    <n v="308057.75"/>
    <n v="30.805775"/>
    <s v="项目成本"/>
    <x v="2"/>
    <s v="工资"/>
    <x v="1"/>
  </r>
  <r>
    <d v="2023-12-31T00:00:00"/>
    <x v="11"/>
    <n v="1126"/>
    <s v="记帐凭证"/>
    <s v="640113 \主营业务成本\差旅费"/>
    <s v="华南梁柱广州到大连差旅费--22HN10200602--厦门象屿智慧科技有限责任"/>
    <n v="4246.1"/>
    <n v="0.42461"/>
    <s v="项目成本"/>
    <x v="2"/>
    <s v="差旅费"/>
    <x v="0"/>
  </r>
  <r>
    <d v="2023-12-31T00:00:00"/>
    <x v="11"/>
    <n v="1126"/>
    <s v="记帐凭证"/>
    <s v="640113 \主营业务成本\差旅费"/>
    <s v="华南梁柱广州到大连差旅费--22HN10200602--厦门象屿智慧科技有限责任"/>
    <n v="3695.92"/>
    <n v="0.369592"/>
    <s v="项目成本"/>
    <x v="2"/>
    <s v="差旅费"/>
    <x v="0"/>
  </r>
  <r>
    <d v="2023-12-31T00:00:00"/>
    <x v="11"/>
    <n v="1126"/>
    <s v="记帐凭证"/>
    <s v="640113 \主营业务成本\差旅费"/>
    <s v="华南彭宇帆厦门到广州差旅费--22HN10200602--厦门象屿智慧科技有限责"/>
    <n v="302.5"/>
    <n v="0.03025"/>
    <s v="项目成本"/>
    <x v="2"/>
    <s v="差旅费"/>
    <x v="0"/>
  </r>
  <r>
    <d v="2023-12-31T00:00:00"/>
    <x v="11"/>
    <n v="1126"/>
    <s v="记帐凭证"/>
    <s v="640113 \主营业务成本\差旅费"/>
    <s v="睢安厦门差旅费--22HN10200602--厦门象屿智慧科技有限责任公司"/>
    <n v="6960"/>
    <n v="0.696"/>
    <s v="项目成本"/>
    <x v="2"/>
    <s v="差旅费"/>
    <x v="0"/>
  </r>
  <r>
    <d v="2023-12-31T00:00:00"/>
    <x v="11"/>
    <n v="1126"/>
    <s v="记帐凭证"/>
    <s v="640104 \主营业务成本\工资"/>
    <s v="广州分公司与总部9月工资结算"/>
    <n v="76234.33"/>
    <n v="7.623433"/>
    <s v="项目成本"/>
    <x v="2"/>
    <s v="工资"/>
    <x v="1"/>
  </r>
  <r>
    <d v="2023-12-31T00:00:00"/>
    <x v="11"/>
    <n v="1127"/>
    <s v="记帐凭证"/>
    <s v="640104 \主营业务成本\工资"/>
    <s v="广州分公司与总部9月工资结算"/>
    <n v="43892.49"/>
    <n v="4.389249"/>
    <s v="项目成本"/>
    <x v="2"/>
    <s v="工资"/>
    <x v="1"/>
  </r>
  <r>
    <d v="2023-12-31T00:00:00"/>
    <x v="11"/>
    <n v="1127"/>
    <s v="记帐凭证"/>
    <s v="640128 \主营业务成本\技术服务费"/>
    <s v="支付广州元子信息科技有限公司技术开发费--22HN10200802--广东省广新"/>
    <n v="90000"/>
    <n v="9"/>
    <s v="项目成本"/>
    <x v="2"/>
    <s v="技术服务费"/>
    <x v="2"/>
  </r>
  <r>
    <d v="2023-12-31T00:00:00"/>
    <x v="11"/>
    <n v="1127"/>
    <s v="记帐凭证"/>
    <s v="640104 \主营业务成本\工资"/>
    <s v="分配技术部11月工资"/>
    <n v="259933.52"/>
    <n v="25.993352"/>
    <s v="项目成本"/>
    <x v="2"/>
    <s v="工资"/>
    <x v="1"/>
  </r>
  <r>
    <d v="2023-12-31T00:00:00"/>
    <x v="11"/>
    <n v="1127"/>
    <s v="记帐凭证"/>
    <s v="640104 \主营业务成本\工资"/>
    <s v="广州分公司与总部11月工资结算"/>
    <n v="28750.6"/>
    <n v="2.87506"/>
    <s v="项目成本"/>
    <x v="2"/>
    <s v="工资"/>
    <x v="1"/>
  </r>
  <r>
    <d v="2023-12-31T00:00:00"/>
    <x v="11"/>
    <n v="1127"/>
    <s v="记帐凭证"/>
    <s v="640104 \主营业务成本\工资"/>
    <s v="广州分公司与总部12月工资结算"/>
    <n v="21229.34"/>
    <n v="2.122934"/>
    <s v="项目成本"/>
    <x v="2"/>
    <s v="工资"/>
    <x v="1"/>
  </r>
  <r>
    <d v="2023-12-31T00:00:00"/>
    <x v="11"/>
    <n v="1127"/>
    <s v="记帐凭证"/>
    <s v="640104 \主营业务成本\工资"/>
    <s v="分配技术部12月工资"/>
    <n v="178181.22"/>
    <n v="17.818122"/>
    <s v="项目成本"/>
    <x v="2"/>
    <s v="工资"/>
    <x v="1"/>
  </r>
  <r>
    <d v="2023-12-31T00:00:00"/>
    <x v="11"/>
    <n v="1127"/>
    <s v="记帐凭证"/>
    <s v="640113 \主营业务成本\差旅费"/>
    <s v="华南李盛餐费--22HN10200802--广东省广新控股集团有限公司"/>
    <n v="1812"/>
    <n v="0.1812"/>
    <s v="项目成本"/>
    <x v="2"/>
    <s v="差旅费"/>
    <x v="0"/>
  </r>
  <r>
    <d v="2023-12-31T00:00:00"/>
    <x v="11"/>
    <n v="1127"/>
    <s v="记帐凭证"/>
    <s v="640104 \主营业务成本\工资"/>
    <s v="广州分公司与总部1月工资结算"/>
    <n v="26770.74"/>
    <n v="2.677074"/>
    <s v="项目成本"/>
    <x v="2"/>
    <s v="工资"/>
    <x v="1"/>
  </r>
  <r>
    <d v="2023-12-31T00:00:00"/>
    <x v="11"/>
    <n v="1127"/>
    <s v="记帐凭证"/>
    <s v="640104 \主营业务成本\工资"/>
    <s v="分配技术部1月工资"/>
    <n v="253564.05"/>
    <n v="25.356405"/>
    <s v="项目成本"/>
    <x v="2"/>
    <s v="工资"/>
    <x v="1"/>
  </r>
  <r>
    <d v="2023-12-31T00:00:00"/>
    <x v="11"/>
    <n v="1127"/>
    <s v="记帐凭证"/>
    <s v="640104 \主营业务成本\工资"/>
    <s v="分配技术部2月工资"/>
    <n v="212542.21"/>
    <n v="21.254221"/>
    <s v="项目成本"/>
    <x v="2"/>
    <s v="工资"/>
    <x v="1"/>
  </r>
  <r>
    <d v="2023-12-31T00:00:00"/>
    <x v="11"/>
    <n v="1127"/>
    <s v="记帐凭证"/>
    <s v="640104 \主营业务成本\工资"/>
    <s v="广州分公司与总部2月工资结算"/>
    <n v="26658.65"/>
    <n v="2.665865"/>
    <s v="项目成本"/>
    <x v="2"/>
    <s v="工资"/>
    <x v="1"/>
  </r>
  <r>
    <d v="2023-12-31T00:00:00"/>
    <x v="11"/>
    <n v="1127"/>
    <s v="记帐凭证"/>
    <s v="640104 \主营业务成本\工资"/>
    <s v="分配技术部9月工资"/>
    <n v="128817.52"/>
    <n v="12.881752"/>
    <s v="项目成本"/>
    <x v="2"/>
    <s v="工资"/>
    <x v="1"/>
  </r>
  <r>
    <d v="2023-12-31T00:00:00"/>
    <x v="11"/>
    <n v="1127"/>
    <s v="记帐凭证"/>
    <s v="640131 \主营业务成本\员工午餐"/>
    <s v="华南钟经餐费--22HN10200802-广东省广新控股集团有限公司"/>
    <n v="3786.4"/>
    <n v="0.37864"/>
    <s v="项目成本"/>
    <x v="2"/>
    <s v="员工午餐"/>
    <x v="0"/>
  </r>
  <r>
    <d v="2023-12-31T00:00:00"/>
    <x v="11"/>
    <n v="1127"/>
    <s v="记帐凭证"/>
    <s v="640104 \主营业务成本\工资"/>
    <s v="广州分公司与总部3月工资结算"/>
    <n v="24780.06"/>
    <n v="2.478006"/>
    <s v="项目成本"/>
    <x v="2"/>
    <s v="工资"/>
    <x v="1"/>
  </r>
  <r>
    <d v="2023-12-31T00:00:00"/>
    <x v="11"/>
    <n v="1127"/>
    <s v="记帐凭证"/>
    <s v="640104 \主营业务成本\工资"/>
    <s v="分配技术部3月工资"/>
    <n v="191135.97"/>
    <n v="19.113597"/>
    <s v="项目成本"/>
    <x v="2"/>
    <s v="工资"/>
    <x v="1"/>
  </r>
  <r>
    <d v="2023-12-31T00:00:00"/>
    <x v="11"/>
    <n v="1127"/>
    <s v="记帐凭证"/>
    <s v="640104 \主营业务成本\工资"/>
    <s v="分配技术部4月工资"/>
    <n v="119012.86"/>
    <n v="11.901286"/>
    <s v="项目成本"/>
    <x v="2"/>
    <s v="工资"/>
    <x v="1"/>
  </r>
  <r>
    <d v="2023-12-31T00:00:00"/>
    <x v="11"/>
    <n v="1127"/>
    <s v="记帐凭证"/>
    <s v="640104 \主营业务成本\工资"/>
    <s v="广州分公司与总部4月工资结算"/>
    <n v="3246.89"/>
    <n v="0.324689"/>
    <s v="项目成本"/>
    <x v="2"/>
    <s v="工资"/>
    <x v="1"/>
  </r>
  <r>
    <d v="2023-12-31T00:00:00"/>
    <x v="11"/>
    <n v="1127"/>
    <s v="记帐凭证"/>
    <s v="640104 \主营业务成本\工资"/>
    <s v="分配技术部5月工资"/>
    <n v="147029.59"/>
    <n v="14.702959"/>
    <s v="项目成本"/>
    <x v="2"/>
    <s v="工资"/>
    <x v="1"/>
  </r>
  <r>
    <d v="2023-12-31T00:00:00"/>
    <x v="11"/>
    <n v="1127"/>
    <s v="记帐凭证"/>
    <s v="640104 \主营业务成本\工资"/>
    <s v="分配技术部6月工资"/>
    <n v="158305.23"/>
    <n v="15.830523"/>
    <s v="项目成本"/>
    <x v="2"/>
    <s v="工资"/>
    <x v="1"/>
  </r>
  <r>
    <d v="2023-12-31T00:00:00"/>
    <x v="11"/>
    <n v="1127"/>
    <s v="记帐凭证"/>
    <s v="640104 \主营业务成本\工资"/>
    <s v="分配技术部7月工资"/>
    <n v="172142.97"/>
    <n v="17.214297"/>
    <s v="项目成本"/>
    <x v="2"/>
    <s v="工资"/>
    <x v="1"/>
  </r>
  <r>
    <d v="2023-12-31T00:00:00"/>
    <x v="11"/>
    <n v="1127"/>
    <s v="记帐凭证"/>
    <s v="640131 \主营业务成本\员工午餐"/>
    <s v="华南吴尔缇餐费635.5--22HN10200802--广东省广新控股集团有限公"/>
    <n v="635.5"/>
    <n v="0.06355"/>
    <s v="项目成本"/>
    <x v="2"/>
    <s v="员工午餐"/>
    <x v="0"/>
  </r>
  <r>
    <d v="2023-12-31T00:00:00"/>
    <x v="11"/>
    <n v="1127"/>
    <s v="记帐凭证"/>
    <s v="640131 \主营业务成本\员工午餐"/>
    <s v="华南李盛餐费--22HN10200802--广东省广新控股集团有限公司"/>
    <n v="3613"/>
    <n v="0.3613"/>
    <s v="项目成本"/>
    <x v="2"/>
    <s v="员工午餐"/>
    <x v="0"/>
  </r>
  <r>
    <d v="2023-12-31T00:00:00"/>
    <x v="11"/>
    <n v="1127"/>
    <s v="记帐凭证"/>
    <s v="640104 \主营业务成本\工资"/>
    <s v="广州分公司与总部10月工资结算"/>
    <n v="27871.55"/>
    <n v="2.787155"/>
    <s v="项目成本"/>
    <x v="2"/>
    <s v="工资"/>
    <x v="1"/>
  </r>
  <r>
    <d v="2023-12-31T00:00:00"/>
    <x v="11"/>
    <n v="1127"/>
    <s v="记帐凭证"/>
    <s v="640104 \主营业务成本\工资"/>
    <s v="分配技术部8月工资"/>
    <n v="48500.23"/>
    <n v="4.850023"/>
    <s v="项目成本"/>
    <x v="2"/>
    <s v="工资"/>
    <x v="1"/>
  </r>
  <r>
    <d v="2023-12-31T00:00:00"/>
    <x v="11"/>
    <n v="1127"/>
    <s v="记帐凭证"/>
    <s v="640104 \主营业务成本\工资"/>
    <s v="分配技术部9月工资"/>
    <n v="10158.06"/>
    <n v="1.015806"/>
    <s v="项目成本"/>
    <x v="2"/>
    <s v="工资"/>
    <x v="1"/>
  </r>
  <r>
    <d v="2023-12-31T00:00:00"/>
    <x v="11"/>
    <n v="1127"/>
    <s v="记帐凭证"/>
    <s v="640104 \主营业务成本\工资"/>
    <s v="分配技术部10月工资"/>
    <n v="18224.3"/>
    <n v="1.82243"/>
    <s v="项目成本"/>
    <x v="2"/>
    <s v="工资"/>
    <x v="1"/>
  </r>
  <r>
    <d v="2023-12-31T00:00:00"/>
    <x v="11"/>
    <n v="1127"/>
    <s v="记帐凭证"/>
    <s v="640104 \主营业务成本\工资"/>
    <s v="分配技术部11月工资"/>
    <n v="16905.98"/>
    <n v="1.690598"/>
    <s v="项目成本"/>
    <x v="2"/>
    <s v="工资"/>
    <x v="1"/>
  </r>
  <r>
    <d v="2023-12-31T00:00:00"/>
    <x v="11"/>
    <n v="1127"/>
    <s v="记帐凭证"/>
    <s v="640104 \主营业务成本\工资"/>
    <s v="分配技术部12月工资"/>
    <n v="7185.36"/>
    <n v="0.718536"/>
    <s v="项目成本"/>
    <x v="2"/>
    <s v="工资"/>
    <x v="1"/>
  </r>
  <r>
    <d v="2023-12-31T00:00:00"/>
    <x v="11"/>
    <n v="1127"/>
    <s v="记帐凭证"/>
    <s v="640115 \主营业务成本\招待费"/>
    <s v="华南钟经招待费广州到长沙差旅费993+1118--22HN10200802--广"/>
    <n v="993"/>
    <n v="0.0993"/>
    <s v="项目成本"/>
    <x v="2"/>
    <s v="招待费"/>
    <x v="0"/>
  </r>
  <r>
    <d v="2023-12-31T00:00:00"/>
    <x v="11"/>
    <n v="1127"/>
    <s v="记帐凭证"/>
    <s v="640113 \主营业务成本\差旅费"/>
    <s v="华南钟经招待费广州到长沙差旅费993+1118--22HN10200802--广"/>
    <n v="2153.06"/>
    <n v="0.215306"/>
    <s v="项目成本"/>
    <x v="2"/>
    <s v="差旅费"/>
    <x v="0"/>
  </r>
  <r>
    <d v="2023-12-31T00:00:00"/>
    <x v="11"/>
    <n v="1127"/>
    <s v="记帐凭证"/>
    <s v="640104 \主营业务成本\工资"/>
    <s v="分配技术部10月工资"/>
    <n v="241979.12"/>
    <n v="24.197912"/>
    <s v="项目成本"/>
    <x v="2"/>
    <s v="工资"/>
    <x v="1"/>
  </r>
  <r>
    <d v="2023-12-31T00:00:00"/>
    <x v="11"/>
    <n v="1127"/>
    <s v="记帐凭证"/>
    <s v="640128 \主营业务成本\技术服务费"/>
    <s v="支付广州元子信息科技有限公司技术开发费--22HN10200802--广东省广新"/>
    <n v="13768"/>
    <n v="1.3768"/>
    <s v="项目成本"/>
    <x v="2"/>
    <s v="技术服务费"/>
    <x v="2"/>
  </r>
  <r>
    <d v="2023-12-31T00:00:00"/>
    <x v="11"/>
    <n v="1128"/>
    <s v="记帐凭证"/>
    <s v="640104 \主营业务成本\工资"/>
    <s v="分配技术部1月工资"/>
    <n v="7786.35"/>
    <n v="0.778635"/>
    <s v="项目成本"/>
    <x v="2"/>
    <s v="工资"/>
    <x v="1"/>
  </r>
  <r>
    <d v="2023-12-31T00:00:00"/>
    <x v="11"/>
    <n v="1128"/>
    <s v="记帐凭证"/>
    <s v="640104 \主营业务成本\工资"/>
    <s v="分配技术部6月工资"/>
    <n v="55689.06"/>
    <n v="5.568906"/>
    <s v="项目成本"/>
    <x v="2"/>
    <s v="工资"/>
    <x v="1"/>
  </r>
  <r>
    <d v="2023-12-31T00:00:00"/>
    <x v="11"/>
    <n v="1128"/>
    <s v="记帐凭证"/>
    <s v="640104 \主营业务成本\工资"/>
    <s v="分配技术部7月工资"/>
    <n v="63087.19"/>
    <n v="6.308719"/>
    <s v="项目成本"/>
    <x v="2"/>
    <s v="工资"/>
    <x v="1"/>
  </r>
  <r>
    <d v="2023-12-31T00:00:00"/>
    <x v="11"/>
    <n v="1128"/>
    <s v="记帐凭证"/>
    <s v="640104 \主营业务成本\工资"/>
    <s v="分配技术部8月工资"/>
    <n v="66220.26"/>
    <n v="6.622026"/>
    <s v="项目成本"/>
    <x v="2"/>
    <s v="工资"/>
    <x v="1"/>
  </r>
  <r>
    <d v="2023-12-31T00:00:00"/>
    <x v="11"/>
    <n v="1128"/>
    <s v="记帐凭证"/>
    <s v="640104 \主营业务成本\工资"/>
    <s v="分配技术部9月工资"/>
    <n v="57761.59"/>
    <n v="5.776159"/>
    <s v="项目成本"/>
    <x v="2"/>
    <s v="工资"/>
    <x v="1"/>
  </r>
  <r>
    <d v="2023-12-31T00:00:00"/>
    <x v="11"/>
    <n v="1128"/>
    <s v="记帐凭证"/>
    <s v="640104 \主营业务成本\工资"/>
    <s v="分配技术部10月工资"/>
    <n v="52163.16"/>
    <n v="5.216316"/>
    <s v="项目成本"/>
    <x v="2"/>
    <s v="工资"/>
    <x v="1"/>
  </r>
  <r>
    <d v="2023-12-31T00:00:00"/>
    <x v="11"/>
    <n v="1128"/>
    <s v="记帐凭证"/>
    <s v="640128 \主营业务成本\技术服务费"/>
    <s v="厦门谷桉科技有限公司----22XM10200101--中武(福建)跨境电子商务"/>
    <n v="150000"/>
    <n v="15"/>
    <s v="项目成本"/>
    <x v="2"/>
    <s v="技术服务费"/>
    <x v="2"/>
  </r>
  <r>
    <d v="2023-12-31T00:00:00"/>
    <x v="11"/>
    <n v="1128"/>
    <s v="记帐凭证"/>
    <s v="640104 \主营业务成本\工资"/>
    <s v="分配技术部11月工资"/>
    <n v="28228.07"/>
    <n v="2.822807"/>
    <s v="项目成本"/>
    <x v="2"/>
    <s v="工资"/>
    <x v="1"/>
  </r>
  <r>
    <d v="2023-12-31T00:00:00"/>
    <x v="11"/>
    <n v="1128"/>
    <s v="记帐凭证"/>
    <s v="640104 \主营业务成本\工资"/>
    <s v="分配技术部12月工资"/>
    <n v="17858.71"/>
    <n v="1.785871"/>
    <s v="项目成本"/>
    <x v="2"/>
    <s v="工资"/>
    <x v="1"/>
  </r>
  <r>
    <d v="2023-12-31T00:00:00"/>
    <x v="11"/>
    <n v="1128"/>
    <s v="记帐凭证"/>
    <s v="640112 \主营业务成本\交通费"/>
    <s v="崔龙交通费--22XM10200101--中武（福建）跨境电子商务有限责任公司"/>
    <n v="7670.27"/>
    <n v="0.767027"/>
    <s v="项目成本"/>
    <x v="2"/>
    <s v="交通费"/>
    <x v="0"/>
  </r>
  <r>
    <d v="2023-12-31T00:00:00"/>
    <x v="11"/>
    <n v="1128"/>
    <s v="记帐凭证"/>
    <s v="640122 \主营业务成本\汽油费"/>
    <s v="崔龙汽油费--22XM10200101--中武（福建）跨境电子商务有限责任公司"/>
    <n v="304"/>
    <n v="0.0304"/>
    <s v="项目成本"/>
    <x v="2"/>
    <s v="汽油费"/>
    <x v="0"/>
  </r>
  <r>
    <d v="2023-12-31T00:00:00"/>
    <x v="11"/>
    <n v="1128"/>
    <s v="记帐凭证"/>
    <s v="640104 \主营业务成本\工资"/>
    <s v="分配技术部2月工资"/>
    <n v="41553.51"/>
    <n v="4.155351"/>
    <s v="项目成本"/>
    <x v="2"/>
    <s v="工资"/>
    <x v="1"/>
  </r>
  <r>
    <d v="2023-12-31T00:00:00"/>
    <x v="11"/>
    <n v="1128"/>
    <s v="记帐凭证"/>
    <s v="640112 \主营业务成本\交通费"/>
    <s v="郑国文交通费--22XM10200101--中武（福建）跨境电子商务有限责任公司"/>
    <n v="4250.76"/>
    <n v="0.425076"/>
    <s v="项目成本"/>
    <x v="2"/>
    <s v="交通费"/>
    <x v="0"/>
  </r>
  <r>
    <d v="2023-12-31T00:00:00"/>
    <x v="11"/>
    <n v="1128"/>
    <s v="记帐凭证"/>
    <s v="640122 \主营业务成本\汽油费"/>
    <s v="郑国文汽油费--22XM10200101--中武（福建）跨境电子商务有限责任公司"/>
    <n v="795"/>
    <n v="0.0795"/>
    <s v="项目成本"/>
    <x v="2"/>
    <s v="汽油费"/>
    <x v="0"/>
  </r>
  <r>
    <d v="2023-12-31T00:00:00"/>
    <x v="11"/>
    <n v="1128"/>
    <s v="记帐凭证"/>
    <s v="640104 \主营业务成本\工资"/>
    <s v="分配技术部1月工资"/>
    <n v="15508.5"/>
    <n v="1.55085"/>
    <s v="项目成本"/>
    <x v="2"/>
    <s v="工资"/>
    <x v="1"/>
  </r>
  <r>
    <d v="2023-12-31T00:00:00"/>
    <x v="11"/>
    <n v="1128"/>
    <s v="记帐凭证"/>
    <s v="640113 \主营业务成本\差旅费"/>
    <s v="毛宁杰差旅费--22XM10200101--中武（福建）跨境电子商务有限责任公司"/>
    <n v="3824.5"/>
    <n v="0.38245"/>
    <s v="项目成本"/>
    <x v="2"/>
    <s v="差旅费"/>
    <x v="0"/>
  </r>
  <r>
    <d v="2023-12-31T00:00:00"/>
    <x v="11"/>
    <n v="1128"/>
    <s v="记帐凭证"/>
    <s v="640122 \主营业务成本\汽油费"/>
    <s v="毛宁杰汽油费--22XM10200101--中武（福建）跨境电子商务有限责任公司"/>
    <n v="1272.22"/>
    <n v="0.127222"/>
    <s v="项目成本"/>
    <x v="2"/>
    <s v="汽油费"/>
    <x v="0"/>
  </r>
  <r>
    <d v="2023-12-31T00:00:00"/>
    <x v="11"/>
    <n v="1128"/>
    <s v="记帐凭证"/>
    <s v="640112 \主营业务成本\交通费"/>
    <s v="毛宁杰交通费--22XM10200101--中武（福建）跨境电子商务有限责任公司"/>
    <n v="3270.15"/>
    <n v="0.327015"/>
    <s v="项目成本"/>
    <x v="2"/>
    <s v="交通费"/>
    <x v="0"/>
  </r>
  <r>
    <d v="2023-12-31T00:00:00"/>
    <x v="11"/>
    <n v="1128"/>
    <s v="记帐凭证"/>
    <s v="640104 \主营业务成本\工资"/>
    <s v="分配技术部3月工资"/>
    <n v="40806.91"/>
    <n v="4.080691"/>
    <s v="项目成本"/>
    <x v="2"/>
    <s v="工资"/>
    <x v="1"/>
  </r>
  <r>
    <d v="2023-12-31T00:00:00"/>
    <x v="11"/>
    <n v="1128"/>
    <s v="记帐凭证"/>
    <s v="640104 \主营业务成本\工资"/>
    <s v="分配技术部4月工资"/>
    <n v="38526.14"/>
    <n v="3.852614"/>
    <s v="项目成本"/>
    <x v="2"/>
    <s v="工资"/>
    <x v="1"/>
  </r>
  <r>
    <d v="2023-12-31T00:00:00"/>
    <x v="11"/>
    <n v="1128"/>
    <s v="记帐凭证"/>
    <s v="640104 \主营业务成本\工资"/>
    <s v="分配技术部5月工资"/>
    <n v="48645.23"/>
    <n v="4.864523"/>
    <s v="项目成本"/>
    <x v="2"/>
    <s v="工资"/>
    <x v="1"/>
  </r>
  <r>
    <d v="2023-12-31T00:00:00"/>
    <x v="11"/>
    <n v="1129"/>
    <s v="记帐凭证"/>
    <s v="640104 \主营业务成本\工资"/>
    <s v="分配技术部9月工资"/>
    <n v="5501.1"/>
    <n v="0.55011"/>
    <s v="项目成本"/>
    <x v="2"/>
    <s v="工资"/>
    <x v="1"/>
  </r>
  <r>
    <d v="2023-12-31T00:00:00"/>
    <x v="11"/>
    <n v="1129"/>
    <s v="记帐凭证"/>
    <s v="640104 \主营业务成本\工资"/>
    <s v="分配技术部1月工资"/>
    <n v="55830.62"/>
    <n v="5.583062"/>
    <s v="项目成本"/>
    <x v="2"/>
    <s v="工资"/>
    <x v="1"/>
  </r>
  <r>
    <d v="2023-12-31T00:00:00"/>
    <x v="11"/>
    <n v="1129"/>
    <s v="记帐凭证"/>
    <s v="640104 \主营业务成本\工资"/>
    <s v="分配技术部2月工资"/>
    <n v="49905.09"/>
    <n v="4.990509"/>
    <s v="项目成本"/>
    <x v="2"/>
    <s v="工资"/>
    <x v="1"/>
  </r>
  <r>
    <d v="2023-12-31T00:00:00"/>
    <x v="11"/>
    <n v="1129"/>
    <s v="记帐凭证"/>
    <s v="640123 \主营业务成本\开发费"/>
    <s v="支付杭州比吉软件有限公司实施开发费--22ZJ10200907--浙江省农都农产"/>
    <n v="35377.36"/>
    <n v="3.537736"/>
    <s v="项目成本"/>
    <x v="2"/>
    <s v="开发费"/>
    <x v="2"/>
  </r>
  <r>
    <d v="2023-12-31T00:00:00"/>
    <x v="11"/>
    <n v="1129"/>
    <s v="记帐凭证"/>
    <s v="640104 \主营业务成本\工资"/>
    <s v="分配技术部3月工资"/>
    <n v="48045.11"/>
    <n v="4.804511"/>
    <s v="项目成本"/>
    <x v="2"/>
    <s v="工资"/>
    <x v="1"/>
  </r>
  <r>
    <d v="2023-12-31T00:00:00"/>
    <x v="11"/>
    <n v="1129"/>
    <s v="记帐凭证"/>
    <s v="640104 \主营业务成本\工资"/>
    <s v="分配技术部4月工资"/>
    <n v="45789.36"/>
    <n v="4.578936"/>
    <s v="项目成本"/>
    <x v="2"/>
    <s v="工资"/>
    <x v="1"/>
  </r>
  <r>
    <d v="2023-12-31T00:00:00"/>
    <x v="11"/>
    <n v="1129"/>
    <s v="记帐凭证"/>
    <s v="640104 \主营业务成本\工资"/>
    <s v="分配技术部5月工资"/>
    <n v="45687.16"/>
    <n v="4.568716"/>
    <s v="项目成本"/>
    <x v="2"/>
    <s v="工资"/>
    <x v="1"/>
  </r>
  <r>
    <d v="2023-12-31T00:00:00"/>
    <x v="11"/>
    <n v="1129"/>
    <s v="记帐凭证"/>
    <s v="640104 \主营业务成本\工资"/>
    <s v="分配技术部6月工资"/>
    <n v="104594.53"/>
    <n v="10.459453"/>
    <s v="项目成本"/>
    <x v="2"/>
    <s v="工资"/>
    <x v="1"/>
  </r>
  <r>
    <d v="2023-12-31T00:00:00"/>
    <x v="11"/>
    <n v="1129"/>
    <s v="记帐凭证"/>
    <s v="640104 \主营业务成本\工资"/>
    <s v="分配技术部7月工资"/>
    <n v="64865.47"/>
    <n v="6.486547"/>
    <s v="项目成本"/>
    <x v="2"/>
    <s v="工资"/>
    <x v="1"/>
  </r>
  <r>
    <d v="2023-12-31T00:00:00"/>
    <x v="11"/>
    <n v="1129"/>
    <s v="记帐凭证"/>
    <s v="640123 \主营业务成本\开发费"/>
    <s v="支付杭州比吉软件有限公司实施开发费--22ZJ10200907--浙江省农都农产"/>
    <n v="35377.36"/>
    <n v="3.537736"/>
    <s v="项目成本"/>
    <x v="2"/>
    <s v="开发费"/>
    <x v="2"/>
  </r>
  <r>
    <d v="2023-12-31T00:00:00"/>
    <x v="11"/>
    <n v="1129"/>
    <s v="记帐凭证"/>
    <s v="640104 \主营业务成本\工资"/>
    <s v="分配技术部10月工资"/>
    <n v="26081.58"/>
    <n v="2.608158"/>
    <s v="项目成本"/>
    <x v="2"/>
    <s v="工资"/>
    <x v="1"/>
  </r>
  <r>
    <d v="2023-12-31T00:00:00"/>
    <x v="11"/>
    <n v="1129"/>
    <s v="记帐凭证"/>
    <s v="640104 \主营业务成本\工资"/>
    <s v="分配技术部11月工资"/>
    <n v="50575.33"/>
    <n v="5.057533"/>
    <s v="项目成本"/>
    <x v="2"/>
    <s v="工资"/>
    <x v="1"/>
  </r>
  <r>
    <d v="2023-12-31T00:00:00"/>
    <x v="11"/>
    <n v="1129"/>
    <s v="记帐凭证"/>
    <s v="640104 \主营业务成本\工资"/>
    <s v="分配技术部12月工资"/>
    <n v="35717.42"/>
    <n v="3.571742"/>
    <s v="项目成本"/>
    <x v="2"/>
    <s v="工资"/>
    <x v="1"/>
  </r>
  <r>
    <d v="2023-12-31T00:00:00"/>
    <x v="11"/>
    <n v="1129"/>
    <s v="记帐凭证"/>
    <s v="640113 \主营业务成本\差旅费"/>
    <s v="张华交通费--22ZJ10200907--浙江省农都农产品有限公司"/>
    <n v="5419.34"/>
    <n v="0.541934"/>
    <s v="项目成本"/>
    <x v="2"/>
    <s v="差旅费"/>
    <x v="0"/>
  </r>
  <r>
    <d v="2023-12-31T00:00:00"/>
    <x v="11"/>
    <n v="1130"/>
    <s v="记帐凭证"/>
    <s v="640104 \主营业务成本\工资"/>
    <s v="分配技术部2月工资"/>
    <n v="3564.65"/>
    <n v="0.356465"/>
    <s v="项目成本"/>
    <x v="2"/>
    <s v="工资"/>
    <x v="1"/>
  </r>
  <r>
    <d v="2023-12-31T00:00:00"/>
    <x v="11"/>
    <n v="1130"/>
    <s v="记帐凭证"/>
    <s v="640104 \主营业务成本\工资"/>
    <s v="分配技术部9月工资"/>
    <n v="23702.14"/>
    <n v="2.370214"/>
    <s v="项目成本"/>
    <x v="2"/>
    <s v="工资"/>
    <x v="1"/>
  </r>
  <r>
    <d v="2023-12-31T00:00:00"/>
    <x v="11"/>
    <n v="1130"/>
    <s v="记帐凭证"/>
    <s v="640104 \主营业务成本\工资"/>
    <s v="分配技术部10月工资"/>
    <n v="11510.08"/>
    <n v="1.151008"/>
    <s v="项目成本"/>
    <x v="2"/>
    <s v="工资"/>
    <x v="1"/>
  </r>
  <r>
    <d v="2023-12-31T00:00:00"/>
    <x v="11"/>
    <n v="1130"/>
    <s v="记帐凭证"/>
    <s v="640104 \主营业务成本\工资"/>
    <s v="分配技术部3月工资"/>
    <n v="1392.61"/>
    <n v="0.139261"/>
    <s v="项目成本"/>
    <x v="2"/>
    <s v="工资"/>
    <x v="1"/>
  </r>
  <r>
    <d v="2023-12-31T00:00:00"/>
    <x v="11"/>
    <n v="1130"/>
    <s v="记帐凭证"/>
    <s v="640104 \主营业务成本\工资"/>
    <s v="分配技术部4月工资"/>
    <n v="3157.89"/>
    <n v="0.315789"/>
    <s v="项目成本"/>
    <x v="2"/>
    <s v="工资"/>
    <x v="1"/>
  </r>
  <r>
    <d v="2023-12-31T00:00:00"/>
    <x v="11"/>
    <n v="1130"/>
    <s v="记帐凭证"/>
    <s v="640104 \主营业务成本\工资"/>
    <s v="分配技术部7月工资"/>
    <n v="17962.74"/>
    <n v="1.796274"/>
    <s v="项目成本"/>
    <x v="2"/>
    <s v="工资"/>
    <x v="1"/>
  </r>
  <r>
    <d v="2023-12-31T00:00:00"/>
    <x v="11"/>
    <n v="1130"/>
    <s v="记帐凭证"/>
    <s v="640104 \主营业务成本\工资"/>
    <s v="分配技术部8月工资"/>
    <n v="65980"/>
    <n v="6.598"/>
    <s v="项目成本"/>
    <x v="2"/>
    <s v="工资"/>
    <x v="1"/>
  </r>
  <r>
    <d v="2023-12-31T00:00:00"/>
    <x v="11"/>
    <n v="1131"/>
    <s v="记帐凭证"/>
    <s v="640104 \主营业务成本\工资"/>
    <s v="分配技术部1月工资"/>
    <n v="6203.4"/>
    <n v="0.62034"/>
    <s v="项目成本"/>
    <x v="2"/>
    <s v="工资"/>
    <x v="1"/>
  </r>
  <r>
    <d v="2023-12-31T00:00:00"/>
    <x v="11"/>
    <n v="1131"/>
    <s v="记帐凭证"/>
    <s v="640113 \主营业务成本\差旅费"/>
    <s v="唐世伟杭州到上海差旅费--22ZJ10201204--无锡市金茂对外贸易有限公司"/>
    <n v="1820.89"/>
    <n v="0.182089"/>
    <s v="项目成本"/>
    <x v="2"/>
    <s v="差旅费"/>
    <x v="0"/>
  </r>
  <r>
    <d v="2023-12-31T00:00:00"/>
    <x v="11"/>
    <n v="1131"/>
    <s v="记帐凭证"/>
    <s v="640113 \主营业务成本\差旅费"/>
    <s v="曾昊（曾员群)杭州到无锡差旅费--22ZJ10201204--无锡市金茂对外贸易"/>
    <n v="1013.5"/>
    <n v="0.10135"/>
    <s v="项目成本"/>
    <x v="2"/>
    <s v="差旅费"/>
    <x v="0"/>
  </r>
  <r>
    <d v="2023-12-31T00:00:00"/>
    <x v="11"/>
    <n v="1131"/>
    <s v="记帐凭证"/>
    <s v="640104 \主营业务成本\工资"/>
    <s v="分配技术部8月工资"/>
    <n v="9847.76"/>
    <n v="0.984776"/>
    <s v="项目成本"/>
    <x v="2"/>
    <s v="工资"/>
    <x v="1"/>
  </r>
  <r>
    <d v="2023-12-31T00:00:00"/>
    <x v="11"/>
    <n v="1131"/>
    <s v="记帐凭证"/>
    <s v="640104 \主营业务成本\工资"/>
    <s v="分配技术部9月工资"/>
    <n v="22573.46"/>
    <n v="2.257346"/>
    <s v="项目成本"/>
    <x v="2"/>
    <s v="工资"/>
    <x v="1"/>
  </r>
  <r>
    <d v="2023-12-31T00:00:00"/>
    <x v="11"/>
    <n v="1131"/>
    <s v="记帐凭证"/>
    <s v="640112 \主营业务成本\交通费"/>
    <s v="曾昊（曾员群)交通费--22ZJ10201204--无锡市金茂对外贸易有限公司"/>
    <n v="521"/>
    <n v="0.0521"/>
    <s v="项目成本"/>
    <x v="2"/>
    <s v="交通费"/>
    <x v="0"/>
  </r>
  <r>
    <d v="2023-12-31T00:00:00"/>
    <x v="11"/>
    <n v="1131"/>
    <s v="记帐凭证"/>
    <s v="640131 \主营业务成本\员工午餐"/>
    <s v="曾昊（曾员群）餐费--22ZJ10200806--中国诚通国际贸易有限公司"/>
    <n v="699"/>
    <n v="0.0699"/>
    <s v="项目成本"/>
    <x v="2"/>
    <s v="员工午餐"/>
    <x v="0"/>
  </r>
  <r>
    <d v="2023-12-31T00:00:00"/>
    <x v="11"/>
    <n v="1131"/>
    <s v="记帐凭证"/>
    <s v="640104 \主营业务成本\工资"/>
    <s v="分配技术部2月工资"/>
    <n v="17823.25"/>
    <n v="1.782325"/>
    <s v="项目成本"/>
    <x v="2"/>
    <s v="工资"/>
    <x v="1"/>
  </r>
  <r>
    <d v="2023-12-31T00:00:00"/>
    <x v="11"/>
    <n v="1131"/>
    <s v="记帐凭证"/>
    <s v="640104 \主营业务成本\工资"/>
    <s v="分配技术部3月工资"/>
    <n v="7659.37"/>
    <n v="0.765937"/>
    <s v="项目成本"/>
    <x v="2"/>
    <s v="工资"/>
    <x v="1"/>
  </r>
  <r>
    <d v="2023-12-31T00:00:00"/>
    <x v="11"/>
    <n v="1131"/>
    <s v="记帐凭证"/>
    <s v="640113 \主营业务成本\差旅费"/>
    <s v="曾昊（曾员群)杭州到无锡差旅费--22ZJ10201204--无锡市金茂对外贸易"/>
    <n v="1847"/>
    <n v="0.1847"/>
    <s v="项目成本"/>
    <x v="2"/>
    <s v="差旅费"/>
    <x v="0"/>
  </r>
  <r>
    <d v="2023-12-31T00:00:00"/>
    <x v="11"/>
    <n v="1131"/>
    <s v="记帐凭证"/>
    <s v="640112 \主营业务成本\交通费"/>
    <s v="王俊伟杭州到无锡差旅费--22ZJ10201204--无锡市金茂对外贸易有限公司"/>
    <n v="1460"/>
    <n v="0.146"/>
    <s v="项目成本"/>
    <x v="2"/>
    <s v="交通费"/>
    <x v="0"/>
  </r>
  <r>
    <d v="2023-12-31T00:00:00"/>
    <x v="11"/>
    <n v="1132"/>
    <s v="记帐凭证"/>
    <s v="640104 \主营业务成本\工资"/>
    <s v="分配技术部4月工资"/>
    <n v="103420.8"/>
    <n v="10.34208"/>
    <s v="项目成本"/>
    <x v="2"/>
    <s v="工资"/>
    <x v="1"/>
  </r>
  <r>
    <d v="2023-12-31T00:00:00"/>
    <x v="11"/>
    <n v="1132"/>
    <s v="记帐凭证"/>
    <s v="640113 \主营业务成本\差旅费"/>
    <s v="郭李杰青岛到青州差旅费--23HB10200405--山东金宇轮胎有限公司"/>
    <n v="4609.34"/>
    <n v="0.460934"/>
    <s v="项目成本"/>
    <x v="2"/>
    <s v="差旅费"/>
    <x v="0"/>
  </r>
  <r>
    <d v="2023-12-31T00:00:00"/>
    <x v="11"/>
    <n v="1132"/>
    <s v="记帐凭证"/>
    <s v="640113 \主营业务成本\差旅费"/>
    <s v="邹祥青岛到青州差旅费--23HB10200405--山东金宇轮胎有限公司"/>
    <n v="2523.81"/>
    <n v="0.252381"/>
    <s v="项目成本"/>
    <x v="2"/>
    <s v="差旅费"/>
    <x v="0"/>
  </r>
  <r>
    <d v="2023-12-31T00:00:00"/>
    <x v="11"/>
    <n v="1132"/>
    <s v="记帐凭证"/>
    <s v="640104 \主营业务成本\工资"/>
    <s v="分配技术部5月工资"/>
    <m/>
    <n v="0"/>
    <m/>
    <x v="2"/>
    <s v="工资"/>
    <x v="1"/>
  </r>
  <r>
    <d v="2023-12-31T00:00:00"/>
    <x v="11"/>
    <n v="1132"/>
    <s v="记帐凭证"/>
    <s v="640104 \主营业务成本\工资"/>
    <s v="分配技术部6月工资"/>
    <n v="65018.22"/>
    <n v="6.501822"/>
    <s v="项目成本"/>
    <x v="2"/>
    <s v="工资"/>
    <x v="1"/>
  </r>
  <r>
    <d v="2023-12-31T00:00:00"/>
    <x v="11"/>
    <n v="1132"/>
    <s v="记帐凭证"/>
    <s v="640112 \主营业务成本\交通费"/>
    <s v="丁相杰交通费--23HB10200405--山东金宇轮胎有限公司"/>
    <n v="501"/>
    <n v="0.0501"/>
    <s v="项目成本"/>
    <x v="2"/>
    <s v="交通费"/>
    <x v="0"/>
  </r>
  <r>
    <d v="2023-12-31T00:00:00"/>
    <x v="11"/>
    <n v="1132"/>
    <s v="记帐凭证"/>
    <s v="640112 \主营业务成本\交通费"/>
    <s v="丁相杰交通费--23HB10200405--山东金宇轮胎有限公司"/>
    <n v="1339"/>
    <n v="0.1339"/>
    <s v="项目成本"/>
    <x v="2"/>
    <s v="交通费"/>
    <x v="0"/>
  </r>
  <r>
    <d v="2023-12-31T00:00:00"/>
    <x v="11"/>
    <n v="1132"/>
    <s v="记帐凭证"/>
    <s v="640113 \主营业务成本\差旅费"/>
    <s v="邹祥青岛到青州差旅费--23HB10200405--山东金宇轮胎有限公司"/>
    <n v="2046.16"/>
    <n v="0.204616"/>
    <s v="项目成本"/>
    <x v="2"/>
    <s v="差旅费"/>
    <x v="0"/>
  </r>
  <r>
    <d v="2023-12-31T00:00:00"/>
    <x v="11"/>
    <n v="1132"/>
    <s v="记帐凭证"/>
    <s v="640122 \主营业务成本\汽油费"/>
    <s v="曹庆壮汽油费--23HB10200405--山东金宇轮胎有限公司"/>
    <n v="1000"/>
    <n v="0.1"/>
    <s v="项目成本"/>
    <x v="2"/>
    <s v="汽油费"/>
    <x v="0"/>
  </r>
  <r>
    <d v="2023-12-31T00:00:00"/>
    <x v="11"/>
    <n v="1132"/>
    <s v="记帐凭证"/>
    <s v="640113 \主营业务成本\差旅费"/>
    <s v="郭李杰差旅费--23HB10200405--山东金宇轮胎有限公司"/>
    <n v="5986.29"/>
    <n v="0.598629"/>
    <s v="项目成本"/>
    <x v="2"/>
    <s v="差旅费"/>
    <x v="0"/>
  </r>
  <r>
    <d v="2023-12-31T00:00:00"/>
    <x v="11"/>
    <n v="1132"/>
    <s v="记帐凭证"/>
    <s v="640113 \主营业务成本\差旅费"/>
    <s v="丁相杰青岛到青州差旅费--23HB10200405--山东金宇轮胎有限公司"/>
    <n v="8426.56"/>
    <n v="0.842656"/>
    <s v="项目成本"/>
    <x v="2"/>
    <s v="差旅费"/>
    <x v="0"/>
  </r>
  <r>
    <d v="2023-12-31T00:00:00"/>
    <x v="11"/>
    <n v="1132"/>
    <s v="记帐凭证"/>
    <s v="640131 \主营业务成本\员工午餐"/>
    <s v="郭李杰餐费--23HB10200405--山东金宇轮胎有限公司"/>
    <n v="2790"/>
    <n v="0.279"/>
    <s v="项目成本"/>
    <x v="2"/>
    <s v="员工午餐"/>
    <x v="0"/>
  </r>
  <r>
    <d v="2023-12-31T00:00:00"/>
    <x v="11"/>
    <n v="1132"/>
    <s v="记帐凭证"/>
    <s v="640112 \主营业务成本\交通费"/>
    <s v="郭李杰交通费--23HB10200405--山东金宇轮胎有限公司"/>
    <n v="528"/>
    <n v="0.0528"/>
    <s v="项目成本"/>
    <x v="2"/>
    <s v="交通费"/>
    <x v="0"/>
  </r>
  <r>
    <d v="2023-12-31T00:00:00"/>
    <x v="11"/>
    <n v="1132"/>
    <s v="记帐凭证"/>
    <s v="640112 \主营业务成本\交通费"/>
    <s v="唐伟龙交通费--23Hb10200405--山东金宇轮胎有限公司"/>
    <n v="3718"/>
    <n v="0.3718"/>
    <s v="项目成本"/>
    <x v="2"/>
    <s v="交通费"/>
    <x v="0"/>
  </r>
  <r>
    <d v="2023-12-31T00:00:00"/>
    <x v="11"/>
    <n v="1132"/>
    <s v="记帐凭证"/>
    <s v="640104 \主营业务成本\工资"/>
    <s v="7月软件公司工时结算"/>
    <n v="153921.93"/>
    <n v="15.392193"/>
    <s v="项目成本"/>
    <x v="2"/>
    <s v="工资"/>
    <x v="1"/>
  </r>
  <r>
    <d v="2023-12-31T00:00:00"/>
    <x v="11"/>
    <n v="1132"/>
    <s v="记帐凭证"/>
    <s v="640104 \主营业务成本\工资"/>
    <s v="分配技术部7月工资"/>
    <n v="30686.36"/>
    <n v="3.068636"/>
    <s v="项目成本"/>
    <x v="2"/>
    <s v="工资"/>
    <x v="1"/>
  </r>
  <r>
    <d v="2023-12-31T00:00:00"/>
    <x v="11"/>
    <n v="1132"/>
    <s v="记帐凭证"/>
    <s v="640113 \主营业务成本\差旅费"/>
    <s v="马可差旅费--23HB10200405--山东金宇轮胎有限公司"/>
    <n v="1659"/>
    <n v="0.1659"/>
    <s v="项目成本"/>
    <x v="2"/>
    <s v="差旅费"/>
    <x v="0"/>
  </r>
  <r>
    <d v="2023-12-31T00:00:00"/>
    <x v="11"/>
    <n v="1132"/>
    <s v="记帐凭证"/>
    <s v="640104 \主营业务成本\工资"/>
    <s v="分配技术部9月工资"/>
    <n v="22573.46"/>
    <n v="2.257346"/>
    <s v="项目成本"/>
    <x v="2"/>
    <s v="工资"/>
    <x v="1"/>
  </r>
  <r>
    <d v="2023-12-31T00:00:00"/>
    <x v="11"/>
    <n v="1132"/>
    <s v="记帐凭证"/>
    <s v="640113 \主营业务成本\差旅费"/>
    <s v="马可差旅费--23HB10200405--山东金宇轮胎有限公司"/>
    <n v="1036"/>
    <n v="0.1036"/>
    <s v="项目成本"/>
    <x v="2"/>
    <s v="差旅费"/>
    <x v="0"/>
  </r>
  <r>
    <d v="2023-12-31T00:00:00"/>
    <x v="11"/>
    <n v="1132"/>
    <s v="记帐凭证"/>
    <s v="640113 \主营业务成本\差旅费"/>
    <s v="王明杰临汾到北京差旅费--23HB10200405--山东金宇轮胎有限公司"/>
    <n v="3207"/>
    <n v="0.3207"/>
    <s v="项目成本"/>
    <x v="2"/>
    <s v="差旅费"/>
    <x v="0"/>
  </r>
  <r>
    <d v="2023-12-31T00:00:00"/>
    <x v="11"/>
    <n v="1132"/>
    <s v="记帐凭证"/>
    <s v="640113 \主营业务成本\差旅费"/>
    <s v="沙瑞斌差旅费1407+1691--23HB10200405--102001431"/>
    <n v="3098"/>
    <n v="0.3098"/>
    <s v="项目成本"/>
    <x v="2"/>
    <s v="差旅费"/>
    <x v="0"/>
  </r>
  <r>
    <d v="2023-12-31T00:00:00"/>
    <x v="11"/>
    <n v="1132"/>
    <s v="记帐凭证"/>
    <s v="640113 \主营业务成本\差旅费"/>
    <s v="马可青州到青岛差旅费1775+225+188+91+500--23HB10200"/>
    <n v="2779"/>
    <n v="0.2779"/>
    <s v="项目成本"/>
    <x v="2"/>
    <s v="差旅费"/>
    <x v="0"/>
  </r>
  <r>
    <d v="2023-12-31T00:00:00"/>
    <x v="11"/>
    <n v="1132"/>
    <s v="记帐凭证"/>
    <s v="640113 \主营业务成本\差旅费"/>
    <s v="郭李杰青岛到平遥差旅费--23HB10200405--山东金宇轮胎有限公司"/>
    <n v="2249"/>
    <n v="0.2249"/>
    <s v="项目成本"/>
    <x v="2"/>
    <s v="差旅费"/>
    <x v="0"/>
  </r>
  <r>
    <d v="2023-12-31T00:00:00"/>
    <x v="11"/>
    <n v="1132"/>
    <s v="记帐凭证"/>
    <s v="640131 \主营业务成本\员工午餐"/>
    <s v="郭李杰餐费--23HB10200405--山东金宇轮胎有限公司"/>
    <n v="3007"/>
    <n v="0.3007"/>
    <s v="项目成本"/>
    <x v="2"/>
    <s v="员工午餐"/>
    <x v="0"/>
  </r>
  <r>
    <d v="2023-12-31T00:00:00"/>
    <x v="11"/>
    <n v="1133"/>
    <s v="记帐凭证"/>
    <s v="640104 \主营业务成本\工资"/>
    <s v="分配技术部12月工资"/>
    <n v="10778.04"/>
    <n v="1.077804"/>
    <s v="项目成本"/>
    <x v="2"/>
    <s v="工资"/>
    <x v="1"/>
  </r>
  <r>
    <d v="2023-12-31T00:00:00"/>
    <x v="11"/>
    <n v="1134"/>
    <s v="记帐凭证"/>
    <s v="640104 \主营业务成本\工资"/>
    <s v="分配技术部12月工资"/>
    <n v="25148.75"/>
    <n v="2.514875"/>
    <s v="项目成本"/>
    <x v="2"/>
    <s v="工资"/>
    <x v="1"/>
  </r>
  <r>
    <d v="2023-12-31T00:00:00"/>
    <x v="11"/>
    <n v="1135"/>
    <s v="记帐凭证"/>
    <s v="640104 \主营业务成本\工资"/>
    <s v="分配技术部12月工资"/>
    <n v="4790.24"/>
    <n v="0.479024"/>
    <s v="项目成本"/>
    <x v="2"/>
    <s v="工资"/>
    <x v="1"/>
  </r>
  <r>
    <d v="2023-12-31T00:00:00"/>
    <x v="11"/>
    <n v="1136"/>
    <s v="记帐凭证"/>
    <s v="640104 \主营业务成本\工资"/>
    <s v="分配技术部11月工资"/>
    <n v="889.79"/>
    <n v="0.088979"/>
    <s v="项目成本"/>
    <x v="2"/>
    <s v="工资"/>
    <x v="1"/>
  </r>
  <r>
    <d v="2023-12-31T00:00:00"/>
    <x v="11"/>
    <n v="1136"/>
    <s v="记帐凭证"/>
    <s v="640104 \主营业务成本\工资"/>
    <s v="分配技术部12月工资"/>
    <n v="19160.96"/>
    <n v="1.916096"/>
    <s v="项目成本"/>
    <x v="2"/>
    <s v="工资"/>
    <x v="1"/>
  </r>
  <r>
    <d v="2023-12-31T00:00:00"/>
    <x v="11"/>
    <n v="1137"/>
    <s v="记帐凭证"/>
    <s v="640104 \主营业务成本\工资"/>
    <s v="分配技术部12月工资"/>
    <n v="56285.31"/>
    <n v="5.628531"/>
    <s v="项目成本"/>
    <x v="2"/>
    <s v="工资"/>
    <x v="1"/>
  </r>
  <r>
    <d v="2023-12-31T00:00:00"/>
    <x v="11"/>
    <n v="1138"/>
    <s v="记帐凭证"/>
    <s v="640104 \主营业务成本\工资"/>
    <s v="分配技术部12月工资"/>
    <n v="25148.75"/>
    <n v="2.514875"/>
    <s v="项目成本"/>
    <x v="2"/>
    <s v="工资"/>
    <x v="1"/>
  </r>
  <r>
    <d v="2023-12-31T00:00:00"/>
    <x v="11"/>
    <n v="1139"/>
    <s v="记帐凭证"/>
    <s v="640104 \主营业务成本\工资"/>
    <s v="分配技术部11月工资"/>
    <n v="10677.46"/>
    <n v="1.067746"/>
    <s v="项目成本"/>
    <x v="2"/>
    <s v="工资"/>
    <x v="1"/>
  </r>
  <r>
    <d v="2023-12-31T00:00:00"/>
    <x v="11"/>
    <n v="1140"/>
    <s v="记帐凭证"/>
    <s v="640104 \主营业务成本\工资"/>
    <s v="分配技术部1月工资"/>
    <n v="23262.76"/>
    <n v="2.326276"/>
    <s v="项目成本"/>
    <x v="2"/>
    <s v="工资"/>
    <x v="1"/>
  </r>
  <r>
    <d v="2023-12-31T00:00:00"/>
    <x v="11"/>
    <n v="1140"/>
    <s v="记帐凭证"/>
    <s v="640113 \主营业务成本\差旅费"/>
    <s v="华南吴湛维广州到厦门差旅费--23HN10200102--厦门象屿智慧科技有限责"/>
    <n v="907.5"/>
    <n v="0.09075"/>
    <s v="项目成本"/>
    <x v="2"/>
    <s v="差旅费"/>
    <x v="0"/>
  </r>
  <r>
    <d v="2023-12-31T00:00:00"/>
    <x v="11"/>
    <n v="1140"/>
    <s v="记帐凭证"/>
    <s v="640104 \主营业务成本\工资"/>
    <s v="广州分公司与总部12月工资结算"/>
    <n v="1117.33"/>
    <n v="0.111733"/>
    <s v="项目成本"/>
    <x v="2"/>
    <s v="工资"/>
    <x v="1"/>
  </r>
  <r>
    <d v="2023-12-31T00:00:00"/>
    <x v="11"/>
    <n v="1140"/>
    <s v="记帐凭证"/>
    <s v="640104 \主营业务成本\工资"/>
    <s v="分配技术部12月工资"/>
    <n v="6088.2"/>
    <n v="0.60882"/>
    <s v="项目成本"/>
    <x v="2"/>
    <s v="工资"/>
    <x v="1"/>
  </r>
  <r>
    <d v="2023-12-31T00:00:00"/>
    <x v="11"/>
    <n v="1140"/>
    <s v="记帐凭证"/>
    <s v="640104 \主营业务成本\工资"/>
    <s v="广州分公司与总部1月工资结算"/>
    <n v="2230.89"/>
    <n v="0.223089"/>
    <s v="项目成本"/>
    <x v="2"/>
    <s v="工资"/>
    <x v="1"/>
  </r>
  <r>
    <d v="2023-12-31T00:00:00"/>
    <x v="11"/>
    <n v="1140"/>
    <s v="记帐凭证"/>
    <s v="640104 \主营业务成本\工资"/>
    <s v="广州分公司与总部3月工资结算"/>
    <n v="1885.44"/>
    <n v="0.188544"/>
    <s v="项目成本"/>
    <x v="2"/>
    <s v="工资"/>
    <x v="1"/>
  </r>
  <r>
    <d v="2023-12-31T00:00:00"/>
    <x v="11"/>
    <n v="1140"/>
    <s v="记帐凭证"/>
    <s v="640104 \主营业务成本\工资"/>
    <s v="分配技术部3月工资"/>
    <n v="64060.14"/>
    <n v="6.406014"/>
    <s v="项目成本"/>
    <x v="2"/>
    <s v="工资"/>
    <x v="1"/>
  </r>
  <r>
    <d v="2023-12-31T00:00:00"/>
    <x v="11"/>
    <n v="1140"/>
    <s v="记帐凭证"/>
    <s v="640113 \主营业务成本\差旅费"/>
    <s v="华南文勇厦门到广州差旅费--23HN10200102--厦门象屿智慧科技有限责任"/>
    <n v="2516.54"/>
    <n v="0.251654"/>
    <s v="项目成本"/>
    <x v="2"/>
    <s v="差旅费"/>
    <x v="0"/>
  </r>
  <r>
    <d v="2023-12-31T00:00:00"/>
    <x v="11"/>
    <n v="1140"/>
    <s v="记帐凭证"/>
    <s v="640104 \主营业务成本\工资"/>
    <s v="分配技术部4月工资"/>
    <n v="18947.32"/>
    <n v="1.894732"/>
    <s v="项目成本"/>
    <x v="2"/>
    <s v="工资"/>
    <x v="1"/>
  </r>
  <r>
    <d v="2023-12-31T00:00:00"/>
    <x v="11"/>
    <n v="1140"/>
    <s v="记帐凭证"/>
    <s v="640104 \主营业务成本\工资"/>
    <s v="分配技术部5月工资"/>
    <n v="6230.07"/>
    <n v="0.623007"/>
    <s v="项目成本"/>
    <x v="2"/>
    <s v="工资"/>
    <x v="1"/>
  </r>
  <r>
    <d v="2023-12-31T00:00:00"/>
    <x v="11"/>
    <n v="1140"/>
    <s v="记帐凭证"/>
    <s v="640113 \主营业务成本\差旅费"/>
    <s v="华南吴湛维广州到厦门差旅费--23HN10200102--厦门象屿智慧科技有限责"/>
    <n v="327.5"/>
    <n v="0.03275"/>
    <s v="项目成本"/>
    <x v="2"/>
    <s v="差旅费"/>
    <x v="0"/>
  </r>
  <r>
    <d v="2023-12-31T00:00:00"/>
    <x v="11"/>
    <n v="1140"/>
    <s v="记帐凭证"/>
    <s v="640104 \主营业务成本\工资"/>
    <s v="分配技术部2月工资"/>
    <n v="27626.03"/>
    <n v="2.762603"/>
    <s v="项目成本"/>
    <x v="2"/>
    <s v="工资"/>
    <x v="1"/>
  </r>
  <r>
    <d v="2023-12-31T00:00:00"/>
    <x v="11"/>
    <n v="1140"/>
    <s v="记帐凭证"/>
    <s v="640104 \主营业务成本\工资"/>
    <s v="分配技术部6月工资"/>
    <n v="8009.49"/>
    <n v="0.800949"/>
    <s v="项目成本"/>
    <x v="2"/>
    <s v="工资"/>
    <x v="1"/>
  </r>
  <r>
    <d v="2023-12-31T00:00:00"/>
    <x v="11"/>
    <n v="1140"/>
    <s v="记帐凭证"/>
    <s v="640113 \主营业务成本\差旅费"/>
    <s v="华南文勇广州到厦门差旅费--23HN10200102--厦门象屿智慧科技有限责任"/>
    <n v="607"/>
    <n v="0.0607"/>
    <s v="项目成本"/>
    <x v="2"/>
    <s v="差旅费"/>
    <x v="0"/>
  </r>
  <r>
    <d v="2023-12-31T00:00:00"/>
    <x v="11"/>
    <n v="1140"/>
    <s v="记帐凭证"/>
    <s v="640113 \主营业务成本\差旅费"/>
    <s v="华南关彪广州到厦门差旅费--23HN10200102-厦门象屿智慧科技有限责任公"/>
    <n v="1788.03"/>
    <n v="0.178803"/>
    <s v="项目成本"/>
    <x v="2"/>
    <s v="差旅费"/>
    <x v="0"/>
  </r>
  <r>
    <d v="2023-12-31T00:00:00"/>
    <x v="11"/>
    <n v="1140"/>
    <s v="记帐凭证"/>
    <s v="640104 \主营业务成本\工资"/>
    <s v="分配技术部11月工资"/>
    <n v="131688.7"/>
    <n v="13.16887"/>
    <s v="项目成本"/>
    <x v="2"/>
    <s v="工资"/>
    <x v="1"/>
  </r>
  <r>
    <d v="2023-12-31T00:00:00"/>
    <x v="11"/>
    <n v="1140"/>
    <s v="记帐凭证"/>
    <s v="640104 \主营业务成本\工资"/>
    <s v="分配技术部12月工资"/>
    <n v="41914.59"/>
    <n v="4.191459"/>
    <s v="项目成本"/>
    <x v="2"/>
    <s v="工资"/>
    <x v="1"/>
  </r>
  <r>
    <d v="2023-12-31T00:00:00"/>
    <x v="11"/>
    <n v="1140"/>
    <s v="记帐凭证"/>
    <s v="640113 \主营业务成本\差旅费"/>
    <s v="华南彭宇帆厦门到广州差旅费--23HN10200102--厦门象屿智慧科技有限责"/>
    <n v="304.5"/>
    <n v="0.03045"/>
    <s v="项目成本"/>
    <x v="2"/>
    <s v="差旅费"/>
    <x v="0"/>
  </r>
  <r>
    <d v="2023-12-31T00:00:00"/>
    <x v="11"/>
    <n v="1140"/>
    <s v="记帐凭证"/>
    <s v="640104 \主营业务成本\工资"/>
    <s v="广州分公司与总部2月工资结算"/>
    <n v="3998.8"/>
    <n v="0.39988"/>
    <s v="项目成本"/>
    <x v="2"/>
    <s v="工资"/>
    <x v="1"/>
  </r>
  <r>
    <d v="2023-12-31T00:00:00"/>
    <x v="11"/>
    <n v="1140"/>
    <s v="记帐凭证"/>
    <s v="640113 \主营业务成本\差旅费"/>
    <s v="华南文勇厦门到广州差旅费--23HN10200102--厦门象屿智慧科技有限责任"/>
    <n v="932.12"/>
    <n v="0.093212"/>
    <s v="项目成本"/>
    <x v="2"/>
    <s v="差旅费"/>
    <x v="0"/>
  </r>
  <r>
    <d v="2023-12-31T00:00:00"/>
    <x v="11"/>
    <n v="1140"/>
    <s v="记帐凭证"/>
    <s v="640113 \主营业务成本\差旅费"/>
    <s v="华南张博厦门差旅费--23HN10200102--厦门象屿智慧科技有限责任公司"/>
    <n v="5496"/>
    <n v="0.5496"/>
    <s v="项目成本"/>
    <x v="2"/>
    <s v="差旅费"/>
    <x v="0"/>
  </r>
  <r>
    <d v="2023-12-31T00:00:00"/>
    <x v="11"/>
    <n v="1141"/>
    <s v="记帐凭证"/>
    <s v="640104 \主营业务成本\工资"/>
    <s v="广州分公司与总部3月工资结算"/>
    <n v="269.35"/>
    <n v="0.026935"/>
    <s v="项目成本"/>
    <x v="2"/>
    <s v="工资"/>
    <x v="1"/>
  </r>
  <r>
    <d v="2023-12-31T00:00:00"/>
    <x v="11"/>
    <n v="1141"/>
    <s v="记帐凭证"/>
    <s v="640104 \主营业务成本\工资"/>
    <s v="广州分公司与总部6月工资结算"/>
    <n v="12868.26"/>
    <n v="1.286826"/>
    <s v="项目成本"/>
    <x v="2"/>
    <s v="工资"/>
    <x v="1"/>
  </r>
  <r>
    <d v="2023-12-31T00:00:00"/>
    <x v="11"/>
    <n v="1141"/>
    <s v="记帐凭证"/>
    <s v="640104 \主营业务成本\工资"/>
    <s v="广州分公司与总部7月工资结算"/>
    <n v="2286.16"/>
    <n v="0.228616"/>
    <s v="项目成本"/>
    <x v="2"/>
    <s v="工资"/>
    <x v="1"/>
  </r>
  <r>
    <d v="2023-12-31T00:00:00"/>
    <x v="11"/>
    <n v="1141"/>
    <s v="记帐凭证"/>
    <s v="640104 \主营业务成本\工资"/>
    <s v="分配技术部7月工资"/>
    <n v="82828.21"/>
    <n v="8.282821"/>
    <s v="项目成本"/>
    <x v="2"/>
    <s v="工资"/>
    <x v="1"/>
  </r>
  <r>
    <d v="2023-12-31T00:00:00"/>
    <x v="11"/>
    <n v="1141"/>
    <s v="记帐凭证"/>
    <s v="640104 \主营业务成本\工资"/>
    <s v="分配技术部8月工资"/>
    <n v="48254.03"/>
    <n v="4.825403"/>
    <s v="项目成本"/>
    <x v="2"/>
    <s v="工资"/>
    <x v="1"/>
  </r>
  <r>
    <d v="2023-12-31T00:00:00"/>
    <x v="11"/>
    <n v="1141"/>
    <s v="记帐凭证"/>
    <s v="640113 \主营业务成本\差旅费"/>
    <s v="华南梁柱广州到厦门差旅费--23HN10200202--厦门象屿智慧科技有限责任"/>
    <n v="5347.16"/>
    <n v="0.534716"/>
    <s v="项目成本"/>
    <x v="2"/>
    <s v="差旅费"/>
    <x v="0"/>
  </r>
  <r>
    <d v="2023-12-31T00:00:00"/>
    <x v="11"/>
    <n v="1141"/>
    <s v="记帐凭证"/>
    <s v="640124 \主营业务成本\服务费"/>
    <s v="支付青岛历派中联软件有限公司技术服务费--23HN10200202--厦门象屿智"/>
    <n v="40523.58"/>
    <n v="4.052358"/>
    <s v="项目成本"/>
    <x v="2"/>
    <s v="服务费"/>
    <x v="2"/>
  </r>
  <r>
    <d v="2023-12-31T00:00:00"/>
    <x v="11"/>
    <n v="1141"/>
    <s v="记帐凭证"/>
    <s v="640104 \主营业务成本\工资"/>
    <s v="分配技术部4月工资"/>
    <n v="21315.74"/>
    <n v="2.131574"/>
    <s v="项目成本"/>
    <x v="2"/>
    <s v="工资"/>
    <x v="1"/>
  </r>
  <r>
    <d v="2023-12-31T00:00:00"/>
    <x v="11"/>
    <n v="1141"/>
    <s v="记帐凭证"/>
    <s v="640104 \主营业务成本\工资"/>
    <s v="广州分公司与总部5月工资结算"/>
    <n v="6116.3"/>
    <n v="0.61163"/>
    <s v="项目成本"/>
    <x v="2"/>
    <s v="工资"/>
    <x v="1"/>
  </r>
  <r>
    <d v="2023-12-31T00:00:00"/>
    <x v="11"/>
    <n v="1141"/>
    <s v="记帐凭证"/>
    <s v="640104 \主营业务成本\工资"/>
    <s v="分配技术部5月工资"/>
    <n v="41118.44"/>
    <n v="4.111844"/>
    <s v="项目成本"/>
    <x v="2"/>
    <s v="工资"/>
    <x v="1"/>
  </r>
  <r>
    <d v="2023-12-31T00:00:00"/>
    <x v="11"/>
    <n v="1141"/>
    <s v="记帐凭证"/>
    <s v="640104 \主营业务成本\工资"/>
    <s v="分配技术部6月工资"/>
    <n v="59364.46"/>
    <n v="5.936446"/>
    <s v="项目成本"/>
    <x v="2"/>
    <s v="工资"/>
    <x v="1"/>
  </r>
  <r>
    <d v="2023-12-31T00:00:00"/>
    <x v="11"/>
    <n v="1142"/>
    <s v="记帐凭证"/>
    <s v="640104 \主营业务成本\工资"/>
    <s v="分配技术部4月工资"/>
    <n v="2368.42"/>
    <n v="0.236842"/>
    <s v="项目成本"/>
    <x v="2"/>
    <s v="工资"/>
    <x v="1"/>
  </r>
  <r>
    <d v="2023-12-31T00:00:00"/>
    <x v="11"/>
    <n v="1142"/>
    <s v="记帐凭证"/>
    <s v="640104 \主营业务成本\工资"/>
    <s v="分配技术部5月工资"/>
    <n v="13290.81"/>
    <n v="1.329081"/>
    <s v="项目成本"/>
    <x v="2"/>
    <s v="工资"/>
    <x v="1"/>
  </r>
  <r>
    <d v="2023-12-31T00:00:00"/>
    <x v="11"/>
    <n v="1142"/>
    <s v="记帐凭证"/>
    <s v="640104 \主营业务成本\工资"/>
    <s v="分配技术部8月工资"/>
    <n v="10832.54"/>
    <n v="1.083254"/>
    <s v="项目成本"/>
    <x v="2"/>
    <s v="工资"/>
    <x v="1"/>
  </r>
  <r>
    <d v="2023-12-31T00:00:00"/>
    <x v="11"/>
    <n v="1142"/>
    <s v="记帐凭证"/>
    <s v="640104 \主营业务成本\工资"/>
    <s v="分配技术部9月工资"/>
    <n v="22573.46"/>
    <n v="2.257346"/>
    <s v="项目成本"/>
    <x v="2"/>
    <s v="工资"/>
    <x v="1"/>
  </r>
  <r>
    <d v="2023-12-31T00:00:00"/>
    <x v="11"/>
    <n v="1142"/>
    <s v="记帐凭证"/>
    <s v="640104 \主营业务成本\工资"/>
    <s v="分配技术部11月工资"/>
    <n v="4448.94"/>
    <n v="0.444894"/>
    <s v="项目成本"/>
    <x v="2"/>
    <s v="工资"/>
    <x v="1"/>
  </r>
  <r>
    <d v="2023-12-31T00:00:00"/>
    <x v="11"/>
    <n v="1150"/>
    <s v="记帐凭证"/>
    <s v="640124 \主营业务成本\服务费"/>
    <s v="暂估北京宇连智达科技有限公司服务费成本--日产（中国）投资有限公司--23HB1"/>
    <n v="247500"/>
    <n v="24.75"/>
    <s v="项目成本"/>
    <x v="2"/>
    <s v="服务费"/>
    <x v="2"/>
  </r>
  <r>
    <d v="2023-12-31T00:00:00"/>
    <x v="11"/>
    <n v="1150"/>
    <s v="记帐凭证"/>
    <s v="640124 \主营业务成本\服务费"/>
    <s v="暂估北京宇连智达科技有限公司服务费成本--日产（中国）投资有限公司--23HB1"/>
    <n v="139050"/>
    <n v="13.905"/>
    <s v="项目成本"/>
    <x v="2"/>
    <s v="服务费"/>
    <x v="2"/>
  </r>
  <r>
    <d v="2023-12-31T00:00:00"/>
    <x v="11"/>
    <n v="1151"/>
    <s v="记帐凭证"/>
    <s v="640129 \主营业务成本\硬件"/>
    <s v="民航数据通信有限责任公司--22RJ10200401按净额法确认收入"/>
    <n v="-975663.73"/>
    <n v="-97.566373"/>
    <s v="主营业务收入"/>
    <x v="2"/>
    <s v="硬件"/>
    <x v="3"/>
  </r>
  <r>
    <d v="2023-12-31T00:00:00"/>
    <x v="11"/>
    <n v="1153"/>
    <s v="记帐凭证"/>
    <s v="640124 \主营业务成本\服务费"/>
    <s v="暂估河北华浩天地信息科技有限公司技术服务费--22EB10201102--强大泵"/>
    <n v="16200"/>
    <n v="1.62"/>
    <s v="项目成本"/>
    <x v="2"/>
    <s v="服务费"/>
    <x v="2"/>
  </r>
  <r>
    <d v="2023-12-31T00:00:00"/>
    <x v="11"/>
    <n v="1166"/>
    <s v="记帐凭证"/>
    <s v="640124 \主营业务成本\服务费"/>
    <s v="调整北京悠然通达科技有限公司技术服务费多结转成本--23RJ10200403--"/>
    <n v="-210000"/>
    <n v="-21"/>
    <s v="项目成本"/>
    <x v="2"/>
    <s v="服务费"/>
    <x v="2"/>
  </r>
  <r>
    <d v="2023-12-31T00:00:00"/>
    <x v="11"/>
    <n v="144"/>
    <s v="记帐凭证"/>
    <s v="640132 \主营业务成本\房租物业费"/>
    <s v="摊销总部20230314-20280315房租-龙湖蓝海--软件"/>
    <n v="13018.34"/>
    <n v="1.301834"/>
    <s v="其他应收款;使用权资产累计折旧"/>
    <x v="2"/>
    <s v="房租物业费"/>
    <x v="0"/>
  </r>
  <r>
    <d v="2023-12-31T00:00:00"/>
    <x v="11"/>
    <n v="144"/>
    <s v="记帐凭证"/>
    <s v="640132 \主营业务成本\房租物业费"/>
    <s v="摊销总部20230314-20280315房租-龙湖蓝海"/>
    <n v="87249.82"/>
    <n v="8.724982"/>
    <s v="其他应收款;使用权资产累计折旧"/>
    <x v="2"/>
    <s v="房租物业费"/>
    <x v="0"/>
  </r>
  <r>
    <d v="2023-12-31T00:00:00"/>
    <x v="11"/>
    <n v="413"/>
    <s v="记帐凭证"/>
    <s v="640124 \主营业务成本\服务费"/>
    <s v="支付厦门谷桉科技有限公司技术服务费--23XM10200502--泉州君策进出口"/>
    <n v="200000"/>
    <n v="20"/>
    <s v="项目成本"/>
    <x v="2"/>
    <s v="服务费"/>
    <x v="2"/>
  </r>
  <r>
    <d v="2023-12-31T00:00:00"/>
    <x v="11"/>
    <n v="855"/>
    <s v="记帐凭证"/>
    <s v="640128 \主营业务成本\技术服务费"/>
    <s v="调整日产（中国）投资有限公司开发费成本税费差异--23HB10200504北京宇"/>
    <n v="-13544.56"/>
    <n v="-1.354456"/>
    <s v="银行存款;项目成本;应付账款"/>
    <x v="2"/>
    <s v="技术服务费"/>
    <x v="2"/>
  </r>
  <r>
    <d v="2023-12-31T00:00:00"/>
    <x v="11"/>
    <n v="951"/>
    <s v="记帐凭证"/>
    <s v="640124 \主营业务成本\服务费"/>
    <s v="暂估北京理工大学服务费23RJ10201202--北京悠然通达科技有限公司"/>
    <n v="200000"/>
    <n v="20"/>
    <s v="项目成本"/>
    <x v="2"/>
    <s v="服务费"/>
    <x v="2"/>
  </r>
  <r>
    <d v="2023-12-31T00:00:00"/>
    <x v="11"/>
    <n v="956"/>
    <s v="记帐凭证"/>
    <s v="640104 \主营业务成本\工资"/>
    <s v="分配技术部12月工资"/>
    <n v="9580.48"/>
    <n v="0.958048"/>
    <s v="项目成本"/>
    <x v="2"/>
    <s v="工资"/>
    <x v="1"/>
  </r>
  <r>
    <d v="2023-12-31T00:00:00"/>
    <x v="11"/>
    <n v="957"/>
    <s v="记帐凭证"/>
    <s v="640131 \主营业务成本\员工午餐"/>
    <s v="王晓丽餐费--22HB10200402--中国仪器进出口（集团）公司"/>
    <n v="1597"/>
    <n v="0.1597"/>
    <s v="项目成本"/>
    <x v="2"/>
    <s v="员工午餐"/>
    <x v="0"/>
  </r>
  <r>
    <d v="2023-12-31T00:00:00"/>
    <x v="11"/>
    <n v="957"/>
    <s v="记帐凭证"/>
    <s v="640131 \主营业务成本\员工午餐"/>
    <s v="皇甫世浩餐费--22HB10200807--中国仪器进出口集团有限公司"/>
    <n v="7500"/>
    <n v="0.75"/>
    <s v="项目成本"/>
    <x v="2"/>
    <s v="员工午餐"/>
    <x v="0"/>
  </r>
  <r>
    <d v="2023-12-31T00:00:00"/>
    <x v="11"/>
    <n v="957"/>
    <s v="记帐凭证"/>
    <s v="640126 \主营业务成本\培训费"/>
    <s v="马可培训费--22HB10200807--中国仪器进出口集团有限公司"/>
    <n v="2488"/>
    <n v="0.2488"/>
    <s v="项目成本"/>
    <x v="2"/>
    <s v="培训费"/>
    <x v="0"/>
  </r>
  <r>
    <d v="2023-12-31T00:00:00"/>
    <x v="11"/>
    <n v="957"/>
    <s v="记帐凭证"/>
    <s v="640131 \主营业务成本\员工午餐"/>
    <s v="皇甫世浩餐费--22HB10200807--中国仪器进出口集团有限公司"/>
    <n v="7500"/>
    <n v="0.75"/>
    <s v="项目成本"/>
    <x v="2"/>
    <s v="员工午餐"/>
    <x v="0"/>
  </r>
  <r>
    <d v="2023-12-31T00:00:00"/>
    <x v="11"/>
    <n v="957"/>
    <s v="记帐凭证"/>
    <s v="640112 \主营业务成本\交通费"/>
    <s v="王晓丽交通费--22HB10200807--中国仪器进出口（集团）公司"/>
    <n v="303"/>
    <n v="0.0303"/>
    <s v="项目成本"/>
    <x v="2"/>
    <s v="交通费"/>
    <x v="0"/>
  </r>
  <r>
    <d v="2023-12-31T00:00:00"/>
    <x v="11"/>
    <n v="957"/>
    <s v="记帐凭证"/>
    <s v="640112 \主营业务成本\交通费"/>
    <s v="巫峰交通费--22HB10200807--中国仪器进出口（集团）公司"/>
    <n v="15027.27"/>
    <n v="1.502727"/>
    <s v="项目成本"/>
    <x v="2"/>
    <s v="交通费"/>
    <x v="0"/>
  </r>
  <r>
    <d v="2023-12-31T00:00:00"/>
    <x v="11"/>
    <n v="957"/>
    <s v="记帐凭证"/>
    <s v="640131 \主营业务成本\员工午餐"/>
    <s v="皇甫世浩餐费--22HB10200807--中国仪器进出口集团有限公司"/>
    <n v="3240"/>
    <n v="0.324"/>
    <s v="项目成本"/>
    <x v="2"/>
    <s v="员工午餐"/>
    <x v="0"/>
  </r>
  <r>
    <d v="2023-12-31T00:00:00"/>
    <x v="11"/>
    <n v="957"/>
    <s v="记帐凭证"/>
    <s v="640104 \主营业务成本\工资"/>
    <s v="分配技术部3月工资"/>
    <n v="80075.18"/>
    <n v="8.007518"/>
    <s v="项目成本"/>
    <x v="2"/>
    <s v="工资"/>
    <x v="1"/>
  </r>
  <r>
    <d v="2023-12-31T00:00:00"/>
    <x v="11"/>
    <n v="957"/>
    <s v="记帐凭证"/>
    <s v="640104 \主营业务成本\工资"/>
    <s v="分配技术部4月工资"/>
    <n v="78947.17"/>
    <n v="7.894717"/>
    <s v="项目成本"/>
    <x v="2"/>
    <s v="工资"/>
    <x v="1"/>
  </r>
  <r>
    <d v="2023-12-31T00:00:00"/>
    <x v="11"/>
    <n v="957"/>
    <s v="记帐凭证"/>
    <s v="640104 \主营业务成本\工资"/>
    <s v="分配技术部10月工资"/>
    <n v="104326.33"/>
    <n v="10.432633"/>
    <s v="项目成本"/>
    <x v="2"/>
    <s v="工资"/>
    <x v="1"/>
  </r>
  <r>
    <d v="2023-12-31T00:00:00"/>
    <x v="11"/>
    <n v="957"/>
    <s v="记帐凭证"/>
    <s v="640112 \主营业务成本\交通费"/>
    <s v="马可交通费--22HB10200807--中国仪器进出口集团有限公司"/>
    <n v="915"/>
    <n v="0.0915"/>
    <s v="项目成本"/>
    <x v="2"/>
    <s v="交通费"/>
    <x v="0"/>
  </r>
  <r>
    <d v="2023-12-31T00:00:00"/>
    <x v="11"/>
    <n v="957"/>
    <s v="记帐凭证"/>
    <s v="640104 \主营业务成本\工资"/>
    <s v="分配技术部12月工资"/>
    <n v="89293.55"/>
    <n v="8.929355"/>
    <s v="项目成本"/>
    <x v="2"/>
    <s v="工资"/>
    <x v="1"/>
  </r>
  <r>
    <d v="2023-12-31T00:00:00"/>
    <x v="11"/>
    <n v="957"/>
    <s v="记帐凭证"/>
    <s v="640112 \主营业务成本\交通费"/>
    <s v="王晓丽车位费--22HB10200807--中国仪器进出口（集团）公司"/>
    <n v="4008"/>
    <n v="0.4008"/>
    <s v="项目成本"/>
    <x v="2"/>
    <s v="交通费"/>
    <x v="0"/>
  </r>
  <r>
    <d v="2023-12-31T00:00:00"/>
    <x v="11"/>
    <n v="957"/>
    <s v="记帐凭证"/>
    <s v="640112 \主营业务成本\交通费"/>
    <s v="张世健交通费--22HB10200807--中国仪器进出口（集团）公司"/>
    <n v="688"/>
    <n v="0.0688"/>
    <s v="项目成本"/>
    <x v="2"/>
    <s v="交通费"/>
    <x v="0"/>
  </r>
  <r>
    <d v="2023-12-31T00:00:00"/>
    <x v="11"/>
    <n v="957"/>
    <s v="记帐凭证"/>
    <s v="640131 \主营业务成本\员工午餐"/>
    <s v="巫峰餐费--22HB10200807--中国仪器进出口（集团）公司"/>
    <n v="222"/>
    <n v="0.0222"/>
    <s v="项目成本"/>
    <x v="2"/>
    <s v="员工午餐"/>
    <x v="0"/>
  </r>
  <r>
    <d v="2023-12-31T00:00:00"/>
    <x v="11"/>
    <n v="957"/>
    <s v="记帐凭证"/>
    <s v="640104 \主营业务成本\工资"/>
    <s v="分配技术部5月工资"/>
    <n v="106326.49"/>
    <n v="10.632649"/>
    <s v="项目成本"/>
    <x v="2"/>
    <s v="工资"/>
    <x v="1"/>
  </r>
  <r>
    <d v="2023-12-31T00:00:00"/>
    <x v="11"/>
    <n v="957"/>
    <s v="记帐凭证"/>
    <s v="640104 \主营业务成本\工资"/>
    <s v="分配技术部2月工资"/>
    <n v="87333.91"/>
    <n v="8.733391"/>
    <s v="项目成本"/>
    <x v="2"/>
    <s v="工资"/>
    <x v="1"/>
  </r>
  <r>
    <d v="2023-12-31T00:00:00"/>
    <x v="11"/>
    <n v="957"/>
    <s v="记帐凭证"/>
    <s v="640131 \主营业务成本\员工午餐"/>
    <s v="王晓丽餐费--22HB10200807--中国仪器进出口（集团）公司"/>
    <n v="4000"/>
    <n v="0.4"/>
    <s v="项目成本"/>
    <x v="2"/>
    <s v="员工午餐"/>
    <x v="0"/>
  </r>
  <r>
    <d v="2023-12-31T00:00:00"/>
    <x v="11"/>
    <n v="957"/>
    <s v="记帐凭证"/>
    <s v="640122 \主营业务成本\汽油费"/>
    <s v="马可汽油费--22HB10200807--中国仪器进出口集团有限公司"/>
    <n v="1150"/>
    <n v="0.115"/>
    <s v="项目成本"/>
    <x v="2"/>
    <s v="汽油费"/>
    <x v="0"/>
  </r>
  <r>
    <d v="2023-12-31T00:00:00"/>
    <x v="11"/>
    <n v="957"/>
    <s v="记帐凭证"/>
    <s v="640131 \主营业务成本\员工午餐"/>
    <s v="巫峰餐费--22HB10200807--中国仪器进出口（集团）公司"/>
    <n v="5000"/>
    <n v="0.5"/>
    <s v="项目成本"/>
    <x v="2"/>
    <s v="员工午餐"/>
    <x v="0"/>
  </r>
  <r>
    <d v="2023-12-31T00:00:00"/>
    <x v="11"/>
    <n v="957"/>
    <s v="记帐凭证"/>
    <s v="640131 \主营业务成本\员工午餐"/>
    <s v="刘起名餐费--22HB10200807--中国仪器进出口（集团）公司"/>
    <n v="197"/>
    <n v="0.0197"/>
    <s v="项目成本"/>
    <x v="2"/>
    <s v="员工午餐"/>
    <x v="0"/>
  </r>
  <r>
    <d v="2023-12-31T00:00:00"/>
    <x v="11"/>
    <n v="957"/>
    <s v="记帐凭证"/>
    <s v="640131 \主营业务成本\员工午餐"/>
    <s v="王晓丽餐费--22HB10200807--中国仪器进出口（集团）公司"/>
    <n v="59"/>
    <n v="0.0059"/>
    <s v="项目成本"/>
    <x v="2"/>
    <s v="员工午餐"/>
    <x v="0"/>
  </r>
  <r>
    <d v="2023-12-31T00:00:00"/>
    <x v="11"/>
    <n v="957"/>
    <s v="记帐凭证"/>
    <s v="640104 \主营业务成本\工资"/>
    <s v="分配技术部1月工资"/>
    <n v="116313.78"/>
    <n v="11.631378"/>
    <s v="项目成本"/>
    <x v="2"/>
    <s v="工资"/>
    <x v="1"/>
  </r>
  <r>
    <d v="2023-12-31T00:00:00"/>
    <x v="11"/>
    <n v="957"/>
    <s v="记帐凭证"/>
    <s v="640112 \主营业务成本\交通费"/>
    <s v="巫峰交通费--22HB10200807--中国仪器进出口（集团）公司"/>
    <n v="16474.68"/>
    <n v="1.647468"/>
    <s v="项目成本"/>
    <x v="2"/>
    <s v="交通费"/>
    <x v="0"/>
  </r>
  <r>
    <d v="2023-12-31T00:00:00"/>
    <x v="11"/>
    <n v="957"/>
    <s v="记帐凭证"/>
    <s v="640112 \主营业务成本\交通费"/>
    <s v="刘起名交通费--22HB10200807--中国仪器进出口集团有限公司"/>
    <n v="3240"/>
    <n v="0.324"/>
    <s v="项目成本"/>
    <x v="2"/>
    <s v="交通费"/>
    <x v="0"/>
  </r>
  <r>
    <d v="2023-12-31T00:00:00"/>
    <x v="11"/>
    <n v="957"/>
    <s v="记帐凭证"/>
    <s v="640131 \主营业务成本\员工午餐"/>
    <s v="马可餐费--22HB10200807--中国仪器进出口集团有限公司"/>
    <n v="700"/>
    <n v="0.07"/>
    <s v="项目成本"/>
    <x v="2"/>
    <s v="员工午餐"/>
    <x v="0"/>
  </r>
  <r>
    <d v="2023-12-31T00:00:00"/>
    <x v="11"/>
    <n v="957"/>
    <s v="记帐凭证"/>
    <s v="640112 \主营业务成本\交通费"/>
    <s v="刘起名交通费--22HB10200807--中国仪器进出口（集团）公司"/>
    <n v="334"/>
    <n v="0.0334"/>
    <s v="项目成本"/>
    <x v="2"/>
    <s v="交通费"/>
    <x v="0"/>
  </r>
  <r>
    <d v="2023-12-31T00:00:00"/>
    <x v="11"/>
    <n v="957"/>
    <s v="记帐凭证"/>
    <s v="640112 \主营业务成本\交通费"/>
    <s v="巫峰交通费--22HB10200807--中国仪器进出口（集团）公司"/>
    <n v="20605.02"/>
    <n v="2.060502"/>
    <s v="项目成本"/>
    <x v="2"/>
    <s v="交通费"/>
    <x v="0"/>
  </r>
  <r>
    <d v="2023-12-31T00:00:00"/>
    <x v="11"/>
    <n v="957"/>
    <s v="记帐凭证"/>
    <s v="640124 \主营业务成本\服务费"/>
    <s v="支付北京宇连智达科技有限公司技术服务费--22HB10200807--中国仪器进"/>
    <n v="312000"/>
    <n v="31.2"/>
    <s v="项目成本"/>
    <x v="2"/>
    <s v="服务费"/>
    <x v="2"/>
  </r>
  <r>
    <d v="2023-12-31T00:00:00"/>
    <x v="11"/>
    <n v="957"/>
    <s v="记帐凭证"/>
    <s v="640104 \主营业务成本\工资"/>
    <s v="分配技术部11月工资"/>
    <n v="128202.5"/>
    <n v="12.82025"/>
    <s v="项目成本"/>
    <x v="2"/>
    <s v="工资"/>
    <x v="1"/>
  </r>
  <r>
    <d v="2023-12-31T00:00:00"/>
    <x v="11"/>
    <n v="957"/>
    <s v="记帐凭证"/>
    <s v="640104 \主营业务成本\工资"/>
    <s v="分配技术部11月工资"/>
    <n v="78301.39"/>
    <n v="7.830139"/>
    <s v="项目成本"/>
    <x v="2"/>
    <s v="工资"/>
    <x v="1"/>
  </r>
  <r>
    <d v="2023-12-31T00:00:00"/>
    <x v="11"/>
    <n v="958"/>
    <s v="记帐凭证"/>
    <s v="640104 \主营业务成本\工资"/>
    <s v="分配技术部12月工资"/>
    <n v="23951.19"/>
    <n v="2.395119"/>
    <s v="项目成本"/>
    <x v="2"/>
    <s v="工资"/>
    <x v="1"/>
  </r>
  <r>
    <d v="2023-12-31T00:00:00"/>
    <x v="11"/>
    <n v="960"/>
    <s v="记帐凭证"/>
    <s v="640113 \主营业务成本\差旅费"/>
    <s v="刘懂睿济宁到北京差旅费--23HB10200704--鲸航工业科技（山东）有限公"/>
    <n v="576"/>
    <n v="0.0576"/>
    <s v="项目成本"/>
    <x v="2"/>
    <s v="差旅费"/>
    <x v="0"/>
  </r>
  <r>
    <d v="2023-12-31T00:00:00"/>
    <x v="11"/>
    <n v="960"/>
    <s v="记帐凭证"/>
    <s v="640113 \主营业务成本\差旅费"/>
    <s v="童林峰杭州到曲阜差旅费3277+2023+1765--23HB10200704-"/>
    <n v="7065"/>
    <n v="0.7065"/>
    <s v="项目成本"/>
    <x v="2"/>
    <s v="差旅费"/>
    <x v="0"/>
  </r>
  <r>
    <d v="2023-12-31T00:00:00"/>
    <x v="11"/>
    <n v="960"/>
    <s v="记帐凭证"/>
    <s v="640104 \主营业务成本\工资"/>
    <s v="8月软件公司工时结算"/>
    <n v="22177.06"/>
    <n v="2.217706"/>
    <s v="项目成本"/>
    <x v="2"/>
    <s v="工资"/>
    <x v="1"/>
  </r>
  <r>
    <d v="2023-12-31T00:00:00"/>
    <x v="11"/>
    <n v="960"/>
    <s v="记帐凭证"/>
    <s v="640104 \主营业务成本\工资"/>
    <s v="分配技术部8月工资"/>
    <n v="22649.85"/>
    <n v="2.264985"/>
    <s v="项目成本"/>
    <x v="2"/>
    <s v="工资"/>
    <x v="1"/>
  </r>
  <r>
    <d v="2023-12-31T00:00:00"/>
    <x v="11"/>
    <n v="960"/>
    <s v="记帐凭证"/>
    <s v="640104 \主营业务成本\工资"/>
    <s v="分配技术部12月工资"/>
    <n v="22753.64"/>
    <n v="2.275364"/>
    <s v="项目成本"/>
    <x v="2"/>
    <s v="工资"/>
    <x v="1"/>
  </r>
  <r>
    <d v="2023-12-31T00:00:00"/>
    <x v="11"/>
    <n v="960"/>
    <s v="记帐凭证"/>
    <s v="640104 \主营业务成本\工资"/>
    <s v="分配技术部7月工资"/>
    <n v="36923.42"/>
    <n v="3.692342"/>
    <s v="项目成本"/>
    <x v="2"/>
    <s v="工资"/>
    <x v="1"/>
  </r>
  <r>
    <d v="2023-12-31T00:00:00"/>
    <x v="11"/>
    <n v="960"/>
    <s v="记帐凭证"/>
    <s v="640104 \主营业务成本\工资"/>
    <s v="分配技术部10月工资"/>
    <n v="71938.02"/>
    <n v="7.193802"/>
    <s v="项目成本"/>
    <x v="2"/>
    <s v="工资"/>
    <x v="1"/>
  </r>
  <r>
    <d v="2023-12-31T00:00:00"/>
    <x v="11"/>
    <n v="960"/>
    <s v="记帐凭证"/>
    <s v="640104 \主营业务成本\工资"/>
    <s v="分配技术部9月工资"/>
    <n v="73363.75"/>
    <n v="7.336375"/>
    <s v="项目成本"/>
    <x v="2"/>
    <s v="工资"/>
    <x v="1"/>
  </r>
  <r>
    <d v="2023-12-31T00:00:00"/>
    <x v="11"/>
    <n v="960"/>
    <s v="记帐凭证"/>
    <s v="640104 \主营业务成本\工资"/>
    <s v="分配技术部8月工资"/>
    <n v="91584.18"/>
    <n v="9.158418"/>
    <s v="项目成本"/>
    <x v="2"/>
    <s v="工资"/>
    <x v="1"/>
  </r>
  <r>
    <d v="2023-12-31T00:00:00"/>
    <x v="11"/>
    <n v="960"/>
    <s v="记帐凭证"/>
    <s v="640104 \主营业务成本\工资"/>
    <s v="7月软件公司工时结算"/>
    <n v="170292.76"/>
    <n v="17.029276"/>
    <s v="项目成本"/>
    <x v="2"/>
    <s v="工资"/>
    <x v="1"/>
  </r>
  <r>
    <d v="2023-12-31T00:00:00"/>
    <x v="11"/>
    <n v="960"/>
    <s v="记帐凭证"/>
    <s v="640104 \主营业务成本\工资"/>
    <s v="分配技术部11月工资"/>
    <n v="229565.44"/>
    <n v="22.956544"/>
    <s v="项目成本"/>
    <x v="2"/>
    <s v="工资"/>
    <x v="1"/>
  </r>
  <r>
    <d v="2023-12-31T00:00:00"/>
    <x v="11"/>
    <n v="960"/>
    <s v="记帐凭证"/>
    <s v="640113 \主营业务成本\差旅费"/>
    <s v="杨光祥济宁到北京差旅费--23HB10200704--鲸航工业科技（山东）有限公"/>
    <n v="592"/>
    <n v="0.0592"/>
    <s v="项目成本"/>
    <x v="2"/>
    <s v="差旅费"/>
    <x v="0"/>
  </r>
  <r>
    <d v="2023-12-31T00:00:00"/>
    <x v="11"/>
    <n v="960"/>
    <s v="记帐凭证"/>
    <s v="640113 \主营业务成本\差旅费"/>
    <s v="于海洋济宁到青岛差旅费"/>
    <n v="692"/>
    <n v="0.0692"/>
    <s v="项目成本"/>
    <x v="2"/>
    <s v="差旅费"/>
    <x v="0"/>
  </r>
  <r>
    <d v="2023-12-31T00:00:00"/>
    <x v="11"/>
    <n v="960"/>
    <s v="记帐凭证"/>
    <s v="640113 \主营业务成本\差旅费"/>
    <s v="童林峰杭州到曲阜差旅费--23HB10200704--鲸航工业科技（山东）有限公"/>
    <n v="1989"/>
    <n v="0.1989"/>
    <s v="项目成本"/>
    <x v="2"/>
    <s v="差旅费"/>
    <x v="0"/>
  </r>
  <r>
    <d v="2023-12-31T00:00:00"/>
    <x v="11"/>
    <n v="960"/>
    <s v="记帐凭证"/>
    <s v="640113 \主营业务成本\差旅费"/>
    <s v="童林峰杭州到曲阜差旅费--23HB10200704--鲸航工业科技（山东）有限公"/>
    <n v="2475"/>
    <n v="0.2475"/>
    <s v="项目成本"/>
    <x v="2"/>
    <s v="差旅费"/>
    <x v="0"/>
  </r>
  <r>
    <d v="2023-12-31T00:00:00"/>
    <x v="11"/>
    <n v="960"/>
    <s v="记帐凭证"/>
    <s v="640113 \主营业务成本\差旅费"/>
    <s v="于海洋青岛到济宁差旅费1782.5+2265.25--23HB10200704-"/>
    <n v="4047.75"/>
    <n v="0.404775"/>
    <s v="项目成本"/>
    <x v="2"/>
    <s v="差旅费"/>
    <x v="0"/>
  </r>
  <r>
    <d v="2023-12-31T00:00:00"/>
    <x v="11"/>
    <n v="960"/>
    <s v="记帐凭证"/>
    <s v="640113 \主营业务成本\差旅费"/>
    <s v="仲重壬杭州到曲阜差旅费--23HB10200704--鲸航工业科技（山东）有限公"/>
    <n v="5702"/>
    <n v="0.5702"/>
    <s v="项目成本"/>
    <x v="2"/>
    <s v="差旅费"/>
    <x v="0"/>
  </r>
  <r>
    <d v="2023-12-31T00:00:00"/>
    <x v="11"/>
    <n v="960"/>
    <s v="记帐凭证"/>
    <s v="640113 \主营业务成本\差旅费"/>
    <s v="邹祥威海到曲阜差旅费--23HB10200704--鲸航工业科技（山东）有限公司"/>
    <n v="5728.21"/>
    <n v="0.572821"/>
    <s v="项目成本"/>
    <x v="2"/>
    <s v="差旅费"/>
    <x v="0"/>
  </r>
  <r>
    <d v="2023-12-31T00:00:00"/>
    <x v="11"/>
    <n v="960"/>
    <s v="记帐凭证"/>
    <s v="640113 \主营业务成本\差旅费"/>
    <s v="邹祥济宁到曲阜差旅费--23HB10200704--鲸航工业科技（山东）有限公司"/>
    <n v="6029.25"/>
    <n v="0.602925"/>
    <s v="项目成本"/>
    <x v="2"/>
    <s v="差旅费"/>
    <x v="0"/>
  </r>
  <r>
    <d v="2023-12-31T00:00:00"/>
    <x v="11"/>
    <n v="961"/>
    <s v="记帐凭证"/>
    <s v="640131 \主营业务成本\员工午餐"/>
    <s v="华南黄少蓉餐费--23HN10200302--厦门象屿智慧科技有限责任公司"/>
    <n v="117"/>
    <n v="0.0117"/>
    <s v="项目成本"/>
    <x v="2"/>
    <s v="员工午餐"/>
    <x v="0"/>
  </r>
  <r>
    <d v="2023-12-31T00:00:00"/>
    <x v="11"/>
    <n v="961"/>
    <s v="记帐凭证"/>
    <s v="640131 \主营业务成本\员工午餐"/>
    <s v="华南王宇亮交通费餐费--22LS10201002--厦门象屿智慧科技有限责任公司"/>
    <n v="531"/>
    <n v="0.0531"/>
    <s v="项目成本"/>
    <x v="2"/>
    <s v="员工午餐"/>
    <x v="0"/>
  </r>
  <r>
    <d v="2023-12-31T00:00:00"/>
    <x v="11"/>
    <n v="961"/>
    <s v="记帐凭证"/>
    <s v="640115 \主营业务成本\招待费"/>
    <s v="华南刘兴波招待费广州到厦门差旅费--22LS10201002--厦门象屿智慧科技"/>
    <n v="538"/>
    <n v="0.0538"/>
    <s v="项目成本"/>
    <x v="2"/>
    <s v="招待费"/>
    <x v="0"/>
  </r>
  <r>
    <d v="2023-12-31T00:00:00"/>
    <x v="11"/>
    <n v="961"/>
    <s v="记帐凭证"/>
    <s v="640116 \主营业务成本\办公费"/>
    <s v="华南黄少蓉物业费--23HN10200302--厦门象屿智慧科技有限责任公司"/>
    <n v="584.6"/>
    <n v="0.05846"/>
    <s v="项目成本"/>
    <x v="2"/>
    <s v="办公费"/>
    <x v="0"/>
  </r>
  <r>
    <d v="2023-12-31T00:00:00"/>
    <x v="11"/>
    <n v="961"/>
    <s v="记帐凭证"/>
    <s v="640131 \主营业务成本\员工午餐"/>
    <s v="华南郑东餐费--22LS10201002--厦门象屿智慧科技有限责任公司"/>
    <n v="588"/>
    <n v="0.0588"/>
    <s v="项目成本"/>
    <x v="2"/>
    <s v="员工午餐"/>
    <x v="0"/>
  </r>
  <r>
    <d v="2023-12-31T00:00:00"/>
    <x v="11"/>
    <n v="961"/>
    <s v="记帐凭证"/>
    <s v="640113 \主营业务成本\差旅费"/>
    <s v="华南梁柱差旅费-22LS10201002----厦门象屿智慧科技有限责任公司"/>
    <n v="613.5"/>
    <n v="0.06135"/>
    <s v="项目成本"/>
    <x v="2"/>
    <s v="差旅费"/>
    <x v="0"/>
  </r>
  <r>
    <d v="2023-12-31T00:00:00"/>
    <x v="11"/>
    <n v="961"/>
    <s v="记帐凭证"/>
    <s v="640122 \主营业务成本\汽油费"/>
    <s v="华南郑东汽油费--23HN10200302--厦门象屿智慧科技有限责任公司"/>
    <n v="673.28"/>
    <n v="0.067328"/>
    <s v="项目成本"/>
    <x v="2"/>
    <s v="汽油费"/>
    <x v="0"/>
  </r>
  <r>
    <d v="2023-12-31T00:00:00"/>
    <x v="11"/>
    <n v="961"/>
    <s v="记帐凭证"/>
    <s v="640113 \主营业务成本\差旅费"/>
    <s v="华南郑东住宿费--23HN10200302--厦门象屿智慧科技有限责任公司"/>
    <n v="769"/>
    <n v="0.0769"/>
    <s v="项目成本"/>
    <x v="2"/>
    <s v="差旅费"/>
    <x v="0"/>
  </r>
  <r>
    <d v="2023-12-31T00:00:00"/>
    <x v="11"/>
    <n v="961"/>
    <s v="记帐凭证"/>
    <s v="640113 \主营业务成本\差旅费"/>
    <s v="华南罗军差旅费--22LS10201002--厦门象屿智慧科技有限责任公司"/>
    <n v="948.5"/>
    <n v="0.09485"/>
    <s v="项目成本"/>
    <x v="2"/>
    <s v="差旅费"/>
    <x v="0"/>
  </r>
  <r>
    <d v="2023-12-31T00:00:00"/>
    <x v="11"/>
    <n v="961"/>
    <s v="记帐凭证"/>
    <s v="640113 \主营业务成本\差旅费"/>
    <s v="华南刘兴波广州到厦门差旅费--23HN10200302--厦门象屿智慧科技有限责"/>
    <n v="991.5"/>
    <n v="0.09915"/>
    <s v="项目成本"/>
    <x v="2"/>
    <s v="差旅费"/>
    <x v="0"/>
  </r>
  <r>
    <d v="2023-12-31T00:00:00"/>
    <x v="11"/>
    <n v="961"/>
    <s v="记帐凭证"/>
    <s v="640110 \主营业务成本\福利费"/>
    <s v="华南黄少蓉福利费--23HN10200302--厦门象屿智慧科技有限责任公司"/>
    <n v="1193.74"/>
    <n v="0.119374"/>
    <s v="项目成本"/>
    <x v="2"/>
    <s v="福利费"/>
    <x v="1"/>
  </r>
  <r>
    <d v="2023-12-31T00:00:00"/>
    <x v="11"/>
    <n v="961"/>
    <s v="记帐凭证"/>
    <s v="640118 \主营业务成本\手机费"/>
    <s v="华南黄少蓉手机费--23HN10200302--厦门象屿智慧科技有限责任公司"/>
    <n v="176.66"/>
    <n v="0.017666"/>
    <s v="项目成本"/>
    <x v="2"/>
    <s v="手机费"/>
    <x v="0"/>
  </r>
  <r>
    <d v="2023-12-31T00:00:00"/>
    <x v="11"/>
    <n v="961"/>
    <s v="记帐凭证"/>
    <s v="640112 \主营业务成本\交通费"/>
    <s v="华南郑东交通费--23HN10200302--厦门象屿智慧科技有限责任公司"/>
    <n v="1197.59"/>
    <n v="0.119759"/>
    <s v="项目成本"/>
    <x v="2"/>
    <s v="交通费"/>
    <x v="0"/>
  </r>
  <r>
    <d v="2023-12-31T00:00:00"/>
    <x v="11"/>
    <n v="961"/>
    <s v="记帐凭证"/>
    <s v="640113 \主营业务成本\差旅费"/>
    <s v="华南李茂广州到厦门差旅费--23HN10200302--厦门象屿智慧科技有限责任"/>
    <n v="1241.5"/>
    <n v="0.12415"/>
    <s v="项目成本"/>
    <x v="2"/>
    <s v="差旅费"/>
    <x v="0"/>
  </r>
  <r>
    <d v="2023-12-31T00:00:00"/>
    <x v="11"/>
    <n v="961"/>
    <s v="记帐凭证"/>
    <s v="640132 \主营业务成本\房租物业费"/>
    <s v="冲预付厦门龙寓住房租赁服务有限公司2023.02.08-2023.03.07房租"/>
    <n v="1741.51"/>
    <n v="0.174151"/>
    <s v="项目成本"/>
    <x v="2"/>
    <s v="房租物业费"/>
    <x v="0"/>
  </r>
  <r>
    <d v="2023-12-31T00:00:00"/>
    <x v="11"/>
    <n v="961"/>
    <s v="记帐凭证"/>
    <s v="640132 \主营业务成本\房租物业费"/>
    <s v="预付厦门龙寓商业管理有限公司2023.01.26-2023.02.25房租（李琦"/>
    <n v="1874.53"/>
    <n v="0.187453"/>
    <s v="项目成本"/>
    <x v="2"/>
    <s v="房租物业费"/>
    <x v="0"/>
  </r>
  <r>
    <d v="2023-12-31T00:00:00"/>
    <x v="11"/>
    <n v="961"/>
    <s v="记帐凭证"/>
    <s v="640132 \主营业务成本\房租物业费"/>
    <s v="支付厦门龙寓住房租赁服务有限公司2023.01.04-2023.02.03房租（"/>
    <n v="2213.21"/>
    <n v="0.221321"/>
    <s v="项目成本"/>
    <x v="2"/>
    <s v="房租物业费"/>
    <x v="0"/>
  </r>
  <r>
    <d v="2023-12-31T00:00:00"/>
    <x v="11"/>
    <n v="961"/>
    <s v="记帐凭证"/>
    <s v="640113 \主营业务成本\差旅费"/>
    <s v="华南黄少蓉中介服务费--22LS10201002--厦门象屿智慧科技有限责任公司"/>
    <n v="2250"/>
    <n v="0.225"/>
    <s v="项目成本"/>
    <x v="2"/>
    <s v="差旅费"/>
    <x v="0"/>
  </r>
  <r>
    <d v="2023-12-31T00:00:00"/>
    <x v="11"/>
    <n v="961"/>
    <s v="记帐凭证"/>
    <s v="640132 \主营业务成本\房租物业费"/>
    <s v="支付厦门龙寓住房租赁服务有限公司2022.12.04-2023.01.03房租及"/>
    <n v="2312.26"/>
    <n v="0.231226"/>
    <s v="项目成本"/>
    <x v="2"/>
    <s v="房租物业费"/>
    <x v="0"/>
  </r>
  <r>
    <d v="2023-12-31T00:00:00"/>
    <x v="11"/>
    <n v="961"/>
    <s v="记帐凭证"/>
    <s v="640132 \主营业务成本\房租物业费"/>
    <s v="预付厦门龙寓住房租赁服务有限公司2023.02.08-2023.03.07房租（"/>
    <n v="2351.89"/>
    <n v="0.235189"/>
    <s v="项目成本"/>
    <x v="2"/>
    <s v="房租物业费"/>
    <x v="0"/>
  </r>
  <r>
    <d v="2023-12-31T00:00:00"/>
    <x v="11"/>
    <n v="961"/>
    <s v="记帐凭证"/>
    <s v="640113 \主营业务成本\差旅费"/>
    <s v="华南刘兴波广州到厦门差旅费--23HN10200302--厦门象屿智慧科技有限责"/>
    <n v="2361"/>
    <n v="0.2361"/>
    <s v="项目成本"/>
    <x v="2"/>
    <s v="差旅费"/>
    <x v="0"/>
  </r>
  <r>
    <d v="2023-12-31T00:00:00"/>
    <x v="11"/>
    <n v="961"/>
    <s v="记帐凭证"/>
    <s v="640116 \主营业务成本\办公费"/>
    <s v="华南黄少蓉日用品费--23HN10200302--厦门象屿智慧科技有限责任公司"/>
    <n v="2403.26"/>
    <n v="0.240326"/>
    <s v="项目成本"/>
    <x v="2"/>
    <s v="办公费"/>
    <x v="0"/>
  </r>
  <r>
    <d v="2023-12-31T00:00:00"/>
    <x v="11"/>
    <n v="961"/>
    <s v="记帐凭证"/>
    <s v="640118 \主营业务成本\手机费"/>
    <s v="华南黄少蓉手机费--23HN10200302--厦门象屿智慧科技有限责任公司"/>
    <n v="176.74"/>
    <n v="0.017674"/>
    <s v="项目成本"/>
    <x v="2"/>
    <s v="手机费"/>
    <x v="0"/>
  </r>
  <r>
    <d v="2023-12-31T00:00:00"/>
    <x v="11"/>
    <n v="961"/>
    <s v="记帐凭证"/>
    <s v="640113 \主营业务成本\差旅费"/>
    <s v="华南刘兴波广州到厦门差旅费23HN10200302--厦门象屿智慧科技有限责任公"/>
    <n v="2575"/>
    <n v="0.2575"/>
    <s v="项目成本"/>
    <x v="2"/>
    <s v="差旅费"/>
    <x v="0"/>
  </r>
  <r>
    <d v="2023-12-31T00:00:00"/>
    <x v="11"/>
    <n v="961"/>
    <s v="记帐凭证"/>
    <s v="640113 \主营业务成本\差旅费"/>
    <s v="华南梁柱广州到厦门差旅费--22HN10200302--厦门象屿智慧科技有限责任"/>
    <n v="2867"/>
    <n v="0.2867"/>
    <s v="项目成本"/>
    <x v="2"/>
    <s v="差旅费"/>
    <x v="0"/>
  </r>
  <r>
    <d v="2023-12-31T00:00:00"/>
    <x v="11"/>
    <n v="961"/>
    <s v="记帐凭证"/>
    <s v="640113 \主营业务成本\差旅费"/>
    <s v="华南许柏新广州到厦门差旅费--23HN10200302--厦门象屿智慧科技有限责"/>
    <n v="3060.43"/>
    <n v="0.306043"/>
    <s v="项目成本"/>
    <x v="2"/>
    <s v="差旅费"/>
    <x v="0"/>
  </r>
  <r>
    <d v="2023-12-31T00:00:00"/>
    <x v="11"/>
    <n v="961"/>
    <s v="记帐凭证"/>
    <s v="640113 \主营业务成本\差旅费"/>
    <s v="华南刘兴波广州到厦门差旅费--23HN10200302--厦门象屿智慧科技有限责"/>
    <n v="3066.5"/>
    <n v="0.30665"/>
    <s v="项目成本"/>
    <x v="2"/>
    <s v="差旅费"/>
    <x v="0"/>
  </r>
  <r>
    <d v="2023-12-31T00:00:00"/>
    <x v="11"/>
    <n v="961"/>
    <s v="记帐凭证"/>
    <s v="640113 \主营业务成本\差旅费"/>
    <s v="华南刘兴波广州到厦门差旅费--22LS10201002--厦门象屿智慧科技有限责"/>
    <n v="3318.55"/>
    <n v="0.331855"/>
    <s v="项目成本"/>
    <x v="2"/>
    <s v="差旅费"/>
    <x v="0"/>
  </r>
  <r>
    <d v="2023-12-31T00:00:00"/>
    <x v="11"/>
    <n v="961"/>
    <s v="记帐凭证"/>
    <s v="640113 \主营业务成本\差旅费"/>
    <s v="华南刘兴波招待费广州到厦门差旅费--22LS10201002--厦门象屿智慧科技"/>
    <n v="3330"/>
    <n v="0.333"/>
    <s v="项目成本"/>
    <x v="2"/>
    <s v="差旅费"/>
    <x v="0"/>
  </r>
  <r>
    <d v="2023-12-31T00:00:00"/>
    <x v="11"/>
    <n v="961"/>
    <s v="记帐凭证"/>
    <s v="640113 \主营业务成本\差旅费"/>
    <s v="华南罗军广州到厦门差旅费--23HN10200302--厦门象屿智慧科技有限责任"/>
    <n v="3702"/>
    <n v="0.3702"/>
    <s v="项目成本"/>
    <x v="2"/>
    <s v="差旅费"/>
    <x v="0"/>
  </r>
  <r>
    <d v="2023-12-31T00:00:00"/>
    <x v="11"/>
    <n v="961"/>
    <s v="记帐凭证"/>
    <s v="640113 \主营业务成本\差旅费"/>
    <s v="华南林雅君广州到厦门差旅费--22LS10201002--厦门象屿智慧科技有限责"/>
    <n v="3930.5"/>
    <n v="0.39305"/>
    <s v="项目成本"/>
    <x v="2"/>
    <s v="差旅费"/>
    <x v="0"/>
  </r>
  <r>
    <d v="2023-12-31T00:00:00"/>
    <x v="11"/>
    <n v="961"/>
    <s v="记帐凭证"/>
    <s v="640113 \主营业务成本\差旅费"/>
    <s v="华南黄少蓉（杨堉、刘兴波）差旅费----23HN10200302--厦门象屿智慧"/>
    <n v="4300"/>
    <n v="0.43"/>
    <s v="项目成本"/>
    <x v="2"/>
    <s v="差旅费"/>
    <x v="0"/>
  </r>
  <r>
    <d v="2023-12-31T00:00:00"/>
    <x v="11"/>
    <n v="961"/>
    <s v="记帐凭证"/>
    <s v="640113 \主营业务成本\差旅费"/>
    <s v="华南曾玉鹏广州到厦门差旅费--23HN10200302--厦门象屿智慧科技有限责"/>
    <n v="4366"/>
    <n v="0.4366"/>
    <s v="项目成本"/>
    <x v="2"/>
    <s v="差旅费"/>
    <x v="0"/>
  </r>
  <r>
    <d v="2023-12-31T00:00:00"/>
    <x v="11"/>
    <n v="961"/>
    <s v="记帐凭证"/>
    <s v="640118 \主营业务成本\手机费"/>
    <s v="华南郑东手机费--23HN10200302--厦门象屿智慧科技有限责任公司"/>
    <n v="192.26"/>
    <n v="0.019226"/>
    <s v="项目成本"/>
    <x v="2"/>
    <s v="手机费"/>
    <x v="0"/>
  </r>
  <r>
    <d v="2023-12-31T00:00:00"/>
    <x v="11"/>
    <n v="961"/>
    <s v="记帐凭证"/>
    <s v="640104 \主营业务成本\工资"/>
    <s v="广州分公司与总部10月工资结算"/>
    <n v="5003.68"/>
    <n v="0.500368"/>
    <s v="项目成本"/>
    <x v="2"/>
    <s v="工资"/>
    <x v="1"/>
  </r>
  <r>
    <d v="2023-12-31T00:00:00"/>
    <x v="11"/>
    <n v="961"/>
    <s v="记帐凭证"/>
    <s v="640113 \主营业务成本\差旅费"/>
    <s v="华南黄少蓉广州到厦门差旅费--22LS10201002--厦门象屿智慧科技有限责"/>
    <n v="6623.08"/>
    <n v="0.662308"/>
    <s v="项目成本"/>
    <x v="2"/>
    <s v="差旅费"/>
    <x v="0"/>
  </r>
  <r>
    <d v="2023-12-31T00:00:00"/>
    <x v="11"/>
    <n v="961"/>
    <s v="记帐凭证"/>
    <s v="640113 \主营业务成本\差旅费"/>
    <s v="李琪厦门到长春差旅费--23HN10200302--厦门象屿智慧科技有限责任公司"/>
    <n v="7378.66"/>
    <n v="0.737866"/>
    <s v="项目成本"/>
    <x v="2"/>
    <s v="差旅费"/>
    <x v="0"/>
  </r>
  <r>
    <d v="2023-12-31T00:00:00"/>
    <x v="11"/>
    <n v="961"/>
    <s v="记帐凭证"/>
    <s v="640104 \主营业务成本\工资"/>
    <s v="广州分公司与总部9月工资结算"/>
    <n v="7440.7"/>
    <n v="0.74407"/>
    <s v="项目成本"/>
    <x v="2"/>
    <s v="工资"/>
    <x v="1"/>
  </r>
  <r>
    <d v="2023-12-31T00:00:00"/>
    <x v="11"/>
    <n v="961"/>
    <s v="记帐凭证"/>
    <s v="640104 \主营业务成本\工资"/>
    <s v="广州分公司与总部12月工资结算"/>
    <n v="10056"/>
    <n v="1.0056"/>
    <s v="项目成本"/>
    <x v="2"/>
    <s v="工资"/>
    <x v="1"/>
  </r>
  <r>
    <d v="2023-12-31T00:00:00"/>
    <x v="11"/>
    <n v="961"/>
    <s v="记帐凭证"/>
    <s v="640104 \主营业务成本\工资"/>
    <s v="广州分公司与总部1月工资结算"/>
    <n v="10708.3"/>
    <n v="1.07083"/>
    <s v="项目成本"/>
    <x v="2"/>
    <s v="工资"/>
    <x v="1"/>
  </r>
  <r>
    <d v="2023-12-31T00:00:00"/>
    <x v="11"/>
    <n v="961"/>
    <s v="记帐凭证"/>
    <s v="640113 \主营业务成本\差旅费"/>
    <s v="李琪厦门到长春差旅费--23HN10200302--厦门象屿智慧科技有限责任公司"/>
    <n v="11243"/>
    <n v="1.1243"/>
    <s v="项目成本"/>
    <x v="2"/>
    <s v="差旅费"/>
    <x v="0"/>
  </r>
  <r>
    <d v="2023-12-31T00:00:00"/>
    <x v="11"/>
    <n v="961"/>
    <s v="记帐凭证"/>
    <s v="640104 \主营业务成本\工资"/>
    <s v="广州分公司与总部1月工资结算"/>
    <n v="12046.83"/>
    <n v="1.204683"/>
    <s v="项目成本"/>
    <x v="2"/>
    <s v="工资"/>
    <x v="1"/>
  </r>
  <r>
    <d v="2023-12-31T00:00:00"/>
    <x v="11"/>
    <n v="961"/>
    <s v="记帐凭证"/>
    <s v="640132 \主营业务成本\房租物业费"/>
    <s v="支付（洪辉跃）翔鹭花城二期64栋401室2023.02.16--2023.05."/>
    <n v="13307.14"/>
    <n v="1.330714"/>
    <s v="项目成本"/>
    <x v="2"/>
    <s v="房租物业费"/>
    <x v="0"/>
  </r>
  <r>
    <d v="2023-12-31T00:00:00"/>
    <x v="11"/>
    <n v="961"/>
    <s v="记帐凭证"/>
    <s v="640132 \主营业务成本\房租物业费"/>
    <s v="支付（洪辉跃）翔鹭花城二期64栋401室2023.05.16--2023.08."/>
    <n v="13307.14"/>
    <n v="1.330714"/>
    <s v="项目成本"/>
    <x v="2"/>
    <s v="房租物业费"/>
    <x v="0"/>
  </r>
  <r>
    <d v="2023-12-31T00:00:00"/>
    <x v="11"/>
    <n v="961"/>
    <s v="记帐凭证"/>
    <s v="640112 \主营业务成本\交通费"/>
    <s v="华南柳加超交通费--23HN10200302--厦门象屿智慧科技有限责任公司"/>
    <n v="225"/>
    <n v="0.0225"/>
    <s v="项目成本"/>
    <x v="2"/>
    <s v="交通费"/>
    <x v="0"/>
  </r>
  <r>
    <d v="2023-12-31T00:00:00"/>
    <x v="11"/>
    <n v="961"/>
    <s v="记帐凭证"/>
    <s v="640104 \主营业务成本\工资"/>
    <s v="广州分公司与总部10月工资结算"/>
    <n v="13935.78"/>
    <n v="1.393578"/>
    <s v="项目成本"/>
    <x v="2"/>
    <s v="工资"/>
    <x v="1"/>
  </r>
  <r>
    <d v="2023-12-31T00:00:00"/>
    <x v="11"/>
    <n v="961"/>
    <s v="记帐凭证"/>
    <s v="640132 \主营业务成本\房租物业费"/>
    <s v="支付（陈玲燕）翔鹭902室2023.03.14--2023.06.13房租--2"/>
    <n v="14283"/>
    <n v="1.4283"/>
    <s v="项目成本"/>
    <x v="2"/>
    <s v="房租物业费"/>
    <x v="0"/>
  </r>
  <r>
    <d v="2023-12-31T00:00:00"/>
    <x v="11"/>
    <n v="961"/>
    <s v="记帐凭证"/>
    <s v="640132 \主营业务成本\房租物业费"/>
    <s v="支付（陈玲燕）翔鹭902室2023.09.14--2023.012.13房租--"/>
    <n v="14283"/>
    <n v="1.4283"/>
    <s v="项目成本"/>
    <x v="2"/>
    <s v="房租物业费"/>
    <x v="0"/>
  </r>
  <r>
    <d v="2023-12-31T00:00:00"/>
    <x v="11"/>
    <n v="961"/>
    <s v="记帐凭证"/>
    <s v="640132 \主营业务成本\房租物业费"/>
    <s v="支付（陈玲燕）翔鹭902室2023.09.14--2023.012.13房租--"/>
    <n v="14283"/>
    <n v="1.4283"/>
    <s v="项目成本"/>
    <x v="2"/>
    <s v="房租物业费"/>
    <x v="0"/>
  </r>
  <r>
    <d v="2023-12-31T00:00:00"/>
    <x v="11"/>
    <n v="961"/>
    <s v="记帐凭证"/>
    <s v="640132 \主营业务成本\房租物业费"/>
    <s v="支付（陈玲燕）翔鹭902室2023.06.14--2023.09.13房租--2"/>
    <n v="14283"/>
    <n v="1.4283"/>
    <s v="项目成本"/>
    <x v="2"/>
    <s v="房租物业费"/>
    <x v="0"/>
  </r>
  <r>
    <d v="2023-12-31T00:00:00"/>
    <x v="11"/>
    <n v="961"/>
    <s v="记帐凭证"/>
    <s v="640104 \主营业务成本\工资"/>
    <s v="广州分公司与总部11月工资结算"/>
    <n v="14375.3"/>
    <n v="1.43753"/>
    <s v="项目成本"/>
    <x v="2"/>
    <s v="工资"/>
    <x v="1"/>
  </r>
  <r>
    <d v="2023-12-31T00:00:00"/>
    <x v="11"/>
    <n v="961"/>
    <s v="记帐凭证"/>
    <s v="640104 \主营业务成本\工资"/>
    <s v="广州分公司与总部6月工资结算"/>
    <n v="15012.97"/>
    <n v="1.501297"/>
    <s v="项目成本"/>
    <x v="2"/>
    <s v="工资"/>
    <x v="1"/>
  </r>
  <r>
    <d v="2023-12-31T00:00:00"/>
    <x v="11"/>
    <n v="961"/>
    <s v="记帐凭证"/>
    <s v="640104 \主营业务成本\工资"/>
    <s v="广州分公司与总部7月工资结算"/>
    <n v="23433.14"/>
    <n v="2.343314"/>
    <s v="项目成本"/>
    <x v="2"/>
    <s v="工资"/>
    <x v="1"/>
  </r>
  <r>
    <d v="2023-12-31T00:00:00"/>
    <x v="11"/>
    <n v="961"/>
    <s v="记帐凭证"/>
    <s v="640104 \主营业务成本\工资"/>
    <s v="广州分公司与总部3月工资结算"/>
    <n v="23702.67"/>
    <n v="2.370267"/>
    <s v="项目成本"/>
    <x v="2"/>
    <s v="工资"/>
    <x v="1"/>
  </r>
  <r>
    <d v="2023-12-31T00:00:00"/>
    <x v="11"/>
    <n v="961"/>
    <s v="记帐凭证"/>
    <s v="640104 \主营业务成本\工资"/>
    <s v="广州分公司与总部5月工资结算"/>
    <n v="26758.83"/>
    <n v="2.675883"/>
    <s v="项目成本"/>
    <x v="2"/>
    <s v="工资"/>
    <x v="1"/>
  </r>
  <r>
    <d v="2023-12-31T00:00:00"/>
    <x v="11"/>
    <n v="961"/>
    <s v="记帐凭证"/>
    <s v="640131 \主营业务成本\员工午餐"/>
    <s v="华南黄少蓉餐费--23HN10200302--厦门象屿智慧科技有限责任公司"/>
    <n v="335"/>
    <n v="0.0335"/>
    <s v="项目成本"/>
    <x v="2"/>
    <s v="员工午餐"/>
    <x v="0"/>
  </r>
  <r>
    <d v="2023-12-31T00:00:00"/>
    <x v="11"/>
    <n v="961"/>
    <s v="记帐凭证"/>
    <s v="640104 \主营业务成本\工资"/>
    <s v="广州分公司与总部8月工资结算"/>
    <n v="28523.41"/>
    <n v="2.852341"/>
    <s v="项目成本"/>
    <x v="2"/>
    <s v="工资"/>
    <x v="1"/>
  </r>
  <r>
    <d v="2023-12-31T00:00:00"/>
    <x v="11"/>
    <n v="961"/>
    <s v="记帐凭证"/>
    <s v="640104 \主营业务成本\工资"/>
    <s v="分配技术部1月工资"/>
    <n v="31792.43"/>
    <n v="3.179243"/>
    <s v="项目成本"/>
    <x v="2"/>
    <s v="工资"/>
    <x v="1"/>
  </r>
  <r>
    <d v="2023-12-31T00:00:00"/>
    <x v="11"/>
    <n v="961"/>
    <s v="记帐凭证"/>
    <s v="640104 \主营业务成本\工资"/>
    <s v="广州分公司与总部4月工资结算"/>
    <n v="34416.98"/>
    <n v="3.441698"/>
    <s v="项目成本"/>
    <x v="2"/>
    <s v="工资"/>
    <x v="1"/>
  </r>
  <r>
    <d v="2023-12-31T00:00:00"/>
    <x v="11"/>
    <n v="961"/>
    <s v="记帐凭证"/>
    <s v="640104 \主营业务成本\工资"/>
    <s v="分配技术部10月工资"/>
    <n v="46400.02"/>
    <n v="4.640002"/>
    <s v="项目成本"/>
    <x v="2"/>
    <s v="工资"/>
    <x v="1"/>
  </r>
  <r>
    <d v="2023-12-31T00:00:00"/>
    <x v="11"/>
    <n v="961"/>
    <s v="记帐凭证"/>
    <s v="640104 \主营业务成本\工资"/>
    <s v="分配技术部3月工资"/>
    <n v="123594.3"/>
    <n v="12.35943"/>
    <s v="项目成本"/>
    <x v="2"/>
    <s v="工资"/>
    <x v="1"/>
  </r>
  <r>
    <d v="2023-12-31T00:00:00"/>
    <x v="11"/>
    <n v="961"/>
    <s v="记帐凭证"/>
    <s v="640104 \主营业务成本\工资"/>
    <s v="分配技术部12月工资"/>
    <n v="127446.25"/>
    <n v="12.744625"/>
    <s v="项目成本"/>
    <x v="2"/>
    <s v="工资"/>
    <x v="1"/>
  </r>
  <r>
    <d v="2023-12-31T00:00:00"/>
    <x v="11"/>
    <n v="961"/>
    <s v="记帐凭证"/>
    <s v="640124 \主营业务成本\服务费"/>
    <s v="支付北京宇连智达科技有限公司技术服务费--23HN10200302--厦门象屿智"/>
    <n v="132000"/>
    <n v="13.2"/>
    <s v="项目成本"/>
    <x v="2"/>
    <s v="服务费"/>
    <x v="2"/>
  </r>
  <r>
    <d v="2023-12-31T00:00:00"/>
    <x v="11"/>
    <n v="961"/>
    <s v="记帐凭证"/>
    <s v="640104 \主营业务成本\工资"/>
    <s v="分配技术部10月工资"/>
    <n v="147795.63"/>
    <n v="14.779563"/>
    <s v="项目成本"/>
    <x v="2"/>
    <s v="工资"/>
    <x v="1"/>
  </r>
  <r>
    <d v="2023-12-31T00:00:00"/>
    <x v="11"/>
    <n v="961"/>
    <s v="记帐凭证"/>
    <s v="640104 \主营业务成本\工资"/>
    <s v="分配技术部2月工资"/>
    <n v="153279.92"/>
    <n v="15.327992"/>
    <s v="项目成本"/>
    <x v="2"/>
    <s v="工资"/>
    <x v="1"/>
  </r>
  <r>
    <d v="2023-12-31T00:00:00"/>
    <x v="11"/>
    <n v="961"/>
    <s v="记帐凭证"/>
    <s v="640104 \主营业务成本\工资"/>
    <s v="分配技术部4月工资"/>
    <n v="157993.03"/>
    <n v="15.799303"/>
    <s v="项目成本"/>
    <x v="2"/>
    <s v="工资"/>
    <x v="1"/>
  </r>
  <r>
    <d v="2023-12-31T00:00:00"/>
    <x v="11"/>
    <n v="961"/>
    <s v="记帐凭证"/>
    <s v="640122 \主营业务成本\汽油费"/>
    <s v="华南黄少蓉汽油费--23HN10200302--厦门象屿智慧科技有限责任公司"/>
    <n v="348"/>
    <n v="0.0348"/>
    <s v="项目成本"/>
    <x v="2"/>
    <s v="汽油费"/>
    <x v="0"/>
  </r>
  <r>
    <d v="2023-12-31T00:00:00"/>
    <x v="11"/>
    <n v="961"/>
    <s v="记帐凭证"/>
    <s v="640104 \主营业务成本\工资"/>
    <s v="分配技术部5月工资"/>
    <n v="161981.75"/>
    <n v="16.198175"/>
    <s v="项目成本"/>
    <x v="2"/>
    <s v="工资"/>
    <x v="1"/>
  </r>
  <r>
    <d v="2023-12-31T00:00:00"/>
    <x v="11"/>
    <n v="961"/>
    <s v="记帐凭证"/>
    <s v="640104 \主营业务成本\工资"/>
    <s v="分配技术部9月工资"/>
    <n v="185243.48"/>
    <n v="18.524348"/>
    <s v="项目成本"/>
    <x v="2"/>
    <s v="工资"/>
    <x v="1"/>
  </r>
  <r>
    <d v="2023-12-31T00:00:00"/>
    <x v="11"/>
    <n v="961"/>
    <s v="记帐凭证"/>
    <s v="640104 \主营业务成本\工资"/>
    <s v="分配技术部11月工资"/>
    <n v="187010.99"/>
    <n v="18.701099"/>
    <s v="项目成本"/>
    <x v="2"/>
    <s v="工资"/>
    <x v="1"/>
  </r>
  <r>
    <d v="2023-12-31T00:00:00"/>
    <x v="11"/>
    <n v="961"/>
    <s v="记帐凭证"/>
    <s v="640104 \主营业务成本\工资"/>
    <s v="分配技术部6月工资"/>
    <n v="188576.39"/>
    <n v="18.857639"/>
    <s v="项目成本"/>
    <x v="2"/>
    <s v="工资"/>
    <x v="1"/>
  </r>
  <r>
    <d v="2023-12-31T00:00:00"/>
    <x v="11"/>
    <n v="961"/>
    <s v="记帐凭证"/>
    <s v="640104 \主营业务成本\工资"/>
    <s v="分配技术部8月工资"/>
    <n v="195970.46"/>
    <n v="19.597046"/>
    <s v="项目成本"/>
    <x v="2"/>
    <s v="工资"/>
    <x v="1"/>
  </r>
  <r>
    <d v="2023-12-31T00:00:00"/>
    <x v="11"/>
    <n v="961"/>
    <s v="记帐凭证"/>
    <s v="640104 \主营业务成本\工资"/>
    <s v="分配技术部7月工资"/>
    <n v="224659.05"/>
    <n v="22.465905"/>
    <s v="项目成本"/>
    <x v="2"/>
    <s v="工资"/>
    <x v="1"/>
  </r>
  <r>
    <d v="2023-12-31T00:00:00"/>
    <x v="11"/>
    <n v="961"/>
    <s v="记帐凭证"/>
    <s v="640104 \主营业务成本\工资"/>
    <s v="分配技术部1月工资"/>
    <n v="234178.42"/>
    <n v="23.417842"/>
    <s v="项目成本"/>
    <x v="2"/>
    <s v="工资"/>
    <x v="1"/>
  </r>
  <r>
    <d v="2023-12-31T00:00:00"/>
    <x v="11"/>
    <n v="961"/>
    <s v="记帐凭证"/>
    <s v="640124 \主营业务成本\服务费"/>
    <s v="支付北京宇连智达科技有限公司技术服务费--23HN10200302--厦门象屿智"/>
    <n v="264000"/>
    <n v="26.4"/>
    <s v="项目成本"/>
    <x v="2"/>
    <s v="服务费"/>
    <x v="2"/>
  </r>
  <r>
    <d v="2023-12-31T00:00:00"/>
    <x v="11"/>
    <n v="961"/>
    <s v="记帐凭证"/>
    <s v="640104 \主营业务成本\工资"/>
    <s v="广州分公司与总部2月工资结算"/>
    <n v="21993.38"/>
    <n v="2.199338"/>
    <s v="项目成本"/>
    <x v="2"/>
    <s v="工资"/>
    <x v="1"/>
  </r>
  <r>
    <d v="2023-12-31T00:00:00"/>
    <x v="11"/>
    <n v="961"/>
    <s v="记帐凭证"/>
    <s v="640112 \主营业务成本\交通费"/>
    <s v="华南王宇亮交通费餐费--22LS10201002--厦门象屿智慧科技有限责任公司"/>
    <n v="369"/>
    <n v="0.0369"/>
    <s v="项目成本"/>
    <x v="2"/>
    <s v="交通费"/>
    <x v="0"/>
  </r>
  <r>
    <d v="2023-12-31T00:00:00"/>
    <x v="11"/>
    <n v="961"/>
    <s v="记帐凭证"/>
    <s v="640113 \主营业务成本\差旅费"/>
    <s v="华南梁柱差旅费-22LS10201002----厦门象屿智慧科技有限责任公司"/>
    <n v="478"/>
    <n v="0.0478"/>
    <s v="项目成本"/>
    <x v="2"/>
    <s v="差旅费"/>
    <x v="0"/>
  </r>
  <r>
    <d v="2023-12-31T00:00:00"/>
    <x v="11"/>
    <n v="962"/>
    <s v="记帐凭证"/>
    <s v="640104 \主营业务成本\工资"/>
    <s v="12月软件公司工时结算"/>
    <n v="111737.78"/>
    <n v="11.173778"/>
    <s v="项目成本"/>
    <x v="2"/>
    <s v="工资"/>
    <x v="1"/>
  </r>
  <r>
    <d v="2023-12-31T00:00:00"/>
    <x v="11"/>
    <n v="962"/>
    <s v="记帐凭证"/>
    <s v="640104 \主营业务成本\工资"/>
    <s v="分配技术部12月工资"/>
    <n v="23951.19"/>
    <n v="2.395119"/>
    <s v="项目成本"/>
    <x v="2"/>
    <s v="工资"/>
    <x v="1"/>
  </r>
  <r>
    <d v="2023-12-31T00:00:00"/>
    <x v="11"/>
    <n v="963"/>
    <s v="记帐凭证"/>
    <s v="640112 \主营业务成本\交通费"/>
    <s v="刘永辉交通费--23HB10200902--102001350:中国汽车工业进出"/>
    <n v="3240"/>
    <n v="0.324"/>
    <s v="项目成本"/>
    <x v="2"/>
    <s v="交通费"/>
    <x v="0"/>
  </r>
  <r>
    <d v="2023-12-31T00:00:00"/>
    <x v="11"/>
    <n v="964"/>
    <s v="记帐凭证"/>
    <s v="640112 \主营业务成本\交通费"/>
    <s v="冯浩交通费--23HB10200902--102001350:中国汽车工业进出口"/>
    <n v="4440"/>
    <n v="0.444"/>
    <s v="项目成本"/>
    <x v="2"/>
    <s v="交通费"/>
    <x v="0"/>
  </r>
  <r>
    <d v="2023-12-31T00:00:00"/>
    <x v="11"/>
    <n v="965"/>
    <s v="记帐凭证"/>
    <s v="640104 \主营业务成本\工资"/>
    <s v="分配技术部12月工资"/>
    <n v="12574.38"/>
    <n v="1.257438"/>
    <s v="项目成本"/>
    <x v="2"/>
    <s v="工资"/>
    <x v="1"/>
  </r>
  <r>
    <d v="2023-12-31T00:00:00"/>
    <x v="11"/>
    <n v="965"/>
    <s v="记帐凭证"/>
    <s v="640104 \主营业务成本\工资"/>
    <s v="12月软件公司工时结算"/>
    <n v="12570.5"/>
    <n v="1.25705"/>
    <s v="项目成本"/>
    <x v="2"/>
    <s v="工资"/>
    <x v="1"/>
  </r>
  <r>
    <d v="2023-12-31T00:00:00"/>
    <x v="11"/>
    <n v="966"/>
    <s v="记帐凭证"/>
    <s v="640104 \主营业务成本\工资"/>
    <s v="分配技术部12月工资"/>
    <n v="13173.16"/>
    <n v="1.317316"/>
    <s v="项目成本"/>
    <x v="2"/>
    <s v="工资"/>
    <x v="1"/>
  </r>
  <r>
    <d v="2023-12-31T00:00:00"/>
    <x v="11"/>
    <n v="967"/>
    <s v="记帐凭证"/>
    <s v="640104 \主营业务成本\工资"/>
    <s v="分配技术部12月工资"/>
    <n v="37124.35"/>
    <n v="3.712435"/>
    <s v="项目成本"/>
    <x v="2"/>
    <s v="工资"/>
    <x v="1"/>
  </r>
  <r>
    <d v="2023-12-31T00:00:00"/>
    <x v="11"/>
    <n v="968"/>
    <s v="记帐凭证"/>
    <s v="640104 \主营业务成本\工资"/>
    <s v="分配技术部12月工资"/>
    <n v="16765.84"/>
    <n v="1.676584"/>
    <s v="项目成本"/>
    <x v="2"/>
    <s v="工资"/>
    <x v="1"/>
  </r>
  <r>
    <d v="2023-12-31T00:00:00"/>
    <x v="11"/>
    <n v="969"/>
    <s v="记帐凭证"/>
    <s v="640104 \主营业务成本\工资"/>
    <s v="分配技术部12月工资"/>
    <n v="17963.4"/>
    <n v="1.79634"/>
    <s v="项目成本"/>
    <x v="2"/>
    <s v="工资"/>
    <x v="1"/>
  </r>
  <r>
    <d v="2023-12-31T00:00:00"/>
    <x v="11"/>
    <n v="970"/>
    <s v="记帐凭证"/>
    <s v="640104 \主营业务成本\工资"/>
    <s v="分配技术部12月工资"/>
    <n v="100595.02"/>
    <n v="10.059502"/>
    <s v="项目成本"/>
    <x v="2"/>
    <s v="工资"/>
    <x v="1"/>
  </r>
  <r>
    <d v="2023-12-31T00:00:00"/>
    <x v="11"/>
    <n v="972"/>
    <s v="记帐凭证"/>
    <s v="640131 \主营业务成本\员工午餐"/>
    <s v="丁相杰餐费--22HB10200807--中国仪器进出口（集团）公司"/>
    <n v="3984"/>
    <n v="0.3984"/>
    <s v="项目成本"/>
    <x v="2"/>
    <s v="员工午餐"/>
    <x v="0"/>
  </r>
  <r>
    <d v="2023-12-31T00:00:00"/>
    <x v="11"/>
    <n v="973"/>
    <s v="记帐凭证"/>
    <s v="640104 \主营业务成本\工资"/>
    <s v="分配技术部12月工资"/>
    <n v="35926.79"/>
    <n v="3.592679"/>
    <s v="项目成本"/>
    <x v="2"/>
    <s v="工资"/>
    <x v="1"/>
  </r>
  <r>
    <d v="2023-12-31T00:00:00"/>
    <x v="11"/>
    <n v="974"/>
    <s v="记帐凭证"/>
    <s v="640104 \主营业务成本\工资"/>
    <s v="分配技术部12月工资"/>
    <n v="1197.56"/>
    <n v="0.119756"/>
    <s v="项目成本"/>
    <x v="2"/>
    <s v="工资"/>
    <x v="1"/>
  </r>
  <r>
    <d v="2023-12-31T00:00:00"/>
    <x v="11"/>
    <n v="975"/>
    <s v="记帐凭证"/>
    <s v="640104 \主营业务成本\工资"/>
    <s v="分配技术部12月工资"/>
    <n v="10778.04"/>
    <n v="1.077804"/>
    <s v="项目成本"/>
    <x v="2"/>
    <s v="工资"/>
    <x v="1"/>
  </r>
  <r>
    <d v="2023-12-31T00:00:00"/>
    <x v="11"/>
    <n v="976"/>
    <s v="记帐凭证"/>
    <s v="640104 \主营业务成本\工资"/>
    <s v="分配技术部12月工资"/>
    <n v="7185.36"/>
    <n v="0.718536"/>
    <s v="项目成本"/>
    <x v="2"/>
    <s v="工资"/>
    <x v="1"/>
  </r>
  <r>
    <d v="2023-12-31T00:00:00"/>
    <x v="11"/>
    <n v="977"/>
    <s v="记帐凭证"/>
    <s v="640124 \主营业务成本\服务费"/>
    <s v="支付北京亿捷云信息技术有限公司技术服务费--23RJ10201203--中国视障"/>
    <n v="22641.51"/>
    <n v="2.264151"/>
    <s v="项目成本"/>
    <x v="2"/>
    <s v="服务费"/>
    <x v="2"/>
  </r>
  <r>
    <d v="2023-12-31T00:00:00"/>
    <x v="11"/>
    <n v="978"/>
    <s v="记帐凭证"/>
    <s v="640118 \主营业务成本\手机费"/>
    <s v="彭芳手机费--23ZB10200608--中国烟草国际有限公司"/>
    <n v="1631"/>
    <n v="0.1631"/>
    <s v="项目成本"/>
    <x v="2"/>
    <s v="手机费"/>
    <x v="0"/>
  </r>
  <r>
    <d v="2023-12-31T00:00:00"/>
    <x v="11"/>
    <n v="979"/>
    <s v="记帐凭证"/>
    <s v="640124 \主营业务成本\服务费"/>
    <s v="支付神州金辰（北京）科技发展有限公司技术服务费--23ZB10200608--中"/>
    <n v="177452.83"/>
    <n v="17.745283"/>
    <s v="项目成本"/>
    <x v="2"/>
    <s v="服务费"/>
    <x v="2"/>
  </r>
  <r>
    <d v="2023-12-31T00:00:00"/>
    <x v="11"/>
    <n v="980"/>
    <s v="记帐凭证"/>
    <s v="640104 \主营业务成本\工资"/>
    <s v="分配技术部12月工资"/>
    <n v="24475.13"/>
    <n v="2.447513"/>
    <s v="项目成本"/>
    <x v="2"/>
    <s v="工资"/>
    <x v="1"/>
  </r>
  <r>
    <d v="2023-12-31T00:00:00"/>
    <x v="11"/>
    <n v="981"/>
    <s v="记帐凭证"/>
    <s v="640104 \主营业务成本\工资"/>
    <s v="分配技术部12月工资"/>
    <n v="20358.52"/>
    <n v="2.035852"/>
    <s v="项目成本"/>
    <x v="2"/>
    <s v="工资"/>
    <x v="1"/>
  </r>
  <r>
    <d v="2023-12-31T00:00:00"/>
    <x v="11"/>
    <n v="982"/>
    <s v="记帐凭证"/>
    <s v="640104 \主营业务成本\工资"/>
    <s v="10月软件公司工时结算"/>
    <n v="45888.26"/>
    <n v="4.588826"/>
    <s v="项目成本"/>
    <x v="2"/>
    <s v="工资"/>
    <x v="1"/>
  </r>
  <r>
    <d v="2023-12-31T00:00:00"/>
    <x v="11"/>
    <n v="983"/>
    <s v="记帐凭证"/>
    <s v="640104 \主营业务成本\工资"/>
    <s v="9月软件公司工时结算"/>
    <n v="37704.15"/>
    <n v="3.770415"/>
    <s v="项目成本"/>
    <x v="2"/>
    <s v="工资"/>
    <x v="1"/>
  </r>
  <r>
    <d v="2023-12-31T00:00:00"/>
    <x v="11"/>
    <n v="984"/>
    <s v="记帐凭证"/>
    <s v="640104 \主营业务成本\工资"/>
    <s v="8月软件公司工时结算"/>
    <n v="38809.84"/>
    <n v="3.880984"/>
    <s v="项目成本"/>
    <x v="2"/>
    <s v="工资"/>
    <x v="1"/>
  </r>
  <r>
    <d v="2023-12-31T00:00:00"/>
    <x v="11"/>
    <n v="985"/>
    <s v="记帐凭证"/>
    <s v="640104 \主营业务成本\工资"/>
    <s v="11月软件公司工时结算"/>
    <n v="39902.76"/>
    <n v="3.990276"/>
    <s v="项目成本"/>
    <x v="2"/>
    <s v="工资"/>
    <x v="1"/>
  </r>
  <r>
    <d v="2023-12-31T00:00:00"/>
    <x v="11"/>
    <n v="986"/>
    <s v="记帐凭证"/>
    <s v="640104 \主营业务成本\工资"/>
    <s v="7月软件公司工时结算"/>
    <n v="115334.58"/>
    <n v="11.533458"/>
    <s v="项目成本"/>
    <x v="2"/>
    <s v="工资"/>
    <x v="1"/>
  </r>
  <r>
    <d v="2023-12-31T00:00:00"/>
    <x v="11"/>
    <n v="987"/>
    <s v="记帐凭证"/>
    <s v="640104 \主营业务成本\工资"/>
    <s v="12月软件公司工时结算"/>
    <n v="58662.34"/>
    <n v="5.866234"/>
    <s v="项目成本"/>
    <x v="2"/>
    <s v="工资"/>
    <x v="1"/>
  </r>
  <r>
    <d v="2023-12-31T00:00:00"/>
    <x v="11"/>
    <n v="988"/>
    <s v="记帐凭证"/>
    <s v="640104 \主营业务成本\工资"/>
    <s v="分配技术部12月工资"/>
    <n v="12574.38"/>
    <n v="1.257438"/>
    <s v="项目成本"/>
    <x v="2"/>
    <s v="工资"/>
    <x v="1"/>
  </r>
  <r>
    <d v="2023-12-31T00:00:00"/>
    <x v="11"/>
    <n v="989"/>
    <s v="记帐凭证"/>
    <s v="640104 \主营业务成本\工资"/>
    <s v="分配技术部12月工资"/>
    <n v="3143.59"/>
    <n v="0.314359"/>
    <s v="项目成本"/>
    <x v="2"/>
    <s v="工资"/>
    <x v="1"/>
  </r>
  <r>
    <d v="2023-12-31T00:00:00"/>
    <x v="11"/>
    <n v="990"/>
    <s v="记帐凭证"/>
    <s v="640104 \主营业务成本\工资"/>
    <s v="分配技术部12月工资"/>
    <n v="9580.48"/>
    <n v="0.958048"/>
    <s v="项目成本"/>
    <x v="2"/>
    <s v="工资"/>
    <x v="1"/>
  </r>
  <r>
    <d v="2023-12-31T00:00:00"/>
    <x v="11"/>
    <n v="991"/>
    <s v="记帐凭证"/>
    <s v="640104 \主营业务成本\工资"/>
    <s v="分配技术部12月工资"/>
    <n v="4790.24"/>
    <n v="0.479024"/>
    <s v="项目成本"/>
    <x v="2"/>
    <s v="工资"/>
    <x v="1"/>
  </r>
  <r>
    <d v="2023-12-31T00:00:00"/>
    <x v="11"/>
    <n v="992"/>
    <s v="记帐凭证"/>
    <s v="640104 \主营业务成本\工资"/>
    <s v="分配技术部12月工资"/>
    <n v="4790.24"/>
    <n v="0.479024"/>
    <s v="项目成本"/>
    <x v="2"/>
    <s v="工资"/>
    <x v="1"/>
  </r>
  <r>
    <d v="2023-12-31T00:00:00"/>
    <x v="11"/>
    <n v="993"/>
    <s v="记帐凭证"/>
    <s v="640104 \主营业务成本\工资"/>
    <s v="分配技术部12月工资"/>
    <n v="11975.6"/>
    <n v="1.19756"/>
    <s v="项目成本"/>
    <x v="2"/>
    <s v="工资"/>
    <x v="1"/>
  </r>
  <r>
    <d v="2023-12-31T00:00:00"/>
    <x v="11"/>
    <n v="994"/>
    <s v="记帐凭证"/>
    <s v="640104 \主营业务成本\工资"/>
    <s v="分配技术部12月工资"/>
    <n v="75446.26"/>
    <n v="7.544626"/>
    <s v="项目成本"/>
    <x v="2"/>
    <s v="工资"/>
    <x v="1"/>
  </r>
  <r>
    <d v="2023-12-31T00:00:00"/>
    <x v="11"/>
    <n v="995"/>
    <s v="记帐凭证"/>
    <s v="640104 \主营业务成本\工资"/>
    <s v="分配技术部12月工资"/>
    <n v="14370.72"/>
    <n v="1.437072"/>
    <s v="项目成本"/>
    <x v="2"/>
    <s v="工资"/>
    <x v="1"/>
  </r>
  <r>
    <d v="2023-12-31T00:00:00"/>
    <x v="11"/>
    <n v="996"/>
    <s v="记帐凭证"/>
    <s v="640124 \主营业务成本\服务费"/>
    <s v="支付北京鑫海方圆软件科技有限公司技术服务费--22RJ10201101--北京中"/>
    <n v="10188.68"/>
    <n v="1.018868"/>
    <s v="项目成本"/>
    <x v="2"/>
    <s v="服务费"/>
    <x v="2"/>
  </r>
  <r>
    <d v="2023-12-31T00:00:00"/>
    <x v="11"/>
    <n v="996"/>
    <s v="记帐凭证"/>
    <s v="640128 \主营业务成本\技术服务费"/>
    <s v="支付北京兴源科创科技发展有限责任公司--22RJ10201101 --北京中财经"/>
    <n v="32281.98"/>
    <n v="3.228198"/>
    <s v="项目成本"/>
    <x v="2"/>
    <s v="技术服务费"/>
    <x v="2"/>
  </r>
  <r>
    <d v="2023-12-31T00:00:00"/>
    <x v="11"/>
    <n v="997"/>
    <s v="记帐凭证"/>
    <s v="640104 \主营业务成本\工资"/>
    <s v="分配技术部12月工资"/>
    <n v="22154.86"/>
    <n v="2.215486"/>
    <s v="项目成本"/>
    <x v="2"/>
    <s v="工资"/>
    <x v="1"/>
  </r>
  <r>
    <d v="2023-12-31T00:00:00"/>
    <x v="11"/>
    <n v="998"/>
    <s v="记帐凭证"/>
    <s v="640104 \主营业务成本\工资"/>
    <s v="分配技术部12月工资"/>
    <n v="11975.6"/>
    <n v="1.19756"/>
    <s v="项目成本"/>
    <x v="2"/>
    <s v="工资"/>
    <x v="1"/>
  </r>
  <r>
    <d v="2023-12-31T00:00:00"/>
    <x v="11"/>
    <n v="999"/>
    <s v="记帐凭证"/>
    <s v="640104 \主营业务成本\工资"/>
    <s v="分配技术部12月工资"/>
    <n v="25148.75"/>
    <n v="2.514875"/>
    <s v="项目成本"/>
    <x v="2"/>
    <s v="工资"/>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8">
  <r>
    <d v="2025-01-16T00:00:00"/>
    <n v="1"/>
    <n v="109"/>
    <s v="记帐凭证"/>
    <s v="530103 \研发支出\交通费"/>
    <s v="睢安交通费----22YF10200002--南北外贸云服务平台--N9B"/>
    <n v="465.95"/>
    <n v="4.6594999999999998E-2"/>
    <s v="银行存款"/>
    <x v="0"/>
    <s v="交通费"/>
    <s v="交通差旅费"/>
    <x v="0"/>
  </r>
  <r>
    <d v="2025-01-16T00:00:00"/>
    <n v="1"/>
    <n v="115"/>
    <s v="记帐凭证"/>
    <s v="530124 \研发支出\员工午餐"/>
    <s v="李朋餐费--22YF10200002----南北外贸云服务平台--N9B"/>
    <n v="4427.6499999999996"/>
    <n v="0.44276499999999996"/>
    <s v="银行存款"/>
    <x v="0"/>
    <s v="员工午餐"/>
    <s v="其他"/>
    <x v="0"/>
  </r>
  <r>
    <d v="2025-01-16T00:00:00"/>
    <n v="1"/>
    <n v="135"/>
    <s v="记帐凭证"/>
    <s v="530124 \研发支出\员工午餐"/>
    <s v="吴钢餐费------22YF10200001-南北图书ERP-N9B"/>
    <n v="8000"/>
    <n v="0.8"/>
    <s v="银行存款"/>
    <x v="0"/>
    <s v="员工午餐"/>
    <s v="其他"/>
    <x v="0"/>
  </r>
  <r>
    <d v="2025-01-16T00:00:00"/>
    <n v="1"/>
    <n v="136"/>
    <s v="记帐凭证"/>
    <s v="530103 \研发支出\交通费"/>
    <s v="吴钢交通费------22YF10200001-南北图书ERP-N9B"/>
    <n v="3092.78"/>
    <n v="0.309278"/>
    <s v="银行存款"/>
    <x v="0"/>
    <s v="交通费"/>
    <s v="交通差旅费"/>
    <x v="0"/>
  </r>
  <r>
    <d v="2025-01-16T00:00:00"/>
    <n v="1"/>
    <n v="137"/>
    <s v="记帐凭证"/>
    <s v="530124 \研发支出\员工午餐"/>
    <s v="吴钢餐费交通费------24YF10200004-商机搜索系统"/>
    <n v="326.02"/>
    <n v="3.2601999999999999E-2"/>
    <s v="其他应收款;银行存款"/>
    <x v="0"/>
    <s v="员工午餐"/>
    <s v="其他"/>
    <x v="0"/>
  </r>
  <r>
    <d v="2025-01-16T00:00:00"/>
    <n v="1"/>
    <n v="137"/>
    <s v="记帐凭证"/>
    <s v="530103 \研发支出\交通费"/>
    <s v="吴钢餐费交通费------24YF10200004-商机搜索系统"/>
    <n v="3130.6"/>
    <n v="0.31306"/>
    <s v="其他应收款;银行存款"/>
    <x v="0"/>
    <s v="交通费"/>
    <s v="交通差旅费"/>
    <x v="0"/>
  </r>
  <r>
    <d v="2025-01-16T00:00:00"/>
    <n v="1"/>
    <n v="138"/>
    <s v="记帐凭证"/>
    <s v="530103 \研发支出\交通费"/>
    <s v="吴钢交通费------22YF10200001-南北图书ERP-N9B"/>
    <n v="4194.32"/>
    <n v="0.41943199999999997"/>
    <s v="银行存款"/>
    <x v="0"/>
    <s v="交通费"/>
    <s v="交通差旅费"/>
    <x v="0"/>
  </r>
  <r>
    <d v="2025-01-16T00:00:00"/>
    <n v="1"/>
    <n v="139"/>
    <s v="记帐凭证"/>
    <s v="530103 \研发支出\交通费"/>
    <s v="吴钢交通费------22YF10200001-南北图书ERP-N9B"/>
    <n v="4689.12"/>
    <n v="0.468912"/>
    <s v="银行存款"/>
    <x v="0"/>
    <s v="交通费"/>
    <s v="交通差旅费"/>
    <x v="0"/>
  </r>
  <r>
    <d v="2025-01-16T00:00:00"/>
    <n v="1"/>
    <n v="140"/>
    <s v="记帐凭证"/>
    <s v="530103 \研发支出\交通费"/>
    <s v="吴钢交通费------22YF10200001-南北图书ERP-N9B"/>
    <n v="9685.68"/>
    <n v="0.96856799999999998"/>
    <s v="银行存款"/>
    <x v="0"/>
    <s v="交通费"/>
    <s v="交通差旅费"/>
    <x v="0"/>
  </r>
  <r>
    <d v="2025-01-16T00:00:00"/>
    <n v="1"/>
    <n v="332"/>
    <s v="记帐凭证"/>
    <s v="530103 \研发支出\交通费"/>
    <s v="杜福勇交通费----22YF10200002--南北外贸软件云服务平台-N9B"/>
    <n v="404.12"/>
    <n v="4.0412000000000003E-2"/>
    <s v="其他应收款;银行存款"/>
    <x v="0"/>
    <s v="交通费"/>
    <s v="交通差旅费"/>
    <x v="0"/>
  </r>
  <r>
    <d v="2025-01-16T00:00:00"/>
    <n v="1"/>
    <n v="336"/>
    <s v="记帐凭证"/>
    <s v="530104 \研发支出\差旅费"/>
    <s v="方勇差旅费--22YF10200002--南北外贸云服务平台--N9B"/>
    <n v="5422.54"/>
    <n v="0.54225400000000001"/>
    <s v="银行存款"/>
    <x v="0"/>
    <s v="差旅费"/>
    <s v="交通差旅费"/>
    <x v="0"/>
  </r>
  <r>
    <d v="2025-01-16T00:00:00"/>
    <n v="1"/>
    <n v="337"/>
    <s v="记帐凭证"/>
    <s v="530103 \研发支出\交通费"/>
    <s v="方勇交通费手机费--22YF10200002--南北外贸云服务平台--N9B"/>
    <n v="3119.63"/>
    <n v="0.31196299999999999"/>
    <s v="其他应收款;银行存款"/>
    <x v="0"/>
    <s v="交通费"/>
    <s v="交通差旅费"/>
    <x v="0"/>
  </r>
  <r>
    <d v="2025-01-16T00:00:00"/>
    <n v="1"/>
    <n v="337"/>
    <s v="记帐凭证"/>
    <s v="530109 \研发支出\手机费"/>
    <s v="方勇交通费手机费--22YF10200002--南北外贸云服务平台--N9B"/>
    <n v="83.5"/>
    <n v="8.3499999999999998E-3"/>
    <s v="其他应收款;银行存款"/>
    <x v="0"/>
    <s v="手机费"/>
    <s v="其他"/>
    <x v="0"/>
  </r>
  <r>
    <d v="2025-01-16T00:00:00"/>
    <n v="1"/>
    <n v="342"/>
    <s v="记帐凭证"/>
    <s v="530107 \研发支出\办公费"/>
    <s v="冀小雷办公费--mailgun25年2月--22YF10200001--南北图书"/>
    <n v="2377.5700000000002"/>
    <n v="0.23775700000000002"/>
    <s v="银行存款"/>
    <x v="0"/>
    <s v="办公费"/>
    <s v="其他"/>
    <x v="0"/>
  </r>
  <r>
    <d v="2025-01-16T00:00:00"/>
    <n v="1"/>
    <n v="382"/>
    <s v="记帐凭证"/>
    <s v="530118 \研发支出\开发费"/>
    <s v="支付武汉外贸宝科技有限公司信息服务费--外贸物流跟踪可视化系统-外贸物流跟踪可视"/>
    <n v="346534.65"/>
    <n v="34.653465000000004"/>
    <s v="银行存款;应付账款"/>
    <x v="0"/>
    <s v="开发费"/>
    <s v="服务费"/>
    <x v="1"/>
  </r>
  <r>
    <d v="2025-01-16T00:00:00"/>
    <n v="1"/>
    <n v="41"/>
    <s v="记帐凭证"/>
    <s v="530104 \研发支出\差旅费"/>
    <s v="王欢（杜福勇）住宿费----22YF10200002--南北外贸软件云服务平台-"/>
    <n v="4905.66"/>
    <n v="0.490566"/>
    <s v="银行存款"/>
    <x v="0"/>
    <s v="差旅费"/>
    <s v="交通差旅费"/>
    <x v="0"/>
  </r>
  <r>
    <d v="2025-01-16T00:00:00"/>
    <n v="1"/>
    <n v="50"/>
    <s v="记帐凭证"/>
    <s v="530103 \研发支出\交通费"/>
    <s v="曹玉武交通费--22YF10200001-南北图书ERP-N9B"/>
    <n v="7619.5"/>
    <n v="0.76195000000000002"/>
    <s v="银行存款"/>
    <x v="0"/>
    <s v="交通费"/>
    <s v="交通差旅费"/>
    <x v="0"/>
  </r>
  <r>
    <d v="2025-01-16T00:00:00"/>
    <n v="1"/>
    <n v="65"/>
    <s v="记帐凭证"/>
    <s v="530103 \研发支出\交通费"/>
    <s v="睢安交通费----22YF10200002--南北外贸云服务平台--N9B"/>
    <n v="4874.84"/>
    <n v="0.48748400000000003"/>
    <s v="银行存款"/>
    <x v="0"/>
    <s v="交通费"/>
    <s v="交通差旅费"/>
    <x v="0"/>
  </r>
  <r>
    <d v="2025-01-16T00:00:00"/>
    <n v="1"/>
    <n v="66"/>
    <s v="记帐凭证"/>
    <s v="530103 \研发支出\交通费"/>
    <s v="吴钢日常交通费----22YF10200001-南北图书ERP-N9B"/>
    <n v="136"/>
    <n v="1.3599999999999999E-2"/>
    <s v="银行存款"/>
    <x v="0"/>
    <s v="交通费"/>
    <s v="交通差旅费"/>
    <x v="0"/>
  </r>
  <r>
    <d v="2025-01-16T00:00:00"/>
    <n v="1"/>
    <n v="67"/>
    <s v="记帐凭证"/>
    <s v="530103 \研发支出\交通费"/>
    <s v="吴钢交通费------22YF10200001-南北图书ERP-N9B"/>
    <n v="351"/>
    <n v="3.5099999999999999E-2"/>
    <s v="银行存款"/>
    <x v="0"/>
    <s v="交通费"/>
    <s v="交通差旅费"/>
    <x v="0"/>
  </r>
  <r>
    <d v="2025-01-31T00:00:00"/>
    <n v="1"/>
    <n v="409"/>
    <s v="记帐凭证"/>
    <s v="530107 \研发支出\办公费"/>
    <s v="翟振伟办公费--笔记本租赁费--22YF10200002--凌雄技术（深圳）有限"/>
    <n v="7006.92"/>
    <n v="0.70069199999999998"/>
    <s v="银行存款;应付账款"/>
    <x v="0"/>
    <s v="办公费"/>
    <s v="其他"/>
    <x v="0"/>
  </r>
  <r>
    <d v="2025-01-31T00:00:00"/>
    <n v="1"/>
    <n v="520"/>
    <s v="记帐凭证"/>
    <s v="530127 \研发支出\房租物业费"/>
    <s v="摊销总部20230314-20280315房租-龙湖蓝海"/>
    <n v="26657.91"/>
    <n v="2.665791"/>
    <s v="其他应收款;使用权资产累计折旧"/>
    <x v="0"/>
    <s v="房租物业费"/>
    <s v="房租物业费"/>
    <x v="2"/>
  </r>
  <r>
    <d v="2025-01-31T00:00:00"/>
    <n v="1"/>
    <n v="527"/>
    <s v="记帐凭证"/>
    <s v="530130 \研发支出\腾讯云"/>
    <s v="分摊腾讯云计算(北京)有限责任公司11月云服务费2023.8-2026.9"/>
    <n v="7232.24"/>
    <n v="0.72322399999999998"/>
    <s v="长期待摊费用"/>
    <x v="0"/>
    <s v="腾讯云"/>
    <s v="其他"/>
    <x v="0"/>
  </r>
  <r>
    <d v="2025-01-31T00:00:00"/>
    <n v="1"/>
    <n v="527"/>
    <s v="记帐凭证"/>
    <s v="530130 \研发支出\腾讯云"/>
    <s v="分摊腾讯云计算(北京)有限责任公司11月云服务费2023.8-2026.9"/>
    <n v="6218.58"/>
    <n v="0.62185800000000002"/>
    <s v="长期待摊费用"/>
    <x v="0"/>
    <s v="腾讯云"/>
    <s v="其他"/>
    <x v="0"/>
  </r>
  <r>
    <d v="2025-01-31T00:00:00"/>
    <n v="1"/>
    <n v="528"/>
    <s v="记帐凭证"/>
    <s v="53010101 \研发支出\人力成本\工资"/>
    <s v="分配技术部1月工资"/>
    <n v="393906.59"/>
    <n v="39.390658999999999"/>
    <s v="应付职工薪酬"/>
    <x v="0"/>
    <s v="人力成本"/>
    <s v="职工薪酬"/>
    <x v="3"/>
  </r>
  <r>
    <d v="2025-01-31T00:00:00"/>
    <n v="1"/>
    <n v="528"/>
    <s v="记帐凭证"/>
    <s v="53010101 \研发支出\人力成本\工资"/>
    <s v="分配开发部1月工资"/>
    <n v="599769.68000000005"/>
    <n v="59.976968000000006"/>
    <s v="应付职工薪酬"/>
    <x v="0"/>
    <s v="人力成本"/>
    <s v="职工薪酬"/>
    <x v="3"/>
  </r>
  <r>
    <d v="2025-01-31T00:00:00"/>
    <n v="1"/>
    <n v="528"/>
    <s v="记帐凭证"/>
    <s v="53010101 \研发支出\人力成本\工资"/>
    <s v="分配开发部1月工资"/>
    <n v="271045.25"/>
    <n v="27.104524999999999"/>
    <s v="应付职工薪酬"/>
    <x v="0"/>
    <s v="人力成本"/>
    <s v="职工薪酬"/>
    <x v="3"/>
  </r>
  <r>
    <d v="2025-01-31T00:00:00"/>
    <n v="1"/>
    <n v="528"/>
    <s v="记帐凭证"/>
    <s v="53010101 \研发支出\人力成本\工资"/>
    <s v="分配开发部1月工资"/>
    <n v="275734.62"/>
    <n v="27.573461999999999"/>
    <s v="应付职工薪酬"/>
    <x v="0"/>
    <s v="人力成本"/>
    <s v="职工薪酬"/>
    <x v="3"/>
  </r>
  <r>
    <d v="2025-01-31T00:00:00"/>
    <n v="1"/>
    <n v="528"/>
    <s v="记帐凭证"/>
    <s v="53010101 \研发支出\人力成本\工资"/>
    <s v="分配开发部1月工资"/>
    <n v="296836.75"/>
    <n v="29.683675000000001"/>
    <s v="应付职工薪酬"/>
    <x v="0"/>
    <s v="人力成本"/>
    <s v="职工薪酬"/>
    <x v="3"/>
  </r>
  <r>
    <d v="2025-01-31T00:00:00"/>
    <n v="1"/>
    <n v="528"/>
    <s v="记帐凭证"/>
    <s v="53010101 \研发支出\人力成本\工资"/>
    <s v="分配开发部1月工资"/>
    <n v="234468.21"/>
    <n v="23.446821"/>
    <s v="应付职工薪酬"/>
    <x v="0"/>
    <s v="人力成本"/>
    <s v="职工薪酬"/>
    <x v="3"/>
  </r>
  <r>
    <d v="2025-01-31T00:00:00"/>
    <n v="1"/>
    <n v="528"/>
    <s v="记帐凭证"/>
    <s v="53010101 \研发支出\人力成本\工资"/>
    <s v="分配开发部1月工资"/>
    <n v="106917.51"/>
    <n v="10.691751"/>
    <s v="应付职工薪酬"/>
    <x v="0"/>
    <s v="人力成本"/>
    <s v="职工薪酬"/>
    <x v="3"/>
  </r>
  <r>
    <d v="2025-01-31T00:00:00"/>
    <n v="1"/>
    <n v="568"/>
    <s v="记帐凭证"/>
    <s v="530128 \研发支出\折旧费"/>
    <s v="2025年1月分摊折旧"/>
    <n v="2153.36"/>
    <n v="0.215336"/>
    <s v="累计折旧"/>
    <x v="0"/>
    <s v="折旧费"/>
    <s v="折旧摊销费"/>
    <x v="0"/>
  </r>
  <r>
    <d v="2025-02-19T00:00:00"/>
    <n v="2"/>
    <n v="106"/>
    <s v="记帐凭证"/>
    <s v="530119 \研发支出\服务费"/>
    <s v="支付上海飞驼数智航运科技有限公司技术服务费--24YF10200001--外贸物"/>
    <n v="76650.94"/>
    <n v="7.6650939999999999"/>
    <s v="应付账款;银行存款"/>
    <x v="0"/>
    <s v="服务费"/>
    <s v="服务费"/>
    <x v="1"/>
  </r>
  <r>
    <d v="2025-02-19T00:00:00"/>
    <n v="2"/>
    <n v="14"/>
    <s v="记帐凭证"/>
    <s v="530103 \研发支出\交通费"/>
    <s v="睢安rc交通费----22YF10200002--南北外贸云服务平台--N9B"/>
    <n v="407.41"/>
    <n v="4.0740999999999999E-2"/>
    <s v="银行存款"/>
    <x v="0"/>
    <s v="交通费"/>
    <s v="交通差旅费"/>
    <x v="0"/>
  </r>
  <r>
    <d v="2025-02-19T00:00:00"/>
    <n v="2"/>
    <n v="14"/>
    <s v="记帐凭证"/>
    <s v="530124 \研发支出\员工午餐"/>
    <s v="睢安rc惨费----22YF10200002--南北外贸云服务平台--N9B"/>
    <n v="347"/>
    <n v="3.4700000000000002E-2"/>
    <s v="银行存款"/>
    <x v="0"/>
    <s v="员工午餐"/>
    <s v="其他"/>
    <x v="0"/>
  </r>
  <r>
    <d v="2025-02-19T00:00:00"/>
    <n v="2"/>
    <n v="16"/>
    <s v="记帐凭证"/>
    <s v="530124 \研发支出\员工午餐"/>
    <s v="冀小雷餐费--22YF10200001--南北图书ERP-N9B"/>
    <n v="2538.5"/>
    <n v="0.25385000000000002"/>
    <s v="其他应收款;银行存款"/>
    <x v="0"/>
    <s v="员工午餐"/>
    <s v="其他"/>
    <x v="0"/>
  </r>
  <r>
    <d v="2025-02-19T00:00:00"/>
    <n v="2"/>
    <n v="16"/>
    <s v="记帐凭证"/>
    <s v="530110 \研发支出\维修费"/>
    <s v="冀小雷车辆维修师傅费--22YF10200001--南北图书ERP-N9B"/>
    <n v="559.29"/>
    <n v="5.5929E-2"/>
    <s v="其他应收款;银行存款"/>
    <x v="0"/>
    <s v="维修费"/>
    <s v="其他"/>
    <x v="0"/>
  </r>
  <r>
    <d v="2025-02-19T00:00:00"/>
    <n v="2"/>
    <n v="36"/>
    <s v="记帐凭证"/>
    <s v="530107 \研发支出\办公费"/>
    <s v="冀小雷设备采购费--22YF10200001--南北图书ERP-N9B"/>
    <n v="6665"/>
    <n v="0.66649999999999998"/>
    <s v="银行存款"/>
    <x v="0"/>
    <s v="办公费"/>
    <s v="其他"/>
    <x v="0"/>
  </r>
  <r>
    <d v="2025-02-19T00:00:00"/>
    <n v="2"/>
    <n v="37"/>
    <s v="记帐凭证"/>
    <s v="530107 \研发支出\办公费"/>
    <s v="冀小雷办公费--mailgun24年4月--22YF10200001--南北图书"/>
    <n v="2383.7800000000002"/>
    <n v="0.23837800000000001"/>
    <s v="银行存款"/>
    <x v="0"/>
    <s v="办公费"/>
    <s v="其他"/>
    <x v="0"/>
  </r>
  <r>
    <d v="2025-02-19T00:00:00"/>
    <n v="2"/>
    <n v="44"/>
    <s v="记帐凭证"/>
    <s v="530103 \研发支出\交通费"/>
    <s v="睢安交通费----22YF10200002--南北外贸云服务平台--N9B"/>
    <n v="6771"/>
    <n v="0.67710000000000004"/>
    <s v="银行存款"/>
    <x v="0"/>
    <s v="交通费"/>
    <s v="交通差旅费"/>
    <x v="0"/>
  </r>
  <r>
    <d v="2025-02-19T00:00:00"/>
    <n v="2"/>
    <n v="55"/>
    <s v="记帐凭证"/>
    <s v="530104 \研发支出\差旅费"/>
    <s v="李朋住宿费----22YF10200002--南北外贸软件云服务平台-N9B"/>
    <n v="7277.23"/>
    <n v="0.72772300000000001"/>
    <s v="银行存款"/>
    <x v="0"/>
    <s v="差旅费"/>
    <s v="交通差旅费"/>
    <x v="0"/>
  </r>
  <r>
    <d v="2025-02-28T00:00:00"/>
    <n v="2"/>
    <n v="315"/>
    <s v="记帐凭证"/>
    <s v="530124 \研发支出\员工午餐"/>
    <s v="吴钢餐费---22YF10200001-南北图书ERP-N9B"/>
    <n v="4695"/>
    <n v="0.46949999999999997"/>
    <s v="银行存款"/>
    <x v="0"/>
    <s v="员工午餐"/>
    <s v="其他"/>
    <x v="0"/>
  </r>
  <r>
    <d v="2025-02-28T00:00:00"/>
    <n v="2"/>
    <n v="316"/>
    <s v="记帐凭证"/>
    <s v="530107 \研发支出\办公费"/>
    <s v="吴钢办公费餐费--22YF10200001-南北图书ERP-N9B"/>
    <n v="4000"/>
    <n v="0.4"/>
    <s v="银行存款"/>
    <x v="0"/>
    <s v="办公费"/>
    <s v="其他"/>
    <x v="0"/>
  </r>
  <r>
    <d v="2025-02-28T00:00:00"/>
    <n v="2"/>
    <n v="316"/>
    <s v="记帐凭证"/>
    <s v="530124 \研发支出\员工午餐"/>
    <s v="吴钢办公费餐费--22YF10200001-南北图书ERP-N9B"/>
    <n v="955"/>
    <n v="9.5500000000000002E-2"/>
    <s v="银行存款"/>
    <x v="0"/>
    <s v="员工午餐"/>
    <s v="其他"/>
    <x v="0"/>
  </r>
  <r>
    <d v="2025-02-28T00:00:00"/>
    <n v="2"/>
    <n v="317"/>
    <s v="记帐凭证"/>
    <s v="530103 \研发支出\交通费"/>
    <s v="吴钢交通费餐费--22YF10200001-南北图书ERP-N9B"/>
    <n v="2966.93"/>
    <n v="0.29669299999999998"/>
    <s v="银行存款"/>
    <x v="0"/>
    <s v="交通费"/>
    <s v="交通差旅费"/>
    <x v="0"/>
  </r>
  <r>
    <d v="2025-02-28T00:00:00"/>
    <n v="2"/>
    <n v="317"/>
    <s v="记帐凭证"/>
    <s v="530124 \研发支出\员工午餐"/>
    <s v="吴钢交通费餐费--22YF10200001-南北图书ERP-N9B"/>
    <n v="1314"/>
    <n v="0.13139999999999999"/>
    <s v="银行存款"/>
    <x v="0"/>
    <s v="员工午餐"/>
    <s v="其他"/>
    <x v="0"/>
  </r>
  <r>
    <d v="2025-02-28T00:00:00"/>
    <n v="2"/>
    <n v="318"/>
    <s v="记帐凭证"/>
    <s v="530103 \研发支出\交通费"/>
    <s v="吴钢交通费招待费--22YF10200001-南北图书ERP-N9B"/>
    <n v="445"/>
    <n v="4.4499999999999998E-2"/>
    <s v="银行存款"/>
    <x v="0"/>
    <s v="交通费"/>
    <s v="交通差旅费"/>
    <x v="0"/>
  </r>
  <r>
    <d v="2025-02-28T00:00:00"/>
    <n v="2"/>
    <n v="318"/>
    <s v="记帐凭证"/>
    <s v="530106 \研发支出\招待费"/>
    <s v="吴钢交通费招待费--22YF10200001-南北图书ERP-N9B"/>
    <n v="5599"/>
    <n v="0.55989999999999995"/>
    <s v="银行存款"/>
    <x v="0"/>
    <s v="招待费"/>
    <s v="其他"/>
    <x v="0"/>
  </r>
  <r>
    <d v="2025-02-28T00:00:00"/>
    <n v="2"/>
    <n v="345"/>
    <s v="记帐凭证"/>
    <s v="530107 \研发支出\办公费"/>
    <s v="翟振伟办公费--笔记本租赁费--22YF10200002--凌雄技术（深圳）有限"/>
    <n v="7260.97"/>
    <n v="0.72609699999999999"/>
    <s v="银行存款;应付账款"/>
    <x v="0"/>
    <s v="办公费"/>
    <s v="其他"/>
    <x v="0"/>
  </r>
  <r>
    <d v="2025-02-28T00:00:00"/>
    <n v="2"/>
    <n v="428"/>
    <s v="记帐凭证"/>
    <s v="530128 \研发支出\折旧费"/>
    <s v="2025年2月分摊折旧"/>
    <n v="2153.36"/>
    <n v="0.215336"/>
    <s v="累计折旧"/>
    <x v="0"/>
    <s v="折旧费"/>
    <s v="折旧摊销费"/>
    <x v="0"/>
  </r>
  <r>
    <d v="2025-02-28T00:00:00"/>
    <n v="2"/>
    <n v="433"/>
    <s v="记帐凭证"/>
    <s v="53010101 \研发支出\人力成本\工资"/>
    <s v="分配技术部2月工资"/>
    <n v="440183.56"/>
    <n v="44.018355999999997"/>
    <s v="应付职工薪酬"/>
    <x v="0"/>
    <s v="人力成本"/>
    <s v="职工薪酬"/>
    <x v="3"/>
  </r>
  <r>
    <d v="2025-02-28T00:00:00"/>
    <n v="2"/>
    <n v="433"/>
    <s v="记帐凭证"/>
    <s v="53010101 \研发支出\人力成本\工资"/>
    <s v="分配开发部2月工资"/>
    <n v="647933.75"/>
    <n v="64.793374999999997"/>
    <s v="应付职工薪酬"/>
    <x v="0"/>
    <s v="人力成本"/>
    <s v="职工薪酬"/>
    <x v="3"/>
  </r>
  <r>
    <d v="2025-02-28T00:00:00"/>
    <n v="2"/>
    <n v="433"/>
    <s v="记帐凭证"/>
    <s v="53010101 \研发支出\人力成本\工资"/>
    <s v="分配开发部2月工资"/>
    <n v="262516.02"/>
    <n v="26.251602000000002"/>
    <s v="应付职工薪酬"/>
    <x v="0"/>
    <s v="人力成本"/>
    <s v="职工薪酬"/>
    <x v="3"/>
  </r>
  <r>
    <d v="2025-02-28T00:00:00"/>
    <n v="2"/>
    <n v="433"/>
    <s v="记帐凭证"/>
    <s v="53010101 \研发支出\人力成本\工资"/>
    <s v="分配开发部2月工资"/>
    <n v="304426.02"/>
    <n v="30.442602000000001"/>
    <s v="应付职工薪酬"/>
    <x v="0"/>
    <s v="人力成本"/>
    <s v="职工薪酬"/>
    <x v="3"/>
  </r>
  <r>
    <d v="2025-02-28T00:00:00"/>
    <n v="2"/>
    <n v="433"/>
    <s v="记帐凭证"/>
    <s v="53010101 \研发支出\人力成本\工资"/>
    <s v="分配开发部2月工资"/>
    <n v="329623.44"/>
    <n v="32.962344000000002"/>
    <s v="应付职工薪酬"/>
    <x v="0"/>
    <s v="人力成本"/>
    <s v="职工薪酬"/>
    <x v="3"/>
  </r>
  <r>
    <d v="2025-02-28T00:00:00"/>
    <n v="2"/>
    <n v="433"/>
    <s v="记帐凭证"/>
    <s v="53010101 \研发支出\人力成本\工资"/>
    <s v="分配开发部2月工资"/>
    <n v="265344.3"/>
    <n v="26.53443"/>
    <s v="应付职工薪酬"/>
    <x v="0"/>
    <s v="人力成本"/>
    <s v="职工薪酬"/>
    <x v="3"/>
  </r>
  <r>
    <d v="2025-02-28T00:00:00"/>
    <n v="2"/>
    <n v="433"/>
    <s v="记帐凭证"/>
    <s v="53010101 \研发支出\人力成本\工资"/>
    <s v="分配开发部2月工资"/>
    <n v="117245.15"/>
    <n v="11.724515"/>
    <s v="应付职工薪酬"/>
    <x v="0"/>
    <s v="人力成本"/>
    <s v="职工薪酬"/>
    <x v="3"/>
  </r>
  <r>
    <d v="2025-02-28T00:00:00"/>
    <n v="2"/>
    <n v="459"/>
    <s v="记帐凭证"/>
    <s v="530127 \研发支出\房租物业费"/>
    <s v="摊销总部20230314-20280315房租-龙湖蓝海"/>
    <n v="26583.45"/>
    <n v="2.6583450000000002"/>
    <s v="使用权资产累计折旧;其他应收款"/>
    <x v="0"/>
    <s v="房租物业费"/>
    <s v="房租物业费"/>
    <x v="2"/>
  </r>
  <r>
    <d v="2025-02-28T00:00:00"/>
    <n v="2"/>
    <n v="466"/>
    <s v="记帐凭证"/>
    <s v="530130 \研发支出\腾讯云"/>
    <s v="分摊腾讯云计算(北京)有限责任公司11月云服务费2023.8-2026.9"/>
    <n v="7232.24"/>
    <n v="0.72322399999999998"/>
    <s v="长期待摊费用"/>
    <x v="0"/>
    <s v="腾讯云"/>
    <s v="其他"/>
    <x v="0"/>
  </r>
  <r>
    <d v="2025-02-28T00:00:00"/>
    <n v="2"/>
    <n v="466"/>
    <s v="记帐凭证"/>
    <s v="530130 \研发支出\腾讯云"/>
    <s v="分摊腾讯云计算(北京)有限责任公司11月云服务费2023.8-2026.9"/>
    <n v="6218.58"/>
    <n v="0.62185800000000002"/>
    <s v="长期待摊费用"/>
    <x v="0"/>
    <s v="腾讯云"/>
    <s v="其他"/>
    <x v="0"/>
  </r>
  <r>
    <d v="2025-03-03T00:00:00"/>
    <n v="3"/>
    <n v="53"/>
    <s v="记帐凭证"/>
    <s v="530107 \研发支出\办公费"/>
    <s v="翟振伟办公费--笔记本租赁费--22YF10200002--凌雄技术（深圳）有限"/>
    <n v="7264.35"/>
    <n v="0.72643500000000005"/>
    <s v="应付账款;银行存款"/>
    <x v="0"/>
    <s v="办公费"/>
    <s v="其他"/>
    <x v="0"/>
  </r>
  <r>
    <d v="2025-03-15T00:00:00"/>
    <n v="3"/>
    <n v="103"/>
    <s v="记帐凭证"/>
    <s v="530103 \研发支出\交通费"/>
    <s v="宋世芹交通费餐费技术开发费1137.05+663.9--22YF10200001"/>
    <n v="106.85"/>
    <n v="1.0685E-2"/>
    <s v="银行存款"/>
    <x v="0"/>
    <s v="交通费"/>
    <s v="交通差旅费"/>
    <x v="0"/>
  </r>
  <r>
    <d v="2025-03-15T00:00:00"/>
    <n v="3"/>
    <n v="103"/>
    <s v="记帐凭证"/>
    <s v="530124 \研发支出\员工午餐"/>
    <s v="宋世芹交通费餐费技术开发费1137.05+663.9--22YF10200001"/>
    <n v="1065.9000000000001"/>
    <n v="0.10659"/>
    <s v="银行存款"/>
    <x v="0"/>
    <s v="员工午餐"/>
    <s v="其他"/>
    <x v="0"/>
  </r>
  <r>
    <d v="2025-03-15T00:00:00"/>
    <n v="3"/>
    <n v="103"/>
    <s v="记帐凭证"/>
    <s v="530119 \研发支出\服务费"/>
    <s v="宋世芹交通费餐费技术开发费1137.05+663.9--22YF10200001"/>
    <n v="628.20000000000005"/>
    <n v="6.2820000000000001E-2"/>
    <s v="银行存款"/>
    <x v="0"/>
    <s v="服务费"/>
    <s v="服务费"/>
    <x v="1"/>
  </r>
  <r>
    <d v="2025-03-15T00:00:00"/>
    <n v="3"/>
    <n v="104"/>
    <s v="记帐凭证"/>
    <s v="530104 \研发支出\差旅费"/>
    <s v="宋世芹北京到苏州差旅费----22YF10200001----南北图书ERP-N"/>
    <n v="3936.49"/>
    <n v="0.39364899999999997"/>
    <s v="银行存款"/>
    <x v="0"/>
    <s v="差旅费"/>
    <s v="交通差旅费"/>
    <x v="0"/>
  </r>
  <r>
    <d v="2025-03-20T00:00:00"/>
    <n v="3"/>
    <n v="133"/>
    <s v="记帐凭证"/>
    <s v="530107 \研发支出\办公费"/>
    <s v="冀小雷办公费--mailgun25年2月--22YF10200001--南北图书"/>
    <n v="2371.27"/>
    <n v="0.237127"/>
    <s v="银行存款"/>
    <x v="0"/>
    <s v="办公费"/>
    <s v="其他"/>
    <x v="0"/>
  </r>
  <r>
    <d v="2025-03-20T00:00:00"/>
    <n v="3"/>
    <n v="136"/>
    <s v="记帐凭证"/>
    <s v="530124 \研发支出\员工午餐"/>
    <s v="李朋餐费--22YF10200002--南北外贸软件云服务平台-N9B"/>
    <n v="2752.2"/>
    <n v="0.27521999999999996"/>
    <s v="银行存款;其他应收款"/>
    <x v="0"/>
    <s v="员工午餐"/>
    <s v="其他"/>
    <x v="0"/>
  </r>
  <r>
    <d v="2025-03-25T00:00:00"/>
    <n v="3"/>
    <n v="170"/>
    <s v="记帐凭证"/>
    <s v="530117 \研发支出\汽油费"/>
    <s v="刘希亮汽油费--22YF10200002--南北外贸软件云服务平台--N9B"/>
    <n v="6096.87"/>
    <n v="0.60968699999999998"/>
    <s v="银行存款;其他应收款"/>
    <x v="0"/>
    <s v="汽油费"/>
    <s v="其他"/>
    <x v="0"/>
  </r>
  <r>
    <d v="2025-03-25T00:00:00"/>
    <n v="3"/>
    <n v="180"/>
    <s v="记帐凭证"/>
    <s v="530119 \研发支出\服务费"/>
    <s v="调整上海飞驼数智归属2025年费用"/>
    <n v="129716.98"/>
    <n v="12.971698"/>
    <s v="其他流动资产"/>
    <x v="0"/>
    <s v="服务费"/>
    <s v="服务费"/>
    <x v="1"/>
  </r>
  <r>
    <d v="2025-03-31T00:00:00"/>
    <n v="3"/>
    <n v="579"/>
    <s v="记帐凭证"/>
    <s v="530127 \研发支出\房租物业费"/>
    <s v="摊销总部20230314-20280315房租-龙湖蓝海"/>
    <n v="25620"/>
    <n v="2.5619999999999998"/>
    <s v="租赁负债;使用权资产累计折旧;其他应收款"/>
    <x v="0"/>
    <s v="房租物业费"/>
    <s v="房租物业费"/>
    <x v="2"/>
  </r>
  <r>
    <d v="2025-03-31T00:00:00"/>
    <n v="3"/>
    <n v="586"/>
    <s v="记帐凭证"/>
    <s v="530130 \研发支出\腾讯云"/>
    <s v="分摊腾讯云计算(北京)有限责任公司11月云服务费2023.8-2026.9"/>
    <n v="7232.24"/>
    <n v="0.72322399999999998"/>
    <s v="长期待摊费用"/>
    <x v="0"/>
    <s v="腾讯云"/>
    <s v="其他"/>
    <x v="0"/>
  </r>
  <r>
    <d v="2025-03-31T00:00:00"/>
    <n v="3"/>
    <n v="586"/>
    <s v="记帐凭证"/>
    <s v="530130 \研发支出\腾讯云"/>
    <s v="分摊腾讯云计算(北京)有限责任公司11月云服务费2023.8-2026.9"/>
    <n v="6218.58"/>
    <n v="0.62185800000000002"/>
    <s v="长期待摊费用"/>
    <x v="0"/>
    <s v="腾讯云"/>
    <s v="其他"/>
    <x v="0"/>
  </r>
  <r>
    <d v="2025-03-31T00:00:00"/>
    <n v="3"/>
    <n v="587"/>
    <s v="记帐凭证"/>
    <s v="53010101 \研发支出\人力成本\工资"/>
    <s v="分配技术部3月工资"/>
    <n v="274825.7"/>
    <n v="27.482570000000003"/>
    <s v="应付职工薪酬"/>
    <x v="0"/>
    <s v="人力成本"/>
    <s v="职工薪酬"/>
    <x v="3"/>
  </r>
  <r>
    <d v="2025-03-31T00:00:00"/>
    <n v="3"/>
    <n v="587"/>
    <s v="记帐凭证"/>
    <s v="53010101 \研发支出\人力成本\工资"/>
    <s v="分配开发部3月工资"/>
    <n v="420304.09"/>
    <n v="42.030409000000006"/>
    <s v="应付职工薪酬"/>
    <x v="0"/>
    <s v="人力成本"/>
    <s v="职工薪酬"/>
    <x v="3"/>
  </r>
  <r>
    <d v="2025-03-31T00:00:00"/>
    <n v="3"/>
    <n v="587"/>
    <s v="记帐凭证"/>
    <s v="53010101 \研发支出\人力成本\工资"/>
    <s v="分配开发部3月工资"/>
    <n v="147420.09"/>
    <n v="14.742008999999999"/>
    <s v="应付职工薪酬"/>
    <x v="0"/>
    <s v="人力成本"/>
    <s v="职工薪酬"/>
    <x v="3"/>
  </r>
  <r>
    <d v="2025-03-31T00:00:00"/>
    <n v="3"/>
    <n v="587"/>
    <s v="记帐凭证"/>
    <s v="53010101 \研发支出\人力成本\工资"/>
    <s v="分配开发部3月工资"/>
    <n v="200742.25"/>
    <n v="20.074224999999998"/>
    <s v="应付职工薪酬"/>
    <x v="0"/>
    <s v="人力成本"/>
    <s v="职工薪酬"/>
    <x v="3"/>
  </r>
  <r>
    <d v="2025-03-31T00:00:00"/>
    <n v="3"/>
    <n v="587"/>
    <s v="记帐凭证"/>
    <s v="53010101 \研发支出\人力成本\工资"/>
    <s v="分配开发部3月工资"/>
    <n v="219561.84"/>
    <n v="21.956184"/>
    <s v="应付职工薪酬"/>
    <x v="0"/>
    <s v="人力成本"/>
    <s v="职工薪酬"/>
    <x v="3"/>
  </r>
  <r>
    <d v="2025-03-31T00:00:00"/>
    <n v="3"/>
    <n v="587"/>
    <s v="记帐凭证"/>
    <s v="53010101 \研发支出\人力成本\工资"/>
    <s v="分配开发部3月工资"/>
    <n v="175649.47"/>
    <n v="17.564947"/>
    <s v="应付职工薪酬"/>
    <x v="0"/>
    <s v="人力成本"/>
    <s v="职工薪酬"/>
    <x v="3"/>
  </r>
  <r>
    <d v="2025-03-31T00:00:00"/>
    <n v="3"/>
    <n v="587"/>
    <s v="记帐凭证"/>
    <s v="53010101 \研发支出\人力成本\工资"/>
    <s v="分配开发部3月工资"/>
    <n v="75278.34"/>
    <n v="7.5278339999999995"/>
    <s v="应付职工薪酬"/>
    <x v="0"/>
    <s v="人力成本"/>
    <s v="职工薪酬"/>
    <x v="3"/>
  </r>
  <r>
    <d v="2025-03-31T00:00:00"/>
    <n v="3"/>
    <n v="589"/>
    <s v="记帐凭证"/>
    <s v="530128 \研发支出\折旧费"/>
    <s v="2025年3月分摊折旧"/>
    <n v="2153.36"/>
    <n v="0.215336"/>
    <s v="累计折旧"/>
    <x v="0"/>
    <s v="折旧费"/>
    <s v="折旧摊销费"/>
    <x v="0"/>
  </r>
  <r>
    <d v="2025-04-15T00:00:00"/>
    <n v="4"/>
    <n v="15"/>
    <s v="记帐凭证"/>
    <s v="530103 \研发支出\交通费"/>
    <s v="吴钢交通费--22YF10200001-南北图书ERP-N9B"/>
    <n v="10155.76"/>
    <n v="1.015576"/>
    <s v="银行存款"/>
    <x v="0"/>
    <s v="交通费"/>
    <s v="交通差旅费"/>
    <x v="0"/>
  </r>
  <r>
    <d v="2025-04-15T00:00:00"/>
    <n v="4"/>
    <n v="16"/>
    <s v="记帐凭证"/>
    <s v="530103 \研发支出\交通费"/>
    <s v="吴钢交通费--22YF10200001-南北图书ERP-N9B"/>
    <n v="5203.3599999999997"/>
    <n v="0.52033600000000002"/>
    <s v="银行存款"/>
    <x v="0"/>
    <s v="交通费"/>
    <s v="交通差旅费"/>
    <x v="0"/>
  </r>
  <r>
    <d v="2025-04-15T00:00:00"/>
    <n v="4"/>
    <n v="17"/>
    <s v="记帐凭证"/>
    <s v="530103 \研发支出\交通费"/>
    <s v="吴钢交通费餐费--22YF10200001-南北图书ERP-N9B"/>
    <n v="405"/>
    <n v="4.0500000000000001E-2"/>
    <s v="银行存款"/>
    <x v="0"/>
    <s v="交通费"/>
    <s v="交通差旅费"/>
    <x v="0"/>
  </r>
  <r>
    <d v="2025-04-15T00:00:00"/>
    <n v="4"/>
    <n v="17"/>
    <s v="记帐凭证"/>
    <s v="530124 \研发支出\员工午餐"/>
    <s v="吴钢交通费餐费--22YF10200001-南北图书ERP-N9B"/>
    <n v="4773"/>
    <n v="0.4773"/>
    <s v="银行存款"/>
    <x v="0"/>
    <s v="员工午餐"/>
    <s v="其他"/>
    <x v="0"/>
  </r>
  <r>
    <d v="2025-04-15T00:00:00"/>
    <n v="4"/>
    <n v="18"/>
    <s v="记帐凭证"/>
    <s v="530103 \研发支出\交通费"/>
    <s v="吴钢交通费餐费--22YF10200001-南北图书ERP-N9B"/>
    <n v="1634.74"/>
    <n v="0.16347400000000001"/>
    <s v="银行存款;其他应收款"/>
    <x v="0"/>
    <s v="交通费"/>
    <s v="交通差旅费"/>
    <x v="0"/>
  </r>
  <r>
    <d v="2025-04-15T00:00:00"/>
    <n v="4"/>
    <n v="18"/>
    <s v="记帐凭证"/>
    <s v="530124 \研发支出\员工午餐"/>
    <s v="吴钢交通费餐费--22YF10200001-南北图书ERP-N9B"/>
    <n v="3572"/>
    <n v="0.35720000000000002"/>
    <s v="银行存款;其他应收款"/>
    <x v="0"/>
    <s v="员工午餐"/>
    <s v="其他"/>
    <x v="0"/>
  </r>
  <r>
    <d v="2025-04-15T00:00:00"/>
    <n v="4"/>
    <n v="19"/>
    <s v="记帐凭证"/>
    <s v="530103 \研发支出\交通费"/>
    <s v="吴钢交通费餐费--22YF10200001-南北图书ERP-N9B"/>
    <n v="771.24"/>
    <n v="7.7123999999999998E-2"/>
    <s v="银行存款"/>
    <x v="0"/>
    <s v="交通费"/>
    <s v="交通差旅费"/>
    <x v="0"/>
  </r>
  <r>
    <d v="2025-04-15T00:00:00"/>
    <n v="4"/>
    <n v="19"/>
    <s v="记帐凭证"/>
    <s v="530124 \研发支出\员工午餐"/>
    <s v="吴钢交通费餐费--22YF10200001-南北图书ERP-N9B"/>
    <n v="4353"/>
    <n v="0.43530000000000002"/>
    <s v="银行存款"/>
    <x v="0"/>
    <s v="员工午餐"/>
    <s v="其他"/>
    <x v="0"/>
  </r>
  <r>
    <d v="2025-04-15T00:00:00"/>
    <n v="4"/>
    <n v="36"/>
    <s v="记帐凭证"/>
    <s v="530107 \研发支出\办公费"/>
    <s v="翟振伟办公费--笔记本租赁费--22YF10200002--凌雄技术（深圳）有限"/>
    <n v="8666.09"/>
    <n v="0.86660899999999996"/>
    <s v="银行存款;应付账款"/>
    <x v="0"/>
    <s v="办公费"/>
    <s v="其他"/>
    <x v="0"/>
  </r>
  <r>
    <d v="2025-04-21T00:00:00"/>
    <n v="4"/>
    <n v="79"/>
    <s v="记帐凭证"/>
    <s v="530104 \研发支出\差旅费"/>
    <s v="宋世芹北京到深圳差旅费交通费餐费4244.36+329.92--22YF1020"/>
    <n v="4364.3599999999997"/>
    <n v="0.43643599999999999"/>
    <s v="其他应付款;银行存款"/>
    <x v="0"/>
    <s v="差旅费"/>
    <s v="交通差旅费"/>
    <x v="0"/>
  </r>
  <r>
    <d v="2025-04-21T00:00:00"/>
    <n v="4"/>
    <n v="79"/>
    <s v="记帐凭证"/>
    <s v="530103 \研发支出\交通费"/>
    <s v="宋世芹北京到深圳差旅费交通费餐费4244.36+329.92--22YF1020"/>
    <n v="123.42"/>
    <n v="1.2342000000000001E-2"/>
    <s v="其他应付款;银行存款"/>
    <x v="0"/>
    <s v="交通费"/>
    <s v="交通差旅费"/>
    <x v="0"/>
  </r>
  <r>
    <d v="2025-04-21T00:00:00"/>
    <n v="4"/>
    <n v="79"/>
    <s v="记帐凭证"/>
    <s v="530124 \研发支出\员工午餐"/>
    <s v="宋世芹北京到深圳差旅费交通费餐费4244.36+329.92--22YF1020"/>
    <n v="206.5"/>
    <n v="2.0650000000000002E-2"/>
    <s v="其他应付款;银行存款"/>
    <x v="0"/>
    <s v="员工午餐"/>
    <s v="其他"/>
    <x v="0"/>
  </r>
  <r>
    <d v="2025-04-21T00:00:00"/>
    <n v="4"/>
    <n v="96"/>
    <s v="记帐凭证"/>
    <s v="530107 \研发支出\办公费"/>
    <s v="冀小雷办公费--mailgun25年4月--22YF10200001--南北图书"/>
    <n v="2368.6999999999998"/>
    <n v="0.23686999999999997"/>
    <s v="银行存款;库存现金"/>
    <x v="0"/>
    <s v="办公费"/>
    <s v="其他"/>
    <x v="0"/>
  </r>
  <r>
    <d v="2025-04-30T00:00:00"/>
    <n v="4"/>
    <n v="489"/>
    <s v="记帐凭证"/>
    <s v="530130 \研发支出\腾讯云"/>
    <s v="分摊腾讯云计算(北京)有限责任公司11月云服务费2023.8-2026.9"/>
    <n v="7232.24"/>
    <n v="0.72322399999999998"/>
    <s v="长期待摊费用"/>
    <x v="0"/>
    <s v="腾讯云"/>
    <s v="其他"/>
    <x v="0"/>
  </r>
  <r>
    <d v="2025-04-30T00:00:00"/>
    <n v="4"/>
    <n v="489"/>
    <s v="记帐凭证"/>
    <s v="530130 \研发支出\腾讯云"/>
    <s v="分摊腾讯云计算(北京)有限责任公司11月云服务费2023.8-2026.9"/>
    <n v="6218.58"/>
    <n v="0.62185800000000002"/>
    <s v="长期待摊费用"/>
    <x v="0"/>
    <s v="腾讯云"/>
    <s v="其他"/>
    <x v="0"/>
  </r>
  <r>
    <d v="2025-04-30T00:00:00"/>
    <n v="4"/>
    <n v="499"/>
    <s v="记帐凭证"/>
    <s v="530127 \研发支出\房租物业费"/>
    <s v="摊销总部20230314-20280315房租-龙湖蓝海"/>
    <n v="25516.48"/>
    <n v="2.5516480000000001"/>
    <s v="使用权资产累计折旧;其他应收款"/>
    <x v="0"/>
    <s v="房租物业费"/>
    <s v="房租物业费"/>
    <x v="2"/>
  </r>
  <r>
    <d v="2025-04-30T00:00:00"/>
    <n v="4"/>
    <n v="502"/>
    <s v="记帐凭证"/>
    <s v="530128 \研发支出\折旧费"/>
    <s v="2025年4月分摊折旧"/>
    <n v="2576.0300000000002"/>
    <n v="0.25760300000000003"/>
    <s v="累计折旧"/>
    <x v="0"/>
    <s v="折旧费"/>
    <s v="折旧摊销费"/>
    <x v="0"/>
  </r>
  <r>
    <d v="2025-04-30T00:00:00"/>
    <n v="4"/>
    <n v="503"/>
    <s v="记帐凭证"/>
    <s v="53010101 \研发支出\人力成本\工资"/>
    <s v="分配开发部4月工资"/>
    <n v="267043.43"/>
    <n v="26.704342999999998"/>
    <s v="应付职工薪酬"/>
    <x v="0"/>
    <s v="人力成本"/>
    <s v="职工薪酬"/>
    <x v="3"/>
  </r>
  <r>
    <d v="2025-04-30T00:00:00"/>
    <n v="4"/>
    <n v="503"/>
    <s v="记帐凭证"/>
    <s v="53010101 \研发支出\人力成本\工资"/>
    <s v="分配开发部4月工资"/>
    <n v="418631.51"/>
    <n v="41.863151000000002"/>
    <s v="应付职工薪酬"/>
    <x v="0"/>
    <s v="人力成本"/>
    <s v="职工薪酬"/>
    <x v="3"/>
  </r>
  <r>
    <d v="2025-04-30T00:00:00"/>
    <n v="4"/>
    <n v="503"/>
    <s v="记帐凭证"/>
    <s v="53010101 \研发支出\人力成本\工资"/>
    <s v="分配开发部4月工资"/>
    <n v="127029.12"/>
    <n v="12.702912"/>
    <s v="应付职工薪酬"/>
    <x v="0"/>
    <s v="人力成本"/>
    <s v="职工薪酬"/>
    <x v="3"/>
  </r>
  <r>
    <d v="2025-04-30T00:00:00"/>
    <n v="4"/>
    <n v="503"/>
    <s v="记帐凭证"/>
    <s v="53010101 \研发支出\人力成本\工资"/>
    <s v="分配开发部4月工资"/>
    <n v="197600.85"/>
    <n v="19.760085"/>
    <s v="应付职工薪酬"/>
    <x v="0"/>
    <s v="人力成本"/>
    <s v="职工薪酬"/>
    <x v="3"/>
  </r>
  <r>
    <d v="2025-04-30T00:00:00"/>
    <n v="4"/>
    <n v="503"/>
    <s v="记帐凭证"/>
    <s v="53010101 \研发支出\人力成本\工资"/>
    <s v="分配开发部4月工资"/>
    <n v="216231.78"/>
    <n v="21.623177999999999"/>
    <s v="应付职工薪酬"/>
    <x v="0"/>
    <s v="人力成本"/>
    <s v="职工薪酬"/>
    <x v="3"/>
  </r>
  <r>
    <d v="2025-04-30T00:00:00"/>
    <n v="4"/>
    <n v="503"/>
    <s v="记帐凭证"/>
    <s v="53010101 \研发支出\人力成本\工资"/>
    <s v="分配开发部4月工资"/>
    <n v="173888.75"/>
    <n v="17.388874999999999"/>
    <s v="应付职工薪酬"/>
    <x v="0"/>
    <s v="人力成本"/>
    <s v="职工薪酬"/>
    <x v="3"/>
  </r>
  <r>
    <d v="2025-04-30T00:00:00"/>
    <n v="4"/>
    <n v="503"/>
    <s v="记帐凭证"/>
    <s v="53010101 \研发支出\人力成本\工资"/>
    <s v="分配开发部4月工资"/>
    <n v="68313.429999999993"/>
    <n v="6.8313429999999995"/>
    <s v="应付职工薪酬"/>
    <x v="0"/>
    <s v="人力成本"/>
    <s v="职工薪酬"/>
    <x v="3"/>
  </r>
  <r>
    <d v="2025-05-06T00:00:00"/>
    <n v="5"/>
    <n v="8"/>
    <s v="记帐凭证"/>
    <s v="530130 \研发支出\腾讯云"/>
    <s v="吴炯新腾讯云计算（北京）有限责任公司云服务费--22YF10200001--南北"/>
    <n v="15537.74"/>
    <n v="1.553774"/>
    <s v="其他应收款;银行存款"/>
    <x v="0"/>
    <s v="腾讯云"/>
    <s v="其他"/>
    <x v="0"/>
  </r>
  <r>
    <d v="2025-05-25T00:00:00"/>
    <n v="5"/>
    <n v="121"/>
    <s v="记帐凭证"/>
    <s v="530107 \研发支出\办公费"/>
    <s v="冀小雷办公费--mailgun25年5月--22YF10200001--南北图书"/>
    <n v="2358.36"/>
    <n v="0.23583600000000002"/>
    <s v="银行存款"/>
    <x v="0"/>
    <s v="办公费"/>
    <s v="其他"/>
    <x v="0"/>
  </r>
  <r>
    <d v="2025-05-25T00:00:00"/>
    <n v="5"/>
    <n v="130"/>
    <s v="记帐凭证"/>
    <s v="530117 \研发支出\汽油费"/>
    <s v="睢安汽油费食品费手机费招待费2168.71+1310.6+563--22YF10"/>
    <n v="1312.71"/>
    <n v="0.131271"/>
    <s v="银行存款"/>
    <x v="0"/>
    <s v="汽油费"/>
    <s v="其他"/>
    <x v="0"/>
  </r>
  <r>
    <d v="2025-05-25T00:00:00"/>
    <n v="5"/>
    <n v="130"/>
    <s v="记帐凭证"/>
    <s v="530113 \研发支出\福利费"/>
    <s v="睢安汽油费食品费手机费招待费2168.71+1310.6+563--22YF10"/>
    <n v="1056"/>
    <n v="0.1056"/>
    <s v="银行存款"/>
    <x v="0"/>
    <s v="福利费"/>
    <s v="其他"/>
    <x v="0"/>
  </r>
  <r>
    <d v="2025-05-25T00:00:00"/>
    <n v="5"/>
    <n v="130"/>
    <s v="记帐凭证"/>
    <s v="530109 \研发支出\手机费"/>
    <s v="睢安汽油费食品费手机费招待费2168.71+1310.6+563--22YF10"/>
    <n v="787.6"/>
    <n v="7.8759999999999997E-2"/>
    <s v="银行存款"/>
    <x v="0"/>
    <s v="手机费"/>
    <s v="其他"/>
    <x v="0"/>
  </r>
  <r>
    <d v="2025-05-25T00:00:00"/>
    <n v="5"/>
    <n v="130"/>
    <s v="记帐凭证"/>
    <s v="530106 \研发支出\招待费"/>
    <s v="睢安汽油费食品费手机费招待费2168.71+1310.6+563--22YF10"/>
    <n v="886"/>
    <n v="8.8599999999999998E-2"/>
    <s v="银行存款"/>
    <x v="0"/>
    <s v="招待费"/>
    <s v="其他"/>
    <x v="0"/>
  </r>
  <r>
    <d v="2025-05-25T00:00:00"/>
    <n v="5"/>
    <n v="209"/>
    <s v="记帐凭证"/>
    <s v="530103 \研发支出\交通费"/>
    <s v="殷俊交通费--24YF10200001---外贸物流跟踪可视化系统"/>
    <n v="2628.89"/>
    <n v="0.26288899999999998"/>
    <s v="银行存款"/>
    <x v="0"/>
    <s v="交通费"/>
    <s v="交通差旅费"/>
    <x v="0"/>
  </r>
  <r>
    <d v="2025-05-25T00:00:00"/>
    <n v="5"/>
    <n v="214"/>
    <s v="记帐凭证"/>
    <s v="530103 \研发支出\交通费"/>
    <s v="吴钢交通费餐费--22YF10200001-南北图书ERP-N9B"/>
    <n v="2504.56"/>
    <n v="0.25045600000000001"/>
    <s v="银行存款"/>
    <x v="0"/>
    <s v="交通费"/>
    <s v="交通差旅费"/>
    <x v="0"/>
  </r>
  <r>
    <d v="2025-05-25T00:00:00"/>
    <n v="5"/>
    <n v="214"/>
    <s v="记帐凭证"/>
    <s v="530124 \研发支出\员工午餐"/>
    <s v="吴钢交通费餐费--22YF10200001-南北图书ERP-N9B"/>
    <n v="3321"/>
    <n v="0.33210000000000001"/>
    <s v="银行存款"/>
    <x v="0"/>
    <s v="员工午餐"/>
    <s v="其他"/>
    <x v="0"/>
  </r>
  <r>
    <d v="2025-05-25T00:00:00"/>
    <n v="5"/>
    <n v="215"/>
    <s v="记帐凭证"/>
    <s v="530103 \研发支出\交通费"/>
    <s v="吴钢交通费餐费--22YF10200001-南北图书ERP-N9B"/>
    <n v="1298.32"/>
    <n v="0.129832"/>
    <s v="银行存款"/>
    <x v="0"/>
    <s v="交通费"/>
    <s v="交通差旅费"/>
    <x v="0"/>
  </r>
  <r>
    <d v="2025-05-25T00:00:00"/>
    <n v="5"/>
    <n v="215"/>
    <s v="记帐凭证"/>
    <s v="530124 \研发支出\员工午餐"/>
    <s v="吴钢交通费餐费--22YF10200001-南北图书ERP-N9B"/>
    <n v="4026.96"/>
    <n v="0.402696"/>
    <s v="银行存款"/>
    <x v="0"/>
    <s v="员工午餐"/>
    <s v="其他"/>
    <x v="0"/>
  </r>
  <r>
    <d v="2025-05-25T00:00:00"/>
    <n v="5"/>
    <n v="216"/>
    <s v="记帐凭证"/>
    <s v="530103 \研发支出\交通费"/>
    <s v="吴钢交通费餐费--22YF10200001-南北图书ERP-N9B"/>
    <n v="379"/>
    <n v="3.7900000000000003E-2"/>
    <s v="银行存款"/>
    <x v="0"/>
    <s v="交通费"/>
    <s v="交通差旅费"/>
    <x v="0"/>
  </r>
  <r>
    <d v="2025-05-25T00:00:00"/>
    <n v="5"/>
    <n v="216"/>
    <s v="记帐凭证"/>
    <s v="530124 \研发支出\员工午餐"/>
    <s v="吴钢交通费餐费--22YF10200001-南北图书ERP-N9B"/>
    <n v="4728"/>
    <n v="0.4728"/>
    <s v="银行存款"/>
    <x v="0"/>
    <s v="员工午餐"/>
    <s v="其他"/>
    <x v="0"/>
  </r>
  <r>
    <d v="2025-05-25T00:00:00"/>
    <n v="5"/>
    <n v="217"/>
    <s v="记帐凭证"/>
    <s v="530103 \研发支出\交通费"/>
    <s v="吴钢交通费餐费--22YF10200001-南北图书ERP-N9B"/>
    <n v="3326.64"/>
    <n v="0.33266399999999996"/>
    <s v="银行存款"/>
    <x v="0"/>
    <s v="交通费"/>
    <s v="交通差旅费"/>
    <x v="0"/>
  </r>
  <r>
    <d v="2025-05-25T00:00:00"/>
    <n v="5"/>
    <n v="217"/>
    <s v="记帐凭证"/>
    <s v="530124 \研发支出\员工午餐"/>
    <s v="吴钢交通费餐费--22YF10200001-南北图书ERP-N9B"/>
    <n v="2826"/>
    <n v="0.28260000000000002"/>
    <s v="银行存款"/>
    <x v="0"/>
    <s v="员工午餐"/>
    <s v="其他"/>
    <x v="0"/>
  </r>
  <r>
    <d v="2025-05-25T00:00:00"/>
    <n v="5"/>
    <n v="228"/>
    <s v="记帐凭证"/>
    <s v="530107 \研发支出\办公费"/>
    <s v="翟振伟办公费--笔记本租赁费--22YF10200002--凌雄技术（深圳）有限"/>
    <n v="9403.2000000000007"/>
    <n v="0.94032000000000004"/>
    <s v="应付账款;银行存款"/>
    <x v="0"/>
    <s v="办公费"/>
    <s v="其他"/>
    <x v="0"/>
  </r>
  <r>
    <d v="2025-05-30T00:00:00"/>
    <n v="5"/>
    <n v="260"/>
    <s v="记帐凭证"/>
    <s v="530103 \研发支出\交通费"/>
    <s v="吴钢交通费招待费餐费--22YF10200001-南北图书ERP-N9B"/>
    <n v="2652"/>
    <n v="0.26519999999999999"/>
    <s v="银行存款"/>
    <x v="0"/>
    <s v="交通费"/>
    <s v="交通差旅费"/>
    <x v="0"/>
  </r>
  <r>
    <d v="2025-05-30T00:00:00"/>
    <n v="5"/>
    <n v="260"/>
    <s v="记帐凭证"/>
    <s v="530106 \研发支出\招待费"/>
    <s v="吴钢交通费招待费餐费--22YF10200001-南北图书ERP-N9B"/>
    <n v="1258"/>
    <n v="0.1258"/>
    <s v="银行存款"/>
    <x v="0"/>
    <s v="招待费"/>
    <s v="其他"/>
    <x v="0"/>
  </r>
  <r>
    <d v="2025-05-30T00:00:00"/>
    <n v="5"/>
    <n v="260"/>
    <s v="记帐凭证"/>
    <s v="530124 \研发支出\员工午餐"/>
    <s v="吴钢交通费招待费餐费--22YF10200001-南北图书ERP-N9B"/>
    <n v="1123.7"/>
    <n v="0.11237"/>
    <s v="银行存款"/>
    <x v="0"/>
    <s v="员工午餐"/>
    <s v="其他"/>
    <x v="0"/>
  </r>
  <r>
    <d v="2025-05-30T00:00:00"/>
    <n v="5"/>
    <n v="261"/>
    <s v="记帐凭证"/>
    <s v="530103 \研发支出\交通费"/>
    <s v="吴钢交通费餐费--22YF10200001-南北图书ERP"/>
    <n v="373"/>
    <n v="3.73E-2"/>
    <s v="银行存款"/>
    <x v="0"/>
    <s v="交通费"/>
    <s v="交通差旅费"/>
    <x v="0"/>
  </r>
  <r>
    <d v="2025-05-30T00:00:00"/>
    <n v="5"/>
    <n v="261"/>
    <s v="记帐凭证"/>
    <s v="530106 \研发支出\招待费"/>
    <s v="吴钢交通费餐费--22YF10200001-南北图书ERP"/>
    <n v="5823.29"/>
    <n v="0.58232899999999999"/>
    <s v="银行存款"/>
    <x v="0"/>
    <s v="招待费"/>
    <s v="其他"/>
    <x v="0"/>
  </r>
  <r>
    <d v="2025-05-30T00:00:00"/>
    <n v="5"/>
    <n v="262"/>
    <s v="记帐凭证"/>
    <s v="530103 \研发支出\交通费"/>
    <s v="吴钢交通费餐费--22YF10200001-南北图书ERP"/>
    <n v="560"/>
    <n v="5.6000000000000001E-2"/>
    <s v="银行存款"/>
    <x v="0"/>
    <s v="交通费"/>
    <s v="交通差旅费"/>
    <x v="0"/>
  </r>
  <r>
    <d v="2025-05-30T00:00:00"/>
    <n v="5"/>
    <n v="262"/>
    <s v="记帐凭证"/>
    <s v="530106 \研发支出\招待费"/>
    <s v="吴钢交通费餐费--22YF10200001-南北图书ERP"/>
    <n v="6734.36"/>
    <n v="0.67343599999999992"/>
    <s v="银行存款"/>
    <x v="0"/>
    <s v="招待费"/>
    <s v="其他"/>
    <x v="0"/>
  </r>
  <r>
    <d v="2025-05-30T00:00:00"/>
    <n v="5"/>
    <n v="263"/>
    <s v="记帐凭证"/>
    <s v="530106 \研发支出\招待费"/>
    <s v="吴钢餐费--22YF10200001-南北图书ERP"/>
    <n v="5800"/>
    <n v="0.57999999999999996"/>
    <s v="银行存款"/>
    <x v="0"/>
    <s v="招待费"/>
    <s v="其他"/>
    <x v="0"/>
  </r>
  <r>
    <d v="2025-05-30T00:00:00"/>
    <n v="5"/>
    <n v="264"/>
    <s v="记帐凭证"/>
    <s v="530106 \研发支出\招待费"/>
    <s v="吴钢餐费--22YF10200001-南北图书ERP"/>
    <n v="6016"/>
    <n v="0.60160000000000002"/>
    <s v="银行存款"/>
    <x v="0"/>
    <s v="招待费"/>
    <s v="其他"/>
    <x v="0"/>
  </r>
  <r>
    <d v="2025-05-30T00:00:00"/>
    <n v="5"/>
    <n v="265"/>
    <s v="记帐凭证"/>
    <s v="530106 \研发支出\招待费"/>
    <s v="吴钢餐费--22YF10200001-南北图书ERP"/>
    <n v="6414"/>
    <n v="0.64139999999999997"/>
    <s v="银行存款"/>
    <x v="0"/>
    <s v="招待费"/>
    <s v="其他"/>
    <x v="0"/>
  </r>
  <r>
    <d v="2025-05-31T00:00:00"/>
    <n v="5"/>
    <n v="728"/>
    <s v="记帐凭证"/>
    <s v="530130 \研发支出\腾讯云"/>
    <s v="分摊腾讯云计算(北京)有限责任公司5月云服务费2023.8-2026.9"/>
    <n v="7232.24"/>
    <n v="0.72322399999999998"/>
    <s v="长期待摊费用"/>
    <x v="0"/>
    <s v="腾讯云"/>
    <s v="其他"/>
    <x v="0"/>
  </r>
  <r>
    <d v="2025-05-31T00:00:00"/>
    <n v="5"/>
    <n v="728"/>
    <s v="记帐凭证"/>
    <s v="530130 \研发支出\腾讯云"/>
    <s v="分摊腾讯云计算(北京)有限责任公司5月云服务费2023.8-2026.9"/>
    <n v="6218.58"/>
    <n v="0.62185800000000002"/>
    <s v="长期待摊费用"/>
    <x v="0"/>
    <s v="腾讯云"/>
    <s v="其他"/>
    <x v="0"/>
  </r>
  <r>
    <d v="2025-05-31T00:00:00"/>
    <n v="5"/>
    <n v="730"/>
    <s v="记帐凭证"/>
    <s v="53010101 \研发支出\人力成本\工资"/>
    <s v="分配开发部5月工资"/>
    <n v="357581.07"/>
    <n v="35.758107000000003"/>
    <s v="应付职工薪酬"/>
    <x v="0"/>
    <s v="人力成本"/>
    <s v="职工薪酬"/>
    <x v="3"/>
  </r>
  <r>
    <d v="2025-05-31T00:00:00"/>
    <n v="5"/>
    <n v="730"/>
    <s v="记帐凭证"/>
    <s v="53010101 \研发支出\人力成本\工资"/>
    <s v="分配开发部5月工资"/>
    <n v="559644.81999999995"/>
    <n v="55.964481999999997"/>
    <s v="应付职工薪酬"/>
    <x v="0"/>
    <s v="人力成本"/>
    <s v="职工薪酬"/>
    <x v="3"/>
  </r>
  <r>
    <d v="2025-05-31T00:00:00"/>
    <n v="5"/>
    <n v="730"/>
    <s v="记帐凭证"/>
    <s v="53010101 \研发支出\人力成本\工资"/>
    <s v="分配开发部5月工资"/>
    <n v="240127.43"/>
    <n v="24.012743"/>
    <s v="应付职工薪酬"/>
    <x v="0"/>
    <s v="人力成本"/>
    <s v="职工薪酬"/>
    <x v="3"/>
  </r>
  <r>
    <d v="2025-05-31T00:00:00"/>
    <n v="5"/>
    <n v="730"/>
    <s v="记帐凭证"/>
    <s v="53010101 \研发支出\人力成本\工资"/>
    <s v="分配开发部5月工资"/>
    <n v="264488.18"/>
    <n v="26.448817999999999"/>
    <s v="应付职工薪酬"/>
    <x v="0"/>
    <s v="人力成本"/>
    <s v="职工薪酬"/>
    <x v="3"/>
  </r>
  <r>
    <d v="2025-05-31T00:00:00"/>
    <n v="5"/>
    <n v="730"/>
    <s v="记帐凭证"/>
    <s v="53010101 \研发支出\人力成本\工资"/>
    <s v="分配开发部5月工资"/>
    <n v="235342.28"/>
    <n v="23.534227999999999"/>
    <s v="应付职工薪酬"/>
    <x v="0"/>
    <s v="人力成本"/>
    <s v="职工薪酬"/>
    <x v="3"/>
  </r>
  <r>
    <d v="2025-05-31T00:00:00"/>
    <n v="5"/>
    <n v="730"/>
    <s v="记帐凭证"/>
    <s v="53010101 \研发支出\人力成本\工资"/>
    <s v="分配开发部5月工资"/>
    <n v="231427.16"/>
    <n v="23.142716"/>
    <s v="应付职工薪酬"/>
    <x v="0"/>
    <s v="人力成本"/>
    <s v="职工薪酬"/>
    <x v="3"/>
  </r>
  <r>
    <d v="2025-05-31T00:00:00"/>
    <n v="5"/>
    <n v="730"/>
    <s v="记帐凭证"/>
    <s v="53010101 \研发支出\人力成本\工资"/>
    <s v="分配开发部5月工资"/>
    <n v="24795.77"/>
    <n v="2.4795769999999999"/>
    <s v="应付职工薪酬"/>
    <x v="0"/>
    <s v="人力成本"/>
    <s v="职工薪酬"/>
    <x v="3"/>
  </r>
  <r>
    <d v="2025-05-31T00:00:00"/>
    <n v="5"/>
    <n v="735"/>
    <s v="记帐凭证"/>
    <s v="530128 \研发支出\折旧费"/>
    <s v="2025年5月分摊折旧"/>
    <n v="2576.0300000000002"/>
    <n v="0.25760300000000003"/>
    <s v="累计折旧"/>
    <x v="0"/>
    <s v="折旧费"/>
    <s v="折旧摊销费"/>
    <x v="0"/>
  </r>
  <r>
    <d v="2025-05-31T00:00:00"/>
    <n v="5"/>
    <n v="739"/>
    <s v="记帐凭证"/>
    <s v="530127 \研发支出\房租物业费"/>
    <s v="摊销总部20230314-20280315房租-龙湖蓝海"/>
    <n v="25801.58"/>
    <n v="2.5801580000000004"/>
    <s v="其他应收款;使用权资产累计折旧"/>
    <x v="0"/>
    <s v="房租物业费"/>
    <s v="房租物业费"/>
    <x v="2"/>
  </r>
  <r>
    <d v="2025-06-12T00:00:00"/>
    <n v="6"/>
    <n v="65"/>
    <s v="记帐凭证"/>
    <s v="530119 \研发支出\服务费"/>
    <s v="武汉外贸宝数字科技有限公司信息技术服务费（3202117109100230651"/>
    <n v="346534.65"/>
    <n v="34.653465000000004"/>
    <s v="应付账款;银行存款"/>
    <x v="0"/>
    <s v="服务费"/>
    <s v="服务费"/>
    <x v="1"/>
  </r>
  <r>
    <d v="2025-06-12T00:00:00"/>
    <n v="6"/>
    <n v="70"/>
    <s v="记帐凭证"/>
    <s v="530103 \研发支出\交通费"/>
    <s v="宋世芹交通费餐费--22YF10200001--南北图书ERP-N9B"/>
    <n v="125.62"/>
    <n v="1.2562E-2"/>
    <s v="银行存款"/>
    <x v="0"/>
    <s v="交通费"/>
    <s v="交通差旅费"/>
    <x v="0"/>
  </r>
  <r>
    <d v="2025-06-12T00:00:00"/>
    <n v="6"/>
    <n v="70"/>
    <s v="记帐凭证"/>
    <s v="530124 \研发支出\员工午餐"/>
    <s v="宋世芹交通费餐费--22YF10200001--南北图书ERP-N9B"/>
    <n v="490.3"/>
    <n v="4.9030000000000004E-2"/>
    <s v="银行存款"/>
    <x v="0"/>
    <s v="员工午餐"/>
    <s v="其他"/>
    <x v="0"/>
  </r>
  <r>
    <d v="2025-06-15T00:00:00"/>
    <n v="6"/>
    <n v="86"/>
    <s v="记帐凭证"/>
    <s v="530107 \研发支出\办公费"/>
    <s v="冀小雷办公费--mailgun25年5月--22YF10200001--南北图书"/>
    <n v="2346.27"/>
    <n v="0.234627"/>
    <s v="银行存款"/>
    <x v="0"/>
    <s v="办公费"/>
    <s v="其他"/>
    <x v="0"/>
  </r>
  <r>
    <d v="2025-06-25T00:00:00"/>
    <n v="6"/>
    <n v="124"/>
    <s v="记帐凭证"/>
    <s v="530107 \研发支出\办公费"/>
    <s v="翟振伟办公费--笔记本租赁费--22YF10200002--凌雄技术（深圳）有限"/>
    <n v="8776.09"/>
    <n v="0.87760899999999997"/>
    <s v="银行存款;应付账款"/>
    <x v="0"/>
    <s v="办公费"/>
    <s v="其他"/>
    <x v="0"/>
  </r>
  <r>
    <d v="2025-06-25T00:00:00"/>
    <n v="6"/>
    <n v="199"/>
    <s v="记帐凭证"/>
    <s v="530103 \研发支出\交通费"/>
    <s v="吴钢交通费餐费--22YF10200001-南北图书ERP"/>
    <n v="845"/>
    <n v="8.4500000000000006E-2"/>
    <s v="银行存款"/>
    <x v="0"/>
    <s v="交通费"/>
    <s v="交通差旅费"/>
    <x v="0"/>
  </r>
  <r>
    <d v="2025-06-25T00:00:00"/>
    <n v="6"/>
    <n v="199"/>
    <s v="记帐凭证"/>
    <s v="530106 \研发支出\招待费"/>
    <s v="吴钢交通费餐费--22YF10200001-南北图书ERP"/>
    <n v="1832"/>
    <n v="0.1832"/>
    <s v="银行存款"/>
    <x v="0"/>
    <s v="招待费"/>
    <s v="其他"/>
    <x v="0"/>
  </r>
  <r>
    <d v="2025-06-25T00:00:00"/>
    <n v="6"/>
    <n v="200"/>
    <s v="记帐凭证"/>
    <s v="530103 \研发支出\交通费"/>
    <s v="吴钢交通费餐费--22YF10200001-南北图书ERP"/>
    <n v="4789.16"/>
    <n v="0.47891600000000001"/>
    <s v="银行存款"/>
    <x v="0"/>
    <s v="交通费"/>
    <s v="交通差旅费"/>
    <x v="0"/>
  </r>
  <r>
    <d v="2025-06-25T00:00:00"/>
    <n v="6"/>
    <n v="200"/>
    <s v="记帐凭证"/>
    <s v="530106 \研发支出\招待费"/>
    <s v="吴钢交通费餐费--22YF10200001-南北图书ERP"/>
    <n v="1081.8"/>
    <n v="0.10818"/>
    <s v="银行存款"/>
    <x v="0"/>
    <s v="招待费"/>
    <s v="其他"/>
    <x v="0"/>
  </r>
  <r>
    <d v="2025-06-25T00:00:00"/>
    <n v="6"/>
    <n v="201"/>
    <s v="记帐凭证"/>
    <s v="530103 \研发支出\交通费"/>
    <s v="吴钢交通费餐费--22YF10200001-南北图书ERP"/>
    <n v="2227.42"/>
    <n v="0.222742"/>
    <s v="银行存款"/>
    <x v="0"/>
    <s v="交通费"/>
    <s v="交通差旅费"/>
    <x v="0"/>
  </r>
  <r>
    <d v="2025-06-25T00:00:00"/>
    <n v="6"/>
    <n v="201"/>
    <s v="记帐凭证"/>
    <s v="530106 \研发支出\招待费"/>
    <s v="吴钢交通费餐费--22YF10200001-南北图书ERP"/>
    <n v="3428.4"/>
    <n v="0.34284000000000003"/>
    <s v="银行存款"/>
    <x v="0"/>
    <s v="招待费"/>
    <s v="其他"/>
    <x v="0"/>
  </r>
  <r>
    <d v="2025-06-25T00:00:00"/>
    <n v="6"/>
    <n v="202"/>
    <s v="记帐凭证"/>
    <s v="530106 \研发支出\招待费"/>
    <s v="吴钢交通费餐费--22YF10200001-南北图书ERP"/>
    <n v="5194"/>
    <n v="0.51939999999999997"/>
    <s v="银行存款"/>
    <x v="0"/>
    <s v="招待费"/>
    <s v="其他"/>
    <x v="0"/>
  </r>
  <r>
    <d v="2025-06-30T00:00:00"/>
    <n v="6"/>
    <n v="219"/>
    <s v="记帐凭证"/>
    <s v="530103 \研发支出\交通费"/>
    <s v="周华山交通费汽油费--24YF10200004---商机搜索系统"/>
    <n v="1616.83"/>
    <n v="0.16168299999999999"/>
    <s v="银行存款;其他应收款"/>
    <x v="0"/>
    <s v="交通费"/>
    <s v="交通差旅费"/>
    <x v="0"/>
  </r>
  <r>
    <d v="2025-06-30T00:00:00"/>
    <n v="6"/>
    <n v="219"/>
    <s v="记帐凭证"/>
    <s v="530103 \研发支出\交通费"/>
    <s v="周华山交通费汽油费--24YF10200004---商机搜索系统"/>
    <n v="400.1"/>
    <n v="4.0010000000000004E-2"/>
    <s v="银行存款;其他应收款"/>
    <x v="0"/>
    <s v="交通费"/>
    <s v="交通差旅费"/>
    <x v="0"/>
  </r>
  <r>
    <d v="2025-06-30T00:00:00"/>
    <n v="6"/>
    <n v="599"/>
    <s v="记帐凭证"/>
    <s v="53010101 \研发支出\人力成本\工资"/>
    <s v="分配开发部6月工资"/>
    <n v="343129.51"/>
    <n v="34.312950999999998"/>
    <s v="应付职工薪酬"/>
    <x v="0"/>
    <s v="人力成本"/>
    <s v="职工薪酬"/>
    <x v="3"/>
  </r>
  <r>
    <d v="2025-06-30T00:00:00"/>
    <n v="6"/>
    <n v="599"/>
    <s v="记帐凭证"/>
    <s v="53010101 \研发支出\人力成本\工资"/>
    <s v="分配开发部6月工资"/>
    <n v="600701.21"/>
    <n v="60.070120999999993"/>
    <s v="应付职工薪酬"/>
    <x v="0"/>
    <s v="人力成本"/>
    <s v="职工薪酬"/>
    <x v="3"/>
  </r>
  <r>
    <d v="2025-06-30T00:00:00"/>
    <n v="6"/>
    <n v="599"/>
    <s v="记帐凭证"/>
    <s v="53010101 \研发支出\人力成本\工资"/>
    <s v="分配开发部6月工资"/>
    <n v="261838.36"/>
    <n v="26.183835999999999"/>
    <s v="应付职工薪酬"/>
    <x v="0"/>
    <s v="人力成本"/>
    <s v="职工薪酬"/>
    <x v="3"/>
  </r>
  <r>
    <d v="2025-06-30T00:00:00"/>
    <n v="6"/>
    <n v="599"/>
    <s v="记帐凭证"/>
    <s v="53010101 \研发支出\人力成本\工资"/>
    <s v="分配开发部6月工资"/>
    <n v="314385.68"/>
    <n v="31.438568"/>
    <s v="应付职工薪酬"/>
    <x v="0"/>
    <s v="人力成本"/>
    <s v="职工薪酬"/>
    <x v="3"/>
  </r>
  <r>
    <d v="2025-06-30T00:00:00"/>
    <n v="6"/>
    <n v="599"/>
    <s v="记帐凭证"/>
    <s v="53010101 \研发支出\人力成本\工资"/>
    <s v="分配开发部6月工资"/>
    <n v="235340.14"/>
    <n v="23.534014000000003"/>
    <s v="应付职工薪酬"/>
    <x v="0"/>
    <s v="人力成本"/>
    <s v="职工薪酬"/>
    <x v="3"/>
  </r>
  <r>
    <d v="2025-06-30T00:00:00"/>
    <n v="6"/>
    <n v="599"/>
    <s v="记帐凭证"/>
    <s v="53010101 \研发支出\人力成本\工资"/>
    <s v="分配开发部6月工资"/>
    <n v="251508.53"/>
    <n v="25.150853000000001"/>
    <s v="应付职工薪酬"/>
    <x v="0"/>
    <s v="人力成本"/>
    <s v="职工薪酬"/>
    <x v="3"/>
  </r>
  <r>
    <d v="2025-06-30T00:00:00"/>
    <n v="6"/>
    <n v="603"/>
    <s v="记帐凭证"/>
    <s v="530127 \研发支出\房租物业费"/>
    <s v="摊销总部20230314-20280315房租-龙湖蓝海"/>
    <n v="22208.560000000001"/>
    <n v="2.2208559999999999"/>
    <s v="其他应收款;租赁负债;使用权资产累计折旧"/>
    <x v="0"/>
    <s v="房租物业费"/>
    <s v="房租物业费"/>
    <x v="2"/>
  </r>
  <r>
    <d v="2025-06-30T00:00:00"/>
    <n v="6"/>
    <n v="613"/>
    <s v="记帐凭证"/>
    <s v="530130 \研发支出\腾讯云"/>
    <s v="分摊腾讯云计算(北京)有限责任公司6月云服务费2023.8-2026.9"/>
    <n v="7232.24"/>
    <n v="0.72322399999999998"/>
    <s v="长期待摊费用"/>
    <x v="0"/>
    <s v="腾讯云"/>
    <s v="其他"/>
    <x v="0"/>
  </r>
  <r>
    <d v="2025-06-30T00:00:00"/>
    <n v="6"/>
    <n v="613"/>
    <s v="记帐凭证"/>
    <s v="530130 \研发支出\腾讯云"/>
    <s v="分摊腾讯云计算(北京)有限责任公司6月云服务费2023.8-2026.9"/>
    <n v="6218.58"/>
    <n v="0.62185800000000002"/>
    <s v="长期待摊费用"/>
    <x v="0"/>
    <s v="腾讯云"/>
    <s v="其他"/>
    <x v="0"/>
  </r>
  <r>
    <d v="2025-06-30T00:00:00"/>
    <n v="6"/>
    <n v="615"/>
    <s v="记帐凭证"/>
    <s v="530128 \研发支出\折旧费"/>
    <s v="2025年6月分摊折旧"/>
    <n v="3036.06"/>
    <n v="0.30360599999999999"/>
    <s v="累计折旧"/>
    <x v="0"/>
    <s v="折旧费"/>
    <s v="折旧摊销费"/>
    <x v="0"/>
  </r>
  <r>
    <d v="2025-07-20T00:00:00"/>
    <n v="7"/>
    <n v="102"/>
    <s v="记帐凭证"/>
    <s v="530117 \研发支出\汽油费"/>
    <s v="付壮志汽油费--22YF10200002----南北外贸云服务平台--N9B"/>
    <n v="3365.41"/>
    <n v="0.33654099999999998"/>
    <s v="银行存款"/>
    <x v="0"/>
    <s v="汽油费"/>
    <s v="其他"/>
    <x v="0"/>
  </r>
  <r>
    <d v="2025-07-20T00:00:00"/>
    <n v="7"/>
    <n v="120"/>
    <s v="记帐凭证"/>
    <s v="530107 \研发支出\办公费"/>
    <s v="冀小雷办公费--mailgun25年5月--22YF10200001--南北图书"/>
    <n v="2334.64"/>
    <n v="0.23346399999999998"/>
    <s v="银行存款"/>
    <x v="0"/>
    <s v="办公费"/>
    <s v="其他"/>
    <x v="0"/>
  </r>
  <r>
    <d v="2025-07-20T00:00:00"/>
    <n v="7"/>
    <n v="124"/>
    <s v="记帐凭证"/>
    <s v="530103 \研发支出\交通费"/>
    <s v="睢安交通费招待费--22YF10200002--南北外贸软件云服务平台-N9B-"/>
    <n v="6948.13"/>
    <n v="0.69481300000000001"/>
    <s v="银行存款"/>
    <x v="0"/>
    <s v="交通费"/>
    <s v="交通差旅费"/>
    <x v="0"/>
  </r>
  <r>
    <d v="2025-07-20T00:00:00"/>
    <n v="7"/>
    <n v="124"/>
    <s v="记帐凭证"/>
    <s v="530106 \研发支出\招待费"/>
    <s v="睢安交通费招待费--22YF10200002--南北外贸软件云服务平台-N9B-"/>
    <n v="657"/>
    <n v="6.5699999999999995E-2"/>
    <s v="银行存款"/>
    <x v="0"/>
    <s v="招待费"/>
    <s v="其他"/>
    <x v="0"/>
  </r>
  <r>
    <d v="2025-07-20T00:00:00"/>
    <n v="7"/>
    <n v="127"/>
    <s v="记帐凭证"/>
    <s v="530103 \研发支出\交通费"/>
    <s v="睢安交通费--22YF10200002--南北外贸软件云服务平台-N9B"/>
    <n v="410.26"/>
    <n v="4.1026E-2"/>
    <s v="银行存款"/>
    <x v="0"/>
    <s v="交通费"/>
    <s v="交通差旅费"/>
    <x v="0"/>
  </r>
  <r>
    <d v="2025-07-20T00:00:00"/>
    <n v="7"/>
    <n v="138"/>
    <s v="记帐凭证"/>
    <s v="530124 \研发支出\员工午餐"/>
    <s v="冀小雷餐费电费--24YF10200002--中信保数据交换系统"/>
    <n v="424"/>
    <n v="4.24E-2"/>
    <s v="银行存款"/>
    <x v="0"/>
    <s v="员工午餐"/>
    <s v="其他"/>
    <x v="0"/>
  </r>
  <r>
    <d v="2025-07-20T00:00:00"/>
    <n v="7"/>
    <n v="138"/>
    <s v="记帐凭证"/>
    <s v="530103 \研发支出\交通费"/>
    <s v="冀小雷餐费电费--24YF10200002--中信保数据交换系统"/>
    <n v="2500"/>
    <n v="0.25"/>
    <s v="银行存款"/>
    <x v="0"/>
    <s v="交通费"/>
    <s v="交通差旅费"/>
    <x v="0"/>
  </r>
  <r>
    <d v="2025-07-30T00:00:00"/>
    <n v="7"/>
    <n v="247"/>
    <s v="记帐凭证"/>
    <s v="530107 \研发支出\办公费"/>
    <s v="翟振伟办公费--笔记本租赁费--22YF10200002--凌雄技术（深圳）有限"/>
    <n v="8668.34"/>
    <n v="0.86683399999999999"/>
    <s v="银行存款;应付账款"/>
    <x v="0"/>
    <s v="办公费"/>
    <s v="其他"/>
    <x v="0"/>
  </r>
  <r>
    <d v="2025-07-30T00:00:00"/>
    <n v="7"/>
    <n v="337"/>
    <s v="记帐凭证"/>
    <s v="530106 \研发支出\招待费"/>
    <s v="吴钢交通费餐费--22YF10200001-南北图书ERP"/>
    <n v="5194"/>
    <n v="0.51939999999999997"/>
    <s v="银行存款"/>
    <x v="0"/>
    <s v="招待费"/>
    <s v="其他"/>
    <x v="0"/>
  </r>
  <r>
    <d v="2025-07-30T00:00:00"/>
    <n v="7"/>
    <n v="338"/>
    <s v="记帐凭证"/>
    <s v="530106 \研发支出\招待费"/>
    <s v="吴钢交通费餐费--22YF10200001-南北图书ERP"/>
    <n v="4006.89"/>
    <n v="0.40068899999999996"/>
    <s v="银行存款"/>
    <x v="0"/>
    <s v="招待费"/>
    <s v="其他"/>
    <x v="0"/>
  </r>
  <r>
    <d v="2025-07-30T00:00:00"/>
    <n v="7"/>
    <n v="339"/>
    <s v="记帐凭证"/>
    <s v="530103 \研发支出\交通费"/>
    <s v="吴钢交通费餐费--22YF10200001-南北图书ERP"/>
    <n v="752"/>
    <n v="7.5200000000000003E-2"/>
    <s v="银行存款"/>
    <x v="0"/>
    <s v="交通费"/>
    <s v="交通差旅费"/>
    <x v="0"/>
  </r>
  <r>
    <d v="2025-07-30T00:00:00"/>
    <n v="7"/>
    <n v="339"/>
    <s v="记帐凭证"/>
    <s v="530106 \研发支出\招待费"/>
    <s v="吴钢交通费餐费--22YF10200001-南北图书ERP"/>
    <n v="4308.8599999999997"/>
    <n v="0.43088599999999999"/>
    <s v="银行存款"/>
    <x v="0"/>
    <s v="招待费"/>
    <s v="其他"/>
    <x v="0"/>
  </r>
  <r>
    <d v="2025-07-30T00:00:00"/>
    <n v="7"/>
    <n v="340"/>
    <s v="记帐凭证"/>
    <s v="530103 \研发支出\交通费"/>
    <s v="吴钢交通费餐费--22YF10200001-南北图书ERP"/>
    <n v="464"/>
    <n v="4.6399999999999997E-2"/>
    <s v="银行存款"/>
    <x v="0"/>
    <s v="交通费"/>
    <s v="交通差旅费"/>
    <x v="0"/>
  </r>
  <r>
    <d v="2025-07-30T00:00:00"/>
    <n v="7"/>
    <n v="340"/>
    <s v="记帐凭证"/>
    <s v="530106 \研发支出\招待费"/>
    <s v="吴钢交通费餐费--22YF10200001-南北图书ERP"/>
    <n v="4802.92"/>
    <n v="0.480292"/>
    <s v="银行存款"/>
    <x v="0"/>
    <s v="招待费"/>
    <s v="其他"/>
    <x v="0"/>
  </r>
  <r>
    <d v="2025-07-31T00:00:00"/>
    <n v="7"/>
    <n v="647"/>
    <s v="记帐凭证"/>
    <s v="530127 \研发支出\房租物业费"/>
    <s v="摊销总部20230314-20280315房租-龙湖蓝海"/>
    <n v="23676.82"/>
    <n v="2.3676819999999998"/>
    <s v="其他应收款;使用权资产累计折旧"/>
    <x v="0"/>
    <s v="房租物业费"/>
    <s v="房租物业费"/>
    <x v="2"/>
  </r>
  <r>
    <d v="2025-07-31T00:00:00"/>
    <n v="7"/>
    <n v="650"/>
    <s v="记帐凭证"/>
    <s v="530128 \研发支出\折旧费"/>
    <s v="2025年7月分摊折旧"/>
    <n v="3036.06"/>
    <n v="0.30360599999999999"/>
    <s v="累计折旧"/>
    <x v="0"/>
    <s v="折旧费"/>
    <s v="折旧摊销费"/>
    <x v="0"/>
  </r>
  <r>
    <d v="2025-07-31T00:00:00"/>
    <n v="7"/>
    <n v="657"/>
    <s v="记帐凭证"/>
    <s v="530130 \研发支出\腾讯云"/>
    <s v="分摊腾讯云计算(北京)有限责任公司7月云服务费2023.8-2026.9"/>
    <n v="7232.24"/>
    <n v="0.72322399999999998"/>
    <s v="长期待摊费用"/>
    <x v="0"/>
    <s v="腾讯云"/>
    <s v="其他"/>
    <x v="0"/>
  </r>
  <r>
    <d v="2025-07-31T00:00:00"/>
    <n v="7"/>
    <n v="657"/>
    <s v="记帐凭证"/>
    <s v="530130 \研发支出\腾讯云"/>
    <s v="分摊腾讯云计算(北京)有限责任公司7月云服务费2023.8-2026.9"/>
    <n v="6218.58"/>
    <n v="0.62185800000000002"/>
    <s v="长期待摊费用"/>
    <x v="0"/>
    <s v="腾讯云"/>
    <s v="其他"/>
    <x v="0"/>
  </r>
  <r>
    <d v="2025-07-31T00:00:00"/>
    <n v="7"/>
    <n v="659"/>
    <s v="记帐凭证"/>
    <s v="53010101 \研发支出\人力成本\工资"/>
    <s v="分配开发部7月工资"/>
    <n v="365889.28000000003"/>
    <n v="36.588928000000003"/>
    <s v="应付职工薪酬"/>
    <x v="0"/>
    <s v="人力成本"/>
    <s v="职工薪酬"/>
    <x v="3"/>
  </r>
  <r>
    <d v="2025-07-31T00:00:00"/>
    <n v="7"/>
    <n v="659"/>
    <s v="记帐凭证"/>
    <s v="53010101 \研发支出\人力成本\工资"/>
    <s v="分配开发部7月工资"/>
    <n v="588803.35"/>
    <n v="58.880334999999995"/>
    <s v="应付职工薪酬"/>
    <x v="0"/>
    <s v="人力成本"/>
    <s v="职工薪酬"/>
    <x v="3"/>
  </r>
  <r>
    <d v="2025-07-31T00:00:00"/>
    <n v="7"/>
    <n v="659"/>
    <s v="记帐凭证"/>
    <s v="53010101 \研发支出\人力成本\工资"/>
    <s v="分配开发部7月工资"/>
    <n v="204818.46"/>
    <n v="20.481846000000001"/>
    <s v="应付职工薪酬"/>
    <x v="0"/>
    <s v="人力成本"/>
    <s v="职工薪酬"/>
    <x v="3"/>
  </r>
  <r>
    <d v="2025-07-31T00:00:00"/>
    <n v="7"/>
    <n v="659"/>
    <s v="记帐凭证"/>
    <s v="53010101 \研发支出\人力成本\工资"/>
    <s v="分配开发部7月工资"/>
    <n v="329300.36"/>
    <n v="32.930036000000001"/>
    <s v="应付职工薪酬"/>
    <x v="0"/>
    <s v="人力成本"/>
    <s v="职工薪酬"/>
    <x v="3"/>
  </r>
  <r>
    <d v="2025-07-31T00:00:00"/>
    <n v="7"/>
    <n v="659"/>
    <s v="记帐凭证"/>
    <s v="53010101 \研发支出\人力成本\工资"/>
    <s v="分配开发部7月工资"/>
    <n v="281973.37"/>
    <n v="28.197337000000001"/>
    <s v="应付职工薪酬"/>
    <x v="0"/>
    <s v="人力成本"/>
    <s v="职工薪酬"/>
    <x v="3"/>
  </r>
  <r>
    <d v="2025-07-31T00:00:00"/>
    <n v="7"/>
    <n v="659"/>
    <s v="记帐凭证"/>
    <s v="53010101 \研发支出\人力成本\工资"/>
    <s v="分配开发部7月工资"/>
    <n v="256122.5"/>
    <n v="25.61225"/>
    <s v="应付职工薪酬"/>
    <x v="0"/>
    <s v="人力成本"/>
    <s v="职工薪酬"/>
    <x v="3"/>
  </r>
  <r>
    <d v="2025-07-31T00:00:00"/>
    <n v="7"/>
    <n v="659"/>
    <s v="记帐凭证"/>
    <s v="53010101 \研发支出\人力成本\工资"/>
    <s v="分配开发部7月工资"/>
    <n v="173598.56"/>
    <n v="17.359856000000001"/>
    <s v="应付职工薪酬"/>
    <x v="0"/>
    <s v="人力成本"/>
    <s v="职工薪酬"/>
    <x v="3"/>
  </r>
  <r>
    <d v="2025-08-18T00:00:00"/>
    <n v="8"/>
    <n v="21"/>
    <s v="记帐凭证"/>
    <s v="530110 \研发支出\维修费"/>
    <s v="刘希亮车辆维修费--22YF10200002--南北外贸云服务平台--N9B"/>
    <n v="5677.84"/>
    <n v="0.56778400000000007"/>
    <s v="银行存款"/>
    <x v="0"/>
    <s v="维修费"/>
    <s v="其他"/>
    <x v="0"/>
  </r>
  <r>
    <d v="2025-08-18T00:00:00"/>
    <n v="8"/>
    <n v="59"/>
    <s v="记帐凭证"/>
    <s v="530103 \研发支出\交通费"/>
    <s v="魏有成交通费--22YF10200001-南北图书ERP-N9B"/>
    <n v="1013.7"/>
    <n v="0.10137"/>
    <s v="其他应收款;银行存款"/>
    <x v="0"/>
    <s v="交通费"/>
    <s v="交通差旅费"/>
    <x v="0"/>
  </r>
  <r>
    <d v="2025-08-18T00:00:00"/>
    <n v="8"/>
    <n v="60"/>
    <s v="记帐凭证"/>
    <s v="530103 \研发支出\交通费"/>
    <s v="宋世芹交通费餐费--22YF10200001--南北图书ERP-N9B"/>
    <n v="2528.13"/>
    <n v="0.25281300000000001"/>
    <s v="银行存款"/>
    <x v="0"/>
    <s v="交通费"/>
    <s v="交通差旅费"/>
    <x v="0"/>
  </r>
  <r>
    <d v="2025-08-18T00:00:00"/>
    <n v="8"/>
    <n v="60"/>
    <s v="记帐凭证"/>
    <s v="530124 \研发支出\员工午餐"/>
    <s v="宋世芹交通费餐费--22YF10200001--南北图书ERP-N9B"/>
    <n v="1821.58"/>
    <n v="0.18215799999999999"/>
    <s v="银行存款"/>
    <x v="0"/>
    <s v="员工午餐"/>
    <s v="其他"/>
    <x v="0"/>
  </r>
  <r>
    <d v="2025-08-18T00:00:00"/>
    <n v="8"/>
    <n v="81"/>
    <s v="记帐凭证"/>
    <s v="530106 \研发支出\招待费"/>
    <s v="华南徐东广州到厦门差旅费招待费1721.5+3467--23HN10200701"/>
    <n v="3467"/>
    <n v="0.34670000000000001"/>
    <s v="其他应付款"/>
    <x v="0"/>
    <s v="招待费"/>
    <s v="其他"/>
    <x v="0"/>
  </r>
  <r>
    <d v="2025-08-25T00:00:00"/>
    <n v="8"/>
    <n v="112"/>
    <s v="记帐凭证"/>
    <s v="530107 \研发支出\办公费"/>
    <s v="冀小雷办公费--mailgun25年5月--22YF10200001--南北图书"/>
    <n v="2343.2199999999998"/>
    <n v="0.23432199999999997"/>
    <s v="银行存款"/>
    <x v="0"/>
    <s v="办公费"/>
    <s v="其他"/>
    <x v="0"/>
  </r>
  <r>
    <d v="2025-08-25T00:00:00"/>
    <n v="8"/>
    <n v="116"/>
    <s v="记帐凭证"/>
    <s v="530107 \研发支出\办公费"/>
    <s v="翟振伟办公费--笔记本租赁费--22YF10200002--凌雄技术（深圳）有限"/>
    <n v="8821.9699999999993"/>
    <n v="0.8821969999999999"/>
    <s v="应付账款;银行存款"/>
    <x v="0"/>
    <s v="办公费"/>
    <s v="其他"/>
    <x v="0"/>
  </r>
  <r>
    <d v="2025-08-30T00:00:00"/>
    <n v="8"/>
    <n v="142"/>
    <s v="记帐凭证"/>
    <s v="530124 \研发支出\员工午餐"/>
    <s v="赵玉柱交通费2000*2--22YF10200001--南北图书ERP-N9B赵"/>
    <n v="4000"/>
    <n v="0.4"/>
    <s v="其他应付款"/>
    <x v="0"/>
    <s v="员工午餐"/>
    <s v="其他"/>
    <x v="0"/>
  </r>
  <r>
    <d v="2025-08-30T00:00:00"/>
    <n v="8"/>
    <n v="187"/>
    <s v="记帐凭证"/>
    <s v="530103 \研发支出\交通费"/>
    <s v="吴钢交通费餐费--22YF10200001-南北图书ERP-N9B"/>
    <n v="180"/>
    <n v="1.7999999999999999E-2"/>
    <s v="其他应付款"/>
    <x v="0"/>
    <s v="交通费"/>
    <s v="交通差旅费"/>
    <x v="0"/>
  </r>
  <r>
    <d v="2025-08-30T00:00:00"/>
    <n v="8"/>
    <n v="187"/>
    <s v="记帐凭证"/>
    <s v="530124 \研发支出\员工午餐"/>
    <s v="吴钢交通费餐费--22YF10200001-南北图书ERP-N9B"/>
    <n v="3802.8"/>
    <n v="0.38028000000000001"/>
    <s v="其他应付款"/>
    <x v="0"/>
    <s v="员工午餐"/>
    <s v="其他"/>
    <x v="0"/>
  </r>
  <r>
    <d v="2025-08-30T00:00:00"/>
    <n v="8"/>
    <n v="188"/>
    <s v="记帐凭证"/>
    <s v="530103 \研发支出\交通费"/>
    <s v="吴钢交通费餐费--22YF10200001-南北图书ERP-N9B"/>
    <n v="426"/>
    <n v="4.2599999999999999E-2"/>
    <s v="其他应付款"/>
    <x v="0"/>
    <s v="交通费"/>
    <s v="交通差旅费"/>
    <x v="0"/>
  </r>
  <r>
    <d v="2025-08-30T00:00:00"/>
    <n v="8"/>
    <n v="188"/>
    <s v="记帐凭证"/>
    <s v="530124 \研发支出\员工午餐"/>
    <s v="吴钢交通费餐费--22YF10200001-南北图书ERP-N9B"/>
    <n v="5093"/>
    <n v="0.50929999999999997"/>
    <s v="其他应付款"/>
    <x v="0"/>
    <s v="员工午餐"/>
    <s v="其他"/>
    <x v="0"/>
  </r>
  <r>
    <d v="2025-08-30T00:00:00"/>
    <n v="8"/>
    <n v="189"/>
    <s v="记帐凭证"/>
    <s v="530103 \研发支出\交通费"/>
    <s v="吴钢交通费餐费--22YF10200001-南北图书ERP-N9B"/>
    <n v="209"/>
    <n v="2.0899999999999998E-2"/>
    <s v="其他应付款"/>
    <x v="0"/>
    <s v="交通费"/>
    <s v="交通差旅费"/>
    <x v="0"/>
  </r>
  <r>
    <d v="2025-08-30T00:00:00"/>
    <n v="8"/>
    <n v="189"/>
    <s v="记帐凭证"/>
    <s v="530124 \研发支出\员工午餐"/>
    <s v="吴钢交通费餐费--22YF10200001-南北图书ERP-N9B"/>
    <n v="4987"/>
    <n v="0.49869999999999998"/>
    <s v="其他应付款"/>
    <x v="0"/>
    <s v="员工午餐"/>
    <s v="其他"/>
    <x v="0"/>
  </r>
  <r>
    <d v="2025-08-31T00:00:00"/>
    <n v="8"/>
    <n v="575"/>
    <s v="记帐凭证"/>
    <s v="530127 \研发支出\房租物业费"/>
    <s v="摊销总部20230314-20280315房租-龙湖蓝海"/>
    <n v="24999.94"/>
    <n v="2.499994"/>
    <s v="其他应收款;使用权资产累计折旧"/>
    <x v="0"/>
    <s v="房租物业费"/>
    <s v="房租物业费"/>
    <x v="2"/>
  </r>
  <r>
    <d v="2025-08-31T00:00:00"/>
    <n v="8"/>
    <n v="584"/>
    <s v="记帐凭证"/>
    <s v="530130 \研发支出\腾讯云"/>
    <s v="分摊腾讯云计算(北京)有限责任公司8月云服务费2023.8-2026.9"/>
    <n v="7232.24"/>
    <n v="0.72322399999999998"/>
    <s v="长期待摊费用"/>
    <x v="0"/>
    <s v="腾讯云"/>
    <s v="其他"/>
    <x v="0"/>
  </r>
  <r>
    <d v="2025-08-31T00:00:00"/>
    <n v="8"/>
    <n v="584"/>
    <s v="记帐凭证"/>
    <s v="530130 \研发支出\腾讯云"/>
    <s v="分摊腾讯云计算(北京)有限责任公司8月云服务费2023.8-2026.9"/>
    <n v="6218.58"/>
    <n v="0.62185800000000002"/>
    <s v="长期待摊费用"/>
    <x v="0"/>
    <s v="腾讯云"/>
    <s v="其他"/>
    <x v="0"/>
  </r>
  <r>
    <d v="2025-08-31T00:00:00"/>
    <n v="8"/>
    <n v="586"/>
    <s v="记帐凭证"/>
    <s v="530128 \研发支出\折旧费"/>
    <s v="2025年8月分摊折旧"/>
    <n v="3216.82"/>
    <n v="0.32168200000000002"/>
    <s v="累计折旧"/>
    <x v="0"/>
    <s v="折旧费"/>
    <s v="折旧摊销费"/>
    <x v="0"/>
  </r>
  <r>
    <d v="2025-08-31T00:00:00"/>
    <n v="8"/>
    <n v="587"/>
    <s v="记帐凭证"/>
    <s v="53010101 \研发支出\人力成本\工资"/>
    <s v="分配开发部8月工资"/>
    <n v="240430.71"/>
    <n v="24.043070999999998"/>
    <s v="应付职工薪酬"/>
    <x v="0"/>
    <s v="人力成本"/>
    <s v="职工薪酬"/>
    <x v="3"/>
  </r>
  <r>
    <d v="2025-08-31T00:00:00"/>
    <n v="8"/>
    <n v="587"/>
    <s v="记帐凭证"/>
    <s v="53010101 \研发支出\人力成本\工资"/>
    <s v="分配开发部8月工资"/>
    <n v="441112.79"/>
    <n v="44.111278999999996"/>
    <s v="应付职工薪酬"/>
    <x v="0"/>
    <s v="人力成本"/>
    <s v="职工薪酬"/>
    <x v="3"/>
  </r>
  <r>
    <d v="2025-08-31T00:00:00"/>
    <n v="8"/>
    <n v="587"/>
    <s v="记帐凭证"/>
    <s v="53010101 \研发支出\人力成本\工资"/>
    <s v="分配开发部8月工资"/>
    <n v="148007.07999999999"/>
    <n v="14.800707999999998"/>
    <s v="应付职工薪酬"/>
    <x v="0"/>
    <s v="人力成本"/>
    <s v="职工薪酬"/>
    <x v="3"/>
  </r>
  <r>
    <d v="2025-08-31T00:00:00"/>
    <n v="8"/>
    <n v="587"/>
    <s v="记帐凭证"/>
    <s v="53010101 \研发支出\人力成本\工资"/>
    <s v="分配开发部8月工资"/>
    <n v="217971.12"/>
    <n v="21.797111999999998"/>
    <s v="应付职工薪酬"/>
    <x v="0"/>
    <s v="人力成本"/>
    <s v="职工薪酬"/>
    <x v="3"/>
  </r>
  <r>
    <d v="2025-08-31T00:00:00"/>
    <n v="8"/>
    <n v="587"/>
    <s v="记帐凭证"/>
    <s v="53010101 \研发支出\人力成本\工资"/>
    <s v="分配开发部8月工资"/>
    <n v="237522.27"/>
    <n v="23.752226999999998"/>
    <s v="应付职工薪酬"/>
    <x v="0"/>
    <s v="人力成本"/>
    <s v="职工薪酬"/>
    <x v="3"/>
  </r>
  <r>
    <d v="2025-08-31T00:00:00"/>
    <n v="8"/>
    <n v="587"/>
    <s v="记帐凭证"/>
    <s v="53010101 \研发支出\人力成本\工资"/>
    <s v="分配开发部8月工资"/>
    <n v="190017.82"/>
    <n v="19.001782000000002"/>
    <s v="应付职工薪酬"/>
    <x v="0"/>
    <s v="人力成本"/>
    <s v="职工薪酬"/>
    <x v="3"/>
  </r>
  <r>
    <d v="2025-08-31T00:00:00"/>
    <n v="8"/>
    <n v="587"/>
    <s v="记帐凭证"/>
    <s v="53010101 \研发支出\人力成本\工资"/>
    <s v="分配开发部8月工资"/>
    <n v="132333.84"/>
    <n v="13.233383999999999"/>
    <s v="应付职工薪酬"/>
    <x v="0"/>
    <s v="人力成本"/>
    <s v="职工薪酬"/>
    <x v="3"/>
  </r>
  <r>
    <d v="2025-09-15T00:00:00"/>
    <n v="9"/>
    <n v="16"/>
    <s v="记帐凭证"/>
    <s v="530103 \研发支出\交通费"/>
    <s v="宋世芹交通费餐费409.09+560--25ZB10200509--全国海关信息"/>
    <n v="278.76"/>
    <n v="2.7875999999999998E-2"/>
    <s v="其他应收款;银行存款"/>
    <x v="0"/>
    <s v="交通费"/>
    <s v="交通差旅费"/>
    <x v="0"/>
  </r>
  <r>
    <d v="2025-09-15T00:00:00"/>
    <n v="9"/>
    <n v="16"/>
    <s v="记帐凭证"/>
    <s v="530124 \研发支出\员工午餐"/>
    <s v="宋世芹交通费餐费409.09+560--25ZB10200509--全国海关信息"/>
    <n v="693.7"/>
    <n v="6.9370000000000001E-2"/>
    <s v="其他应收款;银行存款"/>
    <x v="0"/>
    <s v="员工午餐"/>
    <s v="其他"/>
    <x v="0"/>
  </r>
  <r>
    <d v="2025-09-20T00:00:00"/>
    <n v="9"/>
    <n v="138"/>
    <s v="记帐凭证"/>
    <s v="530130 \研发支出\腾讯云"/>
    <s v="周华山腾讯云技术服务费-24YF10200004---商机搜索系统"/>
    <n v="988"/>
    <n v="9.8799999999999999E-2"/>
    <s v="银行存款"/>
    <x v="0"/>
    <s v="腾讯云"/>
    <s v="其他"/>
    <x v="0"/>
  </r>
  <r>
    <d v="2025-09-20T00:00:00"/>
    <n v="9"/>
    <n v="171"/>
    <s v="记帐凭证"/>
    <s v="530107 \研发支出\办公费"/>
    <s v="翟振伟办公费--笔记本租赁费--22YF10200002--凌雄技术（深圳）有限"/>
    <n v="8652.15"/>
    <n v="0.86521499999999996"/>
    <s v="银行存款;应付账款"/>
    <x v="0"/>
    <s v="办公费"/>
    <s v="其他"/>
    <x v="0"/>
  </r>
  <r>
    <d v="2025-09-30T00:00:00"/>
    <n v="9"/>
    <n v="306"/>
    <s v="记帐凭证"/>
    <s v="530107 \研发支出\办公费"/>
    <s v="冀小雷办公费--mailgun25年9月--22YF10200001--南北图书"/>
    <n v="2328.33"/>
    <n v="0.23283299999999998"/>
    <s v="银行存款"/>
    <x v="0"/>
    <s v="办公费"/>
    <s v="其他"/>
    <x v="0"/>
  </r>
  <r>
    <d v="2025-09-30T00:00:00"/>
    <n v="9"/>
    <n v="693"/>
    <s v="记帐凭证"/>
    <s v="530103 \研发支出\交通费"/>
    <s v="吴钢交通费餐费--22YF10200001-南北图书ERP"/>
    <n v="185"/>
    <n v="1.8499999999999999E-2"/>
    <s v="银行存款"/>
    <x v="0"/>
    <s v="交通费"/>
    <s v="交通差旅费"/>
    <x v="0"/>
  </r>
  <r>
    <d v="2025-09-30T00:00:00"/>
    <n v="9"/>
    <n v="693"/>
    <s v="记帐凭证"/>
    <s v="530106 \研发支出\招待费"/>
    <s v="吴钢交通费餐费--22YF10200001-南北图书ERP"/>
    <n v="3759.53"/>
    <n v="0.37595300000000004"/>
    <s v="银行存款"/>
    <x v="0"/>
    <s v="招待费"/>
    <s v="其他"/>
    <x v="0"/>
  </r>
  <r>
    <d v="2025-09-30T00:00:00"/>
    <n v="9"/>
    <n v="693"/>
    <s v="记帐凭证"/>
    <s v="530107 \研发支出\办公费"/>
    <s v="吴钢办公费--22YF10200001-南北图书ERP"/>
    <n v="2235.85"/>
    <n v="0.22358499999999998"/>
    <s v="银行存款"/>
    <x v="0"/>
    <s v="办公费"/>
    <s v="其他"/>
    <x v="0"/>
  </r>
  <r>
    <d v="2025-09-30T00:00:00"/>
    <n v="9"/>
    <n v="694"/>
    <s v="记帐凭证"/>
    <s v="530103 \研发支出\交通费"/>
    <s v="吴钢交通费餐费--22YF10200001-南北图书ERP"/>
    <n v="138"/>
    <n v="1.38E-2"/>
    <s v="银行存款"/>
    <x v="0"/>
    <s v="交通费"/>
    <s v="交通差旅费"/>
    <x v="0"/>
  </r>
  <r>
    <d v="2025-09-30T00:00:00"/>
    <n v="9"/>
    <n v="694"/>
    <s v="记帐凭证"/>
    <s v="530106 \研发支出\招待费"/>
    <s v="吴钢交通费餐费--22YF10200001-南北图书ERP"/>
    <n v="4001"/>
    <n v="0.40010000000000001"/>
    <s v="银行存款"/>
    <x v="0"/>
    <s v="招待费"/>
    <s v="其他"/>
    <x v="0"/>
  </r>
  <r>
    <d v="2025-09-30T00:00:00"/>
    <n v="9"/>
    <n v="695"/>
    <s v="记帐凭证"/>
    <s v="530103 \研发支出\交通费"/>
    <s v="吴钢交通费餐费--22YF10200001-南北图书ERP"/>
    <n v="158"/>
    <n v="1.5800000000000002E-2"/>
    <s v="银行存款"/>
    <x v="0"/>
    <s v="交通费"/>
    <s v="交通差旅费"/>
    <x v="0"/>
  </r>
  <r>
    <d v="2025-09-30T00:00:00"/>
    <n v="9"/>
    <n v="695"/>
    <s v="记帐凭证"/>
    <s v="530106 \研发支出\招待费"/>
    <s v="吴钢交通费餐费--22YF10200001-南北图书ERP"/>
    <n v="4963"/>
    <n v="0.49630000000000002"/>
    <s v="银行存款"/>
    <x v="0"/>
    <s v="招待费"/>
    <s v="其他"/>
    <x v="0"/>
  </r>
  <r>
    <d v="2025-09-30T00:00:00"/>
    <n v="9"/>
    <n v="696"/>
    <s v="记帐凭证"/>
    <s v="530103 \研发支出\交通费"/>
    <s v="吴钢交通费餐费--22YF10200001-南北图书ERP"/>
    <n v="116"/>
    <n v="1.1599999999999999E-2"/>
    <s v="银行存款"/>
    <x v="0"/>
    <s v="交通费"/>
    <s v="交通差旅费"/>
    <x v="0"/>
  </r>
  <r>
    <d v="2025-09-30T00:00:00"/>
    <n v="9"/>
    <n v="696"/>
    <s v="记帐凭证"/>
    <s v="530106 \研发支出\招待费"/>
    <s v="吴钢交通费餐费--22YF10200001-南北图书ERP"/>
    <n v="5260.34"/>
    <n v="0.526034"/>
    <s v="银行存款"/>
    <x v="0"/>
    <s v="招待费"/>
    <s v="其他"/>
    <x v="0"/>
  </r>
  <r>
    <d v="2025-09-30T00:00:00"/>
    <n v="9"/>
    <n v="697"/>
    <s v="记帐凭证"/>
    <s v="530103 \研发支出\交通费"/>
    <s v="吴钢交通费餐费--22YF10200001-南北图书ERP"/>
    <n v="95"/>
    <n v="9.4999999999999998E-3"/>
    <s v="银行存款"/>
    <x v="0"/>
    <s v="交通费"/>
    <s v="交通差旅费"/>
    <x v="0"/>
  </r>
  <r>
    <d v="2025-09-30T00:00:00"/>
    <n v="9"/>
    <n v="697"/>
    <s v="记帐凭证"/>
    <s v="530106 \研发支出\招待费"/>
    <s v="吴钢交通费餐费--22YF10200001-南北图书ERP"/>
    <n v="4613"/>
    <n v="0.46129999999999999"/>
    <s v="银行存款"/>
    <x v="0"/>
    <s v="招待费"/>
    <s v="其他"/>
    <x v="0"/>
  </r>
  <r>
    <d v="2025-09-30T00:00:00"/>
    <n v="9"/>
    <n v="698"/>
    <s v="记帐凭证"/>
    <s v="530106 \研发支出\招待费"/>
    <s v="吴钢交通费餐费--22YF10200001-南北图书ERP"/>
    <n v="7632"/>
    <n v="0.76319999999999999"/>
    <s v="银行存款"/>
    <x v="0"/>
    <s v="招待费"/>
    <s v="其他"/>
    <x v="0"/>
  </r>
  <r>
    <d v="2025-09-30T00:00:00"/>
    <n v="9"/>
    <n v="699"/>
    <s v="记帐凭证"/>
    <s v="530103 \研发支出\交通费"/>
    <s v="吴钢交通费餐费--22YF10200001-南北图书ERP"/>
    <n v="1920"/>
    <n v="0.192"/>
    <s v="银行存款"/>
    <x v="0"/>
    <s v="交通费"/>
    <s v="交通差旅费"/>
    <x v="0"/>
  </r>
  <r>
    <d v="2025-09-30T00:00:00"/>
    <n v="9"/>
    <n v="699"/>
    <s v="记帐凭证"/>
    <s v="530106 \研发支出\招待费"/>
    <s v="吴钢交通费餐费--22YF10200001-南北图书ERP"/>
    <n v="606"/>
    <n v="6.0600000000000001E-2"/>
    <s v="银行存款"/>
    <x v="0"/>
    <s v="招待费"/>
    <s v="其他"/>
    <x v="0"/>
  </r>
  <r>
    <d v="2025-09-30T00:00:00"/>
    <n v="9"/>
    <n v="753"/>
    <s v="记帐凭证"/>
    <s v="53010101 \研发支出\人力成本\工资"/>
    <s v="分配开发部9月工资"/>
    <n v="295051.96999999997"/>
    <n v="29.505196999999995"/>
    <s v="应付职工薪酬"/>
    <x v="0"/>
    <s v="人力成本"/>
    <s v="职工薪酬"/>
    <x v="3"/>
  </r>
  <r>
    <d v="2025-09-30T00:00:00"/>
    <n v="9"/>
    <n v="753"/>
    <s v="记帐凭证"/>
    <s v="53010101 \研发支出\人力成本\工资"/>
    <s v="分配开发部9月工资"/>
    <n v="555990.79"/>
    <n v="55.599079000000003"/>
    <s v="应付职工薪酬"/>
    <x v="0"/>
    <s v="人力成本"/>
    <s v="职工薪酬"/>
    <x v="3"/>
  </r>
  <r>
    <d v="2025-09-30T00:00:00"/>
    <n v="9"/>
    <n v="753"/>
    <s v="记帐凭证"/>
    <s v="53010101 \研发支出\人力成本\工资"/>
    <s v="分配开发部9月工资"/>
    <n v="152526.87"/>
    <n v="15.252687"/>
    <s v="应付职工薪酬"/>
    <x v="0"/>
    <s v="人力成本"/>
    <s v="职工薪酬"/>
    <x v="3"/>
  </r>
  <r>
    <d v="2025-09-30T00:00:00"/>
    <n v="9"/>
    <n v="753"/>
    <s v="记帐凭证"/>
    <s v="53010101 \研发支出\人力成本\工资"/>
    <s v="分配开发部9月工资"/>
    <n v="260760.22"/>
    <n v="26.076022000000002"/>
    <s v="应付职工薪酬"/>
    <x v="0"/>
    <s v="人力成本"/>
    <s v="职工薪酬"/>
    <x v="3"/>
  </r>
  <r>
    <d v="2025-09-30T00:00:00"/>
    <n v="9"/>
    <n v="753"/>
    <s v="记帐凭证"/>
    <s v="53010101 \研发支出\人力成本\工资"/>
    <s v="分配开发部9月工资"/>
    <n v="283978.59000000003"/>
    <n v="28.397859000000004"/>
    <s v="应付职工薪酬"/>
    <x v="0"/>
    <s v="人力成本"/>
    <s v="职工薪酬"/>
    <x v="3"/>
  </r>
  <r>
    <d v="2025-09-30T00:00:00"/>
    <n v="9"/>
    <n v="753"/>
    <s v="记帐凭证"/>
    <s v="53010101 \研发支出\人力成本\工资"/>
    <s v="分配开发部9月工资"/>
    <n v="230040.52"/>
    <n v="23.004051999999998"/>
    <s v="应付职工薪酬"/>
    <x v="0"/>
    <s v="人力成本"/>
    <s v="职工薪酬"/>
    <x v="3"/>
  </r>
  <r>
    <d v="2025-09-30T00:00:00"/>
    <n v="9"/>
    <n v="753"/>
    <s v="记帐凭证"/>
    <s v="53010101 \研发支出\人力成本\工资"/>
    <s v="分配开发部9月工资"/>
    <n v="160206.79999999999"/>
    <n v="16.020679999999999"/>
    <s v="应付职工薪酬"/>
    <x v="0"/>
    <s v="人力成本"/>
    <s v="职工薪酬"/>
    <x v="3"/>
  </r>
  <r>
    <d v="2025-09-30T00:00:00"/>
    <n v="9"/>
    <n v="770"/>
    <s v="记帐凭证"/>
    <s v="530130 \研发支出\腾讯云"/>
    <s v="分摊腾讯云计算(北京)有限责任公司8月云服务费2023.8-2026.9"/>
    <n v="7232.24"/>
    <n v="0.72322399999999998"/>
    <s v="长期待摊费用"/>
    <x v="0"/>
    <s v="腾讯云"/>
    <s v="其他"/>
    <x v="0"/>
  </r>
  <r>
    <d v="2025-09-30T00:00:00"/>
    <n v="9"/>
    <n v="770"/>
    <s v="记帐凭证"/>
    <s v="530130 \研发支出\腾讯云"/>
    <s v="分摊腾讯云计算(北京)有限责任公司8月云服务费2023.8-2026.9"/>
    <n v="6218.58"/>
    <n v="0.62185800000000002"/>
    <s v="长期待摊费用"/>
    <x v="0"/>
    <s v="腾讯云"/>
    <s v="其他"/>
    <x v="0"/>
  </r>
  <r>
    <d v="2025-09-30T00:00:00"/>
    <n v="9"/>
    <n v="772"/>
    <s v="记帐凭证"/>
    <s v="530127 \研发支出\房租物业费"/>
    <s v="摊销总部20230314-20280315房租-龙湖蓝海"/>
    <n v="25297.55"/>
    <n v="2.5297549999999998"/>
    <s v="租赁负债;使用权资产累计折旧;其他应收款"/>
    <x v="0"/>
    <s v="房租物业费"/>
    <s v="房租物业费"/>
    <x v="2"/>
  </r>
  <r>
    <d v="2025-09-30T00:00:00"/>
    <n v="9"/>
    <n v="818"/>
    <s v="记帐凭证"/>
    <s v="530128 \研发支出\折旧费"/>
    <s v="2025年9月分摊折旧"/>
    <n v="3894.11"/>
    <n v="0.38941100000000001"/>
    <s v="累计折旧"/>
    <x v="0"/>
    <s v="折旧费"/>
    <s v="折旧摊销费"/>
    <x v="0"/>
  </r>
  <r>
    <d v="2025-10-10T00:00:00"/>
    <n v="10"/>
    <n v="29"/>
    <s v="记帐凭证"/>
    <s v="530130 \研发支出\腾讯云"/>
    <s v="吴炯新腾讯云计算（北京）有限责任公司云服务费--22YF10200001--南北"/>
    <n v="9345.85"/>
    <n v="0.934585"/>
    <s v="银行存款;其他应收款"/>
    <x v="0"/>
    <s v="腾讯云"/>
    <s v="其他"/>
    <x v="0"/>
  </r>
  <r>
    <d v="2025-10-20T00:00:00"/>
    <n v="10"/>
    <n v="50"/>
    <s v="记帐凭证"/>
    <s v="530107 \研发支出\办公费"/>
    <s v="冀小雷办公费--mailgun25年9月--22YF10200001--南北图书"/>
    <n v="2321.02"/>
    <n v="0.232102"/>
    <s v="银行存款"/>
    <x v="0"/>
    <s v="办公费"/>
    <s v="其他"/>
    <x v="0"/>
  </r>
  <r>
    <d v="2025-10-30T00:00:00"/>
    <n v="10"/>
    <n v="114"/>
    <s v="记帐凭证"/>
    <s v="530103 \研发支出\交通费"/>
    <s v="宋世芹交通费153+393.42--25ZB10200509--全国海关信息中心"/>
    <n v="546.41999999999996"/>
    <n v="5.4641999999999996E-2"/>
    <s v="银行存款"/>
    <x v="0"/>
    <s v="交通费"/>
    <s v="交通差旅费"/>
    <x v="0"/>
  </r>
  <r>
    <d v="2025-10-30T00:00:00"/>
    <n v="10"/>
    <n v="145"/>
    <s v="记帐凭证"/>
    <s v="530107 \研发支出\办公费"/>
    <s v="翟振伟办公费--笔记本租赁费--22YF10200002--凌雄技术（深圳）有限"/>
    <n v="8642.84"/>
    <n v="0.86428400000000005"/>
    <s v="应付账款;银行存款"/>
    <x v="0"/>
    <s v="办公费"/>
    <s v="其他"/>
    <x v="0"/>
  </r>
  <r>
    <d v="2025-10-31T00:00:00"/>
    <n v="10"/>
    <n v="539"/>
    <s v="记帐凭证"/>
    <s v="530130 \研发支出\腾讯云"/>
    <s v="分摊腾讯云计算(北京)有限责任公司10月云服务费2023.8-2026.9"/>
    <n v="7232.24"/>
    <n v="0.72322399999999998"/>
    <s v="长期待摊费用"/>
    <x v="0"/>
    <s v="腾讯云"/>
    <s v="其他"/>
    <x v="0"/>
  </r>
  <r>
    <d v="2025-10-31T00:00:00"/>
    <n v="10"/>
    <n v="539"/>
    <s v="记帐凭证"/>
    <s v="530130 \研发支出\腾讯云"/>
    <s v="分摊腾讯云计算(北京)有限责任公司10月云服务费2023.8-2026.9"/>
    <n v="6218.58"/>
    <n v="0.62185800000000002"/>
    <s v="长期待摊费用"/>
    <x v="0"/>
    <s v="腾讯云"/>
    <s v="其他"/>
    <x v="0"/>
  </r>
  <r>
    <d v="2025-10-31T00:00:00"/>
    <n v="10"/>
    <n v="541"/>
    <s v="记帐凭证"/>
    <s v="530127 \研发支出\房租物业费"/>
    <s v="摊销总部20230314-20280315房租-龙湖蓝海"/>
    <n v="25602.34"/>
    <n v="2.5602339999999999"/>
    <s v="其他应收款;使用权资产累计折旧"/>
    <x v="0"/>
    <s v="房租物业费"/>
    <s v="房租物业费"/>
    <x v="2"/>
  </r>
  <r>
    <d v="2025-10-31T00:00:00"/>
    <n v="10"/>
    <n v="544"/>
    <s v="记帐凭证"/>
    <s v="53010101 \研发支出\人力成本\工资"/>
    <s v="分配开发部10月工资"/>
    <n v="202689.45"/>
    <n v="20.268945000000002"/>
    <s v="应付职工薪酬"/>
    <x v="0"/>
    <s v="人力成本"/>
    <s v="职工薪酬"/>
    <x v="3"/>
  </r>
  <r>
    <d v="2025-10-31T00:00:00"/>
    <n v="10"/>
    <n v="544"/>
    <s v="记帐凭证"/>
    <s v="53010101 \研发支出\人力成本\工资"/>
    <s v="分配开发部10月工资"/>
    <n v="305481.95"/>
    <n v="30.548195"/>
    <s v="应付职工薪酬"/>
    <x v="0"/>
    <s v="人力成本"/>
    <s v="职工薪酬"/>
    <x v="3"/>
  </r>
  <r>
    <d v="2025-10-31T00:00:00"/>
    <n v="10"/>
    <n v="544"/>
    <s v="记帐凭证"/>
    <s v="53010101 \研发支出\人力成本\工资"/>
    <s v="分配开发部10月工资"/>
    <n v="132653"/>
    <n v="13.2653"/>
    <s v="应付职工薪酬"/>
    <x v="0"/>
    <s v="人力成本"/>
    <s v="职工薪酬"/>
    <x v="3"/>
  </r>
  <r>
    <d v="2025-10-31T00:00:00"/>
    <n v="10"/>
    <n v="544"/>
    <s v="记帐凭证"/>
    <s v="53010101 \研发支出\人力成本\工资"/>
    <s v="分配开发部10月工资"/>
    <n v="136091.49"/>
    <n v="13.609148999999999"/>
    <s v="应付职工薪酬"/>
    <x v="0"/>
    <s v="人力成本"/>
    <s v="职工薪酬"/>
    <x v="3"/>
  </r>
  <r>
    <d v="2025-10-31T00:00:00"/>
    <n v="10"/>
    <n v="544"/>
    <s v="记帐凭证"/>
    <s v="53010101 \研发支出\人力成本\工资"/>
    <s v="分配开发部10月工资"/>
    <n v="129576.47"/>
    <n v="12.957647"/>
    <s v="应付职工薪酬"/>
    <x v="0"/>
    <s v="人力成本"/>
    <s v="职工薪酬"/>
    <x v="3"/>
  </r>
  <r>
    <d v="2025-10-31T00:00:00"/>
    <n v="10"/>
    <n v="544"/>
    <s v="记帐凭证"/>
    <s v="53010101 \研发支出\人力成本\工资"/>
    <s v="分配开发部10月工资"/>
    <n v="130300.36"/>
    <n v="13.030036000000001"/>
    <s v="应付职工薪酬"/>
    <x v="0"/>
    <s v="人力成本"/>
    <s v="职工薪酬"/>
    <x v="3"/>
  </r>
  <r>
    <d v="2025-10-31T00:00:00"/>
    <n v="10"/>
    <n v="544"/>
    <s v="记帐凭证"/>
    <s v="53010101 \研发支出\人力成本\工资"/>
    <s v="分配开发部10月工资"/>
    <n v="121251.72"/>
    <n v="12.125172000000001"/>
    <s v="应付职工薪酬"/>
    <x v="0"/>
    <s v="人力成本"/>
    <s v="职工薪酬"/>
    <x v="3"/>
  </r>
  <r>
    <d v="2025-10-31T00:00:00"/>
    <n v="10"/>
    <n v="580"/>
    <s v="记帐凭证"/>
    <s v="530128 \研发支出\折旧费"/>
    <s v="2025年10月分摊折旧"/>
    <n v="3581.25"/>
    <n v="0.35812500000000003"/>
    <s v="累计折旧"/>
    <x v="0"/>
    <s v="折旧费"/>
    <s v="折旧摊销费"/>
    <x v="0"/>
  </r>
  <r>
    <d v="2025-11-13T00:00:00"/>
    <n v="11"/>
    <n v="223"/>
    <s v="记帐凭证"/>
    <s v="530113 \研发支出\福利费"/>
    <s v="华南石锋镇广州到厦门差旅费3724+2938.09--25HN10200102-"/>
    <n v="6551.29"/>
    <n v="0.65512899999999996"/>
    <s v="银行存款"/>
    <x v="0"/>
    <s v="福利费"/>
    <s v="其他"/>
    <x v="0"/>
  </r>
  <r>
    <d v="2025-11-13T00:00:00"/>
    <n v="11"/>
    <n v="224"/>
    <s v="记帐凭证"/>
    <s v="530104 \研发支出\差旅费"/>
    <s v="华南林幸光广州都深圳差旅费389*3+1691+1631+3070.5+1172"/>
    <n v="8493.77"/>
    <n v="0.84937700000000005"/>
    <s v="银行存款"/>
    <x v="0"/>
    <s v="差旅费"/>
    <s v="交通差旅费"/>
    <x v="0"/>
  </r>
  <r>
    <d v="2025-11-13T00:00:00"/>
    <n v="11"/>
    <n v="237"/>
    <s v="记帐凭证"/>
    <s v="530124 \研发支出\员工午餐"/>
    <s v="赵玉柱交通费2000*2--22YF10200001--南北图书ERP-N9B赵"/>
    <n v="8000"/>
    <n v="0.8"/>
    <s v="银行存款"/>
    <x v="0"/>
    <s v="员工午餐"/>
    <s v="其他"/>
    <x v="0"/>
  </r>
  <r>
    <d v="2025-11-13T00:00:00"/>
    <n v="11"/>
    <n v="238"/>
    <s v="记帐凭证"/>
    <s v="530106 \研发支出\招待费"/>
    <s v="吴钢交通费餐费--22YF10200001-南北图书ERP"/>
    <n v="5758.92"/>
    <n v="0.57589199999999996"/>
    <s v="银行存款"/>
    <x v="0"/>
    <s v="招待费"/>
    <s v="其他"/>
    <x v="0"/>
  </r>
  <r>
    <d v="2025-11-13T00:00:00"/>
    <n v="11"/>
    <n v="239"/>
    <s v="记帐凭证"/>
    <s v="530103 \研发支出\交通费"/>
    <s v="吴钢交通费餐费--22YF10200001-南北图书ERP"/>
    <n v="151"/>
    <n v="1.5100000000000001E-2"/>
    <s v="银行存款"/>
    <x v="0"/>
    <s v="交通费"/>
    <s v="交通差旅费"/>
    <x v="0"/>
  </r>
  <r>
    <d v="2025-11-13T00:00:00"/>
    <n v="11"/>
    <n v="239"/>
    <s v="记帐凭证"/>
    <s v="530106 \研发支出\招待费"/>
    <s v="吴钢交通费餐费--22YF10200001-南北图书ERP"/>
    <n v="4827.2299999999996"/>
    <n v="0.48272299999999996"/>
    <s v="银行存款"/>
    <x v="0"/>
    <s v="招待费"/>
    <s v="其他"/>
    <x v="0"/>
  </r>
  <r>
    <d v="2025-11-13T00:00:00"/>
    <n v="11"/>
    <n v="240"/>
    <s v="记帐凭证"/>
    <s v="530103 \研发支出\交通费"/>
    <s v="吴钢交通费餐费--22YF10200001-南北图书ERP"/>
    <n v="153"/>
    <n v="1.5299999999999999E-2"/>
    <s v="银行存款"/>
    <x v="0"/>
    <s v="交通费"/>
    <s v="交通差旅费"/>
    <x v="0"/>
  </r>
  <r>
    <d v="2025-11-13T00:00:00"/>
    <n v="11"/>
    <n v="240"/>
    <s v="记帐凭证"/>
    <s v="530106 \研发支出\招待费"/>
    <s v="吴钢交通费餐费--22YF10200001-南北图书ERP"/>
    <n v="2930"/>
    <n v="0.29299999999999998"/>
    <s v="银行存款"/>
    <x v="0"/>
    <s v="招待费"/>
    <s v="其他"/>
    <x v="0"/>
  </r>
  <r>
    <d v="2025-11-13T00:00:00"/>
    <n v="11"/>
    <n v="241"/>
    <s v="记帐凭证"/>
    <s v="530103 \研发支出\交通费"/>
    <s v="吴钢交通费餐费--22YF10200001-南北图书ERP"/>
    <n v="114"/>
    <n v="1.14E-2"/>
    <s v="银行存款"/>
    <x v="0"/>
    <s v="交通费"/>
    <s v="交通差旅费"/>
    <x v="0"/>
  </r>
  <r>
    <d v="2025-11-13T00:00:00"/>
    <n v="11"/>
    <n v="241"/>
    <s v="记帐凭证"/>
    <s v="530106 \研发支出\招待费"/>
    <s v="吴钢交通费餐费--22YF10200001-南北图书ERP"/>
    <n v="5065.1000000000004"/>
    <n v="0.50651000000000002"/>
    <s v="银行存款"/>
    <x v="0"/>
    <s v="招待费"/>
    <s v="其他"/>
    <x v="0"/>
  </r>
  <r>
    <d v="2025-11-13T00:00:00"/>
    <n v="11"/>
    <n v="243"/>
    <s v="记帐凭证"/>
    <s v="530103 \研发支出\交通费"/>
    <s v="睢安交通费汽油费餐费13218.58+1500--22YF10200002--南"/>
    <n v="12199.58"/>
    <n v="1.2199580000000001"/>
    <s v="银行存款"/>
    <x v="0"/>
    <s v="交通费"/>
    <s v="交通差旅费"/>
    <x v="0"/>
  </r>
  <r>
    <d v="2025-11-13T00:00:00"/>
    <n v="11"/>
    <n v="243"/>
    <s v="记帐凭证"/>
    <s v="530117 \研发支出\汽油费"/>
    <s v="睢安交通费汽油费餐费13218.58+1500--22YF10200002--南"/>
    <n v="800"/>
    <n v="0.08"/>
    <s v="银行存款"/>
    <x v="0"/>
    <s v="汽油费"/>
    <s v="其他"/>
    <x v="0"/>
  </r>
  <r>
    <d v="2025-11-13T00:00:00"/>
    <n v="11"/>
    <n v="243"/>
    <s v="记帐凭证"/>
    <s v="530124 \研发支出\员工午餐"/>
    <s v="睢安交通费汽油费餐费13218.58+1500--22YF10200002--南"/>
    <n v="1719"/>
    <n v="0.1719"/>
    <s v="银行存款"/>
    <x v="0"/>
    <s v="员工午餐"/>
    <s v="其他"/>
    <x v="0"/>
  </r>
  <r>
    <d v="2025-11-13T00:00:00"/>
    <n v="11"/>
    <n v="247"/>
    <s v="记帐凭证"/>
    <s v="530103 \研发支出\交通费"/>
    <s v="石宏宇交通费--22YF10200002--南北外贸软件云服务平台-N9B"/>
    <n v="644.9"/>
    <n v="6.4489999999999992E-2"/>
    <s v="银行存款;其他应收款"/>
    <x v="0"/>
    <s v="交通费"/>
    <s v="交通差旅费"/>
    <x v="0"/>
  </r>
  <r>
    <d v="2025-11-13T00:00:00"/>
    <n v="11"/>
    <n v="268"/>
    <s v="记帐凭证"/>
    <s v="530103 \研发支出\交通费"/>
    <s v="石宏宇交通费--22YF10200002--南北外贸软件云服务平台-N9B"/>
    <n v="10049.799999999999"/>
    <n v="1.00498"/>
    <s v="银行存款"/>
    <x v="0"/>
    <s v="交通费"/>
    <s v="交通差旅费"/>
    <x v="0"/>
  </r>
  <r>
    <d v="2025-11-13T00:00:00"/>
    <n v="11"/>
    <n v="30"/>
    <s v="记帐凭证"/>
    <s v="530107 \研发支出\办公费"/>
    <s v="翟振伟办公费--笔记本租赁费--22YF10200002--凌雄技术（深圳）有限"/>
    <n v="8574.5400000000009"/>
    <n v="0.85745400000000005"/>
    <s v="银行存款;应付账款"/>
    <x v="0"/>
    <s v="办公费"/>
    <s v="其他"/>
    <x v="0"/>
  </r>
  <r>
    <d v="2025-11-13T00:00:00"/>
    <n v="11"/>
    <n v="363"/>
    <s v="记帐凭证"/>
    <s v="530103 \研发支出\交通费"/>
    <s v="调整9月16#科目码--宋世芹交通费餐费"/>
    <n v="-278.76"/>
    <n v="-2.7875999999999998E-2"/>
    <m/>
    <x v="0"/>
    <s v="交通费"/>
    <s v="交通差旅费"/>
    <x v="0"/>
  </r>
  <r>
    <d v="2025-11-13T00:00:00"/>
    <n v="11"/>
    <n v="363"/>
    <s v="记帐凭证"/>
    <s v="530124 \研发支出\员工午餐"/>
    <s v="调整9月16#科目码--宋世芹交通费餐费"/>
    <n v="-693.7"/>
    <n v="-6.9370000000000001E-2"/>
    <m/>
    <x v="0"/>
    <s v="员工午餐"/>
    <s v="其他"/>
    <x v="0"/>
  </r>
  <r>
    <d v="2025-11-13T00:00:00"/>
    <n v="11"/>
    <n v="407"/>
    <s v="记帐凭证"/>
    <s v="530130 \研发支出\腾讯云"/>
    <s v="分摊腾讯云计算(北京)有限责任公司11月云服务费2023.8-2026.9"/>
    <n v="7232.24"/>
    <n v="0.72322399999999998"/>
    <s v="长期待摊费用"/>
    <x v="0"/>
    <s v="腾讯云"/>
    <s v="其他"/>
    <x v="0"/>
  </r>
  <r>
    <d v="2025-11-13T00:00:00"/>
    <n v="11"/>
    <n v="407"/>
    <s v="记帐凭证"/>
    <s v="530130 \研发支出\腾讯云"/>
    <s v="分摊腾讯云计算(北京)有限责任公司11月云服务费2023.8-2026.9"/>
    <n v="6218.58"/>
    <n v="0.62185800000000002"/>
    <s v="长期待摊费用"/>
    <x v="0"/>
    <s v="腾讯云"/>
    <s v="其他"/>
    <x v="0"/>
  </r>
  <r>
    <d v="2025-11-13T00:00:00"/>
    <n v="11"/>
    <n v="70"/>
    <s v="记帐凭证"/>
    <s v="530107 \研发支出\办公费"/>
    <s v="冀小雷办公费--mailgun25年9月--22YF10200001--南北图书"/>
    <n v="2319.1999999999998"/>
    <n v="0.23191999999999999"/>
    <s v="银行存款"/>
    <x v="0"/>
    <s v="办公费"/>
    <s v="其他"/>
    <x v="0"/>
  </r>
  <r>
    <d v="2025-11-13T00:00:00"/>
    <n v="11"/>
    <n v="86"/>
    <s v="记帐凭证"/>
    <s v="530103 \研发支出\交通费"/>
    <s v="吴钢交通费餐费--22YF10200001-南北图书ERP"/>
    <n v="284"/>
    <n v="2.8400000000000002E-2"/>
    <s v="银行存款"/>
    <x v="0"/>
    <s v="交通费"/>
    <s v="交通差旅费"/>
    <x v="0"/>
  </r>
  <r>
    <d v="2025-11-13T00:00:00"/>
    <n v="11"/>
    <n v="86"/>
    <s v="记帐凭证"/>
    <s v="530106 \研发支出\招待费"/>
    <s v="吴钢交通费餐费--22YF10200001-南北图书ERP"/>
    <n v="4921"/>
    <n v="0.49209999999999998"/>
    <s v="银行存款"/>
    <x v="0"/>
    <s v="招待费"/>
    <s v="其他"/>
    <x v="0"/>
  </r>
  <r>
    <d v="2025-11-30T00:00:00"/>
    <n v="11"/>
    <n v="663"/>
    <s v="记帐凭证"/>
    <s v="530106 \研发支出\招待费"/>
    <s v="吴钢餐费--22YF10200001-南北图书ERP"/>
    <n v="5193"/>
    <n v="0.51929999999999998"/>
    <s v="银行存款"/>
    <x v="0"/>
    <s v="招待费"/>
    <s v="其他"/>
    <x v="0"/>
  </r>
  <r>
    <d v="2025-11-30T00:00:00"/>
    <n v="11"/>
    <n v="664"/>
    <s v="记帐凭证"/>
    <s v="530103 \研发支出\交通费"/>
    <s v="吴钢交通费餐费--22YF10200001-南北图书ERP"/>
    <n v="290"/>
    <n v="2.9000000000000001E-2"/>
    <s v="银行存款"/>
    <x v="0"/>
    <s v="交通费"/>
    <s v="交通差旅费"/>
    <x v="0"/>
  </r>
  <r>
    <d v="2025-11-30T00:00:00"/>
    <n v="11"/>
    <n v="664"/>
    <s v="记帐凭证"/>
    <s v="530106 \研发支出\招待费"/>
    <s v="吴钢交通费餐费--22YF10200001-南北图书ERP"/>
    <n v="4984"/>
    <n v="0.49840000000000001"/>
    <s v="银行存款"/>
    <x v="0"/>
    <s v="招待费"/>
    <s v="其他"/>
    <x v="0"/>
  </r>
  <r>
    <d v="2025-11-30T00:00:00"/>
    <n v="11"/>
    <n v="665"/>
    <s v="记帐凭证"/>
    <s v="530106 \研发支出\招待费"/>
    <s v="吴钢餐费--22YF10200001-南北图书ERP"/>
    <n v="5492"/>
    <n v="0.54920000000000002"/>
    <s v="银行存款"/>
    <x v="0"/>
    <s v="招待费"/>
    <s v="其他"/>
    <x v="0"/>
  </r>
  <r>
    <d v="2025-11-30T00:00:00"/>
    <n v="11"/>
    <n v="666"/>
    <s v="记帐凭证"/>
    <s v="530106 \研发支出\招待费"/>
    <s v="吴钢餐费--22YF10200001-南北图书ERP"/>
    <n v="5284"/>
    <n v="0.52839999999999998"/>
    <s v="银行存款"/>
    <x v="0"/>
    <s v="招待费"/>
    <s v="其他"/>
    <x v="0"/>
  </r>
  <r>
    <d v="2025-11-30T00:00:00"/>
    <n v="11"/>
    <n v="667"/>
    <s v="记帐凭证"/>
    <s v="530103 \研发支出\交通费"/>
    <s v="吴钢交通费餐费--22YF10200001-南北图书ERP"/>
    <n v="241"/>
    <n v="2.41E-2"/>
    <s v="银行存款"/>
    <x v="0"/>
    <s v="交通费"/>
    <s v="交通差旅费"/>
    <x v="0"/>
  </r>
  <r>
    <d v="2025-11-30T00:00:00"/>
    <n v="11"/>
    <n v="667"/>
    <s v="记帐凭证"/>
    <s v="530106 \研发支出\招待费"/>
    <s v="吴钢交通费餐费--22YF10200001-南北图书ERP"/>
    <n v="5290.5"/>
    <n v="0.52905000000000002"/>
    <s v="银行存款"/>
    <x v="0"/>
    <s v="招待费"/>
    <s v="其他"/>
    <x v="0"/>
  </r>
  <r>
    <d v="2025-11-30T00:00:00"/>
    <n v="11"/>
    <n v="668"/>
    <s v="记帐凭证"/>
    <s v="530103 \研发支出\交通费"/>
    <s v="吴钢交通费餐费--22YF10200001-南北图书ERP"/>
    <n v="178"/>
    <n v="1.78E-2"/>
    <s v="银行存款"/>
    <x v="0"/>
    <s v="交通费"/>
    <s v="交通差旅费"/>
    <x v="0"/>
  </r>
  <r>
    <d v="2025-11-30T00:00:00"/>
    <n v="11"/>
    <n v="668"/>
    <s v="记帐凭证"/>
    <s v="530106 \研发支出\招待费"/>
    <s v="吴钢交通费餐费--22YF10200001-南北图书ERP"/>
    <n v="5408"/>
    <n v="0.54079999999999995"/>
    <s v="银行存款"/>
    <x v="0"/>
    <s v="招待费"/>
    <s v="其他"/>
    <x v="0"/>
  </r>
  <r>
    <d v="2025-11-30T00:00:00"/>
    <n v="11"/>
    <n v="669"/>
    <s v="记帐凭证"/>
    <s v="530124 \研发支出\员工午餐"/>
    <s v="赵玉柱交通费2000*2--22YF10200001--南北图书ERP-N9B赵"/>
    <n v="6000"/>
    <n v="0.6"/>
    <s v="银行存款"/>
    <x v="0"/>
    <s v="员工午餐"/>
    <s v="其他"/>
    <x v="0"/>
  </r>
  <r>
    <d v="2025-11-30T00:00:00"/>
    <n v="11"/>
    <n v="763"/>
    <s v="记帐凭证"/>
    <s v="53010101 \研发支出\人力成本\工资"/>
    <s v="分配开发部11月工资"/>
    <n v="876727.56"/>
    <n v="87.672756000000007"/>
    <s v="应付职工薪酬"/>
    <x v="0"/>
    <s v="人力成本"/>
    <s v="职工薪酬"/>
    <x v="3"/>
  </r>
  <r>
    <d v="2025-11-30T00:00:00"/>
    <n v="11"/>
    <n v="763"/>
    <s v="记帐凭证"/>
    <s v="53010101 \研发支出\人力成本\工资"/>
    <s v="分配开发部11月工资"/>
    <n v="826101.31"/>
    <n v="82.61013100000001"/>
    <s v="应付职工薪酬"/>
    <x v="0"/>
    <s v="人力成本"/>
    <s v="职工薪酬"/>
    <x v="3"/>
  </r>
  <r>
    <d v="2025-11-30T00:00:00"/>
    <n v="11"/>
    <n v="763"/>
    <s v="记帐凭证"/>
    <s v="53010101 \研发支出\人力成本\工资"/>
    <s v="分配开发部11月工资"/>
    <n v="309713.53999999998"/>
    <n v="30.971353999999998"/>
    <s v="应付职工薪酬"/>
    <x v="0"/>
    <s v="人力成本"/>
    <s v="职工薪酬"/>
    <x v="3"/>
  </r>
  <r>
    <d v="2025-11-30T00:00:00"/>
    <n v="11"/>
    <n v="763"/>
    <s v="记帐凭证"/>
    <s v="53010101 \研发支出\人力成本\工资"/>
    <s v="分配开发部11月工资"/>
    <n v="438363.78"/>
    <n v="43.836378000000003"/>
    <s v="应付职工薪酬"/>
    <x v="0"/>
    <s v="人力成本"/>
    <s v="职工薪酬"/>
    <x v="3"/>
  </r>
  <r>
    <d v="2025-11-30T00:00:00"/>
    <n v="11"/>
    <n v="763"/>
    <s v="记帐凭证"/>
    <s v="53010101 \研发支出\人力成本\工资"/>
    <s v="分配开发部11月工资"/>
    <n v="350214.54"/>
    <n v="35.021453999999999"/>
    <s v="应付职工薪酬"/>
    <x v="0"/>
    <s v="人力成本"/>
    <s v="职工薪酬"/>
    <x v="3"/>
  </r>
  <r>
    <d v="2025-11-30T00:00:00"/>
    <n v="11"/>
    <n v="763"/>
    <s v="记帐凭证"/>
    <s v="53010101 \研发支出\人力成本\工资"/>
    <s v="分配开发部11月工资"/>
    <n v="552719.55000000005"/>
    <n v="55.271955000000005"/>
    <s v="应付职工薪酬"/>
    <x v="0"/>
    <s v="人力成本"/>
    <s v="职工薪酬"/>
    <x v="3"/>
  </r>
  <r>
    <d v="2025-11-30T00:00:00"/>
    <n v="11"/>
    <n v="763"/>
    <s v="记帐凭证"/>
    <s v="53010101 \研发支出\人力成本\工资"/>
    <s v="分配开发部11月工资"/>
    <n v="366891.44"/>
    <n v="36.689143999999999"/>
    <s v="应付职工薪酬"/>
    <x v="0"/>
    <s v="人力成本"/>
    <s v="职工薪酬"/>
    <x v="3"/>
  </r>
  <r>
    <d v="2025-11-30T00:00:00"/>
    <n v="11"/>
    <n v="767"/>
    <s v="记帐凭证"/>
    <s v="530128 \研发支出\折旧费"/>
    <s v="2025年11月分摊折旧"/>
    <n v="3581.25"/>
    <n v="0.35812500000000003"/>
    <s v="累计折旧"/>
    <x v="0"/>
    <s v="折旧费"/>
    <s v="折旧摊销费"/>
    <x v="0"/>
  </r>
  <r>
    <d v="2025-11-30T00:00:00"/>
    <n v="11"/>
    <n v="768"/>
    <s v="记帐凭证"/>
    <s v="530127 \研发支出\房租物业费"/>
    <s v="摊销总部20230314-20280315房租-龙湖蓝海"/>
    <n v="25602.34"/>
    <n v="2.5602339999999999"/>
    <s v="使用权资产累计折旧;其他应收款"/>
    <x v="0"/>
    <s v="房租物业费"/>
    <s v="房租物业费"/>
    <x v="2"/>
  </r>
  <r>
    <d v="2025-12-15T00:00:00"/>
    <n v="12"/>
    <n v="142"/>
    <s v="记帐凭证"/>
    <s v="530117 \研发支出\汽油费"/>
    <s v="睢安汽油费--22YF10200002--南北外贸软件云服务平台-N9B"/>
    <n v="10572.82"/>
    <n v="1.0572820000000001"/>
    <s v="银行存款"/>
    <x v="0"/>
    <s v="汽油费"/>
    <s v="其他"/>
    <x v="0"/>
  </r>
  <r>
    <d v="2025-12-15T00:00:00"/>
    <n v="12"/>
    <n v="143"/>
    <s v="记帐凭证"/>
    <s v="530103 \研发支出\交通费"/>
    <s v="睢安日常交通费--22YF10200002--南北外贸软件云服务平台-N9B"/>
    <n v="121.42"/>
    <n v="1.2142E-2"/>
    <s v="银行存款"/>
    <x v="0"/>
    <s v="交通费"/>
    <s v="交通差旅费"/>
    <x v="0"/>
  </r>
  <r>
    <d v="2025-12-15T00:00:00"/>
    <n v="12"/>
    <n v="204"/>
    <s v="记帐凭证"/>
    <s v="530103 \研发支出\交通费"/>
    <s v="睢安交通费--22YF10200002--南北外贸软件云服务平台-N9B"/>
    <n v="11343.48"/>
    <n v="1.1343479999999999"/>
    <s v="银行存款"/>
    <x v="0"/>
    <s v="交通费"/>
    <s v="交通差旅费"/>
    <x v="0"/>
  </r>
  <r>
    <d v="2025-12-15T00:00:00"/>
    <n v="12"/>
    <n v="205"/>
    <s v="记帐凭证"/>
    <s v="530103 \研发支出\交通费"/>
    <s v="睢安交通费--22YF10200002--南北外贸软件云服务平台-N9B"/>
    <n v="5124.78"/>
    <n v="0.51247799999999999"/>
    <s v="银行存款"/>
    <x v="0"/>
    <s v="交通费"/>
    <s v="交通差旅费"/>
    <x v="0"/>
  </r>
  <r>
    <d v="2025-12-15T00:00:00"/>
    <n v="12"/>
    <n v="205"/>
    <s v="记帐凭证"/>
    <s v="530117 \研发支出\汽油费"/>
    <s v="睢安汽油费--22YF10200002--南北外贸软件云服务平台-N9B"/>
    <n v="1554"/>
    <n v="0.15540000000000001"/>
    <s v="银行存款"/>
    <x v="0"/>
    <s v="汽油费"/>
    <s v="其他"/>
    <x v="0"/>
  </r>
  <r>
    <d v="2025-12-15T00:00:00"/>
    <n v="12"/>
    <n v="206"/>
    <s v="记帐凭证"/>
    <s v="530103 \研发支出\交通费"/>
    <s v="睢安交通费--22YF10200002--南北外贸软件云服务平台-N9B"/>
    <n v="2936.44"/>
    <n v="0.29364400000000002"/>
    <s v="银行存款"/>
    <x v="0"/>
    <s v="交通费"/>
    <s v="交通差旅费"/>
    <x v="0"/>
  </r>
  <r>
    <d v="2025-12-15T00:00:00"/>
    <n v="12"/>
    <n v="207"/>
    <s v="记帐凭证"/>
    <s v="530103 \研发支出\交通费"/>
    <s v="聂明笛交通费3550+2909--22YF10200002--南北外贸软件云服务"/>
    <n v="6459"/>
    <n v="0.64590000000000003"/>
    <s v="银行存款"/>
    <x v="0"/>
    <s v="交通费"/>
    <s v="交通差旅费"/>
    <x v="0"/>
  </r>
  <r>
    <d v="2025-12-15T00:00:00"/>
    <n v="12"/>
    <n v="208"/>
    <s v="记帐凭证"/>
    <s v="530103 \研发支出\交通费"/>
    <s v="聂明笛交通费2929+2804--22YF10200002--南北外贸软件云服务"/>
    <n v="5733"/>
    <n v="0.57330000000000003"/>
    <s v="银行存款"/>
    <x v="0"/>
    <s v="交通费"/>
    <s v="交通差旅费"/>
    <x v="0"/>
  </r>
  <r>
    <d v="2025-12-15T00:00:00"/>
    <n v="12"/>
    <n v="209"/>
    <s v="记帐凭证"/>
    <s v="530103 \研发支出\交通费"/>
    <s v="聂明笛交通费3277+3026--22YF10200002--南北外贸软件云服务"/>
    <n v="6303"/>
    <n v="0.63029999999999997"/>
    <s v="银行存款"/>
    <x v="0"/>
    <s v="交通费"/>
    <s v="交通差旅费"/>
    <x v="0"/>
  </r>
  <r>
    <d v="2025-12-15T00:00:00"/>
    <n v="12"/>
    <n v="210"/>
    <s v="记帐凭证"/>
    <s v="530103 \研发支出\交通费"/>
    <s v="聂明笛交通费3233+3051--22YF10200002--南北外贸软件云服务"/>
    <n v="6284"/>
    <n v="0.62839999999999996"/>
    <s v="银行存款"/>
    <x v="0"/>
    <s v="交通费"/>
    <s v="交通差旅费"/>
    <x v="0"/>
  </r>
  <r>
    <d v="2025-12-15T00:00:00"/>
    <n v="12"/>
    <n v="211"/>
    <s v="记帐凭证"/>
    <s v="530103 \研发支出\交通费"/>
    <s v="聂明笛交通费721+3370--23HN10200701--厦门数屿创新科技有限"/>
    <n v="4105.34"/>
    <n v="0.41053400000000001"/>
    <s v="银行存款;其他应收款"/>
    <x v="0"/>
    <s v="交通费"/>
    <s v="交通差旅费"/>
    <x v="0"/>
  </r>
  <r>
    <d v="2025-12-15T00:00:00"/>
    <n v="12"/>
    <n v="212"/>
    <s v="记帐凭证"/>
    <s v="530103 \研发支出\交通费"/>
    <s v="聂明笛交通费3474+3416---23HN10200701--厦门数屿创新科技"/>
    <n v="6890"/>
    <n v="0.68899999999999995"/>
    <s v="银行存款"/>
    <x v="0"/>
    <s v="交通费"/>
    <s v="交通差旅费"/>
    <x v="0"/>
  </r>
  <r>
    <d v="2025-12-15T00:00:00"/>
    <n v="12"/>
    <n v="227"/>
    <s v="记帐凭证"/>
    <s v="530103 \研发支出\交通费"/>
    <s v="张斌交通费手机费--22YF10200002----南北外贸软件云服务平台-N9"/>
    <n v="71"/>
    <n v="7.1000000000000004E-3"/>
    <s v="银行存款"/>
    <x v="0"/>
    <s v="交通费"/>
    <s v="交通差旅费"/>
    <x v="0"/>
  </r>
  <r>
    <d v="2025-12-15T00:00:00"/>
    <n v="12"/>
    <n v="227"/>
    <s v="记帐凭证"/>
    <s v="530109 \研发支出\手机费"/>
    <s v="张斌交通费手机费--22YF10200002----南北外贸软件云服务平台-N9"/>
    <n v="705"/>
    <n v="7.0499999999999993E-2"/>
    <s v="银行存款"/>
    <x v="0"/>
    <s v="手机费"/>
    <s v="其他"/>
    <x v="0"/>
  </r>
  <r>
    <d v="2025-12-15T00:00:00"/>
    <n v="12"/>
    <n v="235"/>
    <s v="记帐凭证"/>
    <s v="530103 \研发支出\交通费"/>
    <s v="宋建中汽油费--22YF10200001--南北图书-N9B"/>
    <n v="1955"/>
    <n v="0.19550000000000001"/>
    <s v="银行存款"/>
    <x v="0"/>
    <s v="交通费"/>
    <s v="交通差旅费"/>
    <x v="0"/>
  </r>
  <r>
    <d v="2025-12-31T00:00:00"/>
    <n v="12"/>
    <n v="1000"/>
    <s v="记帐凭证"/>
    <s v="530103 \研发支出\交通费"/>
    <s v="吴钢交通费餐费--22YF10200001-南北图书ERP-N9B"/>
    <n v="208"/>
    <n v="2.0799999999999999E-2"/>
    <s v="银行存款"/>
    <x v="0"/>
    <s v="交通费"/>
    <s v="交通差旅费"/>
    <x v="0"/>
  </r>
  <r>
    <d v="2025-12-31T00:00:00"/>
    <n v="12"/>
    <n v="1000"/>
    <s v="记帐凭证"/>
    <s v="530124 \研发支出\员工午餐"/>
    <s v="吴钢交通费餐费--22YF10200001-南北图书ERP-N9B"/>
    <n v="4017"/>
    <n v="0.4017"/>
    <s v="银行存款"/>
    <x v="0"/>
    <s v="员工午餐"/>
    <s v="其他"/>
    <x v="0"/>
  </r>
  <r>
    <d v="2025-12-31T00:00:00"/>
    <n v="12"/>
    <n v="1000"/>
    <s v="记帐凭证"/>
    <s v="530103 \研发支出\交通费"/>
    <s v="吴钢日常交通费餐费--22YF10200001-南北图书ERP-N9B"/>
    <n v="1243"/>
    <n v="0.12429999999999999"/>
    <s v="银行存款"/>
    <x v="0"/>
    <s v="交通费"/>
    <s v="交通差旅费"/>
    <x v="0"/>
  </r>
  <r>
    <d v="2025-12-31T00:00:00"/>
    <n v="12"/>
    <n v="1000"/>
    <s v="记帐凭证"/>
    <s v="530124 \研发支出\员工午餐"/>
    <s v="吴钢日常交通费餐费--22YF10200001-南北图书ERP-N9B"/>
    <n v="1694"/>
    <n v="0.1694"/>
    <s v="银行存款"/>
    <x v="0"/>
    <s v="员工午餐"/>
    <s v="其他"/>
    <x v="0"/>
  </r>
  <r>
    <d v="2025-12-31T00:00:00"/>
    <n v="12"/>
    <n v="1008"/>
    <s v="记帐凭证"/>
    <s v="530128 \研发支出\折旧费"/>
    <s v="2025年12月分摊折旧"/>
    <n v="3581.42"/>
    <n v="0.35814200000000002"/>
    <s v="累计折旧"/>
    <x v="0"/>
    <s v="折旧费"/>
    <s v="折旧摊销费"/>
    <x v="0"/>
  </r>
  <r>
    <d v="2025-12-31T00:00:00"/>
    <n v="12"/>
    <n v="1016"/>
    <s v="记帐凭证"/>
    <s v="530103 \研发支出\交通费"/>
    <s v="睢安交通费--22YF10200002--南北外贸软件云服务平台-N9B"/>
    <n v="1600"/>
    <n v="0.16"/>
    <s v="银行存款"/>
    <x v="0"/>
    <s v="交通费"/>
    <s v="交通差旅费"/>
    <x v="0"/>
  </r>
  <r>
    <d v="2025-12-31T00:00:00"/>
    <n v="12"/>
    <n v="1030"/>
    <s v="记帐凭证"/>
    <s v="53010101 \研发支出\人力成本\工资"/>
    <s v="分配开发部12月工资"/>
    <n v="260760.69"/>
    <n v="26.076069"/>
    <s v="应付职工薪酬"/>
    <x v="0"/>
    <s v="人力成本"/>
    <s v="职工薪酬"/>
    <x v="3"/>
  </r>
  <r>
    <d v="2025-12-31T00:00:00"/>
    <n v="12"/>
    <n v="1030"/>
    <s v="记帐凭证"/>
    <s v="53010101 \研发支出\人力成本\工资"/>
    <s v="分配开发部12月工资"/>
    <n v="153789.54"/>
    <n v="15.378954"/>
    <s v="应付职工薪酬"/>
    <x v="0"/>
    <s v="人力成本"/>
    <s v="职工薪酬"/>
    <x v="3"/>
  </r>
  <r>
    <d v="2025-12-31T00:00:00"/>
    <n v="12"/>
    <n v="1030"/>
    <s v="记帐凭证"/>
    <s v="53010101 \研发支出\人力成本\工资"/>
    <s v="分配开发部12月工资"/>
    <n v="105341.39"/>
    <n v="10.534139"/>
    <s v="应付职工薪酬"/>
    <x v="0"/>
    <s v="人力成本"/>
    <s v="职工薪酬"/>
    <x v="3"/>
  </r>
  <r>
    <d v="2025-12-31T00:00:00"/>
    <n v="12"/>
    <n v="1030"/>
    <s v="记帐凭证"/>
    <s v="53010101 \研发支出\人力成本\工资"/>
    <s v="分配开发部12月工资"/>
    <n v="144603.66"/>
    <n v="14.460366"/>
    <s v="应付职工薪酬"/>
    <x v="0"/>
    <s v="人力成本"/>
    <s v="职工薪酬"/>
    <x v="3"/>
  </r>
  <r>
    <d v="2025-12-31T00:00:00"/>
    <n v="12"/>
    <n v="1030"/>
    <s v="记帐凭证"/>
    <s v="53010101 \研发支出\人力成本\工资"/>
    <s v="分配开发部12月工资"/>
    <n v="88006.73"/>
    <n v="8.8006729999999997"/>
    <s v="应付职工薪酬"/>
    <x v="0"/>
    <s v="人力成本"/>
    <s v="职工薪酬"/>
    <x v="3"/>
  </r>
  <r>
    <d v="2025-12-31T00:00:00"/>
    <n v="12"/>
    <n v="1030"/>
    <s v="记帐凭证"/>
    <s v="53010101 \研发支出\人力成本\工资"/>
    <s v="分配开发部12月工资"/>
    <n v="163568.07"/>
    <n v="16.356807"/>
    <s v="应付职工薪酬"/>
    <x v="0"/>
    <s v="人力成本"/>
    <s v="职工薪酬"/>
    <x v="3"/>
  </r>
  <r>
    <d v="2025-12-31T00:00:00"/>
    <n v="12"/>
    <n v="1030"/>
    <s v="记帐凭证"/>
    <s v="53010101 \研发支出\人力成本\工资"/>
    <s v="分配开发部12月工资"/>
    <n v="74672.39"/>
    <n v="7.4672390000000002"/>
    <s v="应付职工薪酬"/>
    <x v="0"/>
    <s v="人力成本"/>
    <s v="职工薪酬"/>
    <x v="3"/>
  </r>
  <r>
    <d v="2025-12-31T00:00:00"/>
    <n v="12"/>
    <n v="1080"/>
    <s v="记帐凭证"/>
    <s v="530104 \研发支出\差旅费"/>
    <s v="赵宏伟差旅费--22YF10200002--南北外贸软件云服务平台-N9B"/>
    <n v="674"/>
    <n v="6.7400000000000002E-2"/>
    <s v="银行存款"/>
    <x v="0"/>
    <s v="差旅费"/>
    <s v="交通差旅费"/>
    <x v="0"/>
  </r>
  <r>
    <d v="2025-12-31T00:00:00"/>
    <n v="12"/>
    <n v="1083"/>
    <s v="记帐凭证"/>
    <s v="530117 \研发支出\汽油费"/>
    <s v="睢安汽油费 --22YF10200002--南北外贸软件云服务平台-N9B"/>
    <n v="1720.26"/>
    <n v="0.17202600000000001"/>
    <s v="银行存款"/>
    <x v="0"/>
    <s v="汽油费"/>
    <s v="其他"/>
    <x v="0"/>
  </r>
  <r>
    <d v="2025-12-31T00:00:00"/>
    <n v="12"/>
    <n v="286"/>
    <s v="记帐凭证"/>
    <s v="530107 \研发支出\办公费"/>
    <s v="冀小雷办公费--mailgun25年12月--22YF10200001--南北图"/>
    <n v="2303.21"/>
    <n v="0.230321"/>
    <s v="银行存款"/>
    <x v="0"/>
    <s v="办公费"/>
    <s v="其他"/>
    <x v="0"/>
  </r>
  <r>
    <d v="2025-12-31T00:00:00"/>
    <n v="12"/>
    <n v="318"/>
    <s v="记帐凭证"/>
    <s v="530107 \研发支出\办公费"/>
    <s v="王立鹏服务费--24YF10200001--外贸物流跟踪可视化系统"/>
    <n v="688"/>
    <n v="6.88E-2"/>
    <s v="银行存款"/>
    <x v="0"/>
    <s v="办公费"/>
    <s v="其他"/>
    <x v="0"/>
  </r>
  <r>
    <d v="2025-12-31T00:00:00"/>
    <n v="12"/>
    <n v="325"/>
    <s v="记帐凭证"/>
    <s v="530117 \研发支出\汽油费"/>
    <s v="睢安汽油费--22YF10200002--南北外贸软件云服务平台-N9B"/>
    <n v="6700.89"/>
    <n v="0.67008900000000005"/>
    <s v="银行存款"/>
    <x v="0"/>
    <s v="汽油费"/>
    <s v="其他"/>
    <x v="0"/>
  </r>
  <r>
    <d v="2025-12-31T00:00:00"/>
    <n v="12"/>
    <n v="326"/>
    <s v="记帐凭证"/>
    <s v="530117 \研发支出\汽油费"/>
    <s v="睢安汽油费--22YF10200002--南北外贸软件云服务平台-N9B"/>
    <n v="2800"/>
    <n v="0.28000000000000003"/>
    <s v="银行存款"/>
    <x v="0"/>
    <s v="汽油费"/>
    <s v="其他"/>
    <x v="0"/>
  </r>
  <r>
    <d v="2025-12-31T00:00:00"/>
    <n v="12"/>
    <n v="338"/>
    <s v="记帐凭证"/>
    <s v="530107 \研发支出\办公费"/>
    <s v="翟振伟办公费--笔记本租赁费--22YF10200002--凌雄技术（深圳）有限"/>
    <n v="8534.83"/>
    <n v="0.85348299999999999"/>
    <s v="银行存款;应付账款"/>
    <x v="0"/>
    <s v="办公费"/>
    <s v="其他"/>
    <x v="0"/>
  </r>
  <r>
    <d v="2025-12-31T00:00:00"/>
    <n v="12"/>
    <n v="371"/>
    <s v="记帐凭证"/>
    <s v="530103 \研发支出\交通费"/>
    <s v="睢安交通费汽油费 --22YF10200002--南北外贸软件云服务平台-N9B"/>
    <n v="5024.0200000000004"/>
    <n v="0.50240200000000002"/>
    <s v="银行存款"/>
    <x v="0"/>
    <s v="交通费"/>
    <s v="交通差旅费"/>
    <x v="0"/>
  </r>
  <r>
    <d v="2025-12-31T00:00:00"/>
    <n v="12"/>
    <n v="371"/>
    <s v="记帐凭证"/>
    <s v="530117 \研发支出\汽油费"/>
    <s v="睢安交通费汽油费 --22YF10200002--南北外贸软件云服务平台-N9B"/>
    <n v="988.55"/>
    <n v="9.8854999999999998E-2"/>
    <s v="银行存款"/>
    <x v="0"/>
    <s v="汽油费"/>
    <s v="其他"/>
    <x v="0"/>
  </r>
  <r>
    <d v="2025-12-31T00:00:00"/>
    <n v="12"/>
    <n v="372"/>
    <s v="记帐凭证"/>
    <s v="530103 \研发支出\交通费"/>
    <s v="睢安交通费 --22YF10200002--南北外贸软件云服务平台-N9B"/>
    <n v="3506.96"/>
    <n v="0.35069600000000001"/>
    <s v="银行存款"/>
    <x v="0"/>
    <s v="交通费"/>
    <s v="交通差旅费"/>
    <x v="0"/>
  </r>
  <r>
    <d v="2025-12-31T00:00:00"/>
    <n v="12"/>
    <n v="373"/>
    <s v="记帐凭证"/>
    <s v="530117 \研发支出\汽油费"/>
    <s v="睢安汽油费 --22YF10200002--南北外贸软件云服务平台-N9B"/>
    <n v="6390"/>
    <n v="0.63900000000000001"/>
    <s v="银行存款"/>
    <x v="0"/>
    <s v="汽油费"/>
    <s v="其他"/>
    <x v="0"/>
  </r>
  <r>
    <d v="2025-12-31T00:00:00"/>
    <n v="12"/>
    <n v="393"/>
    <s v="记帐凭证"/>
    <s v="530106 \研发支出\招待费"/>
    <s v="睢安招待费--22YF10200002--南北外贸软件云服务平台-N9B"/>
    <n v="213"/>
    <n v="2.1299999999999999E-2"/>
    <s v="银行存款"/>
    <x v="0"/>
    <s v="招待费"/>
    <s v="其他"/>
    <x v="0"/>
  </r>
  <r>
    <d v="2025-12-31T00:00:00"/>
    <n v="12"/>
    <n v="889"/>
    <s v="记帐凭证"/>
    <s v="530130 \研发支出\腾讯云"/>
    <s v="分摊腾讯云计算(北京)有限责任公司12月云服务费2023.8-2026.9"/>
    <n v="7232.24"/>
    <n v="0.72322399999999998"/>
    <s v="长期待摊费用"/>
    <x v="0"/>
    <s v="腾讯云"/>
    <s v="其他"/>
    <x v="0"/>
  </r>
  <r>
    <d v="2025-12-31T00:00:00"/>
    <n v="12"/>
    <n v="889"/>
    <s v="记帐凭证"/>
    <s v="530130 \研发支出\腾讯云"/>
    <s v="分摊腾讯云计算(北京)有限责任公司12月云服务费2023.8-2026.9"/>
    <n v="6218.58"/>
    <n v="0.62185800000000002"/>
    <s v="长期待摊费用"/>
    <x v="0"/>
    <s v="腾讯云"/>
    <s v="其他"/>
    <x v="0"/>
  </r>
  <r>
    <d v="2025-12-31T00:00:00"/>
    <n v="12"/>
    <n v="890"/>
    <s v="记帐凭证"/>
    <s v="530127 \研发支出\房租物业费"/>
    <s v="摊销总部20230314-20280315房租-龙湖蓝海"/>
    <n v="26153.78"/>
    <n v="2.6153779999999998"/>
    <s v="其他应收款;租赁负债;使用权资产累计折旧"/>
    <x v="0"/>
    <s v="房租物业费"/>
    <s v="房租物业费"/>
    <x v="2"/>
  </r>
  <r>
    <d v="2025-12-31T00:00:00"/>
    <n v="12"/>
    <n v="997"/>
    <s v="记帐凭证"/>
    <s v="530103 \研发支出\交通费"/>
    <s v="吴钢交通费餐费--22YF10200001-南北图书ERP-N9B"/>
    <n v="259"/>
    <n v="2.5899999999999999E-2"/>
    <s v="银行存款"/>
    <x v="0"/>
    <s v="交通费"/>
    <s v="交通差旅费"/>
    <x v="0"/>
  </r>
  <r>
    <d v="2025-12-31T00:00:00"/>
    <n v="12"/>
    <n v="997"/>
    <s v="记帐凭证"/>
    <s v="530124 \研发支出\员工午餐"/>
    <s v="吴钢交通费餐费--22YF10200001-南北图书ERP-N9B"/>
    <n v="9030.5"/>
    <n v="0.90305000000000002"/>
    <s v="银行存款"/>
    <x v="0"/>
    <s v="员工午餐"/>
    <s v="其他"/>
    <x v="0"/>
  </r>
  <r>
    <d v="2025-12-31T00:00:00"/>
    <n v="12"/>
    <n v="998"/>
    <s v="记帐凭证"/>
    <s v="530103 \研发支出\交通费"/>
    <s v="吴钢交通费餐费--22YF10200001-南北图书ERP-N9B"/>
    <n v="253"/>
    <n v="2.53E-2"/>
    <s v="银行存款"/>
    <x v="0"/>
    <s v="交通费"/>
    <s v="交通差旅费"/>
    <x v="0"/>
  </r>
  <r>
    <d v="2025-12-31T00:00:00"/>
    <n v="12"/>
    <n v="998"/>
    <s v="记帐凭证"/>
    <s v="530124 \研发支出\员工午餐"/>
    <s v="吴钢交通费餐费--22YF10200001-南北图书ERP-N9B"/>
    <n v="8613"/>
    <n v="0.86129999999999995"/>
    <s v="银行存款"/>
    <x v="0"/>
    <s v="员工午餐"/>
    <s v="其他"/>
    <x v="0"/>
  </r>
  <r>
    <d v="2025-12-31T00:00:00"/>
    <n v="12"/>
    <n v="999"/>
    <s v="记帐凭证"/>
    <s v="530103 \研发支出\交通费"/>
    <s v="吴钢交通费餐费--22YF10200001-南北图书ERP-N9B"/>
    <n v="346"/>
    <n v="3.4599999999999999E-2"/>
    <s v="银行存款"/>
    <x v="0"/>
    <s v="交通费"/>
    <s v="交通差旅费"/>
    <x v="0"/>
  </r>
  <r>
    <d v="2025-12-31T00:00:00"/>
    <n v="12"/>
    <n v="999"/>
    <s v="记帐凭证"/>
    <s v="530124 \研发支出\员工午餐"/>
    <s v="吴钢交通费餐费--22YF10200001-南北图书ERP-N9B"/>
    <n v="8508"/>
    <n v="0.8508"/>
    <s v="银行存款"/>
    <x v="0"/>
    <s v="员工午餐"/>
    <s v="其他"/>
    <x v="0"/>
  </r>
  <r>
    <d v="2024-01-15T00:00:00"/>
    <n v="1"/>
    <n v="107"/>
    <s v="记帐凭证"/>
    <s v="530119 \研发支出\服务费"/>
    <s v="支付上海飞驼数智航运科技有限公司技术服务费--24YF10200001外贸物流跟"/>
    <n v="153301.89000000001"/>
    <n v="15.330189000000001"/>
    <s v="应付账款;银行存款"/>
    <x v="1"/>
    <s v="服务费"/>
    <s v="服务费"/>
    <x v="1"/>
  </r>
  <r>
    <d v="2024-01-15T00:00:00"/>
    <n v="1"/>
    <n v="115"/>
    <s v="记帐凭证"/>
    <s v="530118 \研发支出\开发费"/>
    <s v="支付武汉外贸宝科技有限公司信息服务费--24YF10200001--外贸物流跟踪"/>
    <n v="297029.7"/>
    <n v="29.702970000000001"/>
    <s v="应付账款;预付帐款"/>
    <x v="1"/>
    <s v="开发费"/>
    <s v="服务费"/>
    <x v="1"/>
  </r>
  <r>
    <d v="2024-01-15T00:00:00"/>
    <n v="1"/>
    <n v="132"/>
    <s v="记帐凭证"/>
    <s v="530107 \研发支出\办公费"/>
    <s v="陈泰林办公费--mailgun24年1月--22YF10200001--南北图书"/>
    <n v="2323.33"/>
    <n v="0.23233299999999998"/>
    <s v="银行存款"/>
    <x v="1"/>
    <s v="办公费"/>
    <s v="其他"/>
    <x v="0"/>
  </r>
  <r>
    <d v="2024-01-15T00:00:00"/>
    <n v="1"/>
    <n v="139"/>
    <s v="记帐凭证"/>
    <s v="530130 \研发支出\腾讯云"/>
    <s v="支付腾讯云计算（北京）有限责任公司云服务费--22YF10200001--南北图"/>
    <n v="5203.7"/>
    <n v="0.52037"/>
    <s v="应付账款;银行存款"/>
    <x v="1"/>
    <s v="腾讯云"/>
    <s v="其他"/>
    <x v="0"/>
  </r>
  <r>
    <d v="2024-01-15T00:00:00"/>
    <n v="1"/>
    <n v="32"/>
    <s v="记帐凭证"/>
    <s v="530107 \研发支出\办公费"/>
    <s v="翟振伟办公费--笔记本租赁费--22YF10200002--凌雄技术（深圳）有限"/>
    <n v="6161.87"/>
    <n v="0.61618700000000004"/>
    <s v="银行存款;应付账款"/>
    <x v="1"/>
    <s v="办公费"/>
    <s v="其他"/>
    <x v="0"/>
  </r>
  <r>
    <d v="2024-01-15T00:00:00"/>
    <n v="1"/>
    <n v="514"/>
    <s v="记帐凭证"/>
    <s v="530130 \研发支出\腾讯云"/>
    <s v="分摊腾讯云计算(北京)有限责任公司12月云服务费2023.8-2026.8"/>
    <n v="7232.24"/>
    <n v="0.72322399999999998"/>
    <s v="预付帐款"/>
    <x v="1"/>
    <s v="腾讯云"/>
    <s v="其他"/>
    <x v="0"/>
  </r>
  <r>
    <d v="2024-01-15T00:00:00"/>
    <n v="1"/>
    <n v="514"/>
    <s v="记帐凭证"/>
    <s v="530130 \研发支出\腾讯云"/>
    <s v="分摊腾讯云计算(北京)有限责任公司12月云服务费2023.9-2026.9"/>
    <n v="6218.58"/>
    <n v="0.62185800000000002"/>
    <s v="预付帐款"/>
    <x v="1"/>
    <s v="腾讯云"/>
    <s v="其他"/>
    <x v="0"/>
  </r>
  <r>
    <d v="2024-01-15T00:00:00"/>
    <n v="1"/>
    <n v="521"/>
    <s v="记帐凭证"/>
    <s v="530127 \研发支出\房租物业费"/>
    <s v="摊销总部20230314-20280315房租-龙湖蓝海"/>
    <n v="29590.28"/>
    <n v="2.959028"/>
    <s v="使用权资产累计折旧;其他应收款"/>
    <x v="1"/>
    <s v="房租物业费"/>
    <s v="房租物业费"/>
    <x v="2"/>
  </r>
  <r>
    <d v="2024-01-15T00:00:00"/>
    <n v="1"/>
    <n v="527"/>
    <s v="记帐凭证"/>
    <s v="53010101 \研发支出\人力成本\工资"/>
    <s v="分配技术部1月工资"/>
    <n v="191733.3"/>
    <n v="19.17333"/>
    <s v="应付职工薪酬"/>
    <x v="1"/>
    <s v="人力成本"/>
    <s v="职工薪酬"/>
    <x v="3"/>
  </r>
  <r>
    <d v="2024-01-15T00:00:00"/>
    <n v="1"/>
    <n v="527"/>
    <s v="记帐凭证"/>
    <s v="53010101 \研发支出\人力成本\工资"/>
    <s v="分配开发部1月工资"/>
    <n v="664128.85"/>
    <n v="66.412885000000003"/>
    <s v="应付职工薪酬"/>
    <x v="1"/>
    <s v="人力成本"/>
    <s v="职工薪酬"/>
    <x v="3"/>
  </r>
  <r>
    <d v="2024-01-15T00:00:00"/>
    <n v="1"/>
    <n v="527"/>
    <s v="记帐凭证"/>
    <s v="53010101 \研发支出\人力成本\工资"/>
    <s v="分配开发部1月工资"/>
    <n v="288861.36"/>
    <n v="28.886135999999997"/>
    <s v="应付职工薪酬"/>
    <x v="1"/>
    <s v="人力成本"/>
    <s v="职工薪酬"/>
    <x v="3"/>
  </r>
  <r>
    <d v="2024-01-31T00:00:00"/>
    <n v="1"/>
    <n v="562"/>
    <s v="记帐凭证"/>
    <s v="530128 \研发支出\折旧费"/>
    <s v="2024年1月分摊折旧"/>
    <n v="2725.15"/>
    <n v="0.27251500000000001"/>
    <s v="累计折旧"/>
    <x v="1"/>
    <s v="折旧费"/>
    <s v="折旧摊销费"/>
    <x v="0"/>
  </r>
  <r>
    <d v="2024-02-21T00:00:00"/>
    <n v="2"/>
    <n v="31"/>
    <s v="记帐凭证"/>
    <s v="530104 \研发支出\差旅费"/>
    <s v="吴钢住宿费---22YF10200001-南北图书ERP-N9B"/>
    <n v="13400"/>
    <n v="1.34"/>
    <s v="银行存款"/>
    <x v="1"/>
    <s v="差旅费"/>
    <s v="交通差旅费"/>
    <x v="0"/>
  </r>
  <r>
    <d v="2024-02-21T00:00:00"/>
    <n v="2"/>
    <n v="32"/>
    <s v="记帐凭证"/>
    <s v="530103 \研发支出\交通费"/>
    <s v="吴钢交通费手机费食品费--22YF10200001-南北图书ERP-N9B"/>
    <n v="1242.0999999999999"/>
    <n v="0.12420999999999999"/>
    <s v="银行存款"/>
    <x v="1"/>
    <s v="交通费"/>
    <s v="交通差旅费"/>
    <x v="0"/>
  </r>
  <r>
    <d v="2024-02-21T00:00:00"/>
    <n v="2"/>
    <n v="32"/>
    <s v="记帐凭证"/>
    <s v="530109 \研发支出\手机费"/>
    <s v="吴钢交通费手机费食品费--22YF10200001-南北图书ERP-N9B"/>
    <n v="897"/>
    <n v="8.9700000000000002E-2"/>
    <s v="银行存款"/>
    <x v="1"/>
    <s v="手机费"/>
    <s v="其他"/>
    <x v="0"/>
  </r>
  <r>
    <d v="2024-02-21T00:00:00"/>
    <n v="2"/>
    <n v="32"/>
    <s v="记帐凭证"/>
    <s v="530113 \研发支出\福利费"/>
    <s v="吴钢交通费手机费食品费--22YF10200001-南北图书ERP-N9B"/>
    <n v="1725.14"/>
    <n v="0.172514"/>
    <s v="银行存款"/>
    <x v="1"/>
    <s v="福利费"/>
    <s v="其他"/>
    <x v="0"/>
  </r>
  <r>
    <d v="2024-02-21T00:00:00"/>
    <n v="2"/>
    <n v="91"/>
    <s v="记帐凭证"/>
    <s v="530103 \研发支出\交通费"/>
    <s v="温升腾交通费--22YF10200001--南北图书ERP-N9B"/>
    <n v="233.57"/>
    <n v="2.3356999999999999E-2"/>
    <s v="银行存款"/>
    <x v="1"/>
    <s v="交通费"/>
    <s v="交通差旅费"/>
    <x v="0"/>
  </r>
  <r>
    <d v="2024-02-21T00:00:00"/>
    <n v="2"/>
    <n v="92"/>
    <s v="记帐凭证"/>
    <s v="530124 \研发支出\员工午餐"/>
    <s v="冀小雷餐费车辆维修费食品费--22YF10200001--南北图书ERP-N9B"/>
    <n v="2851"/>
    <n v="0.28510000000000002"/>
    <s v="银行存款"/>
    <x v="1"/>
    <s v="员工午餐"/>
    <s v="其他"/>
    <x v="0"/>
  </r>
  <r>
    <d v="2024-02-21T00:00:00"/>
    <n v="2"/>
    <n v="92"/>
    <s v="记帐凭证"/>
    <s v="530110 \研发支出\维修费"/>
    <s v="冀小雷餐费车辆维修费食品费--22YF10200001--南北图书ERP-N9B"/>
    <n v="5508.85"/>
    <n v="0.55088500000000007"/>
    <s v="银行存款"/>
    <x v="1"/>
    <s v="维修费"/>
    <s v="其他"/>
    <x v="0"/>
  </r>
  <r>
    <d v="2024-02-21T00:00:00"/>
    <n v="2"/>
    <n v="92"/>
    <s v="记帐凭证"/>
    <s v="530113 \研发支出\福利费"/>
    <s v="冀小雷餐费车辆维修费食品费--22YF10200001--南北图书ERP-N9B"/>
    <n v="5200"/>
    <n v="0.52"/>
    <s v="银行存款"/>
    <x v="1"/>
    <s v="福利费"/>
    <s v="其他"/>
    <x v="0"/>
  </r>
  <r>
    <d v="2024-02-29T00:00:00"/>
    <n v="2"/>
    <n v="331"/>
    <s v="记帐凭证"/>
    <s v="530103 \研发支出\交通费"/>
    <s v="曹玉武交通费--22YF10200001-南北图书ERP-N9B"/>
    <n v="109"/>
    <n v="1.09E-2"/>
    <s v="银行存款"/>
    <x v="1"/>
    <s v="交通费"/>
    <s v="交通差旅费"/>
    <x v="0"/>
  </r>
  <r>
    <d v="2024-02-29T00:00:00"/>
    <n v="2"/>
    <n v="336"/>
    <s v="记帐凭证"/>
    <s v="530107 \研发支出\办公费"/>
    <s v="陈泰林办公费--mailgun24年1月--22YF10200001--南北图书"/>
    <n v="2337.73"/>
    <n v="0.23377300000000001"/>
    <s v="银行存款"/>
    <x v="1"/>
    <s v="办公费"/>
    <s v="其他"/>
    <x v="0"/>
  </r>
  <r>
    <d v="2024-02-29T00:00:00"/>
    <n v="2"/>
    <n v="371"/>
    <s v="记帐凭证"/>
    <s v="530103 \研发支出\交通费"/>
    <s v="方勇交通费--22YF10200002--南北外贸软件云服务平台-N9B"/>
    <n v="9430.67"/>
    <n v="0.94306699999999999"/>
    <s v="银行存款"/>
    <x v="1"/>
    <s v="交通费"/>
    <s v="交通差旅费"/>
    <x v="0"/>
  </r>
  <r>
    <d v="2024-02-29T00:00:00"/>
    <n v="2"/>
    <n v="371"/>
    <s v="记帐凭证"/>
    <s v="530109 \研发支出\手机费"/>
    <s v="方勇手机费--22YF10200002--南北外贸软件云服务平台-N9B"/>
    <n v="603.20000000000005"/>
    <n v="6.0320000000000006E-2"/>
    <s v="银行存款"/>
    <x v="1"/>
    <s v="手机费"/>
    <s v="其他"/>
    <x v="0"/>
  </r>
  <r>
    <d v="2024-02-29T00:00:00"/>
    <n v="2"/>
    <n v="371"/>
    <s v="记帐凭证"/>
    <s v="530117 \研发支出\汽油费"/>
    <s v="方勇汽油费--22YF10200002--南北外贸软件云服务平台-N9B"/>
    <n v="1444.72"/>
    <n v="0.14447199999999999"/>
    <s v="银行存款"/>
    <x v="1"/>
    <s v="汽油费"/>
    <s v="其他"/>
    <x v="0"/>
  </r>
  <r>
    <d v="2024-02-29T00:00:00"/>
    <n v="2"/>
    <n v="413"/>
    <s v="记帐凭证"/>
    <s v="530107 \研发支出\办公费"/>
    <s v="翟振伟办公费--笔记本租赁费--22YF10200002--凌雄技术（深圳）有限"/>
    <n v="5627.37"/>
    <n v="0.56273700000000004"/>
    <s v="银行存款;应付账款"/>
    <x v="1"/>
    <s v="办公费"/>
    <s v="其他"/>
    <x v="0"/>
  </r>
  <r>
    <d v="2024-02-29T00:00:00"/>
    <n v="2"/>
    <n v="448"/>
    <s v="记帐凭证"/>
    <s v="530130 \研发支出\腾讯云"/>
    <s v="分摊腾讯云计算(北京)有限责任公司12月云服务费2023.8-2026.8"/>
    <n v="7232.24"/>
    <n v="0.72322399999999998"/>
    <s v="预付帐款"/>
    <x v="1"/>
    <s v="腾讯云"/>
    <s v="其他"/>
    <x v="0"/>
  </r>
  <r>
    <d v="2024-02-29T00:00:00"/>
    <n v="2"/>
    <n v="448"/>
    <s v="记帐凭证"/>
    <s v="530130 \研发支出\腾讯云"/>
    <s v="分摊腾讯云计算(北京)有限责任公司12月云服务费2023.9-2026.9"/>
    <n v="6218.58"/>
    <n v="0.62185800000000002"/>
    <s v="预付帐款"/>
    <x v="1"/>
    <s v="腾讯云"/>
    <s v="其他"/>
    <x v="0"/>
  </r>
  <r>
    <d v="2024-02-29T00:00:00"/>
    <n v="2"/>
    <n v="455"/>
    <s v="记帐凭证"/>
    <s v="530127 \研发支出\房租物业费"/>
    <s v="摊销总部20230314-20280315房租-龙湖蓝海"/>
    <n v="29338.799999999999"/>
    <n v="2.9338799999999998"/>
    <s v="其他应收款;使用权资产累计折旧"/>
    <x v="1"/>
    <s v="房租物业费"/>
    <s v="房租物业费"/>
    <x v="2"/>
  </r>
  <r>
    <d v="2024-02-29T00:00:00"/>
    <n v="2"/>
    <n v="458"/>
    <s v="记帐凭证"/>
    <s v="53010101 \研发支出\人力成本\工资"/>
    <s v="分配技术部2月工资"/>
    <n v="264547.82"/>
    <n v="26.454782000000002"/>
    <s v="应付职工薪酬"/>
    <x v="1"/>
    <s v="人力成本"/>
    <s v="职工薪酬"/>
    <x v="3"/>
  </r>
  <r>
    <d v="2024-02-29T00:00:00"/>
    <n v="2"/>
    <n v="458"/>
    <s v="记帐凭证"/>
    <s v="53010101 \研发支出\人力成本\工资"/>
    <s v="分配开发部2月工资"/>
    <n v="933853.81"/>
    <n v="93.38538100000001"/>
    <s v="应付职工薪酬"/>
    <x v="1"/>
    <s v="人力成本"/>
    <s v="职工薪酬"/>
    <x v="3"/>
  </r>
  <r>
    <d v="2024-02-29T00:00:00"/>
    <n v="2"/>
    <n v="458"/>
    <s v="记帐凭证"/>
    <s v="53010101 \研发支出\人力成本\工资"/>
    <s v="分配开发部2月工资"/>
    <n v="525127.42000000004"/>
    <n v="52.512742000000003"/>
    <s v="应付职工薪酬"/>
    <x v="1"/>
    <s v="人力成本"/>
    <s v="职工薪酬"/>
    <x v="3"/>
  </r>
  <r>
    <d v="2024-02-29T00:00:00"/>
    <n v="2"/>
    <n v="481"/>
    <s v="记帐凭证"/>
    <s v="530128 \研发支出\折旧费"/>
    <s v="2024年2月分摊折旧"/>
    <n v="2725.15"/>
    <n v="0.27251500000000001"/>
    <s v="累计折旧"/>
    <x v="1"/>
    <s v="折旧费"/>
    <s v="折旧摊销费"/>
    <x v="0"/>
  </r>
  <r>
    <d v="2024-03-18T00:00:00"/>
    <n v="3"/>
    <n v="112"/>
    <s v="记帐凭证"/>
    <s v="530107 \研发支出\办公费"/>
    <s v="李军办公费--mailgun24年3月--22YF10200001--南北图书E"/>
    <n v="2343.41"/>
    <n v="0.23434099999999999"/>
    <s v="银行存款"/>
    <x v="1"/>
    <s v="办公费"/>
    <s v="其他"/>
    <x v="0"/>
  </r>
  <r>
    <d v="2024-03-18T00:00:00"/>
    <n v="3"/>
    <n v="120"/>
    <s v="记帐凭证"/>
    <s v="530107 \研发支出\办公费"/>
    <s v="翟振伟办公费--笔记本租赁费--22YF10200002--凌雄技术（深圳）有限"/>
    <n v="5710.34"/>
    <n v="0.57103400000000004"/>
    <s v="银行存款;应付账款"/>
    <x v="1"/>
    <s v="办公费"/>
    <s v="其他"/>
    <x v="0"/>
  </r>
  <r>
    <d v="2024-03-18T00:00:00"/>
    <n v="3"/>
    <n v="129"/>
    <s v="记帐凭证"/>
    <s v="530103 \研发支出\交通费"/>
    <s v="殷俊交通费餐费--24YF10200001--外贸物流跟踪可视化系统"/>
    <n v="2146.85"/>
    <n v="0.21468499999999999"/>
    <s v="银行存款"/>
    <x v="1"/>
    <s v="交通费"/>
    <s v="交通差旅费"/>
    <x v="0"/>
  </r>
  <r>
    <d v="2024-03-18T00:00:00"/>
    <n v="3"/>
    <n v="129"/>
    <s v="记帐凭证"/>
    <s v="530124 \研发支出\员工午餐"/>
    <s v="殷俊交通费餐费--24YF10200001--外贸物流跟踪可视化系统"/>
    <n v="290.8"/>
    <n v="2.9080000000000002E-2"/>
    <s v="银行存款"/>
    <x v="1"/>
    <s v="员工午餐"/>
    <s v="其他"/>
    <x v="0"/>
  </r>
  <r>
    <d v="2024-03-18T00:00:00"/>
    <n v="3"/>
    <n v="35"/>
    <s v="记帐凭证"/>
    <s v="530124 \研发支出\员工午餐"/>
    <s v="吴钢餐费---22YF10200001-南北图书ERP-N9B"/>
    <n v="14400"/>
    <n v="1.44"/>
    <s v="银行存款"/>
    <x v="1"/>
    <s v="员工午餐"/>
    <s v="其他"/>
    <x v="0"/>
  </r>
  <r>
    <d v="2024-03-18T00:00:00"/>
    <n v="3"/>
    <n v="36"/>
    <s v="记帐凭证"/>
    <s v="530103 \研发支出\交通费"/>
    <s v="吴钢交通费餐费--22YF10200001-南北图书ERP-N9B"/>
    <n v="1073.44"/>
    <n v="0.10734400000000001"/>
    <s v="银行存款"/>
    <x v="1"/>
    <s v="交通费"/>
    <s v="交通差旅费"/>
    <x v="0"/>
  </r>
  <r>
    <d v="2024-03-18T00:00:00"/>
    <n v="3"/>
    <n v="36"/>
    <s v="记帐凭证"/>
    <s v="530124 \研发支出\员工午餐"/>
    <s v="吴钢交通费餐费--22YF10200001-南北图书ERP-N9B"/>
    <n v="4812.8"/>
    <n v="0.48128000000000004"/>
    <s v="银行存款"/>
    <x v="1"/>
    <s v="员工午餐"/>
    <s v="其他"/>
    <x v="0"/>
  </r>
  <r>
    <d v="2024-03-18T00:00:00"/>
    <n v="3"/>
    <n v="88"/>
    <s v="记帐凭证"/>
    <s v="530103 \研发支出\交通费"/>
    <s v="刘希亮交通费餐费汽油费--22YF10200002--南北外贸云服务平台N9B"/>
    <n v="14"/>
    <n v="1.4E-3"/>
    <s v="银行存款"/>
    <x v="1"/>
    <s v="交通费"/>
    <s v="交通差旅费"/>
    <x v="0"/>
  </r>
  <r>
    <d v="2024-03-18T00:00:00"/>
    <n v="3"/>
    <n v="88"/>
    <s v="记帐凭证"/>
    <s v="530117 \研发支出\汽油费"/>
    <s v="刘希亮交通费餐费汽油费--22YF10200002--南北外贸云服务平台N9B"/>
    <n v="955.2"/>
    <n v="9.5520000000000008E-2"/>
    <s v="银行存款"/>
    <x v="1"/>
    <s v="汽油费"/>
    <s v="其他"/>
    <x v="0"/>
  </r>
  <r>
    <d v="2024-03-18T00:00:00"/>
    <n v="3"/>
    <n v="88"/>
    <s v="记帐凭证"/>
    <s v="530124 \研发支出\员工午餐"/>
    <s v="刘希亮交通费餐费汽油费--22YF10200002--南北外贸云服务平台N9B"/>
    <n v="4117.0600000000004"/>
    <n v="0.41170600000000002"/>
    <s v="银行存款"/>
    <x v="1"/>
    <s v="员工午餐"/>
    <s v="其他"/>
    <x v="0"/>
  </r>
  <r>
    <d v="2024-03-30T00:00:00"/>
    <n v="3"/>
    <n v="207"/>
    <s v="记帐凭证"/>
    <s v="530103 \研发支出\交通费"/>
    <s v="华南林幸光深圳到广州差旅费--22YF10200002--南北外贸软件云服务平台"/>
    <n v="272.85000000000002"/>
    <n v="2.7285000000000004E-2"/>
    <s v="银行存款"/>
    <x v="1"/>
    <s v="交通费"/>
    <s v="交通差旅费"/>
    <x v="0"/>
  </r>
  <r>
    <d v="2024-03-30T00:00:00"/>
    <n v="3"/>
    <n v="207"/>
    <s v="记帐凭证"/>
    <s v="530131 \研发支出\旅客运输服务"/>
    <s v="华南林幸光深圳到广州差旅费--22YF10200002--南北外贸软件云服务平台"/>
    <n v="486.25"/>
    <n v="4.8625000000000002E-2"/>
    <s v="银行存款"/>
    <x v="1"/>
    <s v="旅客运输服务"/>
    <s v="交通差旅费"/>
    <x v="0"/>
  </r>
  <r>
    <d v="2024-03-31T00:00:00"/>
    <n v="3"/>
    <n v="585"/>
    <s v="记帐凭证"/>
    <s v="530118 \研发支出\开发费"/>
    <s v="支付武汉外贸宝科技有限公司信息服务费--24YF10200001--外贸物流跟踪"/>
    <n v="673267.33"/>
    <n v="67.32673299999999"/>
    <s v="其他流动资产"/>
    <x v="1"/>
    <s v="开发费"/>
    <s v="服务费"/>
    <x v="1"/>
  </r>
  <r>
    <d v="2024-03-31T00:00:00"/>
    <n v="3"/>
    <n v="604"/>
    <s v="记帐凭证"/>
    <s v="530130 \研发支出\腾讯云"/>
    <s v="分摊腾讯云计算(北京)有限责任公司3月云服务费2023.8-2026.8"/>
    <n v="7232.24"/>
    <n v="0.72322399999999998"/>
    <s v="长期待摊费用"/>
    <x v="1"/>
    <s v="腾讯云"/>
    <s v="其他"/>
    <x v="0"/>
  </r>
  <r>
    <d v="2024-03-31T00:00:00"/>
    <n v="3"/>
    <n v="604"/>
    <s v="记帐凭证"/>
    <s v="530130 \研发支出\腾讯云"/>
    <s v="分摊腾讯云计算(北京)有限责任公司3月云服务费2023.9-2026.9"/>
    <n v="6218.58"/>
    <n v="0.62185800000000002"/>
    <s v="长期待摊费用"/>
    <x v="1"/>
    <s v="腾讯云"/>
    <s v="其他"/>
    <x v="0"/>
  </r>
  <r>
    <d v="2024-03-31T00:00:00"/>
    <n v="3"/>
    <n v="609"/>
    <s v="记帐凭证"/>
    <s v="530127 \研发支出\房租物业费"/>
    <s v="摊销总部20230314-20280315房租-龙湖蓝海"/>
    <n v="29760.34"/>
    <n v="2.9760339999999998"/>
    <s v="使用权资产累计折旧;其他应收款"/>
    <x v="1"/>
    <s v="房租物业费"/>
    <s v="房租物业费"/>
    <x v="2"/>
  </r>
  <r>
    <d v="2024-03-31T00:00:00"/>
    <n v="3"/>
    <n v="617"/>
    <s v="记帐凭证"/>
    <s v="53010101 \研发支出\人力成本\工资"/>
    <s v="分配技术部3月工资"/>
    <n v="174469.87"/>
    <n v="17.446987"/>
    <s v="应付职工薪酬"/>
    <x v="1"/>
    <s v="人力成本"/>
    <s v="职工薪酬"/>
    <x v="3"/>
  </r>
  <r>
    <d v="2024-03-31T00:00:00"/>
    <n v="3"/>
    <n v="617"/>
    <s v="记帐凭证"/>
    <s v="53010101 \研发支出\人力成本\工资"/>
    <s v="分配开发部3月工资"/>
    <n v="585126.81999999995"/>
    <n v="58.512681999999998"/>
    <s v="应付职工薪酬"/>
    <x v="1"/>
    <s v="人力成本"/>
    <s v="职工薪酬"/>
    <x v="3"/>
  </r>
  <r>
    <d v="2024-03-31T00:00:00"/>
    <n v="3"/>
    <n v="617"/>
    <s v="记帐凭证"/>
    <s v="53010101 \研发支出\人力成本\工资"/>
    <s v="分配开发部3月工资"/>
    <n v="268826.01"/>
    <n v="26.882601000000001"/>
    <s v="应付职工薪酬"/>
    <x v="1"/>
    <s v="人力成本"/>
    <s v="职工薪酬"/>
    <x v="3"/>
  </r>
  <r>
    <d v="2024-03-31T00:00:00"/>
    <n v="3"/>
    <n v="620"/>
    <s v="记帐凭证"/>
    <s v="530128 \研发支出\折旧费"/>
    <s v="2024年3月分摊折旧"/>
    <n v="2725.01"/>
    <n v="0.27250100000000005"/>
    <s v="累计折旧"/>
    <x v="1"/>
    <s v="折旧费"/>
    <s v="折旧摊销费"/>
    <x v="0"/>
  </r>
  <r>
    <d v="2024-04-16T00:00:00"/>
    <n v="4"/>
    <n v="117"/>
    <s v="记帐凭证"/>
    <s v="530131 \研发支出\旅客运输服务"/>
    <s v="睢安差旅费--22YF10200002--南北外贸软件云服务平台-N9B"/>
    <n v="255.04"/>
    <n v="2.5503999999999999E-2"/>
    <s v="银行存款"/>
    <x v="1"/>
    <s v="旅客运输服务"/>
    <s v="交通差旅费"/>
    <x v="0"/>
  </r>
  <r>
    <d v="2024-04-16T00:00:00"/>
    <n v="4"/>
    <n v="117"/>
    <s v="记帐凭证"/>
    <s v="530104 \研发支出\差旅费"/>
    <s v="睢安差旅费--22YF10200002--南北外贸软件云服务平台-N9B"/>
    <n v="1767.83"/>
    <n v="0.176783"/>
    <s v="银行存款"/>
    <x v="1"/>
    <s v="差旅费"/>
    <s v="交通差旅费"/>
    <x v="0"/>
  </r>
  <r>
    <d v="2024-04-16T00:00:00"/>
    <n v="4"/>
    <n v="25"/>
    <s v="记帐凭证"/>
    <s v="530103 \研发支出\交通费"/>
    <s v="调整12月1148号和24年2月33号凭证"/>
    <n v="-18"/>
    <n v="-1.8E-3"/>
    <m/>
    <x v="1"/>
    <s v="交通费"/>
    <s v="交通差旅费"/>
    <x v="0"/>
  </r>
  <r>
    <d v="2024-04-16T00:00:00"/>
    <n v="4"/>
    <n v="29"/>
    <s v="记帐凭证"/>
    <s v="530113 \研发支出\福利费"/>
    <s v="王欢食品费"/>
    <n v="2776.92"/>
    <n v="0.27769199999999999"/>
    <s v="银行存款"/>
    <x v="1"/>
    <s v="福利费"/>
    <s v="其他"/>
    <x v="0"/>
  </r>
  <r>
    <d v="2024-04-16T00:00:00"/>
    <n v="4"/>
    <n v="37"/>
    <s v="记帐凭证"/>
    <s v="530104 \研发支出\差旅费"/>
    <s v="吴钢住宿费---22YF10200001-南北图书ERP-N9B"/>
    <n v="8400"/>
    <n v="0.84"/>
    <s v="银行存款"/>
    <x v="1"/>
    <s v="差旅费"/>
    <s v="交通差旅费"/>
    <x v="0"/>
  </r>
  <r>
    <d v="2024-04-16T00:00:00"/>
    <n v="4"/>
    <n v="38"/>
    <s v="记帐凭证"/>
    <s v="530103 \研发支出\交通费"/>
    <s v="吴钢交通费---22YF10200001-南北图书ERP-N9B"/>
    <n v="9835.99"/>
    <n v="0.983599"/>
    <s v="银行存款"/>
    <x v="1"/>
    <s v="交通费"/>
    <s v="交通差旅费"/>
    <x v="0"/>
  </r>
  <r>
    <d v="2024-04-16T00:00:00"/>
    <n v="4"/>
    <n v="39"/>
    <s v="记帐凭证"/>
    <s v="530103 \研发支出\交通费"/>
    <s v="吴钢交通费---22YF10200001-南北图书ERP-N9B"/>
    <n v="7537.63"/>
    <n v="0.75376299999999996"/>
    <s v="银行存款"/>
    <x v="1"/>
    <s v="交通费"/>
    <s v="交通差旅费"/>
    <x v="0"/>
  </r>
  <r>
    <d v="2024-04-16T00:00:00"/>
    <n v="4"/>
    <n v="49"/>
    <s v="记帐凭证"/>
    <s v="530103 \研发支出\交通费"/>
    <s v="冀小雷交通费餐费--22YF10200001--南北图书ERP-N9B"/>
    <n v="410.79"/>
    <n v="4.1079000000000004E-2"/>
    <s v="银行存款"/>
    <x v="1"/>
    <s v="交通费"/>
    <s v="交通差旅费"/>
    <x v="0"/>
  </r>
  <r>
    <d v="2024-04-16T00:00:00"/>
    <n v="4"/>
    <n v="49"/>
    <s v="记帐凭证"/>
    <s v="530124 \研发支出\员工午餐"/>
    <s v="冀小雷交通费餐费--22YF10200001--南北图书ERP-N9B"/>
    <n v="4235.2"/>
    <n v="0.42352000000000001"/>
    <s v="银行存款"/>
    <x v="1"/>
    <s v="员工午餐"/>
    <s v="其他"/>
    <x v="0"/>
  </r>
  <r>
    <d v="2024-04-16T00:00:00"/>
    <n v="4"/>
    <n v="62"/>
    <s v="记帐凭证"/>
    <s v="530107 \研发支出\办公费"/>
    <s v="翟振伟办公费--笔记本租赁费--22YF10200002--凌雄技术（深圳）有限"/>
    <n v="6307.61"/>
    <n v="0.63076100000000002"/>
    <s v="银行存款;应付账款"/>
    <x v="1"/>
    <s v="办公费"/>
    <s v="其他"/>
    <x v="0"/>
  </r>
  <r>
    <d v="2024-04-16T00:00:00"/>
    <n v="4"/>
    <n v="70"/>
    <s v="记帐凭证"/>
    <s v="530107 \研发支出\办公费"/>
    <s v="李军办公费--mailgun24年4月--22YF10200001--南北图书E"/>
    <n v="3256.06"/>
    <n v="0.32560600000000001"/>
    <s v="银行存款"/>
    <x v="1"/>
    <s v="办公费"/>
    <s v="其他"/>
    <x v="0"/>
  </r>
  <r>
    <d v="2024-04-25T00:00:00"/>
    <n v="4"/>
    <n v="168"/>
    <s v="记帐凭证"/>
    <s v="530103 \研发支出\交通费"/>
    <s v="吴钢交通费---22YF10200001-南北图书ERP-N9B"/>
    <n v="820"/>
    <n v="8.2000000000000003E-2"/>
    <s v="银行存款"/>
    <x v="1"/>
    <s v="交通费"/>
    <s v="交通差旅费"/>
    <x v="0"/>
  </r>
  <r>
    <d v="2024-04-25T00:00:00"/>
    <n v="4"/>
    <n v="169"/>
    <s v="记帐凭证"/>
    <s v="530103 \研发支出\交通费"/>
    <s v="吴钢交通费---22YF10200001-南北图书ERP-N9B"/>
    <n v="9847.6200000000008"/>
    <n v="0.98476200000000003"/>
    <s v="银行存款"/>
    <x v="1"/>
    <s v="交通费"/>
    <s v="交通差旅费"/>
    <x v="0"/>
  </r>
  <r>
    <d v="2024-04-25T00:00:00"/>
    <n v="4"/>
    <n v="199"/>
    <s v="记帐凭证"/>
    <s v="530118 \研发支出\开发费"/>
    <s v="支付北京航天金税信息技术服务有限公司系统运维费"/>
    <n v="50471.7"/>
    <n v="5.0471699999999995"/>
    <s v="应付账款;银行存款"/>
    <x v="1"/>
    <s v="开发费"/>
    <s v="服务费"/>
    <x v="1"/>
  </r>
  <r>
    <d v="2024-04-25T00:00:00"/>
    <n v="4"/>
    <n v="219"/>
    <s v="记帐凭证"/>
    <s v="530119 \研发支出\服务费"/>
    <s v="王立鹏软件服务费688*2--22YF10200001-南北图书ERP-N9B"/>
    <n v="1376"/>
    <n v="0.1376"/>
    <s v="银行存款"/>
    <x v="1"/>
    <s v="服务费"/>
    <s v="服务费"/>
    <x v="1"/>
  </r>
  <r>
    <d v="2024-04-25T00:00:00"/>
    <n v="4"/>
    <n v="220"/>
    <s v="记帐凭证"/>
    <s v="530130 \研发支出\腾讯云"/>
    <s v="支付腾讯云计算（北京）有限责任公司云服务费--22YF10200001--南北图"/>
    <n v="41119.94"/>
    <n v="4.1119940000000001"/>
    <s v="银行存款"/>
    <x v="1"/>
    <s v="腾讯云"/>
    <s v="其他"/>
    <x v="0"/>
  </r>
  <r>
    <d v="2024-04-25T00:00:00"/>
    <n v="4"/>
    <n v="293"/>
    <s v="记帐凭证"/>
    <s v="530103 \研发支出\交通费"/>
    <s v="吴钢交通费---22YF10200001-南北图书ERP-N9B"/>
    <n v="1822.3"/>
    <n v="0.18223"/>
    <s v="银行存款"/>
    <x v="1"/>
    <s v="交通费"/>
    <s v="交通差旅费"/>
    <x v="0"/>
  </r>
  <r>
    <d v="2024-04-25T00:00:00"/>
    <n v="4"/>
    <n v="337"/>
    <s v="记帐凭证"/>
    <s v="530130 \研发支出\腾讯云"/>
    <s v="分摊腾讯云计算(北京)有限责任公司5月云服务费2023.8-2026.8"/>
    <n v="7232.24"/>
    <n v="0.72322399999999998"/>
    <s v="长期待摊费用"/>
    <x v="1"/>
    <s v="腾讯云"/>
    <s v="其他"/>
    <x v="0"/>
  </r>
  <r>
    <d v="2024-04-25T00:00:00"/>
    <n v="4"/>
    <n v="337"/>
    <s v="记帐凭证"/>
    <s v="530130 \研发支出\腾讯云"/>
    <s v="分摊腾讯云计算(北京)有限责任公司5月云服务费2023.9-2026.9"/>
    <n v="6218.58"/>
    <n v="0.62185800000000002"/>
    <s v="长期待摊费用"/>
    <x v="1"/>
    <s v="腾讯云"/>
    <s v="其他"/>
    <x v="0"/>
  </r>
  <r>
    <d v="2024-04-25T00:00:00"/>
    <n v="4"/>
    <n v="341"/>
    <s v="记帐凭证"/>
    <s v="530127 \研发支出\房租物业费"/>
    <s v="摊销总部20230314-20280315房租-龙湖蓝海"/>
    <n v="30076.080000000002"/>
    <n v="3.0076080000000003"/>
    <s v="使用权资产累计折旧;其他应收款"/>
    <x v="1"/>
    <s v="房租物业费"/>
    <s v="房租物业费"/>
    <x v="2"/>
  </r>
  <r>
    <d v="2024-04-30T00:00:00"/>
    <n v="4"/>
    <n v="571"/>
    <s v="记帐凭证"/>
    <s v="53010101 \研发支出\人力成本\工资"/>
    <s v="分配技术部4月工资"/>
    <n v="597707.68999999994"/>
    <n v="59.770768999999994"/>
    <s v="应付职工薪酬"/>
    <x v="1"/>
    <s v="人力成本"/>
    <s v="职工薪酬"/>
    <x v="3"/>
  </r>
  <r>
    <d v="2024-04-30T00:00:00"/>
    <n v="4"/>
    <n v="571"/>
    <s v="记帐凭证"/>
    <s v="53010101 \研发支出\人力成本\工资"/>
    <s v="分配开发部4月工资"/>
    <n v="232873.13"/>
    <n v="23.287313000000001"/>
    <s v="应付职工薪酬"/>
    <x v="1"/>
    <s v="人力成本"/>
    <s v="职工薪酬"/>
    <x v="3"/>
  </r>
  <r>
    <d v="2024-04-30T00:00:00"/>
    <n v="4"/>
    <n v="571"/>
    <s v="记帐凭证"/>
    <s v="53010101 \研发支出\人力成本\工资"/>
    <s v="分配开发部4月工资"/>
    <n v="183312.95"/>
    <n v="18.331295000000001"/>
    <s v="应付职工薪酬"/>
    <x v="1"/>
    <s v="人力成本"/>
    <s v="职工薪酬"/>
    <x v="3"/>
  </r>
  <r>
    <d v="2024-04-30T00:00:00"/>
    <n v="4"/>
    <n v="607"/>
    <s v="记帐凭证"/>
    <s v="530128 \研发支出\折旧费"/>
    <s v="2024年4月分摊折旧"/>
    <n v="2346.27"/>
    <n v="0.234627"/>
    <s v="累计折旧"/>
    <x v="1"/>
    <s v="折旧费"/>
    <s v="折旧摊销费"/>
    <x v="0"/>
  </r>
  <r>
    <d v="2024-05-11T00:00:00"/>
    <n v="5"/>
    <n v="35"/>
    <s v="记帐凭证"/>
    <s v="530104 \研发支出\差旅费"/>
    <s v="曹玉武差旅费--22YF10200001--南北图书ERP-N9B"/>
    <n v="20753.75"/>
    <n v="2.0753750000000002"/>
    <s v="银行存款"/>
    <x v="1"/>
    <s v="差旅费"/>
    <s v="交通差旅费"/>
    <x v="0"/>
  </r>
  <r>
    <d v="2024-05-11T00:00:00"/>
    <n v="5"/>
    <n v="35"/>
    <s v="记帐凭证"/>
    <s v="530131 \研发支出\旅客运输服务"/>
    <s v="曹玉武差旅费--22YF10200001--南北图书ERP-N9B"/>
    <n v="2908.26"/>
    <n v="0.29082600000000003"/>
    <s v="银行存款"/>
    <x v="1"/>
    <s v="旅客运输服务"/>
    <s v="交通差旅费"/>
    <x v="0"/>
  </r>
  <r>
    <d v="2024-05-11T00:00:00"/>
    <n v="5"/>
    <n v="45"/>
    <s v="记帐凭证"/>
    <s v="530130 \研发支出\腾讯云"/>
    <s v="吴炯新腾讯云续费--24YF10200001--外贸物流跟踪可视化系统"/>
    <n v="5203.7"/>
    <n v="0.52037"/>
    <s v="其他应收款;银行存款;预付帐款"/>
    <x v="1"/>
    <s v="腾讯云"/>
    <s v="其他"/>
    <x v="0"/>
  </r>
  <r>
    <d v="2024-05-11T00:00:00"/>
    <n v="5"/>
    <n v="45"/>
    <s v="记帐凭证"/>
    <s v="530130 \研发支出\腾讯云"/>
    <s v="吴炯新腾讯云续费--24YF10200001--外贸物流跟踪可视化系统"/>
    <n v="6497.99"/>
    <n v="0.64979900000000002"/>
    <s v="其他应收款;银行存款;预付帐款"/>
    <x v="1"/>
    <s v="腾讯云"/>
    <s v="其他"/>
    <x v="0"/>
  </r>
  <r>
    <d v="2024-05-11T00:00:00"/>
    <n v="5"/>
    <n v="61"/>
    <s v="记帐凭证"/>
    <s v="530107 \研发支出\办公费"/>
    <s v="翟振伟办公费--笔记本租赁费--22YF10200002--凌雄技术（深圳）有限"/>
    <n v="6283.22"/>
    <n v="0.62832200000000005"/>
    <s v="应付账款;银行存款"/>
    <x v="1"/>
    <s v="办公费"/>
    <s v="其他"/>
    <x v="0"/>
  </r>
  <r>
    <d v="2024-05-11T00:00:00"/>
    <n v="5"/>
    <n v="62"/>
    <s v="记帐凭证"/>
    <s v="530130 \研发支出\腾讯云"/>
    <s v="冀小雷腾讯云续费--24YF10200001--外贸物流跟踪可视化系统"/>
    <n v="1624.3"/>
    <n v="0.16242999999999999"/>
    <s v="银行存款"/>
    <x v="1"/>
    <s v="腾讯云"/>
    <s v="其他"/>
    <x v="0"/>
  </r>
  <r>
    <d v="2024-05-11T00:00:00"/>
    <n v="5"/>
    <n v="71"/>
    <s v="记帐凭证"/>
    <s v="530104 \研发支出\差旅费"/>
    <s v="吴钢住宿费---22YF10200001-南北图书ERP-N9B"/>
    <n v="23400"/>
    <n v="2.34"/>
    <s v="银行存款"/>
    <x v="1"/>
    <s v="差旅费"/>
    <s v="交通差旅费"/>
    <x v="0"/>
  </r>
  <r>
    <d v="2024-05-25T00:00:00"/>
    <n v="5"/>
    <n v="74"/>
    <s v="记帐凭证"/>
    <s v="530103 \研发支出\交通费"/>
    <s v="吴钢交通费办公费餐费食品费--22YF10200001-南北图书ERP-N9B"/>
    <n v="632.66999999999996"/>
    <n v="6.326699999999999E-2"/>
    <s v="银行存款"/>
    <x v="1"/>
    <s v="交通费"/>
    <s v="交通差旅费"/>
    <x v="0"/>
  </r>
  <r>
    <d v="2024-05-25T00:00:00"/>
    <n v="5"/>
    <n v="74"/>
    <s v="记帐凭证"/>
    <s v="530107 \研发支出\办公费"/>
    <s v="吴钢交通费办公费餐费食品费--22YF10200001-南北图书ERP-N9B"/>
    <n v="2996"/>
    <n v="0.29959999999999998"/>
    <s v="银行存款"/>
    <x v="1"/>
    <s v="办公费"/>
    <s v="其他"/>
    <x v="0"/>
  </r>
  <r>
    <d v="2024-05-25T00:00:00"/>
    <n v="5"/>
    <n v="74"/>
    <s v="记帐凭证"/>
    <s v="530124 \研发支出\员工午餐"/>
    <s v="吴钢交通费办公费餐费食品费--22YF10200001-南北图书ERP-N9B"/>
    <n v="1877.52"/>
    <n v="0.187752"/>
    <s v="银行存款"/>
    <x v="1"/>
    <s v="员工午餐"/>
    <s v="其他"/>
    <x v="0"/>
  </r>
  <r>
    <d v="2024-05-25T00:00:00"/>
    <n v="5"/>
    <n v="74"/>
    <s v="记帐凭证"/>
    <s v="530106 \研发支出\招待费"/>
    <s v="吴钢交通费办公费餐费食品费--22YF10200001-南北图书ERP-N9B"/>
    <n v="402.48"/>
    <n v="4.0247999999999999E-2"/>
    <s v="银行存款"/>
    <x v="1"/>
    <s v="招待费"/>
    <s v="其他"/>
    <x v="0"/>
  </r>
  <r>
    <d v="2024-05-25T00:00:00"/>
    <n v="5"/>
    <n v="94"/>
    <s v="记帐凭证"/>
    <s v="530107 \研发支出\办公费"/>
    <s v="李军办公费--mailgun24年4月--22YF10200001--南北图书E"/>
    <n v="2351.8000000000002"/>
    <n v="0.23518000000000003"/>
    <s v="银行存款"/>
    <x v="1"/>
    <s v="办公费"/>
    <s v="其他"/>
    <x v="0"/>
  </r>
  <r>
    <d v="2024-05-30T00:00:00"/>
    <n v="5"/>
    <n v="124"/>
    <s v="记帐凭证"/>
    <s v="530124 \研发支出\员工午餐"/>
    <s v="冀小雷餐费--22YF10200001--南北图书ERP-N9B"/>
    <n v="2182"/>
    <n v="0.21820000000000001"/>
    <s v="银行存款"/>
    <x v="1"/>
    <s v="员工午餐"/>
    <s v="其他"/>
    <x v="0"/>
  </r>
  <r>
    <d v="2024-05-30T00:00:00"/>
    <n v="5"/>
    <n v="291"/>
    <s v="记帐凭证"/>
    <s v="530124 \研发支出\员工午餐"/>
    <s v="宋世芹餐费--22YF10200001---南北图书ERP-N9B"/>
    <n v="260.5"/>
    <n v="2.605E-2"/>
    <s v="银行存款"/>
    <x v="1"/>
    <s v="员工午餐"/>
    <s v="其他"/>
    <x v="0"/>
  </r>
  <r>
    <d v="2024-05-30T00:00:00"/>
    <n v="5"/>
    <n v="313"/>
    <s v="记帐凭证"/>
    <s v="530130 \研发支出\腾讯云"/>
    <s v="分摊腾讯云计算(北京)有限责任公司3月云服务费2023.8-2026.8"/>
    <n v="7232.24"/>
    <n v="0.72322399999999998"/>
    <s v="长期待摊费用"/>
    <x v="1"/>
    <s v="腾讯云"/>
    <s v="其他"/>
    <x v="0"/>
  </r>
  <r>
    <d v="2024-05-30T00:00:00"/>
    <n v="5"/>
    <n v="313"/>
    <s v="记帐凭证"/>
    <s v="530130 \研发支出\腾讯云"/>
    <s v="分摊腾讯云计算(北京)有限责任公司3月云服务费2023.9-2026.9"/>
    <n v="6218.58"/>
    <n v="0.62185800000000002"/>
    <s v="长期待摊费用"/>
    <x v="1"/>
    <s v="腾讯云"/>
    <s v="其他"/>
    <x v="0"/>
  </r>
  <r>
    <d v="2024-05-30T00:00:00"/>
    <n v="5"/>
    <n v="317"/>
    <s v="记帐凭证"/>
    <s v="530127 \研发支出\房租物业费"/>
    <s v="摊销总部20230314-20280315房租-龙湖蓝海"/>
    <n v="29846.1"/>
    <n v="2.98461"/>
    <s v="其他应收款;使用权资产累计折旧"/>
    <x v="1"/>
    <s v="房租物业费"/>
    <s v="房租物业费"/>
    <x v="2"/>
  </r>
  <r>
    <d v="2024-05-30T00:00:00"/>
    <n v="5"/>
    <n v="346"/>
    <s v="记帐凭证"/>
    <s v="530103 \研发支出\交通费"/>
    <s v="刘正红交通费--22YF10200001--南北图书ERP-N9B"/>
    <n v="5937.53"/>
    <n v="0.59375299999999998"/>
    <s v="银行存款"/>
    <x v="1"/>
    <s v="交通费"/>
    <s v="交通差旅费"/>
    <x v="0"/>
  </r>
  <r>
    <d v="2024-05-30T00:00:00"/>
    <n v="5"/>
    <n v="347"/>
    <s v="记帐凭证"/>
    <s v="530103 \研发支出\交通费"/>
    <s v="刘正红交通费--22YF10200001--南北图书ERP-N9B"/>
    <n v="5297.95"/>
    <n v="0.52979500000000002"/>
    <s v="银行存款"/>
    <x v="1"/>
    <s v="交通费"/>
    <s v="交通差旅费"/>
    <x v="0"/>
  </r>
  <r>
    <d v="2024-05-31T00:00:00"/>
    <n v="5"/>
    <n v="583"/>
    <s v="记帐凭证"/>
    <s v="53010101 \研发支出\人力成本\工资"/>
    <s v="分配技术部5月工资"/>
    <n v="769992.81"/>
    <n v="76.999281000000011"/>
    <s v="应付职工薪酬"/>
    <x v="1"/>
    <s v="人力成本"/>
    <s v="职工薪酬"/>
    <x v="3"/>
  </r>
  <r>
    <d v="2024-05-31T00:00:00"/>
    <n v="5"/>
    <n v="583"/>
    <s v="记帐凭证"/>
    <s v="53010101 \研发支出\人力成本\工资"/>
    <s v="分配开发部5月工资"/>
    <n v="288651.34000000003"/>
    <n v="28.865134000000001"/>
    <s v="应付职工薪酬"/>
    <x v="1"/>
    <s v="人力成本"/>
    <s v="职工薪酬"/>
    <x v="3"/>
  </r>
  <r>
    <d v="2024-05-31T00:00:00"/>
    <n v="5"/>
    <n v="583"/>
    <s v="记帐凭证"/>
    <s v="53010101 \研发支出\人力成本\工资"/>
    <s v="分配开发部5月工资"/>
    <n v="225700.79"/>
    <n v="22.570079"/>
    <s v="应付职工薪酬"/>
    <x v="1"/>
    <s v="人力成本"/>
    <s v="职工薪酬"/>
    <x v="3"/>
  </r>
  <r>
    <d v="2024-05-31T00:00:00"/>
    <n v="5"/>
    <n v="632"/>
    <s v="记帐凭证"/>
    <s v="530128 \研发支出\折旧费"/>
    <s v="2024年5月分摊折旧"/>
    <n v="2385.09"/>
    <n v="0.23850900000000003"/>
    <s v="累计折旧"/>
    <x v="1"/>
    <s v="折旧费"/>
    <s v="折旧摊销费"/>
    <x v="0"/>
  </r>
  <r>
    <d v="2024-06-04T00:00:00"/>
    <n v="6"/>
    <n v="10"/>
    <s v="记帐凭证"/>
    <s v="530103 \研发支出\交通费"/>
    <s v="吴钢交通费"/>
    <n v="4801.8900000000003"/>
    <n v="0.48018900000000003"/>
    <s v="银行存款"/>
    <x v="1"/>
    <s v="交通费"/>
    <s v="交通差旅费"/>
    <x v="0"/>
  </r>
  <r>
    <d v="2024-06-04T00:00:00"/>
    <n v="6"/>
    <n v="10"/>
    <s v="记帐凭证"/>
    <s v="530124 \研发支出\员工午餐"/>
    <s v="吴钢交通费"/>
    <n v="1811.8"/>
    <n v="0.18118000000000001"/>
    <s v="银行存款"/>
    <x v="1"/>
    <s v="员工午餐"/>
    <s v="其他"/>
    <x v="0"/>
  </r>
  <r>
    <d v="2024-06-04T00:00:00"/>
    <n v="6"/>
    <n v="10"/>
    <s v="记帐凭证"/>
    <s v="530113 \研发支出\福利费"/>
    <s v="吴钢交通费"/>
    <n v="754.44"/>
    <n v="7.5444000000000011E-2"/>
    <s v="银行存款"/>
    <x v="1"/>
    <s v="福利费"/>
    <s v="其他"/>
    <x v="0"/>
  </r>
  <r>
    <d v="2024-06-04T00:00:00"/>
    <n v="6"/>
    <n v="6"/>
    <s v="记帐凭证"/>
    <s v="530103 \研发支出\交通费"/>
    <s v="吴钢交通费"/>
    <n v="7753.98"/>
    <n v="0.77539799999999992"/>
    <s v="银行存款"/>
    <x v="1"/>
    <s v="交通费"/>
    <s v="交通差旅费"/>
    <x v="0"/>
  </r>
  <r>
    <d v="2024-06-04T00:00:00"/>
    <n v="6"/>
    <n v="7"/>
    <s v="记帐凭证"/>
    <s v="530103 \研发支出\交通费"/>
    <s v="吴钢交通费"/>
    <n v="9972.68"/>
    <n v="0.99726800000000004"/>
    <s v="银行存款"/>
    <x v="1"/>
    <s v="交通费"/>
    <s v="交通差旅费"/>
    <x v="0"/>
  </r>
  <r>
    <d v="2024-06-04T00:00:00"/>
    <n v="6"/>
    <n v="8"/>
    <s v="记帐凭证"/>
    <s v="530104 \研发支出\差旅费"/>
    <s v="吴钢差旅费"/>
    <n v="9000"/>
    <n v="0.9"/>
    <s v="银行存款"/>
    <x v="1"/>
    <s v="差旅费"/>
    <s v="交通差旅费"/>
    <x v="0"/>
  </r>
  <r>
    <d v="2024-06-04T00:00:00"/>
    <n v="6"/>
    <n v="9"/>
    <s v="记帐凭证"/>
    <s v="530103 \研发支出\交通费"/>
    <s v="吴钢交通费"/>
    <n v="11103.76"/>
    <n v="1.110376"/>
    <s v="银行存款"/>
    <x v="1"/>
    <s v="交通费"/>
    <s v="交通差旅费"/>
    <x v="0"/>
  </r>
  <r>
    <d v="2024-06-15T00:00:00"/>
    <n v="6"/>
    <n v="196"/>
    <s v="记帐凭证"/>
    <s v="530107 \研发支出\办公费"/>
    <s v="翟振伟办公费--笔记本租赁费--22YF10200002--凌雄技术（深圳）有限"/>
    <n v="6243.41"/>
    <n v="0.62434100000000003"/>
    <s v="银行存款;应付账款"/>
    <x v="1"/>
    <s v="办公费"/>
    <s v="其他"/>
    <x v="0"/>
  </r>
  <r>
    <d v="2024-06-15T00:00:00"/>
    <n v="6"/>
    <n v="219"/>
    <s v="记帐凭证"/>
    <s v="530130 \研发支出\腾讯云"/>
    <s v="分摊腾讯云计算(北京)有限责任公司3月云服务费2023.8-2026.8"/>
    <n v="7232.24"/>
    <n v="0.72322399999999998"/>
    <s v="长期待摊费用"/>
    <x v="1"/>
    <s v="腾讯云"/>
    <s v="其他"/>
    <x v="0"/>
  </r>
  <r>
    <d v="2024-06-15T00:00:00"/>
    <n v="6"/>
    <n v="219"/>
    <s v="记帐凭证"/>
    <s v="530130 \研发支出\腾讯云"/>
    <s v="分摊腾讯云计算(北京)有限责任公司3月云服务费2023.9-2026.9"/>
    <n v="6218.58"/>
    <n v="0.62185800000000002"/>
    <s v="长期待摊费用"/>
    <x v="1"/>
    <s v="腾讯云"/>
    <s v="其他"/>
    <x v="0"/>
  </r>
  <r>
    <d v="2024-06-15T00:00:00"/>
    <n v="6"/>
    <n v="224"/>
    <s v="记帐凭证"/>
    <s v="530127 \研发支出\房租物业费"/>
    <s v="摊销总部20230314-20280315房租-龙湖蓝海"/>
    <n v="30076.080000000002"/>
    <n v="3.0076080000000003"/>
    <s v="使用权资产累计折旧;其他应收款"/>
    <x v="1"/>
    <s v="房租物业费"/>
    <s v="房租物业费"/>
    <x v="2"/>
  </r>
  <r>
    <d v="2024-06-15T00:00:00"/>
    <n v="6"/>
    <n v="37"/>
    <s v="记帐凭证"/>
    <s v="530103 \研发支出\交通费"/>
    <s v="曹玉武交通费--22YF10200001-南北图书ERP-N9B"/>
    <n v="6800.78"/>
    <n v="0.68007799999999996"/>
    <s v="银行存款"/>
    <x v="1"/>
    <s v="交通费"/>
    <s v="交通差旅费"/>
    <x v="0"/>
  </r>
  <r>
    <d v="2024-06-15T00:00:00"/>
    <n v="6"/>
    <n v="38"/>
    <s v="记帐凭证"/>
    <s v="530104 \研发支出\差旅费"/>
    <s v="曹玉武差旅费--22YF10200001-南北图书ERP-N9B"/>
    <n v="13667.81"/>
    <n v="1.366781"/>
    <s v="银行存款"/>
    <x v="1"/>
    <s v="差旅费"/>
    <s v="交通差旅费"/>
    <x v="0"/>
  </r>
  <r>
    <d v="2024-06-30T00:00:00"/>
    <n v="6"/>
    <n v="539"/>
    <s v="记帐凭证"/>
    <s v="530117 \研发支出\汽油费"/>
    <s v="殷俊汽油费--24YF10200001----外贸物流跟踪可视化系统"/>
    <n v="5759.5"/>
    <n v="0.57594999999999996"/>
    <s v="银行存款"/>
    <x v="1"/>
    <s v="汽油费"/>
    <s v="其他"/>
    <x v="0"/>
  </r>
  <r>
    <d v="2024-06-30T00:00:00"/>
    <n v="6"/>
    <n v="596"/>
    <s v="记帐凭证"/>
    <s v="530117 \研发支出\汽油费"/>
    <s v="吴钢汽油费--22YF10200001--南北图书ERP-N9B"/>
    <n v="13769.81"/>
    <n v="1.376981"/>
    <s v="银行存款"/>
    <x v="1"/>
    <s v="汽油费"/>
    <s v="其他"/>
    <x v="0"/>
  </r>
  <r>
    <d v="2024-06-30T00:00:00"/>
    <n v="6"/>
    <n v="597"/>
    <s v="记帐凭证"/>
    <s v="530103 \研发支出\交通费"/>
    <s v="吴钢交通费办公费餐费食品费--22YF10200001-南北图书ERP-N9B"/>
    <n v="7300.11"/>
    <n v="0.73001099999999997"/>
    <s v="银行存款"/>
    <x v="1"/>
    <s v="交通费"/>
    <s v="交通差旅费"/>
    <x v="0"/>
  </r>
  <r>
    <d v="2024-06-30T00:00:00"/>
    <n v="6"/>
    <n v="597"/>
    <s v="记帐凭证"/>
    <s v="530124 \研发支出\员工午餐"/>
    <s v="吴钢交通费办公费餐费食品费--22YF10200001-南北图书ERP-N9B"/>
    <n v="490"/>
    <n v="4.9000000000000002E-2"/>
    <s v="银行存款"/>
    <x v="1"/>
    <s v="员工午餐"/>
    <s v="其他"/>
    <x v="0"/>
  </r>
  <r>
    <d v="2024-06-30T00:00:00"/>
    <n v="6"/>
    <n v="597"/>
    <s v="记帐凭证"/>
    <s v="530106 \研发支出\招待费"/>
    <s v="吴钢交通费办公费餐费食品费--22YF10200001-南北图书ERP-N9B"/>
    <n v="585.13"/>
    <n v="5.8513000000000003E-2"/>
    <s v="银行存款"/>
    <x v="1"/>
    <s v="招待费"/>
    <s v="其他"/>
    <x v="0"/>
  </r>
  <r>
    <d v="2024-06-30T00:00:00"/>
    <n v="6"/>
    <n v="598"/>
    <s v="记帐凭证"/>
    <s v="530117 \研发支出\汽油费"/>
    <s v="吴钢汽油费--22YF10200001--南北图书ERP-N9B"/>
    <n v="9276.57"/>
    <n v="0.92765699999999995"/>
    <s v="银行存款"/>
    <x v="1"/>
    <s v="汽油费"/>
    <s v="其他"/>
    <x v="0"/>
  </r>
  <r>
    <d v="2024-06-30T00:00:00"/>
    <n v="6"/>
    <n v="599"/>
    <s v="记帐凭证"/>
    <s v="530117 \研发支出\汽油费"/>
    <s v="吴钢汽油费--22YF10200001--南北图书ERP-N9B"/>
    <n v="8593.08"/>
    <n v="0.85930799999999996"/>
    <s v="银行存款"/>
    <x v="1"/>
    <s v="汽油费"/>
    <s v="其他"/>
    <x v="0"/>
  </r>
  <r>
    <d v="2024-06-30T00:00:00"/>
    <n v="6"/>
    <n v="600"/>
    <s v="记帐凭证"/>
    <s v="530103 \研发支出\交通费"/>
    <s v="吴钢交通费餐费办公费--22YF10200001-南北图书ERP-N9B"/>
    <n v="2617.2399999999998"/>
    <n v="0.26172399999999996"/>
    <s v="银行存款"/>
    <x v="1"/>
    <s v="交通费"/>
    <s v="交通差旅费"/>
    <x v="0"/>
  </r>
  <r>
    <d v="2024-06-30T00:00:00"/>
    <n v="6"/>
    <n v="600"/>
    <s v="记帐凭证"/>
    <s v="530113 \研发支出\福利费"/>
    <s v="吴钢交通费餐费办公费--22YF10200001-南北图书ERP-N9B"/>
    <n v="295"/>
    <n v="2.9499999999999998E-2"/>
    <s v="银行存款"/>
    <x v="1"/>
    <s v="福利费"/>
    <s v="其他"/>
    <x v="0"/>
  </r>
  <r>
    <d v="2024-06-30T00:00:00"/>
    <n v="6"/>
    <n v="600"/>
    <s v="记帐凭证"/>
    <s v="530107 \研发支出\办公费"/>
    <s v="吴钢交通费餐费办公费--22YF10200001-南北图书ERP-N9B"/>
    <n v="259.06"/>
    <n v="2.5906000000000002E-2"/>
    <s v="银行存款"/>
    <x v="1"/>
    <s v="办公费"/>
    <s v="其他"/>
    <x v="0"/>
  </r>
  <r>
    <d v="2024-06-30T00:00:00"/>
    <n v="6"/>
    <n v="615"/>
    <s v="记帐凭证"/>
    <s v="530107 \研发支出\办公费"/>
    <s v="李军办公费--mailgun24年4月--22YF10200001--南北图书E"/>
    <n v="2358.88"/>
    <n v="0.23588800000000001"/>
    <s v="银行存款"/>
    <x v="1"/>
    <s v="办公费"/>
    <s v="其他"/>
    <x v="0"/>
  </r>
  <r>
    <d v="2024-06-30T00:00:00"/>
    <n v="6"/>
    <n v="638"/>
    <s v="记帐凭证"/>
    <s v="53010101 \研发支出\人力成本\工资"/>
    <s v="分配技术部6月工资"/>
    <n v="755667.82"/>
    <n v="75.566781999999989"/>
    <s v="应付职工薪酬"/>
    <x v="1"/>
    <s v="人力成本"/>
    <s v="职工薪酬"/>
    <x v="3"/>
  </r>
  <r>
    <d v="2024-06-30T00:00:00"/>
    <n v="6"/>
    <n v="638"/>
    <s v="记帐凭证"/>
    <s v="53010101 \研发支出\人力成本\工资"/>
    <s v="分配开发部6月工资"/>
    <n v="252448.41"/>
    <n v="25.244841000000001"/>
    <s v="应付职工薪酬"/>
    <x v="1"/>
    <s v="人力成本"/>
    <s v="职工薪酬"/>
    <x v="3"/>
  </r>
  <r>
    <d v="2024-06-30T00:00:00"/>
    <n v="6"/>
    <n v="638"/>
    <s v="记帐凭证"/>
    <s v="53010101 \研发支出\人力成本\工资"/>
    <s v="分配开发部6月工资"/>
    <n v="221416.54"/>
    <n v="22.141653999999999"/>
    <s v="应付职工薪酬"/>
    <x v="1"/>
    <s v="人力成本"/>
    <s v="职工薪酬"/>
    <x v="3"/>
  </r>
  <r>
    <d v="2024-06-30T00:00:00"/>
    <n v="6"/>
    <n v="645"/>
    <s v="记帐凭证"/>
    <s v="530128 \研发支出\折旧费"/>
    <s v="2024年6月分摊折旧"/>
    <n v="2134.5100000000002"/>
    <n v="0.21345100000000003"/>
    <s v="累计折旧"/>
    <x v="1"/>
    <s v="折旧费"/>
    <s v="折旧摊销费"/>
    <x v="0"/>
  </r>
  <r>
    <d v="2024-07-02T00:00:00"/>
    <n v="7"/>
    <n v="18"/>
    <s v="记帐凭证"/>
    <s v="530103 \研发支出\交通费"/>
    <s v="刘正红交通费--22YF10200001--南北图书ERP-N9B"/>
    <n v="11935.37"/>
    <n v="1.1935370000000001"/>
    <s v="银行存款"/>
    <x v="1"/>
    <s v="交通费"/>
    <s v="交通差旅费"/>
    <x v="0"/>
  </r>
  <r>
    <d v="2024-07-02T00:00:00"/>
    <n v="7"/>
    <n v="19"/>
    <s v="记帐凭证"/>
    <s v="530103 \研发支出\交通费"/>
    <s v="刘正红交通费--22YF10200001--南北图书ERP-N9B"/>
    <n v="12782.63"/>
    <n v="1.2782629999999999"/>
    <s v="银行存款"/>
    <x v="1"/>
    <s v="交通费"/>
    <s v="交通差旅费"/>
    <x v="0"/>
  </r>
  <r>
    <d v="2024-07-02T00:00:00"/>
    <n v="7"/>
    <n v="20"/>
    <s v="记帐凭证"/>
    <s v="530103 \研发支出\交通费"/>
    <s v="刘正红交通费--22YF10200001--南北图书ERP-N9B"/>
    <n v="12612.98"/>
    <n v="1.261298"/>
    <s v="其他应收款;银行存款"/>
    <x v="1"/>
    <s v="交通费"/>
    <s v="交通差旅费"/>
    <x v="0"/>
  </r>
  <r>
    <d v="2024-07-02T00:00:00"/>
    <n v="7"/>
    <n v="21"/>
    <s v="记帐凭证"/>
    <s v="530103 \研发支出\交通费"/>
    <s v="刘正红交通费--22YF10200001--南北图书ERP-N9B"/>
    <n v="9443.2900000000009"/>
    <n v="0.94432900000000009"/>
    <s v="银行存款"/>
    <x v="1"/>
    <s v="交通费"/>
    <s v="交通差旅费"/>
    <x v="0"/>
  </r>
  <r>
    <d v="2024-07-02T00:00:00"/>
    <n v="7"/>
    <n v="36"/>
    <s v="记帐凭证"/>
    <s v="530107 \研发支出\办公费"/>
    <s v="翟振伟办公费--笔记本租赁费--22YF10200002--凌雄技术（深圳）有限"/>
    <n v="6411.45"/>
    <n v="0.64114499999999996"/>
    <s v="应付账款;银行存款"/>
    <x v="1"/>
    <s v="办公费"/>
    <s v="其他"/>
    <x v="0"/>
  </r>
  <r>
    <d v="2024-07-02T00:00:00"/>
    <n v="7"/>
    <n v="75"/>
    <s v="记帐凭证"/>
    <s v="530131 \研发支出\旅客运输服务"/>
    <s v="陈沼云差旅费交通费632+635+1148+1585--24YF10200002"/>
    <n v="2215.6"/>
    <n v="0.22155999999999998"/>
    <s v="银行存款;其他应收款"/>
    <x v="1"/>
    <s v="旅客运输服务"/>
    <s v="交通差旅费"/>
    <x v="0"/>
  </r>
  <r>
    <d v="2024-07-02T00:00:00"/>
    <n v="7"/>
    <n v="75"/>
    <s v="记帐凭证"/>
    <s v="530103 \研发支出\交通费"/>
    <s v="陈沼云差旅费交通费632+635+1148+1585--24YF10200002"/>
    <n v="1692.6"/>
    <n v="0.16925999999999999"/>
    <s v="银行存款;其他应收款"/>
    <x v="1"/>
    <s v="交通费"/>
    <s v="交通差旅费"/>
    <x v="0"/>
  </r>
  <r>
    <d v="2024-07-02T00:00:00"/>
    <n v="7"/>
    <n v="83"/>
    <s v="记帐凭证"/>
    <s v="530103 \研发支出\交通费"/>
    <s v="顾中超交通费--24YF10200002--中信保数据交换系统"/>
    <n v="1204.92"/>
    <n v="0.120492"/>
    <s v="银行存款;其他应收款"/>
    <x v="1"/>
    <s v="交通费"/>
    <s v="交通差旅费"/>
    <x v="0"/>
  </r>
  <r>
    <d v="2024-07-02T00:00:00"/>
    <n v="7"/>
    <n v="84"/>
    <s v="记帐凭证"/>
    <s v="530103 \研发支出\交通费"/>
    <s v="刘正红交通费--22YF10200001--南北图书ERP-N9B"/>
    <n v="1753.27"/>
    <n v="0.17532700000000001"/>
    <s v="其他应收款;银行存款"/>
    <x v="1"/>
    <s v="交通费"/>
    <s v="交通差旅费"/>
    <x v="0"/>
  </r>
  <r>
    <d v="2024-07-02T00:00:00"/>
    <n v="7"/>
    <n v="86"/>
    <s v="记帐凭证"/>
    <s v="530103 \研发支出\交通费"/>
    <s v="冯继亮交通费--22YF10200001--南北图书ERP-N9B"/>
    <n v="1203.5999999999999"/>
    <n v="0.12035999999999999"/>
    <s v="其他应收款;银行存款"/>
    <x v="1"/>
    <s v="交通费"/>
    <s v="交通差旅费"/>
    <x v="0"/>
  </r>
  <r>
    <d v="2024-07-25T00:00:00"/>
    <n v="7"/>
    <n v="100"/>
    <s v="记帐凭证"/>
    <s v="530119 \研发支出\服务费"/>
    <s v="顾中超办公费mailgun6月----22YF10200001--南北图书ERP"/>
    <n v="2368.5"/>
    <n v="0.23685"/>
    <s v="银行存款"/>
    <x v="1"/>
    <s v="服务费"/>
    <s v="服务费"/>
    <x v="1"/>
  </r>
  <r>
    <d v="2024-07-25T00:00:00"/>
    <n v="7"/>
    <n v="123"/>
    <s v="记帐凭证"/>
    <s v="530103 \研发支出\交通费"/>
    <s v="娄铭志交通费手机费--22YF10200002--南北外贸软件云服务平台"/>
    <n v="230"/>
    <n v="2.3E-2"/>
    <s v="银行存款;其他应收款"/>
    <x v="1"/>
    <s v="交通费"/>
    <s v="交通差旅费"/>
    <x v="0"/>
  </r>
  <r>
    <d v="2024-07-25T00:00:00"/>
    <n v="7"/>
    <n v="123"/>
    <s v="记帐凭证"/>
    <s v="530109 \研发支出\手机费"/>
    <s v="娄铭志交通费手机费--22YF10200002--南北外贸软件云服务平台"/>
    <n v="570.20000000000005"/>
    <n v="5.7020000000000001E-2"/>
    <s v="银行存款;其他应收款"/>
    <x v="1"/>
    <s v="手机费"/>
    <s v="其他"/>
    <x v="0"/>
  </r>
  <r>
    <d v="2024-07-25T00:00:00"/>
    <n v="7"/>
    <n v="204"/>
    <s v="记帐凭证"/>
    <s v="530103 \研发支出\交通费"/>
    <s v="陈沼云交通费--24YF10200002--中信保数据交换系统"/>
    <n v="120.04"/>
    <n v="1.2004000000000001E-2"/>
    <s v="其他应收款;银行存款"/>
    <x v="1"/>
    <s v="交通费"/>
    <s v="交通差旅费"/>
    <x v="0"/>
  </r>
  <r>
    <d v="2024-07-25T00:00:00"/>
    <n v="7"/>
    <n v="287"/>
    <s v="记帐凭证"/>
    <s v="530103 \研发支出\交通费"/>
    <s v="吴钢交通费---22YF10200001-南北图书ERP-N9B"/>
    <n v="6964.27"/>
    <n v="0.69642700000000002"/>
    <s v="银行存款"/>
    <x v="1"/>
    <s v="交通费"/>
    <s v="交通差旅费"/>
    <x v="0"/>
  </r>
  <r>
    <d v="2024-07-25T00:00:00"/>
    <n v="7"/>
    <n v="288"/>
    <s v="记帐凭证"/>
    <s v="530103 \研发支出\交通费"/>
    <s v="吴钢交通费---22YF10200001-南北图书ERP-N9B"/>
    <n v="6855.73"/>
    <n v="0.68557299999999999"/>
    <s v="银行存款"/>
    <x v="1"/>
    <s v="交通费"/>
    <s v="交通差旅费"/>
    <x v="0"/>
  </r>
  <r>
    <d v="2024-07-25T00:00:00"/>
    <n v="7"/>
    <n v="289"/>
    <s v="记帐凭证"/>
    <s v="530103 \研发支出\交通费"/>
    <s v="吴钢交通费---22YF10200001-南北图书ERP-N9B"/>
    <n v="8756.7199999999993"/>
    <n v="0.87567199999999989"/>
    <s v="银行存款"/>
    <x v="1"/>
    <s v="交通费"/>
    <s v="交通差旅费"/>
    <x v="0"/>
  </r>
  <r>
    <d v="2024-07-25T00:00:00"/>
    <n v="7"/>
    <n v="291"/>
    <s v="记帐凭证"/>
    <s v="530103 \研发支出\交通费"/>
    <s v="吴钢交通费---22YF10200001-南北图书ERP-N9B"/>
    <n v="8419.68"/>
    <n v="0.84196800000000005"/>
    <s v="银行存款"/>
    <x v="1"/>
    <s v="交通费"/>
    <s v="交通差旅费"/>
    <x v="0"/>
  </r>
  <r>
    <d v="2024-07-25T00:00:00"/>
    <n v="7"/>
    <n v="292"/>
    <s v="记帐凭证"/>
    <s v="530103 \研发支出\交通费"/>
    <s v="吴钢交通费---22YF10200001-南北图书ERP-N9B"/>
    <n v="9654.83"/>
    <n v="0.96548299999999998"/>
    <s v="银行存款"/>
    <x v="1"/>
    <s v="交通费"/>
    <s v="交通差旅费"/>
    <x v="0"/>
  </r>
  <r>
    <d v="2024-07-25T00:00:00"/>
    <n v="7"/>
    <n v="293"/>
    <s v="记帐凭证"/>
    <s v="530103 \研发支出\交通费"/>
    <s v="吴钢交通费---22YF10200001-南北图书ERP-N9B"/>
    <n v="9316.89"/>
    <n v="0.93168899999999999"/>
    <s v="银行存款"/>
    <x v="1"/>
    <s v="交通费"/>
    <s v="交通差旅费"/>
    <x v="0"/>
  </r>
  <r>
    <d v="2024-07-25T00:00:00"/>
    <n v="7"/>
    <n v="294"/>
    <s v="记帐凭证"/>
    <s v="530103 \研发支出\交通费"/>
    <s v="吴钢交通费---22YF10200001-南北图书ERP-N9B"/>
    <n v="9014.85"/>
    <n v="0.90148500000000009"/>
    <s v="银行存款"/>
    <x v="1"/>
    <s v="交通费"/>
    <s v="交通差旅费"/>
    <x v="0"/>
  </r>
  <r>
    <d v="2024-07-25T00:00:00"/>
    <n v="7"/>
    <n v="295"/>
    <s v="记帐凭证"/>
    <s v="530104 \研发支出\差旅费"/>
    <s v="曹玉武差旅费--22YF10200001-南北图书ERP-N9B"/>
    <n v="11265.09"/>
    <n v="1.126509"/>
    <s v="银行存款"/>
    <x v="1"/>
    <s v="差旅费"/>
    <s v="交通差旅费"/>
    <x v="0"/>
  </r>
  <r>
    <d v="2024-07-25T00:00:00"/>
    <n v="7"/>
    <n v="295"/>
    <s v="记帐凭证"/>
    <s v="530131 \研发支出\旅客运输服务"/>
    <s v="曹玉武差旅费--22YF10200001-南北图书ERP-N9B"/>
    <n v="2088.0700000000002"/>
    <n v="0.20880700000000002"/>
    <s v="银行存款"/>
    <x v="1"/>
    <s v="旅客运输服务"/>
    <s v="交通差旅费"/>
    <x v="0"/>
  </r>
  <r>
    <d v="2024-07-25T00:00:00"/>
    <n v="7"/>
    <n v="303"/>
    <s v="记帐凭证"/>
    <s v="530124 \研发支出\员工午餐"/>
    <s v="宋世芹餐费--22YF10200001---南北图书ERP-N9B"/>
    <n v="782"/>
    <n v="7.8200000000000006E-2"/>
    <s v="银行存款"/>
    <x v="1"/>
    <s v="员工午餐"/>
    <s v="其他"/>
    <x v="0"/>
  </r>
  <r>
    <d v="2024-07-31T00:00:00"/>
    <n v="7"/>
    <n v="629"/>
    <s v="记帐凭证"/>
    <s v="530130 \研发支出\腾讯云"/>
    <s v="分摊腾讯云计算(北京)有限责任公司3月云服务费2023.8-2026.8"/>
    <n v="7232.24"/>
    <n v="0.72322399999999998"/>
    <s v="长期待摊费用"/>
    <x v="1"/>
    <s v="腾讯云"/>
    <s v="其他"/>
    <x v="0"/>
  </r>
  <r>
    <d v="2024-07-31T00:00:00"/>
    <n v="7"/>
    <n v="629"/>
    <s v="记帐凭证"/>
    <s v="530130 \研发支出\腾讯云"/>
    <s v="分摊腾讯云计算(北京)有限责任公司3月云服务费2023.9-2026.9"/>
    <n v="6218.58"/>
    <n v="0.62185800000000002"/>
    <s v="长期待摊费用"/>
    <x v="1"/>
    <s v="腾讯云"/>
    <s v="其他"/>
    <x v="0"/>
  </r>
  <r>
    <d v="2024-07-31T00:00:00"/>
    <n v="7"/>
    <n v="633"/>
    <s v="记帐凭证"/>
    <s v="530127 \研发支出\房租物业费"/>
    <s v="摊销总部20230314-20280315房租-龙湖蓝海"/>
    <n v="29076.32"/>
    <n v="2.907632"/>
    <s v="其他应收款;使用权资产累计折旧"/>
    <x v="1"/>
    <s v="房租物业费"/>
    <s v="房租物业费"/>
    <x v="2"/>
  </r>
  <r>
    <d v="2024-07-31T00:00:00"/>
    <n v="7"/>
    <n v="667"/>
    <s v="记帐凭证"/>
    <s v="530128 \研发支出\折旧费"/>
    <s v="2024年7月分摊折旧"/>
    <n v="1751.93"/>
    <n v="0.17519300000000002"/>
    <s v="累计折旧"/>
    <x v="1"/>
    <s v="折旧费"/>
    <s v="折旧摊销费"/>
    <x v="0"/>
  </r>
  <r>
    <d v="2024-07-31T00:00:00"/>
    <n v="7"/>
    <n v="669"/>
    <s v="记帐凭证"/>
    <s v="53010101 \研发支出\人力成本\工资"/>
    <s v="分配技术部7月工资"/>
    <n v="711315.15"/>
    <n v="71.131515000000007"/>
    <s v="应付职工薪酬"/>
    <x v="1"/>
    <s v="人力成本"/>
    <s v="职工薪酬"/>
    <x v="3"/>
  </r>
  <r>
    <d v="2024-07-31T00:00:00"/>
    <n v="7"/>
    <n v="669"/>
    <s v="记帐凭证"/>
    <s v="53010101 \研发支出\人力成本\工资"/>
    <s v="分配开发部7月工资"/>
    <n v="358158.68"/>
    <n v="35.815868000000002"/>
    <s v="应付职工薪酬"/>
    <x v="1"/>
    <s v="人力成本"/>
    <s v="职工薪酬"/>
    <x v="3"/>
  </r>
  <r>
    <d v="2024-07-31T00:00:00"/>
    <n v="7"/>
    <n v="669"/>
    <s v="记帐凭证"/>
    <s v="53010101 \研发支出\人力成本\工资"/>
    <s v="分配开发部7月工资"/>
    <n v="100044.32"/>
    <n v="10.004432000000001"/>
    <s v="应付职工薪酬"/>
    <x v="1"/>
    <s v="人力成本"/>
    <s v="职工薪酬"/>
    <x v="3"/>
  </r>
  <r>
    <d v="2024-07-31T00:00:00"/>
    <n v="7"/>
    <n v="669"/>
    <s v="记帐凭证"/>
    <s v="53010101 \研发支出\人力成本\工资"/>
    <s v="分配开发部7月工资"/>
    <n v="180079.78"/>
    <n v="18.007978000000001"/>
    <s v="应付职工薪酬"/>
    <x v="1"/>
    <s v="人力成本"/>
    <s v="职工薪酬"/>
    <x v="3"/>
  </r>
  <r>
    <d v="2024-07-31T00:00:00"/>
    <n v="7"/>
    <n v="669"/>
    <s v="记帐凭证"/>
    <s v="53010101 \研发支出\人力成本\工资"/>
    <s v="分配开发部7月工资"/>
    <n v="178078.9"/>
    <n v="17.80789"/>
    <s v="应付职工薪酬"/>
    <x v="1"/>
    <s v="人力成本"/>
    <s v="职工薪酬"/>
    <x v="3"/>
  </r>
  <r>
    <d v="2024-07-31T00:00:00"/>
    <n v="7"/>
    <n v="669"/>
    <s v="记帐凭证"/>
    <s v="53010101 \研发支出\人力成本\工资"/>
    <s v="分配开发部7月工资"/>
    <n v="221097.96"/>
    <n v="22.109795999999999"/>
    <s v="应付职工薪酬"/>
    <x v="1"/>
    <s v="人力成本"/>
    <s v="职工薪酬"/>
    <x v="3"/>
  </r>
  <r>
    <d v="2024-08-14T00:00:00"/>
    <n v="8"/>
    <n v="111"/>
    <s v="记帐凭证"/>
    <s v="530119 \研发支出\服务费"/>
    <s v="顾中超办公费mailgun6月----22YF10200001--南北图书ERP"/>
    <n v="2349.1"/>
    <n v="0.23490999999999998"/>
    <s v="银行存款"/>
    <x v="1"/>
    <s v="服务费"/>
    <s v="服务费"/>
    <x v="1"/>
  </r>
  <r>
    <d v="2024-08-14T00:00:00"/>
    <n v="8"/>
    <n v="137"/>
    <s v="记帐凭证"/>
    <s v="530107 \研发支出\办公费"/>
    <s v="翟振伟办公费--笔记本租赁费--22YF10200002--凌雄技术（深圳）有限"/>
    <n v="6581.49"/>
    <n v="0.65814899999999998"/>
    <s v="银行存款;应付账款"/>
    <x v="1"/>
    <s v="办公费"/>
    <s v="其他"/>
    <x v="0"/>
  </r>
  <r>
    <d v="2024-08-14T00:00:00"/>
    <n v="8"/>
    <n v="142"/>
    <s v="记帐凭证"/>
    <s v="530119 \研发支出\服务费"/>
    <s v="支付北京企慧云信息科技有限公司技术服务费--22YF10200002--南北外贸"/>
    <n v="38935.64"/>
    <n v="3.893564"/>
    <s v="银行存款;应付账款"/>
    <x v="1"/>
    <s v="服务费"/>
    <s v="服务费"/>
    <x v="1"/>
  </r>
  <r>
    <d v="2024-08-14T00:00:00"/>
    <n v="8"/>
    <n v="143"/>
    <s v="记帐凭证"/>
    <s v="530119 \研发支出\服务费"/>
    <s v="支付北京华智星云信息技术有限公司技术服务费--22YF10200001----南"/>
    <n v="86851.49"/>
    <n v="8.6851490000000009"/>
    <s v="应付账款;银行存款"/>
    <x v="1"/>
    <s v="服务费"/>
    <s v="服务费"/>
    <x v="1"/>
  </r>
  <r>
    <d v="2024-08-14T00:00:00"/>
    <n v="8"/>
    <n v="44"/>
    <s v="记帐凭证"/>
    <s v="530103 \研发支出\交通费"/>
    <s v="冀小雷交通费餐费办公费--22YF10200001--南北图书ERP-N9B"/>
    <n v="126"/>
    <n v="1.26E-2"/>
    <s v="银行存款"/>
    <x v="1"/>
    <s v="交通费"/>
    <s v="交通差旅费"/>
    <x v="0"/>
  </r>
  <r>
    <d v="2024-08-14T00:00:00"/>
    <n v="8"/>
    <n v="44"/>
    <s v="记帐凭证"/>
    <s v="530124 \研发支出\员工午餐"/>
    <s v="冀小雷交通费餐费办公费--22YF10200001--南北图书ERP-N9B"/>
    <n v="137"/>
    <n v="1.37E-2"/>
    <s v="银行存款"/>
    <x v="1"/>
    <s v="员工午餐"/>
    <s v="其他"/>
    <x v="0"/>
  </r>
  <r>
    <d v="2024-08-14T00:00:00"/>
    <n v="8"/>
    <n v="44"/>
    <s v="记帐凭证"/>
    <s v="530107 \研发支出\办公费"/>
    <s v="冀小雷交通费餐费办公费--22YF10200001--南北图书ERP-N9B"/>
    <n v="864.66"/>
    <n v="8.6466000000000001E-2"/>
    <s v="银行存款"/>
    <x v="1"/>
    <s v="办公费"/>
    <s v="其他"/>
    <x v="0"/>
  </r>
  <r>
    <d v="2024-08-14T00:00:00"/>
    <n v="8"/>
    <n v="54"/>
    <s v="记帐凭证"/>
    <s v="530104 \研发支出\差旅费"/>
    <s v="睢安杭州到北京差旅费--22YF10200002--南北外贸软件云服务平台-N9"/>
    <n v="1126.73"/>
    <n v="0.112673"/>
    <s v="银行存款"/>
    <x v="1"/>
    <s v="差旅费"/>
    <s v="交通差旅费"/>
    <x v="0"/>
  </r>
  <r>
    <d v="2024-08-14T00:00:00"/>
    <n v="8"/>
    <n v="74"/>
    <s v="记帐凭证"/>
    <s v="530103 \研发支出\交通费"/>
    <s v="睢安交通费--22YF10200002--南北外贸软件云服务平台-N9B"/>
    <n v="5307.72"/>
    <n v="0.53077200000000002"/>
    <s v="银行存款"/>
    <x v="1"/>
    <s v="交通费"/>
    <s v="交通差旅费"/>
    <x v="0"/>
  </r>
  <r>
    <d v="2024-08-14T00:00:00"/>
    <n v="8"/>
    <n v="75"/>
    <s v="记帐凭证"/>
    <s v="530103 \研发支出\交通费"/>
    <s v="睢安交通费--22YF10200002--南北外贸软件云服务平台-N9B"/>
    <n v="5104.62"/>
    <n v="0.51046199999999997"/>
    <s v="银行存款"/>
    <x v="1"/>
    <s v="交通费"/>
    <s v="交通差旅费"/>
    <x v="0"/>
  </r>
  <r>
    <d v="2024-08-14T00:00:00"/>
    <n v="8"/>
    <n v="76"/>
    <s v="记帐凭证"/>
    <s v="530103 \研发支出\交通费"/>
    <s v="睢安交通费--22YF10200002--南北外贸软件云服务平台-N9B"/>
    <n v="3268.82"/>
    <n v="0.32688200000000001"/>
    <s v="银行存款"/>
    <x v="1"/>
    <s v="交通费"/>
    <s v="交通差旅费"/>
    <x v="0"/>
  </r>
  <r>
    <d v="2024-08-14T00:00:00"/>
    <n v="8"/>
    <n v="77"/>
    <s v="记帐凭证"/>
    <s v="530103 \研发支出\交通费"/>
    <s v="睢安交通费--22YF10200002--南北外贸软件云服务平台-N9B"/>
    <n v="4613.24"/>
    <n v="0.46132399999999996"/>
    <s v="银行存款"/>
    <x v="1"/>
    <s v="交通费"/>
    <s v="交通差旅费"/>
    <x v="0"/>
  </r>
  <r>
    <d v="2024-08-14T00:00:00"/>
    <n v="8"/>
    <n v="78"/>
    <s v="记帐凭证"/>
    <s v="530103 \研发支出\交通费"/>
    <s v="睢安交通费--22YF10200002--南北外贸软件云服务平台-N9B"/>
    <n v="3608.44"/>
    <n v="0.360844"/>
    <s v="银行存款"/>
    <x v="1"/>
    <s v="交通费"/>
    <s v="交通差旅费"/>
    <x v="0"/>
  </r>
  <r>
    <d v="2024-08-20T00:00:00"/>
    <n v="8"/>
    <n v="237"/>
    <s v="记帐凭证"/>
    <s v="530103 \研发支出\交通费"/>
    <s v="冀小雷交通费餐费办公费--22YF10200001----南北图书ERP-N9B"/>
    <n v="109.29"/>
    <n v="1.0929000000000001E-2"/>
    <s v="银行存款"/>
    <x v="1"/>
    <s v="交通费"/>
    <s v="交通差旅费"/>
    <x v="0"/>
  </r>
  <r>
    <d v="2024-08-20T00:00:00"/>
    <n v="8"/>
    <n v="237"/>
    <s v="记帐凭证"/>
    <s v="530124 \研发支出\员工午餐"/>
    <s v="冀小雷交通费餐费办公费--22YF10200001----南北图书ERP-N9B"/>
    <n v="232"/>
    <n v="2.3199999999999998E-2"/>
    <s v="银行存款"/>
    <x v="1"/>
    <s v="员工午餐"/>
    <s v="其他"/>
    <x v="0"/>
  </r>
  <r>
    <d v="2024-08-20T00:00:00"/>
    <n v="8"/>
    <n v="237"/>
    <s v="记帐凭证"/>
    <s v="530119 \研发支出\服务费"/>
    <s v="冀小雷交通费餐费办公费--22YF10200001----南北图书ERP-N9B"/>
    <n v="210"/>
    <n v="2.1000000000000001E-2"/>
    <s v="银行存款"/>
    <x v="1"/>
    <s v="服务费"/>
    <s v="服务费"/>
    <x v="1"/>
  </r>
  <r>
    <d v="2024-08-31T00:00:00"/>
    <n v="8"/>
    <n v="548"/>
    <s v="记帐凭证"/>
    <s v="530130 \研发支出\腾讯云"/>
    <s v="分摊腾讯云计算(北京)有限责任公司3月云服务费2023.8-2026.8"/>
    <n v="7232.24"/>
    <n v="0.72322399999999998"/>
    <s v="长期待摊费用"/>
    <x v="1"/>
    <s v="腾讯云"/>
    <s v="其他"/>
    <x v="0"/>
  </r>
  <r>
    <d v="2024-08-31T00:00:00"/>
    <n v="8"/>
    <n v="548"/>
    <s v="记帐凭证"/>
    <s v="530130 \研发支出\腾讯云"/>
    <s v="分摊腾讯云计算(北京)有限责任公司3月云服务费2023.9-2026.9"/>
    <n v="6218.58"/>
    <n v="0.62185800000000002"/>
    <s v="长期待摊费用"/>
    <x v="1"/>
    <s v="腾讯云"/>
    <s v="其他"/>
    <x v="0"/>
  </r>
  <r>
    <d v="2024-08-31T00:00:00"/>
    <n v="8"/>
    <n v="552"/>
    <s v="记帐凭证"/>
    <s v="530127 \研发支出\房租物业费"/>
    <s v="摊销总部20230314-20280315房租-龙湖蓝海"/>
    <n v="28609.39"/>
    <n v="2.8609390000000001"/>
    <s v="其他应收款;使用权资产累计折旧"/>
    <x v="1"/>
    <s v="房租物业费"/>
    <s v="房租物业费"/>
    <x v="2"/>
  </r>
  <r>
    <d v="2024-08-31T00:00:00"/>
    <n v="8"/>
    <n v="563"/>
    <s v="记帐凭证"/>
    <s v="530103 \研发支出\交通费"/>
    <s v="吴钢交通费"/>
    <n v="5395.08"/>
    <n v="0.53950799999999999"/>
    <s v="银行存款"/>
    <x v="1"/>
    <s v="交通费"/>
    <s v="交通差旅费"/>
    <x v="0"/>
  </r>
  <r>
    <d v="2024-08-31T00:00:00"/>
    <n v="8"/>
    <n v="564"/>
    <s v="记帐凭证"/>
    <s v="530103 \研发支出\交通费"/>
    <s v="吴钢交通费"/>
    <n v="4928.41"/>
    <n v="0.49284099999999997"/>
    <s v="银行存款"/>
    <x v="1"/>
    <s v="交通费"/>
    <s v="交通差旅费"/>
    <x v="0"/>
  </r>
  <r>
    <d v="2024-08-31T00:00:00"/>
    <n v="8"/>
    <n v="565"/>
    <s v="记帐凭证"/>
    <s v="530103 \研发支出\交通费"/>
    <s v="吴钢交通费"/>
    <n v="5901.31"/>
    <n v="0.59013100000000007"/>
    <s v="银行存款"/>
    <x v="1"/>
    <s v="交通费"/>
    <s v="交通差旅费"/>
    <x v="0"/>
  </r>
  <r>
    <d v="2024-08-31T00:00:00"/>
    <n v="8"/>
    <n v="566"/>
    <s v="记帐凭证"/>
    <s v="530103 \研发支出\交通费"/>
    <s v="吴钢交通费"/>
    <n v="5759.62"/>
    <n v="0.57596199999999997"/>
    <s v="银行存款"/>
    <x v="1"/>
    <s v="交通费"/>
    <s v="交通差旅费"/>
    <x v="0"/>
  </r>
  <r>
    <d v="2024-08-31T00:00:00"/>
    <n v="8"/>
    <n v="567"/>
    <s v="记帐凭证"/>
    <s v="530103 \研发支出\交通费"/>
    <s v="吴钢交通费"/>
    <n v="6162.13"/>
    <n v="0.61621300000000001"/>
    <s v="银行存款"/>
    <x v="1"/>
    <s v="交通费"/>
    <s v="交通差旅费"/>
    <x v="0"/>
  </r>
  <r>
    <d v="2024-08-31T00:00:00"/>
    <n v="8"/>
    <n v="568"/>
    <s v="记帐凭证"/>
    <s v="530103 \研发支出\交通费"/>
    <s v="吴钢交通费"/>
    <n v="7126.51"/>
    <n v="0.71265100000000003"/>
    <s v="银行存款"/>
    <x v="1"/>
    <s v="交通费"/>
    <s v="交通差旅费"/>
    <x v="0"/>
  </r>
  <r>
    <d v="2024-08-31T00:00:00"/>
    <n v="8"/>
    <n v="569"/>
    <s v="记帐凭证"/>
    <s v="530103 \研发支出\交通费"/>
    <s v="吴钢交通费"/>
    <n v="6439.62"/>
    <n v="0.64396200000000003"/>
    <s v="银行存款"/>
    <x v="1"/>
    <s v="交通费"/>
    <s v="交通差旅费"/>
    <x v="0"/>
  </r>
  <r>
    <d v="2024-08-31T00:00:00"/>
    <n v="8"/>
    <n v="570"/>
    <s v="记帐凭证"/>
    <s v="530103 \研发支出\交通费"/>
    <s v="吴钢交通费"/>
    <n v="5282.56"/>
    <n v="0.52825600000000006"/>
    <s v="银行存款"/>
    <x v="1"/>
    <s v="交通费"/>
    <s v="交通差旅费"/>
    <x v="0"/>
  </r>
  <r>
    <d v="2024-08-31T00:00:00"/>
    <n v="8"/>
    <n v="633"/>
    <s v="记帐凭证"/>
    <s v="53010101 \研发支出\人力成本\工资"/>
    <s v="分配技术部8月工资"/>
    <n v="515739.57"/>
    <n v="51.573957"/>
    <s v="应付职工薪酬"/>
    <x v="1"/>
    <s v="人力成本"/>
    <s v="职工薪酬"/>
    <x v="3"/>
  </r>
  <r>
    <d v="2024-08-31T00:00:00"/>
    <n v="8"/>
    <n v="633"/>
    <s v="记帐凭证"/>
    <s v="53010101 \研发支出\人力成本\工资"/>
    <s v="分配开发部8月工资"/>
    <n v="268777.98"/>
    <n v="26.877797999999999"/>
    <s v="应付职工薪酬"/>
    <x v="1"/>
    <s v="人力成本"/>
    <s v="职工薪酬"/>
    <x v="3"/>
  </r>
  <r>
    <d v="2024-08-31T00:00:00"/>
    <n v="8"/>
    <n v="633"/>
    <s v="记帐凭证"/>
    <s v="53010101 \研发支出\人力成本\工资"/>
    <s v="分配开发部8月工资"/>
    <n v="76793.710000000006"/>
    <n v="7.6793710000000006"/>
    <s v="应付职工薪酬"/>
    <x v="1"/>
    <s v="人力成本"/>
    <s v="职工薪酬"/>
    <x v="3"/>
  </r>
  <r>
    <d v="2024-08-31T00:00:00"/>
    <n v="8"/>
    <n v="633"/>
    <s v="记帐凭证"/>
    <s v="53010101 \研发支出\人力成本\工资"/>
    <s v="分配开发部8月工资"/>
    <n v="153587.42000000001"/>
    <n v="15.358742000000001"/>
    <s v="应付职工薪酬"/>
    <x v="1"/>
    <s v="人力成本"/>
    <s v="职工薪酬"/>
    <x v="3"/>
  </r>
  <r>
    <d v="2024-08-31T00:00:00"/>
    <n v="8"/>
    <n v="633"/>
    <s v="记帐凭证"/>
    <s v="53010101 \研发支出\人力成本\工资"/>
    <s v="分配开发部8月工资"/>
    <n v="115190.56"/>
    <n v="11.519055999999999"/>
    <s v="应付职工薪酬"/>
    <x v="1"/>
    <s v="人力成本"/>
    <s v="职工薪酬"/>
    <x v="3"/>
  </r>
  <r>
    <d v="2024-08-31T00:00:00"/>
    <n v="8"/>
    <n v="633"/>
    <s v="记帐凭证"/>
    <s v="53010101 \研发支出\人力成本\工资"/>
    <s v="分配开发部8月工资"/>
    <n v="230381.12"/>
    <n v="23.038111999999998"/>
    <s v="应付职工薪酬"/>
    <x v="1"/>
    <s v="人力成本"/>
    <s v="职工薪酬"/>
    <x v="3"/>
  </r>
  <r>
    <d v="2024-08-31T00:00:00"/>
    <n v="8"/>
    <n v="670"/>
    <s v="记帐凭证"/>
    <s v="530128 \研发支出\折旧费"/>
    <s v="2024年8月分摊折旧"/>
    <n v="1751.84"/>
    <n v="0.17518399999999998"/>
    <s v="累计折旧"/>
    <x v="1"/>
    <s v="折旧费"/>
    <s v="折旧摊销费"/>
    <x v="0"/>
  </r>
  <r>
    <d v="2024-09-13T00:00:00"/>
    <n v="9"/>
    <n v="11"/>
    <s v="记帐凭证"/>
    <s v="530103 \研发支出\交通费"/>
    <s v="睢安交通费1500+260.74--22YF10200002--南北外贸软件云服"/>
    <n v="1760.74"/>
    <n v="0.17607400000000001"/>
    <s v="银行存款"/>
    <x v="1"/>
    <s v="交通费"/>
    <s v="交通差旅费"/>
    <x v="0"/>
  </r>
  <r>
    <d v="2024-09-13T00:00:00"/>
    <n v="9"/>
    <n v="12"/>
    <s v="记帐凭证"/>
    <s v="530103 \研发支出\交通费"/>
    <s v="吴炯新交通费汽油费--24YF10200004--商机搜索系统"/>
    <n v="201"/>
    <n v="2.01E-2"/>
    <s v="银行存款"/>
    <x v="1"/>
    <s v="交通费"/>
    <s v="交通差旅费"/>
    <x v="0"/>
  </r>
  <r>
    <d v="2024-09-13T00:00:00"/>
    <n v="9"/>
    <n v="12"/>
    <s v="记帐凭证"/>
    <s v="530117 \研发支出\汽油费"/>
    <s v="吴炯新交通费汽油费--24YF10200004--商机搜索系统"/>
    <n v="300"/>
    <n v="0.03"/>
    <s v="银行存款"/>
    <x v="1"/>
    <s v="汽油费"/>
    <s v="其他"/>
    <x v="0"/>
  </r>
  <r>
    <d v="2024-09-23T00:00:00"/>
    <n v="9"/>
    <n v="103"/>
    <s v="记帐凭证"/>
    <s v="530103 \研发支出\交通费"/>
    <s v="孙静文汽油费--22YF10200002--南北外贸软件云服务平台-N9B"/>
    <n v="600"/>
    <n v="0.06"/>
    <s v="银行存款"/>
    <x v="1"/>
    <s v="交通费"/>
    <s v="交通差旅费"/>
    <x v="0"/>
  </r>
  <r>
    <d v="2024-09-23T00:00:00"/>
    <n v="9"/>
    <n v="106"/>
    <s v="记帐凭证"/>
    <s v="530103 \研发支出\交通费"/>
    <s v="付壮志厦门到北京差旅费手机费交通费汽油费--23HN10200701--厦门数屿"/>
    <n v="1982.22"/>
    <n v="0.19822200000000001"/>
    <s v="银行存款;其他应收款"/>
    <x v="1"/>
    <s v="交通费"/>
    <s v="交通差旅费"/>
    <x v="0"/>
  </r>
  <r>
    <d v="2024-09-23T00:00:00"/>
    <n v="9"/>
    <n v="106"/>
    <s v="记帐凭证"/>
    <s v="530109 \研发支出\手机费"/>
    <s v="付壮志厦门到北京差旅费手机费交通费汽油费--23HN10200701--厦门数屿"/>
    <n v="1619.53"/>
    <n v="0.16195299999999999"/>
    <s v="银行存款;其他应收款"/>
    <x v="1"/>
    <s v="手机费"/>
    <s v="其他"/>
    <x v="0"/>
  </r>
  <r>
    <d v="2024-09-23T00:00:00"/>
    <n v="9"/>
    <n v="106"/>
    <s v="记帐凭证"/>
    <s v="530117 \研发支出\汽油费"/>
    <s v="付壮志厦门到北京差旅费手机费交通费汽油费--23HN10200701--厦门数屿"/>
    <n v="200"/>
    <n v="0.02"/>
    <s v="银行存款;其他应收款"/>
    <x v="1"/>
    <s v="汽油费"/>
    <s v="其他"/>
    <x v="0"/>
  </r>
  <r>
    <d v="2024-09-23T00:00:00"/>
    <n v="9"/>
    <n v="110"/>
    <s v="记帐凭证"/>
    <s v="530103 \研发支出\交通费"/>
    <s v="冯继亮交通费--22YF10200001--南北图书ERP-N9B"/>
    <n v="5101.46"/>
    <n v="0.51014599999999999"/>
    <s v="银行存款"/>
    <x v="1"/>
    <s v="交通费"/>
    <s v="交通差旅费"/>
    <x v="0"/>
  </r>
  <r>
    <d v="2024-09-23T00:00:00"/>
    <n v="9"/>
    <n v="111"/>
    <s v="记帐凭证"/>
    <s v="530103 \研发支出\交通费"/>
    <s v="冯继亮交通费--22YF10200001--南北图书ERP-N9B"/>
    <n v="9651.1"/>
    <n v="0.96511000000000002"/>
    <s v="银行存款"/>
    <x v="1"/>
    <s v="交通费"/>
    <s v="交通差旅费"/>
    <x v="0"/>
  </r>
  <r>
    <d v="2024-09-23T00:00:00"/>
    <n v="9"/>
    <n v="112"/>
    <s v="记帐凭证"/>
    <s v="530103 \研发支出\交通费"/>
    <s v="冯继亮交通费--22YF10200001--南北图书ERP-N9B"/>
    <n v="10270.299999999999"/>
    <n v="1.0270299999999999"/>
    <s v="银行存款"/>
    <x v="1"/>
    <s v="交通费"/>
    <s v="交通差旅费"/>
    <x v="0"/>
  </r>
  <r>
    <d v="2024-09-23T00:00:00"/>
    <n v="9"/>
    <n v="113"/>
    <s v="记帐凭证"/>
    <s v="530103 \研发支出\交通费"/>
    <s v="方勇交通费--22YF10200002--外贸软件云服务平台-N9B"/>
    <n v="4847.2"/>
    <n v="0.48471999999999998"/>
    <s v="银行存款"/>
    <x v="1"/>
    <s v="交通费"/>
    <s v="交通差旅费"/>
    <x v="0"/>
  </r>
  <r>
    <d v="2024-09-23T00:00:00"/>
    <n v="9"/>
    <n v="113"/>
    <s v="记帐凭证"/>
    <s v="530117 \研发支出\汽油费"/>
    <s v="方勇汽油费--22YF10200002--外贸软件云服务平台-N9B"/>
    <n v="4282.93"/>
    <n v="0.42829300000000003"/>
    <s v="银行存款"/>
    <x v="1"/>
    <s v="汽油费"/>
    <s v="其他"/>
    <x v="0"/>
  </r>
  <r>
    <d v="2024-09-23T00:00:00"/>
    <n v="9"/>
    <n v="113"/>
    <s v="记帐凭证"/>
    <s v="530122 \研发支出\培训费"/>
    <s v="方勇服务费--22YF10200002--外贸软件云服务平台-N9B"/>
    <n v="2288"/>
    <n v="0.2288"/>
    <s v="银行存款"/>
    <x v="1"/>
    <s v="培训费"/>
    <s v="其他"/>
    <x v="0"/>
  </r>
  <r>
    <d v="2024-09-23T00:00:00"/>
    <n v="9"/>
    <n v="180"/>
    <s v="记帐凭证"/>
    <s v="530103 \研发支出\交通费"/>
    <s v="吴钢交通费--22YF10200001-南北图书ERP-N9B"/>
    <n v="6651.23"/>
    <n v="0.66512299999999991"/>
    <s v="银行存款"/>
    <x v="1"/>
    <s v="交通费"/>
    <s v="交通差旅费"/>
    <x v="0"/>
  </r>
  <r>
    <d v="2024-09-23T00:00:00"/>
    <n v="9"/>
    <n v="181"/>
    <s v="记帐凭证"/>
    <s v="530103 \研发支出\交通费"/>
    <s v="吴钢交通费--22YF10200001-南北图书ERP-N9B"/>
    <n v="4129.0200000000004"/>
    <n v="0.41290200000000005"/>
    <s v="银行存款"/>
    <x v="1"/>
    <s v="交通费"/>
    <s v="交通差旅费"/>
    <x v="0"/>
  </r>
  <r>
    <d v="2024-09-23T00:00:00"/>
    <n v="9"/>
    <n v="182"/>
    <s v="记帐凭证"/>
    <s v="530103 \研发支出\交通费"/>
    <s v="吴钢交通费--22YF10200001-南北图书ERP-N9B"/>
    <n v="6747.2"/>
    <n v="0.67471999999999999"/>
    <s v="银行存款"/>
    <x v="1"/>
    <s v="交通费"/>
    <s v="交通差旅费"/>
    <x v="0"/>
  </r>
  <r>
    <d v="2024-09-23T00:00:00"/>
    <n v="9"/>
    <n v="183"/>
    <s v="记帐凭证"/>
    <s v="530103 \研发支出\交通费"/>
    <s v="吴钢交通费--22YF10200001-南北图书ERP-N9B"/>
    <n v="6413.87"/>
    <n v="0.64138700000000004"/>
    <s v="银行存款"/>
    <x v="1"/>
    <s v="交通费"/>
    <s v="交通差旅费"/>
    <x v="0"/>
  </r>
  <r>
    <d v="2024-09-23T00:00:00"/>
    <n v="9"/>
    <n v="184"/>
    <s v="记帐凭证"/>
    <s v="530103 \研发支出\交通费"/>
    <s v="吴钢交通费--22YF10200001-南北图书ERP-N9B"/>
    <n v="6326.29"/>
    <n v="0.632629"/>
    <s v="银行存款"/>
    <x v="1"/>
    <s v="交通费"/>
    <s v="交通差旅费"/>
    <x v="0"/>
  </r>
  <r>
    <d v="2024-09-23T00:00:00"/>
    <n v="9"/>
    <n v="185"/>
    <s v="记帐凭证"/>
    <s v="530103 \研发支出\交通费"/>
    <s v="吴钢交通费--22YF10200001-南北图书ERP-N9B"/>
    <n v="5633.97"/>
    <n v="0.56339700000000004"/>
    <s v="银行存款"/>
    <x v="1"/>
    <s v="交通费"/>
    <s v="交通差旅费"/>
    <x v="0"/>
  </r>
  <r>
    <d v="2024-09-23T00:00:00"/>
    <n v="9"/>
    <n v="185"/>
    <s v="记帐凭证"/>
    <s v="530124 \研发支出\员工午餐"/>
    <s v="吴钢餐费--22YF10200001-南北图书ERP-N9B"/>
    <n v="1023"/>
    <n v="0.1023"/>
    <s v="银行存款"/>
    <x v="1"/>
    <s v="员工午餐"/>
    <s v="其他"/>
    <x v="0"/>
  </r>
  <r>
    <d v="2024-09-23T00:00:00"/>
    <n v="9"/>
    <n v="186"/>
    <s v="记帐凭证"/>
    <s v="530103 \研发支出\交通费"/>
    <s v="吴钢交通费--22YF10200001-南北图书ERP-N9B"/>
    <n v="5834.38"/>
    <n v="0.58343800000000001"/>
    <s v="银行存款"/>
    <x v="1"/>
    <s v="交通费"/>
    <s v="交通差旅费"/>
    <x v="0"/>
  </r>
  <r>
    <d v="2024-09-23T00:00:00"/>
    <n v="9"/>
    <n v="187"/>
    <s v="记帐凭证"/>
    <s v="530103 \研发支出\交通费"/>
    <s v="吴钢交通费--22YF10200001-南北图书ERP-N9B"/>
    <n v="6495.28"/>
    <n v="0.64952799999999999"/>
    <s v="银行存款"/>
    <x v="1"/>
    <s v="交通费"/>
    <s v="交通差旅费"/>
    <x v="0"/>
  </r>
  <r>
    <d v="2024-09-23T00:00:00"/>
    <n v="9"/>
    <n v="214"/>
    <s v="记帐凭证"/>
    <s v="530119 \研发支出\服务费"/>
    <s v="支付北京华智星云信息技术有限公司技术服务费--22YF10200001----南"/>
    <n v="57900.99"/>
    <n v="5.7900989999999997"/>
    <s v="银行存款;应付账款"/>
    <x v="1"/>
    <s v="服务费"/>
    <s v="服务费"/>
    <x v="1"/>
  </r>
  <r>
    <d v="2024-09-23T00:00:00"/>
    <n v="9"/>
    <n v="216"/>
    <s v="记帐凭证"/>
    <s v="530119 \研发支出\服务费"/>
    <s v="支付北京企慧云信息科技有限公司技术服务费--22YF10200002--南北外贸"/>
    <n v="38935.64"/>
    <n v="3.893564"/>
    <s v="银行存款;应付账款"/>
    <x v="1"/>
    <s v="服务费"/>
    <s v="服务费"/>
    <x v="1"/>
  </r>
  <r>
    <d v="2024-09-23T00:00:00"/>
    <n v="9"/>
    <n v="33"/>
    <s v="记帐凭证"/>
    <s v="530107 \研发支出\办公费"/>
    <s v="翟振伟办公费--笔记本租赁费--22YF10200002--凌雄技术（深圳）有限"/>
    <n v="6508.74"/>
    <n v="0.65087399999999995"/>
    <s v="银行存款;应付账款"/>
    <x v="1"/>
    <s v="办公费"/>
    <s v="其他"/>
    <x v="0"/>
  </r>
  <r>
    <d v="2024-09-23T00:00:00"/>
    <n v="9"/>
    <n v="346"/>
    <s v="记帐凭证"/>
    <s v="530130 \研发支出\腾讯云"/>
    <s v="分摊腾讯云计算(北京)有限责任公司3月云服务费2023.8-2026.9"/>
    <n v="7232.24"/>
    <n v="0.72322399999999998"/>
    <s v="长期待摊费用"/>
    <x v="1"/>
    <s v="腾讯云"/>
    <s v="其他"/>
    <x v="0"/>
  </r>
  <r>
    <d v="2024-09-23T00:00:00"/>
    <n v="9"/>
    <n v="346"/>
    <s v="记帐凭证"/>
    <s v="530130 \研发支出\腾讯云"/>
    <s v="分摊腾讯云计算(北京)有限责任公司3月云服务费2023.9-2026.9"/>
    <n v="6218.58"/>
    <n v="0.62185800000000002"/>
    <s v="长期待摊费用"/>
    <x v="1"/>
    <s v="腾讯云"/>
    <s v="其他"/>
    <x v="0"/>
  </r>
  <r>
    <d v="2024-09-23T00:00:00"/>
    <n v="9"/>
    <n v="350"/>
    <s v="记帐凭证"/>
    <s v="530127 \研发支出\房租物业费"/>
    <s v="摊销总部20230314-20280315房租-龙湖蓝海"/>
    <n v="28530.57"/>
    <n v="2.8530570000000002"/>
    <s v="其他应收款;使用权资产累计折旧"/>
    <x v="1"/>
    <s v="房租物业费"/>
    <s v="房租物业费"/>
    <x v="2"/>
  </r>
  <r>
    <d v="2024-09-23T00:00:00"/>
    <n v="9"/>
    <n v="65"/>
    <s v="记帐凭证"/>
    <s v="530119 \研发支出\服务费"/>
    <s v="李军办公费mailgun6月----22YF10200001--南北图书ERP-"/>
    <n v="2315.66"/>
    <n v="0.23156599999999999"/>
    <s v="银行存款"/>
    <x v="1"/>
    <s v="服务费"/>
    <s v="服务费"/>
    <x v="1"/>
  </r>
  <r>
    <d v="2024-09-30T00:00:00"/>
    <n v="9"/>
    <n v="420"/>
    <s v="记帐凭证"/>
    <s v="530103 \研发支出\交通费"/>
    <s v="赵宏伟交通费--22YF10200002--南北外贸软件云服务平台-N9B"/>
    <n v="1091"/>
    <n v="0.1091"/>
    <s v="银行存款"/>
    <x v="1"/>
    <s v="交通费"/>
    <s v="交通差旅费"/>
    <x v="0"/>
  </r>
  <r>
    <d v="2024-09-30T00:00:00"/>
    <n v="9"/>
    <n v="420"/>
    <s v="记帐凭证"/>
    <s v="530117 \研发支出\汽油费"/>
    <s v="赵宏伟交通费--22YF10200002--南北外贸软件云服务平台-N9B"/>
    <n v="8614.3700000000008"/>
    <n v="0.86143700000000012"/>
    <s v="银行存款"/>
    <x v="1"/>
    <s v="汽油费"/>
    <s v="其他"/>
    <x v="0"/>
  </r>
  <r>
    <d v="2024-09-30T00:00:00"/>
    <n v="9"/>
    <n v="421"/>
    <s v="记帐凭证"/>
    <s v="530103 \研发支出\交通费"/>
    <s v="赵宏伟交通费--22YF10200002--南北外贸软件云服务平台-N9B"/>
    <n v="270.2"/>
    <n v="2.7019999999999999E-2"/>
    <s v="银行存款"/>
    <x v="1"/>
    <s v="交通费"/>
    <s v="交通差旅费"/>
    <x v="0"/>
  </r>
  <r>
    <d v="2024-09-30T00:00:00"/>
    <n v="9"/>
    <n v="421"/>
    <s v="记帐凭证"/>
    <s v="530117 \研发支出\汽油费"/>
    <s v="赵宏伟交通费--22YF10200002--南北外贸软件云服务平台-N9B"/>
    <n v="4378.7"/>
    <n v="0.43786999999999998"/>
    <s v="银行存款"/>
    <x v="1"/>
    <s v="汽油费"/>
    <s v="其他"/>
    <x v="0"/>
  </r>
  <r>
    <d v="2024-09-30T00:00:00"/>
    <n v="9"/>
    <n v="688"/>
    <s v="记帐凭证"/>
    <s v="53010101 \研发支出\人力成本\工资"/>
    <s v="分配技术部9月工资"/>
    <n v="272569.14"/>
    <n v="27.256914000000002"/>
    <s v="应付职工薪酬"/>
    <x v="1"/>
    <s v="人力成本"/>
    <s v="职工薪酬"/>
    <x v="3"/>
  </r>
  <r>
    <d v="2024-09-30T00:00:00"/>
    <n v="9"/>
    <n v="688"/>
    <s v="记帐凭证"/>
    <s v="53010101 \研发支出\人力成本\工资"/>
    <s v="分配开发部9月工资"/>
    <n v="211454.98"/>
    <n v="21.145498"/>
    <s v="应付职工薪酬"/>
    <x v="1"/>
    <s v="人力成本"/>
    <s v="职工薪酬"/>
    <x v="3"/>
  </r>
  <r>
    <d v="2024-09-30T00:00:00"/>
    <n v="9"/>
    <n v="688"/>
    <s v="记帐凭证"/>
    <s v="53010101 \研发支出\人力成本\工资"/>
    <s v="分配开发部9月工资"/>
    <n v="49502.47"/>
    <n v="4.9502470000000001"/>
    <s v="应付职工薪酬"/>
    <x v="1"/>
    <s v="人力成本"/>
    <s v="职工薪酬"/>
    <x v="3"/>
  </r>
  <r>
    <d v="2024-09-30T00:00:00"/>
    <n v="9"/>
    <n v="688"/>
    <s v="记帐凭证"/>
    <s v="53010101 \研发支出\人力成本\工资"/>
    <s v="分配开发部9月工资"/>
    <n v="101449.5"/>
    <n v="10.14495"/>
    <s v="应付职工薪酬"/>
    <x v="1"/>
    <s v="人力成本"/>
    <s v="职工薪酬"/>
    <x v="3"/>
  </r>
  <r>
    <d v="2024-09-30T00:00:00"/>
    <n v="9"/>
    <n v="688"/>
    <s v="记帐凭证"/>
    <s v="53010101 \研发支出\人力成本\工资"/>
    <s v="分配开发部9月工资"/>
    <n v="75781.55"/>
    <n v="7.5781550000000006"/>
    <s v="应付职工薪酬"/>
    <x v="1"/>
    <s v="人力成本"/>
    <s v="职工薪酬"/>
    <x v="3"/>
  </r>
  <r>
    <d v="2024-09-30T00:00:00"/>
    <n v="9"/>
    <n v="688"/>
    <s v="记帐凭证"/>
    <s v="53010101 \研发支出\人力成本\工资"/>
    <s v="分配开发部9月工资"/>
    <n v="136895.71"/>
    <n v="13.689570999999999"/>
    <s v="应付职工薪酬"/>
    <x v="1"/>
    <s v="人力成本"/>
    <s v="职工薪酬"/>
    <x v="3"/>
  </r>
  <r>
    <d v="2024-09-30T00:00:00"/>
    <n v="9"/>
    <n v="726"/>
    <s v="记帐凭证"/>
    <s v="530128 \研发支出\折旧费"/>
    <s v="2024年9月分摊折旧"/>
    <n v="2153.36"/>
    <n v="0.215336"/>
    <s v="累计折旧"/>
    <x v="1"/>
    <s v="折旧费"/>
    <s v="折旧摊销费"/>
    <x v="0"/>
  </r>
  <r>
    <d v="2024-10-17T00:00:00"/>
    <n v="10"/>
    <n v="113"/>
    <s v="记帐凭证"/>
    <s v="530106 \研发支出\招待费"/>
    <s v="睢安食品费（酒）--22YF10200002--南北外贸云服务平台--N9B"/>
    <n v="18720"/>
    <n v="1.8720000000000001"/>
    <s v="银行存款"/>
    <x v="1"/>
    <s v="招待费"/>
    <s v="其他"/>
    <x v="0"/>
  </r>
  <r>
    <d v="2024-10-17T00:00:00"/>
    <n v="10"/>
    <n v="114"/>
    <s v="记帐凭证"/>
    <s v="530104 \研发支出\差旅费"/>
    <s v="睢安差旅费4424+3408+5680--22YF10200002--南北外贸云"/>
    <n v="13512"/>
    <n v="1.3512"/>
    <s v="银行存款"/>
    <x v="1"/>
    <s v="差旅费"/>
    <s v="交通差旅费"/>
    <x v="0"/>
  </r>
  <r>
    <d v="2024-10-17T00:00:00"/>
    <n v="10"/>
    <n v="16"/>
    <s v="记帐凭证"/>
    <s v="530107 \研发支出\办公费"/>
    <s v="翟振伟办公费--笔记本租赁费--22YF10200002--凌雄技术（深圳）有限"/>
    <n v="6667.94"/>
    <n v="0.666794"/>
    <s v="银行存款;应付账款"/>
    <x v="1"/>
    <s v="办公费"/>
    <s v="其他"/>
    <x v="0"/>
  </r>
  <r>
    <d v="2024-10-17T00:00:00"/>
    <n v="10"/>
    <n v="163"/>
    <s v="记帐凭证"/>
    <s v="530103 \研发支出\交通费"/>
    <s v="吴钢交通费餐费--22YF10200001-南北图书ERP-N9B"/>
    <n v="4525.5200000000004"/>
    <n v="0.45255200000000007"/>
    <s v="银行存款"/>
    <x v="1"/>
    <s v="交通费"/>
    <s v="交通差旅费"/>
    <x v="0"/>
  </r>
  <r>
    <d v="2024-10-17T00:00:00"/>
    <n v="10"/>
    <n v="164"/>
    <s v="记帐凭证"/>
    <s v="530103 \研发支出\交通费"/>
    <s v="吴钢餐费---22YF10200001-南北图书ERP-N9B"/>
    <n v="2968.9"/>
    <n v="0.29688999999999999"/>
    <s v="银行存款"/>
    <x v="1"/>
    <s v="交通费"/>
    <s v="交通差旅费"/>
    <x v="0"/>
  </r>
  <r>
    <d v="2024-10-17T00:00:00"/>
    <n v="10"/>
    <n v="167"/>
    <s v="记帐凭证"/>
    <s v="530103 \研发支出\交通费"/>
    <s v="殷俊交通费--24YF10200001--外贸物流跟踪可视化系统"/>
    <n v="1294.8"/>
    <n v="0.12947999999999998"/>
    <s v="银行存款"/>
    <x v="1"/>
    <s v="交通费"/>
    <s v="交通差旅费"/>
    <x v="0"/>
  </r>
  <r>
    <d v="2024-10-17T00:00:00"/>
    <n v="10"/>
    <n v="167"/>
    <s v="记帐凭证"/>
    <s v="530131 \研发支出\旅客运输服务"/>
    <s v="殷俊交通费--24YF10200001--外贸物流跟踪可视化系统"/>
    <n v="1697.25"/>
    <n v="0.16972499999999999"/>
    <s v="银行存款"/>
    <x v="1"/>
    <s v="旅客运输服务"/>
    <s v="交通差旅费"/>
    <x v="0"/>
  </r>
  <r>
    <d v="2024-10-17T00:00:00"/>
    <n v="10"/>
    <n v="26"/>
    <s v="记帐凭证"/>
    <s v="530119 \研发支出\服务费"/>
    <s v="李军办公费mailgun6月----22YF10200001--南北图书ERP-"/>
    <n v="2293.56"/>
    <n v="0.229356"/>
    <s v="银行存款"/>
    <x v="1"/>
    <s v="服务费"/>
    <s v="服务费"/>
    <x v="1"/>
  </r>
  <r>
    <d v="2024-10-17T00:00:00"/>
    <n v="10"/>
    <n v="27"/>
    <s v="记帐凭证"/>
    <s v="530103 \研发支出\交通费"/>
    <s v="李军交通费汽油费--22YF10200001--南北图书ERP-N9B"/>
    <n v="931.8"/>
    <n v="9.3179999999999999E-2"/>
    <s v="银行存款;其他应收款"/>
    <x v="1"/>
    <s v="交通费"/>
    <s v="交通差旅费"/>
    <x v="0"/>
  </r>
  <r>
    <d v="2024-10-17T00:00:00"/>
    <n v="10"/>
    <n v="27"/>
    <s v="记帐凭证"/>
    <s v="530117 \研发支出\汽油费"/>
    <s v="李军交通费汽油费--22YF10200001--南北图书ERP-N9B"/>
    <n v="800"/>
    <n v="0.08"/>
    <s v="银行存款;其他应收款"/>
    <x v="1"/>
    <s v="汽油费"/>
    <s v="其他"/>
    <x v="0"/>
  </r>
  <r>
    <d v="2024-10-17T00:00:00"/>
    <n v="10"/>
    <n v="54"/>
    <s v="记帐凭证"/>
    <s v="530103 \研发支出\交通费"/>
    <s v="丁西亚交通费---22YF10200002--南北外贸软件云服务平台-N9B"/>
    <n v="2708.28"/>
    <n v="0.27082800000000001"/>
    <s v="银行存款;其他应收款"/>
    <x v="1"/>
    <s v="交通费"/>
    <s v="交通差旅费"/>
    <x v="0"/>
  </r>
  <r>
    <d v="2024-10-17T00:00:00"/>
    <n v="10"/>
    <n v="56"/>
    <s v="记帐凭证"/>
    <s v="530103 \研发支出\交通费"/>
    <s v="张斌交通费----22YF10200002--南北外贸软件云服务平台-N9B"/>
    <n v="2042.53"/>
    <n v="0.20425299999999999"/>
    <s v="银行存款;其他应收款"/>
    <x v="1"/>
    <s v="交通费"/>
    <s v="交通差旅费"/>
    <x v="0"/>
  </r>
  <r>
    <d v="2024-10-17T00:00:00"/>
    <n v="10"/>
    <n v="57"/>
    <s v="记帐凭证"/>
    <s v="530103 \研发支出\交通费"/>
    <s v="方勇交通费手机费汽油费--22YF10200002--南北外贸软件云服务平台-N"/>
    <n v="236.8"/>
    <n v="2.368E-2"/>
    <s v="银行存款;其他应收款"/>
    <x v="1"/>
    <s v="交通费"/>
    <s v="交通差旅费"/>
    <x v="0"/>
  </r>
  <r>
    <d v="2024-10-17T00:00:00"/>
    <n v="10"/>
    <n v="57"/>
    <s v="记帐凭证"/>
    <s v="530109 \研发支出\手机费"/>
    <s v="方勇交通费手机费汽油费--22YF10200002--南北外贸软件云服务平台-N"/>
    <n v="15.1"/>
    <n v="1.5100000000000001E-3"/>
    <s v="银行存款;其他应收款"/>
    <x v="1"/>
    <s v="手机费"/>
    <s v="其他"/>
    <x v="0"/>
  </r>
  <r>
    <d v="2024-10-17T00:00:00"/>
    <n v="10"/>
    <n v="57"/>
    <s v="记帐凭证"/>
    <s v="530117 \研发支出\汽油费"/>
    <s v="方勇交通费手机费汽油费--22YF10200002--南北外贸软件云服务平台-N"/>
    <n v="650"/>
    <n v="6.5000000000000002E-2"/>
    <s v="银行存款;其他应收款"/>
    <x v="1"/>
    <s v="汽油费"/>
    <s v="其他"/>
    <x v="0"/>
  </r>
  <r>
    <d v="2024-10-17T00:00:00"/>
    <n v="10"/>
    <n v="61"/>
    <s v="记帐凭证"/>
    <s v="530103 \研发支出\交通费"/>
    <s v="李琪汽油费----22YF10200002--南北外贸软件云服务平台-N9B司"/>
    <n v="3064"/>
    <n v="0.30640000000000001"/>
    <s v="其他应收款;银行存款"/>
    <x v="1"/>
    <s v="交通费"/>
    <s v="交通差旅费"/>
    <x v="0"/>
  </r>
  <r>
    <d v="2024-10-17T00:00:00"/>
    <n v="10"/>
    <n v="64"/>
    <s v="记帐凭证"/>
    <s v="530117 \研发支出\汽油费"/>
    <s v="付壮志汽油费--22YF10200002--南北外贸软件云服务平台-N9B"/>
    <n v="2044"/>
    <n v="0.2044"/>
    <s v="银行存款;其他应收款"/>
    <x v="1"/>
    <s v="汽油费"/>
    <s v="其他"/>
    <x v="0"/>
  </r>
  <r>
    <d v="2024-10-17T00:00:00"/>
    <n v="10"/>
    <n v="72"/>
    <s v="记帐凭证"/>
    <s v="530124 \研发支出\员工午餐"/>
    <s v="冀小雷餐费食品费--22YF10200001--南北图书ERP-N9B"/>
    <n v="2538.8000000000002"/>
    <n v="0.25387999999999999"/>
    <s v="银行存款"/>
    <x v="1"/>
    <s v="员工午餐"/>
    <s v="其他"/>
    <x v="0"/>
  </r>
  <r>
    <d v="2024-10-17T00:00:00"/>
    <n v="10"/>
    <n v="72"/>
    <s v="记帐凭证"/>
    <s v="530113 \研发支出\福利费"/>
    <s v="冀小雷餐费食品费--22YF10200001--南北图书ERP-N9B"/>
    <n v="311.72000000000003"/>
    <n v="3.1172000000000002E-2"/>
    <s v="银行存款"/>
    <x v="1"/>
    <s v="福利费"/>
    <s v="其他"/>
    <x v="0"/>
  </r>
  <r>
    <d v="2024-10-17T00:00:00"/>
    <n v="10"/>
    <n v="73"/>
    <s v="记帐凭证"/>
    <s v="530104 \研发支出\差旅费"/>
    <s v="杜福勇厦门到北京差旅费--22YF10200002--南北外贸软件云服务平台-N"/>
    <n v="2067.9499999999998"/>
    <n v="0.20679499999999998"/>
    <s v="银行存款;其他应收款"/>
    <x v="1"/>
    <s v="差旅费"/>
    <s v="交通差旅费"/>
    <x v="0"/>
  </r>
  <r>
    <d v="2024-10-30T00:00:00"/>
    <n v="10"/>
    <n v="261"/>
    <s v="记帐凭证"/>
    <s v="530103 \研发支出\交通费"/>
    <s v="吴钢交通费餐费--22YF10200001-南北图书ERP-N9B"/>
    <n v="5517.56"/>
    <n v="0.55175600000000002"/>
    <s v="银行存款"/>
    <x v="1"/>
    <s v="交通费"/>
    <s v="交通差旅费"/>
    <x v="0"/>
  </r>
  <r>
    <d v="2024-10-30T00:00:00"/>
    <n v="10"/>
    <n v="261"/>
    <s v="记帐凭证"/>
    <s v="530106 \研发支出\招待费"/>
    <s v="吴钢交通费餐费--22YF10200001-南北图书ERP-N9B"/>
    <m/>
    <n v="0"/>
    <m/>
    <x v="1"/>
    <s v="招待费"/>
    <s v="其他"/>
    <x v="0"/>
  </r>
  <r>
    <d v="2024-10-30T00:00:00"/>
    <n v="10"/>
    <n v="262"/>
    <s v="记帐凭证"/>
    <s v="530103 \研发支出\交通费"/>
    <s v="吴钢交通费餐费--22YF10200001-南北图书ERP-N9B"/>
    <n v="6759.04"/>
    <n v="0.67590399999999995"/>
    <s v="银行存款"/>
    <x v="1"/>
    <s v="交通费"/>
    <s v="交通差旅费"/>
    <x v="0"/>
  </r>
  <r>
    <d v="2024-10-30T00:00:00"/>
    <n v="10"/>
    <n v="263"/>
    <s v="记帐凭证"/>
    <s v="530103 \研发支出\交通费"/>
    <s v="吴钢交通费餐费--22YF10200001-南北图书ERP-N9B"/>
    <n v="9029.49"/>
    <n v="0.902949"/>
    <s v="银行存款"/>
    <x v="1"/>
    <s v="交通费"/>
    <s v="交通差旅费"/>
    <x v="0"/>
  </r>
  <r>
    <d v="2024-10-30T00:00:00"/>
    <n v="10"/>
    <n v="264"/>
    <s v="记帐凭证"/>
    <s v="530103 \研发支出\交通费"/>
    <s v="吴钢交通费餐费--22YF10200001-南北图书ERP-N9B"/>
    <n v="5641.09"/>
    <n v="0.56410899999999997"/>
    <s v="银行存款"/>
    <x v="1"/>
    <s v="交通费"/>
    <s v="交通差旅费"/>
    <x v="0"/>
  </r>
  <r>
    <d v="2024-10-30T00:00:00"/>
    <n v="10"/>
    <n v="264"/>
    <s v="记帐凭证"/>
    <s v="530106 \研发支出\招待费"/>
    <s v="吴钢交通费餐费--22YF10200001-南北图书ERP-N9B"/>
    <m/>
    <n v="0"/>
    <m/>
    <x v="1"/>
    <s v="招待费"/>
    <s v="其他"/>
    <x v="0"/>
  </r>
  <r>
    <d v="2024-10-30T00:00:00"/>
    <n v="10"/>
    <n v="265"/>
    <s v="记帐凭证"/>
    <s v="530103 \研发支出\交通费"/>
    <s v="吴钢交通费餐费--22YF10200001-南北图书ERP-N9B"/>
    <n v="4842.29"/>
    <n v="0.48422900000000002"/>
    <s v="银行存款"/>
    <x v="1"/>
    <s v="交通费"/>
    <s v="交通差旅费"/>
    <x v="0"/>
  </r>
  <r>
    <d v="2024-10-31T00:00:00"/>
    <n v="10"/>
    <n v="615"/>
    <s v="记帐凭证"/>
    <s v="530130 \研发支出\腾讯云"/>
    <s v="分摊腾讯云计算(北京)有限责任公司3月云服务费2023.8-2026.9"/>
    <n v="7232.24"/>
    <n v="0.72322399999999998"/>
    <s v="长期待摊费用"/>
    <x v="1"/>
    <s v="腾讯云"/>
    <s v="其他"/>
    <x v="0"/>
  </r>
  <r>
    <d v="2024-10-31T00:00:00"/>
    <n v="10"/>
    <n v="615"/>
    <s v="记帐凭证"/>
    <s v="530130 \研发支出\腾讯云"/>
    <s v="分摊腾讯云计算(北京)有限责任公司3月云服务费2023.9-2026.9"/>
    <n v="6218.58"/>
    <n v="0.62185800000000002"/>
    <s v="长期待摊费用"/>
    <x v="1"/>
    <s v="腾讯云"/>
    <s v="其他"/>
    <x v="0"/>
  </r>
  <r>
    <d v="2024-10-31T00:00:00"/>
    <n v="10"/>
    <n v="619"/>
    <s v="记帐凭证"/>
    <s v="530127 \研发支出\房租物业费"/>
    <s v="摊销总部20230314-20280315房租-龙湖蓝海"/>
    <n v="28296.71"/>
    <n v="2.8296709999999998"/>
    <s v="其他应收款;使用权资产累计折旧"/>
    <x v="1"/>
    <s v="房租物业费"/>
    <s v="房租物业费"/>
    <x v="2"/>
  </r>
  <r>
    <d v="2024-10-31T00:00:00"/>
    <n v="10"/>
    <n v="657"/>
    <s v="记帐凭证"/>
    <s v="53010101 \研发支出\人力成本\工资"/>
    <s v="分配技术部10月工资"/>
    <n v="616336"/>
    <n v="61.633600000000001"/>
    <s v="应付职工薪酬"/>
    <x v="1"/>
    <s v="人力成本"/>
    <s v="职工薪酬"/>
    <x v="3"/>
  </r>
  <r>
    <d v="2024-10-31T00:00:00"/>
    <n v="10"/>
    <n v="657"/>
    <s v="记帐凭证"/>
    <s v="53010101 \研发支出\人力成本\工资"/>
    <s v="分配开发部10月工资"/>
    <n v="975449.69"/>
    <n v="97.544968999999995"/>
    <s v="应付职工薪酬"/>
    <x v="1"/>
    <s v="人力成本"/>
    <s v="职工薪酬"/>
    <x v="3"/>
  </r>
  <r>
    <d v="2024-10-31T00:00:00"/>
    <n v="10"/>
    <n v="657"/>
    <s v="记帐凭证"/>
    <s v="53010101 \研发支出\人力成本\工资"/>
    <s v="分配开发部10月工资"/>
    <n v="148918.18"/>
    <n v="14.891817999999999"/>
    <s v="应付职工薪酬"/>
    <x v="1"/>
    <s v="人力成本"/>
    <s v="职工薪酬"/>
    <x v="3"/>
  </r>
  <r>
    <d v="2024-10-31T00:00:00"/>
    <n v="10"/>
    <n v="657"/>
    <s v="记帐凭证"/>
    <s v="53010101 \研发支出\人力成本\工资"/>
    <s v="分配开发部10月工资"/>
    <n v="257222.31"/>
    <n v="25.722231000000001"/>
    <s v="应付职工薪酬"/>
    <x v="1"/>
    <s v="人力成本"/>
    <s v="职工薪酬"/>
    <x v="3"/>
  </r>
  <r>
    <d v="2024-10-31T00:00:00"/>
    <n v="10"/>
    <n v="657"/>
    <s v="记帐凭证"/>
    <s v="53010101 \研发支出\人力成本\工资"/>
    <s v="分配开发部10月工资"/>
    <n v="243684.29"/>
    <n v="24.368429000000003"/>
    <s v="应付职工薪酬"/>
    <x v="1"/>
    <s v="人力成本"/>
    <s v="职工薪酬"/>
    <x v="3"/>
  </r>
  <r>
    <d v="2024-10-31T00:00:00"/>
    <n v="10"/>
    <n v="657"/>
    <s v="记帐凭证"/>
    <s v="53010101 \研发支出\人力成本\工资"/>
    <s v="分配开发部10月工资"/>
    <n v="324912.38"/>
    <n v="32.491238000000003"/>
    <s v="应付职工薪酬"/>
    <x v="1"/>
    <s v="人力成本"/>
    <s v="职工薪酬"/>
    <x v="3"/>
  </r>
  <r>
    <d v="2024-10-31T00:00:00"/>
    <n v="10"/>
    <n v="684"/>
    <s v="记帐凭证"/>
    <s v="530128 \研发支出\折旧费"/>
    <s v="2024年10月分摊折旧"/>
    <n v="2153.36"/>
    <n v="0.215336"/>
    <s v="累计折旧"/>
    <x v="1"/>
    <s v="折旧费"/>
    <s v="折旧摊销费"/>
    <x v="0"/>
  </r>
  <r>
    <d v="2024-11-18T00:00:00"/>
    <n v="11"/>
    <n v="142"/>
    <s v="记帐凭证"/>
    <s v="530103 \研发支出\交通费"/>
    <s v="赵宏伟交通费办公费--22YF10200002--南北外贸软件云服务平台-N9B"/>
    <n v="6083"/>
    <n v="0.60829999999999995"/>
    <s v="银行存款"/>
    <x v="1"/>
    <s v="交通费"/>
    <s v="交通差旅费"/>
    <x v="0"/>
  </r>
  <r>
    <d v="2024-11-18T00:00:00"/>
    <n v="11"/>
    <n v="142"/>
    <s v="记帐凭证"/>
    <s v="530107 \研发支出\办公费"/>
    <s v="赵宏伟交通费办公费--22YF10200002--南北外贸软件云服务平台-N9B"/>
    <n v="12499"/>
    <n v="1.2499"/>
    <s v="银行存款"/>
    <x v="1"/>
    <s v="办公费"/>
    <s v="其他"/>
    <x v="0"/>
  </r>
  <r>
    <d v="2024-11-18T00:00:00"/>
    <n v="11"/>
    <n v="149"/>
    <s v="记帐凭证"/>
    <s v="530107 \研发支出\办公费"/>
    <s v="翟振伟办公费--笔记本租赁费--22YF10200002--凌雄技术（深圳）有限"/>
    <n v="6641.41"/>
    <n v="0.66414099999999998"/>
    <s v="银行存款;应付账款"/>
    <x v="1"/>
    <s v="办公费"/>
    <s v="其他"/>
    <x v="0"/>
  </r>
  <r>
    <d v="2024-11-18T00:00:00"/>
    <n v="11"/>
    <n v="152"/>
    <s v="记帐凭证"/>
    <s v="530103 \研发支出\交通费"/>
    <s v="冀小雷交通费餐费--22YF10200001--南北图书ERP-N9B"/>
    <n v="808.56"/>
    <n v="8.0855999999999997E-2"/>
    <s v="其他应收款;银行存款"/>
    <x v="1"/>
    <s v="交通费"/>
    <s v="交通差旅费"/>
    <x v="0"/>
  </r>
  <r>
    <d v="2024-11-18T00:00:00"/>
    <n v="11"/>
    <n v="152"/>
    <s v="记帐凭证"/>
    <s v="530124 \研发支出\员工午餐"/>
    <s v="冀小雷交通费餐费--22YF10200001--南北图书ERP-N9B"/>
    <n v="330"/>
    <n v="3.3000000000000002E-2"/>
    <s v="其他应收款;银行存款"/>
    <x v="1"/>
    <s v="员工午餐"/>
    <s v="其他"/>
    <x v="0"/>
  </r>
  <r>
    <d v="2024-11-18T00:00:00"/>
    <n v="11"/>
    <n v="153"/>
    <s v="记帐凭证"/>
    <s v="530103 \研发支出\交通费"/>
    <s v="睢安北京到大同差旅费--22YF10200002--南北外贸软件云服务平台-N9"/>
    <n v="2841"/>
    <n v="0.28410000000000002"/>
    <s v="银行存款"/>
    <x v="1"/>
    <s v="交通费"/>
    <s v="交通差旅费"/>
    <x v="0"/>
  </r>
  <r>
    <d v="2024-11-18T00:00:00"/>
    <n v="11"/>
    <n v="154"/>
    <s v="记帐凭证"/>
    <s v="530103 \研发支出\交通费"/>
    <s v="睢安交通费----22YF10200002--南北外贸软件云服务平台-N9B"/>
    <n v="68.5"/>
    <n v="6.8500000000000002E-3"/>
    <s v="银行存款"/>
    <x v="1"/>
    <s v="交通费"/>
    <s v="交通差旅费"/>
    <x v="0"/>
  </r>
  <r>
    <d v="2024-11-18T00:00:00"/>
    <n v="11"/>
    <n v="155"/>
    <s v="记帐凭证"/>
    <s v="530104 \研发支出\差旅费"/>
    <s v="睢安差旅费----22YF10200002--南北外贸软件云服务平台-N9B"/>
    <n v="17090"/>
    <n v="1.7090000000000001"/>
    <s v="银行存款"/>
    <x v="1"/>
    <s v="差旅费"/>
    <s v="交通差旅费"/>
    <x v="0"/>
  </r>
  <r>
    <d v="2024-11-18T00:00:00"/>
    <n v="11"/>
    <n v="43"/>
    <s v="记帐凭证"/>
    <s v="530104 \研发支出\差旅费"/>
    <s v="曹玉武差旅费--22YF10200001-南北图书ERP-N9B"/>
    <n v="1152"/>
    <n v="0.1152"/>
    <s v="银行存款"/>
    <x v="1"/>
    <s v="差旅费"/>
    <s v="交通差旅费"/>
    <x v="0"/>
  </r>
  <r>
    <d v="2024-11-18T00:00:00"/>
    <n v="11"/>
    <n v="43"/>
    <s v="记帐凭证"/>
    <s v="530131 \研发支出\旅客运输服务"/>
    <s v="曹玉武差旅费--22YF10200001-南北图书ERP-N9B"/>
    <n v="3184.4"/>
    <n v="0.31844"/>
    <s v="银行存款"/>
    <x v="1"/>
    <s v="旅客运输服务"/>
    <s v="交通差旅费"/>
    <x v="0"/>
  </r>
  <r>
    <d v="2024-11-18T00:00:00"/>
    <n v="11"/>
    <n v="84"/>
    <s v="记帐凭证"/>
    <s v="530103 \研发支出\交通费"/>
    <s v="方勇交通费手机费汽油费--22YF10200002--南北外贸软件云服务平台-N"/>
    <n v="374.89"/>
    <n v="3.7489000000000001E-2"/>
    <s v="其他应收款;银行存款"/>
    <x v="1"/>
    <s v="交通费"/>
    <s v="交通差旅费"/>
    <x v="0"/>
  </r>
  <r>
    <d v="2024-11-18T00:00:00"/>
    <n v="11"/>
    <n v="84"/>
    <s v="记帐凭证"/>
    <s v="530131 \研发支出\旅客运输服务"/>
    <s v="方勇交通费手机费汽油费--22YF10200002--南北外贸软件云服务平台-N"/>
    <n v="320.64"/>
    <n v="3.2063999999999995E-2"/>
    <s v="其他应收款;银行存款"/>
    <x v="1"/>
    <s v="旅客运输服务"/>
    <s v="交通差旅费"/>
    <x v="0"/>
  </r>
  <r>
    <d v="2024-11-18T00:00:00"/>
    <n v="11"/>
    <n v="84"/>
    <s v="记帐凭证"/>
    <s v="530109 \研发支出\手机费"/>
    <s v="方勇交通费手机费汽油费--22YF10200002--南北外贸软件云服务平台-N"/>
    <n v="65"/>
    <n v="6.4999999999999997E-3"/>
    <s v="其他应收款;银行存款"/>
    <x v="1"/>
    <s v="手机费"/>
    <s v="其他"/>
    <x v="0"/>
  </r>
  <r>
    <d v="2024-11-18T00:00:00"/>
    <n v="11"/>
    <n v="85"/>
    <s v="记帐凭证"/>
    <s v="530109 \研发支出\手机费"/>
    <s v="李琪手机费----22YF10200002--南北外贸软件云服务平台-N9B"/>
    <n v="258.3"/>
    <n v="2.5830000000000002E-2"/>
    <s v="银行存款;其他应收款"/>
    <x v="1"/>
    <s v="手机费"/>
    <s v="其他"/>
    <x v="0"/>
  </r>
  <r>
    <d v="2024-11-18T00:00:00"/>
    <n v="11"/>
    <n v="85"/>
    <s v="记帐凭证"/>
    <s v="530117 \研发支出\汽油费"/>
    <s v="李琪汽油费----22YF10200002--南北外贸软件云服务平台-N9B"/>
    <n v="223.11"/>
    <n v="2.2311000000000001E-2"/>
    <s v="银行存款;其他应收款"/>
    <x v="1"/>
    <s v="汽油费"/>
    <s v="其他"/>
    <x v="0"/>
  </r>
  <r>
    <d v="2024-11-18T00:00:00"/>
    <n v="11"/>
    <n v="86"/>
    <s v="记帐凭证"/>
    <s v="530117 \研发支出\汽油费"/>
    <s v="付壮志汽油费--22YF10200002--南北外贸软件云服务平台-N9B"/>
    <n v="849.77"/>
    <n v="8.4976999999999997E-2"/>
    <s v="银行存款;其他应收款"/>
    <x v="1"/>
    <s v="汽油费"/>
    <s v="其他"/>
    <x v="0"/>
  </r>
  <r>
    <d v="2024-11-18T00:00:00"/>
    <n v="11"/>
    <n v="87"/>
    <s v="记帐凭证"/>
    <s v="530103 \研发支出\交通费"/>
    <s v="丁西亚交通费---22YF10200002--南北外贸软件云服务平台-N9B"/>
    <n v="429.35"/>
    <n v="4.2935000000000001E-2"/>
    <s v="银行存款;其他应收款"/>
    <x v="1"/>
    <s v="交通费"/>
    <s v="交通差旅费"/>
    <x v="0"/>
  </r>
  <r>
    <d v="2024-11-18T00:00:00"/>
    <n v="11"/>
    <n v="87"/>
    <s v="记帐凭证"/>
    <s v="530117 \研发支出\汽油费"/>
    <s v="丁西亚交通费---22YF10200002--南北外贸软件云服务平台-N9B"/>
    <n v="1558.06"/>
    <n v="0.155806"/>
    <s v="银行存款;其他应收款"/>
    <x v="1"/>
    <s v="汽油费"/>
    <s v="其他"/>
    <x v="0"/>
  </r>
  <r>
    <d v="2024-11-18T00:00:00"/>
    <n v="11"/>
    <n v="88"/>
    <s v="记帐凭证"/>
    <s v="530103 \研发支出\交通费"/>
    <s v="马寅广交通费手机费----22YF10200002--南北外贸软件云服务平台-N"/>
    <n v="150.79"/>
    <n v="1.5078999999999999E-2"/>
    <s v="银行存款;其他应收款"/>
    <x v="1"/>
    <s v="交通费"/>
    <s v="交通差旅费"/>
    <x v="0"/>
  </r>
  <r>
    <d v="2024-11-18T00:00:00"/>
    <n v="11"/>
    <n v="88"/>
    <s v="记帐凭证"/>
    <s v="530109 \研发支出\手机费"/>
    <s v="马寅广交通费手机费----22YF10200002--南北外贸软件云服务平台-N"/>
    <n v="1470"/>
    <n v="0.14699999999999999"/>
    <s v="银行存款;其他应收款"/>
    <x v="1"/>
    <s v="手机费"/>
    <s v="其他"/>
    <x v="0"/>
  </r>
  <r>
    <d v="2024-11-25T00:00:00"/>
    <n v="11"/>
    <n v="200"/>
    <s v="记帐凭证"/>
    <s v="530119 \研发支出\服务费"/>
    <s v="李军办公费mailgun6月----22YF10200001--南北图书ERP-"/>
    <n v="2321.8000000000002"/>
    <n v="0.23218000000000003"/>
    <s v="银行存款"/>
    <x v="1"/>
    <s v="服务费"/>
    <s v="服务费"/>
    <x v="1"/>
  </r>
  <r>
    <d v="2024-11-30T00:00:00"/>
    <n v="11"/>
    <n v="261"/>
    <s v="记帐凭证"/>
    <s v="530131 \研发支出\旅客运输服务"/>
    <s v="吴小海差旅费交通费--22YF10200001--南北图书ERP-N9B"/>
    <n v="7076.18"/>
    <n v="0.70761800000000008"/>
    <s v="银行存款"/>
    <x v="1"/>
    <s v="旅客运输服务"/>
    <s v="交通差旅费"/>
    <x v="0"/>
  </r>
  <r>
    <d v="2024-11-30T00:00:00"/>
    <n v="11"/>
    <n v="261"/>
    <s v="记帐凭证"/>
    <s v="530103 \研发支出\交通费"/>
    <s v="吴小海差旅费交通费--22YF10200001--南北图书ERP-N9B"/>
    <n v="205"/>
    <n v="2.0500000000000001E-2"/>
    <s v="银行存款"/>
    <x v="1"/>
    <s v="交通费"/>
    <s v="交通差旅费"/>
    <x v="0"/>
  </r>
  <r>
    <d v="2024-11-30T00:00:00"/>
    <n v="11"/>
    <n v="317"/>
    <s v="记帐凭证"/>
    <s v="530103 \研发支出\交通费"/>
    <s v="吴钢交通费餐费--22YF10200001-南北图书ERP-N9B"/>
    <n v="5883.83"/>
    <n v="0.58838299999999999"/>
    <s v="银行存款"/>
    <x v="1"/>
    <s v="交通费"/>
    <s v="交通差旅费"/>
    <x v="0"/>
  </r>
  <r>
    <d v="2024-11-30T00:00:00"/>
    <n v="11"/>
    <n v="318"/>
    <s v="记帐凭证"/>
    <s v="530103 \研发支出\交通费"/>
    <s v="吴钢交通费餐费--22YF10200001-南北图书ERP-N9B"/>
    <n v="4506.8599999999997"/>
    <n v="0.45068599999999998"/>
    <s v="银行存款"/>
    <x v="1"/>
    <s v="交通费"/>
    <s v="交通差旅费"/>
    <x v="0"/>
  </r>
  <r>
    <d v="2024-11-30T00:00:00"/>
    <n v="11"/>
    <n v="318"/>
    <s v="记帐凭证"/>
    <s v="530124 \研发支出\员工午餐"/>
    <s v="吴钢交通费餐费--22YF10200001-南北图书ERP-N9B"/>
    <n v="992"/>
    <n v="9.9199999999999997E-2"/>
    <s v="银行存款"/>
    <x v="1"/>
    <s v="员工午餐"/>
    <s v="其他"/>
    <x v="0"/>
  </r>
  <r>
    <d v="2024-11-30T00:00:00"/>
    <n v="11"/>
    <n v="319"/>
    <s v="记帐凭证"/>
    <s v="530103 \研发支出\交通费"/>
    <s v="吴钢交通费餐费--22YF10200001-南北图书ERP-N9B"/>
    <n v="4329.47"/>
    <n v="0.43294700000000003"/>
    <s v="银行存款"/>
    <x v="1"/>
    <s v="交通费"/>
    <s v="交通差旅费"/>
    <x v="0"/>
  </r>
  <r>
    <d v="2024-11-30T00:00:00"/>
    <n v="11"/>
    <n v="320"/>
    <s v="记帐凭证"/>
    <s v="530103 \研发支出\交通费"/>
    <s v="吴钢交通费餐费--22YF10200001-南北图书ERP-N9B"/>
    <n v="2560.7600000000002"/>
    <n v="0.25607600000000003"/>
    <s v="银行存款"/>
    <x v="1"/>
    <s v="交通费"/>
    <s v="交通差旅费"/>
    <x v="0"/>
  </r>
  <r>
    <d v="2024-11-30T00:00:00"/>
    <n v="11"/>
    <n v="320"/>
    <s v="记帐凭证"/>
    <s v="530124 \研发支出\员工午餐"/>
    <s v="吴钢交通费餐费--22YF10200001-南北图书ERP-N9B"/>
    <n v="2556"/>
    <n v="0.25559999999999999"/>
    <s v="银行存款"/>
    <x v="1"/>
    <s v="员工午餐"/>
    <s v="其他"/>
    <x v="0"/>
  </r>
  <r>
    <d v="2024-11-30T00:00:00"/>
    <n v="11"/>
    <n v="321"/>
    <s v="记帐凭证"/>
    <s v="530124 \研发支出\员工午餐"/>
    <s v="吴钢交通费餐费--22YF10200001-南北图书ERP-N9B"/>
    <n v="5596"/>
    <n v="0.55959999999999999"/>
    <s v="银行存款"/>
    <x v="1"/>
    <s v="员工午餐"/>
    <s v="其他"/>
    <x v="0"/>
  </r>
  <r>
    <d v="2024-11-30T00:00:00"/>
    <n v="11"/>
    <n v="682"/>
    <s v="记帐凭证"/>
    <s v="53010101 \研发支出\人力成本\工资"/>
    <s v="分配技术部11月工资"/>
    <n v="642443.92000000004"/>
    <n v="64.244392000000005"/>
    <s v="应付职工薪酬"/>
    <x v="1"/>
    <s v="人力成本"/>
    <s v="职工薪酬"/>
    <x v="3"/>
  </r>
  <r>
    <d v="2024-11-30T00:00:00"/>
    <n v="11"/>
    <n v="682"/>
    <s v="记帐凭证"/>
    <s v="53010101 \研发支出\人力成本\工资"/>
    <s v="分配开发部11月工资"/>
    <n v="1001600"/>
    <n v="100.16"/>
    <s v="应付职工薪酬"/>
    <x v="1"/>
    <s v="人力成本"/>
    <s v="职工薪酬"/>
    <x v="3"/>
  </r>
  <r>
    <d v="2024-11-30T00:00:00"/>
    <n v="11"/>
    <n v="682"/>
    <s v="记帐凭证"/>
    <s v="53010101 \研发支出\人力成本\工资"/>
    <s v="分配开发部11月工资"/>
    <n v="160784.99"/>
    <n v="16.078499000000001"/>
    <s v="应付职工薪酬"/>
    <x v="1"/>
    <s v="人力成本"/>
    <s v="职工薪酬"/>
    <x v="3"/>
  </r>
  <r>
    <d v="2024-11-30T00:00:00"/>
    <n v="11"/>
    <n v="682"/>
    <s v="记帐凭证"/>
    <s v="53010101 \研发支出\人力成本\工资"/>
    <s v="分配开发部11月工资"/>
    <n v="272151.21000000002"/>
    <n v="27.215121000000003"/>
    <s v="应付职工薪酬"/>
    <x v="1"/>
    <s v="人力成本"/>
    <s v="职工薪酬"/>
    <x v="3"/>
  </r>
  <r>
    <d v="2024-11-30T00:00:00"/>
    <n v="11"/>
    <n v="682"/>
    <s v="记帐凭证"/>
    <s v="53010101 \研发支出\人力成本\工资"/>
    <s v="分配开发部11月工资"/>
    <n v="229692.84"/>
    <n v="22.969283999999998"/>
    <s v="应付职工薪酬"/>
    <x v="1"/>
    <s v="人力成本"/>
    <s v="职工薪酬"/>
    <x v="3"/>
  </r>
  <r>
    <d v="2024-11-30T00:00:00"/>
    <n v="11"/>
    <n v="682"/>
    <s v="记帐凭证"/>
    <s v="53010101 \研发支出\人力成本\工资"/>
    <s v="分配开发部11月工资"/>
    <n v="317393.74"/>
    <n v="31.739373999999998"/>
    <s v="应付职工薪酬"/>
    <x v="1"/>
    <s v="人力成本"/>
    <s v="职工薪酬"/>
    <x v="3"/>
  </r>
  <r>
    <d v="2024-11-30T00:00:00"/>
    <n v="11"/>
    <n v="709"/>
    <s v="记帐凭证"/>
    <s v="530130 \研发支出\腾讯云"/>
    <s v="分摊腾讯云计算(北京)有限责任公司11月云服务费2023.8-2026.9"/>
    <n v="7232.24"/>
    <n v="0.72322399999999998"/>
    <s v="长期待摊费用"/>
    <x v="1"/>
    <s v="腾讯云"/>
    <s v="其他"/>
    <x v="0"/>
  </r>
  <r>
    <d v="2024-11-30T00:00:00"/>
    <n v="11"/>
    <n v="709"/>
    <s v="记帐凭证"/>
    <s v="530130 \研发支出\腾讯云"/>
    <s v="分摊腾讯云计算(北京)有限责任公司11月云服务费2023.8-2026.9"/>
    <n v="6218.58"/>
    <n v="0.62185800000000002"/>
    <s v="长期待摊费用"/>
    <x v="1"/>
    <s v="腾讯云"/>
    <s v="其他"/>
    <x v="0"/>
  </r>
  <r>
    <d v="2024-11-30T00:00:00"/>
    <n v="11"/>
    <n v="712"/>
    <s v="记帐凭证"/>
    <s v="530127 \研发支出\房租物业费"/>
    <s v="摊销总部20230314-20280315房租-龙湖蓝海"/>
    <n v="27990.799999999999"/>
    <n v="2.79908"/>
    <s v="使用权资产累计折旧;其他应收款"/>
    <x v="1"/>
    <s v="房租物业费"/>
    <s v="房租物业费"/>
    <x v="2"/>
  </r>
  <r>
    <d v="2024-11-30T00:00:00"/>
    <n v="11"/>
    <n v="757"/>
    <s v="记帐凭证"/>
    <s v="530128 \研发支出\折旧费"/>
    <s v="2024年11月分摊折旧"/>
    <n v="2153.36"/>
    <n v="0.215336"/>
    <s v="累计折旧"/>
    <x v="1"/>
    <s v="折旧费"/>
    <s v="折旧摊销费"/>
    <x v="0"/>
  </r>
  <r>
    <d v="2024-12-06T00:00:00"/>
    <n v="12"/>
    <n v="100"/>
    <s v="记帐凭证"/>
    <s v="530117 \研发支出\汽油费"/>
    <s v="赵宏伟汽油费--22YF10200002--南北外贸软件云服务平台-N9B"/>
    <n v="6433.2"/>
    <n v="0.64332"/>
    <s v="银行存款"/>
    <x v="1"/>
    <s v="汽油费"/>
    <s v="其他"/>
    <x v="0"/>
  </r>
  <r>
    <d v="2024-12-06T00:00:00"/>
    <n v="12"/>
    <n v="101"/>
    <s v="记帐凭证"/>
    <s v="530109 \研发支出\手机费"/>
    <s v="赵宏伟手机费--22YF10200002--南北外贸软件云服务平台-N9B"/>
    <n v="4559.49"/>
    <n v="0.45594899999999999"/>
    <s v="银行存款"/>
    <x v="1"/>
    <s v="手机费"/>
    <s v="其他"/>
    <x v="0"/>
  </r>
  <r>
    <d v="2024-12-06T00:00:00"/>
    <n v="12"/>
    <n v="102"/>
    <s v="记帐凭证"/>
    <s v="530103 \研发支出\交通费"/>
    <s v="赵宏伟交通费--22YF10200002--南北外贸软件云服务平台-N9B"/>
    <n v="5664.97"/>
    <n v="0.56649700000000003"/>
    <s v="银行存款"/>
    <x v="1"/>
    <s v="交通费"/>
    <s v="交通差旅费"/>
    <x v="0"/>
  </r>
  <r>
    <d v="2024-12-06T00:00:00"/>
    <n v="12"/>
    <n v="103"/>
    <s v="记帐凭证"/>
    <s v="530103 \研发支出\交通费"/>
    <s v="赵宏伟交通费--22YF10200002--南北外贸软件云服务平台-N9B"/>
    <n v="5870.05"/>
    <n v="0.587005"/>
    <s v="银行存款"/>
    <x v="1"/>
    <s v="交通费"/>
    <s v="交通差旅费"/>
    <x v="0"/>
  </r>
  <r>
    <d v="2024-12-06T00:00:00"/>
    <n v="12"/>
    <n v="104"/>
    <s v="记帐凭证"/>
    <s v="530103 \研发支出\交通费"/>
    <s v="赵宏伟交通费--22YF10200002--南北外贸软件云服务平台-N9B"/>
    <n v="3910.55"/>
    <n v="0.39105500000000004"/>
    <s v="银行存款"/>
    <x v="1"/>
    <s v="交通费"/>
    <s v="交通差旅费"/>
    <x v="0"/>
  </r>
  <r>
    <d v="2024-12-06T00:00:00"/>
    <n v="12"/>
    <n v="105"/>
    <s v="记帐凭证"/>
    <s v="530103 \研发支出\交通费"/>
    <s v="赵宏伟交通费--22YF10200002--南北外贸软件云服务平台-N9B"/>
    <n v="2322.6799999999998"/>
    <n v="0.23226799999999997"/>
    <s v="银行存款"/>
    <x v="1"/>
    <s v="交通费"/>
    <s v="交通差旅费"/>
    <x v="0"/>
  </r>
  <r>
    <d v="2024-12-06T00:00:00"/>
    <n v="12"/>
    <n v="62"/>
    <s v="记帐凭证"/>
    <s v="530103 \研发支出\交通费"/>
    <s v="吴炯新交通费办公费汽油费--24YF10200004--商机搜索系统"/>
    <n v="999.7"/>
    <n v="9.9970000000000003E-2"/>
    <s v="银行存款"/>
    <x v="1"/>
    <s v="交通费"/>
    <s v="交通差旅费"/>
    <x v="0"/>
  </r>
  <r>
    <d v="2024-12-06T00:00:00"/>
    <n v="12"/>
    <n v="62"/>
    <s v="记帐凭证"/>
    <s v="530107 \研发支出\办公费"/>
    <s v="吴炯新交通费办公费汽油费--24YF10200004--商机搜索系统"/>
    <n v="1400"/>
    <n v="0.14000000000000001"/>
    <s v="银行存款"/>
    <x v="1"/>
    <s v="办公费"/>
    <s v="其他"/>
    <x v="0"/>
  </r>
  <r>
    <d v="2024-12-06T00:00:00"/>
    <n v="12"/>
    <n v="62"/>
    <s v="记帐凭证"/>
    <s v="530117 \研发支出\汽油费"/>
    <s v="吴炯新交通费办公费汽油费--24YF10200004--商机搜索系统"/>
    <n v="2400.3000000000002"/>
    <n v="0.24003000000000002"/>
    <s v="银行存款"/>
    <x v="1"/>
    <s v="汽油费"/>
    <s v="其他"/>
    <x v="0"/>
  </r>
  <r>
    <d v="2024-12-06T00:00:00"/>
    <n v="12"/>
    <n v="64"/>
    <s v="记帐凭证"/>
    <s v="530109 \研发支出\手机费"/>
    <s v="石宏宇交通费手机费--22YF10200002--南北外贸软件云服务平台-N9B"/>
    <n v="742.4"/>
    <n v="7.424E-2"/>
    <s v="其他应收款;银行存款"/>
    <x v="1"/>
    <s v="手机费"/>
    <s v="其他"/>
    <x v="0"/>
  </r>
  <r>
    <d v="2024-12-06T00:00:00"/>
    <n v="12"/>
    <n v="64"/>
    <s v="记帐凭证"/>
    <s v="530103 \研发支出\交通费"/>
    <s v="石宏宇交通费手机费--22YF10200002--南北外贸软件云服务平台-N9B"/>
    <n v="4623.93"/>
    <n v="0.46239300000000005"/>
    <s v="其他应收款;银行存款"/>
    <x v="1"/>
    <s v="交通费"/>
    <s v="交通差旅费"/>
    <x v="0"/>
  </r>
  <r>
    <d v="2024-12-06T00:00:00"/>
    <n v="12"/>
    <n v="67"/>
    <s v="记帐凭证"/>
    <s v="530103 \研发支出\交通费"/>
    <s v="李琪交通费----22YF10200002--南北外贸软件云服务平台-N9B"/>
    <n v="1858.06"/>
    <n v="0.185806"/>
    <s v="其他应收款;银行存款"/>
    <x v="1"/>
    <s v="交通费"/>
    <s v="交通差旅费"/>
    <x v="0"/>
  </r>
  <r>
    <d v="2024-12-06T00:00:00"/>
    <n v="12"/>
    <n v="68"/>
    <s v="记帐凭证"/>
    <s v="530103 \研发支出\交通费"/>
    <s v="方勇交通费手机费汽油费--22YF10200002--南北外贸软件云服务平台-N"/>
    <n v="823.42"/>
    <n v="8.2341999999999999E-2"/>
    <s v="银行存款;其他应收款"/>
    <x v="1"/>
    <s v="交通费"/>
    <s v="交通差旅费"/>
    <x v="0"/>
  </r>
  <r>
    <d v="2024-12-06T00:00:00"/>
    <n v="12"/>
    <n v="68"/>
    <s v="记帐凭证"/>
    <s v="530109 \研发支出\手机费"/>
    <s v="方勇交通费手机费汽油费--22YF10200002--南北外贸软件云服务平台-N"/>
    <n v="438"/>
    <n v="4.3799999999999999E-2"/>
    <s v="银行存款;其他应收款"/>
    <x v="1"/>
    <s v="手机费"/>
    <s v="其他"/>
    <x v="0"/>
  </r>
  <r>
    <d v="2024-12-06T00:00:00"/>
    <n v="12"/>
    <n v="69"/>
    <s v="记帐凭证"/>
    <s v="530103 \研发支出\交通费"/>
    <s v="方勇交通费手机费---22YF10200002--南北外贸软件云服务平台-N9B"/>
    <n v="6471.54"/>
    <n v="0.64715400000000001"/>
    <s v="银行存款"/>
    <x v="1"/>
    <s v="交通费"/>
    <s v="交通差旅费"/>
    <x v="0"/>
  </r>
  <r>
    <d v="2024-12-06T00:00:00"/>
    <n v="12"/>
    <n v="70"/>
    <s v="记帐凭证"/>
    <s v="530103 \研发支出\交通费"/>
    <s v="张斌交通费手机费----22YF10200002--南北外贸软件云服务平台-N9"/>
    <n v="3507.57"/>
    <n v="0.35075700000000004"/>
    <s v="其他应收款;银行存款"/>
    <x v="1"/>
    <s v="交通费"/>
    <s v="交通差旅费"/>
    <x v="0"/>
  </r>
  <r>
    <d v="2024-12-06T00:00:00"/>
    <n v="12"/>
    <n v="70"/>
    <s v="记帐凭证"/>
    <s v="530109 \研发支出\手机费"/>
    <s v="张斌交通费手机费----22YF10200002--南北外贸软件云服务平台-N9"/>
    <n v="100"/>
    <n v="0.01"/>
    <s v="其他应收款;银行存款"/>
    <x v="1"/>
    <s v="手机费"/>
    <s v="其他"/>
    <x v="0"/>
  </r>
  <r>
    <d v="2024-12-06T00:00:00"/>
    <n v="12"/>
    <n v="70"/>
    <s v="记帐凭证"/>
    <s v="530117 \研发支出\汽油费"/>
    <s v="张斌交通费手机费----22YF10200002--南北外贸软件云服务平台-N9"/>
    <n v="3527.02"/>
    <n v="0.35270200000000002"/>
    <s v="其他应收款;银行存款"/>
    <x v="1"/>
    <s v="汽油费"/>
    <s v="其他"/>
    <x v="0"/>
  </r>
  <r>
    <d v="2024-12-06T00:00:00"/>
    <n v="12"/>
    <n v="78"/>
    <s v="记帐凭证"/>
    <s v="530103 \研发支出\交通费"/>
    <s v="丁西亚交通费---22YF10200002--南北外贸软件云服务平台-N9B"/>
    <n v="41.58"/>
    <n v="4.1580000000000002E-3"/>
    <s v="银行存款;其他应收款"/>
    <x v="1"/>
    <s v="交通费"/>
    <s v="交通差旅费"/>
    <x v="0"/>
  </r>
  <r>
    <d v="2024-12-06T00:00:00"/>
    <n v="12"/>
    <n v="78"/>
    <s v="记帐凭证"/>
    <s v="530117 \研发支出\汽油费"/>
    <s v="丁西亚交通费---22YF10200002--南北外贸软件云服务平台-N9B"/>
    <n v="4919.2"/>
    <n v="0.49191999999999997"/>
    <s v="银行存款;其他应收款"/>
    <x v="1"/>
    <s v="汽油费"/>
    <s v="其他"/>
    <x v="0"/>
  </r>
  <r>
    <d v="2024-12-06T00:00:00"/>
    <n v="12"/>
    <n v="79"/>
    <s v="记帐凭证"/>
    <s v="530103 \研发支出\交通费"/>
    <s v="马寅广交通费手机费汽油费----22YF10200002--南北外贸软件云服务平"/>
    <n v="1402.54"/>
    <n v="0.14025399999999999"/>
    <s v="其他应收款;银行存款"/>
    <x v="1"/>
    <s v="交通费"/>
    <s v="交通差旅费"/>
    <x v="0"/>
  </r>
  <r>
    <d v="2024-12-06T00:00:00"/>
    <n v="12"/>
    <n v="79"/>
    <s v="记帐凭证"/>
    <s v="530109 \研发支出\手机费"/>
    <s v="马寅广交通费手机费汽油费----22YF10200002--南北外贸软件云服务平"/>
    <n v="1489.21"/>
    <n v="0.148921"/>
    <s v="其他应收款;银行存款"/>
    <x v="1"/>
    <s v="手机费"/>
    <s v="其他"/>
    <x v="0"/>
  </r>
  <r>
    <d v="2024-12-06T00:00:00"/>
    <n v="12"/>
    <n v="79"/>
    <s v="记帐凭证"/>
    <s v="530117 \研发支出\汽油费"/>
    <s v="马寅广交通费手机费汽油费----22YF10200002--南北外贸软件云服务平"/>
    <n v="478"/>
    <n v="4.7800000000000002E-2"/>
    <s v="其他应收款;银行存款"/>
    <x v="1"/>
    <s v="汽油费"/>
    <s v="其他"/>
    <x v="0"/>
  </r>
  <r>
    <d v="2024-12-06T00:00:00"/>
    <n v="12"/>
    <n v="80"/>
    <s v="记帐凭证"/>
    <s v="530117 \研发支出\汽油费"/>
    <s v="付壮志汽油费--22YF10200002--南北外贸软件云服务平台-N9B"/>
    <n v="1192.3499999999999"/>
    <n v="0.11923499999999999"/>
    <s v="银行存款;其他应收款"/>
    <x v="1"/>
    <s v="汽油费"/>
    <s v="其他"/>
    <x v="0"/>
  </r>
  <r>
    <d v="2024-12-06T00:00:00"/>
    <n v="12"/>
    <n v="94"/>
    <s v="记帐凭证"/>
    <s v="530117 \研发支出\汽油费"/>
    <s v="赵宏伟汽油费--22YF10200002--南北外贸软件云服务平台-N9B"/>
    <n v="6854.79"/>
    <n v="0.68547899999999995"/>
    <s v="银行存款"/>
    <x v="1"/>
    <s v="汽油费"/>
    <s v="其他"/>
    <x v="0"/>
  </r>
  <r>
    <d v="2024-12-06T00:00:00"/>
    <n v="12"/>
    <n v="95"/>
    <s v="记帐凭证"/>
    <s v="530117 \研发支出\汽油费"/>
    <s v="赵宏伟汽油费--22YF10200002--南北外贸软件云服务平台-N9B"/>
    <n v="6278.55"/>
    <n v="0.62785500000000005"/>
    <s v="银行存款"/>
    <x v="1"/>
    <s v="汽油费"/>
    <s v="其他"/>
    <x v="0"/>
  </r>
  <r>
    <d v="2024-12-06T00:00:00"/>
    <n v="12"/>
    <n v="96"/>
    <s v="记帐凭证"/>
    <s v="530117 \研发支出\汽油费"/>
    <s v="赵宏伟汽油费--22YF10200002--南北外贸软件云服务平台-N9B"/>
    <n v="5476.55"/>
    <n v="0.547655"/>
    <s v="银行存款"/>
    <x v="1"/>
    <s v="汽油费"/>
    <s v="其他"/>
    <x v="0"/>
  </r>
  <r>
    <d v="2024-12-06T00:00:00"/>
    <n v="12"/>
    <n v="97"/>
    <s v="记帐凭证"/>
    <s v="530117 \研发支出\汽油费"/>
    <s v="赵宏伟汽油费--22YF10200002--南北外贸软件云服务平台-N9B"/>
    <n v="5909.95"/>
    <n v="0.59099499999999994"/>
    <s v="银行存款"/>
    <x v="1"/>
    <s v="汽油费"/>
    <s v="其他"/>
    <x v="0"/>
  </r>
  <r>
    <d v="2024-12-06T00:00:00"/>
    <n v="12"/>
    <n v="98"/>
    <s v="记帐凭证"/>
    <s v="530117 \研发支出\汽油费"/>
    <s v="赵宏伟汽油费--22YF10200002--南北外贸软件云服务平台-N9B"/>
    <n v="5991.41"/>
    <n v="0.59914100000000003"/>
    <s v="银行存款"/>
    <x v="1"/>
    <s v="汽油费"/>
    <s v="其他"/>
    <x v="0"/>
  </r>
  <r>
    <d v="2024-12-06T00:00:00"/>
    <n v="12"/>
    <n v="99"/>
    <s v="记帐凭证"/>
    <s v="530117 \研发支出\汽油费"/>
    <s v="赵宏伟汽油费--22YF10200002--南北外贸软件云服务平台-N9B"/>
    <n v="3497.16"/>
    <n v="0.34971599999999997"/>
    <s v="银行存款"/>
    <x v="1"/>
    <s v="汽油费"/>
    <s v="其他"/>
    <x v="0"/>
  </r>
  <r>
    <d v="2024-12-31T00:00:00"/>
    <n v="12"/>
    <n v="1031"/>
    <s v="记帐凭证"/>
    <s v="530130 \研发支出\腾讯云"/>
    <s v="分摊腾讯云计算(北京)有限责任公司11月云服务费2023.8-2026.9"/>
    <n v="7232.24"/>
    <n v="0.72322399999999998"/>
    <s v="长期待摊费用"/>
    <x v="1"/>
    <s v="腾讯云"/>
    <s v="其他"/>
    <x v="0"/>
  </r>
  <r>
    <d v="2024-12-31T00:00:00"/>
    <n v="12"/>
    <n v="1031"/>
    <s v="记帐凭证"/>
    <s v="530130 \研发支出\腾讯云"/>
    <s v="分摊腾讯云计算(北京)有限责任公司11月云服务费2023.8-2026.9"/>
    <n v="6218.58"/>
    <n v="0.62185800000000002"/>
    <s v="长期待摊费用"/>
    <x v="1"/>
    <s v="腾讯云"/>
    <s v="其他"/>
    <x v="0"/>
  </r>
  <r>
    <d v="2024-12-31T00:00:00"/>
    <n v="12"/>
    <n v="1034"/>
    <s v="记帐凭证"/>
    <s v="530127 \研发支出\房租物业费"/>
    <s v="摊销总部20230314-20280315房租-龙湖蓝海"/>
    <n v="26192.51"/>
    <n v="2.6192509999999998"/>
    <s v="使用权资产累计折旧;租赁负债;其他应收款"/>
    <x v="1"/>
    <s v="房租物业费"/>
    <s v="房租物业费"/>
    <x v="2"/>
  </r>
  <r>
    <d v="2024-12-31T00:00:00"/>
    <n v="12"/>
    <n v="1053"/>
    <s v="记帐凭证"/>
    <s v="530103 \研发支出\交通费"/>
    <s v="调整11月142#税费"/>
    <n v="-1437.94"/>
    <n v="-0.14379400000000001"/>
    <m/>
    <x v="1"/>
    <s v="交通费"/>
    <s v="交通差旅费"/>
    <x v="0"/>
  </r>
  <r>
    <d v="2024-12-31T00:00:00"/>
    <n v="12"/>
    <n v="1073"/>
    <s v="记帐凭证"/>
    <s v="530107 \研发支出\办公费"/>
    <s v="冀小雷交通费餐费--22YF10200001--南北图书ERP-N9B"/>
    <n v="1830.92"/>
    <n v="0.183092"/>
    <s v="银行存款;其他应收款"/>
    <x v="1"/>
    <s v="办公费"/>
    <s v="其他"/>
    <x v="0"/>
  </r>
  <r>
    <d v="2024-12-31T00:00:00"/>
    <n v="12"/>
    <n v="1151"/>
    <s v="记帐凭证"/>
    <s v="530119 \研发支出\服务费"/>
    <s v="冀小雷技术服务费--22YF10200001--南北图书ERP-N9B"/>
    <n v="186.9"/>
    <n v="1.8690000000000002E-2"/>
    <s v="银行存款"/>
    <x v="1"/>
    <s v="服务费"/>
    <s v="服务费"/>
    <x v="1"/>
  </r>
  <r>
    <d v="2024-12-31T00:00:00"/>
    <n v="12"/>
    <n v="1151"/>
    <s v="记帐凭证"/>
    <s v="530107 \研发支出\办公费"/>
    <s v="冀小雷办公费--22YF10200001--南北图书ERP-N9B"/>
    <n v="4031.84"/>
    <n v="0.40318399999999999"/>
    <s v="银行存款"/>
    <x v="1"/>
    <s v="办公费"/>
    <s v="其他"/>
    <x v="0"/>
  </r>
  <r>
    <d v="2024-12-31T00:00:00"/>
    <n v="12"/>
    <n v="1151"/>
    <s v="记帐凭证"/>
    <s v="530117 \研发支出\汽油费"/>
    <s v="冀小雷汽油费--22YF10200001--南北图书ERP-N9B"/>
    <n v="3319.93"/>
    <n v="0.33199299999999998"/>
    <s v="银行存款"/>
    <x v="1"/>
    <s v="汽油费"/>
    <s v="其他"/>
    <x v="0"/>
  </r>
  <r>
    <d v="2024-12-31T00:00:00"/>
    <n v="12"/>
    <n v="1151"/>
    <s v="记帐凭证"/>
    <s v="530117 \研发支出\汽油费"/>
    <s v="冀小雷汽油费--22YF10200001--南北图书ERP-N9B"/>
    <n v="4468"/>
    <n v="0.44679999999999997"/>
    <s v="银行存款"/>
    <x v="1"/>
    <s v="汽油费"/>
    <s v="其他"/>
    <x v="0"/>
  </r>
  <r>
    <d v="2024-12-31T00:00:00"/>
    <n v="12"/>
    <n v="1152"/>
    <s v="记帐凭证"/>
    <s v="530103 \研发支出\交通费"/>
    <s v="冀小雷交通费--22YF10200001--南北图书ERP-N9B"/>
    <n v="10577.67"/>
    <n v="1.0577669999999999"/>
    <s v="银行存款"/>
    <x v="1"/>
    <s v="交通费"/>
    <s v="交通差旅费"/>
    <x v="0"/>
  </r>
  <r>
    <d v="2024-12-31T00:00:00"/>
    <n v="12"/>
    <n v="1152"/>
    <s v="记帐凭证"/>
    <s v="530107 \研发支出\办公费"/>
    <s v="冀小雷办公费--22YF10200001--南北图书ERP-N9B"/>
    <n v="605.01"/>
    <n v="6.0500999999999999E-2"/>
    <s v="银行存款"/>
    <x v="1"/>
    <s v="办公费"/>
    <s v="其他"/>
    <x v="0"/>
  </r>
  <r>
    <d v="2024-12-31T00:00:00"/>
    <n v="12"/>
    <n v="1152"/>
    <s v="记帐凭证"/>
    <s v="530117 \研发支出\汽油费"/>
    <s v="冀小雷汽油费--22YF10200001--南北图书ERP-N9B"/>
    <n v="792.33"/>
    <n v="7.9232999999999998E-2"/>
    <s v="银行存款"/>
    <x v="1"/>
    <s v="汽油费"/>
    <s v="其他"/>
    <x v="0"/>
  </r>
  <r>
    <d v="2024-12-31T00:00:00"/>
    <n v="12"/>
    <n v="1155"/>
    <s v="记帐凭证"/>
    <s v="530117 \研发支出\汽油费"/>
    <s v="睢安汽油费----22YF10200002--南北外贸软件云服务平台-N9B"/>
    <n v="2542.8000000000002"/>
    <n v="0.25428000000000001"/>
    <s v="银行存款"/>
    <x v="1"/>
    <s v="汽油费"/>
    <s v="其他"/>
    <x v="0"/>
  </r>
  <r>
    <d v="2024-12-31T00:00:00"/>
    <n v="12"/>
    <n v="1156"/>
    <s v="记帐凭证"/>
    <s v="530117 \研发支出\汽油费"/>
    <s v="赵宏伟汽油费--22YF10200002--南北外贸软件云服务平台-N9B"/>
    <n v="6405.28"/>
    <n v="0.64052799999999999"/>
    <s v="银行存款;其他应收款"/>
    <x v="1"/>
    <s v="汽油费"/>
    <s v="其他"/>
    <x v="0"/>
  </r>
  <r>
    <d v="2024-12-31T00:00:00"/>
    <n v="12"/>
    <n v="1159"/>
    <s v="记帐凭证"/>
    <s v="530109 \研发支出\手机费"/>
    <s v="孙静文汽油费--22YF10200002--南北外贸软件云服务平台-N9B"/>
    <n v="1666.19"/>
    <n v="0.16661900000000002"/>
    <s v="其他应付款"/>
    <x v="1"/>
    <s v="手机费"/>
    <s v="其他"/>
    <x v="0"/>
  </r>
  <r>
    <d v="2024-12-31T00:00:00"/>
    <n v="12"/>
    <n v="1213"/>
    <s v="记帐凭证"/>
    <s v="530128 \研发支出\折旧费"/>
    <s v="2024年12月分摊折旧"/>
    <n v="2153.36"/>
    <n v="0.215336"/>
    <s v="累计折旧"/>
    <x v="1"/>
    <s v="折旧费"/>
    <s v="折旧摊销费"/>
    <x v="0"/>
  </r>
  <r>
    <d v="2024-12-31T00:00:00"/>
    <n v="12"/>
    <n v="1262"/>
    <s v="记帐凭证"/>
    <s v="530103 \研发支出\交通费"/>
    <s v="吴钢交通费餐费--22YF10200001-南北图书ERP-N9B"/>
    <n v="1342"/>
    <n v="0.13420000000000001"/>
    <s v="其他应付款"/>
    <x v="1"/>
    <s v="交通费"/>
    <s v="交通差旅费"/>
    <x v="0"/>
  </r>
  <r>
    <d v="2024-12-31T00:00:00"/>
    <n v="12"/>
    <n v="1262"/>
    <s v="记帐凭证"/>
    <s v="530124 \研发支出\员工午餐"/>
    <s v="吴钢交通费餐费--22YF10200001-南北图书ERP-N9B"/>
    <n v="1190.05"/>
    <n v="0.119005"/>
    <s v="其他应付款"/>
    <x v="1"/>
    <s v="员工午餐"/>
    <s v="其他"/>
    <x v="0"/>
  </r>
  <r>
    <d v="2024-12-31T00:00:00"/>
    <n v="12"/>
    <n v="1263"/>
    <s v="记帐凭证"/>
    <s v="530103 \研发支出\交通费"/>
    <s v="吴钢交通费餐费--22YF10200001-南北图书ERP-N9B"/>
    <n v="1296.8"/>
    <n v="0.12967999999999999"/>
    <s v="其他应付款"/>
    <x v="1"/>
    <s v="交通费"/>
    <s v="交通差旅费"/>
    <x v="0"/>
  </r>
  <r>
    <d v="2024-12-31T00:00:00"/>
    <n v="12"/>
    <n v="1270"/>
    <s v="记帐凭证"/>
    <s v="530119 \研发支出\服务费"/>
    <s v="调整上海飞驼数智归属2025年费用"/>
    <n v="-129716.98"/>
    <n v="-12.971698"/>
    <m/>
    <x v="1"/>
    <s v="服务费"/>
    <s v="服务费"/>
    <x v="1"/>
  </r>
  <r>
    <d v="2024-12-31T00:00:00"/>
    <n v="12"/>
    <n v="1280"/>
    <s v="记帐凭证"/>
    <s v="530103 \研发支出\交通费"/>
    <s v="刘正红交通费--22YF10200001--南北图书ERP-N9B"/>
    <n v="9443.2900000000009"/>
    <n v="0.94432900000000009"/>
    <m/>
    <x v="1"/>
    <s v="交通费"/>
    <s v="交通差旅费"/>
    <x v="0"/>
  </r>
  <r>
    <d v="2024-12-31T00:00:00"/>
    <n v="12"/>
    <n v="1280"/>
    <s v="记帐凭证"/>
    <s v="530103 \研发支出\交通费"/>
    <s v="睢安交通费1500+260.74--22YF10200002--南北外贸软件云服"/>
    <n v="-1760.74"/>
    <n v="-0.17607400000000001"/>
    <m/>
    <x v="1"/>
    <s v="交通费"/>
    <s v="交通差旅费"/>
    <x v="0"/>
  </r>
  <r>
    <d v="2024-12-31T00:00:00"/>
    <n v="12"/>
    <n v="1280"/>
    <s v="记帐凭证"/>
    <s v="530104 \研发支出\差旅费"/>
    <s v="睢安交通费1500+260.74--22YF10200002--南北外贸软件云服"/>
    <n v="-1767.83"/>
    <n v="-0.176783"/>
    <m/>
    <x v="1"/>
    <s v="差旅费"/>
    <s v="交通差旅费"/>
    <x v="0"/>
  </r>
  <r>
    <d v="2024-12-31T00:00:00"/>
    <n v="12"/>
    <n v="1280"/>
    <s v="记帐凭证"/>
    <s v="530103 \研发支出\交通费"/>
    <s v="刘正红交通费--22YF10200001--南北图书ERP-N9B"/>
    <n v="12612.98"/>
    <n v="1.261298"/>
    <m/>
    <x v="1"/>
    <s v="交通费"/>
    <s v="交通差旅费"/>
    <x v="0"/>
  </r>
  <r>
    <d v="2024-12-31T00:00:00"/>
    <n v="12"/>
    <n v="1280"/>
    <s v="记帐凭证"/>
    <s v="530103 \研发支出\交通费"/>
    <s v="刘正红交通费--22YF10200001--南北图书ERP-N9B"/>
    <n v="11935.37"/>
    <n v="1.1935370000000001"/>
    <m/>
    <x v="1"/>
    <s v="交通费"/>
    <s v="交通差旅费"/>
    <x v="0"/>
  </r>
  <r>
    <d v="2024-12-31T00:00:00"/>
    <n v="12"/>
    <n v="1280"/>
    <s v="记帐凭证"/>
    <s v="530103 \研发支出\交通费"/>
    <s v="刘正红交通费--22YF10200001--南北图书ERP-N9B"/>
    <n v="12782.63"/>
    <n v="1.2782629999999999"/>
    <m/>
    <x v="1"/>
    <s v="交通费"/>
    <s v="交通差旅费"/>
    <x v="0"/>
  </r>
  <r>
    <d v="2024-12-31T00:00:00"/>
    <n v="12"/>
    <n v="1280"/>
    <s v="记帐凭证"/>
    <s v="530103 \研发支出\交通费"/>
    <s v="睢安交通费1500+260.74--22YF10200002--南北外贸软件云服"/>
    <n v="1760.74"/>
    <n v="0.17607400000000001"/>
    <m/>
    <x v="1"/>
    <s v="交通费"/>
    <s v="交通差旅费"/>
    <x v="0"/>
  </r>
  <r>
    <d v="2024-12-31T00:00:00"/>
    <n v="12"/>
    <n v="1280"/>
    <s v="记帐凭证"/>
    <s v="530104 \研发支出\差旅费"/>
    <s v="睢安交通费1500+260.74--22YF10200002--南北外贸软件云服"/>
    <n v="1767.83"/>
    <n v="0.176783"/>
    <m/>
    <x v="1"/>
    <s v="差旅费"/>
    <s v="交通差旅费"/>
    <x v="0"/>
  </r>
  <r>
    <d v="2024-12-31T00:00:00"/>
    <n v="12"/>
    <n v="1280"/>
    <s v="记帐凭证"/>
    <s v="530103 \研发支出\交通费"/>
    <s v="刘正红交通费--22YF10200001--南北图书ERP-N9B"/>
    <n v="-9443.2900000000009"/>
    <n v="-0.94432900000000009"/>
    <m/>
    <x v="1"/>
    <s v="交通费"/>
    <s v="交通差旅费"/>
    <x v="0"/>
  </r>
  <r>
    <d v="2024-12-31T00:00:00"/>
    <n v="12"/>
    <n v="1280"/>
    <s v="记帐凭证"/>
    <s v="530103 \研发支出\交通费"/>
    <s v="刘正红交通费--22YF10200001--南北图书ERP-N9B"/>
    <n v="-12612.98"/>
    <n v="-1.261298"/>
    <m/>
    <x v="1"/>
    <s v="交通费"/>
    <s v="交通差旅费"/>
    <x v="0"/>
  </r>
  <r>
    <d v="2024-12-31T00:00:00"/>
    <n v="12"/>
    <n v="1280"/>
    <s v="记帐凭证"/>
    <s v="530103 \研发支出\交通费"/>
    <s v="刘正红交通费--22YF10200001--南北图书ERP-N9B"/>
    <n v="-11935.37"/>
    <n v="-1.1935370000000001"/>
    <m/>
    <x v="1"/>
    <s v="交通费"/>
    <s v="交通差旅费"/>
    <x v="0"/>
  </r>
  <r>
    <d v="2024-12-31T00:00:00"/>
    <n v="12"/>
    <n v="1280"/>
    <s v="记帐凭证"/>
    <s v="530103 \研发支出\交通费"/>
    <s v="刘正红交通费--22YF10200001--南北图书ERP-N9B"/>
    <n v="-12782.63"/>
    <n v="-1.2782629999999999"/>
    <m/>
    <x v="1"/>
    <s v="交通费"/>
    <s v="交通差旅费"/>
    <x v="0"/>
  </r>
  <r>
    <d v="2024-12-31T00:00:00"/>
    <n v="12"/>
    <n v="1281"/>
    <s v="记帐凭证"/>
    <s v="530118 \研发支出\开发费"/>
    <s v="调整武汉外贸宝科技有限公司信息服务费项目号--24YF10200004--商机搜"/>
    <n v="970297.03"/>
    <n v="97.029702999999998"/>
    <m/>
    <x v="1"/>
    <s v="开发费"/>
    <s v="服务费"/>
    <x v="1"/>
  </r>
  <r>
    <d v="2024-12-31T00:00:00"/>
    <n v="12"/>
    <n v="1281"/>
    <s v="记帐凭证"/>
    <s v="530118 \研发支出\开发费"/>
    <s v="调整武汉外贸宝科技有限公司信息服务费项目号--24YF10200001--外贸物"/>
    <n v="-970297.03"/>
    <n v="-97.029702999999998"/>
    <m/>
    <x v="1"/>
    <s v="开发费"/>
    <s v="服务费"/>
    <x v="1"/>
  </r>
  <r>
    <d v="2024-12-31T00:00:00"/>
    <n v="12"/>
    <n v="185"/>
    <s v="记帐凭证"/>
    <s v="530117 \研发支出\汽油费"/>
    <s v="刘希亮汽油费--22YF10200002--南北外贸软件云服务平台-N9B"/>
    <n v="4822.97"/>
    <n v="0.48229700000000003"/>
    <s v="银行存款"/>
    <x v="1"/>
    <s v="汽油费"/>
    <s v="其他"/>
    <x v="0"/>
  </r>
  <r>
    <d v="2024-12-31T00:00:00"/>
    <n v="12"/>
    <n v="185"/>
    <s v="记帐凭证"/>
    <s v="530103 \研发支出\交通费"/>
    <s v="刘希亮汽油费--22YF10200002--南北外贸软件云服务平台-N9B"/>
    <n v="12000"/>
    <n v="1.2"/>
    <s v="银行存款"/>
    <x v="1"/>
    <s v="交通费"/>
    <s v="交通差旅费"/>
    <x v="0"/>
  </r>
  <r>
    <d v="2024-12-31T00:00:00"/>
    <n v="12"/>
    <n v="195"/>
    <s v="记帐凭证"/>
    <s v="530107 \研发支出\办公费"/>
    <s v="翟振伟办公费--笔记本租赁费--22YF10200002--凌雄技术（深圳）有限"/>
    <n v="7330.22"/>
    <n v="0.73302200000000006"/>
    <s v="银行存款;应付账款"/>
    <x v="1"/>
    <s v="办公费"/>
    <s v="其他"/>
    <x v="0"/>
  </r>
  <r>
    <d v="2024-12-31T00:00:00"/>
    <n v="12"/>
    <n v="255"/>
    <s v="记帐凭证"/>
    <s v="530103 \研发支出\交通费"/>
    <s v="冀小雷交通费餐费--22YF10200001--南北图书ERP-N9B"/>
    <n v="835.08"/>
    <n v="8.3507999999999999E-2"/>
    <s v="银行存款;其他应收款"/>
    <x v="1"/>
    <s v="交通费"/>
    <s v="交通差旅费"/>
    <x v="0"/>
  </r>
  <r>
    <d v="2024-12-31T00:00:00"/>
    <n v="12"/>
    <n v="255"/>
    <s v="记帐凭证"/>
    <s v="530124 \研发支出\员工午餐"/>
    <s v="冀小雷交通费餐费--22YF10200001--南北图书ERP-N9B"/>
    <n v="601"/>
    <n v="6.0100000000000001E-2"/>
    <s v="银行存款;其他应收款"/>
    <x v="1"/>
    <s v="员工午餐"/>
    <s v="其他"/>
    <x v="0"/>
  </r>
  <r>
    <d v="2024-12-31T00:00:00"/>
    <n v="12"/>
    <n v="256"/>
    <s v="记帐凭证"/>
    <s v="530119 \研发支出\服务费"/>
    <s v="李军办公费mailgun6月----22YF10200001--南北图书ERP-"/>
    <n v="2368.15"/>
    <n v="0.236815"/>
    <s v="银行存款"/>
    <x v="1"/>
    <s v="服务费"/>
    <s v="服务费"/>
    <x v="1"/>
  </r>
  <r>
    <d v="2024-12-31T00:00:00"/>
    <n v="12"/>
    <n v="368"/>
    <s v="记帐凭证"/>
    <s v="530104 \研发支出\差旅费"/>
    <s v="方勇差旅费2162+5657+3295---22YF10200002--南北外贸"/>
    <n v="10682.64"/>
    <n v="1.0682639999999999"/>
    <s v="银行存款"/>
    <x v="1"/>
    <s v="差旅费"/>
    <s v="交通差旅费"/>
    <x v="0"/>
  </r>
  <r>
    <d v="2024-12-31T00:00:00"/>
    <n v="12"/>
    <n v="368"/>
    <s v="记帐凭证"/>
    <s v="530131 \研发支出\旅客运输服务"/>
    <s v="方勇差旅费2162+5657+3295---22YF10200002--南北外贸"/>
    <n v="340.37"/>
    <n v="3.4036999999999998E-2"/>
    <s v="银行存款"/>
    <x v="1"/>
    <s v="旅客运输服务"/>
    <s v="交通差旅费"/>
    <x v="0"/>
  </r>
  <r>
    <d v="2024-12-31T00:00:00"/>
    <n v="12"/>
    <n v="369"/>
    <s v="记帐凭证"/>
    <s v="530103 \研发支出\交通费"/>
    <s v="方勇交通费手机费2470.26+1767.75---22YF10200002--"/>
    <n v="2445.12"/>
    <n v="0.24451199999999998"/>
    <s v="银行存款"/>
    <x v="1"/>
    <s v="交通费"/>
    <s v="交通差旅费"/>
    <x v="0"/>
  </r>
  <r>
    <d v="2024-12-31T00:00:00"/>
    <n v="12"/>
    <n v="369"/>
    <s v="记帐凭证"/>
    <s v="530109 \研发支出\手机费"/>
    <s v="方勇交通费手机费2470.26+1767.75---22YF10200002--"/>
    <n v="39"/>
    <n v="3.8999999999999998E-3"/>
    <s v="银行存款"/>
    <x v="1"/>
    <s v="手机费"/>
    <s v="其他"/>
    <x v="0"/>
  </r>
  <r>
    <d v="2024-12-31T00:00:00"/>
    <n v="12"/>
    <n v="369"/>
    <s v="记帐凭证"/>
    <s v="530117 \研发支出\汽油费"/>
    <s v="方勇交通费手机费2470.26+1767.75---22YF10200002--"/>
    <n v="1753.89"/>
    <n v="0.17538900000000002"/>
    <s v="银行存款"/>
    <x v="1"/>
    <s v="汽油费"/>
    <s v="其他"/>
    <x v="0"/>
  </r>
  <r>
    <d v="2024-12-31T00:00:00"/>
    <n v="12"/>
    <n v="506"/>
    <s v="记帐凭证"/>
    <s v="530103 \研发支出\交通费"/>
    <s v="顾中超交通费--24YF10200002--中信保数据交换系统"/>
    <n v="1080.83"/>
    <n v="0.108083"/>
    <s v="银行存款"/>
    <x v="1"/>
    <s v="交通费"/>
    <s v="交通差旅费"/>
    <x v="0"/>
  </r>
  <r>
    <d v="2024-12-31T00:00:00"/>
    <n v="12"/>
    <n v="524"/>
    <s v="记帐凭证"/>
    <s v="530103 \研发支出\交通费"/>
    <s v="张斌交通费手机费----22YF10200002--南北外贸软件云服务平台-N9"/>
    <n v="1231"/>
    <n v="0.1231"/>
    <s v="银行存款"/>
    <x v="1"/>
    <s v="交通费"/>
    <s v="交通差旅费"/>
    <x v="0"/>
  </r>
  <r>
    <d v="2024-12-31T00:00:00"/>
    <n v="12"/>
    <n v="525"/>
    <s v="记帐凭证"/>
    <s v="530104 \研发支出\差旅费"/>
    <s v="杜福勇厦门到北京差旅费交通费汽油费879.55+3714.17--22YF102"/>
    <n v="885"/>
    <n v="8.8499999999999995E-2"/>
    <s v="银行存款;其他应收款"/>
    <x v="1"/>
    <s v="差旅费"/>
    <s v="交通差旅费"/>
    <x v="0"/>
  </r>
  <r>
    <d v="2024-12-31T00:00:00"/>
    <n v="12"/>
    <n v="525"/>
    <s v="记帐凭证"/>
    <s v="530103 \研发支出\交通费"/>
    <s v="杜福勇厦门到北京差旅费交通费汽油费879.55+3714.17--22YF102"/>
    <n v="2759.43"/>
    <n v="0.27594299999999999"/>
    <s v="银行存款;其他应收款"/>
    <x v="1"/>
    <s v="交通费"/>
    <s v="交通差旅费"/>
    <x v="0"/>
  </r>
  <r>
    <d v="2024-12-31T00:00:00"/>
    <n v="12"/>
    <n v="525"/>
    <s v="记帐凭证"/>
    <s v="530117 \研发支出\汽油费"/>
    <s v="杜福勇厦门到北京差旅费交通费汽油费879.55+3714.17--22YF102"/>
    <n v="2145.2800000000002"/>
    <n v="0.21452800000000002"/>
    <s v="银行存款;其他应收款"/>
    <x v="1"/>
    <s v="汽油费"/>
    <s v="其他"/>
    <x v="0"/>
  </r>
  <r>
    <d v="2024-12-31T00:00:00"/>
    <n v="12"/>
    <n v="525"/>
    <s v="记帐凭证"/>
    <s v="530109 \研发支出\手机费"/>
    <s v="杜福勇厦门到北京差旅费交通费汽油费879.55+3714.17--22YF102"/>
    <n v="1835.74"/>
    <n v="0.18357399999999999"/>
    <s v="银行存款;其他应收款"/>
    <x v="1"/>
    <s v="手机费"/>
    <s v="其他"/>
    <x v="0"/>
  </r>
  <r>
    <d v="2024-12-31T00:00:00"/>
    <n v="12"/>
    <n v="526"/>
    <s v="记帐凭证"/>
    <s v="530103 \研发支出\交通费"/>
    <s v="方文亮交通费汽油费--22YF10200002--南北外贸软件云服务平台-N9B"/>
    <n v="2945.6"/>
    <n v="0.29455999999999999"/>
    <s v="其他应收款;银行存款"/>
    <x v="1"/>
    <s v="交通费"/>
    <s v="交通差旅费"/>
    <x v="0"/>
  </r>
  <r>
    <d v="2024-12-31T00:00:00"/>
    <n v="12"/>
    <n v="526"/>
    <s v="记帐凭证"/>
    <s v="530117 \研发支出\汽油费"/>
    <s v="方文亮交通费汽油费--22YF10200002--南北外贸软件云服务平台-N9B"/>
    <n v="425"/>
    <n v="4.2500000000000003E-2"/>
    <s v="其他应收款;银行存款"/>
    <x v="1"/>
    <s v="汽油费"/>
    <s v="其他"/>
    <x v="0"/>
  </r>
  <r>
    <d v="2024-12-31T00:00:00"/>
    <n v="12"/>
    <n v="527"/>
    <s v="记帐凭证"/>
    <s v="530103 \研发支出\交通费"/>
    <s v="彭湖交通费--22yf10200002--南北外贸软件云服务平台-N9B"/>
    <n v="780.45"/>
    <n v="7.8045000000000003E-2"/>
    <s v="银行存款;其他应收款"/>
    <x v="1"/>
    <s v="交通费"/>
    <s v="交通差旅费"/>
    <x v="0"/>
  </r>
  <r>
    <d v="2024-12-31T00:00:00"/>
    <n v="12"/>
    <n v="528"/>
    <s v="记帐凭证"/>
    <s v="530104 \研发支出\差旅费"/>
    <s v="方勇差旅费2162+5657+3295---22YF10200002--南北外贸"/>
    <n v="697.33"/>
    <n v="6.9733000000000003E-2"/>
    <s v="其他应收款;银行存款"/>
    <x v="1"/>
    <s v="差旅费"/>
    <s v="交通差旅费"/>
    <x v="0"/>
  </r>
  <r>
    <d v="2024-12-31T00:00:00"/>
    <n v="12"/>
    <n v="528"/>
    <s v="记帐凭证"/>
    <s v="530117 \研发支出\汽油费"/>
    <s v="方勇交通费2162+5657+3295---22YF10200002--南北外贸"/>
    <n v="1587.93"/>
    <n v="0.15879300000000002"/>
    <s v="其他应收款;银行存款"/>
    <x v="1"/>
    <s v="汽油费"/>
    <s v="其他"/>
    <x v="0"/>
  </r>
  <r>
    <d v="2024-12-31T00:00:00"/>
    <n v="12"/>
    <n v="529"/>
    <s v="记帐凭证"/>
    <s v="530109 \研发支出\手机费"/>
    <s v="李琪手机费----22YF10200002--南北外贸软件云服务平台-N9B"/>
    <n v="1270.26"/>
    <n v="0.127026"/>
    <s v="银行存款;其他应收款"/>
    <x v="1"/>
    <s v="手机费"/>
    <s v="其他"/>
    <x v="0"/>
  </r>
  <r>
    <d v="2024-12-31T00:00:00"/>
    <n v="12"/>
    <n v="529"/>
    <s v="记帐凭证"/>
    <s v="530109 \研发支出\手机费"/>
    <s v="李琪手机费----22YF10200002--南北外贸软件云服务平台-N9B"/>
    <n v="165.56"/>
    <n v="1.6556000000000001E-2"/>
    <s v="银行存款;其他应收款"/>
    <x v="1"/>
    <s v="手机费"/>
    <s v="其他"/>
    <x v="0"/>
  </r>
  <r>
    <d v="2024-12-31T00:00:00"/>
    <n v="12"/>
    <n v="529"/>
    <s v="记帐凭证"/>
    <s v="530117 \研发支出\汽油费"/>
    <s v="李琪汽油费----22YF10200002--南北外贸软件云服务平台-N9B"/>
    <n v="756.5"/>
    <n v="7.5649999999999995E-2"/>
    <s v="银行存款;其他应收款"/>
    <x v="1"/>
    <s v="汽油费"/>
    <s v="其他"/>
    <x v="0"/>
  </r>
  <r>
    <d v="2024-12-31T00:00:00"/>
    <n v="12"/>
    <n v="530"/>
    <s v="记帐凭证"/>
    <s v="530103 \研发支出\交通费"/>
    <s v="李朋交通费--22YF10200002--南北外贸软件云服务平台-N9B"/>
    <n v="1204.1400000000001"/>
    <n v="0.12041400000000001"/>
    <s v="其他应收款;银行存款"/>
    <x v="1"/>
    <s v="交通费"/>
    <s v="交通差旅费"/>
    <x v="0"/>
  </r>
  <r>
    <d v="2024-12-31T00:00:00"/>
    <n v="12"/>
    <n v="532"/>
    <s v="记帐凭证"/>
    <s v="530103 \研发支出\交通费"/>
    <s v="孟玉飞交通费手机费--22YF10200002--南北外贸软件云服务平台-N9B"/>
    <n v="7824.18"/>
    <n v="0.78241800000000006"/>
    <s v="银行存款"/>
    <x v="1"/>
    <s v="交通费"/>
    <s v="交通差旅费"/>
    <x v="0"/>
  </r>
  <r>
    <d v="2024-12-31T00:00:00"/>
    <n v="12"/>
    <n v="532"/>
    <s v="记帐凭证"/>
    <s v="530109 \研发支出\手机费"/>
    <s v="孟玉飞交通费手机费--22YF10200002--南北外贸软件云服务平台-N9B"/>
    <n v="250"/>
    <n v="2.5000000000000001E-2"/>
    <s v="银行存款"/>
    <x v="1"/>
    <s v="手机费"/>
    <s v="其他"/>
    <x v="0"/>
  </r>
  <r>
    <d v="2024-12-31T00:00:00"/>
    <n v="12"/>
    <n v="533"/>
    <s v="记帐凭证"/>
    <s v="530103 \研发支出\交通费"/>
    <s v="丁西亚交通费手机费--22YF10200002--南北外贸软件云服务平台-N9B"/>
    <n v="47.39"/>
    <n v="4.7390000000000002E-3"/>
    <s v="银行存款;其他应收款"/>
    <x v="1"/>
    <s v="交通费"/>
    <s v="交通差旅费"/>
    <x v="0"/>
  </r>
  <r>
    <d v="2024-12-31T00:00:00"/>
    <n v="12"/>
    <n v="533"/>
    <s v="记帐凭证"/>
    <s v="530109 \研发支出\手机费"/>
    <s v="丁西亚交通费手机费--22YF10200002--南北外贸软件云服务平台-N9B"/>
    <n v="50"/>
    <n v="5.0000000000000001E-3"/>
    <s v="银行存款;其他应收款"/>
    <x v="1"/>
    <s v="手机费"/>
    <s v="其他"/>
    <x v="0"/>
  </r>
  <r>
    <d v="2024-12-31T00:00:00"/>
    <n v="12"/>
    <n v="533"/>
    <s v="记帐凭证"/>
    <s v="530117 \研发支出\汽油费"/>
    <s v="丁西亚交通费手机费--22YF10200002--南北外贸软件云服务平台-N9B"/>
    <n v="1523.83"/>
    <n v="0.15238299999999999"/>
    <s v="银行存款;其他应收款"/>
    <x v="1"/>
    <s v="汽油费"/>
    <s v="其他"/>
    <x v="0"/>
  </r>
  <r>
    <d v="2024-12-31T00:00:00"/>
    <n v="12"/>
    <n v="534"/>
    <s v="记帐凭证"/>
    <s v="530103 \研发支出\交通费"/>
    <s v="付壮志汽油费--22YF10200002--南北外贸软件云服务平台-N9B"/>
    <n v="890.51"/>
    <n v="8.9051000000000005E-2"/>
    <s v="银行存款;其他应收款"/>
    <x v="1"/>
    <s v="交通费"/>
    <s v="交通差旅费"/>
    <x v="0"/>
  </r>
  <r>
    <d v="2024-12-31T00:00:00"/>
    <n v="12"/>
    <n v="534"/>
    <s v="记帐凭证"/>
    <s v="530117 \研发支出\汽油费"/>
    <s v="付壮志汽油费--22YF10200002--南北外贸软件云服务平台-N9B"/>
    <n v="1882.94"/>
    <n v="0.18829400000000002"/>
    <s v="银行存款;其他应收款"/>
    <x v="1"/>
    <s v="汽油费"/>
    <s v="其他"/>
    <x v="0"/>
  </r>
  <r>
    <d v="2024-12-31T00:00:00"/>
    <n v="12"/>
    <n v="634"/>
    <s v="记帐凭证"/>
    <s v="530103 \研发支出\交通费"/>
    <s v="周华山交通费4801.63+5384.55+3813.95-22YF102000"/>
    <n v="14000.13"/>
    <n v="1.400013"/>
    <s v="银行存款"/>
    <x v="1"/>
    <s v="交通费"/>
    <s v="交通差旅费"/>
    <x v="0"/>
  </r>
  <r>
    <d v="2024-12-31T00:00:00"/>
    <n v="12"/>
    <n v="645"/>
    <s v="记帐凭证"/>
    <s v="530119 \研发支出\服务费"/>
    <s v="支付腾讯云计算（北京）有限责任公司云服务费--22YF10200001--南北图"/>
    <n v="47267.61"/>
    <n v="4.7267609999999998"/>
    <s v="银行存款;应付账款"/>
    <x v="1"/>
    <s v="服务费"/>
    <s v="服务费"/>
    <x v="1"/>
  </r>
  <r>
    <d v="2024-12-31T00:00:00"/>
    <n v="12"/>
    <n v="720"/>
    <s v="记帐凭证"/>
    <s v="530103 \研发支出\交通费"/>
    <s v="吴钢交通费餐费--22YF10200001-南北图书ERP-N9B"/>
    <n v="5458.83"/>
    <n v="0.54588300000000001"/>
    <s v="银行存款"/>
    <x v="1"/>
    <s v="交通费"/>
    <s v="交通差旅费"/>
    <x v="0"/>
  </r>
  <r>
    <d v="2024-12-31T00:00:00"/>
    <n v="12"/>
    <n v="720"/>
    <s v="记帐凭证"/>
    <s v="530124 \研发支出\员工午餐"/>
    <s v="吴钢交通费餐费--22YF10200001-南北图书ERP-N9B"/>
    <n v="4499.6000000000004"/>
    <n v="0.44996000000000003"/>
    <s v="银行存款"/>
    <x v="1"/>
    <s v="员工午餐"/>
    <s v="其他"/>
    <x v="0"/>
  </r>
  <r>
    <d v="2024-12-31T00:00:00"/>
    <n v="12"/>
    <n v="721"/>
    <s v="记帐凭证"/>
    <s v="530103 \研发支出\交通费"/>
    <s v="吴钢交通费餐费--22YF10200001-南北图书ERP-N9B"/>
    <n v="7631.74"/>
    <n v="0.76317400000000002"/>
    <s v="银行存款"/>
    <x v="1"/>
    <s v="交通费"/>
    <s v="交通差旅费"/>
    <x v="0"/>
  </r>
  <r>
    <d v="2024-12-31T00:00:00"/>
    <n v="12"/>
    <n v="721"/>
    <s v="记帐凭证"/>
    <s v="530124 \研发支出\员工午餐"/>
    <s v="吴钢交通费餐费--22YF10200001-南北图书ERP-N9B"/>
    <n v="3048"/>
    <n v="0.30480000000000002"/>
    <s v="银行存款"/>
    <x v="1"/>
    <s v="员工午餐"/>
    <s v="其他"/>
    <x v="0"/>
  </r>
  <r>
    <d v="2024-12-31T00:00:00"/>
    <n v="12"/>
    <n v="722"/>
    <s v="记帐凭证"/>
    <s v="530103 \研发支出\交通费"/>
    <s v="吴钢交通费餐费--22YF10200001-南北图书ERP-N9B"/>
    <n v="11271.47"/>
    <n v="1.1271469999999999"/>
    <s v="银行存款"/>
    <x v="1"/>
    <s v="交通费"/>
    <s v="交通差旅费"/>
    <x v="0"/>
  </r>
  <r>
    <d v="2024-12-31T00:00:00"/>
    <n v="12"/>
    <n v="764"/>
    <s v="记帐凭证"/>
    <s v="53010101 \研发支出\人力成本\工资"/>
    <s v="分配技术部12月工资"/>
    <n v="470250.46"/>
    <n v="47.025046000000003"/>
    <s v="应付职工薪酬"/>
    <x v="1"/>
    <s v="人力成本"/>
    <s v="职工薪酬"/>
    <x v="3"/>
  </r>
  <r>
    <d v="2024-12-31T00:00:00"/>
    <n v="12"/>
    <n v="764"/>
    <s v="记帐凭证"/>
    <s v="53010101 \研发支出\人力成本\工资"/>
    <s v="分配开发部12月工资"/>
    <n v="623397.17000000004"/>
    <n v="62.339717000000007"/>
    <s v="应付职工薪酬"/>
    <x v="1"/>
    <s v="人力成本"/>
    <s v="职工薪酬"/>
    <x v="3"/>
  </r>
  <r>
    <d v="2024-12-31T00:00:00"/>
    <n v="12"/>
    <n v="764"/>
    <s v="记帐凭证"/>
    <s v="53010101 \研发支出\人力成本\工资"/>
    <s v="分配开发部12月工资"/>
    <n v="93689.75"/>
    <n v="9.3689750000000007"/>
    <s v="应付职工薪酬"/>
    <x v="1"/>
    <s v="人力成本"/>
    <s v="职工薪酬"/>
    <x v="3"/>
  </r>
  <r>
    <d v="2024-12-31T00:00:00"/>
    <n v="12"/>
    <n v="764"/>
    <s v="记帐凭证"/>
    <s v="53010101 \研发支出\人力成本\工资"/>
    <s v="分配开发部12月工资"/>
    <n v="140935"/>
    <n v="14.093500000000001"/>
    <s v="应付职工薪酬"/>
    <x v="1"/>
    <s v="人力成本"/>
    <s v="职工薪酬"/>
    <x v="3"/>
  </r>
  <r>
    <d v="2024-12-31T00:00:00"/>
    <n v="12"/>
    <n v="764"/>
    <s v="记帐凭证"/>
    <s v="53010101 \研发支出\人力成本\工资"/>
    <s v="分配开发部12月工资"/>
    <n v="200992.54"/>
    <n v="20.099254000000002"/>
    <s v="应付职工薪酬"/>
    <x v="1"/>
    <s v="人力成本"/>
    <s v="职工薪酬"/>
    <x v="3"/>
  </r>
  <r>
    <d v="2024-12-31T00:00:00"/>
    <n v="12"/>
    <n v="764"/>
    <s v="记帐凭证"/>
    <s v="53010101 \研发支出\人力成本\工资"/>
    <s v="分配开发部12月工资"/>
    <n v="140935"/>
    <n v="14.093500000000001"/>
    <s v="应付职工薪酬"/>
    <x v="1"/>
    <s v="人力成本"/>
    <s v="职工薪酬"/>
    <x v="3"/>
  </r>
  <r>
    <d v="2023-01-18T00:00:00"/>
    <n v="1"/>
    <n v="31"/>
    <s v="记帐凭证"/>
    <s v="530130 \研发支出\腾讯云"/>
    <s v="冀小雷腾讯云服务费--22YF10200001--南北图书ERP-N9B"/>
    <n v="24503.96"/>
    <n v="2.450396"/>
    <s v="银行存款"/>
    <x v="2"/>
    <s v="腾讯云"/>
    <s v="其他"/>
    <x v="0"/>
  </r>
  <r>
    <d v="2023-01-18T00:00:00"/>
    <n v="1"/>
    <n v="46"/>
    <s v="记帐凭证"/>
    <s v="530107 \研发支出\办公费"/>
    <s v="翟振伟办公费--笔记本租赁费--22YF10200002--凌雄技术（深圳）有限"/>
    <n v="4053.66"/>
    <n v="0.405366"/>
    <s v="银行存款;应付账款"/>
    <x v="2"/>
    <s v="办公费"/>
    <s v="其他"/>
    <x v="0"/>
  </r>
  <r>
    <d v="2023-01-31T00:00:00"/>
    <n v="1"/>
    <n v="353"/>
    <s v="记帐凭证"/>
    <s v="530107 \研发支出\办公费"/>
    <s v="冀小雷办公费--mailgun2023年1月--22YF10200001--南北"/>
    <n v="2246.3000000000002"/>
    <n v="0.22463000000000002"/>
    <s v="银行存款"/>
    <x v="2"/>
    <s v="办公费"/>
    <s v="其他"/>
    <x v="0"/>
  </r>
  <r>
    <d v="2023-01-31T00:00:00"/>
    <n v="1"/>
    <n v="390"/>
    <s v="记帐凭证"/>
    <s v="530127 \研发支出\房租物业费"/>
    <s v="总部20220110-20220209房租--北京科技大学--招行北三环支行--"/>
    <n v="57088.93"/>
    <n v="5.7088929999999998"/>
    <s v="使用权资产累计折旧"/>
    <x v="2"/>
    <s v="房租物业费"/>
    <s v="房租物业费"/>
    <x v="2"/>
  </r>
  <r>
    <d v="2023-01-31T00:00:00"/>
    <n v="1"/>
    <n v="400"/>
    <s v="记帐凭证"/>
    <s v="530128 \研发支出\折旧费"/>
    <s v="2023年1月分摊折旧"/>
    <n v="3064.83"/>
    <n v="0.30648300000000001"/>
    <s v="累计折旧"/>
    <x v="2"/>
    <s v="折旧费"/>
    <s v="折旧摊销费"/>
    <x v="0"/>
  </r>
  <r>
    <d v="2023-01-31T00:00:00"/>
    <n v="1"/>
    <n v="402"/>
    <s v="记帐凭证"/>
    <s v="53010101 \研发支出\人力成本\工资"/>
    <s v="分配技术部1月工资"/>
    <n v="170792.55"/>
    <n v="17.079255"/>
    <s v="其他应付款;应付职工薪酬;其他应收款"/>
    <x v="2"/>
    <s v="人力成本"/>
    <s v="职工薪酬"/>
    <x v="3"/>
  </r>
  <r>
    <d v="2023-01-31T00:00:00"/>
    <n v="1"/>
    <n v="402"/>
    <s v="记帐凭证"/>
    <s v="53010101 \研发支出\人力成本\工资"/>
    <s v="分配开发部1月工资"/>
    <n v="619732.94999999995"/>
    <n v="61.973294999999993"/>
    <s v="其他应付款;应付职工薪酬;其他应收款"/>
    <x v="2"/>
    <s v="人力成本"/>
    <s v="职工薪酬"/>
    <x v="3"/>
  </r>
  <r>
    <d v="2023-01-31T00:00:00"/>
    <n v="1"/>
    <n v="402"/>
    <s v="记帐凭证"/>
    <s v="53010101 \研发支出\人力成本\工资"/>
    <s v="分配开发部1月工资"/>
    <n v="681543.58"/>
    <n v="68.154358000000002"/>
    <s v="其他应付款;应付职工薪酬;其他应收款"/>
    <x v="2"/>
    <s v="人力成本"/>
    <s v="职工薪酬"/>
    <x v="3"/>
  </r>
  <r>
    <d v="2023-02-20T00:00:00"/>
    <n v="2"/>
    <n v="18"/>
    <s v="记帐凭证"/>
    <s v="530124 \研发支出\员工午餐"/>
    <s v="王立鹏餐费--20YF10200001--海关数据搜索底层技术平台"/>
    <n v="624"/>
    <n v="6.2399999999999997E-2"/>
    <s v="银行存款"/>
    <x v="2"/>
    <s v="员工午餐"/>
    <s v="其他"/>
    <x v="0"/>
  </r>
  <r>
    <d v="2023-02-20T00:00:00"/>
    <n v="2"/>
    <n v="41"/>
    <s v="记帐凭证"/>
    <s v="530107 \研发支出\办公费"/>
    <s v="翟振伟办公费--笔记本租赁费--22YF10200002--凌雄技术（深圳）有限"/>
    <n v="4105.8"/>
    <n v="0.41058"/>
    <s v="银行存款;应付账款"/>
    <x v="2"/>
    <s v="办公费"/>
    <s v="其他"/>
    <x v="0"/>
  </r>
  <r>
    <d v="2023-02-20T00:00:00"/>
    <n v="2"/>
    <n v="77"/>
    <s v="记帐凭证"/>
    <s v="530107 \研发支出\办公费"/>
    <s v="冀小雷办公费--mailgun2023年2月--22YF10200001--南北"/>
    <n v="2189.66"/>
    <n v="0.21896599999999999"/>
    <s v="银行存款"/>
    <x v="2"/>
    <s v="办公费"/>
    <s v="其他"/>
    <x v="0"/>
  </r>
  <r>
    <d v="2023-02-28T00:00:00"/>
    <n v="2"/>
    <n v="270"/>
    <s v="记帐凭证"/>
    <s v="530119 \研发支出\服务费"/>
    <s v="王立鹏服务费--20YF10200001--海关数据搜索底层技术平台"/>
    <n v="688"/>
    <n v="6.88E-2"/>
    <s v="银行存款"/>
    <x v="2"/>
    <s v="服务费"/>
    <s v="服务费"/>
    <x v="1"/>
  </r>
  <r>
    <d v="2023-02-28T00:00:00"/>
    <n v="2"/>
    <n v="297"/>
    <s v="记帐凭证"/>
    <s v="530119 \研发支出\服务费"/>
    <s v="支付山东双击信息科技有限公司技术服务费--海关数据搜索底层技术平台--20YF1"/>
    <n v="11792.45"/>
    <n v="1.1792450000000001"/>
    <s v="银行存款;应付账款"/>
    <x v="2"/>
    <s v="服务费"/>
    <s v="服务费"/>
    <x v="1"/>
  </r>
  <r>
    <d v="2023-02-28T00:00:00"/>
    <n v="2"/>
    <n v="297"/>
    <s v="记帐凭证"/>
    <s v="530119 \研发支出\服务费"/>
    <s v="支付山东双击信息科技有限公司技术服务费--海关数据搜索底层技术平台--20YF1"/>
    <n v="94339.62"/>
    <n v="9.4339619999999993"/>
    <s v="银行存款;应付账款"/>
    <x v="2"/>
    <s v="服务费"/>
    <s v="服务费"/>
    <x v="1"/>
  </r>
  <r>
    <d v="2023-02-28T00:00:00"/>
    <n v="2"/>
    <n v="333"/>
    <s v="记帐凭证"/>
    <s v="530103 \研发支出\交通费"/>
    <s v="冀小雷交通费--22YF10200001--南北图书ERP-N9B"/>
    <n v="105"/>
    <n v="1.0500000000000001E-2"/>
    <s v="银行存款"/>
    <x v="2"/>
    <s v="交通费"/>
    <s v="交通差旅费"/>
    <x v="0"/>
  </r>
  <r>
    <d v="2023-02-28T00:00:00"/>
    <n v="2"/>
    <n v="442"/>
    <s v="记帐凭证"/>
    <s v="53010101 \研发支出\人力成本\工资"/>
    <s v="分配技术部2月工资"/>
    <n v="237766.7"/>
    <n v="23.776670000000003"/>
    <s v="应付职工薪酬;其他应付款;其他应收款"/>
    <x v="2"/>
    <s v="人力成本"/>
    <s v="职工薪酬"/>
    <x v="3"/>
  </r>
  <r>
    <d v="2023-02-28T00:00:00"/>
    <n v="2"/>
    <n v="442"/>
    <s v="记帐凭证"/>
    <s v="53010101 \研发支出\人力成本\工资"/>
    <s v="分配开发部2月工资"/>
    <n v="858889.13"/>
    <n v="85.888913000000002"/>
    <s v="应付职工薪酬;其他应付款;其他应收款"/>
    <x v="2"/>
    <s v="人力成本"/>
    <s v="职工薪酬"/>
    <x v="3"/>
  </r>
  <r>
    <d v="2023-02-28T00:00:00"/>
    <n v="2"/>
    <n v="442"/>
    <s v="记帐凭证"/>
    <s v="53010101 \研发支出\人力成本\工资"/>
    <s v="分配开发部2月工资"/>
    <n v="1033768.26"/>
    <n v="103.37682599999999"/>
    <s v="应付职工薪酬;其他应付款;其他应收款"/>
    <x v="2"/>
    <s v="人力成本"/>
    <s v="职工薪酬"/>
    <x v="3"/>
  </r>
  <r>
    <d v="2023-02-28T00:00:00"/>
    <n v="2"/>
    <n v="445"/>
    <s v="记帐凭证"/>
    <s v="530128 \研发支出\折旧费"/>
    <s v="2023年2月分摊折旧"/>
    <n v="3064.83"/>
    <n v="0.30648300000000001"/>
    <s v="累计折旧"/>
    <x v="2"/>
    <s v="折旧费"/>
    <s v="折旧摊销费"/>
    <x v="0"/>
  </r>
  <r>
    <d v="2023-02-28T00:00:00"/>
    <n v="2"/>
    <n v="457"/>
    <s v="记帐凭证"/>
    <s v="530127 \研发支出\房租物业费"/>
    <s v="总部20220110-20220209房租--北京科技大学--招行北三环支行--"/>
    <n v="56876.7"/>
    <n v="5.6876699999999998"/>
    <s v="使用权资产累计折旧"/>
    <x v="2"/>
    <s v="房租物业费"/>
    <s v="房租物业费"/>
    <x v="2"/>
  </r>
  <r>
    <d v="2023-03-16T00:00:00"/>
    <n v="3"/>
    <n v="25"/>
    <s v="记帐凭证"/>
    <s v="530103 \研发支出\交通费"/>
    <s v="顾中超交通费--22YF10200001--南北图书ERP-N9B"/>
    <n v="602.82000000000005"/>
    <n v="6.0282000000000002E-2"/>
    <s v="其他应收款;银行存款"/>
    <x v="2"/>
    <s v="交通费"/>
    <s v="交通差旅费"/>
    <x v="0"/>
  </r>
  <r>
    <d v="2023-03-16T00:00:00"/>
    <n v="3"/>
    <n v="26"/>
    <s v="记帐凭证"/>
    <s v="530103 \研发支出\交通费"/>
    <s v="陈泰林交通费--22YF10200001--南北图书ERP-N9B"/>
    <n v="604.5"/>
    <n v="6.0449999999999997E-2"/>
    <s v="其他应收款;银行存款"/>
    <x v="2"/>
    <s v="交通费"/>
    <s v="交通差旅费"/>
    <x v="0"/>
  </r>
  <r>
    <d v="2023-03-16T00:00:00"/>
    <n v="3"/>
    <n v="36"/>
    <s v="记帐凭证"/>
    <s v="530107 \研发支出\办公费"/>
    <s v="赵宏伟房租--22YF10200002--南北外贸软件云服务平台-N9B"/>
    <n v="5770.64"/>
    <n v="0.57706400000000002"/>
    <s v="银行存款"/>
    <x v="2"/>
    <s v="办公费"/>
    <s v="其他"/>
    <x v="0"/>
  </r>
  <r>
    <d v="2023-03-16T00:00:00"/>
    <n v="3"/>
    <n v="64"/>
    <s v="记帐凭证"/>
    <s v="530103 \研发支出\交通费"/>
    <s v="宁文磊交通费--22YF10200001--南北图书ERP-N9B"/>
    <n v="1047.4000000000001"/>
    <n v="0.10474000000000001"/>
    <s v="银行存款"/>
    <x v="2"/>
    <s v="交通费"/>
    <s v="交通差旅费"/>
    <x v="0"/>
  </r>
  <r>
    <d v="2023-03-16T00:00:00"/>
    <n v="3"/>
    <n v="64"/>
    <s v="记帐凭证"/>
    <s v="530109 \研发支出\手机费"/>
    <s v="宁文磊手机费--22YF10200001--南北图书ERP-N9B"/>
    <n v="99.9"/>
    <n v="9.9900000000000006E-3"/>
    <s v="银行存款"/>
    <x v="2"/>
    <s v="手机费"/>
    <s v="其他"/>
    <x v="0"/>
  </r>
  <r>
    <d v="2023-03-16T00:00:00"/>
    <n v="3"/>
    <n v="64"/>
    <s v="记帐凭证"/>
    <s v="530107 \研发支出\办公费"/>
    <s v="宁文磊办公费--22YF10200001--南北图书ERP-N9B"/>
    <n v="23.3"/>
    <n v="2.33E-3"/>
    <s v="银行存款"/>
    <x v="2"/>
    <s v="办公费"/>
    <s v="其他"/>
    <x v="0"/>
  </r>
  <r>
    <d v="2023-03-16T00:00:00"/>
    <n v="3"/>
    <n v="65"/>
    <s v="记帐凭证"/>
    <s v="530103 \研发支出\交通费"/>
    <s v="吴钢交通费--22YF10200001--南北图书ERP-N9B"/>
    <n v="1332"/>
    <n v="0.13320000000000001"/>
    <s v="银行存款;其他应收款"/>
    <x v="2"/>
    <s v="交通费"/>
    <s v="交通差旅费"/>
    <x v="0"/>
  </r>
  <r>
    <d v="2023-03-16T00:00:00"/>
    <n v="3"/>
    <n v="65"/>
    <s v="记帐凭证"/>
    <s v="530109 \研发支出\手机费"/>
    <s v="吴钢手机费--22YF10200001--南北图书ERP-N9B"/>
    <n v="598"/>
    <n v="5.9799999999999999E-2"/>
    <s v="银行存款;其他应收款"/>
    <x v="2"/>
    <s v="手机费"/>
    <s v="其他"/>
    <x v="0"/>
  </r>
  <r>
    <d v="2023-03-16T00:00:00"/>
    <n v="3"/>
    <n v="65"/>
    <s v="记帐凭证"/>
    <s v="530106 \研发支出\招待费"/>
    <s v="吴钢食品费--22YF10200001--南北图书ERP-N9B"/>
    <n v="2426.0100000000002"/>
    <n v="0.24260100000000001"/>
    <s v="银行存款;其他应收款"/>
    <x v="2"/>
    <s v="招待费"/>
    <s v="其他"/>
    <x v="0"/>
  </r>
  <r>
    <d v="2023-03-20T00:00:00"/>
    <n v="3"/>
    <n v="67"/>
    <s v="记帐凭证"/>
    <s v="530103 \研发支出\交通费"/>
    <s v="冀小雷交通费--22YF10200001--南北图书ERP-N9B"/>
    <n v="80"/>
    <n v="8.0000000000000002E-3"/>
    <s v="银行存款"/>
    <x v="2"/>
    <s v="交通费"/>
    <s v="交通差旅费"/>
    <x v="0"/>
  </r>
  <r>
    <d v="2023-03-20T00:00:00"/>
    <n v="3"/>
    <n v="67"/>
    <s v="记帐凭证"/>
    <s v="530124 \研发支出\员工午餐"/>
    <s v="冀小雷餐费--22YF10200001--南北图书ERP-N9B"/>
    <n v="457"/>
    <n v="4.5699999999999998E-2"/>
    <s v="银行存款"/>
    <x v="2"/>
    <s v="员工午餐"/>
    <s v="其他"/>
    <x v="0"/>
  </r>
  <r>
    <d v="2023-03-20T00:00:00"/>
    <n v="3"/>
    <n v="68"/>
    <s v="记帐凭证"/>
    <s v="530130 \研发支出\腾讯云"/>
    <s v="冀小雷腾讯云服务费--22YF10200001--南北图书ERP-N9B"/>
    <n v="2132.29"/>
    <n v="0.213229"/>
    <s v="预付帐款"/>
    <x v="2"/>
    <s v="腾讯云"/>
    <s v="其他"/>
    <x v="0"/>
  </r>
  <r>
    <d v="2023-03-20T00:00:00"/>
    <n v="3"/>
    <n v="69"/>
    <s v="记帐凭证"/>
    <s v="530130 \研发支出\腾讯云"/>
    <s v="冀小雷腾讯云服务费--22YF10200001--南北图书ERP-N9B"/>
    <n v="24503.96"/>
    <n v="2.450396"/>
    <s v="应付账款;银行存款"/>
    <x v="2"/>
    <s v="腾讯云"/>
    <s v="其他"/>
    <x v="0"/>
  </r>
  <r>
    <d v="2023-03-20T00:00:00"/>
    <n v="3"/>
    <n v="70"/>
    <s v="记帐凭证"/>
    <s v="530130 \研发支出\腾讯云"/>
    <s v="冀小雷腾讯云服务费--22YF10200001--南北图书ERP-N9B"/>
    <n v="28454.42"/>
    <n v="2.8454419999999998"/>
    <s v="应付账款;银行存款"/>
    <x v="2"/>
    <s v="腾讯云"/>
    <s v="其他"/>
    <x v="0"/>
  </r>
  <r>
    <d v="2023-03-20T00:00:00"/>
    <n v="3"/>
    <n v="76"/>
    <s v="记帐凭证"/>
    <s v="530107 \研发支出\办公费"/>
    <s v="翟振伟办公费--笔记本租赁费--22YF10200002--凌雄技术（深圳）有限"/>
    <n v="6178.17"/>
    <n v="0.61781700000000006"/>
    <s v="银行存款"/>
    <x v="2"/>
    <s v="办公费"/>
    <s v="其他"/>
    <x v="0"/>
  </r>
  <r>
    <d v="2023-03-30T00:00:00"/>
    <n v="3"/>
    <n v="194"/>
    <s v="记帐凭证"/>
    <s v="530104 \研发支出\差旅费"/>
    <s v="华南林幸光厦门差旅费--22YF10200002--南北外贸软件云服务平台--N"/>
    <n v="221.6"/>
    <n v="2.2159999999999999E-2"/>
    <s v="银行存款"/>
    <x v="2"/>
    <s v="差旅费"/>
    <s v="交通差旅费"/>
    <x v="0"/>
  </r>
  <r>
    <d v="2023-03-30T00:00:00"/>
    <n v="3"/>
    <n v="213"/>
    <s v="记帐凭证"/>
    <s v="530107 \研发支出\办公费"/>
    <s v="冀小雷办公费--mailgun2023年3月--22YF10200001--南北"/>
    <n v="2245.8200000000002"/>
    <n v="0.224582"/>
    <s v="银行存款"/>
    <x v="2"/>
    <s v="办公费"/>
    <s v="其他"/>
    <x v="0"/>
  </r>
  <r>
    <d v="2023-03-31T00:00:00"/>
    <n v="3"/>
    <n v="405"/>
    <s v="记帐凭证"/>
    <s v="53010101 \研发支出\人力成本\工资"/>
    <s v="分配开发部3月工资"/>
    <n v="172230"/>
    <n v="17.222999999999999"/>
    <s v="其他应付款;应付职工薪酬;其他应收款"/>
    <x v="2"/>
    <s v="人力成本"/>
    <s v="职工薪酬"/>
    <x v="3"/>
  </r>
  <r>
    <d v="2023-03-31T00:00:00"/>
    <n v="3"/>
    <n v="405"/>
    <s v="记帐凭证"/>
    <s v="53010101 \研发支出\人力成本\工资"/>
    <s v="分配开发部3月工资"/>
    <n v="597707.84"/>
    <n v="59.770783999999999"/>
    <s v="其他应付款;应付职工薪酬;其他应收款"/>
    <x v="2"/>
    <s v="人力成本"/>
    <s v="职工薪酬"/>
    <x v="3"/>
  </r>
  <r>
    <d v="2023-03-31T00:00:00"/>
    <n v="3"/>
    <n v="405"/>
    <s v="记帐凭证"/>
    <s v="53010101 \研发支出\人力成本\工资"/>
    <s v="分配开发部3月工资"/>
    <n v="757060.83"/>
    <n v="75.706082999999992"/>
    <s v="其他应付款;应付职工薪酬;其他应收款"/>
    <x v="2"/>
    <s v="人力成本"/>
    <s v="职工薪酬"/>
    <x v="3"/>
  </r>
  <r>
    <d v="2023-03-31T00:00:00"/>
    <n v="3"/>
    <n v="541"/>
    <s v="记帐凭证"/>
    <s v="530127 \研发支出\房租物业费"/>
    <s v="总部20220110-20220209房租--北京科技大学--招行北三环支行--"/>
    <n v="56043.34"/>
    <n v="5.6043339999999997"/>
    <s v="使用权资产累计折旧"/>
    <x v="2"/>
    <s v="房租物业费"/>
    <s v="房租物业费"/>
    <x v="2"/>
  </r>
  <r>
    <d v="2023-03-31T00:00:00"/>
    <n v="3"/>
    <n v="547"/>
    <s v="记帐凭证"/>
    <s v="530127 \研发支出\房租物业费"/>
    <s v="摊销总部20230314-20280315房租-龙湖蓝海"/>
    <n v="52334.82"/>
    <n v="5.2334820000000004"/>
    <s v="使用权资产累计折旧"/>
    <x v="2"/>
    <s v="房租物业费"/>
    <s v="房租物业费"/>
    <x v="2"/>
  </r>
  <r>
    <d v="2023-03-31T00:00:00"/>
    <n v="3"/>
    <n v="553"/>
    <s v="记帐凭证"/>
    <s v="530128 \研发支出\折旧费"/>
    <s v="2023年3月分摊折旧"/>
    <n v="3531.86"/>
    <n v="0.353186"/>
    <s v="累计折旧"/>
    <x v="2"/>
    <s v="折旧费"/>
    <s v="折旧摊销费"/>
    <x v="0"/>
  </r>
  <r>
    <d v="2023-04-11T00:00:00"/>
    <n v="4"/>
    <n v="25"/>
    <s v="记帐凭证"/>
    <s v="530104 \研发支出\差旅费"/>
    <s v="刘希亮差旅费--22HN10201002--厦门象屿科技有限公司"/>
    <n v="4222"/>
    <n v="0.42220000000000002"/>
    <s v="银行存款"/>
    <x v="2"/>
    <s v="差旅费"/>
    <s v="交通差旅费"/>
    <x v="0"/>
  </r>
  <r>
    <d v="2023-04-11T00:00:00"/>
    <n v="4"/>
    <n v="25"/>
    <s v="记帐凭证"/>
    <s v="530103 \研发支出\交通费"/>
    <s v="刘希亮交通费--22HN10201002--厦门象屿科技有限公司"/>
    <n v="620"/>
    <n v="6.2E-2"/>
    <s v="银行存款"/>
    <x v="2"/>
    <s v="交通费"/>
    <s v="交通差旅费"/>
    <x v="0"/>
  </r>
  <r>
    <d v="2023-04-11T00:00:00"/>
    <n v="4"/>
    <n v="26"/>
    <s v="记帐凭证"/>
    <s v="530106 \研发支出\招待费"/>
    <s v="刘希亮招待费--22HN10201002--厦门象屿科技有限公司"/>
    <n v="6278"/>
    <n v="0.62780000000000002"/>
    <s v="银行存款"/>
    <x v="2"/>
    <s v="招待费"/>
    <s v="其他"/>
    <x v="0"/>
  </r>
  <r>
    <d v="2023-04-11T00:00:00"/>
    <n v="4"/>
    <n v="39"/>
    <s v="记帐凭证"/>
    <s v="530107 \研发支出\办公费"/>
    <s v="翟振伟办公费--笔记本租赁费--22YF10200002--凌雄技术（深圳）有限"/>
    <n v="5157.72"/>
    <n v="0.51577200000000001"/>
    <s v="银行存款"/>
    <x v="2"/>
    <s v="办公费"/>
    <s v="其他"/>
    <x v="0"/>
  </r>
  <r>
    <d v="2023-04-11T00:00:00"/>
    <n v="4"/>
    <n v="9"/>
    <s v="记帐凭证"/>
    <s v="530107 \研发支出\办公费"/>
    <s v="赵宏伟房租--22YF10200002--南北外贸软件云服务平台-N9B"/>
    <n v="5770.64"/>
    <n v="0.57706400000000002"/>
    <s v="银行存款"/>
    <x v="2"/>
    <s v="办公费"/>
    <s v="其他"/>
    <x v="0"/>
  </r>
  <r>
    <d v="2023-04-30T00:00:00"/>
    <n v="4"/>
    <n v="191"/>
    <s v="记帐凭证"/>
    <s v="530104 \研发支出\差旅费"/>
    <s v="睢安差旅费----22HN10201002--厦门象屿科技有限公司"/>
    <n v="3539"/>
    <n v="0.35389999999999999"/>
    <s v="银行存款"/>
    <x v="2"/>
    <s v="差旅费"/>
    <s v="交通差旅费"/>
    <x v="0"/>
  </r>
  <r>
    <d v="2023-04-30T00:00:00"/>
    <n v="4"/>
    <n v="233"/>
    <s v="记帐凭证"/>
    <s v="530130 \研发支出\腾讯云"/>
    <s v="冀小雷腾讯云服务费--22YF10200001--南北图书ERP-N9B"/>
    <n v="28889.13"/>
    <n v="2.8889130000000001"/>
    <s v="银行存款;预付帐款"/>
    <x v="2"/>
    <s v="腾讯云"/>
    <s v="其他"/>
    <x v="0"/>
  </r>
  <r>
    <d v="2023-04-30T00:00:00"/>
    <n v="4"/>
    <n v="233"/>
    <s v="记帐凭证"/>
    <s v="530130 \研发支出\腾讯云"/>
    <s v="冀小雷腾讯云服务费--22YF10200001--南北图书ERP-N9B"/>
    <n v="1304.27"/>
    <n v="0.13042699999999999"/>
    <s v="银行存款;预付帐款"/>
    <x v="2"/>
    <s v="腾讯云"/>
    <s v="其他"/>
    <x v="0"/>
  </r>
  <r>
    <d v="2023-04-30T00:00:00"/>
    <n v="4"/>
    <n v="547"/>
    <s v="记帐凭证"/>
    <s v="53010101 \研发支出\人力成本\工资"/>
    <s v="分配技术部4月工资"/>
    <n v="145848.74"/>
    <n v="14.584873999999999"/>
    <s v="应付职工薪酬;其他应收款;其他应付款"/>
    <x v="2"/>
    <s v="人力成本"/>
    <s v="职工薪酬"/>
    <x v="3"/>
  </r>
  <r>
    <d v="2023-04-30T00:00:00"/>
    <n v="4"/>
    <n v="547"/>
    <s v="记帐凭证"/>
    <s v="53010101 \研发支出\人力成本\工资"/>
    <s v="分配开发部4月工资"/>
    <n v="602233.76"/>
    <n v="60.223376000000002"/>
    <s v="应付职工薪酬;其他应收款;其他应付款"/>
    <x v="2"/>
    <s v="人力成本"/>
    <s v="职工薪酬"/>
    <x v="3"/>
  </r>
  <r>
    <d v="2023-04-30T00:00:00"/>
    <n v="4"/>
    <n v="547"/>
    <s v="记帐凭证"/>
    <s v="53010101 \研发支出\人力成本\工资"/>
    <s v="分配开发部4月工资"/>
    <n v="738966.95"/>
    <n v="73.896694999999994"/>
    <s v="应付职工薪酬;其他应收款;其他应付款"/>
    <x v="2"/>
    <s v="人力成本"/>
    <s v="职工薪酬"/>
    <x v="3"/>
  </r>
  <r>
    <d v="2023-04-30T00:00:00"/>
    <n v="4"/>
    <n v="562"/>
    <s v="记帐凭证"/>
    <s v="530127 \研发支出\房租物业费"/>
    <s v="总部20220110-20220209房租--北京科技大学--招行北三环支行--"/>
    <n v="55434.19"/>
    <n v="5.5434190000000001"/>
    <s v="使用权资产累计折旧"/>
    <x v="2"/>
    <s v="房租物业费"/>
    <s v="房租物业费"/>
    <x v="2"/>
  </r>
  <r>
    <d v="2023-04-30T00:00:00"/>
    <n v="4"/>
    <n v="566"/>
    <s v="记帐凭证"/>
    <s v="530127 \研发支出\房租物业费"/>
    <s v="摊销总部20230314-20280315房租-龙湖蓝海"/>
    <n v="51765.96"/>
    <n v="5.176596"/>
    <s v="使用权资产累计折旧"/>
    <x v="2"/>
    <s v="房租物业费"/>
    <s v="房租物业费"/>
    <x v="2"/>
  </r>
  <r>
    <d v="2023-04-30T00:00:00"/>
    <n v="4"/>
    <n v="571"/>
    <s v="记帐凭证"/>
    <s v="530128 \研发支出\折旧费"/>
    <s v="2023年4月分摊折旧"/>
    <n v="3713.99"/>
    <n v="0.37139899999999998"/>
    <s v="累计折旧"/>
    <x v="2"/>
    <s v="折旧费"/>
    <s v="折旧摊销费"/>
    <x v="0"/>
  </r>
  <r>
    <d v="2023-05-24T00:00:00"/>
    <n v="5"/>
    <n v="112"/>
    <s v="记帐凭证"/>
    <s v="530107 \研发支出\办公费"/>
    <s v="顾中超办公费--mailgun5月--22YF10200001--南北图书ERP"/>
    <n v="2258.62"/>
    <n v="0.22586199999999998"/>
    <s v="银行存款"/>
    <x v="2"/>
    <s v="办公费"/>
    <s v="其他"/>
    <x v="0"/>
  </r>
  <r>
    <d v="2023-05-24T00:00:00"/>
    <n v="5"/>
    <n v="28"/>
    <s v="记帐凭证"/>
    <s v="530130 \研发支出\腾讯云"/>
    <s v="冀小雷腾讯云服务费--22YF10200001--南北图书ERP-N9B"/>
    <n v="24503.96"/>
    <n v="2.450396"/>
    <s v="银行存款"/>
    <x v="2"/>
    <s v="腾讯云"/>
    <s v="其他"/>
    <x v="0"/>
  </r>
  <r>
    <d v="2023-05-24T00:00:00"/>
    <n v="5"/>
    <n v="31"/>
    <s v="记帐凭证"/>
    <s v="530104 \研发支出\差旅费"/>
    <s v="睢安北京到西安差旅费--22YF10200002--南北外贸软件云服务平台-N9"/>
    <n v="5307.17"/>
    <n v="0.53071699999999999"/>
    <s v="银行存款"/>
    <x v="2"/>
    <s v="差旅费"/>
    <s v="交通差旅费"/>
    <x v="0"/>
  </r>
  <r>
    <d v="2023-05-24T00:00:00"/>
    <n v="5"/>
    <n v="33"/>
    <s v="记帐凭证"/>
    <s v="530103 \研发支出\交通费"/>
    <s v="睢安交通费--22YF10200002--南北外贸软件云服务平台-N9B"/>
    <n v="242.84"/>
    <n v="2.4284E-2"/>
    <s v="银行存款"/>
    <x v="2"/>
    <s v="交通费"/>
    <s v="交通差旅费"/>
    <x v="0"/>
  </r>
  <r>
    <d v="2023-05-24T00:00:00"/>
    <n v="5"/>
    <n v="43"/>
    <s v="记帐凭证"/>
    <s v="530103 \研发支出\交通费"/>
    <s v="赵宏伟交通费--22YF10200002--南北外贸软件云服务平台-N9B"/>
    <n v="1514"/>
    <n v="0.15140000000000001"/>
    <s v="银行存款"/>
    <x v="2"/>
    <s v="交通费"/>
    <s v="交通差旅费"/>
    <x v="0"/>
  </r>
  <r>
    <d v="2023-05-24T00:00:00"/>
    <n v="5"/>
    <n v="43"/>
    <s v="记帐凭证"/>
    <s v="530107 \研发支出\办公费"/>
    <s v="赵宏伟交通费--22YF10200002--南北外贸软件云服务平台-N9B"/>
    <n v="6289.36"/>
    <n v="0.62893599999999994"/>
    <s v="银行存款"/>
    <x v="2"/>
    <s v="办公费"/>
    <s v="其他"/>
    <x v="0"/>
  </r>
  <r>
    <d v="2023-05-24T00:00:00"/>
    <n v="5"/>
    <n v="53"/>
    <s v="记帐凭证"/>
    <s v="530107 \研发支出\办公费"/>
    <s v="赵宏伟房租及押金及服务费4618.9*2+461.89"/>
    <n v="4673.2700000000004"/>
    <n v="0.46732700000000005"/>
    <s v="银行存款"/>
    <x v="2"/>
    <s v="办公费"/>
    <s v="其他"/>
    <x v="0"/>
  </r>
  <r>
    <d v="2023-05-24T00:00:00"/>
    <n v="5"/>
    <n v="530"/>
    <s v="记帐凭证"/>
    <s v="530124 \研发支出\员工午餐"/>
    <s v="冀小雷餐费--22YF10200001--南北图书ERP-N9B"/>
    <n v="292"/>
    <n v="2.92E-2"/>
    <s v="银行存款"/>
    <x v="2"/>
    <s v="员工午餐"/>
    <s v="其他"/>
    <x v="0"/>
  </r>
  <r>
    <d v="2023-05-24T00:00:00"/>
    <n v="5"/>
    <n v="538"/>
    <s v="记帐凭证"/>
    <s v="530103 \研发支出\交通费"/>
    <s v="吴钢交通费--22YF10200001--南北图书ERP-N9B"/>
    <n v="947.28"/>
    <n v="9.4727999999999993E-2"/>
    <s v="银行存款"/>
    <x v="2"/>
    <s v="交通费"/>
    <s v="交通差旅费"/>
    <x v="0"/>
  </r>
  <r>
    <d v="2023-05-24T00:00:00"/>
    <n v="5"/>
    <n v="538"/>
    <s v="记帐凭证"/>
    <s v="530124 \研发支出\员工午餐"/>
    <s v="吴钢餐费--22YF10200001--南北图书ERP-N9B"/>
    <n v="3293.26"/>
    <n v="0.32932600000000001"/>
    <s v="银行存款"/>
    <x v="2"/>
    <s v="员工午餐"/>
    <s v="其他"/>
    <x v="0"/>
  </r>
  <r>
    <d v="2023-05-24T00:00:00"/>
    <n v="5"/>
    <n v="539"/>
    <s v="记帐凭证"/>
    <s v="530103 \研发支出\交通费"/>
    <s v="吴钢交通费--22YF10200001--南北图书ERP-N9B"/>
    <n v="791.71"/>
    <n v="7.9171000000000005E-2"/>
    <s v="银行存款"/>
    <x v="2"/>
    <s v="交通费"/>
    <s v="交通差旅费"/>
    <x v="0"/>
  </r>
  <r>
    <d v="2023-05-24T00:00:00"/>
    <n v="5"/>
    <n v="539"/>
    <s v="记帐凭证"/>
    <s v="530109 \研发支出\手机费"/>
    <s v="吴钢手机费--22YF10200001--南北图书ERP-N9B"/>
    <n v="598"/>
    <n v="5.9799999999999999E-2"/>
    <s v="银行存款"/>
    <x v="2"/>
    <s v="手机费"/>
    <s v="其他"/>
    <x v="0"/>
  </r>
  <r>
    <d v="2023-05-24T00:00:00"/>
    <n v="5"/>
    <n v="539"/>
    <s v="记帐凭证"/>
    <s v="530107 \研发支出\办公费"/>
    <s v="吴钢手办公费--22YF10200001--南北图书ERP-N9B"/>
    <n v="204.64"/>
    <n v="2.0464E-2"/>
    <s v="银行存款"/>
    <x v="2"/>
    <s v="办公费"/>
    <s v="其他"/>
    <x v="0"/>
  </r>
  <r>
    <d v="2023-05-24T00:00:00"/>
    <n v="5"/>
    <n v="539"/>
    <s v="记帐凭证"/>
    <s v="530124 \研发支出\员工午餐"/>
    <s v="吴钢餐费--22YF10200001--南北图书ERP-N9B"/>
    <n v="339.8"/>
    <n v="3.3980000000000003E-2"/>
    <s v="银行存款"/>
    <x v="2"/>
    <s v="员工午餐"/>
    <s v="其他"/>
    <x v="0"/>
  </r>
  <r>
    <d v="2023-05-24T00:00:00"/>
    <n v="5"/>
    <n v="540"/>
    <s v="记帐凭证"/>
    <s v="530104 \研发支出\差旅费"/>
    <s v="吴钢差旅费--22YF10200001--南北图书ERP-N9B"/>
    <n v="6176"/>
    <n v="0.61760000000000004"/>
    <s v="银行存款"/>
    <x v="2"/>
    <s v="差旅费"/>
    <s v="交通差旅费"/>
    <x v="0"/>
  </r>
  <r>
    <d v="2023-05-24T00:00:00"/>
    <n v="5"/>
    <n v="55"/>
    <s v="记帐凭证"/>
    <s v="530107 \研发支出\办公费"/>
    <s v="翟振伟办公费--笔记本租赁费--22YF10200002--凌雄技术（深圳）有限"/>
    <n v="4979.03"/>
    <n v="0.49790299999999998"/>
    <s v="银行存款"/>
    <x v="2"/>
    <s v="办公费"/>
    <s v="其他"/>
    <x v="0"/>
  </r>
  <r>
    <d v="2023-05-24T00:00:00"/>
    <n v="5"/>
    <n v="584"/>
    <s v="记帐凭证"/>
    <s v="530127 \研发支出\房租物业费"/>
    <s v="摊销总部20230314-20280315房租-龙湖蓝海"/>
    <n v="51388.11"/>
    <n v="5.1388110000000005"/>
    <s v="使用权资产累计折旧"/>
    <x v="2"/>
    <s v="房租物业费"/>
    <s v="房租物业费"/>
    <x v="2"/>
  </r>
  <r>
    <d v="2023-05-24T00:00:00"/>
    <n v="5"/>
    <n v="591"/>
    <s v="记帐凭证"/>
    <s v="53010101 \研发支出\人力成本\工资"/>
    <s v="分配技术部5月工资"/>
    <n v="278448.68"/>
    <n v="27.844867999999998"/>
    <s v="其他应付款;应付职工薪酬;其他应收款"/>
    <x v="2"/>
    <s v="人力成本"/>
    <s v="职工薪酬"/>
    <x v="3"/>
  </r>
  <r>
    <d v="2023-05-24T00:00:00"/>
    <n v="5"/>
    <n v="591"/>
    <s v="记帐凭证"/>
    <s v="53010101 \研发支出\人力成本\工资"/>
    <s v="分配开发部5月工资"/>
    <n v="1171804.8400000001"/>
    <n v="117.18048400000001"/>
    <s v="其他应付款;应付职工薪酬;其他应收款"/>
    <x v="2"/>
    <s v="人力成本"/>
    <s v="职工薪酬"/>
    <x v="3"/>
  </r>
  <r>
    <d v="2023-05-24T00:00:00"/>
    <n v="5"/>
    <n v="591"/>
    <s v="记帐凭证"/>
    <s v="53010101 \研发支出\人力成本\工资"/>
    <s v="分配开发部5月工资"/>
    <n v="1353956.68"/>
    <n v="135.395668"/>
    <s v="其他应付款;应付职工薪酬;其他应收款"/>
    <x v="2"/>
    <s v="人力成本"/>
    <s v="职工薪酬"/>
    <x v="3"/>
  </r>
  <r>
    <d v="2023-05-24T00:00:00"/>
    <n v="5"/>
    <n v="72"/>
    <s v="记帐凭证"/>
    <s v="530103 \研发支出\交通费"/>
    <s v="吴钢交通费--22YF10200001--南北图书ERP-N9B"/>
    <n v="158"/>
    <n v="1.5800000000000002E-2"/>
    <s v="银行存款"/>
    <x v="2"/>
    <s v="交通费"/>
    <s v="交通差旅费"/>
    <x v="0"/>
  </r>
  <r>
    <d v="2023-05-24T00:00:00"/>
    <n v="5"/>
    <n v="72"/>
    <s v="记帐凭证"/>
    <s v="530124 \研发支出\员工午餐"/>
    <s v="吴钢餐费--22YF10200001--南北图书ERP-N9B"/>
    <n v="4085"/>
    <n v="0.40849999999999997"/>
    <s v="银行存款"/>
    <x v="2"/>
    <s v="员工午餐"/>
    <s v="其他"/>
    <x v="0"/>
  </r>
  <r>
    <d v="2023-05-24T00:00:00"/>
    <n v="5"/>
    <n v="73"/>
    <s v="记帐凭证"/>
    <s v="530103 \研发支出\交通费"/>
    <s v="吴钢交通费--22YF10200001--南北图书ERP-N9B"/>
    <n v="916"/>
    <n v="9.1600000000000001E-2"/>
    <s v="银行存款"/>
    <x v="2"/>
    <s v="交通费"/>
    <s v="交通差旅费"/>
    <x v="0"/>
  </r>
  <r>
    <d v="2023-05-24T00:00:00"/>
    <n v="5"/>
    <n v="73"/>
    <s v="记帐凭证"/>
    <s v="530124 \研发支出\员工午餐"/>
    <s v="吴钢餐费--22YF10200001--南北图书ERP-N9B"/>
    <n v="2948.31"/>
    <n v="0.29483100000000001"/>
    <s v="银行存款"/>
    <x v="2"/>
    <s v="员工午餐"/>
    <s v="其他"/>
    <x v="0"/>
  </r>
  <r>
    <d v="2023-05-24T00:00:00"/>
    <n v="5"/>
    <n v="74"/>
    <s v="记帐凭证"/>
    <s v="530103 \研发支出\交通费"/>
    <s v="吴钢交通费--22YF10200001--南北图书ERP-N9B"/>
    <n v="22"/>
    <n v="2.2000000000000001E-3"/>
    <s v="银行存款"/>
    <x v="2"/>
    <s v="交通费"/>
    <s v="交通差旅费"/>
    <x v="0"/>
  </r>
  <r>
    <d v="2023-05-24T00:00:00"/>
    <n v="5"/>
    <n v="74"/>
    <s v="记帐凭证"/>
    <s v="530124 \研发支出\员工午餐"/>
    <s v="吴钢餐费--22YF10200001--南北图书ERP-N9B"/>
    <n v="5198.7"/>
    <n v="0.51986999999999994"/>
    <s v="银行存款"/>
    <x v="2"/>
    <s v="员工午餐"/>
    <s v="其他"/>
    <x v="0"/>
  </r>
  <r>
    <d v="2023-05-31T00:00:00"/>
    <n v="5"/>
    <n v="391"/>
    <s v="记帐凭证"/>
    <s v="530128 \研发支出\折旧费"/>
    <s v="2023年5月分摊折旧"/>
    <n v="3859.82"/>
    <n v="0.38598199999999999"/>
    <s v="累计折旧"/>
    <x v="2"/>
    <s v="折旧费"/>
    <s v="折旧摊销费"/>
    <x v="0"/>
  </r>
  <r>
    <d v="2023-06-16T00:00:00"/>
    <n v="6"/>
    <n v="210"/>
    <s v="记帐凭证"/>
    <s v="530107 \研发支出\办公费"/>
    <s v="吴炯新办公费--mailgun5月--22YF10200001--南北图书ERP"/>
    <n v="2299.25"/>
    <n v="0.22992499999999999"/>
    <s v="银行存款"/>
    <x v="2"/>
    <s v="办公费"/>
    <s v="其他"/>
    <x v="0"/>
  </r>
  <r>
    <d v="2023-06-16T00:00:00"/>
    <n v="6"/>
    <n v="318"/>
    <s v="记帐凭证"/>
    <s v="530127 \研发支出\房租物业费"/>
    <s v="摊销总部20230314-20280315房租-龙湖蓝海"/>
    <n v="35384.6"/>
    <n v="3.5384599999999997"/>
    <s v="使用权资产累计折旧;租赁负债"/>
    <x v="2"/>
    <s v="房租物业费"/>
    <s v="房租物业费"/>
    <x v="2"/>
  </r>
  <r>
    <d v="2023-06-16T00:00:00"/>
    <n v="6"/>
    <n v="33"/>
    <s v="记帐凭证"/>
    <s v="530124 \研发支出\员工午餐"/>
    <s v="冀小雷餐费--22YF10200001--南北图书ERP-N9B"/>
    <n v="2364"/>
    <n v="0.2364"/>
    <s v="银行存款"/>
    <x v="2"/>
    <s v="员工午餐"/>
    <s v="其他"/>
    <x v="0"/>
  </r>
  <r>
    <d v="2023-06-16T00:00:00"/>
    <n v="6"/>
    <n v="53"/>
    <s v="记帐凭证"/>
    <s v="530107 \研发支出\办公费"/>
    <s v="赵宏伟房租--22YF10200002--南北外贸软件云服务平台-N9B--东亭"/>
    <n v="4673.2700000000004"/>
    <n v="0.46732700000000005"/>
    <s v="银行存款"/>
    <x v="2"/>
    <s v="办公费"/>
    <s v="其他"/>
    <x v="0"/>
  </r>
  <r>
    <d v="2023-06-16T00:00:00"/>
    <n v="6"/>
    <n v="57"/>
    <s v="记帐凭证"/>
    <s v="530103 \研发支出\交通费"/>
    <s v="赵宏伟交通费--22YF10200002--南北外贸软件云服务平台-N9B"/>
    <n v="7617.47"/>
    <n v="0.76174700000000006"/>
    <s v="银行存款"/>
    <x v="2"/>
    <s v="交通费"/>
    <s v="交通差旅费"/>
    <x v="0"/>
  </r>
  <r>
    <d v="2023-06-16T00:00:00"/>
    <n v="6"/>
    <n v="57"/>
    <s v="记帐凭证"/>
    <s v="530117 \研发支出\汽油费"/>
    <s v="赵宏伟汽油费--22YF10200002--南北外贸软件云服务平台-N9B"/>
    <n v="948"/>
    <n v="9.4799999999999995E-2"/>
    <s v="银行存款"/>
    <x v="2"/>
    <s v="汽油费"/>
    <s v="其他"/>
    <x v="0"/>
  </r>
  <r>
    <d v="2023-06-16T00:00:00"/>
    <n v="6"/>
    <n v="66"/>
    <s v="记帐凭证"/>
    <s v="530107 \研发支出\办公费"/>
    <s v="翟振伟办公费--笔记本租赁费--22YF10200002--凌雄技术（深圳）有限"/>
    <n v="4971.8"/>
    <n v="0.49718000000000001"/>
    <s v="银行存款"/>
    <x v="2"/>
    <s v="办公费"/>
    <s v="其他"/>
    <x v="0"/>
  </r>
  <r>
    <d v="2023-06-30T00:00:00"/>
    <n v="6"/>
    <n v="557"/>
    <s v="记帐凭证"/>
    <s v="530127 \研发支出\房租物业费"/>
    <s v="摊销总部20230314-20280315房租-龙湖蓝海"/>
    <n v="-50395.21"/>
    <n v="-5.0395209999999997"/>
    <s v="使用权资产累计折旧;租赁负债"/>
    <x v="2"/>
    <s v="房租物业费"/>
    <s v="房租物业费"/>
    <x v="2"/>
  </r>
  <r>
    <d v="2023-06-30T00:00:00"/>
    <n v="6"/>
    <n v="608"/>
    <s v="记帐凭证"/>
    <s v="53010101 \研发支出\人力成本\工资"/>
    <s v="分配技术部6月工资"/>
    <n v="333000.68"/>
    <n v="33.300067999999996"/>
    <s v="其他应付款;应付职工薪酬;其他应收款"/>
    <x v="2"/>
    <s v="人力成本"/>
    <s v="职工薪酬"/>
    <x v="3"/>
  </r>
  <r>
    <d v="2023-06-30T00:00:00"/>
    <n v="6"/>
    <n v="608"/>
    <s v="记帐凭证"/>
    <s v="53010101 \研发支出\人力成本\工资"/>
    <s v="分配开发部6月工资"/>
    <n v="1374626.82"/>
    <n v="137.462682"/>
    <s v="其他应付款;应付职工薪酬;其他应收款"/>
    <x v="2"/>
    <s v="人力成本"/>
    <s v="职工薪酬"/>
    <x v="3"/>
  </r>
  <r>
    <d v="2023-06-30T00:00:00"/>
    <n v="6"/>
    <n v="608"/>
    <s v="记帐凭证"/>
    <s v="53010101 \研发支出\人力成本\工资"/>
    <s v="分配开发部6月工资"/>
    <n v="1617051.31"/>
    <n v="161.70513099999999"/>
    <s v="其他应付款;应付职工薪酬;其他应收款"/>
    <x v="2"/>
    <s v="人力成本"/>
    <s v="职工薪酬"/>
    <x v="3"/>
  </r>
  <r>
    <d v="2023-06-30T00:00:00"/>
    <n v="6"/>
    <n v="662"/>
    <s v="记帐凭证"/>
    <s v="530128 \研发支出\折旧费"/>
    <s v="2023年6月分摊折旧"/>
    <n v="3859.82"/>
    <n v="0.38598199999999999"/>
    <s v="累计折旧"/>
    <x v="2"/>
    <s v="折旧费"/>
    <s v="折旧摊销费"/>
    <x v="0"/>
  </r>
  <r>
    <d v="2023-07-25T00:00:00"/>
    <n v="7"/>
    <n v="35"/>
    <s v="记帐凭证"/>
    <s v="530107 \研发支出\办公费"/>
    <s v="曹玉武车位费--22YF10200001--南北图书ERP-N9B"/>
    <n v="13500"/>
    <n v="1.35"/>
    <s v="银行存款"/>
    <x v="2"/>
    <s v="办公费"/>
    <s v="其他"/>
    <x v="0"/>
  </r>
  <r>
    <d v="2023-07-25T00:00:00"/>
    <n v="7"/>
    <n v="54"/>
    <s v="记帐凭证"/>
    <s v="530130 \研发支出\腾讯云"/>
    <s v="冀小雷腾讯云服务费--22YF10200001--南北图书ERP-N9B"/>
    <n v="24503.96"/>
    <n v="2.450396"/>
    <s v="银行存款;预付帐款"/>
    <x v="2"/>
    <s v="腾讯云"/>
    <s v="其他"/>
    <x v="0"/>
  </r>
  <r>
    <d v="2023-07-25T00:00:00"/>
    <n v="7"/>
    <n v="54"/>
    <s v="记帐凭证"/>
    <s v="530130 \研发支出\腾讯云"/>
    <s v="冀小雷腾讯云服务费--22YF10200001--南北图书ERP-N9B"/>
    <n v="29181.22"/>
    <n v="2.9181220000000003"/>
    <s v="银行存款;预付帐款"/>
    <x v="2"/>
    <s v="腾讯云"/>
    <s v="其他"/>
    <x v="0"/>
  </r>
  <r>
    <d v="2023-07-25T00:00:00"/>
    <n v="7"/>
    <n v="54"/>
    <s v="记帐凭证"/>
    <s v="530130 \研发支出\腾讯云"/>
    <s v="冀小雷腾讯云服务费--22YF10200001--南北图书ERP-N9B"/>
    <n v="1533.75"/>
    <n v="0.15337500000000001"/>
    <s v="银行存款;预付帐款"/>
    <x v="2"/>
    <s v="腾讯云"/>
    <s v="其他"/>
    <x v="0"/>
  </r>
  <r>
    <d v="2023-07-25T00:00:00"/>
    <n v="7"/>
    <n v="55"/>
    <s v="记帐凭证"/>
    <s v="530103 \研发支出\交通费"/>
    <s v="聂明笛交通费"/>
    <n v="6011.1"/>
    <n v="0.60111000000000003"/>
    <s v="其他应收款;银行存款"/>
    <x v="2"/>
    <s v="交通费"/>
    <s v="交通差旅费"/>
    <x v="0"/>
  </r>
  <r>
    <d v="2023-07-25T00:00:00"/>
    <n v="7"/>
    <n v="83"/>
    <s v="记帐凭证"/>
    <s v="530107 \研发支出\办公费"/>
    <s v="翟振伟办公费--笔记本租赁费--22YF10200002--凌雄技术（深圳）有限"/>
    <n v="4961.09"/>
    <n v="0.49610900000000002"/>
    <s v="银行存款"/>
    <x v="2"/>
    <s v="办公费"/>
    <s v="其他"/>
    <x v="0"/>
  </r>
  <r>
    <d v="2023-07-25T00:00:00"/>
    <n v="7"/>
    <n v="84"/>
    <s v="记帐凭证"/>
    <s v="530109 \研发支出\手机费"/>
    <s v="付壮志手机费--22YF10200002--南北外贸软件云服务平台-N9B"/>
    <n v="3133.6"/>
    <n v="0.31335999999999997"/>
    <s v="银行存款"/>
    <x v="2"/>
    <s v="手机费"/>
    <s v="其他"/>
    <x v="0"/>
  </r>
  <r>
    <d v="2023-07-25T00:00:00"/>
    <n v="7"/>
    <n v="84"/>
    <s v="记帐凭证"/>
    <s v="530117 \研发支出\汽油费"/>
    <s v="付壮志汽油费--22YF10200002--南北外贸软件云服务平台-N9B"/>
    <n v="1421.01"/>
    <n v="0.14210100000000001"/>
    <s v="银行存款"/>
    <x v="2"/>
    <s v="汽油费"/>
    <s v="其他"/>
    <x v="0"/>
  </r>
  <r>
    <d v="2023-07-25T00:00:00"/>
    <n v="7"/>
    <n v="85"/>
    <s v="记帐凭证"/>
    <s v="530110 \研发支出\维修费"/>
    <s v="付壮志车辆维修费--22YF10200002--南北外贸软件云服务平台-N9B"/>
    <n v="280"/>
    <n v="2.8000000000000001E-2"/>
    <s v="银行存款"/>
    <x v="2"/>
    <s v="维修费"/>
    <s v="其他"/>
    <x v="0"/>
  </r>
  <r>
    <d v="2023-07-25T00:00:00"/>
    <n v="7"/>
    <n v="85"/>
    <s v="记帐凭证"/>
    <s v="530117 \研发支出\汽油费"/>
    <s v="付壮志汽油费--22YF10200002--南北外贸软件云服务平台-N9B"/>
    <n v="2204.4299999999998"/>
    <n v="0.22044299999999997"/>
    <s v="银行存款"/>
    <x v="2"/>
    <s v="汽油费"/>
    <s v="其他"/>
    <x v="0"/>
  </r>
  <r>
    <d v="2023-07-25T00:00:00"/>
    <n v="7"/>
    <n v="85"/>
    <s v="记帐凭证"/>
    <s v="530109 \研发支出\手机费"/>
    <s v="付壮志手机费--22YF10200002--南北外贸软件云服务平台-N9B"/>
    <n v="1480"/>
    <n v="0.14799999999999999"/>
    <s v="银行存款"/>
    <x v="2"/>
    <s v="手机费"/>
    <s v="其他"/>
    <x v="0"/>
  </r>
  <r>
    <d v="2023-07-25T00:00:00"/>
    <n v="7"/>
    <n v="85"/>
    <s v="记帐凭证"/>
    <s v="530103 \研发支出\交通费"/>
    <s v="付壮志交通费--22YF10200002--南北外贸软件云服务平台-N9B"/>
    <n v="1105.71"/>
    <n v="0.110571"/>
    <s v="银行存款"/>
    <x v="2"/>
    <s v="交通费"/>
    <s v="交通差旅费"/>
    <x v="0"/>
  </r>
  <r>
    <d v="2023-07-30T00:00:00"/>
    <n v="7"/>
    <n v="126"/>
    <s v="记帐凭证"/>
    <s v="530104 \研发支出\差旅费"/>
    <s v="曹玉武北京到南京差旅费--22YF10200001-南北图书ERP-N9B"/>
    <n v="10281.19"/>
    <n v="1.028119"/>
    <s v="银行存款"/>
    <x v="2"/>
    <s v="差旅费"/>
    <s v="交通差旅费"/>
    <x v="0"/>
  </r>
  <r>
    <d v="2023-07-30T00:00:00"/>
    <n v="7"/>
    <n v="126"/>
    <s v="记帐凭证"/>
    <s v="530117 \研发支出\汽油费"/>
    <s v="曹玉武北京到南京差旅费--22YF10200001-南北图书ERP-N9B"/>
    <n v="300"/>
    <n v="0.03"/>
    <s v="银行存款"/>
    <x v="2"/>
    <s v="汽油费"/>
    <s v="其他"/>
    <x v="0"/>
  </r>
  <r>
    <d v="2023-07-30T00:00:00"/>
    <n v="7"/>
    <n v="127"/>
    <s v="记帐凭证"/>
    <s v="530104 \研发支出\差旅费"/>
    <s v="曹玉武北京到大连差旅费--22YF10200001-南北图书ERP-N9B"/>
    <n v="11732.25"/>
    <n v="1.173225"/>
    <s v="银行存款"/>
    <x v="2"/>
    <s v="差旅费"/>
    <s v="交通差旅费"/>
    <x v="0"/>
  </r>
  <r>
    <d v="2023-07-30T00:00:00"/>
    <n v="7"/>
    <n v="128"/>
    <s v="记帐凭证"/>
    <s v="530103 \研发支出\交通费"/>
    <s v="吴钢交通费--22YF10200001-南北图书ERP-N9B"/>
    <n v="1376"/>
    <n v="0.1376"/>
    <s v="银行存款"/>
    <x v="2"/>
    <s v="交通费"/>
    <s v="交通差旅费"/>
    <x v="0"/>
  </r>
  <r>
    <d v="2023-07-30T00:00:00"/>
    <n v="7"/>
    <n v="128"/>
    <s v="记帐凭证"/>
    <s v="530107 \研发支出\办公费"/>
    <s v="吴钢办公费--22YF10200001-南北图书ERP-N9B"/>
    <n v="680"/>
    <n v="6.8000000000000005E-2"/>
    <s v="银行存款"/>
    <x v="2"/>
    <s v="办公费"/>
    <s v="其他"/>
    <x v="0"/>
  </r>
  <r>
    <d v="2023-07-30T00:00:00"/>
    <n v="7"/>
    <n v="128"/>
    <s v="记帐凭证"/>
    <s v="530106 \研发支出\招待费"/>
    <s v="吴钢餐费--22YF10200001-南北图书ERP-N9B"/>
    <n v="1946"/>
    <n v="0.1946"/>
    <s v="银行存款"/>
    <x v="2"/>
    <s v="招待费"/>
    <s v="其他"/>
    <x v="0"/>
  </r>
  <r>
    <d v="2023-07-30T00:00:00"/>
    <n v="7"/>
    <n v="128"/>
    <s v="记帐凭证"/>
    <s v="530113 \研发支出\福利费"/>
    <s v="吴钢食品费--22YF10200001-南北图书ERP-N9B"/>
    <n v="1887.69"/>
    <n v="0.18876899999999999"/>
    <s v="银行存款"/>
    <x v="2"/>
    <s v="福利费"/>
    <s v="其他"/>
    <x v="0"/>
  </r>
  <r>
    <d v="2023-07-30T00:00:00"/>
    <n v="7"/>
    <n v="129"/>
    <s v="记帐凭证"/>
    <s v="530106 \研发支出\招待费"/>
    <s v="吴钢餐费--22YF10200001-南北图书ERP-N9B"/>
    <n v="5523.2"/>
    <n v="0.55232000000000003"/>
    <s v="银行存款"/>
    <x v="2"/>
    <s v="招待费"/>
    <s v="其他"/>
    <x v="0"/>
  </r>
  <r>
    <d v="2023-07-30T00:00:00"/>
    <n v="7"/>
    <n v="130"/>
    <s v="记帐凭证"/>
    <s v="530104 \研发支出\差旅费"/>
    <s v="吴钢住宿费--22YF10200001-南北图书ERP-N9B"/>
    <n v="6000"/>
    <n v="0.6"/>
    <s v="银行存款"/>
    <x v="2"/>
    <s v="差旅费"/>
    <s v="交通差旅费"/>
    <x v="0"/>
  </r>
  <r>
    <d v="2023-07-30T00:00:00"/>
    <n v="7"/>
    <n v="148"/>
    <s v="记帐凭证"/>
    <s v="530104 \研发支出\差旅费"/>
    <s v="付壮志住宿费--22YF10200002--南北外贸软件云服务平台-N9B"/>
    <n v="12500"/>
    <n v="1.25"/>
    <s v="银行存款"/>
    <x v="2"/>
    <s v="差旅费"/>
    <s v="交通差旅费"/>
    <x v="0"/>
  </r>
  <r>
    <d v="2023-07-30T00:00:00"/>
    <n v="7"/>
    <n v="165"/>
    <s v="记帐凭证"/>
    <s v="530103 \研发支出\交通费"/>
    <s v="付壮志交通费--22YF10200002--南北外贸软件云服务平台-N9B"/>
    <n v="38.24"/>
    <n v="3.8240000000000001E-3"/>
    <s v="银行存款"/>
    <x v="2"/>
    <s v="交通费"/>
    <s v="交通差旅费"/>
    <x v="0"/>
  </r>
  <r>
    <d v="2023-07-30T00:00:00"/>
    <n v="7"/>
    <n v="384"/>
    <s v="记帐凭证"/>
    <s v="530103 \研发支出\交通费"/>
    <s v="张东交通费--22YF10200001--南北图书ERP-N9B"/>
    <n v="3488.5"/>
    <n v="0.34884999999999999"/>
    <s v="银行存款"/>
    <x v="2"/>
    <s v="交通费"/>
    <s v="交通差旅费"/>
    <x v="0"/>
  </r>
  <r>
    <d v="2023-07-30T00:00:00"/>
    <n v="7"/>
    <n v="385"/>
    <s v="记帐凭证"/>
    <s v="530103 \研发支出\交通费"/>
    <s v="张东交通费--22YF10200001--南北图书ERP-N9B"/>
    <n v="5464.96"/>
    <n v="0.54649599999999998"/>
    <s v="银行存款;其他应收款"/>
    <x v="2"/>
    <s v="交通费"/>
    <s v="交通差旅费"/>
    <x v="0"/>
  </r>
  <r>
    <d v="2023-07-30T00:00:00"/>
    <n v="7"/>
    <n v="386"/>
    <s v="记帐凭证"/>
    <s v="530103 \研发支出\交通费"/>
    <s v="张东交通费--22YF10200001--南北图书ERP-N9B"/>
    <n v="5000.83"/>
    <n v="0.50008299999999994"/>
    <s v="银行存款"/>
    <x v="2"/>
    <s v="交通费"/>
    <s v="交通差旅费"/>
    <x v="0"/>
  </r>
  <r>
    <d v="2023-07-30T00:00:00"/>
    <n v="7"/>
    <n v="388"/>
    <s v="记帐凭证"/>
    <s v="530103 \研发支出\交通费"/>
    <s v="冯继亮交通费--22YF10200001--南北图书ERP-N9B"/>
    <n v="4499"/>
    <n v="0.44990000000000002"/>
    <s v="银行存款"/>
    <x v="2"/>
    <s v="交通费"/>
    <s v="交通差旅费"/>
    <x v="0"/>
  </r>
  <r>
    <d v="2023-07-30T00:00:00"/>
    <n v="7"/>
    <n v="389"/>
    <s v="记帐凭证"/>
    <s v="530103 \研发支出\交通费"/>
    <s v="冯继亮交通费--22YF10200001--南北图书ERP-N9B"/>
    <n v="4896"/>
    <n v="0.48959999999999998"/>
    <s v="银行存款"/>
    <x v="2"/>
    <s v="交通费"/>
    <s v="交通差旅费"/>
    <x v="0"/>
  </r>
  <r>
    <d v="2023-07-30T00:00:00"/>
    <n v="7"/>
    <n v="390"/>
    <s v="记帐凭证"/>
    <s v="530103 \研发支出\交通费"/>
    <s v="冯继亮交通费--22YF10200001--南北图书ERP-N9B"/>
    <n v="4605"/>
    <n v="0.46050000000000002"/>
    <s v="银行存款"/>
    <x v="2"/>
    <s v="交通费"/>
    <s v="交通差旅费"/>
    <x v="0"/>
  </r>
  <r>
    <d v="2023-07-30T00:00:00"/>
    <n v="7"/>
    <n v="403"/>
    <s v="记帐凭证"/>
    <s v="530107 \研发支出\办公费"/>
    <s v="冀小雷办公费--mailgun2023年7月--22YF10200001--南北"/>
    <n v="2361.9699999999998"/>
    <n v="0.23619699999999999"/>
    <s v="银行存款"/>
    <x v="2"/>
    <s v="办公费"/>
    <s v="其他"/>
    <x v="0"/>
  </r>
  <r>
    <d v="2023-07-30T00:00:00"/>
    <n v="7"/>
    <n v="416"/>
    <s v="记帐凭证"/>
    <s v="530119 \研发支出\服务费"/>
    <s v="支付山东双击信息科技有限公司技术服务费--海关数据搜索底层技术平台--20YF1"/>
    <n v="11792.45"/>
    <n v="1.1792450000000001"/>
    <s v="银行存款"/>
    <x v="2"/>
    <s v="服务费"/>
    <s v="服务费"/>
    <x v="1"/>
  </r>
  <r>
    <d v="2023-07-30T00:00:00"/>
    <n v="7"/>
    <n v="416"/>
    <s v="记帐凭证"/>
    <s v="530119 \研发支出\服务费"/>
    <s v="支付山东双击信息科技有限公司技术服务费--海关数据搜索底层技术平台--20YF1"/>
    <n v="94339.62"/>
    <n v="9.4339619999999993"/>
    <s v="银行存款"/>
    <x v="2"/>
    <s v="服务费"/>
    <s v="服务费"/>
    <x v="1"/>
  </r>
  <r>
    <d v="2023-07-30T00:00:00"/>
    <n v="7"/>
    <n v="570"/>
    <s v="记帐凭证"/>
    <s v="530127 \研发支出\房租物业费"/>
    <s v="摊销总部20230314-20280315房租-龙湖蓝海"/>
    <n v="35643.72"/>
    <n v="3.5643720000000001"/>
    <s v="使用权资产累计折旧;其他应收款"/>
    <x v="2"/>
    <s v="房租物业费"/>
    <s v="房租物业费"/>
    <x v="2"/>
  </r>
  <r>
    <d v="2023-07-30T00:00:00"/>
    <n v="7"/>
    <n v="576"/>
    <s v="记帐凭证"/>
    <s v="53010101 \研发支出\人力成本\工资"/>
    <s v="分配技术部7月工资"/>
    <n v="178683.7"/>
    <n v="17.868370000000002"/>
    <s v="其他应付款;应付职工薪酬;其他应收款"/>
    <x v="2"/>
    <s v="人力成本"/>
    <s v="职工薪酬"/>
    <x v="3"/>
  </r>
  <r>
    <d v="2023-07-30T00:00:00"/>
    <n v="7"/>
    <n v="576"/>
    <s v="记帐凭证"/>
    <s v="53010101 \研发支出\人力成本\工资"/>
    <s v="分配开发部7月工资"/>
    <n v="760150.25"/>
    <n v="76.015024999999994"/>
    <s v="其他应付款;应付职工薪酬;其他应收款"/>
    <x v="2"/>
    <s v="人力成本"/>
    <s v="职工薪酬"/>
    <x v="3"/>
  </r>
  <r>
    <d v="2023-07-30T00:00:00"/>
    <n v="7"/>
    <n v="576"/>
    <s v="记帐凭证"/>
    <s v="53010101 \研发支出\人力成本\工资"/>
    <s v="分配开发部7月工资"/>
    <n v="926177.18"/>
    <n v="92.617718000000011"/>
    <s v="其他应付款;应付职工薪酬;其他应收款"/>
    <x v="2"/>
    <s v="人力成本"/>
    <s v="职工薪酬"/>
    <x v="3"/>
  </r>
  <r>
    <d v="2023-07-31T00:00:00"/>
    <n v="7"/>
    <n v="580"/>
    <s v="记帐凭证"/>
    <s v="530128 \研发支出\折旧费"/>
    <s v="2023年7月分摊折旧"/>
    <n v="4044.41"/>
    <n v="0.40444099999999999"/>
    <s v="累计折旧"/>
    <x v="2"/>
    <s v="折旧费"/>
    <s v="折旧摊销费"/>
    <x v="0"/>
  </r>
  <r>
    <d v="2023-08-30T00:00:00"/>
    <n v="8"/>
    <n v="105"/>
    <s v="记帐凭证"/>
    <s v="530107 \研发支出\办公费"/>
    <s v="顾中超办公费--mailgun8月--22YF10200001--南北图书ERP"/>
    <n v="2338.6999999999998"/>
    <n v="0.23386999999999999"/>
    <s v="银行存款"/>
    <x v="2"/>
    <s v="办公费"/>
    <s v="其他"/>
    <x v="0"/>
  </r>
  <r>
    <d v="2023-08-30T00:00:00"/>
    <n v="8"/>
    <n v="159"/>
    <s v="记帐凭证"/>
    <s v="530104 \研发支出\差旅费"/>
    <s v="方勇差旅费--22YF10200002--外贸软件云服务平台-N9B"/>
    <n v="3167"/>
    <n v="0.31669999999999998"/>
    <s v="银行存款"/>
    <x v="2"/>
    <s v="差旅费"/>
    <s v="交通差旅费"/>
    <x v="0"/>
  </r>
  <r>
    <d v="2023-08-30T00:00:00"/>
    <n v="8"/>
    <n v="160"/>
    <s v="记帐凭证"/>
    <s v="530103 \研发支出\交通费"/>
    <s v="方勇交通费--22YF10200002--外贸软件云服务平台-N9B"/>
    <n v="274.57"/>
    <n v="2.7456999999999999E-2"/>
    <s v="银行存款"/>
    <x v="2"/>
    <s v="交通费"/>
    <s v="交通差旅费"/>
    <x v="0"/>
  </r>
  <r>
    <d v="2023-08-30T00:00:00"/>
    <n v="8"/>
    <n v="160"/>
    <s v="记帐凭证"/>
    <s v="530109 \研发支出\手机费"/>
    <s v="方勇手机费--22YF10200002--外贸软件云服务平台-N9B"/>
    <n v="1218.03"/>
    <n v="0.12180299999999999"/>
    <s v="银行存款"/>
    <x v="2"/>
    <s v="手机费"/>
    <s v="其他"/>
    <x v="0"/>
  </r>
  <r>
    <d v="2023-08-30T00:00:00"/>
    <n v="8"/>
    <n v="160"/>
    <s v="记帐凭证"/>
    <s v="530107 \研发支出\办公费"/>
    <s v="方勇办公费--22YF10200002--外贸软件云服务平台-N9B"/>
    <n v="3642.4"/>
    <n v="0.36424000000000001"/>
    <s v="银行存款"/>
    <x v="2"/>
    <s v="办公费"/>
    <s v="其他"/>
    <x v="0"/>
  </r>
  <r>
    <d v="2023-08-30T00:00:00"/>
    <n v="8"/>
    <n v="162"/>
    <s v="记帐凭证"/>
    <s v="530103 \研发支出\交通费"/>
    <s v="付壮志交通费--22YF10200002--南北外贸软件云服务平台-N9B"/>
    <n v="13500"/>
    <n v="1.35"/>
    <s v="银行存款;其他应收款"/>
    <x v="2"/>
    <s v="交通费"/>
    <s v="交通差旅费"/>
    <x v="0"/>
  </r>
  <r>
    <d v="2023-08-30T00:00:00"/>
    <n v="8"/>
    <n v="165"/>
    <s v="记帐凭证"/>
    <s v="530103 \研发支出\交通费"/>
    <s v="冀小雷交通费--22YF10200001--南北图书ERP-N9B"/>
    <n v="603.51"/>
    <n v="6.0351000000000002E-2"/>
    <s v="银行存款"/>
    <x v="2"/>
    <s v="交通费"/>
    <s v="交通差旅费"/>
    <x v="0"/>
  </r>
  <r>
    <d v="2023-08-30T00:00:00"/>
    <n v="8"/>
    <n v="265"/>
    <s v="记帐凭证"/>
    <s v="530124 \研发支出\员工午餐"/>
    <s v="付壮志餐费--22YF10200002--南北外贸软件云服务平台-N9B"/>
    <n v="838"/>
    <n v="8.3799999999999999E-2"/>
    <s v="银行存款"/>
    <x v="2"/>
    <s v="员工午餐"/>
    <s v="其他"/>
    <x v="0"/>
  </r>
  <r>
    <d v="2023-08-30T00:00:00"/>
    <n v="8"/>
    <n v="266"/>
    <s v="记帐凭证"/>
    <s v="530124 \研发支出\员工午餐"/>
    <s v="李朋餐费--22YF10200002--南北外贸软件云服务平台"/>
    <n v="939"/>
    <n v="9.3899999999999997E-2"/>
    <s v="银行存款"/>
    <x v="2"/>
    <s v="员工午餐"/>
    <s v="其他"/>
    <x v="0"/>
  </r>
  <r>
    <d v="2023-08-30T00:00:00"/>
    <n v="8"/>
    <n v="271"/>
    <s v="记帐凭证"/>
    <s v="530103 \研发支出\交通费"/>
    <s v="吴钢交通费--20YF10200001--海关数据搜索底层技术平台"/>
    <n v="2388.4899999999998"/>
    <n v="0.23884899999999998"/>
    <s v="银行存款"/>
    <x v="2"/>
    <s v="交通费"/>
    <s v="交通差旅费"/>
    <x v="0"/>
  </r>
  <r>
    <d v="2023-08-30T00:00:00"/>
    <n v="8"/>
    <n v="271"/>
    <s v="记帐凭证"/>
    <s v="530124 \研发支出\员工午餐"/>
    <s v="吴钢餐费--20YF10200001--海关数据搜索底层技术平台"/>
    <n v="235"/>
    <n v="2.35E-2"/>
    <s v="银行存款"/>
    <x v="2"/>
    <s v="员工午餐"/>
    <s v="其他"/>
    <x v="0"/>
  </r>
  <r>
    <d v="2023-08-30T00:00:00"/>
    <n v="8"/>
    <n v="271"/>
    <s v="记帐凭证"/>
    <s v="530106 \研发支出\招待费"/>
    <s v="吴钢招待费--20YF10200001--海关数据搜索底层技术平台"/>
    <n v="3500"/>
    <n v="0.35"/>
    <s v="银行存款"/>
    <x v="2"/>
    <s v="招待费"/>
    <s v="其他"/>
    <x v="0"/>
  </r>
  <r>
    <d v="2023-08-30T00:00:00"/>
    <n v="8"/>
    <n v="272"/>
    <s v="记帐凭证"/>
    <s v="530104 \研发支出\差旅费"/>
    <s v="吴钢住宿费--22YF10200001-南北图书ERP-N9B"/>
    <n v="12820"/>
    <n v="1.282"/>
    <s v="银行存款"/>
    <x v="2"/>
    <s v="差旅费"/>
    <s v="交通差旅费"/>
    <x v="0"/>
  </r>
  <r>
    <d v="2023-08-30T00:00:00"/>
    <n v="8"/>
    <n v="283"/>
    <s v="记帐凭证"/>
    <s v="530118 \研发支出\开发费"/>
    <s v="支付易旺（北京）企业管理有限公司技术开发费--22YF10200001--南北图"/>
    <n v="173267.33"/>
    <n v="17.326732999999997"/>
    <s v="银行存款;应付账款"/>
    <x v="2"/>
    <s v="开发费"/>
    <s v="服务费"/>
    <x v="1"/>
  </r>
  <r>
    <d v="2023-08-30T00:00:00"/>
    <n v="8"/>
    <n v="302"/>
    <s v="记帐凭证"/>
    <s v="530130 \研发支出\腾讯云"/>
    <s v="冀小雷腾讯云服务费--22YF10200001--南北图书ERP-N9B"/>
    <n v="22845.46"/>
    <n v="2.2845459999999997"/>
    <s v="银行存款"/>
    <x v="2"/>
    <s v="腾讯云"/>
    <s v="其他"/>
    <x v="0"/>
  </r>
  <r>
    <d v="2023-08-30T00:00:00"/>
    <n v="8"/>
    <n v="63"/>
    <s v="记帐凭证"/>
    <s v="530104 \研发支出\差旅费"/>
    <s v="睢安差旅费--22YF10200002--南北外贸软件云服务平台-N9B"/>
    <n v="4401.3500000000004"/>
    <n v="0.44013500000000005"/>
    <s v="银行存款"/>
    <x v="2"/>
    <s v="差旅费"/>
    <s v="交通差旅费"/>
    <x v="0"/>
  </r>
  <r>
    <d v="2023-08-30T00:00:00"/>
    <n v="8"/>
    <n v="64"/>
    <s v="记帐凭证"/>
    <s v="530103 \研发支出\交通费"/>
    <s v="睢安交通费487.03--22TF10200002--南北外贸云服务平台-N9B"/>
    <n v="487.03"/>
    <n v="4.8702999999999996E-2"/>
    <s v="银行存款"/>
    <x v="2"/>
    <s v="交通费"/>
    <s v="交通差旅费"/>
    <x v="0"/>
  </r>
  <r>
    <d v="2023-08-30T00:00:00"/>
    <n v="8"/>
    <n v="65"/>
    <s v="记帐凭证"/>
    <s v="530103 \研发支出\交通费"/>
    <s v="赵宏伟交通费--22YF10200002--南北外贸云服务平台-N9B"/>
    <n v="504.5"/>
    <n v="5.0450000000000002E-2"/>
    <s v="银行存款"/>
    <x v="2"/>
    <s v="交通费"/>
    <s v="交通差旅费"/>
    <x v="0"/>
  </r>
  <r>
    <d v="2023-08-30T00:00:00"/>
    <n v="8"/>
    <n v="65"/>
    <s v="记帐凭证"/>
    <s v="530107 \研发支出\办公费"/>
    <s v="赵宏伟水电费--22YF10200002--南北外贸云服务平台-N9B"/>
    <n v="256.85000000000002"/>
    <n v="2.5685000000000003E-2"/>
    <s v="银行存款"/>
    <x v="2"/>
    <s v="办公费"/>
    <s v="其他"/>
    <x v="0"/>
  </r>
  <r>
    <d v="2023-08-30T00:00:00"/>
    <n v="8"/>
    <n v="99"/>
    <s v="记帐凭证"/>
    <s v="530107 \研发支出\办公费"/>
    <s v="翟振伟办公费--笔记本租赁费--22YF10200002--凌雄技术（深圳）有限"/>
    <n v="4910.4399999999996"/>
    <n v="0.49104399999999998"/>
    <s v="银行存款"/>
    <x v="2"/>
    <s v="办公费"/>
    <s v="其他"/>
    <x v="0"/>
  </r>
  <r>
    <d v="2023-08-31T00:00:00"/>
    <n v="8"/>
    <n v="607"/>
    <s v="记帐凭证"/>
    <s v="530130 \研发支出\腾讯云"/>
    <s v="分摊腾讯云计算(北京)有限责任公司8月云服务费2023.8-2026.8"/>
    <n v="7232.24"/>
    <n v="0.72322399999999998"/>
    <s v="预付帐款"/>
    <x v="2"/>
    <s v="腾讯云"/>
    <s v="其他"/>
    <x v="0"/>
  </r>
  <r>
    <d v="2023-08-31T00:00:00"/>
    <n v="8"/>
    <n v="614"/>
    <s v="记帐凭证"/>
    <s v="530127 \研发支出\房租物业费"/>
    <s v="摊销总部20230314-20280315房租-龙湖蓝海"/>
    <n v="33913.769999999997"/>
    <n v="3.3913769999999999"/>
    <s v="其他应收款;使用权资产累计折旧"/>
    <x v="2"/>
    <s v="房租物业费"/>
    <s v="房租物业费"/>
    <x v="2"/>
  </r>
  <r>
    <d v="2023-08-31T00:00:00"/>
    <n v="8"/>
    <n v="619"/>
    <s v="记帐凭证"/>
    <s v="53010101 \研发支出\人力成本\工资"/>
    <s v="分配技术部8月工资"/>
    <n v="161022.57"/>
    <n v="16.102257000000002"/>
    <s v="其他应付款;应付职工薪酬;其他应收款"/>
    <x v="2"/>
    <s v="人力成本"/>
    <s v="职工薪酬"/>
    <x v="3"/>
  </r>
  <r>
    <d v="2023-08-31T00:00:00"/>
    <n v="8"/>
    <n v="619"/>
    <s v="记帐凭证"/>
    <s v="53010101 \研发支出\人力成本\工资"/>
    <s v="分配开发部8月工资"/>
    <n v="640577.05000000005"/>
    <n v="64.057704999999999"/>
    <s v="其他应付款;应付职工薪酬;其他应收款"/>
    <x v="2"/>
    <s v="人力成本"/>
    <s v="职工薪酬"/>
    <x v="3"/>
  </r>
  <r>
    <d v="2023-08-31T00:00:00"/>
    <n v="8"/>
    <n v="619"/>
    <s v="记帐凭证"/>
    <s v="53010101 \研发支出\人力成本\工资"/>
    <s v="分配开发部8月工资"/>
    <n v="713183.59"/>
    <n v="71.318359000000001"/>
    <s v="其他应付款;应付职工薪酬;其他应收款"/>
    <x v="2"/>
    <s v="人力成本"/>
    <s v="职工薪酬"/>
    <x v="3"/>
  </r>
  <r>
    <d v="2023-08-31T00:00:00"/>
    <n v="8"/>
    <n v="624"/>
    <s v="记帐凭证"/>
    <s v="530128 \研发支出\折旧费"/>
    <s v="2023年8月分摊折旧"/>
    <n v="4044.39"/>
    <n v="0.40443899999999999"/>
    <s v="累计折旧"/>
    <x v="2"/>
    <s v="折旧费"/>
    <s v="折旧摊销费"/>
    <x v="0"/>
  </r>
  <r>
    <d v="2023-09-30T00:00:00"/>
    <n v="9"/>
    <n v="10"/>
    <s v="记帐凭证"/>
    <s v="530103 \研发支出\交通费"/>
    <s v="李军交通费--22YF10200001--南北图书ERP-N9B"/>
    <n v="205.71"/>
    <n v="2.0571000000000002E-2"/>
    <s v="银行存款"/>
    <x v="2"/>
    <s v="交通费"/>
    <s v="交通差旅费"/>
    <x v="0"/>
  </r>
  <r>
    <d v="2023-09-30T00:00:00"/>
    <n v="9"/>
    <n v="10"/>
    <s v="记帐凭证"/>
    <s v="530107 \研发支出\办公费"/>
    <s v="李军办公费--22YF10200001--南北图书ERP-N9B"/>
    <n v="999"/>
    <n v="9.9900000000000003E-2"/>
    <s v="银行存款"/>
    <x v="2"/>
    <s v="办公费"/>
    <s v="其他"/>
    <x v="0"/>
  </r>
  <r>
    <d v="2023-09-30T00:00:00"/>
    <n v="9"/>
    <n v="11"/>
    <s v="记帐凭证"/>
    <s v="530103 \研发支出\交通费"/>
    <s v="陈泰林交通费--22YF10200001--南北图书ERP-N9B"/>
    <n v="656"/>
    <n v="6.5600000000000006E-2"/>
    <s v="银行存款;其他应收款"/>
    <x v="2"/>
    <s v="交通费"/>
    <s v="交通差旅费"/>
    <x v="0"/>
  </r>
  <r>
    <d v="2023-09-30T00:00:00"/>
    <n v="9"/>
    <n v="110"/>
    <s v="记帐凭证"/>
    <s v="530118 \研发支出\开发费"/>
    <s v="支付易旺（北京）企业管理有限公司技术开发费--22YF10200001--南北图"/>
    <n v="110891.09"/>
    <n v="11.089108999999999"/>
    <s v="银行存款;应付账款"/>
    <x v="2"/>
    <s v="开发费"/>
    <s v="服务费"/>
    <x v="1"/>
  </r>
  <r>
    <d v="2023-09-30T00:00:00"/>
    <n v="9"/>
    <n v="112"/>
    <s v="记帐凭证"/>
    <s v="530130 \研发支出\腾讯云"/>
    <s v="王立鹏腾讯云服务费--22YF10200001--南北图书ERP-N9B"/>
    <n v="1556.39"/>
    <n v="0.155639"/>
    <s v="银行存款"/>
    <x v="2"/>
    <s v="腾讯云"/>
    <s v="其他"/>
    <x v="0"/>
  </r>
  <r>
    <d v="2023-09-30T00:00:00"/>
    <n v="9"/>
    <n v="112"/>
    <s v="记帐凭证"/>
    <s v="530103 \研发支出\交通费"/>
    <s v="王立鹏交通费--22YF10200001--南北图书ERP-N9B"/>
    <n v="31"/>
    <n v="3.0999999999999999E-3"/>
    <s v="银行存款"/>
    <x v="2"/>
    <s v="交通费"/>
    <s v="交通差旅费"/>
    <x v="0"/>
  </r>
  <r>
    <d v="2023-09-30T00:00:00"/>
    <n v="9"/>
    <n v="112"/>
    <s v="记帐凭证"/>
    <s v="530107 \研发支出\办公费"/>
    <s v="王立鹏办公费--22YF10200001--南北图书ERP-N9B"/>
    <n v="1347.9"/>
    <n v="0.13479000000000002"/>
    <s v="银行存款"/>
    <x v="2"/>
    <s v="办公费"/>
    <s v="其他"/>
    <x v="0"/>
  </r>
  <r>
    <d v="2023-09-30T00:00:00"/>
    <n v="9"/>
    <n v="138"/>
    <s v="记帐凭证"/>
    <s v="530103 \研发支出\交通费"/>
    <s v="韩林峰交通费--22YF10200002--南北外贸软件云服务平台-N9B"/>
    <n v="95.63"/>
    <n v="9.5630000000000003E-3"/>
    <s v="银行存款"/>
    <x v="2"/>
    <s v="交通费"/>
    <s v="交通差旅费"/>
    <x v="0"/>
  </r>
  <r>
    <d v="2023-09-30T00:00:00"/>
    <n v="9"/>
    <n v="139"/>
    <s v="记帐凭证"/>
    <s v="530103 \研发支出\交通费"/>
    <s v="付壮志交通费--22YF10200002--南北外贸软件云服务平台-N9B"/>
    <n v="82.44"/>
    <n v="8.2439999999999996E-3"/>
    <s v="银行存款"/>
    <x v="2"/>
    <s v="交通费"/>
    <s v="交通差旅费"/>
    <x v="0"/>
  </r>
  <r>
    <d v="2023-09-30T00:00:00"/>
    <n v="9"/>
    <n v="150"/>
    <s v="记帐凭证"/>
    <s v="530113 \研发支出\福利费"/>
    <s v="孟玉飞食品费--22YF10200002--南北外贸云服务平台-N9B"/>
    <n v="112.89"/>
    <n v="1.1289E-2"/>
    <s v="银行存款"/>
    <x v="2"/>
    <s v="福利费"/>
    <s v="其他"/>
    <x v="0"/>
  </r>
  <r>
    <d v="2023-09-30T00:00:00"/>
    <n v="9"/>
    <n v="157"/>
    <s v="记帐凭证"/>
    <s v="530127 \研发支出\房租物业费"/>
    <s v="摊销总部20230314-20280315房租-龙湖蓝海"/>
    <n v="31558.26"/>
    <n v="3.1558259999999998"/>
    <s v="其他应收款;使用权资产累计折旧"/>
    <x v="2"/>
    <s v="房租物业费"/>
    <s v="房租物业费"/>
    <x v="2"/>
  </r>
  <r>
    <d v="2023-09-30T00:00:00"/>
    <n v="9"/>
    <n v="170"/>
    <s v="记帐凭证"/>
    <s v="530130 \研发支出\腾讯云"/>
    <s v="分摊腾讯云计算(北京)有限责任公司8月云服务费2023.8-2026.9"/>
    <n v="7232.24"/>
    <n v="0.72322399999999998"/>
    <s v="预付帐款"/>
    <x v="2"/>
    <s v="腾讯云"/>
    <s v="其他"/>
    <x v="0"/>
  </r>
  <r>
    <d v="2023-09-30T00:00:00"/>
    <n v="9"/>
    <n v="170"/>
    <s v="记帐凭证"/>
    <s v="530130 \研发支出\腾讯云"/>
    <s v="分摊腾讯云计算(北京)有限责任公司8月云服务费2023.9-2026.9"/>
    <n v="6218.58"/>
    <n v="0.62185800000000002"/>
    <s v="预付帐款"/>
    <x v="2"/>
    <s v="腾讯云"/>
    <s v="其他"/>
    <x v="0"/>
  </r>
  <r>
    <d v="2023-09-30T00:00:00"/>
    <n v="9"/>
    <n v="182"/>
    <s v="记帐凭证"/>
    <s v="530107 \研发支出\办公费"/>
    <s v="翟振伟办公费--笔记本租赁费--22YF10200002--凌雄技术（深圳）有限"/>
    <n v="5452.01"/>
    <n v="0.54520100000000005"/>
    <s v="银行存款"/>
    <x v="2"/>
    <s v="办公费"/>
    <s v="其他"/>
    <x v="0"/>
  </r>
  <r>
    <d v="2023-09-30T00:00:00"/>
    <n v="9"/>
    <n v="224"/>
    <s v="记帐凭证"/>
    <s v="530103 \研发支出\交通费"/>
    <s v="宋世芹交通费--22YF10200001--南北图书ERP-N9B"/>
    <n v="2073.81"/>
    <n v="0.20738099999999998"/>
    <s v="其他应收款;银行存款"/>
    <x v="2"/>
    <s v="交通费"/>
    <s v="交通差旅费"/>
    <x v="0"/>
  </r>
  <r>
    <d v="2023-09-30T00:00:00"/>
    <n v="9"/>
    <n v="280"/>
    <s v="记帐凭证"/>
    <s v="530103 \研发支出\交通费"/>
    <s v="刘正红交通费--22YF10200001--南北图书ERP-N9B"/>
    <n v="99.2"/>
    <n v="9.92E-3"/>
    <s v="银行存款"/>
    <x v="2"/>
    <s v="交通费"/>
    <s v="交通差旅费"/>
    <x v="0"/>
  </r>
  <r>
    <d v="2023-09-30T00:00:00"/>
    <n v="9"/>
    <n v="281"/>
    <s v="记帐凭证"/>
    <s v="530103 \研发支出\交通费"/>
    <s v="顾中超交通费--22YF10200001--南北图书ERP-N9B"/>
    <n v="32.299999999999997"/>
    <n v="3.2299999999999998E-3"/>
    <s v="银行存款"/>
    <x v="2"/>
    <s v="交通费"/>
    <s v="交通差旅费"/>
    <x v="0"/>
  </r>
  <r>
    <d v="2023-09-30T00:00:00"/>
    <n v="9"/>
    <n v="282"/>
    <s v="记帐凭证"/>
    <s v="530117 \研发支出\汽油费"/>
    <s v="冀小雷汽油费--22YF10200001--南北图书ERP-N9B"/>
    <n v="345"/>
    <n v="3.4500000000000003E-2"/>
    <s v="银行存款"/>
    <x v="2"/>
    <s v="汽油费"/>
    <s v="其他"/>
    <x v="0"/>
  </r>
  <r>
    <d v="2023-09-30T00:00:00"/>
    <n v="9"/>
    <n v="282"/>
    <s v="记帐凭证"/>
    <s v="530124 \研发支出\员工午餐"/>
    <s v="冀小雷餐费--22YF10200001--南北图书ERP-N9B"/>
    <n v="5845"/>
    <n v="0.58450000000000002"/>
    <s v="银行存款"/>
    <x v="2"/>
    <s v="员工午餐"/>
    <s v="其他"/>
    <x v="0"/>
  </r>
  <r>
    <d v="2023-09-30T00:00:00"/>
    <n v="9"/>
    <n v="294"/>
    <s v="记帐凭证"/>
    <s v="530103 \研发支出\交通费"/>
    <s v="顾中超交通费--22YF10200001--南北图书ERP-N9B"/>
    <n v="14007.5"/>
    <n v="1.4007499999999999"/>
    <s v="其他应收款;银行存款"/>
    <x v="2"/>
    <s v="交通费"/>
    <s v="交通差旅费"/>
    <x v="0"/>
  </r>
  <r>
    <d v="2023-09-30T00:00:00"/>
    <n v="9"/>
    <n v="33"/>
    <s v="记帐凭证"/>
    <s v="530103 \研发支出\交通费"/>
    <s v="吴钢交通费"/>
    <n v="593"/>
    <n v="5.9299999999999999E-2"/>
    <s v="银行存款"/>
    <x v="2"/>
    <s v="交通费"/>
    <s v="交通差旅费"/>
    <x v="0"/>
  </r>
  <r>
    <d v="2023-09-30T00:00:00"/>
    <n v="9"/>
    <n v="33"/>
    <s v="记帐凭证"/>
    <s v="530107 \研发支出\办公费"/>
    <s v="吴钢办公费"/>
    <n v="278"/>
    <n v="2.7799999999999998E-2"/>
    <s v="银行存款"/>
    <x v="2"/>
    <s v="办公费"/>
    <s v="其他"/>
    <x v="0"/>
  </r>
  <r>
    <d v="2023-09-30T00:00:00"/>
    <n v="9"/>
    <n v="33"/>
    <s v="记帐凭证"/>
    <s v="530124 \研发支出\员工午餐"/>
    <s v="吴钢餐费"/>
    <n v="400.1"/>
    <n v="4.0010000000000004E-2"/>
    <s v="银行存款"/>
    <x v="2"/>
    <s v="员工午餐"/>
    <s v="其他"/>
    <x v="0"/>
  </r>
  <r>
    <d v="2023-09-30T00:00:00"/>
    <n v="9"/>
    <n v="33"/>
    <s v="记帐凭证"/>
    <s v="530113 \研发支出\福利费"/>
    <s v="吴钢药品费"/>
    <n v="1167.94"/>
    <n v="0.11679400000000001"/>
    <s v="银行存款"/>
    <x v="2"/>
    <s v="福利费"/>
    <s v="其他"/>
    <x v="0"/>
  </r>
  <r>
    <d v="2023-09-30T00:00:00"/>
    <n v="9"/>
    <n v="34"/>
    <s v="记帐凭证"/>
    <s v="530104 \研发支出\差旅费"/>
    <s v="吴钢住宿费--20YF10200001--海关数据搜索底层技术平台"/>
    <n v="10400"/>
    <n v="1.04"/>
    <s v="银行存款"/>
    <x v="2"/>
    <s v="差旅费"/>
    <s v="交通差旅费"/>
    <x v="0"/>
  </r>
  <r>
    <d v="2023-09-30T00:00:00"/>
    <n v="9"/>
    <n v="35"/>
    <s v="记帐凭证"/>
    <s v="530104 \研发支出\差旅费"/>
    <s v="吴钢住宿费--20YF10200001--海关数据搜索底层技术平台"/>
    <n v="8760"/>
    <n v="0.876"/>
    <s v="银行存款"/>
    <x v="2"/>
    <s v="差旅费"/>
    <s v="交通差旅费"/>
    <x v="0"/>
  </r>
  <r>
    <d v="2023-09-30T00:00:00"/>
    <n v="9"/>
    <n v="538"/>
    <s v="记帐凭证"/>
    <s v="530103 \研发支出\交通费"/>
    <s v="王超交通费--22YF10200001--南北图书ERP-N9B"/>
    <n v="174.3"/>
    <n v="1.7430000000000001E-2"/>
    <s v="银行存款"/>
    <x v="2"/>
    <s v="交通费"/>
    <s v="交通差旅费"/>
    <x v="0"/>
  </r>
  <r>
    <d v="2023-09-30T00:00:00"/>
    <n v="9"/>
    <n v="539"/>
    <s v="记帐凭证"/>
    <s v="530103 \研发支出\交通费"/>
    <s v="孙静文交通费手机费--22YF10200001--南北图书ERP-N9B"/>
    <n v="13581.24"/>
    <n v="1.3581239999999999"/>
    <s v="银行存款"/>
    <x v="2"/>
    <s v="交通费"/>
    <s v="交通差旅费"/>
    <x v="0"/>
  </r>
  <r>
    <d v="2023-09-30T00:00:00"/>
    <n v="9"/>
    <n v="539"/>
    <s v="记帐凭证"/>
    <s v="530109 \研发支出\手机费"/>
    <s v="孙静文交通费手机费--22YF10200001--南北图书ERP-N9B"/>
    <n v="2199.64"/>
    <n v="0.21996399999999999"/>
    <s v="银行存款"/>
    <x v="2"/>
    <s v="手机费"/>
    <s v="其他"/>
    <x v="0"/>
  </r>
  <r>
    <d v="2023-09-30T00:00:00"/>
    <n v="9"/>
    <n v="658"/>
    <s v="记帐凭证"/>
    <s v="53010101 \研发支出\人力成本\工资"/>
    <s v="分配技术部9月工资"/>
    <n v="180463.77"/>
    <n v="18.046377"/>
    <s v="其他应付款;应付职工薪酬;其他应收款"/>
    <x v="2"/>
    <s v="人力成本"/>
    <s v="职工薪酬"/>
    <x v="3"/>
  </r>
  <r>
    <d v="2023-09-30T00:00:00"/>
    <n v="9"/>
    <n v="658"/>
    <s v="记帐凭证"/>
    <s v="53010101 \研发支出\人力成本\工资"/>
    <s v="分配开发部9月工资"/>
    <n v="634399.56000000006"/>
    <n v="63.439956000000002"/>
    <s v="其他应付款;应付职工薪酬;其他应收款"/>
    <x v="2"/>
    <s v="人力成本"/>
    <s v="职工薪酬"/>
    <x v="3"/>
  </r>
  <r>
    <d v="2023-09-30T00:00:00"/>
    <n v="9"/>
    <n v="658"/>
    <s v="记帐凭证"/>
    <s v="53010101 \研发支出\人力成本\工资"/>
    <s v="分配开发部9月工资"/>
    <n v="730878.27"/>
    <n v="73.087827000000004"/>
    <s v="其他应付款;应付职工薪酬;其他应收款"/>
    <x v="2"/>
    <s v="人力成本"/>
    <s v="职工薪酬"/>
    <x v="3"/>
  </r>
  <r>
    <d v="2023-09-30T00:00:00"/>
    <n v="9"/>
    <n v="663"/>
    <s v="记帐凭证"/>
    <s v="530128 \研发支出\折旧费"/>
    <s v="2023年9月分摊折旧"/>
    <n v="3799.67"/>
    <n v="0.379967"/>
    <s v="累计折旧"/>
    <x v="2"/>
    <s v="折旧费"/>
    <s v="折旧摊销费"/>
    <x v="0"/>
  </r>
  <r>
    <d v="2023-09-30T00:00:00"/>
    <n v="9"/>
    <n v="8"/>
    <s v="记帐凭证"/>
    <s v="530103 \研发支出\交通费"/>
    <s v="顾中超交通费--22YF10200001--南北图书ERP-N9B"/>
    <n v="668"/>
    <n v="6.6799999999999998E-2"/>
    <s v="银行存款;其他应收款"/>
    <x v="2"/>
    <s v="交通费"/>
    <s v="交通差旅费"/>
    <x v="0"/>
  </r>
  <r>
    <d v="2023-09-30T00:00:00"/>
    <n v="9"/>
    <n v="9"/>
    <s v="记帐凭证"/>
    <s v="530103 \研发支出\交通费"/>
    <s v="冀小雷交通费--22YF10200001--南北图书ERP-N9B"/>
    <n v="600.80999999999995"/>
    <n v="6.0080999999999996E-2"/>
    <s v="银行存款"/>
    <x v="2"/>
    <s v="交通费"/>
    <s v="交通差旅费"/>
    <x v="0"/>
  </r>
  <r>
    <d v="2023-09-30T00:00:00"/>
    <n v="9"/>
    <n v="92"/>
    <s v="记帐凭证"/>
    <s v="530107 \研发支出\办公费"/>
    <s v="顾中超办公费--mailgun8月--22YF10200001--南北图书ERP"/>
    <n v="2366.0700000000002"/>
    <n v="0.23660700000000001"/>
    <s v="银行存款"/>
    <x v="2"/>
    <s v="办公费"/>
    <s v="其他"/>
    <x v="0"/>
  </r>
  <r>
    <d v="2023-10-16T00:00:00"/>
    <n v="10"/>
    <n v="102"/>
    <s v="记帐凭证"/>
    <s v="530103 \研发支出\交通费"/>
    <s v="刘希亮交通费--22YF10200002--南北外贸软件云服务平台-N9B"/>
    <n v="2000"/>
    <n v="0.2"/>
    <s v="银行存款"/>
    <x v="2"/>
    <s v="交通费"/>
    <s v="交通差旅费"/>
    <x v="0"/>
  </r>
  <r>
    <d v="2023-10-16T00:00:00"/>
    <n v="10"/>
    <n v="112"/>
    <s v="记帐凭证"/>
    <s v="530107 \研发支出\办公费"/>
    <s v="翟振伟办公费--笔记本租赁费--22YF10200002--凌雄技术（深圳）有限"/>
    <n v="5251.58"/>
    <n v="0.52515800000000001"/>
    <s v="银行存款"/>
    <x v="2"/>
    <s v="办公费"/>
    <s v="其他"/>
    <x v="0"/>
  </r>
  <r>
    <d v="2023-10-16T00:00:00"/>
    <n v="10"/>
    <n v="124"/>
    <s v="记帐凭证"/>
    <s v="530103 \研发支出\交通费"/>
    <s v="周华山交通费--22YF10200001--南北图书ERP-N9B"/>
    <n v="5001.68"/>
    <n v="0.50016800000000006"/>
    <s v="银行存款"/>
    <x v="2"/>
    <s v="交通费"/>
    <s v="交通差旅费"/>
    <x v="0"/>
  </r>
  <r>
    <d v="2023-10-16T00:00:00"/>
    <n v="10"/>
    <n v="125"/>
    <s v="记帐凭证"/>
    <s v="530103 \研发支出\交通费"/>
    <s v="方勇北京到西安差旅费--22YF10200002--南北外贸软件云服务平台-N9"/>
    <n v="13870.61"/>
    <n v="1.3870610000000001"/>
    <s v="银行存款"/>
    <x v="2"/>
    <s v="交通费"/>
    <s v="交通差旅费"/>
    <x v="0"/>
  </r>
  <r>
    <d v="2023-10-16T00:00:00"/>
    <n v="10"/>
    <n v="127"/>
    <s v="记帐凭证"/>
    <s v="530103 \研发支出\交通费"/>
    <s v="殷俊交通费餐费--20YF10200001--海关数据搜索底层技术平台"/>
    <n v="2429.25"/>
    <n v="0.242925"/>
    <s v="银行存款"/>
    <x v="2"/>
    <s v="交通费"/>
    <s v="交通差旅费"/>
    <x v="0"/>
  </r>
  <r>
    <d v="2023-10-16T00:00:00"/>
    <n v="10"/>
    <n v="55"/>
    <s v="记帐凭证"/>
    <s v="530106 \研发支出\招待费"/>
    <s v="吴钢餐费--20YF10200001--海关数据搜索底层技术平台"/>
    <n v="9286"/>
    <n v="0.92859999999999998"/>
    <s v="银行存款"/>
    <x v="2"/>
    <s v="招待费"/>
    <s v="其他"/>
    <x v="0"/>
  </r>
  <r>
    <d v="2023-10-16T00:00:00"/>
    <n v="10"/>
    <n v="56"/>
    <s v="记帐凭证"/>
    <s v="530103 \研发支出\交通费"/>
    <s v="吴钢交通费--20YF10200001--海关数据搜索底层技术平台"/>
    <n v="3200.91"/>
    <n v="0.32009099999999996"/>
    <s v="银行存款"/>
    <x v="2"/>
    <s v="交通费"/>
    <s v="交通差旅费"/>
    <x v="0"/>
  </r>
  <r>
    <d v="2023-10-16T00:00:00"/>
    <n v="10"/>
    <n v="56"/>
    <s v="记帐凭证"/>
    <s v="530124 \研发支出\员工午餐"/>
    <s v="吴钢餐费--20YF10200001--海关数据搜索底层技术平台"/>
    <n v="836"/>
    <n v="8.3599999999999994E-2"/>
    <s v="银行存款"/>
    <x v="2"/>
    <s v="员工午餐"/>
    <s v="其他"/>
    <x v="0"/>
  </r>
  <r>
    <d v="2023-10-16T00:00:00"/>
    <n v="10"/>
    <n v="57"/>
    <s v="记帐凭证"/>
    <s v="530103 \研发支出\交通费"/>
    <s v="吴钢交通费--20YF10200001--海关数据搜索底层技术平台"/>
    <n v="367"/>
    <n v="3.6700000000000003E-2"/>
    <s v="银行存款"/>
    <x v="2"/>
    <s v="交通费"/>
    <s v="交通差旅费"/>
    <x v="0"/>
  </r>
  <r>
    <d v="2023-10-16T00:00:00"/>
    <n v="10"/>
    <n v="57"/>
    <s v="记帐凭证"/>
    <s v="530124 \研发支出\员工午餐"/>
    <s v="吴钢餐费--20YF10200001--海关数据搜索底层技术平台"/>
    <n v="1007"/>
    <n v="0.1007"/>
    <s v="银行存款"/>
    <x v="2"/>
    <s v="员工午餐"/>
    <s v="其他"/>
    <x v="0"/>
  </r>
  <r>
    <d v="2023-10-16T00:00:00"/>
    <n v="10"/>
    <n v="57"/>
    <s v="记帐凭证"/>
    <s v="530113 \研发支出\福利费"/>
    <s v="吴钢食品费--20YF10200001--海关数据搜索底层技术平台"/>
    <n v="1336.3"/>
    <n v="0.13363"/>
    <s v="银行存款"/>
    <x v="2"/>
    <s v="福利费"/>
    <s v="其他"/>
    <x v="0"/>
  </r>
  <r>
    <d v="2023-10-16T00:00:00"/>
    <n v="10"/>
    <n v="57"/>
    <s v="记帐凭证"/>
    <s v="530104 \研发支出\差旅费"/>
    <s v="吴钢差旅费--20YF10200001--海关数据搜索底层技术平台"/>
    <n v="1859"/>
    <n v="0.18590000000000001"/>
    <s v="银行存款"/>
    <x v="2"/>
    <s v="差旅费"/>
    <s v="交通差旅费"/>
    <x v="0"/>
  </r>
  <r>
    <d v="2023-10-16T00:00:00"/>
    <n v="10"/>
    <n v="58"/>
    <s v="记帐凭证"/>
    <s v="530104 \研发支出\差旅费"/>
    <s v="吴钢住宿费--20YF10200001--海关数据搜索底层技术平台"/>
    <n v="10750"/>
    <n v="1.075"/>
    <s v="银行存款"/>
    <x v="2"/>
    <s v="差旅费"/>
    <s v="交通差旅费"/>
    <x v="0"/>
  </r>
  <r>
    <d v="2023-10-16T00:00:00"/>
    <n v="10"/>
    <n v="72"/>
    <s v="记帐凭证"/>
    <s v="530119 \研发支出\服务费"/>
    <s v="4月163#科目调整支付北京新龙嘉盛科技有限公司软件开发费--22YF10200"/>
    <n v="49528.3"/>
    <n v="4.9528300000000005"/>
    <m/>
    <x v="2"/>
    <s v="服务费"/>
    <s v="服务费"/>
    <x v="1"/>
  </r>
  <r>
    <d v="2023-10-16T00:00:00"/>
    <n v="10"/>
    <n v="90"/>
    <s v="记帐凭证"/>
    <s v="530103 \研发支出\交通费"/>
    <s v="宋世芹交通费--22YF10200001--南北图书ERP-N9B"/>
    <n v="327.89"/>
    <n v="3.2788999999999999E-2"/>
    <s v="银行存款;其他应收款"/>
    <x v="2"/>
    <s v="交通费"/>
    <s v="交通差旅费"/>
    <x v="0"/>
  </r>
  <r>
    <d v="2023-10-16T00:00:00"/>
    <n v="10"/>
    <n v="91"/>
    <s v="记帐凭证"/>
    <s v="530107 \研发支出\办公费"/>
    <s v="冀小雷办公费--mailgun2023年10月--22YF10200001--南"/>
    <n v="2376.63"/>
    <n v="0.23766300000000001"/>
    <s v="银行存款"/>
    <x v="2"/>
    <s v="办公费"/>
    <s v="其他"/>
    <x v="0"/>
  </r>
  <r>
    <d v="2023-10-31T00:00:00"/>
    <n v="10"/>
    <n v="166"/>
    <s v="记帐凭证"/>
    <s v="530103 \研发支出\交通费"/>
    <s v="李朋交通费--22YF10200002--南北外贸软件云服务平台-N9B"/>
    <n v="1706.26"/>
    <n v="0.170626"/>
    <s v="银行存款"/>
    <x v="2"/>
    <s v="交通费"/>
    <s v="交通差旅费"/>
    <x v="0"/>
  </r>
  <r>
    <d v="2023-10-31T00:00:00"/>
    <n v="10"/>
    <n v="166"/>
    <s v="记帐凭证"/>
    <s v="530109 \研发支出\手机费"/>
    <s v="李朋手机费--22YF10200002--南北外贸软件云服务平台-N9B"/>
    <n v="1029.5"/>
    <n v="0.10295"/>
    <s v="银行存款"/>
    <x v="2"/>
    <s v="手机费"/>
    <s v="其他"/>
    <x v="0"/>
  </r>
  <r>
    <d v="2023-10-31T00:00:00"/>
    <n v="10"/>
    <n v="166"/>
    <s v="记帐凭证"/>
    <s v="530113 \研发支出\福利费"/>
    <s v="李朋福利费--22YF10200002--南北外贸软件云服务平台-N9B"/>
    <n v="211"/>
    <n v="2.1100000000000001E-2"/>
    <s v="银行存款"/>
    <x v="2"/>
    <s v="福利费"/>
    <s v="其他"/>
    <x v="0"/>
  </r>
  <r>
    <d v="2023-10-31T00:00:00"/>
    <n v="10"/>
    <n v="166"/>
    <s v="记帐凭证"/>
    <s v="530117 \研发支出\汽油费"/>
    <s v="李朋汽油费--22YF10200002--南北外贸软件云服务平台-N9B"/>
    <n v="1080"/>
    <n v="0.108"/>
    <s v="银行存款"/>
    <x v="2"/>
    <s v="汽油费"/>
    <s v="其他"/>
    <x v="0"/>
  </r>
  <r>
    <d v="2023-10-31T00:00:00"/>
    <n v="10"/>
    <n v="167"/>
    <s v="记帐凭证"/>
    <s v="530104 \研发支出\差旅费"/>
    <s v="李朋差旅费--22YF10200002--南北外贸软件云服务平台-N9B"/>
    <n v="5173.24"/>
    <n v="0.51732400000000001"/>
    <s v="银行存款"/>
    <x v="2"/>
    <s v="差旅费"/>
    <s v="交通差旅费"/>
    <x v="0"/>
  </r>
  <r>
    <d v="2023-10-31T00:00:00"/>
    <n v="10"/>
    <n v="168"/>
    <s v="记帐凭证"/>
    <s v="530103 \研发支出\交通费"/>
    <s v="李军（冀小雷）交通费--22YF10200001--南北图书ERP-N9B"/>
    <n v="7204.81"/>
    <n v="0.72048100000000004"/>
    <s v="其他应收款;银行存款"/>
    <x v="2"/>
    <s v="交通费"/>
    <s v="交通差旅费"/>
    <x v="0"/>
  </r>
  <r>
    <d v="2023-10-31T00:00:00"/>
    <n v="10"/>
    <n v="205"/>
    <s v="记帐凭证"/>
    <s v="530103 \研发支出\交通费"/>
    <s v="顾中超交通费--22YF10200001--南北图书ERP-N9B"/>
    <n v="85.83"/>
    <n v="8.5830000000000004E-3"/>
    <s v="银行存款"/>
    <x v="2"/>
    <s v="交通费"/>
    <s v="交通差旅费"/>
    <x v="0"/>
  </r>
  <r>
    <d v="2023-10-31T00:00:00"/>
    <n v="10"/>
    <n v="217"/>
    <s v="记帐凭证"/>
    <s v="530103 \研发支出\交通费"/>
    <s v="殷俊交通费--20YF10200001--海关数据搜索底层技术平台"/>
    <n v="2569.54"/>
    <n v="0.25695400000000002"/>
    <s v="银行存款"/>
    <x v="2"/>
    <s v="交通费"/>
    <s v="交通差旅费"/>
    <x v="0"/>
  </r>
  <r>
    <d v="2023-10-31T00:00:00"/>
    <n v="10"/>
    <n v="217"/>
    <s v="记帐凭证"/>
    <s v="530117 \研发支出\汽油费"/>
    <s v="殷俊汽油费--20YF10200001--海关数据搜索底层技术平台"/>
    <n v="653"/>
    <n v="6.5299999999999997E-2"/>
    <s v="银行存款"/>
    <x v="2"/>
    <s v="汽油费"/>
    <s v="其他"/>
    <x v="0"/>
  </r>
  <r>
    <d v="2023-10-31T00:00:00"/>
    <n v="10"/>
    <n v="218"/>
    <s v="记帐凭证"/>
    <s v="530104 \研发支出\差旅费"/>
    <s v="殷俊差旅费--20YF10200001--海关数据搜索底层技术平台"/>
    <n v="4824"/>
    <n v="0.4824"/>
    <s v="银行存款"/>
    <x v="2"/>
    <s v="差旅费"/>
    <s v="交通差旅费"/>
    <x v="0"/>
  </r>
  <r>
    <d v="2023-10-31T00:00:00"/>
    <n v="10"/>
    <n v="276"/>
    <s v="记帐凭证"/>
    <s v="530104 \研发支出\差旅费"/>
    <s v="2023年4月25号凭证研发支出调整至项目成本刘希亮差旅费--22HN10201"/>
    <n v="-4222"/>
    <n v="-0.42220000000000002"/>
    <m/>
    <x v="2"/>
    <s v="差旅费"/>
    <s v="交通差旅费"/>
    <x v="0"/>
  </r>
  <r>
    <d v="2023-10-31T00:00:00"/>
    <n v="10"/>
    <n v="276"/>
    <s v="记帐凭证"/>
    <s v="530103 \研发支出\交通费"/>
    <s v="2023年4月25号凭证研发支出调整至项目成本刘希亮交通费--22HN10201"/>
    <n v="-620"/>
    <n v="-6.2E-2"/>
    <m/>
    <x v="2"/>
    <s v="交通费"/>
    <s v="交通差旅费"/>
    <x v="0"/>
  </r>
  <r>
    <d v="2023-10-31T00:00:00"/>
    <n v="10"/>
    <n v="276"/>
    <s v="记帐凭证"/>
    <s v="530106 \研发支出\招待费"/>
    <s v="2023年4月26号凭证研发支出调整至项目成本刘希亮招待费--22HN10201"/>
    <n v="-6278"/>
    <n v="-0.62780000000000002"/>
    <m/>
    <x v="2"/>
    <s v="招待费"/>
    <s v="其他"/>
    <x v="0"/>
  </r>
  <r>
    <d v="2023-10-31T00:00:00"/>
    <n v="10"/>
    <n v="276"/>
    <s v="记帐凭证"/>
    <s v="530104 \研发支出\差旅费"/>
    <s v="2023年4月191号凭证研发支出调整至项目成本睢安差旅费----22HN102"/>
    <n v="-3539"/>
    <n v="-0.35389999999999999"/>
    <m/>
    <x v="2"/>
    <s v="差旅费"/>
    <s v="交通差旅费"/>
    <x v="0"/>
  </r>
  <r>
    <d v="2023-10-31T00:00:00"/>
    <n v="10"/>
    <n v="279"/>
    <s v="记帐凭证"/>
    <s v="530103 \研发支出\交通费"/>
    <s v="调整4月125#科目冀小雷交通费--22YF10200001--南北图书ERP-"/>
    <n v="234.86"/>
    <n v="2.3486E-2"/>
    <m/>
    <x v="2"/>
    <s v="交通费"/>
    <s v="交通差旅费"/>
    <x v="0"/>
  </r>
  <r>
    <d v="2023-10-31T00:00:00"/>
    <n v="10"/>
    <n v="279"/>
    <s v="记帐凭证"/>
    <s v="530119 \研发支出\服务费"/>
    <s v="调整4月125#科目冀小雷技术服务费--22YF10200001--南北图书ER"/>
    <n v="14122.25"/>
    <n v="1.4122250000000001"/>
    <m/>
    <x v="2"/>
    <s v="服务费"/>
    <s v="服务费"/>
    <x v="1"/>
  </r>
  <r>
    <d v="2023-10-31T00:00:00"/>
    <n v="10"/>
    <n v="279"/>
    <s v="记帐凭证"/>
    <s v="530119 \研发支出\服务费"/>
    <s v="调整4月125#科目冀小雷退回--22YF10200001--南北图书ERP-N"/>
    <n v="4470.78"/>
    <n v="0.44707799999999998"/>
    <m/>
    <x v="2"/>
    <s v="服务费"/>
    <s v="服务费"/>
    <x v="1"/>
  </r>
  <r>
    <d v="2023-10-31T00:00:00"/>
    <n v="10"/>
    <n v="279"/>
    <s v="记帐凭证"/>
    <s v="530107 \研发支出\办公费"/>
    <s v="调整4月102#科目冀小雷办公费--mailgun2023年4月--22YF10"/>
    <n v="2237.37"/>
    <n v="0.22373699999999999"/>
    <m/>
    <x v="2"/>
    <s v="办公费"/>
    <s v="其他"/>
    <x v="0"/>
  </r>
  <r>
    <d v="2023-10-31T00:00:00"/>
    <n v="10"/>
    <n v="285"/>
    <s v="记帐凭证"/>
    <s v="530127 \研发支出\房租物业费"/>
    <s v="摊销总部20230314-20280315房租-龙湖蓝海"/>
    <n v="31704.79"/>
    <n v="3.1704790000000003"/>
    <s v="使用权资产累计折旧;其他应收款"/>
    <x v="2"/>
    <s v="房租物业费"/>
    <s v="房租物业费"/>
    <x v="2"/>
  </r>
  <r>
    <d v="2023-10-31T00:00:00"/>
    <n v="10"/>
    <n v="287"/>
    <s v="记帐凭证"/>
    <s v="530130 \研发支出\腾讯云"/>
    <s v="分摊腾讯云计算(北京)有限责任公司8月云服务费2023.8-2026.8"/>
    <n v="7232.24"/>
    <n v="0.72322399999999998"/>
    <s v="预付帐款"/>
    <x v="2"/>
    <s v="腾讯云"/>
    <s v="其他"/>
    <x v="0"/>
  </r>
  <r>
    <d v="2023-10-31T00:00:00"/>
    <n v="10"/>
    <n v="287"/>
    <s v="记帐凭证"/>
    <s v="530130 \研发支出\腾讯云"/>
    <s v="分摊腾讯云计算(北京)有限责任公司8月云服务费2023.9-2026.9"/>
    <n v="6218.58"/>
    <n v="0.62185800000000002"/>
    <s v="预付帐款"/>
    <x v="2"/>
    <s v="腾讯云"/>
    <s v="其他"/>
    <x v="0"/>
  </r>
  <r>
    <d v="2023-10-31T00:00:00"/>
    <n v="10"/>
    <n v="294"/>
    <s v="记帐凭证"/>
    <s v="530128 \研发支出\折旧费"/>
    <s v="2023年10月分摊折旧"/>
    <n v="3799.67"/>
    <n v="0.379967"/>
    <s v="累计折旧"/>
    <x v="2"/>
    <s v="折旧费"/>
    <s v="折旧摊销费"/>
    <x v="0"/>
  </r>
  <r>
    <d v="2023-10-31T00:00:00"/>
    <n v="10"/>
    <n v="295"/>
    <s v="记帐凭证"/>
    <s v="53010101 \研发支出\人力成本\工资"/>
    <s v="分配技术部10月工资"/>
    <n v="132920.82999999999"/>
    <n v="13.292082999999998"/>
    <s v="应付职工薪酬;其他应付款;其他应收款"/>
    <x v="2"/>
    <s v="人力成本"/>
    <s v="职工薪酬"/>
    <x v="3"/>
  </r>
  <r>
    <d v="2023-10-31T00:00:00"/>
    <n v="10"/>
    <n v="295"/>
    <s v="记帐凭证"/>
    <s v="53010101 \研发支出\人力成本\工资"/>
    <s v="分配开发部10月工资"/>
    <n v="459288.96"/>
    <n v="45.928896000000002"/>
    <s v="应付职工薪酬;其他应付款;其他应收款"/>
    <x v="2"/>
    <s v="人力成本"/>
    <s v="职工薪酬"/>
    <x v="3"/>
  </r>
  <r>
    <d v="2023-10-31T00:00:00"/>
    <n v="10"/>
    <n v="295"/>
    <s v="记帐凭证"/>
    <s v="53010101 \研发支出\人力成本\工资"/>
    <s v="分配开发部10月工资"/>
    <n v="202941.63"/>
    <n v="20.294163000000001"/>
    <s v="应付职工薪酬;其他应付款;其他应收款"/>
    <x v="2"/>
    <s v="人力成本"/>
    <s v="职工薪酬"/>
    <x v="3"/>
  </r>
  <r>
    <d v="2023-11-07T00:00:00"/>
    <n v="11"/>
    <n v="30"/>
    <s v="记帐凭证"/>
    <s v="530104 \研发支出\差旅费"/>
    <s v="方勇北京到合肥差旅费--22YF10200002--南北外贸软件云服务平台-N9"/>
    <n v="3190.5"/>
    <n v="0.31905"/>
    <s v="银行存款"/>
    <x v="2"/>
    <s v="差旅费"/>
    <s v="交通差旅费"/>
    <x v="0"/>
  </r>
  <r>
    <d v="2023-11-07T00:00:00"/>
    <n v="11"/>
    <n v="31"/>
    <s v="记帐凭证"/>
    <s v="530103 \研发支出\交通费"/>
    <s v="方勇交通费--22YF10200002--南北外贸软件云服务平台-N9B"/>
    <n v="2211.31"/>
    <n v="0.22113099999999999"/>
    <s v="银行存款"/>
    <x v="2"/>
    <s v="交通费"/>
    <s v="交通差旅费"/>
    <x v="0"/>
  </r>
  <r>
    <d v="2023-11-07T00:00:00"/>
    <n v="11"/>
    <n v="31"/>
    <s v="记帐凭证"/>
    <s v="530109 \研发支出\手机费"/>
    <s v="方勇手机费--22YF10200002--南北外贸软件云服务平台-N9B"/>
    <n v="400"/>
    <n v="0.04"/>
    <s v="银行存款"/>
    <x v="2"/>
    <s v="手机费"/>
    <s v="其他"/>
    <x v="0"/>
  </r>
  <r>
    <d v="2023-11-07T00:00:00"/>
    <n v="11"/>
    <n v="31"/>
    <s v="记帐凭证"/>
    <s v="530107 \研发支出\办公费"/>
    <s v="方勇办公费--22YF10200002--南北外贸软件云服务平台-N9B"/>
    <n v="298"/>
    <n v="2.98E-2"/>
    <s v="银行存款"/>
    <x v="2"/>
    <s v="办公费"/>
    <s v="其他"/>
    <x v="0"/>
  </r>
  <r>
    <d v="2023-11-07T00:00:00"/>
    <n v="11"/>
    <n v="31"/>
    <s v="记帐凭证"/>
    <s v="530117 \研发支出\汽油费"/>
    <s v="方勇汽油费--22YF10200002--南北外贸软件云服务平台-N9B"/>
    <n v="3119.6"/>
    <n v="0.31196000000000002"/>
    <s v="银行存款"/>
    <x v="2"/>
    <s v="汽油费"/>
    <s v="其他"/>
    <x v="0"/>
  </r>
  <r>
    <d v="2023-11-15T00:00:00"/>
    <n v="11"/>
    <n v="113"/>
    <s v="记帐凭证"/>
    <s v="530104 \研发支出\差旅费"/>
    <s v="吴钢住宿费--20YF10200001--海关数据搜索底层技术平台"/>
    <n v="14000"/>
    <n v="1.4"/>
    <s v="银行存款"/>
    <x v="2"/>
    <s v="差旅费"/>
    <s v="交通差旅费"/>
    <x v="0"/>
  </r>
  <r>
    <d v="2023-11-15T00:00:00"/>
    <n v="11"/>
    <n v="114"/>
    <s v="记帐凭证"/>
    <s v="530103 \研发支出\交通费"/>
    <s v="吴钢交通费--20YF10200001--海关数据搜索底层技术平台"/>
    <n v="1174.17"/>
    <n v="0.11741700000000001"/>
    <s v="银行存款"/>
    <x v="2"/>
    <s v="交通费"/>
    <s v="交通差旅费"/>
    <x v="0"/>
  </r>
  <r>
    <d v="2023-11-15T00:00:00"/>
    <n v="11"/>
    <n v="114"/>
    <s v="记帐凭证"/>
    <s v="530109 \研发支出\手机费"/>
    <s v="吴钢手机费--20YF10200001--海关数据搜索底层技术平台"/>
    <n v="897"/>
    <n v="8.9700000000000002E-2"/>
    <s v="银行存款"/>
    <x v="2"/>
    <s v="手机费"/>
    <s v="其他"/>
    <x v="0"/>
  </r>
  <r>
    <d v="2023-11-15T00:00:00"/>
    <n v="11"/>
    <n v="114"/>
    <s v="记帐凭证"/>
    <s v="530106 \研发支出\招待费"/>
    <s v="吴钢餐费--20YF10200001--海关数据搜索底层技术平台"/>
    <n v="5726"/>
    <n v="0.5726"/>
    <s v="银行存款"/>
    <x v="2"/>
    <s v="招待费"/>
    <s v="其他"/>
    <x v="0"/>
  </r>
  <r>
    <d v="2023-11-15T00:00:00"/>
    <n v="11"/>
    <n v="114"/>
    <s v="记帐凭证"/>
    <s v="530113 \研发支出\福利费"/>
    <s v="吴钢餐费--20YF10200001--海关数据搜索底层技术平台"/>
    <n v="1336.3"/>
    <n v="0.13363"/>
    <s v="银行存款"/>
    <x v="2"/>
    <s v="福利费"/>
    <s v="其他"/>
    <x v="0"/>
  </r>
  <r>
    <d v="2023-11-15T00:00:00"/>
    <n v="11"/>
    <n v="121"/>
    <s v="记帐凭证"/>
    <s v="530107 \研发支出\办公费"/>
    <s v="顾中超办公费--mailgun11月--22YF10200001--南北图书ER"/>
    <n v="2383.16"/>
    <n v="0.23831599999999997"/>
    <s v="银行存款"/>
    <x v="2"/>
    <s v="办公费"/>
    <s v="其他"/>
    <x v="0"/>
  </r>
  <r>
    <d v="2023-11-20T00:00:00"/>
    <n v="11"/>
    <n v="179"/>
    <s v="记帐凭证"/>
    <s v="530130 \研发支出\腾讯云"/>
    <s v="支付腾讯云计算（北京）有限责任公司云服务费--22YF10200001--南北图"/>
    <n v="5203.7"/>
    <n v="0.52037"/>
    <s v="应付账款;银行存款"/>
    <x v="2"/>
    <s v="腾讯云"/>
    <s v="其他"/>
    <x v="0"/>
  </r>
  <r>
    <d v="2023-11-20T00:00:00"/>
    <n v="11"/>
    <n v="181"/>
    <s v="记帐凭证"/>
    <s v="530103 \研发支出\交通费"/>
    <s v="李朋交通费--22YF10200002--南北外贸软件云服务平台-N9B"/>
    <n v="1282"/>
    <n v="0.12820000000000001"/>
    <s v="银行存款"/>
    <x v="2"/>
    <s v="交通费"/>
    <s v="交通差旅费"/>
    <x v="0"/>
  </r>
  <r>
    <d v="2023-11-20T00:00:00"/>
    <n v="11"/>
    <n v="181"/>
    <s v="记帐凭证"/>
    <s v="530124 \研发支出\员工午餐"/>
    <s v="李朋餐费--22YF10200002--南北外贸软件云服务平台-N9B"/>
    <n v="1121.4000000000001"/>
    <n v="0.11214"/>
    <s v="银行存款"/>
    <x v="2"/>
    <s v="员工午餐"/>
    <s v="其他"/>
    <x v="0"/>
  </r>
  <r>
    <d v="2023-11-20T00:00:00"/>
    <n v="11"/>
    <n v="185"/>
    <s v="记帐凭证"/>
    <s v="530103 \研发支出\交通费"/>
    <s v="冀小雷交通费--22YF10200001--南北图书ERP-N9B"/>
    <n v="6526.12"/>
    <n v="0.65261199999999997"/>
    <s v="银行存款"/>
    <x v="2"/>
    <s v="交通费"/>
    <s v="交通差旅费"/>
    <x v="0"/>
  </r>
  <r>
    <d v="2023-11-20T00:00:00"/>
    <n v="11"/>
    <n v="320"/>
    <s v="记帐凭证"/>
    <s v="530130 \研发支出\腾讯云"/>
    <s v="分摊腾讯云计算(北京)有限责任公司11月云服务费2023.8-2026.8"/>
    <n v="7232.24"/>
    <n v="0.72322399999999998"/>
    <s v="预付帐款"/>
    <x v="2"/>
    <s v="腾讯云"/>
    <s v="其他"/>
    <x v="0"/>
  </r>
  <r>
    <d v="2023-11-20T00:00:00"/>
    <n v="11"/>
    <n v="320"/>
    <s v="记帐凭证"/>
    <s v="530130 \研发支出\腾讯云"/>
    <s v="分摊腾讯云计算(北京)有限责任公司11月云服务费2023.9-2026.9"/>
    <n v="6218.58"/>
    <n v="0.62185800000000002"/>
    <s v="预付帐款"/>
    <x v="2"/>
    <s v="腾讯云"/>
    <s v="其他"/>
    <x v="0"/>
  </r>
  <r>
    <d v="2023-11-20T00:00:00"/>
    <n v="11"/>
    <n v="330"/>
    <s v="记帐凭证"/>
    <s v="530107 \研发支出\办公费"/>
    <s v="翟振伟办公费--笔记本租赁费--22YF10200002--凌雄技术（深圳）有限"/>
    <n v="5571.35"/>
    <n v="0.55713500000000005"/>
    <s v="银行存款"/>
    <x v="2"/>
    <s v="办公费"/>
    <s v="其他"/>
    <x v="0"/>
  </r>
  <r>
    <d v="2023-11-20T00:00:00"/>
    <n v="11"/>
    <n v="337"/>
    <s v="记帐凭证"/>
    <s v="530127 \研发支出\房租物业费"/>
    <s v="摊销总部20230314-20280315房租-龙湖蓝海"/>
    <n v="31704.79"/>
    <n v="3.1704790000000003"/>
    <s v="使用权资产累计折旧;其他应收款"/>
    <x v="2"/>
    <s v="房租物业费"/>
    <s v="房租物业费"/>
    <x v="2"/>
  </r>
  <r>
    <d v="2023-11-30T00:00:00"/>
    <n v="11"/>
    <n v="389"/>
    <s v="记帐凭证"/>
    <s v="530103 \研发支出\交通费"/>
    <s v="王超交通费--22YF10200001--南北图书ERP-N9B"/>
    <n v="163.92"/>
    <n v="1.6392E-2"/>
    <s v="银行存款"/>
    <x v="2"/>
    <s v="交通费"/>
    <s v="交通差旅费"/>
    <x v="0"/>
  </r>
  <r>
    <d v="2023-11-30T00:00:00"/>
    <n v="11"/>
    <n v="389"/>
    <s v="记帐凭证"/>
    <s v="530107 \研发支出\办公费"/>
    <s v="王超办公费--22YF10200001--南北图书ERP-N9B"/>
    <n v="1492"/>
    <n v="0.1492"/>
    <s v="银行存款"/>
    <x v="2"/>
    <s v="办公费"/>
    <s v="其他"/>
    <x v="0"/>
  </r>
  <r>
    <d v="2023-11-30T00:00:00"/>
    <n v="11"/>
    <n v="414"/>
    <s v="记帐凭证"/>
    <s v="530130 \研发支出\腾讯云"/>
    <s v="吴炯新腾讯云服务费"/>
    <n v="3514.12"/>
    <n v="0.351412"/>
    <s v="其他应收款"/>
    <x v="2"/>
    <s v="腾讯云"/>
    <s v="其他"/>
    <x v="0"/>
  </r>
  <r>
    <d v="2023-11-30T00:00:00"/>
    <n v="11"/>
    <n v="633"/>
    <s v="记帐凭证"/>
    <s v="53010101 \研发支出\人力成本\工资"/>
    <s v="分配技术部11月工资"/>
    <n v="134304.51999999999"/>
    <n v="13.430451999999999"/>
    <s v="其他应收款;应付职工薪酬;其他应付款"/>
    <x v="2"/>
    <s v="人力成本"/>
    <s v="职工薪酬"/>
    <x v="3"/>
  </r>
  <r>
    <d v="2023-11-30T00:00:00"/>
    <n v="11"/>
    <n v="633"/>
    <s v="记帐凭证"/>
    <s v="53010101 \研发支出\人力成本\工资"/>
    <s v="分配开发部11月工资"/>
    <n v="501038.11"/>
    <n v="50.103811"/>
    <s v="其他应收款;应付职工薪酬;其他应付款"/>
    <x v="2"/>
    <s v="人力成本"/>
    <s v="职工薪酬"/>
    <x v="3"/>
  </r>
  <r>
    <d v="2023-11-30T00:00:00"/>
    <n v="11"/>
    <n v="633"/>
    <s v="记帐凭证"/>
    <s v="53010101 \研发支出\人力成本\工资"/>
    <s v="分配开发部11月工资"/>
    <n v="213790.88"/>
    <n v="21.379087999999999"/>
    <s v="其他应收款;应付职工薪酬;其他应付款"/>
    <x v="2"/>
    <s v="人力成本"/>
    <s v="职工薪酬"/>
    <x v="3"/>
  </r>
  <r>
    <d v="2023-11-30T00:00:00"/>
    <n v="11"/>
    <n v="643"/>
    <s v="记帐凭证"/>
    <s v="530128 \研发支出\折旧费"/>
    <s v="2023年11月分摊折旧"/>
    <n v="3799.57"/>
    <n v="0.37995699999999999"/>
    <s v="累计折旧"/>
    <x v="2"/>
    <s v="折旧费"/>
    <s v="折旧摊销费"/>
    <x v="0"/>
  </r>
  <r>
    <d v="2023-12-31T00:00:00"/>
    <n v="12"/>
    <n v="1034"/>
    <s v="记帐凭证"/>
    <s v="530128 \研发支出\折旧费"/>
    <s v="2023年12月分摊折旧"/>
    <n v="2496.5700000000002"/>
    <n v="0.24965700000000002"/>
    <s v="累计折旧"/>
    <x v="2"/>
    <s v="折旧费"/>
    <s v="折旧摊销费"/>
    <x v="0"/>
  </r>
  <r>
    <d v="2023-12-31T00:00:00"/>
    <n v="12"/>
    <n v="1064"/>
    <s v="记帐凭证"/>
    <s v="530103 \研发支出\交通费"/>
    <s v="王立鹏交通费--22YF10200001--南北图书ERP-N9B"/>
    <n v="3668"/>
    <n v="0.36680000000000001"/>
    <s v="银行存款"/>
    <x v="2"/>
    <s v="交通费"/>
    <s v="交通差旅费"/>
    <x v="0"/>
  </r>
  <r>
    <d v="2023-12-31T00:00:00"/>
    <n v="12"/>
    <n v="1064"/>
    <s v="记帐凭证"/>
    <s v="530107 \研发支出\办公费"/>
    <s v="王立鹏办公费--22YF10200001--南北图书ERP-N9B"/>
    <n v="489.88"/>
    <n v="4.8987999999999997E-2"/>
    <s v="银行存款"/>
    <x v="2"/>
    <s v="办公费"/>
    <s v="其他"/>
    <x v="0"/>
  </r>
  <r>
    <d v="2023-12-31T00:00:00"/>
    <n v="12"/>
    <n v="1064"/>
    <s v="记帐凭证"/>
    <s v="530117 \研发支出\汽油费"/>
    <s v="王立鹏汽油费--22YF10200001--南北图书ERP-N9B"/>
    <n v="369"/>
    <n v="3.6900000000000002E-2"/>
    <s v="银行存款"/>
    <x v="2"/>
    <s v="汽油费"/>
    <s v="其他"/>
    <x v="0"/>
  </r>
  <r>
    <d v="2023-12-31T00:00:00"/>
    <n v="12"/>
    <n v="1064"/>
    <s v="记帐凭证"/>
    <s v="530124 \研发支出\员工午餐"/>
    <s v="王立鹏餐费--22YF10200001--南北图书ERP-N9B"/>
    <n v="288"/>
    <n v="2.8799999999999999E-2"/>
    <s v="银行存款"/>
    <x v="2"/>
    <s v="员工午餐"/>
    <s v="其他"/>
    <x v="0"/>
  </r>
  <r>
    <d v="2023-12-31T00:00:00"/>
    <n v="12"/>
    <n v="1064"/>
    <s v="记帐凭证"/>
    <s v="530104 \研发支出\差旅费"/>
    <s v="王立鹏差旅费--22YF10200001--南北图书ERP-N9B"/>
    <n v="1507.4"/>
    <n v="0.15074000000000001"/>
    <s v="银行存款"/>
    <x v="2"/>
    <s v="差旅费"/>
    <s v="交通差旅费"/>
    <x v="0"/>
  </r>
  <r>
    <d v="2023-12-31T00:00:00"/>
    <n v="12"/>
    <n v="1103"/>
    <s v="记帐凭证"/>
    <s v="530103 \研发支出\交通费"/>
    <s v="吴钢交通费--22YF10200001-南北图书ERP-N9B"/>
    <n v="1251.8499999999999"/>
    <n v="0.12518499999999999"/>
    <s v="其他应付款"/>
    <x v="2"/>
    <s v="交通费"/>
    <s v="交通差旅费"/>
    <x v="0"/>
  </r>
  <r>
    <d v="2023-12-31T00:00:00"/>
    <n v="12"/>
    <n v="1103"/>
    <s v="记帐凭证"/>
    <s v="530110 \研发支出\维修费"/>
    <s v="吴钢车辆维修费费--22YF10200001-南北图书ERP-N9B"/>
    <n v="200"/>
    <n v="0.02"/>
    <s v="其他应付款"/>
    <x v="2"/>
    <s v="维修费"/>
    <s v="其他"/>
    <x v="0"/>
  </r>
  <r>
    <d v="2023-12-31T00:00:00"/>
    <n v="12"/>
    <n v="1103"/>
    <s v="记帐凭证"/>
    <s v="530124 \研发支出\员工午餐"/>
    <s v="吴钢餐费--22YF10200001-南北图书ERP-N9B"/>
    <n v="81.900000000000006"/>
    <n v="8.1900000000000011E-3"/>
    <s v="其他应付款"/>
    <x v="2"/>
    <s v="员工午餐"/>
    <s v="其他"/>
    <x v="0"/>
  </r>
  <r>
    <d v="2023-12-31T00:00:00"/>
    <n v="12"/>
    <n v="1103"/>
    <s v="记帐凭证"/>
    <s v="530113 \研发支出\福利费"/>
    <s v="吴钢食品费--22YF10200001-南北图书ERP-N9B"/>
    <n v="609"/>
    <n v="6.0900000000000003E-2"/>
    <s v="其他应付款"/>
    <x v="2"/>
    <s v="福利费"/>
    <s v="其他"/>
    <x v="0"/>
  </r>
  <r>
    <d v="2023-12-31T00:00:00"/>
    <n v="12"/>
    <n v="1104"/>
    <s v="记帐凭证"/>
    <s v="530104 \研发支出\差旅费"/>
    <s v="吴钢住宿费--22YF10200001-南北图书ERP-N9B"/>
    <n v="12400"/>
    <n v="1.24"/>
    <s v="其他应付款"/>
    <x v="2"/>
    <s v="差旅费"/>
    <s v="交通差旅费"/>
    <x v="0"/>
  </r>
  <r>
    <d v="2023-12-31T00:00:00"/>
    <n v="12"/>
    <n v="1143"/>
    <s v="记帐凭证"/>
    <s v="530119 \研发支出\服务费"/>
    <s v="暂估山东双击信息科技有限公司信息服务费--20YF10200001--海关数据搜"/>
    <n v="11792.45"/>
    <n v="1.1792450000000001"/>
    <s v="应付账款"/>
    <x v="2"/>
    <s v="服务费"/>
    <s v="服务费"/>
    <x v="1"/>
  </r>
  <r>
    <d v="2023-12-31T00:00:00"/>
    <n v="12"/>
    <n v="1143"/>
    <s v="记帐凭证"/>
    <s v="530119 \研发支出\服务费"/>
    <s v="暂估山东双击信息科技有限公司信息服务费--20YF10200001--海关数据搜"/>
    <n v="94339.62"/>
    <n v="9.4339619999999993"/>
    <s v="应付账款"/>
    <x v="2"/>
    <s v="服务费"/>
    <s v="服务费"/>
    <x v="1"/>
  </r>
  <r>
    <d v="2023-12-31T00:00:00"/>
    <n v="12"/>
    <n v="1148"/>
    <s v="记帐凭证"/>
    <s v="530103 \研发支出\交通费"/>
    <s v="吴钢交通费--22YF10200001-南北图书ERP-N9B"/>
    <n v="431"/>
    <n v="4.3099999999999999E-2"/>
    <s v="其他应付款"/>
    <x v="2"/>
    <s v="交通费"/>
    <s v="交通差旅费"/>
    <x v="0"/>
  </r>
  <r>
    <d v="2023-12-31T00:00:00"/>
    <n v="12"/>
    <n v="1168"/>
    <s v="记帐凭证"/>
    <s v="530103 \研发支出\交通费"/>
    <s v="调整2023.7.55#调整研发项目号--聂明笛交通费"/>
    <n v="6011.1"/>
    <n v="0.60111000000000003"/>
    <m/>
    <x v="2"/>
    <s v="交通费"/>
    <s v="交通差旅费"/>
    <x v="0"/>
  </r>
  <r>
    <d v="2023-12-31T00:00:00"/>
    <n v="12"/>
    <n v="1168"/>
    <s v="记帐凭证"/>
    <s v="530103 \研发支出\交通费"/>
    <s v="调整2023.7.55#调整研发项目号--聂明笛交通费"/>
    <n v="-6011.1"/>
    <n v="-0.60111000000000003"/>
    <m/>
    <x v="2"/>
    <s v="交通费"/>
    <s v="交通差旅费"/>
    <x v="0"/>
  </r>
  <r>
    <d v="2023-12-31T00:00:00"/>
    <n v="12"/>
    <n v="13"/>
    <s v="记帐凭证"/>
    <s v="530103 \研发支出\交通费"/>
    <s v="殷俊交通费--20YF10200001--海关数据搜索底层技术平台"/>
    <n v="2093.7800000000002"/>
    <n v="0.20937800000000001"/>
    <s v="银行存款"/>
    <x v="2"/>
    <s v="交通费"/>
    <s v="交通差旅费"/>
    <x v="0"/>
  </r>
  <r>
    <d v="2023-12-31T00:00:00"/>
    <n v="12"/>
    <n v="135"/>
    <s v="记帐凭证"/>
    <s v="530103 \研发支出\交通费"/>
    <s v="孙静文交通费手机费--22YF10200001--南北图书ERP-N9B"/>
    <n v="14418.08"/>
    <n v="1.441808"/>
    <s v="其他应收款;银行存款"/>
    <x v="2"/>
    <s v="交通费"/>
    <s v="交通差旅费"/>
    <x v="0"/>
  </r>
  <r>
    <d v="2023-12-31T00:00:00"/>
    <n v="12"/>
    <n v="135"/>
    <s v="记帐凭证"/>
    <s v="530109 \研发支出\手机费"/>
    <s v="孙静文交通费手机费--22YF10200001--南北图书ERP-N9B"/>
    <n v="1766.69"/>
    <n v="0.17666899999999999"/>
    <s v="其他应收款;银行存款"/>
    <x v="2"/>
    <s v="手机费"/>
    <s v="其他"/>
    <x v="0"/>
  </r>
  <r>
    <d v="2023-12-31T00:00:00"/>
    <n v="12"/>
    <n v="135"/>
    <s v="记帐凭证"/>
    <s v="530117 \研发支出\汽油费"/>
    <s v="孙静文汽油费"/>
    <n v="442.48"/>
    <n v="4.4248000000000003E-2"/>
    <s v="其他应收款;银行存款"/>
    <x v="2"/>
    <s v="汽油费"/>
    <s v="其他"/>
    <x v="0"/>
  </r>
  <r>
    <d v="2023-12-31T00:00:00"/>
    <n v="12"/>
    <n v="136"/>
    <s v="记帐凭证"/>
    <s v="530103 \研发支出\交通费"/>
    <s v="娄铭志交通费汽油费--22YF10200001--南北图书ERP-N9B"/>
    <n v="1442"/>
    <n v="0.14419999999999999"/>
    <s v="银行存款"/>
    <x v="2"/>
    <s v="交通费"/>
    <s v="交通差旅费"/>
    <x v="0"/>
  </r>
  <r>
    <d v="2023-12-31T00:00:00"/>
    <n v="12"/>
    <n v="136"/>
    <s v="记帐凭证"/>
    <s v="530117 \研发支出\汽油费"/>
    <s v="娄铭志交通费汽油费--22YF10200001--南北图书ERP-N9B"/>
    <n v="1798"/>
    <n v="0.17979999999999999"/>
    <s v="银行存款"/>
    <x v="2"/>
    <s v="汽油费"/>
    <s v="其他"/>
    <x v="0"/>
  </r>
  <r>
    <d v="2023-12-31T00:00:00"/>
    <n v="12"/>
    <n v="138"/>
    <s v="记帐凭证"/>
    <s v="530130 \研发支出\腾讯云"/>
    <s v="分摊腾讯云计算(北京)有限责任公司12月云服务费2023.8-2026.8"/>
    <n v="7232.24"/>
    <n v="0.72322399999999998"/>
    <s v="预付帐款"/>
    <x v="2"/>
    <s v="腾讯云"/>
    <s v="其他"/>
    <x v="0"/>
  </r>
  <r>
    <d v="2023-12-31T00:00:00"/>
    <n v="12"/>
    <n v="138"/>
    <s v="记帐凭证"/>
    <s v="530130 \研发支出\腾讯云"/>
    <s v="分摊腾讯云计算(北京)有限责任公司12月云服务费2023.9-2026.9"/>
    <n v="6218.58"/>
    <n v="0.62185800000000002"/>
    <s v="预付帐款"/>
    <x v="2"/>
    <s v="腾讯云"/>
    <s v="其他"/>
    <x v="0"/>
  </r>
  <r>
    <d v="2023-12-31T00:00:00"/>
    <n v="12"/>
    <n v="144"/>
    <s v="记帐凭证"/>
    <s v="530127 \研发支出\房租物业费"/>
    <s v="摊销总部20230314-20280315房租-龙湖蓝海"/>
    <n v="31002.47"/>
    <n v="3.100247"/>
    <s v="其他应收款;使用权资产累计折旧"/>
    <x v="2"/>
    <s v="房租物业费"/>
    <s v="房租物业费"/>
    <x v="2"/>
  </r>
  <r>
    <d v="2023-12-31T00:00:00"/>
    <n v="12"/>
    <n v="246"/>
    <s v="记帐凭证"/>
    <s v="530107 \研发支出\办公费"/>
    <s v="翟振伟办公费--笔记本租赁费--22YF10200002--凌雄技术（深圳）有限"/>
    <n v="5882.6"/>
    <n v="0.58826000000000001"/>
    <s v="银行存款;应付账款"/>
    <x v="2"/>
    <s v="办公费"/>
    <s v="其他"/>
    <x v="0"/>
  </r>
  <r>
    <d v="2023-12-31T00:00:00"/>
    <n v="12"/>
    <n v="271"/>
    <s v="记帐凭证"/>
    <s v="530113 \研发支出\福利费"/>
    <s v="吴钢住宿费--22YF10200001-南北图书ERP-N9B"/>
    <n v="10800"/>
    <n v="1.08"/>
    <s v="银行存款"/>
    <x v="2"/>
    <s v="福利费"/>
    <s v="其他"/>
    <x v="0"/>
  </r>
  <r>
    <d v="2023-12-31T00:00:00"/>
    <n v="12"/>
    <n v="297"/>
    <s v="记帐凭证"/>
    <s v="530103 \研发支出\交通费"/>
    <s v="吴钢交通费--22YF10200001-南北图书ERP-N9B"/>
    <n v="1990.2"/>
    <n v="0.19902"/>
    <s v="银行存款"/>
    <x v="2"/>
    <s v="交通费"/>
    <s v="交通差旅费"/>
    <x v="0"/>
  </r>
  <r>
    <d v="2023-12-31T00:00:00"/>
    <n v="12"/>
    <n v="297"/>
    <s v="记帐凭证"/>
    <s v="530124 \研发支出\员工午餐"/>
    <s v="吴钢餐费--22YF10200001-南北图书ERP-N9B"/>
    <n v="305"/>
    <n v="3.0499999999999999E-2"/>
    <s v="银行存款"/>
    <x v="2"/>
    <s v="员工午餐"/>
    <s v="其他"/>
    <x v="0"/>
  </r>
  <r>
    <d v="2023-12-31T00:00:00"/>
    <n v="12"/>
    <n v="326"/>
    <s v="记帐凭证"/>
    <s v="530107 \研发支出\办公费"/>
    <s v="温升腾办公费--mailgun12月--22YF10200001--南北图书ER"/>
    <n v="2321.15"/>
    <n v="0.23211500000000002"/>
    <s v="银行存款"/>
    <x v="2"/>
    <s v="办公费"/>
    <s v="其他"/>
    <x v="0"/>
  </r>
  <r>
    <d v="2023-12-31T00:00:00"/>
    <n v="12"/>
    <n v="344"/>
    <s v="记帐凭证"/>
    <s v="530106 \研发支出\招待费"/>
    <s v="王超招待费食品费汽油费--22YF10200001---南北图书ERP-N9B"/>
    <n v="2037.7"/>
    <n v="0.20377000000000001"/>
    <s v="银行存款"/>
    <x v="2"/>
    <s v="招待费"/>
    <s v="其他"/>
    <x v="0"/>
  </r>
  <r>
    <d v="2023-12-31T00:00:00"/>
    <n v="12"/>
    <n v="344"/>
    <s v="记帐凭证"/>
    <s v="530113 \研发支出\福利费"/>
    <s v="王超招待费食品费汽油费--22YF10200001---南北图书ERP-N9B"/>
    <n v="548.86"/>
    <n v="5.4886000000000004E-2"/>
    <s v="银行存款"/>
    <x v="2"/>
    <s v="福利费"/>
    <s v="其他"/>
    <x v="0"/>
  </r>
  <r>
    <d v="2023-12-31T00:00:00"/>
    <n v="12"/>
    <n v="344"/>
    <s v="记帐凭证"/>
    <s v="530117 \研发支出\汽油费"/>
    <s v="王超招待费食品费汽油费--22YF10200001---南北图书ERP-N9B"/>
    <n v="2078"/>
    <n v="0.20780000000000001"/>
    <s v="银行存款"/>
    <x v="2"/>
    <s v="汽油费"/>
    <s v="其他"/>
    <x v="0"/>
  </r>
  <r>
    <d v="2023-12-31T00:00:00"/>
    <n v="12"/>
    <n v="344"/>
    <s v="记帐凭证"/>
    <s v="530103 \研发支出\交通费"/>
    <s v="王超招待费食品费汽油费--22YF10200001---南北图书ERP-N9B"/>
    <n v="2331.64"/>
    <n v="0.23316399999999998"/>
    <s v="银行存款"/>
    <x v="2"/>
    <s v="交通费"/>
    <s v="交通差旅费"/>
    <x v="0"/>
  </r>
  <r>
    <d v="2023-12-31T00:00:00"/>
    <n v="12"/>
    <n v="345"/>
    <s v="记帐凭证"/>
    <s v="530104 \研发支出\差旅费"/>
    <s v="王超北京到西安差旅费3160.5+788--22YF10200001---南北图"/>
    <n v="3954.5"/>
    <n v="0.39545000000000002"/>
    <s v="银行存款"/>
    <x v="2"/>
    <s v="差旅费"/>
    <s v="交通差旅费"/>
    <x v="0"/>
  </r>
  <r>
    <d v="2023-12-31T00:00:00"/>
    <n v="12"/>
    <n v="353"/>
    <s v="记帐凭证"/>
    <s v="530104 \研发支出\差旅费"/>
    <s v="刘希亮差旅费--22YF10200002--南北外贸软件云服务平台-N9B"/>
    <n v="2064"/>
    <n v="0.2064"/>
    <s v="其他应收款;银行存款"/>
    <x v="2"/>
    <s v="差旅费"/>
    <s v="交通差旅费"/>
    <x v="0"/>
  </r>
  <r>
    <d v="2023-12-31T00:00:00"/>
    <n v="12"/>
    <n v="353"/>
    <s v="记帐凭证"/>
    <s v="530103 \研发支出\交通费"/>
    <s v="刘希亮交通费--22YF10200002--南北外贸软件云服务平台-N9B"/>
    <n v="2859.14"/>
    <n v="0.285914"/>
    <s v="其他应收款;银行存款"/>
    <x v="2"/>
    <s v="交通费"/>
    <s v="交通差旅费"/>
    <x v="0"/>
  </r>
  <r>
    <d v="2023-12-31T00:00:00"/>
    <n v="12"/>
    <n v="426"/>
    <s v="记帐凭证"/>
    <s v="530104 \研发支出\差旅费"/>
    <s v="王超差旅费--22YF10200001--南北图书ERP-N9B"/>
    <n v="11353"/>
    <n v="1.1353"/>
    <s v="银行存款"/>
    <x v="2"/>
    <s v="差旅费"/>
    <s v="交通差旅费"/>
    <x v="0"/>
  </r>
  <r>
    <d v="2023-12-31T00:00:00"/>
    <n v="12"/>
    <n v="427"/>
    <s v="记帐凭证"/>
    <s v="530104 \研发支出\差旅费"/>
    <s v="王超差旅费--22YF10200001--南北图书ERP-N9B"/>
    <n v="1596"/>
    <n v="0.15959999999999999"/>
    <s v="银行存款"/>
    <x v="2"/>
    <s v="差旅费"/>
    <s v="交通差旅费"/>
    <x v="0"/>
  </r>
  <r>
    <d v="2023-12-31T00:00:00"/>
    <n v="12"/>
    <n v="427"/>
    <s v="记帐凭证"/>
    <s v="530106 \研发支出\招待费"/>
    <s v="王超招待费--22YF10200001--南北图书ERP-N9B"/>
    <n v="2453.4"/>
    <n v="0.24534"/>
    <s v="银行存款"/>
    <x v="2"/>
    <s v="招待费"/>
    <s v="其他"/>
    <x v="0"/>
  </r>
  <r>
    <d v="2023-12-31T00:00:00"/>
    <n v="12"/>
    <n v="427"/>
    <s v="记帐凭证"/>
    <s v="530103 \研发支出\交通费"/>
    <s v="王超交通费--22YF10200001--南北图书ERP-N9B"/>
    <n v="435.5"/>
    <n v="4.3549999999999998E-2"/>
    <s v="银行存款"/>
    <x v="2"/>
    <s v="交通费"/>
    <s v="交通差旅费"/>
    <x v="0"/>
  </r>
  <r>
    <d v="2023-12-31T00:00:00"/>
    <n v="12"/>
    <n v="439"/>
    <s v="记帐凭证"/>
    <s v="530103 \研发支出\交通费"/>
    <s v="方勇交通费汽油费餐费--22YF10200002--南北外贸软件云服务平台-N9"/>
    <n v="7306.57"/>
    <n v="0.730657"/>
    <s v="银行存款"/>
    <x v="2"/>
    <s v="交通费"/>
    <s v="交通差旅费"/>
    <x v="0"/>
  </r>
  <r>
    <d v="2023-12-31T00:00:00"/>
    <n v="12"/>
    <n v="439"/>
    <s v="记帐凭证"/>
    <s v="530117 \研发支出\汽油费"/>
    <s v="方勇交通费汽油费餐费--22YF10200002--南北外贸软件云服务平台-N9"/>
    <n v="1010"/>
    <n v="0.10100000000000001"/>
    <s v="银行存款"/>
    <x v="2"/>
    <s v="汽油费"/>
    <s v="其他"/>
    <x v="0"/>
  </r>
  <r>
    <d v="2023-12-31T00:00:00"/>
    <n v="12"/>
    <n v="439"/>
    <s v="记帐凭证"/>
    <s v="530124 \研发支出\员工午餐"/>
    <s v="方勇交通费汽油费餐费--22YF10200002--南北外贸软件云服务平台-N9"/>
    <n v="1265.7"/>
    <n v="0.12657000000000002"/>
    <s v="银行存款"/>
    <x v="2"/>
    <s v="员工午餐"/>
    <s v="其他"/>
    <x v="0"/>
  </r>
  <r>
    <d v="2023-12-31T00:00:00"/>
    <n v="12"/>
    <n v="463"/>
    <s v="记帐凭证"/>
    <s v="530107 \研发支出\办公费"/>
    <s v="冀小雷电费--22YF10200001--南北图书ERP-N9B"/>
    <n v="3316.67"/>
    <n v="0.33166699999999999"/>
    <s v="银行存款"/>
    <x v="2"/>
    <s v="办公费"/>
    <s v="其他"/>
    <x v="0"/>
  </r>
  <r>
    <d v="2023-12-31T00:00:00"/>
    <n v="12"/>
    <n v="464"/>
    <s v="记帐凭证"/>
    <s v="530103 \研发支出\交通费"/>
    <s v="冀小雷交通费餐费--22YF10200001--南北图书ERP-N9B"/>
    <n v="249"/>
    <n v="2.4899999999999999E-2"/>
    <s v="银行存款"/>
    <x v="2"/>
    <s v="交通费"/>
    <s v="交通差旅费"/>
    <x v="0"/>
  </r>
  <r>
    <d v="2023-12-31T00:00:00"/>
    <n v="12"/>
    <n v="464"/>
    <s v="记帐凭证"/>
    <s v="530124 \研发支出\员工午餐"/>
    <s v="冀小雷交通费餐费--22YF10200001--南北图书ERP-N9B"/>
    <n v="2024"/>
    <n v="0.2024"/>
    <s v="银行存款"/>
    <x v="2"/>
    <s v="员工午餐"/>
    <s v="其他"/>
    <x v="0"/>
  </r>
  <r>
    <d v="2023-12-31T00:00:00"/>
    <n v="12"/>
    <n v="491"/>
    <s v="记帐凭证"/>
    <s v="530103 \研发支出\交通费"/>
    <s v="王超交通费-22YF10200001--南北图书ERP-N9B"/>
    <n v="892.43"/>
    <n v="8.9242999999999989E-2"/>
    <s v="银行存款"/>
    <x v="2"/>
    <s v="交通费"/>
    <s v="交通差旅费"/>
    <x v="0"/>
  </r>
  <r>
    <d v="2023-12-31T00:00:00"/>
    <n v="12"/>
    <n v="491"/>
    <s v="记帐凭证"/>
    <s v="530109 \研发支出\手机费"/>
    <s v="王超手机费-22YF10200001--南北图书ERP-N9B"/>
    <n v="456.5"/>
    <n v="4.5650000000000003E-2"/>
    <s v="银行存款"/>
    <x v="2"/>
    <s v="手机费"/>
    <s v="其他"/>
    <x v="0"/>
  </r>
  <r>
    <d v="2023-12-31T00:00:00"/>
    <n v="12"/>
    <n v="491"/>
    <s v="记帐凭证"/>
    <s v="530124 \研发支出\员工午餐"/>
    <s v="王超餐费---22YF10200001--南北图书ERP-N9B"/>
    <n v="569"/>
    <n v="5.6899999999999999E-2"/>
    <s v="银行存款"/>
    <x v="2"/>
    <s v="员工午餐"/>
    <s v="其他"/>
    <x v="0"/>
  </r>
  <r>
    <d v="2023-12-31T00:00:00"/>
    <n v="12"/>
    <n v="491"/>
    <s v="记帐凭证"/>
    <s v="530107 \研发支出\办公费"/>
    <s v="王超车位费-22YF10200001--南北图书ERP-N9B"/>
    <n v="3600"/>
    <n v="0.36"/>
    <s v="银行存款"/>
    <x v="2"/>
    <s v="办公费"/>
    <s v="其他"/>
    <x v="0"/>
  </r>
  <r>
    <d v="2023-12-31T00:00:00"/>
    <n v="12"/>
    <n v="556"/>
    <s v="记帐凭证"/>
    <s v="530117 \研发支出\汽油费"/>
    <s v="吴炯新汽油费--20YF10200001--海关数据搜索底层技术平台"/>
    <n v="5148.54"/>
    <n v="0.51485400000000003"/>
    <s v="银行存款"/>
    <x v="2"/>
    <s v="汽油费"/>
    <s v="其他"/>
    <x v="0"/>
  </r>
  <r>
    <d v="2023-12-31T00:00:00"/>
    <n v="12"/>
    <n v="729"/>
    <s v="记帐凭证"/>
    <s v="530104 \研发支出\差旅费"/>
    <s v="华南林幸光深圳差旅费--22YF10200002--南北外贸软件云服务平台-N9"/>
    <n v="1834.8"/>
    <n v="0.18348"/>
    <s v="银行存款"/>
    <x v="2"/>
    <s v="差旅费"/>
    <s v="交通差旅费"/>
    <x v="0"/>
  </r>
  <r>
    <d v="2023-12-31T00:00:00"/>
    <n v="12"/>
    <n v="870"/>
    <s v="记帐凭证"/>
    <s v="530103 \研发支出\交通费"/>
    <s v="冀小雷交通费餐费汽油费--22YF10200001--南北图书ERP-N9B"/>
    <n v="45"/>
    <n v="4.4999999999999997E-3"/>
    <s v="银行存款"/>
    <x v="2"/>
    <s v="交通费"/>
    <s v="交通差旅费"/>
    <x v="0"/>
  </r>
  <r>
    <d v="2023-12-31T00:00:00"/>
    <n v="12"/>
    <n v="870"/>
    <s v="记帐凭证"/>
    <s v="530124 \研发支出\员工午餐"/>
    <s v="冀小雷交通费餐费汽油费--22YF10200001--南北图书ERP-N9B"/>
    <n v="380.5"/>
    <n v="3.805E-2"/>
    <s v="银行存款"/>
    <x v="2"/>
    <s v="员工午餐"/>
    <s v="其他"/>
    <x v="0"/>
  </r>
  <r>
    <d v="2023-12-31T00:00:00"/>
    <n v="12"/>
    <n v="870"/>
    <s v="记帐凭证"/>
    <s v="530117 \研发支出\汽油费"/>
    <s v="冀小雷交通费餐费汽油费--22YF10200001--南北图书ERP-N9B"/>
    <n v="300"/>
    <n v="0.03"/>
    <s v="银行存款"/>
    <x v="2"/>
    <s v="汽油费"/>
    <s v="其他"/>
    <x v="0"/>
  </r>
  <r>
    <d v="2023-12-31T00:00:00"/>
    <n v="12"/>
    <n v="883"/>
    <s v="记帐凭证"/>
    <s v="53010101 \研发支出\人力成本\工资"/>
    <s v="分配技术部12月工资"/>
    <n v="170382.24"/>
    <n v="17.038224"/>
    <s v="应付职工薪酬"/>
    <x v="2"/>
    <s v="人力成本"/>
    <s v="职工薪酬"/>
    <x v="3"/>
  </r>
  <r>
    <d v="2023-12-31T00:00:00"/>
    <n v="12"/>
    <n v="883"/>
    <s v="记帐凭证"/>
    <s v="53010101 \研发支出\人力成本\工资"/>
    <s v="分配开发部12月工资"/>
    <n v="518680.69"/>
    <n v="51.868068999999998"/>
    <s v="应付职工薪酬"/>
    <x v="2"/>
    <s v="人力成本"/>
    <s v="职工薪酬"/>
    <x v="3"/>
  </r>
  <r>
    <d v="2023-12-31T00:00:00"/>
    <n v="12"/>
    <n v="883"/>
    <s v="记帐凭证"/>
    <s v="53010101 \研发支出\人力成本\工资"/>
    <s v="分配开发部12月工资"/>
    <n v="214426.65"/>
    <n v="21.442664999999998"/>
    <s v="应付职工薪酬"/>
    <x v="2"/>
    <s v="人力成本"/>
    <s v="职工薪酬"/>
    <x v="3"/>
  </r>
  <r>
    <d v="2023-12-31T00:00:00"/>
    <n v="12"/>
    <n v="950"/>
    <s v="记帐凭证"/>
    <s v="530103 \研发支出\交通费"/>
    <s v="方勇交通费餐费汽油费--22YF10200002--南北外贸软件云服务平台-N9"/>
    <n v="9"/>
    <n v="8.9999999999999998E-4"/>
    <s v="银行存款"/>
    <x v="2"/>
    <s v="交通费"/>
    <s v="交通差旅费"/>
    <x v="0"/>
  </r>
  <r>
    <d v="2023-12-31T00:00:00"/>
    <n v="12"/>
    <n v="950"/>
    <s v="记帐凭证"/>
    <s v="530124 \研发支出\员工午餐"/>
    <s v="方勇交通费餐费汽油费--22YF10200002--南北外贸软件云服务平台-N9"/>
    <n v="1051.5"/>
    <n v="0.10514999999999999"/>
    <s v="银行存款"/>
    <x v="2"/>
    <s v="员工午餐"/>
    <s v="其他"/>
    <x v="0"/>
  </r>
  <r>
    <d v="2023-12-31T00:00:00"/>
    <n v="12"/>
    <n v="950"/>
    <s v="记帐凭证"/>
    <s v="530117 \研发支出\汽油费"/>
    <s v="方勇交通费餐费汽油费--22YF10200002--南北外贸软件云服务平台-N9"/>
    <n v="1600"/>
    <n v="0.16"/>
    <s v="银行存款"/>
    <x v="2"/>
    <s v="汽油费"/>
    <s v="其他"/>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2">
  <r>
    <d v="2025-01-16T00:00:00"/>
    <n v="1"/>
    <n v="11"/>
    <s v="记帐凭证"/>
    <s v="660207 \管理费用\办公费"/>
    <s v="中招联合信息股份有限公司标书款"/>
    <n v="500"/>
    <n v="0.05"/>
    <s v="其他应收款"/>
    <x v="0"/>
    <s v="办公费"/>
    <s v="办公费"/>
    <x v="0"/>
  </r>
  <r>
    <d v="2025-01-16T00:00:00"/>
    <n v="1"/>
    <n v="110"/>
    <s v="记帐凭证"/>
    <s v="660242 \管理费用\员工午餐"/>
    <s v="王欢餐费"/>
    <n v="3943"/>
    <n v="0.39429999999999998"/>
    <s v="银行存款"/>
    <x v="0"/>
    <s v="员工午餐"/>
    <s v="福利费"/>
    <x v="0"/>
  </r>
  <r>
    <d v="2025-01-16T00:00:00"/>
    <n v="1"/>
    <n v="111"/>
    <s v="记帐凭证"/>
    <s v="660220 \管理费用\汽油费"/>
    <s v="王欢汽油费"/>
    <n v="3940.46"/>
    <n v="0.39404600000000001"/>
    <s v="银行存款"/>
    <x v="0"/>
    <s v="汽油费"/>
    <s v="交通费"/>
    <x v="1"/>
  </r>
  <r>
    <d v="2025-01-16T00:00:00"/>
    <n v="1"/>
    <n v="112"/>
    <s v="记帐凭证"/>
    <s v="660242 \管理费用\员工午餐"/>
    <s v="王欢餐费"/>
    <n v="2253"/>
    <n v="0.2253"/>
    <s v="银行存款"/>
    <x v="0"/>
    <s v="员工午餐"/>
    <s v="福利费"/>
    <x v="0"/>
  </r>
  <r>
    <d v="2025-01-16T00:00:00"/>
    <n v="1"/>
    <n v="114"/>
    <s v="记帐凭证"/>
    <s v="660208 \管理费用\交通费"/>
    <s v="翟振伟交通费手机费办公费餐费食品费"/>
    <n v="674"/>
    <n v="6.7400000000000002E-2"/>
    <s v="银行存款"/>
    <x v="0"/>
    <s v="交通费"/>
    <s v="交通费"/>
    <x v="1"/>
  </r>
  <r>
    <d v="2025-01-16T00:00:00"/>
    <n v="1"/>
    <n v="114"/>
    <s v="记帐凭证"/>
    <s v="660217 \管理费用\手机费"/>
    <s v="翟振伟交通费手机费办公费餐费食品费"/>
    <n v="493"/>
    <n v="4.9299999999999997E-2"/>
    <s v="银行存款"/>
    <x v="0"/>
    <s v="手机费"/>
    <s v="通讯费"/>
    <x v="0"/>
  </r>
  <r>
    <d v="2025-01-16T00:00:00"/>
    <n v="1"/>
    <n v="114"/>
    <s v="记帐凭证"/>
    <s v="660207 \管理费用\办公费"/>
    <s v="翟振伟交通费手机费办公费餐费食品费"/>
    <n v="891"/>
    <n v="8.9099999999999999E-2"/>
    <s v="银行存款"/>
    <x v="0"/>
    <s v="办公费"/>
    <s v="办公费"/>
    <x v="0"/>
  </r>
  <r>
    <d v="2025-01-16T00:00:00"/>
    <n v="1"/>
    <n v="114"/>
    <s v="记帐凭证"/>
    <s v="660242 \管理费用\员工午餐"/>
    <s v="翟振伟交通费手机费办公费餐费食品费"/>
    <n v="950"/>
    <n v="9.5000000000000001E-2"/>
    <s v="银行存款"/>
    <x v="0"/>
    <s v="员工午餐"/>
    <s v="福利费"/>
    <x v="0"/>
  </r>
  <r>
    <d v="2025-01-16T00:00:00"/>
    <n v="1"/>
    <n v="114"/>
    <s v="记帐凭证"/>
    <s v="660231 \管理费用\福利费"/>
    <s v="翟振伟交通费手机费办公费餐费食品费"/>
    <n v="94"/>
    <n v="9.4000000000000004E-3"/>
    <s v="银行存款"/>
    <x v="0"/>
    <s v="福利费"/>
    <s v="福利费"/>
    <x v="0"/>
  </r>
  <r>
    <d v="2025-01-16T00:00:00"/>
    <n v="1"/>
    <n v="116"/>
    <s v="记帐凭证"/>
    <s v="660231 \管理费用\福利费"/>
    <s v="卢倩食品费"/>
    <n v="183"/>
    <n v="1.83E-2"/>
    <s v="银行存款"/>
    <x v="0"/>
    <s v="福利费"/>
    <s v="福利费"/>
    <x v="0"/>
  </r>
  <r>
    <d v="2025-01-16T00:00:00"/>
    <n v="1"/>
    <n v="117"/>
    <s v="记帐凭证"/>
    <s v="660207 \管理费用\办公费"/>
    <s v="刘亚芳辉煌国际取暖费"/>
    <n v="500"/>
    <n v="0.05"/>
    <s v="银行存款"/>
    <x v="0"/>
    <s v="办公费"/>
    <s v="办公费"/>
    <x v="0"/>
  </r>
  <r>
    <d v="2025-01-16T00:00:00"/>
    <n v="1"/>
    <n v="118"/>
    <s v="记帐凭证"/>
    <s v="660208 \管理费用\交通费"/>
    <s v="佟菲交通费--出版费用"/>
    <n v="802.25"/>
    <n v="8.0225000000000005E-2"/>
    <s v="银行存款;其他应收款"/>
    <x v="0"/>
    <s v="交通费"/>
    <s v="交通费"/>
    <x v="1"/>
  </r>
  <r>
    <d v="2025-01-16T00:00:00"/>
    <n v="1"/>
    <n v="12"/>
    <s v="记帐凭证"/>
    <s v="660242 \管理费用\员工午餐"/>
    <s v="员工餐费"/>
    <n v="15808"/>
    <n v="1.5808"/>
    <s v="银行存款;应付账款"/>
    <x v="0"/>
    <s v="员工午餐"/>
    <s v="福利费"/>
    <x v="0"/>
  </r>
  <r>
    <d v="2025-01-16T00:00:00"/>
    <n v="1"/>
    <n v="20"/>
    <s v="记帐凭证"/>
    <s v="660222 \管理费用\维修及保险费"/>
    <s v="曹玉武车辆保险费--京QH51J6"/>
    <n v="587.21"/>
    <n v="5.8721000000000002E-2"/>
    <s v="应交税费;银行存款"/>
    <x v="0"/>
    <s v="维修及保险费"/>
    <s v="交通费"/>
    <x v="1"/>
  </r>
  <r>
    <d v="2025-01-16T00:00:00"/>
    <n v="1"/>
    <n v="20"/>
    <s v="记帐凭证"/>
    <s v="660222 \管理费用\维修及保险费"/>
    <s v="曹玉武车辆保险费--京QH51J6"/>
    <n v="6293.55"/>
    <n v="0.629355"/>
    <s v="应交税费;银行存款"/>
    <x v="0"/>
    <s v="维修及保险费"/>
    <s v="交通费"/>
    <x v="1"/>
  </r>
  <r>
    <d v="2025-01-16T00:00:00"/>
    <n v="1"/>
    <n v="20"/>
    <s v="记帐凭证"/>
    <s v="660222 \管理费用\维修及保险费"/>
    <s v="曹玉武车辆保险费--京QH51J6"/>
    <n v="525"/>
    <n v="5.2499999999999998E-2"/>
    <s v="应交税费;银行存款"/>
    <x v="0"/>
    <s v="维修及保险费"/>
    <s v="交通费"/>
    <x v="1"/>
  </r>
  <r>
    <d v="2025-01-16T00:00:00"/>
    <n v="1"/>
    <n v="27"/>
    <s v="记帐凭证"/>
    <s v="660247 \管理费用\阿里云服务费"/>
    <s v="翟振伟阿里云服务器续费"/>
    <n v="1389.06"/>
    <n v="0.138906"/>
    <s v="应付账款;银行存款"/>
    <x v="0"/>
    <s v="阿里云服务费"/>
    <s v="通讯费"/>
    <x v="0"/>
  </r>
  <r>
    <d v="2025-01-16T00:00:00"/>
    <n v="1"/>
    <n v="28"/>
    <s v="记帐凭证"/>
    <s v="660222 \管理费用\维修及保险费"/>
    <s v="支付曹玉武车辆维修费--京QH51J6---利星行平治（北京）汽车有限公司"/>
    <n v="1065.25"/>
    <n v="0.10652499999999999"/>
    <s v="银行存款;应付账款"/>
    <x v="0"/>
    <s v="维修及保险费"/>
    <s v="交通费"/>
    <x v="1"/>
  </r>
  <r>
    <d v="2025-01-16T00:00:00"/>
    <n v="1"/>
    <n v="29"/>
    <s v="记帐凭证"/>
    <s v="660222 \管理费用\维修及保险费"/>
    <s v="梁丽莉车辆维修费--京NB79X9--北京开乐兄弟汽车服务有限公司"/>
    <n v="1351.33"/>
    <n v="0.135133"/>
    <s v="应付账款;银行存款"/>
    <x v="0"/>
    <s v="维修及保险费"/>
    <s v="交通费"/>
    <x v="1"/>
  </r>
  <r>
    <d v="2025-01-16T00:00:00"/>
    <n v="1"/>
    <n v="338"/>
    <s v="记帐凭证"/>
    <s v="660231 \管理费用\福利费"/>
    <s v="王欢食品费"/>
    <n v="4651.01"/>
    <n v="0.46510100000000004"/>
    <s v="银行存款"/>
    <x v="0"/>
    <s v="福利费"/>
    <s v="福利费"/>
    <x v="0"/>
  </r>
  <r>
    <d v="2025-01-16T00:00:00"/>
    <n v="1"/>
    <n v="348"/>
    <s v="记帐凭证"/>
    <s v="660208 \管理费用\交通费"/>
    <s v="王欢交通费餐费"/>
    <n v="697.65"/>
    <n v="6.9764999999999994E-2"/>
    <s v="银行存款"/>
    <x v="0"/>
    <s v="交通费"/>
    <s v="交通费"/>
    <x v="1"/>
  </r>
  <r>
    <d v="2025-01-16T00:00:00"/>
    <n v="1"/>
    <n v="348"/>
    <s v="记帐凭证"/>
    <s v="660242 \管理费用\员工午餐"/>
    <s v="王欢交通费餐费"/>
    <n v="459.8"/>
    <n v="4.598E-2"/>
    <s v="银行存款"/>
    <x v="0"/>
    <s v="员工午餐"/>
    <s v="福利费"/>
    <x v="0"/>
  </r>
  <r>
    <d v="2025-01-16T00:00:00"/>
    <n v="1"/>
    <n v="366"/>
    <s v="记帐凭证"/>
    <s v="660222 \管理费用\维修及保险费"/>
    <s v="李煜车辆保险费--京FKN923"/>
    <n v="9054.2000000000007"/>
    <n v="0.90542000000000011"/>
    <s v="银行存款;应交税费"/>
    <x v="0"/>
    <s v="维修及保险费"/>
    <s v="交通费"/>
    <x v="1"/>
  </r>
  <r>
    <d v="2025-01-16T00:00:00"/>
    <n v="1"/>
    <n v="371"/>
    <s v="记帐凭证"/>
    <s v="660242 \管理费用\员工午餐"/>
    <s v="支付北京龙湖美餐餐饮管理有限公司员工餐费--北分"/>
    <n v="15064"/>
    <n v="1.5064"/>
    <s v="应付账款;银行存款"/>
    <x v="0"/>
    <s v="员工午餐"/>
    <s v="福利费"/>
    <x v="0"/>
  </r>
  <r>
    <d v="2025-01-16T00:00:00"/>
    <n v="1"/>
    <n v="373"/>
    <s v="记帐凭证"/>
    <s v="660242 \管理费用\员工午餐"/>
    <s v="支付北京龙湖美餐餐饮管理有限公司员工餐费--睢安、赵宏伟、审计"/>
    <n v="3000"/>
    <n v="0.3"/>
    <s v="银行存款"/>
    <x v="0"/>
    <s v="员工午餐"/>
    <s v="福利费"/>
    <x v="0"/>
  </r>
  <r>
    <d v="2025-01-16T00:00:00"/>
    <n v="1"/>
    <n v="385"/>
    <s v="记帐凭证"/>
    <s v="660207 \管理费用\办公费"/>
    <s v="总部2024.12顺丰快递费"/>
    <n v="3276.02"/>
    <n v="0.327602"/>
    <s v="银行存款;应付账款"/>
    <x v="0"/>
    <s v="办公费"/>
    <s v="办公费"/>
    <x v="0"/>
  </r>
  <r>
    <d v="2025-01-16T00:00:00"/>
    <n v="1"/>
    <n v="39"/>
    <s v="记帐凭证"/>
    <s v="660220 \管理费用\汽油费"/>
    <s v="总部汽油费--中国石化销售股份有限公司北京石油分公司"/>
    <n v="17699.11"/>
    <n v="1.769911"/>
    <s v="银行存款"/>
    <x v="0"/>
    <s v="汽油费"/>
    <s v="交通费"/>
    <x v="1"/>
  </r>
  <r>
    <d v="2025-01-16T00:00:00"/>
    <n v="1"/>
    <n v="397"/>
    <s v="记帐凭证"/>
    <s v="660219 \管理费用\电话费"/>
    <s v="浙江分公司通信费"/>
    <n v="1488"/>
    <n v="0.14879999999999999"/>
    <s v="其他应收款"/>
    <x v="0"/>
    <s v="电话费"/>
    <s v="通讯费"/>
    <x v="0"/>
  </r>
  <r>
    <d v="2025-01-16T00:00:00"/>
    <n v="1"/>
    <n v="398"/>
    <s v="记帐凭证"/>
    <s v="660239 \管理费用\物业管理费"/>
    <s v="支付广州分公司12月份物业管理费564.35㎡*25元/㎡--广州市东田物业管理"/>
    <n v="13310.14"/>
    <n v="1.3310139999999999"/>
    <s v="应付账款;银行存款"/>
    <x v="0"/>
    <s v="物业管理费"/>
    <s v="房租物业费"/>
    <x v="2"/>
  </r>
  <r>
    <d v="2025-01-16T00:00:00"/>
    <n v="1"/>
    <n v="398"/>
    <s v="记帐凭证"/>
    <s v="660239 \管理费用\物业管理费"/>
    <s v="支付广州分公司12月电费1209*0.96元--广州市东田物业管理有限公司"/>
    <n v="880.99"/>
    <n v="8.8098999999999997E-2"/>
    <s v="应付账款;银行存款"/>
    <x v="0"/>
    <s v="物业管理费"/>
    <s v="房租物业费"/>
    <x v="2"/>
  </r>
  <r>
    <d v="2025-01-16T00:00:00"/>
    <n v="1"/>
    <n v="42"/>
    <s v="记帐凭证"/>
    <s v="660207 \管理费用\办公费"/>
    <s v="翟振伟办公费"/>
    <n v="4394.24"/>
    <n v="0.43942399999999998"/>
    <s v="银行存款"/>
    <x v="0"/>
    <s v="办公费"/>
    <s v="办公费"/>
    <x v="0"/>
  </r>
  <r>
    <d v="2025-01-16T00:00:00"/>
    <n v="1"/>
    <n v="43"/>
    <s v="记帐凭证"/>
    <s v="660217 \管理费用\手机费"/>
    <s v="梁丽莉手机费"/>
    <n v="115.9"/>
    <n v="1.1590000000000001E-2"/>
    <s v="银行存款"/>
    <x v="0"/>
    <s v="手机费"/>
    <s v="通讯费"/>
    <x v="0"/>
  </r>
  <r>
    <d v="2025-01-16T00:00:00"/>
    <n v="1"/>
    <n v="44"/>
    <s v="记帐凭证"/>
    <s v="660208 \管理费用\交通费"/>
    <s v="章菲菲交通费"/>
    <n v="152"/>
    <n v="1.52E-2"/>
    <s v="银行存款"/>
    <x v="0"/>
    <s v="交通费"/>
    <s v="交通费"/>
    <x v="1"/>
  </r>
  <r>
    <d v="2025-01-16T00:00:00"/>
    <n v="1"/>
    <n v="45"/>
    <s v="记帐凭证"/>
    <s v="660207 \管理费用\办公费"/>
    <s v="支付中国证券登记结算有限责任公司北京分公司信息查询服务费"/>
    <n v="1132.08"/>
    <n v="0.11320799999999999"/>
    <s v="银行存款;应付账款"/>
    <x v="0"/>
    <s v="办公费"/>
    <s v="办公费"/>
    <x v="0"/>
  </r>
  <r>
    <d v="2025-01-16T00:00:00"/>
    <n v="1"/>
    <n v="47"/>
    <s v="记帐凭证"/>
    <s v="660219 \管理费用\电话费"/>
    <s v="总部市话费--中国联合网络通信有限公司北京市分公司--通信费合同号：208290"/>
    <n v="2178.1999999999998"/>
    <n v="0.21781999999999999"/>
    <s v="应付账款;银行存款"/>
    <x v="0"/>
    <s v="电话费"/>
    <s v="通讯费"/>
    <x v="0"/>
  </r>
  <r>
    <d v="2025-01-16T00:00:00"/>
    <n v="1"/>
    <n v="48"/>
    <s v="记帐凭证"/>
    <s v="660242 \管理费用\员工午餐"/>
    <s v="支付北京龙湖美餐餐饮管理有限公司员工餐费（审计）"/>
    <n v="1000"/>
    <n v="0.1"/>
    <s v="银行存款;应付账款"/>
    <x v="0"/>
    <s v="员工午餐"/>
    <s v="福利费"/>
    <x v="0"/>
  </r>
  <r>
    <d v="2025-01-16T00:00:00"/>
    <n v="1"/>
    <n v="49"/>
    <s v="记帐凭证"/>
    <s v="660207 \管理费用\办公费"/>
    <s v="佟菲办公费"/>
    <n v="338.2"/>
    <n v="3.3819999999999996E-2"/>
    <s v="银行存款"/>
    <x v="0"/>
    <s v="办公费"/>
    <s v="办公费"/>
    <x v="0"/>
  </r>
  <r>
    <d v="2025-01-16T00:00:00"/>
    <n v="1"/>
    <n v="52"/>
    <s v="记帐凭证"/>
    <s v="660213 \管理费用\差旅费"/>
    <s v="梁丽莉住宿费"/>
    <n v="287"/>
    <n v="2.87E-2"/>
    <s v="银行存款"/>
    <x v="0"/>
    <s v="差旅费"/>
    <s v="差旅费"/>
    <x v="1"/>
  </r>
  <r>
    <d v="2025-01-16T00:00:00"/>
    <n v="1"/>
    <n v="53"/>
    <s v="记帐凭证"/>
    <s v="660207 \管理费用\办公费"/>
    <s v="翟振伟办公费"/>
    <n v="2135.9499999999998"/>
    <n v="0.21359499999999998"/>
    <s v="银行存款"/>
    <x v="0"/>
    <s v="办公费"/>
    <s v="办公费"/>
    <x v="0"/>
  </r>
  <r>
    <d v="2025-01-16T00:00:00"/>
    <n v="1"/>
    <n v="58"/>
    <s v="记帐凭证"/>
    <s v="660209 \管理费用\业务招待费"/>
    <s v="王欢招待费"/>
    <n v="5398"/>
    <n v="0.53979999999999995"/>
    <s v="银行存款"/>
    <x v="0"/>
    <s v="业务招待费"/>
    <s v="业务招待费"/>
    <x v="0"/>
  </r>
  <r>
    <d v="2025-01-16T00:00:00"/>
    <n v="1"/>
    <n v="64"/>
    <s v="记帐凭证"/>
    <s v="660207 \管理费用\办公费"/>
    <s v="孙伟交通费办公费"/>
    <n v="1009.72"/>
    <n v="0.10097200000000001"/>
    <s v="银行存款"/>
    <x v="0"/>
    <s v="办公费"/>
    <s v="办公费"/>
    <x v="0"/>
  </r>
  <r>
    <d v="2025-01-31T00:00:00"/>
    <n v="1"/>
    <n v="420"/>
    <s v="记帐凭证"/>
    <s v="660241 \管理费用\电费"/>
    <s v="支付北京瑞恒泰园区管理服务有限公司20251201-20251231电费"/>
    <n v="9381.86"/>
    <n v="0.93818600000000008"/>
    <s v="应付账款;银行存款"/>
    <x v="0"/>
    <s v="电费"/>
    <s v="水电费"/>
    <x v="0"/>
  </r>
  <r>
    <d v="2025-01-31T00:00:00"/>
    <n v="1"/>
    <n v="431"/>
    <s v="记帐凭证"/>
    <s v="660207 \管理费用\办公费"/>
    <s v="支付凌雄技术（深圳）有限公司设备租赁费及技术服务费--北分"/>
    <n v="5658.6"/>
    <n v="0.56586000000000003"/>
    <s v="应付账款;银行存款"/>
    <x v="0"/>
    <s v="办公费"/>
    <s v="办公费"/>
    <x v="0"/>
  </r>
  <r>
    <d v="2025-01-31T00:00:00"/>
    <n v="1"/>
    <n v="490"/>
    <s v="记帐凭证"/>
    <s v="660207 \管理费用\办公费"/>
    <s v="支付厦门分公司服务费"/>
    <n v="182.86"/>
    <n v="1.8286E-2"/>
    <s v="银行存款"/>
    <x v="0"/>
    <s v="办公费"/>
    <s v="办公费"/>
    <x v="0"/>
  </r>
  <r>
    <d v="2025-01-31T00:00:00"/>
    <n v="1"/>
    <n v="491"/>
    <s v="记帐凭证"/>
    <s v="660207 \管理费用\办公费"/>
    <s v="支付总部ERP9B赵宏伟社保公积金代理服务费"/>
    <n v="45.71"/>
    <n v="4.5710000000000004E-3"/>
    <s v="银行存款"/>
    <x v="0"/>
    <s v="办公费"/>
    <s v="办公费"/>
    <x v="0"/>
  </r>
  <r>
    <d v="2025-01-31T00:00:00"/>
    <n v="1"/>
    <n v="492"/>
    <s v="记帐凭证"/>
    <s v="660207 \管理费用\办公费"/>
    <s v="北分山东员工社保代理服务费"/>
    <n v="594.29"/>
    <n v="5.9428999999999996E-2"/>
    <s v="银行存款"/>
    <x v="0"/>
    <s v="办公费"/>
    <s v="办公费"/>
    <x v="0"/>
  </r>
  <r>
    <d v="2025-01-31T00:00:00"/>
    <n v="1"/>
    <n v="493"/>
    <s v="记帐凭证"/>
    <s v="660207 \管理费用\办公费"/>
    <s v="缴纳北分济南员工12月社保住房公积金服务费"/>
    <n v="192"/>
    <n v="1.9199999999999998E-2"/>
    <s v="银行存款"/>
    <x v="0"/>
    <s v="办公费"/>
    <s v="办公费"/>
    <x v="0"/>
  </r>
  <r>
    <d v="2025-01-31T00:00:00"/>
    <n v="1"/>
    <n v="494"/>
    <s v="记帐凭证"/>
    <s v="660207 \管理费用\办公费"/>
    <s v="支付广州驻厦门项目组服务费"/>
    <n v="685.71"/>
    <n v="6.8571000000000007E-2"/>
    <s v="银行存款"/>
    <x v="0"/>
    <s v="办公费"/>
    <s v="办公费"/>
    <x v="0"/>
  </r>
  <r>
    <d v="2025-01-31T00:00:00"/>
    <n v="1"/>
    <n v="519"/>
    <s v="记帐凭证"/>
    <s v="660215 \管理费用\办公房租"/>
    <s v="浙江202203-202606房租分摊--2025.1"/>
    <n v="23138.44"/>
    <n v="2.313844"/>
    <s v="使用权资产累计折旧"/>
    <x v="0"/>
    <s v="办公房租"/>
    <s v="房租物业费"/>
    <x v="2"/>
  </r>
  <r>
    <d v="2025-01-31T00:00:00"/>
    <n v="1"/>
    <n v="520"/>
    <s v="记帐凭证"/>
    <s v="660215 \管理费用\办公房租"/>
    <s v="摊销总部20230314-20280315房租-龙湖蓝海"/>
    <n v="9800.7000000000007"/>
    <n v="0.98007000000000011"/>
    <s v="其他应收款;使用权资产累计折旧"/>
    <x v="0"/>
    <s v="办公房租"/>
    <s v="房租物业费"/>
    <x v="2"/>
  </r>
  <r>
    <d v="2025-01-31T00:00:00"/>
    <n v="1"/>
    <n v="520"/>
    <s v="记帐凭证"/>
    <s v="660215 \管理费用\办公房租"/>
    <s v="摊销总部20230314-20280315房租-龙湖蓝海--软件"/>
    <n v="9777.0400000000009"/>
    <n v="0.97770400000000013"/>
    <s v="其他应收款;使用权资产累计折旧"/>
    <x v="0"/>
    <s v="办公房租"/>
    <s v="房租物业费"/>
    <x v="2"/>
  </r>
  <r>
    <d v="2025-01-31T00:00:00"/>
    <n v="1"/>
    <n v="521"/>
    <s v="记帐凭证"/>
    <s v="660243 \管理费用\装修费"/>
    <s v="分摊1月广州分公司办公室装修款（312683*90%）--广州启明星装饰设计有限"/>
    <n v="5542.51"/>
    <n v="0.55425100000000005"/>
    <s v="长期待摊费用"/>
    <x v="0"/>
    <s v="装修费"/>
    <s v="办公费"/>
    <x v="0"/>
  </r>
  <r>
    <d v="2025-01-31T00:00:00"/>
    <n v="1"/>
    <n v="522"/>
    <s v="记帐凭证"/>
    <s v="660243 \管理费用\装修费"/>
    <s v="分摊12月广州分公司办公室装修款--广州市两手硬装饰工程有限公司"/>
    <n v="3002.38"/>
    <n v="0.300238"/>
    <s v="长期待摊费用"/>
    <x v="0"/>
    <s v="装修费"/>
    <s v="办公费"/>
    <x v="0"/>
  </r>
  <r>
    <d v="2025-01-31T00:00:00"/>
    <n v="1"/>
    <n v="523"/>
    <s v="记帐凭证"/>
    <s v="660243 \管理费用\装修费"/>
    <s v="科技公司装修工程款1月摊销（房屋租赁期2023年3月14日至2028年3月15，"/>
    <n v="1467.89"/>
    <n v="0.146789"/>
    <s v="长期待摊费用"/>
    <x v="0"/>
    <s v="装修费"/>
    <s v="办公费"/>
    <x v="0"/>
  </r>
  <r>
    <d v="2025-01-31T00:00:00"/>
    <n v="1"/>
    <n v="523"/>
    <s v="记帐凭证"/>
    <s v="660243 \管理费用\装修费"/>
    <s v="科技公司装修工程款1月摊销（房屋租赁期2023年3月14日至2028年3月15，"/>
    <n v="1190.1500000000001"/>
    <n v="0.11901500000000001"/>
    <s v="长期待摊费用"/>
    <x v="0"/>
    <s v="装修费"/>
    <s v="办公费"/>
    <x v="0"/>
  </r>
  <r>
    <d v="2025-01-31T00:00:00"/>
    <n v="1"/>
    <n v="523"/>
    <s v="记帐凭证"/>
    <s v="660243 \管理费用\装修费"/>
    <s v="科技公司装修工程款1月摊销（房屋租赁期2023年3月14日至2028年3月15，"/>
    <n v="17949.21"/>
    <n v="1.794921"/>
    <s v="长期待摊费用"/>
    <x v="0"/>
    <s v="装修费"/>
    <s v="办公费"/>
    <x v="0"/>
  </r>
  <r>
    <d v="2025-01-31T00:00:00"/>
    <n v="1"/>
    <n v="523"/>
    <s v="记帐凭证"/>
    <s v="660243 \管理费用\装修费"/>
    <s v="科技公司装修工程款1月摊销（房屋租赁期2023年3月14日至2028年3月15，"/>
    <n v="102.45"/>
    <n v="1.0245000000000001E-2"/>
    <s v="长期待摊费用"/>
    <x v="0"/>
    <s v="装修费"/>
    <s v="办公费"/>
    <x v="0"/>
  </r>
  <r>
    <d v="2025-01-31T00:00:00"/>
    <n v="1"/>
    <n v="523"/>
    <s v="记帐凭证"/>
    <s v="660243 \管理费用\装修费"/>
    <s v="科技公司装修工程款1月摊销（房屋租赁期2023年3月14日至2028年3月15，"/>
    <n v="229.36"/>
    <n v="2.2936000000000002E-2"/>
    <s v="长期待摊费用"/>
    <x v="0"/>
    <s v="装修费"/>
    <s v="办公费"/>
    <x v="0"/>
  </r>
  <r>
    <d v="2025-01-31T00:00:00"/>
    <n v="1"/>
    <n v="523"/>
    <s v="记帐凭证"/>
    <s v="660243 \管理费用\装修费"/>
    <s v="科技公司装修工程款1月摊销（房屋租赁期2023年3月14日至2028年3月15，"/>
    <n v="2278.29"/>
    <n v="0.227829"/>
    <s v="长期待摊费用"/>
    <x v="0"/>
    <s v="装修费"/>
    <s v="办公费"/>
    <x v="0"/>
  </r>
  <r>
    <d v="2025-01-31T00:00:00"/>
    <n v="1"/>
    <n v="524"/>
    <s v="记帐凭证"/>
    <s v="660243 \管理费用\装修费"/>
    <s v="浙江分公司装修工程款1月摊销（房屋租赁期2021年12月29日至2026年12月"/>
    <n v="6150"/>
    <n v="0.61499999999999999"/>
    <s v="长期待摊费用"/>
    <x v="0"/>
    <s v="装修费"/>
    <s v="办公费"/>
    <x v="0"/>
  </r>
  <r>
    <d v="2025-01-31T00:00:00"/>
    <n v="1"/>
    <n v="525"/>
    <s v="记帐凭证"/>
    <s v="660207 \管理费用\办公费"/>
    <s v="分摊中宣明浩建筑装饰工程有限公司工程款--北分窗户改造2024.12"/>
    <n v="311.27"/>
    <n v="3.1126999999999998E-2"/>
    <s v="长期待摊费用"/>
    <x v="0"/>
    <s v="办公费"/>
    <s v="办公费"/>
    <x v="0"/>
  </r>
  <r>
    <d v="2025-01-31T00:00:00"/>
    <n v="1"/>
    <n v="526"/>
    <s v="记帐凭证"/>
    <s v="660207 \管理费用\办公费"/>
    <s v="分摊总部263云通讯20241118-20270517服务费--北京企飞力网络科"/>
    <n v="3081.76"/>
    <n v="0.30817600000000001"/>
    <s v="其他流动资产"/>
    <x v="0"/>
    <s v="办公费"/>
    <s v="办公费"/>
    <x v="0"/>
  </r>
  <r>
    <d v="2025-01-31T00:00:00"/>
    <n v="1"/>
    <n v="528"/>
    <s v="记帐凭证"/>
    <s v="660201 \管理费用\工资"/>
    <s v="分配管理部1月工资"/>
    <n v="637379.81000000006"/>
    <n v="63.737981000000005"/>
    <s v="应付职工薪酬"/>
    <x v="0"/>
    <s v="工资"/>
    <s v="职工薪酬"/>
    <x v="3"/>
  </r>
  <r>
    <d v="2025-01-31T00:00:00"/>
    <n v="1"/>
    <n v="568"/>
    <s v="记帐凭证"/>
    <s v="660230 \管理费用\折旧费"/>
    <s v="2025年1月分摊折旧"/>
    <n v="49172.63"/>
    <n v="4.9172630000000002"/>
    <s v="累计折旧"/>
    <x v="0"/>
    <s v="折旧费"/>
    <s v="折旧摊销费"/>
    <x v="0"/>
  </r>
  <r>
    <d v="2025-02-19T00:00:00"/>
    <n v="2"/>
    <n v="101"/>
    <s v="记帐凭证"/>
    <s v="660207 \管理费用\办公费"/>
    <s v="支付凌雄技术(深圳)有限公司显示器租赁费（7559304918106032204"/>
    <n v="219.4"/>
    <n v="2.1940000000000001E-2"/>
    <s v="银行存款;应付账款"/>
    <x v="0"/>
    <s v="办公费"/>
    <s v="办公费"/>
    <x v="0"/>
  </r>
  <r>
    <d v="2025-02-19T00:00:00"/>
    <n v="2"/>
    <n v="102"/>
    <s v="记帐凭证"/>
    <s v="660207 \管理费用\办公费"/>
    <s v="支付凌雄技术（深圳）有限公司设备租赁费及技术服务费--北分"/>
    <n v="5658.6"/>
    <n v="0.56586000000000003"/>
    <s v="银行存款;应付账款"/>
    <x v="0"/>
    <s v="办公费"/>
    <s v="办公费"/>
    <x v="0"/>
  </r>
  <r>
    <d v="2025-02-19T00:00:00"/>
    <n v="2"/>
    <n v="108"/>
    <s v="记帐凭证"/>
    <s v="660208 \管理费用\交通费"/>
    <s v="章菲菲交通费"/>
    <n v="134"/>
    <n v="1.34E-2"/>
    <s v="银行存款"/>
    <x v="0"/>
    <s v="交通费"/>
    <s v="交通费"/>
    <x v="1"/>
  </r>
  <r>
    <d v="2025-02-19T00:00:00"/>
    <n v="2"/>
    <n v="11"/>
    <s v="记帐凭证"/>
    <s v="660207 \管理费用\办公费"/>
    <s v="王欢住宿费"/>
    <n v="632.08000000000004"/>
    <n v="6.3208E-2"/>
    <s v="银行存款"/>
    <x v="0"/>
    <s v="办公费"/>
    <s v="办公费"/>
    <x v="0"/>
  </r>
  <r>
    <d v="2025-02-19T00:00:00"/>
    <n v="2"/>
    <n v="12"/>
    <s v="记帐凭证"/>
    <s v="660209 \管理费用\业务招待费"/>
    <s v="王欢业务招待--酒"/>
    <n v="2537.4499999999998"/>
    <n v="0.253745"/>
    <s v="银行存款"/>
    <x v="0"/>
    <s v="业务招待费"/>
    <s v="业务招待费"/>
    <x v="0"/>
  </r>
  <r>
    <d v="2025-02-19T00:00:00"/>
    <n v="2"/>
    <n v="13"/>
    <s v="记帐凭证"/>
    <s v="660222 \管理费用\维修及保险费"/>
    <s v="睢安车辆维修费----22YF10200002--南北外贸云服务平台--N9B"/>
    <n v="10088.5"/>
    <n v="1.00885"/>
    <s v="银行存款"/>
    <x v="0"/>
    <s v="维修及保险费"/>
    <s v="交通费"/>
    <x v="1"/>
  </r>
  <r>
    <d v="2025-02-19T00:00:00"/>
    <n v="2"/>
    <n v="17"/>
    <s v="记帐凭证"/>
    <s v="660222 \管理费用\维修及保险费"/>
    <s v="睢安车辆保险费--京Q07w13"/>
    <n v="3718.35"/>
    <n v="0.37183499999999997"/>
    <s v="应交税费;银行存款;应付账款"/>
    <x v="0"/>
    <s v="维修及保险费"/>
    <s v="交通费"/>
    <x v="1"/>
  </r>
  <r>
    <d v="2025-02-19T00:00:00"/>
    <n v="2"/>
    <n v="18"/>
    <s v="记帐凭证"/>
    <s v="660222 \管理费用\维修及保险费"/>
    <s v="冀小雷车辆保险费--京AD40757"/>
    <n v="4674.01"/>
    <n v="0.46740100000000001"/>
    <s v="银行存款;应付账款"/>
    <x v="0"/>
    <s v="维修及保险费"/>
    <s v="交通费"/>
    <x v="1"/>
  </r>
  <r>
    <d v="2025-02-19T00:00:00"/>
    <n v="2"/>
    <n v="19"/>
    <s v="记帐凭证"/>
    <s v="660237 \管理费用\会费"/>
    <s v="支付中国软件行业协会会费"/>
    <n v="3000"/>
    <n v="0.3"/>
    <s v="银行存款;应付账款"/>
    <x v="0"/>
    <s v="会费"/>
    <s v="办公费"/>
    <x v="0"/>
  </r>
  <r>
    <d v="2025-02-19T00:00:00"/>
    <n v="2"/>
    <n v="23"/>
    <s v="记帐凭证"/>
    <s v="660222 \管理费用\维修及保险费"/>
    <s v="薛瑞花车辆保险费--KAD386"/>
    <n v="2352.4899999999998"/>
    <n v="0.23524899999999999"/>
    <s v="银行存款;应交税费"/>
    <x v="0"/>
    <s v="维修及保险费"/>
    <s v="交通费"/>
    <x v="1"/>
  </r>
  <r>
    <d v="2025-02-19T00:00:00"/>
    <n v="2"/>
    <n v="23"/>
    <s v="记帐凭证"/>
    <s v="660222 \管理费用\维修及保险费"/>
    <s v="薛瑞花车辆保险费--KAD386"/>
    <n v="683.95"/>
    <n v="6.8395000000000011E-2"/>
    <s v="银行存款;应交税费"/>
    <x v="0"/>
    <s v="维修及保险费"/>
    <s v="交通费"/>
    <x v="1"/>
  </r>
  <r>
    <d v="2025-02-19T00:00:00"/>
    <n v="2"/>
    <n v="24"/>
    <s v="记帐凭证"/>
    <s v="660242 \管理费用\员工午餐"/>
    <s v="员工餐费"/>
    <n v="24656"/>
    <n v="2.4655999999999998"/>
    <s v="银行存款;应付账款"/>
    <x v="0"/>
    <s v="员工午餐"/>
    <s v="福利费"/>
    <x v="0"/>
  </r>
  <r>
    <d v="2025-02-19T00:00:00"/>
    <n v="2"/>
    <n v="24"/>
    <s v="记帐凭证"/>
    <s v="660242 \管理费用\员工午餐"/>
    <s v="支付北京龙湖美餐餐饮管理有限公司员工餐费--北分"/>
    <n v="10224"/>
    <n v="1.0224"/>
    <s v="银行存款;应付账款"/>
    <x v="0"/>
    <s v="员工午餐"/>
    <s v="福利费"/>
    <x v="0"/>
  </r>
  <r>
    <d v="2025-02-19T00:00:00"/>
    <n v="2"/>
    <n v="26"/>
    <s v="记帐凭证"/>
    <s v="660242 \管理费用\员工午餐"/>
    <s v="翟振伟餐费"/>
    <n v="537.5"/>
    <n v="5.3749999999999999E-2"/>
    <s v="银行存款"/>
    <x v="0"/>
    <s v="员工午餐"/>
    <s v="福利费"/>
    <x v="0"/>
  </r>
  <r>
    <d v="2025-02-19T00:00:00"/>
    <n v="2"/>
    <n v="29"/>
    <s v="记帐凭证"/>
    <s v="660219 \管理费用\电话费"/>
    <s v="总部市话费--中国联合网络通信有限公司北京市分公司--通信费合同号：208290"/>
    <n v="2099.41"/>
    <n v="0.20994099999999999"/>
    <s v="银行存款;应付账款"/>
    <x v="0"/>
    <s v="电话费"/>
    <s v="通讯费"/>
    <x v="0"/>
  </r>
  <r>
    <d v="2025-02-19T00:00:00"/>
    <n v="2"/>
    <n v="45"/>
    <s v="记帐凭证"/>
    <s v="660208 \管理费用\交通费"/>
    <s v="翟振伟交通费餐费"/>
    <n v="410"/>
    <n v="4.1000000000000002E-2"/>
    <s v="银行存款"/>
    <x v="0"/>
    <s v="交通费"/>
    <s v="交通费"/>
    <x v="1"/>
  </r>
  <r>
    <d v="2025-02-19T00:00:00"/>
    <n v="2"/>
    <n v="45"/>
    <s v="记帐凭证"/>
    <s v="660242 \管理费用\员工午餐"/>
    <s v="翟振伟交通费餐费"/>
    <n v="5555"/>
    <n v="0.55549999999999999"/>
    <s v="银行存款"/>
    <x v="0"/>
    <s v="员工午餐"/>
    <s v="福利费"/>
    <x v="0"/>
  </r>
  <r>
    <d v="2025-02-19T00:00:00"/>
    <n v="2"/>
    <n v="51"/>
    <s v="记帐凭证"/>
    <s v="660209 \管理费用\业务招待费"/>
    <s v="王欢食品费--酒"/>
    <n v="3876.82"/>
    <n v="0.38768200000000003"/>
    <s v="银行存款"/>
    <x v="0"/>
    <s v="业务招待费"/>
    <s v="业务招待费"/>
    <x v="0"/>
  </r>
  <r>
    <d v="2025-02-19T00:00:00"/>
    <n v="2"/>
    <n v="56"/>
    <s v="记帐凭证"/>
    <s v="660222 \管理费用\维修及保险费"/>
    <s v="张博车辆保险费--京MMY999"/>
    <n v="5980.22"/>
    <n v="0.59802200000000005"/>
    <s v="应交税费;银行存款"/>
    <x v="0"/>
    <s v="维修及保险费"/>
    <s v="交通费"/>
    <x v="1"/>
  </r>
  <r>
    <d v="2025-02-19T00:00:00"/>
    <n v="2"/>
    <n v="62"/>
    <s v="记帐凭证"/>
    <s v="660209 \管理费用\业务招待费"/>
    <s v="彭易清餐费"/>
    <n v="8857"/>
    <n v="0.88570000000000004"/>
    <s v="银行存款"/>
    <x v="0"/>
    <s v="业务招待费"/>
    <s v="业务招待费"/>
    <x v="0"/>
  </r>
  <r>
    <d v="2025-02-19T00:00:00"/>
    <n v="2"/>
    <n v="64"/>
    <s v="记帐凭证"/>
    <s v="660239 \管理费用\物业管理费"/>
    <s v="支付广州分公司12月份物业管理费564.35㎡*25元/㎡--广州市东田物业管理"/>
    <n v="13310.14"/>
    <n v="1.3310139999999999"/>
    <s v="银行存款;应付账款"/>
    <x v="0"/>
    <s v="物业管理费"/>
    <s v="房租物业费"/>
    <x v="2"/>
  </r>
  <r>
    <d v="2025-02-19T00:00:00"/>
    <n v="2"/>
    <n v="64"/>
    <s v="记帐凭证"/>
    <s v="660239 \管理费用\物业管理费"/>
    <s v="支付广州分公司12月电费1209*0.96元--广州市东田物业管理有限公司"/>
    <n v="699.19"/>
    <n v="6.9919000000000009E-2"/>
    <s v="银行存款;应付账款"/>
    <x v="0"/>
    <s v="物业管理费"/>
    <s v="房租物业费"/>
    <x v="2"/>
  </r>
  <r>
    <d v="2025-02-19T00:00:00"/>
    <n v="2"/>
    <n v="70"/>
    <s v="记帐凭证"/>
    <s v="660222 \管理费用\维修及保险费"/>
    <s v="翟振伟车辆维修费"/>
    <n v="974"/>
    <n v="9.74E-2"/>
    <s v="银行存款"/>
    <x v="0"/>
    <s v="维修及保险费"/>
    <s v="交通费"/>
    <x v="1"/>
  </r>
  <r>
    <d v="2025-02-19T00:00:00"/>
    <n v="2"/>
    <n v="71"/>
    <s v="记帐凭证"/>
    <s v="660207 \管理费用\办公费"/>
    <s v="总部2025.01顺丰快递费"/>
    <n v="2075.4699999999998"/>
    <n v="0.20754699999999998"/>
    <s v="银行存款;应付账款"/>
    <x v="0"/>
    <s v="办公费"/>
    <s v="办公费"/>
    <x v="0"/>
  </r>
  <r>
    <d v="2025-02-19T00:00:00"/>
    <n v="2"/>
    <n v="77"/>
    <s v="记帐凭证"/>
    <s v="660207 \管理费用\办公费"/>
    <s v="支付北京华品博睿网络技术有限公司招聘费"/>
    <n v="29339.62"/>
    <n v="2.9339619999999997"/>
    <s v="银行存款;应付账款"/>
    <x v="0"/>
    <s v="办公费"/>
    <s v="办公费"/>
    <x v="0"/>
  </r>
  <r>
    <d v="2025-02-19T00:00:00"/>
    <n v="2"/>
    <n v="83"/>
    <s v="记帐凭证"/>
    <s v="660239 \管理费用\物业管理费"/>
    <s v="浙江分公司20241101-20241231物业费及水电费--浙江伟星物业管理有"/>
    <n v="9730.9500000000007"/>
    <n v="0.97309500000000004"/>
    <s v="银行存款;应付账款"/>
    <x v="0"/>
    <s v="物业管理费"/>
    <s v="房租物业费"/>
    <x v="2"/>
  </r>
  <r>
    <d v="2025-02-19T00:00:00"/>
    <n v="2"/>
    <n v="85"/>
    <s v="记帐凭证"/>
    <s v="660208 \管理费用\交通费"/>
    <s v="浙江分公司交通费"/>
    <n v="1600"/>
    <n v="0.16"/>
    <s v="其他应收款"/>
    <x v="0"/>
    <s v="交通费"/>
    <s v="交通费"/>
    <x v="1"/>
  </r>
  <r>
    <d v="2025-02-19T00:00:00"/>
    <n v="2"/>
    <n v="85"/>
    <s v="记帐凭证"/>
    <s v="660246 \管理费用\水"/>
    <s v="浙江分公司引用水费"/>
    <n v="1100"/>
    <n v="0.11"/>
    <s v="其他应收款"/>
    <x v="0"/>
    <s v="水"/>
    <s v="办公费"/>
    <x v="0"/>
  </r>
  <r>
    <d v="2025-02-19T00:00:00"/>
    <n v="2"/>
    <n v="85"/>
    <s v="记帐凭证"/>
    <s v="660207 \管理费用\办公费"/>
    <s v="浙江分公司绿植费"/>
    <n v="2000"/>
    <n v="0.2"/>
    <s v="其他应收款"/>
    <x v="0"/>
    <s v="办公费"/>
    <s v="办公费"/>
    <x v="0"/>
  </r>
  <r>
    <d v="2025-02-19T00:00:00"/>
    <n v="2"/>
    <n v="85"/>
    <s v="记帐凭证"/>
    <s v="660219 \管理费用\电话费"/>
    <s v="浙江分公司电话费"/>
    <n v="1488"/>
    <n v="0.14879999999999999"/>
    <s v="其他应收款"/>
    <x v="0"/>
    <s v="电话费"/>
    <s v="通讯费"/>
    <x v="0"/>
  </r>
  <r>
    <d v="2025-02-19T00:00:00"/>
    <n v="2"/>
    <n v="85"/>
    <s v="记帐凭证"/>
    <s v="660207 \管理费用\办公费"/>
    <s v="浙江分公司办公费"/>
    <n v="112"/>
    <n v="1.12E-2"/>
    <s v="其他应收款"/>
    <x v="0"/>
    <s v="办公费"/>
    <s v="办公费"/>
    <x v="0"/>
  </r>
  <r>
    <d v="2025-02-28T00:00:00"/>
    <n v="2"/>
    <n v="320"/>
    <s v="记帐凭证"/>
    <s v="660207 \管理费用\办公费"/>
    <s v="总部桶装水--支付北京迅捷利通商贸中心桶装水---建行1105016336000"/>
    <n v="6800"/>
    <n v="0.68"/>
    <s v="应付账款;银行存款"/>
    <x v="0"/>
    <s v="办公费"/>
    <s v="办公费"/>
    <x v="0"/>
  </r>
  <r>
    <d v="2025-02-28T00:00:00"/>
    <n v="2"/>
    <n v="324"/>
    <s v="记帐凭证"/>
    <s v="660208 \管理费用\交通费"/>
    <s v="佟菲交通费--出版费用"/>
    <n v="802.92"/>
    <n v="8.0292000000000002E-2"/>
    <s v="银行存款;其他应收款"/>
    <x v="0"/>
    <s v="交通费"/>
    <s v="交通费"/>
    <x v="1"/>
  </r>
  <r>
    <d v="2025-02-28T00:00:00"/>
    <n v="2"/>
    <n v="325"/>
    <s v="记帐凭证"/>
    <s v="660207 \管理费用\办公费"/>
    <s v="佟菲办公费"/>
    <n v="937.9"/>
    <n v="9.3789999999999998E-2"/>
    <s v="银行存款"/>
    <x v="0"/>
    <s v="办公费"/>
    <s v="办公费"/>
    <x v="0"/>
  </r>
  <r>
    <d v="2025-02-28T00:00:00"/>
    <n v="2"/>
    <n v="333"/>
    <s v="记帐凭证"/>
    <s v="660207 \管理费用\办公费"/>
    <s v="翟振伟办公费"/>
    <n v="747.58"/>
    <n v="7.4758000000000005E-2"/>
    <s v="银行存款"/>
    <x v="0"/>
    <s v="办公费"/>
    <s v="办公费"/>
    <x v="0"/>
  </r>
  <r>
    <d v="2025-02-28T00:00:00"/>
    <n v="2"/>
    <n v="338"/>
    <s v="记帐凭证"/>
    <s v="660241 \管理费用\电费"/>
    <s v="支付北京瑞恒泰园区管理服务有限公司20251201-20251231电费"/>
    <n v="8234.8700000000008"/>
    <n v="0.82348700000000008"/>
    <s v="应付账款;银行存款"/>
    <x v="0"/>
    <s v="电费"/>
    <s v="水电费"/>
    <x v="0"/>
  </r>
  <r>
    <d v="2025-02-28T00:00:00"/>
    <n v="2"/>
    <n v="421"/>
    <s v="记帐凭证"/>
    <s v="660207 \管理费用\办公费"/>
    <s v="支付厦门分公司服务费"/>
    <n v="182.86"/>
    <n v="1.8286E-2"/>
    <s v="银行存款"/>
    <x v="0"/>
    <s v="办公费"/>
    <s v="办公费"/>
    <x v="0"/>
  </r>
  <r>
    <d v="2025-02-28T00:00:00"/>
    <n v="2"/>
    <n v="422"/>
    <s v="记帐凭证"/>
    <s v="660207 \管理费用\办公费"/>
    <s v="支付总部ERP9B赵宏伟社保公积金代理服务费"/>
    <n v="45.71"/>
    <n v="4.5710000000000004E-3"/>
    <s v="银行存款"/>
    <x v="0"/>
    <s v="办公费"/>
    <s v="办公费"/>
    <x v="0"/>
  </r>
  <r>
    <d v="2025-02-28T00:00:00"/>
    <n v="2"/>
    <n v="423"/>
    <s v="记帐凭证"/>
    <s v="660207 \管理费用\办公费"/>
    <s v="北分山东员工社保代理服务费"/>
    <n v="594.29"/>
    <n v="5.9428999999999996E-2"/>
    <s v="银行存款"/>
    <x v="0"/>
    <s v="办公费"/>
    <s v="办公费"/>
    <x v="0"/>
  </r>
  <r>
    <d v="2025-02-28T00:00:00"/>
    <n v="2"/>
    <n v="424"/>
    <s v="记帐凭证"/>
    <s v="660207 \管理费用\办公费"/>
    <s v="缴纳北分济南员工2月社保住房公积金服务费"/>
    <n v="192"/>
    <n v="1.9199999999999998E-2"/>
    <s v="银行存款"/>
    <x v="0"/>
    <s v="办公费"/>
    <s v="办公费"/>
    <x v="0"/>
  </r>
  <r>
    <d v="2025-02-28T00:00:00"/>
    <n v="2"/>
    <n v="425"/>
    <s v="记帐凭证"/>
    <s v="660207 \管理费用\办公费"/>
    <s v="支付广州驻厦门项目组服务费"/>
    <n v="685.71"/>
    <n v="6.8571000000000007E-2"/>
    <s v="银行存款"/>
    <x v="0"/>
    <s v="办公费"/>
    <s v="办公费"/>
    <x v="0"/>
  </r>
  <r>
    <d v="2025-02-28T00:00:00"/>
    <n v="2"/>
    <n v="428"/>
    <s v="记帐凭证"/>
    <s v="660230 \管理费用\折旧费"/>
    <s v="2025年2月分摊折旧"/>
    <n v="49172.55"/>
    <n v="4.9172549999999999"/>
    <s v="累计折旧"/>
    <x v="0"/>
    <s v="折旧费"/>
    <s v="折旧摊销费"/>
    <x v="0"/>
  </r>
  <r>
    <d v="2025-02-28T00:00:00"/>
    <n v="2"/>
    <n v="433"/>
    <s v="记帐凭证"/>
    <s v="660201 \管理费用\工资"/>
    <s v="分配管理部2月工资"/>
    <n v="884201.23"/>
    <n v="88.420123000000004"/>
    <s v="应付职工薪酬"/>
    <x v="0"/>
    <s v="工资"/>
    <s v="职工薪酬"/>
    <x v="3"/>
  </r>
  <r>
    <d v="2025-02-28T00:00:00"/>
    <n v="2"/>
    <n v="458"/>
    <s v="记帐凭证"/>
    <s v="660215 \管理费用\办公房租"/>
    <s v="浙江202203-202606房租分摊--2025.2"/>
    <n v="23138.44"/>
    <n v="2.313844"/>
    <s v="使用权资产累计折旧"/>
    <x v="0"/>
    <s v="办公房租"/>
    <s v="房租物业费"/>
    <x v="2"/>
  </r>
  <r>
    <d v="2025-02-28T00:00:00"/>
    <n v="2"/>
    <n v="459"/>
    <s v="记帐凭证"/>
    <s v="660215 \管理费用\办公房租"/>
    <s v="摊销总部20230314-20280315房租-龙湖蓝海"/>
    <n v="9773.32"/>
    <n v="0.97733199999999998"/>
    <s v="使用权资产累计折旧;其他应收款"/>
    <x v="0"/>
    <s v="办公房租"/>
    <s v="房租物业费"/>
    <x v="2"/>
  </r>
  <r>
    <d v="2025-02-28T00:00:00"/>
    <n v="2"/>
    <n v="459"/>
    <s v="记帐凭证"/>
    <s v="660215 \管理费用\办公房租"/>
    <s v="摊销总部20230314-20280315房租-龙湖蓝海--软件"/>
    <n v="9777.0400000000009"/>
    <n v="0.97770400000000013"/>
    <s v="使用权资产累计折旧;其他应收款"/>
    <x v="0"/>
    <s v="办公房租"/>
    <s v="房租物业费"/>
    <x v="2"/>
  </r>
  <r>
    <d v="2025-02-28T00:00:00"/>
    <n v="2"/>
    <n v="460"/>
    <s v="记帐凭证"/>
    <s v="660243 \管理费用\装修费"/>
    <s v="分摊2月广州分公司办公室装修款（312683*90%）--广州启明星装饰设计有限"/>
    <n v="5542.51"/>
    <n v="0.55425100000000005"/>
    <s v="长期待摊费用"/>
    <x v="0"/>
    <s v="装修费"/>
    <s v="办公费"/>
    <x v="0"/>
  </r>
  <r>
    <d v="2025-02-28T00:00:00"/>
    <n v="2"/>
    <n v="461"/>
    <s v="记帐凭证"/>
    <s v="660243 \管理费用\装修费"/>
    <s v="分摊2月广州分公司办公室装修款--广州市两手硬装饰工程有限公司"/>
    <n v="3002.38"/>
    <n v="0.300238"/>
    <s v="长期待摊费用"/>
    <x v="0"/>
    <s v="装修费"/>
    <s v="办公费"/>
    <x v="0"/>
  </r>
  <r>
    <d v="2025-02-28T00:00:00"/>
    <n v="2"/>
    <n v="462"/>
    <s v="记帐凭证"/>
    <s v="660243 \管理费用\装修费"/>
    <s v="科技公司装修工程款2月摊销（房屋租赁期2023年3月14日至2028年3月15，"/>
    <n v="1467.89"/>
    <n v="0.146789"/>
    <s v="长期待摊费用"/>
    <x v="0"/>
    <s v="装修费"/>
    <s v="办公费"/>
    <x v="0"/>
  </r>
  <r>
    <d v="2025-02-28T00:00:00"/>
    <n v="2"/>
    <n v="462"/>
    <s v="记帐凭证"/>
    <s v="660243 \管理费用\装修费"/>
    <s v="科技公司装修工程款2月摊销（房屋租赁期2023年3月14日至2028年3月15，"/>
    <n v="1190.1500000000001"/>
    <n v="0.11901500000000001"/>
    <s v="长期待摊费用"/>
    <x v="0"/>
    <s v="装修费"/>
    <s v="办公费"/>
    <x v="0"/>
  </r>
  <r>
    <d v="2025-02-28T00:00:00"/>
    <n v="2"/>
    <n v="462"/>
    <s v="记帐凭证"/>
    <s v="660243 \管理费用\装修费"/>
    <s v="科技公司装修工程款2月摊销（房屋租赁期2023年3月14日至2028年3月15，"/>
    <n v="17949.21"/>
    <n v="1.794921"/>
    <s v="长期待摊费用"/>
    <x v="0"/>
    <s v="装修费"/>
    <s v="办公费"/>
    <x v="0"/>
  </r>
  <r>
    <d v="2025-02-28T00:00:00"/>
    <n v="2"/>
    <n v="462"/>
    <s v="记帐凭证"/>
    <s v="660243 \管理费用\装修费"/>
    <s v="科技公司装修工程款2月摊销（房屋租赁期2023年3月14日至2028年3月15，"/>
    <n v="102.45"/>
    <n v="1.0245000000000001E-2"/>
    <s v="长期待摊费用"/>
    <x v="0"/>
    <s v="装修费"/>
    <s v="办公费"/>
    <x v="0"/>
  </r>
  <r>
    <d v="2025-02-28T00:00:00"/>
    <n v="2"/>
    <n v="462"/>
    <s v="记帐凭证"/>
    <s v="660243 \管理费用\装修费"/>
    <s v="科技公司装修工程款2月摊销（房屋租赁期2023年3月14日至2028年3月15，"/>
    <n v="229.36"/>
    <n v="2.2936000000000002E-2"/>
    <s v="长期待摊费用"/>
    <x v="0"/>
    <s v="装修费"/>
    <s v="办公费"/>
    <x v="0"/>
  </r>
  <r>
    <d v="2025-02-28T00:00:00"/>
    <n v="2"/>
    <n v="462"/>
    <s v="记帐凭证"/>
    <s v="660243 \管理费用\装修费"/>
    <s v="科技公司装修工程款2月摊销（房屋租赁期2023年3月14日至2028年3月15，"/>
    <n v="2278.29"/>
    <n v="0.227829"/>
    <s v="长期待摊费用"/>
    <x v="0"/>
    <s v="装修费"/>
    <s v="办公费"/>
    <x v="0"/>
  </r>
  <r>
    <d v="2025-02-28T00:00:00"/>
    <n v="2"/>
    <n v="463"/>
    <s v="记帐凭证"/>
    <s v="660243 \管理费用\装修费"/>
    <s v="浙江分公司装修工程款2月摊销（房屋租赁期2021年12月29日至2026年12月"/>
    <n v="6150"/>
    <n v="0.61499999999999999"/>
    <s v="长期待摊费用"/>
    <x v="0"/>
    <s v="装修费"/>
    <s v="办公费"/>
    <x v="0"/>
  </r>
  <r>
    <d v="2025-02-28T00:00:00"/>
    <n v="2"/>
    <n v="464"/>
    <s v="记帐凭证"/>
    <s v="660207 \管理费用\办公费"/>
    <s v="分摊中宣明浩建筑装饰工程有限公司工程款--北分窗户改造2025.2"/>
    <n v="311.27"/>
    <n v="3.1126999999999998E-2"/>
    <s v="长期待摊费用"/>
    <x v="0"/>
    <s v="办公费"/>
    <s v="办公费"/>
    <x v="0"/>
  </r>
  <r>
    <d v="2025-02-28T00:00:00"/>
    <n v="2"/>
    <n v="465"/>
    <s v="记帐凭证"/>
    <s v="660207 \管理费用\办公费"/>
    <s v="分摊总部263云通讯20241118-20270517服务费--北京企飞力网络科"/>
    <n v="3081.76"/>
    <n v="0.30817600000000001"/>
    <s v="其他流动资产"/>
    <x v="0"/>
    <s v="办公费"/>
    <s v="办公费"/>
    <x v="0"/>
  </r>
  <r>
    <d v="2025-03-03T00:00:00"/>
    <n v="3"/>
    <n v="10"/>
    <s v="记帐凭证"/>
    <s v="660208 \管理费用\交通费"/>
    <s v="王欢交通费"/>
    <n v="4090.37"/>
    <n v="0.40903699999999998"/>
    <s v="银行存款"/>
    <x v="0"/>
    <s v="交通费"/>
    <s v="交通费"/>
    <x v="1"/>
  </r>
  <r>
    <d v="2025-03-03T00:00:00"/>
    <n v="3"/>
    <n v="11"/>
    <s v="记帐凭证"/>
    <s v="660207 \管理费用\办公费"/>
    <s v="翟振伟办公费--华为D14"/>
    <n v="3804.42"/>
    <n v="0.380442"/>
    <s v="银行存款"/>
    <x v="0"/>
    <s v="办公费"/>
    <s v="办公费"/>
    <x v="0"/>
  </r>
  <r>
    <d v="2025-03-03T00:00:00"/>
    <n v="3"/>
    <n v="12"/>
    <s v="记帐凭证"/>
    <s v="660208 \管理费用\交通费"/>
    <s v="翟振伟交通费办公费餐费"/>
    <n v="515"/>
    <n v="5.1499999999999997E-2"/>
    <s v="银行存款"/>
    <x v="0"/>
    <s v="交通费"/>
    <s v="交通费"/>
    <x v="1"/>
  </r>
  <r>
    <d v="2025-03-03T00:00:00"/>
    <n v="3"/>
    <n v="12"/>
    <s v="记帐凭证"/>
    <s v="660207 \管理费用\办公费"/>
    <s v="翟振伟交通费办公费餐费"/>
    <n v="746"/>
    <n v="7.46E-2"/>
    <s v="银行存款"/>
    <x v="0"/>
    <s v="办公费"/>
    <s v="办公费"/>
    <x v="0"/>
  </r>
  <r>
    <d v="2025-03-03T00:00:00"/>
    <n v="3"/>
    <n v="12"/>
    <s v="记帐凭证"/>
    <s v="660242 \管理费用\员工午餐"/>
    <s v="翟振伟交通费办公费餐费"/>
    <n v="290"/>
    <n v="2.9000000000000001E-2"/>
    <s v="银行存款"/>
    <x v="0"/>
    <s v="员工午餐"/>
    <s v="福利费"/>
    <x v="0"/>
  </r>
  <r>
    <d v="2025-03-03T00:00:00"/>
    <n v="3"/>
    <n v="26"/>
    <s v="记帐凭证"/>
    <s v="660213 \管理费用\差旅费"/>
    <s v="彭易清差旅费"/>
    <n v="25283"/>
    <n v="2.5283000000000002"/>
    <s v="银行存款"/>
    <x v="0"/>
    <s v="差旅费"/>
    <s v="差旅费"/>
    <x v="1"/>
  </r>
  <r>
    <d v="2025-03-03T00:00:00"/>
    <n v="3"/>
    <n v="35"/>
    <s v="记帐凭证"/>
    <s v="660208 \管理费用\交通费"/>
    <s v="佟菲交通费手机费餐费"/>
    <n v="1809.54"/>
    <n v="0.180954"/>
    <s v="其他应收款;银行存款"/>
    <x v="0"/>
    <s v="交通费"/>
    <s v="交通费"/>
    <x v="1"/>
  </r>
  <r>
    <d v="2025-03-03T00:00:00"/>
    <n v="3"/>
    <n v="35"/>
    <s v="记帐凭证"/>
    <s v="660217 \管理费用\手机费"/>
    <s v="佟菲交通费手机费餐费"/>
    <n v="297"/>
    <n v="2.9700000000000001E-2"/>
    <s v="其他应收款;银行存款"/>
    <x v="0"/>
    <s v="手机费"/>
    <s v="通讯费"/>
    <x v="0"/>
  </r>
  <r>
    <d v="2025-03-03T00:00:00"/>
    <n v="3"/>
    <n v="35"/>
    <s v="记帐凭证"/>
    <s v="660242 \管理费用\员工午餐"/>
    <s v="佟菲交通费手机费餐费"/>
    <n v="198.3"/>
    <n v="1.983E-2"/>
    <s v="其他应收款;银行存款"/>
    <x v="0"/>
    <s v="员工午餐"/>
    <s v="福利费"/>
    <x v="0"/>
  </r>
  <r>
    <d v="2025-03-03T00:00:00"/>
    <n v="3"/>
    <n v="36"/>
    <s v="记帐凭证"/>
    <s v="660208 \管理费用\交通费"/>
    <s v="佟菲交通费汽油费"/>
    <n v="902.56"/>
    <n v="9.0255999999999989E-2"/>
    <s v="银行存款;其他应收款"/>
    <x v="0"/>
    <s v="交通费"/>
    <s v="交通费"/>
    <x v="1"/>
  </r>
  <r>
    <d v="2025-03-03T00:00:00"/>
    <n v="3"/>
    <n v="36"/>
    <s v="记帐凭证"/>
    <s v="660220 \管理费用\汽油费"/>
    <s v="佟菲交通费汽油费"/>
    <n v="190"/>
    <n v="1.9E-2"/>
    <s v="银行存款;其他应收款"/>
    <x v="0"/>
    <s v="汽油费"/>
    <s v="交通费"/>
    <x v="1"/>
  </r>
  <r>
    <d v="2025-03-03T00:00:00"/>
    <n v="3"/>
    <n v="37"/>
    <s v="记帐凭证"/>
    <s v="660208 \管理费用\交通费"/>
    <s v="菲交通费"/>
    <n v="500.66"/>
    <n v="5.0065999999999999E-2"/>
    <s v="其他应收款;库存现金;银行存款"/>
    <x v="0"/>
    <s v="交通费"/>
    <s v="交通费"/>
    <x v="1"/>
  </r>
  <r>
    <d v="2025-03-03T00:00:00"/>
    <n v="3"/>
    <n v="40"/>
    <s v="记帐凭证"/>
    <s v="660208 \管理费用\交通费"/>
    <s v="章菲菲交通费"/>
    <n v="229"/>
    <n v="2.29E-2"/>
    <s v="银行存款"/>
    <x v="0"/>
    <s v="交通费"/>
    <s v="交通费"/>
    <x v="1"/>
  </r>
  <r>
    <d v="2025-03-03T00:00:00"/>
    <n v="3"/>
    <n v="41"/>
    <s v="记帐凭证"/>
    <s v="660247 \管理费用\阿里云服务费"/>
    <s v="翟振伟腾讯会议Pro20250308-20260307云服务费"/>
    <n v="959"/>
    <n v="9.5899999999999999E-2"/>
    <s v="银行存款"/>
    <x v="0"/>
    <s v="阿里云服务费"/>
    <s v="通讯费"/>
    <x v="0"/>
  </r>
  <r>
    <d v="2025-03-03T00:00:00"/>
    <n v="3"/>
    <n v="42"/>
    <s v="记帐凭证"/>
    <s v="660207 \管理费用\办公费"/>
    <s v="总部2025.02顺丰快递费"/>
    <n v="1747.17"/>
    <n v="0.17471700000000001"/>
    <s v="应付账款;银行存款"/>
    <x v="0"/>
    <s v="办公费"/>
    <s v="办公费"/>
    <x v="0"/>
  </r>
  <r>
    <d v="2025-03-03T00:00:00"/>
    <n v="3"/>
    <n v="47"/>
    <s v="记帐凭证"/>
    <s v="660208 \管理费用\交通费"/>
    <s v="章菲菲交通费"/>
    <n v="16031.84"/>
    <n v="1.6031839999999999"/>
    <s v="银行存款;其他应收款"/>
    <x v="0"/>
    <s v="交通费"/>
    <s v="交通费"/>
    <x v="1"/>
  </r>
  <r>
    <d v="2025-03-03T00:00:00"/>
    <n v="3"/>
    <n v="48"/>
    <s v="记帐凭证"/>
    <s v="660208 \管理费用\交通费"/>
    <s v="卢倩交通费"/>
    <n v="17000.41"/>
    <n v="1.7000409999999999"/>
    <s v="其他应收款;银行存款"/>
    <x v="0"/>
    <s v="交通费"/>
    <s v="交通费"/>
    <x v="1"/>
  </r>
  <r>
    <d v="2025-03-03T00:00:00"/>
    <n v="3"/>
    <n v="49"/>
    <s v="记帐凭证"/>
    <s v="660208 \管理费用\交通费"/>
    <s v="卢倩交通费"/>
    <n v="1981.68"/>
    <n v="0.19816800000000001"/>
    <s v="银行存款"/>
    <x v="0"/>
    <s v="交通费"/>
    <s v="交通费"/>
    <x v="1"/>
  </r>
  <r>
    <d v="2025-03-03T00:00:00"/>
    <n v="3"/>
    <n v="50"/>
    <s v="记帐凭证"/>
    <s v="660208 \管理费用\交通费"/>
    <s v="佟菲交通费"/>
    <n v="3814.15"/>
    <n v="0.381415"/>
    <s v="银行存款;其他应收款"/>
    <x v="0"/>
    <s v="交通费"/>
    <s v="交通费"/>
    <x v="1"/>
  </r>
  <r>
    <d v="2025-03-03T00:00:00"/>
    <n v="3"/>
    <n v="51"/>
    <s v="记帐凭证"/>
    <s v="660219 \管理费用\电话费"/>
    <s v="总部市话费--中国联合网络通信有限公司北京市分公司--通信费合同号：208290"/>
    <n v="2193.44"/>
    <n v="0.21934400000000001"/>
    <s v="应付账款;银行存款"/>
    <x v="0"/>
    <s v="电话费"/>
    <s v="通讯费"/>
    <x v="0"/>
  </r>
  <r>
    <d v="2025-03-03T00:00:00"/>
    <n v="3"/>
    <n v="55"/>
    <s v="记帐凭证"/>
    <s v="660209 \管理费用\业务招待费"/>
    <s v="王欢餐费"/>
    <n v="4188.53"/>
    <n v="0.41885299999999998"/>
    <s v="银行存款"/>
    <x v="0"/>
    <s v="业务招待费"/>
    <s v="业务招待费"/>
    <x v="0"/>
  </r>
  <r>
    <d v="2025-03-03T00:00:00"/>
    <n v="3"/>
    <n v="56"/>
    <s v="记帐凭证"/>
    <s v="660207 \管理费用\办公费"/>
    <s v="王欢办公费"/>
    <n v="552.08000000000004"/>
    <n v="5.5208000000000007E-2"/>
    <s v="银行存款"/>
    <x v="0"/>
    <s v="办公费"/>
    <s v="办公费"/>
    <x v="0"/>
  </r>
  <r>
    <d v="2025-03-03T00:00:00"/>
    <n v="3"/>
    <n v="57"/>
    <s v="记帐凭证"/>
    <s v="660242 \管理费用\员工午餐"/>
    <s v="支付北京龙湖美餐餐饮管理有限公司员工餐费--北分"/>
    <n v="11256"/>
    <n v="1.1255999999999999"/>
    <s v="银行存款;应付账款"/>
    <x v="0"/>
    <s v="员工午餐"/>
    <s v="福利费"/>
    <x v="0"/>
  </r>
  <r>
    <d v="2025-03-03T00:00:00"/>
    <n v="3"/>
    <n v="58"/>
    <s v="记帐凭证"/>
    <s v="660242 \管理费用\员工午餐"/>
    <s v="员工餐费"/>
    <n v="10980"/>
    <n v="1.0980000000000001"/>
    <s v="应付账款;银行存款"/>
    <x v="0"/>
    <s v="员工午餐"/>
    <s v="福利费"/>
    <x v="0"/>
  </r>
  <r>
    <d v="2025-03-03T00:00:00"/>
    <n v="3"/>
    <n v="6"/>
    <s v="记帐凭证"/>
    <s v="660208 \管理费用\交通费"/>
    <s v="高速"/>
    <n v="110.11"/>
    <n v="1.1011E-2"/>
    <s v="应付账款;银行存款"/>
    <x v="0"/>
    <s v="交通费"/>
    <s v="交通费"/>
    <x v="1"/>
  </r>
  <r>
    <d v="2025-03-03T00:00:00"/>
    <n v="3"/>
    <n v="63"/>
    <s v="记帐凭证"/>
    <s v="660201 \管理费用\工资"/>
    <s v="支付张磊离职补偿金"/>
    <n v="6000"/>
    <n v="0.6"/>
    <s v="应付职工薪酬;银行存款"/>
    <x v="0"/>
    <s v="工资"/>
    <s v="职工薪酬"/>
    <x v="3"/>
  </r>
  <r>
    <d v="2025-03-03T00:00:00"/>
    <n v="3"/>
    <n v="67"/>
    <s v="记帐凭证"/>
    <s v="660239 \管理费用\物业管理费"/>
    <s v="支付广州分公司202503物业费564.35㎡*及202502电费992*0.9"/>
    <n v="13310.14"/>
    <n v="1.3310139999999999"/>
    <s v="应付账款;银行存款"/>
    <x v="0"/>
    <s v="物业管理费"/>
    <s v="房租物业费"/>
    <x v="2"/>
  </r>
  <r>
    <d v="2025-03-03T00:00:00"/>
    <n v="3"/>
    <n v="67"/>
    <s v="记帐凭证"/>
    <s v="660239 \管理费用\物业管理费"/>
    <s v="支付广州分公司202503物业费564.35㎡*及202502电费992*0.9"/>
    <n v="842.76"/>
    <n v="8.4276000000000004E-2"/>
    <s v="应付账款;银行存款"/>
    <x v="0"/>
    <s v="物业管理费"/>
    <s v="房租物业费"/>
    <x v="2"/>
  </r>
  <r>
    <d v="2025-03-15T00:00:00"/>
    <n v="3"/>
    <n v="80"/>
    <s v="记帐凭证"/>
    <s v="660239 \管理费用\物业管理费"/>
    <s v="支付北京瑞恒泰园区管理服务有限公司20250315-20250614房租1656"/>
    <n v="93746.46"/>
    <n v="9.3746460000000003"/>
    <s v="银行存款;应付账款"/>
    <x v="0"/>
    <s v="物业管理费"/>
    <s v="房租物业费"/>
    <x v="2"/>
  </r>
  <r>
    <d v="2025-03-15T00:00:00"/>
    <n v="3"/>
    <n v="82"/>
    <s v="记帐凭证"/>
    <s v="660210 \管理费用\技术服务费"/>
    <s v="支付北京航天金税信息技术服务有限公司数电票服务费"/>
    <n v="4716.9799999999996"/>
    <n v="0.47169799999999995"/>
    <s v="银行存款;应付账款"/>
    <x v="0"/>
    <s v="技术服务费"/>
    <s v="办公费"/>
    <x v="0"/>
  </r>
  <r>
    <d v="2025-03-20T00:00:00"/>
    <n v="3"/>
    <n v="129"/>
    <s v="记帐凭证"/>
    <s v="660208 \管理费用\交通费"/>
    <s v="浙江分公司交通费"/>
    <n v="1600"/>
    <n v="0.16"/>
    <s v="其他应收款"/>
    <x v="0"/>
    <s v="交通费"/>
    <s v="交通费"/>
    <x v="1"/>
  </r>
  <r>
    <d v="2025-03-20T00:00:00"/>
    <n v="3"/>
    <n v="129"/>
    <s v="记帐凭证"/>
    <s v="660246 \管理费用\水"/>
    <s v="浙江分公司引用水费"/>
    <n v="1100"/>
    <n v="0.11"/>
    <s v="其他应收款"/>
    <x v="0"/>
    <s v="水"/>
    <s v="办公费"/>
    <x v="0"/>
  </r>
  <r>
    <d v="2025-03-20T00:00:00"/>
    <n v="3"/>
    <n v="129"/>
    <s v="记帐凭证"/>
    <s v="660207 \管理费用\办公费"/>
    <s v="浙江分公司绿植费"/>
    <n v="312"/>
    <n v="3.1199999999999999E-2"/>
    <s v="其他应收款"/>
    <x v="0"/>
    <s v="办公费"/>
    <s v="办公费"/>
    <x v="0"/>
  </r>
  <r>
    <d v="2025-03-20T00:00:00"/>
    <n v="3"/>
    <n v="129"/>
    <s v="记帐凭证"/>
    <s v="660219 \管理费用\电话费"/>
    <s v="浙江分公司电话费"/>
    <n v="1488"/>
    <n v="0.14879999999999999"/>
    <s v="其他应收款"/>
    <x v="0"/>
    <s v="电话费"/>
    <s v="通讯费"/>
    <x v="0"/>
  </r>
  <r>
    <d v="2025-03-20T00:00:00"/>
    <n v="3"/>
    <n v="134"/>
    <s v="记帐凭证"/>
    <s v="660207 \管理费用\办公费"/>
    <s v="佟菲办公费食品费"/>
    <n v="133.41999999999999"/>
    <n v="1.3341999999999998E-2"/>
    <s v="银行存款"/>
    <x v="0"/>
    <s v="办公费"/>
    <s v="办公费"/>
    <x v="0"/>
  </r>
  <r>
    <d v="2025-03-20T00:00:00"/>
    <n v="3"/>
    <n v="134"/>
    <s v="记帐凭证"/>
    <s v="660231 \管理费用\福利费"/>
    <s v="佟菲办公费食品费"/>
    <n v="231.8"/>
    <n v="2.3180000000000003E-2"/>
    <s v="银行存款"/>
    <x v="0"/>
    <s v="福利费"/>
    <s v="福利费"/>
    <x v="0"/>
  </r>
  <r>
    <d v="2025-03-25T00:00:00"/>
    <n v="3"/>
    <n v="161"/>
    <s v="记帐凭证"/>
    <s v="660215 \管理费用\办公房租"/>
    <s v="支付厦门国际物流中心开发有限公司20250401-20250430房租"/>
    <n v="7970.48"/>
    <n v="0.79704799999999998"/>
    <s v="银行存款;应付账款"/>
    <x v="0"/>
    <s v="办公房租"/>
    <s v="房租物业费"/>
    <x v="2"/>
  </r>
  <r>
    <d v="2025-03-25T00:00:00"/>
    <n v="3"/>
    <n v="162"/>
    <s v="记帐凭证"/>
    <s v="660239 \管理费用\物业管理费"/>
    <s v="厦门象屿物业服务有限公司20250101-03231物业费及9-11月空调费及电"/>
    <n v="1579.25"/>
    <n v="0.15792500000000001"/>
    <s v="银行存款;应付账款"/>
    <x v="0"/>
    <s v="物业管理费"/>
    <s v="房租物业费"/>
    <x v="2"/>
  </r>
  <r>
    <d v="2025-03-25T00:00:00"/>
    <n v="3"/>
    <n v="162"/>
    <s v="记帐凭证"/>
    <s v="660241 \管理费用\电费"/>
    <s v="厦门象屿物业服务有限公司20250101-03231物业费及9-11月空调费及电"/>
    <n v="226.98"/>
    <n v="2.2697999999999999E-2"/>
    <s v="银行存款;应付账款"/>
    <x v="0"/>
    <s v="电费"/>
    <s v="水电费"/>
    <x v="0"/>
  </r>
  <r>
    <d v="2025-03-25T00:00:00"/>
    <n v="3"/>
    <n v="163"/>
    <s v="记帐凭证"/>
    <s v="660207 \管理费用\办公费"/>
    <s v="睢安车辆年检费--京Q07W13"/>
    <n v="367.92"/>
    <n v="3.6791999999999998E-2"/>
    <s v="银行存款"/>
    <x v="0"/>
    <s v="办公费"/>
    <s v="办公费"/>
    <x v="0"/>
  </r>
  <r>
    <d v="2025-03-25T00:00:00"/>
    <n v="3"/>
    <n v="163"/>
    <s v="记帐凭证"/>
    <s v="660242 \管理费用\员工午餐"/>
    <s v="王欢餐费"/>
    <n v="276"/>
    <n v="2.76E-2"/>
    <s v="银行存款"/>
    <x v="0"/>
    <s v="员工午餐"/>
    <s v="福利费"/>
    <x v="0"/>
  </r>
  <r>
    <d v="2025-03-25T00:00:00"/>
    <n v="3"/>
    <n v="164"/>
    <s v="记帐凭证"/>
    <s v="660207 \管理费用\办公费"/>
    <s v="翟振伟办公耗材--内存及鼠标"/>
    <n v="2238.8000000000002"/>
    <n v="0.22388000000000002"/>
    <s v="银行存款"/>
    <x v="0"/>
    <s v="办公费"/>
    <s v="办公费"/>
    <x v="0"/>
  </r>
  <r>
    <d v="2025-03-25T00:00:00"/>
    <n v="3"/>
    <n v="178"/>
    <s v="记帐凭证"/>
    <s v="660207 \管理费用\办公费"/>
    <s v="支付凌雄技术（深圳）有限公司设备租赁费及技术服务费--北分"/>
    <n v="5658.6"/>
    <n v="0.56586000000000003"/>
    <s v="应付账款;银行存款"/>
    <x v="0"/>
    <s v="办公费"/>
    <s v="办公费"/>
    <x v="0"/>
  </r>
  <r>
    <d v="2025-03-25T00:00:00"/>
    <n v="3"/>
    <n v="179"/>
    <s v="记帐凭证"/>
    <s v="660239 \管理费用\物业管理费"/>
    <s v="分摊物业管理费分摊确认（本期确认1/3）--北京瑞恒泰商业运营管理有限公司物业费"/>
    <n v="62497.64"/>
    <n v="6.2497639999999999"/>
    <s v="其他流动资产"/>
    <x v="0"/>
    <s v="物业管理费"/>
    <s v="房租物业费"/>
    <x v="2"/>
  </r>
  <r>
    <d v="2025-03-25T00:00:00"/>
    <n v="3"/>
    <n v="181"/>
    <s v="记帐凭证"/>
    <s v="660207 \管理费用\办公费"/>
    <s v="支付凌雄技术(深圳)有限公司显示器租赁费（7559304918106032204"/>
    <n v="219.4"/>
    <n v="2.1940000000000001E-2"/>
    <s v="银行存款;应付账款"/>
    <x v="0"/>
    <s v="办公费"/>
    <s v="办公费"/>
    <x v="0"/>
  </r>
  <r>
    <d v="2025-03-30T00:00:00"/>
    <n v="3"/>
    <n v="229"/>
    <s v="记帐凭证"/>
    <s v="660207 \管理费用\办公费"/>
    <s v="佟菲办公费"/>
    <n v="563.73"/>
    <n v="5.6372999999999999E-2"/>
    <s v="银行存款"/>
    <x v="0"/>
    <s v="办公费"/>
    <s v="办公费"/>
    <x v="0"/>
  </r>
  <r>
    <d v="2025-03-30T00:00:00"/>
    <n v="3"/>
    <n v="230"/>
    <s v="记帐凭证"/>
    <s v="660213 \管理费用\差旅费"/>
    <s v="王欢住宿费"/>
    <n v="1132.08"/>
    <n v="0.11320799999999999"/>
    <s v="银行存款"/>
    <x v="0"/>
    <s v="差旅费"/>
    <s v="差旅费"/>
    <x v="1"/>
  </r>
  <r>
    <d v="2025-03-30T00:00:00"/>
    <n v="3"/>
    <n v="245"/>
    <s v="记帐凭证"/>
    <s v="660244 \管理费用\医疗补充保险"/>
    <s v="预付新华人寿保险股份有限公司北京分公司员工补充保险费"/>
    <n v="303425"/>
    <n v="30.342500000000001"/>
    <s v="银行存款"/>
    <x v="0"/>
    <s v="医疗补充保险"/>
    <s v="职工薪酬"/>
    <x v="3"/>
  </r>
  <r>
    <d v="2025-03-30T00:00:00"/>
    <n v="3"/>
    <n v="247"/>
    <s v="记帐凭证"/>
    <s v="660207 \管理费用\办公费"/>
    <s v="支付北京诺科知识产权代理有限公司代理服务费"/>
    <n v="792.08"/>
    <n v="7.9208000000000001E-2"/>
    <s v="应付账款;银行存款"/>
    <x v="0"/>
    <s v="办公费"/>
    <s v="办公费"/>
    <x v="0"/>
  </r>
  <r>
    <d v="2025-03-30T00:00:00"/>
    <n v="3"/>
    <n v="248"/>
    <s v="记帐凭证"/>
    <s v="660213 \管理费用\差旅费"/>
    <s v="王欢住宿费"/>
    <n v="300"/>
    <n v="0.03"/>
    <s v="银行存款"/>
    <x v="0"/>
    <s v="差旅费"/>
    <s v="差旅费"/>
    <x v="1"/>
  </r>
  <r>
    <d v="2025-03-30T00:00:00"/>
    <n v="3"/>
    <n v="257"/>
    <s v="记帐凭证"/>
    <s v="660208 \管理费用\交通费"/>
    <s v="翟振伟交通费"/>
    <n v="613"/>
    <n v="6.13E-2"/>
    <s v="银行存款"/>
    <x v="0"/>
    <s v="交通费"/>
    <s v="交通费"/>
    <x v="1"/>
  </r>
  <r>
    <d v="2025-03-30T00:00:00"/>
    <n v="3"/>
    <n v="257"/>
    <s v="记帐凭证"/>
    <s v="660207 \管理费用\办公费"/>
    <s v="翟振伟办公费"/>
    <n v="1112"/>
    <n v="0.11119999999999999"/>
    <s v="银行存款"/>
    <x v="0"/>
    <s v="办公费"/>
    <s v="办公费"/>
    <x v="0"/>
  </r>
  <r>
    <d v="2025-03-30T00:00:00"/>
    <n v="3"/>
    <n v="257"/>
    <s v="记帐凭证"/>
    <s v="660242 \管理费用\员工午餐"/>
    <s v="翟振伟餐费"/>
    <n v="590"/>
    <n v="5.8999999999999997E-2"/>
    <s v="银行存款"/>
    <x v="0"/>
    <s v="员工午餐"/>
    <s v="福利费"/>
    <x v="0"/>
  </r>
  <r>
    <d v="2025-03-30T00:00:00"/>
    <n v="3"/>
    <n v="259"/>
    <s v="记帐凭证"/>
    <s v="660208 \管理费用\交通费"/>
    <s v="章菲菲交通费"/>
    <n v="28"/>
    <n v="2.8E-3"/>
    <s v="银行存款"/>
    <x v="0"/>
    <s v="交通费"/>
    <s v="交通费"/>
    <x v="1"/>
  </r>
  <r>
    <d v="2025-03-30T00:00:00"/>
    <n v="3"/>
    <n v="260"/>
    <s v="记帐凭证"/>
    <s v="660208 \管理费用\交通费"/>
    <s v="严湘蕙交通费"/>
    <n v="1156.0999999999999"/>
    <n v="0.11560999999999999"/>
    <s v="银行存款"/>
    <x v="0"/>
    <s v="交通费"/>
    <s v="交通费"/>
    <x v="1"/>
  </r>
  <r>
    <d v="2025-03-30T00:00:00"/>
    <n v="3"/>
    <n v="260"/>
    <s v="记帐凭证"/>
    <s v="660209 \管理费用\业务招待费"/>
    <s v="严湘蕙招待费"/>
    <n v="685.8"/>
    <n v="6.8580000000000002E-2"/>
    <s v="银行存款"/>
    <x v="0"/>
    <s v="业务招待费"/>
    <s v="业务招待费"/>
    <x v="0"/>
  </r>
  <r>
    <d v="2025-03-30T00:00:00"/>
    <n v="3"/>
    <n v="260"/>
    <s v="记帐凭证"/>
    <s v="660207 \管理费用\办公费"/>
    <s v="严湘蕙标书费"/>
    <n v="943.4"/>
    <n v="9.4339999999999993E-2"/>
    <s v="银行存款"/>
    <x v="0"/>
    <s v="办公费"/>
    <s v="办公费"/>
    <x v="0"/>
  </r>
  <r>
    <d v="2025-03-30T00:00:00"/>
    <n v="3"/>
    <n v="264"/>
    <s v="记帐凭证"/>
    <s v="660242 \管理费用\员工午餐"/>
    <s v="王欢餐费"/>
    <n v="298"/>
    <n v="2.98E-2"/>
    <s v="银行存款"/>
    <x v="0"/>
    <s v="员工午餐"/>
    <s v="福利费"/>
    <x v="0"/>
  </r>
  <r>
    <d v="2025-03-30T00:00:00"/>
    <n v="3"/>
    <n v="264"/>
    <s v="记帐凭证"/>
    <s v="660213 \管理费用\差旅费"/>
    <s v="王欢住宿费"/>
    <n v="1584.91"/>
    <n v="0.15849100000000002"/>
    <s v="银行存款"/>
    <x v="0"/>
    <s v="差旅费"/>
    <s v="差旅费"/>
    <x v="1"/>
  </r>
  <r>
    <d v="2025-03-31T00:00:00"/>
    <n v="3"/>
    <n v="538"/>
    <s v="记帐凭证"/>
    <s v="660207 \管理费用\办公费"/>
    <s v="支付厦门分公司服务费"/>
    <n v="182.86"/>
    <n v="1.8286E-2"/>
    <s v="银行存款"/>
    <x v="0"/>
    <s v="办公费"/>
    <s v="办公费"/>
    <x v="0"/>
  </r>
  <r>
    <d v="2025-03-31T00:00:00"/>
    <n v="3"/>
    <n v="539"/>
    <s v="记帐凭证"/>
    <s v="660207 \管理费用\办公费"/>
    <s v="支付总部ERP9B赵宏伟社保公积金代理服务费"/>
    <n v="45.71"/>
    <n v="4.5710000000000004E-3"/>
    <s v="银行存款"/>
    <x v="0"/>
    <s v="办公费"/>
    <s v="办公费"/>
    <x v="0"/>
  </r>
  <r>
    <d v="2025-03-31T00:00:00"/>
    <n v="3"/>
    <n v="540"/>
    <s v="记帐凭证"/>
    <s v="660207 \管理费用\办公费"/>
    <s v="北分山东员工社保代理服务费"/>
    <n v="548.57000000000005"/>
    <n v="5.4857000000000003E-2"/>
    <s v="银行存款"/>
    <x v="0"/>
    <s v="办公费"/>
    <s v="办公费"/>
    <x v="0"/>
  </r>
  <r>
    <d v="2025-03-31T00:00:00"/>
    <n v="3"/>
    <n v="541"/>
    <s v="记帐凭证"/>
    <s v="660207 \管理费用\办公费"/>
    <s v="缴纳北分济南员工2月社保住房公积金服务费"/>
    <n v="192"/>
    <n v="1.9199999999999998E-2"/>
    <s v="银行存款"/>
    <x v="0"/>
    <s v="办公费"/>
    <s v="办公费"/>
    <x v="0"/>
  </r>
  <r>
    <d v="2025-03-31T00:00:00"/>
    <n v="3"/>
    <n v="542"/>
    <s v="记帐凭证"/>
    <s v="660207 \管理费用\办公费"/>
    <s v="支付广州驻厦门项目组服务费"/>
    <n v="685.71"/>
    <n v="6.8571000000000007E-2"/>
    <s v="银行存款"/>
    <x v="0"/>
    <s v="办公费"/>
    <s v="办公费"/>
    <x v="0"/>
  </r>
  <r>
    <d v="2025-03-31T00:00:00"/>
    <n v="3"/>
    <n v="578"/>
    <s v="记帐凭证"/>
    <s v="660215 \管理费用\办公房租"/>
    <s v="浙江202203-202606房租分摊--2025.3"/>
    <n v="23138.44"/>
    <n v="2.313844"/>
    <s v="使用权资产累计折旧"/>
    <x v="0"/>
    <s v="办公房租"/>
    <s v="房租物业费"/>
    <x v="2"/>
  </r>
  <r>
    <d v="2025-03-31T00:00:00"/>
    <n v="3"/>
    <n v="579"/>
    <s v="记帐凭证"/>
    <s v="660215 \管理费用\办公房租"/>
    <s v="摊销总部20230314-20280315房租-龙湖蓝海"/>
    <n v="9559.7000000000007"/>
    <n v="0.9559700000000001"/>
    <s v="租赁负债;使用权资产累计折旧;其他应收款"/>
    <x v="0"/>
    <s v="办公房租"/>
    <s v="房租物业费"/>
    <x v="2"/>
  </r>
  <r>
    <d v="2025-03-31T00:00:00"/>
    <n v="3"/>
    <n v="579"/>
    <s v="记帐凭证"/>
    <s v="660215 \管理费用\办公房租"/>
    <s v="摊销总部20230314-20280315房租-龙湖蓝海--软件"/>
    <n v="9777.0400000000009"/>
    <n v="0.97770400000000013"/>
    <s v="租赁负债;使用权资产累计折旧;其他应收款"/>
    <x v="0"/>
    <s v="办公房租"/>
    <s v="房租物业费"/>
    <x v="2"/>
  </r>
  <r>
    <d v="2025-03-31T00:00:00"/>
    <n v="3"/>
    <n v="580"/>
    <s v="记帐凭证"/>
    <s v="660243 \管理费用\装修费"/>
    <s v="分摊3月广州分公司办公室装修款（312683*90%）--广州启明星装饰设计有限"/>
    <n v="5542.51"/>
    <n v="0.55425100000000005"/>
    <s v="长期待摊费用"/>
    <x v="0"/>
    <s v="装修费"/>
    <s v="办公费"/>
    <x v="0"/>
  </r>
  <r>
    <d v="2025-03-31T00:00:00"/>
    <n v="3"/>
    <n v="581"/>
    <s v="记帐凭证"/>
    <s v="660243 \管理费用\装修费"/>
    <s v="分摊3月广州分公司办公室装修款--广州市两手硬装饰工程有限公司"/>
    <n v="3002.38"/>
    <n v="0.300238"/>
    <s v="长期待摊费用"/>
    <x v="0"/>
    <s v="装修费"/>
    <s v="办公费"/>
    <x v="0"/>
  </r>
  <r>
    <d v="2025-03-31T00:00:00"/>
    <n v="3"/>
    <n v="582"/>
    <s v="记帐凭证"/>
    <s v="660243 \管理费用\装修费"/>
    <s v="科技公司装修工程款3月摊销（房屋租赁期2023年3月14日至2028年3月15，"/>
    <n v="1467.89"/>
    <n v="0.146789"/>
    <s v="长期待摊费用"/>
    <x v="0"/>
    <s v="装修费"/>
    <s v="办公费"/>
    <x v="0"/>
  </r>
  <r>
    <d v="2025-03-31T00:00:00"/>
    <n v="3"/>
    <n v="582"/>
    <s v="记帐凭证"/>
    <s v="660243 \管理费用\装修费"/>
    <s v="科技公司装修工程款3月摊销（房屋租赁期2023年3月14日至2028年3月15，"/>
    <n v="1190.1500000000001"/>
    <n v="0.11901500000000001"/>
    <s v="长期待摊费用"/>
    <x v="0"/>
    <s v="装修费"/>
    <s v="办公费"/>
    <x v="0"/>
  </r>
  <r>
    <d v="2025-03-31T00:00:00"/>
    <n v="3"/>
    <n v="582"/>
    <s v="记帐凭证"/>
    <s v="660243 \管理费用\装修费"/>
    <s v="科技公司装修工程款3月摊销（房屋租赁期2023年3月14日至2028年3月15，"/>
    <n v="17949.21"/>
    <n v="1.794921"/>
    <s v="长期待摊费用"/>
    <x v="0"/>
    <s v="装修费"/>
    <s v="办公费"/>
    <x v="0"/>
  </r>
  <r>
    <d v="2025-03-31T00:00:00"/>
    <n v="3"/>
    <n v="582"/>
    <s v="记帐凭证"/>
    <s v="660243 \管理费用\装修费"/>
    <s v="科技公司装修工程款3月摊销（房屋租赁期2023年3月14日至2028年3月15，"/>
    <n v="102.45"/>
    <n v="1.0245000000000001E-2"/>
    <s v="长期待摊费用"/>
    <x v="0"/>
    <s v="装修费"/>
    <s v="办公费"/>
    <x v="0"/>
  </r>
  <r>
    <d v="2025-03-31T00:00:00"/>
    <n v="3"/>
    <n v="582"/>
    <s v="记帐凭证"/>
    <s v="660243 \管理费用\装修费"/>
    <s v="科技公司装修工程款3月摊销（房屋租赁期2023年3月14日至2028年3月15，"/>
    <n v="229.36"/>
    <n v="2.2936000000000002E-2"/>
    <s v="长期待摊费用"/>
    <x v="0"/>
    <s v="装修费"/>
    <s v="办公费"/>
    <x v="0"/>
  </r>
  <r>
    <d v="2025-03-31T00:00:00"/>
    <n v="3"/>
    <n v="582"/>
    <s v="记帐凭证"/>
    <s v="660243 \管理费用\装修费"/>
    <s v="科技公司装修工程款3月摊销（房屋租赁期2023年3月14日至2028年3月15，"/>
    <n v="2278.29"/>
    <n v="0.227829"/>
    <s v="长期待摊费用"/>
    <x v="0"/>
    <s v="装修费"/>
    <s v="办公费"/>
    <x v="0"/>
  </r>
  <r>
    <d v="2025-03-31T00:00:00"/>
    <n v="3"/>
    <n v="583"/>
    <s v="记帐凭证"/>
    <s v="660243 \管理费用\装修费"/>
    <s v="浙江分公司装修工程款3月摊销（房屋租赁期2021年12月29日至2026年12月"/>
    <n v="6150"/>
    <n v="0.61499999999999999"/>
    <s v="长期待摊费用"/>
    <x v="0"/>
    <s v="装修费"/>
    <s v="办公费"/>
    <x v="0"/>
  </r>
  <r>
    <d v="2025-03-31T00:00:00"/>
    <n v="3"/>
    <n v="584"/>
    <s v="记帐凭证"/>
    <s v="660207 \管理费用\办公费"/>
    <s v="分摊中宣明浩建筑装饰工程有限公司工程款--北分窗户改造2025.3"/>
    <n v="311.27"/>
    <n v="3.1126999999999998E-2"/>
    <s v="长期待摊费用"/>
    <x v="0"/>
    <s v="办公费"/>
    <s v="办公费"/>
    <x v="0"/>
  </r>
  <r>
    <d v="2025-03-31T00:00:00"/>
    <n v="3"/>
    <n v="585"/>
    <s v="记帐凭证"/>
    <s v="660207 \管理费用\办公费"/>
    <s v="分摊总部263云通讯20241118-20270517服务费--北京企飞力网络科"/>
    <n v="3081.76"/>
    <n v="0.30817600000000001"/>
    <s v="其他流动资产"/>
    <x v="0"/>
    <s v="办公费"/>
    <s v="办公费"/>
    <x v="0"/>
  </r>
  <r>
    <d v="2025-03-31T00:00:00"/>
    <n v="3"/>
    <n v="587"/>
    <s v="记帐凭证"/>
    <s v="660201 \管理费用\工资"/>
    <s v="分配管理部3月工资"/>
    <n v="488942.39"/>
    <n v="48.894238999999999"/>
    <s v="应付职工薪酬"/>
    <x v="0"/>
    <s v="工资"/>
    <s v="职工薪酬"/>
    <x v="3"/>
  </r>
  <r>
    <d v="2025-03-31T00:00:00"/>
    <n v="3"/>
    <n v="589"/>
    <s v="记帐凭证"/>
    <s v="660230 \管理费用\折旧费"/>
    <s v="2025年3月分摊折旧"/>
    <n v="49172.62"/>
    <n v="4.917262"/>
    <s v="累计折旧"/>
    <x v="0"/>
    <s v="折旧费"/>
    <s v="折旧摊销费"/>
    <x v="0"/>
  </r>
  <r>
    <d v="2025-04-15T00:00:00"/>
    <n v="4"/>
    <n v="1"/>
    <s v="记帐凭证"/>
    <s v="660201 \管理费用\工资"/>
    <s v="王金鹏离职补偿金"/>
    <n v="8000"/>
    <n v="0.8"/>
    <s v="应收帐款;银行存款;营业外收入;应付职工薪酬"/>
    <x v="0"/>
    <s v="工资"/>
    <s v="职工薪酬"/>
    <x v="3"/>
  </r>
  <r>
    <d v="2025-04-15T00:00:00"/>
    <n v="4"/>
    <n v="20"/>
    <s v="记帐凭证"/>
    <s v="660208 \管理费用\交通费"/>
    <s v="彭易清交通费"/>
    <n v="4000"/>
    <n v="0.4"/>
    <s v="银行存款"/>
    <x v="0"/>
    <s v="交通费"/>
    <s v="交通费"/>
    <x v="1"/>
  </r>
  <r>
    <d v="2025-04-15T00:00:00"/>
    <n v="4"/>
    <n v="21"/>
    <s v="记帐凭证"/>
    <s v="660231 \管理费用\福利费"/>
    <s v="彭易清食品费"/>
    <n v="3317"/>
    <n v="0.33169999999999999"/>
    <s v="银行存款"/>
    <x v="0"/>
    <s v="福利费"/>
    <s v="福利费"/>
    <x v="0"/>
  </r>
  <r>
    <d v="2025-04-15T00:00:00"/>
    <n v="4"/>
    <n v="22"/>
    <s v="记帐凭证"/>
    <s v="660207 \管理费用\办公费"/>
    <s v="彭易清车位费"/>
    <n v="4800"/>
    <n v="0.48"/>
    <s v="银行存款"/>
    <x v="0"/>
    <s v="办公费"/>
    <s v="办公费"/>
    <x v="0"/>
  </r>
  <r>
    <d v="2025-04-15T00:00:00"/>
    <n v="4"/>
    <n v="38"/>
    <s v="记帐凭证"/>
    <s v="660209 \管理费用\业务招待费"/>
    <s v="王欢餐费"/>
    <n v="2558.9"/>
    <n v="0.25589000000000001"/>
    <s v="银行存款"/>
    <x v="0"/>
    <s v="业务招待费"/>
    <s v="业务招待费"/>
    <x v="0"/>
  </r>
  <r>
    <d v="2025-04-15T00:00:00"/>
    <n v="4"/>
    <n v="39"/>
    <s v="记帐凭证"/>
    <s v="660207 \管理费用\办公费"/>
    <s v="王欢交通费"/>
    <n v="3206.45"/>
    <n v="0.32064499999999996"/>
    <s v="银行存款"/>
    <x v="0"/>
    <s v="办公费"/>
    <s v="办公费"/>
    <x v="0"/>
  </r>
  <r>
    <d v="2025-04-15T00:00:00"/>
    <n v="4"/>
    <n v="39"/>
    <s v="记帐凭证"/>
    <s v="660242 \管理费用\员工午餐"/>
    <s v="王欢餐费"/>
    <n v="345"/>
    <n v="3.4500000000000003E-2"/>
    <s v="银行存款"/>
    <x v="0"/>
    <s v="员工午餐"/>
    <s v="福利费"/>
    <x v="0"/>
  </r>
  <r>
    <d v="2025-04-15T00:00:00"/>
    <n v="4"/>
    <n v="42"/>
    <s v="记帐凭证"/>
    <s v="660219 \管理费用\电话费"/>
    <s v="总部市话费--中国联合网络通信有限公司北京市分公司--通信费合同号：208290"/>
    <n v="2164.33"/>
    <n v="0.21643299999999999"/>
    <s v="银行存款;应付账款"/>
    <x v="0"/>
    <s v="电话费"/>
    <s v="通讯费"/>
    <x v="0"/>
  </r>
  <r>
    <d v="2025-04-15T00:00:00"/>
    <n v="4"/>
    <n v="49"/>
    <s v="记帐凭证"/>
    <s v="660242 \管理费用\员工午餐"/>
    <s v="员工餐费"/>
    <n v="9694.9599999999991"/>
    <n v="0.96949599999999991"/>
    <s v="银行存款;应付账款"/>
    <x v="0"/>
    <s v="员工午餐"/>
    <s v="福利费"/>
    <x v="0"/>
  </r>
  <r>
    <d v="2025-04-15T00:00:00"/>
    <n v="4"/>
    <n v="50"/>
    <s v="记帐凭证"/>
    <s v="660242 \管理费用\员工午餐"/>
    <s v="王欢餐费"/>
    <n v="1572"/>
    <n v="0.15720000000000001"/>
    <s v="银行存款"/>
    <x v="0"/>
    <s v="员工午餐"/>
    <s v="福利费"/>
    <x v="0"/>
  </r>
  <r>
    <d v="2025-04-15T00:00:00"/>
    <n v="4"/>
    <n v="54"/>
    <s v="记帐凭证"/>
    <s v="660241 \管理费用\电费"/>
    <s v="支付北京瑞恒泰园区管理服务有限公司20252201-20250228电费"/>
    <n v="7245.99"/>
    <n v="0.72459899999999999"/>
    <s v="其他应收款;应付账款;银行存款"/>
    <x v="0"/>
    <s v="电费"/>
    <s v="水电费"/>
    <x v="0"/>
  </r>
  <r>
    <d v="2025-04-21T00:00:00"/>
    <n v="4"/>
    <n v="107"/>
    <s v="记帐凭证"/>
    <s v="660246 \管理费用\水"/>
    <s v="总部桶装水--支付北京迅捷利通商贸中心桶装水---建行中关村支行11050163"/>
    <n v="6800"/>
    <n v="0.68"/>
    <s v="银行存款"/>
    <x v="0"/>
    <s v="水"/>
    <s v="办公费"/>
    <x v="0"/>
  </r>
  <r>
    <d v="2025-04-21T00:00:00"/>
    <n v="4"/>
    <n v="108"/>
    <s v="记帐凭证"/>
    <s v="660207 \管理费用\办公费"/>
    <s v="总部2025.03顺丰快递费"/>
    <n v="1948.4"/>
    <n v="0.19484000000000001"/>
    <s v="应付账款;银行存款"/>
    <x v="0"/>
    <s v="办公费"/>
    <s v="办公费"/>
    <x v="0"/>
  </r>
  <r>
    <d v="2025-04-21T00:00:00"/>
    <n v="4"/>
    <n v="112"/>
    <s v="记帐凭证"/>
    <s v="660209 \管理费用\业务招待费"/>
    <s v="彭易清餐费"/>
    <n v="10630"/>
    <n v="1.0629999999999999"/>
    <s v="银行存款"/>
    <x v="0"/>
    <s v="业务招待费"/>
    <s v="业务招待费"/>
    <x v="0"/>
  </r>
  <r>
    <d v="2025-04-21T00:00:00"/>
    <n v="4"/>
    <n v="57"/>
    <s v="记帐凭证"/>
    <s v="660242 \管理费用\员工午餐"/>
    <s v="支付北京龙湖美餐餐饮管理有限公司员工餐费--北分"/>
    <n v="15960"/>
    <n v="1.5960000000000001"/>
    <s v="应付账款;银行存款"/>
    <x v="0"/>
    <s v="员工午餐"/>
    <s v="福利费"/>
    <x v="0"/>
  </r>
  <r>
    <d v="2025-04-21T00:00:00"/>
    <n v="4"/>
    <n v="59"/>
    <s v="记帐凭证"/>
    <s v="660239 \管理费用\物业管理费"/>
    <s v="支付广州分公司202503物业费564.35㎡*及202502电费992*0.9"/>
    <n v="13310.14"/>
    <n v="1.3310139999999999"/>
    <s v="应付账款;银行存款"/>
    <x v="0"/>
    <s v="物业管理费"/>
    <s v="房租物业费"/>
    <x v="2"/>
  </r>
  <r>
    <d v="2025-04-21T00:00:00"/>
    <n v="4"/>
    <n v="59"/>
    <s v="记帐凭证"/>
    <s v="660239 \管理费用\物业管理费"/>
    <s v="支付广州分公司202503物业费564.35㎡*及202502电费992*0.9"/>
    <n v="818.12"/>
    <n v="8.1811999999999996E-2"/>
    <s v="应付账款;银行存款"/>
    <x v="0"/>
    <s v="物业管理费"/>
    <s v="房租物业费"/>
    <x v="2"/>
  </r>
  <r>
    <d v="2025-04-21T00:00:00"/>
    <n v="4"/>
    <n v="75"/>
    <s v="记帐凭证"/>
    <s v="660208 \管理费用\交通费"/>
    <s v="章菲菲交通费"/>
    <n v="13"/>
    <n v="1.2999999999999999E-3"/>
    <s v="银行存款;其他应收款"/>
    <x v="0"/>
    <s v="交通费"/>
    <s v="交通费"/>
    <x v="1"/>
  </r>
  <r>
    <d v="2025-04-21T00:00:00"/>
    <n v="4"/>
    <n v="80"/>
    <s v="记帐凭证"/>
    <s v="660208 \管理费用\交通费"/>
    <s v="王欢交通费食品费"/>
    <n v="372.34"/>
    <n v="3.7233999999999996E-2"/>
    <s v="银行存款"/>
    <x v="0"/>
    <s v="交通费"/>
    <s v="交通费"/>
    <x v="1"/>
  </r>
  <r>
    <d v="2025-04-21T00:00:00"/>
    <n v="4"/>
    <n v="80"/>
    <s v="记帐凭证"/>
    <s v="660231 \管理费用\福利费"/>
    <s v="王欢交通费食品费"/>
    <n v="1713.28"/>
    <n v="0.17132800000000001"/>
    <s v="银行存款"/>
    <x v="0"/>
    <s v="福利费"/>
    <s v="福利费"/>
    <x v="0"/>
  </r>
  <r>
    <d v="2025-04-21T00:00:00"/>
    <n v="4"/>
    <n v="83"/>
    <s v="记帐凭证"/>
    <s v="660207 \管理费用\办公费"/>
    <s v="浙江分公司办公费"/>
    <n v="518.88"/>
    <n v="5.1887999999999997E-2"/>
    <s v="其他应收款"/>
    <x v="0"/>
    <s v="办公费"/>
    <s v="办公费"/>
    <x v="0"/>
  </r>
  <r>
    <d v="2025-04-21T00:00:00"/>
    <n v="4"/>
    <n v="83"/>
    <s v="记帐凭证"/>
    <s v="660246 \管理费用\水"/>
    <s v="浙江分公司饮用水"/>
    <n v="1100"/>
    <n v="0.11"/>
    <s v="其他应收款"/>
    <x v="0"/>
    <s v="水"/>
    <s v="办公费"/>
    <x v="0"/>
  </r>
  <r>
    <d v="2025-04-21T00:00:00"/>
    <n v="4"/>
    <n v="83"/>
    <s v="记帐凭证"/>
    <s v="660219 \管理费用\电话费"/>
    <s v="浙江分公司电话费"/>
    <n v="1488"/>
    <n v="0.14879999999999999"/>
    <s v="其他应收款"/>
    <x v="0"/>
    <s v="电话费"/>
    <s v="通讯费"/>
    <x v="0"/>
  </r>
  <r>
    <d v="2025-04-21T00:00:00"/>
    <n v="4"/>
    <n v="83"/>
    <s v="记帐凭证"/>
    <s v="660208 \管理费用\交通费"/>
    <s v="浙江分公司交通费"/>
    <n v="1600"/>
    <n v="0.16"/>
    <s v="其他应收款"/>
    <x v="0"/>
    <s v="交通费"/>
    <s v="交通费"/>
    <x v="1"/>
  </r>
  <r>
    <d v="2025-04-21T00:00:00"/>
    <n v="4"/>
    <n v="91"/>
    <s v="记帐凭证"/>
    <s v="660222 \管理费用\维修及保险费"/>
    <s v="杜福勇车辆保险费--京AD46588"/>
    <n v="2799.26"/>
    <n v="0.27992600000000001"/>
    <s v="银行存款;应付账款"/>
    <x v="0"/>
    <s v="维修及保险费"/>
    <s v="交通费"/>
    <x v="1"/>
  </r>
  <r>
    <d v="2025-04-21T00:00:00"/>
    <n v="4"/>
    <n v="92"/>
    <s v="记帐凭证"/>
    <s v="660222 \管理费用\维修及保险费"/>
    <s v="石宏宇车辆保险费--京AD46527"/>
    <n v="2677.84"/>
    <n v="0.26778400000000002"/>
    <s v="银行存款;应付账款"/>
    <x v="0"/>
    <s v="维修及保险费"/>
    <s v="交通费"/>
    <x v="1"/>
  </r>
  <r>
    <d v="2025-04-21T00:00:00"/>
    <n v="4"/>
    <n v="93"/>
    <s v="记帐凭证"/>
    <s v="660207 \管理费用\办公费"/>
    <s v="翟振伟办公费--电源"/>
    <n v="754"/>
    <n v="7.5399999999999995E-2"/>
    <s v="银行存款"/>
    <x v="0"/>
    <s v="办公费"/>
    <s v="办公费"/>
    <x v="0"/>
  </r>
  <r>
    <d v="2025-04-21T00:00:00"/>
    <n v="4"/>
    <n v="99"/>
    <s v="记帐凭证"/>
    <s v="660207 \管理费用\办公费"/>
    <s v="王欢住宿费"/>
    <n v="641.51"/>
    <n v="6.4151E-2"/>
    <s v="银行存款"/>
    <x v="0"/>
    <s v="办公费"/>
    <s v="办公费"/>
    <x v="0"/>
  </r>
  <r>
    <d v="2025-04-30T00:00:00"/>
    <n v="4"/>
    <n v="126"/>
    <s v="记帐凭证"/>
    <s v="660207 \管理费用\办公费"/>
    <s v="支付优位风尚（北京）信息技术有限公司网络服务费--光纤100M"/>
    <n v="70754.720000000001"/>
    <n v="7.0754720000000004"/>
    <s v="应付账款;银行存款"/>
    <x v="0"/>
    <s v="办公费"/>
    <s v="办公费"/>
    <x v="0"/>
  </r>
  <r>
    <d v="2025-04-30T00:00:00"/>
    <n v="4"/>
    <n v="127"/>
    <s v="记帐凭证"/>
    <s v="660208 \管理费用\交通费"/>
    <s v="王欢餐费"/>
    <n v="844.4"/>
    <n v="8.4440000000000001E-2"/>
    <s v="银行存款"/>
    <x v="0"/>
    <s v="交通费"/>
    <s v="交通费"/>
    <x v="1"/>
  </r>
  <r>
    <d v="2025-04-30T00:00:00"/>
    <n v="4"/>
    <n v="127"/>
    <s v="记帐凭证"/>
    <s v="660209 \管理费用\业务招待费"/>
    <s v="王欢餐费"/>
    <n v="3084.6"/>
    <n v="0.30846000000000001"/>
    <s v="银行存款"/>
    <x v="0"/>
    <s v="业务招待费"/>
    <s v="业务招待费"/>
    <x v="0"/>
  </r>
  <r>
    <d v="2025-04-30T00:00:00"/>
    <n v="4"/>
    <n v="127"/>
    <s v="记帐凭证"/>
    <s v="660209 \管理费用\业务招待费"/>
    <s v="王欢餐费"/>
    <n v="3659.4"/>
    <n v="0.36593999999999999"/>
    <s v="银行存款"/>
    <x v="0"/>
    <s v="业务招待费"/>
    <s v="业务招待费"/>
    <x v="0"/>
  </r>
  <r>
    <d v="2025-04-30T00:00:00"/>
    <n v="4"/>
    <n v="127"/>
    <s v="记帐凭证"/>
    <s v="660209 \管理费用\业务招待费"/>
    <s v="王欢餐费"/>
    <n v="3256"/>
    <n v="0.3256"/>
    <s v="银行存款"/>
    <x v="0"/>
    <s v="业务招待费"/>
    <s v="业务招待费"/>
    <x v="0"/>
  </r>
  <r>
    <d v="2025-04-30T00:00:00"/>
    <n v="4"/>
    <n v="128"/>
    <s v="记帐凭证"/>
    <s v="660242 \管理费用\员工午餐"/>
    <s v="王欢餐费住宿费食品费"/>
    <n v="319.8"/>
    <n v="3.1980000000000001E-2"/>
    <s v="银行存款"/>
    <x v="0"/>
    <s v="员工午餐"/>
    <s v="福利费"/>
    <x v="0"/>
  </r>
  <r>
    <d v="2025-04-30T00:00:00"/>
    <n v="4"/>
    <n v="128"/>
    <s v="记帐凭证"/>
    <s v="660231 \管理费用\福利费"/>
    <s v="王欢餐费住宿费食品费"/>
    <n v="7901.67"/>
    <n v="0.79016699999999995"/>
    <s v="银行存款"/>
    <x v="0"/>
    <s v="福利费"/>
    <s v="福利费"/>
    <x v="0"/>
  </r>
  <r>
    <d v="2025-04-30T00:00:00"/>
    <n v="4"/>
    <n v="128"/>
    <s v="记帐凭证"/>
    <s v="660207 \管理费用\办公费"/>
    <s v="王欢餐费住宿费食品费"/>
    <n v="518.87"/>
    <n v="5.1887000000000003E-2"/>
    <s v="银行存款"/>
    <x v="0"/>
    <s v="办公费"/>
    <s v="办公费"/>
    <x v="0"/>
  </r>
  <r>
    <d v="2025-04-30T00:00:00"/>
    <n v="4"/>
    <n v="129"/>
    <s v="记帐凭证"/>
    <s v="660207 \管理费用\办公费"/>
    <s v="王欢住宿费餐费"/>
    <n v="648"/>
    <n v="6.4799999999999996E-2"/>
    <s v="银行存款"/>
    <x v="0"/>
    <s v="办公费"/>
    <s v="办公费"/>
    <x v="0"/>
  </r>
  <r>
    <d v="2025-04-30T00:00:00"/>
    <n v="4"/>
    <n v="129"/>
    <s v="记帐凭证"/>
    <s v="660209 \管理费用\业务招待费"/>
    <s v="王欢住宿费餐费"/>
    <n v="4250.7"/>
    <n v="0.42507"/>
    <s v="银行存款"/>
    <x v="0"/>
    <s v="业务招待费"/>
    <s v="业务招待费"/>
    <x v="0"/>
  </r>
  <r>
    <d v="2025-04-30T00:00:00"/>
    <n v="4"/>
    <n v="130"/>
    <s v="记帐凭证"/>
    <s v="660231 \管理费用\福利费"/>
    <s v="王欢食品费"/>
    <n v="10796"/>
    <n v="1.0795999999999999"/>
    <s v="银行存款"/>
    <x v="0"/>
    <s v="福利费"/>
    <s v="福利费"/>
    <x v="0"/>
  </r>
  <r>
    <d v="2025-04-30T00:00:00"/>
    <n v="4"/>
    <n v="133"/>
    <s v="记帐凭证"/>
    <s v="660239 \管理费用\物业管理费"/>
    <s v="浙江分公司20250101-20250228物业费及水电费--浙江伟星物业管理有"/>
    <n v="10451.1"/>
    <n v="1.04511"/>
    <s v="银行存款;应付账款"/>
    <x v="0"/>
    <s v="物业管理费"/>
    <s v="房租物业费"/>
    <x v="2"/>
  </r>
  <r>
    <d v="2025-04-30T00:00:00"/>
    <n v="4"/>
    <n v="134"/>
    <s v="记帐凭证"/>
    <s v="660244 \管理费用\医疗补充保险"/>
    <s v="支付员工补充险人员增加费--新华人寿保险股份有限公司北京分公司"/>
    <n v="18114.900000000001"/>
    <n v="1.81149"/>
    <s v="银行存款;应付账款"/>
    <x v="0"/>
    <s v="医疗补充保险"/>
    <s v="职工薪酬"/>
    <x v="3"/>
  </r>
  <r>
    <d v="2025-04-30T00:00:00"/>
    <n v="4"/>
    <n v="143"/>
    <s v="记帐凭证"/>
    <s v="660222 \管理费用\维修及保险费"/>
    <s v="翟振伟报销款"/>
    <n v="2719"/>
    <n v="0.27189999999999998"/>
    <s v="银行存款"/>
    <x v="0"/>
    <s v="维修及保险费"/>
    <s v="交通费"/>
    <x v="1"/>
  </r>
  <r>
    <d v="2025-04-30T00:00:00"/>
    <n v="4"/>
    <n v="158"/>
    <s v="记帐凭证"/>
    <s v="660208 \管理费用\交通费"/>
    <s v="佟菲交通费办公费--华南标书费用"/>
    <n v="72.77"/>
    <n v="7.2769999999999996E-3"/>
    <s v="银行存款"/>
    <x v="0"/>
    <s v="交通费"/>
    <s v="交通费"/>
    <x v="1"/>
  </r>
  <r>
    <d v="2025-04-30T00:00:00"/>
    <n v="4"/>
    <n v="158"/>
    <s v="记帐凭证"/>
    <s v="660207 \管理费用\办公费"/>
    <s v="佟菲交通费办公费--华南标书费用"/>
    <n v="135"/>
    <n v="1.35E-2"/>
    <s v="银行存款"/>
    <x v="0"/>
    <s v="办公费"/>
    <s v="办公费"/>
    <x v="0"/>
  </r>
  <r>
    <d v="2025-04-30T00:00:00"/>
    <n v="4"/>
    <n v="159"/>
    <s v="记帐凭证"/>
    <s v="660208 \管理费用\交通费"/>
    <s v="佟菲交通费汽油费"/>
    <n v="501.47"/>
    <n v="5.0147000000000004E-2"/>
    <s v="银行存款;其他应收款;库存现金"/>
    <x v="0"/>
    <s v="交通费"/>
    <s v="交通费"/>
    <x v="1"/>
  </r>
  <r>
    <d v="2025-04-30T00:00:00"/>
    <n v="4"/>
    <n v="159"/>
    <s v="记帐凭证"/>
    <s v="660220 \管理费用\汽油费"/>
    <s v="佟菲交通费汽油费"/>
    <n v="200"/>
    <n v="0.02"/>
    <s v="银行存款;其他应收款;库存现金"/>
    <x v="0"/>
    <s v="汽油费"/>
    <s v="交通费"/>
    <x v="1"/>
  </r>
  <r>
    <d v="2025-04-30T00:00:00"/>
    <n v="4"/>
    <n v="163"/>
    <s v="记帐凭证"/>
    <s v="660215 \管理费用\办公房租"/>
    <s v="支付厦门国际物流中心开发有限公司20250501-20250630房租"/>
    <n v="14613.33"/>
    <n v="1.461333"/>
    <s v="应付账款;银行存款"/>
    <x v="0"/>
    <s v="办公房租"/>
    <s v="房租物业费"/>
    <x v="2"/>
  </r>
  <r>
    <d v="2025-04-30T00:00:00"/>
    <n v="4"/>
    <n v="164"/>
    <s v="记帐凭证"/>
    <s v="660239 \管理费用\物业管理费"/>
    <s v="支付厦门象屿物业服务有限公司20250501-20250630物业费"/>
    <n v="3158.49"/>
    <n v="0.31584899999999999"/>
    <s v="银行存款;应付账款"/>
    <x v="0"/>
    <s v="物业管理费"/>
    <s v="房租物业费"/>
    <x v="2"/>
  </r>
  <r>
    <d v="2025-04-30T00:00:00"/>
    <n v="4"/>
    <n v="172"/>
    <s v="记帐凭证"/>
    <s v="660207 \管理费用\办公费"/>
    <s v="支付凌雄技术(深圳)有限公司显示器租赁费（7559304918106032204"/>
    <n v="219.4"/>
    <n v="2.1940000000000001E-2"/>
    <s v="应付账款;银行存款"/>
    <x v="0"/>
    <s v="办公费"/>
    <s v="办公费"/>
    <x v="0"/>
  </r>
  <r>
    <d v="2025-04-30T00:00:00"/>
    <n v="4"/>
    <n v="173"/>
    <s v="记帐凭证"/>
    <s v="660207 \管理费用\办公费"/>
    <s v="支付凌雄技术（深圳）有限公司设备租赁费及技术服务费--北分"/>
    <n v="5658.6"/>
    <n v="0.56586000000000003"/>
    <s v="银行存款;应付账款"/>
    <x v="0"/>
    <s v="办公费"/>
    <s v="办公费"/>
    <x v="0"/>
  </r>
  <r>
    <d v="2025-04-30T00:00:00"/>
    <n v="4"/>
    <n v="456"/>
    <s v="记帐凭证"/>
    <s v="660207 \管理费用\办公费"/>
    <s v="支付厦门分公司服务费"/>
    <n v="137.13999999999999"/>
    <n v="1.3713999999999999E-2"/>
    <s v="银行存款"/>
    <x v="0"/>
    <s v="办公费"/>
    <s v="办公费"/>
    <x v="0"/>
  </r>
  <r>
    <d v="2025-04-30T00:00:00"/>
    <n v="4"/>
    <n v="457"/>
    <s v="记帐凭证"/>
    <s v="660207 \管理费用\办公费"/>
    <s v="支付总部ERP9B赵宏伟社保公积金代理服务费"/>
    <n v="45.71"/>
    <n v="4.5710000000000004E-3"/>
    <s v="银行存款"/>
    <x v="0"/>
    <s v="办公费"/>
    <s v="办公费"/>
    <x v="0"/>
  </r>
  <r>
    <d v="2025-04-30T00:00:00"/>
    <n v="4"/>
    <n v="458"/>
    <s v="记帐凭证"/>
    <s v="660207 \管理费用\办公费"/>
    <s v="北分山东员工社保代理服务费"/>
    <n v="548.57000000000005"/>
    <n v="5.4857000000000003E-2"/>
    <s v="银行存款"/>
    <x v="0"/>
    <s v="办公费"/>
    <s v="办公费"/>
    <x v="0"/>
  </r>
  <r>
    <d v="2025-04-30T00:00:00"/>
    <n v="4"/>
    <n v="459"/>
    <s v="记帐凭证"/>
    <s v="660207 \管理费用\办公费"/>
    <s v="缴纳北分济南员工2月社保住房公积金服务费"/>
    <n v="192"/>
    <n v="1.9199999999999998E-2"/>
    <s v="银行存款"/>
    <x v="0"/>
    <s v="办公费"/>
    <s v="办公费"/>
    <x v="0"/>
  </r>
  <r>
    <d v="2025-04-30T00:00:00"/>
    <n v="4"/>
    <n v="460"/>
    <s v="记帐凭证"/>
    <s v="660207 \管理费用\办公费"/>
    <s v="支付广州驻厦门项目组服务费"/>
    <n v="685.71"/>
    <n v="6.8571000000000007E-2"/>
    <s v="银行存款"/>
    <x v="0"/>
    <s v="办公费"/>
    <s v="办公费"/>
    <x v="0"/>
  </r>
  <r>
    <d v="2025-04-30T00:00:00"/>
    <n v="4"/>
    <n v="483"/>
    <s v="记帐凭证"/>
    <s v="660243 \管理费用\装修费"/>
    <s v="分摊4月广州分公司办公室装修款（312683*90%）--广州启明星装饰设计有限"/>
    <n v="5542.51"/>
    <n v="0.55425100000000005"/>
    <s v="长期待摊费用"/>
    <x v="0"/>
    <s v="装修费"/>
    <s v="办公费"/>
    <x v="0"/>
  </r>
  <r>
    <d v="2025-04-30T00:00:00"/>
    <n v="4"/>
    <n v="484"/>
    <s v="记帐凭证"/>
    <s v="660243 \管理费用\装修费"/>
    <s v="分摊4月广州分公司办公室装修款--广州市两手硬装饰工程有限公司"/>
    <n v="3002.38"/>
    <n v="0.300238"/>
    <s v="长期待摊费用"/>
    <x v="0"/>
    <s v="装修费"/>
    <s v="办公费"/>
    <x v="0"/>
  </r>
  <r>
    <d v="2025-04-30T00:00:00"/>
    <n v="4"/>
    <n v="485"/>
    <s v="记帐凭证"/>
    <s v="660243 \管理费用\装修费"/>
    <s v="科技公司装修工程款4月摊销（房屋租赁期2023年3月14日至2028年3月15，"/>
    <n v="1467.89"/>
    <n v="0.146789"/>
    <s v="长期待摊费用"/>
    <x v="0"/>
    <s v="装修费"/>
    <s v="办公费"/>
    <x v="0"/>
  </r>
  <r>
    <d v="2025-04-30T00:00:00"/>
    <n v="4"/>
    <n v="485"/>
    <s v="记帐凭证"/>
    <s v="660243 \管理费用\装修费"/>
    <s v="科技公司装修工程款4月摊销（房屋租赁期2023年3月14日至2028年3月15，"/>
    <n v="1190.1500000000001"/>
    <n v="0.11901500000000001"/>
    <s v="长期待摊费用"/>
    <x v="0"/>
    <s v="装修费"/>
    <s v="办公费"/>
    <x v="0"/>
  </r>
  <r>
    <d v="2025-04-30T00:00:00"/>
    <n v="4"/>
    <n v="485"/>
    <s v="记帐凭证"/>
    <s v="660243 \管理费用\装修费"/>
    <s v="科技公司装修工程款4月摊销（房屋租赁期2023年3月14日至2028年3月15，"/>
    <n v="17949.21"/>
    <n v="1.794921"/>
    <s v="长期待摊费用"/>
    <x v="0"/>
    <s v="装修费"/>
    <s v="办公费"/>
    <x v="0"/>
  </r>
  <r>
    <d v="2025-04-30T00:00:00"/>
    <n v="4"/>
    <n v="485"/>
    <s v="记帐凭证"/>
    <s v="660243 \管理费用\装修费"/>
    <s v="科技公司装修工程款4月摊销（房屋租赁期2023年3月14日至2028年3月15，"/>
    <n v="102.45"/>
    <n v="1.0245000000000001E-2"/>
    <s v="长期待摊费用"/>
    <x v="0"/>
    <s v="装修费"/>
    <s v="办公费"/>
    <x v="0"/>
  </r>
  <r>
    <d v="2025-04-30T00:00:00"/>
    <n v="4"/>
    <n v="485"/>
    <s v="记帐凭证"/>
    <s v="660243 \管理费用\装修费"/>
    <s v="科技公司装修工程款4月摊销（房屋租赁期2023年3月14日至2028年3月15，"/>
    <n v="229.36"/>
    <n v="2.2936000000000002E-2"/>
    <s v="长期待摊费用"/>
    <x v="0"/>
    <s v="装修费"/>
    <s v="办公费"/>
    <x v="0"/>
  </r>
  <r>
    <d v="2025-04-30T00:00:00"/>
    <n v="4"/>
    <n v="485"/>
    <s v="记帐凭证"/>
    <s v="660243 \管理费用\装修费"/>
    <s v="科技公司装修工程款4月摊销（房屋租赁期2023年3月14日至2028年3月15，"/>
    <n v="2278.29"/>
    <n v="0.227829"/>
    <s v="长期待摊费用"/>
    <x v="0"/>
    <s v="装修费"/>
    <s v="办公费"/>
    <x v="0"/>
  </r>
  <r>
    <d v="2025-04-30T00:00:00"/>
    <n v="4"/>
    <n v="486"/>
    <s v="记帐凭证"/>
    <s v="660243 \管理费用\装修费"/>
    <s v="浙江分公司装修工程款4月摊销（房屋租赁期2021年12月29日至2026年12月"/>
    <n v="6150"/>
    <n v="0.61499999999999999"/>
    <s v="长期待摊费用"/>
    <x v="0"/>
    <s v="装修费"/>
    <s v="办公费"/>
    <x v="0"/>
  </r>
  <r>
    <d v="2025-04-30T00:00:00"/>
    <n v="4"/>
    <n v="487"/>
    <s v="记帐凭证"/>
    <s v="660207 \管理费用\办公费"/>
    <s v="分摊中宣明浩建筑装饰工程有限公司工程款--北分窗户改造2025.4"/>
    <n v="311.27"/>
    <n v="3.1126999999999998E-2"/>
    <s v="长期待摊费用"/>
    <x v="0"/>
    <s v="办公费"/>
    <s v="办公费"/>
    <x v="0"/>
  </r>
  <r>
    <d v="2025-04-30T00:00:00"/>
    <n v="4"/>
    <n v="488"/>
    <s v="记帐凭证"/>
    <s v="660207 \管理费用\办公费"/>
    <s v="分摊总部263云通讯20241118-20270517服务费--北京企飞力网络科"/>
    <n v="3081.76"/>
    <n v="0.30817600000000001"/>
    <s v="其他流动资产"/>
    <x v="0"/>
    <s v="办公费"/>
    <s v="办公费"/>
    <x v="0"/>
  </r>
  <r>
    <d v="2025-04-30T00:00:00"/>
    <n v="4"/>
    <n v="498"/>
    <s v="记帐凭证"/>
    <s v="660215 \管理费用\办公房租"/>
    <s v="浙江202203-202606房租分摊--2025.4"/>
    <n v="23138.44"/>
    <n v="2.313844"/>
    <s v="使用权资产累计折旧"/>
    <x v="0"/>
    <s v="办公房租"/>
    <s v="房租物业费"/>
    <x v="2"/>
  </r>
  <r>
    <d v="2025-04-30T00:00:00"/>
    <n v="4"/>
    <n v="499"/>
    <s v="记帐凭证"/>
    <s v="660215 \管理费用\办公房租"/>
    <s v="摊销总部20230314-20280315房租-龙湖蓝海"/>
    <n v="9278.7199999999993"/>
    <n v="0.92787199999999992"/>
    <s v="使用权资产累计折旧;其他应收款"/>
    <x v="0"/>
    <s v="办公房租"/>
    <s v="房租物业费"/>
    <x v="2"/>
  </r>
  <r>
    <d v="2025-04-30T00:00:00"/>
    <n v="4"/>
    <n v="499"/>
    <s v="记帐凭证"/>
    <s v="660215 \管理费用\办公房租"/>
    <s v="摊销总部20230314-20280315房租-龙湖蓝海--软件"/>
    <n v="9777.0400000000009"/>
    <n v="0.97770400000000013"/>
    <s v="使用权资产累计折旧;其他应收款"/>
    <x v="0"/>
    <s v="办公房租"/>
    <s v="房租物业费"/>
    <x v="2"/>
  </r>
  <r>
    <d v="2025-04-30T00:00:00"/>
    <n v="4"/>
    <n v="502"/>
    <s v="记帐凭证"/>
    <s v="660230 \管理费用\折旧费"/>
    <s v="2025年4月分摊折旧"/>
    <n v="48881.07"/>
    <n v="4.8881069999999998"/>
    <s v="累计折旧"/>
    <x v="0"/>
    <s v="折旧费"/>
    <s v="折旧摊销费"/>
    <x v="0"/>
  </r>
  <r>
    <d v="2025-04-30T00:00:00"/>
    <n v="4"/>
    <n v="503"/>
    <s v="记帐凭证"/>
    <s v="660201 \管理费用\工资"/>
    <s v="分配管理部4月工资"/>
    <n v="436550.82"/>
    <n v="43.655082"/>
    <s v="应付职工薪酬"/>
    <x v="0"/>
    <s v="工资"/>
    <s v="职工薪酬"/>
    <x v="3"/>
  </r>
  <r>
    <d v="2025-05-06T00:00:00"/>
    <n v="5"/>
    <n v="1"/>
    <s v="记帐凭证"/>
    <s v="660201 \管理费用\工资"/>
    <s v="陈玉堂离职补偿金"/>
    <n v="294262.5"/>
    <n v="29.42625"/>
    <s v="银行存款;应收帐款;应付职工薪酬"/>
    <x v="0"/>
    <s v="工资"/>
    <s v="职工薪酬"/>
    <x v="3"/>
  </r>
  <r>
    <d v="2025-05-06T00:00:00"/>
    <n v="5"/>
    <n v="13"/>
    <s v="记帐凭证"/>
    <s v="660207 \管理费用\办公费"/>
    <s v="王欢办公费"/>
    <n v="645.79"/>
    <n v="6.4578999999999998E-2"/>
    <s v="银行存款"/>
    <x v="0"/>
    <s v="办公费"/>
    <s v="办公费"/>
    <x v="0"/>
  </r>
  <r>
    <d v="2025-05-06T00:00:00"/>
    <n v="5"/>
    <n v="13"/>
    <s v="记帐凭证"/>
    <s v="660242 \管理费用\员工午餐"/>
    <s v="王欢办公费"/>
    <n v="762.8"/>
    <n v="7.6280000000000001E-2"/>
    <s v="银行存款"/>
    <x v="0"/>
    <s v="员工午餐"/>
    <s v="福利费"/>
    <x v="0"/>
  </r>
  <r>
    <d v="2025-05-06T00:00:00"/>
    <n v="5"/>
    <n v="14"/>
    <s v="记帐凭证"/>
    <s v="660208 \管理费用\交通费"/>
    <s v="佟菲办公费食品费"/>
    <n v="36"/>
    <n v="3.5999999999999999E-3"/>
    <s v="银行存款"/>
    <x v="0"/>
    <s v="交通费"/>
    <s v="交通费"/>
    <x v="1"/>
  </r>
  <r>
    <d v="2025-05-06T00:00:00"/>
    <n v="5"/>
    <n v="14"/>
    <s v="记帐凭证"/>
    <s v="660207 \管理费用\办公费"/>
    <s v="佟菲办公费食品费"/>
    <n v="21"/>
    <n v="2.0999999999999999E-3"/>
    <s v="银行存款"/>
    <x v="0"/>
    <s v="办公费"/>
    <s v="办公费"/>
    <x v="0"/>
  </r>
  <r>
    <d v="2025-05-06T00:00:00"/>
    <n v="5"/>
    <n v="15"/>
    <s v="记帐凭证"/>
    <s v="660220 \管理费用\汽油费"/>
    <s v="总部汽油费--中国石化销售股份有限公司北京石油分公司"/>
    <n v="17699.12"/>
    <n v="1.7699119999999999"/>
    <s v="银行存款"/>
    <x v="0"/>
    <s v="汽油费"/>
    <s v="交通费"/>
    <x v="1"/>
  </r>
  <r>
    <d v="2025-05-06T00:00:00"/>
    <n v="5"/>
    <n v="16"/>
    <s v="记帐凭证"/>
    <s v="660208 \管理费用\交通费"/>
    <s v="翟振伟交通费办公费"/>
    <n v="72"/>
    <n v="7.1999999999999998E-3"/>
    <s v="银行存款"/>
    <x v="0"/>
    <s v="交通费"/>
    <s v="交通费"/>
    <x v="1"/>
  </r>
  <r>
    <d v="2025-05-06T00:00:00"/>
    <n v="5"/>
    <n v="16"/>
    <s v="记帐凭证"/>
    <s v="660207 \管理费用\办公费"/>
    <s v="翟振伟交通费办公费"/>
    <n v="1203"/>
    <n v="0.1203"/>
    <s v="银行存款"/>
    <x v="0"/>
    <s v="办公费"/>
    <s v="办公费"/>
    <x v="0"/>
  </r>
  <r>
    <d v="2025-05-06T00:00:00"/>
    <n v="5"/>
    <n v="16"/>
    <s v="记帐凭证"/>
    <s v="660242 \管理费用\员工午餐"/>
    <s v="翟振伟交通费办公费"/>
    <n v="237"/>
    <n v="2.3699999999999999E-2"/>
    <s v="银行存款"/>
    <x v="0"/>
    <s v="员工午餐"/>
    <s v="福利费"/>
    <x v="0"/>
  </r>
  <r>
    <d v="2025-05-06T00:00:00"/>
    <n v="5"/>
    <n v="16"/>
    <s v="记帐凭证"/>
    <s v="660222 \管理费用\维修及保险费"/>
    <s v="翟振伟交通费办公费"/>
    <n v="2067"/>
    <n v="0.20669999999999999"/>
    <s v="银行存款"/>
    <x v="0"/>
    <s v="维修及保险费"/>
    <s v="交通费"/>
    <x v="1"/>
  </r>
  <r>
    <d v="2025-05-06T00:00:00"/>
    <n v="5"/>
    <n v="6"/>
    <s v="记帐凭证"/>
    <s v="660242 \管理费用\员工午餐"/>
    <s v="员工餐费"/>
    <n v="3212"/>
    <n v="0.32119999999999999"/>
    <s v="应付账款;银行存款"/>
    <x v="0"/>
    <s v="员工午餐"/>
    <s v="福利费"/>
    <x v="0"/>
  </r>
  <r>
    <d v="2025-05-06T00:00:00"/>
    <n v="5"/>
    <n v="6"/>
    <s v="记帐凭证"/>
    <s v="660242 \管理费用\员工午餐"/>
    <s v="支付北京龙湖美餐餐饮管理有限公司员工餐费--北分"/>
    <n v="16248"/>
    <n v="1.6248"/>
    <s v="应付账款;银行存款"/>
    <x v="0"/>
    <s v="员工午餐"/>
    <s v="福利费"/>
    <x v="0"/>
  </r>
  <r>
    <d v="2025-05-06T00:00:00"/>
    <n v="5"/>
    <n v="9"/>
    <s v="记帐凭证"/>
    <s v="660215 \管理费用\办公房租"/>
    <s v="耿慧青岛凯泰盈信企业管理咨询有限公司20250408-20260407办公房租-"/>
    <n v="70000"/>
    <n v="7"/>
    <s v="其他应收款"/>
    <x v="0"/>
    <s v="办公房租"/>
    <s v="房租物业费"/>
    <x v="2"/>
  </r>
  <r>
    <d v="2025-05-15T00:00:00"/>
    <n v="5"/>
    <n v="29"/>
    <s v="记帐凭证"/>
    <s v="660227 \管理费用\审计费"/>
    <s v="支付立信会计师事务所（特殊普通合伙）北京分所审计费"/>
    <n v="188679.25"/>
    <n v="18.867925"/>
    <s v="应付账款;银行存款"/>
    <x v="0"/>
    <s v="审计费"/>
    <s v="办公费"/>
    <x v="0"/>
  </r>
  <r>
    <d v="2025-05-15T00:00:00"/>
    <n v="5"/>
    <n v="55"/>
    <s v="记帐凭证"/>
    <s v="660242 \管理费用\员工午餐"/>
    <s v="王欢餐费"/>
    <n v="1007"/>
    <n v="0.1007"/>
    <s v="银行存款"/>
    <x v="0"/>
    <s v="员工午餐"/>
    <s v="福利费"/>
    <x v="0"/>
  </r>
  <r>
    <d v="2025-05-15T00:00:00"/>
    <n v="5"/>
    <n v="56"/>
    <s v="记帐凭证"/>
    <s v="660222 \管理费用\维修及保险费"/>
    <s v="吴钢车辆保险费--京NE0579"/>
    <n v="10286.44"/>
    <n v="1.0286440000000001"/>
    <s v="应交税费;银行存款"/>
    <x v="0"/>
    <s v="维修及保险费"/>
    <s v="交通费"/>
    <x v="1"/>
  </r>
  <r>
    <d v="2025-05-15T00:00:00"/>
    <n v="5"/>
    <n v="57"/>
    <s v="记帐凭证"/>
    <s v="660222 \管理费用\维修及保险费"/>
    <s v="梁丽莉车辆保险费--京NB79X9"/>
    <n v="1772.4"/>
    <n v="0.17724000000000001"/>
    <s v="应交税费;银行存款"/>
    <x v="0"/>
    <s v="维修及保险费"/>
    <s v="交通费"/>
    <x v="1"/>
  </r>
  <r>
    <d v="2025-05-15T00:00:00"/>
    <n v="5"/>
    <n v="57"/>
    <s v="记帐凭证"/>
    <s v="660222 \管理费用\维修及保险费"/>
    <s v="梁丽莉车辆保险费--京NB79X9"/>
    <n v="849.42"/>
    <n v="8.494199999999999E-2"/>
    <s v="应交税费;银行存款"/>
    <x v="0"/>
    <s v="维修及保险费"/>
    <s v="交通费"/>
    <x v="1"/>
  </r>
  <r>
    <d v="2025-05-15T00:00:00"/>
    <n v="5"/>
    <n v="61"/>
    <s v="记帐凭证"/>
    <s v="660208 \管理费用\交通费"/>
    <s v="卢倩交通费餐费"/>
    <n v="115.55"/>
    <n v="1.1554999999999999E-2"/>
    <s v="库存现金;银行存款"/>
    <x v="0"/>
    <s v="交通费"/>
    <s v="交通费"/>
    <x v="1"/>
  </r>
  <r>
    <d v="2025-05-15T00:00:00"/>
    <n v="5"/>
    <n v="61"/>
    <s v="记帐凭证"/>
    <s v="660209 \管理费用\业务招待费"/>
    <s v="卢倩交通费餐费"/>
    <n v="15288"/>
    <n v="1.5287999999999999"/>
    <s v="库存现金;银行存款"/>
    <x v="0"/>
    <s v="业务招待费"/>
    <s v="业务招待费"/>
    <x v="0"/>
  </r>
  <r>
    <d v="2025-05-15T00:00:00"/>
    <n v="5"/>
    <n v="73"/>
    <s v="记帐凭证"/>
    <s v="660207 \管理费用\办公费"/>
    <s v="总部2025.04顺丰快递费"/>
    <n v="1668.4"/>
    <n v="0.16684000000000002"/>
    <s v="银行存款;应付账款"/>
    <x v="0"/>
    <s v="办公费"/>
    <s v="办公费"/>
    <x v="0"/>
  </r>
  <r>
    <d v="2025-05-15T00:00:00"/>
    <n v="5"/>
    <n v="74"/>
    <s v="记帐凭证"/>
    <s v="660208 \管理费用\交通费"/>
    <s v="佟菲交通费手机费"/>
    <n v="785"/>
    <n v="7.85E-2"/>
    <s v="银行存款;其他应收款;库存现金"/>
    <x v="0"/>
    <s v="交通费"/>
    <s v="交通费"/>
    <x v="1"/>
  </r>
  <r>
    <d v="2025-05-15T00:00:00"/>
    <n v="5"/>
    <n v="74"/>
    <s v="记帐凭证"/>
    <s v="660217 \管理费用\手机费"/>
    <s v="佟菲交通费手机费"/>
    <n v="116"/>
    <n v="1.1599999999999999E-2"/>
    <s v="银行存款;其他应收款;库存现金"/>
    <x v="0"/>
    <s v="手机费"/>
    <s v="通讯费"/>
    <x v="0"/>
  </r>
  <r>
    <d v="2025-05-15T00:00:00"/>
    <n v="5"/>
    <n v="76"/>
    <s v="记帐凭证"/>
    <s v="660207 \管理费用\办公费"/>
    <s v="支付凯共兴科技(北京)有限公司信息技术服务费"/>
    <n v="10000"/>
    <n v="1"/>
    <s v="银行存款"/>
    <x v="0"/>
    <s v="办公费"/>
    <s v="办公费"/>
    <x v="0"/>
  </r>
  <r>
    <d v="2025-05-20T00:00:00"/>
    <n v="5"/>
    <n v="84"/>
    <s v="记帐凭证"/>
    <s v="660242 \管理费用\员工午餐"/>
    <s v="王欢餐费"/>
    <n v="2680"/>
    <n v="0.26800000000000002"/>
    <s v="银行存款"/>
    <x v="0"/>
    <s v="员工午餐"/>
    <s v="福利费"/>
    <x v="0"/>
  </r>
  <r>
    <d v="2025-05-25T00:00:00"/>
    <n v="5"/>
    <n v="102"/>
    <s v="记帐凭证"/>
    <s v="660215 \管理费用\办公房租"/>
    <s v="支付（宋丽萍）海淀区上地十街1号院1号楼12层1201房租20240503-20"/>
    <n v="77760"/>
    <n v="7.7759999999999998"/>
    <s v="应付账款"/>
    <x v="0"/>
    <s v="办公房租"/>
    <s v="房租物业费"/>
    <x v="2"/>
  </r>
  <r>
    <d v="2025-05-25T00:00:00"/>
    <n v="5"/>
    <n v="105"/>
    <s v="记帐凭证"/>
    <s v="660208 \管理费用\交通费"/>
    <s v="翟振伟办公费"/>
    <n v="2188"/>
    <n v="0.21879999999999999"/>
    <s v="银行存款"/>
    <x v="0"/>
    <s v="交通费"/>
    <s v="交通费"/>
    <x v="1"/>
  </r>
  <r>
    <d v="2025-05-25T00:00:00"/>
    <n v="5"/>
    <n v="119"/>
    <s v="记帐凭证"/>
    <s v="660231 \管理费用\福利费"/>
    <s v="王欢食品费"/>
    <n v="1881"/>
    <n v="0.18809999999999999"/>
    <s v="银行存款"/>
    <x v="0"/>
    <s v="福利费"/>
    <s v="福利费"/>
    <x v="0"/>
  </r>
  <r>
    <d v="2025-05-25T00:00:00"/>
    <n v="5"/>
    <n v="135"/>
    <s v="记帐凭证"/>
    <s v="660207 \管理费用\办公费"/>
    <s v="支付北京瑞恒泰园区管理服务有限公司车位费"/>
    <n v="72660.55"/>
    <n v="7.2660550000000006"/>
    <s v="应付账款"/>
    <x v="0"/>
    <s v="办公费"/>
    <s v="办公费"/>
    <x v="0"/>
  </r>
  <r>
    <d v="2025-05-25T00:00:00"/>
    <n v="5"/>
    <n v="136"/>
    <s v="记帐凭证"/>
    <s v="660207 \管理费用\办公费"/>
    <s v="总部绿植服务费--北京喜林漫园林绿化有限公司"/>
    <n v="2376.2399999999998"/>
    <n v="0.23762399999999997"/>
    <s v="银行存款;应付账款"/>
    <x v="0"/>
    <s v="办公费"/>
    <s v="办公费"/>
    <x v="0"/>
  </r>
  <r>
    <d v="2025-05-25T00:00:00"/>
    <n v="5"/>
    <n v="137"/>
    <s v="记帐凭证"/>
    <s v="660241 \管理费用\电费"/>
    <s v="支付北京瑞恒泰园区管理服务有限公司20250301-20250330电费"/>
    <n v="7971.98"/>
    <n v="0.79719799999999996"/>
    <s v="银行存款;应付账款"/>
    <x v="0"/>
    <s v="电费"/>
    <s v="水电费"/>
    <x v="0"/>
  </r>
  <r>
    <d v="2025-05-25T00:00:00"/>
    <n v="5"/>
    <n v="138"/>
    <s v="记帐凭证"/>
    <s v="660207 \管理费用\办公费"/>
    <s v="翟振伟办公费"/>
    <n v="1251.76"/>
    <n v="0.12517600000000001"/>
    <s v="银行存款"/>
    <x v="0"/>
    <s v="办公费"/>
    <s v="办公费"/>
    <x v="0"/>
  </r>
  <r>
    <d v="2025-05-25T00:00:00"/>
    <n v="5"/>
    <n v="173"/>
    <s v="记帐凭证"/>
    <s v="660239 \管理费用\物业管理费"/>
    <s v="浙江分公司20250301-20250430物业费及水电费--浙江伟星物业管理有"/>
    <n v="8943.17"/>
    <n v="0.89431700000000003"/>
    <s v="银行存款;应付账款"/>
    <x v="0"/>
    <s v="物业管理费"/>
    <s v="房租物业费"/>
    <x v="2"/>
  </r>
  <r>
    <d v="2025-05-25T00:00:00"/>
    <n v="5"/>
    <n v="227"/>
    <s v="记帐凭证"/>
    <s v="660203 \管理费用\医疗保险"/>
    <s v="支付新华人寿保险股份有限公司北京分公司员工补充保险费"/>
    <n v="16982.12"/>
    <n v="1.6982119999999998"/>
    <s v="银行存款"/>
    <x v="0"/>
    <s v="医疗保险"/>
    <s v="职工薪酬"/>
    <x v="3"/>
  </r>
  <r>
    <d v="2025-05-30T00:00:00"/>
    <n v="5"/>
    <n v="238"/>
    <s v="记帐凭证"/>
    <s v="660208 \管理费用\交通费"/>
    <s v="王欢交通费餐费食品费"/>
    <n v="774.75"/>
    <n v="7.7475000000000002E-2"/>
    <s v="银行存款"/>
    <x v="0"/>
    <s v="交通费"/>
    <s v="交通费"/>
    <x v="1"/>
  </r>
  <r>
    <d v="2025-05-30T00:00:00"/>
    <n v="5"/>
    <n v="238"/>
    <s v="记帐凭证"/>
    <s v="660242 \管理费用\员工午餐"/>
    <s v="王欢交通费餐费食品费"/>
    <n v="2979"/>
    <n v="0.2979"/>
    <s v="银行存款"/>
    <x v="0"/>
    <s v="员工午餐"/>
    <s v="福利费"/>
    <x v="0"/>
  </r>
  <r>
    <d v="2025-05-30T00:00:00"/>
    <n v="5"/>
    <n v="238"/>
    <s v="记帐凭证"/>
    <s v="660231 \管理费用\福利费"/>
    <s v="王欢交通费餐费食品费"/>
    <n v="583.54999999999995"/>
    <n v="5.8354999999999997E-2"/>
    <s v="银行存款"/>
    <x v="0"/>
    <s v="福利费"/>
    <s v="福利费"/>
    <x v="0"/>
  </r>
  <r>
    <d v="2025-05-30T00:00:00"/>
    <n v="5"/>
    <n v="252"/>
    <s v="记帐凭证"/>
    <s v="660222 \管理费用\维修及保险费"/>
    <s v="王欢车辆维修费--京NE0579"/>
    <n v="2300"/>
    <n v="0.23"/>
    <s v="银行存款"/>
    <x v="0"/>
    <s v="维修及保险费"/>
    <s v="交通费"/>
    <x v="1"/>
  </r>
  <r>
    <d v="2025-05-30T00:00:00"/>
    <n v="5"/>
    <n v="253"/>
    <s v="记帐凭证"/>
    <s v="660207 \管理费用\办公费"/>
    <s v="支付凌雄技术（深圳）有限公司设备租赁费及技术服务费--北分"/>
    <n v="5658.6"/>
    <n v="0.56586000000000003"/>
    <s v="银行存款;应付账款"/>
    <x v="0"/>
    <s v="办公费"/>
    <s v="办公费"/>
    <x v="0"/>
  </r>
  <r>
    <d v="2025-05-30T00:00:00"/>
    <n v="5"/>
    <n v="254"/>
    <s v="记帐凭证"/>
    <s v="660207 \管理费用\办公费"/>
    <s v="支付凌雄技术(深圳)有限公司显示器租赁费（7559304918106032204"/>
    <n v="219.4"/>
    <n v="2.1940000000000001E-2"/>
    <s v="银行存款;应付账款"/>
    <x v="0"/>
    <s v="办公费"/>
    <s v="办公费"/>
    <x v="0"/>
  </r>
  <r>
    <d v="2025-05-30T00:00:00"/>
    <n v="5"/>
    <n v="255"/>
    <s v="记帐凭证"/>
    <s v="660222 \管理费用\维修及保险费"/>
    <s v="吴钢车辆维修费--京NE0579---北京盈之宝汽车贸易有限公司"/>
    <n v="5547.18"/>
    <n v="0.55471800000000004"/>
    <s v="银行存款"/>
    <x v="0"/>
    <s v="维修及保险费"/>
    <s v="交通费"/>
    <x v="1"/>
  </r>
  <r>
    <d v="2025-05-30T00:00:00"/>
    <n v="5"/>
    <n v="258"/>
    <s v="记帐凭证"/>
    <s v="660242 \管理费用\员工午餐"/>
    <s v="王欢餐费"/>
    <n v="3596"/>
    <n v="0.35959999999999998"/>
    <s v="银行存款"/>
    <x v="0"/>
    <s v="员工午餐"/>
    <s v="福利费"/>
    <x v="0"/>
  </r>
  <r>
    <d v="2025-05-30T00:00:00"/>
    <n v="5"/>
    <n v="259"/>
    <s v="记帐凭证"/>
    <s v="660238 \管理费用\评审费"/>
    <s v="支付华夏认证中心有限公司ISO2000审核费"/>
    <n v="42452.83"/>
    <n v="4.2452830000000006"/>
    <s v="银行存款;应付账款"/>
    <x v="0"/>
    <s v="评审费"/>
    <s v="办公费"/>
    <x v="0"/>
  </r>
  <r>
    <d v="2025-05-30T00:00:00"/>
    <n v="5"/>
    <n v="266"/>
    <s v="记帐凭证"/>
    <s v="660208 \管理费用\交通费"/>
    <s v="章菲菲交通费"/>
    <n v="141"/>
    <n v="1.41E-2"/>
    <s v="银行存款"/>
    <x v="0"/>
    <s v="交通费"/>
    <s v="交通费"/>
    <x v="1"/>
  </r>
  <r>
    <d v="2025-05-30T00:00:00"/>
    <n v="5"/>
    <n v="302"/>
    <s v="记帐凭证"/>
    <s v="660208 \管理费用\交通费"/>
    <s v="翟振伟交通费办公费餐费"/>
    <n v="507"/>
    <n v="5.0700000000000002E-2"/>
    <s v="银行存款"/>
    <x v="0"/>
    <s v="交通费"/>
    <s v="交通费"/>
    <x v="1"/>
  </r>
  <r>
    <d v="2025-05-30T00:00:00"/>
    <n v="5"/>
    <n v="302"/>
    <s v="记帐凭证"/>
    <s v="660207 \管理费用\办公费"/>
    <s v="翟振伟交通费办公费餐费"/>
    <n v="1654"/>
    <n v="0.16539999999999999"/>
    <s v="银行存款"/>
    <x v="0"/>
    <s v="办公费"/>
    <s v="办公费"/>
    <x v="0"/>
  </r>
  <r>
    <d v="2025-05-30T00:00:00"/>
    <n v="5"/>
    <n v="302"/>
    <s v="记帐凭证"/>
    <s v="660242 \管理费用\员工午餐"/>
    <s v="翟振伟交通费办公费餐费"/>
    <n v="206"/>
    <n v="2.06E-2"/>
    <s v="银行存款"/>
    <x v="0"/>
    <s v="员工午餐"/>
    <s v="福利费"/>
    <x v="0"/>
  </r>
  <r>
    <d v="2025-05-31T00:00:00"/>
    <n v="5"/>
    <n v="518"/>
    <s v="记帐凭证"/>
    <s v="660239 \管理费用\物业管理费"/>
    <s v="支付广州分公司202503物业费564.35㎡*及202502电费992*0.9"/>
    <n v="13310.14"/>
    <n v="1.3310139999999999"/>
    <s v="银行存款;应付账款"/>
    <x v="0"/>
    <s v="物业管理费"/>
    <s v="房租物业费"/>
    <x v="2"/>
  </r>
  <r>
    <d v="2025-05-31T00:00:00"/>
    <n v="5"/>
    <n v="518"/>
    <s v="记帐凭证"/>
    <s v="660239 \管理费用\物业管理费"/>
    <s v="支付广州分公司202503物业费564.35㎡*及202502电费992*0.9"/>
    <n v="996.53"/>
    <n v="9.9652999999999992E-2"/>
    <s v="银行存款;应付账款"/>
    <x v="0"/>
    <s v="物业管理费"/>
    <s v="房租物业费"/>
    <x v="2"/>
  </r>
  <r>
    <d v="2025-05-31T00:00:00"/>
    <n v="5"/>
    <n v="525"/>
    <s v="记帐凭证"/>
    <s v="660219 \管理费用\电话费"/>
    <s v="总部市话费--中国联合网络通信有限公司北京市分公司--通信费合同号：208290"/>
    <n v="2218.8200000000002"/>
    <n v="0.22188200000000002"/>
    <s v="银行存款;应付账款"/>
    <x v="0"/>
    <s v="电话费"/>
    <s v="通讯费"/>
    <x v="0"/>
  </r>
  <r>
    <d v="2025-05-31T00:00:00"/>
    <n v="5"/>
    <n v="526"/>
    <s v="记帐凭证"/>
    <s v="660207 \管理费用\办公费"/>
    <s v="浙江分公司办公费"/>
    <n v="203.59"/>
    <n v="2.0358999999999999E-2"/>
    <s v="其他应收款"/>
    <x v="0"/>
    <s v="办公费"/>
    <s v="办公费"/>
    <x v="0"/>
  </r>
  <r>
    <d v="2025-05-31T00:00:00"/>
    <n v="5"/>
    <n v="526"/>
    <s v="记帐凭证"/>
    <s v="660246 \管理费用\水"/>
    <s v="浙江分公司饮用水"/>
    <n v="1100"/>
    <n v="0.11"/>
    <s v="其他应收款"/>
    <x v="0"/>
    <s v="水"/>
    <s v="办公费"/>
    <x v="0"/>
  </r>
  <r>
    <d v="2025-05-31T00:00:00"/>
    <n v="5"/>
    <n v="526"/>
    <s v="记帐凭证"/>
    <s v="660219 \管理费用\电话费"/>
    <s v="浙江分公司电话费"/>
    <n v="1488"/>
    <n v="0.14879999999999999"/>
    <s v="其他应收款"/>
    <x v="0"/>
    <s v="电话费"/>
    <s v="通讯费"/>
    <x v="0"/>
  </r>
  <r>
    <d v="2025-05-31T00:00:00"/>
    <n v="5"/>
    <n v="526"/>
    <s v="记帐凭证"/>
    <s v="660208 \管理费用\交通费"/>
    <s v="浙江分公司交通费"/>
    <n v="1600"/>
    <n v="0.16"/>
    <s v="其他应收款"/>
    <x v="0"/>
    <s v="交通费"/>
    <s v="交通费"/>
    <x v="1"/>
  </r>
  <r>
    <d v="2025-05-31T00:00:00"/>
    <n v="5"/>
    <n v="526"/>
    <s v="记帐凭证"/>
    <s v="660207 \管理费用\办公费"/>
    <s v="浙江分公司绿植费"/>
    <n v="2000"/>
    <n v="0.2"/>
    <s v="其他应收款"/>
    <x v="0"/>
    <s v="办公费"/>
    <s v="办公费"/>
    <x v="0"/>
  </r>
  <r>
    <d v="2025-05-31T00:00:00"/>
    <n v="5"/>
    <n v="535"/>
    <s v="记帐凭证"/>
    <s v="660242 \管理费用\员工午餐"/>
    <s v="王欢餐费"/>
    <n v="225"/>
    <n v="2.2499999999999999E-2"/>
    <s v="银行存款"/>
    <x v="0"/>
    <s v="员工午餐"/>
    <s v="福利费"/>
    <x v="0"/>
  </r>
  <r>
    <d v="2025-05-31T00:00:00"/>
    <n v="5"/>
    <n v="560"/>
    <s v="记帐凭证"/>
    <s v="660242 \管理费用\员工午餐"/>
    <s v="王欢餐费"/>
    <n v="2380.64"/>
    <n v="0.238064"/>
    <s v="银行存款"/>
    <x v="0"/>
    <s v="员工午餐"/>
    <s v="福利费"/>
    <x v="0"/>
  </r>
  <r>
    <d v="2025-05-31T00:00:00"/>
    <n v="5"/>
    <n v="561"/>
    <s v="记帐凭证"/>
    <s v="660220 \管理费用\汽油费"/>
    <s v="总部汽油费"/>
    <n v="17699.12"/>
    <n v="1.7699119999999999"/>
    <s v="应付账款"/>
    <x v="0"/>
    <s v="汽油费"/>
    <s v="交通费"/>
    <x v="1"/>
  </r>
  <r>
    <d v="2025-05-31T00:00:00"/>
    <n v="5"/>
    <n v="594"/>
    <s v="记帐凭证"/>
    <s v="660222 \管理费用\维修及保险费"/>
    <s v="王峥车辆维修费--京EBB227--北京开乐兄弟汽车服务有限公司"/>
    <n v="5046.0200000000004"/>
    <n v="0.50460199999999999"/>
    <s v="应付账款"/>
    <x v="0"/>
    <s v="维修及保险费"/>
    <s v="交通费"/>
    <x v="1"/>
  </r>
  <r>
    <d v="2025-05-31T00:00:00"/>
    <n v="5"/>
    <n v="599"/>
    <s v="记帐凭证"/>
    <s v="660207 \管理费用\办公费"/>
    <s v="翟振伟微信公众号续费"/>
    <n v="2700"/>
    <n v="0.27"/>
    <s v="应付账款"/>
    <x v="0"/>
    <s v="办公费"/>
    <s v="办公费"/>
    <x v="0"/>
  </r>
  <r>
    <d v="2025-05-31T00:00:00"/>
    <n v="5"/>
    <n v="607"/>
    <s v="记帐凭证"/>
    <s v="660207 \管理费用\办公费"/>
    <s v="支付厦门分公司服务费"/>
    <n v="137.13999999999999"/>
    <n v="1.3713999999999999E-2"/>
    <s v="银行存款"/>
    <x v="0"/>
    <s v="办公费"/>
    <s v="办公费"/>
    <x v="0"/>
  </r>
  <r>
    <d v="2025-05-31T00:00:00"/>
    <n v="5"/>
    <n v="608"/>
    <s v="记帐凭证"/>
    <s v="660207 \管理费用\办公费"/>
    <s v="支付总部ERP9B赵宏伟社保公积金代理服务费"/>
    <n v="45.71"/>
    <n v="4.5710000000000004E-3"/>
    <s v="银行存款"/>
    <x v="0"/>
    <s v="办公费"/>
    <s v="办公费"/>
    <x v="0"/>
  </r>
  <r>
    <d v="2025-05-31T00:00:00"/>
    <n v="5"/>
    <n v="609"/>
    <s v="记帐凭证"/>
    <s v="660207 \管理费用\办公费"/>
    <s v="北分山东员工社保代理服务费"/>
    <n v="548.57000000000005"/>
    <n v="5.4857000000000003E-2"/>
    <s v="银行存款"/>
    <x v="0"/>
    <s v="办公费"/>
    <s v="办公费"/>
    <x v="0"/>
  </r>
  <r>
    <d v="2025-05-31T00:00:00"/>
    <n v="5"/>
    <n v="610"/>
    <s v="记帐凭证"/>
    <s v="660207 \管理费用\办公费"/>
    <s v="缴纳北分济南员工2月社保住房公积金服务费"/>
    <n v="192"/>
    <n v="1.9199999999999998E-2"/>
    <s v="银行存款"/>
    <x v="0"/>
    <s v="办公费"/>
    <s v="办公费"/>
    <x v="0"/>
  </r>
  <r>
    <d v="2025-05-31T00:00:00"/>
    <n v="5"/>
    <n v="611"/>
    <s v="记帐凭证"/>
    <s v="660207 \管理费用\办公费"/>
    <s v="支付广州驻厦门项目组服务费"/>
    <n v="640"/>
    <n v="6.4000000000000001E-2"/>
    <s v="银行存款"/>
    <x v="0"/>
    <s v="办公费"/>
    <s v="办公费"/>
    <x v="0"/>
  </r>
  <r>
    <d v="2025-05-31T00:00:00"/>
    <n v="5"/>
    <n v="722"/>
    <s v="记帐凭证"/>
    <s v="660243 \管理费用\装修费"/>
    <s v="分摊5月广州分公司办公室装修款（312683*90%）--广州启明星装饰设计有限"/>
    <n v="5542.51"/>
    <n v="0.55425100000000005"/>
    <s v="长期待摊费用"/>
    <x v="0"/>
    <s v="装修费"/>
    <s v="办公费"/>
    <x v="0"/>
  </r>
  <r>
    <d v="2025-05-31T00:00:00"/>
    <n v="5"/>
    <n v="723"/>
    <s v="记帐凭证"/>
    <s v="660243 \管理费用\装修费"/>
    <s v="分摊5月广州分公司办公室装修款--广州市两手硬装饰工程有限公司"/>
    <n v="3002.38"/>
    <n v="0.300238"/>
    <s v="长期待摊费用"/>
    <x v="0"/>
    <s v="装修费"/>
    <s v="办公费"/>
    <x v="0"/>
  </r>
  <r>
    <d v="2025-05-31T00:00:00"/>
    <n v="5"/>
    <n v="724"/>
    <s v="记帐凭证"/>
    <s v="660243 \管理费用\装修费"/>
    <s v="科技公司装修工程款5月摊销（房屋租赁期2023年3月14日至2028年3月15，"/>
    <n v="1467.89"/>
    <n v="0.146789"/>
    <s v="长期待摊费用"/>
    <x v="0"/>
    <s v="装修费"/>
    <s v="办公费"/>
    <x v="0"/>
  </r>
  <r>
    <d v="2025-05-31T00:00:00"/>
    <n v="5"/>
    <n v="724"/>
    <s v="记帐凭证"/>
    <s v="660243 \管理费用\装修费"/>
    <s v="科技公司装修工程款5月摊销（房屋租赁期2023年3月14日至2028年3月15，"/>
    <n v="1190.1500000000001"/>
    <n v="0.11901500000000001"/>
    <s v="长期待摊费用"/>
    <x v="0"/>
    <s v="装修费"/>
    <s v="办公费"/>
    <x v="0"/>
  </r>
  <r>
    <d v="2025-05-31T00:00:00"/>
    <n v="5"/>
    <n v="724"/>
    <s v="记帐凭证"/>
    <s v="660243 \管理费用\装修费"/>
    <s v="科技公司装修工程款5月摊销（房屋租赁期2023年3月14日至2028年3月15，"/>
    <n v="17949.21"/>
    <n v="1.794921"/>
    <s v="长期待摊费用"/>
    <x v="0"/>
    <s v="装修费"/>
    <s v="办公费"/>
    <x v="0"/>
  </r>
  <r>
    <d v="2025-05-31T00:00:00"/>
    <n v="5"/>
    <n v="724"/>
    <s v="记帐凭证"/>
    <s v="660243 \管理费用\装修费"/>
    <s v="科技公司装修工程款5月摊销（房屋租赁期2023年3月14日至2028年3月15，"/>
    <n v="102.45"/>
    <n v="1.0245000000000001E-2"/>
    <s v="长期待摊费用"/>
    <x v="0"/>
    <s v="装修费"/>
    <s v="办公费"/>
    <x v="0"/>
  </r>
  <r>
    <d v="2025-05-31T00:00:00"/>
    <n v="5"/>
    <n v="724"/>
    <s v="记帐凭证"/>
    <s v="660243 \管理费用\装修费"/>
    <s v="科技公司装修工程款5月摊销（房屋租赁期2023年3月14日至2028年3月15，"/>
    <n v="229.36"/>
    <n v="2.2936000000000002E-2"/>
    <s v="长期待摊费用"/>
    <x v="0"/>
    <s v="装修费"/>
    <s v="办公费"/>
    <x v="0"/>
  </r>
  <r>
    <d v="2025-05-31T00:00:00"/>
    <n v="5"/>
    <n v="724"/>
    <s v="记帐凭证"/>
    <s v="660243 \管理费用\装修费"/>
    <s v="科技公司装修工程款5月摊销（房屋租赁期2023年3月14日至2028年3月15，"/>
    <n v="2278.29"/>
    <n v="0.227829"/>
    <s v="长期待摊费用"/>
    <x v="0"/>
    <s v="装修费"/>
    <s v="办公费"/>
    <x v="0"/>
  </r>
  <r>
    <d v="2025-05-31T00:00:00"/>
    <n v="5"/>
    <n v="725"/>
    <s v="记帐凭证"/>
    <s v="660243 \管理费用\装修费"/>
    <s v="浙江分公司装修工程款5月摊销（房屋租赁期2021年12月29日至2026年12月"/>
    <n v="6150"/>
    <n v="0.61499999999999999"/>
    <s v="长期待摊费用"/>
    <x v="0"/>
    <s v="装修费"/>
    <s v="办公费"/>
    <x v="0"/>
  </r>
  <r>
    <d v="2025-05-31T00:00:00"/>
    <n v="5"/>
    <n v="726"/>
    <s v="记帐凭证"/>
    <s v="660207 \管理费用\办公费"/>
    <s v="分摊中宣明浩建筑装饰工程有限公司工程款--北分窗户改造2025.5"/>
    <n v="311.27"/>
    <n v="3.1126999999999998E-2"/>
    <s v="长期待摊费用"/>
    <x v="0"/>
    <s v="办公费"/>
    <s v="办公费"/>
    <x v="0"/>
  </r>
  <r>
    <d v="2025-05-31T00:00:00"/>
    <n v="5"/>
    <n v="727"/>
    <s v="记帐凭证"/>
    <s v="660207 \管理费用\办公费"/>
    <s v="分摊总部263云通讯20241118-20270517服务费--北京企飞力网络科"/>
    <n v="3081.76"/>
    <n v="0.30817600000000001"/>
    <s v="其他流动资产"/>
    <x v="0"/>
    <s v="办公费"/>
    <s v="办公费"/>
    <x v="0"/>
  </r>
  <r>
    <d v="2025-05-31T00:00:00"/>
    <n v="5"/>
    <n v="730"/>
    <s v="记帐凭证"/>
    <s v="660201 \管理费用\工资"/>
    <s v="分配管理部5月工资"/>
    <n v="579371.81999999995"/>
    <n v="57.937181999999993"/>
    <s v="应付职工薪酬"/>
    <x v="0"/>
    <s v="工资"/>
    <s v="职工薪酬"/>
    <x v="3"/>
  </r>
  <r>
    <d v="2025-05-31T00:00:00"/>
    <n v="5"/>
    <n v="735"/>
    <s v="记帐凭证"/>
    <s v="660230 \管理费用\折旧费"/>
    <s v="2025年5月分摊折旧"/>
    <n v="48898.87"/>
    <n v="4.8898869999999999"/>
    <s v="累计折旧"/>
    <x v="0"/>
    <s v="折旧费"/>
    <s v="折旧摊销费"/>
    <x v="0"/>
  </r>
  <r>
    <d v="2025-05-31T00:00:00"/>
    <n v="5"/>
    <n v="738"/>
    <s v="记帐凭证"/>
    <s v="660215 \管理费用\办公房租"/>
    <s v="浙江202203-202606房租分摊--2025.5"/>
    <n v="23138.44"/>
    <n v="2.313844"/>
    <s v="使用权资产累计折旧"/>
    <x v="0"/>
    <s v="办公房租"/>
    <s v="房租物业费"/>
    <x v="2"/>
  </r>
  <r>
    <d v="2025-05-31T00:00:00"/>
    <n v="5"/>
    <n v="739"/>
    <s v="记帐凭证"/>
    <s v="660215 \管理费用\办公房租"/>
    <s v="摊销总部20230314-20280315房租-龙湖蓝海"/>
    <n v="9382.39"/>
    <n v="0.93823899999999993"/>
    <s v="其他应收款;使用权资产累计折旧"/>
    <x v="0"/>
    <s v="办公房租"/>
    <s v="房租物业费"/>
    <x v="2"/>
  </r>
  <r>
    <d v="2025-05-31T00:00:00"/>
    <n v="5"/>
    <n v="739"/>
    <s v="记帐凭证"/>
    <s v="660215 \管理费用\办公房租"/>
    <s v="摊销总部20230314-20280315房租-龙湖蓝海--软件"/>
    <n v="9777.0400000000009"/>
    <n v="0.97770400000000013"/>
    <s v="其他应收款;使用权资产累计折旧"/>
    <x v="0"/>
    <s v="办公房租"/>
    <s v="房租物业费"/>
    <x v="2"/>
  </r>
  <r>
    <d v="2025-06-12T00:00:00"/>
    <n v="6"/>
    <n v="12"/>
    <s v="记帐凭证"/>
    <s v="660203 \管理费用\医疗保险"/>
    <s v="新华人寿保险股份有限公司退费--总部59.19*2+出版59.19*2"/>
    <n v="-118.38"/>
    <n v="-1.1838E-2"/>
    <m/>
    <x v="0"/>
    <s v="医疗保险"/>
    <s v="职工薪酬"/>
    <x v="3"/>
  </r>
  <r>
    <d v="2025-06-12T00:00:00"/>
    <n v="6"/>
    <n v="12"/>
    <s v="记帐凭证"/>
    <s v="660203 \管理费用\医疗保险"/>
    <s v="新华人寿保险股份有限公司退费--总部59.19*2+出版59.19*2"/>
    <n v="-118.38"/>
    <n v="-1.1838E-2"/>
    <m/>
    <x v="0"/>
    <s v="医疗保险"/>
    <s v="职工薪酬"/>
    <x v="3"/>
  </r>
  <r>
    <d v="2025-06-12T00:00:00"/>
    <n v="6"/>
    <n v="15"/>
    <s v="记帐凭证"/>
    <s v="660207 \管理费用\办公费"/>
    <s v="支付北京诺科知识产权代理有限公司服务费"/>
    <n v="3168.32"/>
    <n v="0.316832"/>
    <s v="银行存款;应付账款"/>
    <x v="0"/>
    <s v="办公费"/>
    <s v="办公费"/>
    <x v="0"/>
  </r>
  <r>
    <d v="2025-06-12T00:00:00"/>
    <n v="6"/>
    <n v="23"/>
    <s v="记帐凭证"/>
    <s v="660222 \管理费用\维修及保险费"/>
    <s v="曹玉武车辆维修费--京QH51J6--利星行平治（北京）汽车有限公司"/>
    <n v="8167.79"/>
    <n v="0.81677900000000003"/>
    <s v="应付账款;银行存款"/>
    <x v="0"/>
    <s v="维修及保险费"/>
    <s v="交通费"/>
    <x v="1"/>
  </r>
  <r>
    <d v="2025-06-12T00:00:00"/>
    <n v="6"/>
    <n v="26"/>
    <s v="记帐凭证"/>
    <s v="660231 \管理费用\福利费"/>
    <s v="王欢食品费--茶叶"/>
    <n v="1820"/>
    <n v="0.182"/>
    <s v="银行存款"/>
    <x v="0"/>
    <s v="福利费"/>
    <s v="福利费"/>
    <x v="0"/>
  </r>
  <r>
    <d v="2025-06-12T00:00:00"/>
    <n v="6"/>
    <n v="30"/>
    <s v="记帐凭证"/>
    <s v="660222 \管理费用\维修及保险费"/>
    <s v="王峥车辆保险费--京EBB227"/>
    <n v="8749.7199999999993"/>
    <n v="0.87497199999999997"/>
    <s v="其他应收款;应付账款;应交税费"/>
    <x v="0"/>
    <s v="维修及保险费"/>
    <s v="交通费"/>
    <x v="1"/>
  </r>
  <r>
    <d v="2025-06-12T00:00:00"/>
    <n v="6"/>
    <n v="31"/>
    <s v="记帐凭证"/>
    <s v="660207 \管理费用\办公费"/>
    <s v="支付北京龙湖物业服务有限公司空调清洗费"/>
    <n v="4150.9399999999996"/>
    <n v="0.41509399999999996"/>
    <s v="应付账款"/>
    <x v="0"/>
    <s v="办公费"/>
    <s v="办公费"/>
    <x v="0"/>
  </r>
  <r>
    <d v="2025-06-12T00:00:00"/>
    <n v="6"/>
    <n v="37"/>
    <s v="记帐凭证"/>
    <s v="660215 \管理费用\办公房租"/>
    <s v="调整总部20230314-20280315房租费用至软件公司-龙湖蓝海"/>
    <n v="9677.42"/>
    <n v="0.96774199999999999"/>
    <m/>
    <x v="0"/>
    <s v="办公房租"/>
    <s v="房租物业费"/>
    <x v="2"/>
  </r>
  <r>
    <d v="2025-06-12T00:00:00"/>
    <n v="6"/>
    <n v="42"/>
    <s v="记帐凭证"/>
    <s v="660207 \管理费用\办公费"/>
    <s v="翟振伟办公费"/>
    <n v="3774.86"/>
    <n v="0.37748599999999999"/>
    <s v="银行存款"/>
    <x v="0"/>
    <s v="办公费"/>
    <s v="办公费"/>
    <x v="0"/>
  </r>
  <r>
    <d v="2025-06-12T00:00:00"/>
    <n v="6"/>
    <n v="44"/>
    <s v="记帐凭证"/>
    <s v="660207 \管理费用\办公费"/>
    <s v="佟菲办公费"/>
    <n v="2930.46"/>
    <n v="0.29304600000000003"/>
    <s v="银行存款"/>
    <x v="0"/>
    <s v="办公费"/>
    <s v="办公费"/>
    <x v="0"/>
  </r>
  <r>
    <d v="2025-06-12T00:00:00"/>
    <n v="6"/>
    <n v="48"/>
    <s v="记帐凭证"/>
    <s v="660239 \管理费用\物业管理费"/>
    <s v="支付北京瑞恒泰园区管理服务有限公司20250315-20250614房租1656"/>
    <n v="93746.46"/>
    <n v="9.3746460000000003"/>
    <s v="应付账款;银行存款"/>
    <x v="0"/>
    <s v="物业管理费"/>
    <s v="房租物业费"/>
    <x v="2"/>
  </r>
  <r>
    <d v="2025-06-12T00:00:00"/>
    <n v="6"/>
    <n v="49"/>
    <s v="记帐凭证"/>
    <s v="660239 \管理费用\物业管理费"/>
    <s v="支付广州分公司202506物业费564.35㎡*25元及202505电费1102"/>
    <n v="13310.14"/>
    <n v="1.3310139999999999"/>
    <s v="银行存款;应付账款"/>
    <x v="0"/>
    <s v="物业管理费"/>
    <s v="房租物业费"/>
    <x v="2"/>
  </r>
  <r>
    <d v="2025-06-12T00:00:00"/>
    <n v="6"/>
    <n v="49"/>
    <s v="记帐凭证"/>
    <s v="660239 \管理费用\物业管理费"/>
    <s v="支付广州分公司202506物业费564.35㎡*25元及202505电费1102"/>
    <n v="975.29"/>
    <n v="9.7528999999999991E-2"/>
    <s v="银行存款;应付账款"/>
    <x v="0"/>
    <s v="物业管理费"/>
    <s v="房租物业费"/>
    <x v="2"/>
  </r>
  <r>
    <d v="2025-06-12T00:00:00"/>
    <n v="6"/>
    <n v="54"/>
    <s v="记帐凭证"/>
    <s v="660203 \管理费用\医疗保险"/>
    <s v="发票红冲"/>
    <n v="-236.76"/>
    <n v="-2.3675999999999999E-2"/>
    <s v="银行存款;应付账款"/>
    <x v="0"/>
    <s v="医疗保险"/>
    <s v="职工薪酬"/>
    <x v="3"/>
  </r>
  <r>
    <d v="2025-06-12T00:00:00"/>
    <n v="6"/>
    <n v="54"/>
    <s v="记帐凭证"/>
    <s v="660244 \管理费用\医疗补充保险"/>
    <s v="支付员工补充险人员增加费--新华人寿保险股份有限公司北京分公司"/>
    <n v="2055.16"/>
    <n v="0.20551599999999998"/>
    <s v="银行存款;应付账款"/>
    <x v="0"/>
    <s v="医疗补充保险"/>
    <s v="职工薪酬"/>
    <x v="3"/>
  </r>
  <r>
    <d v="2025-06-12T00:00:00"/>
    <n v="6"/>
    <n v="55"/>
    <s v="记帐凭证"/>
    <s v="660227 \管理费用\审计费"/>
    <s v="支付北京审信东审税务师事务所有限责任公司审计费"/>
    <n v="14150.94"/>
    <n v="1.4150940000000001"/>
    <s v="银行存款;应付账款"/>
    <x v="0"/>
    <s v="审计费"/>
    <s v="办公费"/>
    <x v="0"/>
  </r>
  <r>
    <d v="2025-06-12T00:00:00"/>
    <n v="6"/>
    <n v="56"/>
    <s v="记帐凭证"/>
    <s v="660241 \管理费用\电费"/>
    <s v="支付北京瑞恒泰园区管理服务有限公司20250501-20250531电费"/>
    <n v="6318.84"/>
    <n v="0.631884"/>
    <s v="应付账款;银行存款"/>
    <x v="0"/>
    <s v="电费"/>
    <s v="水电费"/>
    <x v="0"/>
  </r>
  <r>
    <d v="2025-06-12T00:00:00"/>
    <n v="6"/>
    <n v="57"/>
    <s v="记帐凭证"/>
    <s v="660208 \管理费用\交通费"/>
    <s v="卢倩交通费"/>
    <n v="1396.19"/>
    <n v="0.13961899999999999"/>
    <s v="其他应收款;银行存款"/>
    <x v="0"/>
    <s v="交通费"/>
    <s v="交通费"/>
    <x v="1"/>
  </r>
  <r>
    <d v="2025-06-12T00:00:00"/>
    <n v="6"/>
    <n v="59"/>
    <s v="记帐凭证"/>
    <s v="660231 \管理费用\福利费"/>
    <s v="王欢茶叶费"/>
    <n v="5356.8"/>
    <n v="0.53568000000000005"/>
    <s v="银行存款"/>
    <x v="0"/>
    <s v="福利费"/>
    <s v="福利费"/>
    <x v="0"/>
  </r>
  <r>
    <d v="2025-06-12T00:00:00"/>
    <n v="6"/>
    <n v="66"/>
    <s v="记帐凭证"/>
    <s v="660222 \管理费用\维修及保险费"/>
    <s v="梁丽莉车辆保险费--京NB79X9"/>
    <n v="12369.34"/>
    <n v="1.236934"/>
    <s v="银行存款"/>
    <x v="0"/>
    <s v="维修及保险费"/>
    <s v="交通费"/>
    <x v="1"/>
  </r>
  <r>
    <d v="2025-06-12T00:00:00"/>
    <n v="6"/>
    <n v="67"/>
    <s v="记帐凭证"/>
    <s v="660237 \管理费用\会费"/>
    <s v="支付北京软件和信息服务业协会会费"/>
    <n v="2000"/>
    <n v="0.2"/>
    <s v="应付账款;银行存款"/>
    <x v="0"/>
    <s v="会费"/>
    <s v="办公费"/>
    <x v="0"/>
  </r>
  <r>
    <d v="2025-06-12T00:00:00"/>
    <n v="6"/>
    <n v="75"/>
    <s v="记帐凭证"/>
    <s v="660215 \管理费用\办公房租"/>
    <s v="支付厦门国际物流中心开发有限公司20250701-20250930房租"/>
    <n v="21920"/>
    <n v="2.1920000000000002"/>
    <s v="应付账款;银行存款"/>
    <x v="0"/>
    <s v="办公房租"/>
    <s v="房租物业费"/>
    <x v="2"/>
  </r>
  <r>
    <d v="2025-06-12T00:00:00"/>
    <n v="6"/>
    <n v="76"/>
    <s v="记帐凭证"/>
    <s v="660239 \管理费用\物业管理费"/>
    <s v="支付厦门象屿物业服务有限公司20250701-20250930物业费5022及2"/>
    <n v="4737.74"/>
    <n v="0.47377399999999997"/>
    <s v="应付账款;银行存款"/>
    <x v="0"/>
    <s v="物业管理费"/>
    <s v="房租物业费"/>
    <x v="2"/>
  </r>
  <r>
    <d v="2025-06-12T00:00:00"/>
    <n v="6"/>
    <n v="76"/>
    <s v="记帐凭证"/>
    <s v="660241 \管理费用\电费"/>
    <s v="支付厦门象屿物业服务有限公司20250701-20250930物业费5022及2"/>
    <n v="262.74"/>
    <n v="2.6274000000000002E-2"/>
    <s v="应付账款;银行存款"/>
    <x v="0"/>
    <s v="电费"/>
    <s v="水电费"/>
    <x v="0"/>
  </r>
  <r>
    <d v="2025-06-12T00:00:00"/>
    <n v="6"/>
    <n v="77"/>
    <s v="记帐凭证"/>
    <s v="660208 \管理费用\交通费"/>
    <s v="翟振伟交通费办公费餐费"/>
    <n v="2492.7399999999998"/>
    <n v="0.24927399999999997"/>
    <s v="银行存款"/>
    <x v="0"/>
    <s v="交通费"/>
    <s v="交通费"/>
    <x v="1"/>
  </r>
  <r>
    <d v="2025-06-12T00:00:00"/>
    <n v="6"/>
    <n v="77"/>
    <s v="记帐凭证"/>
    <s v="660207 \管理费用\办公费"/>
    <s v="翟振伟交通费办公费餐费"/>
    <n v="20.58"/>
    <n v="2.0579999999999999E-3"/>
    <s v="银行存款"/>
    <x v="0"/>
    <s v="办公费"/>
    <s v="办公费"/>
    <x v="0"/>
  </r>
  <r>
    <d v="2025-06-12T00:00:00"/>
    <n v="6"/>
    <n v="77"/>
    <s v="记帐凭证"/>
    <s v="660242 \管理费用\员工午餐"/>
    <s v="翟振伟交通费办公费餐费"/>
    <n v="420.13"/>
    <n v="4.2013000000000002E-2"/>
    <s v="银行存款"/>
    <x v="0"/>
    <s v="员工午餐"/>
    <s v="福利费"/>
    <x v="0"/>
  </r>
  <r>
    <d v="2025-06-12T00:00:00"/>
    <n v="6"/>
    <n v="81"/>
    <s v="记帐凭证"/>
    <s v="660242 \管理费用\员工午餐"/>
    <s v="王欢餐费"/>
    <n v="3628.5"/>
    <n v="0.36285000000000001"/>
    <s v="银行存款"/>
    <x v="0"/>
    <s v="员工午餐"/>
    <s v="福利费"/>
    <x v="0"/>
  </r>
  <r>
    <d v="2025-06-15T00:00:00"/>
    <n v="6"/>
    <n v="88"/>
    <s v="记帐凭证"/>
    <s v="660207 \管理费用\办公费"/>
    <s v="支付北京天怡日晟科技有限公司办公费"/>
    <n v="4247.79"/>
    <n v="0.42477900000000002"/>
    <s v="应付账款;银行存款"/>
    <x v="0"/>
    <s v="办公费"/>
    <s v="办公费"/>
    <x v="0"/>
  </r>
  <r>
    <d v="2025-06-15T00:00:00"/>
    <n v="6"/>
    <n v="90"/>
    <s v="记帐凭证"/>
    <s v="660222 \管理费用\维修及保险费"/>
    <s v="刘希亮车辆保险费---京N9BN66"/>
    <n v="3340.66"/>
    <n v="0.33406599999999997"/>
    <s v="应付账款;应交税费;银行存款"/>
    <x v="0"/>
    <s v="维修及保险费"/>
    <s v="交通费"/>
    <x v="1"/>
  </r>
  <r>
    <d v="2025-06-25T00:00:00"/>
    <n v="6"/>
    <n v="125"/>
    <s v="记帐凭证"/>
    <s v="660207 \管理费用\办公费"/>
    <s v="浙江分公司办公费"/>
    <n v="747.88"/>
    <n v="7.4787999999999993E-2"/>
    <s v="其他应收款"/>
    <x v="0"/>
    <s v="办公费"/>
    <s v="办公费"/>
    <x v="0"/>
  </r>
  <r>
    <d v="2025-06-25T00:00:00"/>
    <n v="6"/>
    <n v="125"/>
    <s v="记帐凭证"/>
    <s v="660246 \管理费用\水"/>
    <s v="浙江分公司饮用水"/>
    <n v="1100"/>
    <n v="0.11"/>
    <s v="其他应收款"/>
    <x v="0"/>
    <s v="水"/>
    <s v="办公费"/>
    <x v="0"/>
  </r>
  <r>
    <d v="2025-06-25T00:00:00"/>
    <n v="6"/>
    <n v="125"/>
    <s v="记帐凭证"/>
    <s v="660219 \管理费用\电话费"/>
    <s v="浙江分公司电话费"/>
    <n v="1488"/>
    <n v="0.14879999999999999"/>
    <s v="其他应收款"/>
    <x v="0"/>
    <s v="电话费"/>
    <s v="通讯费"/>
    <x v="0"/>
  </r>
  <r>
    <d v="2025-06-25T00:00:00"/>
    <n v="6"/>
    <n v="125"/>
    <s v="记帐凭证"/>
    <s v="660208 \管理费用\交通费"/>
    <s v="浙江分公司交通费"/>
    <n v="1600"/>
    <n v="0.16"/>
    <s v="其他应收款"/>
    <x v="0"/>
    <s v="交通费"/>
    <s v="交通费"/>
    <x v="1"/>
  </r>
  <r>
    <d v="2025-06-25T00:00:00"/>
    <n v="6"/>
    <n v="153"/>
    <s v="记帐凭证"/>
    <s v="660208 \管理费用\交通费"/>
    <s v="马鑫磊交通费办公费"/>
    <n v="6042.4"/>
    <n v="0.60424"/>
    <s v="银行存款"/>
    <x v="0"/>
    <s v="交通费"/>
    <s v="交通费"/>
    <x v="1"/>
  </r>
  <r>
    <d v="2025-06-25T00:00:00"/>
    <n v="6"/>
    <n v="153"/>
    <s v="记帐凭证"/>
    <s v="660207 \管理费用\办公费"/>
    <s v="马鑫磊交通费办公费"/>
    <n v="34"/>
    <n v="3.3999999999999998E-3"/>
    <s v="银行存款"/>
    <x v="0"/>
    <s v="办公费"/>
    <s v="办公费"/>
    <x v="0"/>
  </r>
  <r>
    <d v="2025-06-25T00:00:00"/>
    <n v="6"/>
    <n v="154"/>
    <s v="记帐凭证"/>
    <s v="660208 \管理费用\交通费"/>
    <s v="马鑫磊交通费餐费"/>
    <n v="2537.4499999999998"/>
    <n v="0.253745"/>
    <s v="其他应收款;银行存款"/>
    <x v="0"/>
    <s v="交通费"/>
    <s v="交通费"/>
    <x v="1"/>
  </r>
  <r>
    <d v="2025-06-25T00:00:00"/>
    <n v="6"/>
    <n v="154"/>
    <s v="记帐凭证"/>
    <s v="660242 \管理费用\员工午餐"/>
    <s v="马鑫磊交通费餐费"/>
    <n v="3382.86"/>
    <n v="0.33828600000000003"/>
    <s v="其他应收款;银行存款"/>
    <x v="0"/>
    <s v="员工午餐"/>
    <s v="福利费"/>
    <x v="0"/>
  </r>
  <r>
    <d v="2025-06-25T00:00:00"/>
    <n v="6"/>
    <n v="161"/>
    <s v="记帐凭证"/>
    <s v="660231 \管理费用\福利费"/>
    <s v="预付员工体检费--北京瑞慈瑞泰综合门诊部有限公司"/>
    <n v="30000"/>
    <n v="3"/>
    <s v="银行存款;应付账款"/>
    <x v="0"/>
    <s v="福利费"/>
    <s v="福利费"/>
    <x v="0"/>
  </r>
  <r>
    <d v="2025-06-25T00:00:00"/>
    <n v="6"/>
    <n v="162"/>
    <s v="记帐凭证"/>
    <s v="660207 \管理费用\办公费"/>
    <s v="佟菲办公费"/>
    <n v="1168.48"/>
    <n v="0.11684800000000001"/>
    <s v="银行存款"/>
    <x v="0"/>
    <s v="办公费"/>
    <s v="办公费"/>
    <x v="0"/>
  </r>
  <r>
    <d v="2025-06-25T00:00:00"/>
    <n v="6"/>
    <n v="163"/>
    <s v="记帐凭证"/>
    <s v="660207 \管理费用\办公费"/>
    <s v="王欢办公费"/>
    <n v="1963.24"/>
    <n v="0.196324"/>
    <s v="银行存款"/>
    <x v="0"/>
    <s v="办公费"/>
    <s v="办公费"/>
    <x v="0"/>
  </r>
  <r>
    <d v="2025-06-25T00:00:00"/>
    <n v="6"/>
    <n v="164"/>
    <s v="记帐凭证"/>
    <s v="660208 \管理费用\交通费"/>
    <s v="王欢交通费餐费"/>
    <n v="1152.1099999999999"/>
    <n v="0.11521099999999999"/>
    <s v="银行存款"/>
    <x v="0"/>
    <s v="交通费"/>
    <s v="交通费"/>
    <x v="1"/>
  </r>
  <r>
    <d v="2025-06-25T00:00:00"/>
    <n v="6"/>
    <n v="164"/>
    <s v="记帐凭证"/>
    <s v="660242 \管理费用\员工午餐"/>
    <s v="王欢交通费餐费"/>
    <n v="258"/>
    <n v="2.58E-2"/>
    <s v="银行存款"/>
    <x v="0"/>
    <s v="员工午餐"/>
    <s v="福利费"/>
    <x v="0"/>
  </r>
  <r>
    <d v="2025-06-25T00:00:00"/>
    <n v="6"/>
    <n v="165"/>
    <s v="记帐凭证"/>
    <s v="660242 \管理费用\员工午餐"/>
    <s v="翟振伟餐费"/>
    <n v="710"/>
    <n v="7.0999999999999994E-2"/>
    <s v="银行存款"/>
    <x v="0"/>
    <s v="员工午餐"/>
    <s v="福利费"/>
    <x v="0"/>
  </r>
  <r>
    <d v="2025-06-25T00:00:00"/>
    <n v="6"/>
    <n v="177"/>
    <s v="记帐凭证"/>
    <s v="660208 \管理费用\交通费"/>
    <s v="章菲菲交通费"/>
    <n v="130"/>
    <n v="1.2999999999999999E-2"/>
    <s v="银行存款"/>
    <x v="0"/>
    <s v="交通费"/>
    <s v="交通费"/>
    <x v="1"/>
  </r>
  <r>
    <d v="2025-06-25T00:00:00"/>
    <n v="6"/>
    <n v="178"/>
    <s v="记帐凭证"/>
    <s v="660231 \管理费用\福利费"/>
    <s v="王欢食品费--酒"/>
    <n v="4901.28"/>
    <n v="0.49012799999999995"/>
    <s v="银行存款"/>
    <x v="0"/>
    <s v="福利费"/>
    <s v="福利费"/>
    <x v="0"/>
  </r>
  <r>
    <d v="2025-06-25T00:00:00"/>
    <n v="6"/>
    <n v="179"/>
    <s v="记帐凭证"/>
    <s v="660208 \管理费用\交通费"/>
    <s v="翟振伟交通费汽油费餐费"/>
    <n v="2562.23"/>
    <n v="0.25622299999999998"/>
    <s v="银行存款"/>
    <x v="0"/>
    <s v="交通费"/>
    <s v="交通费"/>
    <x v="1"/>
  </r>
  <r>
    <d v="2025-06-25T00:00:00"/>
    <n v="6"/>
    <n v="179"/>
    <s v="记帐凭证"/>
    <s v="660220 \管理费用\汽油费"/>
    <s v="翟振伟交通费汽油费餐费"/>
    <n v="200"/>
    <n v="0.02"/>
    <s v="银行存款"/>
    <x v="0"/>
    <s v="汽油费"/>
    <s v="交通费"/>
    <x v="1"/>
  </r>
  <r>
    <d v="2025-06-25T00:00:00"/>
    <n v="6"/>
    <n v="179"/>
    <s v="记帐凭证"/>
    <s v="660209 \管理费用\业务招待费"/>
    <s v="翟振伟交通费汽油费餐费"/>
    <n v="2267"/>
    <n v="0.22670000000000001"/>
    <s v="银行存款"/>
    <x v="0"/>
    <s v="业务招待费"/>
    <s v="业务招待费"/>
    <x v="0"/>
  </r>
  <r>
    <d v="2025-06-25T00:00:00"/>
    <n v="6"/>
    <n v="184"/>
    <s v="记帐凭证"/>
    <s v="660207 \管理费用\办公费"/>
    <s v="总部桶装水--支付北京迅捷利通商贸中心桶装水---建行1105016336000"/>
    <n v="6800"/>
    <n v="0.68"/>
    <s v="银行存款;应付账款"/>
    <x v="0"/>
    <s v="办公费"/>
    <s v="办公费"/>
    <x v="0"/>
  </r>
  <r>
    <d v="2025-06-25T00:00:00"/>
    <n v="6"/>
    <n v="186"/>
    <s v="记帐凭证"/>
    <s v="660207 \管理费用\办公费"/>
    <s v="支付凌雄技术(深圳)有限公司显示器租赁费（7559304918106032204"/>
    <n v="219.4"/>
    <n v="2.1940000000000001E-2"/>
    <s v="应付账款;银行存款"/>
    <x v="0"/>
    <s v="办公费"/>
    <s v="办公费"/>
    <x v="0"/>
  </r>
  <r>
    <d v="2025-06-25T00:00:00"/>
    <n v="6"/>
    <n v="187"/>
    <s v="记帐凭证"/>
    <s v="660207 \管理费用\办公费"/>
    <s v="支付凌雄技术（深圳）有限公司设备租赁费及技术服务费--北分"/>
    <n v="5658.6"/>
    <n v="0.56586000000000003"/>
    <s v="应付账款;银行存款"/>
    <x v="0"/>
    <s v="办公费"/>
    <s v="办公费"/>
    <x v="0"/>
  </r>
  <r>
    <d v="2025-06-25T00:00:00"/>
    <n v="6"/>
    <n v="196"/>
    <s v="记帐凭证"/>
    <s v="660208 \管理费用\交通费"/>
    <s v="王欢交通费餐费"/>
    <n v="1803.8"/>
    <n v="0.18037999999999998"/>
    <s v="银行存款"/>
    <x v="0"/>
    <s v="交通费"/>
    <s v="交通费"/>
    <x v="1"/>
  </r>
  <r>
    <d v="2025-06-25T00:00:00"/>
    <n v="6"/>
    <n v="196"/>
    <s v="记帐凭证"/>
    <s v="660242 \管理费用\员工午餐"/>
    <s v="王欢交通费餐费"/>
    <n v="505.8"/>
    <n v="5.058E-2"/>
    <s v="银行存款"/>
    <x v="0"/>
    <s v="员工午餐"/>
    <s v="福利费"/>
    <x v="0"/>
  </r>
  <r>
    <d v="2025-06-25T00:00:00"/>
    <n v="6"/>
    <n v="197"/>
    <s v="记帐凭证"/>
    <s v="660208 \管理费用\交通费"/>
    <s v="王欢交通费餐费"/>
    <n v="836.45"/>
    <n v="8.3645000000000011E-2"/>
    <s v="银行存款"/>
    <x v="0"/>
    <s v="交通费"/>
    <s v="交通费"/>
    <x v="1"/>
  </r>
  <r>
    <d v="2025-06-25T00:00:00"/>
    <n v="6"/>
    <n v="197"/>
    <s v="记帐凭证"/>
    <s v="660209 \管理费用\业务招待费"/>
    <s v="王欢交通费餐费"/>
    <n v="6055.9"/>
    <n v="0.60558999999999996"/>
    <s v="银行存款"/>
    <x v="0"/>
    <s v="业务招待费"/>
    <s v="业务招待费"/>
    <x v="0"/>
  </r>
  <r>
    <d v="2025-06-25T00:00:00"/>
    <n v="6"/>
    <n v="203"/>
    <s v="记帐凭证"/>
    <s v="660213 \管理费用\差旅费"/>
    <s v="王欢差旅费--彭总华南费用"/>
    <n v="550.46"/>
    <n v="5.5046000000000005E-2"/>
    <s v="银行存款"/>
    <x v="0"/>
    <s v="差旅费"/>
    <s v="差旅费"/>
    <x v="1"/>
  </r>
  <r>
    <d v="2025-06-25T00:00:00"/>
    <n v="6"/>
    <n v="204"/>
    <s v="记帐凭证"/>
    <s v="660231 \管理费用\福利费"/>
    <s v="王欢食品费"/>
    <n v="2340"/>
    <n v="0.23400000000000001"/>
    <s v="银行存款"/>
    <x v="0"/>
    <s v="福利费"/>
    <s v="福利费"/>
    <x v="0"/>
  </r>
  <r>
    <d v="2025-06-25T00:00:00"/>
    <n v="6"/>
    <n v="95"/>
    <s v="记帐凭证"/>
    <s v="660208 \管理费用\交通费"/>
    <s v="佟菲交通费汽油费"/>
    <n v="524.67999999999995"/>
    <n v="5.2467999999999994E-2"/>
    <s v="其他应收款;银行存款;库存现金"/>
    <x v="0"/>
    <s v="交通费"/>
    <s v="交通费"/>
    <x v="1"/>
  </r>
  <r>
    <d v="2025-06-25T00:00:00"/>
    <n v="6"/>
    <n v="95"/>
    <s v="记帐凭证"/>
    <s v="660220 \管理费用\汽油费"/>
    <s v="佟菲交通费汽油费"/>
    <n v="226"/>
    <n v="2.2599999999999999E-2"/>
    <s v="其他应收款;银行存款;库存现金"/>
    <x v="0"/>
    <s v="汽油费"/>
    <s v="交通费"/>
    <x v="1"/>
  </r>
  <r>
    <d v="2025-06-25T00:00:00"/>
    <n v="6"/>
    <n v="96"/>
    <s v="记帐凭证"/>
    <s v="660208 \管理费用\交通费"/>
    <s v="佟菲交通费"/>
    <n v="811.17"/>
    <n v="8.1116999999999995E-2"/>
    <s v="其他应收款;银行存款"/>
    <x v="0"/>
    <s v="交通费"/>
    <s v="交通费"/>
    <x v="1"/>
  </r>
  <r>
    <d v="2025-06-25T00:00:00"/>
    <n v="6"/>
    <n v="97"/>
    <s v="记帐凭证"/>
    <s v="660208 \管理费用\交通费"/>
    <s v="章菲菲交通费"/>
    <n v="140"/>
    <n v="1.4E-2"/>
    <s v="银行存款"/>
    <x v="0"/>
    <s v="交通费"/>
    <s v="交通费"/>
    <x v="1"/>
  </r>
  <r>
    <d v="2025-06-25T00:00:00"/>
    <n v="6"/>
    <n v="98"/>
    <s v="记帐凭证"/>
    <s v="660207 \管理费用\办公费"/>
    <s v="总部2025.05顺丰快递费"/>
    <n v="2055.66"/>
    <n v="0.205566"/>
    <s v="银行存款;应付账款"/>
    <x v="0"/>
    <s v="办公费"/>
    <s v="办公费"/>
    <x v="0"/>
  </r>
  <r>
    <d v="2025-06-30T00:00:00"/>
    <n v="6"/>
    <n v="220"/>
    <s v="记帐凭证"/>
    <s v="660219 \管理费用\电话费"/>
    <s v="总部市话费--中国联合网络通信有限公司北京市分公司--通信费合同号：208290"/>
    <n v="2110.25"/>
    <n v="0.21102499999999999"/>
    <s v="银行存款;应付账款"/>
    <x v="0"/>
    <s v="电话费"/>
    <s v="通讯费"/>
    <x v="0"/>
  </r>
  <r>
    <d v="2025-06-30T00:00:00"/>
    <n v="6"/>
    <n v="223"/>
    <s v="记帐凭证"/>
    <s v="660203 \管理费用\医疗保险"/>
    <s v="新华人寿保险股份有限公司退款"/>
    <n v="-283.70999999999998"/>
    <n v="-2.8370999999999997E-2"/>
    <m/>
    <x v="0"/>
    <s v="医疗保险"/>
    <s v="职工薪酬"/>
    <x v="3"/>
  </r>
  <r>
    <d v="2025-06-30T00:00:00"/>
    <n v="6"/>
    <n v="300"/>
    <s v="记帐凭证"/>
    <s v="660208 \管理费用\交通费"/>
    <s v="翟振伟交通费办公费餐费"/>
    <n v="652"/>
    <n v="6.5199999999999994E-2"/>
    <s v="银行存款"/>
    <x v="0"/>
    <s v="交通费"/>
    <s v="交通费"/>
    <x v="1"/>
  </r>
  <r>
    <d v="2025-06-30T00:00:00"/>
    <n v="6"/>
    <n v="300"/>
    <s v="记帐凭证"/>
    <s v="660207 \管理费用\办公费"/>
    <s v="翟振伟交通费办公费餐费"/>
    <n v="1271"/>
    <n v="0.12709999999999999"/>
    <s v="银行存款"/>
    <x v="0"/>
    <s v="办公费"/>
    <s v="办公费"/>
    <x v="0"/>
  </r>
  <r>
    <d v="2025-06-30T00:00:00"/>
    <n v="6"/>
    <n v="300"/>
    <s v="记帐凭证"/>
    <s v="660242 \管理费用\员工午餐"/>
    <s v="翟振伟交通费办公费餐费"/>
    <n v="356"/>
    <n v="3.56E-2"/>
    <s v="银行存款"/>
    <x v="0"/>
    <s v="员工午餐"/>
    <s v="福利费"/>
    <x v="0"/>
  </r>
  <r>
    <d v="2025-06-30T00:00:00"/>
    <n v="6"/>
    <n v="532"/>
    <s v="记帐凭证"/>
    <s v="660242 \管理费用\员工午餐"/>
    <s v="孙伟交通手机费餐费差旅费"/>
    <n v="292.89999999999998"/>
    <n v="2.9289999999999997E-2"/>
    <s v="银行存款"/>
    <x v="0"/>
    <s v="员工午餐"/>
    <s v="福利费"/>
    <x v="0"/>
  </r>
  <r>
    <d v="2025-06-30T00:00:00"/>
    <n v="6"/>
    <n v="544"/>
    <s v="记帐凭证"/>
    <s v="660207 \管理费用\办公费"/>
    <s v="调整5月76号支付凯共兴科技(北京)有限公司信息技术服务费--ISO20000咨"/>
    <n v="-10000"/>
    <n v="-1"/>
    <m/>
    <x v="0"/>
    <s v="办公费"/>
    <s v="办公费"/>
    <x v="0"/>
  </r>
  <r>
    <d v="2025-06-30T00:00:00"/>
    <n v="6"/>
    <n v="559"/>
    <s v="记帐凭证"/>
    <s v="660203 \管理费用\医疗保险"/>
    <s v="新华人寿退费科目调整--24年6月556号1483.86+7月7号94.61"/>
    <n v="1578.47"/>
    <n v="0.15784700000000002"/>
    <s v="应付账款"/>
    <x v="0"/>
    <s v="医疗保险"/>
    <s v="职工薪酬"/>
    <x v="3"/>
  </r>
  <r>
    <d v="2025-06-30T00:00:00"/>
    <n v="6"/>
    <n v="560"/>
    <s v="记帐凭证"/>
    <s v="660207 \管理费用\办公费"/>
    <s v="沃尔沃新车服务费"/>
    <n v="467.88"/>
    <n v="4.6787999999999996E-2"/>
    <s v="银行存款"/>
    <x v="0"/>
    <s v="办公费"/>
    <s v="办公费"/>
    <x v="0"/>
  </r>
  <r>
    <d v="2025-06-30T00:00:00"/>
    <n v="6"/>
    <n v="576"/>
    <s v="记帐凭证"/>
    <s v="660207 \管理费用\办公费"/>
    <s v="支付厦门分公司服务费"/>
    <n v="137.13999999999999"/>
    <n v="1.3713999999999999E-2"/>
    <s v="银行存款"/>
    <x v="0"/>
    <s v="办公费"/>
    <s v="办公费"/>
    <x v="0"/>
  </r>
  <r>
    <d v="2025-06-30T00:00:00"/>
    <n v="6"/>
    <n v="577"/>
    <s v="记帐凭证"/>
    <s v="660207 \管理费用\办公费"/>
    <s v="支付总部ERP9B赵宏伟社保公积金代理服务费"/>
    <n v="45.71"/>
    <n v="4.5710000000000004E-3"/>
    <s v="银行存款"/>
    <x v="0"/>
    <s v="办公费"/>
    <s v="办公费"/>
    <x v="0"/>
  </r>
  <r>
    <d v="2025-06-30T00:00:00"/>
    <n v="6"/>
    <n v="578"/>
    <s v="记帐凭证"/>
    <s v="660207 \管理费用\办公费"/>
    <s v="北分山东员工社保代理服务费"/>
    <n v="502.86"/>
    <n v="5.0286000000000004E-2"/>
    <s v="银行存款"/>
    <x v="0"/>
    <s v="办公费"/>
    <s v="办公费"/>
    <x v="0"/>
  </r>
  <r>
    <d v="2025-06-30T00:00:00"/>
    <n v="6"/>
    <n v="579"/>
    <s v="记帐凭证"/>
    <s v="660207 \管理费用\办公费"/>
    <s v="缴纳北分济南员工2月社保住房公积金服务费"/>
    <n v="192"/>
    <n v="1.9199999999999998E-2"/>
    <s v="银行存款"/>
    <x v="0"/>
    <s v="办公费"/>
    <s v="办公费"/>
    <x v="0"/>
  </r>
  <r>
    <d v="2025-06-30T00:00:00"/>
    <n v="6"/>
    <n v="580"/>
    <s v="记帐凭证"/>
    <s v="660207 \管理费用\办公费"/>
    <s v="支付广州驻厦门项目组服务费"/>
    <n v="640"/>
    <n v="6.4000000000000001E-2"/>
    <s v="银行存款"/>
    <x v="0"/>
    <s v="办公费"/>
    <s v="办公费"/>
    <x v="0"/>
  </r>
  <r>
    <d v="2025-06-30T00:00:00"/>
    <n v="6"/>
    <n v="599"/>
    <s v="记帐凭证"/>
    <s v="660201 \管理费用\工资"/>
    <s v="分配管理部6月工资"/>
    <n v="431225.82"/>
    <n v="43.122582000000001"/>
    <s v="应付职工薪酬"/>
    <x v="0"/>
    <s v="工资"/>
    <s v="职工薪酬"/>
    <x v="3"/>
  </r>
  <r>
    <d v="2025-06-30T00:00:00"/>
    <n v="6"/>
    <n v="603"/>
    <s v="记帐凭证"/>
    <s v="660215 \管理费用\办公房租"/>
    <s v="摊销总部20230314-20280315房租-龙湖蓝海"/>
    <n v="8675.2199999999993"/>
    <n v="0.8675219999999999"/>
    <s v="其他应收款;租赁负债;使用权资产累计折旧"/>
    <x v="0"/>
    <s v="办公房租"/>
    <s v="房租物业费"/>
    <x v="2"/>
  </r>
  <r>
    <d v="2025-06-30T00:00:00"/>
    <n v="6"/>
    <n v="603"/>
    <s v="记帐凭证"/>
    <s v="660215 \管理费用\办公房租"/>
    <s v="摊销总部20230314-20280315房租-龙湖蓝海--软件"/>
    <n v="5183.05"/>
    <n v="0.51830500000000002"/>
    <s v="其他应收款;租赁负债;使用权资产累计折旧"/>
    <x v="0"/>
    <s v="办公房租"/>
    <s v="房租物业费"/>
    <x v="2"/>
  </r>
  <r>
    <d v="2025-06-30T00:00:00"/>
    <n v="6"/>
    <n v="604"/>
    <s v="记帐凭证"/>
    <s v="660215 \管理费用\办公房租"/>
    <s v="浙江202203-202606房租分摊--2025.6"/>
    <n v="23138.44"/>
    <n v="2.313844"/>
    <s v="租赁负债;使用权资产累计折旧"/>
    <x v="0"/>
    <s v="办公房租"/>
    <s v="房租物业费"/>
    <x v="2"/>
  </r>
  <r>
    <d v="2025-06-30T00:00:00"/>
    <n v="6"/>
    <n v="607"/>
    <s v="记帐凭证"/>
    <s v="660243 \管理费用\装修费"/>
    <s v="分摊6月广州分公司办公室装修款（312683*90%）--广州启明星装饰设计有限"/>
    <n v="5542.51"/>
    <n v="0.55425100000000005"/>
    <s v="长期待摊费用"/>
    <x v="0"/>
    <s v="装修费"/>
    <s v="办公费"/>
    <x v="0"/>
  </r>
  <r>
    <d v="2025-06-30T00:00:00"/>
    <n v="6"/>
    <n v="608"/>
    <s v="记帐凭证"/>
    <s v="660243 \管理费用\装修费"/>
    <s v="分摊6月广州分公司办公室装修款--广州市两手硬装饰工程有限公司"/>
    <n v="3002.38"/>
    <n v="0.300238"/>
    <s v="长期待摊费用"/>
    <x v="0"/>
    <s v="装修费"/>
    <s v="办公费"/>
    <x v="0"/>
  </r>
  <r>
    <d v="2025-06-30T00:00:00"/>
    <n v="6"/>
    <n v="609"/>
    <s v="记帐凭证"/>
    <s v="660243 \管理费用\装修费"/>
    <s v="科技公司装修工程款6月摊销（房屋租赁期2023年3月14日至2028年3月15，"/>
    <n v="1467.89"/>
    <n v="0.146789"/>
    <s v="长期待摊费用"/>
    <x v="0"/>
    <s v="装修费"/>
    <s v="办公费"/>
    <x v="0"/>
  </r>
  <r>
    <d v="2025-06-30T00:00:00"/>
    <n v="6"/>
    <n v="609"/>
    <s v="记帐凭证"/>
    <s v="660243 \管理费用\装修费"/>
    <s v="科技公司装修工程款6月摊销（房屋租赁期2023年3月14日至2028年3月15，"/>
    <n v="1190.1500000000001"/>
    <n v="0.11901500000000001"/>
    <s v="长期待摊费用"/>
    <x v="0"/>
    <s v="装修费"/>
    <s v="办公费"/>
    <x v="0"/>
  </r>
  <r>
    <d v="2025-06-30T00:00:00"/>
    <n v="6"/>
    <n v="609"/>
    <s v="记帐凭证"/>
    <s v="660243 \管理费用\装修费"/>
    <s v="科技公司装修工程款6月摊销（房屋租赁期2023年3月14日至2028年3月15，"/>
    <n v="17949.21"/>
    <n v="1.794921"/>
    <s v="长期待摊费用"/>
    <x v="0"/>
    <s v="装修费"/>
    <s v="办公费"/>
    <x v="0"/>
  </r>
  <r>
    <d v="2025-06-30T00:00:00"/>
    <n v="6"/>
    <n v="609"/>
    <s v="记帐凭证"/>
    <s v="660243 \管理费用\装修费"/>
    <s v="科技公司装修工程款6月摊销（房屋租赁期2023年3月14日至2028年3月15，"/>
    <n v="102.45"/>
    <n v="1.0245000000000001E-2"/>
    <s v="长期待摊费用"/>
    <x v="0"/>
    <s v="装修费"/>
    <s v="办公费"/>
    <x v="0"/>
  </r>
  <r>
    <d v="2025-06-30T00:00:00"/>
    <n v="6"/>
    <n v="609"/>
    <s v="记帐凭证"/>
    <s v="660243 \管理费用\装修费"/>
    <s v="科技公司装修工程款6月摊销（房屋租赁期2023年3月14日至2028年3月15，"/>
    <n v="229.36"/>
    <n v="2.2936000000000002E-2"/>
    <s v="长期待摊费用"/>
    <x v="0"/>
    <s v="装修费"/>
    <s v="办公费"/>
    <x v="0"/>
  </r>
  <r>
    <d v="2025-06-30T00:00:00"/>
    <n v="6"/>
    <n v="609"/>
    <s v="记帐凭证"/>
    <s v="660243 \管理费用\装修费"/>
    <s v="科技公司装修工程款6月摊销（房屋租赁期2023年3月14日至2028年3月15，"/>
    <n v="2278.29"/>
    <n v="0.227829"/>
    <s v="长期待摊费用"/>
    <x v="0"/>
    <s v="装修费"/>
    <s v="办公费"/>
    <x v="0"/>
  </r>
  <r>
    <d v="2025-06-30T00:00:00"/>
    <n v="6"/>
    <n v="610"/>
    <s v="记帐凭证"/>
    <s v="660243 \管理费用\装修费"/>
    <s v="浙江分公司装修工程款6月摊销（房屋租赁期2021年12月29日至2026年12月"/>
    <n v="6150"/>
    <n v="0.61499999999999999"/>
    <s v="长期待摊费用"/>
    <x v="0"/>
    <s v="装修费"/>
    <s v="办公费"/>
    <x v="0"/>
  </r>
  <r>
    <d v="2025-06-30T00:00:00"/>
    <n v="6"/>
    <n v="611"/>
    <s v="记帐凭证"/>
    <s v="660207 \管理费用\办公费"/>
    <s v="分摊中宣明浩建筑装饰工程有限公司工程款--北分窗户改造2025.6"/>
    <n v="311.27"/>
    <n v="3.1126999999999998E-2"/>
    <s v="长期待摊费用"/>
    <x v="0"/>
    <s v="办公费"/>
    <s v="办公费"/>
    <x v="0"/>
  </r>
  <r>
    <d v="2025-06-30T00:00:00"/>
    <n v="6"/>
    <n v="612"/>
    <s v="记帐凭证"/>
    <s v="660207 \管理费用\办公费"/>
    <s v="分摊总部263云通讯20241118-20270517服务费--北京企飞力网络科"/>
    <n v="3081.76"/>
    <n v="0.30817600000000001"/>
    <s v="其他流动资产"/>
    <x v="0"/>
    <s v="办公费"/>
    <s v="办公费"/>
    <x v="0"/>
  </r>
  <r>
    <d v="2025-06-30T00:00:00"/>
    <n v="6"/>
    <n v="615"/>
    <s v="记帐凭证"/>
    <s v="660230 \管理费用\折旧费"/>
    <s v="2025年6月分摊折旧"/>
    <n v="48899.33"/>
    <n v="4.8899330000000001"/>
    <s v="累计折旧"/>
    <x v="0"/>
    <s v="折旧费"/>
    <s v="折旧摊销费"/>
    <x v="0"/>
  </r>
  <r>
    <d v="2025-07-08T00:00:00"/>
    <n v="7"/>
    <n v="14"/>
    <s v="记帐凭证"/>
    <s v="660207 \管理费用\办公费"/>
    <s v="支付凯共兴科技(北京)有限公司信息技术服务费"/>
    <n v="24752.48"/>
    <n v="2.4752480000000001"/>
    <s v="应付账款;银行存款"/>
    <x v="0"/>
    <s v="办公费"/>
    <s v="办公费"/>
    <x v="0"/>
  </r>
  <r>
    <d v="2025-07-08T00:00:00"/>
    <n v="7"/>
    <n v="17"/>
    <s v="记帐凭证"/>
    <s v="660222 \管理费用\维修及保险费"/>
    <s v="总部车辆保险费--京AC15676"/>
    <n v="7106.56"/>
    <n v="0.71065600000000007"/>
    <s v="银行存款;应付账款"/>
    <x v="0"/>
    <s v="维修及保险费"/>
    <s v="交通费"/>
    <x v="1"/>
  </r>
  <r>
    <d v="2025-07-08T00:00:00"/>
    <n v="7"/>
    <n v="18"/>
    <s v="记帐凭证"/>
    <s v="660239 \管理费用\物业管理费"/>
    <s v="支付广州分公司202507物业费564.35㎡*25元及202506电费1127"/>
    <n v="13310.14"/>
    <n v="1.3310139999999999"/>
    <s v="应付账款;银行存款"/>
    <x v="0"/>
    <s v="物业管理费"/>
    <s v="房租物业费"/>
    <x v="2"/>
  </r>
  <r>
    <d v="2025-07-08T00:00:00"/>
    <n v="7"/>
    <n v="18"/>
    <s v="记帐凭证"/>
    <s v="660239 \管理费用\物业管理费"/>
    <s v="支付广州分公司202507物业费564.35㎡*25元及202506电费1127"/>
    <n v="1033.9100000000001"/>
    <n v="0.10339100000000001"/>
    <s v="应付账款;银行存款"/>
    <x v="0"/>
    <s v="物业管理费"/>
    <s v="房租物业费"/>
    <x v="2"/>
  </r>
  <r>
    <d v="2025-07-08T00:00:00"/>
    <n v="7"/>
    <n v="27"/>
    <s v="记帐凭证"/>
    <s v="660203 \管理费用\医疗保险"/>
    <s v="支付新华人寿保险股份有限公司北京分公司员工补充保险费"/>
    <n v="1521.61"/>
    <n v="0.15216099999999999"/>
    <s v="银行存款;应付账款"/>
    <x v="0"/>
    <s v="医疗保险"/>
    <s v="职工薪酬"/>
    <x v="3"/>
  </r>
  <r>
    <d v="2025-07-08T00:00:00"/>
    <n v="7"/>
    <n v="28"/>
    <s v="记帐凭证"/>
    <s v="660209 \管理费用\业务招待费"/>
    <s v="翟振伟食品费--酒"/>
    <n v="2300"/>
    <n v="0.23"/>
    <s v="银行存款"/>
    <x v="0"/>
    <s v="业务招待费"/>
    <s v="业务招待费"/>
    <x v="0"/>
  </r>
  <r>
    <d v="2025-07-08T00:00:00"/>
    <n v="7"/>
    <n v="29"/>
    <s v="记帐凭证"/>
    <s v="660209 \管理费用\业务招待费"/>
    <s v="王欢餐费"/>
    <n v="3506"/>
    <n v="0.35060000000000002"/>
    <s v="银行存款"/>
    <x v="0"/>
    <s v="业务招待费"/>
    <s v="业务招待费"/>
    <x v="0"/>
  </r>
  <r>
    <d v="2025-07-08T00:00:00"/>
    <n v="7"/>
    <n v="31"/>
    <s v="记帐凭证"/>
    <s v="660219 \管理费用\电话费"/>
    <s v="支付中国电信股份有限公司北京分公司400电话续费"/>
    <n v="15000"/>
    <n v="1.5"/>
    <s v="应付账款;银行存款"/>
    <x v="0"/>
    <s v="电话费"/>
    <s v="通讯费"/>
    <x v="0"/>
  </r>
  <r>
    <d v="2025-07-08T00:00:00"/>
    <n v="7"/>
    <n v="34"/>
    <s v="记帐凭证"/>
    <s v="660207 \管理费用\办公费"/>
    <s v="支付北京市炜衡律师事务所律师费"/>
    <n v="6603.77"/>
    <n v="0.66037699999999999"/>
    <s v="应付账款;银行存款"/>
    <x v="0"/>
    <s v="办公费"/>
    <s v="办公费"/>
    <x v="0"/>
  </r>
  <r>
    <d v="2025-07-08T00:00:00"/>
    <n v="7"/>
    <n v="35"/>
    <s v="记帐凭证"/>
    <s v="660207 \管理费用\办公费"/>
    <s v="支付北京天怡日晟科技有限公司办公费"/>
    <n v="4247.79"/>
    <n v="0.42477900000000002"/>
    <s v="应付账款;银行存款"/>
    <x v="0"/>
    <s v="办公费"/>
    <s v="办公费"/>
    <x v="0"/>
  </r>
  <r>
    <d v="2025-07-08T00:00:00"/>
    <n v="7"/>
    <n v="40"/>
    <s v="记帐凭证"/>
    <s v="660209 \管理费用\业务招待费"/>
    <s v="王欢餐费"/>
    <n v="2805"/>
    <n v="0.28050000000000003"/>
    <s v="银行存款"/>
    <x v="0"/>
    <s v="业务招待费"/>
    <s v="业务招待费"/>
    <x v="0"/>
  </r>
  <r>
    <d v="2025-07-08T00:00:00"/>
    <n v="7"/>
    <n v="41"/>
    <s v="记帐凭证"/>
    <s v="660242 \管理费用\员工午餐"/>
    <s v="王欢餐费"/>
    <n v="4193"/>
    <n v="0.41930000000000001"/>
    <s v="银行存款"/>
    <x v="0"/>
    <s v="员工午餐"/>
    <s v="福利费"/>
    <x v="0"/>
  </r>
  <r>
    <d v="2025-07-08T00:00:00"/>
    <n v="7"/>
    <n v="6"/>
    <s v="记帐凭证"/>
    <s v="660208 \管理费用\交通费"/>
    <s v="总部高速费"/>
    <n v="272.07"/>
    <n v="2.7206999999999999E-2"/>
    <s v="应付账款"/>
    <x v="0"/>
    <s v="交通费"/>
    <s v="交通费"/>
    <x v="1"/>
  </r>
  <r>
    <d v="2025-07-08T00:00:00"/>
    <n v="7"/>
    <n v="8"/>
    <s v="记帐凭证"/>
    <s v="660207 \管理费用\办公费"/>
    <s v="支付北京龙湖物业服务有限公司灭火器款"/>
    <n v="9433.9599999999991"/>
    <n v="0.9433959999999999"/>
    <s v="应付账款"/>
    <x v="0"/>
    <s v="办公费"/>
    <s v="办公费"/>
    <x v="0"/>
  </r>
  <r>
    <d v="2025-07-15T00:00:00"/>
    <n v="7"/>
    <n v="48"/>
    <s v="记帐凭证"/>
    <s v="660222 \管理费用\维修及保险费"/>
    <s v="曹玉武车辆维修费--京QH51J6--利星行平治（北京）汽车有限公司"/>
    <n v="1769.91"/>
    <n v="0.17699100000000001"/>
    <s v="银行存款;应付账款"/>
    <x v="0"/>
    <s v="维修及保险费"/>
    <s v="交通费"/>
    <x v="1"/>
  </r>
  <r>
    <d v="2025-07-15T00:00:00"/>
    <n v="7"/>
    <n v="51"/>
    <s v="记帐凭证"/>
    <s v="660242 \管理费用\员工午餐"/>
    <s v="北京龙湖美餐餐饮管理有限公司退员工餐费"/>
    <n v="-152604.26999999999"/>
    <n v="-15.260426999999998"/>
    <m/>
    <x v="0"/>
    <s v="员工午餐"/>
    <s v="福利费"/>
    <x v="0"/>
  </r>
  <r>
    <d v="2025-07-15T00:00:00"/>
    <n v="7"/>
    <n v="59"/>
    <s v="记帐凭证"/>
    <s v="660202 \管理费用\养老保险"/>
    <s v="北京市海淀区社会保险基金管理中心退工伤18+失业72+养老1680"/>
    <n v="-1200"/>
    <n v="-0.12"/>
    <s v="其他应付款"/>
    <x v="0"/>
    <s v="养老保险"/>
    <s v="职工薪酬"/>
    <x v="3"/>
  </r>
  <r>
    <d v="2025-07-15T00:00:00"/>
    <n v="7"/>
    <n v="59"/>
    <s v="记帐凭证"/>
    <s v="660204 \管理费用\失业保险"/>
    <s v="北京市海淀区社会保险基金管理中心退工伤18+失业72+养老1680"/>
    <n v="-60"/>
    <n v="-6.0000000000000001E-3"/>
    <s v="其他应付款"/>
    <x v="0"/>
    <s v="失业保险"/>
    <s v="职工薪酬"/>
    <x v="3"/>
  </r>
  <r>
    <d v="2025-07-15T00:00:00"/>
    <n v="7"/>
    <n v="59"/>
    <s v="记帐凭证"/>
    <s v="660205 \管理费用\工伤保险"/>
    <s v="北京市海淀区社会保险基金管理中心退工伤18+失业72+养老1680"/>
    <n v="-18"/>
    <n v="-1.8E-3"/>
    <s v="其他应付款"/>
    <x v="0"/>
    <s v="工伤保险"/>
    <s v="职工薪酬"/>
    <x v="3"/>
  </r>
  <r>
    <d v="2025-07-15T00:00:00"/>
    <n v="7"/>
    <n v="67"/>
    <s v="记帐凭证"/>
    <s v="660207 \管理费用\办公费"/>
    <s v="支付北京诺科知识产权代理有限公司知识产权服务费"/>
    <n v="1584.16"/>
    <n v="0.158416"/>
    <s v="银行存款"/>
    <x v="0"/>
    <s v="办公费"/>
    <s v="办公费"/>
    <x v="0"/>
  </r>
  <r>
    <d v="2025-07-15T00:00:00"/>
    <n v="7"/>
    <n v="70"/>
    <s v="记帐凭证"/>
    <s v="660219 \管理费用\电话费"/>
    <s v="总部市话费--中国联合网络通信有限公司北京市分公司--通信费合同号：208290"/>
    <n v="2151.16"/>
    <n v="0.21511599999999997"/>
    <s v="应付账款;银行存款"/>
    <x v="0"/>
    <s v="电话费"/>
    <s v="通讯费"/>
    <x v="0"/>
  </r>
  <r>
    <d v="2025-07-15T00:00:00"/>
    <n v="7"/>
    <n v="72"/>
    <s v="记帐凭证"/>
    <s v="660222 \管理费用\维修及保险费"/>
    <s v="梁丽莉车辆维修费--京MMY999--北京达世行北苑汽车销售服务有限公司"/>
    <n v="6907.96"/>
    <n v="0.69079599999999997"/>
    <s v="银行存款;应付账款"/>
    <x v="0"/>
    <s v="维修及保险费"/>
    <s v="交通费"/>
    <x v="1"/>
  </r>
  <r>
    <d v="2025-07-15T00:00:00"/>
    <n v="7"/>
    <n v="74"/>
    <s v="记帐凭证"/>
    <s v="660207 \管理费用\办公费"/>
    <s v="支付全国中小企业股份转让系统有限责任公司企业挂牌年费--430066"/>
    <n v="28301.89"/>
    <n v="2.8301889999999998"/>
    <s v="应付账款;银行存款"/>
    <x v="0"/>
    <s v="办公费"/>
    <s v="办公费"/>
    <x v="0"/>
  </r>
  <r>
    <d v="2025-07-15T00:00:00"/>
    <n v="7"/>
    <n v="81"/>
    <s v="记帐凭证"/>
    <s v="660207 \管理费用\办公费"/>
    <s v="总部绿植服务费--北京喜林漫园林绿化有限公司"/>
    <n v="2376.2399999999998"/>
    <n v="0.23762399999999997"/>
    <s v="银行存款;应付账款"/>
    <x v="0"/>
    <s v="办公费"/>
    <s v="办公费"/>
    <x v="0"/>
  </r>
  <r>
    <d v="2025-07-15T00:00:00"/>
    <n v="7"/>
    <n v="83"/>
    <s v="记帐凭证"/>
    <s v="660207 \管理费用\办公费"/>
    <s v="翟振伟办公费"/>
    <n v="13567.11"/>
    <n v="1.356711"/>
    <s v="银行存款"/>
    <x v="0"/>
    <s v="办公费"/>
    <s v="办公费"/>
    <x v="0"/>
  </r>
  <r>
    <d v="2025-07-15T00:00:00"/>
    <n v="7"/>
    <n v="89"/>
    <s v="记帐凭证"/>
    <s v="660207 \管理费用\办公费"/>
    <s v="浙江分公司办公费"/>
    <n v="550.45000000000005"/>
    <n v="5.5045000000000004E-2"/>
    <s v="其他应收款"/>
    <x v="0"/>
    <s v="办公费"/>
    <s v="办公费"/>
    <x v="0"/>
  </r>
  <r>
    <d v="2025-07-15T00:00:00"/>
    <n v="7"/>
    <n v="89"/>
    <s v="记帐凭证"/>
    <s v="660246 \管理费用\水"/>
    <s v="浙江分公司饮用水"/>
    <n v="1100"/>
    <n v="0.11"/>
    <s v="其他应收款"/>
    <x v="0"/>
    <s v="水"/>
    <s v="办公费"/>
    <x v="0"/>
  </r>
  <r>
    <d v="2025-07-15T00:00:00"/>
    <n v="7"/>
    <n v="89"/>
    <s v="记帐凭证"/>
    <s v="660219 \管理费用\电话费"/>
    <s v="浙江分公司电话费"/>
    <n v="1488"/>
    <n v="0.14879999999999999"/>
    <s v="其他应收款"/>
    <x v="0"/>
    <s v="电话费"/>
    <s v="通讯费"/>
    <x v="0"/>
  </r>
  <r>
    <d v="2025-07-15T00:00:00"/>
    <n v="7"/>
    <n v="89"/>
    <s v="记帐凭证"/>
    <s v="660208 \管理费用\交通费"/>
    <s v="浙江分公司交通费"/>
    <n v="1600"/>
    <n v="0.16"/>
    <s v="其他应收款"/>
    <x v="0"/>
    <s v="交通费"/>
    <s v="交通费"/>
    <x v="1"/>
  </r>
  <r>
    <d v="2025-07-15T00:00:00"/>
    <n v="7"/>
    <n v="91"/>
    <s v="记帐凭证"/>
    <s v="660207 \管理费用\办公费"/>
    <s v="王欢专利申请审查费"/>
    <n v="560"/>
    <n v="5.6000000000000001E-2"/>
    <s v="其他应收款"/>
    <x v="0"/>
    <s v="办公费"/>
    <s v="办公费"/>
    <x v="0"/>
  </r>
  <r>
    <d v="2025-07-20T00:00:00"/>
    <n v="7"/>
    <n v="103"/>
    <s v="记帐凭证"/>
    <s v="660241 \管理费用\电费"/>
    <s v="支付北京瑞恒泰园区管理服务有限公司20250601-20250630电费"/>
    <n v="7249.26"/>
    <n v="0.72492600000000007"/>
    <s v="应付账款;银行存款"/>
    <x v="0"/>
    <s v="电费"/>
    <s v="水电费"/>
    <x v="0"/>
  </r>
  <r>
    <d v="2025-07-20T00:00:00"/>
    <n v="7"/>
    <n v="104"/>
    <s v="记帐凭证"/>
    <s v="660207 \管理费用\办公费"/>
    <s v="总部2025.06顺丰快递费"/>
    <n v="2075"/>
    <n v="0.20749999999999999"/>
    <s v="银行存款;应付账款"/>
    <x v="0"/>
    <s v="办公费"/>
    <s v="办公费"/>
    <x v="0"/>
  </r>
  <r>
    <d v="2025-07-20T00:00:00"/>
    <n v="7"/>
    <n v="118"/>
    <s v="记帐凭证"/>
    <s v="660213 \管理费用\差旅费"/>
    <s v="彭易清差旅费"/>
    <n v="6157.26"/>
    <n v="0.615726"/>
    <s v="银行存款"/>
    <x v="0"/>
    <s v="差旅费"/>
    <s v="差旅费"/>
    <x v="1"/>
  </r>
  <r>
    <d v="2025-07-20T00:00:00"/>
    <n v="7"/>
    <n v="118"/>
    <s v="记帐凭证"/>
    <s v="660208 \管理费用\交通费"/>
    <s v="彭易清交通费"/>
    <n v="602.83000000000004"/>
    <n v="6.0283000000000003E-2"/>
    <s v="银行存款"/>
    <x v="0"/>
    <s v="交通费"/>
    <s v="交通费"/>
    <x v="1"/>
  </r>
  <r>
    <d v="2025-07-20T00:00:00"/>
    <n v="7"/>
    <n v="118"/>
    <s v="记帐凭证"/>
    <s v="660209 \管理费用\业务招待费"/>
    <s v="彭易清餐费"/>
    <n v="3503"/>
    <n v="0.3503"/>
    <s v="银行存款"/>
    <x v="0"/>
    <s v="业务招待费"/>
    <s v="业务招待费"/>
    <x v="0"/>
  </r>
  <r>
    <d v="2025-07-20T00:00:00"/>
    <n v="7"/>
    <n v="139"/>
    <s v="记帐凭证"/>
    <s v="660242 \管理费用\员工午餐"/>
    <s v="卢倩餐费"/>
    <n v="222"/>
    <n v="2.2200000000000001E-2"/>
    <s v="银行存款"/>
    <x v="0"/>
    <s v="员工午餐"/>
    <s v="福利费"/>
    <x v="0"/>
  </r>
  <r>
    <d v="2025-07-20T00:00:00"/>
    <n v="7"/>
    <n v="140"/>
    <s v="记帐凭证"/>
    <s v="660209 \管理费用\业务招待费"/>
    <s v="王欢住宿费"/>
    <n v="403.77"/>
    <n v="4.0376999999999996E-2"/>
    <s v="银行存款"/>
    <x v="0"/>
    <s v="业务招待费"/>
    <s v="业务招待费"/>
    <x v="0"/>
  </r>
  <r>
    <d v="2025-07-25T00:00:00"/>
    <n v="7"/>
    <n v="174"/>
    <s v="记帐凭证"/>
    <s v="660207 \管理费用\办公费"/>
    <s v="支付凌雄技术（深圳）有限公司设备租赁费及技术服务费--北分"/>
    <n v="6355.5"/>
    <n v="0.63554999999999995"/>
    <s v="应付账款;银行存款"/>
    <x v="0"/>
    <s v="办公费"/>
    <s v="办公费"/>
    <x v="0"/>
  </r>
  <r>
    <d v="2025-07-25T00:00:00"/>
    <n v="7"/>
    <n v="175"/>
    <s v="记帐凭证"/>
    <s v="660207 \管理费用\办公费"/>
    <s v="支付凌雄技术(深圳)有限公司显示器租赁费（7559304918106032204"/>
    <n v="219.4"/>
    <n v="2.1940000000000001E-2"/>
    <s v="银行存款;应付账款"/>
    <x v="0"/>
    <s v="办公费"/>
    <s v="办公费"/>
    <x v="0"/>
  </r>
  <r>
    <d v="2025-07-25T00:00:00"/>
    <n v="7"/>
    <n v="178"/>
    <s v="记帐凭证"/>
    <s v="660239 \管理费用\物业管理费"/>
    <s v="浙江分公司20250501-20250630物业费及水电费--浙江伟星物业管理有"/>
    <n v="10343.25"/>
    <n v="1.0343249999999999"/>
    <s v="应付账款;银行存款"/>
    <x v="0"/>
    <s v="物业管理费"/>
    <s v="房租物业费"/>
    <x v="2"/>
  </r>
  <r>
    <d v="2025-07-25T00:00:00"/>
    <n v="7"/>
    <n v="179"/>
    <s v="记帐凭证"/>
    <s v="660208 \管理费用\交通费"/>
    <s v="佟菲交通费办公费"/>
    <n v="148.46"/>
    <n v="1.4846000000000002E-2"/>
    <s v="银行存款"/>
    <x v="0"/>
    <s v="交通费"/>
    <s v="交通费"/>
    <x v="1"/>
  </r>
  <r>
    <d v="2025-07-25T00:00:00"/>
    <n v="7"/>
    <n v="179"/>
    <s v="记帐凭证"/>
    <s v="660207 \管理费用\办公费"/>
    <s v="佟菲交通费办公费"/>
    <n v="217"/>
    <n v="2.1700000000000001E-2"/>
    <s v="银行存款"/>
    <x v="0"/>
    <s v="办公费"/>
    <s v="办公费"/>
    <x v="0"/>
  </r>
  <r>
    <d v="2025-07-25T00:00:00"/>
    <n v="7"/>
    <n v="180"/>
    <s v="记帐凭证"/>
    <s v="660222 \管理费用\维修及保险费"/>
    <s v="王峥车辆维修费--京EBB227--北京开乐兄弟汽车服务有限公司"/>
    <n v="5115.04"/>
    <n v="0.51150399999999996"/>
    <s v="银行存款;应付账款"/>
    <x v="0"/>
    <s v="维修及保险费"/>
    <s v="交通费"/>
    <x v="1"/>
  </r>
  <r>
    <d v="2025-07-25T00:00:00"/>
    <n v="7"/>
    <n v="183"/>
    <s v="记帐凭证"/>
    <s v="660231 \管理费用\福利费"/>
    <s v="王欢食品费--茶叶"/>
    <n v="4152.1899999999996"/>
    <n v="0.41521899999999995"/>
    <s v="银行存款"/>
    <x v="0"/>
    <s v="福利费"/>
    <s v="福利费"/>
    <x v="0"/>
  </r>
  <r>
    <d v="2025-07-25T00:00:00"/>
    <n v="7"/>
    <n v="184"/>
    <s v="记帐凭证"/>
    <s v="660226 \管理费用\会议费"/>
    <s v="王欢会议费"/>
    <n v="2000"/>
    <n v="0.2"/>
    <s v="银行存款"/>
    <x v="0"/>
    <s v="会议费"/>
    <s v="办公费"/>
    <x v="0"/>
  </r>
  <r>
    <d v="2025-07-25T00:00:00"/>
    <n v="7"/>
    <n v="185"/>
    <s v="记帐凭证"/>
    <s v="660242 \管理费用\员工午餐"/>
    <s v="王欢餐费"/>
    <n v="2742"/>
    <n v="0.2742"/>
    <s v="银行存款"/>
    <x v="0"/>
    <s v="员工午餐"/>
    <s v="福利费"/>
    <x v="0"/>
  </r>
  <r>
    <d v="2025-07-25T00:00:00"/>
    <n v="7"/>
    <n v="186"/>
    <s v="记帐凭证"/>
    <s v="660208 \管理费用\交通费"/>
    <s v="马鑫磊交通费办公费"/>
    <n v="809.82"/>
    <n v="8.0981999999999998E-2"/>
    <s v="银行存款"/>
    <x v="0"/>
    <s v="交通费"/>
    <s v="交通费"/>
    <x v="1"/>
  </r>
  <r>
    <d v="2025-07-25T00:00:00"/>
    <n v="7"/>
    <n v="186"/>
    <s v="记帐凭证"/>
    <s v="660207 \管理费用\办公费"/>
    <s v="马鑫磊交通费办公费"/>
    <n v="48"/>
    <n v="4.7999999999999996E-3"/>
    <s v="银行存款"/>
    <x v="0"/>
    <s v="办公费"/>
    <s v="办公费"/>
    <x v="0"/>
  </r>
  <r>
    <d v="2025-07-30T00:00:00"/>
    <n v="7"/>
    <n v="222"/>
    <s v="记帐凭证"/>
    <s v="660231 \管理费用\福利费"/>
    <s v="王欢食品费--酒"/>
    <n v="5094.6400000000003"/>
    <n v="0.50946400000000003"/>
    <s v="银行存款"/>
    <x v="0"/>
    <s v="福利费"/>
    <s v="福利费"/>
    <x v="0"/>
  </r>
  <r>
    <d v="2025-07-30T00:00:00"/>
    <n v="7"/>
    <n v="223"/>
    <s v="记帐凭证"/>
    <s v="660201 \管理费用\工资"/>
    <s v="支付孟凡洋离职补偿金"/>
    <n v="35000"/>
    <n v="3.5"/>
    <s v="应付职工薪酬;银行存款"/>
    <x v="0"/>
    <s v="工资"/>
    <s v="职工薪酬"/>
    <x v="3"/>
  </r>
  <r>
    <d v="2025-07-30T00:00:00"/>
    <n v="7"/>
    <n v="258"/>
    <s v="记帐凭证"/>
    <s v="660207 \管理费用\办公费"/>
    <s v="支付北京远洋迅捷空调设备安装有限公司空调维修费"/>
    <n v="5045.87"/>
    <n v="0.50458700000000001"/>
    <s v="银行存款;应付账款"/>
    <x v="0"/>
    <s v="办公费"/>
    <s v="办公费"/>
    <x v="0"/>
  </r>
  <r>
    <d v="2025-07-30T00:00:00"/>
    <n v="7"/>
    <n v="263"/>
    <s v="记帐凭证"/>
    <s v="660208 \管理费用\交通费"/>
    <s v="翟振伟交通费"/>
    <n v="384"/>
    <n v="3.8399999999999997E-2"/>
    <s v="银行存款"/>
    <x v="0"/>
    <s v="交通费"/>
    <s v="交通费"/>
    <x v="1"/>
  </r>
  <r>
    <d v="2025-07-30T00:00:00"/>
    <n v="7"/>
    <n v="263"/>
    <s v="记帐凭证"/>
    <s v="660217 \管理费用\手机费"/>
    <s v="翟振伟交通费"/>
    <n v="1012"/>
    <n v="0.1012"/>
    <s v="银行存款"/>
    <x v="0"/>
    <s v="手机费"/>
    <s v="通讯费"/>
    <x v="0"/>
  </r>
  <r>
    <d v="2025-07-30T00:00:00"/>
    <n v="7"/>
    <n v="263"/>
    <s v="记帐凭证"/>
    <s v="660207 \管理费用\办公费"/>
    <s v="翟振伟交通费"/>
    <n v="271"/>
    <n v="2.7099999999999999E-2"/>
    <s v="银行存款"/>
    <x v="0"/>
    <s v="办公费"/>
    <s v="办公费"/>
    <x v="0"/>
  </r>
  <r>
    <d v="2025-07-30T00:00:00"/>
    <n v="7"/>
    <n v="263"/>
    <s v="记帐凭证"/>
    <s v="660242 \管理费用\员工午餐"/>
    <s v="翟振伟交通费"/>
    <n v="401"/>
    <n v="4.0099999999999997E-2"/>
    <s v="银行存款"/>
    <x v="0"/>
    <s v="员工午餐"/>
    <s v="福利费"/>
    <x v="0"/>
  </r>
  <r>
    <d v="2025-07-30T00:00:00"/>
    <n v="7"/>
    <n v="266"/>
    <s v="记帐凭证"/>
    <s v="660242 \管理费用\员工午餐"/>
    <s v="王欢餐费"/>
    <n v="1793.91"/>
    <n v="0.17939099999999999"/>
    <s v="银行存款"/>
    <x v="0"/>
    <s v="员工午餐"/>
    <s v="福利费"/>
    <x v="0"/>
  </r>
  <r>
    <d v="2025-07-30T00:00:00"/>
    <n v="7"/>
    <n v="267"/>
    <s v="记帐凭证"/>
    <s v="660208 \管理费用\交通费"/>
    <s v="王欢交通费"/>
    <n v="1351.93"/>
    <n v="0.13519300000000001"/>
    <s v="银行存款"/>
    <x v="0"/>
    <s v="交通费"/>
    <s v="交通费"/>
    <x v="1"/>
  </r>
  <r>
    <d v="2025-07-30T00:00:00"/>
    <n v="7"/>
    <n v="267"/>
    <s v="记帐凭证"/>
    <s v="660217 \管理费用\手机费"/>
    <s v="王欢交通费"/>
    <n v="828.3"/>
    <n v="8.2830000000000001E-2"/>
    <s v="银行存款"/>
    <x v="0"/>
    <s v="手机费"/>
    <s v="通讯费"/>
    <x v="0"/>
  </r>
  <r>
    <d v="2025-07-31T00:00:00"/>
    <n v="7"/>
    <n v="563"/>
    <s v="记帐凭证"/>
    <s v="660207 \管理费用\办公费"/>
    <s v="支付厦门分公司服务费"/>
    <n v="137.13999999999999"/>
    <n v="1.3713999999999999E-2"/>
    <s v="银行存款"/>
    <x v="0"/>
    <s v="办公费"/>
    <s v="办公费"/>
    <x v="0"/>
  </r>
  <r>
    <d v="2025-07-31T00:00:00"/>
    <n v="7"/>
    <n v="564"/>
    <s v="记帐凭证"/>
    <s v="660207 \管理费用\办公费"/>
    <s v="支付总部ERP9B赵宏伟社保公积金代理服务费"/>
    <n v="45.71"/>
    <n v="4.5710000000000004E-3"/>
    <s v="银行存款"/>
    <x v="0"/>
    <s v="办公费"/>
    <s v="办公费"/>
    <x v="0"/>
  </r>
  <r>
    <d v="2025-07-31T00:00:00"/>
    <n v="7"/>
    <n v="565"/>
    <s v="记帐凭证"/>
    <s v="660207 \管理费用\办公费"/>
    <s v="北分山东员工社保代理服务费"/>
    <n v="502.86"/>
    <n v="5.0286000000000004E-2"/>
    <s v="银行存款;应付账款"/>
    <x v="0"/>
    <s v="办公费"/>
    <s v="办公费"/>
    <x v="0"/>
  </r>
  <r>
    <d v="2025-07-31T00:00:00"/>
    <n v="7"/>
    <n v="566"/>
    <s v="记帐凭证"/>
    <s v="660207 \管理费用\办公费"/>
    <s v="缴纳北分济南员工2月社保住房公积金服务费"/>
    <n v="192"/>
    <n v="1.9199999999999998E-2"/>
    <s v="银行存款"/>
    <x v="0"/>
    <s v="办公费"/>
    <s v="办公费"/>
    <x v="0"/>
  </r>
  <r>
    <d v="2025-07-31T00:00:00"/>
    <n v="7"/>
    <n v="567"/>
    <s v="记帐凭证"/>
    <s v="660207 \管理费用\办公费"/>
    <s v="支付广州驻厦门项目组服务费"/>
    <n v="594.29"/>
    <n v="5.9428999999999996E-2"/>
    <s v="银行存款"/>
    <x v="0"/>
    <s v="办公费"/>
    <s v="办公费"/>
    <x v="0"/>
  </r>
  <r>
    <d v="2025-07-31T00:00:00"/>
    <n v="7"/>
    <n v="647"/>
    <s v="记帐凭证"/>
    <s v="660215 \管理费用\办公房租"/>
    <s v="摊销总部20230314-20280315房租-龙湖蓝海"/>
    <n v="8235.42"/>
    <n v="0.823542"/>
    <s v="其他应收款;使用权资产累计折旧"/>
    <x v="0"/>
    <s v="办公房租"/>
    <s v="房租物业费"/>
    <x v="2"/>
  </r>
  <r>
    <d v="2025-07-31T00:00:00"/>
    <n v="7"/>
    <n v="647"/>
    <s v="记帐凭证"/>
    <s v="660215 \管理费用\办公房租"/>
    <s v="摊销总部20230314-20280315房租-龙湖蓝海--软件"/>
    <n v="5183.05"/>
    <n v="0.51830500000000002"/>
    <s v="其他应收款;使用权资产累计折旧"/>
    <x v="0"/>
    <s v="办公房租"/>
    <s v="房租物业费"/>
    <x v="2"/>
  </r>
  <r>
    <d v="2025-07-31T00:00:00"/>
    <n v="7"/>
    <n v="648"/>
    <s v="记帐凭证"/>
    <s v="660215 \管理费用\办公房租"/>
    <s v="浙江202203-202606房租分摊--2025.7"/>
    <n v="23138.44"/>
    <n v="2.313844"/>
    <s v="使用权资产累计折旧"/>
    <x v="0"/>
    <s v="办公房租"/>
    <s v="房租物业费"/>
    <x v="2"/>
  </r>
  <r>
    <d v="2025-07-31T00:00:00"/>
    <n v="7"/>
    <n v="650"/>
    <s v="记帐凭证"/>
    <s v="660230 \管理费用\折旧费"/>
    <s v="2025年7月分摊折旧"/>
    <n v="38028.78"/>
    <n v="3.8028779999999998"/>
    <s v="累计折旧"/>
    <x v="0"/>
    <s v="折旧费"/>
    <s v="折旧摊销费"/>
    <x v="0"/>
  </r>
  <r>
    <d v="2025-07-31T00:00:00"/>
    <n v="7"/>
    <n v="651"/>
    <s v="记帐凭证"/>
    <s v="660243 \管理费用\装修费"/>
    <s v="分摊7月广州分公司办公室装修款（312683*90%）--广州启明星装饰设计有限"/>
    <n v="5542.51"/>
    <n v="0.55425100000000005"/>
    <s v="长期待摊费用"/>
    <x v="0"/>
    <s v="装修费"/>
    <s v="办公费"/>
    <x v="0"/>
  </r>
  <r>
    <d v="2025-07-31T00:00:00"/>
    <n v="7"/>
    <n v="652"/>
    <s v="记帐凭证"/>
    <s v="660243 \管理费用\装修费"/>
    <s v="分摊7月广州分公司办公室装修款--广州市两手硬装饰工程有限公司"/>
    <n v="3002.38"/>
    <n v="0.300238"/>
    <s v="长期待摊费用"/>
    <x v="0"/>
    <s v="装修费"/>
    <s v="办公费"/>
    <x v="0"/>
  </r>
  <r>
    <d v="2025-07-31T00:00:00"/>
    <n v="7"/>
    <n v="653"/>
    <s v="记帐凭证"/>
    <s v="660243 \管理费用\装修费"/>
    <s v="科技公司装修工程款7月摊销（房屋租赁期2023年3月14日至2028年3月15，"/>
    <n v="1467.89"/>
    <n v="0.146789"/>
    <s v="长期待摊费用"/>
    <x v="0"/>
    <s v="装修费"/>
    <s v="办公费"/>
    <x v="0"/>
  </r>
  <r>
    <d v="2025-07-31T00:00:00"/>
    <n v="7"/>
    <n v="653"/>
    <s v="记帐凭证"/>
    <s v="660243 \管理费用\装修费"/>
    <s v="科技公司装修工程款7月摊销（房屋租赁期2023年3月14日至2028年3月15，"/>
    <n v="1190.1500000000001"/>
    <n v="0.11901500000000001"/>
    <s v="长期待摊费用"/>
    <x v="0"/>
    <s v="装修费"/>
    <s v="办公费"/>
    <x v="0"/>
  </r>
  <r>
    <d v="2025-07-31T00:00:00"/>
    <n v="7"/>
    <n v="653"/>
    <s v="记帐凭证"/>
    <s v="660243 \管理费用\装修费"/>
    <s v="科技公司装修工程款7月摊销（房屋租赁期2023年3月14日至2028年3月15，"/>
    <n v="17949.21"/>
    <n v="1.794921"/>
    <s v="长期待摊费用"/>
    <x v="0"/>
    <s v="装修费"/>
    <s v="办公费"/>
    <x v="0"/>
  </r>
  <r>
    <d v="2025-07-31T00:00:00"/>
    <n v="7"/>
    <n v="653"/>
    <s v="记帐凭证"/>
    <s v="660243 \管理费用\装修费"/>
    <s v="科技公司装修工程款7月摊销（房屋租赁期2023年3月14日至2028年3月15，"/>
    <n v="102.45"/>
    <n v="1.0245000000000001E-2"/>
    <s v="长期待摊费用"/>
    <x v="0"/>
    <s v="装修费"/>
    <s v="办公费"/>
    <x v="0"/>
  </r>
  <r>
    <d v="2025-07-31T00:00:00"/>
    <n v="7"/>
    <n v="653"/>
    <s v="记帐凭证"/>
    <s v="660243 \管理费用\装修费"/>
    <s v="科技公司装修工程款7月摊销（房屋租赁期2023年3月14日至2028年3月15，"/>
    <n v="229.36"/>
    <n v="2.2936000000000002E-2"/>
    <s v="长期待摊费用"/>
    <x v="0"/>
    <s v="装修费"/>
    <s v="办公费"/>
    <x v="0"/>
  </r>
  <r>
    <d v="2025-07-31T00:00:00"/>
    <n v="7"/>
    <n v="653"/>
    <s v="记帐凭证"/>
    <s v="660243 \管理费用\装修费"/>
    <s v="科技公司装修工程款7月摊销（房屋租赁期2023年3月14日至2028年3月15，"/>
    <n v="2278.29"/>
    <n v="0.227829"/>
    <s v="长期待摊费用"/>
    <x v="0"/>
    <s v="装修费"/>
    <s v="办公费"/>
    <x v="0"/>
  </r>
  <r>
    <d v="2025-07-31T00:00:00"/>
    <n v="7"/>
    <n v="654"/>
    <s v="记帐凭证"/>
    <s v="660207 \管理费用\办公费"/>
    <s v="分摊总部263云通讯20241118-20270517服务费--北京企飞力网络科"/>
    <n v="3081.76"/>
    <n v="0.30817600000000001"/>
    <s v="其他流动资产"/>
    <x v="0"/>
    <s v="办公费"/>
    <s v="办公费"/>
    <x v="0"/>
  </r>
  <r>
    <d v="2025-07-31T00:00:00"/>
    <n v="7"/>
    <n v="655"/>
    <s v="记帐凭证"/>
    <s v="660243 \管理费用\装修费"/>
    <s v="浙江分公司装修工程款7月摊销（房屋租赁期2021年12月29日至2026年12月"/>
    <n v="6150"/>
    <n v="0.61499999999999999"/>
    <s v="长期待摊费用"/>
    <x v="0"/>
    <s v="装修费"/>
    <s v="办公费"/>
    <x v="0"/>
  </r>
  <r>
    <d v="2025-07-31T00:00:00"/>
    <n v="7"/>
    <n v="656"/>
    <s v="记帐凭证"/>
    <s v="660207 \管理费用\办公费"/>
    <s v="分摊中宣明浩建筑装饰工程有限公司工程款--北分窗户改造2025.7"/>
    <n v="311.27"/>
    <n v="3.1126999999999998E-2"/>
    <s v="长期待摊费用"/>
    <x v="0"/>
    <s v="办公费"/>
    <s v="办公费"/>
    <x v="0"/>
  </r>
  <r>
    <d v="2025-07-31T00:00:00"/>
    <n v="7"/>
    <n v="659"/>
    <s v="记帐凭证"/>
    <s v="660201 \管理费用\工资"/>
    <s v="分配管理部7月工资"/>
    <n v="395031.95"/>
    <n v="39.503194999999998"/>
    <s v="应付职工薪酬"/>
    <x v="0"/>
    <s v="工资"/>
    <s v="职工薪酬"/>
    <x v="3"/>
  </r>
  <r>
    <d v="2025-08-18T00:00:00"/>
    <n v="8"/>
    <n v="10"/>
    <s v="记帐凭证"/>
    <s v="660207 \管理费用\办公费"/>
    <s v="浙江分公司办公费"/>
    <n v="2209.8200000000002"/>
    <n v="0.22098200000000001"/>
    <s v="其他应收款"/>
    <x v="0"/>
    <s v="办公费"/>
    <s v="办公费"/>
    <x v="0"/>
  </r>
  <r>
    <d v="2025-08-18T00:00:00"/>
    <n v="8"/>
    <n v="10"/>
    <s v="记帐凭证"/>
    <s v="660246 \管理费用\水"/>
    <s v="浙江分公司饮用水"/>
    <n v="1100"/>
    <n v="0.11"/>
    <s v="其他应收款"/>
    <x v="0"/>
    <s v="水"/>
    <s v="办公费"/>
    <x v="0"/>
  </r>
  <r>
    <d v="2025-08-18T00:00:00"/>
    <n v="8"/>
    <n v="10"/>
    <s v="记帐凭证"/>
    <s v="660219 \管理费用\电话费"/>
    <s v="浙江分公司电话费"/>
    <n v="1488"/>
    <n v="0.14879999999999999"/>
    <s v="其他应收款"/>
    <x v="0"/>
    <s v="电话费"/>
    <s v="通讯费"/>
    <x v="0"/>
  </r>
  <r>
    <d v="2025-08-18T00:00:00"/>
    <n v="8"/>
    <n v="10"/>
    <s v="记帐凭证"/>
    <s v="660208 \管理费用\交通费"/>
    <s v="浙江分公司交通费"/>
    <n v="1600"/>
    <n v="0.16"/>
    <s v="其他应收款"/>
    <x v="0"/>
    <s v="交通费"/>
    <s v="交通费"/>
    <x v="1"/>
  </r>
  <r>
    <d v="2025-08-18T00:00:00"/>
    <n v="8"/>
    <n v="100"/>
    <s v="记帐凭证"/>
    <s v="660208 \管理费用\交通费"/>
    <s v="佟菲交通费手机费"/>
    <n v="202.99"/>
    <n v="2.0299000000000001E-2"/>
    <s v="银行存款;其他应收款"/>
    <x v="0"/>
    <s v="交通费"/>
    <s v="交通费"/>
    <x v="1"/>
  </r>
  <r>
    <d v="2025-08-18T00:00:00"/>
    <n v="8"/>
    <n v="100"/>
    <s v="记帐凭证"/>
    <s v="660217 \管理费用\手机费"/>
    <s v="佟菲交通费手机费"/>
    <n v="102"/>
    <n v="1.0200000000000001E-2"/>
    <s v="银行存款;其他应收款"/>
    <x v="0"/>
    <s v="手机费"/>
    <s v="通讯费"/>
    <x v="0"/>
  </r>
  <r>
    <d v="2025-08-18T00:00:00"/>
    <n v="8"/>
    <n v="101"/>
    <s v="记帐凭证"/>
    <s v="660207 \管理费用\办公费"/>
    <s v="总部桶装水--支付北京迅捷利通商贸中心桶装水---建行1105016336000"/>
    <n v="6800"/>
    <n v="0.68"/>
    <s v="应付账款;银行存款"/>
    <x v="0"/>
    <s v="办公费"/>
    <s v="办公费"/>
    <x v="0"/>
  </r>
  <r>
    <d v="2025-08-18T00:00:00"/>
    <n v="8"/>
    <n v="102"/>
    <s v="记帐凭证"/>
    <s v="660207 \管理费用\办公费"/>
    <s v="总部2025.07顺丰快递费"/>
    <n v="1793.02"/>
    <n v="0.17930199999999999"/>
    <s v="银行存款;应付账款"/>
    <x v="0"/>
    <s v="办公费"/>
    <s v="办公费"/>
    <x v="0"/>
  </r>
  <r>
    <d v="2025-08-18T00:00:00"/>
    <n v="8"/>
    <n v="104"/>
    <s v="记帐凭证"/>
    <s v="660207 \管理费用\办公费"/>
    <s v="支付北京翻羽展览展示有限公司打印装订费"/>
    <n v="9257.58"/>
    <n v="0.92575799999999997"/>
    <s v="银行存款"/>
    <x v="0"/>
    <s v="办公费"/>
    <s v="办公费"/>
    <x v="0"/>
  </r>
  <r>
    <d v="2025-08-18T00:00:00"/>
    <n v="8"/>
    <n v="106"/>
    <s v="记帐凭证"/>
    <s v="660244 \管理费用\医疗补充保险"/>
    <s v="支付员工补充险人员增加费--新华人寿保险股份有限公司北京分公司"/>
    <n v="531.26"/>
    <n v="5.3126E-2"/>
    <s v="应付账款;银行存款"/>
    <x v="0"/>
    <s v="医疗补充保险"/>
    <s v="职工薪酬"/>
    <x v="3"/>
  </r>
  <r>
    <d v="2025-08-18T00:00:00"/>
    <n v="8"/>
    <n v="15"/>
    <s v="记帐凭证"/>
    <s v="660207 \管理费用\办公费"/>
    <s v="曾镓淇中标服务费--成都国际贸易集团有限公司"/>
    <n v="21652.83"/>
    <n v="2.1652830000000001"/>
    <s v="银行存款"/>
    <x v="0"/>
    <s v="办公费"/>
    <s v="办公费"/>
    <x v="0"/>
  </r>
  <r>
    <d v="2025-08-18T00:00:00"/>
    <n v="8"/>
    <n v="22"/>
    <s v="记帐凭证"/>
    <s v="660203 \管理费用\医疗保险"/>
    <s v="北京市海淀区社会保险基金管理中心退医疗保险费--555+48"/>
    <n v="-552"/>
    <n v="-5.5199999999999999E-2"/>
    <s v="其他应付款;银行存款"/>
    <x v="0"/>
    <s v="医疗保险"/>
    <s v="职工薪酬"/>
    <x v="3"/>
  </r>
  <r>
    <d v="2025-08-18T00:00:00"/>
    <n v="8"/>
    <n v="22"/>
    <s v="记帐凭证"/>
    <s v="660203 \管理费用\医疗保险"/>
    <s v="北京市海淀区社会保险基金管理中心退医疗保险费--555+48"/>
    <n v="-48"/>
    <n v="-4.7999999999999996E-3"/>
    <s v="其他应付款;银行存款"/>
    <x v="0"/>
    <s v="医疗保险"/>
    <s v="职工薪酬"/>
    <x v="3"/>
  </r>
  <r>
    <d v="2025-08-18T00:00:00"/>
    <n v="8"/>
    <n v="23"/>
    <s v="记帐凭证"/>
    <s v="660219 \管理费用\电话费"/>
    <s v="总部市话费--中国联合网络通信有限公司北京市分公司--通信费合同号：208290"/>
    <n v="2157.52"/>
    <n v="0.215752"/>
    <s v="应付账款;银行存款"/>
    <x v="0"/>
    <s v="电话费"/>
    <s v="通讯费"/>
    <x v="0"/>
  </r>
  <r>
    <d v="2025-08-18T00:00:00"/>
    <n v="8"/>
    <n v="36"/>
    <s v="记帐凭证"/>
    <s v="660208 \管理费用\交通费"/>
    <s v="王欢交通费餐费"/>
    <n v="1974"/>
    <n v="0.19739999999999999"/>
    <s v="银行存款"/>
    <x v="0"/>
    <s v="交通费"/>
    <s v="交通费"/>
    <x v="1"/>
  </r>
  <r>
    <d v="2025-08-18T00:00:00"/>
    <n v="8"/>
    <n v="36"/>
    <s v="记帐凭证"/>
    <s v="660242 \管理费用\员工午餐"/>
    <s v="王欢交通费餐费"/>
    <n v="633"/>
    <n v="6.3299999999999995E-2"/>
    <s v="银行存款"/>
    <x v="0"/>
    <s v="员工午餐"/>
    <s v="福利费"/>
    <x v="0"/>
  </r>
  <r>
    <d v="2025-08-18T00:00:00"/>
    <n v="8"/>
    <n v="37"/>
    <s v="记帐凭证"/>
    <s v="660242 \管理费用\员工午餐"/>
    <s v="王欢餐费"/>
    <n v="3621.74"/>
    <n v="0.362174"/>
    <s v="银行存款"/>
    <x v="0"/>
    <s v="员工午餐"/>
    <s v="福利费"/>
    <x v="0"/>
  </r>
  <r>
    <d v="2025-08-18T00:00:00"/>
    <n v="8"/>
    <n v="38"/>
    <s v="记帐凭证"/>
    <s v="660209 \管理费用\业务招待费"/>
    <s v="王欢餐费"/>
    <n v="3332"/>
    <n v="0.3332"/>
    <s v="银行存款"/>
    <x v="0"/>
    <s v="业务招待费"/>
    <s v="业务招待费"/>
    <x v="0"/>
  </r>
  <r>
    <d v="2025-08-18T00:00:00"/>
    <n v="8"/>
    <n v="39"/>
    <s v="记帐凭证"/>
    <s v="660209 \管理费用\业务招待费"/>
    <s v="王欢餐费"/>
    <n v="3280"/>
    <n v="0.32800000000000001"/>
    <s v="银行存款"/>
    <x v="0"/>
    <s v="业务招待费"/>
    <s v="业务招待费"/>
    <x v="0"/>
  </r>
  <r>
    <d v="2025-08-18T00:00:00"/>
    <n v="8"/>
    <n v="40"/>
    <s v="记帐凭证"/>
    <s v="660209 \管理费用\业务招待费"/>
    <s v="王欢餐费"/>
    <n v="3388"/>
    <n v="0.33879999999999999"/>
    <s v="银行存款"/>
    <x v="0"/>
    <s v="业务招待费"/>
    <s v="业务招待费"/>
    <x v="0"/>
  </r>
  <r>
    <d v="2025-08-18T00:00:00"/>
    <n v="8"/>
    <n v="47"/>
    <s v="记帐凭证"/>
    <s v="660207 \管理费用\办公费"/>
    <s v="王欢办公费"/>
    <n v="3000"/>
    <n v="0.3"/>
    <s v="银行存款"/>
    <x v="0"/>
    <s v="办公费"/>
    <s v="办公费"/>
    <x v="0"/>
  </r>
  <r>
    <d v="2025-08-18T00:00:00"/>
    <n v="8"/>
    <n v="48"/>
    <s v="记帐凭证"/>
    <s v="660239 \管理费用\物业管理费"/>
    <s v="支付广州分公司202507物业费564.35㎡*25元及202506电费1127"/>
    <n v="13310.14"/>
    <n v="1.3310139999999999"/>
    <s v="应付账款;银行存款"/>
    <x v="0"/>
    <s v="物业管理费"/>
    <s v="房租物业费"/>
    <x v="2"/>
  </r>
  <r>
    <d v="2025-08-18T00:00:00"/>
    <n v="8"/>
    <n v="48"/>
    <s v="记帐凭证"/>
    <s v="660239 \管理费用\物业管理费"/>
    <s v="支付广州分公司202507物业费564.35㎡*25元及202506电费1127"/>
    <n v="1009.27"/>
    <n v="0.100927"/>
    <s v="应付账款;银行存款"/>
    <x v="0"/>
    <s v="物业管理费"/>
    <s v="房租物业费"/>
    <x v="2"/>
  </r>
  <r>
    <d v="2025-08-18T00:00:00"/>
    <n v="8"/>
    <n v="50"/>
    <s v="记帐凭证"/>
    <s v="660231 \管理费用\福利费"/>
    <s v="王欢食品费"/>
    <n v="208.94"/>
    <n v="2.0893999999999999E-2"/>
    <s v="银行存款"/>
    <x v="0"/>
    <s v="福利费"/>
    <s v="福利费"/>
    <x v="0"/>
  </r>
  <r>
    <d v="2025-08-18T00:00:00"/>
    <n v="8"/>
    <n v="51"/>
    <s v="记帐凭证"/>
    <s v="660208 \管理费用\交通费"/>
    <s v="佟菲交通费办公费"/>
    <n v="14.26"/>
    <n v="1.426E-3"/>
    <s v="银行存款"/>
    <x v="0"/>
    <s v="交通费"/>
    <s v="交通费"/>
    <x v="1"/>
  </r>
  <r>
    <d v="2025-08-18T00:00:00"/>
    <n v="8"/>
    <n v="51"/>
    <s v="记帐凭证"/>
    <s v="660207 \管理费用\办公费"/>
    <s v="佟菲交通费办公费"/>
    <n v="1927.54"/>
    <n v="0.19275400000000001"/>
    <s v="银行存款"/>
    <x v="0"/>
    <s v="办公费"/>
    <s v="办公费"/>
    <x v="0"/>
  </r>
  <r>
    <d v="2025-08-18T00:00:00"/>
    <n v="8"/>
    <n v="52"/>
    <s v="记帐凭证"/>
    <s v="660222 \管理费用\维修及保险费"/>
    <s v="王欢车辆维修费"/>
    <n v="289.38"/>
    <n v="2.8937999999999998E-2"/>
    <s v="银行存款"/>
    <x v="0"/>
    <s v="维修及保险费"/>
    <s v="交通费"/>
    <x v="1"/>
  </r>
  <r>
    <d v="2025-08-18T00:00:00"/>
    <n v="8"/>
    <n v="63"/>
    <s v="记帐凭证"/>
    <s v="660209 \管理费用\业务招待费"/>
    <s v="王欢食品费--酒"/>
    <n v="2420.13"/>
    <n v="0.24201300000000001"/>
    <s v="银行存款"/>
    <x v="0"/>
    <s v="业务招待费"/>
    <s v="业务招待费"/>
    <x v="0"/>
  </r>
  <r>
    <d v="2025-08-18T00:00:00"/>
    <n v="8"/>
    <n v="64"/>
    <s v="记帐凭证"/>
    <s v="660207 \管理费用\办公费"/>
    <s v="翟振伟办公费--打印机粉盒"/>
    <n v="2236.1"/>
    <n v="0.22361"/>
    <s v="银行存款"/>
    <x v="0"/>
    <s v="办公费"/>
    <s v="办公费"/>
    <x v="0"/>
  </r>
  <r>
    <d v="2025-08-18T00:00:00"/>
    <n v="8"/>
    <n v="65"/>
    <s v="记帐凭证"/>
    <s v="660207 \管理费用\办公费"/>
    <s v="支付中国软件行业协会信用评价费"/>
    <n v="9433.9599999999991"/>
    <n v="0.9433959999999999"/>
    <s v="银行存款"/>
    <x v="0"/>
    <s v="办公费"/>
    <s v="办公费"/>
    <x v="0"/>
  </r>
  <r>
    <d v="2025-08-18T00:00:00"/>
    <n v="8"/>
    <n v="7"/>
    <s v="记帐凭证"/>
    <s v="660220 \管理费用\汽油费"/>
    <s v="总部汽油费--中国石化销售股份有限公司北京石油分公司"/>
    <n v="17699.11"/>
    <n v="1.769911"/>
    <s v="应付账款"/>
    <x v="0"/>
    <s v="汽油费"/>
    <s v="交通费"/>
    <x v="1"/>
  </r>
  <r>
    <d v="2025-08-25T00:00:00"/>
    <n v="8"/>
    <n v="117"/>
    <s v="记帐凭证"/>
    <s v="660207 \管理费用\办公费"/>
    <s v="支付凌雄技术（深圳）有限公司设备租赁费及技术服务费--北分"/>
    <n v="6045.76"/>
    <n v="0.604576"/>
    <s v="银行存款;应付账款"/>
    <x v="0"/>
    <s v="办公费"/>
    <s v="办公费"/>
    <x v="0"/>
  </r>
  <r>
    <d v="2025-08-25T00:00:00"/>
    <n v="8"/>
    <n v="121"/>
    <s v="记帐凭证"/>
    <s v="660203 \管理费用\医疗保险"/>
    <s v="新华人寿保险股份有限公司退费--出版事业部"/>
    <n v="-603.05999999999995"/>
    <n v="-6.0305999999999992E-2"/>
    <m/>
    <x v="0"/>
    <s v="医疗保险"/>
    <s v="职工薪酬"/>
    <x v="3"/>
  </r>
  <r>
    <d v="2025-08-25T00:00:00"/>
    <n v="8"/>
    <n v="121"/>
    <s v="记帐凭证"/>
    <s v="660203 \管理费用\医疗保险"/>
    <s v="新华人寿保险股份有限公司退费--软件"/>
    <n v="-8507.4"/>
    <n v="-0.85073999999999994"/>
    <m/>
    <x v="0"/>
    <s v="医疗保险"/>
    <s v="职工薪酬"/>
    <x v="3"/>
  </r>
  <r>
    <d v="2025-08-25T00:00:00"/>
    <n v="8"/>
    <n v="121"/>
    <s v="记帐凭证"/>
    <s v="660203 \管理费用\医疗保险"/>
    <s v="新华人寿保险股份有限公司退费--华北"/>
    <n v="-1243.28"/>
    <n v="-0.12432799999999999"/>
    <m/>
    <x v="0"/>
    <s v="医疗保险"/>
    <s v="职工薪酬"/>
    <x v="3"/>
  </r>
  <r>
    <d v="2025-08-25T00:00:00"/>
    <n v="8"/>
    <n v="123"/>
    <s v="记帐凭证"/>
    <s v="660241 \管理费用\电费"/>
    <s v="支付北京瑞恒泰园区管理服务有限公司20250601-20250630电费"/>
    <n v="7777.96"/>
    <n v="0.77779600000000004"/>
    <s v="银行存款;应付账款"/>
    <x v="0"/>
    <s v="电费"/>
    <s v="水电费"/>
    <x v="0"/>
  </r>
  <r>
    <d v="2025-08-25T00:00:00"/>
    <n v="8"/>
    <n v="127"/>
    <s v="记帐凭证"/>
    <s v="660231 \管理费用\福利费"/>
    <s v="陕汽项目员工体检费"/>
    <n v="2375"/>
    <n v="0.23749999999999999"/>
    <s v="银行存款"/>
    <x v="0"/>
    <s v="福利费"/>
    <s v="福利费"/>
    <x v="0"/>
  </r>
  <r>
    <d v="2025-08-25T00:00:00"/>
    <n v="8"/>
    <n v="133"/>
    <s v="记帐凭证"/>
    <s v="660208 \管理费用\交通费"/>
    <s v="章菲菲交通费"/>
    <n v="133"/>
    <n v="1.3299999999999999E-2"/>
    <s v="其他应付款"/>
    <x v="0"/>
    <s v="交通费"/>
    <s v="交通费"/>
    <x v="1"/>
  </r>
  <r>
    <d v="2025-08-25T00:00:00"/>
    <n v="8"/>
    <n v="134"/>
    <s v="记帐凭证"/>
    <s v="660208 \管理费用\交通费"/>
    <s v="刘亚芳标书交通费"/>
    <n v="59.06"/>
    <n v="5.9060000000000007E-3"/>
    <s v="其他应付款"/>
    <x v="0"/>
    <s v="交通费"/>
    <s v="交通费"/>
    <x v="1"/>
  </r>
  <r>
    <d v="2025-08-25T00:00:00"/>
    <n v="8"/>
    <n v="134"/>
    <s v="记帐凭证"/>
    <s v="660207 \管理费用\办公费"/>
    <s v="刘亚芳标书办公费"/>
    <n v="20"/>
    <n v="2E-3"/>
    <s v="其他应付款"/>
    <x v="0"/>
    <s v="办公费"/>
    <s v="办公费"/>
    <x v="0"/>
  </r>
  <r>
    <d v="2025-08-25T00:00:00"/>
    <n v="8"/>
    <n v="135"/>
    <s v="记帐凭证"/>
    <s v="660209 \管理费用\业务招待费"/>
    <s v="王欢餐费--华南费用"/>
    <n v="463.6"/>
    <n v="4.6360000000000005E-2"/>
    <s v="其他应付款"/>
    <x v="0"/>
    <s v="业务招待费"/>
    <s v="业务招待费"/>
    <x v="0"/>
  </r>
  <r>
    <d v="2025-08-25T00:00:00"/>
    <n v="8"/>
    <n v="178"/>
    <s v="记帐凭证"/>
    <s v="660222 \管理费用\维修及保险费"/>
    <s v="支付京NBW652车辆保险费"/>
    <n v="2235.0700000000002"/>
    <n v="0.22350700000000001"/>
    <s v="应交税费;银行存款;应付账款"/>
    <x v="0"/>
    <s v="维修及保险费"/>
    <s v="交通费"/>
    <x v="1"/>
  </r>
  <r>
    <d v="2025-08-30T00:00:00"/>
    <n v="8"/>
    <n v="140"/>
    <s v="记帐凭证"/>
    <s v="660202 \管理费用\养老保险"/>
    <s v="北京市海淀区社会保险基金管理中心退养老+失业保险费21,626.88+517.4"/>
    <n v="-15634.56"/>
    <n v="-1.563456"/>
    <s v="其他应付款"/>
    <x v="0"/>
    <s v="养老保险"/>
    <s v="职工薪酬"/>
    <x v="3"/>
  </r>
  <r>
    <d v="2025-08-30T00:00:00"/>
    <n v="8"/>
    <n v="140"/>
    <s v="记帐凭证"/>
    <s v="660204 \管理费用\失业保险"/>
    <s v="北京市海淀区社会保险基金管理中心退养老+失业保险费21,626.88+517.4"/>
    <n v="-388.08"/>
    <n v="-3.8807999999999995E-2"/>
    <s v="其他应付款"/>
    <x v="0"/>
    <s v="失业保险"/>
    <s v="职工薪酬"/>
    <x v="3"/>
  </r>
  <r>
    <d v="2025-08-30T00:00:00"/>
    <n v="8"/>
    <n v="140"/>
    <s v="记帐凭证"/>
    <s v="660205 \管理费用\工伤保险"/>
    <s v="北京市海淀区社会保险基金管理中心退养老+失业保险费21,626.88+517.4"/>
    <m/>
    <n v="0"/>
    <m/>
    <x v="0"/>
    <s v="工伤保险"/>
    <s v="职工薪酬"/>
    <x v="3"/>
  </r>
  <r>
    <d v="2025-08-30T00:00:00"/>
    <n v="8"/>
    <n v="143"/>
    <s v="记帐凭证"/>
    <s v="660222 \管理费用\维修及保险费"/>
    <s v="翟振伟车辆维修费"/>
    <n v="5670.65"/>
    <n v="0.56706499999999993"/>
    <s v="其他应付款"/>
    <x v="0"/>
    <s v="维修及保险费"/>
    <s v="交通费"/>
    <x v="1"/>
  </r>
  <r>
    <d v="2025-08-30T00:00:00"/>
    <n v="8"/>
    <n v="144"/>
    <s v="记帐凭证"/>
    <s v="660208 \管理费用\交通费"/>
    <s v="佟菲交通费"/>
    <n v="29"/>
    <n v="2.8999999999999998E-3"/>
    <s v="其他应付款"/>
    <x v="0"/>
    <s v="交通费"/>
    <s v="交通费"/>
    <x v="1"/>
  </r>
  <r>
    <d v="2025-08-30T00:00:00"/>
    <n v="8"/>
    <n v="158"/>
    <s v="记帐凭证"/>
    <s v="660222 \管理费用\维修及保险费"/>
    <s v="中国人民财产保险股份有限公司退费--京NB79X9"/>
    <n v="-1772.4"/>
    <n v="-0.17724000000000001"/>
    <m/>
    <x v="0"/>
    <s v="维修及保险费"/>
    <s v="交通费"/>
    <x v="1"/>
  </r>
  <r>
    <d v="2025-08-30T00:00:00"/>
    <n v="8"/>
    <n v="158"/>
    <s v="记帐凭证"/>
    <s v="660222 \管理费用\维修及保险费"/>
    <s v="中国人民财产保险股份有限公司退费--京NB79X9"/>
    <n v="354.48"/>
    <n v="3.5448E-2"/>
    <m/>
    <x v="0"/>
    <s v="维修及保险费"/>
    <s v="交通费"/>
    <x v="1"/>
  </r>
  <r>
    <d v="2025-08-30T00:00:00"/>
    <n v="8"/>
    <n v="176"/>
    <s v="记帐凭证"/>
    <s v="660222 \管理费用\维修及保险费"/>
    <s v="宋莹磊车辆保险费--京AD45869"/>
    <n v="4371.63"/>
    <n v="0.43716300000000002"/>
    <s v="银行存款"/>
    <x v="0"/>
    <s v="维修及保险费"/>
    <s v="交通费"/>
    <x v="1"/>
  </r>
  <r>
    <d v="2025-08-30T00:00:00"/>
    <n v="8"/>
    <n v="192"/>
    <s v="记帐凭证"/>
    <s v="660207 \管理费用\办公费"/>
    <s v="佟菲办公费"/>
    <n v="753.53"/>
    <n v="7.5353000000000003E-2"/>
    <s v="其他应付款"/>
    <x v="0"/>
    <s v="办公费"/>
    <s v="办公费"/>
    <x v="0"/>
  </r>
  <r>
    <d v="2025-08-30T00:00:00"/>
    <n v="8"/>
    <n v="309"/>
    <s v="记帐凭证"/>
    <s v="660208 \管理费用\交通费"/>
    <s v="翟振伟交通费"/>
    <n v="1239"/>
    <n v="0.1239"/>
    <s v="其他应付款;其他应收款"/>
    <x v="0"/>
    <s v="交通费"/>
    <s v="交通费"/>
    <x v="1"/>
  </r>
  <r>
    <d v="2025-08-30T00:00:00"/>
    <n v="8"/>
    <n v="309"/>
    <s v="记帐凭证"/>
    <s v="660207 \管理费用\办公费"/>
    <s v="翟振伟交通费"/>
    <n v="907"/>
    <n v="9.0700000000000003E-2"/>
    <s v="其他应付款;其他应收款"/>
    <x v="0"/>
    <s v="办公费"/>
    <s v="办公费"/>
    <x v="0"/>
  </r>
  <r>
    <d v="2025-08-30T00:00:00"/>
    <n v="8"/>
    <n v="309"/>
    <s v="记帐凭证"/>
    <s v="660242 \管理费用\员工午餐"/>
    <s v="翟振伟交通费"/>
    <n v="1196"/>
    <n v="0.1196"/>
    <s v="其他应付款;其他应收款"/>
    <x v="0"/>
    <s v="员工午餐"/>
    <s v="福利费"/>
    <x v="0"/>
  </r>
  <r>
    <d v="2025-08-30T00:00:00"/>
    <n v="8"/>
    <n v="310"/>
    <s v="记帐凭证"/>
    <s v="660207 \管理费用\办公费"/>
    <s v="支付北京诺科知识产权代理有限公司代理服务费"/>
    <n v="792.08"/>
    <n v="7.9208000000000001E-2"/>
    <s v="银行存款;应付账款"/>
    <x v="0"/>
    <s v="办公费"/>
    <s v="办公费"/>
    <x v="0"/>
  </r>
  <r>
    <d v="2025-08-31T00:00:00"/>
    <n v="8"/>
    <n v="560"/>
    <s v="记帐凭证"/>
    <s v="660207 \管理费用\办公费"/>
    <s v="支付厦门分公司服务费"/>
    <n v="137.13999999999999"/>
    <n v="1.3713999999999999E-2"/>
    <s v="银行存款"/>
    <x v="0"/>
    <s v="办公费"/>
    <s v="办公费"/>
    <x v="0"/>
  </r>
  <r>
    <d v="2025-08-31T00:00:00"/>
    <n v="8"/>
    <n v="561"/>
    <s v="记帐凭证"/>
    <s v="660207 \管理费用\办公费"/>
    <s v="支付总部ERP9B赵宏伟社保公积金代理服务费"/>
    <n v="45.71"/>
    <n v="4.5710000000000004E-3"/>
    <s v="银行存款"/>
    <x v="0"/>
    <s v="办公费"/>
    <s v="办公费"/>
    <x v="0"/>
  </r>
  <r>
    <d v="2025-08-31T00:00:00"/>
    <n v="8"/>
    <n v="562"/>
    <s v="记帐凭证"/>
    <s v="660207 \管理费用\办公费"/>
    <s v="北分山东员工社保代理服务费"/>
    <n v="502.86"/>
    <n v="5.0286000000000004E-2"/>
    <s v="银行存款"/>
    <x v="0"/>
    <s v="办公费"/>
    <s v="办公费"/>
    <x v="0"/>
  </r>
  <r>
    <d v="2025-08-31T00:00:00"/>
    <n v="8"/>
    <n v="563"/>
    <s v="记帐凭证"/>
    <s v="660207 \管理费用\办公费"/>
    <s v="缴纳北分济南员工8月社保住房公积金服务费"/>
    <n v="192"/>
    <n v="1.9199999999999998E-2"/>
    <s v="银行存款"/>
    <x v="0"/>
    <s v="办公费"/>
    <s v="办公费"/>
    <x v="0"/>
  </r>
  <r>
    <d v="2025-08-31T00:00:00"/>
    <n v="8"/>
    <n v="564"/>
    <s v="记帐凭证"/>
    <s v="660207 \管理费用\办公费"/>
    <s v="支付广州驻厦门项目组服务费"/>
    <n v="594.29"/>
    <n v="5.9428999999999996E-2"/>
    <s v="银行存款"/>
    <x v="0"/>
    <s v="办公费"/>
    <s v="办公费"/>
    <x v="0"/>
  </r>
  <r>
    <d v="2025-08-31T00:00:00"/>
    <n v="8"/>
    <n v="575"/>
    <s v="记帐凭证"/>
    <s v="660215 \管理费用\办公房租"/>
    <s v="摊销总部20230314-20280315房租-龙湖蓝海"/>
    <n v="8695.6299999999992"/>
    <n v="0.86956299999999997"/>
    <s v="其他应收款;使用权资产累计折旧"/>
    <x v="0"/>
    <s v="办公房租"/>
    <s v="房租物业费"/>
    <x v="2"/>
  </r>
  <r>
    <d v="2025-08-31T00:00:00"/>
    <n v="8"/>
    <n v="575"/>
    <s v="记帐凭证"/>
    <s v="660215 \管理费用\办公房租"/>
    <s v="摊销总部20230314-20280315房租-龙湖蓝海--软件"/>
    <n v="5183.05"/>
    <n v="0.51830500000000002"/>
    <s v="其他应收款;使用权资产累计折旧"/>
    <x v="0"/>
    <s v="办公房租"/>
    <s v="房租物业费"/>
    <x v="2"/>
  </r>
  <r>
    <d v="2025-08-31T00:00:00"/>
    <n v="8"/>
    <n v="576"/>
    <s v="记帐凭证"/>
    <s v="660215 \管理费用\办公房租"/>
    <s v="浙江202203-202606房租分摊--2025.8"/>
    <n v="23138.44"/>
    <n v="2.313844"/>
    <s v="使用权资产累计折旧"/>
    <x v="0"/>
    <s v="办公房租"/>
    <s v="房租物业费"/>
    <x v="2"/>
  </r>
  <r>
    <d v="2025-08-31T00:00:00"/>
    <n v="8"/>
    <n v="578"/>
    <s v="记帐凭证"/>
    <s v="660243 \管理费用\装修费"/>
    <s v="分摊8月广州分公司办公室装修款（312683*90%）--广州启明星装饰设计有限"/>
    <n v="5542.51"/>
    <n v="0.55425100000000005"/>
    <s v="长期待摊费用"/>
    <x v="0"/>
    <s v="装修费"/>
    <s v="办公费"/>
    <x v="0"/>
  </r>
  <r>
    <d v="2025-08-31T00:00:00"/>
    <n v="8"/>
    <n v="579"/>
    <s v="记帐凭证"/>
    <s v="660243 \管理费用\装修费"/>
    <s v="分摊8月广州分公司办公室装修款--广州市两手硬装饰工程有限公司"/>
    <n v="3002.38"/>
    <n v="0.300238"/>
    <s v="长期待摊费用"/>
    <x v="0"/>
    <s v="装修费"/>
    <s v="办公费"/>
    <x v="0"/>
  </r>
  <r>
    <d v="2025-08-31T00:00:00"/>
    <n v="8"/>
    <n v="580"/>
    <s v="记帐凭证"/>
    <s v="660243 \管理费用\装修费"/>
    <s v="科技公司装修工程款8月摊销（房屋租赁期2023年3月14日至2028年3月15，"/>
    <n v="1467.89"/>
    <n v="0.146789"/>
    <s v="长期待摊费用"/>
    <x v="0"/>
    <s v="装修费"/>
    <s v="办公费"/>
    <x v="0"/>
  </r>
  <r>
    <d v="2025-08-31T00:00:00"/>
    <n v="8"/>
    <n v="580"/>
    <s v="记帐凭证"/>
    <s v="660243 \管理费用\装修费"/>
    <s v="科技公司装修工程款8月摊销（房屋租赁期2023年3月14日至2028年3月15，"/>
    <n v="1190.1500000000001"/>
    <n v="0.11901500000000001"/>
    <s v="长期待摊费用"/>
    <x v="0"/>
    <s v="装修费"/>
    <s v="办公费"/>
    <x v="0"/>
  </r>
  <r>
    <d v="2025-08-31T00:00:00"/>
    <n v="8"/>
    <n v="580"/>
    <s v="记帐凭证"/>
    <s v="660243 \管理费用\装修费"/>
    <s v="科技公司装修工程款8月摊销（房屋租赁期2023年3月14日至2028年3月15，"/>
    <n v="17949.21"/>
    <n v="1.794921"/>
    <s v="长期待摊费用"/>
    <x v="0"/>
    <s v="装修费"/>
    <s v="办公费"/>
    <x v="0"/>
  </r>
  <r>
    <d v="2025-08-31T00:00:00"/>
    <n v="8"/>
    <n v="580"/>
    <s v="记帐凭证"/>
    <s v="660243 \管理费用\装修费"/>
    <s v="科技公司装修工程款8月摊销（房屋租赁期2023年3月14日至2028年3月15，"/>
    <n v="102.45"/>
    <n v="1.0245000000000001E-2"/>
    <s v="长期待摊费用"/>
    <x v="0"/>
    <s v="装修费"/>
    <s v="办公费"/>
    <x v="0"/>
  </r>
  <r>
    <d v="2025-08-31T00:00:00"/>
    <n v="8"/>
    <n v="580"/>
    <s v="记帐凭证"/>
    <s v="660243 \管理费用\装修费"/>
    <s v="科技公司装修工程款8月摊销（房屋租赁期2023年3月14日至2028年3月15，"/>
    <n v="229.36"/>
    <n v="2.2936000000000002E-2"/>
    <s v="长期待摊费用"/>
    <x v="0"/>
    <s v="装修费"/>
    <s v="办公费"/>
    <x v="0"/>
  </r>
  <r>
    <d v="2025-08-31T00:00:00"/>
    <n v="8"/>
    <n v="580"/>
    <s v="记帐凭证"/>
    <s v="660243 \管理费用\装修费"/>
    <s v="科技公司装修工程款8月摊销（房屋租赁期2023年3月14日至2028年3月15，"/>
    <n v="2278.29"/>
    <n v="0.227829"/>
    <s v="长期待摊费用"/>
    <x v="0"/>
    <s v="装修费"/>
    <s v="办公费"/>
    <x v="0"/>
  </r>
  <r>
    <d v="2025-08-31T00:00:00"/>
    <n v="8"/>
    <n v="581"/>
    <s v="记帐凭证"/>
    <s v="660207 \管理费用\办公费"/>
    <s v="分摊总部263云通讯20241118-20270517服务费--北京企飞力网络科"/>
    <n v="3081.76"/>
    <n v="0.30817600000000001"/>
    <s v="其他流动资产"/>
    <x v="0"/>
    <s v="办公费"/>
    <s v="办公费"/>
    <x v="0"/>
  </r>
  <r>
    <d v="2025-08-31T00:00:00"/>
    <n v="8"/>
    <n v="582"/>
    <s v="记帐凭证"/>
    <s v="660243 \管理费用\装修费"/>
    <s v="浙江分公司装修工程款8月摊销（房屋租赁期2021年12月29日至2026年12月"/>
    <n v="6150"/>
    <n v="0.61499999999999999"/>
    <s v="长期待摊费用"/>
    <x v="0"/>
    <s v="装修费"/>
    <s v="办公费"/>
    <x v="0"/>
  </r>
  <r>
    <d v="2025-08-31T00:00:00"/>
    <n v="8"/>
    <n v="583"/>
    <s v="记帐凭证"/>
    <s v="660207 \管理费用\办公费"/>
    <s v="分摊中宣明浩建筑装饰工程有限公司工程款--北分窗户改造2025.8"/>
    <n v="311.27"/>
    <n v="3.1126999999999998E-2"/>
    <s v="长期待摊费用"/>
    <x v="0"/>
    <s v="办公费"/>
    <s v="办公费"/>
    <x v="0"/>
  </r>
  <r>
    <d v="2025-08-31T00:00:00"/>
    <n v="8"/>
    <n v="586"/>
    <s v="记帐凭证"/>
    <s v="660230 \管理费用\折旧费"/>
    <s v="2025年8月分摊折旧"/>
    <n v="36638.85"/>
    <n v="3.6638850000000001"/>
    <s v="累计折旧"/>
    <x v="0"/>
    <s v="折旧费"/>
    <s v="折旧摊销费"/>
    <x v="0"/>
  </r>
  <r>
    <d v="2025-08-31T00:00:00"/>
    <n v="8"/>
    <n v="587"/>
    <s v="记帐凭证"/>
    <s v="660201 \管理费用\工资"/>
    <s v="分配管理部8月工资"/>
    <n v="386515.71"/>
    <n v="38.651571000000004"/>
    <s v="应付职工薪酬"/>
    <x v="0"/>
    <s v="工资"/>
    <s v="职工薪酬"/>
    <x v="3"/>
  </r>
  <r>
    <d v="2025-08-31T00:00:00"/>
    <n v="8"/>
    <n v="626"/>
    <s v="记帐凭证"/>
    <s v="660201 \管理费用\工资"/>
    <s v="调整广州驻厦门项目组林龙飞工伤保险退费"/>
    <n v="-7.0000000000000007E-2"/>
    <n v="-7.0000000000000007E-6"/>
    <s v="应付职工薪酬"/>
    <x v="0"/>
    <s v="工资"/>
    <s v="职工薪酬"/>
    <x v="3"/>
  </r>
  <r>
    <d v="2025-09-15T00:00:00"/>
    <n v="9"/>
    <n v="21"/>
    <s v="记帐凭证"/>
    <s v="660222 \管理费用\维修及保险费"/>
    <s v="支付京AB78730车辆保险费--中国平安财产保险股份有限公司北京分公司"/>
    <n v="11607.07"/>
    <n v="1.1607069999999999"/>
    <s v="应付账款"/>
    <x v="0"/>
    <s v="维修及保险费"/>
    <s v="交通费"/>
    <x v="1"/>
  </r>
  <r>
    <d v="2025-09-15T00:00:00"/>
    <n v="9"/>
    <n v="26"/>
    <s v="记帐凭证"/>
    <s v="660207 \管理费用\办公费"/>
    <s v="支付北京中银律师事务所律师费"/>
    <n v="4716.9799999999996"/>
    <n v="0.47169799999999995"/>
    <s v="银行存款"/>
    <x v="0"/>
    <s v="办公费"/>
    <s v="办公费"/>
    <x v="0"/>
  </r>
  <r>
    <d v="2025-09-15T00:00:00"/>
    <n v="9"/>
    <n v="35"/>
    <s v="记帐凭证"/>
    <s v="660244 \管理费用\医疗补充保险"/>
    <s v="支付员工补充险人员增加费--新华人寿保险股份有限公司北京分公司"/>
    <n v="1134.32"/>
    <n v="0.11343199999999999"/>
    <s v="应付账款;银行存款"/>
    <x v="0"/>
    <s v="医疗补充保险"/>
    <s v="职工薪酬"/>
    <x v="3"/>
  </r>
  <r>
    <d v="2025-09-15T00:00:00"/>
    <n v="9"/>
    <n v="41"/>
    <s v="记帐凭证"/>
    <s v="660222 \管理费用\维修及保险费"/>
    <s v="张博车辆维修费--京FKN923--北京开乐兄弟汽车服务有限公司"/>
    <n v="1644.25"/>
    <n v="0.16442499999999999"/>
    <s v="应付账款;银行存款"/>
    <x v="0"/>
    <s v="维修及保险费"/>
    <s v="交通费"/>
    <x v="1"/>
  </r>
  <r>
    <d v="2025-09-15T00:00:00"/>
    <n v="9"/>
    <n v="52"/>
    <s v="记帐凭证"/>
    <s v="660209 \管理费用\业务招待费"/>
    <s v="王欢餐费"/>
    <n v="6249"/>
    <n v="0.62490000000000001"/>
    <s v="银行存款"/>
    <x v="0"/>
    <s v="业务招待费"/>
    <s v="业务招待费"/>
    <x v="0"/>
  </r>
  <r>
    <d v="2025-09-15T00:00:00"/>
    <n v="9"/>
    <n v="53"/>
    <s v="记帐凭证"/>
    <s v="660209 \管理费用\业务招待费"/>
    <s v="王欢餐费"/>
    <n v="7564.6"/>
    <n v="0.75646000000000002"/>
    <s v="银行存款"/>
    <x v="0"/>
    <s v="业务招待费"/>
    <s v="业务招待费"/>
    <x v="0"/>
  </r>
  <r>
    <d v="2025-09-15T00:00:00"/>
    <n v="9"/>
    <n v="56"/>
    <s v="记帐凭证"/>
    <s v="660201 \管理费用\工资"/>
    <s v="支付何珊珊离职补偿金"/>
    <n v="75000"/>
    <n v="7.5"/>
    <s v="应付职工薪酬;银行存款"/>
    <x v="0"/>
    <s v="工资"/>
    <s v="职工薪酬"/>
    <x v="3"/>
  </r>
  <r>
    <d v="2025-09-15T00:00:00"/>
    <n v="9"/>
    <n v="67"/>
    <s v="记帐凭证"/>
    <s v="660239 \管理费用\物业管理费"/>
    <s v="支付广州分公司202507物业费564.35㎡*25元及202506电费1127"/>
    <n v="13310.14"/>
    <n v="1.3310139999999999"/>
    <s v="银行存款;应付账款"/>
    <x v="0"/>
    <s v="物业管理费"/>
    <s v="房租物业费"/>
    <x v="2"/>
  </r>
  <r>
    <d v="2025-09-15T00:00:00"/>
    <n v="9"/>
    <n v="67"/>
    <s v="记帐凭证"/>
    <s v="660239 \管理费用\物业管理费"/>
    <s v="支付广州分公司202507物业费564.35㎡*25元及202506电费1127"/>
    <n v="999.08"/>
    <n v="9.9908000000000011E-2"/>
    <s v="银行存款;应付账款"/>
    <x v="0"/>
    <s v="物业管理费"/>
    <s v="房租物业费"/>
    <x v="2"/>
  </r>
  <r>
    <d v="2025-09-20T00:00:00"/>
    <n v="9"/>
    <n v="113"/>
    <s v="记帐凭证"/>
    <s v="660219 \管理费用\电话费"/>
    <s v="总部市话费--中国联合网络通信有限公司北京市分公司--通信费合同号：208290"/>
    <n v="2098.87"/>
    <n v="0.20988699999999999"/>
    <s v="银行存款;应付账款"/>
    <x v="0"/>
    <s v="电话费"/>
    <s v="通讯费"/>
    <x v="0"/>
  </r>
  <r>
    <d v="2025-09-20T00:00:00"/>
    <n v="9"/>
    <n v="125"/>
    <s v="记帐凭证"/>
    <s v="660207 \管理费用\办公费"/>
    <s v="翟振伟办公费--硒鼓"/>
    <n v="3878"/>
    <n v="0.38779999999999998"/>
    <s v="银行存款"/>
    <x v="0"/>
    <s v="办公费"/>
    <s v="办公费"/>
    <x v="0"/>
  </r>
  <r>
    <d v="2025-09-20T00:00:00"/>
    <n v="9"/>
    <n v="126"/>
    <s v="记帐凭证"/>
    <s v="660207 \管理费用\办公费"/>
    <s v="佟菲办公费"/>
    <n v="1331.2"/>
    <n v="0.13312000000000002"/>
    <s v="银行存款"/>
    <x v="0"/>
    <s v="办公费"/>
    <s v="办公费"/>
    <x v="0"/>
  </r>
  <r>
    <d v="2025-09-20T00:00:00"/>
    <n v="9"/>
    <n v="127"/>
    <s v="记帐凭证"/>
    <s v="660208 \管理费用\交通费"/>
    <s v="佟菲交通费手机费"/>
    <n v="500.5"/>
    <n v="5.0049999999999997E-2"/>
    <s v="其他应收款;银行存款"/>
    <x v="0"/>
    <s v="交通费"/>
    <s v="交通费"/>
    <x v="1"/>
  </r>
  <r>
    <d v="2025-09-20T00:00:00"/>
    <n v="9"/>
    <n v="127"/>
    <s v="记帐凭证"/>
    <s v="660217 \管理费用\手机费"/>
    <s v="佟菲交通费手机费"/>
    <n v="100"/>
    <n v="0.01"/>
    <s v="其他应收款;银行存款"/>
    <x v="0"/>
    <s v="手机费"/>
    <s v="通讯费"/>
    <x v="0"/>
  </r>
  <r>
    <d v="2025-09-20T00:00:00"/>
    <n v="9"/>
    <n v="129"/>
    <s v="记帐凭证"/>
    <s v="660207 \管理费用\办公费"/>
    <s v="王欢住宿费办公费"/>
    <n v="7877.36"/>
    <n v="0.78773599999999999"/>
    <s v="银行存款"/>
    <x v="0"/>
    <s v="办公费"/>
    <s v="办公费"/>
    <x v="0"/>
  </r>
  <r>
    <d v="2025-09-20T00:00:00"/>
    <n v="9"/>
    <n v="133"/>
    <s v="记帐凭证"/>
    <s v="660242 \管理费用\员工午餐"/>
    <s v="王欢餐费住宿费"/>
    <n v="622"/>
    <n v="6.2199999999999998E-2"/>
    <s v="银行存款"/>
    <x v="0"/>
    <s v="员工午餐"/>
    <s v="福利费"/>
    <x v="0"/>
  </r>
  <r>
    <d v="2025-09-20T00:00:00"/>
    <n v="9"/>
    <n v="133"/>
    <s v="记帐凭证"/>
    <s v="660207 \管理费用\办公费"/>
    <s v="王欢餐费住宿费"/>
    <n v="330.19"/>
    <n v="3.3019E-2"/>
    <s v="银行存款"/>
    <x v="0"/>
    <s v="办公费"/>
    <s v="办公费"/>
    <x v="0"/>
  </r>
  <r>
    <d v="2025-09-20T00:00:00"/>
    <n v="9"/>
    <n v="134"/>
    <s v="记帐凭证"/>
    <s v="660208 \管理费用\交通费"/>
    <s v="佟菲交通费办公费--华东费用"/>
    <n v="71.239999999999995"/>
    <n v="7.1239999999999993E-3"/>
    <s v="银行存款"/>
    <x v="0"/>
    <s v="交通费"/>
    <s v="交通费"/>
    <x v="1"/>
  </r>
  <r>
    <d v="2025-09-20T00:00:00"/>
    <n v="9"/>
    <n v="134"/>
    <s v="记帐凭证"/>
    <s v="660207 \管理费用\办公费"/>
    <s v="佟菲交通费办公费--华东费用"/>
    <n v="27"/>
    <n v="2.7000000000000001E-3"/>
    <s v="银行存款"/>
    <x v="0"/>
    <s v="办公费"/>
    <s v="办公费"/>
    <x v="0"/>
  </r>
  <r>
    <d v="2025-09-20T00:00:00"/>
    <n v="9"/>
    <n v="135"/>
    <s v="记帐凭证"/>
    <s v="660208 \管理费用\交通费"/>
    <s v="章菲菲交通费"/>
    <n v="132"/>
    <n v="1.32E-2"/>
    <s v="银行存款"/>
    <x v="0"/>
    <s v="交通费"/>
    <s v="交通费"/>
    <x v="1"/>
  </r>
  <r>
    <d v="2025-09-20T00:00:00"/>
    <n v="9"/>
    <n v="172"/>
    <s v="记帐凭证"/>
    <s v="660207 \管理费用\办公费"/>
    <s v="总部2025.08顺丰快递费"/>
    <n v="2500.19"/>
    <n v="0.25001899999999999"/>
    <s v="银行存款;应付账款"/>
    <x v="0"/>
    <s v="办公费"/>
    <s v="办公费"/>
    <x v="0"/>
  </r>
  <r>
    <d v="2025-09-20T00:00:00"/>
    <n v="9"/>
    <n v="177"/>
    <s v="记帐凭证"/>
    <s v="660208 \管理费用\交通费"/>
    <s v="马鑫磊交通费餐费"/>
    <n v="138"/>
    <n v="1.38E-2"/>
    <s v="银行存款"/>
    <x v="0"/>
    <s v="交通费"/>
    <s v="交通费"/>
    <x v="1"/>
  </r>
  <r>
    <d v="2025-09-20T00:00:00"/>
    <n v="9"/>
    <n v="177"/>
    <s v="记帐凭证"/>
    <s v="660242 \管理费用\员工午餐"/>
    <s v="马鑫磊交通费餐费"/>
    <n v="493.56"/>
    <n v="4.9355999999999997E-2"/>
    <s v="银行存款"/>
    <x v="0"/>
    <s v="员工午餐"/>
    <s v="福利费"/>
    <x v="0"/>
  </r>
  <r>
    <d v="2025-09-20T00:00:00"/>
    <n v="9"/>
    <n v="178"/>
    <s v="记帐凭证"/>
    <s v="660213 \管理费用\差旅费"/>
    <s v="王欢住宿费"/>
    <n v="1679.25"/>
    <n v="0.16792499999999999"/>
    <s v="银行存款"/>
    <x v="0"/>
    <s v="差旅费"/>
    <s v="差旅费"/>
    <x v="1"/>
  </r>
  <r>
    <d v="2025-09-20T00:00:00"/>
    <n v="9"/>
    <n v="179"/>
    <s v="记帐凭证"/>
    <s v="660208 \管理费用\交通费"/>
    <s v="王欢交通费餐费"/>
    <n v="283.13"/>
    <n v="2.8312999999999998E-2"/>
    <s v="银行存款"/>
    <x v="0"/>
    <s v="交通费"/>
    <s v="交通费"/>
    <x v="1"/>
  </r>
  <r>
    <d v="2025-09-20T00:00:00"/>
    <n v="9"/>
    <n v="179"/>
    <s v="记帐凭证"/>
    <s v="660242 \管理费用\员工午餐"/>
    <s v="王欢交通费餐费"/>
    <n v="4251.16"/>
    <n v="0.42511599999999999"/>
    <s v="银行存款"/>
    <x v="0"/>
    <s v="员工午餐"/>
    <s v="福利费"/>
    <x v="0"/>
  </r>
  <r>
    <d v="2025-09-20T00:00:00"/>
    <n v="9"/>
    <n v="180"/>
    <s v="记帐凭证"/>
    <s v="660209 \管理费用\业务招待费"/>
    <s v="王欢招待费"/>
    <n v="6918.21"/>
    <n v="0.69182100000000002"/>
    <s v="银行存款"/>
    <x v="0"/>
    <s v="业务招待费"/>
    <s v="业务招待费"/>
    <x v="0"/>
  </r>
  <r>
    <d v="2025-09-20T00:00:00"/>
    <n v="9"/>
    <n v="181"/>
    <s v="记帐凭证"/>
    <s v="660209 \管理费用\业务招待费"/>
    <s v="王欢餐费"/>
    <n v="13307.36"/>
    <n v="1.3307360000000001"/>
    <s v="银行存款"/>
    <x v="0"/>
    <s v="业务招待费"/>
    <s v="业务招待费"/>
    <x v="0"/>
  </r>
  <r>
    <d v="2025-09-20T00:00:00"/>
    <n v="9"/>
    <n v="182"/>
    <s v="记帐凭证"/>
    <s v="660208 \管理费用\交通费"/>
    <s v="王欢交通费"/>
    <n v="2290.16"/>
    <n v="0.229016"/>
    <s v="银行存款"/>
    <x v="0"/>
    <s v="交通费"/>
    <s v="交通费"/>
    <x v="1"/>
  </r>
  <r>
    <d v="2025-09-20T00:00:00"/>
    <n v="9"/>
    <n v="245"/>
    <s v="记帐凭证"/>
    <s v="660210 \管理费用\技术服务费"/>
    <s v="支付北京亿捷云信息技术有限公司技术服务费--小秘年服务费"/>
    <n v="18867.919999999998"/>
    <n v="1.8867919999999998"/>
    <s v="应付账款;银行存款"/>
    <x v="0"/>
    <s v="技术服务费"/>
    <s v="办公费"/>
    <x v="0"/>
  </r>
  <r>
    <d v="2025-09-20T00:00:00"/>
    <n v="9"/>
    <n v="246"/>
    <s v="记帐凭证"/>
    <s v="660241 \管理费用\电费"/>
    <s v="支付北京瑞恒泰园区管理服务有限公司20250601-20250630电费"/>
    <n v="7394.97"/>
    <n v="0.73949700000000007"/>
    <s v="应付账款;银行存款"/>
    <x v="0"/>
    <s v="电费"/>
    <s v="水电费"/>
    <x v="0"/>
  </r>
  <r>
    <d v="2025-09-20T00:00:00"/>
    <n v="9"/>
    <n v="263"/>
    <s v="记帐凭证"/>
    <s v="660242 \管理费用\员工午餐"/>
    <s v="支付河北千喜鹤饮食股份有限公司龙湖茶歇费用"/>
    <n v="2888"/>
    <n v="0.2888"/>
    <s v="银行存款;应付账款"/>
    <x v="0"/>
    <s v="员工午餐"/>
    <s v="福利费"/>
    <x v="0"/>
  </r>
  <r>
    <d v="2025-09-20T00:00:00"/>
    <n v="9"/>
    <n v="264"/>
    <s v="记帐凭证"/>
    <s v="660222 \管理费用\维修及保险费"/>
    <s v="王峥车辆维修费-京EBB227--北京开乐兄弟汽车服务有限公司"/>
    <n v="6655.75"/>
    <n v="0.66557500000000003"/>
    <s v="银行存款"/>
    <x v="0"/>
    <s v="维修及保险费"/>
    <s v="交通费"/>
    <x v="1"/>
  </r>
  <r>
    <d v="2025-09-20T00:00:00"/>
    <n v="9"/>
    <n v="265"/>
    <s v="记帐凭证"/>
    <s v="660213 \管理费用\差旅费"/>
    <s v="王欢住宿费交通费办公费"/>
    <n v="518.87"/>
    <n v="5.1887000000000003E-2"/>
    <s v="银行存款"/>
    <x v="0"/>
    <s v="差旅费"/>
    <s v="差旅费"/>
    <x v="1"/>
  </r>
  <r>
    <d v="2025-09-20T00:00:00"/>
    <n v="9"/>
    <n v="265"/>
    <s v="记帐凭证"/>
    <s v="660208 \管理费用\交通费"/>
    <s v="王欢住宿费交通费办公费"/>
    <n v="759.8"/>
    <n v="7.5979999999999992E-2"/>
    <s v="银行存款"/>
    <x v="0"/>
    <s v="交通费"/>
    <s v="交通费"/>
    <x v="1"/>
  </r>
  <r>
    <d v="2025-09-20T00:00:00"/>
    <n v="9"/>
    <n v="265"/>
    <s v="记帐凭证"/>
    <s v="660207 \管理费用\办公费"/>
    <s v="王欢住宿费交通费办公费"/>
    <n v="2583.4699999999998"/>
    <n v="0.25834699999999999"/>
    <s v="银行存款"/>
    <x v="0"/>
    <s v="办公费"/>
    <s v="办公费"/>
    <x v="0"/>
  </r>
  <r>
    <d v="2025-09-20T00:00:00"/>
    <n v="9"/>
    <n v="266"/>
    <s v="记帐凭证"/>
    <s v="660209 \管理费用\业务招待费"/>
    <s v="王欢餐费食品费"/>
    <n v="2473"/>
    <n v="0.24729999999999999"/>
    <s v="银行存款"/>
    <x v="0"/>
    <s v="业务招待费"/>
    <s v="业务招待费"/>
    <x v="0"/>
  </r>
  <r>
    <d v="2025-09-20T00:00:00"/>
    <n v="9"/>
    <n v="266"/>
    <s v="记帐凭证"/>
    <s v="660231 \管理费用\福利费"/>
    <s v="王欢餐费食品费"/>
    <n v="352.6"/>
    <n v="3.526E-2"/>
    <s v="银行存款"/>
    <x v="0"/>
    <s v="福利费"/>
    <s v="福利费"/>
    <x v="0"/>
  </r>
  <r>
    <d v="2025-09-20T00:00:00"/>
    <n v="9"/>
    <n v="266"/>
    <s v="记帐凭证"/>
    <s v="660213 \管理费用\差旅费"/>
    <s v="王欢餐费食品费住宿费"/>
    <n v="1320.75"/>
    <n v="0.132075"/>
    <s v="银行存款"/>
    <x v="0"/>
    <s v="差旅费"/>
    <s v="差旅费"/>
    <x v="1"/>
  </r>
  <r>
    <d v="2025-09-20T00:00:00"/>
    <n v="9"/>
    <n v="267"/>
    <s v="记帐凭证"/>
    <s v="660209 \管理费用\业务招待费"/>
    <s v="杨金梁食品费"/>
    <n v="14820"/>
    <n v="1.482"/>
    <s v="银行存款"/>
    <x v="0"/>
    <s v="业务招待费"/>
    <s v="业务招待费"/>
    <x v="0"/>
  </r>
  <r>
    <d v="2025-09-20T00:00:00"/>
    <n v="9"/>
    <n v="270"/>
    <s v="记帐凭证"/>
    <s v="660207 \管理费用\办公费"/>
    <s v="浙江分公司办公费"/>
    <n v="633.69000000000005"/>
    <n v="6.3369000000000009E-2"/>
    <s v="其他应收款"/>
    <x v="0"/>
    <s v="办公费"/>
    <s v="办公费"/>
    <x v="0"/>
  </r>
  <r>
    <d v="2025-09-20T00:00:00"/>
    <n v="9"/>
    <n v="270"/>
    <s v="记帐凭证"/>
    <s v="660246 \管理费用\水"/>
    <s v="浙江分公司饮用水"/>
    <n v="1100"/>
    <n v="0.11"/>
    <s v="其他应收款"/>
    <x v="0"/>
    <s v="水"/>
    <s v="办公费"/>
    <x v="0"/>
  </r>
  <r>
    <d v="2025-09-20T00:00:00"/>
    <n v="9"/>
    <n v="270"/>
    <s v="记帐凭证"/>
    <s v="660219 \管理费用\电话费"/>
    <s v="浙江分公司电话费"/>
    <n v="1488"/>
    <n v="0.14879999999999999"/>
    <s v="其他应收款"/>
    <x v="0"/>
    <s v="电话费"/>
    <s v="通讯费"/>
    <x v="0"/>
  </r>
  <r>
    <d v="2025-09-20T00:00:00"/>
    <n v="9"/>
    <n v="270"/>
    <s v="记帐凭证"/>
    <s v="660208 \管理费用\交通费"/>
    <s v="浙江分公司交通费"/>
    <n v="1600"/>
    <n v="0.16"/>
    <s v="其他应收款"/>
    <x v="0"/>
    <s v="交通费"/>
    <s v="交通费"/>
    <x v="1"/>
  </r>
  <r>
    <d v="2025-09-20T00:00:00"/>
    <n v="9"/>
    <n v="271"/>
    <s v="记帐凭证"/>
    <s v="660209 \管理费用\业务招待费"/>
    <s v="王欢食品费"/>
    <n v="5505.46"/>
    <n v="0.55054599999999998"/>
    <s v="银行存款"/>
    <x v="0"/>
    <s v="业务招待费"/>
    <s v="业务招待费"/>
    <x v="0"/>
  </r>
  <r>
    <d v="2025-09-20T00:00:00"/>
    <n v="9"/>
    <n v="275"/>
    <s v="记帐凭证"/>
    <s v="660237 \管理费用\会费"/>
    <s v="支付中国电子工业标准化技术协会ITSS分会会费"/>
    <n v="3000"/>
    <n v="0.3"/>
    <s v="应付账款;银行存款"/>
    <x v="0"/>
    <s v="会费"/>
    <s v="办公费"/>
    <x v="0"/>
  </r>
  <r>
    <d v="2025-09-20T00:00:00"/>
    <n v="9"/>
    <n v="83"/>
    <s v="记帐凭证"/>
    <s v="660207 \管理费用\办公费"/>
    <s v="李延浚交通费培训费（管理费）----22CB10200402--商务印书馆有限公"/>
    <n v="5500"/>
    <n v="0.55000000000000004"/>
    <s v="银行存款"/>
    <x v="0"/>
    <s v="办公费"/>
    <s v="办公费"/>
    <x v="0"/>
  </r>
  <r>
    <d v="2025-09-20T00:00:00"/>
    <n v="9"/>
    <n v="88"/>
    <s v="记帐凭证"/>
    <s v="660207 \管理费用\办公费"/>
    <s v="王欢办公费--会议桌租赁"/>
    <n v="15000"/>
    <n v="1.5"/>
    <s v="银行存款"/>
    <x v="0"/>
    <s v="办公费"/>
    <s v="办公费"/>
    <x v="0"/>
  </r>
  <r>
    <d v="2025-09-20T00:00:00"/>
    <n v="9"/>
    <n v="91"/>
    <s v="记帐凭证"/>
    <s v="660215 \管理费用\办公房租"/>
    <s v="支付厦门国际物流中心开发有限公司20251001-20251231房租"/>
    <n v="21920"/>
    <n v="2.1920000000000002"/>
    <s v="银行存款;应付账款"/>
    <x v="0"/>
    <s v="办公房租"/>
    <s v="房租物业费"/>
    <x v="2"/>
  </r>
  <r>
    <d v="2025-09-20T00:00:00"/>
    <n v="9"/>
    <n v="92"/>
    <s v="记帐凭证"/>
    <s v="660239 \管理费用\物业管理费"/>
    <s v="支付厦门象屿物业服务有限公司20251001-20251231物业费5022及2"/>
    <n v="4737.74"/>
    <n v="0.47377399999999997"/>
    <s v="银行存款;应付账款"/>
    <x v="0"/>
    <s v="物业管理费"/>
    <s v="房租物业费"/>
    <x v="2"/>
  </r>
  <r>
    <d v="2025-09-20T00:00:00"/>
    <n v="9"/>
    <n v="92"/>
    <s v="记帐凭证"/>
    <s v="660241 \管理费用\电费"/>
    <s v="支付厦门象屿物业服务有限公司20251001-20251231物业费5022及2"/>
    <n v="637.66"/>
    <n v="6.3766000000000003E-2"/>
    <s v="银行存款;应付账款"/>
    <x v="0"/>
    <s v="电费"/>
    <s v="水电费"/>
    <x v="0"/>
  </r>
  <r>
    <d v="2025-09-30T00:00:00"/>
    <n v="9"/>
    <n v="428"/>
    <s v="记帐凭证"/>
    <s v="660207 \管理费用\办公费"/>
    <s v="支付凌雄技术（深圳）有限公司设备租赁费及技术服务费--北分"/>
    <n v="6038.55"/>
    <n v="0.60385500000000003"/>
    <s v="银行存款;应付账款"/>
    <x v="0"/>
    <s v="办公费"/>
    <s v="办公费"/>
    <x v="0"/>
  </r>
  <r>
    <d v="2025-09-30T00:00:00"/>
    <n v="9"/>
    <n v="433"/>
    <s v="记帐凭证"/>
    <s v="660208 \管理费用\交通费"/>
    <s v="翟振伟交通费办公费餐费"/>
    <n v="714"/>
    <n v="7.1400000000000005E-2"/>
    <s v="银行存款"/>
    <x v="0"/>
    <s v="交通费"/>
    <s v="交通费"/>
    <x v="1"/>
  </r>
  <r>
    <d v="2025-09-30T00:00:00"/>
    <n v="9"/>
    <n v="433"/>
    <s v="记帐凭证"/>
    <s v="660207 \管理费用\办公费"/>
    <s v="翟振伟交通费办公费餐费"/>
    <n v="660"/>
    <n v="6.6000000000000003E-2"/>
    <s v="银行存款"/>
    <x v="0"/>
    <s v="办公费"/>
    <s v="办公费"/>
    <x v="0"/>
  </r>
  <r>
    <d v="2025-09-30T00:00:00"/>
    <n v="9"/>
    <n v="433"/>
    <s v="记帐凭证"/>
    <s v="660242 \管理费用\员工午餐"/>
    <s v="翟振伟交通费办公费餐费"/>
    <n v="56"/>
    <n v="5.5999999999999999E-3"/>
    <s v="银行存款"/>
    <x v="0"/>
    <s v="员工午餐"/>
    <s v="福利费"/>
    <x v="0"/>
  </r>
  <r>
    <d v="2025-09-30T00:00:00"/>
    <n v="9"/>
    <n v="434"/>
    <s v="记帐凭证"/>
    <s v="660242 \管理费用\员工午餐"/>
    <s v="王欢餐费"/>
    <n v="573"/>
    <n v="5.7299999999999997E-2"/>
    <s v="银行存款"/>
    <x v="0"/>
    <s v="员工午餐"/>
    <s v="福利费"/>
    <x v="0"/>
  </r>
  <r>
    <d v="2025-09-30T00:00:00"/>
    <n v="9"/>
    <n v="678"/>
    <s v="记帐凭证"/>
    <s v="660207 \管理费用\办公费"/>
    <s v="北京双收知识产权代理有限公司专利登记手续费"/>
    <n v="100"/>
    <n v="0.01"/>
    <s v="银行存款"/>
    <x v="0"/>
    <s v="办公费"/>
    <s v="办公费"/>
    <x v="0"/>
  </r>
  <r>
    <d v="2025-09-30T00:00:00"/>
    <n v="9"/>
    <n v="718"/>
    <s v="记帐凭证"/>
    <s v="660213 \管理费用\差旅费"/>
    <s v="彭易清差旅费交通费"/>
    <n v="1544.66"/>
    <n v="0.15446600000000002"/>
    <s v="银行存款"/>
    <x v="0"/>
    <s v="差旅费"/>
    <s v="差旅费"/>
    <x v="1"/>
  </r>
  <r>
    <d v="2025-09-30T00:00:00"/>
    <n v="9"/>
    <n v="718"/>
    <s v="记帐凭证"/>
    <s v="660208 \管理费用\交通费"/>
    <s v="彭易清差旅费交通费"/>
    <n v="151.16999999999999"/>
    <n v="1.5116999999999998E-2"/>
    <s v="银行存款"/>
    <x v="0"/>
    <s v="交通费"/>
    <s v="交通费"/>
    <x v="1"/>
  </r>
  <r>
    <d v="2025-09-30T00:00:00"/>
    <n v="9"/>
    <n v="718"/>
    <s v="记帐凭证"/>
    <s v="660242 \管理费用\员工午餐"/>
    <s v="彭易清差旅费交通费"/>
    <n v="5673"/>
    <n v="0.56730000000000003"/>
    <s v="银行存款"/>
    <x v="0"/>
    <s v="员工午餐"/>
    <s v="福利费"/>
    <x v="0"/>
  </r>
  <r>
    <d v="2025-09-30T00:00:00"/>
    <n v="9"/>
    <n v="721"/>
    <s v="记帐凭证"/>
    <s v="660203 \管理费用\医疗保险"/>
    <s v="新华人寿保险股份有限公司退费"/>
    <n v="-2793.94"/>
    <n v="-0.27939400000000003"/>
    <m/>
    <x v="0"/>
    <s v="医疗保险"/>
    <s v="职工薪酬"/>
    <x v="3"/>
  </r>
  <r>
    <d v="2025-09-30T00:00:00"/>
    <n v="9"/>
    <n v="732"/>
    <s v="记帐凭证"/>
    <s v="660207 \管理费用\办公费"/>
    <s v="支付开源证券股份有限公司2025.03.25-2026.03.24督导费"/>
    <n v="113207.55"/>
    <n v="11.320755"/>
    <s v="银行存款;应付账款"/>
    <x v="0"/>
    <s v="办公费"/>
    <s v="办公费"/>
    <x v="0"/>
  </r>
  <r>
    <d v="2025-09-30T00:00:00"/>
    <n v="9"/>
    <n v="735"/>
    <s v="记帐凭证"/>
    <s v="660210 \管理费用\技术服务费"/>
    <s v="南京苔米电子科技有限公司技术开发费"/>
    <n v="50000"/>
    <n v="5"/>
    <s v="应付账款;银行存款"/>
    <x v="0"/>
    <s v="技术服务费"/>
    <s v="办公费"/>
    <x v="0"/>
  </r>
  <r>
    <d v="2025-09-30T00:00:00"/>
    <n v="9"/>
    <n v="736"/>
    <s v="记帐凭证"/>
    <s v="660239 \管理费用\物业管理费"/>
    <s v="支付北京瑞恒泰园区管理服务有限公司20250315-20250614房租1656"/>
    <n v="93746.46"/>
    <n v="9.3746460000000003"/>
    <s v="银行存款;应付账款"/>
    <x v="0"/>
    <s v="物业管理费"/>
    <s v="房租物业费"/>
    <x v="2"/>
  </r>
  <r>
    <d v="2025-09-30T00:00:00"/>
    <n v="9"/>
    <n v="738"/>
    <s v="记帐凭证"/>
    <s v="660207 \管理费用\办公费"/>
    <s v="支付厦门分公司服务费"/>
    <n v="137.13999999999999"/>
    <n v="1.3713999999999999E-2"/>
    <s v="银行存款"/>
    <x v="0"/>
    <s v="办公费"/>
    <s v="办公费"/>
    <x v="0"/>
  </r>
  <r>
    <d v="2025-09-30T00:00:00"/>
    <n v="9"/>
    <n v="739"/>
    <s v="记帐凭证"/>
    <s v="660207 \管理费用\办公费"/>
    <s v="支付总部ERP9B赵宏伟社保公积金代理服务费"/>
    <n v="45.71"/>
    <n v="4.5710000000000004E-3"/>
    <s v="银行存款"/>
    <x v="0"/>
    <s v="办公费"/>
    <s v="办公费"/>
    <x v="0"/>
  </r>
  <r>
    <d v="2025-09-30T00:00:00"/>
    <n v="9"/>
    <n v="740"/>
    <s v="记帐凭证"/>
    <s v="660207 \管理费用\办公费"/>
    <s v="北分山东员工社保代理服务费"/>
    <n v="457.14"/>
    <n v="4.5713999999999998E-2"/>
    <s v="银行存款"/>
    <x v="0"/>
    <s v="办公费"/>
    <s v="办公费"/>
    <x v="0"/>
  </r>
  <r>
    <d v="2025-09-30T00:00:00"/>
    <n v="9"/>
    <n v="741"/>
    <s v="记帐凭证"/>
    <s v="660207 \管理费用\办公费"/>
    <s v="缴纳北分济南员工9月社保住房公积金服务费"/>
    <n v="192"/>
    <n v="1.9199999999999998E-2"/>
    <s v="银行存款"/>
    <x v="0"/>
    <s v="办公费"/>
    <s v="办公费"/>
    <x v="0"/>
  </r>
  <r>
    <d v="2025-09-30T00:00:00"/>
    <n v="9"/>
    <n v="742"/>
    <s v="记帐凭证"/>
    <s v="660207 \管理费用\办公费"/>
    <s v="支付广州驻厦门项目组服务费"/>
    <n v="594.29"/>
    <n v="5.9428999999999996E-2"/>
    <s v="银行存款"/>
    <x v="0"/>
    <s v="办公费"/>
    <s v="办公费"/>
    <x v="0"/>
  </r>
  <r>
    <d v="2025-09-30T00:00:00"/>
    <n v="9"/>
    <n v="753"/>
    <s v="记帐凭证"/>
    <s v="660201 \管理费用\工资"/>
    <s v="分配管理部9月工资"/>
    <n v="1279626.24"/>
    <n v="127.96262400000001"/>
    <s v="应付职工薪酬"/>
    <x v="0"/>
    <s v="工资"/>
    <s v="职工薪酬"/>
    <x v="3"/>
  </r>
  <r>
    <d v="2025-09-30T00:00:00"/>
    <n v="9"/>
    <n v="764"/>
    <s v="记帐凭证"/>
    <s v="660243 \管理费用\装修费"/>
    <s v="分摊9月广州分公司办公室装修款（312683*90%）--广州启明星装饰设计有限"/>
    <n v="5542.51"/>
    <n v="0.55425100000000005"/>
    <s v="长期待摊费用"/>
    <x v="0"/>
    <s v="装修费"/>
    <s v="办公费"/>
    <x v="0"/>
  </r>
  <r>
    <d v="2025-09-30T00:00:00"/>
    <n v="9"/>
    <n v="765"/>
    <s v="记帐凭证"/>
    <s v="660243 \管理费用\装修费"/>
    <s v="分摊9月广州分公司办公室装修款--广州市两手硬装饰工程有限公司"/>
    <n v="3002.38"/>
    <n v="0.300238"/>
    <s v="长期待摊费用"/>
    <x v="0"/>
    <s v="装修费"/>
    <s v="办公费"/>
    <x v="0"/>
  </r>
  <r>
    <d v="2025-09-30T00:00:00"/>
    <n v="9"/>
    <n v="766"/>
    <s v="记帐凭证"/>
    <s v="660243 \管理费用\装修费"/>
    <s v="科技公司装修工程款9月摊销（房屋租赁期2023年3月14日至2028年3月15，"/>
    <n v="1467.89"/>
    <n v="0.146789"/>
    <s v="长期待摊费用"/>
    <x v="0"/>
    <s v="装修费"/>
    <s v="办公费"/>
    <x v="0"/>
  </r>
  <r>
    <d v="2025-09-30T00:00:00"/>
    <n v="9"/>
    <n v="766"/>
    <s v="记帐凭证"/>
    <s v="660243 \管理费用\装修费"/>
    <s v="科技公司装修工程款9月摊销（房屋租赁期2023年3月14日至2028年3月15，"/>
    <n v="1190.1500000000001"/>
    <n v="0.11901500000000001"/>
    <s v="长期待摊费用"/>
    <x v="0"/>
    <s v="装修费"/>
    <s v="办公费"/>
    <x v="0"/>
  </r>
  <r>
    <d v="2025-09-30T00:00:00"/>
    <n v="9"/>
    <n v="766"/>
    <s v="记帐凭证"/>
    <s v="660243 \管理费用\装修费"/>
    <s v="科技公司装修工程款9月摊销（房屋租赁期2023年3月14日至2028年3月15，"/>
    <n v="17949.21"/>
    <n v="1.794921"/>
    <s v="长期待摊费用"/>
    <x v="0"/>
    <s v="装修费"/>
    <s v="办公费"/>
    <x v="0"/>
  </r>
  <r>
    <d v="2025-09-30T00:00:00"/>
    <n v="9"/>
    <n v="766"/>
    <s v="记帐凭证"/>
    <s v="660243 \管理费用\装修费"/>
    <s v="科技公司装修工程款9月摊销（房屋租赁期2023年3月14日至2028年3月15，"/>
    <n v="102.45"/>
    <n v="1.0245000000000001E-2"/>
    <s v="长期待摊费用"/>
    <x v="0"/>
    <s v="装修费"/>
    <s v="办公费"/>
    <x v="0"/>
  </r>
  <r>
    <d v="2025-09-30T00:00:00"/>
    <n v="9"/>
    <n v="766"/>
    <s v="记帐凭证"/>
    <s v="660243 \管理费用\装修费"/>
    <s v="科技公司装修工程款9月摊销（房屋租赁期2023年3月14日至2028年3月15，"/>
    <n v="229.36"/>
    <n v="2.2936000000000002E-2"/>
    <s v="长期待摊费用"/>
    <x v="0"/>
    <s v="装修费"/>
    <s v="办公费"/>
    <x v="0"/>
  </r>
  <r>
    <d v="2025-09-30T00:00:00"/>
    <n v="9"/>
    <n v="766"/>
    <s v="记帐凭证"/>
    <s v="660243 \管理费用\装修费"/>
    <s v="科技公司装修工程款9月摊销（房屋租赁期2023年3月14日至2028年3月15，"/>
    <n v="2278.29"/>
    <n v="0.227829"/>
    <s v="长期待摊费用"/>
    <x v="0"/>
    <s v="装修费"/>
    <s v="办公费"/>
    <x v="0"/>
  </r>
  <r>
    <d v="2025-09-30T00:00:00"/>
    <n v="9"/>
    <n v="767"/>
    <s v="记帐凭证"/>
    <s v="660207 \管理费用\办公费"/>
    <s v="分摊总部263云通讯20241118-20270517服务费--北京企飞力网络科"/>
    <n v="3081.76"/>
    <n v="0.30817600000000001"/>
    <s v="其他流动资产"/>
    <x v="0"/>
    <s v="办公费"/>
    <s v="办公费"/>
    <x v="0"/>
  </r>
  <r>
    <d v="2025-09-30T00:00:00"/>
    <n v="9"/>
    <n v="768"/>
    <s v="记帐凭证"/>
    <s v="660243 \管理费用\装修费"/>
    <s v="浙江分公司装修工程款9月摊销（房屋租赁期2021年12月29日至2026年12月"/>
    <n v="6150"/>
    <n v="0.61499999999999999"/>
    <s v="长期待摊费用"/>
    <x v="0"/>
    <s v="装修费"/>
    <s v="办公费"/>
    <x v="0"/>
  </r>
  <r>
    <d v="2025-09-30T00:00:00"/>
    <n v="9"/>
    <n v="769"/>
    <s v="记帐凭证"/>
    <s v="660207 \管理费用\办公费"/>
    <s v="分摊中宣明浩建筑装饰工程有限公司工程款--北分窗户改造2025.9"/>
    <n v="311.27"/>
    <n v="3.1126999999999998E-2"/>
    <s v="长期待摊费用"/>
    <x v="0"/>
    <s v="办公费"/>
    <s v="办公费"/>
    <x v="0"/>
  </r>
  <r>
    <d v="2025-09-30T00:00:00"/>
    <n v="9"/>
    <n v="772"/>
    <s v="记帐凭证"/>
    <s v="660215 \管理费用\办公房租"/>
    <s v="摊销总部20230314-20280315房租-龙湖蓝海"/>
    <n v="8799.15"/>
    <n v="0.879915"/>
    <s v="租赁负债;使用权资产累计折旧;其他应收款"/>
    <x v="0"/>
    <s v="办公房租"/>
    <s v="房租物业费"/>
    <x v="2"/>
  </r>
  <r>
    <d v="2025-09-30T00:00:00"/>
    <n v="9"/>
    <n v="772"/>
    <s v="记帐凭证"/>
    <s v="660215 \管理费用\办公房租"/>
    <s v="摊销总部20230314-20280315房租-龙湖蓝海--软件"/>
    <n v="5183.05"/>
    <n v="0.51830500000000002"/>
    <s v="租赁负债;使用权资产累计折旧;其他应收款"/>
    <x v="0"/>
    <s v="办公房租"/>
    <s v="房租物业费"/>
    <x v="2"/>
  </r>
  <r>
    <d v="2025-09-30T00:00:00"/>
    <n v="9"/>
    <n v="774"/>
    <s v="记帐凭证"/>
    <s v="660215 \管理费用\办公房租"/>
    <s v="浙江202203-202606房租分摊--2025.9"/>
    <n v="23138.44"/>
    <n v="2.313844"/>
    <s v="使用权资产累计折旧"/>
    <x v="0"/>
    <s v="办公房租"/>
    <s v="房租物业费"/>
    <x v="2"/>
  </r>
  <r>
    <d v="2025-09-30T00:00:00"/>
    <n v="9"/>
    <n v="818"/>
    <s v="记帐凭证"/>
    <s v="660230 \管理费用\折旧费"/>
    <s v="2025年9月分摊折旧"/>
    <n v="36638.85"/>
    <n v="3.6638850000000001"/>
    <s v="累计折旧"/>
    <x v="0"/>
    <s v="折旧费"/>
    <s v="折旧摊销费"/>
    <x v="0"/>
  </r>
  <r>
    <d v="2025-10-10T00:00:00"/>
    <n v="10"/>
    <n v="11"/>
    <s v="记帐凭证"/>
    <s v="660207 \管理费用\办公费"/>
    <s v="北京双收知识产权代理有限公司专利登记手续费"/>
    <n v="135"/>
    <n v="1.35E-2"/>
    <s v="应付账款"/>
    <x v="0"/>
    <s v="办公费"/>
    <s v="办公费"/>
    <x v="0"/>
  </r>
  <r>
    <d v="2025-10-10T00:00:00"/>
    <n v="10"/>
    <n v="13"/>
    <s v="记帐凭证"/>
    <s v="660220 \管理费用\汽油费"/>
    <s v="总部汽油费--中国石化销售股份有限公司北京石油分公司"/>
    <n v="17699.13"/>
    <n v="1.7699130000000001"/>
    <s v="银行存款"/>
    <x v="0"/>
    <s v="汽油费"/>
    <s v="交通费"/>
    <x v="1"/>
  </r>
  <r>
    <d v="2025-10-10T00:00:00"/>
    <n v="10"/>
    <n v="14"/>
    <s v="记帐凭证"/>
    <s v="660209 \管理费用\业务招待费"/>
    <s v="王欢餐费"/>
    <n v="5456"/>
    <n v="0.54559999999999997"/>
    <s v="银行存款"/>
    <x v="0"/>
    <s v="业务招待费"/>
    <s v="业务招待费"/>
    <x v="0"/>
  </r>
  <r>
    <d v="2025-10-10T00:00:00"/>
    <n v="10"/>
    <n v="15"/>
    <s v="记帐凭证"/>
    <s v="660209 \管理费用\业务招待费"/>
    <s v="王欢餐费"/>
    <n v="5742"/>
    <n v="0.57420000000000004"/>
    <s v="银行存款"/>
    <x v="0"/>
    <s v="业务招待费"/>
    <s v="业务招待费"/>
    <x v="0"/>
  </r>
  <r>
    <d v="2025-10-10T00:00:00"/>
    <n v="10"/>
    <n v="15"/>
    <s v="记帐凭证"/>
    <s v="660207 \管理费用\办公费"/>
    <s v="王欢住宿费"/>
    <n v="566.04"/>
    <n v="5.6603999999999995E-2"/>
    <s v="银行存款"/>
    <x v="0"/>
    <s v="办公费"/>
    <s v="办公费"/>
    <x v="0"/>
  </r>
  <r>
    <d v="2025-10-10T00:00:00"/>
    <n v="10"/>
    <n v="16"/>
    <s v="记帐凭证"/>
    <s v="660208 \管理费用\交通费"/>
    <s v="王欢交通费"/>
    <n v="2501.2800000000002"/>
    <n v="0.25012800000000002"/>
    <s v="银行存款"/>
    <x v="0"/>
    <s v="交通费"/>
    <s v="交通费"/>
    <x v="1"/>
  </r>
  <r>
    <d v="2025-10-10T00:00:00"/>
    <n v="10"/>
    <n v="16"/>
    <s v="记帐凭证"/>
    <s v="660207 \管理费用\办公费"/>
    <s v="王欢办公费"/>
    <n v="1138.33"/>
    <n v="0.11383299999999999"/>
    <s v="银行存款"/>
    <x v="0"/>
    <s v="办公费"/>
    <s v="办公费"/>
    <x v="0"/>
  </r>
  <r>
    <d v="2025-10-10T00:00:00"/>
    <n v="10"/>
    <n v="17"/>
    <s v="记帐凭证"/>
    <s v="660207 \管理费用\办公费"/>
    <s v="北京首创融资担保有限公司担保费"/>
    <n v="34748.42"/>
    <n v="3.4748419999999998"/>
    <s v="应付账款"/>
    <x v="0"/>
    <s v="办公费"/>
    <s v="办公费"/>
    <x v="0"/>
  </r>
  <r>
    <d v="2025-10-10T00:00:00"/>
    <n v="10"/>
    <n v="19"/>
    <s v="记帐凭证"/>
    <s v="660239 \管理费用\物业管理费"/>
    <s v="支付广州分公司202510物业费564.35㎡*25元及202509电费1213"/>
    <n v="13310.14"/>
    <n v="1.3310139999999999"/>
    <s v="应付账款;银行存款"/>
    <x v="0"/>
    <s v="物业管理费"/>
    <s v="房租物业费"/>
    <x v="2"/>
  </r>
  <r>
    <d v="2025-10-10T00:00:00"/>
    <n v="10"/>
    <n v="19"/>
    <s v="记帐凭证"/>
    <s v="660239 \管理费用\物业管理费"/>
    <s v="支付广州分公司202510物业费564.35㎡*25元及202509电费1213"/>
    <n v="1030.51"/>
    <n v="0.103051"/>
    <s v="应付账款;银行存款"/>
    <x v="0"/>
    <s v="物业管理费"/>
    <s v="房租物业费"/>
    <x v="2"/>
  </r>
  <r>
    <d v="2025-10-10T00:00:00"/>
    <n v="10"/>
    <n v="23"/>
    <s v="记帐凭证"/>
    <s v="660203 \管理费用\医疗保险"/>
    <s v="新华人寿保险股份有限公司退费--华北"/>
    <n v="-45.46"/>
    <n v="-4.5459999999999997E-3"/>
    <m/>
    <x v="0"/>
    <s v="医疗保险"/>
    <s v="职工薪酬"/>
    <x v="3"/>
  </r>
  <r>
    <d v="2025-10-10T00:00:00"/>
    <n v="10"/>
    <n v="27"/>
    <s v="记帐凭证"/>
    <s v="660238 \管理费用\评审费"/>
    <s v="支付华夏认证中心有限公司ISO9001审核费"/>
    <n v="5660.38"/>
    <n v="0.56603800000000004"/>
    <s v="应付账款;银行存款"/>
    <x v="0"/>
    <s v="评审费"/>
    <s v="办公费"/>
    <x v="0"/>
  </r>
  <r>
    <d v="2025-10-10T00:00:00"/>
    <n v="10"/>
    <n v="3"/>
    <s v="记帐凭证"/>
    <s v="660202 \管理费用\养老保险"/>
    <s v="补缴25年7-8月离职人员社保"/>
    <n v="1718.64"/>
    <n v="0.17186400000000002"/>
    <s v="银行存款"/>
    <x v="0"/>
    <s v="养老保险"/>
    <s v="职工薪酬"/>
    <x v="3"/>
  </r>
  <r>
    <d v="2025-10-10T00:00:00"/>
    <n v="10"/>
    <n v="3"/>
    <s v="记帐凭证"/>
    <s v="660204 \管理费用\失业保险"/>
    <s v="补缴25年7-8月离职人员社保"/>
    <n v="71.400000000000006"/>
    <n v="7.1400000000000005E-3"/>
    <s v="银行存款"/>
    <x v="0"/>
    <s v="失业保险"/>
    <s v="职工薪酬"/>
    <x v="3"/>
  </r>
  <r>
    <d v="2025-10-10T00:00:00"/>
    <n v="10"/>
    <n v="3"/>
    <s v="记帐凭证"/>
    <s v="660205 \管理费用\工伤保险"/>
    <s v="补缴25年7-8月离职人员社保"/>
    <n v="14.28"/>
    <n v="1.428E-3"/>
    <s v="银行存款"/>
    <x v="0"/>
    <s v="工伤保险"/>
    <s v="职工薪酬"/>
    <x v="3"/>
  </r>
  <r>
    <d v="2025-10-10T00:00:00"/>
    <n v="10"/>
    <n v="3"/>
    <s v="记帐凭证"/>
    <s v="660203 \管理费用\医疗保险"/>
    <s v="补缴25年7-8月离职人员社保"/>
    <n v="845.04"/>
    <n v="8.4503999999999996E-2"/>
    <s v="银行存款"/>
    <x v="0"/>
    <s v="医疗保险"/>
    <s v="职工薪酬"/>
    <x v="3"/>
  </r>
  <r>
    <d v="2025-10-15T00:00:00"/>
    <n v="10"/>
    <n v="32"/>
    <s v="记帐凭证"/>
    <s v="660242 \管理费用\员工午餐"/>
    <s v="王欢餐费"/>
    <n v="2212"/>
    <n v="0.22120000000000001"/>
    <s v="银行存款"/>
    <x v="0"/>
    <s v="员工午餐"/>
    <s v="福利费"/>
    <x v="0"/>
  </r>
  <r>
    <d v="2025-10-15T00:00:00"/>
    <n v="10"/>
    <n v="36"/>
    <s v="记帐凭证"/>
    <s v="660209 \管理费用\业务招待费"/>
    <s v="支付厦门象屿酒业有限公司货款"/>
    <n v="22800"/>
    <n v="2.2799999999999998"/>
    <s v="银行存款"/>
    <x v="0"/>
    <s v="业务招待费"/>
    <s v="业务招待费"/>
    <x v="0"/>
  </r>
  <r>
    <d v="2025-10-15T00:00:00"/>
    <n v="10"/>
    <n v="38"/>
    <s v="记帐凭证"/>
    <s v="660208 \管理费用\交通费"/>
    <s v="佟菲交通费"/>
    <n v="1683.87"/>
    <n v="0.16838699999999998"/>
    <s v="其他应收款;银行存款"/>
    <x v="0"/>
    <s v="交通费"/>
    <s v="交通费"/>
    <x v="1"/>
  </r>
  <r>
    <d v="2025-10-15T00:00:00"/>
    <n v="10"/>
    <n v="39"/>
    <s v="记帐凭证"/>
    <s v="660207 \管理费用\办公费"/>
    <s v="总部2025.09顺丰快递费"/>
    <n v="2128.58"/>
    <n v="0.21285799999999999"/>
    <s v="银行存款;应付账款"/>
    <x v="0"/>
    <s v="办公费"/>
    <s v="办公费"/>
    <x v="0"/>
  </r>
  <r>
    <d v="2025-10-15T00:00:00"/>
    <n v="10"/>
    <n v="40"/>
    <s v="记帐凭证"/>
    <s v="660207 \管理费用\办公费"/>
    <s v="总部桶装水--支付北京迅捷利通商贸中心桶装水---建行1105016336000"/>
    <n v="6800"/>
    <n v="0.68"/>
    <s v="应付账款;银行存款"/>
    <x v="0"/>
    <s v="办公费"/>
    <s v="办公费"/>
    <x v="0"/>
  </r>
  <r>
    <d v="2025-10-15T00:00:00"/>
    <n v="10"/>
    <n v="41"/>
    <s v="记帐凭证"/>
    <s v="660208 \管理费用\交通费"/>
    <s v="宋世芹交通费手机费汽油费"/>
    <n v="414.9"/>
    <n v="4.1489999999999999E-2"/>
    <s v="银行存款;其他应收款"/>
    <x v="0"/>
    <s v="交通费"/>
    <s v="交通费"/>
    <x v="1"/>
  </r>
  <r>
    <d v="2025-10-15T00:00:00"/>
    <n v="10"/>
    <n v="41"/>
    <s v="记帐凭证"/>
    <s v="660217 \管理费用\手机费"/>
    <s v="宋世芹交通费手机费汽油费"/>
    <n v="207.47"/>
    <n v="2.0747000000000002E-2"/>
    <s v="银行存款;其他应收款"/>
    <x v="0"/>
    <s v="手机费"/>
    <s v="通讯费"/>
    <x v="0"/>
  </r>
  <r>
    <d v="2025-10-15T00:00:00"/>
    <n v="10"/>
    <n v="41"/>
    <s v="记帐凭证"/>
    <s v="660220 \管理费用\汽油费"/>
    <s v="宋世芹交通费手机费汽油费"/>
    <n v="200"/>
    <n v="0.02"/>
    <s v="银行存款;其他应收款"/>
    <x v="0"/>
    <s v="汽油费"/>
    <s v="交通费"/>
    <x v="1"/>
  </r>
  <r>
    <d v="2025-10-15T00:00:00"/>
    <n v="10"/>
    <n v="42"/>
    <s v="记帐凭证"/>
    <s v="660208 \管理费用\交通费"/>
    <s v="聂明笛交通费手机费汽油费"/>
    <n v="1811.61"/>
    <n v="0.18116099999999999"/>
    <s v="其他应收款;银行存款"/>
    <x v="0"/>
    <s v="交通费"/>
    <s v="交通费"/>
    <x v="1"/>
  </r>
  <r>
    <d v="2025-10-15T00:00:00"/>
    <n v="10"/>
    <n v="42"/>
    <s v="记帐凭证"/>
    <s v="660217 \管理费用\手机费"/>
    <s v="聂明笛交通费手机费汽油费"/>
    <n v="1374.1"/>
    <n v="0.13741"/>
    <s v="其他应收款;银行存款"/>
    <x v="0"/>
    <s v="手机费"/>
    <s v="通讯费"/>
    <x v="0"/>
  </r>
  <r>
    <d v="2025-10-15T00:00:00"/>
    <n v="10"/>
    <n v="42"/>
    <s v="记帐凭证"/>
    <s v="660220 \管理费用\汽油费"/>
    <s v="聂明笛交通费手机费汽油费"/>
    <n v="431.88"/>
    <n v="4.3187999999999997E-2"/>
    <s v="其他应收款;银行存款"/>
    <x v="0"/>
    <s v="汽油费"/>
    <s v="交通费"/>
    <x v="1"/>
  </r>
  <r>
    <d v="2025-10-15T00:00:00"/>
    <n v="10"/>
    <n v="43"/>
    <s v="记帐凭证"/>
    <s v="660208 \管理费用\交通费"/>
    <s v="聂明笛交通费手机费汽油费"/>
    <n v="1199.8"/>
    <n v="0.11997999999999999"/>
    <s v="银行存款;其他应收款"/>
    <x v="0"/>
    <s v="交通费"/>
    <s v="交通费"/>
    <x v="1"/>
  </r>
  <r>
    <d v="2025-10-15T00:00:00"/>
    <n v="10"/>
    <n v="43"/>
    <s v="记帐凭证"/>
    <s v="660220 \管理费用\汽油费"/>
    <s v="聂明笛交通费手机费汽油费"/>
    <n v="202.76"/>
    <n v="2.0275999999999999E-2"/>
    <s v="银行存款;其他应收款"/>
    <x v="0"/>
    <s v="汽油费"/>
    <s v="交通费"/>
    <x v="1"/>
  </r>
  <r>
    <d v="2025-10-15T00:00:00"/>
    <n v="10"/>
    <n v="44"/>
    <s v="记帐凭证"/>
    <s v="660208 \管理费用\交通费"/>
    <s v="陈沼云交通费汽油费"/>
    <n v="2056.77"/>
    <n v="0.205677"/>
    <s v="其他应收款;银行存款"/>
    <x v="0"/>
    <s v="交通费"/>
    <s v="交通费"/>
    <x v="1"/>
  </r>
  <r>
    <d v="2025-10-15T00:00:00"/>
    <n v="10"/>
    <n v="44"/>
    <s v="记帐凭证"/>
    <s v="660220 \管理费用\汽油费"/>
    <s v="陈沼云交通费汽油费"/>
    <n v="752.88"/>
    <n v="7.5287999999999994E-2"/>
    <s v="其他应收款;银行存款"/>
    <x v="0"/>
    <s v="汽油费"/>
    <s v="交通费"/>
    <x v="1"/>
  </r>
  <r>
    <d v="2025-10-15T00:00:00"/>
    <n v="10"/>
    <n v="45"/>
    <s v="记帐凭证"/>
    <s v="660208 \管理费用\交通费"/>
    <s v="彭芳交通费汽油费"/>
    <n v="802.73"/>
    <n v="8.0272999999999997E-2"/>
    <s v="银行存款;其他应收款"/>
    <x v="0"/>
    <s v="交通费"/>
    <s v="交通费"/>
    <x v="1"/>
  </r>
  <r>
    <d v="2025-10-15T00:00:00"/>
    <n v="10"/>
    <n v="45"/>
    <s v="记帐凭证"/>
    <s v="660220 \管理费用\汽油费"/>
    <s v="彭芳交通费汽油费"/>
    <n v="800"/>
    <n v="0.08"/>
    <s v="银行存款;其他应收款"/>
    <x v="0"/>
    <s v="汽油费"/>
    <s v="交通费"/>
    <x v="1"/>
  </r>
  <r>
    <d v="2025-10-15T00:00:00"/>
    <n v="10"/>
    <n v="46"/>
    <s v="记帐凭证"/>
    <s v="660208 \管理费用\交通费"/>
    <s v="宋建中交通费汽油费"/>
    <n v="696.8"/>
    <n v="6.9679999999999992E-2"/>
    <s v="其他应收款;银行存款"/>
    <x v="0"/>
    <s v="交通费"/>
    <s v="交通费"/>
    <x v="1"/>
  </r>
  <r>
    <d v="2025-10-15T00:00:00"/>
    <n v="10"/>
    <n v="46"/>
    <s v="记帐凭证"/>
    <s v="660220 \管理费用\汽油费"/>
    <s v="宋建中交通费汽油费"/>
    <n v="511"/>
    <n v="5.11E-2"/>
    <s v="其他应收款;银行存款"/>
    <x v="0"/>
    <s v="汽油费"/>
    <s v="交通费"/>
    <x v="1"/>
  </r>
  <r>
    <d v="2025-10-15T00:00:00"/>
    <n v="10"/>
    <n v="47"/>
    <s v="记帐凭证"/>
    <s v="660208 \管理费用\交通费"/>
    <s v="佟菲交通费汽油费"/>
    <n v="1779.53"/>
    <n v="0.177953"/>
    <s v="银行存款;其他应收款"/>
    <x v="0"/>
    <s v="交通费"/>
    <s v="交通费"/>
    <x v="1"/>
  </r>
  <r>
    <d v="2025-10-15T00:00:00"/>
    <n v="10"/>
    <n v="47"/>
    <s v="记帐凭证"/>
    <s v="660220 \管理费用\汽油费"/>
    <s v="佟菲交通费汽油费"/>
    <n v="220.68"/>
    <n v="2.2068000000000001E-2"/>
    <s v="银行存款;其他应收款"/>
    <x v="0"/>
    <s v="汽油费"/>
    <s v="交通费"/>
    <x v="1"/>
  </r>
  <r>
    <d v="2025-10-20T00:00:00"/>
    <n v="10"/>
    <n v="53"/>
    <s v="记帐凭证"/>
    <s v="660207 \管理费用\办公费"/>
    <s v="支付北京尚港通信科技有限公司服务费---jsxh"/>
    <n v="4000"/>
    <n v="0.4"/>
    <s v="银行存款"/>
    <x v="0"/>
    <s v="办公费"/>
    <s v="办公费"/>
    <x v="0"/>
  </r>
  <r>
    <d v="2025-10-20T00:00:00"/>
    <n v="10"/>
    <n v="54"/>
    <s v="记帐凭证"/>
    <s v="660207 \管理费用\办公费"/>
    <s v="支付天津钛氪文化传媒有限公司推广服务费"/>
    <n v="445.54"/>
    <n v="4.4554000000000003E-2"/>
    <s v="银行存款;应付账款"/>
    <x v="0"/>
    <s v="办公费"/>
    <s v="办公费"/>
    <x v="0"/>
  </r>
  <r>
    <d v="2025-10-20T00:00:00"/>
    <n v="10"/>
    <n v="55"/>
    <s v="记帐凭证"/>
    <s v="660213 \管理费用\差旅费"/>
    <s v="彭易清北京到厦门差旅费--华南费用"/>
    <n v="1790"/>
    <n v="0.17899999999999999"/>
    <s v="银行存款"/>
    <x v="0"/>
    <s v="差旅费"/>
    <s v="差旅费"/>
    <x v="1"/>
  </r>
  <r>
    <d v="2025-10-20T00:00:00"/>
    <n v="10"/>
    <n v="56"/>
    <s v="记帐凭证"/>
    <s v="660208 \管理费用\交通费"/>
    <s v="王欢交通费"/>
    <n v="111.24"/>
    <n v="1.1124E-2"/>
    <s v="银行存款"/>
    <x v="0"/>
    <s v="交通费"/>
    <s v="交通费"/>
    <x v="1"/>
  </r>
  <r>
    <d v="2025-10-20T00:00:00"/>
    <n v="10"/>
    <n v="65"/>
    <s v="记帐凭证"/>
    <s v="660222 \管理费用\维修及保险费"/>
    <s v="翟振伟车辆维修费"/>
    <n v="4271"/>
    <n v="0.42709999999999998"/>
    <s v="银行存款"/>
    <x v="0"/>
    <s v="维修及保险费"/>
    <s v="交通费"/>
    <x v="1"/>
  </r>
  <r>
    <d v="2025-10-20T00:00:00"/>
    <n v="10"/>
    <n v="66"/>
    <s v="记帐凭证"/>
    <s v="660207 \管理费用\办公费"/>
    <s v="翟振伟办公费"/>
    <n v="2825"/>
    <n v="0.28249999999999997"/>
    <s v="银行存款"/>
    <x v="0"/>
    <s v="办公费"/>
    <s v="办公费"/>
    <x v="0"/>
  </r>
  <r>
    <d v="2025-10-20T00:00:00"/>
    <n v="10"/>
    <n v="88"/>
    <s v="记帐凭证"/>
    <s v="660207 \管理费用\办公费"/>
    <s v="北京市炜衡律师事务所"/>
    <n v="56603.77"/>
    <n v="5.6603769999999995"/>
    <s v="银行存款;应付账款"/>
    <x v="0"/>
    <s v="办公费"/>
    <s v="办公费"/>
    <x v="0"/>
  </r>
  <r>
    <d v="2025-10-20T00:00:00"/>
    <n v="10"/>
    <n v="89"/>
    <s v="记帐凭证"/>
    <s v="660210 \管理费用\技术服务费"/>
    <s v="山东橙鸣信息科技有限公司服务费"/>
    <n v="113207.55"/>
    <n v="11.320755"/>
    <s v="银行存款;应付账款"/>
    <x v="0"/>
    <s v="技术服务费"/>
    <s v="办公费"/>
    <x v="0"/>
  </r>
  <r>
    <d v="2025-10-20T00:00:00"/>
    <n v="10"/>
    <n v="92"/>
    <s v="记帐凭证"/>
    <s v="660231 \管理费用\福利费"/>
    <s v="支付山东迪尚职业工装集团有限公司工装费"/>
    <n v="11000"/>
    <n v="1.1000000000000001"/>
    <s v="银行存款"/>
    <x v="0"/>
    <s v="福利费"/>
    <s v="福利费"/>
    <x v="0"/>
  </r>
  <r>
    <d v="2025-10-30T00:00:00"/>
    <n v="10"/>
    <n v="101"/>
    <s v="记帐凭证"/>
    <s v="660207 \管理费用\办公费"/>
    <s v="支付北京互动京彩文化传媒有限公司技术服务费"/>
    <n v="14000"/>
    <n v="1.4"/>
    <s v="应付账款;银行存款"/>
    <x v="0"/>
    <s v="办公费"/>
    <s v="办公费"/>
    <x v="0"/>
  </r>
  <r>
    <d v="2025-10-30T00:00:00"/>
    <n v="10"/>
    <n v="102"/>
    <s v="记帐凭证"/>
    <s v="660208 \管理费用\交通费"/>
    <s v="王欢交通费"/>
    <n v="3012.33"/>
    <n v="0.30123299999999997"/>
    <s v="银行存款"/>
    <x v="0"/>
    <s v="交通费"/>
    <s v="交通费"/>
    <x v="1"/>
  </r>
  <r>
    <d v="2025-10-30T00:00:00"/>
    <n v="10"/>
    <n v="103"/>
    <s v="记帐凭证"/>
    <s v="660208 \管理费用\交通费"/>
    <s v="马鑫磊交通费餐费"/>
    <n v="87"/>
    <n v="8.6999999999999994E-3"/>
    <s v="银行存款"/>
    <x v="0"/>
    <s v="交通费"/>
    <s v="交通费"/>
    <x v="1"/>
  </r>
  <r>
    <d v="2025-10-30T00:00:00"/>
    <n v="10"/>
    <n v="103"/>
    <s v="记帐凭证"/>
    <s v="660242 \管理费用\员工午餐"/>
    <s v="马鑫磊交通费餐费"/>
    <n v="438"/>
    <n v="4.3799999999999999E-2"/>
    <s v="银行存款"/>
    <x v="0"/>
    <s v="员工午餐"/>
    <s v="福利费"/>
    <x v="0"/>
  </r>
  <r>
    <d v="2025-10-30T00:00:00"/>
    <n v="10"/>
    <n v="104"/>
    <s v="记帐凭证"/>
    <s v="660241 \管理费用\电费"/>
    <s v="支付北京瑞恒泰园区管理服务有限公司20250901-20250931电费"/>
    <n v="6760.66"/>
    <n v="0.67606599999999994"/>
    <s v="银行存款;应付账款"/>
    <x v="0"/>
    <s v="电费"/>
    <s v="水电费"/>
    <x v="0"/>
  </r>
  <r>
    <d v="2025-10-30T00:00:00"/>
    <n v="10"/>
    <n v="109"/>
    <s v="记帐凭证"/>
    <s v="660208 \管理费用\交通费"/>
    <s v="王欢交通费"/>
    <n v="4448"/>
    <n v="0.44479999999999997"/>
    <s v="银行存款"/>
    <x v="0"/>
    <s v="交通费"/>
    <s v="交通费"/>
    <x v="1"/>
  </r>
  <r>
    <d v="2025-10-30T00:00:00"/>
    <n v="10"/>
    <n v="110"/>
    <s v="记帐凭证"/>
    <s v="660208 \管理费用\交通费"/>
    <s v="王欢交通费"/>
    <n v="1571"/>
    <n v="0.15709999999999999"/>
    <s v="银行存款"/>
    <x v="0"/>
    <s v="交通费"/>
    <s v="交通费"/>
    <x v="1"/>
  </r>
  <r>
    <d v="2025-10-30T00:00:00"/>
    <n v="10"/>
    <n v="110"/>
    <s v="记帐凭证"/>
    <s v="660242 \管理费用\员工午餐"/>
    <s v="王欢餐费"/>
    <n v="2000.4"/>
    <n v="0.20004"/>
    <s v="银行存款"/>
    <x v="0"/>
    <s v="员工午餐"/>
    <s v="福利费"/>
    <x v="0"/>
  </r>
  <r>
    <d v="2025-10-30T00:00:00"/>
    <n v="10"/>
    <n v="111"/>
    <s v="记帐凭证"/>
    <s v="660208 \管理费用\交通费"/>
    <s v="王欢交通费"/>
    <n v="1033.47"/>
    <n v="0.10334700000000001"/>
    <s v="银行存款"/>
    <x v="0"/>
    <s v="交通费"/>
    <s v="交通费"/>
    <x v="1"/>
  </r>
  <r>
    <d v="2025-10-30T00:00:00"/>
    <n v="10"/>
    <n v="119"/>
    <s v="记帐凭证"/>
    <s v="660219 \管理费用\电话费"/>
    <s v="总部市话费--中国联合网络通信有限公司北京市分公司--通信费合同号：208290"/>
    <n v="2119.58"/>
    <n v="0.21195799999999998"/>
    <s v="应付账款;银行存款"/>
    <x v="0"/>
    <s v="电话费"/>
    <s v="通讯费"/>
    <x v="0"/>
  </r>
  <r>
    <d v="2025-10-30T00:00:00"/>
    <n v="10"/>
    <n v="121"/>
    <s v="记帐凭证"/>
    <s v="660207 \管理费用\办公费"/>
    <s v="翟振伟微信公众号续费"/>
    <n v="300"/>
    <n v="0.03"/>
    <s v="应付账款"/>
    <x v="0"/>
    <s v="办公费"/>
    <s v="办公费"/>
    <x v="0"/>
  </r>
  <r>
    <d v="2025-10-30T00:00:00"/>
    <n v="10"/>
    <n v="122"/>
    <s v="记帐凭证"/>
    <s v="660209 \管理费用\业务招待费"/>
    <s v="王欢餐费"/>
    <n v="4567.07"/>
    <n v="0.45670699999999997"/>
    <s v="银行存款"/>
    <x v="0"/>
    <s v="业务招待费"/>
    <s v="业务招待费"/>
    <x v="0"/>
  </r>
  <r>
    <d v="2025-10-30T00:00:00"/>
    <n v="10"/>
    <n v="123"/>
    <s v="记帐凭证"/>
    <s v="660209 \管理费用\业务招待费"/>
    <s v="支付厦门象屿酒业有限公司货款"/>
    <n v="11400"/>
    <n v="1.1399999999999999"/>
    <s v="银行存款"/>
    <x v="0"/>
    <s v="业务招待费"/>
    <s v="业务招待费"/>
    <x v="0"/>
  </r>
  <r>
    <d v="2025-10-30T00:00:00"/>
    <n v="10"/>
    <n v="146"/>
    <s v="记帐凭证"/>
    <s v="660207 \管理费用\办公费"/>
    <s v="支付凌雄技术（深圳）有限公司设备租赁费及技术服务费--北分"/>
    <n v="5618.37"/>
    <n v="0.56183700000000003"/>
    <s v="银行存款;应付账款"/>
    <x v="0"/>
    <s v="办公费"/>
    <s v="办公费"/>
    <x v="0"/>
  </r>
  <r>
    <d v="2025-10-30T00:00:00"/>
    <n v="10"/>
    <n v="148"/>
    <s v="记帐凭证"/>
    <s v="660222 \管理费用\维修及保险费"/>
    <s v="车辆维修费"/>
    <n v="2614.16"/>
    <n v="0.26141599999999998"/>
    <s v="应付账款;银行存款"/>
    <x v="0"/>
    <s v="维修及保险费"/>
    <s v="交通费"/>
    <x v="1"/>
  </r>
  <r>
    <d v="2025-10-30T00:00:00"/>
    <n v="10"/>
    <n v="98"/>
    <s v="记帐凭证"/>
    <s v="660231 \管理费用\福利费"/>
    <s v="王欢食品费"/>
    <n v="524.20000000000005"/>
    <n v="5.2420000000000001E-2"/>
    <s v="银行存款"/>
    <x v="0"/>
    <s v="福利费"/>
    <s v="福利费"/>
    <x v="0"/>
  </r>
  <r>
    <d v="2025-10-31T00:00:00"/>
    <n v="10"/>
    <n v="34"/>
    <s v="记帐凭证"/>
    <s v="660207 \管理费用\办公费"/>
    <s v="浙江分公司办公费"/>
    <n v="624.09"/>
    <n v="6.2409000000000006E-2"/>
    <s v="其他应收款"/>
    <x v="0"/>
    <s v="办公费"/>
    <s v="办公费"/>
    <x v="0"/>
  </r>
  <r>
    <d v="2025-10-31T00:00:00"/>
    <n v="10"/>
    <n v="34"/>
    <s v="记帐凭证"/>
    <s v="660246 \管理费用\水"/>
    <s v="浙江分公司饮用水"/>
    <n v="1100"/>
    <n v="0.11"/>
    <s v="其他应收款"/>
    <x v="0"/>
    <s v="水"/>
    <s v="办公费"/>
    <x v="0"/>
  </r>
  <r>
    <d v="2025-10-31T00:00:00"/>
    <n v="10"/>
    <n v="34"/>
    <s v="记帐凭证"/>
    <s v="660219 \管理费用\电话费"/>
    <s v="浙江分公司电话费"/>
    <n v="1488"/>
    <n v="0.14879999999999999"/>
    <s v="其他应收款"/>
    <x v="0"/>
    <s v="电话费"/>
    <s v="通讯费"/>
    <x v="0"/>
  </r>
  <r>
    <d v="2025-10-31T00:00:00"/>
    <n v="10"/>
    <n v="34"/>
    <s v="记帐凭证"/>
    <s v="660208 \管理费用\交通费"/>
    <s v="浙江分公司交通费"/>
    <n v="1600"/>
    <n v="0.16"/>
    <s v="其他应收款"/>
    <x v="0"/>
    <s v="交通费"/>
    <s v="交通费"/>
    <x v="1"/>
  </r>
  <r>
    <d v="2025-10-31T00:00:00"/>
    <n v="10"/>
    <n v="422"/>
    <s v="记帐凭证"/>
    <s v="660207 \管理费用\办公费"/>
    <s v="支付厦门分公司服务费"/>
    <n v="137.13999999999999"/>
    <n v="1.3713999999999999E-2"/>
    <s v="银行存款"/>
    <x v="0"/>
    <s v="办公费"/>
    <s v="办公费"/>
    <x v="0"/>
  </r>
  <r>
    <d v="2025-10-31T00:00:00"/>
    <n v="10"/>
    <n v="423"/>
    <s v="记帐凭证"/>
    <s v="660207 \管理费用\办公费"/>
    <s v="支付总部ERP9B赵宏伟社保公积金代理服务费"/>
    <n v="45.71"/>
    <n v="4.5710000000000004E-3"/>
    <s v="银行存款"/>
    <x v="0"/>
    <s v="办公费"/>
    <s v="办公费"/>
    <x v="0"/>
  </r>
  <r>
    <d v="2025-10-31T00:00:00"/>
    <n v="10"/>
    <n v="424"/>
    <s v="记帐凭证"/>
    <s v="660207 \管理费用\办公费"/>
    <s v="北分山东员工社保代理服务费"/>
    <n v="411.43"/>
    <n v="4.1142999999999999E-2"/>
    <s v="其他应收款;银行存款"/>
    <x v="0"/>
    <s v="办公费"/>
    <s v="办公费"/>
    <x v="0"/>
  </r>
  <r>
    <d v="2025-10-31T00:00:00"/>
    <n v="10"/>
    <n v="424"/>
    <s v="记帐凭证"/>
    <s v="660202 \管理费用\养老保险"/>
    <s v="离职员工社保单位部分退回冲减费用"/>
    <n v="-5547"/>
    <n v="-0.55469999999999997"/>
    <s v="其他应收款;银行存款"/>
    <x v="0"/>
    <s v="养老保险"/>
    <s v="职工薪酬"/>
    <x v="3"/>
  </r>
  <r>
    <d v="2025-10-31T00:00:00"/>
    <n v="10"/>
    <n v="425"/>
    <s v="记帐凭证"/>
    <s v="660207 \管理费用\办公费"/>
    <s v="缴纳北分济南员工10月社保住房公积金服务费"/>
    <n v="192"/>
    <n v="1.9199999999999998E-2"/>
    <s v="银行存款"/>
    <x v="0"/>
    <s v="办公费"/>
    <s v="办公费"/>
    <x v="0"/>
  </r>
  <r>
    <d v="2025-10-31T00:00:00"/>
    <n v="10"/>
    <n v="426"/>
    <s v="记帐凭证"/>
    <s v="660207 \管理费用\办公费"/>
    <s v="支付广州驻厦门项目组服务费"/>
    <n v="594.29"/>
    <n v="5.9428999999999996E-2"/>
    <s v="银行存款"/>
    <x v="0"/>
    <s v="办公费"/>
    <s v="办公费"/>
    <x v="0"/>
  </r>
  <r>
    <d v="2025-10-31T00:00:00"/>
    <n v="10"/>
    <n v="533"/>
    <s v="记帐凭证"/>
    <s v="660243 \管理费用\装修费"/>
    <s v="分摊10月广州分公司办公室装修款（312683*90%）--广州启明星装饰设计有"/>
    <n v="5542.51"/>
    <n v="0.55425100000000005"/>
    <s v="长期待摊费用"/>
    <x v="0"/>
    <s v="装修费"/>
    <s v="办公费"/>
    <x v="0"/>
  </r>
  <r>
    <d v="2025-10-31T00:00:00"/>
    <n v="10"/>
    <n v="534"/>
    <s v="记帐凭证"/>
    <s v="660243 \管理费用\装修费"/>
    <s v="分摊10月广州分公司办公室装修款--广州市两手硬装饰工程有限公司"/>
    <n v="3002.38"/>
    <n v="0.300238"/>
    <s v="长期待摊费用"/>
    <x v="0"/>
    <s v="装修费"/>
    <s v="办公费"/>
    <x v="0"/>
  </r>
  <r>
    <d v="2025-10-31T00:00:00"/>
    <n v="10"/>
    <n v="535"/>
    <s v="记帐凭证"/>
    <s v="660243 \管理费用\装修费"/>
    <s v="科技公司装修工程款10月摊销（房屋租赁期2023年3月14日至2028年3月15"/>
    <n v="1467.89"/>
    <n v="0.146789"/>
    <s v="长期待摊费用"/>
    <x v="0"/>
    <s v="装修费"/>
    <s v="办公费"/>
    <x v="0"/>
  </r>
  <r>
    <d v="2025-10-31T00:00:00"/>
    <n v="10"/>
    <n v="535"/>
    <s v="记帐凭证"/>
    <s v="660243 \管理费用\装修费"/>
    <s v="科技公司装修工程款10月摊销（房屋租赁期2023年3月14日至2028年3月15"/>
    <n v="1190.1500000000001"/>
    <n v="0.11901500000000001"/>
    <s v="长期待摊费用"/>
    <x v="0"/>
    <s v="装修费"/>
    <s v="办公费"/>
    <x v="0"/>
  </r>
  <r>
    <d v="2025-10-31T00:00:00"/>
    <n v="10"/>
    <n v="535"/>
    <s v="记帐凭证"/>
    <s v="660243 \管理费用\装修费"/>
    <s v="科技公司装修工程款10月摊销（房屋租赁期2023年3月14日至2028年3月15"/>
    <n v="17949.21"/>
    <n v="1.794921"/>
    <s v="长期待摊费用"/>
    <x v="0"/>
    <s v="装修费"/>
    <s v="办公费"/>
    <x v="0"/>
  </r>
  <r>
    <d v="2025-10-31T00:00:00"/>
    <n v="10"/>
    <n v="535"/>
    <s v="记帐凭证"/>
    <s v="660243 \管理费用\装修费"/>
    <s v="科技公司装修工程款10月摊销（房屋租赁期2023年3月14日至2028年3月15"/>
    <n v="102.45"/>
    <n v="1.0245000000000001E-2"/>
    <s v="长期待摊费用"/>
    <x v="0"/>
    <s v="装修费"/>
    <s v="办公费"/>
    <x v="0"/>
  </r>
  <r>
    <d v="2025-10-31T00:00:00"/>
    <n v="10"/>
    <n v="535"/>
    <s v="记帐凭证"/>
    <s v="660243 \管理费用\装修费"/>
    <s v="科技公司装修工程款10月摊销（房屋租赁期2023年3月14日至2028年3月15"/>
    <n v="229.36"/>
    <n v="2.2936000000000002E-2"/>
    <s v="长期待摊费用"/>
    <x v="0"/>
    <s v="装修费"/>
    <s v="办公费"/>
    <x v="0"/>
  </r>
  <r>
    <d v="2025-10-31T00:00:00"/>
    <n v="10"/>
    <n v="535"/>
    <s v="记帐凭证"/>
    <s v="660243 \管理费用\装修费"/>
    <s v="科技公司装修工程款10月摊销（房屋租赁期2023年3月14日至2028年3月15"/>
    <n v="2278.29"/>
    <n v="0.227829"/>
    <s v="长期待摊费用"/>
    <x v="0"/>
    <s v="装修费"/>
    <s v="办公费"/>
    <x v="0"/>
  </r>
  <r>
    <d v="2025-10-31T00:00:00"/>
    <n v="10"/>
    <n v="536"/>
    <s v="记帐凭证"/>
    <s v="660207 \管理费用\办公费"/>
    <s v="分摊总部263云通讯20241118-20270517服务费--北京企飞力网络科"/>
    <n v="3081.76"/>
    <n v="0.30817600000000001"/>
    <s v="其他流动资产"/>
    <x v="0"/>
    <s v="办公费"/>
    <s v="办公费"/>
    <x v="0"/>
  </r>
  <r>
    <d v="2025-10-31T00:00:00"/>
    <n v="10"/>
    <n v="537"/>
    <s v="记帐凭证"/>
    <s v="660243 \管理费用\装修费"/>
    <s v="浙江分公司装修工程款10月摊销（房屋租赁期2021年12月29日至2026年12"/>
    <n v="6150"/>
    <n v="0.61499999999999999"/>
    <s v="长期待摊费用"/>
    <x v="0"/>
    <s v="装修费"/>
    <s v="办公费"/>
    <x v="0"/>
  </r>
  <r>
    <d v="2025-10-31T00:00:00"/>
    <n v="10"/>
    <n v="538"/>
    <s v="记帐凭证"/>
    <s v="660207 \管理费用\办公费"/>
    <s v="分摊中宣明浩建筑装饰工程有限公司工程款--北分窗户改造2025.10"/>
    <n v="311.27"/>
    <n v="3.1126999999999998E-2"/>
    <s v="长期待摊费用"/>
    <x v="0"/>
    <s v="办公费"/>
    <s v="办公费"/>
    <x v="0"/>
  </r>
  <r>
    <d v="2025-10-31T00:00:00"/>
    <n v="10"/>
    <n v="541"/>
    <s v="记帐凭证"/>
    <s v="660215 \管理费用\办公房租"/>
    <s v="摊销总部20230314-20280315房租-龙湖蓝海"/>
    <n v="9647.26"/>
    <n v="0.96472599999999997"/>
    <s v="其他应收款;使用权资产累计折旧"/>
    <x v="0"/>
    <s v="办公房租"/>
    <s v="房租物业费"/>
    <x v="2"/>
  </r>
  <r>
    <d v="2025-10-31T00:00:00"/>
    <n v="10"/>
    <n v="541"/>
    <s v="记帐凭证"/>
    <s v="660215 \管理费用\办公房租"/>
    <s v="摊销总部20230314-20280315房租-龙湖蓝海--软件"/>
    <n v="5183.05"/>
    <n v="0.51830500000000002"/>
    <s v="其他应收款;使用权资产累计折旧"/>
    <x v="0"/>
    <s v="办公房租"/>
    <s v="房租物业费"/>
    <x v="2"/>
  </r>
  <r>
    <d v="2025-10-31T00:00:00"/>
    <n v="10"/>
    <n v="543"/>
    <s v="记帐凭证"/>
    <s v="660215 \管理费用\办公房租"/>
    <s v="浙江202203-202606房租分摊--2025.10"/>
    <n v="23138.44"/>
    <n v="2.313844"/>
    <s v="使用权资产累计折旧"/>
    <x v="0"/>
    <s v="办公房租"/>
    <s v="房租物业费"/>
    <x v="2"/>
  </r>
  <r>
    <d v="2025-10-31T00:00:00"/>
    <n v="10"/>
    <n v="544"/>
    <s v="记帐凭证"/>
    <s v="660201 \管理费用\工资"/>
    <s v="分配管理部10月工资"/>
    <n v="415707.29"/>
    <n v="41.570729"/>
    <s v="应付职工薪酬"/>
    <x v="0"/>
    <s v="工资"/>
    <s v="职工薪酬"/>
    <x v="3"/>
  </r>
  <r>
    <d v="2025-10-31T00:00:00"/>
    <n v="10"/>
    <n v="580"/>
    <s v="记帐凭证"/>
    <s v="660230 \管理费用\折旧费"/>
    <s v="2025年10月分摊折旧"/>
    <n v="36638.85"/>
    <n v="3.6638850000000001"/>
    <s v="累计折旧"/>
    <x v="0"/>
    <s v="折旧费"/>
    <s v="折旧摊销费"/>
    <x v="0"/>
  </r>
  <r>
    <d v="2025-11-13T00:00:00"/>
    <n v="11"/>
    <n v="174"/>
    <s v="记帐凭证"/>
    <s v="660222 \管理费用\维修及保险费"/>
    <s v="薛晶晶餐费食品费招待费"/>
    <n v="298"/>
    <n v="2.98E-2"/>
    <s v="银行存款"/>
    <x v="0"/>
    <s v="维修及保险费"/>
    <s v="交通费"/>
    <x v="1"/>
  </r>
  <r>
    <d v="2025-11-13T00:00:00"/>
    <n v="11"/>
    <n v="212"/>
    <s v="记帐凭证"/>
    <s v="660207 \管理费用\办公费"/>
    <s v="佟菲办公费"/>
    <n v="3294.26"/>
    <n v="0.329426"/>
    <s v="银行存款"/>
    <x v="0"/>
    <s v="办公费"/>
    <s v="办公费"/>
    <x v="0"/>
  </r>
  <r>
    <d v="2025-11-13T00:00:00"/>
    <n v="11"/>
    <n v="213"/>
    <s v="记帐凭证"/>
    <s v="660231 \管理费用\福利费"/>
    <s v="王欢食品费餐费"/>
    <n v="474"/>
    <n v="4.7399999999999998E-2"/>
    <s v="银行存款"/>
    <x v="0"/>
    <s v="福利费"/>
    <s v="福利费"/>
    <x v="0"/>
  </r>
  <r>
    <d v="2025-11-13T00:00:00"/>
    <n v="11"/>
    <n v="213"/>
    <s v="记帐凭证"/>
    <s v="660242 \管理费用\员工午餐"/>
    <s v="王欢食品费餐费"/>
    <n v="829.2"/>
    <n v="8.2920000000000008E-2"/>
    <s v="银行存款"/>
    <x v="0"/>
    <s v="员工午餐"/>
    <s v="福利费"/>
    <x v="0"/>
  </r>
  <r>
    <d v="2025-11-13T00:00:00"/>
    <n v="11"/>
    <n v="213"/>
    <s v="记帐凭证"/>
    <s v="660209 \管理费用\业务招待费"/>
    <s v="王欢食品费餐费"/>
    <n v="4276"/>
    <n v="0.42759999999999998"/>
    <s v="银行存款"/>
    <x v="0"/>
    <s v="业务招待费"/>
    <s v="业务招待费"/>
    <x v="0"/>
  </r>
  <r>
    <d v="2025-11-13T00:00:00"/>
    <n v="11"/>
    <n v="214"/>
    <s v="记帐凭证"/>
    <s v="660207 \管理费用\办公费"/>
    <s v="王欢住宿费餐费"/>
    <n v="377.36"/>
    <n v="3.7735999999999999E-2"/>
    <s v="银行存款"/>
    <x v="0"/>
    <s v="办公费"/>
    <s v="办公费"/>
    <x v="0"/>
  </r>
  <r>
    <d v="2025-11-13T00:00:00"/>
    <n v="11"/>
    <n v="214"/>
    <s v="记帐凭证"/>
    <s v="660242 \管理费用\员工午餐"/>
    <s v="王欢住宿费餐费"/>
    <n v="1110"/>
    <n v="0.111"/>
    <s v="银行存款"/>
    <x v="0"/>
    <s v="员工午餐"/>
    <s v="福利费"/>
    <x v="0"/>
  </r>
  <r>
    <d v="2025-11-13T00:00:00"/>
    <n v="11"/>
    <n v="215"/>
    <s v="记帐凭证"/>
    <s v="660208 \管理费用\交通费"/>
    <s v="翟振伟交通费办公餐费食品费"/>
    <n v="1125"/>
    <n v="0.1125"/>
    <s v="银行存款"/>
    <x v="0"/>
    <s v="交通费"/>
    <s v="交通费"/>
    <x v="1"/>
  </r>
  <r>
    <d v="2025-11-13T00:00:00"/>
    <n v="11"/>
    <n v="215"/>
    <s v="记帐凭证"/>
    <s v="660207 \管理费用\办公费"/>
    <s v="翟振伟交通费办公餐费食品费"/>
    <n v="653"/>
    <n v="6.5299999999999997E-2"/>
    <s v="银行存款"/>
    <x v="0"/>
    <s v="办公费"/>
    <s v="办公费"/>
    <x v="0"/>
  </r>
  <r>
    <d v="2025-11-13T00:00:00"/>
    <n v="11"/>
    <n v="215"/>
    <s v="记帐凭证"/>
    <s v="660242 \管理费用\员工午餐"/>
    <s v="翟振伟交通费办公餐费食品费"/>
    <n v="199"/>
    <n v="1.9900000000000001E-2"/>
    <s v="银行存款"/>
    <x v="0"/>
    <s v="员工午餐"/>
    <s v="福利费"/>
    <x v="0"/>
  </r>
  <r>
    <d v="2025-11-13T00:00:00"/>
    <n v="11"/>
    <n v="215"/>
    <s v="记帐凭证"/>
    <s v="660231 \管理费用\福利费"/>
    <s v="翟振伟交通费办公餐费食品费"/>
    <n v="238"/>
    <n v="2.3800000000000002E-2"/>
    <s v="银行存款"/>
    <x v="0"/>
    <s v="福利费"/>
    <s v="福利费"/>
    <x v="0"/>
  </r>
  <r>
    <d v="2025-11-13T00:00:00"/>
    <n v="11"/>
    <n v="217"/>
    <s v="记帐凭证"/>
    <s v="660208 \管理费用\交通费"/>
    <s v="佟菲交通费手机费汽油费"/>
    <n v="1504.87"/>
    <n v="0.15048699999999998"/>
    <s v="银行存款;其他应收款"/>
    <x v="0"/>
    <s v="交通费"/>
    <s v="交通费"/>
    <x v="1"/>
  </r>
  <r>
    <d v="2025-11-13T00:00:00"/>
    <n v="11"/>
    <n v="217"/>
    <s v="记帐凭证"/>
    <s v="660217 \管理费用\手机费"/>
    <s v="佟菲交通费手机费汽油费"/>
    <n v="107.6"/>
    <n v="1.0759999999999999E-2"/>
    <s v="银行存款;其他应收款"/>
    <x v="0"/>
    <s v="手机费"/>
    <s v="通讯费"/>
    <x v="0"/>
  </r>
  <r>
    <d v="2025-11-13T00:00:00"/>
    <n v="11"/>
    <n v="217"/>
    <s v="记帐凭证"/>
    <s v="660220 \管理费用\汽油费"/>
    <s v="佟菲交通费手机费汽油费"/>
    <n v="89.61"/>
    <n v="8.9610000000000002E-3"/>
    <s v="银行存款;其他应收款"/>
    <x v="0"/>
    <s v="汽油费"/>
    <s v="交通费"/>
    <x v="1"/>
  </r>
  <r>
    <d v="2025-11-13T00:00:00"/>
    <n v="11"/>
    <n v="218"/>
    <s v="记帐凭证"/>
    <s v="660213 \管理费用\差旅费"/>
    <s v="彭易清差旅费"/>
    <n v="1323.9"/>
    <n v="0.13239000000000001"/>
    <s v="银行存款"/>
    <x v="0"/>
    <s v="差旅费"/>
    <s v="差旅费"/>
    <x v="1"/>
  </r>
  <r>
    <d v="2025-11-13T00:00:00"/>
    <n v="11"/>
    <n v="266"/>
    <s v="记帐凭证"/>
    <s v="660208 \管理费用\交通费"/>
    <s v="佟菲交通费"/>
    <n v="417.97"/>
    <n v="4.1797000000000001E-2"/>
    <s v="银行存款;其他应收款"/>
    <x v="0"/>
    <s v="交通费"/>
    <s v="交通费"/>
    <x v="1"/>
  </r>
  <r>
    <d v="2025-11-13T00:00:00"/>
    <n v="11"/>
    <n v="3"/>
    <s v="记帐凭证"/>
    <s v="660202 \管理费用\养老保险"/>
    <s v="补缴25年7-8月离职人员社保"/>
    <m/>
    <n v="0"/>
    <m/>
    <x v="0"/>
    <s v="养老保险"/>
    <s v="职工薪酬"/>
    <x v="3"/>
  </r>
  <r>
    <d v="2025-11-13T00:00:00"/>
    <n v="11"/>
    <n v="3"/>
    <s v="记帐凭证"/>
    <s v="660204 \管理费用\失业保险"/>
    <s v="补缴25年7-8月离职人员社保"/>
    <m/>
    <n v="0"/>
    <m/>
    <x v="0"/>
    <s v="失业保险"/>
    <s v="职工薪酬"/>
    <x v="3"/>
  </r>
  <r>
    <d v="2025-11-13T00:00:00"/>
    <n v="11"/>
    <n v="3"/>
    <s v="记帐凭证"/>
    <s v="660205 \管理费用\工伤保险"/>
    <s v="补缴25年7-8月离职人员社保"/>
    <m/>
    <n v="0"/>
    <m/>
    <x v="0"/>
    <s v="工伤保险"/>
    <s v="职工薪酬"/>
    <x v="3"/>
  </r>
  <r>
    <d v="2025-11-13T00:00:00"/>
    <n v="11"/>
    <n v="3"/>
    <s v="记帐凭证"/>
    <s v="660203 \管理费用\医疗保险"/>
    <s v="补缴25年7-8月离职人员社保"/>
    <m/>
    <n v="0"/>
    <m/>
    <x v="0"/>
    <s v="医疗保险"/>
    <s v="职工薪酬"/>
    <x v="3"/>
  </r>
  <r>
    <d v="2025-11-13T00:00:00"/>
    <n v="11"/>
    <n v="322"/>
    <s v="记帐凭证"/>
    <s v="660208 \管理费用\交通费"/>
    <s v="王欢交通费"/>
    <n v="4882.66"/>
    <n v="0.48826599999999998"/>
    <s v="银行存款"/>
    <x v="0"/>
    <s v="交通费"/>
    <s v="交通费"/>
    <x v="1"/>
  </r>
  <r>
    <d v="2025-11-13T00:00:00"/>
    <n v="11"/>
    <n v="323"/>
    <s v="记帐凭证"/>
    <s v="660208 \管理费用\交通费"/>
    <s v="王欢交通费"/>
    <n v="793"/>
    <n v="7.9299999999999995E-2"/>
    <s v="银行存款"/>
    <x v="0"/>
    <s v="交通费"/>
    <s v="交通费"/>
    <x v="1"/>
  </r>
  <r>
    <d v="2025-11-13T00:00:00"/>
    <n v="11"/>
    <n v="323"/>
    <s v="记帐凭证"/>
    <s v="660242 \管理费用\员工午餐"/>
    <s v="王欢交通费"/>
    <n v="2902.87"/>
    <n v="0.29028699999999996"/>
    <s v="银行存款"/>
    <x v="0"/>
    <s v="员工午餐"/>
    <s v="福利费"/>
    <x v="0"/>
  </r>
  <r>
    <d v="2025-11-13T00:00:00"/>
    <n v="11"/>
    <n v="324"/>
    <s v="记帐凭证"/>
    <s v="660208 \管理费用\交通费"/>
    <s v="王欢交通费"/>
    <n v="4800"/>
    <n v="0.48"/>
    <s v="银行存款"/>
    <x v="0"/>
    <s v="交通费"/>
    <s v="交通费"/>
    <x v="1"/>
  </r>
  <r>
    <d v="2025-11-13T00:00:00"/>
    <n v="11"/>
    <n v="324"/>
    <s v="记帐凭证"/>
    <s v="660242 \管理费用\员工午餐"/>
    <s v="王欢交通费"/>
    <n v="827"/>
    <n v="8.2699999999999996E-2"/>
    <s v="银行存款"/>
    <x v="0"/>
    <s v="员工午餐"/>
    <s v="福利费"/>
    <x v="0"/>
  </r>
  <r>
    <d v="2025-11-13T00:00:00"/>
    <n v="11"/>
    <n v="328"/>
    <s v="记帐凭证"/>
    <s v="660207 \管理费用\办公费"/>
    <s v="调整山东橙鸣信息科技有限公司服务费科目码"/>
    <n v="-113207.55"/>
    <n v="-11.320755"/>
    <m/>
    <x v="0"/>
    <s v="办公费"/>
    <s v="办公费"/>
    <x v="0"/>
  </r>
  <r>
    <d v="2025-11-13T00:00:00"/>
    <n v="11"/>
    <n v="332"/>
    <s v="记帐凭证"/>
    <s v="660207 \管理费用\办公费"/>
    <s v="支付凌雄技术（深圳）有限公司设备租赁费及技术服务费--北分"/>
    <n v="5790.11"/>
    <n v="0.57901099999999994"/>
    <s v="银行存款;应付账款"/>
    <x v="0"/>
    <s v="办公费"/>
    <s v="办公费"/>
    <x v="0"/>
  </r>
  <r>
    <d v="2025-11-13T00:00:00"/>
    <n v="11"/>
    <n v="339"/>
    <s v="记帐凭证"/>
    <s v="660222 \管理费用\维修及保险费"/>
    <s v="宋国然车辆保险费--京ADK5929车辆保险费"/>
    <n v="4945.8999999999996"/>
    <n v="0.49458999999999997"/>
    <s v="银行存款"/>
    <x v="0"/>
    <s v="维修及保险费"/>
    <s v="交通费"/>
    <x v="1"/>
  </r>
  <r>
    <d v="2025-11-13T00:00:00"/>
    <n v="11"/>
    <n v="340"/>
    <s v="记帐凭证"/>
    <s v="660222 \管理费用\维修及保险费"/>
    <s v="李朋车辆保险费--京N3BF83车辆保险费"/>
    <n v="3546.17"/>
    <n v="0.35461700000000002"/>
    <s v="应交税费;银行存款"/>
    <x v="0"/>
    <s v="维修及保险费"/>
    <s v="交通费"/>
    <x v="1"/>
  </r>
  <r>
    <d v="2025-11-13T00:00:00"/>
    <n v="11"/>
    <n v="343"/>
    <s v="记帐凭证"/>
    <s v="660207 \管理费用\办公费"/>
    <s v="支付北京永恒之蓝信息技术有限公司技术服务费--云智续费"/>
    <n v="8113.21"/>
    <n v="0.81132099999999996"/>
    <s v="应付账款;银行存款"/>
    <x v="0"/>
    <s v="办公费"/>
    <s v="办公费"/>
    <x v="0"/>
  </r>
  <r>
    <d v="2025-11-13T00:00:00"/>
    <n v="11"/>
    <n v="360"/>
    <s v="记帐凭证"/>
    <s v="660207 \管理费用\办公费"/>
    <s v="调整9月735#科目码--南京苔米电子科技有限公司技术开发费"/>
    <n v="-50000"/>
    <n v="-5"/>
    <m/>
    <x v="0"/>
    <s v="办公费"/>
    <s v="办公费"/>
    <x v="0"/>
  </r>
  <r>
    <d v="2025-11-13T00:00:00"/>
    <n v="11"/>
    <n v="367"/>
    <s v="记帐凭证"/>
    <s v="660207 \管理费用\办公费"/>
    <s v="浙江分公司办公费"/>
    <n v="389.67"/>
    <n v="3.8967000000000002E-2"/>
    <s v="其他应收款"/>
    <x v="0"/>
    <s v="办公费"/>
    <s v="办公费"/>
    <x v="0"/>
  </r>
  <r>
    <d v="2025-11-13T00:00:00"/>
    <n v="11"/>
    <n v="367"/>
    <s v="记帐凭证"/>
    <s v="660246 \管理费用\水"/>
    <s v="浙江分公司饮用水"/>
    <n v="1100"/>
    <n v="0.11"/>
    <s v="其他应收款"/>
    <x v="0"/>
    <s v="水"/>
    <s v="办公费"/>
    <x v="0"/>
  </r>
  <r>
    <d v="2025-11-13T00:00:00"/>
    <n v="11"/>
    <n v="367"/>
    <s v="记帐凭证"/>
    <s v="660219 \管理费用\电话费"/>
    <s v="浙江分公司电话费"/>
    <n v="1488"/>
    <n v="0.14879999999999999"/>
    <s v="其他应收款"/>
    <x v="0"/>
    <s v="电话费"/>
    <s v="通讯费"/>
    <x v="0"/>
  </r>
  <r>
    <d v="2025-11-13T00:00:00"/>
    <n v="11"/>
    <n v="367"/>
    <s v="记帐凭证"/>
    <s v="660208 \管理费用\交通费"/>
    <s v="浙江分公司交通费"/>
    <n v="1600"/>
    <n v="0.16"/>
    <s v="其他应收款"/>
    <x v="0"/>
    <s v="交通费"/>
    <s v="交通费"/>
    <x v="1"/>
  </r>
  <r>
    <d v="2025-11-13T00:00:00"/>
    <n v="11"/>
    <n v="367"/>
    <s v="记帐凭证"/>
    <s v="660207 \管理费用\办公费"/>
    <s v="浙江分公司绿植费"/>
    <n v="2000"/>
    <n v="0.2"/>
    <s v="其他应收款"/>
    <x v="0"/>
    <s v="办公费"/>
    <s v="办公费"/>
    <x v="0"/>
  </r>
  <r>
    <d v="2025-11-13T00:00:00"/>
    <n v="11"/>
    <n v="382"/>
    <s v="记帐凭证"/>
    <s v="660207 \管理费用\办公费"/>
    <s v="支付深圳市腾讯计算机系统有限公司服务费"/>
    <n v="300"/>
    <n v="0.03"/>
    <s v="银行存款"/>
    <x v="0"/>
    <s v="办公费"/>
    <s v="办公费"/>
    <x v="0"/>
  </r>
  <r>
    <d v="2025-11-13T00:00:00"/>
    <n v="11"/>
    <n v="39"/>
    <s v="记帐凭证"/>
    <s v="660239 \管理费用\物业管理费"/>
    <s v="支付广州分公司202511物业费564.35㎡*25元及202510电费1213"/>
    <n v="13310.14"/>
    <n v="1.3310139999999999"/>
    <s v="银行存款;应付账款"/>
    <x v="0"/>
    <s v="物业管理费"/>
    <s v="房租物业费"/>
    <x v="2"/>
  </r>
  <r>
    <d v="2025-11-13T00:00:00"/>
    <n v="11"/>
    <n v="39"/>
    <s v="记帐凭证"/>
    <s v="660239 \管理费用\物业管理费"/>
    <s v="支付广州分公司202510物业费564.35㎡*25元及202509电费1213"/>
    <n v="901.38"/>
    <n v="9.0137999999999996E-2"/>
    <s v="银行存款;应付账款"/>
    <x v="0"/>
    <s v="物业管理费"/>
    <s v="房租物业费"/>
    <x v="2"/>
  </r>
  <r>
    <d v="2025-11-13T00:00:00"/>
    <n v="11"/>
    <n v="396"/>
    <s v="记帐凭证"/>
    <s v="660244 \管理费用\医疗补充保险"/>
    <s v="调整2月27号凭证科目码--新华人寿保险股份有限公司退费"/>
    <n v="-65.86"/>
    <n v="-6.5859999999999998E-3"/>
    <m/>
    <x v="0"/>
    <s v="医疗补充保险"/>
    <s v="职工薪酬"/>
    <x v="3"/>
  </r>
  <r>
    <d v="2025-11-13T00:00:00"/>
    <n v="11"/>
    <n v="399"/>
    <s v="记帐凭证"/>
    <s v="660208 \管理费用\交通费"/>
    <s v="佟菲交通费--华东费用"/>
    <n v="70"/>
    <n v="7.0000000000000001E-3"/>
    <s v="银行存款"/>
    <x v="0"/>
    <s v="交通费"/>
    <s v="交通费"/>
    <x v="1"/>
  </r>
  <r>
    <d v="2025-11-13T00:00:00"/>
    <n v="11"/>
    <n v="399"/>
    <s v="记帐凭证"/>
    <s v="660207 \管理费用\办公费"/>
    <s v="佟菲打印装订费--华东费用"/>
    <n v="100"/>
    <n v="0.01"/>
    <s v="银行存款"/>
    <x v="0"/>
    <s v="办公费"/>
    <s v="办公费"/>
    <x v="0"/>
  </r>
  <r>
    <d v="2025-11-13T00:00:00"/>
    <n v="11"/>
    <n v="400"/>
    <s v="记帐凭证"/>
    <s v="660243 \管理费用\装修费"/>
    <s v="分摊11月广州分公司办公室装修款（312683*90%）--广州启明星装饰设计有"/>
    <n v="5542.51"/>
    <n v="0.55425100000000005"/>
    <s v="长期待摊费用"/>
    <x v="0"/>
    <s v="装修费"/>
    <s v="办公费"/>
    <x v="0"/>
  </r>
  <r>
    <d v="2025-11-13T00:00:00"/>
    <n v="11"/>
    <n v="401"/>
    <s v="记帐凭证"/>
    <s v="660243 \管理费用\装修费"/>
    <s v="分摊11月广州分公司办公室装修款--广州市两手硬装饰工程有限公司"/>
    <n v="3002.38"/>
    <n v="0.300238"/>
    <s v="长期待摊费用"/>
    <x v="0"/>
    <s v="装修费"/>
    <s v="办公费"/>
    <x v="0"/>
  </r>
  <r>
    <d v="2025-11-13T00:00:00"/>
    <n v="11"/>
    <n v="402"/>
    <s v="记帐凭证"/>
    <s v="660243 \管理费用\装修费"/>
    <s v="科技公司装修工程款11月摊销（房屋租赁期2023年3月14日至2028年3月15"/>
    <n v="1467.89"/>
    <n v="0.146789"/>
    <s v="长期待摊费用"/>
    <x v="0"/>
    <s v="装修费"/>
    <s v="办公费"/>
    <x v="0"/>
  </r>
  <r>
    <d v="2025-11-13T00:00:00"/>
    <n v="11"/>
    <n v="402"/>
    <s v="记帐凭证"/>
    <s v="660243 \管理费用\装修费"/>
    <s v="科技公司装修工程款11月摊销（房屋租赁期2023年3月14日至2028年3月15"/>
    <n v="1190.1500000000001"/>
    <n v="0.11901500000000001"/>
    <s v="长期待摊费用"/>
    <x v="0"/>
    <s v="装修费"/>
    <s v="办公费"/>
    <x v="0"/>
  </r>
  <r>
    <d v="2025-11-13T00:00:00"/>
    <n v="11"/>
    <n v="402"/>
    <s v="记帐凭证"/>
    <s v="660243 \管理费用\装修费"/>
    <s v="科技公司装修工程款11月摊销（房屋租赁期2023年3月14日至2028年3月15"/>
    <n v="17949.21"/>
    <n v="1.794921"/>
    <s v="长期待摊费用"/>
    <x v="0"/>
    <s v="装修费"/>
    <s v="办公费"/>
    <x v="0"/>
  </r>
  <r>
    <d v="2025-11-13T00:00:00"/>
    <n v="11"/>
    <n v="402"/>
    <s v="记帐凭证"/>
    <s v="660243 \管理费用\装修费"/>
    <s v="科技公司装修工程款11月摊销（房屋租赁期2023年3月14日至2028年3月15"/>
    <n v="102.45"/>
    <n v="1.0245000000000001E-2"/>
    <s v="长期待摊费用"/>
    <x v="0"/>
    <s v="装修费"/>
    <s v="办公费"/>
    <x v="0"/>
  </r>
  <r>
    <d v="2025-11-13T00:00:00"/>
    <n v="11"/>
    <n v="402"/>
    <s v="记帐凭证"/>
    <s v="660243 \管理费用\装修费"/>
    <s v="科技公司装修工程款11月摊销（房屋租赁期2023年3月14日至2028年3月15"/>
    <n v="229.36"/>
    <n v="2.2936000000000002E-2"/>
    <s v="长期待摊费用"/>
    <x v="0"/>
    <s v="装修费"/>
    <s v="办公费"/>
    <x v="0"/>
  </r>
  <r>
    <d v="2025-11-13T00:00:00"/>
    <n v="11"/>
    <n v="402"/>
    <s v="记帐凭证"/>
    <s v="660243 \管理费用\装修费"/>
    <s v="科技公司装修工程款11月摊销（房屋租赁期2023年3月14日至2028年3月15"/>
    <n v="2278.29"/>
    <n v="0.227829"/>
    <s v="长期待摊费用"/>
    <x v="0"/>
    <s v="装修费"/>
    <s v="办公费"/>
    <x v="0"/>
  </r>
  <r>
    <d v="2025-11-13T00:00:00"/>
    <n v="11"/>
    <n v="403"/>
    <s v="记帐凭证"/>
    <s v="660207 \管理费用\办公费"/>
    <s v="分摊总部263云通讯20241118-20270517服务费--北京企飞力网络科"/>
    <n v="3081.76"/>
    <n v="0.30817600000000001"/>
    <s v="其他流动资产"/>
    <x v="0"/>
    <s v="办公费"/>
    <s v="办公费"/>
    <x v="0"/>
  </r>
  <r>
    <d v="2025-11-13T00:00:00"/>
    <n v="11"/>
    <n v="405"/>
    <s v="记帐凭证"/>
    <s v="660243 \管理费用\装修费"/>
    <s v="浙江分公司装修工程款11月摊销（房屋租赁期2021年12月29日至2026年12"/>
    <n v="6150"/>
    <n v="0.61499999999999999"/>
    <s v="长期待摊费用"/>
    <x v="0"/>
    <s v="装修费"/>
    <s v="办公费"/>
    <x v="0"/>
  </r>
  <r>
    <d v="2025-11-13T00:00:00"/>
    <n v="11"/>
    <n v="406"/>
    <s v="记帐凭证"/>
    <s v="660207 \管理费用\办公费"/>
    <s v="分摊中宣明浩建筑装饰工程有限公司工程款--北分窗户改造2025.11"/>
    <n v="311.27"/>
    <n v="3.1126999999999998E-2"/>
    <s v="长期待摊费用"/>
    <x v="0"/>
    <s v="办公费"/>
    <s v="办公费"/>
    <x v="0"/>
  </r>
  <r>
    <d v="2025-11-13T00:00:00"/>
    <n v="11"/>
    <n v="409"/>
    <s v="记帐凭证"/>
    <s v="660208 \管理费用\交通费"/>
    <s v="王欢交通费餐费"/>
    <n v="731"/>
    <n v="7.3099999999999998E-2"/>
    <s v="银行存款"/>
    <x v="0"/>
    <s v="交通费"/>
    <s v="交通费"/>
    <x v="1"/>
  </r>
  <r>
    <d v="2025-11-13T00:00:00"/>
    <n v="11"/>
    <n v="409"/>
    <s v="记帐凭证"/>
    <s v="660242 \管理费用\员工午餐"/>
    <s v="王欢交通费餐费"/>
    <n v="1442"/>
    <n v="0.14419999999999999"/>
    <s v="银行存款"/>
    <x v="0"/>
    <s v="员工午餐"/>
    <s v="福利费"/>
    <x v="0"/>
  </r>
  <r>
    <d v="2025-11-13T00:00:00"/>
    <n v="11"/>
    <n v="413"/>
    <s v="记帐凭证"/>
    <s v="660208 \管理费用\交通费"/>
    <s v="翟振伟交通费办公费餐费"/>
    <n v="706"/>
    <n v="7.0599999999999996E-2"/>
    <s v="银行存款"/>
    <x v="0"/>
    <s v="交通费"/>
    <s v="交通费"/>
    <x v="1"/>
  </r>
  <r>
    <d v="2025-11-13T00:00:00"/>
    <n v="11"/>
    <n v="413"/>
    <s v="记帐凭证"/>
    <s v="660207 \管理费用\办公费"/>
    <s v="翟振伟交通费办公费餐费"/>
    <n v="297"/>
    <n v="2.9700000000000001E-2"/>
    <s v="银行存款"/>
    <x v="0"/>
    <s v="办公费"/>
    <s v="办公费"/>
    <x v="0"/>
  </r>
  <r>
    <d v="2025-11-13T00:00:00"/>
    <n v="11"/>
    <n v="413"/>
    <s v="记帐凭证"/>
    <s v="660242 \管理费用\员工午餐"/>
    <s v="翟振伟交通费办公费餐费"/>
    <n v="1888"/>
    <n v="0.1888"/>
    <s v="银行存款"/>
    <x v="0"/>
    <s v="员工午餐"/>
    <s v="福利费"/>
    <x v="0"/>
  </r>
  <r>
    <d v="2025-11-13T00:00:00"/>
    <n v="11"/>
    <n v="46"/>
    <s v="记帐凭证"/>
    <s v="660222 \管理费用\维修及保险费"/>
    <s v="石宏宇车辆维修费--京AD46527--北京环耀汽车服务有限公司"/>
    <n v="1971.68"/>
    <n v="0.19716800000000001"/>
    <s v="应付账款;银行存款"/>
    <x v="0"/>
    <s v="维修及保险费"/>
    <s v="交通费"/>
    <x v="1"/>
  </r>
  <r>
    <d v="2025-11-13T00:00:00"/>
    <n v="11"/>
    <n v="59"/>
    <s v="记帐凭证"/>
    <s v="660222 \管理费用\维修及保险费"/>
    <s v="杜福勇车辆维修费--京AD46588--北京环耀汽车服务有限公司"/>
    <n v="5920.35"/>
    <n v="0.59203500000000009"/>
    <s v="银行存款;应付账款"/>
    <x v="0"/>
    <s v="维修及保险费"/>
    <s v="交通费"/>
    <x v="1"/>
  </r>
  <r>
    <d v="2025-11-13T00:00:00"/>
    <n v="11"/>
    <n v="68"/>
    <s v="记帐凭证"/>
    <s v="660207 \管理费用\办公费"/>
    <s v="总部桶装水--支付北京迅捷利通商贸中心桶装水---建行1105016336000"/>
    <n v="6800"/>
    <n v="0.68"/>
    <s v="银行存款;应付账款"/>
    <x v="0"/>
    <s v="办公费"/>
    <s v="办公费"/>
    <x v="0"/>
  </r>
  <r>
    <d v="2025-11-13T00:00:00"/>
    <n v="11"/>
    <n v="71"/>
    <s v="记帐凭证"/>
    <s v="660239 \管理费用\物业管理费"/>
    <s v="浙江分公司20250701-20250831物业费及水电费--浙江伟星物业管理有"/>
    <n v="14889.32"/>
    <n v="1.4889319999999999"/>
    <s v="银行存款;应付账款"/>
    <x v="0"/>
    <s v="物业管理费"/>
    <s v="房租物业费"/>
    <x v="2"/>
  </r>
  <r>
    <d v="2025-11-13T00:00:00"/>
    <n v="11"/>
    <n v="77"/>
    <s v="记帐凭证"/>
    <s v="660209 \管理费用\业务招待费"/>
    <s v="翟振伟餐费"/>
    <n v="10409"/>
    <n v="1.0408999999999999"/>
    <s v="银行存款"/>
    <x v="0"/>
    <s v="业务招待费"/>
    <s v="业务招待费"/>
    <x v="0"/>
  </r>
  <r>
    <d v="2025-11-13T00:00:00"/>
    <n v="11"/>
    <n v="78"/>
    <s v="记帐凭证"/>
    <s v="660209 \管理费用\业务招待费"/>
    <s v="王欢餐费"/>
    <n v="4968"/>
    <n v="0.49680000000000002"/>
    <s v="银行存款"/>
    <x v="0"/>
    <s v="业务招待费"/>
    <s v="业务招待费"/>
    <x v="0"/>
  </r>
  <r>
    <d v="2025-11-13T00:00:00"/>
    <n v="11"/>
    <n v="79"/>
    <s v="记帐凭证"/>
    <s v="660209 \管理费用\业务招待费"/>
    <s v="王欢餐费"/>
    <n v="5032"/>
    <n v="0.50319999999999998"/>
    <s v="银行存款"/>
    <x v="0"/>
    <s v="业务招待费"/>
    <s v="业务招待费"/>
    <x v="0"/>
  </r>
  <r>
    <d v="2025-11-13T00:00:00"/>
    <n v="11"/>
    <n v="80"/>
    <s v="记帐凭证"/>
    <s v="660208 \管理费用\交通费"/>
    <s v="王欢交通费餐费食品费"/>
    <n v="580"/>
    <n v="5.8000000000000003E-2"/>
    <s v="银行存款"/>
    <x v="0"/>
    <s v="交通费"/>
    <s v="交通费"/>
    <x v="1"/>
  </r>
  <r>
    <d v="2025-11-13T00:00:00"/>
    <n v="11"/>
    <n v="80"/>
    <s v="记帐凭证"/>
    <s v="660242 \管理费用\员工午餐"/>
    <s v="王欢交通费餐费食品费"/>
    <n v="2560"/>
    <n v="0.25600000000000001"/>
    <s v="银行存款"/>
    <x v="0"/>
    <s v="员工午餐"/>
    <s v="福利费"/>
    <x v="0"/>
  </r>
  <r>
    <d v="2025-11-13T00:00:00"/>
    <n v="11"/>
    <n v="80"/>
    <s v="记帐凭证"/>
    <s v="660231 \管理费用\福利费"/>
    <s v="王欢交通费餐费食品费"/>
    <n v="174.24"/>
    <n v="1.7424000000000002E-2"/>
    <s v="银行存款"/>
    <x v="0"/>
    <s v="福利费"/>
    <s v="福利费"/>
    <x v="0"/>
  </r>
  <r>
    <d v="2025-11-13T00:00:00"/>
    <n v="11"/>
    <n v="81"/>
    <s v="记帐凭证"/>
    <s v="660208 \管理费用\交通费"/>
    <s v="王欢交通费餐费住宿费"/>
    <n v="26"/>
    <n v="2.5999999999999999E-3"/>
    <s v="银行存款"/>
    <x v="0"/>
    <s v="交通费"/>
    <s v="交通费"/>
    <x v="1"/>
  </r>
  <r>
    <d v="2025-11-13T00:00:00"/>
    <n v="11"/>
    <n v="81"/>
    <s v="记帐凭证"/>
    <s v="660242 \管理费用\员工午餐"/>
    <s v="王欢交通费餐费住宿费"/>
    <n v="656.06"/>
    <n v="6.5605999999999998E-2"/>
    <s v="银行存款"/>
    <x v="0"/>
    <s v="员工午餐"/>
    <s v="福利费"/>
    <x v="0"/>
  </r>
  <r>
    <d v="2025-11-13T00:00:00"/>
    <n v="11"/>
    <n v="81"/>
    <s v="记帐凭证"/>
    <s v="660207 \管理费用\办公费"/>
    <s v="王欢交通费餐费住宿费"/>
    <n v="350.94"/>
    <n v="3.5094E-2"/>
    <s v="银行存款"/>
    <x v="0"/>
    <s v="办公费"/>
    <s v="办公费"/>
    <x v="0"/>
  </r>
  <r>
    <d v="2025-11-13T00:00:00"/>
    <n v="11"/>
    <n v="81"/>
    <s v="记帐凭证"/>
    <s v="660209 \管理费用\业务招待费"/>
    <s v="王欢交通费餐费住宿费"/>
    <n v="804.97"/>
    <n v="8.0496999999999999E-2"/>
    <s v="银行存款"/>
    <x v="0"/>
    <s v="业务招待费"/>
    <s v="业务招待费"/>
    <x v="0"/>
  </r>
  <r>
    <d v="2025-11-13T00:00:00"/>
    <n v="11"/>
    <n v="93"/>
    <s v="记帐凭证"/>
    <s v="660219 \管理费用\电话费"/>
    <s v="总部市话费--中国联合网络通信有限公司北京市分公司--通信费合同号：208290"/>
    <n v="2062.17"/>
    <n v="0.20621700000000001"/>
    <s v="银行存款;应付账款"/>
    <x v="0"/>
    <s v="电话费"/>
    <s v="通讯费"/>
    <x v="0"/>
  </r>
  <r>
    <d v="2025-11-13T00:00:00"/>
    <n v="11"/>
    <n v="95"/>
    <s v="记帐凭证"/>
    <s v="660238 \管理费用\评审费"/>
    <s v="支付华夏认证中心有限公司认证费"/>
    <n v="15094.34"/>
    <n v="1.5094339999999999"/>
    <s v="银行存款;应付账款"/>
    <x v="0"/>
    <s v="评审费"/>
    <s v="办公费"/>
    <x v="0"/>
  </r>
  <r>
    <d v="2025-11-13T00:00:00"/>
    <n v="11"/>
    <n v="96"/>
    <s v="记帐凭证"/>
    <s v="660207 \管理费用\办公费"/>
    <s v="支付凯共兴科技(北京)有限公司信息技术服务费"/>
    <n v="9900.99"/>
    <n v="0.99009899999999995"/>
    <s v="银行存款;应付账款"/>
    <x v="0"/>
    <s v="办公费"/>
    <s v="办公费"/>
    <x v="0"/>
  </r>
  <r>
    <d v="2025-11-13T00:00:00"/>
    <n v="11"/>
    <n v="97"/>
    <s v="记帐凭证"/>
    <s v="660223 \管理费用\咨询费"/>
    <s v="支付北京芊语科技有限公司咨询服务费"/>
    <n v="15841.58"/>
    <n v="1.584158"/>
    <s v="银行存款;应付账款"/>
    <x v="0"/>
    <s v="咨询费"/>
    <s v="办公费"/>
    <x v="0"/>
  </r>
  <r>
    <d v="2025-11-13T00:00:00"/>
    <n v="11"/>
    <n v="98"/>
    <s v="记帐凭证"/>
    <s v="660207 \管理费用\办公费"/>
    <s v="总部2025.10顺丰快递费"/>
    <n v="2321.13"/>
    <n v="0.23211300000000001"/>
    <s v="银行存款;应付账款"/>
    <x v="0"/>
    <s v="办公费"/>
    <s v="办公费"/>
    <x v="0"/>
  </r>
  <r>
    <d v="2025-11-13T00:00:00"/>
    <n v="11"/>
    <n v="99"/>
    <s v="记帐凭证"/>
    <s v="660207 \管理费用\办公费"/>
    <s v="总部绿植服务费--北京喜林漫园林绿化有限公司"/>
    <n v="2376.2399999999998"/>
    <n v="0.23762399999999997"/>
    <s v="应付账款;银行存款"/>
    <x v="0"/>
    <s v="办公费"/>
    <s v="办公费"/>
    <x v="0"/>
  </r>
  <r>
    <d v="2025-11-30T00:00:00"/>
    <n v="11"/>
    <n v="383"/>
    <s v="记帐凭证"/>
    <s v="660207 \管理费用\办公费"/>
    <s v="支付厦门分公司服务费"/>
    <n v="137.13999999999999"/>
    <n v="1.3713999999999999E-2"/>
    <s v="银行存款"/>
    <x v="0"/>
    <s v="办公费"/>
    <s v="办公费"/>
    <x v="0"/>
  </r>
  <r>
    <d v="2025-11-30T00:00:00"/>
    <n v="11"/>
    <n v="727"/>
    <s v="记帐凭证"/>
    <s v="660207 \管理费用\办公费"/>
    <s v="支付总部ERP9B赵宏伟社保公积金代理服务费"/>
    <n v="45.71"/>
    <n v="4.5710000000000004E-3"/>
    <s v="银行存款"/>
    <x v="0"/>
    <s v="办公费"/>
    <s v="办公费"/>
    <x v="0"/>
  </r>
  <r>
    <d v="2025-11-30T00:00:00"/>
    <n v="11"/>
    <n v="728"/>
    <s v="记帐凭证"/>
    <s v="660207 \管理费用\办公费"/>
    <s v="北分山东员工社保代理服务费"/>
    <n v="411.43"/>
    <n v="4.1142999999999999E-2"/>
    <s v="银行存款"/>
    <x v="0"/>
    <s v="办公费"/>
    <s v="办公费"/>
    <x v="0"/>
  </r>
  <r>
    <d v="2025-11-30T00:00:00"/>
    <n v="11"/>
    <n v="729"/>
    <s v="记帐凭证"/>
    <s v="660207 \管理费用\办公费"/>
    <s v="缴纳北分济南员工11月社保住房公积金服务费"/>
    <n v="240"/>
    <n v="2.4E-2"/>
    <s v="银行存款"/>
    <x v="0"/>
    <s v="办公费"/>
    <s v="办公费"/>
    <x v="0"/>
  </r>
  <r>
    <d v="2025-11-30T00:00:00"/>
    <n v="11"/>
    <n v="730"/>
    <s v="记帐凭证"/>
    <s v="660207 \管理费用\办公费"/>
    <s v="支付广州驻厦门项目组服务费"/>
    <n v="502.86"/>
    <n v="5.0286000000000004E-2"/>
    <s v="银行存款"/>
    <x v="0"/>
    <s v="办公费"/>
    <s v="办公费"/>
    <x v="0"/>
  </r>
  <r>
    <d v="2025-11-30T00:00:00"/>
    <n v="11"/>
    <n v="752"/>
    <s v="记帐凭证"/>
    <s v="660215 \管理费用\办公房租"/>
    <s v="李小龙借武汉柏川科技孵化器有限公司202510-12房租及押金"/>
    <n v="16582.5"/>
    <n v="1.65825"/>
    <s v="其他应收款"/>
    <x v="0"/>
    <s v="办公房租"/>
    <s v="房租物业费"/>
    <x v="2"/>
  </r>
  <r>
    <d v="2025-11-30T00:00:00"/>
    <n v="11"/>
    <n v="763"/>
    <s v="记帐凭证"/>
    <s v="660201 \管理费用\工资"/>
    <s v="分配管理部11月工资"/>
    <n v="741419.71"/>
    <n v="74.141970999999998"/>
    <s v="应付职工薪酬"/>
    <x v="0"/>
    <s v="工资"/>
    <s v="职工薪酬"/>
    <x v="3"/>
  </r>
  <r>
    <d v="2025-11-30T00:00:00"/>
    <n v="11"/>
    <n v="767"/>
    <s v="记帐凭证"/>
    <s v="660230 \管理费用\折旧费"/>
    <s v="2025年11月分摊折旧"/>
    <n v="36638.85"/>
    <n v="3.6638850000000001"/>
    <s v="累计折旧"/>
    <x v="0"/>
    <s v="折旧费"/>
    <s v="折旧摊销费"/>
    <x v="0"/>
  </r>
  <r>
    <d v="2025-11-30T00:00:00"/>
    <n v="11"/>
    <n v="768"/>
    <s v="记帐凭证"/>
    <s v="660215 \管理费用\办公房租"/>
    <s v="摊销总部20230314-20280315房租-龙湖蓝海"/>
    <n v="9276.2099999999991"/>
    <n v="0.92762099999999992"/>
    <s v="使用权资产累计折旧;其他应收款"/>
    <x v="0"/>
    <s v="办公房租"/>
    <s v="房租物业费"/>
    <x v="2"/>
  </r>
  <r>
    <d v="2025-11-30T00:00:00"/>
    <n v="11"/>
    <n v="768"/>
    <s v="记帐凭证"/>
    <s v="660215 \管理费用\办公房租"/>
    <s v="摊销总部20230314-20280315房租-龙湖蓝海--软件"/>
    <n v="5183.05"/>
    <n v="0.51830500000000002"/>
    <s v="使用权资产累计折旧;其他应收款"/>
    <x v="0"/>
    <s v="办公房租"/>
    <s v="房租物业费"/>
    <x v="2"/>
  </r>
  <r>
    <d v="2025-11-30T00:00:00"/>
    <n v="11"/>
    <n v="769"/>
    <s v="记帐凭证"/>
    <s v="660215 \管理费用\办公房租"/>
    <s v="浙江202203-202606房租分摊--2025.11"/>
    <n v="23138.44"/>
    <n v="2.313844"/>
    <s v="使用权资产累计折旧"/>
    <x v="0"/>
    <s v="办公房租"/>
    <s v="房租物业费"/>
    <x v="2"/>
  </r>
  <r>
    <d v="2025-12-15T00:00:00"/>
    <n v="12"/>
    <n v="10"/>
    <s v="记帐凭证"/>
    <s v="660222 \管理费用\维修及保险费"/>
    <s v="睢安车辆维修费--京Q07W13"/>
    <n v="2800.94"/>
    <n v="0.28009400000000001"/>
    <s v="银行存款"/>
    <x v="0"/>
    <s v="维修及保险费"/>
    <s v="交通费"/>
    <x v="1"/>
  </r>
  <r>
    <d v="2025-12-15T00:00:00"/>
    <n v="12"/>
    <n v="104"/>
    <s v="记帐凭证"/>
    <s v="660208 \管理费用\交通费"/>
    <s v="佟菲交通费"/>
    <n v="540.86"/>
    <n v="5.4086000000000002E-2"/>
    <s v="银行存款"/>
    <x v="0"/>
    <s v="交通费"/>
    <s v="交通费"/>
    <x v="1"/>
  </r>
  <r>
    <d v="2025-12-15T00:00:00"/>
    <n v="12"/>
    <n v="144"/>
    <s v="记帐凭证"/>
    <s v="660208 \管理费用\交通费"/>
    <s v="马鑫磊交通费餐费"/>
    <n v="663.97"/>
    <n v="6.6396999999999998E-2"/>
    <s v="银行存款"/>
    <x v="0"/>
    <s v="交通费"/>
    <s v="交通费"/>
    <x v="1"/>
  </r>
  <r>
    <d v="2025-12-15T00:00:00"/>
    <n v="12"/>
    <n v="144"/>
    <s v="记帐凭证"/>
    <s v="660242 \管理费用\员工午餐"/>
    <s v="马鑫磊交通费餐费"/>
    <n v="1036.3399999999999"/>
    <n v="0.10363399999999999"/>
    <s v="银行存款"/>
    <x v="0"/>
    <s v="员工午餐"/>
    <s v="福利费"/>
    <x v="0"/>
  </r>
  <r>
    <d v="2025-12-15T00:00:00"/>
    <n v="12"/>
    <n v="175"/>
    <s v="记帐凭证"/>
    <s v="660208 \管理费用\交通费"/>
    <s v="章菲菲交通费"/>
    <n v="132"/>
    <n v="1.32E-2"/>
    <s v="银行存款"/>
    <x v="0"/>
    <s v="交通费"/>
    <s v="交通费"/>
    <x v="1"/>
  </r>
  <r>
    <d v="2025-12-15T00:00:00"/>
    <n v="12"/>
    <n v="189"/>
    <s v="记帐凭证"/>
    <s v="660207 \管理费用\办公费"/>
    <s v="薛晶晶山东省人才在线有限公司招聘服务费"/>
    <n v="-16132.08"/>
    <n v="-1.613208"/>
    <m/>
    <x v="0"/>
    <s v="办公费"/>
    <s v="办公费"/>
    <x v="0"/>
  </r>
  <r>
    <d v="2025-12-15T00:00:00"/>
    <n v="12"/>
    <n v="200"/>
    <s v="记帐凭证"/>
    <s v="660231 \管理费用\福利费"/>
    <s v="调整10月90#凭证--山东迪尚职业工装集团有限公司工装费"/>
    <n v="-11000"/>
    <n v="-1.1000000000000001"/>
    <m/>
    <x v="0"/>
    <s v="福利费"/>
    <s v="福利费"/>
    <x v="0"/>
  </r>
  <r>
    <d v="2025-12-15T00:00:00"/>
    <n v="12"/>
    <n v="228"/>
    <s v="记帐凭证"/>
    <s v="660207 \管理费用\办公费"/>
    <s v="王欢住宿费"/>
    <n v="600"/>
    <n v="0.06"/>
    <s v="银行存款"/>
    <x v="0"/>
    <s v="办公费"/>
    <s v="办公费"/>
    <x v="0"/>
  </r>
  <r>
    <d v="2025-12-15T00:00:00"/>
    <n v="12"/>
    <n v="238"/>
    <s v="记帐凭证"/>
    <s v="660239 \管理费用\物业管理费"/>
    <s v="支付广州分公司202511物业费564.35㎡*25元及202510电费1213"/>
    <n v="13310.14"/>
    <n v="1.3310139999999999"/>
    <s v="应付账款;银行存款"/>
    <x v="0"/>
    <s v="物业管理费"/>
    <s v="房租物业费"/>
    <x v="2"/>
  </r>
  <r>
    <d v="2025-12-15T00:00:00"/>
    <n v="12"/>
    <n v="238"/>
    <s v="记帐凭证"/>
    <s v="660239 \管理费用\物业管理费"/>
    <s v="支付广州分公司202510物业费564.35㎡*25元及202509电费1213"/>
    <n v="868.25"/>
    <n v="8.6824999999999999E-2"/>
    <s v="应付账款;银行存款"/>
    <x v="0"/>
    <s v="物业管理费"/>
    <s v="房租物业费"/>
    <x v="2"/>
  </r>
  <r>
    <d v="2025-12-15T00:00:00"/>
    <n v="12"/>
    <n v="239"/>
    <s v="记帐凭证"/>
    <s v="660215 \管理费用\办公房租"/>
    <s v="支付厦门国际物流中心开发有限公司20261001-20260331房租"/>
    <n v="21920"/>
    <n v="2.1920000000000002"/>
    <s v="银行存款;应付账款"/>
    <x v="0"/>
    <s v="办公房租"/>
    <s v="房租物业费"/>
    <x v="2"/>
  </r>
  <r>
    <d v="2025-12-15T00:00:00"/>
    <n v="12"/>
    <n v="240"/>
    <s v="记帐凭证"/>
    <s v="660239 \管理费用\物业管理费"/>
    <s v="支付厦门象屿物业服务有限公司20261001-20260331物业费5022及2"/>
    <n v="4737.74"/>
    <n v="0.47377399999999997"/>
    <s v="应付账款;银行存款"/>
    <x v="0"/>
    <s v="物业管理费"/>
    <s v="房租物业费"/>
    <x v="2"/>
  </r>
  <r>
    <d v="2025-12-15T00:00:00"/>
    <n v="12"/>
    <n v="240"/>
    <s v="记帐凭证"/>
    <s v="660241 \管理费用\电费"/>
    <s v="支付厦门象屿物业服务有限公司20261001-20260331物业费5022及2"/>
    <n v="459.39"/>
    <n v="4.5939000000000001E-2"/>
    <s v="应付账款;银行存款"/>
    <x v="0"/>
    <s v="电费"/>
    <s v="水电费"/>
    <x v="0"/>
  </r>
  <r>
    <d v="2025-12-15T00:00:00"/>
    <n v="12"/>
    <n v="241"/>
    <s v="记帐凭证"/>
    <s v="660207 \管理费用\办公费"/>
    <s v="佟菲办公费"/>
    <n v="1473.58"/>
    <n v="0.14735799999999999"/>
    <s v="银行存款"/>
    <x v="0"/>
    <s v="办公费"/>
    <s v="办公费"/>
    <x v="0"/>
  </r>
  <r>
    <d v="2025-12-15T00:00:00"/>
    <n v="12"/>
    <n v="30"/>
    <s v="记帐凭证"/>
    <s v="660222 \管理费用\维修及保险费"/>
    <s v="王欢车辆维修费----北京开乐兄弟汽车服务有限公司"/>
    <n v="398.23"/>
    <n v="3.9823000000000004E-2"/>
    <s v="应付账款;银行存款"/>
    <x v="0"/>
    <s v="维修及保险费"/>
    <s v="交通费"/>
    <x v="1"/>
  </r>
  <r>
    <d v="2025-12-15T00:00:00"/>
    <n v="12"/>
    <n v="51"/>
    <s v="记帐凭证"/>
    <s v="660207 \管理费用\办公费"/>
    <s v="曹玉武车辆检测费--京QH51J6"/>
    <n v="330.19"/>
    <n v="3.3019E-2"/>
    <s v="银行存款"/>
    <x v="0"/>
    <s v="办公费"/>
    <s v="办公费"/>
    <x v="0"/>
  </r>
  <r>
    <d v="2025-12-15T00:00:00"/>
    <n v="12"/>
    <n v="52"/>
    <s v="记帐凭证"/>
    <s v="660242 \管理费用\员工午餐"/>
    <s v="王欢餐费"/>
    <n v="298"/>
    <n v="2.98E-2"/>
    <s v="银行存款"/>
    <x v="0"/>
    <s v="员工午餐"/>
    <s v="福利费"/>
    <x v="0"/>
  </r>
  <r>
    <d v="2025-12-31T00:00:00"/>
    <n v="12"/>
    <n v="1002"/>
    <s v="记帐凭证"/>
    <s v="660213 \管理费用\差旅费"/>
    <s v="彭易清差旅费"/>
    <n v="12760.41"/>
    <n v="1.276041"/>
    <s v="银行存款"/>
    <x v="0"/>
    <s v="差旅费"/>
    <s v="差旅费"/>
    <x v="1"/>
  </r>
  <r>
    <d v="2025-12-31T00:00:00"/>
    <n v="12"/>
    <n v="1008"/>
    <s v="记帐凭证"/>
    <s v="660230 \管理费用\折旧费"/>
    <s v="2025年12月分摊折旧"/>
    <n v="36638.699999999997"/>
    <n v="3.6638699999999997"/>
    <s v="累计折旧"/>
    <x v="0"/>
    <s v="折旧费"/>
    <s v="折旧摊销费"/>
    <x v="0"/>
  </r>
  <r>
    <d v="2025-12-31T00:00:00"/>
    <n v="12"/>
    <n v="1030"/>
    <s v="记帐凭证"/>
    <s v="660201 \管理费用\工资"/>
    <s v="分配管理部12月工资"/>
    <n v="473591.86"/>
    <n v="47.359186000000001"/>
    <s v="应付职工薪酬"/>
    <x v="0"/>
    <s v="工资"/>
    <s v="职工薪酬"/>
    <x v="3"/>
  </r>
  <r>
    <d v="2025-12-31T00:00:00"/>
    <n v="12"/>
    <n v="1062"/>
    <s v="记帐凭证"/>
    <s v="660208 \管理费用\交通费"/>
    <s v="王欢交通费手机费餐费食品费"/>
    <n v="651"/>
    <n v="6.5100000000000005E-2"/>
    <s v="银行存款"/>
    <x v="0"/>
    <s v="交通费"/>
    <s v="交通费"/>
    <x v="1"/>
  </r>
  <r>
    <d v="2025-12-31T00:00:00"/>
    <n v="12"/>
    <n v="1062"/>
    <s v="记帐凭证"/>
    <s v="660217 \管理费用\手机费"/>
    <s v="王欢交通费手机费餐费食品费"/>
    <n v="516.79999999999995"/>
    <n v="5.1679999999999997E-2"/>
    <s v="银行存款"/>
    <x v="0"/>
    <s v="手机费"/>
    <s v="通讯费"/>
    <x v="0"/>
  </r>
  <r>
    <d v="2025-12-31T00:00:00"/>
    <n v="12"/>
    <n v="1062"/>
    <s v="记帐凭证"/>
    <s v="660242 \管理费用\员工午餐"/>
    <s v="王欢交通费手机费餐费食品费"/>
    <n v="551.70000000000005"/>
    <n v="5.5170000000000004E-2"/>
    <s v="银行存款"/>
    <x v="0"/>
    <s v="员工午餐"/>
    <s v="福利费"/>
    <x v="0"/>
  </r>
  <r>
    <d v="2025-12-31T00:00:00"/>
    <n v="12"/>
    <n v="1062"/>
    <s v="记帐凭证"/>
    <s v="660231 \管理费用\福利费"/>
    <s v="王欢交通费手机费餐费食品费"/>
    <n v="244.9"/>
    <n v="2.4490000000000001E-2"/>
    <s v="银行存款"/>
    <x v="0"/>
    <s v="福利费"/>
    <s v="福利费"/>
    <x v="0"/>
  </r>
  <r>
    <d v="2025-12-31T00:00:00"/>
    <n v="12"/>
    <n v="1063"/>
    <s v="记帐凭证"/>
    <s v="660208 \管理费用\交通费"/>
    <s v="王欢交通费"/>
    <n v="3087.41"/>
    <n v="0.30874099999999999"/>
    <s v="银行存款"/>
    <x v="0"/>
    <s v="交通费"/>
    <s v="交通费"/>
    <x v="1"/>
  </r>
  <r>
    <d v="2025-12-31T00:00:00"/>
    <n v="12"/>
    <n v="1065"/>
    <s v="记帐凭证"/>
    <s v="660208 \管理费用\交通费"/>
    <s v="王欢交通费"/>
    <n v="2726"/>
    <n v="0.27260000000000001"/>
    <s v="银行存款"/>
    <x v="0"/>
    <s v="交通费"/>
    <s v="交通费"/>
    <x v="1"/>
  </r>
  <r>
    <d v="2025-12-31T00:00:00"/>
    <n v="12"/>
    <n v="1068"/>
    <s v="记帐凭证"/>
    <s v="660242 \管理费用\员工午餐"/>
    <s v="翟振伟餐费"/>
    <n v="2952.5"/>
    <n v="0.29525000000000001"/>
    <s v="银行存款"/>
    <x v="0"/>
    <s v="员工午餐"/>
    <s v="福利费"/>
    <x v="0"/>
  </r>
  <r>
    <d v="2025-12-31T00:00:00"/>
    <n v="12"/>
    <n v="1078"/>
    <s v="记帐凭证"/>
    <s v="660208 \管理费用\交通费"/>
    <s v="王欢交通费"/>
    <n v="1855.06"/>
    <n v="0.185506"/>
    <s v="银行存款"/>
    <x v="0"/>
    <s v="交通费"/>
    <s v="交通费"/>
    <x v="1"/>
  </r>
  <r>
    <d v="2025-12-31T00:00:00"/>
    <n v="12"/>
    <n v="1078"/>
    <s v="记帐凭证"/>
    <s v="660217 \管理费用\手机费"/>
    <s v="王欢交通费"/>
    <n v="922.48"/>
    <n v="9.2247999999999997E-2"/>
    <s v="银行存款"/>
    <x v="0"/>
    <s v="手机费"/>
    <s v="通讯费"/>
    <x v="0"/>
  </r>
  <r>
    <d v="2025-12-31T00:00:00"/>
    <n v="12"/>
    <n v="1079"/>
    <s v="记帐凭证"/>
    <s v="660208 \管理费用\交通费"/>
    <s v="王欢交通费"/>
    <n v="1223.94"/>
    <n v="0.122394"/>
    <s v="银行存款"/>
    <x v="0"/>
    <s v="交通费"/>
    <s v="交通费"/>
    <x v="1"/>
  </r>
  <r>
    <d v="2025-12-31T00:00:00"/>
    <n v="12"/>
    <n v="1079"/>
    <s v="记帐凭证"/>
    <s v="660242 \管理费用\员工午餐"/>
    <s v="王欢交通费"/>
    <n v="999.3"/>
    <n v="9.9929999999999991E-2"/>
    <s v="银行存款"/>
    <x v="0"/>
    <s v="员工午餐"/>
    <s v="福利费"/>
    <x v="0"/>
  </r>
  <r>
    <d v="2025-12-31T00:00:00"/>
    <n v="12"/>
    <n v="1082"/>
    <s v="记帐凭证"/>
    <s v="660207 \管理费用\办公费"/>
    <s v="梁丽莉办公费"/>
    <n v="619.25"/>
    <n v="6.1925000000000001E-2"/>
    <s v="银行存款"/>
    <x v="0"/>
    <s v="办公费"/>
    <s v="办公费"/>
    <x v="0"/>
  </r>
  <r>
    <d v="2025-12-31T00:00:00"/>
    <n v="12"/>
    <n v="1084"/>
    <s v="记帐凭证"/>
    <s v="660208 \管理费用\交通费"/>
    <s v="马鑫磊交通费餐费"/>
    <n v="116"/>
    <n v="1.1599999999999999E-2"/>
    <s v="银行存款"/>
    <x v="0"/>
    <s v="交通费"/>
    <s v="交通费"/>
    <x v="1"/>
  </r>
  <r>
    <d v="2025-12-31T00:00:00"/>
    <n v="12"/>
    <n v="1084"/>
    <s v="记帐凭证"/>
    <s v="660242 \管理费用\员工午餐"/>
    <s v="马鑫磊交通费餐费"/>
    <n v="203.9"/>
    <n v="2.0390000000000002E-2"/>
    <s v="银行存款"/>
    <x v="0"/>
    <s v="员工午餐"/>
    <s v="福利费"/>
    <x v="0"/>
  </r>
  <r>
    <d v="2025-12-31T00:00:00"/>
    <n v="12"/>
    <n v="1103"/>
    <s v="记帐凭证"/>
    <s v="660209 \管理费用\业务招待费"/>
    <s v="王欢餐费"/>
    <n v="1521"/>
    <n v="0.15210000000000001"/>
    <s v="银行存款"/>
    <x v="0"/>
    <s v="业务招待费"/>
    <s v="业务招待费"/>
    <x v="0"/>
  </r>
  <r>
    <d v="2025-12-31T00:00:00"/>
    <n v="12"/>
    <n v="1137"/>
    <s v="记帐凭证"/>
    <s v="660208 \管理费用\交通费"/>
    <s v="王欢交通费"/>
    <n v="7638.15"/>
    <n v="0.76381499999999991"/>
    <s v="银行存款"/>
    <x v="0"/>
    <s v="交通费"/>
    <s v="交通费"/>
    <x v="1"/>
  </r>
  <r>
    <d v="2025-12-31T00:00:00"/>
    <n v="12"/>
    <n v="1138"/>
    <s v="记帐凭证"/>
    <s v="660208 \管理费用\交通费"/>
    <s v="王欢交通费"/>
    <n v="4431.24"/>
    <n v="0.44312399999999996"/>
    <s v="银行存款"/>
    <x v="0"/>
    <s v="交通费"/>
    <s v="交通费"/>
    <x v="1"/>
  </r>
  <r>
    <d v="2025-12-31T00:00:00"/>
    <n v="12"/>
    <n v="1139"/>
    <s v="记帐凭证"/>
    <s v="660208 \管理费用\交通费"/>
    <s v="王欢交通费手机费餐费"/>
    <n v="4181.59"/>
    <n v="0.418159"/>
    <s v="银行存款"/>
    <x v="0"/>
    <s v="交通费"/>
    <s v="交通费"/>
    <x v="1"/>
  </r>
  <r>
    <d v="2025-12-31T00:00:00"/>
    <n v="12"/>
    <n v="1146"/>
    <s v="记帐凭证"/>
    <s v="660242 \管理费用\员工午餐"/>
    <s v="王欢餐费"/>
    <n v="3512.8"/>
    <n v="0.35128000000000004"/>
    <s v="银行存款"/>
    <x v="0"/>
    <s v="员工午餐"/>
    <s v="福利费"/>
    <x v="0"/>
  </r>
  <r>
    <d v="2025-12-31T00:00:00"/>
    <n v="12"/>
    <n v="1173"/>
    <s v="记帐凭证"/>
    <s v="660208 \管理费用\交通费"/>
    <s v="佟菲交通费"/>
    <n v="65"/>
    <n v="6.4999999999999997E-3"/>
    <s v="银行存款"/>
    <x v="0"/>
    <s v="交通费"/>
    <s v="交通费"/>
    <x v="1"/>
  </r>
  <r>
    <d v="2025-12-31T00:00:00"/>
    <n v="12"/>
    <n v="1174"/>
    <s v="记帐凭证"/>
    <s v="660207 \管理费用\办公费"/>
    <s v="总部桶装水--北京红林腾达商贸有限公司-0200010009200523348-"/>
    <n v="6800"/>
    <n v="0.68"/>
    <s v="银行存款;应付账款"/>
    <x v="0"/>
    <s v="办公费"/>
    <s v="办公费"/>
    <x v="0"/>
  </r>
  <r>
    <d v="2025-12-31T00:00:00"/>
    <n v="12"/>
    <n v="243"/>
    <s v="记帐凭证"/>
    <s v="660209 \管理费用\业务招待费"/>
    <s v="彭易清餐费"/>
    <n v="6934.02"/>
    <n v="0.69340200000000007"/>
    <s v="银行存款"/>
    <x v="0"/>
    <s v="业务招待费"/>
    <s v="业务招待费"/>
    <x v="0"/>
  </r>
  <r>
    <d v="2025-12-31T00:00:00"/>
    <n v="12"/>
    <n v="245"/>
    <s v="记帐凭证"/>
    <s v="660207 \管理费用\办公费"/>
    <s v="支付凌雄技术(深圳)有限公司电脑租赁费（7432732503440005134-"/>
    <n v="5905.43"/>
    <n v="0.59054300000000004"/>
    <s v="应付账款;银行存款"/>
    <x v="0"/>
    <s v="办公费"/>
    <s v="办公费"/>
    <x v="0"/>
  </r>
  <r>
    <d v="2025-12-31T00:00:00"/>
    <n v="12"/>
    <n v="247"/>
    <s v="记帐凭证"/>
    <s v="660207 \管理费用\办公费"/>
    <s v="冲应付北京裕展物业管理有限公司车位费"/>
    <n v="5504.59"/>
    <n v="0.55045900000000003"/>
    <s v="应付账款"/>
    <x v="0"/>
    <s v="办公费"/>
    <s v="办公费"/>
    <x v="0"/>
  </r>
  <r>
    <d v="2025-12-31T00:00:00"/>
    <n v="12"/>
    <n v="252"/>
    <s v="记帐凭证"/>
    <s v="660207 \管理费用\办公费"/>
    <s v="王欢办公费"/>
    <n v="304"/>
    <n v="3.04E-2"/>
    <s v="银行存款"/>
    <x v="0"/>
    <s v="办公费"/>
    <s v="办公费"/>
    <x v="0"/>
  </r>
  <r>
    <d v="2025-12-31T00:00:00"/>
    <n v="12"/>
    <n v="258"/>
    <s v="记帐凭证"/>
    <s v="660208 \管理费用\交通费"/>
    <s v="张君卓交通费"/>
    <n v="1086.32"/>
    <n v="0.10863199999999999"/>
    <s v="银行存款"/>
    <x v="0"/>
    <s v="交通费"/>
    <s v="交通费"/>
    <x v="1"/>
  </r>
  <r>
    <d v="2025-12-31T00:00:00"/>
    <n v="12"/>
    <n v="259"/>
    <s v="记帐凭证"/>
    <s v="660208 \管理费用\交通费"/>
    <s v="翟振伟交通费餐费"/>
    <n v="600"/>
    <n v="0.06"/>
    <s v="银行存款"/>
    <x v="0"/>
    <s v="交通费"/>
    <s v="交通费"/>
    <x v="1"/>
  </r>
  <r>
    <d v="2025-12-31T00:00:00"/>
    <n v="12"/>
    <n v="259"/>
    <s v="记帐凭证"/>
    <s v="660209 \管理费用\业务招待费"/>
    <s v="翟振伟交通费餐费"/>
    <n v="6164"/>
    <n v="0.61639999999999995"/>
    <s v="银行存款"/>
    <x v="0"/>
    <s v="业务招待费"/>
    <s v="业务招待费"/>
    <x v="0"/>
  </r>
  <r>
    <d v="2025-12-31T00:00:00"/>
    <n v="12"/>
    <n v="289"/>
    <s v="记帐凭证"/>
    <s v="660222 \管理费用\维修及保险费"/>
    <s v="曹玉武车辆维修费--京QH51J6--北京开乐兄弟汽车服务有限公司"/>
    <n v="4249.5600000000004"/>
    <n v="0.42495600000000006"/>
    <s v="银行存款;应付账款"/>
    <x v="0"/>
    <s v="维修及保险费"/>
    <s v="交通费"/>
    <x v="1"/>
  </r>
  <r>
    <d v="2025-12-31T00:00:00"/>
    <n v="12"/>
    <n v="290"/>
    <s v="记帐凭证"/>
    <s v="660207 \管理费用\办公费"/>
    <s v="总部2025.11顺丰快递费"/>
    <n v="2012.36"/>
    <n v="0.201236"/>
    <s v="银行存款;应付账款"/>
    <x v="0"/>
    <s v="办公费"/>
    <s v="办公费"/>
    <x v="0"/>
  </r>
  <r>
    <d v="2025-12-31T00:00:00"/>
    <n v="12"/>
    <n v="291"/>
    <s v="记帐凭证"/>
    <s v="660208 \管理费用\交通费"/>
    <s v="佟菲交通费手机费办公费"/>
    <n v="322.83999999999997"/>
    <n v="3.2284E-2"/>
    <s v="其他应收款;银行存款"/>
    <x v="0"/>
    <s v="交通费"/>
    <s v="交通费"/>
    <x v="1"/>
  </r>
  <r>
    <d v="2025-12-31T00:00:00"/>
    <n v="12"/>
    <n v="291"/>
    <s v="记帐凭证"/>
    <s v="660217 \管理费用\手机费"/>
    <s v="佟菲交通费手机费办公费"/>
    <n v="261"/>
    <n v="2.6100000000000002E-2"/>
    <s v="其他应收款;银行存款"/>
    <x v="0"/>
    <s v="手机费"/>
    <s v="通讯费"/>
    <x v="0"/>
  </r>
  <r>
    <d v="2025-12-31T00:00:00"/>
    <n v="12"/>
    <n v="291"/>
    <s v="记帐凭证"/>
    <s v="660207 \管理费用\办公费"/>
    <s v="佟菲交通费手机费办公费"/>
    <n v="57"/>
    <n v="5.7000000000000002E-3"/>
    <s v="其他应收款;银行存款"/>
    <x v="0"/>
    <s v="办公费"/>
    <s v="办公费"/>
    <x v="0"/>
  </r>
  <r>
    <d v="2025-12-31T00:00:00"/>
    <n v="12"/>
    <n v="297"/>
    <s v="记帐凭证"/>
    <s v="660219 \管理费用\电话费"/>
    <s v="总部市话费--中国联合网络通信有限公司北京市分公司--通信费合同号：208290"/>
    <n v="2042.46"/>
    <n v="0.20424600000000001"/>
    <s v="银行存款;应付账款"/>
    <x v="0"/>
    <s v="电话费"/>
    <s v="通讯费"/>
    <x v="0"/>
  </r>
  <r>
    <d v="2025-12-31T00:00:00"/>
    <n v="12"/>
    <n v="311"/>
    <s v="记帐凭证"/>
    <s v="660239 \管理费用\物业管理费"/>
    <s v="支付北京瑞恒泰园区管理服务有限公司20251215-20260314房租1656"/>
    <n v="93746.46"/>
    <n v="9.3746460000000003"/>
    <s v="银行存款;应付账款"/>
    <x v="0"/>
    <s v="物业管理费"/>
    <s v="房租物业费"/>
    <x v="2"/>
  </r>
  <r>
    <d v="2025-12-31T00:00:00"/>
    <n v="12"/>
    <n v="313"/>
    <s v="记帐凭证"/>
    <s v="660241 \管理费用\电费"/>
    <s v="支付北京瑞恒泰园区管理服务有限公司20251101-20251130电费"/>
    <n v="10560.32"/>
    <n v="1.0560320000000001"/>
    <s v="银行存款;应付账款"/>
    <x v="0"/>
    <s v="电费"/>
    <s v="水电费"/>
    <x v="0"/>
  </r>
  <r>
    <d v="2025-12-31T00:00:00"/>
    <n v="12"/>
    <n v="317"/>
    <s v="记帐凭证"/>
    <s v="660208 \管理费用\交通费"/>
    <s v="翟振伟交通费办公费餐费"/>
    <n v="1066"/>
    <n v="0.1066"/>
    <s v="银行存款"/>
    <x v="0"/>
    <s v="交通费"/>
    <s v="交通费"/>
    <x v="1"/>
  </r>
  <r>
    <d v="2025-12-31T00:00:00"/>
    <n v="12"/>
    <n v="317"/>
    <s v="记帐凭证"/>
    <s v="660207 \管理费用\办公费"/>
    <s v="翟振伟交通费办公费餐费"/>
    <n v="805"/>
    <n v="8.0500000000000002E-2"/>
    <s v="银行存款"/>
    <x v="0"/>
    <s v="办公费"/>
    <s v="办公费"/>
    <x v="0"/>
  </r>
  <r>
    <d v="2025-12-31T00:00:00"/>
    <n v="12"/>
    <n v="317"/>
    <s v="记帐凭证"/>
    <s v="660242 \管理费用\员工午餐"/>
    <s v="翟振伟交通费办公费餐费"/>
    <n v="248"/>
    <n v="2.4799999999999999E-2"/>
    <s v="银行存款"/>
    <x v="0"/>
    <s v="员工午餐"/>
    <s v="福利费"/>
    <x v="0"/>
  </r>
  <r>
    <d v="2025-12-31T00:00:00"/>
    <n v="12"/>
    <n v="318"/>
    <s v="记帐凭证"/>
    <s v="660232 \管理费用\职工教育经费"/>
    <s v="王立鹏办公费"/>
    <n v="2019.21"/>
    <n v="0.20192100000000002"/>
    <s v="银行存款"/>
    <x v="0"/>
    <s v="职工教育经费"/>
    <s v="职工薪酬"/>
    <x v="3"/>
  </r>
  <r>
    <d v="2025-12-31T00:00:00"/>
    <n v="12"/>
    <n v="335"/>
    <s v="记帐凭证"/>
    <s v="660247 \管理费用\阿里云服务费"/>
    <s v="翟振伟阿里云续费"/>
    <n v="499"/>
    <n v="4.99E-2"/>
    <s v="银行存款"/>
    <x v="0"/>
    <s v="阿里云服务费"/>
    <s v="通讯费"/>
    <x v="0"/>
  </r>
  <r>
    <d v="2025-12-31T00:00:00"/>
    <n v="12"/>
    <n v="336"/>
    <s v="记帐凭证"/>
    <s v="660208 \管理费用\交通费"/>
    <s v="刘亚芳交通费"/>
    <n v="83"/>
    <n v="8.3000000000000001E-3"/>
    <s v="银行存款"/>
    <x v="0"/>
    <s v="交通费"/>
    <s v="交通费"/>
    <x v="1"/>
  </r>
  <r>
    <d v="2025-12-31T00:00:00"/>
    <n v="12"/>
    <n v="337"/>
    <s v="记帐凭证"/>
    <s v="660209 \管理费用\业务招待费"/>
    <s v="翟振伟餐费"/>
    <n v="457"/>
    <n v="4.5699999999999998E-2"/>
    <s v="银行存款"/>
    <x v="0"/>
    <s v="业务招待费"/>
    <s v="业务招待费"/>
    <x v="0"/>
  </r>
  <r>
    <d v="2025-12-31T00:00:00"/>
    <n v="12"/>
    <n v="360"/>
    <s v="记帐凭证"/>
    <s v="660208 \管理费用\交通费"/>
    <s v="王欢交通费办公费"/>
    <n v="4800"/>
    <n v="0.48"/>
    <s v="银行存款"/>
    <x v="0"/>
    <s v="交通费"/>
    <s v="交通费"/>
    <x v="1"/>
  </r>
  <r>
    <d v="2025-12-31T00:00:00"/>
    <n v="12"/>
    <n v="360"/>
    <s v="记帐凭证"/>
    <s v="660207 \管理费用\办公费"/>
    <s v="王欢交通费办公费"/>
    <n v="2000"/>
    <n v="0.2"/>
    <s v="银行存款"/>
    <x v="0"/>
    <s v="办公费"/>
    <s v="办公费"/>
    <x v="0"/>
  </r>
  <r>
    <d v="2025-12-31T00:00:00"/>
    <n v="12"/>
    <n v="361"/>
    <s v="记帐凭证"/>
    <s v="660208 \管理费用\交通费"/>
    <s v="王欢交通费办公费"/>
    <n v="3312.59"/>
    <n v="0.33125900000000003"/>
    <s v="银行存款"/>
    <x v="0"/>
    <s v="交通费"/>
    <s v="交通费"/>
    <x v="1"/>
  </r>
  <r>
    <d v="2025-12-31T00:00:00"/>
    <n v="12"/>
    <n v="363"/>
    <s v="记帐凭证"/>
    <s v="660217 \管理费用\手机费"/>
    <s v="翟振伟手机费"/>
    <n v="2042.46"/>
    <n v="0.20424600000000001"/>
    <s v="其他应收款"/>
    <x v="0"/>
    <s v="手机费"/>
    <s v="通讯费"/>
    <x v="0"/>
  </r>
  <r>
    <d v="2025-12-31T00:00:00"/>
    <n v="12"/>
    <n v="366"/>
    <s v="记帐凭证"/>
    <s v="660208 \管理费用\交通费"/>
    <s v="王欢交通费"/>
    <n v="71.790000000000006"/>
    <n v="7.1790000000000005E-3"/>
    <s v="银行存款;应付账款"/>
    <x v="0"/>
    <s v="交通费"/>
    <s v="交通费"/>
    <x v="1"/>
  </r>
  <r>
    <d v="2025-12-31T00:00:00"/>
    <n v="12"/>
    <n v="374"/>
    <s v="记帐凭证"/>
    <s v="660208 \管理费用\交通费"/>
    <s v="王欢交通费餐费"/>
    <n v="1336"/>
    <n v="0.1336"/>
    <s v="银行存款"/>
    <x v="0"/>
    <s v="交通费"/>
    <s v="交通费"/>
    <x v="1"/>
  </r>
  <r>
    <d v="2025-12-31T00:00:00"/>
    <n v="12"/>
    <n v="374"/>
    <s v="记帐凭证"/>
    <s v="660209 \管理费用\业务招待费"/>
    <s v="王欢交通费餐费"/>
    <n v="4759.87"/>
    <n v="0.47598699999999999"/>
    <s v="银行存款"/>
    <x v="0"/>
    <s v="业务招待费"/>
    <s v="业务招待费"/>
    <x v="0"/>
  </r>
  <r>
    <d v="2025-12-31T00:00:00"/>
    <n v="12"/>
    <n v="375"/>
    <s v="记帐凭证"/>
    <s v="660208 \管理费用\交通费"/>
    <s v="王欢交通费食品费餐费"/>
    <n v="1324.8"/>
    <n v="0.13247999999999999"/>
    <s v="银行存款"/>
    <x v="0"/>
    <s v="交通费"/>
    <s v="交通费"/>
    <x v="1"/>
  </r>
  <r>
    <d v="2025-12-31T00:00:00"/>
    <n v="12"/>
    <n v="375"/>
    <s v="记帐凭证"/>
    <s v="660231 \管理费用\福利费"/>
    <s v="王欢交通费食品费餐费"/>
    <n v="305.08"/>
    <n v="3.0507999999999997E-2"/>
    <s v="银行存款"/>
    <x v="0"/>
    <s v="福利费"/>
    <s v="福利费"/>
    <x v="0"/>
  </r>
  <r>
    <d v="2025-12-31T00:00:00"/>
    <n v="12"/>
    <n v="375"/>
    <s v="记帐凭证"/>
    <s v="660209 \管理费用\业务招待费"/>
    <s v="王欢交通费食品费餐费"/>
    <n v="2683.6"/>
    <n v="0.26835999999999999"/>
    <s v="银行存款"/>
    <x v="0"/>
    <s v="业务招待费"/>
    <s v="业务招待费"/>
    <x v="0"/>
  </r>
  <r>
    <d v="2025-12-31T00:00:00"/>
    <n v="12"/>
    <n v="376"/>
    <s v="记帐凭证"/>
    <s v="660208 \管理费用\交通费"/>
    <s v="王欢交通费餐费"/>
    <n v="2470.4"/>
    <n v="0.24704000000000001"/>
    <s v="银行存款"/>
    <x v="0"/>
    <s v="交通费"/>
    <s v="交通费"/>
    <x v="1"/>
  </r>
  <r>
    <d v="2025-12-31T00:00:00"/>
    <n v="12"/>
    <n v="376"/>
    <s v="记帐凭证"/>
    <s v="660242 \管理费用\员工午餐"/>
    <s v="王欢交通费餐费"/>
    <n v="902.3"/>
    <n v="9.0229999999999991E-2"/>
    <s v="银行存款"/>
    <x v="0"/>
    <s v="员工午餐"/>
    <s v="福利费"/>
    <x v="0"/>
  </r>
  <r>
    <d v="2025-12-31T00:00:00"/>
    <n v="12"/>
    <n v="377"/>
    <s v="记帐凭证"/>
    <s v="660222 \管理费用\维修及保险费"/>
    <s v="王欢汽油费食品费"/>
    <n v="625"/>
    <n v="6.25E-2"/>
    <s v="银行存款"/>
    <x v="0"/>
    <s v="维修及保险费"/>
    <s v="交通费"/>
    <x v="1"/>
  </r>
  <r>
    <d v="2025-12-31T00:00:00"/>
    <n v="12"/>
    <n v="377"/>
    <s v="记帐凭证"/>
    <s v="660231 \管理费用\福利费"/>
    <s v="王欢汽油费食品费"/>
    <n v="2891.41"/>
    <n v="0.28914099999999998"/>
    <s v="银行存款"/>
    <x v="0"/>
    <s v="福利费"/>
    <s v="福利费"/>
    <x v="0"/>
  </r>
  <r>
    <d v="2025-12-31T00:00:00"/>
    <n v="12"/>
    <n v="389"/>
    <s v="记帐凭证"/>
    <s v="660213 \管理费用\差旅费"/>
    <s v="彭易清差旅费"/>
    <n v="2191"/>
    <n v="0.21909999999999999"/>
    <s v="银行存款"/>
    <x v="0"/>
    <s v="差旅费"/>
    <s v="差旅费"/>
    <x v="1"/>
  </r>
  <r>
    <d v="2025-12-31T00:00:00"/>
    <n v="12"/>
    <n v="392"/>
    <s v="记帐凭证"/>
    <s v="660208 \管理费用\交通费"/>
    <s v="马鑫磊交通费办公费餐费"/>
    <n v="145"/>
    <n v="1.4500000000000001E-2"/>
    <s v="银行存款"/>
    <x v="0"/>
    <s v="交通费"/>
    <s v="交通费"/>
    <x v="1"/>
  </r>
  <r>
    <d v="2025-12-31T00:00:00"/>
    <n v="12"/>
    <n v="392"/>
    <s v="记帐凭证"/>
    <s v="660207 \管理费用\办公费"/>
    <s v="马鑫磊交通费办公费餐费"/>
    <n v="33.44"/>
    <n v="3.3439999999999998E-3"/>
    <s v="银行存款"/>
    <x v="0"/>
    <s v="办公费"/>
    <s v="办公费"/>
    <x v="0"/>
  </r>
  <r>
    <d v="2025-12-31T00:00:00"/>
    <n v="12"/>
    <n v="392"/>
    <s v="记帐凭证"/>
    <s v="660242 \管理费用\员工午餐"/>
    <s v="马鑫磊交通费办公费餐费"/>
    <n v="500.5"/>
    <n v="5.0049999999999997E-2"/>
    <s v="银行存款"/>
    <x v="0"/>
    <s v="员工午餐"/>
    <s v="福利费"/>
    <x v="0"/>
  </r>
  <r>
    <d v="2025-12-31T00:00:00"/>
    <n v="12"/>
    <n v="395"/>
    <s v="记帐凭证"/>
    <s v="660208 \管理费用\交通费"/>
    <s v="王欢交通费办公费食品费"/>
    <n v="6472.98"/>
    <n v="0.64729799999999993"/>
    <s v="银行存款"/>
    <x v="0"/>
    <s v="交通费"/>
    <s v="交通费"/>
    <x v="1"/>
  </r>
  <r>
    <d v="2025-12-31T00:00:00"/>
    <n v="12"/>
    <n v="395"/>
    <s v="记帐凭证"/>
    <s v="660207 \管理费用\办公费"/>
    <s v="王欢交通费办公费食品费"/>
    <n v="146.9"/>
    <n v="1.469E-2"/>
    <s v="银行存款"/>
    <x v="0"/>
    <s v="办公费"/>
    <s v="办公费"/>
    <x v="0"/>
  </r>
  <r>
    <d v="2025-12-31T00:00:00"/>
    <n v="12"/>
    <n v="395"/>
    <s v="记帐凭证"/>
    <s v="660231 \管理费用\福利费"/>
    <s v="王欢交通费办公费食品费"/>
    <n v="197.02"/>
    <n v="1.9702000000000001E-2"/>
    <s v="银行存款"/>
    <x v="0"/>
    <s v="福利费"/>
    <s v="福利费"/>
    <x v="0"/>
  </r>
  <r>
    <d v="2025-12-31T00:00:00"/>
    <n v="12"/>
    <n v="396"/>
    <s v="记帐凭证"/>
    <s v="660208 \管理费用\交通费"/>
    <s v="王欢交通费食品费"/>
    <n v="2944.36"/>
    <n v="0.29443600000000003"/>
    <s v="银行存款"/>
    <x v="0"/>
    <s v="交通费"/>
    <s v="交通费"/>
    <x v="1"/>
  </r>
  <r>
    <d v="2025-12-31T00:00:00"/>
    <n v="12"/>
    <n v="396"/>
    <s v="记帐凭证"/>
    <s v="660231 \管理费用\福利费"/>
    <s v="王欢交通费食品费"/>
    <n v="364"/>
    <n v="3.6400000000000002E-2"/>
    <s v="银行存款"/>
    <x v="0"/>
    <s v="福利费"/>
    <s v="福利费"/>
    <x v="0"/>
  </r>
  <r>
    <d v="2025-12-31T00:00:00"/>
    <n v="12"/>
    <n v="59"/>
    <s v="记帐凭证"/>
    <s v="660217 \管理费用\手机费"/>
    <s v="总部手机费"/>
    <n v="8653.18"/>
    <n v="0.86531800000000003"/>
    <s v="其他应收款"/>
    <x v="0"/>
    <s v="手机费"/>
    <s v="通讯费"/>
    <x v="0"/>
  </r>
  <r>
    <d v="2025-12-31T00:00:00"/>
    <n v="12"/>
    <n v="699"/>
    <s v="记帐凭证"/>
    <s v="660239 \管理费用\物业管理费"/>
    <s v="浙江分公司20250901-20251030物业费及水电费--浙江伟星物业管理有"/>
    <n v="12789.29"/>
    <n v="1.278929"/>
    <s v="应付账款;银行存款"/>
    <x v="0"/>
    <s v="物业管理费"/>
    <s v="房租物业费"/>
    <x v="2"/>
  </r>
  <r>
    <d v="2025-12-31T00:00:00"/>
    <n v="12"/>
    <n v="832"/>
    <s v="记帐凭证"/>
    <s v="660207 \管理费用\办公费"/>
    <s v="浙江分公司办公费"/>
    <n v="479.59"/>
    <n v="4.7958999999999995E-2"/>
    <s v="其他应收款"/>
    <x v="0"/>
    <s v="办公费"/>
    <s v="办公费"/>
    <x v="0"/>
  </r>
  <r>
    <d v="2025-12-31T00:00:00"/>
    <n v="12"/>
    <n v="832"/>
    <s v="记帐凭证"/>
    <s v="660246 \管理费用\水"/>
    <s v="浙江分公司饮用水"/>
    <n v="1100"/>
    <n v="0.11"/>
    <s v="其他应收款"/>
    <x v="0"/>
    <s v="水"/>
    <s v="办公费"/>
    <x v="0"/>
  </r>
  <r>
    <d v="2025-12-31T00:00:00"/>
    <n v="12"/>
    <n v="832"/>
    <s v="记帐凭证"/>
    <s v="660219 \管理费用\电话费"/>
    <s v="浙江分公司电话费"/>
    <n v="1488"/>
    <n v="0.14879999999999999"/>
    <s v="其他应收款"/>
    <x v="0"/>
    <s v="电话费"/>
    <s v="通讯费"/>
    <x v="0"/>
  </r>
  <r>
    <d v="2025-12-31T00:00:00"/>
    <n v="12"/>
    <n v="832"/>
    <s v="记帐凭证"/>
    <s v="660208 \管理费用\交通费"/>
    <s v="浙江分公司交通费"/>
    <n v="1600"/>
    <n v="0.16"/>
    <s v="其他应收款"/>
    <x v="0"/>
    <s v="交通费"/>
    <s v="交通费"/>
    <x v="1"/>
  </r>
  <r>
    <d v="2025-12-31T00:00:00"/>
    <n v="12"/>
    <n v="877"/>
    <s v="记帐凭证"/>
    <s v="660207 \管理费用\办公费"/>
    <s v="支付厦门分公司服务费"/>
    <n v="137.13999999999999"/>
    <n v="1.3713999999999999E-2"/>
    <s v="银行存款"/>
    <x v="0"/>
    <s v="办公费"/>
    <s v="办公费"/>
    <x v="0"/>
  </r>
  <r>
    <d v="2025-12-31T00:00:00"/>
    <n v="12"/>
    <n v="878"/>
    <s v="记帐凭证"/>
    <s v="660207 \管理费用\办公费"/>
    <s v="支付总部ERP9B赵宏伟社保公积金代理服务费"/>
    <n v="45.71"/>
    <n v="4.5710000000000004E-3"/>
    <s v="银行存款"/>
    <x v="0"/>
    <s v="办公费"/>
    <s v="办公费"/>
    <x v="0"/>
  </r>
  <r>
    <d v="2025-12-31T00:00:00"/>
    <n v="12"/>
    <n v="879"/>
    <s v="记帐凭证"/>
    <s v="660207 \管理费用\办公费"/>
    <s v="北分山东员工社保代理服务费"/>
    <n v="411.43"/>
    <n v="4.1142999999999999E-2"/>
    <s v="银行存款"/>
    <x v="0"/>
    <s v="办公费"/>
    <s v="办公费"/>
    <x v="0"/>
  </r>
  <r>
    <d v="2025-12-31T00:00:00"/>
    <n v="12"/>
    <n v="880"/>
    <s v="记帐凭证"/>
    <s v="660207 \管理费用\办公费"/>
    <s v="缴纳北分济南员工11月社保住房公积金服务费"/>
    <n v="240"/>
    <n v="2.4E-2"/>
    <s v="银行存款"/>
    <x v="0"/>
    <s v="办公费"/>
    <s v="办公费"/>
    <x v="0"/>
  </r>
  <r>
    <d v="2025-12-31T00:00:00"/>
    <n v="12"/>
    <n v="881"/>
    <s v="记帐凭证"/>
    <s v="660207 \管理费用\办公费"/>
    <s v="支付广州驻厦门项目组服务费"/>
    <n v="502.86"/>
    <n v="5.0286000000000004E-2"/>
    <s v="银行存款"/>
    <x v="0"/>
    <s v="办公费"/>
    <s v="办公费"/>
    <x v="0"/>
  </r>
  <r>
    <d v="2025-12-31T00:00:00"/>
    <n v="12"/>
    <n v="883"/>
    <s v="记帐凭证"/>
    <s v="660243 \管理费用\装修费"/>
    <s v="分摊12月广州分公司办公室装修款（312683*90%）--广州启明星装饰设计有"/>
    <n v="5542.51"/>
    <n v="0.55425100000000005"/>
    <s v="长期待摊费用"/>
    <x v="0"/>
    <s v="装修费"/>
    <s v="办公费"/>
    <x v="0"/>
  </r>
  <r>
    <d v="2025-12-31T00:00:00"/>
    <n v="12"/>
    <n v="884"/>
    <s v="记帐凭证"/>
    <s v="660243 \管理费用\装修费"/>
    <s v="分摊12月广州分公司办公室装修款--广州市两手硬装饰工程有限公司"/>
    <n v="3002.38"/>
    <n v="0.300238"/>
    <s v="长期待摊费用"/>
    <x v="0"/>
    <s v="装修费"/>
    <s v="办公费"/>
    <x v="0"/>
  </r>
  <r>
    <d v="2025-12-31T00:00:00"/>
    <n v="12"/>
    <n v="885"/>
    <s v="记帐凭证"/>
    <s v="660243 \管理费用\装修费"/>
    <s v="科技公司装修工程款12月摊销（房屋租赁期2023年3月14日至2028年3月15"/>
    <n v="1467.89"/>
    <n v="0.146789"/>
    <s v="长期待摊费用"/>
    <x v="0"/>
    <s v="装修费"/>
    <s v="办公费"/>
    <x v="0"/>
  </r>
  <r>
    <d v="2025-12-31T00:00:00"/>
    <n v="12"/>
    <n v="885"/>
    <s v="记帐凭证"/>
    <s v="660243 \管理费用\装修费"/>
    <s v="科技公司装修工程款12月摊销（房屋租赁期2023年3月14日至2028年3月15"/>
    <n v="1190.1500000000001"/>
    <n v="0.11901500000000001"/>
    <s v="长期待摊费用"/>
    <x v="0"/>
    <s v="装修费"/>
    <s v="办公费"/>
    <x v="0"/>
  </r>
  <r>
    <d v="2025-12-31T00:00:00"/>
    <n v="12"/>
    <n v="885"/>
    <s v="记帐凭证"/>
    <s v="660243 \管理费用\装修费"/>
    <s v="科技公司装修工程款12月摊销（房屋租赁期2023年3月14日至2028年3月15"/>
    <n v="17949.21"/>
    <n v="1.794921"/>
    <s v="长期待摊费用"/>
    <x v="0"/>
    <s v="装修费"/>
    <s v="办公费"/>
    <x v="0"/>
  </r>
  <r>
    <d v="2025-12-31T00:00:00"/>
    <n v="12"/>
    <n v="885"/>
    <s v="记帐凭证"/>
    <s v="660243 \管理费用\装修费"/>
    <s v="科技公司装修工程款12月摊销（房屋租赁期2023年3月14日至2028年3月15"/>
    <n v="102.45"/>
    <n v="1.0245000000000001E-2"/>
    <s v="长期待摊费用"/>
    <x v="0"/>
    <s v="装修费"/>
    <s v="办公费"/>
    <x v="0"/>
  </r>
  <r>
    <d v="2025-12-31T00:00:00"/>
    <n v="12"/>
    <n v="885"/>
    <s v="记帐凭证"/>
    <s v="660243 \管理费用\装修费"/>
    <s v="科技公司装修工程款12月摊销（房屋租赁期2023年3月14日至2028年3月15"/>
    <n v="229.36"/>
    <n v="2.2936000000000002E-2"/>
    <s v="长期待摊费用"/>
    <x v="0"/>
    <s v="装修费"/>
    <s v="办公费"/>
    <x v="0"/>
  </r>
  <r>
    <d v="2025-12-31T00:00:00"/>
    <n v="12"/>
    <n v="885"/>
    <s v="记帐凭证"/>
    <s v="660243 \管理费用\装修费"/>
    <s v="科技公司装修工程款12月摊销（房屋租赁期2023年3月14日至2028年3月15"/>
    <n v="2278.29"/>
    <n v="0.227829"/>
    <s v="长期待摊费用"/>
    <x v="0"/>
    <s v="装修费"/>
    <s v="办公费"/>
    <x v="0"/>
  </r>
  <r>
    <d v="2025-12-31T00:00:00"/>
    <n v="12"/>
    <n v="886"/>
    <s v="记帐凭证"/>
    <s v="660207 \管理费用\办公费"/>
    <s v="分摊总部263云通讯20241118-20270517服务费--北京企飞力网络科"/>
    <n v="3081.76"/>
    <n v="0.30817600000000001"/>
    <s v="其他流动资产"/>
    <x v="0"/>
    <s v="办公费"/>
    <s v="办公费"/>
    <x v="0"/>
  </r>
  <r>
    <d v="2025-12-31T00:00:00"/>
    <n v="12"/>
    <n v="887"/>
    <s v="记帐凭证"/>
    <s v="660243 \管理费用\装修费"/>
    <s v="浙江分公司装修工程款12月摊销（房屋租赁期2021年12月29日至2026年12"/>
    <n v="6150"/>
    <n v="0.61499999999999999"/>
    <s v="长期待摊费用"/>
    <x v="0"/>
    <s v="装修费"/>
    <s v="办公费"/>
    <x v="0"/>
  </r>
  <r>
    <d v="2025-12-31T00:00:00"/>
    <n v="12"/>
    <n v="888"/>
    <s v="记帐凭证"/>
    <s v="660207 \管理费用\办公费"/>
    <s v="分摊中宣明浩建筑装饰工程有限公司工程款--北分窗户改造2025.11"/>
    <n v="311.27"/>
    <n v="3.1126999999999998E-2"/>
    <s v="长期待摊费用"/>
    <x v="0"/>
    <s v="办公费"/>
    <s v="办公费"/>
    <x v="0"/>
  </r>
  <r>
    <d v="2025-12-31T00:00:00"/>
    <n v="12"/>
    <n v="890"/>
    <s v="记帐凭证"/>
    <s v="660215 \管理费用\办公房租"/>
    <s v="摊销总部20230314-20280315房租-龙湖蓝海"/>
    <n v="9096.9699999999993"/>
    <n v="0.90969699999999998"/>
    <s v="其他应收款;租赁负债;使用权资产累计折旧"/>
    <x v="0"/>
    <s v="办公房租"/>
    <s v="房租物业费"/>
    <x v="2"/>
  </r>
  <r>
    <d v="2025-12-31T00:00:00"/>
    <n v="12"/>
    <n v="890"/>
    <s v="记帐凭证"/>
    <s v="660215 \管理费用\办公房租"/>
    <s v="摊销总部20230314-20280315房租-龙湖蓝海--软件"/>
    <n v="5183.05"/>
    <n v="0.51830500000000002"/>
    <s v="其他应收款;租赁负债;使用权资产累计折旧"/>
    <x v="0"/>
    <s v="办公房租"/>
    <s v="房租物业费"/>
    <x v="2"/>
  </r>
  <r>
    <d v="2025-12-31T00:00:00"/>
    <n v="12"/>
    <n v="891"/>
    <s v="记帐凭证"/>
    <s v="660215 \管理费用\办公房租"/>
    <s v="浙江202203-202606房租分摊--2025.12"/>
    <n v="23138.44"/>
    <n v="2.313844"/>
    <s v="使用权资产累计折旧;租赁负债"/>
    <x v="0"/>
    <s v="办公房租"/>
    <s v="房租物业费"/>
    <x v="2"/>
  </r>
  <r>
    <d v="2025-12-31T00:00:00"/>
    <n v="12"/>
    <n v="893"/>
    <s v="记帐凭证"/>
    <s v="660207 \管理费用\办公费"/>
    <s v="支付北京彦枝昊熙彩色印刷设计有限公司印刷费"/>
    <n v="4039.6"/>
    <n v="0.40395999999999999"/>
    <s v="银行存款"/>
    <x v="0"/>
    <s v="办公费"/>
    <s v="办公费"/>
    <x v="0"/>
  </r>
  <r>
    <d v="2025-12-31T00:00:00"/>
    <n v="12"/>
    <n v="894"/>
    <s v="记帐凭证"/>
    <s v="660208 \管理费用\交通费"/>
    <s v="佟菲交通费"/>
    <n v="93"/>
    <n v="9.2999999999999992E-3"/>
    <s v="银行存款"/>
    <x v="0"/>
    <s v="交通费"/>
    <s v="交通费"/>
    <x v="1"/>
  </r>
  <r>
    <d v="2025-12-31T00:00:00"/>
    <n v="12"/>
    <n v="959"/>
    <s v="记帐凭证"/>
    <s v="660208 \管理费用\交通费"/>
    <s v="翟振伟交通费"/>
    <n v="2201.96"/>
    <n v="0.220196"/>
    <s v="银行存款"/>
    <x v="0"/>
    <s v="交通费"/>
    <s v="交通费"/>
    <x v="1"/>
  </r>
  <r>
    <d v="2025-12-31T00:00:00"/>
    <n v="12"/>
    <n v="959"/>
    <s v="记帐凭证"/>
    <s v="660217 \管理费用\手机费"/>
    <s v="翟振伟交通费"/>
    <n v="1483.9"/>
    <n v="0.14839000000000002"/>
    <s v="银行存款"/>
    <x v="0"/>
    <s v="手机费"/>
    <s v="通讯费"/>
    <x v="0"/>
  </r>
  <r>
    <d v="2025-12-31T00:00:00"/>
    <n v="12"/>
    <n v="960"/>
    <s v="记帐凭证"/>
    <s v="660209 \管理费用\业务招待费"/>
    <s v="王欢餐费"/>
    <n v="1091"/>
    <n v="0.1091"/>
    <s v="银行存款"/>
    <x v="0"/>
    <s v="业务招待费"/>
    <s v="业务招待费"/>
    <x v="0"/>
  </r>
  <r>
    <d v="2025-12-31T00:00:00"/>
    <n v="12"/>
    <n v="961"/>
    <s v="记帐凭证"/>
    <s v="660208 \管理费用\交通费"/>
    <s v="王欢交通费办公餐费汽油费"/>
    <n v="84"/>
    <n v="8.3999999999999995E-3"/>
    <s v="银行存款"/>
    <x v="0"/>
    <s v="交通费"/>
    <s v="交通费"/>
    <x v="1"/>
  </r>
  <r>
    <d v="2025-12-31T00:00:00"/>
    <n v="12"/>
    <n v="961"/>
    <s v="记帐凭证"/>
    <s v="660207 \管理费用\办公费"/>
    <s v="王欢交通费办公餐费汽油费"/>
    <n v="243.65"/>
    <n v="2.4365000000000001E-2"/>
    <s v="银行存款"/>
    <x v="0"/>
    <s v="办公费"/>
    <s v="办公费"/>
    <x v="0"/>
  </r>
  <r>
    <d v="2025-12-31T00:00:00"/>
    <n v="12"/>
    <n v="961"/>
    <s v="记帐凭证"/>
    <s v="660220 \管理费用\汽油费"/>
    <s v="王欢交通费办公餐费汽油费"/>
    <n v="920.87"/>
    <n v="9.2087000000000002E-2"/>
    <s v="银行存款"/>
    <x v="0"/>
    <s v="汽油费"/>
    <s v="交通费"/>
    <x v="1"/>
  </r>
  <r>
    <d v="2025-12-31T00:00:00"/>
    <n v="12"/>
    <n v="961"/>
    <s v="记帐凭证"/>
    <s v="660242 \管理费用\员工午餐"/>
    <s v="王欢交通费办公餐费汽油费"/>
    <n v="3951.02"/>
    <n v="0.39510200000000001"/>
    <s v="银行存款"/>
    <x v="0"/>
    <s v="员工午餐"/>
    <s v="福利费"/>
    <x v="0"/>
  </r>
  <r>
    <d v="2025-12-31T00:00:00"/>
    <n v="12"/>
    <n v="969"/>
    <s v="记帐凭证"/>
    <s v="660207 \管理费用\办公费"/>
    <s v="华南朱丽欢办公费"/>
    <n v="655.47"/>
    <n v="6.5547000000000008E-2"/>
    <s v="银行存款"/>
    <x v="0"/>
    <s v="办公费"/>
    <s v="办公费"/>
    <x v="0"/>
  </r>
  <r>
    <d v="2024-01-15T00:00:00"/>
    <n v="1"/>
    <n v="10"/>
    <s v="记帐凭证"/>
    <s v="660222 \管理费用\维修及保险费"/>
    <s v="李煜车辆保险费--京FKN923"/>
    <n v="765.7"/>
    <n v="7.6569999999999999E-2"/>
    <s v="银行存款;应交税费"/>
    <x v="1"/>
    <s v="维修及保险费"/>
    <s v="交通费"/>
    <x v="1"/>
  </r>
  <r>
    <d v="2024-01-15T00:00:00"/>
    <n v="1"/>
    <n v="10"/>
    <s v="记帐凭证"/>
    <s v="660222 \管理费用\维修及保险费"/>
    <s v="李煜车辆保险费--京FKN923"/>
    <n v="8784.17"/>
    <n v="0.878417"/>
    <s v="银行存款;应交税费"/>
    <x v="1"/>
    <s v="维修及保险费"/>
    <s v="交通费"/>
    <x v="1"/>
  </r>
  <r>
    <d v="2024-01-15T00:00:00"/>
    <n v="1"/>
    <n v="104"/>
    <s v="记帐凭证"/>
    <s v="660213 \管理费用\差旅费"/>
    <s v="曹玉武其差旅费"/>
    <n v="4505.3599999999997"/>
    <n v="0.45053599999999999"/>
    <s v="银行存款"/>
    <x v="1"/>
    <s v="差旅费"/>
    <s v="差旅费"/>
    <x v="1"/>
  </r>
  <r>
    <d v="2024-01-15T00:00:00"/>
    <n v="1"/>
    <n v="11"/>
    <s v="记帐凭证"/>
    <s v="660242 \管理费用\员工午餐"/>
    <s v="员工餐费"/>
    <n v="52322.84"/>
    <n v="5.2322839999999999"/>
    <s v="银行存款"/>
    <x v="1"/>
    <s v="员工午餐"/>
    <s v="福利费"/>
    <x v="0"/>
  </r>
  <r>
    <d v="2024-01-15T00:00:00"/>
    <n v="1"/>
    <n v="113"/>
    <s v="记帐凭证"/>
    <s v="660208 \管理费用\交通费"/>
    <s v="佟菲交通费"/>
    <n v="400"/>
    <n v="0.04"/>
    <s v="银行存款;库存现金"/>
    <x v="1"/>
    <s v="交通费"/>
    <s v="交通费"/>
    <x v="1"/>
  </r>
  <r>
    <d v="2024-01-15T00:00:00"/>
    <n v="1"/>
    <n v="117"/>
    <s v="记帐凭证"/>
    <s v="660209 \管理费用\业务招待费"/>
    <s v="彭易清餐费"/>
    <n v="2330"/>
    <n v="0.23300000000000001"/>
    <s v="银行存款"/>
    <x v="1"/>
    <s v="业务招待费"/>
    <s v="业务招待费"/>
    <x v="0"/>
  </r>
  <r>
    <d v="2024-01-15T00:00:00"/>
    <n v="1"/>
    <n v="118"/>
    <s v="记帐凭证"/>
    <s v="660242 \管理费用\员工午餐"/>
    <s v="王欢餐费"/>
    <n v="3779"/>
    <n v="0.37790000000000001"/>
    <s v="银行存款"/>
    <x v="1"/>
    <s v="员工午餐"/>
    <s v="福利费"/>
    <x v="0"/>
  </r>
  <r>
    <d v="2024-01-15T00:00:00"/>
    <n v="1"/>
    <n v="118"/>
    <s v="记帐凭证"/>
    <s v="660231 \管理费用\福利费"/>
    <s v="王欢餐费"/>
    <n v="863.6"/>
    <n v="8.6360000000000006E-2"/>
    <s v="银行存款"/>
    <x v="1"/>
    <s v="福利费"/>
    <s v="福利费"/>
    <x v="0"/>
  </r>
  <r>
    <d v="2024-01-15T00:00:00"/>
    <n v="1"/>
    <n v="119"/>
    <s v="记帐凭证"/>
    <s v="660207 \管理费用\办公费"/>
    <s v="总部2023.12顺丰快递费"/>
    <n v="3941.91"/>
    <n v="0.39419099999999996"/>
    <s v="银行存款"/>
    <x v="1"/>
    <s v="办公费"/>
    <s v="办公费"/>
    <x v="0"/>
  </r>
  <r>
    <d v="2024-01-15T00:00:00"/>
    <n v="1"/>
    <n v="121"/>
    <s v="记帐凭证"/>
    <s v="660207 \管理费用\办公费"/>
    <s v="支付北京中安颐合消防技术有限公司消防检查费"/>
    <n v="6132.08"/>
    <n v="0.61320799999999998"/>
    <s v="应付账款;银行存款"/>
    <x v="1"/>
    <s v="办公费"/>
    <s v="办公费"/>
    <x v="0"/>
  </r>
  <r>
    <d v="2024-01-15T00:00:00"/>
    <n v="1"/>
    <n v="124"/>
    <s v="记帐凭证"/>
    <s v="660208 \管理费用\交通费"/>
    <s v="章菲菲1月交通费"/>
    <n v="990.04"/>
    <n v="9.9003999999999995E-2"/>
    <s v="银行存款"/>
    <x v="1"/>
    <s v="交通费"/>
    <s v="交通费"/>
    <x v="1"/>
  </r>
  <r>
    <d v="2024-01-15T00:00:00"/>
    <n v="1"/>
    <n v="125"/>
    <s v="记帐凭证"/>
    <s v="660207 \管理费用\办公费"/>
    <s v="刘亚芳水电费房租--北京东方鸿润物业服务有限公司"/>
    <n v="800"/>
    <n v="0.08"/>
    <s v="银行存款"/>
    <x v="1"/>
    <s v="办公费"/>
    <s v="办公费"/>
    <x v="0"/>
  </r>
  <r>
    <d v="2024-01-15T00:00:00"/>
    <n v="1"/>
    <n v="137"/>
    <s v="记帐凭证"/>
    <s v="660213 \管理费用\差旅费"/>
    <s v="王欢差旅费"/>
    <n v="810"/>
    <n v="8.1000000000000003E-2"/>
    <s v="银行存款"/>
    <x v="1"/>
    <s v="差旅费"/>
    <s v="差旅费"/>
    <x v="1"/>
  </r>
  <r>
    <d v="2024-01-15T00:00:00"/>
    <n v="1"/>
    <n v="138"/>
    <s v="记帐凭证"/>
    <s v="660209 \管理费用\业务招待费"/>
    <s v="王欢餐费"/>
    <n v="2256"/>
    <n v="0.22559999999999999"/>
    <s v="银行存款"/>
    <x v="1"/>
    <s v="业务招待费"/>
    <s v="业务招待费"/>
    <x v="0"/>
  </r>
  <r>
    <d v="2024-01-15T00:00:00"/>
    <n v="1"/>
    <n v="145"/>
    <s v="记帐凭证"/>
    <s v="660213 \管理费用\差旅费"/>
    <s v="王欢差旅费"/>
    <n v="363.93"/>
    <n v="3.6393000000000002E-2"/>
    <s v="银行存款"/>
    <x v="1"/>
    <s v="差旅费"/>
    <s v="差旅费"/>
    <x v="1"/>
  </r>
  <r>
    <d v="2024-01-15T00:00:00"/>
    <n v="1"/>
    <n v="148"/>
    <s v="记帐凭证"/>
    <s v="660208 \管理费用\交通费"/>
    <s v="翟振伟交通费手机费"/>
    <n v="6398.15"/>
    <n v="0.63981499999999991"/>
    <s v="银行存款"/>
    <x v="1"/>
    <s v="交通费"/>
    <s v="交通费"/>
    <x v="1"/>
  </r>
  <r>
    <d v="2024-01-15T00:00:00"/>
    <n v="1"/>
    <n v="148"/>
    <s v="记帐凭证"/>
    <s v="660217 \管理费用\手机费"/>
    <s v="翟振伟交通费手机费"/>
    <n v="568.70000000000005"/>
    <n v="5.6870000000000004E-2"/>
    <s v="银行存款"/>
    <x v="1"/>
    <s v="手机费"/>
    <s v="通讯费"/>
    <x v="0"/>
  </r>
  <r>
    <d v="2024-01-15T00:00:00"/>
    <n v="1"/>
    <n v="149"/>
    <s v="记帐凭证"/>
    <s v="660208 \管理费用\交通费"/>
    <s v="翟振伟交通费"/>
    <n v="3828.66"/>
    <n v="0.38286599999999998"/>
    <s v="银行存款;其他应收款"/>
    <x v="1"/>
    <s v="交通费"/>
    <s v="交通费"/>
    <x v="1"/>
  </r>
  <r>
    <d v="2024-01-15T00:00:00"/>
    <n v="1"/>
    <n v="149"/>
    <s v="记帐凭证"/>
    <s v="660217 \管理费用\手机费"/>
    <s v="翟振伟手机费"/>
    <n v="2603.31"/>
    <n v="0.26033099999999998"/>
    <s v="银行存款;其他应收款"/>
    <x v="1"/>
    <s v="手机费"/>
    <s v="通讯费"/>
    <x v="0"/>
  </r>
  <r>
    <d v="2024-01-15T00:00:00"/>
    <n v="1"/>
    <n v="149"/>
    <s v="记帐凭证"/>
    <s v="660220 \管理费用\汽油费"/>
    <s v="翟振伟汽油费"/>
    <n v="291.14999999999998"/>
    <n v="2.9114999999999999E-2"/>
    <s v="银行存款;其他应收款"/>
    <x v="1"/>
    <s v="汽油费"/>
    <s v="交通费"/>
    <x v="1"/>
  </r>
  <r>
    <d v="2024-01-15T00:00:00"/>
    <n v="1"/>
    <n v="149"/>
    <s v="记帐凭证"/>
    <s v="660242 \管理费用\员工午餐"/>
    <s v="翟振伟餐费"/>
    <n v="218.91"/>
    <n v="2.1891000000000001E-2"/>
    <s v="银行存款;其他应收款"/>
    <x v="1"/>
    <s v="员工午餐"/>
    <s v="福利费"/>
    <x v="0"/>
  </r>
  <r>
    <d v="2024-01-15T00:00:00"/>
    <n v="1"/>
    <n v="162"/>
    <s v="记帐凭证"/>
    <s v="660208 \管理费用\交通费"/>
    <s v="马鑫磊交通费"/>
    <n v="1500"/>
    <n v="0.15"/>
    <s v="银行存款"/>
    <x v="1"/>
    <s v="交通费"/>
    <s v="交通费"/>
    <x v="1"/>
  </r>
  <r>
    <d v="2024-01-15T00:00:00"/>
    <n v="1"/>
    <n v="162"/>
    <s v="记帐凭证"/>
    <s v="660207 \管理费用\办公费"/>
    <s v="马鑫磊办公费"/>
    <n v="79.900000000000006"/>
    <n v="7.9900000000000006E-3"/>
    <s v="银行存款"/>
    <x v="1"/>
    <s v="办公费"/>
    <s v="办公费"/>
    <x v="0"/>
  </r>
  <r>
    <d v="2024-01-15T00:00:00"/>
    <n v="1"/>
    <n v="163"/>
    <s v="记帐凭证"/>
    <s v="660207 \管理费用\办公费"/>
    <s v="翟振伟办公费"/>
    <n v="350"/>
    <n v="3.5000000000000003E-2"/>
    <s v="银行存款"/>
    <x v="1"/>
    <s v="办公费"/>
    <s v="办公费"/>
    <x v="0"/>
  </r>
  <r>
    <d v="2024-01-15T00:00:00"/>
    <n v="1"/>
    <n v="179"/>
    <s v="记帐凭证"/>
    <s v="660243 \管理费用\装修费"/>
    <s v="支付北京恒新装饰工程有限公司装修款--北京恒新装饰工程有限公司"/>
    <n v="24249.54"/>
    <n v="2.4249540000000001"/>
    <s v="银行存款;应付账款"/>
    <x v="1"/>
    <s v="装修费"/>
    <s v="办公费"/>
    <x v="0"/>
  </r>
  <r>
    <d v="2024-01-15T00:00:00"/>
    <n v="1"/>
    <n v="186"/>
    <s v="记帐凭证"/>
    <s v="660208 \管理费用\交通费"/>
    <s v="王欢交通费"/>
    <n v="163.01"/>
    <n v="1.6301E-2"/>
    <s v="银行存款"/>
    <x v="1"/>
    <s v="交通费"/>
    <s v="交通费"/>
    <x v="1"/>
  </r>
  <r>
    <d v="2024-01-15T00:00:00"/>
    <n v="1"/>
    <n v="186"/>
    <s v="记帐凭证"/>
    <s v="660242 \管理费用\员工午餐"/>
    <s v="王欢餐费"/>
    <n v="2000"/>
    <n v="0.2"/>
    <s v="银行存款"/>
    <x v="1"/>
    <s v="员工午餐"/>
    <s v="福利费"/>
    <x v="0"/>
  </r>
  <r>
    <d v="2024-01-15T00:00:00"/>
    <n v="1"/>
    <n v="187"/>
    <s v="记帐凭证"/>
    <s v="660207 \管理费用\办公费"/>
    <s v="王欢办公费"/>
    <n v="149.58000000000001"/>
    <n v="1.4958000000000001E-2"/>
    <s v="银行存款"/>
    <x v="1"/>
    <s v="办公费"/>
    <s v="办公费"/>
    <x v="0"/>
  </r>
  <r>
    <d v="2024-01-15T00:00:00"/>
    <n v="1"/>
    <n v="187"/>
    <s v="记帐凭证"/>
    <s v="660231 \管理费用\福利费"/>
    <s v="王欢食品费"/>
    <n v="3394"/>
    <n v="0.33939999999999998"/>
    <s v="银行存款"/>
    <x v="1"/>
    <s v="福利费"/>
    <s v="福利费"/>
    <x v="0"/>
  </r>
  <r>
    <d v="2024-01-15T00:00:00"/>
    <n v="1"/>
    <n v="188"/>
    <s v="记帐凭证"/>
    <s v="660207 \管理费用\办公费"/>
    <s v="支付北京翻羽展览展示有限公司打印装订费"/>
    <n v="1516.98"/>
    <n v="0.151698"/>
    <s v="应付账款;银行存款"/>
    <x v="1"/>
    <s v="办公费"/>
    <s v="办公费"/>
    <x v="0"/>
  </r>
  <r>
    <d v="2024-01-15T00:00:00"/>
    <n v="1"/>
    <n v="196"/>
    <s v="记帐凭证"/>
    <s v="660242 \管理费用\员工午餐"/>
    <s v="王欢餐费"/>
    <n v="570"/>
    <n v="5.7000000000000002E-2"/>
    <s v="银行存款"/>
    <x v="1"/>
    <s v="员工午餐"/>
    <s v="福利费"/>
    <x v="0"/>
  </r>
  <r>
    <d v="2024-01-15T00:00:00"/>
    <n v="1"/>
    <n v="203"/>
    <s v="记帐凭证"/>
    <s v="660231 \管理费用\福利费"/>
    <s v="王欢食品费"/>
    <n v="2528"/>
    <n v="0.25280000000000002"/>
    <s v="银行存款"/>
    <x v="1"/>
    <s v="福利费"/>
    <s v="福利费"/>
    <x v="0"/>
  </r>
  <r>
    <d v="2024-01-15T00:00:00"/>
    <n v="1"/>
    <n v="204"/>
    <s v="记帐凭证"/>
    <s v="660231 \管理费用\福利费"/>
    <s v="王欢食品费"/>
    <n v="13198.02"/>
    <n v="1.3198020000000001"/>
    <s v="银行存款"/>
    <x v="1"/>
    <s v="福利费"/>
    <s v="福利费"/>
    <x v="0"/>
  </r>
  <r>
    <d v="2024-01-15T00:00:00"/>
    <n v="1"/>
    <n v="216"/>
    <s v="记帐凭证"/>
    <s v="660207 \管理费用\办公费"/>
    <s v="支付北京华品博睿网络技术有限公司招聘费"/>
    <n v="29339.62"/>
    <n v="2.9339619999999997"/>
    <s v="银行存款;应付账款"/>
    <x v="1"/>
    <s v="办公费"/>
    <s v="办公费"/>
    <x v="0"/>
  </r>
  <r>
    <d v="2024-01-15T00:00:00"/>
    <n v="1"/>
    <n v="217"/>
    <s v="记帐凭证"/>
    <s v="660207 \管理费用\办公费"/>
    <s v="翟振伟办公费"/>
    <n v="1070.3"/>
    <n v="0.10703"/>
    <s v="银行存款"/>
    <x v="1"/>
    <s v="办公费"/>
    <s v="办公费"/>
    <x v="0"/>
  </r>
  <r>
    <d v="2024-01-15T00:00:00"/>
    <n v="1"/>
    <n v="217"/>
    <s v="记帐凭证"/>
    <s v="660208 \管理费用\交通费"/>
    <s v="翟振伟交通费"/>
    <n v="956"/>
    <n v="9.5600000000000004E-2"/>
    <s v="银行存款"/>
    <x v="1"/>
    <s v="交通费"/>
    <s v="交通费"/>
    <x v="1"/>
  </r>
  <r>
    <d v="2024-01-15T00:00:00"/>
    <n v="1"/>
    <n v="217"/>
    <s v="记帐凭证"/>
    <s v="660242 \管理费用\员工午餐"/>
    <s v="翟振伟餐费"/>
    <n v="795"/>
    <n v="7.9500000000000001E-2"/>
    <s v="银行存款"/>
    <x v="1"/>
    <s v="员工午餐"/>
    <s v="福利费"/>
    <x v="0"/>
  </r>
  <r>
    <d v="2024-01-15T00:00:00"/>
    <n v="1"/>
    <n v="22"/>
    <s v="记帐凭证"/>
    <s v="660239 \管理费用\物业管理费"/>
    <s v="支付广州分公司8月份物业管理费564.35㎡*25元/㎡--广州市东田物业管理有"/>
    <n v="13310.14"/>
    <n v="1.3310139999999999"/>
    <s v="应付账款;银行存款"/>
    <x v="1"/>
    <s v="物业管理费"/>
    <s v="房租物业费"/>
    <x v="2"/>
  </r>
  <r>
    <d v="2024-01-15T00:00:00"/>
    <n v="1"/>
    <n v="22"/>
    <s v="记帐凭证"/>
    <s v="660239 \管理费用\物业管理费"/>
    <s v="支付广州分公司7月电费919*0.96元--广州市东田物业管理有限公司"/>
    <n v="1019.47"/>
    <n v="0.101947"/>
    <s v="应付账款;银行存款"/>
    <x v="1"/>
    <s v="物业管理费"/>
    <s v="房租物业费"/>
    <x v="2"/>
  </r>
  <r>
    <d v="2024-01-15T00:00:00"/>
    <n v="1"/>
    <n v="29"/>
    <s v="记帐凭证"/>
    <s v="660213 \管理费用\差旅费"/>
    <s v="王欢差旅费"/>
    <n v="1165.0899999999999"/>
    <n v="0.11650899999999999"/>
    <s v="银行存款"/>
    <x v="1"/>
    <s v="差旅费"/>
    <s v="差旅费"/>
    <x v="1"/>
  </r>
  <r>
    <d v="2024-01-15T00:00:00"/>
    <n v="1"/>
    <n v="30"/>
    <s v="记帐凭证"/>
    <s v="660237 \管理费用\会费"/>
    <s v="支付宁波市对外经济贸易企业协会（ 宁波进出口商会）企业年费"/>
    <n v="1000"/>
    <n v="0.1"/>
    <s v="银行存款;应付账款"/>
    <x v="1"/>
    <s v="会费"/>
    <s v="办公费"/>
    <x v="0"/>
  </r>
  <r>
    <d v="2024-01-15T00:00:00"/>
    <n v="1"/>
    <n v="36"/>
    <s v="记帐凭证"/>
    <s v="660222 \管理费用\维修及保险费"/>
    <s v="曹玉武车辆保险费--京QH51J6"/>
    <n v="713.54"/>
    <n v="7.1354000000000001E-2"/>
    <s v="银行存款;应交税费"/>
    <x v="1"/>
    <s v="维修及保险费"/>
    <s v="交通费"/>
    <x v="1"/>
  </r>
  <r>
    <d v="2024-01-15T00:00:00"/>
    <n v="1"/>
    <n v="36"/>
    <s v="记帐凭证"/>
    <s v="660222 \管理费用\维修及保险费"/>
    <s v="曹玉武车辆保险费--京QH51J6"/>
    <n v="6848.18"/>
    <n v="0.68481800000000004"/>
    <s v="银行存款;应交税费"/>
    <x v="1"/>
    <s v="维修及保险费"/>
    <s v="交通费"/>
    <x v="1"/>
  </r>
  <r>
    <d v="2024-01-15T00:00:00"/>
    <n v="1"/>
    <n v="36"/>
    <s v="记帐凭证"/>
    <s v="660222 \管理费用\维修及保险费"/>
    <s v="曹玉武车辆保险费--京QH51J6"/>
    <n v="400"/>
    <n v="0.04"/>
    <s v="银行存款;应交税费"/>
    <x v="1"/>
    <s v="维修及保险费"/>
    <s v="交通费"/>
    <x v="1"/>
  </r>
  <r>
    <d v="2024-01-15T00:00:00"/>
    <n v="1"/>
    <n v="41"/>
    <s v="记帐凭证"/>
    <s v="660222 \管理费用\维修及保险费"/>
    <s v="王峥车辆维修费--京EBB227--北京开乐兄弟汽车服务有限公司"/>
    <n v="2438.0500000000002"/>
    <n v="0.24380500000000002"/>
    <s v="银行存款"/>
    <x v="1"/>
    <s v="维修及保险费"/>
    <s v="交通费"/>
    <x v="1"/>
  </r>
  <r>
    <d v="2024-01-15T00:00:00"/>
    <n v="1"/>
    <n v="418"/>
    <s v="记帐凭证"/>
    <s v="660222 \管理费用\维修及保险费"/>
    <s v="张博车辆维修费--京mmy999"/>
    <n v="1878.76"/>
    <n v="0.18787599999999999"/>
    <s v="银行存款"/>
    <x v="1"/>
    <s v="维修及保险费"/>
    <s v="交通费"/>
    <x v="1"/>
  </r>
  <r>
    <d v="2024-01-15T00:00:00"/>
    <n v="1"/>
    <n v="418"/>
    <s v="记帐凭证"/>
    <s v="660222 \管理费用\维修及保险费"/>
    <s v="张博车辆维修费--京mmy999"/>
    <n v="1005.31"/>
    <n v="0.100531"/>
    <s v="银行存款"/>
    <x v="1"/>
    <s v="维修及保险费"/>
    <s v="交通费"/>
    <x v="1"/>
  </r>
  <r>
    <d v="2024-01-15T00:00:00"/>
    <n v="1"/>
    <n v="42"/>
    <s v="记帐凭证"/>
    <s v="660208 \管理费用\交通费"/>
    <s v="佟菲交通费--华南费用"/>
    <n v="66"/>
    <n v="6.6E-3"/>
    <s v="银行存款"/>
    <x v="1"/>
    <s v="交通费"/>
    <s v="交通费"/>
    <x v="1"/>
  </r>
  <r>
    <d v="2024-01-15T00:00:00"/>
    <n v="1"/>
    <n v="420"/>
    <s v="记帐凭证"/>
    <s v="660242 \管理费用\员工午餐"/>
    <s v="王欢餐费"/>
    <n v="10000"/>
    <n v="1"/>
    <s v="银行存款"/>
    <x v="1"/>
    <s v="员工午餐"/>
    <s v="福利费"/>
    <x v="0"/>
  </r>
  <r>
    <d v="2024-01-15T00:00:00"/>
    <n v="1"/>
    <n v="498"/>
    <s v="记帐凭证"/>
    <s v="660207 \管理费用\办公费"/>
    <s v="支付厦门分公司服务费"/>
    <n v="274.29000000000002"/>
    <n v="2.7429000000000002E-2"/>
    <s v="银行存款"/>
    <x v="1"/>
    <s v="办公费"/>
    <s v="办公费"/>
    <x v="0"/>
  </r>
  <r>
    <d v="2024-01-15T00:00:00"/>
    <n v="1"/>
    <n v="499"/>
    <s v="记帐凭证"/>
    <s v="660207 \管理费用\办公费"/>
    <s v="支付总部ERP9B赵宏伟社保公积金代理服务费"/>
    <n v="45.71"/>
    <n v="4.5710000000000004E-3"/>
    <s v="银行存款"/>
    <x v="1"/>
    <s v="办公费"/>
    <s v="办公费"/>
    <x v="0"/>
  </r>
  <r>
    <d v="2024-01-15T00:00:00"/>
    <n v="1"/>
    <n v="500"/>
    <s v="记帐凭证"/>
    <s v="660207 \管理费用\办公费"/>
    <s v="代理服务费"/>
    <n v="640"/>
    <n v="6.4000000000000001E-2"/>
    <s v="银行存款"/>
    <x v="1"/>
    <s v="办公费"/>
    <s v="办公费"/>
    <x v="0"/>
  </r>
  <r>
    <d v="2024-01-15T00:00:00"/>
    <n v="1"/>
    <n v="501"/>
    <s v="记帐凭证"/>
    <s v="660207 \管理费用\办公费"/>
    <s v="支付广州驻厦门项目组服务费"/>
    <n v="731.43"/>
    <n v="7.3143E-2"/>
    <s v="银行存款"/>
    <x v="1"/>
    <s v="办公费"/>
    <s v="办公费"/>
    <x v="0"/>
  </r>
  <r>
    <d v="2024-01-15T00:00:00"/>
    <n v="1"/>
    <n v="510"/>
    <s v="记帐凭证"/>
    <s v="660207 \管理费用\办公费"/>
    <s v="代理服务费"/>
    <n v="144"/>
    <n v="1.44E-2"/>
    <s v="银行存款"/>
    <x v="1"/>
    <s v="办公费"/>
    <s v="办公费"/>
    <x v="0"/>
  </r>
  <r>
    <d v="2024-01-15T00:00:00"/>
    <n v="1"/>
    <n v="514"/>
    <s v="记帐凭证"/>
    <s v="660207 \管理费用\办公费"/>
    <s v="分摊总部263云通讯20220520-20241231服务费--北京企飞力网络科"/>
    <n v="2982.35"/>
    <n v="0.29823499999999997"/>
    <s v="预付帐款"/>
    <x v="1"/>
    <s v="办公费"/>
    <s v="办公费"/>
    <x v="0"/>
  </r>
  <r>
    <d v="2024-01-15T00:00:00"/>
    <n v="1"/>
    <n v="515"/>
    <s v="记帐凭证"/>
    <s v="660243 \管理费用\装修费"/>
    <s v="分摊1月广州分公司办公室装修款（312683*90%）--广州启明星装饰设计有限"/>
    <n v="5542.51"/>
    <n v="0.55425100000000005"/>
    <s v="长期待摊费用"/>
    <x v="1"/>
    <s v="装修费"/>
    <s v="办公费"/>
    <x v="0"/>
  </r>
  <r>
    <d v="2024-01-15T00:00:00"/>
    <n v="1"/>
    <n v="516"/>
    <s v="记帐凭证"/>
    <s v="660243 \管理费用\装修费"/>
    <s v="分摊1月广州分公司办公室装修款--广州市两手硬装饰工程有限公司"/>
    <n v="3002.38"/>
    <n v="0.300238"/>
    <s v="长期待摊费用"/>
    <x v="1"/>
    <s v="装修费"/>
    <s v="办公费"/>
    <x v="0"/>
  </r>
  <r>
    <d v="2024-01-15T00:00:00"/>
    <n v="1"/>
    <n v="517"/>
    <s v="记帐凭证"/>
    <s v="660243 \管理费用\装修费"/>
    <s v="科技公司装修工程款1月摊销（房屋租赁期2023年3月14日至2028年3月15，"/>
    <n v="1467.89"/>
    <n v="0.146789"/>
    <s v="长期待摊费用"/>
    <x v="1"/>
    <s v="装修费"/>
    <s v="办公费"/>
    <x v="0"/>
  </r>
  <r>
    <d v="2024-01-15T00:00:00"/>
    <n v="1"/>
    <n v="517"/>
    <s v="记帐凭证"/>
    <s v="660243 \管理费用\装修费"/>
    <s v="科技公司装修工程款1月摊销（房屋租赁期2023年3月14日至2028年3月15，"/>
    <n v="1190.1500000000001"/>
    <n v="0.11901500000000001"/>
    <s v="长期待摊费用"/>
    <x v="1"/>
    <s v="装修费"/>
    <s v="办公费"/>
    <x v="0"/>
  </r>
  <r>
    <d v="2024-01-15T00:00:00"/>
    <n v="1"/>
    <n v="517"/>
    <s v="记帐凭证"/>
    <s v="660243 \管理费用\装修费"/>
    <s v="科技公司装修工程款1月摊销（房屋租赁期2023年3月14日至2028年3月15，"/>
    <n v="17949.21"/>
    <n v="1.794921"/>
    <s v="长期待摊费用"/>
    <x v="1"/>
    <s v="装修费"/>
    <s v="办公费"/>
    <x v="0"/>
  </r>
  <r>
    <d v="2024-01-15T00:00:00"/>
    <n v="1"/>
    <n v="517"/>
    <s v="记帐凭证"/>
    <s v="660243 \管理费用\装修费"/>
    <s v="科技公司装修工程款1月摊销（房屋租赁期2023年3月14日至2028年3月15，"/>
    <n v="102.45"/>
    <n v="1.0245000000000001E-2"/>
    <s v="长期待摊费用"/>
    <x v="1"/>
    <s v="装修费"/>
    <s v="办公费"/>
    <x v="0"/>
  </r>
  <r>
    <d v="2024-01-15T00:00:00"/>
    <n v="1"/>
    <n v="517"/>
    <s v="记帐凭证"/>
    <s v="660243 \管理费用\装修费"/>
    <s v="科技公司装修工程款1月摊销（房屋租赁期2023年3月14日至2028年3月15，"/>
    <n v="229.36"/>
    <n v="2.2936000000000002E-2"/>
    <s v="长期待摊费用"/>
    <x v="1"/>
    <s v="装修费"/>
    <s v="办公费"/>
    <x v="0"/>
  </r>
  <r>
    <d v="2024-01-15T00:00:00"/>
    <n v="1"/>
    <n v="517"/>
    <s v="记帐凭证"/>
    <s v="660243 \管理费用\装修费"/>
    <s v="科技公司装修工程款1月摊销（房屋租赁期2023年3月14日至2028年3月15，"/>
    <n v="2278.29"/>
    <n v="0.227829"/>
    <s v="长期待摊费用"/>
    <x v="1"/>
    <s v="装修费"/>
    <s v="办公费"/>
    <x v="0"/>
  </r>
  <r>
    <d v="2024-01-15T00:00:00"/>
    <n v="1"/>
    <n v="518"/>
    <s v="记帐凭证"/>
    <s v="660243 \管理费用\装修费"/>
    <s v="浙江分公司装修工程款1月摊销（房屋租赁期2021年12月29日至2026年12月"/>
    <n v="6150"/>
    <n v="0.61499999999999999"/>
    <s v="长期待摊费用"/>
    <x v="1"/>
    <s v="装修费"/>
    <s v="办公费"/>
    <x v="0"/>
  </r>
  <r>
    <d v="2024-01-15T00:00:00"/>
    <n v="1"/>
    <n v="519"/>
    <s v="记帐凭证"/>
    <s v="660207 \管理费用\办公费"/>
    <s v="分摊中宣明浩建筑装饰工程有限公司工程款--北分窗户改造2024.1"/>
    <n v="311.27"/>
    <n v="3.1126999999999998E-2"/>
    <s v="长期待摊费用"/>
    <x v="1"/>
    <s v="办公费"/>
    <s v="办公费"/>
    <x v="0"/>
  </r>
  <r>
    <d v="2024-01-15T00:00:00"/>
    <n v="1"/>
    <n v="52"/>
    <s v="记帐凭证"/>
    <s v="660241 \管理费用\电费"/>
    <s v="支付北京瑞恒泰商业运营管理有限公司12月电费1.3元/度--龙湖蓝海引擎产业园2"/>
    <n v="8790.08"/>
    <n v="0.87900800000000001"/>
    <s v="银行存款"/>
    <x v="1"/>
    <s v="电费"/>
    <s v="水电费"/>
    <x v="0"/>
  </r>
  <r>
    <d v="2024-01-15T00:00:00"/>
    <n v="1"/>
    <n v="520"/>
    <s v="记帐凭证"/>
    <s v="660215 \管理费用\办公房租"/>
    <s v="浙江202203-202606房租分摊--2024.1"/>
    <n v="23138.44"/>
    <n v="2.313844"/>
    <s v="使用权资产累计折旧"/>
    <x v="1"/>
    <s v="办公房租"/>
    <s v="房租物业费"/>
    <x v="2"/>
  </r>
  <r>
    <d v="2024-01-15T00:00:00"/>
    <n v="1"/>
    <n v="521"/>
    <s v="记帐凭证"/>
    <s v="660215 \管理费用\办公房租"/>
    <s v="摊销总部20230314-20280315房租-龙湖蓝海"/>
    <n v="8797.11"/>
    <n v="0.87971100000000002"/>
    <s v="使用权资产累计折旧;其他应收款"/>
    <x v="1"/>
    <s v="办公房租"/>
    <s v="房租物业费"/>
    <x v="2"/>
  </r>
  <r>
    <d v="2024-01-15T00:00:00"/>
    <n v="1"/>
    <n v="521"/>
    <s v="记帐凭证"/>
    <s v="660215 \管理费用\办公房租"/>
    <s v="摊销总部20230314-20280315房租-龙湖蓝海--软件"/>
    <n v="7332.78"/>
    <n v="0.73327799999999999"/>
    <s v="使用权资产累计折旧;其他应收款"/>
    <x v="1"/>
    <s v="办公房租"/>
    <s v="房租物业费"/>
    <x v="2"/>
  </r>
  <r>
    <d v="2024-01-15T00:00:00"/>
    <n v="1"/>
    <n v="527"/>
    <s v="记帐凭证"/>
    <s v="660201 \管理费用\工资"/>
    <s v="分配管理部1月工资"/>
    <n v="557871.81000000006"/>
    <n v="55.787181000000004"/>
    <s v="应付职工薪酬"/>
    <x v="1"/>
    <s v="工资"/>
    <s v="职工薪酬"/>
    <x v="3"/>
  </r>
  <r>
    <d v="2024-01-15T00:00:00"/>
    <n v="1"/>
    <n v="53"/>
    <s v="记帐凭证"/>
    <s v="660207 \管理费用\办公费"/>
    <s v="翟振伟办公费"/>
    <n v="2354.16"/>
    <n v="0.23541599999999999"/>
    <s v="银行存款"/>
    <x v="1"/>
    <s v="办公费"/>
    <s v="办公费"/>
    <x v="0"/>
  </r>
  <r>
    <d v="2024-01-15T00:00:00"/>
    <n v="1"/>
    <n v="71"/>
    <s v="记帐凭证"/>
    <s v="660207 \管理费用\办公费"/>
    <s v="支付凌雄技术（深圳）有限公司设备租赁费及技术服务费--北分"/>
    <n v="5874.12"/>
    <n v="0.58741199999999993"/>
    <s v="银行存款;应付账款"/>
    <x v="1"/>
    <s v="办公费"/>
    <s v="办公费"/>
    <x v="0"/>
  </r>
  <r>
    <d v="2024-01-15T00:00:00"/>
    <n v="1"/>
    <n v="80"/>
    <s v="记帐凭证"/>
    <s v="660208 \管理费用\交通费"/>
    <s v="王欢交通费"/>
    <n v="740"/>
    <n v="7.3999999999999996E-2"/>
    <s v="银行存款"/>
    <x v="1"/>
    <s v="交通费"/>
    <s v="交通费"/>
    <x v="1"/>
  </r>
  <r>
    <d v="2024-01-15T00:00:00"/>
    <n v="1"/>
    <n v="80"/>
    <s v="记帐凭证"/>
    <s v="660222 \管理费用\维修及保险费"/>
    <s v="王欢车辆维修费"/>
    <n v="2944"/>
    <n v="0.2944"/>
    <s v="银行存款"/>
    <x v="1"/>
    <s v="维修及保险费"/>
    <s v="交通费"/>
    <x v="1"/>
  </r>
  <r>
    <d v="2024-01-15T00:00:00"/>
    <n v="1"/>
    <n v="81"/>
    <s v="记帐凭证"/>
    <s v="660247 \管理费用\阿里云服务费"/>
    <s v="翟振伟阿里云服务器续费"/>
    <n v="810.97"/>
    <n v="8.1097000000000002E-2"/>
    <s v="银行存款"/>
    <x v="1"/>
    <s v="阿里云服务费"/>
    <s v="通讯费"/>
    <x v="0"/>
  </r>
  <r>
    <d v="2024-01-15T00:00:00"/>
    <n v="1"/>
    <n v="82"/>
    <s v="记帐凭证"/>
    <s v="660207 \管理费用\办公费"/>
    <s v="翟振伟办公费"/>
    <n v="590.20000000000005"/>
    <n v="5.9020000000000003E-2"/>
    <s v="银行存款"/>
    <x v="1"/>
    <s v="办公费"/>
    <s v="办公费"/>
    <x v="0"/>
  </r>
  <r>
    <d v="2024-01-15T00:00:00"/>
    <n v="1"/>
    <n v="83"/>
    <s v="记帐凭证"/>
    <s v="660208 \管理费用\交通费"/>
    <s v="王欢交通费"/>
    <n v="400.19"/>
    <n v="4.0018999999999999E-2"/>
    <s v="银行存款;其他应收款"/>
    <x v="1"/>
    <s v="交通费"/>
    <s v="交通费"/>
    <x v="1"/>
  </r>
  <r>
    <d v="2024-01-15T00:00:00"/>
    <n v="1"/>
    <n v="9"/>
    <s v="记帐凭证"/>
    <s v="660217 \管理费用\手机费"/>
    <s v="王欢手机费"/>
    <n v="64.97"/>
    <n v="6.4970000000000002E-3"/>
    <s v="库存现金"/>
    <x v="1"/>
    <s v="手机费"/>
    <s v="通讯费"/>
    <x v="0"/>
  </r>
  <r>
    <d v="2024-01-31T00:00:00"/>
    <n v="1"/>
    <n v="562"/>
    <s v="记帐凭证"/>
    <s v="660230 \管理费用\折旧费"/>
    <s v="2024年1月分摊折旧"/>
    <n v="51650.28"/>
    <n v="5.1650279999999995"/>
    <s v="累计折旧"/>
    <x v="1"/>
    <s v="折旧费"/>
    <s v="折旧摊销费"/>
    <x v="0"/>
  </r>
  <r>
    <d v="2024-02-21T00:00:00"/>
    <n v="2"/>
    <n v="120"/>
    <s v="记帐凭证"/>
    <s v="660208 \管理费用\交通费"/>
    <s v="章菲菲交通费"/>
    <n v="1069.3"/>
    <n v="0.10693"/>
    <s v="银行存款"/>
    <x v="1"/>
    <s v="交通费"/>
    <s v="交通费"/>
    <x v="1"/>
  </r>
  <r>
    <d v="2024-02-21T00:00:00"/>
    <n v="2"/>
    <n v="121"/>
    <s v="记帐凭证"/>
    <s v="660208 \管理费用\交通费"/>
    <s v="马鑫磊交通费办公费"/>
    <n v="62"/>
    <n v="6.1999999999999998E-3"/>
    <s v="银行存款"/>
    <x v="1"/>
    <s v="交通费"/>
    <s v="交通费"/>
    <x v="1"/>
  </r>
  <r>
    <d v="2024-02-21T00:00:00"/>
    <n v="2"/>
    <n v="121"/>
    <s v="记帐凭证"/>
    <s v="660207 \管理费用\办公费"/>
    <s v="马鑫磊交通费办公费"/>
    <n v="1280"/>
    <n v="0.128"/>
    <s v="银行存款"/>
    <x v="1"/>
    <s v="办公费"/>
    <s v="办公费"/>
    <x v="0"/>
  </r>
  <r>
    <d v="2024-02-21T00:00:00"/>
    <n v="2"/>
    <n v="122"/>
    <s v="记帐凭证"/>
    <s v="660208 \管理费用\交通费"/>
    <s v="王欢交通费办公费餐费"/>
    <n v="1371.05"/>
    <n v="0.137105"/>
    <s v="银行存款"/>
    <x v="1"/>
    <s v="交通费"/>
    <s v="交通费"/>
    <x v="1"/>
  </r>
  <r>
    <d v="2024-02-21T00:00:00"/>
    <n v="2"/>
    <n v="122"/>
    <s v="记帐凭证"/>
    <s v="660207 \管理费用\办公费"/>
    <s v="王欢交通费办公费餐费"/>
    <n v="1013"/>
    <n v="0.1013"/>
    <s v="银行存款"/>
    <x v="1"/>
    <s v="办公费"/>
    <s v="办公费"/>
    <x v="0"/>
  </r>
  <r>
    <d v="2024-02-21T00:00:00"/>
    <n v="2"/>
    <n v="122"/>
    <s v="记帐凭证"/>
    <s v="660242 \管理费用\员工午餐"/>
    <s v="王欢交通费办公费餐费"/>
    <n v="820.5"/>
    <n v="8.2049999999999998E-2"/>
    <s v="银行存款"/>
    <x v="1"/>
    <s v="员工午餐"/>
    <s v="福利费"/>
    <x v="0"/>
  </r>
  <r>
    <d v="2024-02-21T00:00:00"/>
    <n v="2"/>
    <n v="127"/>
    <s v="记帐凭证"/>
    <s v="660207 \管理费用\办公费"/>
    <s v="翟振伟办公费"/>
    <n v="4085.18"/>
    <n v="0.40851799999999999"/>
    <s v="银行存款"/>
    <x v="1"/>
    <s v="办公费"/>
    <s v="办公费"/>
    <x v="0"/>
  </r>
  <r>
    <d v="2024-02-21T00:00:00"/>
    <n v="2"/>
    <n v="130"/>
    <s v="记帐凭证"/>
    <s v="660242 \管理费用\员工午餐"/>
    <s v="王欢餐费"/>
    <n v="3238"/>
    <n v="0.32379999999999998"/>
    <s v="银行存款"/>
    <x v="1"/>
    <s v="员工午餐"/>
    <s v="福利费"/>
    <x v="0"/>
  </r>
  <r>
    <d v="2024-02-21T00:00:00"/>
    <n v="2"/>
    <n v="15"/>
    <s v="记帐凭证"/>
    <s v="660239 \管理费用\物业管理费"/>
    <s v="支付广州分公司8月份物业管理费564.35㎡*25元/㎡--广州市东田物业管理有"/>
    <n v="13310.14"/>
    <n v="1.3310139999999999"/>
    <s v="银行存款;应付账款"/>
    <x v="1"/>
    <s v="物业管理费"/>
    <s v="房租物业费"/>
    <x v="2"/>
  </r>
  <r>
    <d v="2024-02-21T00:00:00"/>
    <n v="2"/>
    <n v="15"/>
    <s v="记帐凭证"/>
    <s v="660239 \管理费用\物业管理费"/>
    <s v="支付广州分公司7月电费919*0.96元--广州市东田物业管理有限公司"/>
    <n v="897.13"/>
    <n v="8.9713000000000001E-2"/>
    <s v="银行存款;应付账款"/>
    <x v="1"/>
    <s v="物业管理费"/>
    <s v="房租物业费"/>
    <x v="2"/>
  </r>
  <r>
    <d v="2024-02-21T00:00:00"/>
    <n v="2"/>
    <n v="35"/>
    <s v="记帐凭证"/>
    <s v="660242 \管理费用\员工午餐"/>
    <s v="王欢餐费"/>
    <n v="5000"/>
    <n v="0.5"/>
    <s v="银行存款"/>
    <x v="1"/>
    <s v="员工午餐"/>
    <s v="福利费"/>
    <x v="0"/>
  </r>
  <r>
    <d v="2024-02-21T00:00:00"/>
    <n v="2"/>
    <n v="7"/>
    <s v="记帐凭证"/>
    <s v="660222 \管理费用\维修及保险费"/>
    <s v="车辆维修费--北京开乐兄弟汽车服务有限公司"/>
    <n v="6784.96"/>
    <n v="0.67849599999999999"/>
    <s v="银行存款;应付账款"/>
    <x v="1"/>
    <s v="维修及保险费"/>
    <s v="交通费"/>
    <x v="1"/>
  </r>
  <r>
    <d v="2024-02-21T00:00:00"/>
    <n v="2"/>
    <n v="70"/>
    <s v="记帐凭证"/>
    <s v="660231 \管理费用\福利费"/>
    <s v="王欢食品费"/>
    <n v="2541.11"/>
    <n v="0.25411100000000003"/>
    <s v="银行存款"/>
    <x v="1"/>
    <s v="福利费"/>
    <s v="福利费"/>
    <x v="0"/>
  </r>
  <r>
    <d v="2024-02-21T00:00:00"/>
    <n v="2"/>
    <n v="71"/>
    <s v="记帐凭证"/>
    <s v="660209 \管理费用\业务招待费"/>
    <s v="王欢餐费"/>
    <n v="4172"/>
    <n v="0.41720000000000002"/>
    <s v="银行存款"/>
    <x v="1"/>
    <s v="业务招待费"/>
    <s v="业务招待费"/>
    <x v="0"/>
  </r>
  <r>
    <d v="2024-02-21T00:00:00"/>
    <n v="2"/>
    <n v="72"/>
    <s v="记帐凭证"/>
    <s v="660231 \管理费用\福利费"/>
    <s v="王欢食品费"/>
    <n v="3997.15"/>
    <n v="0.39971499999999999"/>
    <s v="银行存款"/>
    <x v="1"/>
    <s v="福利费"/>
    <s v="福利费"/>
    <x v="0"/>
  </r>
  <r>
    <d v="2024-02-21T00:00:00"/>
    <n v="2"/>
    <n v="78"/>
    <s v="记帐凭证"/>
    <s v="660242 \管理费用\员工午餐"/>
    <s v="支付北京城建北苑大酒店有限公司总部大区会会议费"/>
    <n v="1126"/>
    <n v="0.11260000000000001"/>
    <s v="银行存款;应付账款"/>
    <x v="1"/>
    <s v="员工午餐"/>
    <s v="福利费"/>
    <x v="0"/>
  </r>
  <r>
    <d v="2024-02-21T00:00:00"/>
    <n v="2"/>
    <n v="78"/>
    <s v="记帐凭证"/>
    <s v="660213 \管理费用\差旅费"/>
    <s v="支付北京城建北苑大酒店有限公司总部大区会会议费"/>
    <n v="3056.6"/>
    <n v="0.30565999999999999"/>
    <s v="银行存款;应付账款"/>
    <x v="1"/>
    <s v="差旅费"/>
    <s v="差旅费"/>
    <x v="1"/>
  </r>
  <r>
    <d v="2024-02-21T00:00:00"/>
    <n v="2"/>
    <n v="78"/>
    <s v="记帐凭证"/>
    <s v="660226 \管理费用\会议费"/>
    <s v="支付北京城建北苑大酒店有限公司总部大区会会议费"/>
    <n v="6226.42"/>
    <n v="0.62264200000000003"/>
    <s v="银行存款;应付账款"/>
    <x v="1"/>
    <s v="会议费"/>
    <s v="办公费"/>
    <x v="0"/>
  </r>
  <r>
    <d v="2024-02-21T00:00:00"/>
    <n v="2"/>
    <n v="82"/>
    <s v="记帐凭证"/>
    <s v="660241 \管理费用\电费"/>
    <s v="支付北京瑞恒泰商业运营管理有限公司12月电费1.3元/度--龙湖蓝海引擎产业园2"/>
    <n v="8107.89"/>
    <n v="0.81078899999999998"/>
    <s v="应付账款;银行存款"/>
    <x v="1"/>
    <s v="电费"/>
    <s v="水电费"/>
    <x v="0"/>
  </r>
  <r>
    <d v="2024-02-21T00:00:00"/>
    <n v="2"/>
    <n v="84"/>
    <s v="记帐凭证"/>
    <s v="660231 \管理费用\福利费"/>
    <s v="王欢食品费"/>
    <n v="328"/>
    <n v="3.2800000000000003E-2"/>
    <s v="银行存款"/>
    <x v="1"/>
    <s v="福利费"/>
    <s v="福利费"/>
    <x v="0"/>
  </r>
  <r>
    <d v="2024-02-21T00:00:00"/>
    <n v="2"/>
    <n v="93"/>
    <s v="记帐凭证"/>
    <s v="660207 \管理费用\办公费"/>
    <s v="浙江分公司快递费"/>
    <n v="235"/>
    <n v="2.35E-2"/>
    <s v="其他应收款"/>
    <x v="1"/>
    <s v="办公费"/>
    <s v="办公费"/>
    <x v="0"/>
  </r>
  <r>
    <d v="2024-02-21T00:00:00"/>
    <n v="2"/>
    <n v="93"/>
    <s v="记帐凭证"/>
    <s v="660246 \管理费用\水"/>
    <s v="浙江分公司饮用水费"/>
    <n v="1100"/>
    <n v="0.11"/>
    <s v="其他应收款"/>
    <x v="1"/>
    <s v="水"/>
    <s v="办公费"/>
    <x v="0"/>
  </r>
  <r>
    <d v="2024-02-21T00:00:00"/>
    <n v="2"/>
    <n v="93"/>
    <s v="记帐凭证"/>
    <s v="660207 \管理费用\办公费"/>
    <s v="浙江分公司办公费"/>
    <n v="181.74"/>
    <n v="1.8173999999999999E-2"/>
    <s v="其他应收款"/>
    <x v="1"/>
    <s v="办公费"/>
    <s v="办公费"/>
    <x v="0"/>
  </r>
  <r>
    <d v="2024-02-21T00:00:00"/>
    <n v="2"/>
    <n v="93"/>
    <s v="记帐凭证"/>
    <s v="660219 \管理费用\电话费"/>
    <s v="浙江分公司电话费"/>
    <n v="1488"/>
    <n v="0.14879999999999999"/>
    <s v="其他应收款"/>
    <x v="1"/>
    <s v="电话费"/>
    <s v="通讯费"/>
    <x v="0"/>
  </r>
  <r>
    <d v="2024-02-21T00:00:00"/>
    <n v="2"/>
    <n v="94"/>
    <s v="记帐凭证"/>
    <s v="660207 \管理费用\办公费"/>
    <s v="浙江分公司绿植费"/>
    <n v="2000"/>
    <n v="0.2"/>
    <s v="其他应收款"/>
    <x v="1"/>
    <s v="办公费"/>
    <s v="办公费"/>
    <x v="0"/>
  </r>
  <r>
    <d v="2024-02-21T00:00:00"/>
    <n v="2"/>
    <n v="94"/>
    <s v="记帐凭证"/>
    <s v="660208 \管理费用\交通费"/>
    <s v="浙江分公司交通费"/>
    <n v="1600"/>
    <n v="0.16"/>
    <s v="其他应收款"/>
    <x v="1"/>
    <s v="交通费"/>
    <s v="交通费"/>
    <x v="1"/>
  </r>
  <r>
    <d v="2024-02-28T00:00:00"/>
    <n v="2"/>
    <n v="131"/>
    <s v="记帐凭证"/>
    <s v="660222 \管理费用\维修及保险费"/>
    <s v="冀小雷车辆保险费--京AD40757"/>
    <n v="5024.96"/>
    <n v="0.50249600000000005"/>
    <s v="银行存款"/>
    <x v="1"/>
    <s v="维修及保险费"/>
    <s v="交通费"/>
    <x v="1"/>
  </r>
  <r>
    <d v="2024-02-28T00:00:00"/>
    <n v="2"/>
    <n v="131"/>
    <s v="记帐凭证"/>
    <s v="660222 \管理费用\维修及保险费"/>
    <s v="冀小雷车辆保险费--京AD40757"/>
    <n v="943.4"/>
    <n v="9.4339999999999993E-2"/>
    <s v="银行存款"/>
    <x v="1"/>
    <s v="维修及保险费"/>
    <s v="交通费"/>
    <x v="1"/>
  </r>
  <r>
    <d v="2024-02-28T00:00:00"/>
    <n v="2"/>
    <n v="132"/>
    <s v="记帐凭证"/>
    <s v="660222 \管理费用\维修及保险费"/>
    <s v="睢安车辆保险费--京Q07w13"/>
    <n v="3788.4"/>
    <n v="0.37884000000000001"/>
    <s v="应交税费;银行存款"/>
    <x v="1"/>
    <s v="维修及保险费"/>
    <s v="交通费"/>
    <x v="1"/>
  </r>
  <r>
    <d v="2024-02-29T00:00:00"/>
    <n v="2"/>
    <n v="326"/>
    <s v="记帐凭证"/>
    <s v="660207 \管理费用\办公费"/>
    <s v="总部2023.12顺丰快递费"/>
    <n v="2635.09"/>
    <n v="0.26350899999999999"/>
    <s v="银行存款"/>
    <x v="1"/>
    <s v="办公费"/>
    <s v="办公费"/>
    <x v="0"/>
  </r>
  <r>
    <d v="2024-02-29T00:00:00"/>
    <n v="2"/>
    <n v="328"/>
    <s v="记帐凭证"/>
    <s v="660208 \管理费用\交通费"/>
    <s v="卢倩交通费"/>
    <n v="1478.92"/>
    <n v="0.147892"/>
    <s v="银行存款"/>
    <x v="1"/>
    <s v="交通费"/>
    <s v="交通费"/>
    <x v="1"/>
  </r>
  <r>
    <d v="2024-02-29T00:00:00"/>
    <n v="2"/>
    <n v="329"/>
    <s v="记帐凭证"/>
    <s v="660208 \管理费用\交通费"/>
    <s v="翟振伟交通费"/>
    <n v="557.26"/>
    <n v="5.5725999999999998E-2"/>
    <s v="银行存款"/>
    <x v="1"/>
    <s v="交通费"/>
    <s v="交通费"/>
    <x v="1"/>
  </r>
  <r>
    <d v="2024-02-29T00:00:00"/>
    <n v="2"/>
    <n v="332"/>
    <s v="记帐凭证"/>
    <s v="660213 \管理费用\差旅费"/>
    <s v="曹玉武差旅费"/>
    <n v="14698.55"/>
    <n v="1.4698549999999999"/>
    <s v="银行存款"/>
    <x v="1"/>
    <s v="差旅费"/>
    <s v="差旅费"/>
    <x v="1"/>
  </r>
  <r>
    <d v="2024-02-29T00:00:00"/>
    <n v="2"/>
    <n v="335"/>
    <s v="记帐凭证"/>
    <s v="660222 \管理费用\维修及保险费"/>
    <s v="薛瑞花车辆保险费--KAD386"/>
    <n v="3926.35"/>
    <n v="0.39263500000000001"/>
    <s v="银行存款;应交税费"/>
    <x v="1"/>
    <s v="维修及保险费"/>
    <s v="交通费"/>
    <x v="1"/>
  </r>
  <r>
    <d v="2024-02-29T00:00:00"/>
    <n v="2"/>
    <n v="337"/>
    <s v="记帐凭证"/>
    <s v="660207 \管理费用\办公费"/>
    <s v="王欢车辆检测费--冀小雷京AD40757+睢安京Q07W13"/>
    <n v="656.61"/>
    <n v="6.5660999999999997E-2"/>
    <s v="银行存款"/>
    <x v="1"/>
    <s v="办公费"/>
    <s v="办公费"/>
    <x v="0"/>
  </r>
  <r>
    <d v="2024-02-29T00:00:00"/>
    <n v="2"/>
    <n v="364"/>
    <s v="记帐凭证"/>
    <s v="660222 \管理费用\维修及保险费"/>
    <s v="曹玉武车辆维修费--京QH51J6"/>
    <n v="6961.95"/>
    <n v="0.69619500000000001"/>
    <s v="银行存款"/>
    <x v="1"/>
    <s v="维修及保险费"/>
    <s v="交通费"/>
    <x v="1"/>
  </r>
  <r>
    <d v="2024-02-29T00:00:00"/>
    <n v="2"/>
    <n v="370"/>
    <s v="记帐凭证"/>
    <s v="660242 \管理费用\员工午餐"/>
    <s v="彭易清餐费"/>
    <n v="2058"/>
    <n v="0.20580000000000001"/>
    <s v="银行存款"/>
    <x v="1"/>
    <s v="员工午餐"/>
    <s v="福利费"/>
    <x v="0"/>
  </r>
  <r>
    <d v="2024-02-29T00:00:00"/>
    <n v="2"/>
    <n v="373"/>
    <s v="记帐凭证"/>
    <s v="660209 \管理费用\业务招待费"/>
    <s v="王欢餐费"/>
    <n v="2888"/>
    <n v="0.2888"/>
    <s v="银行存款"/>
    <x v="1"/>
    <s v="业务招待费"/>
    <s v="业务招待费"/>
    <x v="0"/>
  </r>
  <r>
    <d v="2024-02-29T00:00:00"/>
    <n v="2"/>
    <n v="374"/>
    <s v="记帐凭证"/>
    <s v="660242 \管理费用\员工午餐"/>
    <s v="支付北京龙湖美餐餐饮管理有限公司员工餐费（1000元/张+押金10元/张）*11"/>
    <n v="110000"/>
    <n v="11"/>
    <s v="其他应收款;银行存款;应付账款"/>
    <x v="1"/>
    <s v="员工午餐"/>
    <s v="福利费"/>
    <x v="0"/>
  </r>
  <r>
    <d v="2024-02-29T00:00:00"/>
    <n v="2"/>
    <n v="410"/>
    <s v="记帐凭证"/>
    <s v="660222 \管理费用\维修及保险费"/>
    <s v="张博车辆保险费--京MMY999"/>
    <n v="5072.91"/>
    <n v="0.50729099999999994"/>
    <s v="应交税费;银行存款"/>
    <x v="1"/>
    <s v="维修及保险费"/>
    <s v="交通费"/>
    <x v="1"/>
  </r>
  <r>
    <d v="2024-02-29T00:00:00"/>
    <n v="2"/>
    <n v="423"/>
    <s v="记帐凭证"/>
    <s v="660207 \管理费用\办公费"/>
    <s v="支付凌雄技术（深圳）有限公司设备租赁费及技术服务费--北分"/>
    <n v="5121.62"/>
    <n v="0.51216200000000001"/>
    <s v="银行存款;应付账款"/>
    <x v="1"/>
    <s v="办公费"/>
    <s v="办公费"/>
    <x v="0"/>
  </r>
  <r>
    <d v="2024-02-29T00:00:00"/>
    <n v="2"/>
    <n v="429"/>
    <s v="记帐凭证"/>
    <s v="660207 \管理费用\办公费"/>
    <s v="翟振伟办公费交通费"/>
    <n v="583"/>
    <n v="5.8299999999999998E-2"/>
    <s v="银行存款"/>
    <x v="1"/>
    <s v="办公费"/>
    <s v="办公费"/>
    <x v="0"/>
  </r>
  <r>
    <d v="2024-02-29T00:00:00"/>
    <n v="2"/>
    <n v="429"/>
    <s v="记帐凭证"/>
    <s v="660207 \管理费用\办公费"/>
    <s v="翟振伟办公费交通费"/>
    <n v="761"/>
    <n v="7.6100000000000001E-2"/>
    <s v="银行存款"/>
    <x v="1"/>
    <s v="办公费"/>
    <s v="办公费"/>
    <x v="0"/>
  </r>
  <r>
    <d v="2024-02-29T00:00:00"/>
    <n v="2"/>
    <n v="429"/>
    <s v="记帐凭证"/>
    <s v="660242 \管理费用\员工午餐"/>
    <s v="翟振伟办公费交通费"/>
    <n v="68"/>
    <n v="6.7999999999999996E-3"/>
    <s v="银行存款"/>
    <x v="1"/>
    <s v="员工午餐"/>
    <s v="福利费"/>
    <x v="0"/>
  </r>
  <r>
    <d v="2024-02-29T00:00:00"/>
    <n v="2"/>
    <n v="432"/>
    <s v="记帐凭证"/>
    <s v="660207 \管理费用\办公费"/>
    <s v="支付厦门分公司服务费"/>
    <n v="274.29000000000002"/>
    <n v="2.7429000000000002E-2"/>
    <s v="银行存款"/>
    <x v="1"/>
    <s v="办公费"/>
    <s v="办公费"/>
    <x v="0"/>
  </r>
  <r>
    <d v="2024-02-29T00:00:00"/>
    <n v="2"/>
    <n v="434"/>
    <s v="记帐凭证"/>
    <s v="660207 \管理费用\办公费"/>
    <s v="支付总部ERP9B赵宏伟社保公积金代理服务费"/>
    <n v="45.71"/>
    <n v="4.5710000000000004E-3"/>
    <s v="银行存款"/>
    <x v="1"/>
    <s v="办公费"/>
    <s v="办公费"/>
    <x v="0"/>
  </r>
  <r>
    <d v="2024-02-29T00:00:00"/>
    <n v="2"/>
    <n v="435"/>
    <s v="记帐凭证"/>
    <s v="660207 \管理费用\办公费"/>
    <s v="代理服务费"/>
    <n v="640"/>
    <n v="6.4000000000000001E-2"/>
    <s v="银行存款"/>
    <x v="1"/>
    <s v="办公费"/>
    <s v="办公费"/>
    <x v="0"/>
  </r>
  <r>
    <d v="2024-02-29T00:00:00"/>
    <n v="2"/>
    <n v="436"/>
    <s v="记帐凭证"/>
    <s v="660207 \管理费用\办公费"/>
    <s v="代理服务费"/>
    <n v="384"/>
    <n v="3.8399999999999997E-2"/>
    <s v="银行存款"/>
    <x v="1"/>
    <s v="办公费"/>
    <s v="办公费"/>
    <x v="0"/>
  </r>
  <r>
    <d v="2024-02-29T00:00:00"/>
    <n v="2"/>
    <n v="437"/>
    <s v="记帐凭证"/>
    <s v="660207 \管理费用\办公费"/>
    <s v="支付广州驻厦门项目组服务费"/>
    <n v="685.71"/>
    <n v="6.8571000000000007E-2"/>
    <s v="银行存款"/>
    <x v="1"/>
    <s v="办公费"/>
    <s v="办公费"/>
    <x v="0"/>
  </r>
  <r>
    <d v="2024-02-29T00:00:00"/>
    <n v="2"/>
    <n v="448"/>
    <s v="记帐凭证"/>
    <s v="660207 \管理费用\办公费"/>
    <s v="分摊总部263云通讯20220520-20241231服务费--北京企飞力网络科"/>
    <n v="2982.35"/>
    <n v="0.29823499999999997"/>
    <s v="预付帐款"/>
    <x v="1"/>
    <s v="办公费"/>
    <s v="办公费"/>
    <x v="0"/>
  </r>
  <r>
    <d v="2024-02-29T00:00:00"/>
    <n v="2"/>
    <n v="449"/>
    <s v="记帐凭证"/>
    <s v="660243 \管理费用\装修费"/>
    <s v="分摊2月广州分公司办公室装修款（312683*90%）--广州启明星装饰设计有限"/>
    <n v="5542.51"/>
    <n v="0.55425100000000005"/>
    <s v="长期待摊费用"/>
    <x v="1"/>
    <s v="装修费"/>
    <s v="办公费"/>
    <x v="0"/>
  </r>
  <r>
    <d v="2024-02-29T00:00:00"/>
    <n v="2"/>
    <n v="450"/>
    <s v="记帐凭证"/>
    <s v="660243 \管理费用\装修费"/>
    <s v="分摊2月广州分公司办公室装修款--广州市两手硬装饰工程有限公司"/>
    <n v="3002.38"/>
    <n v="0.300238"/>
    <s v="长期待摊费用"/>
    <x v="1"/>
    <s v="装修费"/>
    <s v="办公费"/>
    <x v="0"/>
  </r>
  <r>
    <d v="2024-02-29T00:00:00"/>
    <n v="2"/>
    <n v="451"/>
    <s v="记帐凭证"/>
    <s v="660243 \管理费用\装修费"/>
    <s v="科技公司装修工程款1月摊销（房屋租赁期2023年3月14日至2028年3月15，"/>
    <n v="1467.89"/>
    <n v="0.146789"/>
    <s v="长期待摊费用"/>
    <x v="1"/>
    <s v="装修费"/>
    <s v="办公费"/>
    <x v="0"/>
  </r>
  <r>
    <d v="2024-02-29T00:00:00"/>
    <n v="2"/>
    <n v="451"/>
    <s v="记帐凭证"/>
    <s v="660243 \管理费用\装修费"/>
    <s v="科技公司装修工程款1月摊销（房屋租赁期2023年3月14日至2028年3月15，"/>
    <n v="1190.1500000000001"/>
    <n v="0.11901500000000001"/>
    <s v="长期待摊费用"/>
    <x v="1"/>
    <s v="装修费"/>
    <s v="办公费"/>
    <x v="0"/>
  </r>
  <r>
    <d v="2024-02-29T00:00:00"/>
    <n v="2"/>
    <n v="451"/>
    <s v="记帐凭证"/>
    <s v="660243 \管理费用\装修费"/>
    <s v="科技公司装修工程款1月摊销（房屋租赁期2023年3月14日至2028年3月15，"/>
    <n v="17949.21"/>
    <n v="1.794921"/>
    <s v="长期待摊费用"/>
    <x v="1"/>
    <s v="装修费"/>
    <s v="办公费"/>
    <x v="0"/>
  </r>
  <r>
    <d v="2024-02-29T00:00:00"/>
    <n v="2"/>
    <n v="451"/>
    <s v="记帐凭证"/>
    <s v="660243 \管理费用\装修费"/>
    <s v="科技公司装修工程款1月摊销（房屋租赁期2023年3月14日至2028年3月15，"/>
    <n v="102.45"/>
    <n v="1.0245000000000001E-2"/>
    <s v="长期待摊费用"/>
    <x v="1"/>
    <s v="装修费"/>
    <s v="办公费"/>
    <x v="0"/>
  </r>
  <r>
    <d v="2024-02-29T00:00:00"/>
    <n v="2"/>
    <n v="451"/>
    <s v="记帐凭证"/>
    <s v="660243 \管理费用\装修费"/>
    <s v="科技公司装修工程款1月摊销（房屋租赁期2023年3月14日至2028年3月15，"/>
    <n v="229.36"/>
    <n v="2.2936000000000002E-2"/>
    <s v="长期待摊费用"/>
    <x v="1"/>
    <s v="装修费"/>
    <s v="办公费"/>
    <x v="0"/>
  </r>
  <r>
    <d v="2024-02-29T00:00:00"/>
    <n v="2"/>
    <n v="451"/>
    <s v="记帐凭证"/>
    <s v="660243 \管理费用\装修费"/>
    <s v="科技公司装修工程款1月摊销（房屋租赁期2023年3月14日至2028年3月15，"/>
    <n v="2278.29"/>
    <n v="0.227829"/>
    <s v="长期待摊费用"/>
    <x v="1"/>
    <s v="装修费"/>
    <s v="办公费"/>
    <x v="0"/>
  </r>
  <r>
    <d v="2024-02-29T00:00:00"/>
    <n v="2"/>
    <n v="452"/>
    <s v="记帐凭证"/>
    <s v="660243 \管理费用\装修费"/>
    <s v="浙江分公司装修工程款1月摊销（房屋租赁期2021年12月29日至2026年12月"/>
    <n v="6150"/>
    <n v="0.61499999999999999"/>
    <s v="长期待摊费用"/>
    <x v="1"/>
    <s v="装修费"/>
    <s v="办公费"/>
    <x v="0"/>
  </r>
  <r>
    <d v="2024-02-29T00:00:00"/>
    <n v="2"/>
    <n v="453"/>
    <s v="记帐凭证"/>
    <s v="660207 \管理费用\办公费"/>
    <s v="分摊中宣明浩建筑装饰工程有限公司工程款--北分窗户改造2024.2"/>
    <n v="311.27"/>
    <n v="3.1126999999999998E-2"/>
    <s v="长期待摊费用"/>
    <x v="1"/>
    <s v="办公费"/>
    <s v="办公费"/>
    <x v="0"/>
  </r>
  <r>
    <d v="2024-02-29T00:00:00"/>
    <n v="2"/>
    <n v="454"/>
    <s v="记帐凭证"/>
    <s v="660215 \管理费用\办公房租"/>
    <s v="浙江202203-202606房租分摊--2024.2"/>
    <n v="23138.44"/>
    <n v="2.313844"/>
    <s v="使用权资产累计折旧"/>
    <x v="1"/>
    <s v="办公房租"/>
    <s v="房租物业费"/>
    <x v="2"/>
  </r>
  <r>
    <d v="2024-02-29T00:00:00"/>
    <n v="2"/>
    <n v="455"/>
    <s v="记帐凭证"/>
    <s v="660215 \管理费用\办公房租"/>
    <s v="摊销总部20230314-20280315房租-龙湖蓝海"/>
    <n v="9515.2900000000009"/>
    <n v="0.95152900000000007"/>
    <s v="其他应收款;使用权资产累计折旧"/>
    <x v="1"/>
    <s v="办公房租"/>
    <s v="房租物业费"/>
    <x v="2"/>
  </r>
  <r>
    <d v="2024-02-29T00:00:00"/>
    <n v="2"/>
    <n v="455"/>
    <s v="记帐凭证"/>
    <s v="660215 \管理费用\办公房租"/>
    <s v="摊销总部20230314-20280315房租-龙湖蓝海--软件"/>
    <n v="6580.7"/>
    <n v="0.65806999999999993"/>
    <s v="其他应收款;使用权资产累计折旧"/>
    <x v="1"/>
    <s v="办公房租"/>
    <s v="房租物业费"/>
    <x v="2"/>
  </r>
  <r>
    <d v="2024-02-29T00:00:00"/>
    <n v="2"/>
    <n v="458"/>
    <s v="记帐凭证"/>
    <s v="660201 \管理费用\工资"/>
    <s v="分配管理部2月工资"/>
    <n v="1296840.46"/>
    <n v="129.684046"/>
    <s v="应付职工薪酬"/>
    <x v="1"/>
    <s v="工资"/>
    <s v="职工薪酬"/>
    <x v="3"/>
  </r>
  <r>
    <d v="2024-02-29T00:00:00"/>
    <n v="2"/>
    <n v="481"/>
    <s v="记帐凭证"/>
    <s v="660230 \管理费用\折旧费"/>
    <s v="2024年2月分摊折旧"/>
    <n v="51650.28"/>
    <n v="5.1650279999999995"/>
    <s v="累计折旧"/>
    <x v="1"/>
    <s v="折旧费"/>
    <s v="折旧摊销费"/>
    <x v="0"/>
  </r>
  <r>
    <d v="2024-03-18T00:00:00"/>
    <n v="3"/>
    <n v="103"/>
    <s v="记帐凭证"/>
    <s v="660207 \管理费用\办公费"/>
    <s v="翟振伟办公费"/>
    <n v="1136.26"/>
    <n v="0.113626"/>
    <s v="银行存款"/>
    <x v="1"/>
    <s v="办公费"/>
    <s v="办公费"/>
    <x v="0"/>
  </r>
  <r>
    <d v="2024-03-18T00:00:00"/>
    <n v="3"/>
    <n v="105"/>
    <s v="记帐凭证"/>
    <s v="660208 \管理费用\交通费"/>
    <s v="佟菲交通费手机费饮用水费汽油费"/>
    <n v="329.1"/>
    <n v="3.2910000000000002E-2"/>
    <s v="银行存款;其他应收款"/>
    <x v="1"/>
    <s v="交通费"/>
    <s v="交通费"/>
    <x v="1"/>
  </r>
  <r>
    <d v="2024-03-18T00:00:00"/>
    <n v="3"/>
    <n v="105"/>
    <s v="记帐凭证"/>
    <s v="660217 \管理费用\手机费"/>
    <s v="佟菲交通费手机费饮用水费汽油费"/>
    <n v="128.6"/>
    <n v="1.286E-2"/>
    <s v="银行存款;其他应收款"/>
    <x v="1"/>
    <s v="手机费"/>
    <s v="通讯费"/>
    <x v="0"/>
  </r>
  <r>
    <d v="2024-03-18T00:00:00"/>
    <n v="3"/>
    <n v="105"/>
    <s v="记帐凭证"/>
    <s v="660220 \管理费用\汽油费"/>
    <s v="佟菲交通费手机费饮用水费汽油费"/>
    <n v="332.16"/>
    <n v="3.3216000000000002E-2"/>
    <s v="银行存款;其他应收款"/>
    <x v="1"/>
    <s v="汽油费"/>
    <s v="交通费"/>
    <x v="1"/>
  </r>
  <r>
    <d v="2024-03-18T00:00:00"/>
    <n v="3"/>
    <n v="105"/>
    <s v="记帐凭证"/>
    <s v="660246 \管理费用\水"/>
    <s v="佟菲交通费手机费饮用水费汽油费"/>
    <n v="110.66"/>
    <n v="1.1065999999999999E-2"/>
    <s v="银行存款;其他应收款"/>
    <x v="1"/>
    <s v="水"/>
    <s v="办公费"/>
    <x v="0"/>
  </r>
  <r>
    <d v="2024-03-18T00:00:00"/>
    <n v="3"/>
    <n v="106"/>
    <s v="记帐凭证"/>
    <s v="660208 \管理费用\交通费"/>
    <s v="佟菲交通费"/>
    <n v="4000"/>
    <n v="0.4"/>
    <s v="银行存款"/>
    <x v="1"/>
    <s v="交通费"/>
    <s v="交通费"/>
    <x v="1"/>
  </r>
  <r>
    <d v="2024-03-18T00:00:00"/>
    <n v="3"/>
    <n v="109"/>
    <s v="记帐凭证"/>
    <s v="660242 \管理费用\员工午餐"/>
    <s v="员工餐费"/>
    <n v="20376.91"/>
    <n v="2.0376910000000001"/>
    <s v="应付账款;银行存款"/>
    <x v="1"/>
    <s v="员工午餐"/>
    <s v="福利费"/>
    <x v="0"/>
  </r>
  <r>
    <d v="2024-03-18T00:00:00"/>
    <n v="3"/>
    <n v="114"/>
    <s v="记帐凭证"/>
    <s v="660207 \管理费用\办公费"/>
    <s v="佟菲（翟振伟）办公费"/>
    <n v="3298.81"/>
    <n v="0.32988099999999998"/>
    <s v="银行存款"/>
    <x v="1"/>
    <s v="办公费"/>
    <s v="办公费"/>
    <x v="0"/>
  </r>
  <r>
    <d v="2024-03-18T00:00:00"/>
    <n v="3"/>
    <n v="116"/>
    <s v="记帐凭证"/>
    <s v="660242 \管理费用\员工午餐"/>
    <s v="王欢餐费"/>
    <n v="204.4"/>
    <n v="2.044E-2"/>
    <s v="库存现金"/>
    <x v="1"/>
    <s v="员工午餐"/>
    <s v="福利费"/>
    <x v="0"/>
  </r>
  <r>
    <d v="2024-03-18T00:00:00"/>
    <n v="3"/>
    <n v="119"/>
    <s v="记帐凭证"/>
    <s v="660242 \管理费用\员工午餐"/>
    <s v="王欢餐费"/>
    <n v="1882"/>
    <n v="0.18820000000000001"/>
    <s v="银行存款"/>
    <x v="1"/>
    <s v="员工午餐"/>
    <s v="福利费"/>
    <x v="0"/>
  </r>
  <r>
    <d v="2024-03-18T00:00:00"/>
    <n v="3"/>
    <n v="12"/>
    <s v="记帐凭证"/>
    <s v="660242 \管理费用\员工午餐"/>
    <s v="彭易清餐费"/>
    <n v="1599"/>
    <n v="0.15989999999999999"/>
    <s v="银行存款"/>
    <x v="1"/>
    <s v="员工午餐"/>
    <s v="福利费"/>
    <x v="0"/>
  </r>
  <r>
    <d v="2024-03-18T00:00:00"/>
    <n v="3"/>
    <n v="121"/>
    <s v="记帐凭证"/>
    <s v="660207 \管理费用\办公费"/>
    <s v="支付凌雄技术（深圳）有限公司设备租赁费及技术服务费--北分"/>
    <n v="5121.62"/>
    <n v="0.51216200000000001"/>
    <s v="应付账款;银行存款"/>
    <x v="1"/>
    <s v="办公费"/>
    <s v="办公费"/>
    <x v="0"/>
  </r>
  <r>
    <d v="2024-03-18T00:00:00"/>
    <n v="3"/>
    <n v="125"/>
    <s v="记帐凭证"/>
    <s v="660207 \管理费用\办公费"/>
    <s v="支付中国证券登记结算有限责任公司北京分公司信息查询费"/>
    <n v="1132.08"/>
    <n v="0.11320799999999999"/>
    <s v="银行存款;应付账款"/>
    <x v="1"/>
    <s v="办公费"/>
    <s v="办公费"/>
    <x v="0"/>
  </r>
  <r>
    <d v="2024-03-18T00:00:00"/>
    <n v="3"/>
    <n v="13"/>
    <s v="记帐凭证"/>
    <s v="660208 \管理费用\交通费"/>
    <s v="章菲菲交通费--（出版标书费，23年已核定至出版部）"/>
    <n v="7442.76"/>
    <n v="0.74427600000000005"/>
    <s v="银行存款"/>
    <x v="1"/>
    <s v="交通费"/>
    <s v="交通费"/>
    <x v="1"/>
  </r>
  <r>
    <d v="2024-03-18T00:00:00"/>
    <n v="3"/>
    <n v="14"/>
    <s v="记帐凭证"/>
    <s v="660208 \管理费用\交通费"/>
    <s v="佟菲交通费"/>
    <n v="202.79"/>
    <n v="2.0278999999999998E-2"/>
    <s v="其他应收款;库存现金;银行存款"/>
    <x v="1"/>
    <s v="交通费"/>
    <s v="交通费"/>
    <x v="1"/>
  </r>
  <r>
    <d v="2024-03-18T00:00:00"/>
    <n v="3"/>
    <n v="14"/>
    <s v="记帐凭证"/>
    <s v="660248 \管理费用\旅客运输服务"/>
    <s v="佟菲交通费"/>
    <n v="584.4"/>
    <n v="5.8439999999999999E-2"/>
    <s v="其他应收款;库存现金;银行存款"/>
    <x v="1"/>
    <s v="旅客运输服务"/>
    <s v="差旅费"/>
    <x v="1"/>
  </r>
  <r>
    <d v="2024-03-18T00:00:00"/>
    <n v="3"/>
    <n v="15"/>
    <s v="记帐凭证"/>
    <s v="660208 \管理费用\交通费"/>
    <s v="佟菲交通费"/>
    <n v="811"/>
    <n v="8.1100000000000005E-2"/>
    <s v="银行存款"/>
    <x v="1"/>
    <s v="交通费"/>
    <s v="交通费"/>
    <x v="1"/>
  </r>
  <r>
    <d v="2024-03-18T00:00:00"/>
    <n v="3"/>
    <n v="25"/>
    <s v="记帐凭证"/>
    <s v="660207 \管理费用\办公费"/>
    <s v="翟振伟办公费"/>
    <n v="7165.13"/>
    <n v="0.71651299999999996"/>
    <s v="银行存款"/>
    <x v="1"/>
    <s v="办公费"/>
    <s v="办公费"/>
    <x v="0"/>
  </r>
  <r>
    <d v="2024-03-18T00:00:00"/>
    <n v="3"/>
    <n v="28"/>
    <s v="记帐凭证"/>
    <s v="660207 \管理费用\办公费"/>
    <s v="王欢住宿费"/>
    <n v="2490.5700000000002"/>
    <n v="0.24905700000000003"/>
    <s v="银行存款"/>
    <x v="1"/>
    <s v="办公费"/>
    <s v="办公费"/>
    <x v="0"/>
  </r>
  <r>
    <d v="2024-03-18T00:00:00"/>
    <n v="3"/>
    <n v="29"/>
    <s v="记帐凭证"/>
    <s v="660222 \管理费用\维修及保险费"/>
    <s v="总部车辆维修费"/>
    <n v="11223.01"/>
    <n v="1.122301"/>
    <s v="应付账款;银行存款"/>
    <x v="1"/>
    <s v="维修及保险费"/>
    <s v="交通费"/>
    <x v="1"/>
  </r>
  <r>
    <d v="2024-03-18T00:00:00"/>
    <n v="3"/>
    <n v="30"/>
    <s v="记帐凭证"/>
    <s v="660242 \管理费用\员工午餐"/>
    <s v="王欢餐费"/>
    <n v="1496"/>
    <n v="0.14960000000000001"/>
    <s v="银行存款"/>
    <x v="1"/>
    <s v="员工午餐"/>
    <s v="福利费"/>
    <x v="0"/>
  </r>
  <r>
    <d v="2024-03-18T00:00:00"/>
    <n v="3"/>
    <n v="30"/>
    <s v="记帐凭证"/>
    <s v="660231 \管理费用\福利费"/>
    <s v="王欢食品费"/>
    <n v="2560"/>
    <n v="0.25600000000000001"/>
    <s v="银行存款"/>
    <x v="1"/>
    <s v="福利费"/>
    <s v="福利费"/>
    <x v="0"/>
  </r>
  <r>
    <d v="2024-03-18T00:00:00"/>
    <n v="3"/>
    <n v="31"/>
    <s v="记帐凭证"/>
    <s v="660239 \管理费用\物业管理费"/>
    <s v="支付广州分公司3月份物业管理费564.35㎡*25元/㎡--广州市东田物业管理有"/>
    <n v="13310.14"/>
    <n v="1.3310139999999999"/>
    <s v="银行存款;应付账款"/>
    <x v="1"/>
    <s v="物业管理费"/>
    <s v="房租物业费"/>
    <x v="2"/>
  </r>
  <r>
    <d v="2024-03-18T00:00:00"/>
    <n v="3"/>
    <n v="31"/>
    <s v="记帐凭证"/>
    <s v="660239 \管理费用\物业管理费"/>
    <s v="支付广州分公司2月电费919*0.96元--广州市东田物业管理有限公司"/>
    <n v="677.1"/>
    <n v="6.7710000000000006E-2"/>
    <s v="银行存款;应付账款"/>
    <x v="1"/>
    <s v="物业管理费"/>
    <s v="房租物业费"/>
    <x v="2"/>
  </r>
  <r>
    <d v="2024-03-18T00:00:00"/>
    <n v="3"/>
    <n v="32"/>
    <s v="记帐凭证"/>
    <s v="660222 \管理费用\维修及保险费"/>
    <s v="王欢车辆检测费--石宏宇-京AD6527+杜福勇京AD46588"/>
    <n v="596.57000000000005"/>
    <n v="5.9657000000000002E-2"/>
    <s v="银行存款"/>
    <x v="1"/>
    <s v="维修及保险费"/>
    <s v="交通费"/>
    <x v="1"/>
  </r>
  <r>
    <d v="2024-03-18T00:00:00"/>
    <n v="3"/>
    <n v="37"/>
    <s v="记帐凭证"/>
    <s v="660242 \管理费用\员工午餐"/>
    <s v="王欢餐费"/>
    <n v="568.6"/>
    <n v="5.6860000000000001E-2"/>
    <s v="银行存款"/>
    <x v="1"/>
    <s v="员工午餐"/>
    <s v="福利费"/>
    <x v="0"/>
  </r>
  <r>
    <d v="2024-03-18T00:00:00"/>
    <n v="3"/>
    <n v="38"/>
    <s v="记帐凭证"/>
    <s v="660207 \管理费用\办公费"/>
    <s v="王欢办公费"/>
    <n v="3000"/>
    <n v="0.3"/>
    <s v="银行存款"/>
    <x v="1"/>
    <s v="办公费"/>
    <s v="办公费"/>
    <x v="0"/>
  </r>
  <r>
    <d v="2024-03-18T00:00:00"/>
    <n v="3"/>
    <n v="38"/>
    <s v="记帐凭证"/>
    <s v="660231 \管理费用\福利费"/>
    <s v="王欢食品费"/>
    <n v="2630"/>
    <n v="0.26300000000000001"/>
    <s v="银行存款"/>
    <x v="1"/>
    <s v="福利费"/>
    <s v="福利费"/>
    <x v="0"/>
  </r>
  <r>
    <d v="2024-03-18T00:00:00"/>
    <n v="3"/>
    <n v="40"/>
    <s v="记帐凭证"/>
    <s v="660207 \管理费用\办公费"/>
    <s v="翟振伟阿里云服务器续费"/>
    <n v="4480.93"/>
    <n v="0.44809300000000002"/>
    <s v="应付账款;预付帐款"/>
    <x v="1"/>
    <s v="办公费"/>
    <s v="办公费"/>
    <x v="0"/>
  </r>
  <r>
    <d v="2024-03-18T00:00:00"/>
    <n v="3"/>
    <n v="60"/>
    <s v="记帐凭证"/>
    <s v="660201 \管理费用\工资"/>
    <s v="王舒冀离职补偿金"/>
    <n v="2400"/>
    <n v="0.24"/>
    <s v="应付职工薪酬;银行存款"/>
    <x v="1"/>
    <s v="工资"/>
    <s v="职工薪酬"/>
    <x v="3"/>
  </r>
  <r>
    <d v="2024-03-18T00:00:00"/>
    <n v="3"/>
    <n v="69"/>
    <s v="记帐凭证"/>
    <s v="660241 \管理费用\电费"/>
    <s v="支付北京瑞恒泰商业运营管理有限公司12月电费1.3元/度--龙湖蓝海引擎产业园2"/>
    <n v="6547.06"/>
    <n v="0.65470600000000001"/>
    <s v="银行存款;应付账款"/>
    <x v="1"/>
    <s v="电费"/>
    <s v="水电费"/>
    <x v="0"/>
  </r>
  <r>
    <d v="2024-03-18T00:00:00"/>
    <n v="3"/>
    <n v="70"/>
    <s v="记帐凭证"/>
    <s v="660239 \管理费用\物业管理费"/>
    <s v="支付北京瑞恒泰商业运营管理有限公司2024.03.15-2024.06.14房租"/>
    <n v="93746.46"/>
    <n v="9.3746460000000003"/>
    <s v="应付账款;银行存款"/>
    <x v="1"/>
    <s v="物业管理费"/>
    <s v="房租物业费"/>
    <x v="2"/>
  </r>
  <r>
    <d v="2024-03-18T00:00:00"/>
    <n v="3"/>
    <n v="71"/>
    <s v="记帐凭证"/>
    <s v="660207 \管理费用\办公费"/>
    <s v="总部桶装水--北京金达顺民商贸有限公司"/>
    <n v="6800"/>
    <n v="0.68"/>
    <s v="银行存款"/>
    <x v="1"/>
    <s v="办公费"/>
    <s v="办公费"/>
    <x v="0"/>
  </r>
  <r>
    <d v="2024-03-18T00:00:00"/>
    <n v="3"/>
    <n v="73"/>
    <s v="记帐凭证"/>
    <s v="660208 \管理费用\交通费"/>
    <s v="佟菲（翟振伟）交通费"/>
    <n v="2700"/>
    <n v="0.27"/>
    <s v="银行存款"/>
    <x v="1"/>
    <s v="交通费"/>
    <s v="交通费"/>
    <x v="1"/>
  </r>
  <r>
    <d v="2024-03-18T00:00:00"/>
    <n v="3"/>
    <n v="74"/>
    <s v="记帐凭证"/>
    <s v="660208 \管理费用\交通费"/>
    <s v="卢倩交通费"/>
    <n v="6000"/>
    <n v="0.6"/>
    <s v="银行存款"/>
    <x v="1"/>
    <s v="交通费"/>
    <s v="交通费"/>
    <x v="1"/>
  </r>
  <r>
    <d v="2024-03-18T00:00:00"/>
    <n v="3"/>
    <n v="79"/>
    <s v="记帐凭证"/>
    <s v="660201 \管理费用\工资"/>
    <s v="郭艳离职补偿金"/>
    <n v="105000"/>
    <n v="10.5"/>
    <s v="应付职工薪酬;银行存款"/>
    <x v="1"/>
    <s v="工资"/>
    <s v="职工薪酬"/>
    <x v="3"/>
  </r>
  <r>
    <d v="2024-03-18T00:00:00"/>
    <n v="3"/>
    <n v="85"/>
    <s v="记帐凭证"/>
    <s v="660239 \管理费用\物业管理费"/>
    <s v="支付浙江分公司2023.11.01-2023.12.31物业水电费--浙江伟星物"/>
    <n v="9796.1"/>
    <n v="0.97961000000000009"/>
    <s v="银行存款;应付账款"/>
    <x v="1"/>
    <s v="物业管理费"/>
    <s v="房租物业费"/>
    <x v="2"/>
  </r>
  <r>
    <d v="2024-03-18T00:00:00"/>
    <n v="3"/>
    <n v="86"/>
    <s v="记帐凭证"/>
    <s v="660207 \管理费用\办公费"/>
    <s v="总部2024.02顺丰快递费"/>
    <n v="2292.4499999999998"/>
    <n v="0.22924499999999998"/>
    <s v="应付账款;银行存款"/>
    <x v="1"/>
    <s v="办公费"/>
    <s v="办公费"/>
    <x v="0"/>
  </r>
  <r>
    <d v="2024-03-18T00:00:00"/>
    <n v="3"/>
    <n v="90"/>
    <s v="记帐凭证"/>
    <s v="660220 \管理费用\汽油费"/>
    <s v="总部汽油费"/>
    <n v="4424.78"/>
    <n v="0.44247799999999998"/>
    <s v="应付账款;预付帐款"/>
    <x v="1"/>
    <s v="汽油费"/>
    <s v="交通费"/>
    <x v="1"/>
  </r>
  <r>
    <d v="2024-03-30T00:00:00"/>
    <n v="3"/>
    <n v="163"/>
    <s v="记帐凭证"/>
    <s v="660231 \管理费用\福利费"/>
    <s v="翟振伟食品费"/>
    <n v="352.67"/>
    <n v="3.5267E-2"/>
    <s v="银行存款"/>
    <x v="1"/>
    <s v="福利费"/>
    <s v="福利费"/>
    <x v="0"/>
  </r>
  <r>
    <d v="2024-03-30T00:00:00"/>
    <n v="3"/>
    <n v="165"/>
    <s v="记帐凭证"/>
    <s v="660242 \管理费用\员工午餐"/>
    <s v="王欢餐费"/>
    <n v="1190.5999999999999"/>
    <n v="0.11905999999999999"/>
    <s v="银行存款"/>
    <x v="1"/>
    <s v="员工午餐"/>
    <s v="福利费"/>
    <x v="0"/>
  </r>
  <r>
    <d v="2024-03-30T00:00:00"/>
    <n v="3"/>
    <n v="167"/>
    <s v="记帐凭证"/>
    <s v="660244 \管理费用\医疗补充保险"/>
    <s v="预付新华人寿保险股份有限公司北京分公司员工补充保险费"/>
    <n v="269375"/>
    <n v="26.9375"/>
    <s v="应付账款"/>
    <x v="1"/>
    <s v="医疗补充保险"/>
    <s v="职工薪酬"/>
    <x v="3"/>
  </r>
  <r>
    <d v="2024-03-30T00:00:00"/>
    <n v="3"/>
    <n v="173"/>
    <s v="记帐凭证"/>
    <s v="660215 \管理费用\办公房租"/>
    <s v="支付厦门国际物流中心开发有限公司2024.04.01-2024.06.30房租"/>
    <n v="22616.19"/>
    <n v="2.261619"/>
    <s v="银行存款;应付账款"/>
    <x v="1"/>
    <s v="办公房租"/>
    <s v="房租物业费"/>
    <x v="2"/>
  </r>
  <r>
    <d v="2024-03-30T00:00:00"/>
    <n v="3"/>
    <n v="174"/>
    <s v="记帐凭证"/>
    <s v="660239 \管理费用\物业管理费"/>
    <s v="支付厦门象屿物业服务有限公司2024.04.01-2024.06.30物业费50"/>
    <n v="4737.74"/>
    <n v="0.47377399999999997"/>
    <s v="应付账款;银行存款"/>
    <x v="1"/>
    <s v="物业管理费"/>
    <s v="房租物业费"/>
    <x v="2"/>
  </r>
  <r>
    <d v="2024-03-30T00:00:00"/>
    <n v="3"/>
    <n v="174"/>
    <s v="记帐凭证"/>
    <s v="660241 \管理费用\电费"/>
    <s v="支付厦门象屿物业服务有限公司2024.04.01-2024.06.30物业费50"/>
    <n v="1138.4000000000001"/>
    <n v="0.11384000000000001"/>
    <s v="应付账款;银行存款"/>
    <x v="1"/>
    <s v="电费"/>
    <s v="水电费"/>
    <x v="0"/>
  </r>
  <r>
    <d v="2024-03-30T00:00:00"/>
    <n v="3"/>
    <n v="180"/>
    <s v="记帐凭证"/>
    <s v="660242 \管理费用\员工午餐"/>
    <s v="王欢餐费"/>
    <n v="214"/>
    <n v="2.1399999999999999E-2"/>
    <s v="银行存款"/>
    <x v="1"/>
    <s v="员工午餐"/>
    <s v="福利费"/>
    <x v="0"/>
  </r>
  <r>
    <d v="2024-03-30T00:00:00"/>
    <n v="3"/>
    <n v="181"/>
    <s v="记帐凭证"/>
    <s v="660207 \管理费用\办公费"/>
    <s v="翟振伟办公费"/>
    <n v="1797.49"/>
    <n v="0.17974899999999999"/>
    <s v="银行存款"/>
    <x v="1"/>
    <s v="办公费"/>
    <s v="办公费"/>
    <x v="0"/>
  </r>
  <r>
    <d v="2024-03-30T00:00:00"/>
    <n v="3"/>
    <n v="183"/>
    <s v="记帐凭证"/>
    <s v="660240 \管理费用\残疾人就业保障金"/>
    <s v="孙伟餐费--总部费用"/>
    <n v="2280"/>
    <n v="0.22800000000000001"/>
    <s v="银行存款"/>
    <x v="1"/>
    <s v="残疾人就业保障金"/>
    <s v="残疾人就业保障金"/>
    <x v="0"/>
  </r>
  <r>
    <d v="2024-03-30T00:00:00"/>
    <n v="3"/>
    <n v="185"/>
    <s v="记帐凭证"/>
    <s v="660242 \管理费用\员工午餐"/>
    <s v="王欢餐费"/>
    <n v="10000"/>
    <n v="1"/>
    <s v="银行存款"/>
    <x v="1"/>
    <s v="员工午餐"/>
    <s v="福利费"/>
    <x v="0"/>
  </r>
  <r>
    <d v="2024-03-30T00:00:00"/>
    <n v="3"/>
    <n v="186"/>
    <s v="记帐凭证"/>
    <s v="660207 \管理费用\办公费"/>
    <s v="王欢办公费"/>
    <n v="1291.24"/>
    <n v="0.12912399999999999"/>
    <s v="银行存款"/>
    <x v="1"/>
    <s v="办公费"/>
    <s v="办公费"/>
    <x v="0"/>
  </r>
  <r>
    <d v="2024-03-30T00:00:00"/>
    <n v="3"/>
    <n v="187"/>
    <s v="记帐凭证"/>
    <s v="660222 \管理费用\维修及保险费"/>
    <s v="睢安车辆维修费--京Q07W13"/>
    <n v="6559.29"/>
    <n v="0.65592899999999998"/>
    <s v="银行存款"/>
    <x v="1"/>
    <s v="维修及保险费"/>
    <s v="交通费"/>
    <x v="1"/>
  </r>
  <r>
    <d v="2024-03-30T00:00:00"/>
    <n v="3"/>
    <n v="194"/>
    <s v="记帐凭证"/>
    <s v="660244 \管理费用\医疗补充保险"/>
    <s v="支付员工补充险人员增加费--新华人寿保险股份有限公司北京分公司"/>
    <n v="29438.61"/>
    <n v="2.9438610000000001"/>
    <s v="银行存款;应付账款"/>
    <x v="1"/>
    <s v="医疗补充保险"/>
    <s v="职工薪酬"/>
    <x v="3"/>
  </r>
  <r>
    <d v="2024-03-30T00:00:00"/>
    <n v="3"/>
    <n v="196"/>
    <s v="记帐凭证"/>
    <s v="660208 \管理费用\交通费"/>
    <s v="佟菲交通费"/>
    <n v="122.64"/>
    <n v="1.2264000000000001E-2"/>
    <s v="银行存款"/>
    <x v="1"/>
    <s v="交通费"/>
    <s v="交通费"/>
    <x v="1"/>
  </r>
  <r>
    <d v="2024-03-30T00:00:00"/>
    <n v="3"/>
    <n v="212"/>
    <s v="记帐凭证"/>
    <s v="660209 \管理费用\业务招待费"/>
    <s v="耿慧交通费招待费水电费"/>
    <n v="843"/>
    <n v="8.43E-2"/>
    <s v="银行存款;其他应收款"/>
    <x v="1"/>
    <s v="业务招待费"/>
    <s v="业务招待费"/>
    <x v="0"/>
  </r>
  <r>
    <d v="2024-03-30T00:00:00"/>
    <n v="3"/>
    <n v="260"/>
    <s v="记帐凭证"/>
    <s v="660208 \管理费用\交通费"/>
    <s v="翟振伟交通费"/>
    <n v="764"/>
    <n v="7.6399999999999996E-2"/>
    <s v="银行存款"/>
    <x v="1"/>
    <s v="交通费"/>
    <s v="交通费"/>
    <x v="1"/>
  </r>
  <r>
    <d v="2024-03-30T00:00:00"/>
    <n v="3"/>
    <n v="260"/>
    <s v="记帐凭证"/>
    <s v="660242 \管理费用\员工午餐"/>
    <s v="翟振伟餐费"/>
    <n v="865"/>
    <n v="8.6499999999999994E-2"/>
    <s v="银行存款"/>
    <x v="1"/>
    <s v="员工午餐"/>
    <s v="福利费"/>
    <x v="0"/>
  </r>
  <r>
    <d v="2024-03-30T00:00:00"/>
    <n v="3"/>
    <n v="260"/>
    <s v="记帐凭证"/>
    <s v="660207 \管理费用\办公费"/>
    <s v="翟振伟餐费"/>
    <n v="483"/>
    <n v="4.8300000000000003E-2"/>
    <s v="银行存款"/>
    <x v="1"/>
    <s v="办公费"/>
    <s v="办公费"/>
    <x v="0"/>
  </r>
  <r>
    <d v="2024-03-31T00:00:00"/>
    <n v="3"/>
    <n v="477"/>
    <s v="记帐凭证"/>
    <s v="660242 \管理费用\员工午餐"/>
    <s v="冲减23年5月15号员工餐费--北京健力源餐饮管理有限公司撤店退票退款"/>
    <n v="-100500"/>
    <n v="-10.050000000000001"/>
    <s v="应付账款"/>
    <x v="1"/>
    <s v="员工午餐"/>
    <s v="福利费"/>
    <x v="0"/>
  </r>
  <r>
    <d v="2024-03-31T00:00:00"/>
    <n v="3"/>
    <n v="477"/>
    <s v="记帐凭证"/>
    <s v="660242 \管理费用\员工午餐"/>
    <s v="退款与24年2月89号餐费开差额发票"/>
    <n v="36562.32"/>
    <n v="3.6562320000000001"/>
    <s v="应付账款"/>
    <x v="1"/>
    <s v="员工午餐"/>
    <s v="福利费"/>
    <x v="0"/>
  </r>
  <r>
    <d v="2024-03-31T00:00:00"/>
    <n v="3"/>
    <n v="550"/>
    <s v="记帐凭证"/>
    <s v="660207 \管理费用\办公费"/>
    <s v="支付厦门分公司服务费"/>
    <n v="274.29000000000002"/>
    <n v="2.7429000000000002E-2"/>
    <s v="银行存款"/>
    <x v="1"/>
    <s v="办公费"/>
    <s v="办公费"/>
    <x v="0"/>
  </r>
  <r>
    <d v="2024-03-31T00:00:00"/>
    <n v="3"/>
    <n v="551"/>
    <s v="记帐凭证"/>
    <s v="660207 \管理费用\办公费"/>
    <s v="支付总部ERP9B赵宏伟社保公积金代理服务费"/>
    <n v="45.71"/>
    <n v="4.5710000000000004E-3"/>
    <s v="银行存款"/>
    <x v="1"/>
    <s v="办公费"/>
    <s v="办公费"/>
    <x v="0"/>
  </r>
  <r>
    <d v="2024-03-31T00:00:00"/>
    <n v="3"/>
    <n v="552"/>
    <s v="记帐凭证"/>
    <s v="660207 \管理费用\办公费"/>
    <s v="代理服务费"/>
    <n v="731.43"/>
    <n v="7.3143E-2"/>
    <s v="银行存款"/>
    <x v="1"/>
    <s v="办公费"/>
    <s v="办公费"/>
    <x v="0"/>
  </r>
  <r>
    <d v="2024-03-31T00:00:00"/>
    <n v="3"/>
    <n v="553"/>
    <s v="记帐凭证"/>
    <s v="660207 \管理费用\办公费"/>
    <s v="代理服务费"/>
    <n v="192"/>
    <n v="1.9199999999999998E-2"/>
    <s v="银行存款"/>
    <x v="1"/>
    <s v="办公费"/>
    <s v="办公费"/>
    <x v="0"/>
  </r>
  <r>
    <d v="2024-03-31T00:00:00"/>
    <n v="3"/>
    <n v="554"/>
    <s v="记帐凭证"/>
    <s v="660207 \管理费用\办公费"/>
    <s v="支付广州驻厦门项目组服务费"/>
    <n v="685.71"/>
    <n v="6.8571000000000007E-2"/>
    <s v="银行存款"/>
    <x v="1"/>
    <s v="办公费"/>
    <s v="办公费"/>
    <x v="0"/>
  </r>
  <r>
    <d v="2024-03-31T00:00:00"/>
    <n v="3"/>
    <n v="598"/>
    <s v="记帐凭证"/>
    <s v="660243 \管理费用\装修费"/>
    <s v="分摊3月广州分公司办公室装修款（312683*90%）--广州启明星装饰设计有限"/>
    <n v="5542.51"/>
    <n v="0.55425100000000005"/>
    <s v="长期待摊费用"/>
    <x v="1"/>
    <s v="装修费"/>
    <s v="办公费"/>
    <x v="0"/>
  </r>
  <r>
    <d v="2024-03-31T00:00:00"/>
    <n v="3"/>
    <n v="599"/>
    <s v="记帐凭证"/>
    <s v="660243 \管理费用\装修费"/>
    <s v="分摊3月广州分公司办公室装修款--广州市两手硬装饰工程有限公司"/>
    <n v="3002.38"/>
    <n v="0.300238"/>
    <s v="长期待摊费用"/>
    <x v="1"/>
    <s v="装修费"/>
    <s v="办公费"/>
    <x v="0"/>
  </r>
  <r>
    <d v="2024-03-31T00:00:00"/>
    <n v="3"/>
    <n v="600"/>
    <s v="记帐凭证"/>
    <s v="660243 \管理费用\装修费"/>
    <s v="科技公司装修工程款3月摊销（房屋租赁期2023年3月14日至2028年3月15，"/>
    <n v="1467.89"/>
    <n v="0.146789"/>
    <s v="长期待摊费用"/>
    <x v="1"/>
    <s v="装修费"/>
    <s v="办公费"/>
    <x v="0"/>
  </r>
  <r>
    <d v="2024-03-31T00:00:00"/>
    <n v="3"/>
    <n v="600"/>
    <s v="记帐凭证"/>
    <s v="660243 \管理费用\装修费"/>
    <s v="科技公司装修工程款3月摊销（房屋租赁期2023年3月14日至2028年3月15，"/>
    <n v="1190.1500000000001"/>
    <n v="0.11901500000000001"/>
    <s v="长期待摊费用"/>
    <x v="1"/>
    <s v="装修费"/>
    <s v="办公费"/>
    <x v="0"/>
  </r>
  <r>
    <d v="2024-03-31T00:00:00"/>
    <n v="3"/>
    <n v="600"/>
    <s v="记帐凭证"/>
    <s v="660243 \管理费用\装修费"/>
    <s v="科技公司装修工程款3月摊销（房屋租赁期2023年3月14日至2028年3月15，"/>
    <n v="17949.21"/>
    <n v="1.794921"/>
    <s v="长期待摊费用"/>
    <x v="1"/>
    <s v="装修费"/>
    <s v="办公费"/>
    <x v="0"/>
  </r>
  <r>
    <d v="2024-03-31T00:00:00"/>
    <n v="3"/>
    <n v="600"/>
    <s v="记帐凭证"/>
    <s v="660243 \管理费用\装修费"/>
    <s v="科技公司装修工程款3月摊销（房屋租赁期2023年3月14日至2028年3月15，"/>
    <n v="102.45"/>
    <n v="1.0245000000000001E-2"/>
    <s v="长期待摊费用"/>
    <x v="1"/>
    <s v="装修费"/>
    <s v="办公费"/>
    <x v="0"/>
  </r>
  <r>
    <d v="2024-03-31T00:00:00"/>
    <n v="3"/>
    <n v="600"/>
    <s v="记帐凭证"/>
    <s v="660243 \管理费用\装修费"/>
    <s v="科技公司装修工程款3月摊销（房屋租赁期2023年3月14日至2028年3月15，"/>
    <n v="229.36"/>
    <n v="2.2936000000000002E-2"/>
    <s v="长期待摊费用"/>
    <x v="1"/>
    <s v="装修费"/>
    <s v="办公费"/>
    <x v="0"/>
  </r>
  <r>
    <d v="2024-03-31T00:00:00"/>
    <n v="3"/>
    <n v="600"/>
    <s v="记帐凭证"/>
    <s v="660243 \管理费用\装修费"/>
    <s v="科技公司装修工程款3月摊销（房屋租赁期2023年3月14日至2028年3月15，"/>
    <n v="2278.29"/>
    <n v="0.227829"/>
    <s v="长期待摊费用"/>
    <x v="1"/>
    <s v="装修费"/>
    <s v="办公费"/>
    <x v="0"/>
  </r>
  <r>
    <d v="2024-03-31T00:00:00"/>
    <n v="3"/>
    <n v="601"/>
    <s v="记帐凭证"/>
    <s v="660243 \管理费用\装修费"/>
    <s v="浙江分公司装修工程款3月摊销（房屋租赁期2021年12月29日至2026年12月"/>
    <n v="6150"/>
    <n v="0.61499999999999999"/>
    <s v="长期待摊费用"/>
    <x v="1"/>
    <s v="装修费"/>
    <s v="办公费"/>
    <x v="0"/>
  </r>
  <r>
    <d v="2024-03-31T00:00:00"/>
    <n v="3"/>
    <n v="602"/>
    <s v="记帐凭证"/>
    <s v="660207 \管理费用\办公费"/>
    <s v="分摊中宣明浩建筑装饰工程有限公司工程款--北分窗户改造2024.3"/>
    <n v="311.27"/>
    <n v="3.1126999999999998E-2"/>
    <s v="长期待摊费用"/>
    <x v="1"/>
    <s v="办公费"/>
    <s v="办公费"/>
    <x v="0"/>
  </r>
  <r>
    <d v="2024-03-31T00:00:00"/>
    <n v="3"/>
    <n v="603"/>
    <s v="记帐凭证"/>
    <s v="660207 \管理费用\办公费"/>
    <s v="分摊总部263云通讯20220520-20241231服务费--北京企飞力网络科"/>
    <n v="2982.35"/>
    <n v="0.29823499999999997"/>
    <s v="其他流动资产"/>
    <x v="1"/>
    <s v="办公费"/>
    <s v="办公费"/>
    <x v="0"/>
  </r>
  <r>
    <d v="2024-03-31T00:00:00"/>
    <n v="3"/>
    <n v="608"/>
    <s v="记帐凭证"/>
    <s v="660215 \管理费用\办公房租"/>
    <s v="浙江202203-202606房租分摊--2024.3"/>
    <n v="23138.44"/>
    <n v="2.313844"/>
    <s v="使用权资产累计折旧"/>
    <x v="1"/>
    <s v="办公房租"/>
    <s v="房租物业费"/>
    <x v="2"/>
  </r>
  <r>
    <d v="2024-03-31T00:00:00"/>
    <n v="3"/>
    <n v="609"/>
    <s v="记帐凭证"/>
    <s v="660215 \管理费用\办公房租"/>
    <s v="摊销总部20230314-20280315房租-龙湖蓝海"/>
    <n v="9652"/>
    <n v="0.96519999999999995"/>
    <s v="使用权资产累计折旧;其他应收款"/>
    <x v="1"/>
    <s v="办公房租"/>
    <s v="房租物业费"/>
    <x v="2"/>
  </r>
  <r>
    <d v="2024-03-31T00:00:00"/>
    <n v="3"/>
    <n v="609"/>
    <s v="记帐凭证"/>
    <s v="660215 \管理费用\办公房租"/>
    <s v="摊销总部20230314-20280315房租-龙湖蓝海--软件"/>
    <n v="6580.7"/>
    <n v="0.65806999999999993"/>
    <s v="使用权资产累计折旧;其他应收款"/>
    <x v="1"/>
    <s v="办公房租"/>
    <s v="房租物业费"/>
    <x v="2"/>
  </r>
  <r>
    <d v="2024-03-31T00:00:00"/>
    <n v="3"/>
    <n v="610"/>
    <s v="记帐凭证"/>
    <s v="660207 \管理费用\办公费"/>
    <s v="调整2024.3广州分租赁负债-租赁付款额"/>
    <n v="-667.94"/>
    <n v="-6.6794000000000006E-2"/>
    <s v="使用权资产累计折旧"/>
    <x v="1"/>
    <s v="办公费"/>
    <s v="办公费"/>
    <x v="0"/>
  </r>
  <r>
    <d v="2024-03-31T00:00:00"/>
    <n v="3"/>
    <n v="617"/>
    <s v="记帐凭证"/>
    <s v="660201 \管理费用\工资"/>
    <s v="分配管理部3月工资"/>
    <n v="425459.59"/>
    <n v="42.545959000000003"/>
    <s v="应付职工薪酬"/>
    <x v="1"/>
    <s v="工资"/>
    <s v="职工薪酬"/>
    <x v="3"/>
  </r>
  <r>
    <d v="2024-03-31T00:00:00"/>
    <n v="3"/>
    <n v="620"/>
    <s v="记帐凭证"/>
    <s v="660230 \管理费用\折旧费"/>
    <s v="2024年3月分摊折旧"/>
    <n v="51650.45"/>
    <n v="5.1650450000000001"/>
    <s v="累计折旧"/>
    <x v="1"/>
    <s v="折旧费"/>
    <s v="折旧摊销费"/>
    <x v="0"/>
  </r>
  <r>
    <d v="2024-04-16T00:00:00"/>
    <n v="4"/>
    <n v="11"/>
    <s v="记帐凭证"/>
    <s v="660222 \管理费用\维修及保险费"/>
    <s v="石宏宇车辆保险费--京AD46527"/>
    <n v="2983.49"/>
    <n v="0.29834899999999998"/>
    <s v="银行存款;应付账款"/>
    <x v="1"/>
    <s v="维修及保险费"/>
    <s v="交通费"/>
    <x v="1"/>
  </r>
  <r>
    <d v="2024-04-16T00:00:00"/>
    <n v="4"/>
    <n v="110"/>
    <s v="记帐凭证"/>
    <s v="660207 \管理费用\办公费"/>
    <s v="翟振伟办公费食品费"/>
    <n v="616.4"/>
    <n v="6.164E-2"/>
    <s v="银行存款"/>
    <x v="1"/>
    <s v="办公费"/>
    <s v="办公费"/>
    <x v="0"/>
  </r>
  <r>
    <d v="2024-04-16T00:00:00"/>
    <n v="4"/>
    <n v="110"/>
    <s v="记帐凭证"/>
    <s v="660231 \管理费用\福利费"/>
    <s v="翟振伟办公费食品费"/>
    <n v="518.77"/>
    <n v="5.1877E-2"/>
    <s v="银行存款"/>
    <x v="1"/>
    <s v="福利费"/>
    <s v="福利费"/>
    <x v="0"/>
  </r>
  <r>
    <d v="2024-04-16T00:00:00"/>
    <n v="4"/>
    <n v="112"/>
    <s v="记帐凭证"/>
    <s v="660208 \管理费用\交通费"/>
    <s v="佟菲交通费"/>
    <n v="507.2"/>
    <n v="5.0720000000000001E-2"/>
    <s v="库存现金;其他应收款"/>
    <x v="1"/>
    <s v="交通费"/>
    <s v="交通费"/>
    <x v="1"/>
  </r>
  <r>
    <d v="2024-04-16T00:00:00"/>
    <n v="4"/>
    <n v="117"/>
    <s v="记帐凭证"/>
    <s v="660222 \管理费用\维修及保险费"/>
    <s v="睢安差旅费--22YF10200002--南北外贸软件云服务平台-N9B"/>
    <n v="636.28"/>
    <n v="6.3628000000000004E-2"/>
    <s v="银行存款"/>
    <x v="1"/>
    <s v="维修及保险费"/>
    <s v="交通费"/>
    <x v="1"/>
  </r>
  <r>
    <d v="2024-04-16T00:00:00"/>
    <n v="4"/>
    <n v="12"/>
    <s v="记帐凭证"/>
    <s v="660222 \管理费用\维修及保险费"/>
    <s v="杜福勇车辆保险费--京AD46588"/>
    <n v="2734.4"/>
    <n v="0.27344000000000002"/>
    <s v="应付账款;银行存款"/>
    <x v="1"/>
    <s v="维修及保险费"/>
    <s v="交通费"/>
    <x v="1"/>
  </r>
  <r>
    <d v="2024-04-16T00:00:00"/>
    <n v="4"/>
    <n v="136"/>
    <s v="记帐凭证"/>
    <s v="660208 \管理费用\交通费"/>
    <s v="薛瑞花交通费"/>
    <n v="736.28"/>
    <n v="7.3627999999999999E-2"/>
    <s v="银行存款"/>
    <x v="1"/>
    <s v="交通费"/>
    <s v="交通费"/>
    <x v="1"/>
  </r>
  <r>
    <d v="2024-04-16T00:00:00"/>
    <n v="4"/>
    <n v="136"/>
    <s v="记帐凭证"/>
    <s v="660242 \管理费用\员工午餐"/>
    <s v="薛瑞花餐费"/>
    <n v="402.5"/>
    <n v="4.0250000000000001E-2"/>
    <s v="银行存款"/>
    <x v="1"/>
    <s v="员工午餐"/>
    <s v="福利费"/>
    <x v="0"/>
  </r>
  <r>
    <d v="2024-04-16T00:00:00"/>
    <n v="4"/>
    <n v="137"/>
    <s v="记帐凭证"/>
    <s v="660207 \管理费用\办公费"/>
    <s v="翟振伟办公费"/>
    <n v="6992"/>
    <n v="0.69920000000000004"/>
    <s v="银行存款"/>
    <x v="1"/>
    <s v="办公费"/>
    <s v="办公费"/>
    <x v="0"/>
  </r>
  <r>
    <d v="2024-04-16T00:00:00"/>
    <n v="4"/>
    <n v="138"/>
    <s v="记帐凭证"/>
    <s v="660247 \管理费用\阿里云服务费"/>
    <s v="翟振伟阿里云服务器续费"/>
    <n v="479.84"/>
    <n v="4.7983999999999999E-2"/>
    <s v="预付帐款"/>
    <x v="1"/>
    <s v="阿里云服务费"/>
    <s v="通讯费"/>
    <x v="0"/>
  </r>
  <r>
    <d v="2024-04-16T00:00:00"/>
    <n v="4"/>
    <n v="139"/>
    <s v="记帐凭证"/>
    <s v="660213 \管理费用\差旅费"/>
    <s v="王欢差旅费"/>
    <n v="14433"/>
    <n v="1.4433"/>
    <s v="银行存款"/>
    <x v="1"/>
    <s v="差旅费"/>
    <s v="差旅费"/>
    <x v="1"/>
  </r>
  <r>
    <d v="2024-04-16T00:00:00"/>
    <n v="4"/>
    <n v="140"/>
    <s v="记帐凭证"/>
    <s v="660208 \管理费用\交通费"/>
    <s v="王欢交通费"/>
    <n v="1543"/>
    <n v="0.15429999999999999"/>
    <s v="银行存款"/>
    <x v="1"/>
    <s v="交通费"/>
    <s v="交通费"/>
    <x v="1"/>
  </r>
  <r>
    <d v="2024-04-16T00:00:00"/>
    <n v="4"/>
    <n v="140"/>
    <s v="记帐凭证"/>
    <s v="660220 \管理费用\汽油费"/>
    <s v="王欢汽油费"/>
    <n v="835"/>
    <n v="8.3500000000000005E-2"/>
    <s v="银行存款"/>
    <x v="1"/>
    <s v="汽油费"/>
    <s v="交通费"/>
    <x v="1"/>
  </r>
  <r>
    <d v="2024-04-16T00:00:00"/>
    <n v="4"/>
    <n v="140"/>
    <s v="记帐凭证"/>
    <s v="660222 \管理费用\维修及保险费"/>
    <s v="王欢车辆维修费"/>
    <n v="338.94"/>
    <n v="3.3894000000000001E-2"/>
    <s v="银行存款"/>
    <x v="1"/>
    <s v="维修及保险费"/>
    <s v="交通费"/>
    <x v="1"/>
  </r>
  <r>
    <d v="2024-04-16T00:00:00"/>
    <n v="4"/>
    <n v="140"/>
    <s v="记帐凭证"/>
    <s v="660242 \管理费用\员工午餐"/>
    <s v="王欢餐费"/>
    <n v="251"/>
    <n v="2.5100000000000001E-2"/>
    <s v="银行存款"/>
    <x v="1"/>
    <s v="员工午餐"/>
    <s v="福利费"/>
    <x v="0"/>
  </r>
  <r>
    <d v="2024-04-16T00:00:00"/>
    <n v="4"/>
    <n v="143"/>
    <s v="记帐凭证"/>
    <s v="660242 \管理费用\员工午餐"/>
    <s v="王欢餐费"/>
    <n v="10000"/>
    <n v="1"/>
    <s v="银行存款"/>
    <x v="1"/>
    <s v="员工午餐"/>
    <s v="福利费"/>
    <x v="0"/>
  </r>
  <r>
    <d v="2024-04-16T00:00:00"/>
    <n v="4"/>
    <n v="144"/>
    <s v="记帐凭证"/>
    <s v="660222 \管理费用\维修及保险费"/>
    <s v="翟振伟车辆修理费"/>
    <n v="1318"/>
    <n v="0.1318"/>
    <s v="银行存款"/>
    <x v="1"/>
    <s v="维修及保险费"/>
    <s v="交通费"/>
    <x v="1"/>
  </r>
  <r>
    <d v="2024-04-16T00:00:00"/>
    <n v="4"/>
    <n v="146"/>
    <s v="记帐凭证"/>
    <s v="660239 \管理费用\物业管理费"/>
    <s v="支付浙江分公司2024.01.01-2024.02.29物业水电费--浙江伟星物"/>
    <n v="11017.01"/>
    <n v="1.101701"/>
    <s v="银行存款;应付账款"/>
    <x v="1"/>
    <s v="物业管理费"/>
    <s v="房租物业费"/>
    <x v="2"/>
  </r>
  <r>
    <d v="2024-04-16T00:00:00"/>
    <n v="4"/>
    <n v="17"/>
    <s v="记帐凭证"/>
    <s v="660242 \管理费用\员工午餐"/>
    <s v="北京龙湖美餐餐饮管理有限公司员工餐费"/>
    <n v="1000"/>
    <n v="0.1"/>
    <s v="银行存款;应付账款"/>
    <x v="1"/>
    <s v="员工午餐"/>
    <s v="福利费"/>
    <x v="0"/>
  </r>
  <r>
    <d v="2024-04-16T00:00:00"/>
    <n v="4"/>
    <n v="27"/>
    <s v="记帐凭证"/>
    <s v="660215 \管理费用\办公房租"/>
    <s v="支付（宋丽萍）海淀区上地十街1号院1号楼12层1201房租20240503-20"/>
    <n v="72000"/>
    <n v="7.2"/>
    <s v="银行存款"/>
    <x v="1"/>
    <s v="办公房租"/>
    <s v="房租物业费"/>
    <x v="2"/>
  </r>
  <r>
    <d v="2024-04-16T00:00:00"/>
    <n v="4"/>
    <n v="30"/>
    <s v="记帐凭证"/>
    <s v="660231 \管理费用\福利费"/>
    <s v="王欢食品费"/>
    <n v="4346.38"/>
    <n v="0.43463800000000002"/>
    <s v="银行存款"/>
    <x v="1"/>
    <s v="福利费"/>
    <s v="福利费"/>
    <x v="0"/>
  </r>
  <r>
    <d v="2024-04-16T00:00:00"/>
    <n v="4"/>
    <n v="34"/>
    <s v="记帐凭证"/>
    <s v="660242 \管理费用\员工午餐"/>
    <s v="王欢餐费"/>
    <n v="2774"/>
    <n v="0.27739999999999998"/>
    <s v="银行存款"/>
    <x v="1"/>
    <s v="员工午餐"/>
    <s v="福利费"/>
    <x v="0"/>
  </r>
  <r>
    <d v="2024-04-16T00:00:00"/>
    <n v="4"/>
    <n v="35"/>
    <s v="记帐凭证"/>
    <s v="660213 \管理费用\差旅费"/>
    <s v="王欢差旅费"/>
    <n v="2558.56"/>
    <n v="0.25585599999999997"/>
    <s v="银行存款"/>
    <x v="1"/>
    <s v="差旅费"/>
    <s v="差旅费"/>
    <x v="1"/>
  </r>
  <r>
    <d v="2024-04-16T00:00:00"/>
    <n v="4"/>
    <n v="43"/>
    <s v="记帐凭证"/>
    <s v="660222 \管理费用\维修及保险费"/>
    <s v="总部物业维修费--北京龙湖物业服务有限公司"/>
    <n v="240"/>
    <n v="2.4E-2"/>
    <s v="应付账款"/>
    <x v="1"/>
    <s v="维修及保险费"/>
    <s v="交通费"/>
    <x v="1"/>
  </r>
  <r>
    <d v="2024-04-16T00:00:00"/>
    <n v="4"/>
    <n v="44"/>
    <s v="记帐凭证"/>
    <s v="660201 \管理费用\工资"/>
    <s v="何嘉权终止劳动合同一次性补偿金"/>
    <n v="24000"/>
    <n v="2.4"/>
    <s v="应付职工薪酬;银行存款"/>
    <x v="1"/>
    <s v="工资"/>
    <s v="职工薪酬"/>
    <x v="3"/>
  </r>
  <r>
    <d v="2024-04-16T00:00:00"/>
    <n v="4"/>
    <n v="45"/>
    <s v="记帐凭证"/>
    <s v="660239 \管理费用\物业管理费"/>
    <s v="支付广州分公司4月份物业管理费564.35㎡*25元/㎡--广州市东田物业管理有"/>
    <n v="13310.14"/>
    <n v="1.3310139999999999"/>
    <s v="银行存款;应付账款"/>
    <x v="1"/>
    <s v="物业管理费"/>
    <s v="房租物业费"/>
    <x v="2"/>
  </r>
  <r>
    <d v="2024-04-16T00:00:00"/>
    <n v="4"/>
    <n v="45"/>
    <s v="记帐凭证"/>
    <s v="660239 \管理费用\物业管理费"/>
    <s v="支付广州分公司3月电费989*0.96元--广州市东田物业管理有限公司"/>
    <n v="840.21"/>
    <n v="8.4020999999999998E-2"/>
    <s v="银行存款;应付账款"/>
    <x v="1"/>
    <s v="物业管理费"/>
    <s v="房租物业费"/>
    <x v="2"/>
  </r>
  <r>
    <d v="2024-04-16T00:00:00"/>
    <n v="4"/>
    <n v="52"/>
    <s v="记帐凭证"/>
    <s v="660207 \管理费用\办公费"/>
    <s v="浙江分公司办公费"/>
    <n v="1017.02"/>
    <n v="0.101702"/>
    <s v="其他应收款"/>
    <x v="1"/>
    <s v="办公费"/>
    <s v="办公费"/>
    <x v="0"/>
  </r>
  <r>
    <d v="2024-04-16T00:00:00"/>
    <n v="4"/>
    <n v="52"/>
    <s v="记帐凭证"/>
    <s v="660246 \管理费用\水"/>
    <s v="浙江分公司水费"/>
    <n v="1100"/>
    <n v="0.11"/>
    <s v="其他应收款"/>
    <x v="1"/>
    <s v="水"/>
    <s v="办公费"/>
    <x v="0"/>
  </r>
  <r>
    <d v="2024-04-16T00:00:00"/>
    <n v="4"/>
    <n v="52"/>
    <s v="记帐凭证"/>
    <s v="660219 \管理费用\电话费"/>
    <s v="浙江分公电话费"/>
    <n v="1488"/>
    <n v="0.14879999999999999"/>
    <s v="其他应收款"/>
    <x v="1"/>
    <s v="电话费"/>
    <s v="通讯费"/>
    <x v="0"/>
  </r>
  <r>
    <d v="2024-04-16T00:00:00"/>
    <n v="4"/>
    <n v="52"/>
    <s v="记帐凭证"/>
    <s v="660208 \管理费用\交通费"/>
    <s v="浙江分公交通费"/>
    <n v="1600"/>
    <n v="0.16"/>
    <s v="其他应收款"/>
    <x v="1"/>
    <s v="交通费"/>
    <s v="交通费"/>
    <x v="1"/>
  </r>
  <r>
    <d v="2024-04-16T00:00:00"/>
    <n v="4"/>
    <n v="53"/>
    <s v="记帐凭证"/>
    <s v="660207 \管理费用\办公费"/>
    <s v="支付北京诺科知识产权代理有限公司代理服务费"/>
    <n v="5544.55"/>
    <n v="0.55445500000000003"/>
    <s v="银行存款;应付账款"/>
    <x v="1"/>
    <s v="办公费"/>
    <s v="办公费"/>
    <x v="0"/>
  </r>
  <r>
    <d v="2024-04-16T00:00:00"/>
    <n v="4"/>
    <n v="55"/>
    <s v="记帐凭证"/>
    <s v="660201 \管理费用\工资"/>
    <s v="刘倩终止劳动合同一次性补偿金"/>
    <n v="3800"/>
    <n v="0.38"/>
    <s v="银行存款;应付职工薪酬"/>
    <x v="1"/>
    <s v="工资"/>
    <s v="职工薪酬"/>
    <x v="3"/>
  </r>
  <r>
    <d v="2024-04-16T00:00:00"/>
    <n v="4"/>
    <n v="65"/>
    <s v="记帐凭证"/>
    <s v="660219 \管理费用\电话费"/>
    <s v="总部市话费--中国联合网络通信有限公司北京市分公司"/>
    <n v="8658.24"/>
    <n v="0.86582399999999993"/>
    <s v="银行存款;应付账款"/>
    <x v="1"/>
    <s v="电话费"/>
    <s v="通讯费"/>
    <x v="0"/>
  </r>
  <r>
    <d v="2024-04-16T00:00:00"/>
    <n v="4"/>
    <n v="67"/>
    <s v="记帐凭证"/>
    <s v="660207 \管理费用\办公费"/>
    <s v="支付凌雄技术（深圳）有限公司设备租赁费及技术服务费--北分"/>
    <n v="5121.62"/>
    <n v="0.51216200000000001"/>
    <s v="应付账款;银行存款"/>
    <x v="1"/>
    <s v="办公费"/>
    <s v="办公费"/>
    <x v="0"/>
  </r>
  <r>
    <d v="2024-04-16T00:00:00"/>
    <n v="4"/>
    <n v="68"/>
    <s v="记帐凭证"/>
    <s v="660207 \管理费用\办公费"/>
    <s v="总部2024.03顺丰快递费"/>
    <n v="2793.91"/>
    <n v="0.279391"/>
    <s v="银行存款;应付账款"/>
    <x v="1"/>
    <s v="办公费"/>
    <s v="办公费"/>
    <x v="0"/>
  </r>
  <r>
    <d v="2024-04-16T00:00:00"/>
    <n v="4"/>
    <n v="69"/>
    <s v="记帐凭证"/>
    <s v="660208 \管理费用\交通费"/>
    <s v="王欢交通费"/>
    <n v="1132.96"/>
    <n v="0.11329600000000001"/>
    <s v="银行存款"/>
    <x v="1"/>
    <s v="交通费"/>
    <s v="交通费"/>
    <x v="1"/>
  </r>
  <r>
    <d v="2024-04-16T00:00:00"/>
    <n v="4"/>
    <n v="69"/>
    <s v="记帐凭证"/>
    <s v="660207 \管理费用\办公费"/>
    <s v="王欢办公费"/>
    <n v="38.25"/>
    <n v="3.8249999999999998E-3"/>
    <s v="银行存款"/>
    <x v="1"/>
    <s v="办公费"/>
    <s v="办公费"/>
    <x v="0"/>
  </r>
  <r>
    <d v="2024-04-16T00:00:00"/>
    <n v="4"/>
    <n v="69"/>
    <s v="记帐凭证"/>
    <s v="660242 \管理费用\员工午餐"/>
    <s v="王欢餐费"/>
    <n v="2376.3000000000002"/>
    <n v="0.23763000000000001"/>
    <s v="银行存款"/>
    <x v="1"/>
    <s v="员工午餐"/>
    <s v="福利费"/>
    <x v="0"/>
  </r>
  <r>
    <d v="2024-04-16T00:00:00"/>
    <n v="4"/>
    <n v="71"/>
    <s v="记帐凭证"/>
    <s v="660207 \管理费用\办公费"/>
    <s v="翟振伟电脑组装费"/>
    <n v="7992"/>
    <n v="0.79920000000000002"/>
    <s v="银行存款"/>
    <x v="1"/>
    <s v="办公费"/>
    <s v="办公费"/>
    <x v="0"/>
  </r>
  <r>
    <d v="2024-04-25T00:00:00"/>
    <n v="4"/>
    <n v="149"/>
    <s v="记帐凭证"/>
    <s v="660207 \管理费用\办公费"/>
    <s v="支付优位风尚（北京）信息技术有限公司网络服务费--光纤100M"/>
    <n v="73584.91"/>
    <n v="7.3584910000000008"/>
    <s v="银行存款;应付账款"/>
    <x v="1"/>
    <s v="办公费"/>
    <s v="办公费"/>
    <x v="0"/>
  </r>
  <r>
    <d v="2024-04-25T00:00:00"/>
    <n v="4"/>
    <n v="155"/>
    <s v="记帐凭证"/>
    <s v="660208 \管理费用\交通费"/>
    <s v="马鑫磊交通费"/>
    <n v="1611.5"/>
    <n v="0.16114999999999999"/>
    <s v="银行存款"/>
    <x v="1"/>
    <s v="交通费"/>
    <s v="交通费"/>
    <x v="1"/>
  </r>
  <r>
    <d v="2024-04-25T00:00:00"/>
    <n v="4"/>
    <n v="155"/>
    <s v="记帐凭证"/>
    <s v="660207 \管理费用\办公费"/>
    <s v="马鑫磊办公费"/>
    <n v="13"/>
    <n v="1.2999999999999999E-3"/>
    <s v="银行存款"/>
    <x v="1"/>
    <s v="办公费"/>
    <s v="办公费"/>
    <x v="0"/>
  </r>
  <r>
    <d v="2024-04-25T00:00:00"/>
    <n v="4"/>
    <n v="164"/>
    <s v="记帐凭证"/>
    <s v="660242 \管理费用\员工午餐"/>
    <s v="员工餐费"/>
    <n v="49772.21"/>
    <n v="4.9772210000000001"/>
    <s v="银行存款;应付账款"/>
    <x v="1"/>
    <s v="员工午餐"/>
    <s v="福利费"/>
    <x v="0"/>
  </r>
  <r>
    <d v="2024-04-25T00:00:00"/>
    <n v="4"/>
    <n v="165"/>
    <s v="记帐凭证"/>
    <s v="660207 \管理费用\办公费"/>
    <s v="支付北京龙湖物业服务有限公司空调清洗费44*100"/>
    <n v="4150.9399999999996"/>
    <n v="0.41509399999999996"/>
    <s v="应付账款;银行存款"/>
    <x v="1"/>
    <s v="办公费"/>
    <s v="办公费"/>
    <x v="0"/>
  </r>
  <r>
    <d v="2024-04-25T00:00:00"/>
    <n v="4"/>
    <n v="166"/>
    <s v="记帐凭证"/>
    <s v="660208 \管理费用\交通费"/>
    <s v="佟菲交通费"/>
    <n v="34"/>
    <n v="3.3999999999999998E-3"/>
    <s v="银行存款"/>
    <x v="1"/>
    <s v="交通费"/>
    <s v="交通费"/>
    <x v="1"/>
  </r>
  <r>
    <d v="2024-04-25T00:00:00"/>
    <n v="4"/>
    <n v="167"/>
    <s v="记帐凭证"/>
    <s v="660207 \管理费用\办公费"/>
    <s v="翟振伟办公费"/>
    <n v="475.36"/>
    <n v="4.7536000000000002E-2"/>
    <s v="银行存款"/>
    <x v="1"/>
    <s v="办公费"/>
    <s v="办公费"/>
    <x v="0"/>
  </r>
  <r>
    <d v="2024-04-25T00:00:00"/>
    <n v="4"/>
    <n v="183"/>
    <s v="记帐凭证"/>
    <s v="660207 \管理费用\办公费"/>
    <s v="支付北京市东屿物业管理有限责任公司车位费"/>
    <n v="4800"/>
    <n v="0.48"/>
    <s v="银行存款"/>
    <x v="1"/>
    <s v="办公费"/>
    <s v="办公费"/>
    <x v="0"/>
  </r>
  <r>
    <d v="2024-04-25T00:00:00"/>
    <n v="4"/>
    <n v="184"/>
    <s v="记帐凭证"/>
    <s v="660241 \管理费用\电费"/>
    <s v="支付北京瑞恒泰商业运营管理有限公司3月电费1.3元/度--龙湖蓝海引擎产业园2层"/>
    <n v="7819.68"/>
    <n v="0.781968"/>
    <s v="银行存款"/>
    <x v="1"/>
    <s v="电费"/>
    <s v="水电费"/>
    <x v="0"/>
  </r>
  <r>
    <d v="2024-04-25T00:00:00"/>
    <n v="4"/>
    <n v="185"/>
    <s v="记帐凭证"/>
    <s v="660242 \管理费用\员工午餐"/>
    <s v="员工餐费"/>
    <n v="35928.47"/>
    <n v="3.5928469999999999"/>
    <s v="银行存款;应付账款"/>
    <x v="1"/>
    <s v="员工午餐"/>
    <s v="福利费"/>
    <x v="0"/>
  </r>
  <r>
    <d v="2024-04-25T00:00:00"/>
    <n v="4"/>
    <n v="197"/>
    <s v="记帐凭证"/>
    <s v="660207 \管理费用\办公费"/>
    <s v="支付北京瑞恒泰园区管理服务有限公司车位费"/>
    <n v="72660.55"/>
    <n v="7.2660550000000006"/>
    <s v="应付账款;银行存款"/>
    <x v="1"/>
    <s v="办公费"/>
    <s v="办公费"/>
    <x v="0"/>
  </r>
  <r>
    <d v="2024-04-25T00:00:00"/>
    <n v="4"/>
    <n v="198"/>
    <s v="记帐凭证"/>
    <s v="660207 \管理费用\办公费"/>
    <s v="支付上海有色网信息科技股份有限公司会展服务费"/>
    <n v="20566.04"/>
    <n v="2.0566040000000001"/>
    <s v="银行存款;应付账款"/>
    <x v="1"/>
    <s v="办公费"/>
    <s v="办公费"/>
    <x v="0"/>
  </r>
  <r>
    <d v="2024-04-25T00:00:00"/>
    <n v="4"/>
    <n v="214"/>
    <s v="记帐凭证"/>
    <s v="660208 \管理费用\交通费"/>
    <s v="翟振伟交通费"/>
    <n v="567"/>
    <n v="5.67E-2"/>
    <s v="银行存款"/>
    <x v="1"/>
    <s v="交通费"/>
    <s v="交通费"/>
    <x v="1"/>
  </r>
  <r>
    <d v="2024-04-25T00:00:00"/>
    <n v="4"/>
    <n v="214"/>
    <s v="记帐凭证"/>
    <s v="660207 \管理费用\办公费"/>
    <s v="翟振伟办公费"/>
    <n v="919"/>
    <n v="9.1899999999999996E-2"/>
    <s v="银行存款"/>
    <x v="1"/>
    <s v="办公费"/>
    <s v="办公费"/>
    <x v="0"/>
  </r>
  <r>
    <d v="2024-04-25T00:00:00"/>
    <n v="4"/>
    <n v="214"/>
    <s v="记帐凭证"/>
    <s v="660242 \管理费用\员工午餐"/>
    <s v="翟振伟餐费"/>
    <n v="393"/>
    <n v="3.9300000000000002E-2"/>
    <s v="银行存款"/>
    <x v="1"/>
    <s v="员工午餐"/>
    <s v="福利费"/>
    <x v="0"/>
  </r>
  <r>
    <d v="2024-04-25T00:00:00"/>
    <n v="4"/>
    <n v="221"/>
    <s v="记帐凭证"/>
    <s v="660208 \管理费用\交通费"/>
    <s v="马鑫磊交通费"/>
    <n v="46"/>
    <n v="4.5999999999999999E-3"/>
    <s v="银行存款"/>
    <x v="1"/>
    <s v="交通费"/>
    <s v="交通费"/>
    <x v="1"/>
  </r>
  <r>
    <d v="2024-04-25T00:00:00"/>
    <n v="4"/>
    <n v="221"/>
    <s v="记帐凭证"/>
    <s v="660207 \管理费用\办公费"/>
    <s v="马鑫磊办公费"/>
    <n v="50.46"/>
    <n v="5.0460000000000001E-3"/>
    <s v="银行存款"/>
    <x v="1"/>
    <s v="办公费"/>
    <s v="办公费"/>
    <x v="0"/>
  </r>
  <r>
    <d v="2024-04-25T00:00:00"/>
    <n v="4"/>
    <n v="221"/>
    <s v="记帐凭证"/>
    <s v="660242 \管理费用\员工午餐"/>
    <s v="马鑫磊餐费"/>
    <n v="83.54"/>
    <n v="8.3540000000000003E-3"/>
    <s v="银行存款"/>
    <x v="1"/>
    <s v="员工午餐"/>
    <s v="福利费"/>
    <x v="0"/>
  </r>
  <r>
    <d v="2024-04-25T00:00:00"/>
    <n v="4"/>
    <n v="238"/>
    <s v="记帐凭证"/>
    <s v="660242 \管理费用\员工午餐"/>
    <s v="王欢餐费"/>
    <n v="1973"/>
    <n v="0.1973"/>
    <s v="银行存款"/>
    <x v="1"/>
    <s v="员工午餐"/>
    <s v="福利费"/>
    <x v="0"/>
  </r>
  <r>
    <d v="2024-04-25T00:00:00"/>
    <n v="4"/>
    <n v="238"/>
    <s v="记帐凭证"/>
    <s v="660222 \管理费用\维修及保险费"/>
    <s v="王欢办公费--李朋车辆维修费"/>
    <n v="1935"/>
    <n v="0.19350000000000001"/>
    <s v="银行存款"/>
    <x v="1"/>
    <s v="维修及保险费"/>
    <s v="交通费"/>
    <x v="1"/>
  </r>
  <r>
    <d v="2024-04-25T00:00:00"/>
    <n v="4"/>
    <n v="240"/>
    <s v="记帐凭证"/>
    <s v="660242 \管理费用\员工午餐"/>
    <s v="华北员工餐费--北京龙湖美餐餐饮管理有限公司"/>
    <n v="20558.09"/>
    <n v="2.055809"/>
    <s v="银行存款"/>
    <x v="1"/>
    <s v="员工午餐"/>
    <s v="福利费"/>
    <x v="0"/>
  </r>
  <r>
    <d v="2024-04-25T00:00:00"/>
    <n v="4"/>
    <n v="317"/>
    <s v="记帐凭证"/>
    <s v="660207 \管理费用\办公费"/>
    <s v="支付厦门分公司服务费"/>
    <n v="274.29000000000002"/>
    <n v="2.7429000000000002E-2"/>
    <s v="银行存款"/>
    <x v="1"/>
    <s v="办公费"/>
    <s v="办公费"/>
    <x v="0"/>
  </r>
  <r>
    <d v="2024-04-25T00:00:00"/>
    <n v="4"/>
    <n v="318"/>
    <s v="记帐凭证"/>
    <s v="660207 \管理费用\办公费"/>
    <s v="支付总部ERP9B赵宏伟社保公积金代理服务费"/>
    <n v="45.71"/>
    <n v="4.5710000000000004E-3"/>
    <s v="银行存款"/>
    <x v="1"/>
    <s v="办公费"/>
    <s v="办公费"/>
    <x v="0"/>
  </r>
  <r>
    <d v="2024-04-25T00:00:00"/>
    <n v="4"/>
    <n v="319"/>
    <s v="记帐凭证"/>
    <s v="660207 \管理费用\办公费"/>
    <s v="代理服务费"/>
    <n v="685.71"/>
    <n v="6.8571000000000007E-2"/>
    <s v="银行存款"/>
    <x v="1"/>
    <s v="办公费"/>
    <s v="办公费"/>
    <x v="0"/>
  </r>
  <r>
    <d v="2024-04-25T00:00:00"/>
    <n v="4"/>
    <n v="320"/>
    <s v="记帐凭证"/>
    <s v="660207 \管理费用\办公费"/>
    <s v="缴纳北分济南员工3月社保住房公积金"/>
    <n v="144"/>
    <n v="1.44E-2"/>
    <s v="银行存款"/>
    <x v="1"/>
    <s v="办公费"/>
    <s v="办公费"/>
    <x v="0"/>
  </r>
  <r>
    <d v="2024-04-25T00:00:00"/>
    <n v="4"/>
    <n v="321"/>
    <s v="记帐凭证"/>
    <s v="660207 \管理费用\办公费"/>
    <s v="支付广州驻厦门项目组服务费"/>
    <n v="685.71"/>
    <n v="6.8571000000000007E-2"/>
    <s v="银行存款"/>
    <x v="1"/>
    <s v="办公费"/>
    <s v="办公费"/>
    <x v="0"/>
  </r>
  <r>
    <d v="2024-04-25T00:00:00"/>
    <n v="4"/>
    <n v="330"/>
    <s v="记帐凭证"/>
    <s v="660243 \管理费用\装修费"/>
    <s v="分摊5月广州分公司办公室装修款（312683*90%）--广州启明星装饰设计有限"/>
    <n v="5542.51"/>
    <n v="0.55425100000000005"/>
    <s v="长期待摊费用"/>
    <x v="1"/>
    <s v="装修费"/>
    <s v="办公费"/>
    <x v="0"/>
  </r>
  <r>
    <d v="2024-04-25T00:00:00"/>
    <n v="4"/>
    <n v="331"/>
    <s v="记帐凭证"/>
    <s v="660243 \管理费用\装修费"/>
    <s v="分摊5月广州分公司办公室装修款--广州市两手硬装饰工程有限公司"/>
    <n v="3002.38"/>
    <n v="0.300238"/>
    <s v="长期待摊费用"/>
    <x v="1"/>
    <s v="装修费"/>
    <s v="办公费"/>
    <x v="0"/>
  </r>
  <r>
    <d v="2024-04-25T00:00:00"/>
    <n v="4"/>
    <n v="332"/>
    <s v="记帐凭证"/>
    <s v="660243 \管理费用\装修费"/>
    <s v="科技公司装修工程款5月摊销（房屋租赁期2023年3月14日至2028年3月15，"/>
    <n v="1467.89"/>
    <n v="0.146789"/>
    <s v="长期待摊费用"/>
    <x v="1"/>
    <s v="装修费"/>
    <s v="办公费"/>
    <x v="0"/>
  </r>
  <r>
    <d v="2024-04-25T00:00:00"/>
    <n v="4"/>
    <n v="332"/>
    <s v="记帐凭证"/>
    <s v="660243 \管理费用\装修费"/>
    <s v="科技公司装修工程款5月摊销（房屋租赁期2023年3月14日至2028年3月15，"/>
    <n v="1190.1500000000001"/>
    <n v="0.11901500000000001"/>
    <s v="长期待摊费用"/>
    <x v="1"/>
    <s v="装修费"/>
    <s v="办公费"/>
    <x v="0"/>
  </r>
  <r>
    <d v="2024-04-25T00:00:00"/>
    <n v="4"/>
    <n v="332"/>
    <s v="记帐凭证"/>
    <s v="660243 \管理费用\装修费"/>
    <s v="科技公司装修工程款5月摊销（房屋租赁期2023年3月14日至2028年3月15，"/>
    <n v="17949.21"/>
    <n v="1.794921"/>
    <s v="长期待摊费用"/>
    <x v="1"/>
    <s v="装修费"/>
    <s v="办公费"/>
    <x v="0"/>
  </r>
  <r>
    <d v="2024-04-25T00:00:00"/>
    <n v="4"/>
    <n v="332"/>
    <s v="记帐凭证"/>
    <s v="660243 \管理费用\装修费"/>
    <s v="科技公司装修工程款5月摊销（房屋租赁期2023年3月14日至2028年3月15，"/>
    <n v="102.45"/>
    <n v="1.0245000000000001E-2"/>
    <s v="长期待摊费用"/>
    <x v="1"/>
    <s v="装修费"/>
    <s v="办公费"/>
    <x v="0"/>
  </r>
  <r>
    <d v="2024-04-25T00:00:00"/>
    <n v="4"/>
    <n v="332"/>
    <s v="记帐凭证"/>
    <s v="660243 \管理费用\装修费"/>
    <s v="科技公司装修工程款5月摊销（房屋租赁期2023年3月14日至2028年3月15，"/>
    <n v="229.36"/>
    <n v="2.2936000000000002E-2"/>
    <s v="长期待摊费用"/>
    <x v="1"/>
    <s v="装修费"/>
    <s v="办公费"/>
    <x v="0"/>
  </r>
  <r>
    <d v="2024-04-25T00:00:00"/>
    <n v="4"/>
    <n v="332"/>
    <s v="记帐凭证"/>
    <s v="660243 \管理费用\装修费"/>
    <s v="科技公司装修工程款5月摊销（房屋租赁期2023年3月14日至2028年3月15，"/>
    <n v="2278.29"/>
    <n v="0.227829"/>
    <s v="长期待摊费用"/>
    <x v="1"/>
    <s v="装修费"/>
    <s v="办公费"/>
    <x v="0"/>
  </r>
  <r>
    <d v="2024-04-25T00:00:00"/>
    <n v="4"/>
    <n v="333"/>
    <s v="记帐凭证"/>
    <s v="660243 \管理费用\装修费"/>
    <s v="浙江分公司装修工程款5月摊销（房屋租赁期2021年12月29日至2026年12月"/>
    <n v="6150"/>
    <n v="0.61499999999999999"/>
    <s v="长期待摊费用"/>
    <x v="1"/>
    <s v="装修费"/>
    <s v="办公费"/>
    <x v="0"/>
  </r>
  <r>
    <d v="2024-04-25T00:00:00"/>
    <n v="4"/>
    <n v="334"/>
    <s v="记帐凭证"/>
    <s v="660207 \管理费用\办公费"/>
    <s v="分摊中宣明浩建筑装饰工程有限公司工程款--北分窗户改造2024.5"/>
    <n v="311.27"/>
    <n v="3.1126999999999998E-2"/>
    <s v="长期待摊费用"/>
    <x v="1"/>
    <s v="办公费"/>
    <s v="办公费"/>
    <x v="0"/>
  </r>
  <r>
    <d v="2024-04-25T00:00:00"/>
    <n v="4"/>
    <n v="335"/>
    <s v="记帐凭证"/>
    <s v="660207 \管理费用\办公费"/>
    <s v="分摊总部263云通讯20220520-20241231服务费--北京企飞力网络科"/>
    <n v="2982.35"/>
    <n v="0.29823499999999997"/>
    <s v="其他流动资产"/>
    <x v="1"/>
    <s v="办公费"/>
    <s v="办公费"/>
    <x v="0"/>
  </r>
  <r>
    <d v="2024-04-25T00:00:00"/>
    <n v="4"/>
    <n v="340"/>
    <s v="记帐凭证"/>
    <s v="660215 \管理费用\办公房租"/>
    <s v="浙江202203-202606房租分摊--2024.5"/>
    <n v="23138.44"/>
    <n v="2.313844"/>
    <s v="使用权资产累计折旧"/>
    <x v="1"/>
    <s v="办公房租"/>
    <s v="房租物业费"/>
    <x v="2"/>
  </r>
  <r>
    <d v="2024-04-25T00:00:00"/>
    <n v="4"/>
    <n v="341"/>
    <s v="记帐凭证"/>
    <s v="660215 \管理费用\办公房租"/>
    <s v="摊销总部20230314-20280315房租-龙湖蓝海"/>
    <n v="10025.36"/>
    <n v="1.0025360000000001"/>
    <s v="使用权资产累计折旧;其他应收款"/>
    <x v="1"/>
    <s v="办公房租"/>
    <s v="房租物业费"/>
    <x v="2"/>
  </r>
  <r>
    <d v="2024-04-25T00:00:00"/>
    <n v="4"/>
    <n v="341"/>
    <s v="记帐凭证"/>
    <s v="660215 \管理费用\办公房租"/>
    <s v="摊销总部20230314-20280315房租-龙湖蓝海--软件"/>
    <n v="7129.09"/>
    <n v="0.71290900000000001"/>
    <s v="使用权资产累计折旧;其他应收款"/>
    <x v="1"/>
    <s v="办公房租"/>
    <s v="房租物业费"/>
    <x v="2"/>
  </r>
  <r>
    <d v="2024-04-25T00:00:00"/>
    <n v="4"/>
    <n v="342"/>
    <s v="记帐凭证"/>
    <s v="660207 \管理费用\办公费"/>
    <s v="支付北京诺科知识产权代理有限公司代理服务费"/>
    <n v="2475.25"/>
    <n v="0.247525"/>
    <s v="银行存款;应付账款"/>
    <x v="1"/>
    <s v="办公费"/>
    <s v="办公费"/>
    <x v="0"/>
  </r>
  <r>
    <d v="2024-04-25T00:00:00"/>
    <n v="4"/>
    <n v="343"/>
    <s v="记帐凭证"/>
    <s v="660208 \管理费用\交通费"/>
    <s v="王欢交通费"/>
    <n v="1836.18"/>
    <n v="0.183618"/>
    <s v="银行存款"/>
    <x v="1"/>
    <s v="交通费"/>
    <s v="交通费"/>
    <x v="1"/>
  </r>
  <r>
    <d v="2024-04-25T00:00:00"/>
    <n v="4"/>
    <n v="343"/>
    <s v="记帐凭证"/>
    <s v="660207 \管理费用\办公费"/>
    <s v="王欢办公费"/>
    <n v="911.62"/>
    <n v="9.1162000000000007E-2"/>
    <s v="银行存款"/>
    <x v="1"/>
    <s v="办公费"/>
    <s v="办公费"/>
    <x v="0"/>
  </r>
  <r>
    <d v="2024-04-25T00:00:00"/>
    <n v="4"/>
    <n v="343"/>
    <s v="记帐凭证"/>
    <s v="660242 \管理费用\员工午餐"/>
    <s v="王欢餐费"/>
    <n v="1198"/>
    <n v="0.1198"/>
    <s v="银行存款"/>
    <x v="1"/>
    <s v="员工午餐"/>
    <s v="福利费"/>
    <x v="0"/>
  </r>
  <r>
    <d v="2024-04-25T00:00:00"/>
    <n v="4"/>
    <n v="343"/>
    <s v="记帐凭证"/>
    <s v="660231 \管理费用\福利费"/>
    <s v="王欢食品费"/>
    <n v="133.30000000000001"/>
    <n v="1.3330000000000002E-2"/>
    <s v="银行存款"/>
    <x v="1"/>
    <s v="福利费"/>
    <s v="福利费"/>
    <x v="0"/>
  </r>
  <r>
    <d v="2024-04-25T00:00:00"/>
    <n v="4"/>
    <n v="346"/>
    <s v="记帐凭证"/>
    <s v="660207 \管理费用\办公费"/>
    <s v="王欢办公费"/>
    <n v="6994"/>
    <n v="0.69940000000000002"/>
    <s v="银行存款"/>
    <x v="1"/>
    <s v="办公费"/>
    <s v="办公费"/>
    <x v="0"/>
  </r>
  <r>
    <d v="2024-04-30T00:00:00"/>
    <n v="4"/>
    <n v="571"/>
    <s v="记帐凭证"/>
    <s v="660201 \管理费用\工资"/>
    <s v="分配管理部4月工资"/>
    <n v="453763.46"/>
    <n v="45.376346000000005"/>
    <s v="应付职工薪酬"/>
    <x v="1"/>
    <s v="工资"/>
    <s v="职工薪酬"/>
    <x v="3"/>
  </r>
  <r>
    <d v="2024-04-30T00:00:00"/>
    <n v="4"/>
    <n v="607"/>
    <s v="记帐凭证"/>
    <s v="660230 \管理费用\折旧费"/>
    <s v="2024年4月分摊折旧"/>
    <n v="49787.27"/>
    <n v="4.9787269999999992"/>
    <s v="累计折旧"/>
    <x v="1"/>
    <s v="折旧费"/>
    <s v="折旧摊销费"/>
    <x v="0"/>
  </r>
  <r>
    <d v="2024-05-11T00:00:00"/>
    <n v="5"/>
    <n v="11"/>
    <s v="记帐凭证"/>
    <s v="660213 \管理费用\差旅费"/>
    <s v="王欢餐费"/>
    <n v="1689"/>
    <n v="0.16889999999999999"/>
    <s v="其他应收款;银行存款"/>
    <x v="1"/>
    <s v="差旅费"/>
    <s v="差旅费"/>
    <x v="1"/>
  </r>
  <r>
    <d v="2024-05-11T00:00:00"/>
    <n v="5"/>
    <n v="12"/>
    <s v="记帐凭证"/>
    <s v="660203 \管理费用\医疗保险"/>
    <s v="新华人寿保险股份有限公司退保费"/>
    <n v="-2535.9699999999998"/>
    <n v="-0.25359699999999996"/>
    <m/>
    <x v="1"/>
    <s v="医疗保险"/>
    <s v="职工薪酬"/>
    <x v="3"/>
  </r>
  <r>
    <d v="2024-05-11T00:00:00"/>
    <n v="5"/>
    <n v="18"/>
    <s v="记帐凭证"/>
    <s v="660239 \管理费用\物业管理费"/>
    <s v="支付广州分公司4月份物业管理费564.35㎡*25元/㎡--广州市东田物业管理有"/>
    <n v="13310.14"/>
    <n v="1.3310139999999999"/>
    <s v="应付账款;银行存款"/>
    <x v="1"/>
    <s v="物业管理费"/>
    <s v="房租物业费"/>
    <x v="2"/>
  </r>
  <r>
    <d v="2024-05-11T00:00:00"/>
    <n v="5"/>
    <n v="18"/>
    <s v="记帐凭证"/>
    <s v="660239 \管理费用\物业管理费"/>
    <s v="支付广州分公司3月电费989*0.96元--广州市东田物业管理有限公司"/>
    <n v="892.04"/>
    <n v="8.9203999999999992E-2"/>
    <s v="应付账款;银行存款"/>
    <x v="1"/>
    <s v="物业管理费"/>
    <s v="房租物业费"/>
    <x v="2"/>
  </r>
  <r>
    <d v="2024-05-11T00:00:00"/>
    <n v="5"/>
    <n v="19"/>
    <s v="记帐凭证"/>
    <s v="660207 \管理费用\办公费"/>
    <s v="支付汉唐信通（北京）咨询股份有限公司代理费"/>
    <n v="471.7"/>
    <n v="4.7169999999999997E-2"/>
    <s v="银行存款;应付账款"/>
    <x v="1"/>
    <s v="办公费"/>
    <s v="办公费"/>
    <x v="0"/>
  </r>
  <r>
    <d v="2024-05-11T00:00:00"/>
    <n v="5"/>
    <n v="21"/>
    <s v="记帐凭证"/>
    <s v="660242 \管理费用\员工午餐"/>
    <s v="王欢餐费"/>
    <n v="2000"/>
    <n v="0.2"/>
    <s v="银行存款"/>
    <x v="1"/>
    <s v="员工午餐"/>
    <s v="福利费"/>
    <x v="0"/>
  </r>
  <r>
    <d v="2024-05-11T00:00:00"/>
    <n v="5"/>
    <n v="26"/>
    <s v="记帐凭证"/>
    <s v="660237 \管理费用\会费"/>
    <s v="支付中国软件行业协会会费"/>
    <n v="3000"/>
    <n v="0.3"/>
    <s v="银行存款;应付账款"/>
    <x v="1"/>
    <s v="会费"/>
    <s v="办公费"/>
    <x v="0"/>
  </r>
  <r>
    <d v="2024-05-11T00:00:00"/>
    <n v="5"/>
    <n v="27"/>
    <s v="记帐凭证"/>
    <s v="660219 \管理费用\电话费"/>
    <s v="总部市话费--中国联合网络通信有限公司北京市分公司"/>
    <n v="2089.96"/>
    <n v="0.20899600000000002"/>
    <s v="应付账款;银行存款"/>
    <x v="1"/>
    <s v="电话费"/>
    <s v="通讯费"/>
    <x v="0"/>
  </r>
  <r>
    <d v="2024-05-11T00:00:00"/>
    <n v="5"/>
    <n v="33"/>
    <s v="记帐凭证"/>
    <s v="660208 \管理费用\交通费"/>
    <s v="王欢交通费"/>
    <n v="4009.46"/>
    <n v="0.40094600000000002"/>
    <s v="银行存款"/>
    <x v="1"/>
    <s v="交通费"/>
    <s v="交通费"/>
    <x v="1"/>
  </r>
  <r>
    <d v="2024-05-11T00:00:00"/>
    <n v="5"/>
    <n v="37"/>
    <s v="记帐凭证"/>
    <s v="660207 \管理费用\办公费"/>
    <s v="总部桶装水--北京洁源旺食品科技有限公司0200215309200053059"/>
    <n v="6800"/>
    <n v="0.68"/>
    <s v="银行存款;应付账款"/>
    <x v="1"/>
    <s v="办公费"/>
    <s v="办公费"/>
    <x v="0"/>
  </r>
  <r>
    <d v="2024-05-11T00:00:00"/>
    <n v="5"/>
    <n v="38"/>
    <s v="记帐凭证"/>
    <s v="660222 \管理费用\维修及保险费"/>
    <s v="王峥车辆保险费--京EBB227"/>
    <n v="535.15"/>
    <n v="5.3515E-2"/>
    <s v="银行存款;应交税费"/>
    <x v="1"/>
    <s v="维修及保险费"/>
    <s v="交通费"/>
    <x v="1"/>
  </r>
  <r>
    <d v="2024-05-11T00:00:00"/>
    <n v="5"/>
    <n v="38"/>
    <s v="记帐凭证"/>
    <s v="660222 \管理费用\维修及保险费"/>
    <s v="王峥车辆保险费--京EBB227"/>
    <n v="7856.15"/>
    <n v="0.78561499999999995"/>
    <s v="银行存款;应交税费"/>
    <x v="1"/>
    <s v="维修及保险费"/>
    <s v="交通费"/>
    <x v="1"/>
  </r>
  <r>
    <d v="2024-05-11T00:00:00"/>
    <n v="5"/>
    <n v="43"/>
    <s v="记帐凭证"/>
    <s v="660247 \管理费用\阿里云服务费"/>
    <s v="翟振伟阿里云服务器续费"/>
    <n v="4261.41"/>
    <n v="0.42614099999999999"/>
    <s v="预付帐款;应付账款"/>
    <x v="1"/>
    <s v="阿里云服务费"/>
    <s v="通讯费"/>
    <x v="0"/>
  </r>
  <r>
    <d v="2024-05-11T00:00:00"/>
    <n v="5"/>
    <n v="50"/>
    <s v="记帐凭证"/>
    <s v="660207 \管理费用\办公费"/>
    <s v="翟振伟车辆检测费--京NB79X9"/>
    <n v="350"/>
    <n v="3.5000000000000003E-2"/>
    <s v="银行存款"/>
    <x v="1"/>
    <s v="办公费"/>
    <s v="办公费"/>
    <x v="0"/>
  </r>
  <r>
    <d v="2024-05-11T00:00:00"/>
    <n v="5"/>
    <n v="57"/>
    <s v="记帐凭证"/>
    <s v="660207 \管理费用\办公费"/>
    <s v="京东南北软件官方旗舰店货运保险费"/>
    <n v="44.98"/>
    <n v="4.4979999999999994E-3"/>
    <s v="银行存款"/>
    <x v="1"/>
    <s v="办公费"/>
    <s v="办公费"/>
    <x v="0"/>
  </r>
  <r>
    <d v="2024-05-11T00:00:00"/>
    <n v="5"/>
    <n v="65"/>
    <s v="记帐凭证"/>
    <s v="660207 \管理费用\办公费"/>
    <s v="支付凌雄技术（深圳）有限公司设备租赁费及技术服务费--北分"/>
    <n v="5121.62"/>
    <n v="0.51216200000000001"/>
    <s v="银行存款;应付账款"/>
    <x v="1"/>
    <s v="办公费"/>
    <s v="办公费"/>
    <x v="0"/>
  </r>
  <r>
    <d v="2024-05-11T00:00:00"/>
    <n v="5"/>
    <n v="67"/>
    <s v="记帐凭证"/>
    <s v="660207 \管理费用\办公费"/>
    <s v="浙江分公司办公费"/>
    <n v="2104.85"/>
    <n v="0.21048499999999998"/>
    <s v="其他应收款"/>
    <x v="1"/>
    <s v="办公费"/>
    <s v="办公费"/>
    <x v="0"/>
  </r>
  <r>
    <d v="2024-05-11T00:00:00"/>
    <n v="5"/>
    <n v="67"/>
    <s v="记帐凭证"/>
    <s v="660246 \管理费用\水"/>
    <s v="浙江分公司水费"/>
    <n v="1100"/>
    <n v="0.11"/>
    <s v="其他应收款"/>
    <x v="1"/>
    <s v="水"/>
    <s v="办公费"/>
    <x v="0"/>
  </r>
  <r>
    <d v="2024-05-11T00:00:00"/>
    <n v="5"/>
    <n v="67"/>
    <s v="记帐凭证"/>
    <s v="660219 \管理费用\电话费"/>
    <s v="浙江分公电话费"/>
    <n v="1488"/>
    <n v="0.14879999999999999"/>
    <s v="其他应收款"/>
    <x v="1"/>
    <s v="电话费"/>
    <s v="通讯费"/>
    <x v="0"/>
  </r>
  <r>
    <d v="2024-05-11T00:00:00"/>
    <n v="5"/>
    <n v="67"/>
    <s v="记帐凭证"/>
    <s v="660208 \管理费用\交通费"/>
    <s v="浙江分公交通费"/>
    <n v="1600"/>
    <n v="0.16"/>
    <s v="其他应收款"/>
    <x v="1"/>
    <s v="交通费"/>
    <s v="交通费"/>
    <x v="1"/>
  </r>
  <r>
    <d v="2024-05-11T00:00:00"/>
    <n v="5"/>
    <n v="70"/>
    <s v="记帐凭证"/>
    <s v="660222 \管理费用\维修及保险费"/>
    <s v="李朋车辆维修费--京N3BF83"/>
    <n v="6368.14"/>
    <n v="0.63681399999999999"/>
    <s v="银行存款;应付账款"/>
    <x v="1"/>
    <s v="维修及保险费"/>
    <s v="交通费"/>
    <x v="1"/>
  </r>
  <r>
    <d v="2024-05-25T00:00:00"/>
    <n v="5"/>
    <n v="85"/>
    <s v="记帐凭证"/>
    <s v="660213 \管理费用\差旅费"/>
    <s v="王欢机票款"/>
    <n v="7576"/>
    <n v="0.75760000000000005"/>
    <s v="银行存款"/>
    <x v="1"/>
    <s v="差旅费"/>
    <s v="差旅费"/>
    <x v="1"/>
  </r>
  <r>
    <d v="2024-05-25T00:00:00"/>
    <n v="5"/>
    <n v="98"/>
    <s v="记帐凭证"/>
    <s v="660207 \管理费用\办公费"/>
    <s v="支付北京翻羽展览展示有限公司打印装订费"/>
    <n v="3155.6"/>
    <n v="0.31556000000000001"/>
    <s v="银行存款"/>
    <x v="1"/>
    <s v="办公费"/>
    <s v="办公费"/>
    <x v="0"/>
  </r>
  <r>
    <d v="2024-05-30T00:00:00"/>
    <n v="5"/>
    <n v="101"/>
    <s v="记帐凭证"/>
    <s v="660227 \管理费用\审计费"/>
    <s v="支付北京审信东审税务师事务所有限责任公司审计费"/>
    <n v="14150.94"/>
    <n v="1.4150940000000001"/>
    <s v="应付账款;银行存款"/>
    <x v="1"/>
    <s v="审计费"/>
    <s v="办公费"/>
    <x v="0"/>
  </r>
  <r>
    <d v="2024-05-30T00:00:00"/>
    <n v="5"/>
    <n v="102"/>
    <s v="记帐凭证"/>
    <s v="660227 \管理费用\审计费"/>
    <s v="支付立信会计师事务所（特殊普通合伙）北京分所审计费"/>
    <n v="188679.25"/>
    <n v="18.867925"/>
    <s v="应付账款;银行存款"/>
    <x v="1"/>
    <s v="审计费"/>
    <s v="办公费"/>
    <x v="0"/>
  </r>
  <r>
    <d v="2024-05-30T00:00:00"/>
    <n v="5"/>
    <n v="105"/>
    <s v="记帐凭证"/>
    <s v="660207 \管理费用\办公费"/>
    <s v="王欢办公费"/>
    <n v="2000"/>
    <n v="0.2"/>
    <s v="银行存款;其他应收款"/>
    <x v="1"/>
    <s v="办公费"/>
    <s v="办公费"/>
    <x v="0"/>
  </r>
  <r>
    <d v="2024-05-30T00:00:00"/>
    <n v="5"/>
    <n v="105"/>
    <s v="记帐凭证"/>
    <s v="660231 \管理费用\福利费"/>
    <s v="王欢食品费"/>
    <n v="7517"/>
    <n v="0.75170000000000003"/>
    <s v="银行存款;其他应收款"/>
    <x v="1"/>
    <s v="福利费"/>
    <s v="福利费"/>
    <x v="0"/>
  </r>
  <r>
    <d v="2024-05-30T00:00:00"/>
    <n v="5"/>
    <n v="105"/>
    <s v="记帐凭证"/>
    <s v="660213 \管理费用\差旅费"/>
    <s v="王欢住宿费"/>
    <n v="4760.3999999999996"/>
    <n v="0.47603999999999996"/>
    <s v="银行存款;其他应收款"/>
    <x v="1"/>
    <s v="差旅费"/>
    <s v="差旅费"/>
    <x v="1"/>
  </r>
  <r>
    <d v="2024-05-30T00:00:00"/>
    <n v="5"/>
    <n v="106"/>
    <s v="记帐凭证"/>
    <s v="660208 \管理费用\交通费"/>
    <s v="王欢交通费餐费"/>
    <n v="641.39"/>
    <n v="6.4139000000000002E-2"/>
    <s v="银行存款"/>
    <x v="1"/>
    <s v="交通费"/>
    <s v="交通费"/>
    <x v="1"/>
  </r>
  <r>
    <d v="2024-05-30T00:00:00"/>
    <n v="5"/>
    <n v="106"/>
    <s v="记帐凭证"/>
    <s v="660242 \管理费用\员工午餐"/>
    <s v="王欢交通费餐费"/>
    <n v="3459.5"/>
    <n v="0.34594999999999998"/>
    <s v="银行存款"/>
    <x v="1"/>
    <s v="员工午餐"/>
    <s v="福利费"/>
    <x v="0"/>
  </r>
  <r>
    <d v="2024-05-30T00:00:00"/>
    <n v="5"/>
    <n v="114"/>
    <s v="记帐凭证"/>
    <s v="660207 \管理费用\办公费"/>
    <s v="支付北京诺科知识产权代理有限公司代理服务费"/>
    <n v="10594.06"/>
    <n v="1.0594059999999998"/>
    <s v="银行存款"/>
    <x v="1"/>
    <s v="办公费"/>
    <s v="办公费"/>
    <x v="0"/>
  </r>
  <r>
    <d v="2024-05-30T00:00:00"/>
    <n v="5"/>
    <n v="114"/>
    <s v="记帐凭证"/>
    <s v="660207 \管理费用\办公费"/>
    <s v="支付北京诺科知识产权代理有限公司代理服务费"/>
    <n v="3178.22"/>
    <n v="0.31782199999999999"/>
    <s v="银行存款"/>
    <x v="1"/>
    <s v="办公费"/>
    <s v="办公费"/>
    <x v="0"/>
  </r>
  <r>
    <d v="2024-05-30T00:00:00"/>
    <n v="5"/>
    <n v="187"/>
    <s v="记帐凭证"/>
    <s v="660207 \管理费用\办公费"/>
    <s v="翟振伟办公费--微信认证服务费"/>
    <n v="3000"/>
    <n v="0.3"/>
    <s v="银行存款"/>
    <x v="1"/>
    <s v="办公费"/>
    <s v="办公费"/>
    <x v="0"/>
  </r>
  <r>
    <d v="2024-05-30T00:00:00"/>
    <n v="5"/>
    <n v="188"/>
    <s v="记帐凭证"/>
    <s v="660207 \管理费用\办公费"/>
    <s v="翟振伟办公费"/>
    <n v="4307"/>
    <n v="0.43070000000000003"/>
    <s v="银行存款"/>
    <x v="1"/>
    <s v="办公费"/>
    <s v="办公费"/>
    <x v="0"/>
  </r>
  <r>
    <d v="2024-05-30T00:00:00"/>
    <n v="5"/>
    <n v="197"/>
    <s v="记帐凭证"/>
    <s v="660207 \管理费用\办公费"/>
    <s v="马鑫磊办公费"/>
    <n v="486.76"/>
    <n v="4.8675999999999997E-2"/>
    <s v="银行存款"/>
    <x v="1"/>
    <s v="办公费"/>
    <s v="办公费"/>
    <x v="0"/>
  </r>
  <r>
    <d v="2024-05-30T00:00:00"/>
    <n v="5"/>
    <n v="198"/>
    <s v="记帐凭证"/>
    <s v="660208 \管理费用\交通费"/>
    <s v="佟菲交通费手机费"/>
    <n v="702"/>
    <n v="7.0199999999999999E-2"/>
    <s v="其他应收款;银行存款"/>
    <x v="1"/>
    <s v="交通费"/>
    <s v="交通费"/>
    <x v="1"/>
  </r>
  <r>
    <d v="2024-05-30T00:00:00"/>
    <n v="5"/>
    <n v="198"/>
    <s v="记帐凭证"/>
    <s v="660217 \管理费用\手机费"/>
    <s v="佟菲交通费手机费"/>
    <n v="100"/>
    <n v="0.01"/>
    <s v="其他应收款;银行存款"/>
    <x v="1"/>
    <s v="手机费"/>
    <s v="通讯费"/>
    <x v="0"/>
  </r>
  <r>
    <d v="2024-05-30T00:00:00"/>
    <n v="5"/>
    <n v="208"/>
    <s v="记帐凭证"/>
    <s v="660244 \管理费用\医疗补充保险"/>
    <s v="支付员工补充险人员增加费--新华人寿保险股份有限公司北京分公司"/>
    <n v="1299.46"/>
    <n v="0.12994600000000001"/>
    <s v="银行存款;应付账款"/>
    <x v="1"/>
    <s v="医疗补充保险"/>
    <s v="职工薪酬"/>
    <x v="3"/>
  </r>
  <r>
    <d v="2024-05-30T00:00:00"/>
    <n v="5"/>
    <n v="209"/>
    <s v="记帐凭证"/>
    <s v="660207 \管理费用\办公费"/>
    <s v="翟振伟办公费"/>
    <n v="4631.49"/>
    <n v="0.46314899999999998"/>
    <s v="银行存款"/>
    <x v="1"/>
    <s v="办公费"/>
    <s v="办公费"/>
    <x v="0"/>
  </r>
  <r>
    <d v="2024-05-30T00:00:00"/>
    <n v="5"/>
    <n v="210"/>
    <s v="记帐凭证"/>
    <s v="660207 \管理费用\办公费"/>
    <s v="王欢（刘希亮）车辆检测维修费---京N9BN66"/>
    <n v="678.12"/>
    <n v="6.7811999999999997E-2"/>
    <s v="银行存款"/>
    <x v="1"/>
    <s v="办公费"/>
    <s v="办公费"/>
    <x v="0"/>
  </r>
  <r>
    <d v="2024-05-30T00:00:00"/>
    <n v="5"/>
    <n v="210"/>
    <s v="记帐凭证"/>
    <s v="660222 \管理费用\维修及保险费"/>
    <s v="王欢（刘希亮）车辆检测维修费---京N9BN66"/>
    <n v="2958.88"/>
    <n v="0.29588799999999998"/>
    <s v="银行存款"/>
    <x v="1"/>
    <s v="维修及保险费"/>
    <s v="交通费"/>
    <x v="1"/>
  </r>
  <r>
    <d v="2024-05-30T00:00:00"/>
    <n v="5"/>
    <n v="215"/>
    <s v="记帐凭证"/>
    <s v="660207 \管理费用\办公费"/>
    <s v="总部绿植服务费--北京喜林漫园林绿化有限公司"/>
    <n v="4800"/>
    <n v="0.48"/>
    <s v="银行存款"/>
    <x v="1"/>
    <s v="办公费"/>
    <s v="办公费"/>
    <x v="0"/>
  </r>
  <r>
    <d v="2024-05-30T00:00:00"/>
    <n v="5"/>
    <n v="218"/>
    <s v="记帐凭证"/>
    <s v="660213 \管理费用\差旅费"/>
    <s v="王欢机票款住宿费"/>
    <n v="2628"/>
    <n v="0.26279999999999998"/>
    <s v="银行存款"/>
    <x v="1"/>
    <s v="差旅费"/>
    <s v="差旅费"/>
    <x v="1"/>
  </r>
  <r>
    <d v="2024-05-30T00:00:00"/>
    <n v="5"/>
    <n v="292"/>
    <s v="记帐凭证"/>
    <s v="660207 \管理费用\办公费"/>
    <s v="支付厦门分公司服务费"/>
    <n v="228.57"/>
    <n v="2.2856999999999999E-2"/>
    <s v="银行存款"/>
    <x v="1"/>
    <s v="办公费"/>
    <s v="办公费"/>
    <x v="0"/>
  </r>
  <r>
    <d v="2024-05-30T00:00:00"/>
    <n v="5"/>
    <n v="293"/>
    <s v="记帐凭证"/>
    <s v="660207 \管理费用\办公费"/>
    <s v="支付总部ERP9B赵宏伟社保公积金代理服务费"/>
    <n v="45.71"/>
    <n v="4.5710000000000004E-3"/>
    <s v="银行存款"/>
    <x v="1"/>
    <s v="办公费"/>
    <s v="办公费"/>
    <x v="0"/>
  </r>
  <r>
    <d v="2024-05-30T00:00:00"/>
    <n v="5"/>
    <n v="294"/>
    <s v="记帐凭证"/>
    <s v="660207 \管理费用\办公费"/>
    <s v="北分山东员工社保代理服务费"/>
    <n v="640"/>
    <n v="6.4000000000000001E-2"/>
    <s v="银行存款"/>
    <x v="1"/>
    <s v="办公费"/>
    <s v="办公费"/>
    <x v="0"/>
  </r>
  <r>
    <d v="2024-05-30T00:00:00"/>
    <n v="5"/>
    <n v="295"/>
    <s v="记帐凭证"/>
    <s v="660207 \管理费用\办公费"/>
    <s v="缴纳北分济南员工4月社保住房公积金"/>
    <n v="144"/>
    <n v="1.44E-2"/>
    <s v="银行存款"/>
    <x v="1"/>
    <s v="办公费"/>
    <s v="办公费"/>
    <x v="0"/>
  </r>
  <r>
    <d v="2024-05-30T00:00:00"/>
    <n v="5"/>
    <n v="296"/>
    <s v="记帐凭证"/>
    <s v="660207 \管理费用\办公费"/>
    <s v="支付广州驻厦门项目组服务费"/>
    <n v="777.14"/>
    <n v="7.7714000000000005E-2"/>
    <s v="银行存款"/>
    <x v="1"/>
    <s v="办公费"/>
    <s v="办公费"/>
    <x v="0"/>
  </r>
  <r>
    <d v="2024-05-30T00:00:00"/>
    <n v="5"/>
    <n v="305"/>
    <s v="记帐凭证"/>
    <s v="660243 \管理费用\装修费"/>
    <s v="分摊4月广州分公司办公室装修款（312683*90%）--广州启明星装饰设计有限"/>
    <n v="5542.51"/>
    <n v="0.55425100000000005"/>
    <s v="长期待摊费用"/>
    <x v="1"/>
    <s v="装修费"/>
    <s v="办公费"/>
    <x v="0"/>
  </r>
  <r>
    <d v="2024-05-30T00:00:00"/>
    <n v="5"/>
    <n v="306"/>
    <s v="记帐凭证"/>
    <s v="660243 \管理费用\装修费"/>
    <s v="分摊4月广州分公司办公室装修款--广州市两手硬装饰工程有限公司"/>
    <n v="3002.38"/>
    <n v="0.300238"/>
    <s v="长期待摊费用"/>
    <x v="1"/>
    <s v="装修费"/>
    <s v="办公费"/>
    <x v="0"/>
  </r>
  <r>
    <d v="2024-05-30T00:00:00"/>
    <n v="5"/>
    <n v="307"/>
    <s v="记帐凭证"/>
    <s v="660243 \管理费用\装修费"/>
    <s v="科技公司装修工程款4月摊销（房屋租赁期2023年3月14日至2028年3月15，"/>
    <n v="1467.89"/>
    <n v="0.146789"/>
    <s v="长期待摊费用"/>
    <x v="1"/>
    <s v="装修费"/>
    <s v="办公费"/>
    <x v="0"/>
  </r>
  <r>
    <d v="2024-05-30T00:00:00"/>
    <n v="5"/>
    <n v="307"/>
    <s v="记帐凭证"/>
    <s v="660243 \管理费用\装修费"/>
    <s v="科技公司装修工程款4月摊销（房屋租赁期2023年3月14日至2028年3月15，"/>
    <n v="1190.1500000000001"/>
    <n v="0.11901500000000001"/>
    <s v="长期待摊费用"/>
    <x v="1"/>
    <s v="装修费"/>
    <s v="办公费"/>
    <x v="0"/>
  </r>
  <r>
    <d v="2024-05-30T00:00:00"/>
    <n v="5"/>
    <n v="307"/>
    <s v="记帐凭证"/>
    <s v="660243 \管理费用\装修费"/>
    <s v="科技公司装修工程款4月摊销（房屋租赁期2023年3月14日至2028年3月15，"/>
    <n v="17949.21"/>
    <n v="1.794921"/>
    <s v="长期待摊费用"/>
    <x v="1"/>
    <s v="装修费"/>
    <s v="办公费"/>
    <x v="0"/>
  </r>
  <r>
    <d v="2024-05-30T00:00:00"/>
    <n v="5"/>
    <n v="307"/>
    <s v="记帐凭证"/>
    <s v="660243 \管理费用\装修费"/>
    <s v="科技公司装修工程款4月摊销（房屋租赁期2023年3月14日至2028年3月15，"/>
    <n v="102.45"/>
    <n v="1.0245000000000001E-2"/>
    <s v="长期待摊费用"/>
    <x v="1"/>
    <s v="装修费"/>
    <s v="办公费"/>
    <x v="0"/>
  </r>
  <r>
    <d v="2024-05-30T00:00:00"/>
    <n v="5"/>
    <n v="307"/>
    <s v="记帐凭证"/>
    <s v="660243 \管理费用\装修费"/>
    <s v="科技公司装修工程款4月摊销（房屋租赁期2023年3月14日至2028年3月15，"/>
    <n v="229.36"/>
    <n v="2.2936000000000002E-2"/>
    <s v="长期待摊费用"/>
    <x v="1"/>
    <s v="装修费"/>
    <s v="办公费"/>
    <x v="0"/>
  </r>
  <r>
    <d v="2024-05-30T00:00:00"/>
    <n v="5"/>
    <n v="307"/>
    <s v="记帐凭证"/>
    <s v="660243 \管理费用\装修费"/>
    <s v="科技公司装修工程款4月摊销（房屋租赁期2023年3月14日至2028年3月15，"/>
    <n v="2278.29"/>
    <n v="0.227829"/>
    <s v="长期待摊费用"/>
    <x v="1"/>
    <s v="装修费"/>
    <s v="办公费"/>
    <x v="0"/>
  </r>
  <r>
    <d v="2024-05-30T00:00:00"/>
    <n v="5"/>
    <n v="308"/>
    <s v="记帐凭证"/>
    <s v="660243 \管理费用\装修费"/>
    <s v="浙江分公司装修工程款4月摊销（房屋租赁期2021年12月29日至2026年12月"/>
    <n v="6150"/>
    <n v="0.61499999999999999"/>
    <s v="长期待摊费用"/>
    <x v="1"/>
    <s v="装修费"/>
    <s v="办公费"/>
    <x v="0"/>
  </r>
  <r>
    <d v="2024-05-30T00:00:00"/>
    <n v="5"/>
    <n v="309"/>
    <s v="记帐凭证"/>
    <s v="660207 \管理费用\办公费"/>
    <s v="分摊中宣明浩建筑装饰工程有限公司工程款--北分窗户改造2024.4"/>
    <n v="311.27"/>
    <n v="3.1126999999999998E-2"/>
    <s v="长期待摊费用"/>
    <x v="1"/>
    <s v="办公费"/>
    <s v="办公费"/>
    <x v="0"/>
  </r>
  <r>
    <d v="2024-05-30T00:00:00"/>
    <n v="5"/>
    <n v="311"/>
    <s v="记帐凭证"/>
    <s v="660207 \管理费用\办公费"/>
    <s v="分摊总部263云通讯20220520-20241231服务费--北京企飞力网络科"/>
    <n v="2982.35"/>
    <n v="0.29823499999999997"/>
    <s v="其他流动资产"/>
    <x v="1"/>
    <s v="办公费"/>
    <s v="办公费"/>
    <x v="0"/>
  </r>
  <r>
    <d v="2024-05-30T00:00:00"/>
    <n v="5"/>
    <n v="316"/>
    <s v="记帐凭证"/>
    <s v="660215 \管理费用\办公房租"/>
    <s v="浙江202203-202606房租分摊--2024.4"/>
    <n v="23138.44"/>
    <n v="2.313844"/>
    <s v="使用权资产累计折旧"/>
    <x v="1"/>
    <s v="办公房租"/>
    <s v="房租物业费"/>
    <x v="2"/>
  </r>
  <r>
    <d v="2024-05-30T00:00:00"/>
    <n v="5"/>
    <n v="317"/>
    <s v="记帐凭证"/>
    <s v="660215 \管理费用\办公房租"/>
    <s v="摊销总部20230314-20280315房租-龙湖蓝海"/>
    <n v="10083.14"/>
    <n v="1.0083139999999999"/>
    <s v="其他应收款;使用权资产累计折旧"/>
    <x v="1"/>
    <s v="办公房租"/>
    <s v="房租物业费"/>
    <x v="2"/>
  </r>
  <r>
    <d v="2024-05-30T00:00:00"/>
    <n v="5"/>
    <n v="317"/>
    <s v="记帐凭证"/>
    <s v="660215 \管理费用\办公房租"/>
    <s v="摊销总部20230314-20280315房租-龙湖蓝海--软件"/>
    <n v="6580.7"/>
    <n v="0.65806999999999993"/>
    <s v="其他应收款;使用权资产累计折旧"/>
    <x v="1"/>
    <s v="办公房租"/>
    <s v="房租物业费"/>
    <x v="2"/>
  </r>
  <r>
    <d v="2024-05-30T00:00:00"/>
    <n v="5"/>
    <n v="323"/>
    <s v="记帐凭证"/>
    <s v="660222 \管理费用\维修及保险费"/>
    <s v="吴钢车辆保险费----京NE0579"/>
    <n v="12295.36"/>
    <n v="1.229536"/>
    <s v="银行存款;应交税费"/>
    <x v="1"/>
    <s v="维修及保险费"/>
    <s v="交通费"/>
    <x v="1"/>
  </r>
  <r>
    <d v="2024-05-30T00:00:00"/>
    <n v="5"/>
    <n v="323"/>
    <s v="记帐凭证"/>
    <s v="660222 \管理费用\维修及保险费"/>
    <s v="吴钢车辆保险费----京NE0579"/>
    <n v="826.64"/>
    <n v="8.2664000000000001E-2"/>
    <s v="银行存款;应交税费"/>
    <x v="1"/>
    <s v="维修及保险费"/>
    <s v="交通费"/>
    <x v="1"/>
  </r>
  <r>
    <d v="2024-05-30T00:00:00"/>
    <n v="5"/>
    <n v="334"/>
    <s v="记帐凭证"/>
    <s v="660207 \管理费用\办公费"/>
    <s v="佟菲交通费"/>
    <n v="107.9"/>
    <n v="1.0790000000000001E-2"/>
    <s v="银行存款"/>
    <x v="1"/>
    <s v="办公费"/>
    <s v="办公费"/>
    <x v="0"/>
  </r>
  <r>
    <d v="2024-05-30T00:00:00"/>
    <n v="5"/>
    <n v="335"/>
    <s v="记帐凭证"/>
    <s v="660207 \管理费用\办公费"/>
    <s v="总部2024.04顺丰快递费"/>
    <n v="1755.09"/>
    <n v="0.175509"/>
    <s v="银行存款;应付账款"/>
    <x v="1"/>
    <s v="办公费"/>
    <s v="办公费"/>
    <x v="0"/>
  </r>
  <r>
    <d v="2024-05-30T00:00:00"/>
    <n v="5"/>
    <n v="348"/>
    <s v="记帐凭证"/>
    <s v="660217 \管理费用\手机费"/>
    <s v="翟振伟手机费"/>
    <n v="1034"/>
    <n v="0.10340000000000001"/>
    <s v="银行存款"/>
    <x v="1"/>
    <s v="手机费"/>
    <s v="通讯费"/>
    <x v="0"/>
  </r>
  <r>
    <d v="2024-05-30T00:00:00"/>
    <n v="5"/>
    <n v="348"/>
    <s v="记帐凭证"/>
    <s v="660208 \管理费用\交通费"/>
    <s v="翟振伟交通费"/>
    <n v="401"/>
    <n v="4.0099999999999997E-2"/>
    <s v="银行存款"/>
    <x v="1"/>
    <s v="交通费"/>
    <s v="交通费"/>
    <x v="1"/>
  </r>
  <r>
    <d v="2024-05-30T00:00:00"/>
    <n v="5"/>
    <n v="348"/>
    <s v="记帐凭证"/>
    <s v="660207 \管理费用\办公费"/>
    <s v="翟振伟办公费"/>
    <n v="730"/>
    <n v="7.2999999999999995E-2"/>
    <s v="银行存款"/>
    <x v="1"/>
    <s v="办公费"/>
    <s v="办公费"/>
    <x v="0"/>
  </r>
  <r>
    <d v="2024-05-30T00:00:00"/>
    <n v="5"/>
    <n v="348"/>
    <s v="记帐凭证"/>
    <s v="660242 \管理费用\员工午餐"/>
    <s v="翟振伟餐费"/>
    <n v="221"/>
    <n v="2.2100000000000002E-2"/>
    <s v="银行存款"/>
    <x v="1"/>
    <s v="员工午餐"/>
    <s v="福利费"/>
    <x v="0"/>
  </r>
  <r>
    <d v="2024-05-31T00:00:00"/>
    <n v="5"/>
    <n v="583"/>
    <s v="记帐凭证"/>
    <s v="660201 \管理费用\工资"/>
    <s v="分配管理部5月工资"/>
    <n v="455319.46"/>
    <n v="45.531946000000005"/>
    <s v="应付职工薪酬"/>
    <x v="1"/>
    <s v="工资"/>
    <s v="职工薪酬"/>
    <x v="3"/>
  </r>
  <r>
    <d v="2024-05-31T00:00:00"/>
    <n v="5"/>
    <n v="632"/>
    <s v="记帐凭证"/>
    <s v="660230 \管理费用\折旧费"/>
    <s v="2024年5月分摊折旧"/>
    <n v="49787.27"/>
    <n v="4.9787269999999992"/>
    <s v="累计折旧"/>
    <x v="1"/>
    <s v="折旧费"/>
    <s v="折旧摊销费"/>
    <x v="0"/>
  </r>
  <r>
    <d v="2024-06-15T00:00:00"/>
    <n v="6"/>
    <n v="18"/>
    <s v="记帐凭证"/>
    <s v="660242 \管理费用\员工午餐"/>
    <s v="华北员工餐费--北京龙湖美餐餐饮管理有限公司"/>
    <n v="22368"/>
    <n v="2.2368000000000001"/>
    <s v="应付账款;银行存款"/>
    <x v="1"/>
    <s v="员工午餐"/>
    <s v="福利费"/>
    <x v="0"/>
  </r>
  <r>
    <d v="2024-06-15T00:00:00"/>
    <n v="6"/>
    <n v="188"/>
    <s v="记帐凭证"/>
    <s v="660239 \管理费用\物业管理费"/>
    <s v="支付广州分公司4月份物业管理费564.35㎡*25元/㎡--广州市东田物业管理有"/>
    <n v="13310.14"/>
    <n v="1.3310139999999999"/>
    <s v="应付账款;银行存款"/>
    <x v="1"/>
    <s v="物业管理费"/>
    <s v="房租物业费"/>
    <x v="2"/>
  </r>
  <r>
    <d v="2024-06-15T00:00:00"/>
    <n v="6"/>
    <n v="188"/>
    <s v="记帐凭证"/>
    <s v="660239 \管理费用\物业管理费"/>
    <s v="支付广州分公司3月电费984*0.96元--广州市东田物业管理有限公司"/>
    <n v="870.8"/>
    <n v="8.7079999999999991E-2"/>
    <s v="应付账款;银行存款"/>
    <x v="1"/>
    <s v="物业管理费"/>
    <s v="房租物业费"/>
    <x v="2"/>
  </r>
  <r>
    <d v="2024-06-15T00:00:00"/>
    <n v="6"/>
    <n v="190"/>
    <s v="记帐凭证"/>
    <s v="660207 \管理费用\办公费"/>
    <s v="支付凌雄技术（深圳）有限公司设备租赁费及技术服务费--北分"/>
    <n v="5121.62"/>
    <n v="0.51216200000000001"/>
    <s v="应付账款;银行存款"/>
    <x v="1"/>
    <s v="办公费"/>
    <s v="办公费"/>
    <x v="0"/>
  </r>
  <r>
    <d v="2024-06-15T00:00:00"/>
    <n v="6"/>
    <n v="191"/>
    <s v="记帐凭证"/>
    <s v="660207 \管理费用\办公费"/>
    <s v="翟振伟办公费"/>
    <n v="5760.64"/>
    <n v="0.57606400000000002"/>
    <s v="银行存款"/>
    <x v="1"/>
    <s v="办公费"/>
    <s v="办公费"/>
    <x v="0"/>
  </r>
  <r>
    <d v="2024-06-15T00:00:00"/>
    <n v="6"/>
    <n v="193"/>
    <s v="记帐凭证"/>
    <s v="660219 \管理费用\电话费"/>
    <s v="总部市话费--中国联合网络通信有限公司北京市分公司"/>
    <n v="2130.17"/>
    <n v="0.21301700000000001"/>
    <s v="应付账款;银行存款"/>
    <x v="1"/>
    <s v="电话费"/>
    <s v="通讯费"/>
    <x v="0"/>
  </r>
  <r>
    <d v="2024-06-15T00:00:00"/>
    <n v="6"/>
    <n v="194"/>
    <s v="记帐凭证"/>
    <s v="660207 \管理费用\办公费"/>
    <s v="总部2024.05顺丰快递费"/>
    <n v="2211.13"/>
    <n v="0.221113"/>
    <s v="银行存款;应付账款"/>
    <x v="1"/>
    <s v="办公费"/>
    <s v="办公费"/>
    <x v="0"/>
  </r>
  <r>
    <d v="2024-06-15T00:00:00"/>
    <n v="6"/>
    <n v="195"/>
    <s v="记帐凭证"/>
    <s v="660242 \管理费用\员工午餐"/>
    <s v="员工餐费"/>
    <n v="37864"/>
    <n v="3.7864"/>
    <s v="应付账款"/>
    <x v="1"/>
    <s v="员工午餐"/>
    <s v="福利费"/>
    <x v="0"/>
  </r>
  <r>
    <d v="2024-06-15T00:00:00"/>
    <n v="6"/>
    <n v="198"/>
    <s v="记帐凭证"/>
    <s v="660208 \管理费用\交通费"/>
    <s v="卢倩交通费"/>
    <n v="8922.4699999999993"/>
    <n v="0.8922469999999999"/>
    <s v="银行存款"/>
    <x v="1"/>
    <s v="交通费"/>
    <s v="交通费"/>
    <x v="1"/>
  </r>
  <r>
    <d v="2024-06-15T00:00:00"/>
    <n v="6"/>
    <n v="199"/>
    <s v="记帐凭证"/>
    <s v="660222 \管理费用\维修及保险费"/>
    <s v="石宏宇车辆维修费--京AD46527"/>
    <n v="823.01"/>
    <n v="8.2300999999999999E-2"/>
    <s v="应付账款;银行存款"/>
    <x v="1"/>
    <s v="维修及保险费"/>
    <s v="交通费"/>
    <x v="1"/>
  </r>
  <r>
    <d v="2024-06-15T00:00:00"/>
    <n v="6"/>
    <n v="199"/>
    <s v="记帐凭证"/>
    <s v="660222 \管理费用\维修及保险费"/>
    <s v="石宏宇车辆维修费--京AD46527"/>
    <n v="461"/>
    <n v="4.6100000000000002E-2"/>
    <s v="应付账款;银行存款"/>
    <x v="1"/>
    <s v="维修及保险费"/>
    <s v="交通费"/>
    <x v="1"/>
  </r>
  <r>
    <d v="2024-06-15T00:00:00"/>
    <n v="6"/>
    <n v="200"/>
    <s v="记帐凭证"/>
    <s v="660207 \管理费用\办公费"/>
    <s v="支付厦门分公司服务费"/>
    <n v="228.57"/>
    <n v="2.2856999999999999E-2"/>
    <s v="银行存款"/>
    <x v="1"/>
    <s v="办公费"/>
    <s v="办公费"/>
    <x v="0"/>
  </r>
  <r>
    <d v="2024-06-15T00:00:00"/>
    <n v="6"/>
    <n v="201"/>
    <s v="记帐凭证"/>
    <s v="660207 \管理费用\办公费"/>
    <s v="支付总部ERP9B赵宏伟社保公积金代理服务费"/>
    <n v="45.71"/>
    <n v="4.5710000000000004E-3"/>
    <s v="银行存款"/>
    <x v="1"/>
    <s v="办公费"/>
    <s v="办公费"/>
    <x v="0"/>
  </r>
  <r>
    <d v="2024-06-15T00:00:00"/>
    <n v="6"/>
    <n v="202"/>
    <s v="记帐凭证"/>
    <s v="660207 \管理费用\办公费"/>
    <s v="北分山东员工社保代理服务费"/>
    <n v="640"/>
    <n v="6.4000000000000001E-2"/>
    <s v="银行存款"/>
    <x v="1"/>
    <s v="办公费"/>
    <s v="办公费"/>
    <x v="0"/>
  </r>
  <r>
    <d v="2024-06-15T00:00:00"/>
    <n v="6"/>
    <n v="203"/>
    <s v="记帐凭证"/>
    <s v="660207 \管理费用\办公费"/>
    <s v="缴纳北分济南员工6月社保住房公积金"/>
    <n v="144"/>
    <n v="1.44E-2"/>
    <s v="银行存款"/>
    <x v="1"/>
    <s v="办公费"/>
    <s v="办公费"/>
    <x v="0"/>
  </r>
  <r>
    <d v="2024-06-15T00:00:00"/>
    <n v="6"/>
    <n v="204"/>
    <s v="记帐凭证"/>
    <s v="660207 \管理费用\办公费"/>
    <s v="支付广州驻厦门项目组服务费"/>
    <n v="822.86"/>
    <n v="8.2285999999999998E-2"/>
    <s v="银行存款"/>
    <x v="1"/>
    <s v="办公费"/>
    <s v="办公费"/>
    <x v="0"/>
  </r>
  <r>
    <d v="2024-06-15T00:00:00"/>
    <n v="6"/>
    <n v="213"/>
    <s v="记帐凭证"/>
    <s v="660243 \管理费用\装修费"/>
    <s v="分摊6月广州分公司办公室装修款（312683*90%）--广州启明星装饰设计有限"/>
    <n v="5542.51"/>
    <n v="0.55425100000000005"/>
    <s v="长期待摊费用"/>
    <x v="1"/>
    <s v="装修费"/>
    <s v="办公费"/>
    <x v="0"/>
  </r>
  <r>
    <d v="2024-06-15T00:00:00"/>
    <n v="6"/>
    <n v="214"/>
    <s v="记帐凭证"/>
    <s v="660243 \管理费用\装修费"/>
    <s v="分摊6月广州分公司办公室装修款--广州市两手硬装饰工程有限公司"/>
    <n v="3002.38"/>
    <n v="0.300238"/>
    <s v="长期待摊费用"/>
    <x v="1"/>
    <s v="装修费"/>
    <s v="办公费"/>
    <x v="0"/>
  </r>
  <r>
    <d v="2024-06-15T00:00:00"/>
    <n v="6"/>
    <n v="215"/>
    <s v="记帐凭证"/>
    <s v="660243 \管理费用\装修费"/>
    <s v="科技公司装修工程款6月摊销（房屋租赁期2023年3月14日至2028年3月15，"/>
    <n v="1467.89"/>
    <n v="0.146789"/>
    <s v="长期待摊费用"/>
    <x v="1"/>
    <s v="装修费"/>
    <s v="办公费"/>
    <x v="0"/>
  </r>
  <r>
    <d v="2024-06-15T00:00:00"/>
    <n v="6"/>
    <n v="215"/>
    <s v="记帐凭证"/>
    <s v="660243 \管理费用\装修费"/>
    <s v="科技公司装修工程款6月摊销（房屋租赁期2023年3月14日至2028年3月15，"/>
    <n v="1190.1500000000001"/>
    <n v="0.11901500000000001"/>
    <s v="长期待摊费用"/>
    <x v="1"/>
    <s v="装修费"/>
    <s v="办公费"/>
    <x v="0"/>
  </r>
  <r>
    <d v="2024-06-15T00:00:00"/>
    <n v="6"/>
    <n v="215"/>
    <s v="记帐凭证"/>
    <s v="660243 \管理费用\装修费"/>
    <s v="科技公司装修工程款6月摊销（房屋租赁期2023年3月14日至2028年3月15，"/>
    <n v="17949.21"/>
    <n v="1.794921"/>
    <s v="长期待摊费用"/>
    <x v="1"/>
    <s v="装修费"/>
    <s v="办公费"/>
    <x v="0"/>
  </r>
  <r>
    <d v="2024-06-15T00:00:00"/>
    <n v="6"/>
    <n v="215"/>
    <s v="记帐凭证"/>
    <s v="660243 \管理费用\装修费"/>
    <s v="科技公司装修工程款6月摊销（房屋租赁期2023年3月14日至2028年3月15，"/>
    <n v="102.45"/>
    <n v="1.0245000000000001E-2"/>
    <s v="长期待摊费用"/>
    <x v="1"/>
    <s v="装修费"/>
    <s v="办公费"/>
    <x v="0"/>
  </r>
  <r>
    <d v="2024-06-15T00:00:00"/>
    <n v="6"/>
    <n v="215"/>
    <s v="记帐凭证"/>
    <s v="660243 \管理费用\装修费"/>
    <s v="科技公司装修工程款6月摊销（房屋租赁期2023年3月14日至2028年3月15，"/>
    <n v="229.36"/>
    <n v="2.2936000000000002E-2"/>
    <s v="长期待摊费用"/>
    <x v="1"/>
    <s v="装修费"/>
    <s v="办公费"/>
    <x v="0"/>
  </r>
  <r>
    <d v="2024-06-15T00:00:00"/>
    <n v="6"/>
    <n v="215"/>
    <s v="记帐凭证"/>
    <s v="660243 \管理费用\装修费"/>
    <s v="科技公司装修工程款6月摊销（房屋租赁期2023年3月14日至2028年3月15，"/>
    <n v="2278.29"/>
    <n v="0.227829"/>
    <s v="长期待摊费用"/>
    <x v="1"/>
    <s v="装修费"/>
    <s v="办公费"/>
    <x v="0"/>
  </r>
  <r>
    <d v="2024-06-15T00:00:00"/>
    <n v="6"/>
    <n v="216"/>
    <s v="记帐凭证"/>
    <s v="660243 \管理费用\装修费"/>
    <s v="浙江分公司装修工程款6月摊销（房屋租赁期2021年12月29日至2026年12月"/>
    <n v="6150"/>
    <n v="0.61499999999999999"/>
    <s v="长期待摊费用"/>
    <x v="1"/>
    <s v="装修费"/>
    <s v="办公费"/>
    <x v="0"/>
  </r>
  <r>
    <d v="2024-06-15T00:00:00"/>
    <n v="6"/>
    <n v="217"/>
    <s v="记帐凭证"/>
    <s v="660207 \管理费用\办公费"/>
    <s v="分摊中宣明浩建筑装饰工程有限公司工程款--北分窗户改造2024.6"/>
    <n v="311.27"/>
    <n v="3.1126999999999998E-2"/>
    <s v="长期待摊费用"/>
    <x v="1"/>
    <s v="办公费"/>
    <s v="办公费"/>
    <x v="0"/>
  </r>
  <r>
    <d v="2024-06-15T00:00:00"/>
    <n v="6"/>
    <n v="218"/>
    <s v="记帐凭证"/>
    <s v="660207 \管理费用\办公费"/>
    <s v="分摊总部263云通讯20220520-20241231服务费--北京企飞力网络科"/>
    <n v="2982.35"/>
    <n v="0.29823499999999997"/>
    <s v="其他流动资产"/>
    <x v="1"/>
    <s v="办公费"/>
    <s v="办公费"/>
    <x v="0"/>
  </r>
  <r>
    <d v="2024-06-15T00:00:00"/>
    <n v="6"/>
    <n v="222"/>
    <s v="记帐凭证"/>
    <s v="660215 \管理费用\办公房租"/>
    <s v="浙江202203-202606房租分摊--2024.6"/>
    <n v="23138.44"/>
    <n v="2.313844"/>
    <s v="使用权资产累计折旧"/>
    <x v="1"/>
    <s v="办公房租"/>
    <s v="房租物业费"/>
    <x v="2"/>
  </r>
  <r>
    <d v="2024-06-15T00:00:00"/>
    <n v="6"/>
    <n v="224"/>
    <s v="记帐凭证"/>
    <s v="660215 \管理费用\办公房租"/>
    <s v="摊销总部20230314-20280315房租-龙湖蓝海"/>
    <n v="10025.36"/>
    <n v="1.0025360000000001"/>
    <s v="使用权资产累计折旧;其他应收款"/>
    <x v="1"/>
    <s v="办公房租"/>
    <s v="房租物业费"/>
    <x v="2"/>
  </r>
  <r>
    <d v="2024-06-15T00:00:00"/>
    <n v="6"/>
    <n v="224"/>
    <s v="记帐凭证"/>
    <s v="660215 \管理费用\办公房租"/>
    <s v="摊销总部20230314-20280315房租-龙湖蓝海--软件"/>
    <n v="7129.09"/>
    <n v="0.71290900000000001"/>
    <s v="使用权资产累计折旧;其他应收款"/>
    <x v="1"/>
    <s v="办公房租"/>
    <s v="房租物业费"/>
    <x v="2"/>
  </r>
  <r>
    <d v="2024-06-15T00:00:00"/>
    <n v="6"/>
    <n v="23"/>
    <s v="记帐凭证"/>
    <s v="660208 \管理费用\交通费"/>
    <s v="王欢交通费"/>
    <n v="66.86"/>
    <n v="6.6860000000000001E-3"/>
    <s v="银行存款"/>
    <x v="1"/>
    <s v="交通费"/>
    <s v="交通费"/>
    <x v="1"/>
  </r>
  <r>
    <d v="2024-06-15T00:00:00"/>
    <n v="6"/>
    <n v="23"/>
    <s v="记帐凭证"/>
    <s v="660213 \管理费用\差旅费"/>
    <s v="王欢住宿费"/>
    <n v="3459.97"/>
    <n v="0.345997"/>
    <s v="银行存款"/>
    <x v="1"/>
    <s v="差旅费"/>
    <s v="差旅费"/>
    <x v="1"/>
  </r>
  <r>
    <d v="2024-06-15T00:00:00"/>
    <n v="6"/>
    <n v="23"/>
    <s v="记帐凭证"/>
    <s v="660242 \管理费用\员工午餐"/>
    <s v="王欢餐费"/>
    <n v="1799"/>
    <n v="0.1799"/>
    <s v="银行存款"/>
    <x v="1"/>
    <s v="员工午餐"/>
    <s v="福利费"/>
    <x v="0"/>
  </r>
  <r>
    <d v="2024-06-15T00:00:00"/>
    <n v="6"/>
    <n v="233"/>
    <s v="记帐凭证"/>
    <s v="660242 \管理费用\员工午餐"/>
    <s v="支付北京龙湖美餐餐饮管理有限公司员工餐费1000*2+10*2--总部+北分"/>
    <n v="1000"/>
    <n v="0.1"/>
    <s v="银行存款;应付账款"/>
    <x v="1"/>
    <s v="员工午餐"/>
    <s v="福利费"/>
    <x v="0"/>
  </r>
  <r>
    <d v="2024-06-15T00:00:00"/>
    <n v="6"/>
    <n v="233"/>
    <s v="记帐凭证"/>
    <s v="660242 \管理费用\员工午餐"/>
    <s v="支付北京龙湖美餐餐饮管理有限公司员工餐费1000*2+10*2--总部+北分"/>
    <n v="1000"/>
    <n v="0.1"/>
    <s v="银行存款;应付账款"/>
    <x v="1"/>
    <s v="员工午餐"/>
    <s v="福利费"/>
    <x v="0"/>
  </r>
  <r>
    <d v="2024-06-15T00:00:00"/>
    <n v="6"/>
    <n v="234"/>
    <s v="记帐凭证"/>
    <s v="660208 \管理费用\交通费"/>
    <s v="章菲菲交通费"/>
    <n v="136"/>
    <n v="1.3599999999999999E-2"/>
    <s v="银行存款"/>
    <x v="1"/>
    <s v="交通费"/>
    <s v="交通费"/>
    <x v="1"/>
  </r>
  <r>
    <d v="2024-06-15T00:00:00"/>
    <n v="6"/>
    <n v="238"/>
    <s v="记帐凭证"/>
    <s v="660217 \管理费用\手机费"/>
    <s v="翟振伟手机费"/>
    <n v="2106.5"/>
    <n v="0.21065"/>
    <s v="其他应收款"/>
    <x v="1"/>
    <s v="手机费"/>
    <s v="通讯费"/>
    <x v="0"/>
  </r>
  <r>
    <d v="2024-06-15T00:00:00"/>
    <n v="6"/>
    <n v="241"/>
    <s v="记帐凭证"/>
    <s v="660215 \管理费用\办公房租"/>
    <s v="支付厦门国际物流中心开发有限公司2024.04.01-2024.06.30房租"/>
    <n v="23911.43"/>
    <n v="2.391143"/>
    <s v="应付账款;银行存款"/>
    <x v="1"/>
    <s v="办公房租"/>
    <s v="房租物业费"/>
    <x v="2"/>
  </r>
  <r>
    <d v="2024-06-15T00:00:00"/>
    <n v="6"/>
    <n v="242"/>
    <s v="记帐凭证"/>
    <s v="660239 \管理费用\物业管理费"/>
    <s v="支付厦门象屿物业服务有限公司2024.07.01-2024.09.30物业费50"/>
    <n v="4737.74"/>
    <n v="0.47377399999999997"/>
    <s v="应付账款;银行存款"/>
    <x v="1"/>
    <s v="物业管理费"/>
    <s v="房租物业费"/>
    <x v="2"/>
  </r>
  <r>
    <d v="2024-06-15T00:00:00"/>
    <n v="6"/>
    <n v="242"/>
    <s v="记帐凭证"/>
    <s v="660241 \管理费用\电费"/>
    <s v="支付厦门象屿物业服务有限公司2024.07.01-2024.09.30物业费50"/>
    <n v="791.63"/>
    <n v="7.9162999999999997E-2"/>
    <s v="应付账款;银行存款"/>
    <x v="1"/>
    <s v="电费"/>
    <s v="水电费"/>
    <x v="0"/>
  </r>
  <r>
    <d v="2024-06-15T00:00:00"/>
    <n v="6"/>
    <n v="30"/>
    <s v="记帐凭证"/>
    <s v="660207 \管理费用\办公费"/>
    <s v="王欢办公费"/>
    <n v="1209.47"/>
    <n v="0.120947"/>
    <s v="银行存款"/>
    <x v="1"/>
    <s v="办公费"/>
    <s v="办公费"/>
    <x v="0"/>
  </r>
  <r>
    <d v="2024-06-15T00:00:00"/>
    <n v="6"/>
    <n v="30"/>
    <s v="记帐凭证"/>
    <s v="660231 \管理费用\福利费"/>
    <s v="王欢食品费"/>
    <n v="3849.99"/>
    <n v="0.38499899999999998"/>
    <s v="银行存款"/>
    <x v="1"/>
    <s v="福利费"/>
    <s v="福利费"/>
    <x v="0"/>
  </r>
  <r>
    <d v="2024-06-15T00:00:00"/>
    <n v="6"/>
    <n v="31"/>
    <s v="记帐凭证"/>
    <s v="660213 \管理费用\差旅费"/>
    <s v="彭易清差旅费--其中997华东费用"/>
    <n v="3015"/>
    <n v="0.30149999999999999"/>
    <s v="银行存款"/>
    <x v="1"/>
    <s v="差旅费"/>
    <s v="差旅费"/>
    <x v="1"/>
  </r>
  <r>
    <d v="2024-06-15T00:00:00"/>
    <n v="6"/>
    <n v="31"/>
    <s v="记帐凭证"/>
    <s v="660248 \管理费用\旅客运输服务"/>
    <s v="彭易清差旅费--其中997华东费用"/>
    <n v="2013.76"/>
    <n v="0.201376"/>
    <s v="银行存款"/>
    <x v="1"/>
    <s v="旅客运输服务"/>
    <s v="差旅费"/>
    <x v="1"/>
  </r>
  <r>
    <d v="2024-06-15T00:00:00"/>
    <n v="6"/>
    <n v="33"/>
    <s v="记帐凭证"/>
    <s v="660201 \管理费用\工资"/>
    <s v="崔龙离职补偿金"/>
    <n v="185325"/>
    <n v="18.532499999999999"/>
    <s v="银行存款;应付职工薪酬"/>
    <x v="1"/>
    <s v="工资"/>
    <s v="职工薪酬"/>
    <x v="3"/>
  </r>
  <r>
    <d v="2024-06-15T00:00:00"/>
    <n v="6"/>
    <n v="36"/>
    <s v="记帐凭证"/>
    <s v="660208 \管理费用\交通费"/>
    <s v="王欢交通费"/>
    <n v="894.7"/>
    <n v="8.9470000000000008E-2"/>
    <s v="银行存款"/>
    <x v="1"/>
    <s v="交通费"/>
    <s v="交通费"/>
    <x v="1"/>
  </r>
  <r>
    <d v="2024-06-15T00:00:00"/>
    <n v="6"/>
    <n v="36"/>
    <s v="记帐凭证"/>
    <s v="660231 \管理费用\福利费"/>
    <s v="王欢食品费"/>
    <n v="373"/>
    <n v="3.73E-2"/>
    <s v="银行存款"/>
    <x v="1"/>
    <s v="福利费"/>
    <s v="福利费"/>
    <x v="0"/>
  </r>
  <r>
    <d v="2024-06-15T00:00:00"/>
    <n v="6"/>
    <n v="39"/>
    <s v="记帐凭证"/>
    <s v="660239 \管理费用\物业管理费"/>
    <s v="支付北京瑞恒泰商业运营管理有限公司2024.06.15-2024.09.14房租"/>
    <n v="93746.46"/>
    <n v="9.3746460000000003"/>
    <s v="银行存款;应付账款"/>
    <x v="1"/>
    <s v="物业管理费"/>
    <s v="房租物业费"/>
    <x v="2"/>
  </r>
  <r>
    <d v="2024-06-15T00:00:00"/>
    <n v="6"/>
    <n v="45"/>
    <s v="记帐凭证"/>
    <s v="660222 \管理费用\维修及保险费"/>
    <s v="京AC15676车险"/>
    <n v="5277.54"/>
    <n v="0.52775399999999995"/>
    <s v="银行存款;应付账款"/>
    <x v="1"/>
    <s v="维修及保险费"/>
    <s v="交通费"/>
    <x v="1"/>
  </r>
  <r>
    <d v="2024-06-15T00:00:00"/>
    <n v="6"/>
    <n v="45"/>
    <s v="记帐凭证"/>
    <s v="660222 \管理费用\维修及保险费"/>
    <s v="京AC15676车险"/>
    <n v="943.4"/>
    <n v="9.4339999999999993E-2"/>
    <s v="银行存款;应付账款"/>
    <x v="1"/>
    <s v="维修及保险费"/>
    <s v="交通费"/>
    <x v="1"/>
  </r>
  <r>
    <d v="2024-06-15T00:00:00"/>
    <n v="6"/>
    <n v="46"/>
    <s v="记帐凭证"/>
    <s v="660241 \管理费用\电费"/>
    <s v="支付北京瑞恒泰商业运营管理有限公司12月电费1.3元/度--龙湖蓝海引擎产业园2"/>
    <n v="7071.7"/>
    <n v="0.70716999999999997"/>
    <s v="应付账款"/>
    <x v="1"/>
    <s v="电费"/>
    <s v="水电费"/>
    <x v="0"/>
  </r>
  <r>
    <d v="2024-06-15T00:00:00"/>
    <n v="6"/>
    <n v="82"/>
    <s v="记帐凭证"/>
    <s v="660222 \管理费用\维修及保险费"/>
    <s v="刘希亮车辆保险费---京N9BN66"/>
    <n v="3281.56"/>
    <n v="0.328156"/>
    <s v="应交税费;应付账款"/>
    <x v="1"/>
    <s v="维修及保险费"/>
    <s v="交通费"/>
    <x v="1"/>
  </r>
  <r>
    <d v="2024-06-15T00:00:00"/>
    <n v="6"/>
    <n v="82"/>
    <s v="记帐凭证"/>
    <s v="660222 \管理费用\维修及保险费"/>
    <s v="刘希亮车辆保险费---京N9BN66"/>
    <n v="522.63"/>
    <n v="5.2262999999999997E-2"/>
    <s v="应交税费;应付账款"/>
    <x v="1"/>
    <s v="维修及保险费"/>
    <s v="交通费"/>
    <x v="1"/>
  </r>
  <r>
    <d v="2024-06-15T00:00:00"/>
    <n v="6"/>
    <n v="91"/>
    <s v="记帐凭证"/>
    <s v="660242 \管理费用\员工午餐"/>
    <s v="彭易清餐费"/>
    <n v="2887"/>
    <n v="0.28870000000000001"/>
    <s v="银行存款"/>
    <x v="1"/>
    <s v="员工午餐"/>
    <s v="福利费"/>
    <x v="0"/>
  </r>
  <r>
    <d v="2024-06-15T00:00:00"/>
    <n v="6"/>
    <n v="92"/>
    <s v="记帐凭证"/>
    <s v="660207 \管理费用\办公费"/>
    <s v="翟振伟办公费（微信认证）"/>
    <n v="300"/>
    <n v="0.03"/>
    <s v="银行存款"/>
    <x v="1"/>
    <s v="办公费"/>
    <s v="办公费"/>
    <x v="0"/>
  </r>
  <r>
    <d v="2024-06-15T00:00:00"/>
    <n v="6"/>
    <n v="92"/>
    <s v="记帐凭证"/>
    <s v="660231 \管理费用\福利费"/>
    <s v="翟振伟办公费（微信认证）"/>
    <n v="3040"/>
    <n v="0.30399999999999999"/>
    <s v="银行存款"/>
    <x v="1"/>
    <s v="福利费"/>
    <s v="福利费"/>
    <x v="0"/>
  </r>
  <r>
    <d v="2024-06-15T00:00:00"/>
    <n v="6"/>
    <n v="93"/>
    <s v="记帐凭证"/>
    <s v="660208 \管理费用\交通费"/>
    <s v="佟菲交通费"/>
    <n v="2312"/>
    <n v="0.23119999999999999"/>
    <s v="银行存款"/>
    <x v="1"/>
    <s v="交通费"/>
    <s v="交通费"/>
    <x v="1"/>
  </r>
  <r>
    <d v="2024-06-15T00:00:00"/>
    <n v="6"/>
    <n v="95"/>
    <s v="记帐凭证"/>
    <s v="660231 \管理费用\福利费"/>
    <s v="王欢食品费"/>
    <n v="3083.23"/>
    <n v="0.30832300000000001"/>
    <s v="银行存款"/>
    <x v="1"/>
    <s v="福利费"/>
    <s v="福利费"/>
    <x v="0"/>
  </r>
  <r>
    <d v="2024-06-30T00:00:00"/>
    <n v="6"/>
    <n v="499"/>
    <s v="记帐凭证"/>
    <s v="660207 \管理费用\办公费"/>
    <s v="王欢办公费"/>
    <n v="5663.24"/>
    <n v="0.56632399999999994"/>
    <s v="银行存款"/>
    <x v="1"/>
    <s v="办公费"/>
    <s v="办公费"/>
    <x v="0"/>
  </r>
  <r>
    <d v="2024-06-30T00:00:00"/>
    <n v="6"/>
    <n v="500"/>
    <s v="记帐凭证"/>
    <s v="660207 \管理费用\办公费"/>
    <s v="王欢办公费"/>
    <n v="10377.450000000001"/>
    <n v="1.0377450000000001"/>
    <s v="银行存款"/>
    <x v="1"/>
    <s v="办公费"/>
    <s v="办公费"/>
    <x v="0"/>
  </r>
  <r>
    <d v="2024-06-30T00:00:00"/>
    <n v="6"/>
    <n v="535"/>
    <s v="记帐凭证"/>
    <s v="660219 \管理费用\电话费"/>
    <s v="支付中国电信股份有限公司北京分公司400电话续费"/>
    <n v="20000"/>
    <n v="2"/>
    <s v="银行存款;应付账款"/>
    <x v="1"/>
    <s v="电话费"/>
    <s v="通讯费"/>
    <x v="0"/>
  </r>
  <r>
    <d v="2024-06-30T00:00:00"/>
    <n v="6"/>
    <n v="542"/>
    <s v="记帐凭证"/>
    <s v="660207 \管理费用\办公费"/>
    <s v="王欢办公费"/>
    <n v="397.38"/>
    <n v="3.9738000000000002E-2"/>
    <s v="银行存款"/>
    <x v="1"/>
    <s v="办公费"/>
    <s v="办公费"/>
    <x v="0"/>
  </r>
  <r>
    <d v="2024-06-30T00:00:00"/>
    <n v="6"/>
    <n v="556"/>
    <s v="记帐凭证"/>
    <s v="660203 \管理费用\医疗保险"/>
    <s v="支付员工补充险人员增加费--新华人寿保险股份有限公司北京分公司"/>
    <n v="1448.21"/>
    <n v="0.14482100000000001"/>
    <s v="银行存款"/>
    <x v="1"/>
    <s v="医疗保险"/>
    <s v="职工薪酬"/>
    <x v="3"/>
  </r>
  <r>
    <d v="2024-06-30T00:00:00"/>
    <n v="6"/>
    <n v="556"/>
    <s v="记帐凭证"/>
    <s v="660203 \管理费用\医疗保险"/>
    <s v="支付员工补充险人员增加费--新华人寿保险股份有限公司北京分公司"/>
    <n v="682.24"/>
    <n v="6.8224000000000007E-2"/>
    <s v="银行存款"/>
    <x v="1"/>
    <s v="医疗保险"/>
    <s v="职工薪酬"/>
    <x v="3"/>
  </r>
  <r>
    <d v="2024-06-30T00:00:00"/>
    <n v="6"/>
    <n v="561"/>
    <s v="记帐凭证"/>
    <s v="660239 \管理费用\物业管理费"/>
    <s v="支付浙江分公司2024.03.01-2024.04.30物业水电费--浙江伟星物"/>
    <n v="8980.9500000000007"/>
    <n v="0.89809500000000009"/>
    <s v="银行存款;应付账款"/>
    <x v="1"/>
    <s v="物业管理费"/>
    <s v="房租物业费"/>
    <x v="2"/>
  </r>
  <r>
    <d v="2024-06-30T00:00:00"/>
    <n v="6"/>
    <n v="565"/>
    <s v="记帐凭证"/>
    <s v="660207 \管理费用\办公费"/>
    <s v="总部桶装水--支付北京迅捷利通商贸中心桶装水---建行1105016336000"/>
    <n v="6800"/>
    <n v="0.68"/>
    <s v="银行存款;应付账款"/>
    <x v="1"/>
    <s v="办公费"/>
    <s v="办公费"/>
    <x v="0"/>
  </r>
  <r>
    <d v="2024-06-30T00:00:00"/>
    <n v="6"/>
    <n v="566"/>
    <s v="记帐凭证"/>
    <s v="660209 \管理费用\业务招待费"/>
    <s v="支付北京金樽金缘商贸有限公司采购款"/>
    <n v="29520"/>
    <n v="2.952"/>
    <s v="银行存款;应付账款"/>
    <x v="1"/>
    <s v="业务招待费"/>
    <s v="业务招待费"/>
    <x v="0"/>
  </r>
  <r>
    <d v="2024-06-30T00:00:00"/>
    <n v="6"/>
    <n v="567"/>
    <s v="记帐凭证"/>
    <s v="660209 \管理费用\业务招待费"/>
    <s v="支付包头市永盛成百货有限责任公司采购款"/>
    <n v="4110"/>
    <n v="0.41099999999999998"/>
    <s v="银行存款;应付账款"/>
    <x v="1"/>
    <s v="业务招待费"/>
    <s v="业务招待费"/>
    <x v="0"/>
  </r>
  <r>
    <d v="2024-06-30T00:00:00"/>
    <n v="6"/>
    <n v="571"/>
    <s v="记帐凭证"/>
    <s v="660208 \管理费用\交通费"/>
    <s v="佟菲交通费餐费"/>
    <n v="503.77"/>
    <n v="5.0376999999999998E-2"/>
    <s v="银行存款;其他应收款"/>
    <x v="1"/>
    <s v="交通费"/>
    <s v="交通费"/>
    <x v="1"/>
  </r>
  <r>
    <d v="2024-06-30T00:00:00"/>
    <n v="6"/>
    <n v="571"/>
    <s v="记帐凭证"/>
    <s v="660242 \管理费用\员工午餐"/>
    <s v="佟菲交通费餐费"/>
    <n v="98"/>
    <n v="9.7999999999999997E-3"/>
    <s v="银行存款;其他应收款"/>
    <x v="1"/>
    <s v="员工午餐"/>
    <s v="福利费"/>
    <x v="0"/>
  </r>
  <r>
    <d v="2024-06-30T00:00:00"/>
    <n v="6"/>
    <n v="573"/>
    <s v="记帐凭证"/>
    <s v="660207 \管理费用\办公费"/>
    <s v="佟菲办公费"/>
    <n v="197.27"/>
    <n v="1.9727000000000001E-2"/>
    <s v="银行存款"/>
    <x v="1"/>
    <s v="办公费"/>
    <s v="办公费"/>
    <x v="0"/>
  </r>
  <r>
    <d v="2024-06-30T00:00:00"/>
    <n v="6"/>
    <n v="573"/>
    <s v="记帐凭证"/>
    <s v="660231 \管理费用\福利费"/>
    <s v="佟菲食品费"/>
    <n v="632.49"/>
    <n v="6.3249E-2"/>
    <s v="银行存款"/>
    <x v="1"/>
    <s v="福利费"/>
    <s v="福利费"/>
    <x v="0"/>
  </r>
  <r>
    <d v="2024-06-30T00:00:00"/>
    <n v="6"/>
    <n v="619"/>
    <s v="记帐凭证"/>
    <s v="660208 \管理费用\交通费"/>
    <s v="佟菲交通费"/>
    <n v="140"/>
    <n v="1.4E-2"/>
    <s v="银行存款"/>
    <x v="1"/>
    <s v="交通费"/>
    <s v="交通费"/>
    <x v="1"/>
  </r>
  <r>
    <d v="2024-06-30T00:00:00"/>
    <n v="6"/>
    <n v="623"/>
    <s v="记帐凭证"/>
    <s v="660207 \管理费用\办公费"/>
    <s v="支付北京天怡日晟科技有限公司办公费--复印件租赁费"/>
    <n v="4247.79"/>
    <n v="0.42477900000000002"/>
    <s v="银行存款"/>
    <x v="1"/>
    <s v="办公费"/>
    <s v="办公费"/>
    <x v="0"/>
  </r>
  <r>
    <d v="2024-06-30T00:00:00"/>
    <n v="6"/>
    <n v="628"/>
    <s v="记帐凭证"/>
    <s v="660222 \管理费用\维修及保险费"/>
    <s v="梁丽莉车辆保险费--京NB79X9"/>
    <n v="2657.24"/>
    <n v="0.26572399999999996"/>
    <s v="应交税费;银行存款"/>
    <x v="1"/>
    <s v="维修及保险费"/>
    <s v="交通费"/>
    <x v="1"/>
  </r>
  <r>
    <d v="2024-06-30T00:00:00"/>
    <n v="6"/>
    <n v="638"/>
    <s v="记帐凭证"/>
    <s v="660201 \管理费用\工资"/>
    <s v="分配管理部6月工资"/>
    <n v="450707.11"/>
    <n v="45.070710999999996"/>
    <s v="应付职工薪酬"/>
    <x v="1"/>
    <s v="工资"/>
    <s v="职工薪酬"/>
    <x v="3"/>
  </r>
  <r>
    <d v="2024-06-30T00:00:00"/>
    <n v="6"/>
    <n v="645"/>
    <s v="记帐凭证"/>
    <s v="660230 \管理费用\折旧费"/>
    <s v="2024年6月分摊折旧"/>
    <n v="49787.27"/>
    <n v="4.9787269999999992"/>
    <s v="累计折旧"/>
    <x v="1"/>
    <s v="折旧费"/>
    <s v="折旧摊销费"/>
    <x v="0"/>
  </r>
  <r>
    <d v="2024-07-02T00:00:00"/>
    <n v="7"/>
    <n v="10"/>
    <s v="记帐凭证"/>
    <s v="660220 \管理费用\汽油费"/>
    <s v="总部汽油费"/>
    <n v="17699.11"/>
    <n v="1.769911"/>
    <s v="应付账款"/>
    <x v="1"/>
    <s v="汽油费"/>
    <s v="交通费"/>
    <x v="1"/>
  </r>
  <r>
    <d v="2024-07-02T00:00:00"/>
    <n v="7"/>
    <n v="12"/>
    <s v="记帐凭证"/>
    <s v="660242 \管理费用\员工午餐"/>
    <s v="员工餐费"/>
    <n v="21800"/>
    <n v="2.1800000000000002"/>
    <s v="银行存款;应付账款"/>
    <x v="1"/>
    <s v="员工午餐"/>
    <s v="福利费"/>
    <x v="0"/>
  </r>
  <r>
    <d v="2024-07-02T00:00:00"/>
    <n v="7"/>
    <n v="13"/>
    <s v="记帐凭证"/>
    <s v="660211 \管理费用\广告费"/>
    <s v="总部百度推广费---8661820285100019000023668"/>
    <n v="18867.919999999998"/>
    <n v="1.8867919999999998"/>
    <s v="应付账款;银行存款"/>
    <x v="1"/>
    <s v="广告费"/>
    <s v="办公费"/>
    <x v="0"/>
  </r>
  <r>
    <d v="2024-07-02T00:00:00"/>
    <n v="7"/>
    <n v="16"/>
    <s v="记帐凭证"/>
    <s v="660207 \管理费用\办公费"/>
    <s v="支付全国中小企业股份转让系统有限责任公司企业挂牌年费--430066"/>
    <n v="28301.89"/>
    <n v="2.8301889999999998"/>
    <s v="银行存款;应付账款"/>
    <x v="1"/>
    <s v="办公费"/>
    <s v="办公费"/>
    <x v="0"/>
  </r>
  <r>
    <d v="2024-07-02T00:00:00"/>
    <n v="7"/>
    <n v="17"/>
    <s v="记帐凭证"/>
    <s v="660207 \管理费用\办公费"/>
    <s v="翟振伟办公费餐费交通费"/>
    <n v="1066"/>
    <n v="0.1066"/>
    <s v="银行存款"/>
    <x v="1"/>
    <s v="办公费"/>
    <s v="办公费"/>
    <x v="0"/>
  </r>
  <r>
    <d v="2024-07-02T00:00:00"/>
    <n v="7"/>
    <n v="17"/>
    <s v="记帐凭证"/>
    <s v="660242 \管理费用\员工午餐"/>
    <s v="翟振伟办公费餐费交通费"/>
    <n v="449"/>
    <n v="4.4900000000000002E-2"/>
    <s v="银行存款"/>
    <x v="1"/>
    <s v="员工午餐"/>
    <s v="福利费"/>
    <x v="0"/>
  </r>
  <r>
    <d v="2024-07-02T00:00:00"/>
    <n v="7"/>
    <n v="17"/>
    <s v="记帐凭证"/>
    <s v="660208 \管理费用\交通费"/>
    <s v="翟振伟办公费餐费交通费"/>
    <n v="325"/>
    <n v="3.2500000000000001E-2"/>
    <s v="银行存款"/>
    <x v="1"/>
    <s v="交通费"/>
    <s v="交通费"/>
    <x v="1"/>
  </r>
  <r>
    <d v="2024-07-02T00:00:00"/>
    <n v="7"/>
    <n v="25"/>
    <s v="记帐凭证"/>
    <s v="660207 \管理费用\办公费"/>
    <s v="王欢办公费"/>
    <n v="4187.09"/>
    <n v="0.418709"/>
    <s v="银行存款"/>
    <x v="1"/>
    <s v="办公费"/>
    <s v="办公费"/>
    <x v="0"/>
  </r>
  <r>
    <d v="2024-07-02T00:00:00"/>
    <n v="7"/>
    <n v="25"/>
    <s v="记帐凭证"/>
    <s v="660242 \管理费用\员工午餐"/>
    <s v="王欢办公费"/>
    <n v="2523"/>
    <n v="0.25230000000000002"/>
    <s v="银行存款"/>
    <x v="1"/>
    <s v="员工午餐"/>
    <s v="福利费"/>
    <x v="0"/>
  </r>
  <r>
    <d v="2024-07-02T00:00:00"/>
    <n v="7"/>
    <n v="35"/>
    <s v="记帐凭证"/>
    <s v="660207 \管理费用\办公费"/>
    <s v="王欢办公费"/>
    <n v="352.03"/>
    <n v="3.5202999999999998E-2"/>
    <s v="银行存款"/>
    <x v="1"/>
    <s v="办公费"/>
    <s v="办公费"/>
    <x v="0"/>
  </r>
  <r>
    <d v="2024-07-02T00:00:00"/>
    <n v="7"/>
    <n v="39"/>
    <s v="记帐凭证"/>
    <s v="660208 \管理费用\交通费"/>
    <s v="佟菲交通费办公费"/>
    <n v="232.24"/>
    <n v="2.3224000000000002E-2"/>
    <s v="银行存款;其他应收款"/>
    <x v="1"/>
    <s v="交通费"/>
    <s v="交通费"/>
    <x v="1"/>
  </r>
  <r>
    <d v="2024-07-02T00:00:00"/>
    <n v="7"/>
    <n v="39"/>
    <s v="记帐凭证"/>
    <s v="660217 \管理费用\手机费"/>
    <s v="佟菲交通费办公费"/>
    <n v="267.8"/>
    <n v="2.6780000000000002E-2"/>
    <s v="银行存款;其他应收款"/>
    <x v="1"/>
    <s v="手机费"/>
    <s v="通讯费"/>
    <x v="0"/>
  </r>
  <r>
    <d v="2024-07-02T00:00:00"/>
    <n v="7"/>
    <n v="56"/>
    <s v="记帐凭证"/>
    <s v="660208 \管理费用\交通费"/>
    <s v="王欢办公费交通费"/>
    <n v="1223.78"/>
    <n v="0.122378"/>
    <s v="其他应收款;银行存款"/>
    <x v="1"/>
    <s v="交通费"/>
    <s v="交通费"/>
    <x v="1"/>
  </r>
  <r>
    <d v="2024-07-02T00:00:00"/>
    <n v="7"/>
    <n v="56"/>
    <s v="记帐凭证"/>
    <s v="660242 \管理费用\员工午餐"/>
    <s v="王欢办公费交通费"/>
    <n v="178.08"/>
    <n v="1.7808000000000001E-2"/>
    <s v="其他应收款;银行存款"/>
    <x v="1"/>
    <s v="员工午餐"/>
    <s v="福利费"/>
    <x v="0"/>
  </r>
  <r>
    <d v="2024-07-02T00:00:00"/>
    <n v="7"/>
    <n v="7"/>
    <s v="记帐凭证"/>
    <s v="660203 \管理费用\医疗保险"/>
    <s v="支付新华人寿保险股份有限公司北京分公司员工补充保险费"/>
    <n v="1227.99"/>
    <n v="0.12279900000000001"/>
    <s v="银行存款"/>
    <x v="1"/>
    <s v="医疗保险"/>
    <s v="职工薪酬"/>
    <x v="3"/>
  </r>
  <r>
    <d v="2024-07-02T00:00:00"/>
    <n v="7"/>
    <n v="76"/>
    <s v="记帐凭证"/>
    <s v="660207 \管理费用\办公费"/>
    <s v="支付北京翻羽展览展示有限公司打印装订费--方鑫775+华东2187.16+华南6"/>
    <n v="3400.62"/>
    <n v="0.34006199999999998"/>
    <s v="银行存款"/>
    <x v="1"/>
    <s v="办公费"/>
    <s v="办公费"/>
    <x v="0"/>
  </r>
  <r>
    <d v="2024-07-02T00:00:00"/>
    <n v="7"/>
    <n v="77"/>
    <s v="记帐凭证"/>
    <s v="660231 \管理费用\福利费"/>
    <s v="王欢茶叶费"/>
    <n v="911"/>
    <n v="9.11E-2"/>
    <s v="银行存款"/>
    <x v="1"/>
    <s v="福利费"/>
    <s v="福利费"/>
    <x v="0"/>
  </r>
  <r>
    <d v="2024-07-02T00:00:00"/>
    <n v="7"/>
    <n v="89"/>
    <s v="记帐凭证"/>
    <s v="660219 \管理费用\电话费"/>
    <s v="总部市话费--中国联合网络通信有限公司北京市分公司"/>
    <n v="2063.5700000000002"/>
    <n v="0.20635700000000001"/>
    <s v="银行存款;应付账款"/>
    <x v="1"/>
    <s v="电话费"/>
    <s v="通讯费"/>
    <x v="0"/>
  </r>
  <r>
    <d v="2024-07-02T00:00:00"/>
    <n v="7"/>
    <n v="9"/>
    <s v="记帐凭证"/>
    <s v="660207 \管理费用\办公费"/>
    <s v="支付北京龙湖物业服务有限公司消防器材--灭火器"/>
    <n v="9433.9599999999991"/>
    <n v="0.9433959999999999"/>
    <s v="应付账款"/>
    <x v="1"/>
    <s v="办公费"/>
    <s v="办公费"/>
    <x v="0"/>
  </r>
  <r>
    <d v="2024-07-02T00:00:00"/>
    <n v="7"/>
    <n v="92"/>
    <s v="记帐凭证"/>
    <s v="660208 \管理费用\交通费"/>
    <s v="佟菲交通费"/>
    <n v="2212.7800000000002"/>
    <n v="0.22127800000000003"/>
    <s v="其他应收款;库存现金"/>
    <x v="1"/>
    <s v="交通费"/>
    <s v="交通费"/>
    <x v="1"/>
  </r>
  <r>
    <d v="2024-07-25T00:00:00"/>
    <n v="7"/>
    <n v="105"/>
    <s v="记帐凭证"/>
    <s v="660207 \管理费用\办公费"/>
    <s v="翟振伟办公费（袁伟用电脑）"/>
    <n v="4744.3"/>
    <n v="0.47443000000000002"/>
    <s v="银行存款"/>
    <x v="1"/>
    <s v="办公费"/>
    <s v="办公费"/>
    <x v="0"/>
  </r>
  <r>
    <d v="2024-07-25T00:00:00"/>
    <n v="7"/>
    <n v="106"/>
    <s v="记帐凭证"/>
    <s v="660222 \管理费用\维修及保险费"/>
    <s v="梁丽莉车辆维修费--京NB79X9--北京开乐兄弟汽车服务有限公司"/>
    <n v="1561.95"/>
    <n v="0.156195"/>
    <s v="银行存款"/>
    <x v="1"/>
    <s v="维修及保险费"/>
    <s v="交通费"/>
    <x v="1"/>
  </r>
  <r>
    <d v="2024-07-25T00:00:00"/>
    <n v="7"/>
    <n v="111"/>
    <s v="记帐凭证"/>
    <s v="660207 \管理费用\办公费"/>
    <s v="翟振伟购服务器硬盘"/>
    <n v="7741.66"/>
    <n v="0.77416600000000002"/>
    <s v="银行存款"/>
    <x v="1"/>
    <s v="办公费"/>
    <s v="办公费"/>
    <x v="0"/>
  </r>
  <r>
    <d v="2024-07-25T00:00:00"/>
    <n v="7"/>
    <n v="113"/>
    <s v="记帐凭证"/>
    <s v="660207 \管理费用\办公费"/>
    <s v="殷金凤办公费"/>
    <n v="393.61"/>
    <n v="3.9361E-2"/>
    <s v="其他应收款"/>
    <x v="1"/>
    <s v="办公费"/>
    <s v="办公费"/>
    <x v="0"/>
  </r>
  <r>
    <d v="2024-07-25T00:00:00"/>
    <n v="7"/>
    <n v="113"/>
    <s v="记帐凭证"/>
    <s v="660207 \管理费用\办公费"/>
    <s v="殷金凤办公费"/>
    <n v="533.4"/>
    <n v="5.3339999999999999E-2"/>
    <s v="其他应收款"/>
    <x v="1"/>
    <s v="办公费"/>
    <s v="办公费"/>
    <x v="0"/>
  </r>
  <r>
    <d v="2024-07-25T00:00:00"/>
    <n v="7"/>
    <n v="113"/>
    <s v="记帐凭证"/>
    <s v="660246 \管理费用\水"/>
    <s v="殷金凤水费"/>
    <n v="1100"/>
    <n v="0.11"/>
    <s v="其他应收款"/>
    <x v="1"/>
    <s v="水"/>
    <s v="办公费"/>
    <x v="0"/>
  </r>
  <r>
    <d v="2024-07-25T00:00:00"/>
    <n v="7"/>
    <n v="113"/>
    <s v="记帐凭证"/>
    <s v="660208 \管理费用\交通费"/>
    <s v="殷金凤交通费"/>
    <n v="1600"/>
    <n v="0.16"/>
    <s v="其他应收款"/>
    <x v="1"/>
    <s v="交通费"/>
    <s v="交通费"/>
    <x v="1"/>
  </r>
  <r>
    <d v="2024-07-25T00:00:00"/>
    <n v="7"/>
    <n v="113"/>
    <s v="记帐凭证"/>
    <s v="660219 \管理费用\电话费"/>
    <s v="殷金凤电话费"/>
    <n v="1488"/>
    <n v="0.14879999999999999"/>
    <s v="其他应收款"/>
    <x v="1"/>
    <s v="电话费"/>
    <s v="通讯费"/>
    <x v="0"/>
  </r>
  <r>
    <d v="2024-07-25T00:00:00"/>
    <n v="7"/>
    <n v="116"/>
    <s v="记帐凭证"/>
    <s v="660207 \管理费用\办公费"/>
    <s v="翟振伟办公费（严湘惠用电脑）"/>
    <n v="3176.35"/>
    <n v="0.317635"/>
    <s v="银行存款"/>
    <x v="1"/>
    <s v="办公费"/>
    <s v="办公费"/>
    <x v="0"/>
  </r>
  <r>
    <d v="2024-07-25T00:00:00"/>
    <n v="7"/>
    <n v="117"/>
    <s v="记帐凭证"/>
    <s v="660208 \管理费用\交通费"/>
    <s v="佟菲交通费"/>
    <n v="66"/>
    <n v="6.6E-3"/>
    <s v="银行存款"/>
    <x v="1"/>
    <s v="交通费"/>
    <s v="交通费"/>
    <x v="1"/>
  </r>
  <r>
    <d v="2024-07-25T00:00:00"/>
    <n v="7"/>
    <n v="117"/>
    <s v="记帐凭证"/>
    <s v="660207 \管理费用\办公费"/>
    <s v="佟菲邮寄.费"/>
    <n v="23"/>
    <n v="2.3E-3"/>
    <s v="银行存款"/>
    <x v="1"/>
    <s v="办公费"/>
    <s v="办公费"/>
    <x v="0"/>
  </r>
  <r>
    <d v="2024-07-25T00:00:00"/>
    <n v="7"/>
    <n v="118"/>
    <s v="记帐凭证"/>
    <s v="660208 \管理费用\交通费"/>
    <s v="佟菲交通费汽油费"/>
    <n v="2354"/>
    <n v="0.2354"/>
    <s v="银行存款;其他应收款"/>
    <x v="1"/>
    <s v="交通费"/>
    <s v="交通费"/>
    <x v="1"/>
  </r>
  <r>
    <d v="2024-07-25T00:00:00"/>
    <n v="7"/>
    <n v="118"/>
    <s v="记帐凭证"/>
    <s v="660220 \管理费用\汽油费"/>
    <s v="佟菲交通费汽油费"/>
    <n v="1647"/>
    <n v="0.16470000000000001"/>
    <s v="银行存款;其他应收款"/>
    <x v="1"/>
    <s v="汽油费"/>
    <s v="交通费"/>
    <x v="1"/>
  </r>
  <r>
    <d v="2024-07-25T00:00:00"/>
    <n v="7"/>
    <n v="145"/>
    <s v="记帐凭证"/>
    <s v="660207 \管理费用\办公费"/>
    <s v="周声英服务费--杭州分公司服务器"/>
    <n v="6000"/>
    <n v="0.6"/>
    <s v="银行存款"/>
    <x v="1"/>
    <s v="办公费"/>
    <s v="办公费"/>
    <x v="0"/>
  </r>
  <r>
    <d v="2024-07-25T00:00:00"/>
    <n v="7"/>
    <n v="151"/>
    <s v="记帐凭证"/>
    <s v="660208 \管理费用\交通费"/>
    <s v="张华交通费"/>
    <n v="500"/>
    <n v="0.05"/>
    <s v="银行存款"/>
    <x v="1"/>
    <s v="交通费"/>
    <s v="交通费"/>
    <x v="1"/>
  </r>
  <r>
    <d v="2024-07-25T00:00:00"/>
    <n v="7"/>
    <n v="159"/>
    <s v="记帐凭证"/>
    <s v="660207 \管理费用\办公费"/>
    <s v="翟振伟办公费"/>
    <n v="695.51"/>
    <n v="6.9551000000000002E-2"/>
    <s v="银行存款"/>
    <x v="1"/>
    <s v="办公费"/>
    <s v="办公费"/>
    <x v="0"/>
  </r>
  <r>
    <d v="2024-07-25T00:00:00"/>
    <n v="7"/>
    <n v="164"/>
    <s v="记帐凭证"/>
    <s v="660242 \管理费用\员工午餐"/>
    <s v="支付北京龙湖美餐餐饮管理有限公司员工餐费--总部"/>
    <n v="1000"/>
    <n v="0.1"/>
    <s v="银行存款"/>
    <x v="1"/>
    <s v="员工午餐"/>
    <s v="福利费"/>
    <x v="0"/>
  </r>
  <r>
    <d v="2024-07-25T00:00:00"/>
    <n v="7"/>
    <n v="184"/>
    <s v="记帐凭证"/>
    <s v="660207 \管理费用\办公费"/>
    <s v="支付亿瑞（北京）科技发展有限公司存储硬盘"/>
    <n v="11769.91"/>
    <n v="1.1769909999999999"/>
    <s v="银行存款"/>
    <x v="1"/>
    <s v="办公费"/>
    <s v="办公费"/>
    <x v="0"/>
  </r>
  <r>
    <d v="2024-07-25T00:00:00"/>
    <n v="7"/>
    <n v="185"/>
    <s v="记帐凭证"/>
    <s v="660207 \管理费用\办公费"/>
    <s v="支付开源证券股份有限公司2024.03.25-2025.03.24督导费"/>
    <n v="113207.55"/>
    <n v="11.320755"/>
    <s v="应付账款;银行存款"/>
    <x v="1"/>
    <s v="办公费"/>
    <s v="办公费"/>
    <x v="0"/>
  </r>
  <r>
    <d v="2024-07-25T00:00:00"/>
    <n v="7"/>
    <n v="200"/>
    <s v="记帐凭证"/>
    <s v="660207 \管理费用\办公费"/>
    <s v="支付凌雄技术（深圳）有限公司设备租赁费及技术服务费--北分"/>
    <n v="5121.62"/>
    <n v="0.51216200000000001"/>
    <s v="应付账款;银行存款"/>
    <x v="1"/>
    <s v="办公费"/>
    <s v="办公费"/>
    <x v="0"/>
  </r>
  <r>
    <d v="2024-07-25T00:00:00"/>
    <n v="7"/>
    <n v="201"/>
    <s v="记帐凭证"/>
    <s v="660207 \管理费用\办公费"/>
    <s v="王欢办公费"/>
    <n v="791"/>
    <n v="7.9100000000000004E-2"/>
    <s v="银行存款"/>
    <x v="1"/>
    <s v="办公费"/>
    <s v="办公费"/>
    <x v="0"/>
  </r>
  <r>
    <d v="2024-07-25T00:00:00"/>
    <n v="7"/>
    <n v="217"/>
    <s v="记帐凭证"/>
    <s v="660242 \管理费用\员工午餐"/>
    <s v="王欢餐费"/>
    <n v="2847"/>
    <n v="0.28470000000000001"/>
    <s v="银行存款"/>
    <x v="1"/>
    <s v="员工午餐"/>
    <s v="福利费"/>
    <x v="0"/>
  </r>
  <r>
    <d v="2024-07-25T00:00:00"/>
    <n v="7"/>
    <n v="220"/>
    <s v="记帐凭证"/>
    <s v="660207 \管理费用\办公费"/>
    <s v="翟振伟办公费--张畅组装电脑"/>
    <n v="9614"/>
    <n v="0.96140000000000003"/>
    <s v="银行存款"/>
    <x v="1"/>
    <s v="办公费"/>
    <s v="办公费"/>
    <x v="0"/>
  </r>
  <r>
    <d v="2024-07-25T00:00:00"/>
    <n v="7"/>
    <n v="225"/>
    <s v="记帐凭证"/>
    <s v="660207 \管理费用\办公费"/>
    <s v="王欢办公费"/>
    <n v="560"/>
    <n v="5.6000000000000001E-2"/>
    <s v="其他应收款"/>
    <x v="1"/>
    <s v="办公费"/>
    <s v="办公费"/>
    <x v="0"/>
  </r>
  <r>
    <d v="2024-07-25T00:00:00"/>
    <n v="7"/>
    <n v="226"/>
    <s v="记帐凭证"/>
    <s v="660242 \管理费用\员工午餐"/>
    <s v="支付北京龙湖美餐餐饮管理有限公司员工餐费及押金"/>
    <n v="6000"/>
    <n v="0.6"/>
    <s v="银行存款;应付账款"/>
    <x v="1"/>
    <s v="员工午餐"/>
    <s v="福利费"/>
    <x v="0"/>
  </r>
  <r>
    <d v="2024-07-25T00:00:00"/>
    <n v="7"/>
    <n v="227"/>
    <s v="记帐凭证"/>
    <s v="660242 \管理费用\员工午餐"/>
    <s v="支付北京龙湖美餐餐饮管理有限公司员工餐费"/>
    <n v="17136"/>
    <n v="1.7136"/>
    <s v="应付账款;银行存款"/>
    <x v="1"/>
    <s v="员工午餐"/>
    <s v="福利费"/>
    <x v="0"/>
  </r>
  <r>
    <d v="2024-07-25T00:00:00"/>
    <n v="7"/>
    <n v="231"/>
    <s v="记帐凭证"/>
    <s v="660222 \管理费用\维修及保险费"/>
    <s v="支付北京龙湖物业服务有限公司维修费"/>
    <n v="94.34"/>
    <n v="9.4339999999999997E-3"/>
    <s v="银行存款"/>
    <x v="1"/>
    <s v="维修及保险费"/>
    <s v="交通费"/>
    <x v="1"/>
  </r>
  <r>
    <d v="2024-07-25T00:00:00"/>
    <n v="7"/>
    <n v="234"/>
    <s v="记帐凭证"/>
    <s v="660241 \管理费用\电费"/>
    <s v="支付北京瑞恒泰商业运营管理有限公司5月电费1.3元/度--龙湖蓝海引擎产业园2层"/>
    <n v="7684.76"/>
    <n v="0.76847600000000005"/>
    <s v="银行存款;应付账款"/>
    <x v="1"/>
    <s v="电费"/>
    <s v="水电费"/>
    <x v="0"/>
  </r>
  <r>
    <d v="2024-07-25T00:00:00"/>
    <n v="7"/>
    <n v="235"/>
    <s v="记帐凭证"/>
    <s v="660222 \管理费用\维修及保险费"/>
    <s v="吴钢车辆保险费----京NE0579"/>
    <n v="6412.39"/>
    <n v="0.641239"/>
    <s v="银行存款;应付账款"/>
    <x v="1"/>
    <s v="维修及保险费"/>
    <s v="交通费"/>
    <x v="1"/>
  </r>
  <r>
    <d v="2024-07-25T00:00:00"/>
    <n v="7"/>
    <n v="236"/>
    <s v="记帐凭证"/>
    <s v="660207 \管理费用\办公费"/>
    <s v="支付支付北京软件和信息服务业协会会费"/>
    <n v="2000"/>
    <n v="0.2"/>
    <s v="银行存款;应付账款"/>
    <x v="1"/>
    <s v="办公费"/>
    <s v="办公费"/>
    <x v="0"/>
  </r>
  <r>
    <d v="2024-07-25T00:00:00"/>
    <n v="7"/>
    <n v="245"/>
    <s v="记帐凭证"/>
    <s v="660239 \管理费用\物业管理费"/>
    <s v="支付广州分公司4月份物业管理费564.35㎡*25元/㎡--广州市东田物业管理有"/>
    <n v="13310.14"/>
    <n v="1.3310139999999999"/>
    <s v="银行存款;应付账款"/>
    <x v="1"/>
    <s v="物业管理费"/>
    <s v="房租物业费"/>
    <x v="2"/>
  </r>
  <r>
    <d v="2024-07-25T00:00:00"/>
    <n v="7"/>
    <n v="245"/>
    <s v="记帐凭证"/>
    <s v="660239 \管理费用\物业管理费"/>
    <s v="支付广州分公司3月电费984*0.96元--广州市东田物业管理有限公司"/>
    <n v="1010.97"/>
    <n v="0.10109700000000001"/>
    <s v="银行存款;应付账款"/>
    <x v="1"/>
    <s v="物业管理费"/>
    <s v="房租物业费"/>
    <x v="2"/>
  </r>
  <r>
    <d v="2024-07-25T00:00:00"/>
    <n v="7"/>
    <n v="252"/>
    <s v="记帐凭证"/>
    <s v="660231 \管理费用\福利费"/>
    <s v="支付厦门市集美区善韵茶叶店茶叶款"/>
    <n v="4990"/>
    <n v="0.499"/>
    <s v="银行存款"/>
    <x v="1"/>
    <s v="福利费"/>
    <s v="福利费"/>
    <x v="0"/>
  </r>
  <r>
    <d v="2024-07-25T00:00:00"/>
    <n v="7"/>
    <n v="254"/>
    <s v="记帐凭证"/>
    <s v="660207 \管理费用\办公费"/>
    <s v="总部2024.06顺丰快递费"/>
    <n v="2036.7"/>
    <n v="0.20367000000000002"/>
    <s v="银行存款;应付账款"/>
    <x v="1"/>
    <s v="办公费"/>
    <s v="办公费"/>
    <x v="0"/>
  </r>
  <r>
    <d v="2024-07-25T00:00:00"/>
    <n v="7"/>
    <n v="262"/>
    <s v="记帐凭证"/>
    <s v="660222 \管理费用\维修及保险费"/>
    <s v="李煜车辆维修费--京FKN923"/>
    <n v="4708.8500000000004"/>
    <n v="0.47088500000000005"/>
    <s v="银行存款;应付账款"/>
    <x v="1"/>
    <s v="维修及保险费"/>
    <s v="交通费"/>
    <x v="1"/>
  </r>
  <r>
    <d v="2024-07-25T00:00:00"/>
    <n v="7"/>
    <n v="281"/>
    <s v="记帐凭证"/>
    <s v="660242 \管理费用\员工午餐"/>
    <s v="支付北京龙湖美餐餐饮管理有限公司员工餐费"/>
    <n v="22152"/>
    <n v="2.2151999999999998"/>
    <s v="银行存款"/>
    <x v="1"/>
    <s v="员工午餐"/>
    <s v="福利费"/>
    <x v="0"/>
  </r>
  <r>
    <d v="2024-07-25T00:00:00"/>
    <n v="7"/>
    <n v="302"/>
    <s v="记帐凭证"/>
    <s v="660207 \管理费用\办公费"/>
    <s v="翟振伟办公费"/>
    <n v="1061"/>
    <n v="0.1061"/>
    <s v="银行存款"/>
    <x v="1"/>
    <s v="办公费"/>
    <s v="办公费"/>
    <x v="0"/>
  </r>
  <r>
    <d v="2024-07-25T00:00:00"/>
    <n v="7"/>
    <n v="302"/>
    <s v="记帐凭证"/>
    <s v="660208 \管理费用\交通费"/>
    <s v="翟振伟交通费"/>
    <n v="414"/>
    <n v="4.1399999999999999E-2"/>
    <s v="银行存款"/>
    <x v="1"/>
    <s v="交通费"/>
    <s v="交通费"/>
    <x v="1"/>
  </r>
  <r>
    <d v="2024-07-25T00:00:00"/>
    <n v="7"/>
    <n v="302"/>
    <s v="记帐凭证"/>
    <s v="660242 \管理费用\员工午餐"/>
    <s v="翟振伟餐费"/>
    <n v="465"/>
    <n v="4.65E-2"/>
    <s v="银行存款"/>
    <x v="1"/>
    <s v="员工午餐"/>
    <s v="福利费"/>
    <x v="0"/>
  </r>
  <r>
    <d v="2024-07-25T00:00:00"/>
    <n v="7"/>
    <n v="97"/>
    <s v="记帐凭证"/>
    <s v="660210 \管理费用\技术服务费"/>
    <s v="支付北京晶澳文化传媒有限公司CMMI ML3级认证咨询服务费"/>
    <n v="124752.48"/>
    <n v="12.475247999999999"/>
    <s v="应付账款;银行存款"/>
    <x v="1"/>
    <s v="技术服务费"/>
    <s v="办公费"/>
    <x v="0"/>
  </r>
  <r>
    <d v="2024-07-31T00:00:00"/>
    <n v="7"/>
    <n v="282"/>
    <s v="记帐凭证"/>
    <s v="660242 \管理费用\员工午餐"/>
    <s v="员工餐费"/>
    <n v="24880"/>
    <n v="2.488"/>
    <s v="银行存款;应付账款"/>
    <x v="1"/>
    <s v="员工午餐"/>
    <s v="福利费"/>
    <x v="0"/>
  </r>
  <r>
    <d v="2024-07-31T00:00:00"/>
    <n v="7"/>
    <n v="610"/>
    <s v="记帐凭证"/>
    <s v="660207 \管理费用\办公费"/>
    <s v="支付厦门分公司服务费"/>
    <n v="228.57"/>
    <n v="2.2856999999999999E-2"/>
    <s v="银行存款"/>
    <x v="1"/>
    <s v="办公费"/>
    <s v="办公费"/>
    <x v="0"/>
  </r>
  <r>
    <d v="2024-07-31T00:00:00"/>
    <n v="7"/>
    <n v="611"/>
    <s v="记帐凭证"/>
    <s v="660207 \管理费用\办公费"/>
    <s v="支付总部ERP9B赵宏伟社保公积金代理服务费"/>
    <n v="45.71"/>
    <n v="4.5710000000000004E-3"/>
    <s v="银行存款"/>
    <x v="1"/>
    <s v="办公费"/>
    <s v="办公费"/>
    <x v="0"/>
  </r>
  <r>
    <d v="2024-07-31T00:00:00"/>
    <n v="7"/>
    <n v="612"/>
    <s v="记帐凭证"/>
    <s v="660207 \管理费用\办公费"/>
    <s v="北分山东员工社保代理服务费"/>
    <n v="640"/>
    <n v="6.4000000000000001E-2"/>
    <s v="银行存款"/>
    <x v="1"/>
    <s v="办公费"/>
    <s v="办公费"/>
    <x v="0"/>
  </r>
  <r>
    <d v="2024-07-31T00:00:00"/>
    <n v="7"/>
    <n v="613"/>
    <s v="记帐凭证"/>
    <s v="660207 \管理费用\办公费"/>
    <s v="缴纳北分济南员工7月社保住房公积金"/>
    <n v="240"/>
    <n v="2.4E-2"/>
    <s v="银行存款"/>
    <x v="1"/>
    <s v="办公费"/>
    <s v="办公费"/>
    <x v="0"/>
  </r>
  <r>
    <d v="2024-07-31T00:00:00"/>
    <n v="7"/>
    <n v="614"/>
    <s v="记帐凭证"/>
    <s v="660207 \管理费用\办公费"/>
    <s v="支付广州驻厦门项目组服务费"/>
    <n v="777.14"/>
    <n v="7.7714000000000005E-2"/>
    <s v="银行存款"/>
    <x v="1"/>
    <s v="办公费"/>
    <s v="办公费"/>
    <x v="0"/>
  </r>
  <r>
    <d v="2024-07-31T00:00:00"/>
    <n v="7"/>
    <n v="623"/>
    <s v="记帐凭证"/>
    <s v="660243 \管理费用\装修费"/>
    <s v="分摊7月广州分公司办公室装修款（312683*90%）--广州启明星装饰设计有限"/>
    <n v="5542.51"/>
    <n v="0.55425100000000005"/>
    <s v="长期待摊费用"/>
    <x v="1"/>
    <s v="装修费"/>
    <s v="办公费"/>
    <x v="0"/>
  </r>
  <r>
    <d v="2024-07-31T00:00:00"/>
    <n v="7"/>
    <n v="624"/>
    <s v="记帐凭证"/>
    <s v="660243 \管理费用\装修费"/>
    <s v="分摊7月广州分公司办公室装修款--广州市两手硬装饰工程有限公司"/>
    <n v="3002.38"/>
    <n v="0.300238"/>
    <s v="长期待摊费用"/>
    <x v="1"/>
    <s v="装修费"/>
    <s v="办公费"/>
    <x v="0"/>
  </r>
  <r>
    <d v="2024-07-31T00:00:00"/>
    <n v="7"/>
    <n v="625"/>
    <s v="记帐凭证"/>
    <s v="660243 \管理费用\装修费"/>
    <s v="科技公司装修工程款7月摊销（房屋租赁期2023年3月14日至2028年3月15，"/>
    <n v="1467.89"/>
    <n v="0.146789"/>
    <s v="长期待摊费用"/>
    <x v="1"/>
    <s v="装修费"/>
    <s v="办公费"/>
    <x v="0"/>
  </r>
  <r>
    <d v="2024-07-31T00:00:00"/>
    <n v="7"/>
    <n v="625"/>
    <s v="记帐凭证"/>
    <s v="660243 \管理费用\装修费"/>
    <s v="科技公司装修工程款7月摊销（房屋租赁期2023年3月14日至2028年3月15，"/>
    <n v="1190.1500000000001"/>
    <n v="0.11901500000000001"/>
    <s v="长期待摊费用"/>
    <x v="1"/>
    <s v="装修费"/>
    <s v="办公费"/>
    <x v="0"/>
  </r>
  <r>
    <d v="2024-07-31T00:00:00"/>
    <n v="7"/>
    <n v="625"/>
    <s v="记帐凭证"/>
    <s v="660243 \管理费用\装修费"/>
    <s v="科技公司装修工程款7月摊销（房屋租赁期2023年3月14日至2028年3月15，"/>
    <n v="17949.21"/>
    <n v="1.794921"/>
    <s v="长期待摊费用"/>
    <x v="1"/>
    <s v="装修费"/>
    <s v="办公费"/>
    <x v="0"/>
  </r>
  <r>
    <d v="2024-07-31T00:00:00"/>
    <n v="7"/>
    <n v="625"/>
    <s v="记帐凭证"/>
    <s v="660243 \管理费用\装修费"/>
    <s v="科技公司装修工程款7月摊销（房屋租赁期2023年3月14日至2028年3月15，"/>
    <n v="102.45"/>
    <n v="1.0245000000000001E-2"/>
    <s v="长期待摊费用"/>
    <x v="1"/>
    <s v="装修费"/>
    <s v="办公费"/>
    <x v="0"/>
  </r>
  <r>
    <d v="2024-07-31T00:00:00"/>
    <n v="7"/>
    <n v="625"/>
    <s v="记帐凭证"/>
    <s v="660243 \管理费用\装修费"/>
    <s v="科技公司装修工程款7月摊销（房屋租赁期2023年3月14日至2028年3月15，"/>
    <n v="229.36"/>
    <n v="2.2936000000000002E-2"/>
    <s v="长期待摊费用"/>
    <x v="1"/>
    <s v="装修费"/>
    <s v="办公费"/>
    <x v="0"/>
  </r>
  <r>
    <d v="2024-07-31T00:00:00"/>
    <n v="7"/>
    <n v="625"/>
    <s v="记帐凭证"/>
    <s v="660243 \管理费用\装修费"/>
    <s v="科技公司装修工程款7月摊销（房屋租赁期2023年3月14日至2028年3月15，"/>
    <n v="2278.29"/>
    <n v="0.227829"/>
    <s v="长期待摊费用"/>
    <x v="1"/>
    <s v="装修费"/>
    <s v="办公费"/>
    <x v="0"/>
  </r>
  <r>
    <d v="2024-07-31T00:00:00"/>
    <n v="7"/>
    <n v="626"/>
    <s v="记帐凭证"/>
    <s v="660243 \管理费用\装修费"/>
    <s v="浙江分公司装修工程款7月摊销（房屋租赁期2021年12月29日至2026年12月"/>
    <n v="6150"/>
    <n v="0.61499999999999999"/>
    <s v="长期待摊费用"/>
    <x v="1"/>
    <s v="装修费"/>
    <s v="办公费"/>
    <x v="0"/>
  </r>
  <r>
    <d v="2024-07-31T00:00:00"/>
    <n v="7"/>
    <n v="627"/>
    <s v="记帐凭证"/>
    <s v="660207 \管理费用\办公费"/>
    <s v="分摊中宣明浩建筑装饰工程有限公司工程款--北分窗户改造2024.7"/>
    <n v="311.27"/>
    <n v="3.1126999999999998E-2"/>
    <s v="长期待摊费用"/>
    <x v="1"/>
    <s v="办公费"/>
    <s v="办公费"/>
    <x v="0"/>
  </r>
  <r>
    <d v="2024-07-31T00:00:00"/>
    <n v="7"/>
    <n v="628"/>
    <s v="记帐凭证"/>
    <s v="660207 \管理费用\办公费"/>
    <s v="分摊总部263云通讯20220520-20241231服务费--北京企飞力网络科"/>
    <n v="2982.35"/>
    <n v="0.29823499999999997"/>
    <s v="其他流动资产"/>
    <x v="1"/>
    <s v="办公费"/>
    <s v="办公费"/>
    <x v="0"/>
  </r>
  <r>
    <d v="2024-07-31T00:00:00"/>
    <n v="7"/>
    <n v="632"/>
    <s v="记帐凭证"/>
    <s v="660215 \管理费用\办公房租"/>
    <s v="浙江202203-202606房租分摊--2024.7"/>
    <n v="23138.44"/>
    <n v="2.313844"/>
    <s v="使用权资产累计折旧"/>
    <x v="1"/>
    <s v="办公房租"/>
    <s v="房租物业费"/>
    <x v="2"/>
  </r>
  <r>
    <d v="2024-07-31T00:00:00"/>
    <n v="7"/>
    <n v="633"/>
    <s v="记帐凭证"/>
    <s v="660215 \管理费用\办公房租"/>
    <s v="摊销总部20230314-20280315房租-龙湖蓝海"/>
    <n v="10079.790000000001"/>
    <n v="1.0079790000000002"/>
    <s v="其他应收款;使用权资产累计折旧"/>
    <x v="1"/>
    <s v="办公房租"/>
    <s v="房租物业费"/>
    <x v="2"/>
  </r>
  <r>
    <d v="2024-07-31T00:00:00"/>
    <n v="7"/>
    <n v="633"/>
    <s v="记帐凭证"/>
    <s v="660215 \管理费用\办公房租"/>
    <s v="摊销总部20230314-20280315房租-龙湖蓝海--软件"/>
    <n v="9505.4599999999991"/>
    <n v="0.95054599999999989"/>
    <s v="其他应收款;使用权资产累计折旧"/>
    <x v="1"/>
    <s v="办公房租"/>
    <s v="房租物业费"/>
    <x v="2"/>
  </r>
  <r>
    <d v="2024-07-31T00:00:00"/>
    <n v="7"/>
    <n v="667"/>
    <s v="记帐凭证"/>
    <s v="660230 \管理费用\折旧费"/>
    <s v="2024年7月分摊折旧"/>
    <n v="49787.27"/>
    <n v="4.9787269999999992"/>
    <s v="累计折旧"/>
    <x v="1"/>
    <s v="折旧费"/>
    <s v="折旧摊销费"/>
    <x v="0"/>
  </r>
  <r>
    <d v="2024-07-31T00:00:00"/>
    <n v="7"/>
    <n v="669"/>
    <s v="记帐凭证"/>
    <s v="660201 \管理费用\工资"/>
    <s v="分配管理部7月工资"/>
    <n v="461157.9"/>
    <n v="46.115790000000004"/>
    <s v="应付职工薪酬"/>
    <x v="1"/>
    <s v="工资"/>
    <s v="职工薪酬"/>
    <x v="3"/>
  </r>
  <r>
    <d v="2024-08-14T00:00:00"/>
    <n v="8"/>
    <n v="104"/>
    <s v="记帐凭证"/>
    <s v="660207 \管理费用\办公费"/>
    <s v="总部桶装水--支付北京迅捷利通商贸中心桶装水---建行1105016336000"/>
    <n v="6800"/>
    <n v="0.68"/>
    <s v="应付账款;银行存款"/>
    <x v="1"/>
    <s v="办公费"/>
    <s v="办公费"/>
    <x v="0"/>
  </r>
  <r>
    <d v="2024-08-14T00:00:00"/>
    <n v="8"/>
    <n v="105"/>
    <s v="记帐凭证"/>
    <s v="660208 \管理费用\交通费"/>
    <s v="佟菲交通费"/>
    <n v="601.94000000000005"/>
    <n v="6.0194000000000004E-2"/>
    <s v="银行存款;其他应收款"/>
    <x v="1"/>
    <s v="交通费"/>
    <s v="交通费"/>
    <x v="1"/>
  </r>
  <r>
    <d v="2024-08-14T00:00:00"/>
    <n v="8"/>
    <n v="107"/>
    <s v="记帐凭证"/>
    <s v="660201 \管理费用\工资"/>
    <s v="支付王加付离职保证金"/>
    <n v="34000"/>
    <n v="3.4"/>
    <s v="应付职工薪酬;银行存款"/>
    <x v="1"/>
    <s v="工资"/>
    <s v="职工薪酬"/>
    <x v="3"/>
  </r>
  <r>
    <d v="2024-08-14T00:00:00"/>
    <n v="8"/>
    <n v="108"/>
    <s v="记帐凭证"/>
    <s v="660207 \管理费用\办公费"/>
    <s v="王欢车辆检查费"/>
    <n v="226.42"/>
    <n v="2.2641999999999999E-2"/>
    <s v="银行存款"/>
    <x v="1"/>
    <s v="办公费"/>
    <s v="办公费"/>
    <x v="0"/>
  </r>
  <r>
    <d v="2024-08-14T00:00:00"/>
    <n v="8"/>
    <n v="12"/>
    <s v="记帐凭证"/>
    <s v="660231 \管理费用\福利费"/>
    <s v="王欢食品费"/>
    <n v="527.98"/>
    <n v="5.2798000000000005E-2"/>
    <s v="银行存款"/>
    <x v="1"/>
    <s v="福利费"/>
    <s v="福利费"/>
    <x v="0"/>
  </r>
  <r>
    <d v="2024-08-14T00:00:00"/>
    <n v="8"/>
    <n v="124"/>
    <s v="记帐凭证"/>
    <s v="660220 \管理费用\汽油费"/>
    <s v="王欢汽油费"/>
    <n v="8991.4500000000007"/>
    <n v="0.89914500000000008"/>
    <s v="银行存款"/>
    <x v="1"/>
    <s v="汽油费"/>
    <s v="交通费"/>
    <x v="1"/>
  </r>
  <r>
    <d v="2024-08-14T00:00:00"/>
    <n v="8"/>
    <n v="125"/>
    <s v="记帐凭证"/>
    <s v="660208 \管理费用\交通费"/>
    <s v="王欢交通费汽油费餐费"/>
    <n v="20.25"/>
    <n v="2.0249999999999999E-3"/>
    <s v="银行存款"/>
    <x v="1"/>
    <s v="交通费"/>
    <s v="交通费"/>
    <x v="1"/>
  </r>
  <r>
    <d v="2024-08-14T00:00:00"/>
    <n v="8"/>
    <n v="125"/>
    <s v="记帐凭证"/>
    <s v="660220 \管理费用\汽油费"/>
    <s v="王欢交通费汽油费餐费"/>
    <n v="6960.48"/>
    <n v="0.696048"/>
    <s v="银行存款"/>
    <x v="1"/>
    <s v="汽油费"/>
    <s v="交通费"/>
    <x v="1"/>
  </r>
  <r>
    <d v="2024-08-14T00:00:00"/>
    <n v="8"/>
    <n v="125"/>
    <s v="记帐凭证"/>
    <s v="660242 \管理费用\员工午餐"/>
    <s v="王欢交通费汽油费餐费"/>
    <n v="253.9"/>
    <n v="2.5389999999999999E-2"/>
    <s v="银行存款"/>
    <x v="1"/>
    <s v="员工午餐"/>
    <s v="福利费"/>
    <x v="0"/>
  </r>
  <r>
    <d v="2024-08-14T00:00:00"/>
    <n v="8"/>
    <n v="126"/>
    <s v="记帐凭证"/>
    <s v="660220 \管理费用\汽油费"/>
    <s v="王欢汽油费"/>
    <n v="7215.36"/>
    <n v="0.72153599999999996"/>
    <s v="银行存款"/>
    <x v="1"/>
    <s v="汽油费"/>
    <s v="交通费"/>
    <x v="1"/>
  </r>
  <r>
    <d v="2024-08-14T00:00:00"/>
    <n v="8"/>
    <n v="127"/>
    <s v="记帐凭证"/>
    <s v="660220 \管理费用\汽油费"/>
    <s v="王欢汽油费"/>
    <n v="7259.1"/>
    <n v="0.72591000000000006"/>
    <s v="银行存款"/>
    <x v="1"/>
    <s v="汽油费"/>
    <s v="交通费"/>
    <x v="1"/>
  </r>
  <r>
    <d v="2024-08-14T00:00:00"/>
    <n v="8"/>
    <n v="128"/>
    <s v="记帐凭证"/>
    <s v="660220 \管理费用\汽油费"/>
    <s v="王欢汽油费餐费"/>
    <n v="5939.38"/>
    <n v="0.59393799999999997"/>
    <s v="银行存款"/>
    <x v="1"/>
    <s v="汽油费"/>
    <s v="交通费"/>
    <x v="1"/>
  </r>
  <r>
    <d v="2024-08-14T00:00:00"/>
    <n v="8"/>
    <n v="128"/>
    <s v="记帐凭证"/>
    <s v="660242 \管理费用\员工午餐"/>
    <s v="王欢汽油费餐费"/>
    <n v="1506"/>
    <n v="0.15060000000000001"/>
    <s v="银行存款"/>
    <x v="1"/>
    <s v="员工午餐"/>
    <s v="福利费"/>
    <x v="0"/>
  </r>
  <r>
    <d v="2024-08-14T00:00:00"/>
    <n v="8"/>
    <n v="129"/>
    <s v="记帐凭证"/>
    <s v="660208 \管理费用\交通费"/>
    <s v="王欢交通费汽油费餐费"/>
    <n v="2294.1999999999998"/>
    <n v="0.22941999999999999"/>
    <s v="银行存款"/>
    <x v="1"/>
    <s v="交通费"/>
    <s v="交通费"/>
    <x v="1"/>
  </r>
  <r>
    <d v="2024-08-14T00:00:00"/>
    <n v="8"/>
    <n v="129"/>
    <s v="记帐凭证"/>
    <s v="660231 \管理费用\福利费"/>
    <s v="王欢交通费汽油费餐费"/>
    <n v="671.18"/>
    <n v="6.7117999999999997E-2"/>
    <s v="银行存款"/>
    <x v="1"/>
    <s v="福利费"/>
    <s v="福利费"/>
    <x v="0"/>
  </r>
  <r>
    <d v="2024-08-14T00:00:00"/>
    <n v="8"/>
    <n v="129"/>
    <s v="记帐凭证"/>
    <s v="660242 \管理费用\员工午餐"/>
    <s v="王欢交通费汽油费餐费"/>
    <n v="2345.08"/>
    <n v="0.23450799999999999"/>
    <s v="银行存款"/>
    <x v="1"/>
    <s v="员工午餐"/>
    <s v="福利费"/>
    <x v="0"/>
  </r>
  <r>
    <d v="2024-08-14T00:00:00"/>
    <n v="8"/>
    <n v="13"/>
    <s v="记帐凭证"/>
    <s v="660207 \管理费用\办公费"/>
    <s v="王欢办公费"/>
    <n v="591.99"/>
    <n v="5.9199000000000002E-2"/>
    <s v="银行存款;其他应收款"/>
    <x v="1"/>
    <s v="办公费"/>
    <s v="办公费"/>
    <x v="0"/>
  </r>
  <r>
    <d v="2024-08-14T00:00:00"/>
    <n v="8"/>
    <n v="130"/>
    <s v="记帐凭证"/>
    <s v="660208 \管理费用\交通费"/>
    <s v="王欢交通费汽油费餐费"/>
    <n v="1398.31"/>
    <n v="0.13983099999999998"/>
    <s v="银行存款"/>
    <x v="1"/>
    <s v="交通费"/>
    <s v="交通费"/>
    <x v="1"/>
  </r>
  <r>
    <d v="2024-08-14T00:00:00"/>
    <n v="8"/>
    <n v="130"/>
    <s v="记帐凭证"/>
    <s v="660231 \管理费用\福利费"/>
    <s v="王欢交通费汽油费餐费"/>
    <n v="172.51"/>
    <n v="1.7250999999999999E-2"/>
    <s v="银行存款"/>
    <x v="1"/>
    <s v="福利费"/>
    <s v="福利费"/>
    <x v="0"/>
  </r>
  <r>
    <d v="2024-08-14T00:00:00"/>
    <n v="8"/>
    <n v="130"/>
    <s v="记帐凭证"/>
    <s v="660242 \管理费用\员工午餐"/>
    <s v="王欢交通费汽油费餐费"/>
    <n v="4392.29"/>
    <n v="0.43922899999999998"/>
    <s v="银行存款"/>
    <x v="1"/>
    <s v="员工午餐"/>
    <s v="福利费"/>
    <x v="0"/>
  </r>
  <r>
    <d v="2024-08-14T00:00:00"/>
    <n v="8"/>
    <n v="130"/>
    <s v="记帐凭证"/>
    <s v="660220 \管理费用\汽油费"/>
    <s v="王欢交通费汽油费餐费"/>
    <n v="633.49"/>
    <n v="6.3349000000000003E-2"/>
    <s v="银行存款"/>
    <x v="1"/>
    <s v="汽油费"/>
    <s v="交通费"/>
    <x v="1"/>
  </r>
  <r>
    <d v="2024-08-14T00:00:00"/>
    <n v="8"/>
    <n v="138"/>
    <s v="记帐凭证"/>
    <s v="660207 \管理费用\办公费"/>
    <s v="彭易清办公费"/>
    <n v="8018"/>
    <n v="0.80179999999999996"/>
    <s v="银行存款"/>
    <x v="1"/>
    <s v="办公费"/>
    <s v="办公费"/>
    <x v="0"/>
  </r>
  <r>
    <d v="2024-08-14T00:00:00"/>
    <n v="8"/>
    <n v="139"/>
    <s v="记帐凭证"/>
    <s v="660213 \管理费用\差旅费"/>
    <s v="彭易清差旅费"/>
    <n v="17956.990000000002"/>
    <n v="1.7956990000000002"/>
    <s v="银行存款"/>
    <x v="1"/>
    <s v="差旅费"/>
    <s v="差旅费"/>
    <x v="1"/>
  </r>
  <r>
    <d v="2024-08-14T00:00:00"/>
    <n v="8"/>
    <n v="139"/>
    <s v="记帐凭证"/>
    <s v="660248 \管理费用\旅客运输服务"/>
    <s v="彭易清差旅费"/>
    <n v="2745.41"/>
    <n v="0.27454099999999998"/>
    <s v="银行存款"/>
    <x v="1"/>
    <s v="旅客运输服务"/>
    <s v="差旅费"/>
    <x v="1"/>
  </r>
  <r>
    <d v="2024-08-14T00:00:00"/>
    <n v="8"/>
    <n v="14"/>
    <s v="记帐凭证"/>
    <s v="660208 \管理费用\交通费"/>
    <s v="王欢交通费办公费餐费食品费"/>
    <n v="2042.99"/>
    <n v="0.20429900000000001"/>
    <s v="银行存款"/>
    <x v="1"/>
    <s v="交通费"/>
    <s v="交通费"/>
    <x v="1"/>
  </r>
  <r>
    <d v="2024-08-14T00:00:00"/>
    <n v="8"/>
    <n v="14"/>
    <s v="记帐凭证"/>
    <s v="660207 \管理费用\办公费"/>
    <s v="王欢交通费办公费餐费食品费"/>
    <n v="367.34"/>
    <n v="3.6733999999999996E-2"/>
    <s v="银行存款"/>
    <x v="1"/>
    <s v="办公费"/>
    <s v="办公费"/>
    <x v="0"/>
  </r>
  <r>
    <d v="2024-08-14T00:00:00"/>
    <n v="8"/>
    <n v="14"/>
    <s v="记帐凭证"/>
    <s v="660242 \管理费用\员工午餐"/>
    <s v="王欢交通费办公费餐费食品费"/>
    <n v="1011.2"/>
    <n v="0.10112"/>
    <s v="银行存款"/>
    <x v="1"/>
    <s v="员工午餐"/>
    <s v="福利费"/>
    <x v="0"/>
  </r>
  <r>
    <d v="2024-08-14T00:00:00"/>
    <n v="8"/>
    <n v="14"/>
    <s v="记帐凭证"/>
    <s v="660231 \管理费用\福利费"/>
    <s v="王欢交通费办公费餐费食品费"/>
    <n v="348.03"/>
    <n v="3.4803000000000001E-2"/>
    <s v="银行存款"/>
    <x v="1"/>
    <s v="福利费"/>
    <s v="福利费"/>
    <x v="0"/>
  </r>
  <r>
    <d v="2024-08-14T00:00:00"/>
    <n v="8"/>
    <n v="140"/>
    <s v="记帐凭证"/>
    <s v="660208 \管理费用\交通费"/>
    <s v="翟振伟交通费餐费"/>
    <n v="654"/>
    <n v="6.54E-2"/>
    <s v="银行存款"/>
    <x v="1"/>
    <s v="交通费"/>
    <s v="交通费"/>
    <x v="1"/>
  </r>
  <r>
    <d v="2024-08-14T00:00:00"/>
    <n v="8"/>
    <n v="140"/>
    <s v="记帐凭证"/>
    <s v="660242 \管理费用\员工午餐"/>
    <s v="翟振伟交通费餐费"/>
    <n v="65"/>
    <n v="6.4999999999999997E-3"/>
    <s v="银行存款"/>
    <x v="1"/>
    <s v="员工午餐"/>
    <s v="福利费"/>
    <x v="0"/>
  </r>
  <r>
    <d v="2024-08-14T00:00:00"/>
    <n v="8"/>
    <n v="16"/>
    <s v="记帐凭证"/>
    <s v="660239 \管理费用\物业管理费"/>
    <s v="支付广州分公司4月份物业管理费564.35㎡*25元/㎡--广州市东田物业管理有"/>
    <n v="13310.14"/>
    <n v="1.3310139999999999"/>
    <s v="应付账款;银行存款"/>
    <x v="1"/>
    <s v="物业管理费"/>
    <s v="房租物业费"/>
    <x v="2"/>
  </r>
  <r>
    <d v="2024-08-14T00:00:00"/>
    <n v="8"/>
    <n v="16"/>
    <s v="记帐凭证"/>
    <s v="660239 \管理费用\物业管理费"/>
    <s v="支付广州分公司3月电费1473*0.96元--广州市东田物业管理有限公司"/>
    <n v="1251.4000000000001"/>
    <n v="0.12514"/>
    <s v="应付账款;银行存款"/>
    <x v="1"/>
    <s v="物业管理费"/>
    <s v="房租物业费"/>
    <x v="2"/>
  </r>
  <r>
    <d v="2024-08-14T00:00:00"/>
    <n v="8"/>
    <n v="34"/>
    <s v="记帐凭证"/>
    <s v="660242 \管理费用\员工午餐"/>
    <s v="王欢餐费"/>
    <n v="2000"/>
    <n v="0.2"/>
    <s v="银行存款"/>
    <x v="1"/>
    <s v="员工午餐"/>
    <s v="福利费"/>
    <x v="0"/>
  </r>
  <r>
    <d v="2024-08-14T00:00:00"/>
    <n v="8"/>
    <n v="36"/>
    <s v="记帐凭证"/>
    <s v="660222 \管理费用\维修及保险费"/>
    <s v="宋莹磊车辆保险费--京AD45869"/>
    <n v="4419.7"/>
    <n v="0.44196999999999997"/>
    <s v="银行存款"/>
    <x v="1"/>
    <s v="维修及保险费"/>
    <s v="交通费"/>
    <x v="1"/>
  </r>
  <r>
    <d v="2024-08-14T00:00:00"/>
    <n v="8"/>
    <n v="41"/>
    <s v="记帐凭证"/>
    <s v="660241 \管理费用\电费"/>
    <s v="支付北京瑞恒泰商业运营管理有限公司6月电费1.3元/度--龙湖蓝海引擎产业园2层"/>
    <n v="6901.89"/>
    <n v="0.69018900000000005"/>
    <s v="应付账款"/>
    <x v="1"/>
    <s v="电费"/>
    <s v="水电费"/>
    <x v="0"/>
  </r>
  <r>
    <d v="2024-08-14T00:00:00"/>
    <n v="8"/>
    <n v="6"/>
    <s v="记帐凭证"/>
    <s v="660207 \管理费用\办公费"/>
    <s v="支付中国软件行业协会信用评价费"/>
    <n v="2830.19"/>
    <n v="0.28301900000000002"/>
    <s v="银行存款"/>
    <x v="1"/>
    <s v="办公费"/>
    <s v="办公费"/>
    <x v="0"/>
  </r>
  <r>
    <d v="2024-08-14T00:00:00"/>
    <n v="8"/>
    <n v="70"/>
    <s v="记帐凭证"/>
    <s v="660207 \管理费用\办公费"/>
    <s v="佟菲办公费"/>
    <n v="1704.09"/>
    <n v="0.170409"/>
    <s v="银行存款"/>
    <x v="1"/>
    <s v="办公费"/>
    <s v="办公费"/>
    <x v="0"/>
  </r>
  <r>
    <d v="2024-08-14T00:00:00"/>
    <n v="8"/>
    <n v="71"/>
    <s v="记帐凭证"/>
    <s v="660207 \管理费用\办公费"/>
    <s v="翟振伟办公费"/>
    <n v="1604.63"/>
    <n v="0.16046300000000002"/>
    <s v="银行存款"/>
    <x v="1"/>
    <s v="办公费"/>
    <s v="办公费"/>
    <x v="0"/>
  </r>
  <r>
    <d v="2024-08-14T00:00:00"/>
    <n v="8"/>
    <n v="79"/>
    <s v="记帐凭证"/>
    <s v="660219 \管理费用\电话费"/>
    <s v="总部市话费--中国联合网络通信有限公司北京市分公司"/>
    <n v="2108.83"/>
    <n v="0.21088299999999999"/>
    <s v="应付账款;银行存款"/>
    <x v="1"/>
    <s v="电话费"/>
    <s v="通讯费"/>
    <x v="0"/>
  </r>
  <r>
    <d v="2024-08-14T00:00:00"/>
    <n v="8"/>
    <n v="8"/>
    <s v="记帐凭证"/>
    <s v="660242 \管理费用\员工午餐"/>
    <s v="支付北京龙湖美餐餐饮管理有限公司员工餐费"/>
    <n v="1000"/>
    <n v="0.1"/>
    <s v="银行存款"/>
    <x v="1"/>
    <s v="员工午餐"/>
    <s v="福利费"/>
    <x v="0"/>
  </r>
  <r>
    <d v="2024-08-14T00:00:00"/>
    <n v="8"/>
    <n v="89"/>
    <s v="记帐凭证"/>
    <s v="660241 \管理费用\电费"/>
    <s v="支付北京瑞恒泰商业运营管理有限公司7月电费1.3元/度--龙湖蓝海引擎产业园2层"/>
    <n v="8091.09"/>
    <n v="0.80910899999999997"/>
    <s v="应付账款;银行存款"/>
    <x v="1"/>
    <s v="电费"/>
    <s v="水电费"/>
    <x v="0"/>
  </r>
  <r>
    <d v="2024-08-14T00:00:00"/>
    <n v="8"/>
    <n v="9"/>
    <s v="记帐凭证"/>
    <s v="660208 \管理费用\交通费"/>
    <s v="佟菲交通费"/>
    <n v="500.49"/>
    <n v="5.0049000000000003E-2"/>
    <s v="其他应收款;银行存款"/>
    <x v="1"/>
    <s v="交通费"/>
    <s v="交通费"/>
    <x v="1"/>
  </r>
  <r>
    <d v="2024-08-14T00:00:00"/>
    <n v="8"/>
    <n v="92"/>
    <s v="记帐凭证"/>
    <s v="660242 \管理费用\员工午餐"/>
    <s v="王欢餐费办公费"/>
    <n v="961.5"/>
    <n v="9.6149999999999999E-2"/>
    <s v="银行存款"/>
    <x v="1"/>
    <s v="员工午餐"/>
    <s v="福利费"/>
    <x v="0"/>
  </r>
  <r>
    <d v="2024-08-14T00:00:00"/>
    <n v="8"/>
    <n v="92"/>
    <s v="记帐凭证"/>
    <s v="660207 \管理费用\办公费"/>
    <s v="王欢餐费办公费"/>
    <n v="212.71"/>
    <n v="2.1271000000000002E-2"/>
    <s v="银行存款"/>
    <x v="1"/>
    <s v="办公费"/>
    <s v="办公费"/>
    <x v="0"/>
  </r>
  <r>
    <d v="2024-08-20T00:00:00"/>
    <n v="8"/>
    <n v="148"/>
    <s v="记帐凭证"/>
    <s v="660207 \管理费用\办公费"/>
    <s v="总部2024.07顺丰快递费"/>
    <n v="2113.21"/>
    <n v="0.21132100000000001"/>
    <s v="银行存款;应付账款"/>
    <x v="1"/>
    <s v="办公费"/>
    <s v="办公费"/>
    <x v="0"/>
  </r>
  <r>
    <d v="2024-08-20T00:00:00"/>
    <n v="8"/>
    <n v="161"/>
    <s v="记帐凭证"/>
    <s v="660231 \管理费用\福利费"/>
    <s v="王欢食品费--出版"/>
    <n v="169.15"/>
    <n v="1.6914999999999999E-2"/>
    <s v="银行存款"/>
    <x v="1"/>
    <s v="福利费"/>
    <s v="福利费"/>
    <x v="0"/>
  </r>
  <r>
    <d v="2024-08-20T00:00:00"/>
    <n v="8"/>
    <n v="162"/>
    <s v="记帐凭证"/>
    <s v="660242 \管理费用\员工午餐"/>
    <s v="王欢餐费"/>
    <n v="5000"/>
    <n v="0.5"/>
    <s v="银行存款"/>
    <x v="1"/>
    <s v="员工午餐"/>
    <s v="福利费"/>
    <x v="0"/>
  </r>
  <r>
    <d v="2024-08-20T00:00:00"/>
    <n v="8"/>
    <n v="165"/>
    <s v="记帐凭证"/>
    <s v="660207 \管理费用\办公费"/>
    <s v="浙江分公司办公费"/>
    <n v="824.13"/>
    <n v="8.2413E-2"/>
    <s v="其他应收款"/>
    <x v="1"/>
    <s v="办公费"/>
    <s v="办公费"/>
    <x v="0"/>
  </r>
  <r>
    <d v="2024-08-20T00:00:00"/>
    <n v="8"/>
    <n v="165"/>
    <s v="记帐凭证"/>
    <s v="660219 \管理费用\电话费"/>
    <s v="浙江分公司电话费"/>
    <n v="1488"/>
    <n v="0.14879999999999999"/>
    <s v="其他应收款"/>
    <x v="1"/>
    <s v="电话费"/>
    <s v="通讯费"/>
    <x v="0"/>
  </r>
  <r>
    <d v="2024-08-20T00:00:00"/>
    <n v="8"/>
    <n v="165"/>
    <s v="记帐凭证"/>
    <s v="660246 \管理费用\水"/>
    <s v="浙江分公司办公费"/>
    <n v="1100"/>
    <n v="0.11"/>
    <s v="其他应收款"/>
    <x v="1"/>
    <s v="水"/>
    <s v="办公费"/>
    <x v="0"/>
  </r>
  <r>
    <d v="2024-08-20T00:00:00"/>
    <n v="8"/>
    <n v="165"/>
    <s v="记帐凭证"/>
    <s v="660207 \管理费用\办公费"/>
    <s v="浙江分公司绿植费"/>
    <n v="2000"/>
    <n v="0.2"/>
    <s v="其他应收款"/>
    <x v="1"/>
    <s v="办公费"/>
    <s v="办公费"/>
    <x v="0"/>
  </r>
  <r>
    <d v="2024-08-20T00:00:00"/>
    <n v="8"/>
    <n v="167"/>
    <s v="记帐凭证"/>
    <s v="660213 \管理费用\差旅费"/>
    <s v="王欢住宿费"/>
    <n v="1323.59"/>
    <n v="0.132359"/>
    <s v="银行存款"/>
    <x v="1"/>
    <s v="差旅费"/>
    <s v="差旅费"/>
    <x v="1"/>
  </r>
  <r>
    <d v="2024-08-20T00:00:00"/>
    <n v="8"/>
    <n v="168"/>
    <s v="记帐凭证"/>
    <s v="660207 \管理费用\办公费"/>
    <s v="支付凌雄技术（深圳）有限公司设备租赁费及技术服务费--北分"/>
    <n v="6067.4"/>
    <n v="0.60673999999999995"/>
    <s v="应付账款;银行存款"/>
    <x v="1"/>
    <s v="办公费"/>
    <s v="办公费"/>
    <x v="0"/>
  </r>
  <r>
    <d v="2024-08-20T00:00:00"/>
    <n v="8"/>
    <n v="170"/>
    <s v="记帐凭证"/>
    <s v="660220 \管理费用\汽油费"/>
    <s v="总部汽油费"/>
    <n v="17699.12"/>
    <n v="1.7699119999999999"/>
    <s v="银行存款;应付账款"/>
    <x v="1"/>
    <s v="汽油费"/>
    <s v="交通费"/>
    <x v="1"/>
  </r>
  <r>
    <d v="2024-08-20T00:00:00"/>
    <n v="8"/>
    <n v="171"/>
    <s v="记帐凭证"/>
    <s v="660207 \管理费用\办公费"/>
    <s v="支付北京诺科知识产权代理有限公司代理服务费"/>
    <n v="3143.56"/>
    <n v="0.31435599999999997"/>
    <s v="应付账款;银行存款"/>
    <x v="1"/>
    <s v="办公费"/>
    <s v="办公费"/>
    <x v="0"/>
  </r>
  <r>
    <d v="2024-08-20T00:00:00"/>
    <n v="8"/>
    <n v="172"/>
    <s v="记帐凭证"/>
    <s v="660242 \管理费用\员工午餐"/>
    <s v="王欢餐费"/>
    <n v="2689.28"/>
    <n v="0.268928"/>
    <s v="银行存款"/>
    <x v="1"/>
    <s v="员工午餐"/>
    <s v="福利费"/>
    <x v="0"/>
  </r>
  <r>
    <d v="2024-08-20T00:00:00"/>
    <n v="8"/>
    <n v="173"/>
    <s v="记帐凭证"/>
    <s v="660208 \管理费用\交通费"/>
    <s v="佟菲交通费手机费"/>
    <n v="42"/>
    <n v="4.1999999999999997E-3"/>
    <s v="其他应收款;银行存款"/>
    <x v="1"/>
    <s v="交通费"/>
    <s v="交通费"/>
    <x v="1"/>
  </r>
  <r>
    <d v="2024-08-20T00:00:00"/>
    <n v="8"/>
    <n v="173"/>
    <s v="记帐凭证"/>
    <s v="660207 \管理费用\办公费"/>
    <s v="佟菲交通费手机费"/>
    <n v="23"/>
    <n v="2.3E-3"/>
    <s v="其他应收款;银行存款"/>
    <x v="1"/>
    <s v="办公费"/>
    <s v="办公费"/>
    <x v="0"/>
  </r>
  <r>
    <d v="2024-08-20T00:00:00"/>
    <n v="8"/>
    <n v="173"/>
    <s v="记帐凭证"/>
    <s v="660217 \管理费用\手机费"/>
    <s v="佟菲交通费手机费"/>
    <n v="792.4"/>
    <n v="7.9239999999999991E-2"/>
    <s v="其他应收款;银行存款"/>
    <x v="1"/>
    <s v="手机费"/>
    <s v="通讯费"/>
    <x v="0"/>
  </r>
  <r>
    <d v="2024-08-20T00:00:00"/>
    <n v="8"/>
    <n v="174"/>
    <s v="记帐凭证"/>
    <s v="660207 \管理费用\办公费"/>
    <s v="佟菲办公费"/>
    <n v="716.2"/>
    <n v="7.1620000000000003E-2"/>
    <s v="银行存款"/>
    <x v="1"/>
    <s v="办公费"/>
    <s v="办公费"/>
    <x v="0"/>
  </r>
  <r>
    <d v="2024-08-31T00:00:00"/>
    <n v="8"/>
    <n v="529"/>
    <s v="记帐凭证"/>
    <s v="660207 \管理费用\办公费"/>
    <s v="支付厦门分公司服务费"/>
    <n v="228.57"/>
    <n v="2.2856999999999999E-2"/>
    <s v="银行存款"/>
    <x v="1"/>
    <s v="办公费"/>
    <s v="办公费"/>
    <x v="0"/>
  </r>
  <r>
    <d v="2024-08-31T00:00:00"/>
    <n v="8"/>
    <n v="530"/>
    <s v="记帐凭证"/>
    <s v="660207 \管理费用\办公费"/>
    <s v="支付总部ERP9B赵宏伟社保公积金代理服务费"/>
    <n v="45.71"/>
    <n v="4.5710000000000004E-3"/>
    <s v="银行存款"/>
    <x v="1"/>
    <s v="办公费"/>
    <s v="办公费"/>
    <x v="0"/>
  </r>
  <r>
    <d v="2024-08-31T00:00:00"/>
    <n v="8"/>
    <n v="531"/>
    <s v="记帐凭证"/>
    <s v="660207 \管理费用\办公费"/>
    <s v="北分山东员工社保代理服务费"/>
    <n v="640"/>
    <n v="6.4000000000000001E-2"/>
    <s v="银行存款"/>
    <x v="1"/>
    <s v="办公费"/>
    <s v="办公费"/>
    <x v="0"/>
  </r>
  <r>
    <d v="2024-08-31T00:00:00"/>
    <n v="8"/>
    <n v="532"/>
    <s v="记帐凭证"/>
    <s v="660207 \管理费用\办公费"/>
    <s v="缴纳北分济南员工8月社保住房公积金服务费"/>
    <n v="240"/>
    <n v="2.4E-2"/>
    <s v="银行存款"/>
    <x v="1"/>
    <s v="办公费"/>
    <s v="办公费"/>
    <x v="0"/>
  </r>
  <r>
    <d v="2024-08-31T00:00:00"/>
    <n v="8"/>
    <n v="533"/>
    <s v="记帐凭证"/>
    <s v="660207 \管理费用\办公费"/>
    <s v="支付广州驻厦门项目组服务费"/>
    <n v="777.14"/>
    <n v="7.7714000000000005E-2"/>
    <s v="银行存款"/>
    <x v="1"/>
    <s v="办公费"/>
    <s v="办公费"/>
    <x v="0"/>
  </r>
  <r>
    <d v="2024-08-31T00:00:00"/>
    <n v="8"/>
    <n v="542"/>
    <s v="记帐凭证"/>
    <s v="660243 \管理费用\装修费"/>
    <s v="分摊8月广州分公司办公室装修款（312683*90%）--广州启明星装饰设计有限"/>
    <n v="5542.51"/>
    <n v="0.55425100000000005"/>
    <s v="长期待摊费用"/>
    <x v="1"/>
    <s v="装修费"/>
    <s v="办公费"/>
    <x v="0"/>
  </r>
  <r>
    <d v="2024-08-31T00:00:00"/>
    <n v="8"/>
    <n v="543"/>
    <s v="记帐凭证"/>
    <s v="660243 \管理费用\装修费"/>
    <s v="分摊8月广州分公司办公室装修款--广州市两手硬装饰工程有限公司"/>
    <n v="3002.38"/>
    <n v="0.300238"/>
    <s v="长期待摊费用"/>
    <x v="1"/>
    <s v="装修费"/>
    <s v="办公费"/>
    <x v="0"/>
  </r>
  <r>
    <d v="2024-08-31T00:00:00"/>
    <n v="8"/>
    <n v="544"/>
    <s v="记帐凭证"/>
    <s v="660243 \管理费用\装修费"/>
    <s v="科技公司装修工程款8月摊销（房屋租赁期2023年3月14日至2028年3月15，"/>
    <n v="1467.89"/>
    <n v="0.146789"/>
    <s v="长期待摊费用"/>
    <x v="1"/>
    <s v="装修费"/>
    <s v="办公费"/>
    <x v="0"/>
  </r>
  <r>
    <d v="2024-08-31T00:00:00"/>
    <n v="8"/>
    <n v="544"/>
    <s v="记帐凭证"/>
    <s v="660243 \管理费用\装修费"/>
    <s v="科技公司装修工程款8月摊销（房屋租赁期2023年3月14日至2028年3月15，"/>
    <n v="1190.1500000000001"/>
    <n v="0.11901500000000001"/>
    <s v="长期待摊费用"/>
    <x v="1"/>
    <s v="装修费"/>
    <s v="办公费"/>
    <x v="0"/>
  </r>
  <r>
    <d v="2024-08-31T00:00:00"/>
    <n v="8"/>
    <n v="544"/>
    <s v="记帐凭证"/>
    <s v="660243 \管理费用\装修费"/>
    <s v="科技公司装修工程款8月摊销（房屋租赁期2023年3月14日至2028年3月15，"/>
    <n v="17949.21"/>
    <n v="1.794921"/>
    <s v="长期待摊费用"/>
    <x v="1"/>
    <s v="装修费"/>
    <s v="办公费"/>
    <x v="0"/>
  </r>
  <r>
    <d v="2024-08-31T00:00:00"/>
    <n v="8"/>
    <n v="544"/>
    <s v="记帐凭证"/>
    <s v="660243 \管理费用\装修费"/>
    <s v="科技公司装修工程款8月摊销（房屋租赁期2023年3月14日至2028年3月15，"/>
    <n v="102.45"/>
    <n v="1.0245000000000001E-2"/>
    <s v="长期待摊费用"/>
    <x v="1"/>
    <s v="装修费"/>
    <s v="办公费"/>
    <x v="0"/>
  </r>
  <r>
    <d v="2024-08-31T00:00:00"/>
    <n v="8"/>
    <n v="544"/>
    <s v="记帐凭证"/>
    <s v="660243 \管理费用\装修费"/>
    <s v="科技公司装修工程款8月摊销（房屋租赁期2023年3月14日至2028年3月15，"/>
    <n v="229.36"/>
    <n v="2.2936000000000002E-2"/>
    <s v="长期待摊费用"/>
    <x v="1"/>
    <s v="装修费"/>
    <s v="办公费"/>
    <x v="0"/>
  </r>
  <r>
    <d v="2024-08-31T00:00:00"/>
    <n v="8"/>
    <n v="544"/>
    <s v="记帐凭证"/>
    <s v="660243 \管理费用\装修费"/>
    <s v="科技公司装修工程款8月摊销（房屋租赁期2023年3月14日至2028年3月15，"/>
    <n v="2278.29"/>
    <n v="0.227829"/>
    <s v="长期待摊费用"/>
    <x v="1"/>
    <s v="装修费"/>
    <s v="办公费"/>
    <x v="0"/>
  </r>
  <r>
    <d v="2024-08-31T00:00:00"/>
    <n v="8"/>
    <n v="545"/>
    <s v="记帐凭证"/>
    <s v="660243 \管理费用\装修费"/>
    <s v="浙江分公司装修工程款8月摊销（房屋租赁期2021年12月29日至2026年12月"/>
    <n v="6150"/>
    <n v="0.61499999999999999"/>
    <s v="长期待摊费用"/>
    <x v="1"/>
    <s v="装修费"/>
    <s v="办公费"/>
    <x v="0"/>
  </r>
  <r>
    <d v="2024-08-31T00:00:00"/>
    <n v="8"/>
    <n v="546"/>
    <s v="记帐凭证"/>
    <s v="660207 \管理费用\办公费"/>
    <s v="分摊中宣明浩建筑装饰工程有限公司工程款--北分窗户改造2024.8"/>
    <n v="311.27"/>
    <n v="3.1126999999999998E-2"/>
    <s v="长期待摊费用"/>
    <x v="1"/>
    <s v="办公费"/>
    <s v="办公费"/>
    <x v="0"/>
  </r>
  <r>
    <d v="2024-08-31T00:00:00"/>
    <n v="8"/>
    <n v="547"/>
    <s v="记帐凭证"/>
    <s v="660207 \管理费用\办公费"/>
    <s v="分摊总部263云通讯20220520-20241231服务费--北京企飞力网络科"/>
    <n v="2982.35"/>
    <n v="0.29823499999999997"/>
    <s v="其他流动资产"/>
    <x v="1"/>
    <s v="办公费"/>
    <s v="办公费"/>
    <x v="0"/>
  </r>
  <r>
    <d v="2024-08-31T00:00:00"/>
    <n v="8"/>
    <n v="551"/>
    <s v="记帐凭证"/>
    <s v="660215 \管理费用\办公房租"/>
    <s v="浙江202203-202606房租分摊--2024.8"/>
    <n v="23138.44"/>
    <n v="2.313844"/>
    <s v="使用权资产累计折旧"/>
    <x v="1"/>
    <s v="办公房租"/>
    <s v="房租物业费"/>
    <x v="2"/>
  </r>
  <r>
    <d v="2024-08-31T00:00:00"/>
    <n v="8"/>
    <n v="552"/>
    <s v="记帐凭证"/>
    <s v="660215 \管理费用\办公房租"/>
    <s v="摊销总部20230314-20280315房租-龙湖蓝海"/>
    <n v="10051.950000000001"/>
    <n v="1.0051950000000001"/>
    <s v="其他应收款;使用权资产累计折旧"/>
    <x v="1"/>
    <s v="办公房租"/>
    <s v="房租物业费"/>
    <x v="2"/>
  </r>
  <r>
    <d v="2024-08-31T00:00:00"/>
    <n v="8"/>
    <n v="552"/>
    <s v="记帐凭证"/>
    <s v="660215 \管理费用\办公房租"/>
    <s v="摊销总部20230314-20280315房租-龙湖蓝海--软件"/>
    <n v="8554.91"/>
    <n v="0.855491"/>
    <s v="其他应收款;使用权资产累计折旧"/>
    <x v="1"/>
    <s v="办公房租"/>
    <s v="房租物业费"/>
    <x v="2"/>
  </r>
  <r>
    <d v="2024-08-31T00:00:00"/>
    <n v="8"/>
    <n v="572"/>
    <s v="记帐凭证"/>
    <s v="660239 \管理费用\物业管理费"/>
    <s v="支付浙江分公司2024.03.01-2024.04.30物业水电费--浙江伟星物"/>
    <n v="10044.58"/>
    <n v="1.0044580000000001"/>
    <s v="应付账款;银行存款"/>
    <x v="1"/>
    <s v="物业管理费"/>
    <s v="房租物业费"/>
    <x v="2"/>
  </r>
  <r>
    <d v="2024-08-31T00:00:00"/>
    <n v="8"/>
    <n v="574"/>
    <s v="记帐凭证"/>
    <s v="660207 \管理费用\办公费"/>
    <s v="卢倩办公费"/>
    <n v="2783.99"/>
    <n v="0.27839899999999995"/>
    <s v="银行存款"/>
    <x v="1"/>
    <s v="办公费"/>
    <s v="办公费"/>
    <x v="0"/>
  </r>
  <r>
    <d v="2024-08-31T00:00:00"/>
    <n v="8"/>
    <n v="575"/>
    <s v="记帐凭证"/>
    <s v="660242 \管理费用\员工午餐"/>
    <s v="王欢餐费"/>
    <n v="199"/>
    <n v="1.9900000000000001E-2"/>
    <s v="银行存款"/>
    <x v="1"/>
    <s v="员工午餐"/>
    <s v="福利费"/>
    <x v="0"/>
  </r>
  <r>
    <d v="2024-08-31T00:00:00"/>
    <n v="8"/>
    <n v="576"/>
    <s v="记帐凭证"/>
    <s v="660207 \管理费用\办公费"/>
    <s v="翟振伟办公费"/>
    <n v="13638"/>
    <n v="1.3637999999999999"/>
    <s v="银行存款"/>
    <x v="1"/>
    <s v="办公费"/>
    <s v="办公费"/>
    <x v="0"/>
  </r>
  <r>
    <d v="2024-08-31T00:00:00"/>
    <n v="8"/>
    <n v="577"/>
    <s v="记帐凭证"/>
    <s v="660207 \管理费用\办公费"/>
    <s v="翟振伟办公费"/>
    <n v="20309.650000000001"/>
    <n v="2.0309650000000001"/>
    <s v="银行存款"/>
    <x v="1"/>
    <s v="办公费"/>
    <s v="办公费"/>
    <x v="0"/>
  </r>
  <r>
    <d v="2024-08-31T00:00:00"/>
    <n v="8"/>
    <n v="578"/>
    <s v="记帐凭证"/>
    <s v="660207 \管理费用\办公费"/>
    <s v="翟振伟办公费"/>
    <n v="12932.94"/>
    <n v="1.2932939999999999"/>
    <s v="银行存款"/>
    <x v="1"/>
    <s v="办公费"/>
    <s v="办公费"/>
    <x v="0"/>
  </r>
  <r>
    <d v="2024-08-31T00:00:00"/>
    <n v="8"/>
    <n v="579"/>
    <s v="记帐凭证"/>
    <s v="660207 \管理费用\办公费"/>
    <s v="佟菲办公费食品费"/>
    <n v="62.31"/>
    <n v="6.2310000000000004E-3"/>
    <s v="银行存款"/>
    <x v="1"/>
    <s v="办公费"/>
    <s v="办公费"/>
    <x v="0"/>
  </r>
  <r>
    <d v="2024-08-31T00:00:00"/>
    <n v="8"/>
    <n v="579"/>
    <s v="记帐凭证"/>
    <s v="660231 \管理费用\福利费"/>
    <s v="佟菲办公费食品费"/>
    <n v="1137.5999999999999"/>
    <n v="0.11375999999999999"/>
    <s v="银行存款"/>
    <x v="1"/>
    <s v="福利费"/>
    <s v="福利费"/>
    <x v="0"/>
  </r>
  <r>
    <d v="2024-08-31T00:00:00"/>
    <n v="8"/>
    <n v="581"/>
    <s v="记帐凭证"/>
    <s v="660231 \管理费用\福利费"/>
    <s v="王欢食品费办公费"/>
    <n v="2565.67"/>
    <n v="0.25656699999999999"/>
    <s v="银行存款"/>
    <x v="1"/>
    <s v="福利费"/>
    <s v="福利费"/>
    <x v="0"/>
  </r>
  <r>
    <d v="2024-08-31T00:00:00"/>
    <n v="8"/>
    <n v="581"/>
    <s v="记帐凭证"/>
    <s v="660207 \管理费用\办公费"/>
    <s v="王欢食品费办公费"/>
    <n v="5582.97"/>
    <n v="0.55829700000000004"/>
    <s v="银行存款"/>
    <x v="1"/>
    <s v="办公费"/>
    <s v="办公费"/>
    <x v="0"/>
  </r>
  <r>
    <d v="2024-08-31T00:00:00"/>
    <n v="8"/>
    <n v="582"/>
    <s v="记帐凭证"/>
    <s v="660207 \管理费用\办公费"/>
    <s v="王欢办公费"/>
    <n v="9773.99"/>
    <n v="0.97739900000000002"/>
    <s v="银行存款"/>
    <x v="1"/>
    <s v="办公费"/>
    <s v="办公费"/>
    <x v="0"/>
  </r>
  <r>
    <d v="2024-08-31T00:00:00"/>
    <n v="8"/>
    <n v="583"/>
    <s v="记帐凭证"/>
    <s v="660207 \管理费用\办公费"/>
    <s v="王欢办公费"/>
    <n v="8665.1"/>
    <n v="0.86651"/>
    <s v="银行存款"/>
    <x v="1"/>
    <s v="办公费"/>
    <s v="办公费"/>
    <x v="0"/>
  </r>
  <r>
    <d v="2024-08-31T00:00:00"/>
    <n v="8"/>
    <n v="584"/>
    <s v="记帐凭证"/>
    <s v="660231 \管理费用\福利费"/>
    <s v="王欢食品费"/>
    <n v="6109.45"/>
    <n v="0.61094499999999996"/>
    <s v="银行存款"/>
    <x v="1"/>
    <s v="福利费"/>
    <s v="福利费"/>
    <x v="0"/>
  </r>
  <r>
    <d v="2024-08-31T00:00:00"/>
    <n v="8"/>
    <n v="592"/>
    <s v="记帐凭证"/>
    <s v="660208 \管理费用\交通费"/>
    <s v="翟振伟交通费餐费办公费"/>
    <n v="1617"/>
    <n v="0.16170000000000001"/>
    <s v="银行存款"/>
    <x v="1"/>
    <s v="交通费"/>
    <s v="交通费"/>
    <x v="1"/>
  </r>
  <r>
    <d v="2024-08-31T00:00:00"/>
    <n v="8"/>
    <n v="592"/>
    <s v="记帐凭证"/>
    <s v="660207 \管理费用\办公费"/>
    <s v="翟振伟交通费餐费办公费"/>
    <n v="877"/>
    <n v="8.77E-2"/>
    <s v="银行存款"/>
    <x v="1"/>
    <s v="办公费"/>
    <s v="办公费"/>
    <x v="0"/>
  </r>
  <r>
    <d v="2024-08-31T00:00:00"/>
    <n v="8"/>
    <n v="592"/>
    <s v="记帐凭证"/>
    <s v="660242 \管理费用\员工午餐"/>
    <s v="翟振伟交通费餐费办公费"/>
    <n v="340"/>
    <n v="3.4000000000000002E-2"/>
    <s v="银行存款"/>
    <x v="1"/>
    <s v="员工午餐"/>
    <s v="福利费"/>
    <x v="0"/>
  </r>
  <r>
    <d v="2024-08-31T00:00:00"/>
    <n v="8"/>
    <n v="633"/>
    <s v="记帐凭证"/>
    <s v="660201 \管理费用\工资"/>
    <s v="分配管理部8月工资"/>
    <n v="461815.74"/>
    <n v="46.181573999999998"/>
    <s v="应付职工薪酬"/>
    <x v="1"/>
    <s v="工资"/>
    <s v="职工薪酬"/>
    <x v="3"/>
  </r>
  <r>
    <d v="2024-08-31T00:00:00"/>
    <n v="8"/>
    <n v="670"/>
    <s v="记帐凭证"/>
    <s v="660230 \管理费用\折旧费"/>
    <s v="2024年8月分摊折旧"/>
    <n v="49787.27"/>
    <n v="4.9787269999999992"/>
    <s v="累计折旧"/>
    <x v="1"/>
    <s v="折旧费"/>
    <s v="折旧摊销费"/>
    <x v="0"/>
  </r>
  <r>
    <d v="2024-09-13T00:00:00"/>
    <n v="9"/>
    <n v="13"/>
    <s v="记帐凭证"/>
    <s v="660231 \管理费用\福利费"/>
    <s v="王欢茶叶费"/>
    <n v="2775"/>
    <n v="0.27750000000000002"/>
    <s v="银行存款"/>
    <x v="1"/>
    <s v="福利费"/>
    <s v="福利费"/>
    <x v="0"/>
  </r>
  <r>
    <d v="2024-09-13T00:00:00"/>
    <n v="9"/>
    <n v="13"/>
    <s v="记帐凭证"/>
    <s v="660242 \管理费用\员工午餐"/>
    <s v="王欢餐费"/>
    <n v="1371"/>
    <n v="0.1371"/>
    <s v="银行存款"/>
    <x v="1"/>
    <s v="员工午餐"/>
    <s v="福利费"/>
    <x v="0"/>
  </r>
  <r>
    <d v="2024-09-13T00:00:00"/>
    <n v="9"/>
    <n v="16"/>
    <s v="记帐凭证"/>
    <s v="660207 \管理费用\办公费"/>
    <s v="支付杭州市上城区凡度家具经营部(个体工商户)办公沙发"/>
    <n v="2980"/>
    <n v="0.29799999999999999"/>
    <s v="银行存款;其他应收款"/>
    <x v="1"/>
    <s v="办公费"/>
    <s v="办公费"/>
    <x v="0"/>
  </r>
  <r>
    <d v="2024-09-13T00:00:00"/>
    <n v="9"/>
    <n v="17"/>
    <s v="记帐凭证"/>
    <s v="660208 \管理费用\交通费"/>
    <s v="王欢交通费"/>
    <n v="2757.04"/>
    <n v="0.275704"/>
    <s v="银行存款"/>
    <x v="1"/>
    <s v="交通费"/>
    <s v="交通费"/>
    <x v="1"/>
  </r>
  <r>
    <d v="2024-09-13T00:00:00"/>
    <n v="9"/>
    <n v="17"/>
    <s v="记帐凭证"/>
    <s v="660242 \管理费用\员工午餐"/>
    <s v="王欢餐费"/>
    <n v="58.5"/>
    <n v="5.8500000000000002E-3"/>
    <s v="银行存款"/>
    <x v="1"/>
    <s v="员工午餐"/>
    <s v="福利费"/>
    <x v="0"/>
  </r>
  <r>
    <d v="2024-09-13T00:00:00"/>
    <n v="9"/>
    <n v="17"/>
    <s v="记帐凭证"/>
    <s v="660231 \管理费用\福利费"/>
    <s v="王欢食品费"/>
    <n v="709.01"/>
    <n v="7.0901000000000006E-2"/>
    <s v="银行存款"/>
    <x v="1"/>
    <s v="福利费"/>
    <s v="福利费"/>
    <x v="0"/>
  </r>
  <r>
    <d v="2024-09-13T00:00:00"/>
    <n v="9"/>
    <n v="18"/>
    <s v="记帐凭证"/>
    <s v="660208 \管理费用\交通费"/>
    <s v="王欢交通费"/>
    <n v="2328.06"/>
    <n v="0.23280599999999999"/>
    <s v="银行存款"/>
    <x v="1"/>
    <s v="交通费"/>
    <s v="交通费"/>
    <x v="1"/>
  </r>
  <r>
    <d v="2024-09-13T00:00:00"/>
    <n v="9"/>
    <n v="18"/>
    <s v="记帐凭证"/>
    <s v="660209 \管理费用\业务招待费"/>
    <s v="王欢餐费"/>
    <n v="3135.3"/>
    <n v="0.31353000000000003"/>
    <s v="银行存款"/>
    <x v="1"/>
    <s v="业务招待费"/>
    <s v="业务招待费"/>
    <x v="0"/>
  </r>
  <r>
    <d v="2024-09-13T00:00:00"/>
    <n v="9"/>
    <n v="19"/>
    <s v="记帐凭证"/>
    <s v="660208 \管理费用\交通费"/>
    <s v="王欢交通费"/>
    <n v="11.5"/>
    <n v="1.15E-3"/>
    <s v="银行存款"/>
    <x v="1"/>
    <s v="交通费"/>
    <s v="交通费"/>
    <x v="1"/>
  </r>
  <r>
    <d v="2024-09-13T00:00:00"/>
    <n v="9"/>
    <n v="19"/>
    <s v="记帐凭证"/>
    <s v="660207 \管理费用\办公费"/>
    <s v="王欢办公费"/>
    <n v="287.33999999999997"/>
    <n v="2.8733999999999999E-2"/>
    <s v="银行存款"/>
    <x v="1"/>
    <s v="办公费"/>
    <s v="办公费"/>
    <x v="0"/>
  </r>
  <r>
    <d v="2024-09-13T00:00:00"/>
    <n v="9"/>
    <n v="19"/>
    <s v="记帐凭证"/>
    <s v="660220 \管理费用\汽油费"/>
    <s v="王欢汽油费"/>
    <n v="651.84"/>
    <n v="6.5184000000000006E-2"/>
    <s v="银行存款"/>
    <x v="1"/>
    <s v="汽油费"/>
    <s v="交通费"/>
    <x v="1"/>
  </r>
  <r>
    <d v="2024-09-13T00:00:00"/>
    <n v="9"/>
    <n v="19"/>
    <s v="记帐凭证"/>
    <s v="660242 \管理费用\员工午餐"/>
    <s v="王欢餐费"/>
    <n v="1426"/>
    <n v="0.1426"/>
    <s v="银行存款"/>
    <x v="1"/>
    <s v="员工午餐"/>
    <s v="福利费"/>
    <x v="0"/>
  </r>
  <r>
    <d v="2024-09-13T00:00:00"/>
    <n v="9"/>
    <n v="22"/>
    <s v="记帐凭证"/>
    <s v="660207 \管理费用\办公费"/>
    <s v="支付汉唐信通（北京）咨询股份有限公司代理费"/>
    <n v="471.7"/>
    <n v="4.7169999999999997E-2"/>
    <s v="银行存款;应付账款"/>
    <x v="1"/>
    <s v="办公费"/>
    <s v="办公费"/>
    <x v="0"/>
  </r>
  <r>
    <d v="2024-09-13T00:00:00"/>
    <n v="9"/>
    <n v="27"/>
    <s v="记帐凭证"/>
    <s v="660231 \管理费用\福利费"/>
    <s v="预付北京华都饭店有限责任公司宝格丽酒店分公司20240908公司午宴预付款"/>
    <n v="389374.4"/>
    <n v="38.937440000000002"/>
    <s v="其他流动资产;银行存款"/>
    <x v="1"/>
    <s v="福利费"/>
    <s v="福利费"/>
    <x v="0"/>
  </r>
  <r>
    <d v="2024-09-13T00:00:00"/>
    <n v="9"/>
    <n v="32"/>
    <s v="记帐凭证"/>
    <s v="660207 \管理费用\办公费"/>
    <s v="王欢办公费"/>
    <n v="135.30000000000001"/>
    <n v="1.353E-2"/>
    <s v="银行存款"/>
    <x v="1"/>
    <s v="办公费"/>
    <s v="办公费"/>
    <x v="0"/>
  </r>
  <r>
    <d v="2024-09-23T00:00:00"/>
    <n v="9"/>
    <n v="102"/>
    <s v="记帐凭证"/>
    <s v="660209 \管理费用\业务招待费"/>
    <s v="翟振伟餐费"/>
    <n v="4136"/>
    <n v="0.41360000000000002"/>
    <s v="银行存款"/>
    <x v="1"/>
    <s v="业务招待费"/>
    <s v="业务招待费"/>
    <x v="0"/>
  </r>
  <r>
    <d v="2024-09-23T00:00:00"/>
    <n v="9"/>
    <n v="144"/>
    <s v="记帐凭证"/>
    <s v="660209 \管理费用\业务招待费"/>
    <s v="王欢住宿费"/>
    <n v="830.19"/>
    <n v="8.3019000000000009E-2"/>
    <s v="银行存款"/>
    <x v="1"/>
    <s v="业务招待费"/>
    <s v="业务招待费"/>
    <x v="0"/>
  </r>
  <r>
    <d v="2024-09-23T00:00:00"/>
    <n v="9"/>
    <n v="150"/>
    <s v="记帐凭证"/>
    <s v="660242 \管理费用\员工午餐"/>
    <s v="王欢餐费交通费"/>
    <n v="2058"/>
    <n v="0.20580000000000001"/>
    <s v="银行存款"/>
    <x v="1"/>
    <s v="员工午餐"/>
    <s v="福利费"/>
    <x v="0"/>
  </r>
  <r>
    <d v="2024-09-23T00:00:00"/>
    <n v="9"/>
    <n v="150"/>
    <s v="记帐凭证"/>
    <s v="660208 \管理费用\交通费"/>
    <s v="王欢餐费交通费"/>
    <n v="1827.4"/>
    <n v="0.18274000000000001"/>
    <s v="银行存款"/>
    <x v="1"/>
    <s v="交通费"/>
    <s v="交通费"/>
    <x v="1"/>
  </r>
  <r>
    <d v="2024-09-23T00:00:00"/>
    <n v="9"/>
    <n v="151"/>
    <s v="记帐凭证"/>
    <s v="660223 \管理费用\咨询费"/>
    <s v="支付凯共兴科技（北京）有限公司咨询服务费"/>
    <n v="9900.99"/>
    <n v="0.99009899999999995"/>
    <s v="银行存款"/>
    <x v="1"/>
    <s v="咨询费"/>
    <s v="办公费"/>
    <x v="0"/>
  </r>
  <r>
    <d v="2024-09-23T00:00:00"/>
    <n v="9"/>
    <n v="163"/>
    <s v="记帐凭证"/>
    <s v="660208 \管理费用\交通费"/>
    <s v="浙江分公司交通费"/>
    <n v="1600"/>
    <n v="0.16"/>
    <s v="其他应收款"/>
    <x v="1"/>
    <s v="交通费"/>
    <s v="交通费"/>
    <x v="1"/>
  </r>
  <r>
    <d v="2024-09-23T00:00:00"/>
    <n v="9"/>
    <n v="163"/>
    <s v="记帐凭证"/>
    <s v="660207 \管理费用\办公费"/>
    <s v="浙江分公司办公费"/>
    <n v="809.84"/>
    <n v="8.0984E-2"/>
    <s v="其他应收款"/>
    <x v="1"/>
    <s v="办公费"/>
    <s v="办公费"/>
    <x v="0"/>
  </r>
  <r>
    <d v="2024-09-23T00:00:00"/>
    <n v="9"/>
    <n v="163"/>
    <s v="记帐凭证"/>
    <s v="660219 \管理费用\电话费"/>
    <s v="浙江分公司电话费"/>
    <n v="1488"/>
    <n v="0.14879999999999999"/>
    <s v="其他应收款"/>
    <x v="1"/>
    <s v="电话费"/>
    <s v="通讯费"/>
    <x v="0"/>
  </r>
  <r>
    <d v="2024-09-23T00:00:00"/>
    <n v="9"/>
    <n v="163"/>
    <s v="记帐凭证"/>
    <s v="660246 \管理费用\水"/>
    <s v="浙江分公司水费"/>
    <n v="1100"/>
    <n v="0.11"/>
    <s v="其他应收款"/>
    <x v="1"/>
    <s v="水"/>
    <s v="办公费"/>
    <x v="0"/>
  </r>
  <r>
    <d v="2024-09-23T00:00:00"/>
    <n v="9"/>
    <n v="169"/>
    <s v="记帐凭证"/>
    <s v="660207 \管理费用\办公费"/>
    <s v="总部2024.08顺丰快递费"/>
    <n v="2034.91"/>
    <n v="0.20349100000000001"/>
    <s v="银行存款;应付账款"/>
    <x v="1"/>
    <s v="办公费"/>
    <s v="办公费"/>
    <x v="0"/>
  </r>
  <r>
    <d v="2024-09-23T00:00:00"/>
    <n v="9"/>
    <n v="170"/>
    <s v="记帐凭证"/>
    <s v="660242 \管理费用\员工午餐"/>
    <s v="王欢餐费"/>
    <n v="349.5"/>
    <n v="3.4950000000000002E-2"/>
    <s v="银行存款"/>
    <x v="1"/>
    <s v="员工午餐"/>
    <s v="福利费"/>
    <x v="0"/>
  </r>
  <r>
    <d v="2024-09-23T00:00:00"/>
    <n v="9"/>
    <n v="171"/>
    <s v="记帐凭证"/>
    <s v="660208 \管理费用\交通费"/>
    <s v="佟菲交通费"/>
    <n v="1611.78"/>
    <n v="0.16117799999999999"/>
    <s v="银行存款;其他应收款"/>
    <x v="1"/>
    <s v="交通费"/>
    <s v="交通费"/>
    <x v="1"/>
  </r>
  <r>
    <d v="2024-09-23T00:00:00"/>
    <n v="9"/>
    <n v="190"/>
    <s v="记帐凭证"/>
    <s v="660207 \管理费用\办公费"/>
    <s v="支付北京诺科知识产权代理有限公司代理服务费"/>
    <n v="792.08"/>
    <n v="7.9208000000000001E-2"/>
    <s v="银行存款"/>
    <x v="1"/>
    <s v="办公费"/>
    <s v="办公费"/>
    <x v="0"/>
  </r>
  <r>
    <d v="2024-09-23T00:00:00"/>
    <n v="9"/>
    <n v="192"/>
    <s v="记帐凭证"/>
    <s v="660239 \管理费用\物业管理费"/>
    <s v="支付厦门象屿物业服务有限公司2024.10.01-2024.12.31物业费50"/>
    <n v="4737.74"/>
    <n v="0.47377399999999997"/>
    <s v="应付账款;银行存款"/>
    <x v="1"/>
    <s v="物业管理费"/>
    <s v="房租物业费"/>
    <x v="2"/>
  </r>
  <r>
    <d v="2024-09-23T00:00:00"/>
    <n v="9"/>
    <n v="192"/>
    <s v="记帐凭证"/>
    <s v="660241 \管理费用\电费"/>
    <s v="支付厦门象屿物业服务有限公司2024.10.01-2024.12.31物业费50"/>
    <n v="1895.62"/>
    <n v="0.18956199999999998"/>
    <s v="应付账款;银行存款"/>
    <x v="1"/>
    <s v="电费"/>
    <s v="水电费"/>
    <x v="0"/>
  </r>
  <r>
    <d v="2024-09-23T00:00:00"/>
    <n v="9"/>
    <n v="193"/>
    <s v="记帐凭证"/>
    <s v="660215 \管理费用\办公房租"/>
    <s v="支付厦门国际物流中心开发有限公司2024.10.01-2024.12.31房租"/>
    <n v="23911.43"/>
    <n v="2.391143"/>
    <s v="银行存款;应付账款"/>
    <x v="1"/>
    <s v="办公房租"/>
    <s v="房租物业费"/>
    <x v="2"/>
  </r>
  <r>
    <d v="2024-09-23T00:00:00"/>
    <n v="9"/>
    <n v="206"/>
    <s v="记帐凭证"/>
    <s v="660222 \管理费用\维修及保险费"/>
    <s v="支付京AB78730车险"/>
    <n v="6350.09"/>
    <n v="0.63500900000000005"/>
    <s v="银行存款"/>
    <x v="1"/>
    <s v="维修及保险费"/>
    <s v="交通费"/>
    <x v="1"/>
  </r>
  <r>
    <d v="2024-09-23T00:00:00"/>
    <n v="9"/>
    <n v="208"/>
    <s v="记帐凭证"/>
    <s v="660242 \管理费用\员工午餐"/>
    <s v="员工餐费"/>
    <n v="22691.51"/>
    <n v="2.2691509999999999"/>
    <s v="银行存款;应付账款"/>
    <x v="1"/>
    <s v="员工午餐"/>
    <s v="福利费"/>
    <x v="0"/>
  </r>
  <r>
    <d v="2024-09-23T00:00:00"/>
    <n v="9"/>
    <n v="217"/>
    <s v="记帐凭证"/>
    <s v="660239 \管理费用\物业管理费"/>
    <s v="支付北京瑞恒泰商业运营管理有限公司2024.06.15-2024.09.14房租"/>
    <n v="93746.46"/>
    <n v="9.3746460000000003"/>
    <s v="银行存款;应付账款"/>
    <x v="1"/>
    <s v="物业管理费"/>
    <s v="房租物业费"/>
    <x v="2"/>
  </r>
  <r>
    <d v="2024-09-23T00:00:00"/>
    <n v="9"/>
    <n v="220"/>
    <s v="记帐凭证"/>
    <s v="660242 \管理费用\员工午餐"/>
    <s v="支付北京龙湖美餐餐饮管理有限公司员工餐费--北分"/>
    <n v="15647.61"/>
    <n v="1.5647610000000001"/>
    <s v="应付账款;银行存款"/>
    <x v="1"/>
    <s v="员工午餐"/>
    <s v="福利费"/>
    <x v="0"/>
  </r>
  <r>
    <d v="2024-09-23T00:00:00"/>
    <n v="9"/>
    <n v="327"/>
    <s v="记帐凭证"/>
    <s v="660207 \管理费用\办公费"/>
    <s v="支付厦门分公司服务费"/>
    <n v="228.57"/>
    <n v="2.2856999999999999E-2"/>
    <s v="银行存款"/>
    <x v="1"/>
    <s v="办公费"/>
    <s v="办公费"/>
    <x v="0"/>
  </r>
  <r>
    <d v="2024-09-23T00:00:00"/>
    <n v="9"/>
    <n v="328"/>
    <s v="记帐凭证"/>
    <s v="660207 \管理费用\办公费"/>
    <s v="支付总部ERP9B赵宏伟社保公积金代理服务费"/>
    <n v="45.71"/>
    <n v="4.5710000000000004E-3"/>
    <s v="银行存款"/>
    <x v="1"/>
    <s v="办公费"/>
    <s v="办公费"/>
    <x v="0"/>
  </r>
  <r>
    <d v="2024-09-23T00:00:00"/>
    <n v="9"/>
    <n v="329"/>
    <s v="记帐凭证"/>
    <s v="660207 \管理费用\办公费"/>
    <s v="北分山东员工社保代理服务费"/>
    <n v="640"/>
    <n v="6.4000000000000001E-2"/>
    <s v="银行存款;其他应收款"/>
    <x v="1"/>
    <s v="办公费"/>
    <s v="办公费"/>
    <x v="0"/>
  </r>
  <r>
    <d v="2024-09-23T00:00:00"/>
    <n v="9"/>
    <n v="330"/>
    <s v="记帐凭证"/>
    <s v="660207 \管理费用\办公费"/>
    <s v="缴纳北分济南员工9月社保住房公积金服务费"/>
    <n v="240"/>
    <n v="2.4E-2"/>
    <s v="银行存款"/>
    <x v="1"/>
    <s v="办公费"/>
    <s v="办公费"/>
    <x v="0"/>
  </r>
  <r>
    <d v="2024-09-23T00:00:00"/>
    <n v="9"/>
    <n v="331"/>
    <s v="记帐凭证"/>
    <s v="660207 \管理费用\办公费"/>
    <s v="支付广州驻厦门项目组服务费"/>
    <n v="777.14"/>
    <n v="7.7714000000000005E-2"/>
    <s v="银行存款"/>
    <x v="1"/>
    <s v="办公费"/>
    <s v="办公费"/>
    <x v="0"/>
  </r>
  <r>
    <d v="2024-09-23T00:00:00"/>
    <n v="9"/>
    <n v="34"/>
    <s v="记帐凭证"/>
    <s v="660210 \管理费用\技术服务费"/>
    <s v="支付北京亿捷云信息技术有限公司技术服务费--小秘年服务费"/>
    <n v="18867.919999999998"/>
    <n v="1.8867919999999998"/>
    <s v="银行存款;应付账款"/>
    <x v="1"/>
    <s v="技术服务费"/>
    <s v="办公费"/>
    <x v="0"/>
  </r>
  <r>
    <d v="2024-09-23T00:00:00"/>
    <n v="9"/>
    <n v="340"/>
    <s v="记帐凭证"/>
    <s v="660243 \管理费用\装修费"/>
    <s v="分摊9月广州分公司办公室装修款（312683*90%）--广州启明星装饰设计有限"/>
    <n v="5542.51"/>
    <n v="0.55425100000000005"/>
    <s v="长期待摊费用"/>
    <x v="1"/>
    <s v="装修费"/>
    <s v="办公费"/>
    <x v="0"/>
  </r>
  <r>
    <d v="2024-09-23T00:00:00"/>
    <n v="9"/>
    <n v="341"/>
    <s v="记帐凭证"/>
    <s v="660243 \管理费用\装修费"/>
    <s v="分摊9月广州分公司办公室装修款--广州市两手硬装饰工程有限公司"/>
    <n v="3002.38"/>
    <n v="0.300238"/>
    <s v="长期待摊费用"/>
    <x v="1"/>
    <s v="装修费"/>
    <s v="办公费"/>
    <x v="0"/>
  </r>
  <r>
    <d v="2024-09-23T00:00:00"/>
    <n v="9"/>
    <n v="342"/>
    <s v="记帐凭证"/>
    <s v="660243 \管理费用\装修费"/>
    <s v="科技公司装修工程款9月摊销（房屋租赁期2023年3月14日至2028年3月15，"/>
    <n v="1467.89"/>
    <n v="0.146789"/>
    <s v="长期待摊费用"/>
    <x v="1"/>
    <s v="装修费"/>
    <s v="办公费"/>
    <x v="0"/>
  </r>
  <r>
    <d v="2024-09-23T00:00:00"/>
    <n v="9"/>
    <n v="342"/>
    <s v="记帐凭证"/>
    <s v="660243 \管理费用\装修费"/>
    <s v="科技公司装修工程款9月摊销（房屋租赁期2023年3月14日至2028年3月15，"/>
    <n v="1190.1500000000001"/>
    <n v="0.11901500000000001"/>
    <s v="长期待摊费用"/>
    <x v="1"/>
    <s v="装修费"/>
    <s v="办公费"/>
    <x v="0"/>
  </r>
  <r>
    <d v="2024-09-23T00:00:00"/>
    <n v="9"/>
    <n v="342"/>
    <s v="记帐凭证"/>
    <s v="660243 \管理费用\装修费"/>
    <s v="科技公司装修工程款9月摊销（房屋租赁期2023年3月14日至2028年3月15，"/>
    <n v="17949.21"/>
    <n v="1.794921"/>
    <s v="长期待摊费用"/>
    <x v="1"/>
    <s v="装修费"/>
    <s v="办公费"/>
    <x v="0"/>
  </r>
  <r>
    <d v="2024-09-23T00:00:00"/>
    <n v="9"/>
    <n v="342"/>
    <s v="记帐凭证"/>
    <s v="660243 \管理费用\装修费"/>
    <s v="科技公司装修工程款9月摊销（房屋租赁期2023年3月14日至2028年3月15，"/>
    <n v="102.45"/>
    <n v="1.0245000000000001E-2"/>
    <s v="长期待摊费用"/>
    <x v="1"/>
    <s v="装修费"/>
    <s v="办公费"/>
    <x v="0"/>
  </r>
  <r>
    <d v="2024-09-23T00:00:00"/>
    <n v="9"/>
    <n v="342"/>
    <s v="记帐凭证"/>
    <s v="660243 \管理费用\装修费"/>
    <s v="科技公司装修工程款9月摊销（房屋租赁期2023年3月14日至2028年3月15，"/>
    <n v="229.36"/>
    <n v="2.2936000000000002E-2"/>
    <s v="长期待摊费用"/>
    <x v="1"/>
    <s v="装修费"/>
    <s v="办公费"/>
    <x v="0"/>
  </r>
  <r>
    <d v="2024-09-23T00:00:00"/>
    <n v="9"/>
    <n v="342"/>
    <s v="记帐凭证"/>
    <s v="660243 \管理费用\装修费"/>
    <s v="科技公司装修工程款9月摊销（房屋租赁期2023年3月14日至2028年3月15，"/>
    <n v="2278.29"/>
    <n v="0.227829"/>
    <s v="长期待摊费用"/>
    <x v="1"/>
    <s v="装修费"/>
    <s v="办公费"/>
    <x v="0"/>
  </r>
  <r>
    <d v="2024-09-23T00:00:00"/>
    <n v="9"/>
    <n v="343"/>
    <s v="记帐凭证"/>
    <s v="660243 \管理费用\装修费"/>
    <s v="浙江分公司装修工程款9月摊销（房屋租赁期2021年12月29日至2026年12月"/>
    <n v="6150"/>
    <n v="0.61499999999999999"/>
    <s v="长期待摊费用"/>
    <x v="1"/>
    <s v="装修费"/>
    <s v="办公费"/>
    <x v="0"/>
  </r>
  <r>
    <d v="2024-09-23T00:00:00"/>
    <n v="9"/>
    <n v="344"/>
    <s v="记帐凭证"/>
    <s v="660207 \管理费用\办公费"/>
    <s v="分摊中宣明浩建筑装饰工程有限公司工程款--北分窗户改造2024.9"/>
    <n v="311.27"/>
    <n v="3.1126999999999998E-2"/>
    <s v="长期待摊费用"/>
    <x v="1"/>
    <s v="办公费"/>
    <s v="办公费"/>
    <x v="0"/>
  </r>
  <r>
    <d v="2024-09-23T00:00:00"/>
    <n v="9"/>
    <n v="345"/>
    <s v="记帐凭证"/>
    <s v="660207 \管理费用\办公费"/>
    <s v="分摊总部263云通讯20220520-20241231服务费--北京企飞力网络科"/>
    <n v="2982.35"/>
    <n v="0.29823499999999997"/>
    <s v="其他流动资产"/>
    <x v="1"/>
    <s v="办公费"/>
    <s v="办公费"/>
    <x v="0"/>
  </r>
  <r>
    <d v="2024-09-23T00:00:00"/>
    <n v="9"/>
    <n v="349"/>
    <s v="记帐凭证"/>
    <s v="660215 \管理费用\办公房租"/>
    <s v="浙江202203-202606房租分摊--2024.9"/>
    <n v="23138.44"/>
    <n v="2.313844"/>
    <s v="使用权资产累计折旧"/>
    <x v="1"/>
    <s v="办公房租"/>
    <s v="房租物业费"/>
    <x v="2"/>
  </r>
  <r>
    <d v="2024-09-23T00:00:00"/>
    <n v="9"/>
    <n v="35"/>
    <s v="记帐凭证"/>
    <s v="660239 \管理费用\物业管理费"/>
    <s v="支付广州分公司4月份物业管理费564.35㎡*25元/㎡--广州市东田物业管理有"/>
    <n v="13310.14"/>
    <n v="1.3310139999999999"/>
    <s v="银行存款;应付账款"/>
    <x v="1"/>
    <s v="物业管理费"/>
    <s v="房租物业费"/>
    <x v="2"/>
  </r>
  <r>
    <d v="2024-09-23T00:00:00"/>
    <n v="9"/>
    <n v="35"/>
    <s v="记帐凭证"/>
    <s v="660239 \管理费用\物业管理费"/>
    <s v="支付广州分公司3月电费1473*0.96元--广州市东田物业管理有限公司"/>
    <n v="1099.33"/>
    <n v="0.10993299999999999"/>
    <s v="银行存款;应付账款"/>
    <x v="1"/>
    <s v="物业管理费"/>
    <s v="房租物业费"/>
    <x v="2"/>
  </r>
  <r>
    <d v="2024-09-23T00:00:00"/>
    <n v="9"/>
    <n v="350"/>
    <s v="记帐凭证"/>
    <s v="660215 \管理费用\办公房租"/>
    <s v="摊销总部20230314-20280315房租-龙湖蓝海"/>
    <n v="10024.25"/>
    <n v="1.0024249999999999"/>
    <s v="其他应收款;使用权资产累计折旧"/>
    <x v="1"/>
    <s v="办公房租"/>
    <s v="房租物业费"/>
    <x v="2"/>
  </r>
  <r>
    <d v="2024-09-23T00:00:00"/>
    <n v="9"/>
    <n v="350"/>
    <s v="记帐凭证"/>
    <s v="660215 \管理费用\办公房租"/>
    <s v="摊销总部20230314-20280315房租-龙湖蓝海--软件"/>
    <n v="8554.91"/>
    <n v="0.855491"/>
    <s v="其他应收款;使用权资产累计折旧"/>
    <x v="1"/>
    <s v="办公房租"/>
    <s v="房租物业费"/>
    <x v="2"/>
  </r>
  <r>
    <d v="2024-09-23T00:00:00"/>
    <n v="9"/>
    <n v="61"/>
    <s v="记帐凭证"/>
    <s v="660207 \管理费用\办公费"/>
    <s v="王欢办公费餐费"/>
    <n v="7727.63"/>
    <n v="0.77276299999999998"/>
    <s v="银行存款"/>
    <x v="1"/>
    <s v="办公费"/>
    <s v="办公费"/>
    <x v="0"/>
  </r>
  <r>
    <d v="2024-09-23T00:00:00"/>
    <n v="9"/>
    <n v="61"/>
    <s v="记帐凭证"/>
    <s v="660242 \管理费用\员工午餐"/>
    <s v="王欢办公费餐费"/>
    <n v="1800.96"/>
    <n v="0.18009600000000001"/>
    <s v="银行存款"/>
    <x v="1"/>
    <s v="员工午餐"/>
    <s v="福利费"/>
    <x v="0"/>
  </r>
  <r>
    <d v="2024-09-23T00:00:00"/>
    <n v="9"/>
    <n v="62"/>
    <s v="记帐凭证"/>
    <s v="660209 \管理费用\业务招待费"/>
    <s v="王欢餐费"/>
    <n v="5570"/>
    <n v="0.55700000000000005"/>
    <s v="银行存款"/>
    <x v="1"/>
    <s v="业务招待费"/>
    <s v="业务招待费"/>
    <x v="0"/>
  </r>
  <r>
    <d v="2024-09-23T00:00:00"/>
    <n v="9"/>
    <n v="62"/>
    <s v="记帐凭证"/>
    <s v="660209 \管理费用\业务招待费"/>
    <s v="王欢招待费"/>
    <n v="1565.5"/>
    <n v="0.15654999999999999"/>
    <s v="银行存款"/>
    <x v="1"/>
    <s v="业务招待费"/>
    <s v="业务招待费"/>
    <x v="0"/>
  </r>
  <r>
    <d v="2024-09-23T00:00:00"/>
    <n v="9"/>
    <n v="63"/>
    <s v="记帐凭证"/>
    <s v="660209 \管理费用\业务招待费"/>
    <s v="王欢餐费"/>
    <n v="7136.99"/>
    <n v="0.71369899999999997"/>
    <s v="银行存款"/>
    <x v="1"/>
    <s v="业务招待费"/>
    <s v="业务招待费"/>
    <x v="0"/>
  </r>
  <r>
    <d v="2024-09-23T00:00:00"/>
    <n v="9"/>
    <n v="64"/>
    <s v="记帐凭证"/>
    <s v="660231 \管理费用\福利费"/>
    <s v="王欢食品费"/>
    <n v="2400.02"/>
    <n v="0.24000199999999999"/>
    <s v="银行存款"/>
    <x v="1"/>
    <s v="福利费"/>
    <s v="福利费"/>
    <x v="0"/>
  </r>
  <r>
    <d v="2024-09-23T00:00:00"/>
    <n v="9"/>
    <n v="66"/>
    <s v="记帐凭证"/>
    <s v="660213 \管理费用\差旅费"/>
    <s v="梁丽莉差旅费"/>
    <n v="2543.3200000000002"/>
    <n v="0.254332"/>
    <s v="银行存款"/>
    <x v="1"/>
    <s v="差旅费"/>
    <s v="差旅费"/>
    <x v="1"/>
  </r>
  <r>
    <d v="2024-09-23T00:00:00"/>
    <n v="9"/>
    <n v="66"/>
    <s v="记帐凭证"/>
    <s v="660248 \管理费用\旅客运输服务"/>
    <s v="梁丽莉差旅费"/>
    <n v="1605.51"/>
    <n v="0.160551"/>
    <s v="银行存款"/>
    <x v="1"/>
    <s v="旅客运输服务"/>
    <s v="差旅费"/>
    <x v="1"/>
  </r>
  <r>
    <d v="2024-09-23T00:00:00"/>
    <n v="9"/>
    <n v="67"/>
    <s v="记帐凭证"/>
    <s v="660207 \管理费用\办公费"/>
    <s v="翟振伟办公费"/>
    <n v="829.86"/>
    <n v="8.2986000000000004E-2"/>
    <s v="银行存款"/>
    <x v="1"/>
    <s v="办公费"/>
    <s v="办公费"/>
    <x v="0"/>
  </r>
  <r>
    <d v="2024-09-23T00:00:00"/>
    <n v="9"/>
    <n v="68"/>
    <s v="记帐凭证"/>
    <s v="660207 \管理费用\办公费"/>
    <s v="佟菲办公费食品费"/>
    <n v="506.26"/>
    <n v="5.0625999999999997E-2"/>
    <s v="银行存款"/>
    <x v="1"/>
    <s v="办公费"/>
    <s v="办公费"/>
    <x v="0"/>
  </r>
  <r>
    <d v="2024-09-23T00:00:00"/>
    <n v="9"/>
    <n v="68"/>
    <s v="记帐凭证"/>
    <s v="660231 \管理费用\福利费"/>
    <s v="佟菲办公费食品费"/>
    <n v="1623.62"/>
    <n v="0.16236199999999998"/>
    <s v="银行存款"/>
    <x v="1"/>
    <s v="福利费"/>
    <s v="福利费"/>
    <x v="0"/>
  </r>
  <r>
    <d v="2024-09-23T00:00:00"/>
    <n v="9"/>
    <n v="72"/>
    <s v="记帐凭证"/>
    <s v="660208 \管理费用\交通费"/>
    <s v="章菲菲交通费"/>
    <n v="197.9"/>
    <n v="1.9790000000000002E-2"/>
    <s v="银行存款"/>
    <x v="1"/>
    <s v="交通费"/>
    <s v="交通费"/>
    <x v="1"/>
  </r>
  <r>
    <d v="2024-09-23T00:00:00"/>
    <n v="9"/>
    <n v="73"/>
    <s v="记帐凭证"/>
    <s v="660208 \管理费用\交通费"/>
    <s v="卢倩交通费"/>
    <n v="410.72"/>
    <n v="4.1072000000000004E-2"/>
    <s v="银行存款"/>
    <x v="1"/>
    <s v="交通费"/>
    <s v="交通费"/>
    <x v="1"/>
  </r>
  <r>
    <d v="2024-09-23T00:00:00"/>
    <n v="9"/>
    <n v="79"/>
    <s v="记帐凭证"/>
    <s v="660208 \管理费用\交通费"/>
    <s v="马鑫磊交通费办公费餐费"/>
    <n v="1555.97"/>
    <n v="0.15559700000000001"/>
    <s v="银行存款"/>
    <x v="1"/>
    <s v="交通费"/>
    <s v="交通费"/>
    <x v="1"/>
  </r>
  <r>
    <d v="2024-09-23T00:00:00"/>
    <n v="9"/>
    <n v="79"/>
    <s v="记帐凭证"/>
    <s v="660207 \管理费用\办公费"/>
    <s v="马鑫磊交通费办公费餐费"/>
    <n v="21"/>
    <n v="2.0999999999999999E-3"/>
    <s v="银行存款"/>
    <x v="1"/>
    <s v="办公费"/>
    <s v="办公费"/>
    <x v="0"/>
  </r>
  <r>
    <d v="2024-09-23T00:00:00"/>
    <n v="9"/>
    <n v="79"/>
    <s v="记帐凭证"/>
    <s v="660242 \管理费用\员工午餐"/>
    <s v="马鑫磊交通费办公费餐费"/>
    <n v="265"/>
    <n v="2.6499999999999999E-2"/>
    <s v="银行存款"/>
    <x v="1"/>
    <s v="员工午餐"/>
    <s v="福利费"/>
    <x v="0"/>
  </r>
  <r>
    <d v="2024-09-23T00:00:00"/>
    <n v="9"/>
    <n v="85"/>
    <s v="记帐凭证"/>
    <s v="660219 \管理费用\电话费"/>
    <s v="总部市话费--中国联合网络通信有限公司北京市分公司"/>
    <n v="2079.65"/>
    <n v="0.20796500000000001"/>
    <s v="银行存款;应付账款"/>
    <x v="1"/>
    <s v="电话费"/>
    <s v="通讯费"/>
    <x v="0"/>
  </r>
  <r>
    <d v="2024-09-23T00:00:00"/>
    <n v="9"/>
    <n v="86"/>
    <s v="记帐凭证"/>
    <s v="660209 \管理费用\业务招待费"/>
    <s v="支付鹏润国际大酒店有限公司房费"/>
    <n v="14964.15"/>
    <n v="1.4964150000000001"/>
    <s v="银行存款;应付账款"/>
    <x v="1"/>
    <s v="业务招待费"/>
    <s v="业务招待费"/>
    <x v="0"/>
  </r>
  <r>
    <d v="2024-09-23T00:00:00"/>
    <n v="9"/>
    <n v="97"/>
    <s v="记帐凭证"/>
    <s v="660208 \管理费用\交通费"/>
    <s v="佟菲交通费办公费汽油费服务费"/>
    <n v="1792.7"/>
    <n v="0.17927000000000001"/>
    <s v="银行存款;其他应收款"/>
    <x v="1"/>
    <s v="交通费"/>
    <s v="交通费"/>
    <x v="1"/>
  </r>
  <r>
    <d v="2024-09-23T00:00:00"/>
    <n v="9"/>
    <n v="97"/>
    <s v="记帐凭证"/>
    <s v="660207 \管理费用\办公费"/>
    <s v="佟菲交通费办公费汽油费服务费"/>
    <n v="12"/>
    <n v="1.1999999999999999E-3"/>
    <s v="银行存款;其他应收款"/>
    <x v="1"/>
    <s v="办公费"/>
    <s v="办公费"/>
    <x v="0"/>
  </r>
  <r>
    <d v="2024-09-23T00:00:00"/>
    <n v="9"/>
    <n v="97"/>
    <s v="记帐凭证"/>
    <s v="660220 \管理费用\汽油费"/>
    <s v="佟菲交通费办公费汽油费服务费"/>
    <n v="200"/>
    <n v="0.02"/>
    <s v="银行存款;其他应收款"/>
    <x v="1"/>
    <s v="汽油费"/>
    <s v="交通费"/>
    <x v="1"/>
  </r>
  <r>
    <d v="2024-09-23T00:00:00"/>
    <n v="9"/>
    <n v="97"/>
    <s v="记帐凭证"/>
    <s v="660210 \管理费用\技术服务费"/>
    <s v="佟菲交通费办公费汽油费服务费"/>
    <n v="397"/>
    <n v="3.9699999999999999E-2"/>
    <s v="银行存款;其他应收款"/>
    <x v="1"/>
    <s v="技术服务费"/>
    <s v="办公费"/>
    <x v="0"/>
  </r>
  <r>
    <d v="2024-09-23T00:00:00"/>
    <n v="9"/>
    <n v="99"/>
    <s v="记帐凭证"/>
    <s v="660208 \管理费用\交通费"/>
    <s v="佟菲交通费手机费"/>
    <n v="683.39"/>
    <n v="6.8338999999999997E-2"/>
    <s v="银行存款;其他应收款"/>
    <x v="1"/>
    <s v="交通费"/>
    <s v="交通费"/>
    <x v="1"/>
  </r>
  <r>
    <d v="2024-09-23T00:00:00"/>
    <n v="9"/>
    <n v="99"/>
    <s v="记帐凭证"/>
    <s v="660217 \管理费用\手机费"/>
    <s v="佟菲交通费手机费"/>
    <n v="129"/>
    <n v="1.29E-2"/>
    <s v="银行存款;其他应收款"/>
    <x v="1"/>
    <s v="手机费"/>
    <s v="通讯费"/>
    <x v="0"/>
  </r>
  <r>
    <d v="2024-09-30T00:00:00"/>
    <n v="9"/>
    <n v="376"/>
    <s v="记帐凭证"/>
    <s v="660222 \管理费用\维修及保险费"/>
    <s v="翟振伟车辆维修费"/>
    <n v="1351"/>
    <n v="0.1351"/>
    <s v="银行存款"/>
    <x v="1"/>
    <s v="维修及保险费"/>
    <s v="交通费"/>
    <x v="1"/>
  </r>
  <r>
    <d v="2024-09-30T00:00:00"/>
    <n v="9"/>
    <n v="376"/>
    <s v="记帐凭证"/>
    <s v="660208 \管理费用\交通费"/>
    <s v="翟振伟交通费"/>
    <n v="451"/>
    <n v="4.5100000000000001E-2"/>
    <s v="银行存款"/>
    <x v="1"/>
    <s v="交通费"/>
    <s v="交通费"/>
    <x v="1"/>
  </r>
  <r>
    <d v="2024-09-30T00:00:00"/>
    <n v="9"/>
    <n v="376"/>
    <s v="记帐凭证"/>
    <s v="660207 \管理费用\办公费"/>
    <s v="翟振伟办公费"/>
    <n v="602"/>
    <n v="6.0199999999999997E-2"/>
    <s v="银行存款"/>
    <x v="1"/>
    <s v="办公费"/>
    <s v="办公费"/>
    <x v="0"/>
  </r>
  <r>
    <d v="2024-09-30T00:00:00"/>
    <n v="9"/>
    <n v="376"/>
    <s v="记帐凭证"/>
    <s v="660242 \管理费用\员工午餐"/>
    <s v="翟振伟餐费"/>
    <n v="942"/>
    <n v="9.4200000000000006E-2"/>
    <s v="银行存款"/>
    <x v="1"/>
    <s v="员工午餐"/>
    <s v="福利费"/>
    <x v="0"/>
  </r>
  <r>
    <d v="2024-09-30T00:00:00"/>
    <n v="9"/>
    <n v="377"/>
    <s v="记帐凭证"/>
    <s v="660207 \管理费用\办公费"/>
    <s v="支付凌雄技术（深圳）有限公司设备租赁费及技术服务费--北分"/>
    <n v="5784.47"/>
    <n v="0.57844700000000004"/>
    <s v="应付账款;银行存款"/>
    <x v="1"/>
    <s v="办公费"/>
    <s v="办公费"/>
    <x v="0"/>
  </r>
  <r>
    <d v="2024-09-30T00:00:00"/>
    <n v="9"/>
    <n v="379"/>
    <s v="记帐凭证"/>
    <s v="660208 \管理费用\交通费"/>
    <s v="王欢交通费"/>
    <n v="2229.4299999999998"/>
    <n v="0.22294299999999997"/>
    <s v="库存现金"/>
    <x v="1"/>
    <s v="交通费"/>
    <s v="交通费"/>
    <x v="1"/>
  </r>
  <r>
    <d v="2024-09-30T00:00:00"/>
    <n v="9"/>
    <n v="379"/>
    <s v="记帐凭证"/>
    <s v="660242 \管理费用\员工午餐"/>
    <s v="王欢餐费"/>
    <n v="263.3"/>
    <n v="2.6330000000000003E-2"/>
    <s v="库存现金"/>
    <x v="1"/>
    <s v="员工午餐"/>
    <s v="福利费"/>
    <x v="0"/>
  </r>
  <r>
    <d v="2024-09-30T00:00:00"/>
    <n v="9"/>
    <n v="380"/>
    <s v="记帐凭证"/>
    <s v="660207 \管理费用\办公费"/>
    <s v="王欢办公费"/>
    <n v="1998"/>
    <n v="0.19980000000000001"/>
    <s v="库存现金"/>
    <x v="1"/>
    <s v="办公费"/>
    <s v="办公费"/>
    <x v="0"/>
  </r>
  <r>
    <d v="2024-09-30T00:00:00"/>
    <n v="9"/>
    <n v="381"/>
    <s v="记帐凭证"/>
    <s v="660213 \管理费用\差旅费"/>
    <s v="王欢差旅费"/>
    <n v="1184"/>
    <n v="0.11840000000000001"/>
    <s v="库存现金"/>
    <x v="1"/>
    <s v="差旅费"/>
    <s v="差旅费"/>
    <x v="1"/>
  </r>
  <r>
    <d v="2024-09-30T00:00:00"/>
    <n v="9"/>
    <n v="382"/>
    <s v="记帐凭证"/>
    <s v="660208 \管理费用\交通费"/>
    <s v="王欢交通费"/>
    <n v="788.88"/>
    <n v="7.8888E-2"/>
    <s v="库存现金"/>
    <x v="1"/>
    <s v="交通费"/>
    <s v="交通费"/>
    <x v="1"/>
  </r>
  <r>
    <d v="2024-09-30T00:00:00"/>
    <n v="9"/>
    <n v="382"/>
    <s v="记帐凭证"/>
    <s v="660217 \管理费用\手机费"/>
    <s v="王欢手机费"/>
    <n v="1550.87"/>
    <n v="0.155087"/>
    <s v="库存现金"/>
    <x v="1"/>
    <s v="手机费"/>
    <s v="通讯费"/>
    <x v="0"/>
  </r>
  <r>
    <d v="2024-09-30T00:00:00"/>
    <n v="9"/>
    <n v="382"/>
    <s v="记帐凭证"/>
    <s v="660242 \管理费用\员工午餐"/>
    <s v="王欢餐费"/>
    <n v="833.3"/>
    <n v="8.3330000000000001E-2"/>
    <s v="库存现金"/>
    <x v="1"/>
    <s v="员工午餐"/>
    <s v="福利费"/>
    <x v="0"/>
  </r>
  <r>
    <d v="2024-09-30T00:00:00"/>
    <n v="9"/>
    <n v="382"/>
    <s v="记帐凭证"/>
    <s v="660231 \管理费用\福利费"/>
    <s v="王欢餐费"/>
    <n v="68.58"/>
    <n v="6.8579999999999995E-3"/>
    <s v="库存现金"/>
    <x v="1"/>
    <s v="福利费"/>
    <s v="福利费"/>
    <x v="0"/>
  </r>
  <r>
    <d v="2024-09-30T00:00:00"/>
    <n v="9"/>
    <n v="384"/>
    <s v="记帐凭证"/>
    <s v="660242 \管理费用\员工午餐"/>
    <s v="王欢餐费"/>
    <n v="1626"/>
    <n v="0.16259999999999999"/>
    <s v="银行存款"/>
    <x v="1"/>
    <s v="员工午餐"/>
    <s v="福利费"/>
    <x v="0"/>
  </r>
  <r>
    <d v="2024-09-30T00:00:00"/>
    <n v="9"/>
    <n v="385"/>
    <s v="记帐凭证"/>
    <s v="660208 \管理费用\交通费"/>
    <s v="马鑫磊交通费"/>
    <n v="6066.79"/>
    <n v="0.60667899999999997"/>
    <s v="其他应收款;银行存款"/>
    <x v="1"/>
    <s v="交通费"/>
    <s v="交通费"/>
    <x v="1"/>
  </r>
  <r>
    <d v="2024-09-30T00:00:00"/>
    <n v="9"/>
    <n v="385"/>
    <s v="记帐凭证"/>
    <s v="660242 \管理费用\员工午餐"/>
    <s v="马鑫磊餐费"/>
    <n v="587"/>
    <n v="5.8700000000000002E-2"/>
    <s v="其他应收款;银行存款"/>
    <x v="1"/>
    <s v="员工午餐"/>
    <s v="福利费"/>
    <x v="0"/>
  </r>
  <r>
    <d v="2024-09-30T00:00:00"/>
    <n v="9"/>
    <n v="394"/>
    <s v="记帐凭证"/>
    <s v="660201 \管理费用\工资"/>
    <s v="支付洪诗超离职补偿金"/>
    <n v="56000"/>
    <n v="5.6"/>
    <s v="应付职工薪酬;银行存款"/>
    <x v="1"/>
    <s v="工资"/>
    <s v="职工薪酬"/>
    <x v="3"/>
  </r>
  <r>
    <d v="2024-09-30T00:00:00"/>
    <n v="9"/>
    <n v="688"/>
    <s v="记帐凭证"/>
    <s v="660201 \管理费用\工资"/>
    <s v="分配管理部9月工资"/>
    <n v="463053.27"/>
    <n v="46.305326999999998"/>
    <s v="应付职工薪酬"/>
    <x v="1"/>
    <s v="工资"/>
    <s v="职工薪酬"/>
    <x v="3"/>
  </r>
  <r>
    <d v="2024-09-30T00:00:00"/>
    <n v="9"/>
    <n v="726"/>
    <s v="记帐凭证"/>
    <s v="660230 \管理费用\折旧费"/>
    <s v="2024年9月分摊折旧"/>
    <n v="49787.27"/>
    <n v="4.9787269999999992"/>
    <s v="累计折旧"/>
    <x v="1"/>
    <s v="折旧费"/>
    <s v="折旧摊销费"/>
    <x v="0"/>
  </r>
  <r>
    <d v="2024-10-17T00:00:00"/>
    <n v="10"/>
    <n v="115"/>
    <s v="记帐凭证"/>
    <s v="660208 \管理费用\交通费"/>
    <s v="翟振伟交通费餐费车辆维修费"/>
    <n v="974"/>
    <n v="9.74E-2"/>
    <s v="银行存款"/>
    <x v="1"/>
    <s v="交通费"/>
    <s v="交通费"/>
    <x v="1"/>
  </r>
  <r>
    <d v="2024-10-17T00:00:00"/>
    <n v="10"/>
    <n v="115"/>
    <s v="记帐凭证"/>
    <s v="660242 \管理费用\员工午餐"/>
    <s v="翟振伟交通费餐费车辆维修费"/>
    <n v="166"/>
    <n v="1.66E-2"/>
    <s v="银行存款"/>
    <x v="1"/>
    <s v="员工午餐"/>
    <s v="福利费"/>
    <x v="0"/>
  </r>
  <r>
    <d v="2024-10-17T00:00:00"/>
    <n v="10"/>
    <n v="115"/>
    <s v="记帐凭证"/>
    <s v="660222 \管理费用\维修及保险费"/>
    <s v="翟振伟交通费餐费车辆维修费"/>
    <n v="2060"/>
    <n v="0.20599999999999999"/>
    <s v="银行存款"/>
    <x v="1"/>
    <s v="维修及保险费"/>
    <s v="交通费"/>
    <x v="1"/>
  </r>
  <r>
    <d v="2024-10-17T00:00:00"/>
    <n v="10"/>
    <n v="116"/>
    <s v="记帐凭证"/>
    <s v="660207 \管理费用\办公费"/>
    <s v="佟菲办公费"/>
    <n v="2164.92"/>
    <n v="0.21649200000000002"/>
    <s v="银行存款"/>
    <x v="1"/>
    <s v="办公费"/>
    <s v="办公费"/>
    <x v="0"/>
  </r>
  <r>
    <d v="2024-10-17T00:00:00"/>
    <n v="10"/>
    <n v="120"/>
    <s v="记帐凭证"/>
    <s v="660223 \管理费用\咨询费"/>
    <s v="支付北京嘉华大通咨询服务有限责任公司涉税咨询费"/>
    <n v="5943.4"/>
    <n v="0.59433999999999998"/>
    <s v="应付账款"/>
    <x v="1"/>
    <s v="咨询费"/>
    <s v="办公费"/>
    <x v="0"/>
  </r>
  <r>
    <d v="2024-10-17T00:00:00"/>
    <n v="10"/>
    <n v="122"/>
    <s v="记帐凭证"/>
    <s v="660207 \管理费用\办公费"/>
    <s v="孙伟打印装订费标书款191+800--总部费用"/>
    <n v="991"/>
    <n v="9.9099999999999994E-2"/>
    <s v="银行存款"/>
    <x v="1"/>
    <s v="办公费"/>
    <s v="办公费"/>
    <x v="0"/>
  </r>
  <r>
    <d v="2024-10-17T00:00:00"/>
    <n v="10"/>
    <n v="124"/>
    <s v="记帐凭证"/>
    <s v="660207 \管理费用\办公费"/>
    <s v="刘亚芳标书款"/>
    <n v="500"/>
    <n v="0.05"/>
    <s v="银行存款"/>
    <x v="1"/>
    <s v="办公费"/>
    <s v="办公费"/>
    <x v="0"/>
  </r>
  <r>
    <d v="2024-10-17T00:00:00"/>
    <n v="10"/>
    <n v="126"/>
    <s v="记帐凭证"/>
    <s v="660222 \管理费用\维修及保险费"/>
    <s v="张博车辆维修费--京mmy999--北京路通威汽车销售服务有限公司"/>
    <n v="529.20000000000005"/>
    <n v="5.2920000000000002E-2"/>
    <s v="银行存款;应付账款"/>
    <x v="1"/>
    <s v="维修及保险费"/>
    <s v="交通费"/>
    <x v="1"/>
  </r>
  <r>
    <d v="2024-10-17T00:00:00"/>
    <n v="10"/>
    <n v="126"/>
    <s v="记帐凭证"/>
    <s v="660222 \管理费用\维修及保险费"/>
    <s v="张博车辆维修费--京mmy999--北京路通威汽车销售服务有限公司"/>
    <n v="2587.61"/>
    <n v="0.25876100000000002"/>
    <s v="银行存款;应付账款"/>
    <x v="1"/>
    <s v="维修及保险费"/>
    <s v="交通费"/>
    <x v="1"/>
  </r>
  <r>
    <d v="2024-10-17T00:00:00"/>
    <n v="10"/>
    <n v="129"/>
    <s v="记帐凭证"/>
    <s v="660208 \管理费用\交通费"/>
    <s v="翟振伟交通费餐费"/>
    <n v="715"/>
    <n v="7.1499999999999994E-2"/>
    <s v="银行存款"/>
    <x v="1"/>
    <s v="交通费"/>
    <s v="交通费"/>
    <x v="1"/>
  </r>
  <r>
    <d v="2024-10-17T00:00:00"/>
    <n v="10"/>
    <n v="129"/>
    <s v="记帐凭证"/>
    <s v="660242 \管理费用\员工午餐"/>
    <s v="翟振伟交通费餐费"/>
    <n v="309"/>
    <n v="3.09E-2"/>
    <s v="银行存款"/>
    <x v="1"/>
    <s v="员工午餐"/>
    <s v="福利费"/>
    <x v="0"/>
  </r>
  <r>
    <d v="2024-10-17T00:00:00"/>
    <n v="10"/>
    <n v="139"/>
    <s v="记帐凭证"/>
    <s v="660231 \管理费用\福利费"/>
    <s v="王欢食品费"/>
    <n v="6226"/>
    <n v="0.62260000000000004"/>
    <s v="银行存款"/>
    <x v="1"/>
    <s v="福利费"/>
    <s v="福利费"/>
    <x v="0"/>
  </r>
  <r>
    <d v="2024-10-17T00:00:00"/>
    <n v="10"/>
    <n v="14"/>
    <s v="记帐凭证"/>
    <s v="660231 \管理费用\福利费"/>
    <s v="王欢食品费"/>
    <n v="2326.9899999999998"/>
    <n v="0.23269899999999999"/>
    <s v="银行存款"/>
    <x v="1"/>
    <s v="福利费"/>
    <s v="福利费"/>
    <x v="0"/>
  </r>
  <r>
    <d v="2024-10-17T00:00:00"/>
    <n v="10"/>
    <n v="140"/>
    <s v="记帐凭证"/>
    <s v="660208 \管理费用\交通费"/>
    <s v="王欢交通费"/>
    <n v="8725.51"/>
    <n v="0.87255100000000008"/>
    <s v="银行存款;其他应收款"/>
    <x v="1"/>
    <s v="交通费"/>
    <s v="交通费"/>
    <x v="1"/>
  </r>
  <r>
    <d v="2024-10-17T00:00:00"/>
    <n v="10"/>
    <n v="140"/>
    <s v="记帐凭证"/>
    <s v="660220 \管理费用\汽油费"/>
    <s v="王欢汽油费"/>
    <n v="4930.2700000000004"/>
    <n v="0.49302700000000005"/>
    <s v="银行存款;其他应收款"/>
    <x v="1"/>
    <s v="汽油费"/>
    <s v="交通费"/>
    <x v="1"/>
  </r>
  <r>
    <d v="2024-10-17T00:00:00"/>
    <n v="10"/>
    <n v="140"/>
    <s v="记帐凭证"/>
    <s v="660222 \管理费用\维修及保险费"/>
    <s v="王欢维修费"/>
    <n v="1352.21"/>
    <n v="0.13522100000000001"/>
    <s v="银行存款;其他应收款"/>
    <x v="1"/>
    <s v="维修及保险费"/>
    <s v="交通费"/>
    <x v="1"/>
  </r>
  <r>
    <d v="2024-10-17T00:00:00"/>
    <n v="10"/>
    <n v="141"/>
    <s v="记帐凭证"/>
    <s v="660207 \管理费用\办公费"/>
    <s v="支付华夏认证中心有限公司信息安全管理体系认证费"/>
    <n v="42452.83"/>
    <n v="4.2452830000000006"/>
    <s v="银行存款;应付账款"/>
    <x v="1"/>
    <s v="办公费"/>
    <s v="办公费"/>
    <x v="0"/>
  </r>
  <r>
    <d v="2024-10-17T00:00:00"/>
    <n v="10"/>
    <n v="144"/>
    <s v="记帐凭证"/>
    <s v="660208 \管理费用\交通费"/>
    <s v="耿慧服务费交通费办公费招待费"/>
    <n v="394.33"/>
    <n v="3.9432999999999996E-2"/>
    <s v="银行存款;其他应收款"/>
    <x v="1"/>
    <s v="交通费"/>
    <s v="交通费"/>
    <x v="1"/>
  </r>
  <r>
    <d v="2024-10-17T00:00:00"/>
    <n v="10"/>
    <n v="160"/>
    <s v="记帐凭证"/>
    <s v="660242 \管理费用\员工午餐"/>
    <s v="王欢餐费"/>
    <n v="227"/>
    <n v="2.2700000000000001E-2"/>
    <s v="银行存款"/>
    <x v="1"/>
    <s v="员工午餐"/>
    <s v="福利费"/>
    <x v="0"/>
  </r>
  <r>
    <d v="2024-10-17T00:00:00"/>
    <n v="10"/>
    <n v="168"/>
    <s v="记帐凭证"/>
    <s v="660207 \管理费用\办公费"/>
    <s v="支付凌雄技术（深圳）有限公司设备租赁费及技术服务费--北分"/>
    <n v="5554.81"/>
    <n v="0.555481"/>
    <s v="银行存款;应付账款"/>
    <x v="1"/>
    <s v="办公费"/>
    <s v="办公费"/>
    <x v="0"/>
  </r>
  <r>
    <d v="2024-10-17T00:00:00"/>
    <n v="10"/>
    <n v="171"/>
    <s v="记帐凭证"/>
    <s v="660219 \管理费用\电话费"/>
    <s v="浙江分公司电话费"/>
    <n v="1488"/>
    <n v="0.14879999999999999"/>
    <s v="其他应收款"/>
    <x v="1"/>
    <s v="电话费"/>
    <s v="通讯费"/>
    <x v="0"/>
  </r>
  <r>
    <d v="2024-10-17T00:00:00"/>
    <n v="10"/>
    <n v="171"/>
    <s v="记帐凭证"/>
    <s v="660246 \管理费用\水"/>
    <s v="浙江分公司水费"/>
    <n v="1100"/>
    <n v="0.11"/>
    <s v="其他应收款"/>
    <x v="1"/>
    <s v="水"/>
    <s v="办公费"/>
    <x v="0"/>
  </r>
  <r>
    <d v="2024-10-17T00:00:00"/>
    <n v="10"/>
    <n v="171"/>
    <s v="记帐凭证"/>
    <s v="660208 \管理费用\交通费"/>
    <s v="浙江分公司交通费"/>
    <n v="1600"/>
    <n v="0.16"/>
    <s v="其他应收款"/>
    <x v="1"/>
    <s v="交通费"/>
    <s v="交通费"/>
    <x v="1"/>
  </r>
  <r>
    <d v="2024-10-17T00:00:00"/>
    <n v="10"/>
    <n v="171"/>
    <s v="记帐凭证"/>
    <s v="660207 \管理费用\办公费"/>
    <s v="浙江分公司办公费"/>
    <n v="810.77"/>
    <n v="8.1076999999999996E-2"/>
    <s v="其他应收款"/>
    <x v="1"/>
    <s v="办公费"/>
    <s v="办公费"/>
    <x v="0"/>
  </r>
  <r>
    <d v="2024-10-17T00:00:00"/>
    <n v="10"/>
    <n v="21"/>
    <s v="记帐凭证"/>
    <s v="660239 \管理费用\物业管理费"/>
    <s v="支付广州分公司4月份物业管理费564.35㎡*25元/㎡--广州市东田物业管理有"/>
    <n v="13310.14"/>
    <n v="1.3310139999999999"/>
    <s v="应付账款;银行存款"/>
    <x v="1"/>
    <s v="物业管理费"/>
    <s v="房租物业费"/>
    <x v="2"/>
  </r>
  <r>
    <d v="2024-10-17T00:00:00"/>
    <n v="10"/>
    <n v="21"/>
    <s v="记帐凭证"/>
    <s v="660239 \管理费用\物业管理费"/>
    <s v="支付广州分公司3月电费1473*0.96元--广州市东田物业管理有限公司"/>
    <n v="1141.81"/>
    <n v="0.11418099999999999"/>
    <s v="应付账款;银行存款"/>
    <x v="1"/>
    <s v="物业管理费"/>
    <s v="房租物业费"/>
    <x v="2"/>
  </r>
  <r>
    <d v="2024-10-17T00:00:00"/>
    <n v="10"/>
    <n v="31"/>
    <s v="记帐凭证"/>
    <s v="660219 \管理费用\电话费"/>
    <s v="总部市话费--中国联合网络通信有限公司北京市分公司"/>
    <n v="2126.42"/>
    <n v="0.212642"/>
    <s v="应付账款;银行存款"/>
    <x v="1"/>
    <s v="电话费"/>
    <s v="通讯费"/>
    <x v="0"/>
  </r>
  <r>
    <d v="2024-10-17T00:00:00"/>
    <n v="10"/>
    <n v="33"/>
    <s v="记帐凭证"/>
    <s v="660241 \管理费用\电费"/>
    <s v="支付北京瑞恒泰商业运营管理有限公司8月电费1.3元/度--龙湖蓝海引擎产业园2层"/>
    <n v="7667.13"/>
    <n v="0.76671299999999998"/>
    <s v="应付账款"/>
    <x v="1"/>
    <s v="电费"/>
    <s v="水电费"/>
    <x v="0"/>
  </r>
  <r>
    <d v="2024-10-17T00:00:00"/>
    <n v="10"/>
    <n v="34"/>
    <s v="记帐凭证"/>
    <s v="660207 \管理费用\办公费"/>
    <s v="鹿松标书款--中国烟草国际有限公司--天恒招标有限公司--总部费用"/>
    <n v="471.7"/>
    <n v="4.7169999999999997E-2"/>
    <s v="银行存款"/>
    <x v="1"/>
    <s v="办公费"/>
    <s v="办公费"/>
    <x v="0"/>
  </r>
  <r>
    <d v="2024-10-17T00:00:00"/>
    <n v="10"/>
    <n v="35"/>
    <s v="记帐凭证"/>
    <s v="660242 \管理费用\员工午餐"/>
    <s v="支付北京龙湖美餐餐饮管理有限公司员工餐费--北分"/>
    <n v="16920"/>
    <n v="1.6919999999999999"/>
    <s v="银行存款;应付账款"/>
    <x v="1"/>
    <s v="员工午餐"/>
    <s v="福利费"/>
    <x v="0"/>
  </r>
  <r>
    <d v="2024-10-17T00:00:00"/>
    <n v="10"/>
    <n v="40"/>
    <s v="记帐凭证"/>
    <s v="660207 \管理费用\办公费"/>
    <s v="总部2024.09顺丰快递费"/>
    <n v="1956.87"/>
    <n v="0.195687"/>
    <s v="库存现金;应付账款"/>
    <x v="1"/>
    <s v="办公费"/>
    <s v="办公费"/>
    <x v="0"/>
  </r>
  <r>
    <d v="2024-10-17T00:00:00"/>
    <n v="10"/>
    <n v="42"/>
    <s v="记帐凭证"/>
    <s v="660207 \管理费用\办公费"/>
    <s v="总部桶装水--支付北京迅捷利通商贸中心桶装水---建行1105016336000"/>
    <n v="6800"/>
    <n v="0.68"/>
    <s v="银行存款;应付账款"/>
    <x v="1"/>
    <s v="办公费"/>
    <s v="办公费"/>
    <x v="0"/>
  </r>
  <r>
    <d v="2024-10-17T00:00:00"/>
    <n v="10"/>
    <n v="45"/>
    <s v="记帐凭证"/>
    <s v="660207 \管理费用\办公费"/>
    <s v="孙伟中标服务费-中国通用咨询投资有限公司--总部费用"/>
    <n v="7547.17"/>
    <n v="0.75471699999999997"/>
    <s v="其他应收款"/>
    <x v="1"/>
    <s v="办公费"/>
    <s v="办公费"/>
    <x v="0"/>
  </r>
  <r>
    <d v="2024-10-17T00:00:00"/>
    <n v="10"/>
    <n v="46"/>
    <s v="记帐凭证"/>
    <s v="660207 \管理费用\办公费"/>
    <s v="孙伟中标服务费--中国通用咨询投资有限公司"/>
    <n v="16452.830000000002"/>
    <n v="1.6452830000000003"/>
    <s v="其他应收款"/>
    <x v="1"/>
    <s v="办公费"/>
    <s v="办公费"/>
    <x v="0"/>
  </r>
  <r>
    <d v="2024-10-17T00:00:00"/>
    <n v="10"/>
    <n v="48"/>
    <s v="记帐凭证"/>
    <s v="660223 \管理费用\咨询费"/>
    <s v="支付北京芊语科技有限公司咨询服务费"/>
    <n v="9900.99"/>
    <n v="0.99009899999999995"/>
    <s v="银行存款;应付账款"/>
    <x v="1"/>
    <s v="咨询费"/>
    <s v="办公费"/>
    <x v="0"/>
  </r>
  <r>
    <d v="2024-10-17T00:00:00"/>
    <n v="10"/>
    <n v="50"/>
    <s v="记帐凭证"/>
    <s v="660223 \管理费用\咨询费"/>
    <s v="支付北京市炜衡律师事务所法律咨询费"/>
    <n v="56603.77"/>
    <n v="5.6603769999999995"/>
    <s v="银行存款;应付账款"/>
    <x v="1"/>
    <s v="咨询费"/>
    <s v="办公费"/>
    <x v="0"/>
  </r>
  <r>
    <d v="2024-10-17T00:00:00"/>
    <n v="10"/>
    <n v="67"/>
    <s v="记帐凭证"/>
    <s v="660203 \管理费用\医疗保险"/>
    <s v="北京市海淀区社会保险基金管理中心生育津贴"/>
    <n v="-47974.07"/>
    <n v="-4.7974069999999998"/>
    <m/>
    <x v="1"/>
    <s v="医疗保险"/>
    <s v="职工薪酬"/>
    <x v="3"/>
  </r>
  <r>
    <d v="2024-10-17T00:00:00"/>
    <n v="10"/>
    <n v="7"/>
    <s v="记帐凭证"/>
    <s v="660242 \管理费用\员工午餐"/>
    <s v="员工餐费"/>
    <n v="20776"/>
    <n v="2.0775999999999999"/>
    <s v="应付账款;银行存款"/>
    <x v="1"/>
    <s v="员工午餐"/>
    <s v="福利费"/>
    <x v="0"/>
  </r>
  <r>
    <d v="2024-10-17T00:00:00"/>
    <n v="10"/>
    <n v="71"/>
    <s v="记帐凭证"/>
    <s v="660223 \管理费用\咨询费"/>
    <s v="支付北京晶澳文化传媒有限公司CMMI ML3级认证咨询服务费"/>
    <n v="53465.35"/>
    <n v="5.3465350000000003"/>
    <s v="银行存款;应付账款"/>
    <x v="1"/>
    <s v="咨询费"/>
    <s v="办公费"/>
    <x v="0"/>
  </r>
  <r>
    <d v="2024-10-30T00:00:00"/>
    <n v="10"/>
    <n v="203"/>
    <s v="记帐凭证"/>
    <s v="660208 \管理费用\交通费"/>
    <s v="王欢交通费餐费食品费"/>
    <n v="1427.59"/>
    <n v="0.142759"/>
    <s v="银行存款"/>
    <x v="1"/>
    <s v="交通费"/>
    <s v="交通费"/>
    <x v="1"/>
  </r>
  <r>
    <d v="2024-10-30T00:00:00"/>
    <n v="10"/>
    <n v="203"/>
    <s v="记帐凭证"/>
    <s v="660242 \管理费用\员工午餐"/>
    <s v="王欢交通费餐费食品费"/>
    <n v="2000"/>
    <n v="0.2"/>
    <s v="银行存款"/>
    <x v="1"/>
    <s v="员工午餐"/>
    <s v="福利费"/>
    <x v="0"/>
  </r>
  <r>
    <d v="2024-10-30T00:00:00"/>
    <n v="10"/>
    <n v="203"/>
    <s v="记帐凭证"/>
    <s v="660231 \管理费用\福利费"/>
    <s v="王欢交通费餐费食品费"/>
    <n v="1879"/>
    <n v="0.18790000000000001"/>
    <s v="银行存款"/>
    <x v="1"/>
    <s v="福利费"/>
    <s v="福利费"/>
    <x v="0"/>
  </r>
  <r>
    <d v="2024-10-30T00:00:00"/>
    <n v="10"/>
    <n v="204"/>
    <s v="记帐凭证"/>
    <s v="660208 \管理费用\交通费"/>
    <s v="王欢交通费餐费食品费"/>
    <n v="661"/>
    <n v="6.6100000000000006E-2"/>
    <s v="银行存款"/>
    <x v="1"/>
    <s v="交通费"/>
    <s v="交通费"/>
    <x v="1"/>
  </r>
  <r>
    <d v="2024-10-30T00:00:00"/>
    <n v="10"/>
    <n v="204"/>
    <s v="记帐凭证"/>
    <s v="660242 \管理费用\员工午餐"/>
    <s v="王欢交通费餐费食品费"/>
    <n v="2114"/>
    <n v="0.2114"/>
    <s v="银行存款"/>
    <x v="1"/>
    <s v="员工午餐"/>
    <s v="福利费"/>
    <x v="0"/>
  </r>
  <r>
    <d v="2024-10-30T00:00:00"/>
    <n v="10"/>
    <n v="204"/>
    <s v="记帐凭证"/>
    <s v="660231 \管理费用\福利费"/>
    <s v="王欢交通费餐费食品费"/>
    <n v="728.8"/>
    <n v="7.288E-2"/>
    <s v="银行存款"/>
    <x v="1"/>
    <s v="福利费"/>
    <s v="福利费"/>
    <x v="0"/>
  </r>
  <r>
    <d v="2024-10-30T00:00:00"/>
    <n v="10"/>
    <n v="206"/>
    <s v="记帐凭证"/>
    <s v="660242 \管理费用\员工午餐"/>
    <s v="王欢餐费食品费"/>
    <n v="2214.64"/>
    <n v="0.22146399999999999"/>
    <s v="银行存款"/>
    <x v="1"/>
    <s v="员工午餐"/>
    <s v="福利费"/>
    <x v="0"/>
  </r>
  <r>
    <d v="2024-10-30T00:00:00"/>
    <n v="10"/>
    <n v="206"/>
    <s v="记帐凭证"/>
    <s v="660231 \管理费用\福利费"/>
    <s v="王欢餐费食品费"/>
    <n v="538.4"/>
    <n v="5.3839999999999999E-2"/>
    <s v="银行存款"/>
    <x v="1"/>
    <s v="福利费"/>
    <s v="福利费"/>
    <x v="0"/>
  </r>
  <r>
    <d v="2024-10-30T00:00:00"/>
    <n v="10"/>
    <n v="214"/>
    <s v="记帐凭证"/>
    <s v="660223 \管理费用\咨询费"/>
    <s v="支付凯共兴科技（北京）有限公司咨询服务费"/>
    <n v="14851.49"/>
    <n v="1.4851490000000001"/>
    <s v="银行存款"/>
    <x v="1"/>
    <s v="咨询费"/>
    <s v="办公费"/>
    <x v="0"/>
  </r>
  <r>
    <d v="2024-10-30T00:00:00"/>
    <n v="10"/>
    <n v="223"/>
    <s v="记帐凭证"/>
    <s v="660209 \管理费用\业务招待费"/>
    <s v="王欢餐费"/>
    <n v="5605"/>
    <n v="0.5605"/>
    <s v="银行存款"/>
    <x v="1"/>
    <s v="业务招待费"/>
    <s v="业务招待费"/>
    <x v="0"/>
  </r>
  <r>
    <d v="2024-10-30T00:00:00"/>
    <n v="10"/>
    <n v="239"/>
    <s v="记帐凭证"/>
    <s v="660209 \管理费用\业务招待费"/>
    <s v="冲北京科航投资有限公司北京海航大厦万豪酒店预付款"/>
    <n v="5660.38"/>
    <n v="0.56603800000000004"/>
    <s v="银行存款;应付账款"/>
    <x v="1"/>
    <s v="业务招待费"/>
    <s v="业务招待费"/>
    <x v="0"/>
  </r>
  <r>
    <d v="2024-10-30T00:00:00"/>
    <n v="10"/>
    <n v="239"/>
    <s v="记帐凭证"/>
    <s v="660209 \管理费用\业务招待费"/>
    <s v="冲北京科航投资有限公司北京海航大厦万豪酒店预付款"/>
    <n v="56174.97"/>
    <n v="5.6174970000000002"/>
    <s v="银行存款;应付账款"/>
    <x v="1"/>
    <s v="业务招待费"/>
    <s v="业务招待费"/>
    <x v="0"/>
  </r>
  <r>
    <d v="2024-10-30T00:00:00"/>
    <n v="10"/>
    <n v="240"/>
    <s v="记帐凭证"/>
    <s v="660222 \管理费用\维修及保险费"/>
    <s v="王峥车辆维修费--京EBB227--北京开乐兄弟汽车服务有限公司"/>
    <n v="5938.05"/>
    <n v="0.59380500000000003"/>
    <s v="应付账款;银行存款"/>
    <x v="1"/>
    <s v="维修及保险费"/>
    <s v="交通费"/>
    <x v="1"/>
  </r>
  <r>
    <d v="2024-10-30T00:00:00"/>
    <n v="10"/>
    <n v="242"/>
    <s v="记帐凭证"/>
    <s v="660208 \管理费用\交通费"/>
    <s v="王欢交通费办公费餐费"/>
    <n v="1974.08"/>
    <n v="0.197408"/>
    <s v="银行存款"/>
    <x v="1"/>
    <s v="交通费"/>
    <s v="交通费"/>
    <x v="1"/>
  </r>
  <r>
    <d v="2024-10-30T00:00:00"/>
    <n v="10"/>
    <n v="242"/>
    <s v="记帐凭证"/>
    <s v="660207 \管理费用\办公费"/>
    <s v="王欢交通费办公费餐费"/>
    <n v="560.76"/>
    <n v="5.6076000000000001E-2"/>
    <s v="银行存款"/>
    <x v="1"/>
    <s v="办公费"/>
    <s v="办公费"/>
    <x v="0"/>
  </r>
  <r>
    <d v="2024-10-30T00:00:00"/>
    <n v="10"/>
    <n v="242"/>
    <s v="记帐凭证"/>
    <s v="660209 \管理费用\业务招待费"/>
    <s v="王欢交通费办公费餐费"/>
    <n v="2454.9"/>
    <n v="0.24549000000000001"/>
    <s v="银行存款"/>
    <x v="1"/>
    <s v="业务招待费"/>
    <s v="业务招待费"/>
    <x v="0"/>
  </r>
  <r>
    <d v="2024-10-30T00:00:00"/>
    <n v="10"/>
    <n v="258"/>
    <s v="记帐凭证"/>
    <s v="660208 \管理费用\交通费"/>
    <s v="佟菲交通费手机费汽油费"/>
    <n v="443.32"/>
    <n v="4.4331999999999996E-2"/>
    <s v="银行存款;其他应收款"/>
    <x v="1"/>
    <s v="交通费"/>
    <s v="交通费"/>
    <x v="1"/>
  </r>
  <r>
    <d v="2024-10-30T00:00:00"/>
    <n v="10"/>
    <n v="258"/>
    <s v="记帐凭证"/>
    <s v="660217 \管理费用\手机费"/>
    <s v="佟菲交通费手机费汽油费"/>
    <n v="467.26"/>
    <n v="4.6725999999999997E-2"/>
    <s v="银行存款;其他应收款"/>
    <x v="1"/>
    <s v="手机费"/>
    <s v="通讯费"/>
    <x v="0"/>
  </r>
  <r>
    <d v="2024-10-30T00:00:00"/>
    <n v="10"/>
    <n v="258"/>
    <s v="记帐凭证"/>
    <s v="660220 \管理费用\汽油费"/>
    <s v="佟菲交通费手机费汽油费"/>
    <n v="302.95999999999998"/>
    <n v="3.0295999999999997E-2"/>
    <s v="银行存款;其他应收款"/>
    <x v="1"/>
    <s v="汽油费"/>
    <s v="交通费"/>
    <x v="1"/>
  </r>
  <r>
    <d v="2024-10-30T00:00:00"/>
    <n v="10"/>
    <n v="269"/>
    <s v="记帐凭证"/>
    <s v="660208 \管理费用\交通费"/>
    <s v="翟振伟交通费办公费餐费"/>
    <n v="614"/>
    <n v="6.1400000000000003E-2"/>
    <s v="银行存款"/>
    <x v="1"/>
    <s v="交通费"/>
    <s v="交通费"/>
    <x v="1"/>
  </r>
  <r>
    <d v="2024-10-30T00:00:00"/>
    <n v="10"/>
    <n v="269"/>
    <s v="记帐凭证"/>
    <s v="660207 \管理费用\办公费"/>
    <s v="翟振伟交通费办公费餐费"/>
    <n v="1868"/>
    <n v="0.18679999999999999"/>
    <s v="银行存款"/>
    <x v="1"/>
    <s v="办公费"/>
    <s v="办公费"/>
    <x v="0"/>
  </r>
  <r>
    <d v="2024-10-30T00:00:00"/>
    <n v="10"/>
    <n v="269"/>
    <s v="记帐凭证"/>
    <s v="660242 \管理费用\员工午餐"/>
    <s v="翟振伟交通费办公费餐费"/>
    <n v="104"/>
    <n v="1.04E-2"/>
    <s v="银行存款"/>
    <x v="1"/>
    <s v="员工午餐"/>
    <s v="福利费"/>
    <x v="0"/>
  </r>
  <r>
    <d v="2024-10-30T00:00:00"/>
    <n v="10"/>
    <n v="270"/>
    <s v="记帐凭证"/>
    <s v="660208 \管理费用\交通费"/>
    <s v="佟菲交通费"/>
    <n v="802.74"/>
    <n v="8.0273999999999998E-2"/>
    <s v="银行存款;其他应收款"/>
    <x v="1"/>
    <s v="交通费"/>
    <s v="交通费"/>
    <x v="1"/>
  </r>
  <r>
    <d v="2024-10-30T00:00:00"/>
    <n v="10"/>
    <n v="290"/>
    <s v="记帐凭证"/>
    <s v="660239 \管理费用\物业管理费"/>
    <s v="支付浙江分公司2024.07.01-2024.08.30物业水电费--浙江伟星物"/>
    <n v="15691.08"/>
    <n v="1.5691079999999999"/>
    <s v="应付账款;银行存款"/>
    <x v="1"/>
    <s v="物业管理费"/>
    <s v="房租物业费"/>
    <x v="2"/>
  </r>
  <r>
    <d v="2024-10-30T00:00:00"/>
    <n v="10"/>
    <n v="291"/>
    <s v="记帐凭证"/>
    <s v="660207 \管理费用\办公费"/>
    <s v="总部绿植服务费--北京喜林漫园林绿化有限公司"/>
    <n v="2376.2399999999998"/>
    <n v="0.23762399999999997"/>
    <s v="应付账款;银行存款"/>
    <x v="1"/>
    <s v="办公费"/>
    <s v="办公费"/>
    <x v="0"/>
  </r>
  <r>
    <d v="2024-10-30T00:00:00"/>
    <n v="10"/>
    <n v="292"/>
    <s v="记帐凭证"/>
    <s v="660222 \管理费用\维修及保险费"/>
    <s v="王欢办公费--京EBB227维修费"/>
    <n v="446"/>
    <n v="4.4600000000000001E-2"/>
    <s v="银行存款"/>
    <x v="1"/>
    <s v="维修及保险费"/>
    <s v="交通费"/>
    <x v="1"/>
  </r>
  <r>
    <d v="2024-10-31T00:00:00"/>
    <n v="10"/>
    <n v="528"/>
    <s v="记帐凭证"/>
    <s v="660222 \管理费用\维修及保险费"/>
    <s v="张博车辆维修费--京mmy999--北京路通威汽车销售服务有限公司"/>
    <n v="1196.46"/>
    <n v="0.119646"/>
    <s v="应付账款;银行存款"/>
    <x v="1"/>
    <s v="维修及保险费"/>
    <s v="交通费"/>
    <x v="1"/>
  </r>
  <r>
    <d v="2024-10-31T00:00:00"/>
    <n v="10"/>
    <n v="596"/>
    <s v="记帐凭证"/>
    <s v="660207 \管理费用\办公费"/>
    <s v="支付厦门分公司服务费"/>
    <n v="137.13999999999999"/>
    <n v="1.3713999999999999E-2"/>
    <s v="银行存款"/>
    <x v="1"/>
    <s v="办公费"/>
    <s v="办公费"/>
    <x v="0"/>
  </r>
  <r>
    <d v="2024-10-31T00:00:00"/>
    <n v="10"/>
    <n v="597"/>
    <s v="记帐凭证"/>
    <s v="660207 \管理费用\办公费"/>
    <s v="支付总部ERP9B赵宏伟社保公积金代理服务费"/>
    <n v="45.71"/>
    <n v="4.5710000000000004E-3"/>
    <s v="银行存款"/>
    <x v="1"/>
    <s v="办公费"/>
    <s v="办公费"/>
    <x v="0"/>
  </r>
  <r>
    <d v="2024-10-31T00:00:00"/>
    <n v="10"/>
    <n v="598"/>
    <s v="记帐凭证"/>
    <s v="660207 \管理费用\办公费"/>
    <s v="北分山东员工社保代理服务费"/>
    <n v="594.29"/>
    <n v="5.9428999999999996E-2"/>
    <s v="银行存款;其他应收款"/>
    <x v="1"/>
    <s v="办公费"/>
    <s v="办公费"/>
    <x v="0"/>
  </r>
  <r>
    <d v="2024-10-31T00:00:00"/>
    <n v="10"/>
    <n v="599"/>
    <s v="记帐凭证"/>
    <s v="660207 \管理费用\办公费"/>
    <s v="缴纳北分济南员工10月社保住房公积金服务费"/>
    <n v="192"/>
    <n v="1.9199999999999998E-2"/>
    <s v="银行存款"/>
    <x v="1"/>
    <s v="办公费"/>
    <s v="办公费"/>
    <x v="0"/>
  </r>
  <r>
    <d v="2024-10-31T00:00:00"/>
    <n v="10"/>
    <n v="600"/>
    <s v="记帐凭证"/>
    <s v="660207 \管理费用\办公费"/>
    <s v="支付广州驻厦门项目组服务费"/>
    <n v="731.43"/>
    <n v="7.3143E-2"/>
    <s v="银行存款"/>
    <x v="1"/>
    <s v="办公费"/>
    <s v="办公费"/>
    <x v="0"/>
  </r>
  <r>
    <d v="2024-10-31T00:00:00"/>
    <n v="10"/>
    <n v="609"/>
    <s v="记帐凭证"/>
    <s v="660243 \管理费用\装修费"/>
    <s v="分摊10月广州分公司办公室装修款（312683*90%）--广州启明星装饰设计有"/>
    <n v="5542.51"/>
    <n v="0.55425100000000005"/>
    <s v="长期待摊费用"/>
    <x v="1"/>
    <s v="装修费"/>
    <s v="办公费"/>
    <x v="0"/>
  </r>
  <r>
    <d v="2024-10-31T00:00:00"/>
    <n v="10"/>
    <n v="610"/>
    <s v="记帐凭证"/>
    <s v="660243 \管理费用\装修费"/>
    <s v="分摊10月广州分公司办公室装修款--广州市两手硬装饰工程有限公司"/>
    <n v="3002.38"/>
    <n v="0.300238"/>
    <s v="长期待摊费用"/>
    <x v="1"/>
    <s v="装修费"/>
    <s v="办公费"/>
    <x v="0"/>
  </r>
  <r>
    <d v="2024-10-31T00:00:00"/>
    <n v="10"/>
    <n v="611"/>
    <s v="记帐凭证"/>
    <s v="660243 \管理费用\装修费"/>
    <s v="科技公司装修工程款10月摊销（房屋租赁期2023年3月14日至2028年3月15"/>
    <n v="1467.89"/>
    <n v="0.146789"/>
    <s v="长期待摊费用"/>
    <x v="1"/>
    <s v="装修费"/>
    <s v="办公费"/>
    <x v="0"/>
  </r>
  <r>
    <d v="2024-10-31T00:00:00"/>
    <n v="10"/>
    <n v="611"/>
    <s v="记帐凭证"/>
    <s v="660243 \管理费用\装修费"/>
    <s v="科技公司装修工程款10月摊销（房屋租赁期2023年3月14日至2028年3月15"/>
    <n v="1190.1500000000001"/>
    <n v="0.11901500000000001"/>
    <s v="长期待摊费用"/>
    <x v="1"/>
    <s v="装修费"/>
    <s v="办公费"/>
    <x v="0"/>
  </r>
  <r>
    <d v="2024-10-31T00:00:00"/>
    <n v="10"/>
    <n v="611"/>
    <s v="记帐凭证"/>
    <s v="660243 \管理费用\装修费"/>
    <s v="科技公司装修工程款10月摊销（房屋租赁期2023年3月14日至2028年3月15"/>
    <n v="17949.21"/>
    <n v="1.794921"/>
    <s v="长期待摊费用"/>
    <x v="1"/>
    <s v="装修费"/>
    <s v="办公费"/>
    <x v="0"/>
  </r>
  <r>
    <d v="2024-10-31T00:00:00"/>
    <n v="10"/>
    <n v="611"/>
    <s v="记帐凭证"/>
    <s v="660243 \管理费用\装修费"/>
    <s v="科技公司装修工程款10月摊销（房屋租赁期2023年3月14日至2028年3月15"/>
    <n v="102.45"/>
    <n v="1.0245000000000001E-2"/>
    <s v="长期待摊费用"/>
    <x v="1"/>
    <s v="装修费"/>
    <s v="办公费"/>
    <x v="0"/>
  </r>
  <r>
    <d v="2024-10-31T00:00:00"/>
    <n v="10"/>
    <n v="611"/>
    <s v="记帐凭证"/>
    <s v="660243 \管理费用\装修费"/>
    <s v="科技公司装修工程款10月摊销（房屋租赁期2023年3月14日至2028年3月15"/>
    <n v="229.36"/>
    <n v="2.2936000000000002E-2"/>
    <s v="长期待摊费用"/>
    <x v="1"/>
    <s v="装修费"/>
    <s v="办公费"/>
    <x v="0"/>
  </r>
  <r>
    <d v="2024-10-31T00:00:00"/>
    <n v="10"/>
    <n v="611"/>
    <s v="记帐凭证"/>
    <s v="660243 \管理费用\装修费"/>
    <s v="科技公司装修工程款10月摊销（房屋租赁期2023年3月14日至2028年3月15"/>
    <n v="2278.29"/>
    <n v="0.227829"/>
    <s v="长期待摊费用"/>
    <x v="1"/>
    <s v="装修费"/>
    <s v="办公费"/>
    <x v="0"/>
  </r>
  <r>
    <d v="2024-10-31T00:00:00"/>
    <n v="10"/>
    <n v="612"/>
    <s v="记帐凭证"/>
    <s v="660243 \管理费用\装修费"/>
    <s v="浙江分公司装修工程款10月摊销（房屋租赁期2021年12月29日至2026年12"/>
    <n v="6150"/>
    <n v="0.61499999999999999"/>
    <s v="长期待摊费用"/>
    <x v="1"/>
    <s v="装修费"/>
    <s v="办公费"/>
    <x v="0"/>
  </r>
  <r>
    <d v="2024-10-31T00:00:00"/>
    <n v="10"/>
    <n v="613"/>
    <s v="记帐凭证"/>
    <s v="660207 \管理费用\办公费"/>
    <s v="分摊中宣明浩建筑装饰工程有限公司工程款--北分窗户改造2024.10"/>
    <n v="311.27"/>
    <n v="3.1126999999999998E-2"/>
    <s v="长期待摊费用"/>
    <x v="1"/>
    <s v="办公费"/>
    <s v="办公费"/>
    <x v="0"/>
  </r>
  <r>
    <d v="2024-10-31T00:00:00"/>
    <n v="10"/>
    <n v="614"/>
    <s v="记帐凭证"/>
    <s v="660207 \管理费用\办公费"/>
    <s v="分摊总部263云通讯20220520-20241231服务费--北京企飞力网络科"/>
    <n v="2982.35"/>
    <n v="0.29823499999999997"/>
    <s v="其他流动资产"/>
    <x v="1"/>
    <s v="办公费"/>
    <s v="办公费"/>
    <x v="0"/>
  </r>
  <r>
    <d v="2024-10-31T00:00:00"/>
    <n v="10"/>
    <n v="618"/>
    <s v="记帐凭证"/>
    <s v="660215 \管理费用\办公房租"/>
    <s v="浙江202203-202606房租分摊--2024.10"/>
    <n v="23138.44"/>
    <n v="2.313844"/>
    <s v="使用权资产累计折旧"/>
    <x v="1"/>
    <s v="办公房租"/>
    <s v="房租物业费"/>
    <x v="2"/>
  </r>
  <r>
    <d v="2024-10-31T00:00:00"/>
    <n v="10"/>
    <n v="619"/>
    <s v="记帐凭证"/>
    <s v="660215 \管理费用\办公房租"/>
    <s v="摊销总部20230314-20280315房租-龙湖蓝海"/>
    <n v="9942.09"/>
    <n v="0.99420900000000001"/>
    <s v="其他应收款;使用权资产累计折旧"/>
    <x v="1"/>
    <s v="办公房租"/>
    <s v="房租物业费"/>
    <x v="2"/>
  </r>
  <r>
    <d v="2024-10-31T00:00:00"/>
    <n v="10"/>
    <n v="619"/>
    <s v="记帐凭证"/>
    <s v="660215 \管理费用\办公房租"/>
    <s v="摊销总部20230314-20280315房租-龙湖蓝海--软件"/>
    <n v="8554.91"/>
    <n v="0.855491"/>
    <s v="其他应收款;使用权资产累计折旧"/>
    <x v="1"/>
    <s v="办公房租"/>
    <s v="房租物业费"/>
    <x v="2"/>
  </r>
  <r>
    <d v="2024-10-31T00:00:00"/>
    <n v="10"/>
    <n v="657"/>
    <s v="记帐凭证"/>
    <s v="660201 \管理费用\工资"/>
    <s v="分配管理部10月工资"/>
    <n v="652064.86"/>
    <n v="65.206485999999998"/>
    <s v="应付职工薪酬"/>
    <x v="1"/>
    <s v="工资"/>
    <s v="职工薪酬"/>
    <x v="3"/>
  </r>
  <r>
    <d v="2024-10-31T00:00:00"/>
    <n v="10"/>
    <n v="684"/>
    <s v="记帐凭证"/>
    <s v="660230 \管理费用\折旧费"/>
    <s v="2024年10月分摊折旧"/>
    <n v="49787.27"/>
    <n v="4.9787269999999992"/>
    <s v="累计折旧"/>
    <x v="1"/>
    <s v="折旧费"/>
    <s v="折旧摊销费"/>
    <x v="0"/>
  </r>
  <r>
    <d v="2024-11-18T00:00:00"/>
    <n v="11"/>
    <n v="10"/>
    <s v="记帐凭证"/>
    <s v="660207 \管理费用\办公费"/>
    <s v="支付北京翻羽展览展示有限公司打印装订费"/>
    <n v="12424.62"/>
    <n v="1.2424620000000002"/>
    <s v="银行存款"/>
    <x v="1"/>
    <s v="办公费"/>
    <s v="办公费"/>
    <x v="0"/>
  </r>
  <r>
    <d v="2024-11-18T00:00:00"/>
    <n v="11"/>
    <n v="11"/>
    <s v="记帐凭证"/>
    <s v="660207 \管理费用\办公费"/>
    <s v="支付北京互动京彩文化传媒有限公司服务费"/>
    <n v="3600"/>
    <n v="0.36"/>
    <s v="应付账款;银行存款"/>
    <x v="1"/>
    <s v="办公费"/>
    <s v="办公费"/>
    <x v="0"/>
  </r>
  <r>
    <d v="2024-11-18T00:00:00"/>
    <n v="11"/>
    <n v="12"/>
    <s v="记帐凭证"/>
    <s v="660242 \管理费用\员工午餐"/>
    <s v="员工餐费"/>
    <n v="12448"/>
    <n v="1.2447999999999999"/>
    <s v="银行存款;应付账款"/>
    <x v="1"/>
    <s v="员工午餐"/>
    <s v="福利费"/>
    <x v="0"/>
  </r>
  <r>
    <d v="2024-11-18T00:00:00"/>
    <n v="11"/>
    <n v="13"/>
    <s v="记帐凭证"/>
    <s v="660242 \管理费用\员工午餐"/>
    <s v="北分员工午餐"/>
    <n v="16104"/>
    <n v="1.6104000000000001"/>
    <s v="应付账款;银行存款"/>
    <x v="1"/>
    <s v="员工午餐"/>
    <s v="福利费"/>
    <x v="0"/>
  </r>
  <r>
    <d v="2024-11-18T00:00:00"/>
    <n v="11"/>
    <n v="140"/>
    <s v="记帐凭证"/>
    <s v="660207 \管理费用\办公费"/>
    <s v="王欢办公费"/>
    <n v="455.27"/>
    <n v="4.5526999999999998E-2"/>
    <s v="银行存款"/>
    <x v="1"/>
    <s v="办公费"/>
    <s v="办公费"/>
    <x v="0"/>
  </r>
  <r>
    <d v="2024-11-18T00:00:00"/>
    <n v="11"/>
    <n v="141"/>
    <s v="记帐凭证"/>
    <s v="660207 \管理费用\办公费"/>
    <s v="翟振伟办公费--向日葵海外会员"/>
    <n v="2293"/>
    <n v="0.2293"/>
    <s v="银行存款"/>
    <x v="1"/>
    <s v="办公费"/>
    <s v="办公费"/>
    <x v="0"/>
  </r>
  <r>
    <d v="2024-11-18T00:00:00"/>
    <n v="11"/>
    <n v="143"/>
    <s v="记帐凭证"/>
    <s v="660207 \管理费用\办公费"/>
    <s v="总部2024.10顺丰快递费"/>
    <n v="2226.5100000000002"/>
    <n v="0.22265100000000002"/>
    <s v="银行存款;应付账款"/>
    <x v="1"/>
    <s v="办公费"/>
    <s v="办公费"/>
    <x v="0"/>
  </r>
  <r>
    <d v="2024-11-18T00:00:00"/>
    <n v="11"/>
    <n v="145"/>
    <s v="记帐凭证"/>
    <s v="660208 \管理费用\交通费"/>
    <s v="佟菲交通费汽油费"/>
    <n v="135.68"/>
    <n v="1.3568E-2"/>
    <s v="银行存款;其他应收款"/>
    <x v="1"/>
    <s v="交通费"/>
    <s v="交通费"/>
    <x v="1"/>
  </r>
  <r>
    <d v="2024-11-18T00:00:00"/>
    <n v="11"/>
    <n v="145"/>
    <s v="记帐凭证"/>
    <s v="660220 \管理费用\汽油费"/>
    <s v="佟菲交通费汽油费"/>
    <n v="388.15"/>
    <n v="3.8814999999999995E-2"/>
    <s v="银行存款;其他应收款"/>
    <x v="1"/>
    <s v="汽油费"/>
    <s v="交通费"/>
    <x v="1"/>
  </r>
  <r>
    <d v="2024-11-18T00:00:00"/>
    <n v="11"/>
    <n v="148"/>
    <s v="记帐凭证"/>
    <s v="660208 \管理费用\交通费"/>
    <s v="彭易清交通费餐费"/>
    <n v="848.44"/>
    <n v="8.4844000000000003E-2"/>
    <s v="银行存款"/>
    <x v="1"/>
    <s v="交通费"/>
    <s v="交通费"/>
    <x v="1"/>
  </r>
  <r>
    <d v="2024-11-18T00:00:00"/>
    <n v="11"/>
    <n v="148"/>
    <s v="记帐凭证"/>
    <s v="660209 \管理费用\业务招待费"/>
    <s v="彭易清交通费餐费"/>
    <n v="5059"/>
    <n v="0.50590000000000002"/>
    <s v="银行存款"/>
    <x v="1"/>
    <s v="业务招待费"/>
    <s v="业务招待费"/>
    <x v="0"/>
  </r>
  <r>
    <d v="2024-11-18T00:00:00"/>
    <n v="11"/>
    <n v="15"/>
    <s v="记帐凭证"/>
    <s v="660208 \管理费用\交通费"/>
    <s v="翟振伟交通费办公费汽油费"/>
    <n v="2470.66"/>
    <n v="0.24706599999999998"/>
    <s v="银行存款"/>
    <x v="1"/>
    <s v="交通费"/>
    <s v="交通费"/>
    <x v="1"/>
  </r>
  <r>
    <d v="2024-11-18T00:00:00"/>
    <n v="11"/>
    <n v="15"/>
    <s v="记帐凭证"/>
    <s v="660207 \管理费用\办公费"/>
    <s v="翟振伟交通费办公费汽油费"/>
    <n v="509.55"/>
    <n v="5.0955E-2"/>
    <s v="银行存款"/>
    <x v="1"/>
    <s v="办公费"/>
    <s v="办公费"/>
    <x v="0"/>
  </r>
  <r>
    <d v="2024-11-18T00:00:00"/>
    <n v="11"/>
    <n v="15"/>
    <s v="记帐凭证"/>
    <s v="660220 \管理费用\汽油费"/>
    <s v="翟振伟交通费办公费汽油费"/>
    <n v="1753.27"/>
    <n v="0.17532700000000001"/>
    <s v="银行存款"/>
    <x v="1"/>
    <s v="汽油费"/>
    <s v="交通费"/>
    <x v="1"/>
  </r>
  <r>
    <d v="2024-11-18T00:00:00"/>
    <n v="11"/>
    <n v="151"/>
    <s v="记帐凭证"/>
    <s v="660207 \管理费用\办公费"/>
    <s v="王欢办公费"/>
    <n v="3814.09"/>
    <n v="0.381409"/>
    <s v="银行存款"/>
    <x v="1"/>
    <s v="办公费"/>
    <s v="办公费"/>
    <x v="0"/>
  </r>
  <r>
    <d v="2024-11-18T00:00:00"/>
    <n v="11"/>
    <n v="16"/>
    <s v="记帐凭证"/>
    <s v="660208 \管理费用\交通费"/>
    <s v="翟振伟交通费"/>
    <n v="3400"/>
    <n v="0.34"/>
    <s v="银行存款"/>
    <x v="1"/>
    <s v="交通费"/>
    <s v="交通费"/>
    <x v="1"/>
  </r>
  <r>
    <d v="2024-11-18T00:00:00"/>
    <n v="11"/>
    <n v="17"/>
    <s v="记帐凭证"/>
    <s v="660207 \管理费用\办公费"/>
    <s v="翟振伟办公费"/>
    <n v="7399"/>
    <n v="0.7399"/>
    <s v="银行存款"/>
    <x v="1"/>
    <s v="办公费"/>
    <s v="办公费"/>
    <x v="0"/>
  </r>
  <r>
    <d v="2024-11-18T00:00:00"/>
    <n v="11"/>
    <n v="18"/>
    <s v="记帐凭证"/>
    <s v="660209 \管理费用\业务招待费"/>
    <s v="王欢餐费"/>
    <n v="10000"/>
    <n v="1"/>
    <s v="银行存款"/>
    <x v="1"/>
    <s v="业务招待费"/>
    <s v="业务招待费"/>
    <x v="0"/>
  </r>
  <r>
    <d v="2024-11-18T00:00:00"/>
    <n v="11"/>
    <n v="19"/>
    <s v="记帐凭证"/>
    <s v="660242 \管理费用\员工午餐"/>
    <s v="王欢餐费"/>
    <n v="4795"/>
    <n v="0.47949999999999998"/>
    <s v="银行存款"/>
    <x v="1"/>
    <s v="员工午餐"/>
    <s v="福利费"/>
    <x v="0"/>
  </r>
  <r>
    <d v="2024-11-18T00:00:00"/>
    <n v="11"/>
    <n v="20"/>
    <s v="记帐凭证"/>
    <s v="660242 \管理费用\员工午餐"/>
    <s v="王欢餐费"/>
    <n v="1139.2"/>
    <n v="0.11392000000000001"/>
    <s v="银行存款"/>
    <x v="1"/>
    <s v="员工午餐"/>
    <s v="福利费"/>
    <x v="0"/>
  </r>
  <r>
    <d v="2024-11-18T00:00:00"/>
    <n v="11"/>
    <n v="28"/>
    <s v="记帐凭证"/>
    <s v="660207 \管理费用\办公费"/>
    <s v="翟振伟办公费--笔记本"/>
    <n v="3959"/>
    <n v="0.39589999999999997"/>
    <s v="银行存款"/>
    <x v="1"/>
    <s v="办公费"/>
    <s v="办公费"/>
    <x v="0"/>
  </r>
  <r>
    <d v="2024-11-18T00:00:00"/>
    <n v="11"/>
    <n v="33"/>
    <s v="记帐凭证"/>
    <s v="660239 \管理费用\物业管理费"/>
    <s v="支付广州分公司11月份物业管理费564.35㎡*25元/㎡--广州市东田物业管理"/>
    <n v="13310.14"/>
    <n v="1.3310139999999999"/>
    <s v="银行存款;应付账款"/>
    <x v="1"/>
    <s v="物业管理费"/>
    <s v="房租物业费"/>
    <x v="2"/>
  </r>
  <r>
    <d v="2024-11-18T00:00:00"/>
    <n v="11"/>
    <n v="33"/>
    <s v="记帐凭证"/>
    <s v="660239 \管理费用\物业管理费"/>
    <s v="支付广州分公司10月电费1209*0.96元--广州市东田物业管理有限公司"/>
    <n v="1027.1199999999999"/>
    <n v="0.10271199999999998"/>
    <s v="银行存款;应付账款"/>
    <x v="1"/>
    <s v="物业管理费"/>
    <s v="房租物业费"/>
    <x v="2"/>
  </r>
  <r>
    <d v="2024-11-18T00:00:00"/>
    <n v="11"/>
    <n v="34"/>
    <s v="记帐凭证"/>
    <s v="660207 \管理费用\办公费"/>
    <s v="支付北京诺科知识产权代理有限公司代理服务费"/>
    <n v="2475.25"/>
    <n v="0.247525"/>
    <s v="应付账款;银行存款"/>
    <x v="1"/>
    <s v="办公费"/>
    <s v="办公费"/>
    <x v="0"/>
  </r>
  <r>
    <d v="2024-11-18T00:00:00"/>
    <n v="11"/>
    <n v="35"/>
    <s v="记帐凭证"/>
    <s v="660201 \管理费用\工资"/>
    <s v="支付吴忧离职补偿金"/>
    <n v="19800"/>
    <n v="1.98"/>
    <s v="银行存款;应付职工薪酬"/>
    <x v="1"/>
    <s v="工资"/>
    <s v="职工薪酬"/>
    <x v="3"/>
  </r>
  <r>
    <d v="2024-11-18T00:00:00"/>
    <n v="11"/>
    <n v="48"/>
    <s v="记帐凭证"/>
    <s v="660231 \管理费用\福利费"/>
    <s v="王欢茶叶款"/>
    <n v="3699.52"/>
    <n v="0.369952"/>
    <s v="银行存款"/>
    <x v="1"/>
    <s v="福利费"/>
    <s v="福利费"/>
    <x v="0"/>
  </r>
  <r>
    <d v="2024-11-18T00:00:00"/>
    <n v="11"/>
    <n v="49"/>
    <s v="记帐凭证"/>
    <s v="660207 \管理费用\办公费"/>
    <s v="王欢办公费"/>
    <n v="2927.91"/>
    <n v="0.29279099999999997"/>
    <s v="银行存款"/>
    <x v="1"/>
    <s v="办公费"/>
    <s v="办公费"/>
    <x v="0"/>
  </r>
  <r>
    <d v="2024-11-18T00:00:00"/>
    <n v="11"/>
    <n v="50"/>
    <s v="记帐凭证"/>
    <s v="660207 \管理费用\办公费"/>
    <s v="王欢办公费"/>
    <n v="76"/>
    <n v="7.6E-3"/>
    <s v="银行存款"/>
    <x v="1"/>
    <s v="办公费"/>
    <s v="办公费"/>
    <x v="0"/>
  </r>
  <r>
    <d v="2024-11-18T00:00:00"/>
    <n v="11"/>
    <n v="51"/>
    <s v="记帐凭证"/>
    <s v="660207 \管理费用\办公费"/>
    <s v="支付北京鹏诚致远企业管理有限公司代理服务费"/>
    <n v="1000"/>
    <n v="0.1"/>
    <s v="银行存款;应付账款"/>
    <x v="1"/>
    <s v="办公费"/>
    <s v="办公费"/>
    <x v="0"/>
  </r>
  <r>
    <d v="2024-11-18T00:00:00"/>
    <n v="11"/>
    <n v="58"/>
    <s v="记帐凭证"/>
    <s v="660219 \管理费用\电话费"/>
    <s v="总部市话费--中国联合网络通信有限公司北京市分公司"/>
    <n v="2094.73"/>
    <n v="0.20947299999999999"/>
    <s v="银行存款;应付账款"/>
    <x v="1"/>
    <s v="电话费"/>
    <s v="通讯费"/>
    <x v="0"/>
  </r>
  <r>
    <d v="2024-11-18T00:00:00"/>
    <n v="11"/>
    <n v="59"/>
    <s v="记帐凭证"/>
    <s v="660237 \管理费用\会费"/>
    <s v="支付中国电子工业标准化技术协会ITSS分会会费"/>
    <n v="3000"/>
    <n v="0.3"/>
    <s v="应付账款;银行存款"/>
    <x v="1"/>
    <s v="会费"/>
    <s v="办公费"/>
    <x v="0"/>
  </r>
  <r>
    <d v="2024-11-18T00:00:00"/>
    <n v="11"/>
    <n v="62"/>
    <s v="记帐凭证"/>
    <s v="660207 \管理费用\办公费"/>
    <s v="翟振伟办公费--微信认证服务费"/>
    <n v="600"/>
    <n v="0.06"/>
    <s v="银行存款"/>
    <x v="1"/>
    <s v="办公费"/>
    <s v="办公费"/>
    <x v="0"/>
  </r>
  <r>
    <d v="2024-11-18T00:00:00"/>
    <n v="11"/>
    <n v="63"/>
    <s v="记帐凭证"/>
    <s v="660208 \管理费用\交通费"/>
    <s v="王欢交通费餐费"/>
    <n v="86"/>
    <n v="8.6E-3"/>
    <s v="银行存款"/>
    <x v="1"/>
    <s v="交通费"/>
    <s v="交通费"/>
    <x v="1"/>
  </r>
  <r>
    <d v="2024-11-18T00:00:00"/>
    <n v="11"/>
    <n v="63"/>
    <s v="记帐凭证"/>
    <s v="660242 \管理费用\员工午餐"/>
    <s v="王欢交通费餐费"/>
    <n v="1888"/>
    <n v="0.1888"/>
    <s v="银行存款"/>
    <x v="1"/>
    <s v="员工午餐"/>
    <s v="福利费"/>
    <x v="0"/>
  </r>
  <r>
    <d v="2024-11-18T00:00:00"/>
    <n v="11"/>
    <n v="64"/>
    <s v="记帐凭证"/>
    <s v="660220 \管理费用\汽油费"/>
    <s v="总部汽油费"/>
    <n v="17699.12"/>
    <n v="1.7699119999999999"/>
    <s v="银行存款;应付账款"/>
    <x v="1"/>
    <s v="汽油费"/>
    <s v="交通费"/>
    <x v="1"/>
  </r>
  <r>
    <d v="2024-11-18T00:00:00"/>
    <n v="11"/>
    <n v="65"/>
    <s v="记帐凭证"/>
    <s v="660211 \管理费用\广告费"/>
    <s v="总部百度推广费---8661820285100019000023668"/>
    <n v="18867.919999999998"/>
    <n v="1.8867919999999998"/>
    <s v="应付账款;银行存款"/>
    <x v="1"/>
    <s v="广告费"/>
    <s v="办公费"/>
    <x v="0"/>
  </r>
  <r>
    <d v="2024-11-18T00:00:00"/>
    <n v="11"/>
    <n v="68"/>
    <s v="记帐凭证"/>
    <s v="660207 \管理费用\办公费"/>
    <s v="翟振伟办公费613（向日葵）+4955（台式机组合）"/>
    <n v="5568"/>
    <n v="0.55679999999999996"/>
    <s v="银行存款"/>
    <x v="1"/>
    <s v="办公费"/>
    <s v="办公费"/>
    <x v="0"/>
  </r>
  <r>
    <d v="2024-11-18T00:00:00"/>
    <n v="11"/>
    <n v="7"/>
    <s v="记帐凭证"/>
    <s v="660241 \管理费用\电费"/>
    <s v="支付北京瑞恒泰商业运营管理有限公司9月电费1.3元/度--龙湖蓝海引擎产业园2层"/>
    <n v="6773.8"/>
    <n v="0.67737999999999998"/>
    <s v="应付账款"/>
    <x v="1"/>
    <s v="电费"/>
    <s v="水电费"/>
    <x v="0"/>
  </r>
  <r>
    <d v="2024-11-18T00:00:00"/>
    <n v="11"/>
    <n v="70"/>
    <s v="记帐凭证"/>
    <s v="660220 \管理费用\汽油费"/>
    <s v="李煜汽油费"/>
    <n v="2512"/>
    <n v="0.25119999999999998"/>
    <s v="银行存款"/>
    <x v="1"/>
    <s v="汽油费"/>
    <s v="交通费"/>
    <x v="1"/>
  </r>
  <r>
    <d v="2024-11-18T00:00:00"/>
    <n v="11"/>
    <n v="70"/>
    <s v="记帐凭证"/>
    <s v="660209 \管理费用\业务招待费"/>
    <s v="李煜招待费"/>
    <n v="2800.6"/>
    <n v="0.28005999999999998"/>
    <s v="银行存款"/>
    <x v="1"/>
    <s v="业务招待费"/>
    <s v="业务招待费"/>
    <x v="0"/>
  </r>
  <r>
    <d v="2024-11-18T00:00:00"/>
    <n v="11"/>
    <n v="8"/>
    <s v="记帐凭证"/>
    <s v="660213 \管理费用\差旅费"/>
    <s v="冲北京科航投资有限公司北京海航大厦万豪酒店住宿费"/>
    <n v="21886.79"/>
    <n v="2.188679"/>
    <s v="应付账款"/>
    <x v="1"/>
    <s v="差旅费"/>
    <s v="差旅费"/>
    <x v="1"/>
  </r>
  <r>
    <d v="2024-11-18T00:00:00"/>
    <n v="11"/>
    <n v="8"/>
    <s v="记帐凭证"/>
    <s v="660209 \管理费用\业务招待费"/>
    <s v="冲北京科航投资有限公司北京海航大厦万豪酒店住宿费"/>
    <n v="10400"/>
    <n v="1.04"/>
    <s v="应付账款"/>
    <x v="1"/>
    <s v="业务招待费"/>
    <s v="业务招待费"/>
    <x v="0"/>
  </r>
  <r>
    <d v="2024-11-18T00:00:00"/>
    <n v="11"/>
    <n v="89"/>
    <s v="记帐凭证"/>
    <s v="660244 \管理费用\医疗补充保险"/>
    <s v="支付员工补充险人员增加费--新华人寿保险股份有限公司北京分公司"/>
    <n v="756.68"/>
    <n v="7.5667999999999999E-2"/>
    <s v="银行存款;应付账款"/>
    <x v="1"/>
    <s v="医疗补充保险"/>
    <s v="职工薪酬"/>
    <x v="3"/>
  </r>
  <r>
    <d v="2024-11-25T00:00:00"/>
    <n v="11"/>
    <n v="182"/>
    <s v="记帐凭证"/>
    <s v="660222 \管理费用\维修及保险费"/>
    <s v="李朋车辆保险费--京N3BF83"/>
    <n v="864.94"/>
    <n v="8.6494000000000001E-2"/>
    <s v="应交税费;应付账款;银行存款"/>
    <x v="1"/>
    <s v="维修及保险费"/>
    <s v="交通费"/>
    <x v="1"/>
  </r>
  <r>
    <d v="2024-11-25T00:00:00"/>
    <n v="11"/>
    <n v="182"/>
    <s v="记帐凭证"/>
    <s v="660222 \管理费用\维修及保险费"/>
    <s v="李朋车辆保险费--京N3BF83"/>
    <n v="2823.93"/>
    <n v="0.28239300000000001"/>
    <s v="应交税费;应付账款;银行存款"/>
    <x v="1"/>
    <s v="维修及保险费"/>
    <s v="交通费"/>
    <x v="1"/>
  </r>
  <r>
    <d v="2024-11-25T00:00:00"/>
    <n v="11"/>
    <n v="183"/>
    <s v="记帐凭证"/>
    <s v="660208 \管理费用\交通费"/>
    <s v="翟振伟交通费"/>
    <n v="481"/>
    <n v="4.8099999999999997E-2"/>
    <s v="银行存款"/>
    <x v="1"/>
    <s v="交通费"/>
    <s v="交通费"/>
    <x v="1"/>
  </r>
  <r>
    <d v="2024-11-25T00:00:00"/>
    <n v="11"/>
    <n v="186"/>
    <s v="记帐凭证"/>
    <s v="660208 \管理费用\交通费"/>
    <s v="马鑫磊交通费办公费"/>
    <n v="1500"/>
    <n v="0.15"/>
    <s v="银行存款"/>
    <x v="1"/>
    <s v="交通费"/>
    <s v="交通费"/>
    <x v="1"/>
  </r>
  <r>
    <d v="2024-11-25T00:00:00"/>
    <n v="11"/>
    <n v="186"/>
    <s v="记帐凭证"/>
    <s v="660207 \管理费用\办公费"/>
    <s v="马鑫磊交通费办公费"/>
    <n v="71.400000000000006"/>
    <n v="7.1400000000000005E-3"/>
    <s v="银行存款"/>
    <x v="1"/>
    <s v="办公费"/>
    <s v="办公费"/>
    <x v="0"/>
  </r>
  <r>
    <d v="2024-11-25T00:00:00"/>
    <n v="11"/>
    <n v="210"/>
    <s v="记帐凭证"/>
    <s v="660207 \管理费用\办公费"/>
    <s v="翟振伟办公费"/>
    <n v="2773.92"/>
    <n v="0.27739200000000003"/>
    <s v="银行存款"/>
    <x v="1"/>
    <s v="办公费"/>
    <s v="办公费"/>
    <x v="0"/>
  </r>
  <r>
    <d v="2024-11-25T00:00:00"/>
    <n v="11"/>
    <n v="211"/>
    <s v="记帐凭证"/>
    <s v="660219 \管理费用\电话费"/>
    <s v="浙江分公司电话费"/>
    <n v="1488"/>
    <n v="0.14879999999999999"/>
    <s v="其他应收款"/>
    <x v="1"/>
    <s v="电话费"/>
    <s v="通讯费"/>
    <x v="0"/>
  </r>
  <r>
    <d v="2024-11-25T00:00:00"/>
    <n v="11"/>
    <n v="211"/>
    <s v="记帐凭证"/>
    <s v="660207 \管理费用\办公费"/>
    <s v="浙江分公司办公费"/>
    <n v="657.24"/>
    <n v="6.5724000000000005E-2"/>
    <s v="其他应收款"/>
    <x v="1"/>
    <s v="办公费"/>
    <s v="办公费"/>
    <x v="0"/>
  </r>
  <r>
    <d v="2024-11-25T00:00:00"/>
    <n v="11"/>
    <n v="211"/>
    <s v="记帐凭证"/>
    <s v="660207 \管理费用\办公费"/>
    <s v="浙江分公司绿植费"/>
    <n v="2000"/>
    <n v="0.2"/>
    <s v="其他应收款"/>
    <x v="1"/>
    <s v="办公费"/>
    <s v="办公费"/>
    <x v="0"/>
  </r>
  <r>
    <d v="2024-11-25T00:00:00"/>
    <n v="11"/>
    <n v="211"/>
    <s v="记帐凭证"/>
    <s v="660246 \管理费用\水"/>
    <s v="浙江分公司水费"/>
    <n v="1100"/>
    <n v="0.11"/>
    <s v="其他应收款"/>
    <x v="1"/>
    <s v="水"/>
    <s v="办公费"/>
    <x v="0"/>
  </r>
  <r>
    <d v="2024-11-25T00:00:00"/>
    <n v="11"/>
    <n v="251"/>
    <s v="记帐凭证"/>
    <s v="660207 \管理费用\办公费"/>
    <s v="信能财税管理(大连)有限公司服务费"/>
    <n v="5500"/>
    <n v="0.55000000000000004"/>
    <s v="银行存款;应付账款"/>
    <x v="1"/>
    <s v="办公费"/>
    <s v="办公费"/>
    <x v="0"/>
  </r>
  <r>
    <d v="2024-11-25T00:00:00"/>
    <n v="11"/>
    <n v="252"/>
    <s v="记帐凭证"/>
    <s v="660208 \管理费用\交通费"/>
    <s v="王欢交通费办公费餐费"/>
    <n v="4505.16"/>
    <n v="0.45051599999999997"/>
    <s v="银行存款"/>
    <x v="1"/>
    <s v="交通费"/>
    <s v="交通费"/>
    <x v="1"/>
  </r>
  <r>
    <d v="2024-11-25T00:00:00"/>
    <n v="11"/>
    <n v="252"/>
    <s v="记帐凭证"/>
    <s v="660207 \管理费用\办公费"/>
    <s v="王欢交通费办公费餐费"/>
    <n v="758.63"/>
    <n v="7.5863E-2"/>
    <s v="银行存款"/>
    <x v="1"/>
    <s v="办公费"/>
    <s v="办公费"/>
    <x v="0"/>
  </r>
  <r>
    <d v="2024-11-25T00:00:00"/>
    <n v="11"/>
    <n v="252"/>
    <s v="记帐凭证"/>
    <s v="660242 \管理费用\员工午餐"/>
    <s v="王欢交通费办公费餐费"/>
    <n v="466"/>
    <n v="4.6600000000000003E-2"/>
    <s v="银行存款"/>
    <x v="1"/>
    <s v="员工午餐"/>
    <s v="福利费"/>
    <x v="0"/>
  </r>
  <r>
    <d v="2024-11-25T00:00:00"/>
    <n v="11"/>
    <n v="252"/>
    <s v="记帐凭证"/>
    <s v="660220 \管理费用\汽油费"/>
    <s v="王欢交通费办公费餐费"/>
    <n v="1176.23"/>
    <n v="0.11762300000000001"/>
    <s v="银行存款"/>
    <x v="1"/>
    <s v="汽油费"/>
    <s v="交通费"/>
    <x v="1"/>
  </r>
  <r>
    <d v="2024-11-25T00:00:00"/>
    <n v="11"/>
    <n v="253"/>
    <s v="记帐凭证"/>
    <s v="660208 \管理费用\交通费"/>
    <s v="王欢交通费办公费餐费"/>
    <n v="4734.9799999999996"/>
    <n v="0.47349799999999997"/>
    <s v="银行存款"/>
    <x v="1"/>
    <s v="交通费"/>
    <s v="交通费"/>
    <x v="1"/>
  </r>
  <r>
    <d v="2024-11-25T00:00:00"/>
    <n v="11"/>
    <n v="253"/>
    <s v="记帐凭证"/>
    <s v="660207 \管理费用\办公费"/>
    <s v="王欢交通费办公费餐费"/>
    <n v="165.83"/>
    <n v="1.6583000000000001E-2"/>
    <s v="银行存款"/>
    <x v="1"/>
    <s v="办公费"/>
    <s v="办公费"/>
    <x v="0"/>
  </r>
  <r>
    <d v="2024-11-25T00:00:00"/>
    <n v="11"/>
    <n v="253"/>
    <s v="记帐凭证"/>
    <s v="660241 \管理费用\电费"/>
    <s v="王欢交通费办公费餐费"/>
    <n v="848.5"/>
    <n v="8.4849999999999995E-2"/>
    <s v="银行存款"/>
    <x v="1"/>
    <s v="电费"/>
    <s v="水电费"/>
    <x v="0"/>
  </r>
  <r>
    <d v="2024-11-25T00:00:00"/>
    <n v="11"/>
    <n v="253"/>
    <s v="记帐凭证"/>
    <s v="660231 \管理费用\福利费"/>
    <s v="王欢交通费办公费餐费"/>
    <n v="47.04"/>
    <n v="4.7039999999999998E-3"/>
    <s v="银行存款"/>
    <x v="1"/>
    <s v="福利费"/>
    <s v="福利费"/>
    <x v="0"/>
  </r>
  <r>
    <d v="2024-11-25T00:00:00"/>
    <n v="11"/>
    <n v="254"/>
    <s v="记帐凭证"/>
    <s v="660222 \管理费用\维修及保险费"/>
    <s v="张博车辆维修费--京mmy999--北京路通威汽车销售服务有限公司"/>
    <n v="1061.95"/>
    <n v="0.106195"/>
    <s v="银行存款;应付账款"/>
    <x v="1"/>
    <s v="维修及保险费"/>
    <s v="交通费"/>
    <x v="1"/>
  </r>
  <r>
    <d v="2024-11-26T00:00:00"/>
    <n v="11"/>
    <n v="257"/>
    <s v="记帐凭证"/>
    <s v="660207 \管理费用\办公费"/>
    <s v="翟振伟办公费"/>
    <n v="3282.08"/>
    <n v="0.328208"/>
    <s v="银行存款"/>
    <x v="1"/>
    <s v="办公费"/>
    <s v="办公费"/>
    <x v="0"/>
  </r>
  <r>
    <d v="2024-11-30T00:00:00"/>
    <n v="11"/>
    <n v="260"/>
    <s v="记帐凭证"/>
    <s v="660207 \管理费用\办公费"/>
    <s v="王欢办公费"/>
    <n v="310.3"/>
    <n v="3.1030000000000002E-2"/>
    <s v="银行存款"/>
    <x v="1"/>
    <s v="办公费"/>
    <s v="办公费"/>
    <x v="0"/>
  </r>
  <r>
    <d v="2024-11-30T00:00:00"/>
    <n v="11"/>
    <n v="264"/>
    <s v="记帐凭证"/>
    <s v="660207 \管理费用\办公费"/>
    <s v="支付凌雄技术（深圳）有限公司设备租赁费及技术服务费--北分"/>
    <n v="5554.81"/>
    <n v="0.555481"/>
    <s v="银行存款;应付账款"/>
    <x v="1"/>
    <s v="办公费"/>
    <s v="办公费"/>
    <x v="0"/>
  </r>
  <r>
    <d v="2024-11-30T00:00:00"/>
    <n v="11"/>
    <n v="265"/>
    <s v="记帐凭证"/>
    <s v="660207 \管理费用\办公费"/>
    <s v="王欢办公费食品费"/>
    <n v="370.19"/>
    <n v="3.7018999999999996E-2"/>
    <s v="银行存款"/>
    <x v="1"/>
    <s v="办公费"/>
    <s v="办公费"/>
    <x v="0"/>
  </r>
  <r>
    <d v="2024-11-30T00:00:00"/>
    <n v="11"/>
    <n v="265"/>
    <s v="记帐凭证"/>
    <s v="660231 \管理费用\福利费"/>
    <s v="王欢办公费食品费"/>
    <n v="31.68"/>
    <n v="3.1679999999999998E-3"/>
    <s v="银行存款"/>
    <x v="1"/>
    <s v="福利费"/>
    <s v="福利费"/>
    <x v="0"/>
  </r>
  <r>
    <d v="2024-11-30T00:00:00"/>
    <n v="11"/>
    <n v="267"/>
    <s v="记帐凭证"/>
    <s v="660207 \管理费用\办公费"/>
    <s v="佟菲办公费食品费"/>
    <n v="190.59"/>
    <n v="1.9059E-2"/>
    <s v="银行存款"/>
    <x v="1"/>
    <s v="办公费"/>
    <s v="办公费"/>
    <x v="0"/>
  </r>
  <r>
    <d v="2024-11-30T00:00:00"/>
    <n v="11"/>
    <n v="267"/>
    <s v="记帐凭证"/>
    <s v="660231 \管理费用\福利费"/>
    <s v="佟菲办公费食品费"/>
    <n v="346.32"/>
    <n v="3.4631999999999996E-2"/>
    <s v="银行存款"/>
    <x v="1"/>
    <s v="福利费"/>
    <s v="福利费"/>
    <x v="0"/>
  </r>
  <r>
    <d v="2024-11-30T00:00:00"/>
    <n v="11"/>
    <n v="312"/>
    <s v="记帐凭证"/>
    <s v="660207 \管理费用\办公费"/>
    <s v="翟振伟冲中盛隆国际招标（北京）有限公司标书款"/>
    <n v="471.7"/>
    <n v="4.7169999999999997E-2"/>
    <s v="其他应收款"/>
    <x v="1"/>
    <s v="办公费"/>
    <s v="办公费"/>
    <x v="0"/>
  </r>
  <r>
    <d v="2024-11-30T00:00:00"/>
    <n v="11"/>
    <n v="313"/>
    <s v="记帐凭证"/>
    <s v="660207 \管理费用\办公费"/>
    <s v="翟振伟办公费"/>
    <n v="8999"/>
    <n v="0.89990000000000003"/>
    <s v="银行存款"/>
    <x v="1"/>
    <s v="办公费"/>
    <s v="办公费"/>
    <x v="0"/>
  </r>
  <r>
    <d v="2024-11-30T00:00:00"/>
    <n v="11"/>
    <n v="314"/>
    <s v="记帐凭证"/>
    <s v="660241 \管理费用\电费"/>
    <s v="支付北京瑞恒泰商业运营管理有限公司9月电费1.3元/度--龙湖蓝海引擎产业园2层"/>
    <n v="7197.46"/>
    <n v="0.719746"/>
    <s v="银行存款"/>
    <x v="1"/>
    <s v="电费"/>
    <s v="水电费"/>
    <x v="0"/>
  </r>
  <r>
    <d v="2024-11-30T00:00:00"/>
    <n v="11"/>
    <n v="316"/>
    <s v="记帐凭证"/>
    <s v="660207 \管理费用\办公费"/>
    <s v="支付北京龙湖物业服务有限公司空调清洗费"/>
    <n v="1886.79"/>
    <n v="0.18867899999999999"/>
    <s v="银行存款"/>
    <x v="1"/>
    <s v="办公费"/>
    <s v="办公费"/>
    <x v="0"/>
  </r>
  <r>
    <d v="2024-11-30T00:00:00"/>
    <n v="11"/>
    <n v="328"/>
    <s v="记帐凭证"/>
    <s v="660208 \管理费用\交通费"/>
    <s v="翟振伟交通费"/>
    <n v="595"/>
    <n v="5.9499999999999997E-2"/>
    <s v="银行存款"/>
    <x v="1"/>
    <s v="交通费"/>
    <s v="交通费"/>
    <x v="1"/>
  </r>
  <r>
    <d v="2024-11-30T00:00:00"/>
    <n v="11"/>
    <n v="328"/>
    <s v="记帐凭证"/>
    <s v="660207 \管理费用\办公费"/>
    <s v="翟振伟办公费"/>
    <n v="1655"/>
    <n v="0.16550000000000001"/>
    <s v="银行存款"/>
    <x v="1"/>
    <s v="办公费"/>
    <s v="办公费"/>
    <x v="0"/>
  </r>
  <r>
    <d v="2024-11-30T00:00:00"/>
    <n v="11"/>
    <n v="328"/>
    <s v="记帐凭证"/>
    <s v="660242 \管理费用\员工午餐"/>
    <s v="翟振伟餐费"/>
    <n v="433"/>
    <n v="4.3299999999999998E-2"/>
    <s v="银行存款"/>
    <x v="1"/>
    <s v="员工午餐"/>
    <s v="福利费"/>
    <x v="0"/>
  </r>
  <r>
    <d v="2024-11-30T00:00:00"/>
    <n v="11"/>
    <n v="347"/>
    <s v="记帐凭证"/>
    <s v="660207 \管理费用\办公费"/>
    <s v="支付厦门分公司服务费"/>
    <n v="182.86"/>
    <n v="1.8286E-2"/>
    <s v="银行存款"/>
    <x v="1"/>
    <s v="办公费"/>
    <s v="办公费"/>
    <x v="0"/>
  </r>
  <r>
    <d v="2024-11-30T00:00:00"/>
    <n v="11"/>
    <n v="348"/>
    <s v="记帐凭证"/>
    <s v="660207 \管理费用\办公费"/>
    <s v="支付总部ERP9B赵宏伟社保公积金代理服务费"/>
    <n v="45.71"/>
    <n v="4.5710000000000004E-3"/>
    <s v="银行存款"/>
    <x v="1"/>
    <s v="办公费"/>
    <s v="办公费"/>
    <x v="0"/>
  </r>
  <r>
    <d v="2024-11-30T00:00:00"/>
    <n v="11"/>
    <n v="349"/>
    <s v="记帐凭证"/>
    <s v="660207 \管理费用\办公费"/>
    <s v="北分山东员工社保代理服务费"/>
    <n v="594.29"/>
    <n v="5.9428999999999996E-2"/>
    <s v="应付职工薪酬;其他应收款;银行存款;其他应付款"/>
    <x v="1"/>
    <s v="办公费"/>
    <s v="办公费"/>
    <x v="0"/>
  </r>
  <r>
    <d v="2024-11-30T00:00:00"/>
    <n v="11"/>
    <n v="350"/>
    <s v="记帐凭证"/>
    <s v="660207 \管理费用\办公费"/>
    <s v="缴纳北分济南员工10月社保住房公积金服务费"/>
    <n v="192"/>
    <n v="1.9199999999999998E-2"/>
    <s v="银行存款"/>
    <x v="1"/>
    <s v="办公费"/>
    <s v="办公费"/>
    <x v="0"/>
  </r>
  <r>
    <d v="2024-11-30T00:00:00"/>
    <n v="11"/>
    <n v="351"/>
    <s v="记帐凭证"/>
    <s v="660207 \管理费用\办公费"/>
    <s v="支付广州驻厦门项目组服务费"/>
    <n v="822.86"/>
    <n v="8.2285999999999998E-2"/>
    <s v="银行存款"/>
    <x v="1"/>
    <s v="办公费"/>
    <s v="办公费"/>
    <x v="0"/>
  </r>
  <r>
    <d v="2024-11-30T00:00:00"/>
    <n v="11"/>
    <n v="682"/>
    <s v="记帐凭证"/>
    <s v="660201 \管理费用\工资"/>
    <s v="分配管理部11月工资"/>
    <n v="769335.87"/>
    <n v="76.933587000000003"/>
    <s v="应付职工薪酬"/>
    <x v="1"/>
    <s v="工资"/>
    <s v="职工薪酬"/>
    <x v="3"/>
  </r>
  <r>
    <d v="2024-11-30T00:00:00"/>
    <n v="11"/>
    <n v="703"/>
    <s v="记帐凭证"/>
    <s v="660243 \管理费用\装修费"/>
    <s v="分摊11月广州分公司办公室装修款（312683*90%）--广州启明星装饰设计有"/>
    <n v="5542.51"/>
    <n v="0.55425100000000005"/>
    <s v="长期待摊费用"/>
    <x v="1"/>
    <s v="装修费"/>
    <s v="办公费"/>
    <x v="0"/>
  </r>
  <r>
    <d v="2024-11-30T00:00:00"/>
    <n v="11"/>
    <n v="704"/>
    <s v="记帐凭证"/>
    <s v="660243 \管理费用\装修费"/>
    <s v="分摊11月广州分公司办公室装修款--广州市两手硬装饰工程有限公司"/>
    <n v="3002.38"/>
    <n v="0.300238"/>
    <s v="长期待摊费用"/>
    <x v="1"/>
    <s v="装修费"/>
    <s v="办公费"/>
    <x v="0"/>
  </r>
  <r>
    <d v="2024-11-30T00:00:00"/>
    <n v="11"/>
    <n v="705"/>
    <s v="记帐凭证"/>
    <s v="660243 \管理费用\装修费"/>
    <s v="科技公司装修工程款10月摊销（房屋租赁期2023年3月14日至2028年3月15"/>
    <n v="1467.89"/>
    <n v="0.146789"/>
    <s v="长期待摊费用"/>
    <x v="1"/>
    <s v="装修费"/>
    <s v="办公费"/>
    <x v="0"/>
  </r>
  <r>
    <d v="2024-11-30T00:00:00"/>
    <n v="11"/>
    <n v="705"/>
    <s v="记帐凭证"/>
    <s v="660243 \管理费用\装修费"/>
    <s v="科技公司装修工程款10月摊销（房屋租赁期2023年3月14日至2028年3月15"/>
    <n v="1190.1500000000001"/>
    <n v="0.11901500000000001"/>
    <s v="长期待摊费用"/>
    <x v="1"/>
    <s v="装修费"/>
    <s v="办公费"/>
    <x v="0"/>
  </r>
  <r>
    <d v="2024-11-30T00:00:00"/>
    <n v="11"/>
    <n v="705"/>
    <s v="记帐凭证"/>
    <s v="660243 \管理费用\装修费"/>
    <s v="科技公司装修工程款10月摊销（房屋租赁期2023年3月14日至2028年3月15"/>
    <n v="17949.21"/>
    <n v="1.794921"/>
    <s v="长期待摊费用"/>
    <x v="1"/>
    <s v="装修费"/>
    <s v="办公费"/>
    <x v="0"/>
  </r>
  <r>
    <d v="2024-11-30T00:00:00"/>
    <n v="11"/>
    <n v="705"/>
    <s v="记帐凭证"/>
    <s v="660243 \管理费用\装修费"/>
    <s v="科技公司装修工程款10月摊销（房屋租赁期2023年3月14日至2028年3月15"/>
    <n v="102.45"/>
    <n v="1.0245000000000001E-2"/>
    <s v="长期待摊费用"/>
    <x v="1"/>
    <s v="装修费"/>
    <s v="办公费"/>
    <x v="0"/>
  </r>
  <r>
    <d v="2024-11-30T00:00:00"/>
    <n v="11"/>
    <n v="705"/>
    <s v="记帐凭证"/>
    <s v="660243 \管理费用\装修费"/>
    <s v="科技公司装修工程款10月摊销（房屋租赁期2023年3月14日至2028年3月15"/>
    <n v="229.36"/>
    <n v="2.2936000000000002E-2"/>
    <s v="长期待摊费用"/>
    <x v="1"/>
    <s v="装修费"/>
    <s v="办公费"/>
    <x v="0"/>
  </r>
  <r>
    <d v="2024-11-30T00:00:00"/>
    <n v="11"/>
    <n v="705"/>
    <s v="记帐凭证"/>
    <s v="660243 \管理费用\装修费"/>
    <s v="科技公司装修工程款10月摊销（房屋租赁期2023年3月14日至2028年3月15"/>
    <n v="2278.29"/>
    <n v="0.227829"/>
    <s v="长期待摊费用"/>
    <x v="1"/>
    <s v="装修费"/>
    <s v="办公费"/>
    <x v="0"/>
  </r>
  <r>
    <d v="2024-11-30T00:00:00"/>
    <n v="11"/>
    <n v="706"/>
    <s v="记帐凭证"/>
    <s v="660243 \管理费用\装修费"/>
    <s v="浙江分公司装修工程款10月摊销（房屋租赁期2021年12月29日至2026年12"/>
    <n v="6150"/>
    <n v="0.61499999999999999"/>
    <s v="长期待摊费用"/>
    <x v="1"/>
    <s v="装修费"/>
    <s v="办公费"/>
    <x v="0"/>
  </r>
  <r>
    <d v="2024-11-30T00:00:00"/>
    <n v="11"/>
    <n v="707"/>
    <s v="记帐凭证"/>
    <s v="660207 \管理费用\办公费"/>
    <s v="分摊中宣明浩建筑装饰工程有限公司工程款--北分窗户改造2024.11"/>
    <n v="311.27"/>
    <n v="3.1126999999999998E-2"/>
    <s v="长期待摊费用"/>
    <x v="1"/>
    <s v="办公费"/>
    <s v="办公费"/>
    <x v="0"/>
  </r>
  <r>
    <d v="2024-11-30T00:00:00"/>
    <n v="11"/>
    <n v="708"/>
    <s v="记帐凭证"/>
    <s v="660207 \管理费用\办公费"/>
    <s v="分摊总部263云通讯20241118-20270517服务费--北京企飞力网络科"/>
    <n v="3081.76"/>
    <n v="0.30817600000000001"/>
    <s v="其他流动资产"/>
    <x v="1"/>
    <s v="办公费"/>
    <s v="办公费"/>
    <x v="0"/>
  </r>
  <r>
    <d v="2024-11-30T00:00:00"/>
    <n v="11"/>
    <n v="708"/>
    <s v="记帐凭证"/>
    <s v="660207 \管理费用\办公费"/>
    <s v="分摊总部263云通讯20220520-20241231服务费--北京企飞力网络科"/>
    <n v="2982.33"/>
    <n v="0.29823299999999997"/>
    <s v="其他流动资产"/>
    <x v="1"/>
    <s v="办公费"/>
    <s v="办公费"/>
    <x v="0"/>
  </r>
  <r>
    <d v="2024-11-30T00:00:00"/>
    <n v="11"/>
    <n v="711"/>
    <s v="记帐凭证"/>
    <s v="660215 \管理费用\办公房租"/>
    <s v="浙江202203-202606房租分摊--2024.11"/>
    <n v="23138.44"/>
    <n v="2.313844"/>
    <s v="使用权资产累计折旧"/>
    <x v="1"/>
    <s v="办公房租"/>
    <s v="房租物业费"/>
    <x v="2"/>
  </r>
  <r>
    <d v="2024-11-30T00:00:00"/>
    <n v="11"/>
    <n v="712"/>
    <s v="记帐凭证"/>
    <s v="660215 \管理费用\办公房租"/>
    <s v="摊销总部20230314-20280315房租-龙湖蓝海"/>
    <n v="9585.89"/>
    <n v="0.95858899999999991"/>
    <s v="使用权资产累计折旧;其他应收款"/>
    <x v="1"/>
    <s v="办公房租"/>
    <s v="房租物业费"/>
    <x v="2"/>
  </r>
  <r>
    <d v="2024-11-30T00:00:00"/>
    <n v="11"/>
    <n v="712"/>
    <s v="记帐凭证"/>
    <s v="660215 \管理费用\办公房租"/>
    <s v="摊销总部20230314-20280315房租-龙湖蓝海--软件"/>
    <n v="8554.91"/>
    <n v="0.855491"/>
    <s v="使用权资产累计折旧;其他应收款"/>
    <x v="1"/>
    <s v="办公房租"/>
    <s v="房租物业费"/>
    <x v="2"/>
  </r>
  <r>
    <d v="2024-11-30T00:00:00"/>
    <n v="11"/>
    <n v="757"/>
    <s v="记帐凭证"/>
    <s v="660230 \管理费用\折旧费"/>
    <s v="2024年11月分摊折旧"/>
    <n v="49787.27"/>
    <n v="4.9787269999999992"/>
    <s v="累计折旧"/>
    <x v="1"/>
    <s v="折旧费"/>
    <s v="折旧摊销费"/>
    <x v="0"/>
  </r>
  <r>
    <d v="2024-12-06T00:00:00"/>
    <n v="12"/>
    <n v="106"/>
    <s v="记帐凭证"/>
    <s v="660219 \管理费用\电话费"/>
    <s v="浙江分公司电话费"/>
    <n v="1488"/>
    <n v="0.14879999999999999"/>
    <s v="其他应收款"/>
    <x v="1"/>
    <s v="电话费"/>
    <s v="通讯费"/>
    <x v="0"/>
  </r>
  <r>
    <d v="2024-12-06T00:00:00"/>
    <n v="12"/>
    <n v="106"/>
    <s v="记帐凭证"/>
    <s v="660207 \管理费用\办公费"/>
    <s v="浙江分公司办公费"/>
    <n v="503.81"/>
    <n v="5.0381000000000002E-2"/>
    <s v="其他应收款"/>
    <x v="1"/>
    <s v="办公费"/>
    <s v="办公费"/>
    <x v="0"/>
  </r>
  <r>
    <d v="2024-12-06T00:00:00"/>
    <n v="12"/>
    <n v="106"/>
    <s v="记帐凭证"/>
    <s v="660208 \管理费用\交通费"/>
    <s v="浙江分公司交通费"/>
    <n v="1600"/>
    <n v="0.16"/>
    <s v="其他应收款"/>
    <x v="1"/>
    <s v="交通费"/>
    <s v="交通费"/>
    <x v="1"/>
  </r>
  <r>
    <d v="2024-12-06T00:00:00"/>
    <n v="12"/>
    <n v="106"/>
    <s v="记帐凭证"/>
    <s v="660246 \管理费用\水"/>
    <s v="浙江分公司水费"/>
    <n v="1100"/>
    <n v="0.11"/>
    <s v="其他应收款"/>
    <x v="1"/>
    <s v="水"/>
    <s v="办公费"/>
    <x v="0"/>
  </r>
  <r>
    <d v="2024-12-06T00:00:00"/>
    <n v="12"/>
    <n v="16"/>
    <s v="记帐凭证"/>
    <s v="660208 \管理费用\交通费"/>
    <s v="佟菲交通费"/>
    <n v="800"/>
    <n v="0.08"/>
    <s v="银行存款"/>
    <x v="1"/>
    <s v="交通费"/>
    <s v="交通费"/>
    <x v="1"/>
  </r>
  <r>
    <d v="2024-12-06T00:00:00"/>
    <n v="12"/>
    <n v="17"/>
    <s v="记帐凭证"/>
    <s v="660208 \管理费用\交通费"/>
    <s v="翟振伟交通费"/>
    <n v="1979.8"/>
    <n v="0.19797999999999999"/>
    <s v="银行存款"/>
    <x v="1"/>
    <s v="交通费"/>
    <s v="交通费"/>
    <x v="1"/>
  </r>
  <r>
    <d v="2024-12-06T00:00:00"/>
    <n v="12"/>
    <n v="17"/>
    <s v="记帐凭证"/>
    <s v="660217 \管理费用\手机费"/>
    <s v="翟振伟手机费"/>
    <n v="187.5"/>
    <n v="1.8749999999999999E-2"/>
    <s v="银行存款"/>
    <x v="1"/>
    <s v="手机费"/>
    <s v="通讯费"/>
    <x v="0"/>
  </r>
  <r>
    <d v="2024-12-06T00:00:00"/>
    <n v="12"/>
    <n v="17"/>
    <s v="记帐凭证"/>
    <s v="660207 \管理费用\办公费"/>
    <s v="翟振伟办公费"/>
    <n v="32.9"/>
    <n v="3.29E-3"/>
    <s v="银行存款"/>
    <x v="1"/>
    <s v="办公费"/>
    <s v="办公费"/>
    <x v="0"/>
  </r>
  <r>
    <d v="2024-12-06T00:00:00"/>
    <n v="12"/>
    <n v="17"/>
    <s v="记帐凭证"/>
    <s v="660242 \管理费用\员工午餐"/>
    <s v="翟振伟餐费"/>
    <n v="1201.8"/>
    <n v="0.12018"/>
    <s v="银行存款"/>
    <x v="1"/>
    <s v="员工午餐"/>
    <s v="福利费"/>
    <x v="0"/>
  </r>
  <r>
    <d v="2024-12-06T00:00:00"/>
    <n v="12"/>
    <n v="20"/>
    <s v="记帐凭证"/>
    <s v="660208 \管理费用\交通费"/>
    <s v="王欢交通费"/>
    <n v="4800"/>
    <n v="0.48"/>
    <s v="银行存款"/>
    <x v="1"/>
    <s v="交通费"/>
    <s v="交通费"/>
    <x v="1"/>
  </r>
  <r>
    <d v="2024-12-06T00:00:00"/>
    <n v="12"/>
    <n v="21"/>
    <s v="记帐凭证"/>
    <s v="660213 \管理费用\差旅费"/>
    <s v="薛瑞花差旅费"/>
    <n v="4402"/>
    <n v="0.44019999999999998"/>
    <s v="银行存款"/>
    <x v="1"/>
    <s v="差旅费"/>
    <s v="差旅费"/>
    <x v="1"/>
  </r>
  <r>
    <d v="2024-12-06T00:00:00"/>
    <n v="12"/>
    <n v="29"/>
    <s v="记帐凭证"/>
    <s v="660222 \管理费用\维修及保险费"/>
    <s v="李朋车辆维修费--京N3BF83"/>
    <n v="1351.33"/>
    <n v="0.135133"/>
    <s v="银行存款"/>
    <x v="1"/>
    <s v="维修及保险费"/>
    <s v="交通费"/>
    <x v="1"/>
  </r>
  <r>
    <d v="2024-12-06T00:00:00"/>
    <n v="12"/>
    <n v="29"/>
    <s v="记帐凭证"/>
    <s v="660222 \管理费用\维修及保险费"/>
    <s v="李朋车辆维修费--京N3BF83"/>
    <n v="1994.98"/>
    <n v="0.19949800000000001"/>
    <s v="银行存款"/>
    <x v="1"/>
    <s v="维修及保险费"/>
    <s v="交通费"/>
    <x v="1"/>
  </r>
  <r>
    <d v="2024-12-06T00:00:00"/>
    <n v="12"/>
    <n v="31"/>
    <s v="记帐凭证"/>
    <s v="660239 \管理费用\物业管理费"/>
    <s v="浙江分公司20240901-20241031物业费及水电费--浙江伟星物业管理有"/>
    <n v="11821.87"/>
    <n v="1.1821870000000001"/>
    <s v="银行存款;应付账款"/>
    <x v="1"/>
    <s v="物业管理费"/>
    <s v="房租物业费"/>
    <x v="2"/>
  </r>
  <r>
    <d v="2024-12-06T00:00:00"/>
    <n v="12"/>
    <n v="33"/>
    <s v="记帐凭证"/>
    <s v="660242 \管理费用\员工午餐"/>
    <s v="王欢餐费"/>
    <n v="2614"/>
    <n v="0.26140000000000002"/>
    <s v="银行存款"/>
    <x v="1"/>
    <s v="员工午餐"/>
    <s v="福利费"/>
    <x v="0"/>
  </r>
  <r>
    <d v="2024-12-06T00:00:00"/>
    <n v="12"/>
    <n v="34"/>
    <s v="记帐凭证"/>
    <s v="660208 \管理费用\交通费"/>
    <s v="王欢办公费餐费"/>
    <n v="440.1"/>
    <n v="4.4010000000000001E-2"/>
    <s v="银行存款"/>
    <x v="1"/>
    <s v="交通费"/>
    <s v="交通费"/>
    <x v="1"/>
  </r>
  <r>
    <d v="2024-12-06T00:00:00"/>
    <n v="12"/>
    <n v="34"/>
    <s v="记帐凭证"/>
    <s v="660207 \管理费用\办公费"/>
    <s v="王欢办公费餐费"/>
    <n v="2388.54"/>
    <n v="0.23885399999999998"/>
    <s v="银行存款"/>
    <x v="1"/>
    <s v="办公费"/>
    <s v="办公费"/>
    <x v="0"/>
  </r>
  <r>
    <d v="2024-12-06T00:00:00"/>
    <n v="12"/>
    <n v="34"/>
    <s v="记帐凭证"/>
    <s v="660242 \管理费用\员工午餐"/>
    <s v="王欢办公费餐费"/>
    <n v="565.20000000000005"/>
    <n v="5.6520000000000008E-2"/>
    <s v="银行存款"/>
    <x v="1"/>
    <s v="员工午餐"/>
    <s v="福利费"/>
    <x v="0"/>
  </r>
  <r>
    <d v="2024-12-06T00:00:00"/>
    <n v="12"/>
    <n v="35"/>
    <s v="记帐凭证"/>
    <s v="660208 \管理费用\交通费"/>
    <s v="佟菲交通费"/>
    <n v="371"/>
    <n v="3.7100000000000001E-2"/>
    <s v="其他应收款;银行存款"/>
    <x v="1"/>
    <s v="交通费"/>
    <s v="交通费"/>
    <x v="1"/>
  </r>
  <r>
    <d v="2024-12-06T00:00:00"/>
    <n v="12"/>
    <n v="39"/>
    <s v="记帐凭证"/>
    <s v="660201 \管理费用\工资"/>
    <s v="支付李欣悦离职补偿金"/>
    <n v="188000"/>
    <n v="18.8"/>
    <s v="应付职工薪酬;银行存款"/>
    <x v="1"/>
    <s v="工资"/>
    <s v="职工薪酬"/>
    <x v="3"/>
  </r>
  <r>
    <d v="2024-12-06T00:00:00"/>
    <n v="12"/>
    <n v="40"/>
    <s v="记帐凭证"/>
    <s v="660201 \管理费用\工资"/>
    <s v="支付陈沼云离职补偿金"/>
    <n v="565200"/>
    <n v="56.52"/>
    <s v="应付职工薪酬;银行存款"/>
    <x v="1"/>
    <s v="工资"/>
    <s v="职工薪酬"/>
    <x v="3"/>
  </r>
  <r>
    <d v="2024-12-06T00:00:00"/>
    <n v="12"/>
    <n v="41"/>
    <s v="记帐凭证"/>
    <s v="660201 \管理费用\工资"/>
    <s v="支付李军离职补偿金"/>
    <n v="565200"/>
    <n v="56.52"/>
    <s v="应付职工薪酬;银行存款"/>
    <x v="1"/>
    <s v="工资"/>
    <s v="职工薪酬"/>
    <x v="3"/>
  </r>
  <r>
    <d v="2024-12-06T00:00:00"/>
    <n v="12"/>
    <n v="8"/>
    <s v="记帐凭证"/>
    <s v="660242 \管理费用\员工午餐"/>
    <s v="支付北京龙湖美餐餐饮管理有限公司员工餐费--北分"/>
    <n v="15792"/>
    <n v="1.5791999999999999"/>
    <s v="应付账款;银行存款"/>
    <x v="1"/>
    <s v="员工午餐"/>
    <s v="福利费"/>
    <x v="0"/>
  </r>
  <r>
    <d v="2024-12-06T00:00:00"/>
    <n v="12"/>
    <n v="9"/>
    <s v="记帐凭证"/>
    <s v="660242 \管理费用\员工午餐"/>
    <s v="总部员工餐费"/>
    <n v="13518.8"/>
    <n v="1.35188"/>
    <s v="应付账款"/>
    <x v="1"/>
    <s v="员工午餐"/>
    <s v="福利费"/>
    <x v="0"/>
  </r>
  <r>
    <d v="2024-12-15T00:00:00"/>
    <n v="12"/>
    <n v="110"/>
    <s v="记帐凭证"/>
    <s v="660219 \管理费用\电话费"/>
    <s v="总部市话费--中国联合网络通信有限公司北京市分公司"/>
    <n v="2094.31"/>
    <n v="0.20943100000000001"/>
    <s v="应付账款;银行存款"/>
    <x v="1"/>
    <s v="电话费"/>
    <s v="通讯费"/>
    <x v="0"/>
  </r>
  <r>
    <d v="2024-12-15T00:00:00"/>
    <n v="12"/>
    <n v="111"/>
    <s v="记帐凭证"/>
    <s v="660201 \管理费用\工资"/>
    <s v="支付袁美荣离职补偿金"/>
    <n v="7500"/>
    <n v="0.75"/>
    <s v="应付职工薪酬;银行存款"/>
    <x v="1"/>
    <s v="工资"/>
    <s v="职工薪酬"/>
    <x v="3"/>
  </r>
  <r>
    <d v="2024-12-15T00:00:00"/>
    <n v="12"/>
    <n v="113"/>
    <s v="记帐凭证"/>
    <s v="660213 \管理费用\差旅费"/>
    <s v="王欢借备用金"/>
    <n v="3120"/>
    <n v="0.312"/>
    <s v="银行存款;其他应收款"/>
    <x v="1"/>
    <s v="差旅费"/>
    <s v="差旅费"/>
    <x v="1"/>
  </r>
  <r>
    <d v="2024-12-15T00:00:00"/>
    <n v="12"/>
    <n v="114"/>
    <s v="记帐凭证"/>
    <s v="660239 \管理费用\物业管理费"/>
    <s v="支付北京瑞恒泰商业运营管理有限公司2024.12.15-2025.03.14房租"/>
    <n v="93746.46"/>
    <n v="9.3746460000000003"/>
    <s v="应付账款;银行存款"/>
    <x v="1"/>
    <s v="物业管理费"/>
    <s v="房租物业费"/>
    <x v="2"/>
  </r>
  <r>
    <d v="2024-12-15T00:00:00"/>
    <n v="12"/>
    <n v="119"/>
    <s v="记帐凭证"/>
    <s v="660208 \管理费用\交通费"/>
    <s v="总部高速费"/>
    <n v="759.96"/>
    <n v="7.5996000000000008E-2"/>
    <s v="应付账款"/>
    <x v="1"/>
    <s v="交通费"/>
    <s v="交通费"/>
    <x v="1"/>
  </r>
  <r>
    <d v="2024-12-15T00:00:00"/>
    <n v="12"/>
    <n v="129"/>
    <s v="记帐凭证"/>
    <s v="660239 \管理费用\物业管理费"/>
    <s v="支付广州分公司12月份物业管理费564.35㎡*25元/㎡--广州市东田物业管理"/>
    <n v="13310.14"/>
    <n v="1.3310139999999999"/>
    <s v="银行存款;应付账款"/>
    <x v="1"/>
    <s v="物业管理费"/>
    <s v="房租物业费"/>
    <x v="2"/>
  </r>
  <r>
    <d v="2024-12-15T00:00:00"/>
    <n v="12"/>
    <n v="129"/>
    <s v="记帐凭证"/>
    <s v="660239 \管理费用\物业管理费"/>
    <s v="支付广州分公司11月电费1209*0.96元--广州市东田物业管理有限公司"/>
    <n v="1113.77"/>
    <n v="0.111377"/>
    <s v="银行存款;应付账款"/>
    <x v="1"/>
    <s v="物业管理费"/>
    <s v="房租物业费"/>
    <x v="2"/>
  </r>
  <r>
    <d v="2024-12-31T00:00:00"/>
    <n v="12"/>
    <n v="1000"/>
    <s v="记帐凭证"/>
    <s v="660201 \管理费用\工资"/>
    <s v="支付王立鹏离职补偿金"/>
    <n v="565200"/>
    <n v="56.52"/>
    <s v="银行存款;应付职工薪酬"/>
    <x v="1"/>
    <s v="工资"/>
    <s v="职工薪酬"/>
    <x v="3"/>
  </r>
  <r>
    <d v="2024-12-31T00:00:00"/>
    <n v="12"/>
    <n v="1025"/>
    <s v="记帐凭证"/>
    <s v="660243 \管理费用\装修费"/>
    <s v="分摊12月广州分公司办公室装修款（312683*90%）--广州启明星装饰设计有"/>
    <n v="5542.51"/>
    <n v="0.55425100000000005"/>
    <s v="长期待摊费用"/>
    <x v="1"/>
    <s v="装修费"/>
    <s v="办公费"/>
    <x v="0"/>
  </r>
  <r>
    <d v="2024-12-31T00:00:00"/>
    <n v="12"/>
    <n v="1026"/>
    <s v="记帐凭证"/>
    <s v="660243 \管理费用\装修费"/>
    <s v="分摊12月广州分公司办公室装修款--广州市两手硬装饰工程有限公司"/>
    <n v="3002.38"/>
    <n v="0.300238"/>
    <s v="长期待摊费用"/>
    <x v="1"/>
    <s v="装修费"/>
    <s v="办公费"/>
    <x v="0"/>
  </r>
  <r>
    <d v="2024-12-31T00:00:00"/>
    <n v="12"/>
    <n v="1027"/>
    <s v="记帐凭证"/>
    <s v="660243 \管理费用\装修费"/>
    <s v="科技公司装修工程款12月摊销（房屋租赁期2023年3月14日至2028年3月15"/>
    <n v="1467.89"/>
    <n v="0.146789"/>
    <s v="长期待摊费用"/>
    <x v="1"/>
    <s v="装修费"/>
    <s v="办公费"/>
    <x v="0"/>
  </r>
  <r>
    <d v="2024-12-31T00:00:00"/>
    <n v="12"/>
    <n v="1027"/>
    <s v="记帐凭证"/>
    <s v="660243 \管理费用\装修费"/>
    <s v="科技公司装修工程款12月摊销（房屋租赁期2023年3月14日至2028年3月15"/>
    <n v="1190.1500000000001"/>
    <n v="0.11901500000000001"/>
    <s v="长期待摊费用"/>
    <x v="1"/>
    <s v="装修费"/>
    <s v="办公费"/>
    <x v="0"/>
  </r>
  <r>
    <d v="2024-12-31T00:00:00"/>
    <n v="12"/>
    <n v="1027"/>
    <s v="记帐凭证"/>
    <s v="660243 \管理费用\装修费"/>
    <s v="科技公司装修工程款12月摊销（房屋租赁期2023年3月14日至2028年3月15"/>
    <n v="17949.21"/>
    <n v="1.794921"/>
    <s v="长期待摊费用"/>
    <x v="1"/>
    <s v="装修费"/>
    <s v="办公费"/>
    <x v="0"/>
  </r>
  <r>
    <d v="2024-12-31T00:00:00"/>
    <n v="12"/>
    <n v="1027"/>
    <s v="记帐凭证"/>
    <s v="660243 \管理费用\装修费"/>
    <s v="科技公司装修工程款12月摊销（房屋租赁期2023年3月14日至2028年3月15"/>
    <n v="102.45"/>
    <n v="1.0245000000000001E-2"/>
    <s v="长期待摊费用"/>
    <x v="1"/>
    <s v="装修费"/>
    <s v="办公费"/>
    <x v="0"/>
  </r>
  <r>
    <d v="2024-12-31T00:00:00"/>
    <n v="12"/>
    <n v="1027"/>
    <s v="记帐凭证"/>
    <s v="660243 \管理费用\装修费"/>
    <s v="科技公司装修工程款12月摊销（房屋租赁期2023年3月14日至2028年3月15"/>
    <n v="229.36"/>
    <n v="2.2936000000000002E-2"/>
    <s v="长期待摊费用"/>
    <x v="1"/>
    <s v="装修费"/>
    <s v="办公费"/>
    <x v="0"/>
  </r>
  <r>
    <d v="2024-12-31T00:00:00"/>
    <n v="12"/>
    <n v="1027"/>
    <s v="记帐凭证"/>
    <s v="660243 \管理费用\装修费"/>
    <s v="科技公司装修工程款12月摊销（房屋租赁期2023年3月14日至2028年3月15"/>
    <n v="2278.29"/>
    <n v="0.227829"/>
    <s v="长期待摊费用"/>
    <x v="1"/>
    <s v="装修费"/>
    <s v="办公费"/>
    <x v="0"/>
  </r>
  <r>
    <d v="2024-12-31T00:00:00"/>
    <n v="12"/>
    <n v="1028"/>
    <s v="记帐凭证"/>
    <s v="660243 \管理费用\装修费"/>
    <s v="浙江分公司装修工程款12月摊销（房屋租赁期2021年12月29日至2026年12"/>
    <n v="6150"/>
    <n v="0.61499999999999999"/>
    <s v="长期待摊费用"/>
    <x v="1"/>
    <s v="装修费"/>
    <s v="办公费"/>
    <x v="0"/>
  </r>
  <r>
    <d v="2024-12-31T00:00:00"/>
    <n v="12"/>
    <n v="1029"/>
    <s v="记帐凭证"/>
    <s v="660207 \管理费用\办公费"/>
    <s v="分摊中宣明浩建筑装饰工程有限公司工程款--北分窗户改造2024.12"/>
    <n v="311.27"/>
    <n v="3.1126999999999998E-2"/>
    <s v="长期待摊费用"/>
    <x v="1"/>
    <s v="办公费"/>
    <s v="办公费"/>
    <x v="0"/>
  </r>
  <r>
    <d v="2024-12-31T00:00:00"/>
    <n v="12"/>
    <n v="1030"/>
    <s v="记帐凭证"/>
    <s v="660207 \管理费用\办公费"/>
    <s v="分摊总部263云通讯20241118-20270517服务费--北京企飞力网络科"/>
    <n v="3081.76"/>
    <n v="0.30817600000000001"/>
    <s v="其他流动资产"/>
    <x v="1"/>
    <s v="办公费"/>
    <s v="办公费"/>
    <x v="0"/>
  </r>
  <r>
    <d v="2024-12-31T00:00:00"/>
    <n v="12"/>
    <n v="1033"/>
    <s v="记帐凭证"/>
    <s v="660215 \管理费用\办公房租"/>
    <s v="浙江202203-202606房租分摊--2024.12"/>
    <n v="23138.44"/>
    <n v="2.313844"/>
    <s v="使用权资产累计折旧;租赁负债"/>
    <x v="1"/>
    <s v="办公房租"/>
    <s v="房租物业费"/>
    <x v="2"/>
  </r>
  <r>
    <d v="2024-12-31T00:00:00"/>
    <n v="12"/>
    <n v="1034"/>
    <s v="记帐凭证"/>
    <s v="660215 \管理费用\办公房租"/>
    <s v="摊销总部20230314-20280315房租-龙湖蓝海"/>
    <n v="9773.33"/>
    <n v="0.97733300000000001"/>
    <s v="使用权资产累计折旧;租赁负债;其他应收款"/>
    <x v="1"/>
    <s v="办公房租"/>
    <s v="房租物业费"/>
    <x v="2"/>
  </r>
  <r>
    <d v="2024-12-31T00:00:00"/>
    <n v="12"/>
    <n v="1034"/>
    <s v="记帐凭证"/>
    <s v="660215 \管理费用\办公房租"/>
    <s v="摊销总部20230314-20280315房租-龙湖蓝海--软件"/>
    <n v="9777.0400000000009"/>
    <n v="0.97770400000000013"/>
    <s v="使用权资产累计折旧;租赁负债;其他应收款"/>
    <x v="1"/>
    <s v="办公房租"/>
    <s v="房租物业费"/>
    <x v="2"/>
  </r>
  <r>
    <d v="2024-12-31T00:00:00"/>
    <n v="12"/>
    <n v="1056"/>
    <s v="记帐凭证"/>
    <s v="660299 \管理费用\其他"/>
    <s v="广东汇善实业有限公司开发费发票坏账-20ZJ10200503"/>
    <n v="339.62"/>
    <n v="3.3961999999999999E-2"/>
    <s v="应收帐款"/>
    <x v="1"/>
    <s v="其他"/>
    <s v="其他"/>
    <x v="0"/>
  </r>
  <r>
    <d v="2024-12-31T00:00:00"/>
    <n v="12"/>
    <n v="1069"/>
    <s v="记帐凭证"/>
    <s v="660207 \管理费用\办公费"/>
    <s v="支付凌雄技术（深圳）有限高速显示器租赁费--北分"/>
    <n v="5790.34"/>
    <n v="0.57903400000000005"/>
    <s v="银行存款;应付账款"/>
    <x v="1"/>
    <s v="办公费"/>
    <s v="办公费"/>
    <x v="0"/>
  </r>
  <r>
    <d v="2024-12-31T00:00:00"/>
    <n v="12"/>
    <n v="1087"/>
    <s v="记帐凭证"/>
    <s v="660207 \管理费用\办公费"/>
    <s v="总部名片制作费--北京彦枝昊熙彩色印刷设计有限公司"/>
    <n v="4321.78"/>
    <n v="0.43217799999999995"/>
    <s v="银行存款"/>
    <x v="1"/>
    <s v="办公费"/>
    <s v="办公费"/>
    <x v="0"/>
  </r>
  <r>
    <d v="2024-12-31T00:00:00"/>
    <n v="12"/>
    <n v="1088"/>
    <s v="记帐凭证"/>
    <s v="660208 \管理费用\交通费"/>
    <s v="王欢交通费办公费餐费食品费"/>
    <n v="1340.44"/>
    <n v="0.134044"/>
    <s v="银行存款"/>
    <x v="1"/>
    <s v="交通费"/>
    <s v="交通费"/>
    <x v="1"/>
  </r>
  <r>
    <d v="2024-12-31T00:00:00"/>
    <n v="12"/>
    <n v="1088"/>
    <s v="记帐凭证"/>
    <s v="660207 \管理费用\办公费"/>
    <s v="王欢交通费办公费餐费食品费"/>
    <n v="122.56"/>
    <n v="1.2256E-2"/>
    <s v="银行存款"/>
    <x v="1"/>
    <s v="办公费"/>
    <s v="办公费"/>
    <x v="0"/>
  </r>
  <r>
    <d v="2024-12-31T00:00:00"/>
    <n v="12"/>
    <n v="1088"/>
    <s v="记帐凭证"/>
    <s v="660242 \管理费用\员工午餐"/>
    <s v="王欢交通费办公费餐费食品费"/>
    <n v="2318.1999999999998"/>
    <n v="0.23181999999999997"/>
    <s v="银行存款"/>
    <x v="1"/>
    <s v="员工午餐"/>
    <s v="福利费"/>
    <x v="0"/>
  </r>
  <r>
    <d v="2024-12-31T00:00:00"/>
    <n v="12"/>
    <n v="1088"/>
    <s v="记帐凭证"/>
    <s v="660231 \管理费用\福利费"/>
    <s v="王欢交通费办公费餐费食品费"/>
    <n v="341.64"/>
    <n v="3.4164E-2"/>
    <s v="银行存款"/>
    <x v="1"/>
    <s v="福利费"/>
    <s v="福利费"/>
    <x v="0"/>
  </r>
  <r>
    <d v="2024-12-31T00:00:00"/>
    <n v="12"/>
    <n v="1089"/>
    <s v="记帐凭证"/>
    <s v="660217 \管理费用\手机费"/>
    <s v="梁丽莉手机费办公费"/>
    <n v="254.57"/>
    <n v="2.5457E-2"/>
    <s v="银行存款"/>
    <x v="1"/>
    <s v="手机费"/>
    <s v="通讯费"/>
    <x v="0"/>
  </r>
  <r>
    <d v="2024-12-31T00:00:00"/>
    <n v="12"/>
    <n v="1089"/>
    <s v="记帐凭证"/>
    <s v="660207 \管理费用\办公费"/>
    <s v="梁丽莉手机费办公费"/>
    <n v="2426"/>
    <n v="0.24260000000000001"/>
    <s v="银行存款"/>
    <x v="1"/>
    <s v="办公费"/>
    <s v="办公费"/>
    <x v="0"/>
  </r>
  <r>
    <d v="2024-12-31T00:00:00"/>
    <n v="12"/>
    <n v="1090"/>
    <s v="记帐凭证"/>
    <s v="660208 \管理费用\交通费"/>
    <s v="翟振伟交通费"/>
    <n v="682"/>
    <n v="6.8199999999999997E-2"/>
    <s v="银行存款"/>
    <x v="1"/>
    <s v="交通费"/>
    <s v="交通费"/>
    <x v="1"/>
  </r>
  <r>
    <d v="2024-12-31T00:00:00"/>
    <n v="12"/>
    <n v="1091"/>
    <s v="记帐凭证"/>
    <s v="660208 \管理费用\交通费"/>
    <s v="王欢交通费办公费餐费食品费"/>
    <n v="119"/>
    <n v="1.1900000000000001E-2"/>
    <s v="银行存款"/>
    <x v="1"/>
    <s v="交通费"/>
    <s v="交通费"/>
    <x v="1"/>
  </r>
  <r>
    <d v="2024-12-31T00:00:00"/>
    <n v="12"/>
    <n v="1091"/>
    <s v="记帐凭证"/>
    <s v="660207 \管理费用\办公费"/>
    <s v="王欢交通费办公费餐费食品费"/>
    <n v="898.29"/>
    <n v="8.9828999999999992E-2"/>
    <s v="银行存款"/>
    <x v="1"/>
    <s v="办公费"/>
    <s v="办公费"/>
    <x v="0"/>
  </r>
  <r>
    <d v="2024-12-31T00:00:00"/>
    <n v="12"/>
    <n v="1091"/>
    <s v="记帐凭证"/>
    <s v="660220 \管理费用\汽油费"/>
    <s v="王欢交通费办公费餐费食品费"/>
    <n v="400"/>
    <n v="0.04"/>
    <s v="银行存款"/>
    <x v="1"/>
    <s v="汽油费"/>
    <s v="交通费"/>
    <x v="1"/>
  </r>
  <r>
    <d v="2024-12-31T00:00:00"/>
    <n v="12"/>
    <n v="1091"/>
    <s v="记帐凭证"/>
    <s v="660242 \管理费用\员工午餐"/>
    <s v="王欢交通费办公费餐费食品费"/>
    <n v="2334.48"/>
    <n v="0.23344799999999999"/>
    <s v="银行存款"/>
    <x v="1"/>
    <s v="员工午餐"/>
    <s v="福利费"/>
    <x v="0"/>
  </r>
  <r>
    <d v="2024-12-31T00:00:00"/>
    <n v="12"/>
    <n v="1091"/>
    <s v="记帐凭证"/>
    <s v="660231 \管理费用\福利费"/>
    <s v="王欢交通费办公费餐费食品费"/>
    <n v="270.54000000000002"/>
    <n v="2.7054000000000002E-2"/>
    <s v="银行存款"/>
    <x v="1"/>
    <s v="福利费"/>
    <s v="福利费"/>
    <x v="0"/>
  </r>
  <r>
    <d v="2024-12-31T00:00:00"/>
    <n v="12"/>
    <n v="1092"/>
    <s v="记帐凭证"/>
    <s v="660208 \管理费用\交通费"/>
    <s v="王欢交通费"/>
    <n v="1297"/>
    <n v="0.12970000000000001"/>
    <s v="银行存款"/>
    <x v="1"/>
    <s v="交通费"/>
    <s v="交通费"/>
    <x v="1"/>
  </r>
  <r>
    <d v="2024-12-31T00:00:00"/>
    <n v="12"/>
    <n v="1154"/>
    <s v="记帐凭证"/>
    <s v="660208 \管理费用\交通费"/>
    <s v="王欢交通费"/>
    <n v="131"/>
    <n v="1.3100000000000001E-2"/>
    <s v="银行存款"/>
    <x v="1"/>
    <s v="交通费"/>
    <s v="交通费"/>
    <x v="1"/>
  </r>
  <r>
    <d v="2024-12-31T00:00:00"/>
    <n v="12"/>
    <n v="1154"/>
    <s v="记帐凭证"/>
    <s v="660242 \管理费用\员工午餐"/>
    <s v="王欢餐费"/>
    <n v="2000"/>
    <n v="0.2"/>
    <s v="银行存款"/>
    <x v="1"/>
    <s v="员工午餐"/>
    <s v="福利费"/>
    <x v="0"/>
  </r>
  <r>
    <d v="2024-12-31T00:00:00"/>
    <n v="12"/>
    <n v="1157"/>
    <s v="记帐凭证"/>
    <s v="660208 \管理费用\交通费"/>
    <s v="王立交通费"/>
    <n v="800.08"/>
    <n v="8.000800000000001E-2"/>
    <s v="其他应收款;银行存款"/>
    <x v="1"/>
    <s v="交通费"/>
    <s v="交通费"/>
    <x v="1"/>
  </r>
  <r>
    <d v="2024-12-31T00:00:00"/>
    <n v="12"/>
    <n v="1176"/>
    <s v="记帐凭证"/>
    <s v="660217 \管理费用\手机费"/>
    <s v="翟振伟手机费"/>
    <n v="8247.67"/>
    <n v="0.82476700000000003"/>
    <s v="其他应收款"/>
    <x v="1"/>
    <s v="手机费"/>
    <s v="通讯费"/>
    <x v="0"/>
  </r>
  <r>
    <d v="2024-12-31T00:00:00"/>
    <n v="12"/>
    <n v="1213"/>
    <s v="记帐凭证"/>
    <s v="660230 \管理费用\折旧费"/>
    <s v="2024年12月分摊折旧"/>
    <n v="49787.27"/>
    <n v="4.9787269999999992"/>
    <s v="累计折旧"/>
    <x v="1"/>
    <s v="折旧费"/>
    <s v="折旧摊销费"/>
    <x v="0"/>
  </r>
  <r>
    <d v="2024-12-31T00:00:00"/>
    <n v="12"/>
    <n v="1273"/>
    <s v="记帐凭证"/>
    <s v="660209 \管理费用\业务招待费"/>
    <s v="调整北京领航大厦年会费用记错二级明细"/>
    <n v="-72235.350000000006"/>
    <n v="-7.2235350000000009"/>
    <m/>
    <x v="1"/>
    <s v="业务招待费"/>
    <s v="业务招待费"/>
    <x v="0"/>
  </r>
  <r>
    <d v="2024-12-31T00:00:00"/>
    <n v="12"/>
    <n v="1273"/>
    <s v="记帐凭证"/>
    <s v="660231 \管理费用\福利费"/>
    <s v="调整北京领航大厦年会费用记错二级明细"/>
    <n v="72235.350000000006"/>
    <n v="7.2235350000000009"/>
    <m/>
    <x v="1"/>
    <s v="福利费"/>
    <s v="福利费"/>
    <x v="0"/>
  </r>
  <r>
    <d v="2024-12-31T00:00:00"/>
    <n v="12"/>
    <n v="1279"/>
    <s v="记帐凭证"/>
    <s v="660242 \管理费用\员工午餐"/>
    <s v="吴钢餐费"/>
    <n v="1030"/>
    <n v="0.10299999999999999"/>
    <s v="其他应付款"/>
    <x v="1"/>
    <s v="员工午餐"/>
    <s v="福利费"/>
    <x v="0"/>
  </r>
  <r>
    <d v="2024-12-31T00:00:00"/>
    <n v="12"/>
    <n v="1295"/>
    <s v="记帐凭证"/>
    <s v="660211 \管理费用\广告费"/>
    <s v="调整百度推广费至销售费用"/>
    <n v="-37735.839999999997"/>
    <n v="-3.7735839999999996"/>
    <m/>
    <x v="1"/>
    <s v="广告费"/>
    <s v="办公费"/>
    <x v="0"/>
  </r>
  <r>
    <d v="2024-12-31T00:00:00"/>
    <n v="12"/>
    <n v="1296"/>
    <s v="记帐凭证"/>
    <s v="660299 \管理费用\其他"/>
    <s v="调整税金损失及招标网会员费--2024.5.27#京东南北软件官方旗舰店货运保险"/>
    <n v="0.02"/>
    <n v="1.9999999999999999E-6"/>
    <m/>
    <x v="1"/>
    <s v="其他"/>
    <s v="其他"/>
    <x v="0"/>
  </r>
  <r>
    <d v="2024-12-31T00:00:00"/>
    <n v="12"/>
    <n v="1296"/>
    <s v="记帐凭证"/>
    <s v="660299 \管理费用\其他"/>
    <s v="调整税金损失及招标网会员费--2024.11.437#山东科技大学软件款开票坏账"/>
    <n v="662.07"/>
    <n v="6.6207000000000002E-2"/>
    <m/>
    <x v="1"/>
    <s v="其他"/>
    <s v="其他"/>
    <x v="0"/>
  </r>
  <r>
    <d v="2024-12-31T00:00:00"/>
    <n v="12"/>
    <n v="1298"/>
    <s v="记帐凭证"/>
    <s v="660239 \管理费用\物业管理费"/>
    <s v="分摊物业管理费分摊确认（本期确认1/3）--北京瑞恒泰商业运营管理有限公司物业费"/>
    <n v="-62497.64"/>
    <n v="-6.2497639999999999"/>
    <m/>
    <x v="1"/>
    <s v="物业管理费"/>
    <s v="房租物业费"/>
    <x v="2"/>
  </r>
  <r>
    <d v="2024-12-31T00:00:00"/>
    <n v="12"/>
    <n v="135"/>
    <s v="记帐凭证"/>
    <s v="660207 \管理费用\办公费"/>
    <s v="总部2024.11顺丰快递费"/>
    <n v="2238.21"/>
    <n v="0.22382099999999999"/>
    <s v="银行存款;应付账款"/>
    <x v="1"/>
    <s v="办公费"/>
    <s v="办公费"/>
    <x v="0"/>
  </r>
  <r>
    <d v="2024-12-31T00:00:00"/>
    <n v="12"/>
    <n v="136"/>
    <s v="记帐凭证"/>
    <s v="660244 \管理费用\医疗补充保险"/>
    <s v="支付员工补充险人员增加费--新华人寿保险股份有限公司北京分公司"/>
    <n v="10532.86"/>
    <n v="1.0532860000000002"/>
    <s v="银行存款;应付账款"/>
    <x v="1"/>
    <s v="医疗补充保险"/>
    <s v="职工薪酬"/>
    <x v="3"/>
  </r>
  <r>
    <d v="2024-12-31T00:00:00"/>
    <n v="12"/>
    <n v="186"/>
    <s v="记帐凭证"/>
    <s v="660242 \管理费用\员工午餐"/>
    <s v="王欢餐费交通费1488+1665+2315"/>
    <n v="4950.07"/>
    <n v="0.49500699999999997"/>
    <s v="银行存款"/>
    <x v="1"/>
    <s v="员工午餐"/>
    <s v="福利费"/>
    <x v="0"/>
  </r>
  <r>
    <d v="2024-12-31T00:00:00"/>
    <n v="12"/>
    <n v="186"/>
    <s v="记帐凭证"/>
    <s v="660208 \管理费用\交通费"/>
    <s v="王欢餐费交通费1488+1665+2315"/>
    <n v="517.92999999999995"/>
    <n v="5.1792999999999992E-2"/>
    <s v="银行存款"/>
    <x v="1"/>
    <s v="交通费"/>
    <s v="交通费"/>
    <x v="1"/>
  </r>
  <r>
    <d v="2024-12-31T00:00:00"/>
    <n v="12"/>
    <n v="188"/>
    <s v="记帐凭证"/>
    <s v="660207 \管理费用\办公费"/>
    <s v="翟振伟办公费651.71+575"/>
    <n v="1226.71"/>
    <n v="0.122671"/>
    <s v="银行存款"/>
    <x v="1"/>
    <s v="办公费"/>
    <s v="办公费"/>
    <x v="0"/>
  </r>
  <r>
    <d v="2024-12-31T00:00:00"/>
    <n v="12"/>
    <n v="189"/>
    <s v="记帐凭证"/>
    <s v="660207 \管理费用\办公费"/>
    <s v="佟菲办公费350.54+39.1"/>
    <n v="389.64"/>
    <n v="3.8963999999999999E-2"/>
    <s v="银行存款"/>
    <x v="1"/>
    <s v="办公费"/>
    <s v="办公费"/>
    <x v="0"/>
  </r>
  <r>
    <d v="2024-12-31T00:00:00"/>
    <n v="12"/>
    <n v="194"/>
    <s v="记帐凭证"/>
    <s v="660208 \管理费用\交通费"/>
    <s v="佟菲交通费807（出版）+800"/>
    <n v="1611.4"/>
    <n v="0.16114000000000001"/>
    <s v="银行存款;其他应收款"/>
    <x v="1"/>
    <s v="交通费"/>
    <s v="交通费"/>
    <x v="1"/>
  </r>
  <r>
    <d v="2024-12-31T00:00:00"/>
    <n v="12"/>
    <n v="223"/>
    <s v="记帐凭证"/>
    <s v="660208 \管理费用\交通费"/>
    <s v="耿慧交通费餐费差旅费"/>
    <n v="1808.4"/>
    <n v="0.18084"/>
    <s v="银行存款;其他应收款"/>
    <x v="1"/>
    <s v="交通费"/>
    <s v="交通费"/>
    <x v="1"/>
  </r>
  <r>
    <d v="2024-12-31T00:00:00"/>
    <n v="12"/>
    <n v="226"/>
    <s v="记帐凭证"/>
    <s v="660207 \管理费用\办公费"/>
    <s v="支付凌雄技术（深圳）有限高速显示器租赁费--北分"/>
    <n v="2340.29"/>
    <n v="0.23402899999999999"/>
    <s v="应付账款;银行存款"/>
    <x v="1"/>
    <s v="办公费"/>
    <s v="办公费"/>
    <x v="0"/>
  </r>
  <r>
    <d v="2024-12-31T00:00:00"/>
    <n v="12"/>
    <n v="227"/>
    <s v="记帐凭证"/>
    <s v="660207 \管理费用\办公费"/>
    <s v="总部桶装水--支付北京迅捷利通商贸中心桶装水---建行1105016336000"/>
    <n v="6800"/>
    <n v="0.68"/>
    <s v="银行存款;应付账款"/>
    <x v="1"/>
    <s v="办公费"/>
    <s v="办公费"/>
    <x v="0"/>
  </r>
  <r>
    <d v="2024-12-31T00:00:00"/>
    <n v="12"/>
    <n v="254"/>
    <s v="记帐凭证"/>
    <s v="660209 \管理费用\业务招待费"/>
    <s v="王欢住宿费"/>
    <n v="1754.72"/>
    <n v="0.17547199999999999"/>
    <s v="银行存款"/>
    <x v="1"/>
    <s v="业务招待费"/>
    <s v="业务招待费"/>
    <x v="0"/>
  </r>
  <r>
    <d v="2024-12-31T00:00:00"/>
    <n v="12"/>
    <n v="254"/>
    <s v="记帐凭证"/>
    <s v="660208 \管理费用\交通费"/>
    <s v="王欢交通费"/>
    <n v="20"/>
    <n v="2E-3"/>
    <s v="银行存款"/>
    <x v="1"/>
    <s v="交通费"/>
    <s v="交通费"/>
    <x v="1"/>
  </r>
  <r>
    <d v="2024-12-31T00:00:00"/>
    <n v="12"/>
    <n v="258"/>
    <s v="记帐凭证"/>
    <s v="660208 \管理费用\交通费"/>
    <s v="卢倩交通费"/>
    <n v="174.65"/>
    <n v="1.7465000000000001E-2"/>
    <s v="银行存款"/>
    <x v="1"/>
    <s v="交通费"/>
    <s v="交通费"/>
    <x v="1"/>
  </r>
  <r>
    <d v="2024-12-31T00:00:00"/>
    <n v="12"/>
    <n v="266"/>
    <s v="记帐凭证"/>
    <s v="660242 \管理费用\员工午餐"/>
    <s v="王欢餐费"/>
    <n v="5000"/>
    <n v="0.5"/>
    <s v="银行存款"/>
    <x v="1"/>
    <s v="员工午餐"/>
    <s v="福利费"/>
    <x v="0"/>
  </r>
  <r>
    <d v="2024-12-31T00:00:00"/>
    <n v="12"/>
    <n v="271"/>
    <s v="记帐凭证"/>
    <s v="660209 \管理费用\业务招待费"/>
    <s v="王欢住宿费"/>
    <n v="330.19"/>
    <n v="3.3019E-2"/>
    <s v="银行存款"/>
    <x v="1"/>
    <s v="业务招待费"/>
    <s v="业务招待费"/>
    <x v="0"/>
  </r>
  <r>
    <d v="2024-12-31T00:00:00"/>
    <n v="12"/>
    <n v="272"/>
    <s v="记帐凭证"/>
    <s v="660207 \管理费用\办公费"/>
    <s v="王欢车位费"/>
    <n v="4200"/>
    <n v="0.42"/>
    <s v="银行存款"/>
    <x v="1"/>
    <s v="办公费"/>
    <s v="办公费"/>
    <x v="0"/>
  </r>
  <r>
    <d v="2024-12-31T00:00:00"/>
    <n v="12"/>
    <n v="273"/>
    <s v="记帐凭证"/>
    <s v="660207 \管理费用\办公费"/>
    <s v="佟菲办公费"/>
    <n v="885.59"/>
    <n v="8.8558999999999999E-2"/>
    <s v="银行存款"/>
    <x v="1"/>
    <s v="办公费"/>
    <s v="办公费"/>
    <x v="0"/>
  </r>
  <r>
    <d v="2024-12-31T00:00:00"/>
    <n v="12"/>
    <n v="273"/>
    <s v="记帐凭证"/>
    <s v="660231 \管理费用\福利费"/>
    <s v="佟菲食品费"/>
    <n v="4751.6000000000004"/>
    <n v="0.47516000000000003"/>
    <s v="银行存款"/>
    <x v="1"/>
    <s v="福利费"/>
    <s v="福利费"/>
    <x v="0"/>
  </r>
  <r>
    <d v="2024-12-31T00:00:00"/>
    <n v="12"/>
    <n v="275"/>
    <s v="记帐凭证"/>
    <s v="660208 \管理费用\交通费"/>
    <s v="王欢交通费"/>
    <n v="6456"/>
    <n v="0.64559999999999995"/>
    <s v="银行存款"/>
    <x v="1"/>
    <s v="交通费"/>
    <s v="交通费"/>
    <x v="1"/>
  </r>
  <r>
    <d v="2024-12-31T00:00:00"/>
    <n v="12"/>
    <n v="276"/>
    <s v="记帐凭证"/>
    <s v="660208 \管理费用\交通费"/>
    <s v="王欢交通费手机费办公费餐费"/>
    <n v="901"/>
    <n v="9.01E-2"/>
    <s v="其他应收款;银行存款"/>
    <x v="1"/>
    <s v="交通费"/>
    <s v="交通费"/>
    <x v="1"/>
  </r>
  <r>
    <d v="2024-12-31T00:00:00"/>
    <n v="12"/>
    <n v="276"/>
    <s v="记帐凭证"/>
    <s v="660217 \管理费用\手机费"/>
    <s v="王欢交通费手机费办公费餐费"/>
    <n v="149.19999999999999"/>
    <n v="1.4919999999999999E-2"/>
    <s v="其他应收款;银行存款"/>
    <x v="1"/>
    <s v="手机费"/>
    <s v="通讯费"/>
    <x v="0"/>
  </r>
  <r>
    <d v="2024-12-31T00:00:00"/>
    <n v="12"/>
    <n v="276"/>
    <s v="记帐凭证"/>
    <s v="660207 \管理费用\办公费"/>
    <s v="王欢交通费手机费办公费餐费"/>
    <n v="39.1"/>
    <n v="3.9100000000000003E-3"/>
    <s v="其他应收款;银行存款"/>
    <x v="1"/>
    <s v="办公费"/>
    <s v="办公费"/>
    <x v="0"/>
  </r>
  <r>
    <d v="2024-12-31T00:00:00"/>
    <n v="12"/>
    <n v="276"/>
    <s v="记帐凭证"/>
    <s v="660242 \管理费用\员工午餐"/>
    <s v="王欢交通费手机费办公费餐费"/>
    <n v="1194.4000000000001"/>
    <n v="0.11944"/>
    <s v="其他应收款;银行存款"/>
    <x v="1"/>
    <s v="员工午餐"/>
    <s v="福利费"/>
    <x v="0"/>
  </r>
  <r>
    <d v="2024-12-31T00:00:00"/>
    <n v="12"/>
    <n v="283"/>
    <s v="记帐凭证"/>
    <s v="660239 \管理费用\物业管理费"/>
    <s v="厦门象屿物业服务有限公司20250101-03231物业费及9-11月空调费及电"/>
    <n v="4737.74"/>
    <n v="0.47377399999999997"/>
    <s v="应付账款;银行存款"/>
    <x v="1"/>
    <s v="物业管理费"/>
    <s v="房租物业费"/>
    <x v="2"/>
  </r>
  <r>
    <d v="2024-12-31T00:00:00"/>
    <n v="12"/>
    <n v="283"/>
    <s v="记帐凭证"/>
    <s v="660241 \管理费用\电费"/>
    <s v="厦门象屿物业服务有限公司20250101-03231物业费及9-11月空调费及电"/>
    <n v="484.03"/>
    <n v="4.8402999999999995E-2"/>
    <s v="应付账款;银行存款"/>
    <x v="1"/>
    <s v="电费"/>
    <s v="水电费"/>
    <x v="0"/>
  </r>
  <r>
    <d v="2024-12-31T00:00:00"/>
    <n v="12"/>
    <n v="284"/>
    <s v="记帐凭证"/>
    <s v="660215 \管理费用\办公房租"/>
    <s v="支付厦门国际物流中心开发有限公司2024.10.01-2024.12.31房租"/>
    <n v="23911.43"/>
    <n v="2.391143"/>
    <s v="应付账款;银行存款"/>
    <x v="1"/>
    <s v="办公房租"/>
    <s v="房租物业费"/>
    <x v="2"/>
  </r>
  <r>
    <d v="2024-12-31T00:00:00"/>
    <n v="12"/>
    <n v="287"/>
    <s v="记帐凭证"/>
    <s v="660201 \管理费用\工资"/>
    <s v="支付肖凯离职补偿金"/>
    <n v="185000"/>
    <n v="18.5"/>
    <s v="银行存款;应付职工薪酬"/>
    <x v="1"/>
    <s v="工资"/>
    <s v="职工薪酬"/>
    <x v="3"/>
  </r>
  <r>
    <d v="2024-12-31T00:00:00"/>
    <n v="12"/>
    <n v="504"/>
    <s v="记帐凭证"/>
    <s v="660222 \管理费用\维修及保险费"/>
    <s v="杨菲车辆保险费--京ADK5929车险"/>
    <n v="4689.95"/>
    <n v="0.468995"/>
    <s v="应付账款"/>
    <x v="1"/>
    <s v="维修及保险费"/>
    <s v="交通费"/>
    <x v="1"/>
  </r>
  <r>
    <d v="2024-12-31T00:00:00"/>
    <n v="12"/>
    <n v="504"/>
    <s v="记帐凭证"/>
    <s v="660222 \管理费用\维修及保险费"/>
    <s v="杨菲车辆保险费--京ADK5929车险"/>
    <n v="801.89"/>
    <n v="8.0188999999999996E-2"/>
    <s v="应付账款"/>
    <x v="1"/>
    <s v="维修及保险费"/>
    <s v="交通费"/>
    <x v="1"/>
  </r>
  <r>
    <d v="2024-12-31T00:00:00"/>
    <n v="12"/>
    <n v="505"/>
    <s v="记帐凭证"/>
    <s v="660207 \管理费用\办公费"/>
    <s v="支付北京龙湖物业服务有限公司空调清洗费"/>
    <n v="188.68"/>
    <n v="1.8867999999999999E-2"/>
    <s v="应付账款"/>
    <x v="1"/>
    <s v="办公费"/>
    <s v="办公费"/>
    <x v="0"/>
  </r>
  <r>
    <d v="2024-12-31T00:00:00"/>
    <n v="12"/>
    <n v="508"/>
    <s v="记帐凭证"/>
    <s v="660207 \管理费用\办公费"/>
    <s v="支付中招联合信息股份有限公司标书及平台服务费"/>
    <n v="200"/>
    <n v="0.02"/>
    <s v="银行存款"/>
    <x v="1"/>
    <s v="办公费"/>
    <s v="办公费"/>
    <x v="0"/>
  </r>
  <r>
    <d v="2024-12-31T00:00:00"/>
    <n v="12"/>
    <n v="519"/>
    <s v="记帐凭证"/>
    <s v="660207 \管理费用\办公费"/>
    <s v="支付华夏认证中心有限公司认证费"/>
    <n v="5660.38"/>
    <n v="0.56603800000000004"/>
    <s v="应付账款;银行存款"/>
    <x v="1"/>
    <s v="办公费"/>
    <s v="办公费"/>
    <x v="0"/>
  </r>
  <r>
    <d v="2024-12-31T00:00:00"/>
    <n v="12"/>
    <n v="606"/>
    <s v="记帐凭证"/>
    <s v="660244 \管理费用\医疗补充保险"/>
    <s v="支付员工补充险人员增加费--新华人寿保险股份有限公司北京分公司"/>
    <n v="1041.99"/>
    <n v="0.104199"/>
    <s v="应付账款;银行存款"/>
    <x v="1"/>
    <s v="医疗补充保险"/>
    <s v="职工薪酬"/>
    <x v="3"/>
  </r>
  <r>
    <d v="2024-12-31T00:00:00"/>
    <n v="12"/>
    <n v="624"/>
    <s v="记帐凭证"/>
    <s v="660207 \管理费用\办公费"/>
    <s v="支付厦门分公司服务费"/>
    <n v="182.86"/>
    <n v="1.8286E-2"/>
    <s v="银行存款"/>
    <x v="1"/>
    <s v="办公费"/>
    <s v="办公费"/>
    <x v="0"/>
  </r>
  <r>
    <d v="2024-12-31T00:00:00"/>
    <n v="12"/>
    <n v="625"/>
    <s v="记帐凭证"/>
    <s v="660207 \管理费用\办公费"/>
    <s v="支付总部ERP9B赵宏伟社保公积金代理服务费"/>
    <n v="45.71"/>
    <n v="4.5710000000000004E-3"/>
    <s v="银行存款"/>
    <x v="1"/>
    <s v="办公费"/>
    <s v="办公费"/>
    <x v="0"/>
  </r>
  <r>
    <d v="2024-12-31T00:00:00"/>
    <n v="12"/>
    <n v="626"/>
    <s v="记帐凭证"/>
    <s v="660207 \管理费用\办公费"/>
    <s v="北分山东员工社保代理服务费"/>
    <n v="594.29"/>
    <n v="5.9428999999999996E-2"/>
    <s v="银行存款"/>
    <x v="1"/>
    <s v="办公费"/>
    <s v="办公费"/>
    <x v="0"/>
  </r>
  <r>
    <d v="2024-12-31T00:00:00"/>
    <n v="12"/>
    <n v="627"/>
    <s v="记帐凭证"/>
    <s v="660207 \管理费用\办公费"/>
    <s v="缴纳北分济南员工12月社保住房公积金服务费"/>
    <n v="192"/>
    <n v="1.9199999999999998E-2"/>
    <s v="银行存款"/>
    <x v="1"/>
    <s v="办公费"/>
    <s v="办公费"/>
    <x v="0"/>
  </r>
  <r>
    <d v="2024-12-31T00:00:00"/>
    <n v="12"/>
    <n v="628"/>
    <s v="记帐凭证"/>
    <s v="660207 \管理费用\办公费"/>
    <s v="支付广州驻厦门项目组服务费"/>
    <n v="640"/>
    <n v="6.4000000000000001E-2"/>
    <s v="应付账款;银行存款"/>
    <x v="1"/>
    <s v="办公费"/>
    <s v="办公费"/>
    <x v="0"/>
  </r>
  <r>
    <d v="2024-12-31T00:00:00"/>
    <n v="12"/>
    <n v="632"/>
    <s v="记帐凭证"/>
    <s v="660231 \管理费用\福利费"/>
    <s v="佟菲食品费"/>
    <n v="2909.32"/>
    <n v="0.29093200000000002"/>
    <s v="银行存款"/>
    <x v="1"/>
    <s v="福利费"/>
    <s v="福利费"/>
    <x v="0"/>
  </r>
  <r>
    <d v="2024-12-31T00:00:00"/>
    <n v="12"/>
    <n v="693"/>
    <s v="记帐凭证"/>
    <s v="660242 \管理费用\员工午餐"/>
    <s v="王欢餐费"/>
    <n v="4134.5"/>
    <n v="0.41344999999999998"/>
    <s v="银行存款"/>
    <x v="1"/>
    <s v="员工午餐"/>
    <s v="福利费"/>
    <x v="0"/>
  </r>
  <r>
    <d v="2024-12-31T00:00:00"/>
    <n v="12"/>
    <n v="694"/>
    <s v="记帐凭证"/>
    <s v="660207 \管理费用\办公费"/>
    <s v="总部绿植服务费--北京喜林漫园林绿化有限公司"/>
    <n v="2376.2399999999998"/>
    <n v="0.23762399999999997"/>
    <s v="应付账款;银行存款"/>
    <x v="1"/>
    <s v="办公费"/>
    <s v="办公费"/>
    <x v="0"/>
  </r>
  <r>
    <d v="2024-12-31T00:00:00"/>
    <n v="12"/>
    <n v="695"/>
    <s v="记帐凭证"/>
    <s v="660208 \管理费用\交通费"/>
    <s v="王欢交通费"/>
    <n v="6000"/>
    <n v="0.6"/>
    <s v="银行存款"/>
    <x v="1"/>
    <s v="交通费"/>
    <s v="交通费"/>
    <x v="1"/>
  </r>
  <r>
    <d v="2024-12-31T00:00:00"/>
    <n v="12"/>
    <n v="699"/>
    <s v="记帐凭证"/>
    <s v="660207 \管理费用\办公费"/>
    <s v="浙江分公司办公费"/>
    <n v="797.06"/>
    <n v="7.9705999999999999E-2"/>
    <s v="其他应收款"/>
    <x v="1"/>
    <s v="办公费"/>
    <s v="办公费"/>
    <x v="0"/>
  </r>
  <r>
    <d v="2024-12-31T00:00:00"/>
    <n v="12"/>
    <n v="699"/>
    <s v="记帐凭证"/>
    <s v="660246 \管理费用\水"/>
    <s v="浙江分公司水费"/>
    <n v="1100"/>
    <n v="0.11"/>
    <s v="其他应收款"/>
    <x v="1"/>
    <s v="水"/>
    <s v="办公费"/>
    <x v="0"/>
  </r>
  <r>
    <d v="2024-12-31T00:00:00"/>
    <n v="12"/>
    <n v="699"/>
    <s v="记帐凭证"/>
    <s v="660208 \管理费用\交通费"/>
    <s v="浙江分公司水费"/>
    <n v="1600"/>
    <n v="0.16"/>
    <s v="其他应收款"/>
    <x v="1"/>
    <s v="交通费"/>
    <s v="交通费"/>
    <x v="1"/>
  </r>
  <r>
    <d v="2024-12-31T00:00:00"/>
    <n v="12"/>
    <n v="706"/>
    <s v="记帐凭证"/>
    <s v="660242 \管理费用\员工午餐"/>
    <s v="王欢餐费"/>
    <n v="2313.5"/>
    <n v="0.23135"/>
    <s v="银行存款"/>
    <x v="1"/>
    <s v="员工午餐"/>
    <s v="福利费"/>
    <x v="0"/>
  </r>
  <r>
    <d v="2024-12-31T00:00:00"/>
    <n v="12"/>
    <n v="706"/>
    <s v="记帐凭证"/>
    <s v="660213 \管理费用\差旅费"/>
    <s v="王欢住宿费"/>
    <n v="330.19"/>
    <n v="3.3019E-2"/>
    <s v="银行存款"/>
    <x v="1"/>
    <s v="差旅费"/>
    <s v="差旅费"/>
    <x v="1"/>
  </r>
  <r>
    <d v="2024-12-31T00:00:00"/>
    <n v="12"/>
    <n v="713"/>
    <s v="记帐凭证"/>
    <s v="660208 \管理费用\交通费"/>
    <s v="翟振伟交通费"/>
    <n v="266"/>
    <n v="2.6599999999999999E-2"/>
    <s v="银行存款"/>
    <x v="1"/>
    <s v="交通费"/>
    <s v="交通费"/>
    <x v="1"/>
  </r>
  <r>
    <d v="2024-12-31T00:00:00"/>
    <n v="12"/>
    <n v="713"/>
    <s v="记帐凭证"/>
    <s v="660207 \管理费用\办公费"/>
    <s v="翟振伟办公费"/>
    <n v="331"/>
    <n v="3.3099999999999997E-2"/>
    <s v="银行存款"/>
    <x v="1"/>
    <s v="办公费"/>
    <s v="办公费"/>
    <x v="0"/>
  </r>
  <r>
    <d v="2024-12-31T00:00:00"/>
    <n v="12"/>
    <n v="713"/>
    <s v="记帐凭证"/>
    <s v="660242 \管理费用\员工午餐"/>
    <s v="翟振伟餐费"/>
    <n v="256"/>
    <n v="2.5600000000000001E-2"/>
    <s v="银行存款"/>
    <x v="1"/>
    <s v="员工午餐"/>
    <s v="福利费"/>
    <x v="0"/>
  </r>
  <r>
    <d v="2024-12-31T00:00:00"/>
    <n v="12"/>
    <n v="713"/>
    <s v="记帐凭证"/>
    <s v="660231 \管理费用\福利费"/>
    <s v="翟振伟食品费"/>
    <n v="1046"/>
    <n v="0.1046"/>
    <s v="银行存款"/>
    <x v="1"/>
    <s v="福利费"/>
    <s v="福利费"/>
    <x v="0"/>
  </r>
  <r>
    <d v="2024-12-31T00:00:00"/>
    <n v="12"/>
    <n v="717"/>
    <s v="记帐凭证"/>
    <s v="660208 \管理费用\交通费"/>
    <s v="马鑫磊交通费办公费"/>
    <n v="3186.79"/>
    <n v="0.31867899999999999"/>
    <s v="银行存款"/>
    <x v="1"/>
    <s v="交通费"/>
    <s v="交通费"/>
    <x v="1"/>
  </r>
  <r>
    <d v="2024-12-31T00:00:00"/>
    <n v="12"/>
    <n v="717"/>
    <s v="记帐凭证"/>
    <s v="660207 \管理费用\办公费"/>
    <s v="马鑫磊交通费办公费"/>
    <n v="38.4"/>
    <n v="3.8399999999999997E-3"/>
    <s v="银行存款"/>
    <x v="1"/>
    <s v="办公费"/>
    <s v="办公费"/>
    <x v="0"/>
  </r>
  <r>
    <d v="2024-12-31T00:00:00"/>
    <n v="12"/>
    <n v="764"/>
    <s v="记帐凭证"/>
    <s v="660201 \管理费用\工资"/>
    <s v="分配管理部12月工资"/>
    <n v="454185.51"/>
    <n v="45.418551000000001"/>
    <s v="应付职工薪酬"/>
    <x v="1"/>
    <s v="工资"/>
    <s v="职工薪酬"/>
    <x v="3"/>
  </r>
  <r>
    <d v="2023-01-18T00:00:00"/>
    <n v="1"/>
    <n v="10"/>
    <s v="记帐凭证"/>
    <s v="660222 \管理费用\维修及保险费"/>
    <s v="李煜车辆保险费--京FKN923"/>
    <n v="12175.37"/>
    <n v="1.2175370000000001"/>
    <s v="银行存款;应交税费"/>
    <x v="2"/>
    <s v="维修及保险费"/>
    <s v="交通费"/>
    <x v="1"/>
  </r>
  <r>
    <d v="2023-01-18T00:00:00"/>
    <n v="1"/>
    <n v="106"/>
    <s v="记帐凭证"/>
    <s v="660207 \管理费用\办公费"/>
    <s v="王欢办公费"/>
    <n v="4494"/>
    <n v="0.44940000000000002"/>
    <s v="银行存款"/>
    <x v="2"/>
    <s v="办公费"/>
    <s v="办公费"/>
    <x v="0"/>
  </r>
  <r>
    <d v="2023-01-18T00:00:00"/>
    <n v="1"/>
    <n v="14"/>
    <s v="记帐凭证"/>
    <s v="660239 \管理费用\物业管理费"/>
    <s v="支付广州分公司1月份物业管理费564.35㎡*25元/㎡--广州市东田物业管理有"/>
    <n v="13310.14"/>
    <n v="1.3310139999999999"/>
    <s v="银行存款"/>
    <x v="2"/>
    <s v="物业管理费"/>
    <s v="房租物业费"/>
    <x v="2"/>
  </r>
  <r>
    <d v="2023-01-18T00:00:00"/>
    <n v="1"/>
    <n v="14"/>
    <s v="记帐凭证"/>
    <s v="660241 \管理费用\电费"/>
    <s v="支付广州分公司12月电费1181*0.96元--广州市东田物业管理有限公司"/>
    <n v="1003.33"/>
    <n v="0.10033300000000001"/>
    <s v="银行存款"/>
    <x v="2"/>
    <s v="电费"/>
    <s v="水电费"/>
    <x v="0"/>
  </r>
  <r>
    <d v="2023-01-18T00:00:00"/>
    <n v="1"/>
    <n v="21"/>
    <s v="记帐凭证"/>
    <s v="660222 \管理费用\维修及保险费"/>
    <s v="曹玉武车辆保险费--京QH51J6"/>
    <n v="6500.34"/>
    <n v="0.650034"/>
    <s v="应交税费;银行存款"/>
    <x v="2"/>
    <s v="维修及保险费"/>
    <s v="交通费"/>
    <x v="1"/>
  </r>
  <r>
    <d v="2023-01-18T00:00:00"/>
    <n v="1"/>
    <n v="21"/>
    <s v="记帐凭证"/>
    <s v="660222 \管理费用\维修及保险费"/>
    <s v="曹玉武车辆保险费--京QH51J6"/>
    <n v="866.87"/>
    <n v="8.6687E-2"/>
    <s v="应交税费;银行存款"/>
    <x v="2"/>
    <s v="维修及保险费"/>
    <s v="交通费"/>
    <x v="1"/>
  </r>
  <r>
    <d v="2023-01-18T00:00:00"/>
    <n v="1"/>
    <n v="32"/>
    <s v="记帐凭证"/>
    <s v="660231 \管理费用\福利费"/>
    <s v="王欢食品费"/>
    <n v="1198.2"/>
    <n v="0.11982000000000001"/>
    <s v="银行存款"/>
    <x v="2"/>
    <s v="福利费"/>
    <s v="福利费"/>
    <x v="0"/>
  </r>
  <r>
    <d v="2023-01-18T00:00:00"/>
    <n v="1"/>
    <n v="34"/>
    <s v="记帐凭证"/>
    <s v="660242 \管理费用\员工午餐"/>
    <s v="员工餐费"/>
    <n v="19680"/>
    <n v="1.968"/>
    <s v="银行存款"/>
    <x v="2"/>
    <s v="员工午餐"/>
    <s v="福利费"/>
    <x v="0"/>
  </r>
  <r>
    <d v="2023-01-18T00:00:00"/>
    <n v="1"/>
    <n v="53"/>
    <s v="记帐凭证"/>
    <s v="660246 \管理费用\水"/>
    <s v="总部桶装水--北京金达顺民商贸有限公司"/>
    <n v="3400"/>
    <n v="0.34"/>
    <s v="银行存款"/>
    <x v="2"/>
    <s v="水"/>
    <s v="办公费"/>
    <x v="0"/>
  </r>
  <r>
    <d v="2023-01-18T00:00:00"/>
    <n v="1"/>
    <n v="60"/>
    <s v="记帐凭证"/>
    <s v="660222 \管理费用\维修及保险费"/>
    <s v="李朋车辆维修费--京N3BF83"/>
    <n v="1965.49"/>
    <n v="0.196549"/>
    <s v="银行存款"/>
    <x v="2"/>
    <s v="维修及保险费"/>
    <s v="交通费"/>
    <x v="1"/>
  </r>
  <r>
    <d v="2023-01-18T00:00:00"/>
    <n v="1"/>
    <n v="61"/>
    <s v="记帐凭证"/>
    <s v="660241 \管理费用\电费"/>
    <s v="总部电费"/>
    <n v="12654.87"/>
    <n v="1.265487"/>
    <s v="银行存款"/>
    <x v="2"/>
    <s v="电费"/>
    <s v="水电费"/>
    <x v="0"/>
  </r>
  <r>
    <d v="2023-01-18T00:00:00"/>
    <n v="1"/>
    <n v="62"/>
    <s v="记帐凭证"/>
    <s v="660242 \管理费用\员工午餐"/>
    <s v="总部天工餐费"/>
    <n v="10000"/>
    <n v="1"/>
    <s v="银行存款"/>
    <x v="2"/>
    <s v="员工午餐"/>
    <s v="福利费"/>
    <x v="0"/>
  </r>
  <r>
    <d v="2023-01-18T00:00:00"/>
    <n v="1"/>
    <n v="63"/>
    <s v="记帐凭证"/>
    <s v="660207 \管理费用\办公费"/>
    <s v="王欢办公费"/>
    <n v="5836"/>
    <n v="0.58360000000000001"/>
    <s v="银行存款"/>
    <x v="2"/>
    <s v="办公费"/>
    <s v="办公费"/>
    <x v="0"/>
  </r>
  <r>
    <d v="2023-01-18T00:00:00"/>
    <n v="1"/>
    <n v="65"/>
    <s v="记帐凭证"/>
    <s v="660208 \管理费用\交通费"/>
    <s v="章菲菲交通费"/>
    <n v="300.08"/>
    <n v="3.0008E-2"/>
    <s v="其他应收款;银行存款"/>
    <x v="2"/>
    <s v="交通费"/>
    <s v="交通费"/>
    <x v="1"/>
  </r>
  <r>
    <d v="2023-01-18T00:00:00"/>
    <n v="1"/>
    <n v="69"/>
    <s v="记帐凭证"/>
    <s v="660208 \管理费用\交通费"/>
    <s v="王欢交通费"/>
    <n v="209.67"/>
    <n v="2.0967E-2"/>
    <s v="银行存款"/>
    <x v="2"/>
    <s v="交通费"/>
    <s v="交通费"/>
    <x v="1"/>
  </r>
  <r>
    <d v="2023-01-18T00:00:00"/>
    <n v="1"/>
    <n v="76"/>
    <s v="记帐凭证"/>
    <s v="660207 \管理费用\办公费"/>
    <s v="王欢打印装订费--烟草213.26+深圳周华山55.53+华南84.17+浙江3"/>
    <n v="3444.35"/>
    <n v="0.34443499999999999"/>
    <s v="银行存款"/>
    <x v="2"/>
    <s v="办公费"/>
    <s v="办公费"/>
    <x v="0"/>
  </r>
  <r>
    <d v="2023-01-18T00:00:00"/>
    <n v="1"/>
    <n v="77"/>
    <s v="记帐凭证"/>
    <s v="660242 \管理费用\员工午餐"/>
    <s v="王欢餐费"/>
    <n v="4568"/>
    <n v="0.45679999999999998"/>
    <s v="银行存款"/>
    <x v="2"/>
    <s v="员工午餐"/>
    <s v="福利费"/>
    <x v="0"/>
  </r>
  <r>
    <d v="2023-01-18T00:00:00"/>
    <n v="1"/>
    <n v="78"/>
    <s v="记帐凭证"/>
    <s v="660242 \管理费用\员工午餐"/>
    <s v="王欢餐费"/>
    <n v="5432"/>
    <n v="0.54320000000000002"/>
    <s v="银行存款"/>
    <x v="2"/>
    <s v="员工午餐"/>
    <s v="福利费"/>
    <x v="0"/>
  </r>
  <r>
    <d v="2023-01-18T00:00:00"/>
    <n v="1"/>
    <n v="83"/>
    <s v="记帐凭证"/>
    <s v="660207 \管理费用\办公费"/>
    <s v="总部绿植服务费--北京喜林漫园林绿化有限公司"/>
    <n v="2400"/>
    <n v="0.24"/>
    <s v="银行存款"/>
    <x v="2"/>
    <s v="办公费"/>
    <s v="办公费"/>
    <x v="0"/>
  </r>
  <r>
    <d v="2023-01-18T00:00:00"/>
    <n v="1"/>
    <n v="86"/>
    <s v="记帐凭证"/>
    <s v="660207 \管理费用\办公费"/>
    <s v="总部顺丰2022.12快递费"/>
    <n v="3996.5"/>
    <n v="0.39965000000000001"/>
    <s v="银行存款"/>
    <x v="2"/>
    <s v="办公费"/>
    <s v="办公费"/>
    <x v="0"/>
  </r>
  <r>
    <d v="2023-01-18T00:00:00"/>
    <n v="1"/>
    <n v="88"/>
    <s v="记帐凭证"/>
    <s v="660239 \管理费用\物业管理费"/>
    <s v="总部20230110-20230209物业费--北京科大天工科技服务有限公司--"/>
    <n v="39564.620000000003"/>
    <n v="3.9564620000000001"/>
    <s v="银行存款"/>
    <x v="2"/>
    <s v="物业管理费"/>
    <s v="房租物业费"/>
    <x v="2"/>
  </r>
  <r>
    <d v="2023-01-18T00:00:00"/>
    <n v="1"/>
    <n v="92"/>
    <s v="记帐凭证"/>
    <s v="660242 \管理费用\员工午餐"/>
    <s v="王欢餐费"/>
    <n v="30000"/>
    <n v="3"/>
    <s v="银行存款"/>
    <x v="2"/>
    <s v="员工午餐"/>
    <s v="福利费"/>
    <x v="0"/>
  </r>
  <r>
    <d v="2023-01-31T00:00:00"/>
    <n v="1"/>
    <n v="119"/>
    <s v="记帐凭证"/>
    <s v="660226 \管理费用\会议费"/>
    <s v="支付北京北辰实业股份有限公司五洲皇冠国际酒店会议费"/>
    <n v="15880"/>
    <n v="1.5880000000000001"/>
    <s v="银行存款"/>
    <x v="2"/>
    <s v="会议费"/>
    <s v="办公费"/>
    <x v="0"/>
  </r>
  <r>
    <d v="2023-01-31T00:00:00"/>
    <n v="1"/>
    <n v="119"/>
    <s v="记帐凭证"/>
    <s v="660242 \管理费用\员工午餐"/>
    <s v="支付北京北辰实业股份有限公司五洲皇冠国际酒店餐费"/>
    <n v="2760"/>
    <n v="0.27600000000000002"/>
    <s v="银行存款"/>
    <x v="2"/>
    <s v="员工午餐"/>
    <s v="福利费"/>
    <x v="0"/>
  </r>
  <r>
    <d v="2023-01-31T00:00:00"/>
    <n v="1"/>
    <n v="343"/>
    <s v="记帐凭证"/>
    <s v="660207 \管理费用\办公费"/>
    <s v="函证邮件费"/>
    <n v="12"/>
    <n v="1.1999999999999999E-3"/>
    <s v="银行存款"/>
    <x v="2"/>
    <s v="办公费"/>
    <s v="办公费"/>
    <x v="0"/>
  </r>
  <r>
    <d v="2023-01-31T00:00:00"/>
    <n v="1"/>
    <n v="343"/>
    <s v="记帐凭证"/>
    <s v="660207 \管理费用\办公费"/>
    <s v="函证费"/>
    <n v="200"/>
    <n v="0.02"/>
    <s v="银行存款"/>
    <x v="2"/>
    <s v="办公费"/>
    <s v="办公费"/>
    <x v="0"/>
  </r>
  <r>
    <d v="2023-01-31T00:00:00"/>
    <n v="1"/>
    <n v="347"/>
    <s v="记帐凭证"/>
    <s v="660207 \管理费用\办公费"/>
    <s v="王欢办公费"/>
    <n v="3104.06"/>
    <n v="0.31040600000000002"/>
    <s v="银行存款"/>
    <x v="2"/>
    <s v="办公费"/>
    <s v="办公费"/>
    <x v="0"/>
  </r>
  <r>
    <d v="2023-01-31T00:00:00"/>
    <n v="1"/>
    <n v="348"/>
    <s v="记帐凭证"/>
    <s v="660207 \管理费用\办公费"/>
    <s v="王欢办公费"/>
    <n v="3188.85"/>
    <n v="0.31888499999999997"/>
    <s v="银行存款"/>
    <x v="2"/>
    <s v="办公费"/>
    <s v="办公费"/>
    <x v="0"/>
  </r>
  <r>
    <d v="2023-01-31T00:00:00"/>
    <n v="1"/>
    <n v="349"/>
    <s v="记帐凭证"/>
    <s v="660207 \管理费用\办公费"/>
    <s v="王欢办公费"/>
    <n v="2309.6999999999998"/>
    <n v="0.23096999999999998"/>
    <s v="银行存款"/>
    <x v="2"/>
    <s v="办公费"/>
    <s v="办公费"/>
    <x v="0"/>
  </r>
  <r>
    <d v="2023-01-31T00:00:00"/>
    <n v="1"/>
    <n v="350"/>
    <s v="记帐凭证"/>
    <s v="660207 \管理费用\办公费"/>
    <s v="王欢办公费"/>
    <n v="1746.08"/>
    <n v="0.17460799999999999"/>
    <s v="银行存款"/>
    <x v="2"/>
    <s v="办公费"/>
    <s v="办公费"/>
    <x v="0"/>
  </r>
  <r>
    <d v="2023-01-31T00:00:00"/>
    <n v="1"/>
    <n v="351"/>
    <s v="记帐凭证"/>
    <s v="660226 \管理费用\会议费"/>
    <s v="王欢会议费"/>
    <n v="3000"/>
    <n v="0.3"/>
    <s v="银行存款"/>
    <x v="2"/>
    <s v="会议费"/>
    <s v="办公费"/>
    <x v="0"/>
  </r>
  <r>
    <d v="2023-01-31T00:00:00"/>
    <n v="1"/>
    <n v="357"/>
    <s v="记帐凭证"/>
    <s v="660207 \管理费用\办公费"/>
    <s v="佟菲办公费"/>
    <n v="43.75"/>
    <n v="4.3750000000000004E-3"/>
    <s v="银行存款"/>
    <x v="2"/>
    <s v="办公费"/>
    <s v="办公费"/>
    <x v="0"/>
  </r>
  <r>
    <d v="2023-01-31T00:00:00"/>
    <n v="1"/>
    <n v="361"/>
    <s v="记帐凭证"/>
    <s v="660208 \管理费用\交通费"/>
    <s v="翟振伟交通费"/>
    <n v="714"/>
    <n v="7.1400000000000005E-2"/>
    <s v="银行存款"/>
    <x v="2"/>
    <s v="交通费"/>
    <s v="交通费"/>
    <x v="1"/>
  </r>
  <r>
    <d v="2023-01-31T00:00:00"/>
    <n v="1"/>
    <n v="361"/>
    <s v="记帐凭证"/>
    <s v="660207 \管理费用\办公费"/>
    <s v="翟振伟办公费"/>
    <n v="1618"/>
    <n v="0.1618"/>
    <s v="银行存款"/>
    <x v="2"/>
    <s v="办公费"/>
    <s v="办公费"/>
    <x v="0"/>
  </r>
  <r>
    <d v="2023-01-31T00:00:00"/>
    <n v="1"/>
    <n v="361"/>
    <s v="记帐凭证"/>
    <s v="660242 \管理费用\员工午餐"/>
    <s v="翟振伟餐费"/>
    <n v="457"/>
    <n v="4.5699999999999998E-2"/>
    <s v="银行存款"/>
    <x v="2"/>
    <s v="员工午餐"/>
    <s v="福利费"/>
    <x v="0"/>
  </r>
  <r>
    <d v="2023-01-31T00:00:00"/>
    <n v="1"/>
    <n v="362"/>
    <s v="记帐凭证"/>
    <s v="660242 \管理费用\员工午餐"/>
    <s v="王欢餐费"/>
    <n v="10809"/>
    <n v="1.0809"/>
    <s v="银行存款"/>
    <x v="2"/>
    <s v="员工午餐"/>
    <s v="福利费"/>
    <x v="0"/>
  </r>
  <r>
    <d v="2023-01-31T00:00:00"/>
    <n v="1"/>
    <n v="366"/>
    <s v="记帐凭证"/>
    <s v="660207 \管理费用\办公费"/>
    <s v="支付总部ERP9B赵宏伟社保公积金代理服务费"/>
    <n v="45.71"/>
    <n v="4.5710000000000004E-3"/>
    <s v="银行存款"/>
    <x v="2"/>
    <s v="办公费"/>
    <s v="办公费"/>
    <x v="0"/>
  </r>
  <r>
    <d v="2023-01-31T00:00:00"/>
    <n v="1"/>
    <n v="367"/>
    <s v="记帐凭证"/>
    <s v="660207 \管理费用\办公费"/>
    <s v="支付广州郑东、胡金杰两人社保公积金代理服务费"/>
    <n v="274.29000000000002"/>
    <n v="2.7429000000000002E-2"/>
    <s v="银行存款"/>
    <x v="2"/>
    <s v="办公费"/>
    <s v="办公费"/>
    <x v="0"/>
  </r>
  <r>
    <d v="2023-01-31T00:00:00"/>
    <n v="1"/>
    <n v="368"/>
    <s v="记帐凭证"/>
    <s v="660207 \管理费用\办公费"/>
    <s v="支付厦门分公司服务费"/>
    <n v="274.29000000000002"/>
    <n v="2.7429000000000002E-2"/>
    <s v="银行存款"/>
    <x v="2"/>
    <s v="办公费"/>
    <s v="办公费"/>
    <x v="0"/>
  </r>
  <r>
    <d v="2023-01-31T00:00:00"/>
    <n v="1"/>
    <n v="369"/>
    <s v="记帐凭证"/>
    <s v="660207 \管理费用\办公费"/>
    <s v="代理服务费"/>
    <n v="320"/>
    <n v="3.2000000000000001E-2"/>
    <s v="银行存款"/>
    <x v="2"/>
    <s v="办公费"/>
    <s v="办公费"/>
    <x v="0"/>
  </r>
  <r>
    <d v="2023-01-31T00:00:00"/>
    <n v="1"/>
    <n v="375"/>
    <s v="记帐凭证"/>
    <s v="660299 \管理费用\其他"/>
    <s v="调整2022年12月进项税"/>
    <n v="-323.37"/>
    <n v="-3.2336999999999998E-2"/>
    <m/>
    <x v="2"/>
    <s v="其他"/>
    <s v="其他"/>
    <x v="0"/>
  </r>
  <r>
    <d v="2023-01-31T00:00:00"/>
    <n v="1"/>
    <n v="386"/>
    <s v="记帐凭证"/>
    <s v="660218 \管理费用\宽带费"/>
    <s v="分摊12月总部中国电信50MB光纤续费202205-202305"/>
    <n v="8000"/>
    <n v="0.8"/>
    <s v="预付帐款"/>
    <x v="2"/>
    <s v="宽带费"/>
    <s v="通讯费"/>
    <x v="0"/>
  </r>
  <r>
    <d v="2023-01-31T00:00:00"/>
    <n v="1"/>
    <n v="386"/>
    <s v="记帐凭证"/>
    <s v="660219 \管理费用\电话费"/>
    <s v="分摊12月总部中国电信400电话续费20220.5-202305"/>
    <n v="2250"/>
    <n v="0.22500000000000001"/>
    <s v="预付帐款"/>
    <x v="2"/>
    <s v="电话费"/>
    <s v="通讯费"/>
    <x v="0"/>
  </r>
  <r>
    <d v="2023-01-31T00:00:00"/>
    <n v="1"/>
    <n v="386"/>
    <s v="记帐凭证"/>
    <s v="660207 \管理费用\办公费"/>
    <s v="分摊总部263云通讯20220520-20241231服务费--北京企飞力网络科"/>
    <n v="2982.35"/>
    <n v="0.29823499999999997"/>
    <s v="预付帐款"/>
    <x v="2"/>
    <s v="办公费"/>
    <s v="办公费"/>
    <x v="0"/>
  </r>
  <r>
    <d v="2023-01-31T00:00:00"/>
    <n v="1"/>
    <n v="387"/>
    <s v="记帐凭证"/>
    <s v="660243 \管理费用\装修费"/>
    <s v="分摊1月广州分公司办公室装修款（312683*90%）--广州启明星装饰设计有限"/>
    <n v="5542.51"/>
    <n v="0.55425100000000005"/>
    <s v="长期待摊费用"/>
    <x v="2"/>
    <s v="装修费"/>
    <s v="办公费"/>
    <x v="0"/>
  </r>
  <r>
    <d v="2023-01-31T00:00:00"/>
    <n v="1"/>
    <n v="388"/>
    <s v="记帐凭证"/>
    <s v="660243 \管理费用\装修费"/>
    <s v="分摊1月广州分公司办公室装修款--广州市两手硬装饰工程有限公司"/>
    <n v="3002.38"/>
    <n v="0.300238"/>
    <s v="长期待摊费用"/>
    <x v="2"/>
    <s v="装修费"/>
    <s v="办公费"/>
    <x v="0"/>
  </r>
  <r>
    <d v="2023-01-31T00:00:00"/>
    <n v="1"/>
    <n v="389"/>
    <s v="记帐凭证"/>
    <s v="660243 \管理费用\装修费"/>
    <s v="浙江分公司装修工程款1月摊销（房屋租赁期2021年12月29日至2026年12月"/>
    <n v="6150"/>
    <n v="0.61499999999999999"/>
    <s v="长期待摊费用"/>
    <x v="2"/>
    <s v="装修费"/>
    <s v="办公费"/>
    <x v="0"/>
  </r>
  <r>
    <d v="2023-01-31T00:00:00"/>
    <n v="1"/>
    <n v="390"/>
    <s v="记帐凭证"/>
    <s v="660215 \管理费用\办公房租"/>
    <s v="总部20220110-20220209房租--北京科技大学--招行北三环支行--"/>
    <n v="12410.65"/>
    <n v="1.2410649999999999"/>
    <s v="使用权资产累计折旧"/>
    <x v="2"/>
    <s v="办公房租"/>
    <s v="房租物业费"/>
    <x v="2"/>
  </r>
  <r>
    <d v="2023-01-31T00:00:00"/>
    <n v="1"/>
    <n v="392"/>
    <s v="记帐凭证"/>
    <s v="660215 \管理费用\办公房租"/>
    <s v="浙江202203-202606房租分摊--2023.1"/>
    <n v="23138.44"/>
    <n v="2.313844"/>
    <s v="使用权资产累计折旧"/>
    <x v="2"/>
    <s v="办公房租"/>
    <s v="房租物业费"/>
    <x v="2"/>
  </r>
  <r>
    <d v="2023-01-31T00:00:00"/>
    <n v="1"/>
    <n v="400"/>
    <s v="记帐凭证"/>
    <s v="660230 \管理费用\折旧费"/>
    <s v="2023年1月分摊折旧"/>
    <n v="54304.72"/>
    <n v="5.430472"/>
    <s v="累计折旧"/>
    <x v="2"/>
    <s v="折旧费"/>
    <s v="折旧摊销费"/>
    <x v="0"/>
  </r>
  <r>
    <d v="2023-01-31T00:00:00"/>
    <n v="1"/>
    <n v="402"/>
    <s v="记帐凭证"/>
    <s v="660201 \管理费用\工资"/>
    <s v="分配管理部1月工资"/>
    <n v="492997.35"/>
    <n v="49.299734999999998"/>
    <s v="其他应付款;应付职工薪酬;其他应收款"/>
    <x v="2"/>
    <s v="工资"/>
    <s v="职工薪酬"/>
    <x v="3"/>
  </r>
  <r>
    <d v="2023-02-20T00:00:00"/>
    <n v="2"/>
    <n v="11"/>
    <s v="记帐凭证"/>
    <s v="660231 \管理费用\福利费"/>
    <s v="佟菲食品费"/>
    <n v="577.6"/>
    <n v="5.7759999999999999E-2"/>
    <s v="库存现金"/>
    <x v="2"/>
    <s v="福利费"/>
    <s v="福利费"/>
    <x v="0"/>
  </r>
  <r>
    <d v="2023-02-20T00:00:00"/>
    <n v="2"/>
    <n v="12"/>
    <s v="记帐凭证"/>
    <s v="660213 \管理费用\差旅费"/>
    <s v="睢安西安到北京差旅费"/>
    <n v="1967.5"/>
    <n v="0.19675000000000001"/>
    <s v="银行存款"/>
    <x v="2"/>
    <s v="差旅费"/>
    <s v="差旅费"/>
    <x v="1"/>
  </r>
  <r>
    <d v="2023-02-20T00:00:00"/>
    <n v="2"/>
    <n v="12"/>
    <s v="记帐凭证"/>
    <s v="660208 \管理费用\交通费"/>
    <s v="睢安交通费"/>
    <n v="480.94"/>
    <n v="4.8093999999999998E-2"/>
    <s v="银行存款"/>
    <x v="2"/>
    <s v="交通费"/>
    <s v="交通费"/>
    <x v="1"/>
  </r>
  <r>
    <d v="2023-02-20T00:00:00"/>
    <n v="2"/>
    <n v="16"/>
    <s v="记帐凭证"/>
    <s v="660231 \管理费用\福利费"/>
    <s v="王欢食品费"/>
    <n v="1926.7"/>
    <n v="0.19267000000000001"/>
    <s v="银行存款"/>
    <x v="2"/>
    <s v="福利费"/>
    <s v="福利费"/>
    <x v="0"/>
  </r>
  <r>
    <d v="2023-02-20T00:00:00"/>
    <n v="2"/>
    <n v="17"/>
    <s v="记帐凭证"/>
    <s v="660207 \管理费用\办公费"/>
    <s v="翟振伟办公费（移动硬盘）"/>
    <n v="199"/>
    <n v="1.9900000000000001E-2"/>
    <s v="银行存款"/>
    <x v="2"/>
    <s v="办公费"/>
    <s v="办公费"/>
    <x v="0"/>
  </r>
  <r>
    <d v="2023-02-20T00:00:00"/>
    <n v="2"/>
    <n v="17"/>
    <s v="记帐凭证"/>
    <s v="660242 \管理费用\员工午餐"/>
    <s v="翟振伟餐费"/>
    <n v="6057"/>
    <n v="0.60570000000000002"/>
    <s v="银行存款"/>
    <x v="2"/>
    <s v="员工午餐"/>
    <s v="福利费"/>
    <x v="0"/>
  </r>
  <r>
    <d v="2023-02-20T00:00:00"/>
    <n v="2"/>
    <n v="25"/>
    <s v="记帐凭证"/>
    <s v="660242 \管理费用\员工午餐"/>
    <s v="翟振伟餐费"/>
    <n v="515"/>
    <n v="5.1499999999999997E-2"/>
    <s v="银行存款"/>
    <x v="2"/>
    <s v="员工午餐"/>
    <s v="福利费"/>
    <x v="0"/>
  </r>
  <r>
    <d v="2023-02-20T00:00:00"/>
    <n v="2"/>
    <n v="46"/>
    <s v="记帐凭证"/>
    <s v="660208 \管理费用\交通费"/>
    <s v="翟振伟交通费"/>
    <n v="780"/>
    <n v="7.8E-2"/>
    <s v="银行存款"/>
    <x v="2"/>
    <s v="交通费"/>
    <s v="交通费"/>
    <x v="1"/>
  </r>
  <r>
    <d v="2023-02-20T00:00:00"/>
    <n v="2"/>
    <n v="46"/>
    <s v="记帐凭证"/>
    <s v="660207 \管理费用\办公费"/>
    <s v="翟振伟办公费"/>
    <n v="1297"/>
    <n v="0.12970000000000001"/>
    <s v="银行存款"/>
    <x v="2"/>
    <s v="办公费"/>
    <s v="办公费"/>
    <x v="0"/>
  </r>
  <r>
    <d v="2023-02-20T00:00:00"/>
    <n v="2"/>
    <n v="47"/>
    <s v="记帐凭证"/>
    <s v="660239 \管理费用\物业管理费"/>
    <s v="支付广州分公司2月份物业管理费564.35㎡*25元/㎡--广州市东田物业管理有"/>
    <n v="13310.14"/>
    <n v="1.3310139999999999"/>
    <s v="银行存款"/>
    <x v="2"/>
    <s v="物业管理费"/>
    <s v="房租物业费"/>
    <x v="2"/>
  </r>
  <r>
    <d v="2023-02-20T00:00:00"/>
    <n v="2"/>
    <n v="47"/>
    <s v="记帐凭证"/>
    <s v="660239 \管理费用\物业管理费"/>
    <s v="支付广州分公司1月电费708*0.96元--广州市东田物业管理有限公司"/>
    <n v="908.18"/>
    <n v="9.0817999999999996E-2"/>
    <s v="银行存款"/>
    <x v="2"/>
    <s v="物业管理费"/>
    <s v="房租物业费"/>
    <x v="2"/>
  </r>
  <r>
    <d v="2023-02-20T00:00:00"/>
    <n v="2"/>
    <n v="55"/>
    <s v="记帐凭证"/>
    <s v="660208 \管理费用\交通费"/>
    <s v="章菲菲交通费"/>
    <n v="462.66"/>
    <n v="4.6266000000000002E-2"/>
    <s v="银行存款"/>
    <x v="2"/>
    <s v="交通费"/>
    <s v="交通费"/>
    <x v="1"/>
  </r>
  <r>
    <d v="2023-02-20T00:00:00"/>
    <n v="2"/>
    <n v="6"/>
    <s v="记帐凭证"/>
    <s v="660208 \管理费用\交通费"/>
    <s v="佟菲交通费"/>
    <n v="415.38"/>
    <n v="4.1537999999999999E-2"/>
    <s v="库存现金;其他应收款"/>
    <x v="2"/>
    <s v="交通费"/>
    <s v="交通费"/>
    <x v="1"/>
  </r>
  <r>
    <d v="2023-02-20T00:00:00"/>
    <n v="2"/>
    <n v="60"/>
    <s v="记帐凭证"/>
    <s v="660242 \管理费用\员工午餐"/>
    <s v="员工餐费"/>
    <n v="21720"/>
    <n v="2.1720000000000002"/>
    <s v="银行存款"/>
    <x v="2"/>
    <s v="员工午餐"/>
    <s v="福利费"/>
    <x v="0"/>
  </r>
  <r>
    <d v="2023-02-20T00:00:00"/>
    <n v="2"/>
    <n v="61"/>
    <s v="记帐凭证"/>
    <s v="660213 \管理费用\差旅费"/>
    <s v="卢倩差旅费"/>
    <n v="4061.5"/>
    <n v="0.40615000000000001"/>
    <s v="其他应收款"/>
    <x v="2"/>
    <s v="差旅费"/>
    <s v="差旅费"/>
    <x v="1"/>
  </r>
  <r>
    <d v="2023-02-20T00:00:00"/>
    <n v="2"/>
    <n v="62"/>
    <s v="记帐凭证"/>
    <s v="660208 \管理费用\交通费"/>
    <s v="卢倩交通费"/>
    <n v="2554.12"/>
    <n v="0.25541199999999997"/>
    <s v="其他应收款"/>
    <x v="2"/>
    <s v="交通费"/>
    <s v="交通费"/>
    <x v="1"/>
  </r>
  <r>
    <d v="2023-02-20T00:00:00"/>
    <n v="2"/>
    <n v="63"/>
    <s v="记帐凭证"/>
    <s v="660208 \管理费用\交通费"/>
    <s v="卢倩交通费"/>
    <n v="4368.12"/>
    <n v="0.43681199999999998"/>
    <s v="其他应收款"/>
    <x v="2"/>
    <s v="交通费"/>
    <s v="交通费"/>
    <x v="1"/>
  </r>
  <r>
    <d v="2023-02-20T00:00:00"/>
    <n v="2"/>
    <n v="64"/>
    <s v="记帐凭证"/>
    <s v="660208 \管理费用\交通费"/>
    <s v="卢倩交通费"/>
    <n v="2803.52"/>
    <n v="0.28035199999999999"/>
    <s v="其他应收款"/>
    <x v="2"/>
    <s v="交通费"/>
    <s v="交通费"/>
    <x v="1"/>
  </r>
  <r>
    <d v="2023-02-20T00:00:00"/>
    <n v="2"/>
    <n v="64"/>
    <s v="记帐凭证"/>
    <s v="660217 \管理费用\手机费"/>
    <s v="卢倩手机费"/>
    <n v="1004.58"/>
    <n v="0.10045800000000001"/>
    <s v="其他应收款"/>
    <x v="2"/>
    <s v="手机费"/>
    <s v="通讯费"/>
    <x v="0"/>
  </r>
  <r>
    <d v="2023-02-20T00:00:00"/>
    <n v="2"/>
    <n v="64"/>
    <s v="记帐凭证"/>
    <s v="660207 \管理费用\办公费"/>
    <s v="卢倩办公费"/>
    <n v="208.36"/>
    <n v="2.0836E-2"/>
    <s v="其他应收款"/>
    <x v="2"/>
    <s v="办公费"/>
    <s v="办公费"/>
    <x v="0"/>
  </r>
  <r>
    <d v="2023-02-20T00:00:00"/>
    <n v="2"/>
    <n v="7"/>
    <s v="记帐凭证"/>
    <s v="660208 \管理费用\交通费"/>
    <s v="佟菲交通费"/>
    <n v="56"/>
    <n v="5.5999999999999999E-3"/>
    <s v="其他应收款;库存现金"/>
    <x v="2"/>
    <s v="交通费"/>
    <s v="交通费"/>
    <x v="1"/>
  </r>
  <r>
    <d v="2023-02-20T00:00:00"/>
    <n v="2"/>
    <n v="7"/>
    <s v="记帐凭证"/>
    <s v="660207 \管理费用\办公费"/>
    <s v="佟菲办公费"/>
    <n v="308.35000000000002"/>
    <n v="3.0835000000000001E-2"/>
    <s v="其他应收款;库存现金"/>
    <x v="2"/>
    <s v="办公费"/>
    <s v="办公费"/>
    <x v="0"/>
  </r>
  <r>
    <d v="2023-02-20T00:00:00"/>
    <n v="2"/>
    <n v="70"/>
    <s v="记帐凭证"/>
    <s v="660207 \管理费用\办公费"/>
    <s v="浙江分公司快递费"/>
    <n v="332"/>
    <n v="3.32E-2"/>
    <s v="其他应收款"/>
    <x v="2"/>
    <s v="办公费"/>
    <s v="办公费"/>
    <x v="0"/>
  </r>
  <r>
    <d v="2023-02-20T00:00:00"/>
    <n v="2"/>
    <n v="70"/>
    <s v="记帐凭证"/>
    <s v="660246 \管理费用\水"/>
    <s v="浙江分公司饮用水费"/>
    <n v="1000"/>
    <n v="0.1"/>
    <s v="其他应收款"/>
    <x v="2"/>
    <s v="水"/>
    <s v="办公费"/>
    <x v="0"/>
  </r>
  <r>
    <d v="2023-02-20T00:00:00"/>
    <n v="2"/>
    <n v="70"/>
    <s v="记帐凭证"/>
    <s v="660207 \管理费用\办公费"/>
    <s v="浙江分公司绿植费"/>
    <n v="2000"/>
    <n v="0.2"/>
    <s v="其他应收款"/>
    <x v="2"/>
    <s v="办公费"/>
    <s v="办公费"/>
    <x v="0"/>
  </r>
  <r>
    <d v="2023-02-20T00:00:00"/>
    <n v="2"/>
    <n v="70"/>
    <s v="记帐凭证"/>
    <s v="660219 \管理费用\电话费"/>
    <s v="浙江分公司电话费"/>
    <n v="1368"/>
    <n v="0.1368"/>
    <s v="其他应收款"/>
    <x v="2"/>
    <s v="电话费"/>
    <s v="通讯费"/>
    <x v="0"/>
  </r>
  <r>
    <d v="2023-02-20T00:00:00"/>
    <n v="2"/>
    <n v="74"/>
    <s v="记帐凭证"/>
    <s v="660208 \管理费用\交通费"/>
    <s v="卢倩交通费"/>
    <n v="714.92"/>
    <n v="7.1492E-2"/>
    <s v="其他应收款;银行存款"/>
    <x v="2"/>
    <s v="交通费"/>
    <s v="交通费"/>
    <x v="1"/>
  </r>
  <r>
    <d v="2023-02-20T00:00:00"/>
    <n v="2"/>
    <n v="9"/>
    <s v="记帐凭证"/>
    <s v="660208 \管理费用\交通费"/>
    <s v="佟菲交通费"/>
    <n v="514.70000000000005"/>
    <n v="5.1470000000000002E-2"/>
    <s v="库存现金;其他应收款"/>
    <x v="2"/>
    <s v="交通费"/>
    <s v="交通费"/>
    <x v="1"/>
  </r>
  <r>
    <d v="2023-02-20T00:00:00"/>
    <n v="2"/>
    <n v="9"/>
    <s v="记帐凭证"/>
    <s v="660217 \管理费用\手机费"/>
    <s v="佟菲手机费"/>
    <n v="199.8"/>
    <n v="1.9980000000000001E-2"/>
    <s v="库存现金;其他应收款"/>
    <x v="2"/>
    <s v="手机费"/>
    <s v="通讯费"/>
    <x v="0"/>
  </r>
  <r>
    <d v="2023-02-28T00:00:00"/>
    <n v="2"/>
    <n v="261"/>
    <s v="记帐凭证"/>
    <s v="660207 \管理费用\办公费"/>
    <s v="王欢办公费"/>
    <n v="7799"/>
    <n v="0.77990000000000004"/>
    <s v="银行存款"/>
    <x v="2"/>
    <s v="办公费"/>
    <s v="办公费"/>
    <x v="0"/>
  </r>
  <r>
    <d v="2023-02-28T00:00:00"/>
    <n v="2"/>
    <n v="263"/>
    <s v="记帐凭证"/>
    <s v="660239 \管理费用\物业管理费"/>
    <s v="总部20230110-20230209物业费--北京科大天工科技服务有限公司--"/>
    <n v="39564.620000000003"/>
    <n v="3.9564620000000001"/>
    <s v="银行存款"/>
    <x v="2"/>
    <s v="物业管理费"/>
    <s v="房租物业费"/>
    <x v="2"/>
  </r>
  <r>
    <d v="2023-02-28T00:00:00"/>
    <n v="2"/>
    <n v="264"/>
    <s v="记帐凭证"/>
    <s v="660207 \管理费用\办公费"/>
    <s v="翟振伟办公费"/>
    <n v="1177.07"/>
    <n v="0.11770699999999999"/>
    <s v="银行存款"/>
    <x v="2"/>
    <s v="办公费"/>
    <s v="办公费"/>
    <x v="0"/>
  </r>
  <r>
    <d v="2023-02-28T00:00:00"/>
    <n v="2"/>
    <n v="264"/>
    <s v="记帐凭证"/>
    <s v="660231 \管理费用\福利费"/>
    <s v="翟振伟 福利费"/>
    <n v="1078.67"/>
    <n v="0.107867"/>
    <s v="银行存款"/>
    <x v="2"/>
    <s v="福利费"/>
    <s v="福利费"/>
    <x v="0"/>
  </r>
  <r>
    <d v="2023-02-28T00:00:00"/>
    <n v="2"/>
    <n v="265"/>
    <s v="记帐凭证"/>
    <s v="660222 \管理费用\维修及保险费"/>
    <s v="薛车辆保险费--京KAD386"/>
    <n v="3521.03"/>
    <n v="0.352103"/>
    <s v="银行存款;应交税费"/>
    <x v="2"/>
    <s v="维修及保险费"/>
    <s v="交通费"/>
    <x v="1"/>
  </r>
  <r>
    <d v="2023-02-28T00:00:00"/>
    <n v="2"/>
    <n v="271"/>
    <s v="记帐凭证"/>
    <s v="660208 \管理费用\交通费"/>
    <s v="翟振伟办公费"/>
    <n v="97.75"/>
    <n v="9.7750000000000007E-3"/>
    <s v="银行存款"/>
    <x v="2"/>
    <s v="交通费"/>
    <s v="交通费"/>
    <x v="1"/>
  </r>
  <r>
    <d v="2023-02-28T00:00:00"/>
    <n v="2"/>
    <n v="278"/>
    <s v="记帐凭证"/>
    <s v="660207 \管理费用\办公费"/>
    <s v="总部顺丰2023.01快递费"/>
    <n v="1887.55"/>
    <n v="0.18875500000000001"/>
    <s v="银行存款"/>
    <x v="2"/>
    <s v="办公费"/>
    <s v="办公费"/>
    <x v="0"/>
  </r>
  <r>
    <d v="2023-02-28T00:00:00"/>
    <n v="2"/>
    <n v="283"/>
    <s v="记帐凭证"/>
    <s v="660242 \管理费用\员工午餐"/>
    <s v="王欢餐费"/>
    <n v="1703"/>
    <n v="0.17030000000000001"/>
    <s v="银行存款"/>
    <x v="2"/>
    <s v="员工午餐"/>
    <s v="福利费"/>
    <x v="0"/>
  </r>
  <r>
    <d v="2023-02-28T00:00:00"/>
    <n v="2"/>
    <n v="283"/>
    <s v="记帐凭证"/>
    <s v="660231 \管理费用\福利费"/>
    <s v="王欢食品费"/>
    <n v="298"/>
    <n v="2.98E-2"/>
    <s v="银行存款"/>
    <x v="2"/>
    <s v="福利费"/>
    <s v="福利费"/>
    <x v="0"/>
  </r>
  <r>
    <d v="2023-02-28T00:00:00"/>
    <n v="2"/>
    <n v="284"/>
    <s v="记帐凭证"/>
    <s v="660207 \管理费用\办公费"/>
    <s v="王欢办公费"/>
    <n v="6799"/>
    <n v="0.67989999999999995"/>
    <s v="银行存款"/>
    <x v="2"/>
    <s v="办公费"/>
    <s v="办公费"/>
    <x v="0"/>
  </r>
  <r>
    <d v="2023-02-28T00:00:00"/>
    <n v="2"/>
    <n v="285"/>
    <s v="记帐凭证"/>
    <s v="660207 \管理费用\办公费"/>
    <s v="总部网络招聘费--北京华品博睿网络技术有限公司"/>
    <n v="28467.919999999998"/>
    <n v="2.8467919999999998"/>
    <s v="银行存款"/>
    <x v="2"/>
    <s v="办公费"/>
    <s v="办公费"/>
    <x v="0"/>
  </r>
  <r>
    <d v="2023-02-28T00:00:00"/>
    <n v="2"/>
    <n v="286"/>
    <s v="记帐凭证"/>
    <s v="660208 \管理费用\交通费"/>
    <s v="王欢交通费"/>
    <n v="1321.47"/>
    <n v="0.13214700000000001"/>
    <s v="银行存款"/>
    <x v="2"/>
    <s v="交通费"/>
    <s v="交通费"/>
    <x v="1"/>
  </r>
  <r>
    <d v="2023-02-28T00:00:00"/>
    <n v="2"/>
    <n v="286"/>
    <s v="记帐凭证"/>
    <s v="660207 \管理费用\办公费"/>
    <s v="王欢办公费"/>
    <n v="838.08"/>
    <n v="8.3808000000000007E-2"/>
    <s v="银行存款"/>
    <x v="2"/>
    <s v="办公费"/>
    <s v="办公费"/>
    <x v="0"/>
  </r>
  <r>
    <d v="2023-02-28T00:00:00"/>
    <n v="2"/>
    <n v="286"/>
    <s v="记帐凭证"/>
    <s v="660242 \管理费用\员工午餐"/>
    <s v="王欢餐费"/>
    <n v="1518.81"/>
    <n v="0.15188099999999999"/>
    <s v="银行存款"/>
    <x v="2"/>
    <s v="员工午餐"/>
    <s v="福利费"/>
    <x v="0"/>
  </r>
  <r>
    <d v="2023-02-28T00:00:00"/>
    <n v="2"/>
    <n v="292"/>
    <s v="记帐凭证"/>
    <s v="660207 \管理费用\办公费"/>
    <s v="预付总部装修管理费--北京瑞恒泰商业运营管理有限公司--龙湖蓝海引擎产业园2层A"/>
    <n v="15199.91"/>
    <n v="1.5199910000000001"/>
    <s v="银行存款"/>
    <x v="2"/>
    <s v="办公费"/>
    <s v="办公费"/>
    <x v="0"/>
  </r>
  <r>
    <d v="2023-02-28T00:00:00"/>
    <n v="2"/>
    <n v="294"/>
    <s v="记帐凭证"/>
    <s v="660239 \管理费用\物业管理费"/>
    <s v="支付浙江分公司2022.11.01-2022.12.31物业水电费--浙江伟星物"/>
    <n v="10212.77"/>
    <n v="1.021277"/>
    <s v="银行存款"/>
    <x v="2"/>
    <s v="物业管理费"/>
    <s v="房租物业费"/>
    <x v="2"/>
  </r>
  <r>
    <d v="2023-02-28T00:00:00"/>
    <n v="2"/>
    <n v="298"/>
    <s v="记帐凭证"/>
    <s v="660242 \管理费用\员工午餐"/>
    <s v="王欢餐费"/>
    <n v="4890"/>
    <n v="0.48899999999999999"/>
    <s v="银行存款"/>
    <x v="2"/>
    <s v="员工午餐"/>
    <s v="福利费"/>
    <x v="0"/>
  </r>
  <r>
    <d v="2023-02-28T00:00:00"/>
    <n v="2"/>
    <n v="299"/>
    <s v="记帐凭证"/>
    <s v="660242 \管理费用\员工午餐"/>
    <s v="王欢餐费"/>
    <n v="5110"/>
    <n v="0.51100000000000001"/>
    <s v="银行存款"/>
    <x v="2"/>
    <s v="员工午餐"/>
    <s v="福利费"/>
    <x v="0"/>
  </r>
  <r>
    <d v="2023-02-28T00:00:00"/>
    <n v="2"/>
    <n v="300"/>
    <s v="记帐凭证"/>
    <s v="660222 \管理费用\维修及保险费"/>
    <s v="冀小雷车辆保险费--京AD40757"/>
    <n v="5397.28"/>
    <n v="0.53972799999999999"/>
    <s v="银行存款"/>
    <x v="2"/>
    <s v="维修及保险费"/>
    <s v="交通费"/>
    <x v="1"/>
  </r>
  <r>
    <d v="2023-02-28T00:00:00"/>
    <n v="2"/>
    <n v="319"/>
    <s v="记帐凭证"/>
    <s v="660237 \管理费用\会费"/>
    <s v="支付总部北京中关村高新技术企业协会会费"/>
    <n v="2000"/>
    <n v="0.2"/>
    <s v="银行存款"/>
    <x v="2"/>
    <s v="会费"/>
    <s v="办公费"/>
    <x v="0"/>
  </r>
  <r>
    <d v="2023-02-28T00:00:00"/>
    <n v="2"/>
    <n v="323"/>
    <s v="记帐凭证"/>
    <s v="660231 \管理费用\福利费"/>
    <s v="王欢茶叶费"/>
    <n v="2599.6999999999998"/>
    <n v="0.25996999999999998"/>
    <s v="银行存款"/>
    <x v="2"/>
    <s v="福利费"/>
    <s v="福利费"/>
    <x v="0"/>
  </r>
  <r>
    <d v="2023-02-28T00:00:00"/>
    <n v="2"/>
    <n v="328"/>
    <s v="记帐凭证"/>
    <s v="660208 \管理费用\交通费"/>
    <s v="佟菲交通费"/>
    <n v="541"/>
    <n v="5.4100000000000002E-2"/>
    <s v="其他应收款;银行存款"/>
    <x v="2"/>
    <s v="交通费"/>
    <s v="交通费"/>
    <x v="1"/>
  </r>
  <r>
    <d v="2023-02-28T00:00:00"/>
    <n v="2"/>
    <n v="332"/>
    <s v="记帐凭证"/>
    <s v="660207 \管理费用\办公费"/>
    <s v="王欢办公费"/>
    <n v="5499"/>
    <n v="0.54990000000000006"/>
    <s v="银行存款"/>
    <x v="2"/>
    <s v="办公费"/>
    <s v="办公费"/>
    <x v="0"/>
  </r>
  <r>
    <d v="2023-02-28T00:00:00"/>
    <n v="2"/>
    <n v="333"/>
    <s v="记帐凭证"/>
    <s v="660222 \管理费用\维修及保险费"/>
    <s v="冀小雷车辆维修费"/>
    <n v="1053.0999999999999"/>
    <n v="0.10530999999999999"/>
    <s v="银行存款"/>
    <x v="2"/>
    <s v="维修及保险费"/>
    <s v="交通费"/>
    <x v="1"/>
  </r>
  <r>
    <d v="2023-02-28T00:00:00"/>
    <n v="2"/>
    <n v="336"/>
    <s v="记帐凭证"/>
    <s v="660207 \管理费用\办公费"/>
    <s v="支付厦门市锦呈晖房地产代理有限公司中介费6500*50%"/>
    <n v="3250"/>
    <n v="0.32500000000000001"/>
    <s v="银行存款"/>
    <x v="2"/>
    <s v="办公费"/>
    <s v="办公费"/>
    <x v="0"/>
  </r>
  <r>
    <d v="2023-02-28T00:00:00"/>
    <n v="2"/>
    <n v="351"/>
    <s v="记帐凭证"/>
    <s v="660207 \管理费用\办公费"/>
    <s v="支付立信会计师事务所（特殊普通合伙）北京分所审计费"/>
    <n v="188679.25"/>
    <n v="18.867925"/>
    <s v="银行存款;应付账款"/>
    <x v="2"/>
    <s v="办公费"/>
    <s v="办公费"/>
    <x v="0"/>
  </r>
  <r>
    <d v="2023-02-28T00:00:00"/>
    <n v="2"/>
    <n v="352"/>
    <s v="记帐凭证"/>
    <s v="660222 \管理费用\维修及保险费"/>
    <s v="李朋车辆维修费--京N3BF83"/>
    <n v="1353.1"/>
    <n v="0.13530999999999999"/>
    <s v="银行存款"/>
    <x v="2"/>
    <s v="维修及保险费"/>
    <s v="交通费"/>
    <x v="1"/>
  </r>
  <r>
    <d v="2023-02-28T00:00:00"/>
    <n v="2"/>
    <n v="353"/>
    <s v="记帐凭证"/>
    <s v="660207 \管理费用\办公费"/>
    <s v="翟振伟办公费"/>
    <n v="352.28"/>
    <n v="3.5227999999999995E-2"/>
    <s v="银行存款"/>
    <x v="2"/>
    <s v="办公费"/>
    <s v="办公费"/>
    <x v="0"/>
  </r>
  <r>
    <d v="2023-02-28T00:00:00"/>
    <n v="2"/>
    <n v="355"/>
    <s v="记帐凭证"/>
    <s v="660246 \管理费用\水"/>
    <s v="王欢水费"/>
    <n v="55.1"/>
    <n v="5.5100000000000001E-3"/>
    <s v="银行存款"/>
    <x v="2"/>
    <s v="水"/>
    <s v="办公费"/>
    <x v="0"/>
  </r>
  <r>
    <d v="2023-02-28T00:00:00"/>
    <n v="2"/>
    <n v="361"/>
    <s v="记帐凭证"/>
    <s v="660208 \管理费用\交通费"/>
    <s v="章菲菲交通费"/>
    <n v="1000"/>
    <n v="0.1"/>
    <s v="银行存款"/>
    <x v="2"/>
    <s v="交通费"/>
    <s v="交通费"/>
    <x v="1"/>
  </r>
  <r>
    <d v="2023-02-28T00:00:00"/>
    <n v="2"/>
    <n v="363"/>
    <s v="记帐凭证"/>
    <s v="660247 \管理费用\阿里云服务费"/>
    <s v="翟振伟阿里云服务费"/>
    <n v="721.7"/>
    <n v="7.2169999999999998E-2"/>
    <s v="银行存款"/>
    <x v="2"/>
    <s v="阿里云服务费"/>
    <s v="通讯费"/>
    <x v="0"/>
  </r>
  <r>
    <d v="2023-02-28T00:00:00"/>
    <n v="2"/>
    <n v="364"/>
    <s v="记帐凭证"/>
    <s v="660207 \管理费用\办公费"/>
    <s v="翟振伟办公费"/>
    <n v="1226.5"/>
    <n v="0.12265"/>
    <s v="银行存款"/>
    <x v="2"/>
    <s v="办公费"/>
    <s v="办公费"/>
    <x v="0"/>
  </r>
  <r>
    <d v="2023-02-28T00:00:00"/>
    <n v="2"/>
    <n v="372"/>
    <s v="记帐凭证"/>
    <s v="660207 \管理费用\办公费"/>
    <s v="函证费"/>
    <n v="200"/>
    <n v="0.02"/>
    <s v="银行存款"/>
    <x v="2"/>
    <s v="办公费"/>
    <s v="办公费"/>
    <x v="0"/>
  </r>
  <r>
    <d v="2023-02-28T00:00:00"/>
    <n v="2"/>
    <n v="373"/>
    <s v="记帐凭证"/>
    <s v="660207 \管理费用\办公费"/>
    <s v="函证费"/>
    <n v="200"/>
    <n v="0.02"/>
    <s v="银行存款"/>
    <x v="2"/>
    <s v="办公费"/>
    <s v="办公费"/>
    <x v="0"/>
  </r>
  <r>
    <d v="2023-02-28T00:00:00"/>
    <n v="2"/>
    <n v="373"/>
    <s v="记帐凭证"/>
    <s v="660207 \管理费用\办公费"/>
    <s v="打印服务费及结算卡年费"/>
    <n v="220"/>
    <n v="2.1999999999999999E-2"/>
    <s v="银行存款"/>
    <x v="2"/>
    <s v="办公费"/>
    <s v="办公费"/>
    <x v="0"/>
  </r>
  <r>
    <d v="2023-02-28T00:00:00"/>
    <n v="2"/>
    <n v="375"/>
    <s v="记帐凭证"/>
    <s v="660239 \管理费用\物业管理费"/>
    <s v="支付北京瑞恒泰商业运营管理有限公司2023.03.15-2023.06.14物业"/>
    <n v="138699.14000000001"/>
    <n v="13.869914000000001"/>
    <s v="银行存款"/>
    <x v="2"/>
    <s v="物业管理费"/>
    <s v="房租物业费"/>
    <x v="2"/>
  </r>
  <r>
    <d v="2023-02-28T00:00:00"/>
    <n v="2"/>
    <n v="429"/>
    <s v="记帐凭证"/>
    <s v="660207 \管理费用\办公费"/>
    <s v="支付总部ERP9B赵宏伟社保公积金代理服务费"/>
    <n v="45.71"/>
    <n v="4.5710000000000004E-3"/>
    <s v="银行存款"/>
    <x v="2"/>
    <s v="办公费"/>
    <s v="办公费"/>
    <x v="0"/>
  </r>
  <r>
    <d v="2023-02-28T00:00:00"/>
    <n v="2"/>
    <n v="430"/>
    <s v="记帐凭证"/>
    <s v="660207 \管理费用\办公费"/>
    <s v="支付广州郑东、胡金杰两人社保公积金代理服务费"/>
    <n v="274.29000000000002"/>
    <n v="2.7429000000000002E-2"/>
    <s v="银行存款"/>
    <x v="2"/>
    <s v="办公费"/>
    <s v="办公费"/>
    <x v="0"/>
  </r>
  <r>
    <d v="2023-02-28T00:00:00"/>
    <n v="2"/>
    <n v="431"/>
    <s v="记帐凭证"/>
    <s v="660207 \管理费用\办公费"/>
    <s v="支付厦门分公司服务费"/>
    <n v="274.29000000000002"/>
    <n v="2.7429000000000002E-2"/>
    <s v="银行存款"/>
    <x v="2"/>
    <s v="办公费"/>
    <s v="办公费"/>
    <x v="0"/>
  </r>
  <r>
    <d v="2023-02-28T00:00:00"/>
    <n v="2"/>
    <n v="432"/>
    <s v="记帐凭证"/>
    <s v="660207 \管理费用\办公费"/>
    <s v="代理服务费"/>
    <n v="320"/>
    <n v="3.2000000000000001E-2"/>
    <s v="银行存款"/>
    <x v="2"/>
    <s v="办公费"/>
    <s v="办公费"/>
    <x v="0"/>
  </r>
  <r>
    <d v="2023-02-28T00:00:00"/>
    <n v="2"/>
    <n v="438"/>
    <s v="记帐凭证"/>
    <s v="660226 \管理费用\会议费"/>
    <s v="支付北京北辰实业股份有限公司五洲皇冠国际酒店会议费1月119#"/>
    <n v="-898.87"/>
    <n v="-8.9886999999999995E-2"/>
    <m/>
    <x v="2"/>
    <s v="会议费"/>
    <s v="办公费"/>
    <x v="0"/>
  </r>
  <r>
    <d v="2023-02-28T00:00:00"/>
    <n v="2"/>
    <n v="442"/>
    <s v="记帐凭证"/>
    <s v="660201 \管理费用\工资"/>
    <s v="分配管理部2月工资"/>
    <n v="507230.12"/>
    <n v="50.723011999999997"/>
    <s v="应付职工薪酬;其他应付款;其他应收款"/>
    <x v="2"/>
    <s v="工资"/>
    <s v="职工薪酬"/>
    <x v="3"/>
  </r>
  <r>
    <d v="2023-02-28T00:00:00"/>
    <n v="2"/>
    <n v="445"/>
    <s v="记帐凭证"/>
    <s v="660230 \管理费用\折旧费"/>
    <s v="2023年2月分摊折旧"/>
    <n v="54304.72"/>
    <n v="5.430472"/>
    <s v="累计折旧"/>
    <x v="2"/>
    <s v="折旧费"/>
    <s v="折旧摊销费"/>
    <x v="0"/>
  </r>
  <r>
    <d v="2023-02-28T00:00:00"/>
    <n v="2"/>
    <n v="453"/>
    <s v="记帐凭证"/>
    <s v="660218 \管理费用\宽带费"/>
    <s v="分摊2月总部中国电信50MB光纤续费202205-202305"/>
    <n v="8000"/>
    <n v="0.8"/>
    <s v="预付帐款"/>
    <x v="2"/>
    <s v="宽带费"/>
    <s v="通讯费"/>
    <x v="0"/>
  </r>
  <r>
    <d v="2023-02-28T00:00:00"/>
    <n v="2"/>
    <n v="453"/>
    <s v="记帐凭证"/>
    <s v="660219 \管理费用\电话费"/>
    <s v="分摊2月总部中国电信400电话续费20220.5-202305"/>
    <n v="2250"/>
    <n v="0.22500000000000001"/>
    <s v="预付帐款"/>
    <x v="2"/>
    <s v="电话费"/>
    <s v="通讯费"/>
    <x v="0"/>
  </r>
  <r>
    <d v="2023-02-28T00:00:00"/>
    <n v="2"/>
    <n v="453"/>
    <s v="记帐凭证"/>
    <s v="660207 \管理费用\办公费"/>
    <s v="分摊总部263云通讯20220520-20241231服务费--北京企飞力网络科"/>
    <n v="2982.35"/>
    <n v="0.29823499999999997"/>
    <s v="预付帐款"/>
    <x v="2"/>
    <s v="办公费"/>
    <s v="办公费"/>
    <x v="0"/>
  </r>
  <r>
    <d v="2023-02-28T00:00:00"/>
    <n v="2"/>
    <n v="454"/>
    <s v="记帐凭证"/>
    <s v="660243 \管理费用\装修费"/>
    <s v="分摊2月广州分公司办公室装修款（312683*90%）--广州启明星装饰设计有限"/>
    <n v="5542.51"/>
    <n v="0.55425100000000005"/>
    <s v="长期待摊费用"/>
    <x v="2"/>
    <s v="装修费"/>
    <s v="办公费"/>
    <x v="0"/>
  </r>
  <r>
    <d v="2023-02-28T00:00:00"/>
    <n v="2"/>
    <n v="455"/>
    <s v="记帐凭证"/>
    <s v="660243 \管理费用\装修费"/>
    <s v="分摊2月广州分公司办公室装修款--广州市两手硬装饰工程有限公司"/>
    <n v="3002.38"/>
    <n v="0.300238"/>
    <s v="长期待摊费用"/>
    <x v="2"/>
    <s v="装修费"/>
    <s v="办公费"/>
    <x v="0"/>
  </r>
  <r>
    <d v="2023-02-28T00:00:00"/>
    <n v="2"/>
    <n v="456"/>
    <s v="记帐凭证"/>
    <s v="660243 \管理费用\装修费"/>
    <s v="浙江分公司装修工程款2月摊销（房屋租赁期2021年12月29日至2026年12月"/>
    <n v="6150"/>
    <n v="0.61499999999999999"/>
    <s v="长期待摊费用"/>
    <x v="2"/>
    <s v="装修费"/>
    <s v="办公费"/>
    <x v="0"/>
  </r>
  <r>
    <d v="2023-02-28T00:00:00"/>
    <n v="2"/>
    <n v="457"/>
    <s v="记帐凭证"/>
    <s v="660215 \管理费用\办公房租"/>
    <s v="总部20220110-20220209房租--北京科技大学--招行北三环支行--"/>
    <n v="13188.81"/>
    <n v="1.318881"/>
    <s v="使用权资产累计折旧"/>
    <x v="2"/>
    <s v="办公房租"/>
    <s v="房租物业费"/>
    <x v="2"/>
  </r>
  <r>
    <d v="2023-02-28T00:00:00"/>
    <n v="2"/>
    <n v="459"/>
    <s v="记帐凭证"/>
    <s v="660215 \管理费用\办公房租"/>
    <s v="浙江202203-202606房租分摊--2023.1"/>
    <n v="23138.44"/>
    <n v="2.313844"/>
    <s v="使用权资产累计折旧"/>
    <x v="2"/>
    <s v="办公房租"/>
    <s v="房租物业费"/>
    <x v="2"/>
  </r>
  <r>
    <d v="2023-03-16T00:00:00"/>
    <n v="3"/>
    <n v="11"/>
    <s v="记帐凭证"/>
    <s v="660241 \管理费用\电费"/>
    <s v="总部电费"/>
    <n v="7787.61"/>
    <n v="0.77876099999999993"/>
    <s v="银行存款"/>
    <x v="2"/>
    <s v="电费"/>
    <s v="水电费"/>
    <x v="0"/>
  </r>
  <r>
    <d v="2023-03-16T00:00:00"/>
    <n v="3"/>
    <n v="13"/>
    <s v="记帐凭证"/>
    <s v="660246 \管理费用\水"/>
    <s v="王欢水费"/>
    <n v="3248"/>
    <n v="0.32479999999999998"/>
    <s v="银行存款"/>
    <x v="2"/>
    <s v="水"/>
    <s v="办公费"/>
    <x v="0"/>
  </r>
  <r>
    <d v="2023-03-16T00:00:00"/>
    <n v="3"/>
    <n v="14"/>
    <s v="记帐凭证"/>
    <s v="660208 \管理费用\交通费"/>
    <s v="翟振伟交通费"/>
    <n v="468"/>
    <n v="4.6800000000000001E-2"/>
    <s v="银行存款"/>
    <x v="2"/>
    <s v="交通费"/>
    <s v="交通费"/>
    <x v="1"/>
  </r>
  <r>
    <d v="2023-03-16T00:00:00"/>
    <n v="3"/>
    <n v="14"/>
    <s v="记帐凭证"/>
    <s v="660207 \管理费用\办公费"/>
    <s v="翟振伟办公费"/>
    <n v="1203"/>
    <n v="0.1203"/>
    <s v="银行存款"/>
    <x v="2"/>
    <s v="办公费"/>
    <s v="办公费"/>
    <x v="0"/>
  </r>
  <r>
    <d v="2023-03-16T00:00:00"/>
    <n v="3"/>
    <n v="14"/>
    <s v="记帐凭证"/>
    <s v="660242 \管理费用\员工午餐"/>
    <s v="翟振伟餐费"/>
    <n v="206"/>
    <n v="2.06E-2"/>
    <s v="银行存款"/>
    <x v="2"/>
    <s v="员工午餐"/>
    <s v="福利费"/>
    <x v="0"/>
  </r>
  <r>
    <d v="2023-03-16T00:00:00"/>
    <n v="3"/>
    <n v="21"/>
    <s v="记帐凭证"/>
    <s v="660242 \管理费用\员工午餐"/>
    <s v="员工餐费"/>
    <n v="38112"/>
    <n v="3.8111999999999999"/>
    <s v="银行存款"/>
    <x v="2"/>
    <s v="员工午餐"/>
    <s v="福利费"/>
    <x v="0"/>
  </r>
  <r>
    <d v="2023-03-16T00:00:00"/>
    <n v="3"/>
    <n v="27"/>
    <s v="记帐凭证"/>
    <s v="660222 \管理费用\维修及保险费"/>
    <s v="张博车辆维修费--京MMY999"/>
    <n v="2688.5"/>
    <n v="0.26884999999999998"/>
    <s v="银行存款"/>
    <x v="2"/>
    <s v="维修及保险费"/>
    <s v="交通费"/>
    <x v="1"/>
  </r>
  <r>
    <d v="2023-03-16T00:00:00"/>
    <n v="3"/>
    <n v="32"/>
    <s v="记帐凭证"/>
    <s v="660207 \管理费用\办公费"/>
    <s v="翟振伟办公费"/>
    <n v="1712.38"/>
    <n v="0.171238"/>
    <s v="银行存款"/>
    <x v="2"/>
    <s v="办公费"/>
    <s v="办公费"/>
    <x v="0"/>
  </r>
  <r>
    <d v="2023-03-16T00:00:00"/>
    <n v="3"/>
    <n v="35"/>
    <s v="记帐凭证"/>
    <s v="660231 \管理费用\福利费"/>
    <s v="王欢食品费"/>
    <n v="3088"/>
    <n v="0.30880000000000002"/>
    <s v="银行存款"/>
    <x v="2"/>
    <s v="福利费"/>
    <s v="福利费"/>
    <x v="0"/>
  </r>
  <r>
    <d v="2023-03-16T00:00:00"/>
    <n v="3"/>
    <n v="35"/>
    <s v="记帐凭证"/>
    <s v="660223 \管理费用\咨询费"/>
    <s v="王欢咨询费"/>
    <n v="3000"/>
    <n v="0.3"/>
    <s v="银行存款"/>
    <x v="2"/>
    <s v="咨询费"/>
    <s v="办公费"/>
    <x v="0"/>
  </r>
  <r>
    <d v="2023-03-16T00:00:00"/>
    <n v="3"/>
    <n v="49"/>
    <s v="记帐凭证"/>
    <s v="660208 \管理费用\交通费"/>
    <s v="佟菲交通费"/>
    <n v="1000"/>
    <n v="0.1"/>
    <s v="银行存款"/>
    <x v="2"/>
    <s v="交通费"/>
    <s v="交通费"/>
    <x v="1"/>
  </r>
  <r>
    <d v="2023-03-16T00:00:00"/>
    <n v="3"/>
    <n v="50"/>
    <s v="记帐凭证"/>
    <s v="660244 \管理费用\医疗补充保险"/>
    <s v="总部新华人寿保险股份有限公司北京分公司员工补充保险费"/>
    <n v="236711"/>
    <n v="23.671099999999999"/>
    <s v="预付帐款"/>
    <x v="2"/>
    <s v="医疗补充保险"/>
    <s v="职工薪酬"/>
    <x v="3"/>
  </r>
  <r>
    <d v="2023-03-16T00:00:00"/>
    <n v="3"/>
    <n v="51"/>
    <s v="记帐凭证"/>
    <s v="660208 \管理费用\交通费"/>
    <s v="卢倩交通费"/>
    <n v="781.96"/>
    <n v="7.8196000000000002E-2"/>
    <s v="银行存款"/>
    <x v="2"/>
    <s v="交通费"/>
    <s v="交通费"/>
    <x v="1"/>
  </r>
  <r>
    <d v="2023-03-16T00:00:00"/>
    <n v="3"/>
    <n v="51"/>
    <s v="记帐凭证"/>
    <s v="660242 \管理费用\员工午餐"/>
    <s v="卢倩餐费"/>
    <n v="994.12"/>
    <n v="9.9412E-2"/>
    <s v="银行存款"/>
    <x v="2"/>
    <s v="员工午餐"/>
    <s v="福利费"/>
    <x v="0"/>
  </r>
  <r>
    <d v="2023-03-16T00:00:00"/>
    <n v="3"/>
    <n v="52"/>
    <s v="记帐凭证"/>
    <s v="660208 \管理费用\交通费"/>
    <s v="卢倩交通费"/>
    <n v="217.3"/>
    <n v="2.1730000000000003E-2"/>
    <s v="银行存款"/>
    <x v="2"/>
    <s v="交通费"/>
    <s v="交通费"/>
    <x v="1"/>
  </r>
  <r>
    <d v="2023-03-16T00:00:00"/>
    <n v="3"/>
    <n v="52"/>
    <s v="记帐凭证"/>
    <s v="660207 \管理费用\办公费"/>
    <s v="卢倩办公费"/>
    <n v="5798"/>
    <n v="0.57979999999999998"/>
    <s v="银行存款"/>
    <x v="2"/>
    <s v="办公费"/>
    <s v="办公费"/>
    <x v="0"/>
  </r>
  <r>
    <d v="2023-03-16T00:00:00"/>
    <n v="3"/>
    <n v="52"/>
    <s v="记帐凭证"/>
    <s v="660242 \管理费用\员工午餐"/>
    <s v="卢倩餐费"/>
    <n v="472"/>
    <n v="4.7199999999999999E-2"/>
    <s v="银行存款"/>
    <x v="2"/>
    <s v="员工午餐"/>
    <s v="福利费"/>
    <x v="0"/>
  </r>
  <r>
    <d v="2023-03-16T00:00:00"/>
    <n v="3"/>
    <n v="53"/>
    <s v="记帐凭证"/>
    <s v="660208 \管理费用\交通费"/>
    <s v="章菲菲交通费"/>
    <n v="359.5"/>
    <n v="3.5950000000000003E-2"/>
    <s v="银行存款"/>
    <x v="2"/>
    <s v="交通费"/>
    <s v="交通费"/>
    <x v="1"/>
  </r>
  <r>
    <d v="2023-03-16T00:00:00"/>
    <n v="3"/>
    <n v="62"/>
    <s v="记帐凭证"/>
    <s v="660222 \管理费用\维修及保险费"/>
    <s v="梁丽莉车辆维修费--京NB79X9"/>
    <n v="3461.95"/>
    <n v="0.34619499999999997"/>
    <s v="银行存款"/>
    <x v="2"/>
    <s v="维修及保险费"/>
    <s v="交通费"/>
    <x v="1"/>
  </r>
  <r>
    <d v="2023-03-20T00:00:00"/>
    <n v="3"/>
    <n v="101"/>
    <s v="记帐凭证"/>
    <s v="660222 \管理费用\维修及保险费"/>
    <s v="田宁车辆维修费"/>
    <n v="6700"/>
    <n v="0.67"/>
    <s v="银行存款"/>
    <x v="2"/>
    <s v="维修及保险费"/>
    <s v="交通费"/>
    <x v="1"/>
  </r>
  <r>
    <d v="2023-03-20T00:00:00"/>
    <n v="3"/>
    <n v="108"/>
    <s v="记帐凭证"/>
    <s v="660207 \管理费用\办公费"/>
    <s v="翟振伟办公费"/>
    <n v="129.24"/>
    <n v="1.2924000000000001E-2"/>
    <s v="银行存款"/>
    <x v="2"/>
    <s v="办公费"/>
    <s v="办公费"/>
    <x v="0"/>
  </r>
  <r>
    <d v="2023-03-20T00:00:00"/>
    <n v="3"/>
    <n v="108"/>
    <s v="记帐凭证"/>
    <s v="660246 \管理费用\水"/>
    <s v="翟振伟水费"/>
    <n v="346.4"/>
    <n v="3.4639999999999997E-2"/>
    <s v="银行存款"/>
    <x v="2"/>
    <s v="水"/>
    <s v="办公费"/>
    <x v="0"/>
  </r>
  <r>
    <d v="2023-03-20T00:00:00"/>
    <n v="3"/>
    <n v="110"/>
    <s v="记帐凭证"/>
    <s v="660246 \管理费用\水"/>
    <s v="总部桶装水--北京金达顺民商贸有限公司"/>
    <n v="6800"/>
    <n v="0.68"/>
    <s v="银行存款"/>
    <x v="2"/>
    <s v="水"/>
    <s v="办公费"/>
    <x v="0"/>
  </r>
  <r>
    <d v="2023-03-20T00:00:00"/>
    <n v="3"/>
    <n v="115"/>
    <s v="记帐凭证"/>
    <s v="660208 \管理费用\交通费"/>
    <s v="卢倩交通费"/>
    <n v="8514.1200000000008"/>
    <n v="0.85141200000000006"/>
    <s v="银行存款;其他应收款"/>
    <x v="2"/>
    <s v="交通费"/>
    <s v="交通费"/>
    <x v="1"/>
  </r>
  <r>
    <d v="2023-03-20T00:00:00"/>
    <n v="3"/>
    <n v="120"/>
    <s v="记帐凭证"/>
    <s v="660207 \管理费用\办公费"/>
    <s v="翟振伟办公费"/>
    <n v="4455"/>
    <n v="0.44550000000000001"/>
    <s v="银行存款"/>
    <x v="2"/>
    <s v="办公费"/>
    <s v="办公费"/>
    <x v="0"/>
  </r>
  <r>
    <d v="2023-03-20T00:00:00"/>
    <n v="3"/>
    <n v="123"/>
    <s v="记帐凭证"/>
    <s v="660239 \管理费用\物业管理费"/>
    <s v="总部20230310-20230409物业费--北京科大天工科技服务有限公司--"/>
    <n v="39564.620000000003"/>
    <n v="3.9564620000000001"/>
    <s v="银行存款"/>
    <x v="2"/>
    <s v="物业管理费"/>
    <s v="房租物业费"/>
    <x v="2"/>
  </r>
  <r>
    <d v="2023-03-20T00:00:00"/>
    <n v="3"/>
    <n v="124"/>
    <s v="记帐凭证"/>
    <s v="660207 \管理费用\办公费"/>
    <s v="总部顺丰2023.02快递费"/>
    <n v="2282.7800000000002"/>
    <n v="0.22827800000000001"/>
    <s v="银行存款"/>
    <x v="2"/>
    <s v="办公费"/>
    <s v="办公费"/>
    <x v="0"/>
  </r>
  <r>
    <d v="2023-03-20T00:00:00"/>
    <n v="3"/>
    <n v="130"/>
    <s v="记帐凭证"/>
    <s v="660220 \管理费用\汽油费"/>
    <s v="王欢汽油费"/>
    <n v="970"/>
    <n v="9.7000000000000003E-2"/>
    <s v="银行存款"/>
    <x v="2"/>
    <s v="汽油费"/>
    <s v="交通费"/>
    <x v="1"/>
  </r>
  <r>
    <d v="2023-03-20T00:00:00"/>
    <n v="3"/>
    <n v="154"/>
    <s v="记帐凭证"/>
    <s v="660207 \管理费用\办公费"/>
    <s v="薛晶晶办公费--支付凌雄技术（深圳）有限公司设备租赁费及技术服务费"/>
    <n v="2909.89"/>
    <n v="0.290989"/>
    <s v="银行存款"/>
    <x v="2"/>
    <s v="办公费"/>
    <s v="办公费"/>
    <x v="0"/>
  </r>
  <r>
    <d v="2023-03-20T00:00:00"/>
    <n v="3"/>
    <n v="155"/>
    <s v="记帐凭证"/>
    <s v="660208 \管理费用\交通费"/>
    <s v="睢安交通费"/>
    <n v="4800"/>
    <n v="0.48"/>
    <s v="银行存款"/>
    <x v="2"/>
    <s v="交通费"/>
    <s v="交通费"/>
    <x v="1"/>
  </r>
  <r>
    <d v="2023-03-20T00:00:00"/>
    <n v="3"/>
    <n v="156"/>
    <s v="记帐凭证"/>
    <s v="660207 \管理费用\办公费"/>
    <s v="王欢办公费"/>
    <n v="7418"/>
    <n v="0.74180000000000001"/>
    <s v="银行存款"/>
    <x v="2"/>
    <s v="办公费"/>
    <s v="办公费"/>
    <x v="0"/>
  </r>
  <r>
    <d v="2023-03-20T00:00:00"/>
    <n v="3"/>
    <n v="158"/>
    <s v="记帐凭证"/>
    <s v="660203 \管理费用\医疗保险"/>
    <s v="支付员工补充险人员增加费--新华人寿保险股份有限公司北京分公司"/>
    <n v="22043.06"/>
    <n v="2.2043060000000003"/>
    <s v="银行存款"/>
    <x v="2"/>
    <s v="医疗保险"/>
    <s v="职工薪酬"/>
    <x v="3"/>
  </r>
  <r>
    <d v="2023-03-20T00:00:00"/>
    <n v="3"/>
    <n v="160"/>
    <s v="记帐凭证"/>
    <s v="660207 \管理费用\办公费"/>
    <s v="支付中国证券登记结算有限责任公司北京分公司信息查询费"/>
    <n v="1132.08"/>
    <n v="0.11320799999999999"/>
    <s v="银行存款"/>
    <x v="2"/>
    <s v="办公费"/>
    <s v="办公费"/>
    <x v="0"/>
  </r>
  <r>
    <d v="2023-03-20T00:00:00"/>
    <n v="3"/>
    <n v="165"/>
    <s v="记帐凭证"/>
    <s v="660207 \管理费用\办公费"/>
    <s v="支付北京华联（SKP）百货有限公司冰箱咖啡机款"/>
    <n v="39960"/>
    <n v="3.996"/>
    <s v="银行存款"/>
    <x v="2"/>
    <s v="办公费"/>
    <s v="办公费"/>
    <x v="0"/>
  </r>
  <r>
    <d v="2023-03-20T00:00:00"/>
    <n v="3"/>
    <n v="166"/>
    <s v="记帐凭证"/>
    <s v="660231 \管理费用\福利费"/>
    <s v="王欢食品费"/>
    <n v="438"/>
    <n v="4.3799999999999999E-2"/>
    <s v="银行存款"/>
    <x v="2"/>
    <s v="福利费"/>
    <s v="福利费"/>
    <x v="0"/>
  </r>
  <r>
    <d v="2023-03-20T00:00:00"/>
    <n v="3"/>
    <n v="168"/>
    <s v="记帐凭证"/>
    <s v="660220 \管理费用\汽油费"/>
    <s v="预付总部汽油费--中国石化销售股份有限公司北京石油分公司"/>
    <n v="17699.11"/>
    <n v="1.769911"/>
    <s v="银行存款"/>
    <x v="2"/>
    <s v="汽油费"/>
    <s v="交通费"/>
    <x v="1"/>
  </r>
  <r>
    <d v="2023-03-20T00:00:00"/>
    <n v="3"/>
    <n v="169"/>
    <s v="记帐凭证"/>
    <s v="660222 \管理费用\维修及保险费"/>
    <s v="李煜车辆保险费--京FKN923"/>
    <n v="3557.52"/>
    <n v="0.35575200000000001"/>
    <s v="银行存款"/>
    <x v="2"/>
    <s v="维修及保险费"/>
    <s v="交通费"/>
    <x v="1"/>
  </r>
  <r>
    <d v="2023-03-20T00:00:00"/>
    <n v="3"/>
    <n v="72"/>
    <s v="记帐凭证"/>
    <s v="660222 \管理费用\维修及保险费"/>
    <s v="睢安车辆保险费--京Q07W13"/>
    <n v="5737.2"/>
    <n v="0.57372000000000001"/>
    <s v="应交税费;预付帐款"/>
    <x v="2"/>
    <s v="维修及保险费"/>
    <s v="交通费"/>
    <x v="1"/>
  </r>
  <r>
    <d v="2023-03-20T00:00:00"/>
    <n v="3"/>
    <n v="73"/>
    <s v="记帐凭证"/>
    <s v="660222 \管理费用\维修及保险费"/>
    <s v="张博车辆保险费--京MMY999"/>
    <n v="5207.8900000000003"/>
    <n v="0.52078900000000006"/>
    <s v="预付帐款;应交税费"/>
    <x v="2"/>
    <s v="维修及保险费"/>
    <s v="交通费"/>
    <x v="1"/>
  </r>
  <r>
    <d v="2023-03-20T00:00:00"/>
    <n v="3"/>
    <n v="82"/>
    <s v="记帐凭证"/>
    <s v="660222 \管理费用\维修及保险费"/>
    <s v="吴钢车辆维修费-京NE0579"/>
    <n v="4681.42"/>
    <n v="0.468142"/>
    <s v="银行存款"/>
    <x v="2"/>
    <s v="维修及保险费"/>
    <s v="交通费"/>
    <x v="1"/>
  </r>
  <r>
    <d v="2023-03-20T00:00:00"/>
    <n v="3"/>
    <n v="83"/>
    <s v="记帐凭证"/>
    <s v="660239 \管理费用\物业管理费"/>
    <s v="支付广州分公司3月份物业管理费564.35㎡*25元/㎡--广州市东田物业管理有"/>
    <n v="13310.14"/>
    <n v="1.3310139999999999"/>
    <s v="银行存款"/>
    <x v="2"/>
    <s v="物业管理费"/>
    <s v="房租物业费"/>
    <x v="2"/>
  </r>
  <r>
    <d v="2023-03-20T00:00:00"/>
    <n v="3"/>
    <n v="83"/>
    <s v="记帐凭证"/>
    <s v="660239 \管理费用\物业管理费"/>
    <s v="支付广州分公司2月电费919*0.96元--广州市东田物业管理有限公司"/>
    <n v="780.74"/>
    <n v="7.8074000000000005E-2"/>
    <s v="银行存款"/>
    <x v="2"/>
    <s v="物业管理费"/>
    <s v="房租物业费"/>
    <x v="2"/>
  </r>
  <r>
    <d v="2023-03-20T00:00:00"/>
    <n v="3"/>
    <n v="86"/>
    <s v="记帐凭证"/>
    <s v="660222 \管理费用\维修及保险费"/>
    <s v="曹玉武车辆维修费--京QH51J6"/>
    <n v="10226.879999999999"/>
    <n v="1.0226879999999998"/>
    <s v="预付帐款"/>
    <x v="2"/>
    <s v="维修及保险费"/>
    <s v="交通费"/>
    <x v="1"/>
  </r>
  <r>
    <d v="2023-03-20T00:00:00"/>
    <n v="3"/>
    <n v="94"/>
    <s v="记帐凭证"/>
    <s v="660222 \管理费用\维修及保险费"/>
    <s v="薛晶晶车辆维修费"/>
    <n v="6892.92"/>
    <n v="0.68929200000000002"/>
    <s v="银行存款"/>
    <x v="2"/>
    <s v="维修及保险费"/>
    <s v="交通费"/>
    <x v="1"/>
  </r>
  <r>
    <d v="2023-03-20T00:00:00"/>
    <n v="3"/>
    <n v="95"/>
    <s v="记帐凭证"/>
    <s v="660222 \管理费用\维修及保险费"/>
    <s v="薛晶晶车辆维修费"/>
    <n v="575.22"/>
    <n v="5.7522000000000004E-2"/>
    <s v="银行存款;其他应收款"/>
    <x v="2"/>
    <s v="维修及保险费"/>
    <s v="交通费"/>
    <x v="1"/>
  </r>
  <r>
    <d v="2023-03-30T00:00:00"/>
    <n v="3"/>
    <n v="202"/>
    <s v="记帐凭证"/>
    <s v="660208 \管理费用\交通费"/>
    <s v="佟菲交通费"/>
    <n v="457.8"/>
    <n v="4.5780000000000001E-2"/>
    <s v="其他应收款;库存现金"/>
    <x v="2"/>
    <s v="交通费"/>
    <s v="交通费"/>
    <x v="1"/>
  </r>
  <r>
    <d v="2023-03-30T00:00:00"/>
    <n v="3"/>
    <n v="202"/>
    <s v="记帐凭证"/>
    <s v="660217 \管理费用\手机费"/>
    <s v="佟菲手机费"/>
    <n v="243.6"/>
    <n v="2.436E-2"/>
    <s v="其他应收款;库存现金"/>
    <x v="2"/>
    <s v="手机费"/>
    <s v="通讯费"/>
    <x v="0"/>
  </r>
  <r>
    <d v="2023-03-30T00:00:00"/>
    <n v="3"/>
    <n v="203"/>
    <s v="记帐凭证"/>
    <s v="660208 \管理费用\交通费"/>
    <s v="佟菲交通费"/>
    <n v="2301.15"/>
    <n v="0.23011500000000001"/>
    <s v="库存现金;其他应收款"/>
    <x v="2"/>
    <s v="交通费"/>
    <s v="交通费"/>
    <x v="1"/>
  </r>
  <r>
    <d v="2023-03-30T00:00:00"/>
    <n v="3"/>
    <n v="214"/>
    <s v="记帐凭证"/>
    <s v="660207 \管理费用\办公费"/>
    <s v="王立鹏办公费--监控支架"/>
    <n v="1182.1199999999999"/>
    <n v="0.11821199999999998"/>
    <s v="银行存款"/>
    <x v="2"/>
    <s v="办公费"/>
    <s v="办公费"/>
    <x v="0"/>
  </r>
  <r>
    <d v="2023-03-30T00:00:00"/>
    <n v="3"/>
    <n v="215"/>
    <s v="记帐凭证"/>
    <s v="660208 \管理费用\交通费"/>
    <s v="王欢交通费"/>
    <n v="38.86"/>
    <n v="3.8860000000000001E-3"/>
    <s v="银行存款"/>
    <x v="2"/>
    <s v="交通费"/>
    <s v="交通费"/>
    <x v="1"/>
  </r>
  <r>
    <d v="2023-03-30T00:00:00"/>
    <n v="3"/>
    <n v="215"/>
    <s v="记帐凭证"/>
    <s v="660207 \管理费用\办公费"/>
    <s v="王欢办公费"/>
    <n v="126"/>
    <n v="1.26E-2"/>
    <s v="银行存款"/>
    <x v="2"/>
    <s v="办公费"/>
    <s v="办公费"/>
    <x v="0"/>
  </r>
  <r>
    <d v="2023-03-31T00:00:00"/>
    <n v="3"/>
    <n v="405"/>
    <s v="记帐凭证"/>
    <s v="660201 \管理费用\工资"/>
    <s v="分配管理部3月工资"/>
    <n v="309157.12"/>
    <n v="30.915711999999999"/>
    <s v="其他应付款;应付职工薪酬;其他应收款"/>
    <x v="2"/>
    <s v="工资"/>
    <s v="职工薪酬"/>
    <x v="3"/>
  </r>
  <r>
    <d v="2023-03-31T00:00:00"/>
    <n v="3"/>
    <n v="501"/>
    <s v="记帐凭证"/>
    <s v="660217 \管理费用\手机费"/>
    <s v="翟振伟手机费"/>
    <n v="254"/>
    <n v="2.5399999999999999E-2"/>
    <s v="银行存款"/>
    <x v="2"/>
    <s v="手机费"/>
    <s v="通讯费"/>
    <x v="0"/>
  </r>
  <r>
    <d v="2023-03-31T00:00:00"/>
    <n v="3"/>
    <n v="501"/>
    <s v="记帐凭证"/>
    <s v="660208 \管理费用\交通费"/>
    <s v="翟振伟交通费"/>
    <n v="519"/>
    <n v="5.1900000000000002E-2"/>
    <s v="银行存款"/>
    <x v="2"/>
    <s v="交通费"/>
    <s v="交通费"/>
    <x v="1"/>
  </r>
  <r>
    <d v="2023-03-31T00:00:00"/>
    <n v="3"/>
    <n v="501"/>
    <s v="记帐凭证"/>
    <s v="660207 \管理费用\办公费"/>
    <s v="翟振伟办公费"/>
    <n v="1727"/>
    <n v="0.17269999999999999"/>
    <s v="银行存款"/>
    <x v="2"/>
    <s v="办公费"/>
    <s v="办公费"/>
    <x v="0"/>
  </r>
  <r>
    <d v="2023-03-31T00:00:00"/>
    <n v="3"/>
    <n v="501"/>
    <s v="记帐凭证"/>
    <s v="660242 \管理费用\员工午餐"/>
    <s v="翟振伟餐费"/>
    <n v="168"/>
    <n v="1.6799999999999999E-2"/>
    <s v="银行存款"/>
    <x v="2"/>
    <s v="员工午餐"/>
    <s v="福利费"/>
    <x v="0"/>
  </r>
  <r>
    <d v="2023-03-31T00:00:00"/>
    <n v="3"/>
    <n v="508"/>
    <s v="记帐凭证"/>
    <s v="660207 \管理费用\办公费"/>
    <s v="支付广州郑东、胡金杰两人社保公积金代理服务费"/>
    <n v="274.29000000000002"/>
    <n v="2.7429000000000002E-2"/>
    <s v="银行存款"/>
    <x v="2"/>
    <s v="办公费"/>
    <s v="办公费"/>
    <x v="0"/>
  </r>
  <r>
    <d v="2023-03-31T00:00:00"/>
    <n v="3"/>
    <n v="509"/>
    <s v="记帐凭证"/>
    <s v="660207 \管理费用\办公费"/>
    <s v="支付厦门分公司服务费"/>
    <n v="274.29000000000002"/>
    <n v="2.7429000000000002E-2"/>
    <s v="银行存款"/>
    <x v="2"/>
    <s v="办公费"/>
    <s v="办公费"/>
    <x v="0"/>
  </r>
  <r>
    <d v="2023-03-31T00:00:00"/>
    <n v="3"/>
    <n v="510"/>
    <s v="记帐凭证"/>
    <s v="660207 \管理费用\办公费"/>
    <s v="代理服务费"/>
    <n v="320"/>
    <n v="3.2000000000000001E-2"/>
    <s v="银行存款"/>
    <x v="2"/>
    <s v="办公费"/>
    <s v="办公费"/>
    <x v="0"/>
  </r>
  <r>
    <d v="2023-03-31T00:00:00"/>
    <n v="3"/>
    <n v="512"/>
    <s v="记帐凭证"/>
    <s v="660207 \管理费用\办公费"/>
    <s v="支付总部ERP9B赵宏伟社保公积金代理服务费"/>
    <n v="45.71"/>
    <n v="4.5710000000000004E-3"/>
    <s v="银行存款"/>
    <x v="2"/>
    <s v="办公费"/>
    <s v="办公费"/>
    <x v="0"/>
  </r>
  <r>
    <d v="2023-03-31T00:00:00"/>
    <n v="3"/>
    <n v="536"/>
    <s v="记帐凭证"/>
    <s v="660218 \管理费用\宽带费"/>
    <s v="分摊3月总部中国电信50MB光纤续费202205-202305"/>
    <n v="8000"/>
    <n v="0.8"/>
    <s v="预付帐款"/>
    <x v="2"/>
    <s v="宽带费"/>
    <s v="通讯费"/>
    <x v="0"/>
  </r>
  <r>
    <d v="2023-03-31T00:00:00"/>
    <n v="3"/>
    <n v="536"/>
    <s v="记帐凭证"/>
    <s v="660219 \管理费用\电话费"/>
    <s v="分摊3月总部中国电信400电话续费20220.5-202305"/>
    <n v="2250"/>
    <n v="0.22500000000000001"/>
    <s v="预付帐款"/>
    <x v="2"/>
    <s v="电话费"/>
    <s v="通讯费"/>
    <x v="0"/>
  </r>
  <r>
    <d v="2023-03-31T00:00:00"/>
    <n v="3"/>
    <n v="536"/>
    <s v="记帐凭证"/>
    <s v="660207 \管理费用\办公费"/>
    <s v="分摊总部263云通讯20220520-20241231服务费--北京企飞力网络科"/>
    <n v="2982.35"/>
    <n v="0.29823499999999997"/>
    <s v="预付帐款"/>
    <x v="2"/>
    <s v="办公费"/>
    <s v="办公费"/>
    <x v="0"/>
  </r>
  <r>
    <d v="2023-03-31T00:00:00"/>
    <n v="3"/>
    <n v="537"/>
    <s v="记帐凭证"/>
    <s v="660243 \管理费用\装修费"/>
    <s v="分摊3月广州分公司办公室装修款（312683*90%）--广州启明星装饰设计有限"/>
    <n v="5542.51"/>
    <n v="0.55425100000000005"/>
    <s v="长期待摊费用"/>
    <x v="2"/>
    <s v="装修费"/>
    <s v="办公费"/>
    <x v="0"/>
  </r>
  <r>
    <d v="2023-03-31T00:00:00"/>
    <n v="3"/>
    <n v="538"/>
    <s v="记帐凭证"/>
    <s v="660243 \管理费用\装修费"/>
    <s v="分摊3月广州分公司办公室装修款--广州市两手硬装饰工程有限公司"/>
    <n v="3002.38"/>
    <n v="0.300238"/>
    <s v="长期待摊费用"/>
    <x v="2"/>
    <s v="装修费"/>
    <s v="办公费"/>
    <x v="0"/>
  </r>
  <r>
    <d v="2023-03-31T00:00:00"/>
    <n v="3"/>
    <n v="539"/>
    <s v="记帐凭证"/>
    <s v="660243 \管理费用\装修费"/>
    <s v="科技公司装修工程款3月摊销（房屋租赁期2023年3月14日至2028年3月15，"/>
    <n v="1529.05"/>
    <n v="0.15290499999999999"/>
    <s v="长期待摊费用"/>
    <x v="2"/>
    <s v="装修费"/>
    <s v="办公费"/>
    <x v="0"/>
  </r>
  <r>
    <d v="2023-03-31T00:00:00"/>
    <n v="3"/>
    <n v="539"/>
    <s v="记帐凭证"/>
    <s v="660243 \管理费用\装修费"/>
    <s v="科技公司装修工程款3月摊销（房屋租赁期2023年3月14日至2028年3月15，"/>
    <n v="1190.1500000000001"/>
    <n v="0.11901500000000001"/>
    <s v="长期待摊费用"/>
    <x v="2"/>
    <s v="装修费"/>
    <s v="办公费"/>
    <x v="0"/>
  </r>
  <r>
    <d v="2023-03-31T00:00:00"/>
    <n v="3"/>
    <n v="539"/>
    <s v="记帐凭证"/>
    <s v="660243 \管理费用\装修费"/>
    <s v="科技公司装修工程款3月摊销（房屋租赁期2023年3月14日至2028年3月15，"/>
    <n v="17949.21"/>
    <n v="1.794921"/>
    <s v="长期待摊费用"/>
    <x v="2"/>
    <s v="装修费"/>
    <s v="办公费"/>
    <x v="0"/>
  </r>
  <r>
    <d v="2023-03-31T00:00:00"/>
    <n v="3"/>
    <n v="539"/>
    <s v="记帐凭证"/>
    <s v="660243 \管理费用\装修费"/>
    <s v="科技公司装修工程款3月摊销（房屋租赁期2023年3月14日至2028年3月15，"/>
    <n v="102.45"/>
    <n v="1.0245000000000001E-2"/>
    <s v="长期待摊费用"/>
    <x v="2"/>
    <s v="装修费"/>
    <s v="办公费"/>
    <x v="0"/>
  </r>
  <r>
    <d v="2023-03-31T00:00:00"/>
    <n v="3"/>
    <n v="539"/>
    <s v="记帐凭证"/>
    <s v="660243 \管理费用\装修费"/>
    <s v="科技公司装修工程款3月摊销（房屋租赁期2023年3月14日至2028年3月15，"/>
    <n v="229.36"/>
    <n v="2.2936000000000002E-2"/>
    <s v="长期待摊费用"/>
    <x v="2"/>
    <s v="装修费"/>
    <s v="办公费"/>
    <x v="0"/>
  </r>
  <r>
    <d v="2023-03-31T00:00:00"/>
    <n v="3"/>
    <n v="539"/>
    <s v="记帐凭证"/>
    <s v="660243 \管理费用\装修费"/>
    <s v="科技公司装修工程款3月摊销（房屋租赁期2023年3月14日至2028年3月15，"/>
    <n v="2278.29"/>
    <n v="0.227829"/>
    <s v="长期待摊费用"/>
    <x v="2"/>
    <s v="装修费"/>
    <s v="办公费"/>
    <x v="0"/>
  </r>
  <r>
    <d v="2023-03-31T00:00:00"/>
    <n v="3"/>
    <n v="540"/>
    <s v="记帐凭证"/>
    <s v="660243 \管理费用\装修费"/>
    <s v="浙江分公司装修工程款3月摊销（房屋租赁期2021年12月29日至2026年12月"/>
    <n v="6150"/>
    <n v="0.61499999999999999"/>
    <s v="长期待摊费用"/>
    <x v="2"/>
    <s v="装修费"/>
    <s v="办公费"/>
    <x v="0"/>
  </r>
  <r>
    <d v="2023-03-31T00:00:00"/>
    <n v="3"/>
    <n v="541"/>
    <s v="记帐凭证"/>
    <s v="660215 \管理费用\办公房租"/>
    <s v="总部20220110-20220209房租--北京科技大学--招行北三环支行--"/>
    <n v="12995.57"/>
    <n v="1.2995570000000001"/>
    <s v="使用权资产累计折旧"/>
    <x v="2"/>
    <s v="办公房租"/>
    <s v="房租物业费"/>
    <x v="2"/>
  </r>
  <r>
    <d v="2023-03-31T00:00:00"/>
    <n v="3"/>
    <n v="543"/>
    <s v="记帐凭证"/>
    <s v="660215 \管理费用\办公房租"/>
    <s v="浙江202203-202606房租分摊--2023.3"/>
    <n v="23138.44"/>
    <n v="2.313844"/>
    <s v="使用权资产累计折旧"/>
    <x v="2"/>
    <s v="办公房租"/>
    <s v="房租物业费"/>
    <x v="2"/>
  </r>
  <r>
    <d v="2023-03-31T00:00:00"/>
    <n v="3"/>
    <n v="547"/>
    <s v="记帐凭证"/>
    <s v="660215 \管理费用\办公房租"/>
    <s v="摊销总部20230314-20280315房租-龙湖蓝海"/>
    <n v="12135.6"/>
    <n v="1.21356"/>
    <s v="使用权资产累计折旧"/>
    <x v="2"/>
    <s v="办公房租"/>
    <s v="房租物业费"/>
    <x v="2"/>
  </r>
  <r>
    <d v="2023-03-31T00:00:00"/>
    <n v="3"/>
    <n v="547"/>
    <s v="记帐凭证"/>
    <s v="660215 \管理费用\办公房租"/>
    <s v="调整总部20230314-20280315房租费用至软件公司-龙湖蓝海"/>
    <n v="-9677.42"/>
    <n v="-0.96774199999999999"/>
    <s v="使用权资产累计折旧"/>
    <x v="2"/>
    <s v="办公房租"/>
    <s v="房租物业费"/>
    <x v="2"/>
  </r>
  <r>
    <d v="2023-03-31T00:00:00"/>
    <n v="3"/>
    <n v="553"/>
    <s v="记帐凭证"/>
    <s v="660230 \管理费用\折旧费"/>
    <s v="2023年3月分摊折旧"/>
    <n v="54304.800000000003"/>
    <n v="5.4304800000000002"/>
    <s v="累计折旧"/>
    <x v="2"/>
    <s v="折旧费"/>
    <s v="折旧摊销费"/>
    <x v="0"/>
  </r>
  <r>
    <d v="2023-04-11T00:00:00"/>
    <n v="4"/>
    <n v="23"/>
    <s v="记帐凭证"/>
    <s v="660239 \管理费用\物业管理费"/>
    <s v="支付广州分公司4月份物业管理费564.35㎡*25元/㎡--广州市东田物业管理有"/>
    <n v="13310.14"/>
    <n v="1.3310139999999999"/>
    <s v="银行存款"/>
    <x v="2"/>
    <s v="物业管理费"/>
    <s v="房租物业费"/>
    <x v="2"/>
  </r>
  <r>
    <d v="2023-04-11T00:00:00"/>
    <n v="4"/>
    <n v="23"/>
    <s v="记帐凭证"/>
    <s v="660239 \管理费用\物业管理费"/>
    <s v="支付广州分公司3月电费919*0.96元--广州市东田物业管理有限公司"/>
    <n v="887.79"/>
    <n v="8.8778999999999997E-2"/>
    <s v="银行存款"/>
    <x v="2"/>
    <s v="物业管理费"/>
    <s v="房租物业费"/>
    <x v="2"/>
  </r>
  <r>
    <d v="2023-04-11T00:00:00"/>
    <n v="4"/>
    <n v="27"/>
    <s v="记帐凭证"/>
    <s v="660208 \管理费用\交通费"/>
    <s v="王欢交通费"/>
    <n v="1195.72"/>
    <n v="0.119572"/>
    <s v="银行存款"/>
    <x v="2"/>
    <s v="交通费"/>
    <s v="交通费"/>
    <x v="1"/>
  </r>
  <r>
    <d v="2023-04-11T00:00:00"/>
    <n v="4"/>
    <n v="27"/>
    <s v="记帐凭证"/>
    <s v="660207 \管理费用\办公费"/>
    <s v="王欢办公费"/>
    <n v="222.6"/>
    <n v="2.2259999999999999E-2"/>
    <s v="银行存款"/>
    <x v="2"/>
    <s v="办公费"/>
    <s v="办公费"/>
    <x v="0"/>
  </r>
  <r>
    <d v="2023-04-11T00:00:00"/>
    <n v="4"/>
    <n v="27"/>
    <s v="记帐凭证"/>
    <s v="660242 \管理费用\员工午餐"/>
    <s v="王欢餐费"/>
    <n v="1307.8"/>
    <n v="0.13078000000000001"/>
    <s v="银行存款"/>
    <x v="2"/>
    <s v="员工午餐"/>
    <s v="福利费"/>
    <x v="0"/>
  </r>
  <r>
    <d v="2023-04-11T00:00:00"/>
    <n v="4"/>
    <n v="27"/>
    <s v="记帐凭证"/>
    <s v="660231 \管理费用\福利费"/>
    <s v="王欢食品费"/>
    <n v="100"/>
    <n v="0.01"/>
    <s v="银行存款"/>
    <x v="2"/>
    <s v="福利费"/>
    <s v="福利费"/>
    <x v="0"/>
  </r>
  <r>
    <d v="2023-04-11T00:00:00"/>
    <n v="4"/>
    <n v="35"/>
    <s v="记帐凭证"/>
    <s v="660203 \管理费用\医疗保险"/>
    <s v="支付员工补充险人员增加费--新华人寿保险股份有限公司北京分公司"/>
    <n v="4304.16"/>
    <n v="0.43041599999999997"/>
    <s v="银行存款"/>
    <x v="2"/>
    <s v="医疗保险"/>
    <s v="职工薪酬"/>
    <x v="3"/>
  </r>
  <r>
    <d v="2023-04-11T00:00:00"/>
    <n v="4"/>
    <n v="38"/>
    <s v="记帐凭证"/>
    <s v="660207 \管理费用\办公费"/>
    <s v="翟振伟办公费--装订机维修费"/>
    <n v="590"/>
    <n v="5.8999999999999997E-2"/>
    <s v="银行存款"/>
    <x v="2"/>
    <s v="办公费"/>
    <s v="办公费"/>
    <x v="0"/>
  </r>
  <r>
    <d v="2023-04-11T00:00:00"/>
    <n v="4"/>
    <n v="40"/>
    <s v="记帐凭证"/>
    <s v="660247 \管理费用\阿里云服务费"/>
    <s v="翟振伟阿里云服务器续费"/>
    <n v="688.68"/>
    <n v="6.8867999999999999E-2"/>
    <s v="银行存款"/>
    <x v="2"/>
    <s v="阿里云服务费"/>
    <s v="通讯费"/>
    <x v="0"/>
  </r>
  <r>
    <d v="2023-04-11T00:00:00"/>
    <n v="4"/>
    <n v="41"/>
    <s v="记帐凭证"/>
    <s v="660207 \管理费用\办公费"/>
    <s v="王立鹏办公费--路由网卡"/>
    <n v="1050"/>
    <n v="0.105"/>
    <s v="银行存款"/>
    <x v="2"/>
    <s v="办公费"/>
    <s v="办公费"/>
    <x v="0"/>
  </r>
  <r>
    <d v="2023-04-30T00:00:00"/>
    <n v="4"/>
    <n v="103"/>
    <s v="记帐凭证"/>
    <s v="660208 \管理费用\交通费"/>
    <s v="睢安交通费"/>
    <n v="411.45"/>
    <n v="4.1145000000000001E-2"/>
    <s v="银行存款"/>
    <x v="2"/>
    <s v="交通费"/>
    <s v="交通费"/>
    <x v="1"/>
  </r>
  <r>
    <d v="2023-04-30T00:00:00"/>
    <n v="4"/>
    <n v="107"/>
    <s v="记帐凭证"/>
    <s v="660207 \管理费用\办公费"/>
    <s v="总部顺丰2023.03快递费"/>
    <n v="2754.13"/>
    <n v="0.27541300000000002"/>
    <s v="银行存款"/>
    <x v="2"/>
    <s v="办公费"/>
    <s v="办公费"/>
    <x v="0"/>
  </r>
  <r>
    <d v="2023-04-30T00:00:00"/>
    <n v="4"/>
    <n v="116"/>
    <s v="记帐凭证"/>
    <s v="660207 \管理费用\办公费"/>
    <s v="翟振伟办公费"/>
    <n v="1083.6199999999999"/>
    <n v="0.10836199999999999"/>
    <s v="银行存款"/>
    <x v="2"/>
    <s v="办公费"/>
    <s v="办公费"/>
    <x v="0"/>
  </r>
  <r>
    <d v="2023-04-30T00:00:00"/>
    <n v="4"/>
    <n v="121"/>
    <s v="记帐凭证"/>
    <s v="660208 \管理费用\交通费"/>
    <s v="佟菲交通费"/>
    <n v="591"/>
    <n v="5.91E-2"/>
    <s v="银行存款"/>
    <x v="2"/>
    <s v="交通费"/>
    <s v="交通费"/>
    <x v="1"/>
  </r>
  <r>
    <d v="2023-04-30T00:00:00"/>
    <n v="4"/>
    <n v="122"/>
    <s v="记帐凭证"/>
    <s v="660239 \管理费用\物业管理费"/>
    <s v="支付浙江分公司2023.01.01-20223.02.28物业水电费--浙江伟星"/>
    <n v="12469.28"/>
    <n v="1.246928"/>
    <s v="银行存款"/>
    <x v="2"/>
    <s v="物业管理费"/>
    <s v="房租物业费"/>
    <x v="2"/>
  </r>
  <r>
    <d v="2023-04-30T00:00:00"/>
    <n v="4"/>
    <n v="126"/>
    <s v="记帐凭证"/>
    <s v="660208 \管理费用\交通费"/>
    <s v="王欢交通费"/>
    <n v="1020.5"/>
    <n v="0.10205"/>
    <s v="银行存款"/>
    <x v="2"/>
    <s v="交通费"/>
    <s v="交通费"/>
    <x v="1"/>
  </r>
  <r>
    <d v="2023-04-30T00:00:00"/>
    <n v="4"/>
    <n v="126"/>
    <s v="记帐凭证"/>
    <s v="660220 \管理费用\汽油费"/>
    <s v="王欢汽油费"/>
    <n v="540"/>
    <n v="5.3999999999999999E-2"/>
    <s v="银行存款"/>
    <x v="2"/>
    <s v="汽油费"/>
    <s v="交通费"/>
    <x v="1"/>
  </r>
  <r>
    <d v="2023-04-30T00:00:00"/>
    <n v="4"/>
    <n v="127"/>
    <s v="记帐凭证"/>
    <s v="660220 \管理费用\汽油费"/>
    <s v="王欢汽油费"/>
    <n v="719.39"/>
    <n v="7.1939000000000003E-2"/>
    <s v="银行存款"/>
    <x v="2"/>
    <s v="汽油费"/>
    <s v="交通费"/>
    <x v="1"/>
  </r>
  <r>
    <d v="2023-04-30T00:00:00"/>
    <n v="4"/>
    <n v="127"/>
    <s v="记帐凭证"/>
    <s v="660242 \管理费用\员工午餐"/>
    <s v="王欢餐费"/>
    <n v="808.5"/>
    <n v="8.0850000000000005E-2"/>
    <s v="银行存款"/>
    <x v="2"/>
    <s v="员工午餐"/>
    <s v="福利费"/>
    <x v="0"/>
  </r>
  <r>
    <d v="2023-04-30T00:00:00"/>
    <n v="4"/>
    <n v="132"/>
    <s v="记帐凭证"/>
    <s v="660231 \管理费用\福利费"/>
    <s v="王欢食品费"/>
    <n v="609"/>
    <n v="6.0900000000000003E-2"/>
    <s v="银行存款"/>
    <x v="2"/>
    <s v="福利费"/>
    <s v="福利费"/>
    <x v="0"/>
  </r>
  <r>
    <d v="2023-04-30T00:00:00"/>
    <n v="4"/>
    <n v="133"/>
    <s v="记帐凭证"/>
    <s v="660208 \管理费用\交通费"/>
    <s v="卢倩交通费"/>
    <n v="1255.53"/>
    <n v="0.125553"/>
    <s v="银行存款"/>
    <x v="2"/>
    <s v="交通费"/>
    <s v="交通费"/>
    <x v="1"/>
  </r>
  <r>
    <d v="2023-04-30T00:00:00"/>
    <n v="4"/>
    <n v="139"/>
    <s v="记帐凭证"/>
    <s v="660222 \管理费用\维修及保险费"/>
    <s v="石宏宇车辆保险费--京AD46527"/>
    <n v="3180.72"/>
    <n v="0.31807199999999997"/>
    <s v="银行存款"/>
    <x v="2"/>
    <s v="维修及保险费"/>
    <s v="交通费"/>
    <x v="1"/>
  </r>
  <r>
    <d v="2023-04-30T00:00:00"/>
    <n v="4"/>
    <n v="139"/>
    <s v="记帐凭证"/>
    <s v="660222 \管理费用\维修及保险费"/>
    <s v="石宏宇车辆保险费--京AD46527"/>
    <n v="613.21"/>
    <n v="6.1321000000000001E-2"/>
    <s v="银行存款"/>
    <x v="2"/>
    <s v="维修及保险费"/>
    <s v="交通费"/>
    <x v="1"/>
  </r>
  <r>
    <d v="2023-04-30T00:00:00"/>
    <n v="4"/>
    <n v="140"/>
    <s v="记帐凭证"/>
    <s v="660222 \管理费用\维修及保险费"/>
    <s v="杜福勇车辆保险费--京AD46588"/>
    <n v="613.21"/>
    <n v="6.1321000000000001E-2"/>
    <s v="银行存款"/>
    <x v="2"/>
    <s v="维修及保险费"/>
    <s v="交通费"/>
    <x v="1"/>
  </r>
  <r>
    <d v="2023-04-30T00:00:00"/>
    <n v="4"/>
    <n v="140"/>
    <s v="记帐凭证"/>
    <s v="660222 \管理费用\维修及保险费"/>
    <s v="杜福勇车辆保险费--京AD46588"/>
    <n v="2784.2"/>
    <n v="0.27842"/>
    <s v="银行存款"/>
    <x v="2"/>
    <s v="维修及保险费"/>
    <s v="交通费"/>
    <x v="1"/>
  </r>
  <r>
    <d v="2023-04-30T00:00:00"/>
    <n v="4"/>
    <n v="141"/>
    <s v="记帐凭证"/>
    <s v="660209 \管理费用\业务招待费"/>
    <s v="彭易清餐费"/>
    <n v="10707.19"/>
    <n v="1.070719"/>
    <s v="银行存款"/>
    <x v="2"/>
    <s v="业务招待费"/>
    <s v="业务招待费"/>
    <x v="0"/>
  </r>
  <r>
    <d v="2023-04-30T00:00:00"/>
    <n v="4"/>
    <n v="142"/>
    <s v="记帐凭证"/>
    <s v="660207 \管理费用\办公费"/>
    <s v="支付凌雄技术（深圳）有限公司设备租赁费及技术服务费"/>
    <n v="2575.1799999999998"/>
    <n v="0.25751799999999997"/>
    <s v="银行存款"/>
    <x v="2"/>
    <s v="办公费"/>
    <s v="办公费"/>
    <x v="0"/>
  </r>
  <r>
    <d v="2023-04-30T00:00:00"/>
    <n v="4"/>
    <n v="143"/>
    <s v="记帐凭证"/>
    <s v="660215 \管理费用\办公房租"/>
    <s v="支付青岛2023.04.06-2024.04.05办公房租"/>
    <n v="83000"/>
    <n v="8.3000000000000007"/>
    <s v="银行存款"/>
    <x v="2"/>
    <s v="办公房租"/>
    <s v="房租物业费"/>
    <x v="2"/>
  </r>
  <r>
    <d v="2023-04-30T00:00:00"/>
    <n v="4"/>
    <n v="149"/>
    <s v="记帐凭证"/>
    <s v="660207 \管理费用\办公费"/>
    <s v="翟振伟办公费"/>
    <n v="3155.7"/>
    <n v="0.31556999999999996"/>
    <s v="银行存款"/>
    <x v="2"/>
    <s v="办公费"/>
    <s v="办公费"/>
    <x v="0"/>
  </r>
  <r>
    <d v="2023-04-30T00:00:00"/>
    <n v="4"/>
    <n v="157"/>
    <s v="记帐凭证"/>
    <s v="660208 \管理费用\交通费"/>
    <s v="王欢交通费"/>
    <n v="38"/>
    <n v="3.8E-3"/>
    <s v="银行存款"/>
    <x v="2"/>
    <s v="交通费"/>
    <s v="交通费"/>
    <x v="1"/>
  </r>
  <r>
    <d v="2023-04-30T00:00:00"/>
    <n v="4"/>
    <n v="157"/>
    <s v="记帐凭证"/>
    <s v="660207 \管理费用\办公费"/>
    <s v="王欢办公费"/>
    <n v="840"/>
    <n v="8.4000000000000005E-2"/>
    <s v="银行存款"/>
    <x v="2"/>
    <s v="办公费"/>
    <s v="办公费"/>
    <x v="0"/>
  </r>
  <r>
    <d v="2023-04-30T00:00:00"/>
    <n v="4"/>
    <n v="160"/>
    <s v="记帐凭证"/>
    <s v="660207 \管理费用\办公费"/>
    <s v="王欢办公费"/>
    <n v="7345"/>
    <n v="0.73450000000000004"/>
    <s v="银行存款"/>
    <x v="2"/>
    <s v="办公费"/>
    <s v="办公费"/>
    <x v="0"/>
  </r>
  <r>
    <d v="2023-04-30T00:00:00"/>
    <n v="4"/>
    <n v="161"/>
    <s v="记帐凭证"/>
    <s v="660231 \管理费用\福利费"/>
    <s v="王欢茶叶费"/>
    <n v="1080"/>
    <n v="0.108"/>
    <s v="银行存款"/>
    <x v="2"/>
    <s v="福利费"/>
    <s v="福利费"/>
    <x v="0"/>
  </r>
  <r>
    <d v="2023-04-30T00:00:00"/>
    <n v="4"/>
    <n v="166"/>
    <s v="记帐凭证"/>
    <s v="660208 \管理费用\交通费"/>
    <s v="王欢交通费"/>
    <n v="3586"/>
    <n v="0.35859999999999997"/>
    <s v="银行存款"/>
    <x v="2"/>
    <s v="交通费"/>
    <s v="交通费"/>
    <x v="1"/>
  </r>
  <r>
    <d v="2023-04-30T00:00:00"/>
    <n v="4"/>
    <n v="166"/>
    <s v="记帐凭证"/>
    <s v="660242 \管理费用\员工午餐"/>
    <s v="王欢餐费"/>
    <n v="417"/>
    <n v="4.1700000000000001E-2"/>
    <s v="银行存款"/>
    <x v="2"/>
    <s v="员工午餐"/>
    <s v="福利费"/>
    <x v="0"/>
  </r>
  <r>
    <d v="2023-04-30T00:00:00"/>
    <n v="4"/>
    <n v="167"/>
    <s v="记帐凭证"/>
    <s v="660208 \管理费用\交通费"/>
    <s v="王欢交通费"/>
    <n v="3656"/>
    <n v="0.36559999999999998"/>
    <s v="银行存款"/>
    <x v="2"/>
    <s v="交通费"/>
    <s v="交通费"/>
    <x v="1"/>
  </r>
  <r>
    <d v="2023-04-30T00:00:00"/>
    <n v="4"/>
    <n v="172"/>
    <s v="记帐凭证"/>
    <s v="660222 \管理费用\维修及保险费"/>
    <s v="总部车辆维修费"/>
    <n v="5462.83"/>
    <n v="0.54628299999999996"/>
    <s v="银行存款"/>
    <x v="2"/>
    <s v="维修及保险费"/>
    <s v="交通费"/>
    <x v="1"/>
  </r>
  <r>
    <d v="2023-04-30T00:00:00"/>
    <n v="4"/>
    <n v="178"/>
    <s v="记帐凭证"/>
    <s v="660246 \管理费用\水"/>
    <s v="总部桶装水--北京金达顺民商贸有限公司"/>
    <n v="6800"/>
    <n v="0.68"/>
    <s v="银行存款"/>
    <x v="2"/>
    <s v="水"/>
    <s v="办公费"/>
    <x v="0"/>
  </r>
  <r>
    <d v="2023-04-30T00:00:00"/>
    <n v="4"/>
    <n v="187"/>
    <s v="记帐凭证"/>
    <s v="660208 \管理费用\交通费"/>
    <s v="章菲菲交通费"/>
    <n v="7000.01"/>
    <n v="0.70000099999999998"/>
    <s v="银行存款"/>
    <x v="2"/>
    <s v="交通费"/>
    <s v="交通费"/>
    <x v="1"/>
  </r>
  <r>
    <d v="2023-04-30T00:00:00"/>
    <n v="4"/>
    <n v="192"/>
    <s v="记帐凭证"/>
    <s v="660231 \管理费用\福利费"/>
    <s v="员工体检费--慈铭健康体检管理集团有限公司北京广安门门诊部"/>
    <n v="12233"/>
    <n v="1.2233000000000001"/>
    <s v="银行存款"/>
    <x v="2"/>
    <s v="福利费"/>
    <s v="福利费"/>
    <x v="0"/>
  </r>
  <r>
    <d v="2023-04-30T00:00:00"/>
    <n v="4"/>
    <n v="210"/>
    <s v="记帐凭证"/>
    <s v="660208 \管理费用\交通费"/>
    <s v="吴钢交通费"/>
    <n v="4047"/>
    <n v="0.4047"/>
    <s v="银行存款"/>
    <x v="2"/>
    <s v="交通费"/>
    <s v="交通费"/>
    <x v="1"/>
  </r>
  <r>
    <d v="2023-04-30T00:00:00"/>
    <n v="4"/>
    <n v="211"/>
    <s v="记帐凭证"/>
    <s v="660242 \管理费用\员工午餐"/>
    <s v="翟振伟餐费"/>
    <n v="35"/>
    <n v="3.5000000000000001E-3"/>
    <s v="银行存款"/>
    <x v="2"/>
    <s v="员工午餐"/>
    <s v="福利费"/>
    <x v="0"/>
  </r>
  <r>
    <d v="2023-04-30T00:00:00"/>
    <n v="4"/>
    <n v="211"/>
    <s v="记帐凭证"/>
    <s v="660231 \管理费用\福利费"/>
    <s v="翟振伟食品费"/>
    <n v="3510"/>
    <n v="0.35099999999999998"/>
    <s v="银行存款"/>
    <x v="2"/>
    <s v="福利费"/>
    <s v="福利费"/>
    <x v="0"/>
  </r>
  <r>
    <d v="2023-04-30T00:00:00"/>
    <n v="4"/>
    <n v="228"/>
    <s v="记帐凭证"/>
    <s v="660208 \管理费用\交通费"/>
    <s v="章菲菲交通费"/>
    <n v="421.89"/>
    <n v="4.2188999999999997E-2"/>
    <s v="银行存款"/>
    <x v="2"/>
    <s v="交通费"/>
    <s v="交通费"/>
    <x v="1"/>
  </r>
  <r>
    <d v="2023-04-30T00:00:00"/>
    <n v="4"/>
    <n v="236"/>
    <s v="记帐凭证"/>
    <s v="660213 \管理费用\差旅费"/>
    <s v="梁丽莉机票款"/>
    <n v="6686"/>
    <n v="0.66859999999999997"/>
    <s v="银行存款"/>
    <x v="2"/>
    <s v="差旅费"/>
    <s v="差旅费"/>
    <x v="1"/>
  </r>
  <r>
    <d v="2023-04-30T00:00:00"/>
    <n v="4"/>
    <n v="237"/>
    <s v="记帐凭证"/>
    <s v="660242 \管理费用\员工午餐"/>
    <s v="王欢餐费"/>
    <n v="2002.9"/>
    <n v="0.20029"/>
    <s v="银行存款"/>
    <x v="2"/>
    <s v="员工午餐"/>
    <s v="福利费"/>
    <x v="0"/>
  </r>
  <r>
    <d v="2023-04-30T00:00:00"/>
    <n v="4"/>
    <n v="237"/>
    <s v="记帐凭证"/>
    <s v="660207 \管理费用\办公费"/>
    <s v="王欢办公费"/>
    <n v="566"/>
    <n v="5.6599999999999998E-2"/>
    <s v="银行存款"/>
    <x v="2"/>
    <s v="办公费"/>
    <s v="办公费"/>
    <x v="0"/>
  </r>
  <r>
    <d v="2023-04-30T00:00:00"/>
    <n v="4"/>
    <n v="238"/>
    <s v="记帐凭证"/>
    <s v="660208 \管理费用\交通费"/>
    <s v="王欢交通费餐费"/>
    <n v="1146"/>
    <n v="0.11459999999999999"/>
    <s v="银行存款"/>
    <x v="2"/>
    <s v="交通费"/>
    <s v="交通费"/>
    <x v="1"/>
  </r>
  <r>
    <d v="2023-04-30T00:00:00"/>
    <n v="4"/>
    <n v="238"/>
    <s v="记帐凭证"/>
    <s v="660242 \管理费用\员工午餐"/>
    <s v="王欢交通费餐费"/>
    <n v="1498.79"/>
    <n v="0.14987899999999998"/>
    <s v="银行存款"/>
    <x v="2"/>
    <s v="员工午餐"/>
    <s v="福利费"/>
    <x v="0"/>
  </r>
  <r>
    <d v="2023-04-30T00:00:00"/>
    <n v="4"/>
    <n v="335"/>
    <s v="记帐凭证"/>
    <s v="660207 \管理费用\办公费"/>
    <s v="支付广州郑东、胡金杰两人社保公积金代理服务费"/>
    <n v="457.14"/>
    <n v="4.5713999999999998E-2"/>
    <s v="银行存款"/>
    <x v="2"/>
    <s v="办公费"/>
    <s v="办公费"/>
    <x v="0"/>
  </r>
  <r>
    <d v="2023-04-30T00:00:00"/>
    <n v="4"/>
    <n v="336"/>
    <s v="记帐凭证"/>
    <s v="660207 \管理费用\办公费"/>
    <s v="支付厦门分公司服务费"/>
    <n v="274.29000000000002"/>
    <n v="2.7429000000000002E-2"/>
    <s v="银行存款"/>
    <x v="2"/>
    <s v="办公费"/>
    <s v="办公费"/>
    <x v="0"/>
  </r>
  <r>
    <d v="2023-04-30T00:00:00"/>
    <n v="4"/>
    <n v="337"/>
    <s v="记帐凭证"/>
    <s v="660207 \管理费用\办公费"/>
    <s v="代理服务费"/>
    <n v="320"/>
    <n v="3.2000000000000001E-2"/>
    <s v="银行存款"/>
    <x v="2"/>
    <s v="办公费"/>
    <s v="办公费"/>
    <x v="0"/>
  </r>
  <r>
    <d v="2023-04-30T00:00:00"/>
    <n v="4"/>
    <n v="339"/>
    <s v="记帐凭证"/>
    <s v="660207 \管理费用\办公费"/>
    <s v="支付总部ERP9B赵宏伟社保公积金代理服务费"/>
    <n v="45.71"/>
    <n v="4.5710000000000004E-3"/>
    <s v="银行存款"/>
    <x v="2"/>
    <s v="办公费"/>
    <s v="办公费"/>
    <x v="0"/>
  </r>
  <r>
    <d v="2023-04-30T00:00:00"/>
    <n v="4"/>
    <n v="547"/>
    <s v="记帐凭证"/>
    <s v="660201 \管理费用\工资"/>
    <s v="分配管理部4月工资"/>
    <n v="308749.12"/>
    <n v="30.874911999999998"/>
    <s v="应付职工薪酬;其他应收款;其他应付款"/>
    <x v="2"/>
    <s v="工资"/>
    <s v="职工薪酬"/>
    <x v="3"/>
  </r>
  <r>
    <d v="2023-04-30T00:00:00"/>
    <n v="4"/>
    <n v="557"/>
    <s v="记帐凭证"/>
    <s v="660218 \管理费用\宽带费"/>
    <s v="分摊3月总部中国电信50MB光纤续费202205-202305"/>
    <n v="8000"/>
    <n v="0.8"/>
    <s v="预付帐款"/>
    <x v="2"/>
    <s v="宽带费"/>
    <s v="通讯费"/>
    <x v="0"/>
  </r>
  <r>
    <d v="2023-04-30T00:00:00"/>
    <n v="4"/>
    <n v="557"/>
    <s v="记帐凭证"/>
    <s v="660219 \管理费用\电话费"/>
    <s v="分摊3月总部中国电信400电话续费20220.5-202305"/>
    <n v="2250"/>
    <n v="0.22500000000000001"/>
    <s v="预付帐款"/>
    <x v="2"/>
    <s v="电话费"/>
    <s v="通讯费"/>
    <x v="0"/>
  </r>
  <r>
    <d v="2023-04-30T00:00:00"/>
    <n v="4"/>
    <n v="557"/>
    <s v="记帐凭证"/>
    <s v="660207 \管理费用\办公费"/>
    <s v="分摊总部263云通讯20220520-20241231服务费--北京企飞力网络科"/>
    <n v="2982.35"/>
    <n v="0.29823499999999997"/>
    <s v="预付帐款"/>
    <x v="2"/>
    <s v="办公费"/>
    <s v="办公费"/>
    <x v="0"/>
  </r>
  <r>
    <d v="2023-04-30T00:00:00"/>
    <n v="4"/>
    <n v="558"/>
    <s v="记帐凭证"/>
    <s v="660243 \管理费用\装修费"/>
    <s v="分摊4月广州分公司办公室装修款（312683*90%）--广州启明星装饰设计有限"/>
    <n v="5542.51"/>
    <n v="0.55425100000000005"/>
    <s v="长期待摊费用"/>
    <x v="2"/>
    <s v="装修费"/>
    <s v="办公费"/>
    <x v="0"/>
  </r>
  <r>
    <d v="2023-04-30T00:00:00"/>
    <n v="4"/>
    <n v="559"/>
    <s v="记帐凭证"/>
    <s v="660243 \管理费用\装修费"/>
    <s v="分摊4月广州分公司办公室装修款--广州市两手硬装饰工程有限公司"/>
    <n v="3002.38"/>
    <n v="0.300238"/>
    <s v="长期待摊费用"/>
    <x v="2"/>
    <s v="装修费"/>
    <s v="办公费"/>
    <x v="0"/>
  </r>
  <r>
    <d v="2023-04-30T00:00:00"/>
    <n v="4"/>
    <n v="560"/>
    <s v="记帐凭证"/>
    <s v="660243 \管理费用\装修费"/>
    <s v="科技公司装修工程款4月摊销（房屋租赁期2023年3月14日至2028年3月15，"/>
    <n v="1529.05"/>
    <n v="0.15290499999999999"/>
    <s v="长期待摊费用"/>
    <x v="2"/>
    <s v="装修费"/>
    <s v="办公费"/>
    <x v="0"/>
  </r>
  <r>
    <d v="2023-04-30T00:00:00"/>
    <n v="4"/>
    <n v="560"/>
    <s v="记帐凭证"/>
    <s v="660243 \管理费用\装修费"/>
    <s v="科技公司装修工程款4月摊销（房屋租赁期2023年3月14日至2028年3月15，"/>
    <n v="1190.1500000000001"/>
    <n v="0.11901500000000001"/>
    <s v="长期待摊费用"/>
    <x v="2"/>
    <s v="装修费"/>
    <s v="办公费"/>
    <x v="0"/>
  </r>
  <r>
    <d v="2023-04-30T00:00:00"/>
    <n v="4"/>
    <n v="560"/>
    <s v="记帐凭证"/>
    <s v="660243 \管理费用\装修费"/>
    <s v="科技公司装修工程款4月摊销（房屋租赁期2023年3月14日至2028年3月15，"/>
    <n v="17949.21"/>
    <n v="1.794921"/>
    <s v="长期待摊费用"/>
    <x v="2"/>
    <s v="装修费"/>
    <s v="办公费"/>
    <x v="0"/>
  </r>
  <r>
    <d v="2023-04-30T00:00:00"/>
    <n v="4"/>
    <n v="560"/>
    <s v="记帐凭证"/>
    <s v="660243 \管理费用\装修费"/>
    <s v="科技公司装修工程款4月摊销（房屋租赁期2023年3月14日至2028年3月15，"/>
    <n v="102.45"/>
    <n v="1.0245000000000001E-2"/>
    <s v="长期待摊费用"/>
    <x v="2"/>
    <s v="装修费"/>
    <s v="办公费"/>
    <x v="0"/>
  </r>
  <r>
    <d v="2023-04-30T00:00:00"/>
    <n v="4"/>
    <n v="560"/>
    <s v="记帐凭证"/>
    <s v="660243 \管理费用\装修费"/>
    <s v="科技公司装修工程款4月摊销（房屋租赁期2023年3月14日至2028年3月15，"/>
    <n v="229.36"/>
    <n v="2.2936000000000002E-2"/>
    <s v="长期待摊费用"/>
    <x v="2"/>
    <s v="装修费"/>
    <s v="办公费"/>
    <x v="0"/>
  </r>
  <r>
    <d v="2023-04-30T00:00:00"/>
    <n v="4"/>
    <n v="560"/>
    <s v="记帐凭证"/>
    <s v="660243 \管理费用\装修费"/>
    <s v="科技公司装修工程款4月摊销（房屋租赁期2023年3月14日至2028年3月15，"/>
    <n v="2278.29"/>
    <n v="0.227829"/>
    <s v="长期待摊费用"/>
    <x v="2"/>
    <s v="装修费"/>
    <s v="办公费"/>
    <x v="0"/>
  </r>
  <r>
    <d v="2023-04-30T00:00:00"/>
    <n v="4"/>
    <n v="561"/>
    <s v="记帐凭证"/>
    <s v="660243 \管理费用\装修费"/>
    <s v="浙江分公司装修工程款4月摊销（房屋租赁期2021年12月29日至2026年12月"/>
    <n v="6150"/>
    <n v="0.61499999999999999"/>
    <s v="长期待摊费用"/>
    <x v="2"/>
    <s v="装修费"/>
    <s v="办公费"/>
    <x v="0"/>
  </r>
  <r>
    <d v="2023-04-30T00:00:00"/>
    <n v="4"/>
    <n v="562"/>
    <s v="记帐凭证"/>
    <s v="660215 \管理费用\办公房租"/>
    <s v="总部20220110-20220209房租--北京科技大学--招行北三环支行--"/>
    <n v="13043.35"/>
    <n v="1.304335"/>
    <s v="使用权资产累计折旧"/>
    <x v="2"/>
    <s v="办公房租"/>
    <s v="房租物业费"/>
    <x v="2"/>
  </r>
  <r>
    <d v="2023-04-30T00:00:00"/>
    <n v="4"/>
    <n v="563"/>
    <s v="记帐凭证"/>
    <s v="660215 \管理费用\办公房租"/>
    <s v="浙江202203-202606房租分摊--2023.3"/>
    <n v="23138.44"/>
    <n v="2.313844"/>
    <s v="使用权资产累计折旧"/>
    <x v="2"/>
    <s v="办公房租"/>
    <s v="房租物业费"/>
    <x v="2"/>
  </r>
  <r>
    <d v="2023-04-30T00:00:00"/>
    <n v="4"/>
    <n v="566"/>
    <s v="记帐凭证"/>
    <s v="660215 \管理费用\办公房租"/>
    <s v="摊销总部20230314-20280315房租-龙湖蓝海"/>
    <n v="12180.22"/>
    <n v="1.2180219999999999"/>
    <s v="使用权资产累计折旧"/>
    <x v="2"/>
    <s v="办公房租"/>
    <s v="房租物业费"/>
    <x v="2"/>
  </r>
  <r>
    <d v="2023-04-30T00:00:00"/>
    <n v="4"/>
    <n v="566"/>
    <s v="记帐凭证"/>
    <s v="660215 \管理费用\办公房租"/>
    <s v="调整总部20230314-20280315房租费用至软件公司-龙湖蓝海"/>
    <n v="-9677.42"/>
    <n v="-0.96774199999999999"/>
    <s v="使用权资产累计折旧"/>
    <x v="2"/>
    <s v="办公房租"/>
    <s v="房租物业费"/>
    <x v="2"/>
  </r>
  <r>
    <d v="2023-04-30T00:00:00"/>
    <n v="4"/>
    <n v="571"/>
    <s v="记帐凭证"/>
    <s v="660230 \管理费用\折旧费"/>
    <s v="2023年4月分摊折旧"/>
    <n v="52276.160000000003"/>
    <n v="5.2276160000000003"/>
    <s v="累计折旧"/>
    <x v="2"/>
    <s v="折旧费"/>
    <s v="折旧摊销费"/>
    <x v="0"/>
  </r>
  <r>
    <d v="2023-04-30T00:00:00"/>
    <n v="4"/>
    <n v="84"/>
    <s v="记帐凭证"/>
    <s v="660239 \管理费用\物业管理费"/>
    <s v="总部20230310-20230409物业费--北京科大天工科技服务有限公司--"/>
    <n v="39564.620000000003"/>
    <n v="3.9564620000000001"/>
    <s v="银行存款"/>
    <x v="2"/>
    <s v="物业管理费"/>
    <s v="房租物业费"/>
    <x v="2"/>
  </r>
  <r>
    <d v="2023-04-30T00:00:00"/>
    <n v="4"/>
    <n v="96"/>
    <s v="记帐凭证"/>
    <s v="660208 \管理费用\交通费"/>
    <s v="章菲菲交通费"/>
    <n v="439.88"/>
    <n v="4.3987999999999999E-2"/>
    <s v="银行存款"/>
    <x v="2"/>
    <s v="交通费"/>
    <s v="交通费"/>
    <x v="1"/>
  </r>
  <r>
    <d v="2023-04-30T00:00:00"/>
    <n v="4"/>
    <n v="96"/>
    <s v="记帐凭证"/>
    <s v="660207 \管理费用\办公费"/>
    <s v="章菲菲办公费"/>
    <n v="169"/>
    <n v="1.6899999999999998E-2"/>
    <s v="银行存款"/>
    <x v="2"/>
    <s v="办公费"/>
    <s v="办公费"/>
    <x v="0"/>
  </r>
  <r>
    <d v="2023-04-30T00:00:00"/>
    <n v="4"/>
    <n v="99"/>
    <s v="记帐凭证"/>
    <s v="660207 \管理费用\办公费"/>
    <s v="总部绿植服务费--北京喜林漫园林绿化有限公司"/>
    <n v="2400"/>
    <n v="0.24"/>
    <s v="银行存款"/>
    <x v="2"/>
    <s v="办公费"/>
    <s v="办公费"/>
    <x v="0"/>
  </r>
  <r>
    <d v="2023-05-24T00:00:00"/>
    <n v="5"/>
    <n v="100"/>
    <s v="记帐凭证"/>
    <s v="660207 \管理费用\办公费"/>
    <s v="冲预付优位风尚 (北京) 信息技术有限公司--中国移动100M宽带"/>
    <n v="73584.91"/>
    <n v="7.3584910000000008"/>
    <s v="预付帐款"/>
    <x v="2"/>
    <s v="办公费"/>
    <s v="办公费"/>
    <x v="0"/>
  </r>
  <r>
    <d v="2023-05-24T00:00:00"/>
    <n v="5"/>
    <n v="101"/>
    <s v="记帐凭证"/>
    <s v="660222 \管理费用\维修及保险费"/>
    <s v="梁丽莉车辆保险费--京NB79X9"/>
    <n v="3340.41"/>
    <n v="0.33404099999999998"/>
    <s v="应交税费;银行存款"/>
    <x v="2"/>
    <s v="维修及保险费"/>
    <s v="交通费"/>
    <x v="1"/>
  </r>
  <r>
    <d v="2023-05-24T00:00:00"/>
    <n v="5"/>
    <n v="102"/>
    <s v="记帐凭证"/>
    <s v="660222 \管理费用\维修及保险费"/>
    <s v="王峥车辆保险费--京EBB227"/>
    <n v="8215.24"/>
    <n v="0.82152400000000003"/>
    <s v="银行存款;应交税费"/>
    <x v="2"/>
    <s v="维修及保险费"/>
    <s v="交通费"/>
    <x v="1"/>
  </r>
  <r>
    <d v="2023-05-24T00:00:00"/>
    <n v="5"/>
    <n v="113"/>
    <s v="记帐凭证"/>
    <s v="660207 \管理费用\办公费"/>
    <s v="王欢办公费"/>
    <n v="8548"/>
    <n v="0.8548"/>
    <s v="银行存款"/>
    <x v="2"/>
    <s v="办公费"/>
    <s v="办公费"/>
    <x v="0"/>
  </r>
  <r>
    <d v="2023-05-24T00:00:00"/>
    <n v="5"/>
    <n v="113"/>
    <s v="记帐凭证"/>
    <s v="660242 \管理费用\员工午餐"/>
    <s v="王欢餐费"/>
    <n v="3985"/>
    <n v="0.39850000000000002"/>
    <s v="银行存款"/>
    <x v="2"/>
    <s v="员工午餐"/>
    <s v="福利费"/>
    <x v="0"/>
  </r>
  <r>
    <d v="2023-05-24T00:00:00"/>
    <n v="5"/>
    <n v="113"/>
    <s v="记帐凭证"/>
    <s v="660231 \管理费用\福利费"/>
    <s v="王欢食品费"/>
    <n v="2930"/>
    <n v="0.29299999999999998"/>
    <s v="银行存款"/>
    <x v="2"/>
    <s v="福利费"/>
    <s v="福利费"/>
    <x v="0"/>
  </r>
  <r>
    <d v="2023-05-24T00:00:00"/>
    <n v="5"/>
    <n v="116"/>
    <s v="记帐凭证"/>
    <s v="660208 \管理费用\交通费"/>
    <s v="章菲菲交通费"/>
    <n v="7000.03"/>
    <n v="0.70000299999999993"/>
    <s v="银行存款"/>
    <x v="2"/>
    <s v="交通费"/>
    <s v="交通费"/>
    <x v="1"/>
  </r>
  <r>
    <d v="2023-05-24T00:00:00"/>
    <n v="5"/>
    <n v="124"/>
    <s v="记帐凭证"/>
    <s v="660231 \管理费用\福利费"/>
    <s v="王欢食品费"/>
    <n v="421"/>
    <n v="4.2099999999999999E-2"/>
    <s v="银行存款"/>
    <x v="2"/>
    <s v="福利费"/>
    <s v="福利费"/>
    <x v="0"/>
  </r>
  <r>
    <d v="2023-05-24T00:00:00"/>
    <n v="5"/>
    <n v="128"/>
    <s v="记帐凭证"/>
    <s v="660207 \管理费用\办公费"/>
    <s v="王欢办公费"/>
    <n v="14671"/>
    <n v="1.4671000000000001"/>
    <s v="银行存款"/>
    <x v="2"/>
    <s v="办公费"/>
    <s v="办公费"/>
    <x v="0"/>
  </r>
  <r>
    <d v="2023-05-24T00:00:00"/>
    <n v="5"/>
    <n v="131"/>
    <s v="记帐凭证"/>
    <s v="660203 \管理费用\医疗保险"/>
    <s v="支付员工补充险人员增加费--新华人寿保险股份有限公司北京分公司"/>
    <n v="4445.3900000000003"/>
    <n v="0.44453900000000002"/>
    <s v="银行存款"/>
    <x v="2"/>
    <s v="医疗保险"/>
    <s v="职工薪酬"/>
    <x v="3"/>
  </r>
  <r>
    <d v="2023-05-24T00:00:00"/>
    <n v="5"/>
    <n v="137"/>
    <s v="记帐凭证"/>
    <s v="660219 \管理费用\电话费"/>
    <s v="冲预付总部市话费"/>
    <n v="19399.55"/>
    <n v="1.9399549999999999"/>
    <s v="预付帐款;银行存款"/>
    <x v="2"/>
    <s v="电话费"/>
    <s v="通讯费"/>
    <x v="0"/>
  </r>
  <r>
    <d v="2023-05-24T00:00:00"/>
    <n v="5"/>
    <n v="143"/>
    <s v="记帐凭证"/>
    <s v="660222 \管理费用\维修及保险费"/>
    <s v="翟振伟车辆保险费"/>
    <n v="761.79"/>
    <n v="7.6178999999999997E-2"/>
    <s v="应交税费;其他应收款;银行存款"/>
    <x v="2"/>
    <s v="维修及保险费"/>
    <s v="交通费"/>
    <x v="1"/>
  </r>
  <r>
    <d v="2023-05-24T00:00:00"/>
    <n v="5"/>
    <n v="143"/>
    <s v="记帐凭证"/>
    <s v="660222 \管理费用\维修及保险费"/>
    <s v="翟振伟车辆保险费"/>
    <n v="3062.04"/>
    <n v="0.30620399999999998"/>
    <s v="应交税费;其他应收款;银行存款"/>
    <x v="2"/>
    <s v="维修及保险费"/>
    <s v="交通费"/>
    <x v="1"/>
  </r>
  <r>
    <d v="2023-05-24T00:00:00"/>
    <n v="5"/>
    <n v="145"/>
    <s v="记帐凭证"/>
    <s v="660242 \管理费用\员工午餐"/>
    <s v="薛晶晶餐费--总部费用"/>
    <n v="991.1"/>
    <n v="9.9110000000000004E-2"/>
    <s v="银行存款"/>
    <x v="2"/>
    <s v="员工午餐"/>
    <s v="福利费"/>
    <x v="0"/>
  </r>
  <r>
    <d v="2023-05-24T00:00:00"/>
    <n v="5"/>
    <n v="15"/>
    <s v="记帐凭证"/>
    <s v="660242 \管理费用\员工午餐"/>
    <s v="员工餐费--北京健力源餐饮管理有限公司1000元*100张+500元工本费"/>
    <n v="100500"/>
    <n v="10.050000000000001"/>
    <s v="银行存款"/>
    <x v="2"/>
    <s v="员工午餐"/>
    <s v="福利费"/>
    <x v="0"/>
  </r>
  <r>
    <d v="2023-05-24T00:00:00"/>
    <n v="5"/>
    <n v="16"/>
    <s v="记帐凭证"/>
    <s v="660207 \管理费用\办公费"/>
    <s v="支付北京鼎信达房地产经纪有限公司中介服务费"/>
    <n v="5445.54"/>
    <n v="0.54455399999999998"/>
    <s v="银行存款"/>
    <x v="2"/>
    <s v="办公费"/>
    <s v="办公费"/>
    <x v="0"/>
  </r>
  <r>
    <d v="2023-05-24T00:00:00"/>
    <n v="5"/>
    <n v="164"/>
    <s v="记帐凭证"/>
    <s v="660219 \管理费用\电话费"/>
    <s v="浙江分公司电话费"/>
    <n v="1368"/>
    <n v="0.1368"/>
    <s v="其他应收款"/>
    <x v="2"/>
    <s v="电话费"/>
    <s v="通讯费"/>
    <x v="0"/>
  </r>
  <r>
    <d v="2023-05-24T00:00:00"/>
    <n v="5"/>
    <n v="164"/>
    <s v="记帐凭证"/>
    <s v="660246 \管理费用\水"/>
    <s v="浙江分公司水费"/>
    <n v="1100"/>
    <n v="0.11"/>
    <s v="其他应收款"/>
    <x v="2"/>
    <s v="水"/>
    <s v="办公费"/>
    <x v="0"/>
  </r>
  <r>
    <d v="2023-05-24T00:00:00"/>
    <n v="5"/>
    <n v="165"/>
    <s v="记帐凭证"/>
    <s v="660207 \管理费用\办公费"/>
    <s v="浙江分公司绿植费"/>
    <n v="2000"/>
    <n v="0.2"/>
    <s v="其他应收款"/>
    <x v="2"/>
    <s v="办公费"/>
    <s v="办公费"/>
    <x v="0"/>
  </r>
  <r>
    <d v="2023-05-24T00:00:00"/>
    <n v="5"/>
    <n v="165"/>
    <s v="记帐凭证"/>
    <s v="660207 \管理费用\办公费"/>
    <s v="浙江分公司办公费"/>
    <n v="272.74"/>
    <n v="2.7274E-2"/>
    <s v="其他应收款"/>
    <x v="2"/>
    <s v="办公费"/>
    <s v="办公费"/>
    <x v="0"/>
  </r>
  <r>
    <d v="2023-05-24T00:00:00"/>
    <n v="5"/>
    <n v="165"/>
    <s v="记帐凭证"/>
    <s v="660207 \管理费用\办公费"/>
    <s v="浙江分公司快递.费"/>
    <n v="168.21"/>
    <n v="1.6820999999999999E-2"/>
    <s v="其他应收款"/>
    <x v="2"/>
    <s v="办公费"/>
    <s v="办公费"/>
    <x v="0"/>
  </r>
  <r>
    <d v="2023-05-24T00:00:00"/>
    <n v="5"/>
    <n v="17"/>
    <s v="记帐凭证"/>
    <s v="660215 \管理费用\办公房租"/>
    <s v="支付（宋丽萍）海淀区上地十街1号院1号楼12层1201房租及押金--5500*1"/>
    <n v="66000"/>
    <n v="6.6"/>
    <s v="银行存款"/>
    <x v="2"/>
    <s v="办公房租"/>
    <s v="房租物业费"/>
    <x v="2"/>
  </r>
  <r>
    <d v="2023-05-24T00:00:00"/>
    <n v="5"/>
    <n v="184"/>
    <s v="记帐凭证"/>
    <s v="660208 \管理费用\交通费"/>
    <s v="厉敏交通费"/>
    <n v="53"/>
    <n v="5.3E-3"/>
    <s v="其他应收款"/>
    <x v="2"/>
    <s v="交通费"/>
    <s v="交通费"/>
    <x v="1"/>
  </r>
  <r>
    <d v="2023-05-24T00:00:00"/>
    <n v="5"/>
    <n v="184"/>
    <s v="记帐凭证"/>
    <s v="660207 \管理费用\办公费"/>
    <s v="厉敏办公费"/>
    <n v="2581.2199999999998"/>
    <n v="0.25812199999999996"/>
    <s v="其他应收款"/>
    <x v="2"/>
    <s v="办公费"/>
    <s v="办公费"/>
    <x v="0"/>
  </r>
  <r>
    <d v="2023-05-24T00:00:00"/>
    <n v="5"/>
    <n v="185"/>
    <s v="记帐凭证"/>
    <s v="660208 \管理费用\交通费"/>
    <s v="厉敏交通费"/>
    <n v="16"/>
    <n v="1.6000000000000001E-3"/>
    <s v="其他应收款"/>
    <x v="2"/>
    <s v="交通费"/>
    <s v="交通费"/>
    <x v="1"/>
  </r>
  <r>
    <d v="2023-05-24T00:00:00"/>
    <n v="5"/>
    <n v="185"/>
    <s v="记帐凭证"/>
    <s v="660207 \管理费用\办公费"/>
    <s v="厉敏办公费"/>
    <n v="406.17"/>
    <n v="4.0617E-2"/>
    <s v="其他应收款"/>
    <x v="2"/>
    <s v="办公费"/>
    <s v="办公费"/>
    <x v="0"/>
  </r>
  <r>
    <d v="2023-05-24T00:00:00"/>
    <n v="5"/>
    <n v="185"/>
    <s v="记帐凭证"/>
    <s v="660242 \管理费用\员工午餐"/>
    <s v="厉敏餐费"/>
    <n v="96"/>
    <n v="9.5999999999999992E-3"/>
    <s v="其他应收款"/>
    <x v="2"/>
    <s v="员工午餐"/>
    <s v="福利费"/>
    <x v="0"/>
  </r>
  <r>
    <d v="2023-05-24T00:00:00"/>
    <n v="5"/>
    <n v="185"/>
    <s v="记帐凭证"/>
    <s v="660213 \管理费用\差旅费"/>
    <s v="厉敏差旅费"/>
    <n v="909"/>
    <n v="9.0899999999999995E-2"/>
    <s v="其他应收款"/>
    <x v="2"/>
    <s v="差旅费"/>
    <s v="差旅费"/>
    <x v="1"/>
  </r>
  <r>
    <d v="2023-05-24T00:00:00"/>
    <n v="5"/>
    <n v="26"/>
    <s v="记帐凭证"/>
    <s v="660239 \管理费用\物业管理费"/>
    <s v="支付广州分公司4月份物业管理费564.35㎡*25元/㎡--广州市东田物业管理有"/>
    <n v="13310.14"/>
    <n v="1.3310139999999999"/>
    <s v="银行存款"/>
    <x v="2"/>
    <s v="物业管理费"/>
    <s v="房租物业费"/>
    <x v="2"/>
  </r>
  <r>
    <d v="2023-05-24T00:00:00"/>
    <n v="5"/>
    <n v="26"/>
    <s v="记帐凭证"/>
    <s v="660239 \管理费用\物业管理费"/>
    <s v="支付广州分公司3月电费919*0.96元--广州市东田物业管理有限公司"/>
    <n v="1056"/>
    <n v="0.1056"/>
    <s v="银行存款"/>
    <x v="2"/>
    <s v="物业管理费"/>
    <s v="房租物业费"/>
    <x v="2"/>
  </r>
  <r>
    <d v="2023-05-24T00:00:00"/>
    <n v="5"/>
    <n v="3"/>
    <s v="记帐凭证"/>
    <s v="660207 \管理费用\办公费"/>
    <s v="冲总部（新址）办公费--计算机网络设备款--北京金贝金城科技有限公司"/>
    <n v="37242.480000000003"/>
    <n v="3.7242480000000002"/>
    <s v="预付帐款"/>
    <x v="2"/>
    <s v="办公费"/>
    <s v="办公费"/>
    <x v="0"/>
  </r>
  <r>
    <d v="2023-05-24T00:00:00"/>
    <n v="5"/>
    <n v="40"/>
    <s v="记帐凭证"/>
    <s v="660231 \管理费用\福利费"/>
    <s v="王欢招待费"/>
    <n v="1096"/>
    <n v="0.1096"/>
    <s v="银行存款"/>
    <x v="2"/>
    <s v="福利费"/>
    <s v="福利费"/>
    <x v="0"/>
  </r>
  <r>
    <d v="2023-05-24T00:00:00"/>
    <n v="5"/>
    <n v="41"/>
    <s v="记帐凭证"/>
    <s v="660207 \管理费用\办公费"/>
    <s v="王欢办公费"/>
    <n v="4500"/>
    <n v="0.45"/>
    <s v="银行存款"/>
    <x v="2"/>
    <s v="办公费"/>
    <s v="办公费"/>
    <x v="0"/>
  </r>
  <r>
    <d v="2023-05-24T00:00:00"/>
    <n v="5"/>
    <n v="415"/>
    <s v="记帐凭证"/>
    <s v="660215 \管理费用\办公房租"/>
    <s v="支付厦门国际物流中心开发有限公司2023.05.01-2023.06.30房租"/>
    <n v="13350.48"/>
    <n v="1.335048"/>
    <s v="其他应收款"/>
    <x v="2"/>
    <s v="办公房租"/>
    <s v="房租物业费"/>
    <x v="2"/>
  </r>
  <r>
    <d v="2023-05-24T00:00:00"/>
    <n v="5"/>
    <n v="416"/>
    <s v="记帐凭证"/>
    <s v="660239 \管理费用\物业管理费"/>
    <s v="支付厦门象屿物业服务有限公司2023.05.01-2023.06.30物业费"/>
    <n v="3158.49"/>
    <n v="0.31584899999999999"/>
    <s v="其他应收款"/>
    <x v="2"/>
    <s v="物业管理费"/>
    <s v="房租物业费"/>
    <x v="2"/>
  </r>
  <r>
    <d v="2023-05-24T00:00:00"/>
    <n v="5"/>
    <n v="42"/>
    <s v="记帐凭证"/>
    <s v="660207 \管理费用\办公费"/>
    <s v="冲预付北京中环质评环境监测有限公司环境监测费"/>
    <n v="5649.06"/>
    <n v="0.56490600000000002"/>
    <s v="预付帐款"/>
    <x v="2"/>
    <s v="办公费"/>
    <s v="办公费"/>
    <x v="0"/>
  </r>
  <r>
    <d v="2023-05-24T00:00:00"/>
    <n v="5"/>
    <n v="425"/>
    <s v="记帐凭证"/>
    <s v="660207 \管理费用\办公费"/>
    <s v="支付北京四通搬家公司搬家费"/>
    <n v="46867.92"/>
    <n v="4.6867919999999996"/>
    <s v="银行存款"/>
    <x v="2"/>
    <s v="办公费"/>
    <s v="办公费"/>
    <x v="0"/>
  </r>
  <r>
    <d v="2023-05-24T00:00:00"/>
    <n v="5"/>
    <n v="433"/>
    <s v="记帐凭证"/>
    <s v="660208 \管理费用\交通费"/>
    <s v="佟菲交通费"/>
    <n v="600.12"/>
    <n v="6.0012000000000003E-2"/>
    <s v="库存现金;其他应收款"/>
    <x v="2"/>
    <s v="交通费"/>
    <s v="交通费"/>
    <x v="1"/>
  </r>
  <r>
    <d v="2023-05-24T00:00:00"/>
    <n v="5"/>
    <n v="433"/>
    <s v="记帐凭证"/>
    <s v="660217 \管理费用\手机费"/>
    <s v="佟菲手机费"/>
    <n v="100"/>
    <n v="0.01"/>
    <s v="库存现金;其他应收款"/>
    <x v="2"/>
    <s v="手机费"/>
    <s v="通讯费"/>
    <x v="0"/>
  </r>
  <r>
    <d v="2023-05-24T00:00:00"/>
    <n v="5"/>
    <n v="44"/>
    <s v="记帐凭证"/>
    <s v="660207 \管理费用\办公费"/>
    <s v="王欢办公费"/>
    <n v="2195"/>
    <n v="0.2195"/>
    <s v="银行存款"/>
    <x v="2"/>
    <s v="办公费"/>
    <s v="办公费"/>
    <x v="0"/>
  </r>
  <r>
    <d v="2023-05-24T00:00:00"/>
    <n v="5"/>
    <n v="44"/>
    <s v="记帐凭证"/>
    <s v="660231 \管理费用\福利费"/>
    <s v="王欢招待费"/>
    <n v="592"/>
    <n v="5.9200000000000003E-2"/>
    <s v="银行存款"/>
    <x v="2"/>
    <s v="福利费"/>
    <s v="福利费"/>
    <x v="0"/>
  </r>
  <r>
    <d v="2023-05-24T00:00:00"/>
    <n v="5"/>
    <n v="50"/>
    <s v="记帐凭证"/>
    <s v="660208 \管理费用\交通费"/>
    <s v="王欢交通费"/>
    <n v="2282.62"/>
    <n v="0.22826199999999999"/>
    <s v="其他应收款;银行存款"/>
    <x v="2"/>
    <s v="交通费"/>
    <s v="交通费"/>
    <x v="1"/>
  </r>
  <r>
    <d v="2023-05-24T00:00:00"/>
    <n v="5"/>
    <n v="50"/>
    <s v="记帐凭证"/>
    <s v="660207 \管理费用\办公费"/>
    <s v="王欢办公费"/>
    <n v="2890.5"/>
    <n v="0.28904999999999997"/>
    <s v="其他应收款;银行存款"/>
    <x v="2"/>
    <s v="办公费"/>
    <s v="办公费"/>
    <x v="0"/>
  </r>
  <r>
    <d v="2023-05-24T00:00:00"/>
    <n v="5"/>
    <n v="50"/>
    <s v="记帐凭证"/>
    <s v="660242 \管理费用\员工午餐"/>
    <s v="王欢餐费"/>
    <n v="7984.76"/>
    <n v="0.79847600000000007"/>
    <s v="其他应收款;银行存款"/>
    <x v="2"/>
    <s v="员工午餐"/>
    <s v="福利费"/>
    <x v="0"/>
  </r>
  <r>
    <d v="2023-05-24T00:00:00"/>
    <n v="5"/>
    <n v="51"/>
    <s v="记帐凭证"/>
    <s v="660213 \管理费用\差旅费"/>
    <s v="王欢差旅费"/>
    <n v="1243"/>
    <n v="0.12429999999999999"/>
    <s v="银行存款"/>
    <x v="2"/>
    <s v="差旅费"/>
    <s v="差旅费"/>
    <x v="1"/>
  </r>
  <r>
    <d v="2023-05-24T00:00:00"/>
    <n v="5"/>
    <n v="52"/>
    <s v="记帐凭证"/>
    <s v="660213 \管理费用\差旅费"/>
    <s v="王欢机票款"/>
    <n v="8097"/>
    <n v="0.80969999999999998"/>
    <s v="银行存款"/>
    <x v="2"/>
    <s v="差旅费"/>
    <s v="差旅费"/>
    <x v="1"/>
  </r>
  <r>
    <d v="2023-05-24T00:00:00"/>
    <n v="5"/>
    <n v="521"/>
    <s v="记帐凭证"/>
    <s v="660247 \管理费用\阿里云服务费"/>
    <s v="翟振伟阿里云服务器续费"/>
    <n v="721.7"/>
    <n v="7.2169999999999998E-2"/>
    <s v="银行存款"/>
    <x v="2"/>
    <s v="阿里云服务费"/>
    <s v="通讯费"/>
    <x v="0"/>
  </r>
  <r>
    <d v="2023-05-24T00:00:00"/>
    <n v="5"/>
    <n v="522"/>
    <s v="记帐凭证"/>
    <s v="660208 \管理费用\交通费"/>
    <s v="翟振伟交通费"/>
    <n v="989"/>
    <n v="9.8900000000000002E-2"/>
    <s v="银行存款"/>
    <x v="2"/>
    <s v="交通费"/>
    <s v="交通费"/>
    <x v="1"/>
  </r>
  <r>
    <d v="2023-05-24T00:00:00"/>
    <n v="5"/>
    <n v="522"/>
    <s v="记帐凭证"/>
    <s v="660207 \管理费用\办公费"/>
    <s v="翟振伟办公费"/>
    <n v="1274"/>
    <n v="0.12740000000000001"/>
    <s v="银行存款"/>
    <x v="2"/>
    <s v="办公费"/>
    <s v="办公费"/>
    <x v="0"/>
  </r>
  <r>
    <d v="2023-05-24T00:00:00"/>
    <n v="5"/>
    <n v="522"/>
    <s v="记帐凭证"/>
    <s v="660242 \管理费用\员工午餐"/>
    <s v="翟振伟餐费"/>
    <n v="812"/>
    <n v="8.1199999999999994E-2"/>
    <s v="银行存款"/>
    <x v="2"/>
    <s v="员工午餐"/>
    <s v="福利费"/>
    <x v="0"/>
  </r>
  <r>
    <d v="2023-05-24T00:00:00"/>
    <n v="5"/>
    <n v="523"/>
    <s v="记帐凭证"/>
    <s v="660207 \管理费用\办公费"/>
    <s v="支付北京诺科知识产权代理有限公司服务费"/>
    <n v="2475.25"/>
    <n v="0.247525"/>
    <s v="银行存款"/>
    <x v="2"/>
    <s v="办公费"/>
    <s v="办公费"/>
    <x v="0"/>
  </r>
  <r>
    <d v="2023-05-24T00:00:00"/>
    <n v="5"/>
    <n v="528"/>
    <s v="记帐凭证"/>
    <s v="660209 \管理费用\业务招待费"/>
    <s v="王欢餐费"/>
    <n v="4029"/>
    <n v="0.40289999999999998"/>
    <s v="银行存款"/>
    <x v="2"/>
    <s v="业务招待费"/>
    <s v="业务招待费"/>
    <x v="0"/>
  </r>
  <r>
    <d v="2023-05-24T00:00:00"/>
    <n v="5"/>
    <n v="529"/>
    <s v="记帐凭证"/>
    <s v="660207 \管理费用\办公费"/>
    <s v="翟振伟办公费"/>
    <n v="1053"/>
    <n v="0.1053"/>
    <s v="银行存款"/>
    <x v="2"/>
    <s v="办公费"/>
    <s v="办公费"/>
    <x v="0"/>
  </r>
  <r>
    <d v="2023-05-24T00:00:00"/>
    <n v="5"/>
    <n v="529"/>
    <s v="记帐凭证"/>
    <s v="660231 \管理费用\福利费"/>
    <s v="翟振伟食品费"/>
    <n v="2460"/>
    <n v="0.246"/>
    <s v="银行存款"/>
    <x v="2"/>
    <s v="福利费"/>
    <s v="福利费"/>
    <x v="0"/>
  </r>
  <r>
    <d v="2023-05-24T00:00:00"/>
    <n v="5"/>
    <n v="543"/>
    <s v="记帐凭证"/>
    <s v="660222 \管理费用\维修及保险费"/>
    <s v="李朋车辆维修费--京N3BF83"/>
    <n v="2661.06"/>
    <n v="0.26610600000000001"/>
    <s v="银行存款"/>
    <x v="2"/>
    <s v="维修及保险费"/>
    <s v="交通费"/>
    <x v="1"/>
  </r>
  <r>
    <d v="2023-05-24T00:00:00"/>
    <n v="5"/>
    <n v="547"/>
    <s v="记帐凭证"/>
    <s v="660207 \管理费用\办公费"/>
    <s v="支付广州郑东、胡金杰两人社保公积金代理服务费"/>
    <n v="320"/>
    <n v="3.2000000000000001E-2"/>
    <s v="银行存款"/>
    <x v="2"/>
    <s v="办公费"/>
    <s v="办公费"/>
    <x v="0"/>
  </r>
  <r>
    <d v="2023-05-24T00:00:00"/>
    <n v="5"/>
    <n v="548"/>
    <s v="记帐凭证"/>
    <s v="660207 \管理费用\办公费"/>
    <s v="支付厦门分公司服务费"/>
    <n v="274.29000000000002"/>
    <n v="2.7429000000000002E-2"/>
    <s v="银行存款"/>
    <x v="2"/>
    <s v="办公费"/>
    <s v="办公费"/>
    <x v="0"/>
  </r>
  <r>
    <d v="2023-05-24T00:00:00"/>
    <n v="5"/>
    <n v="549"/>
    <s v="记帐凭证"/>
    <s v="660207 \管理费用\办公费"/>
    <s v="代理服务费"/>
    <n v="274.29000000000002"/>
    <n v="2.7429000000000002E-2"/>
    <s v="银行存款"/>
    <x v="2"/>
    <s v="办公费"/>
    <s v="办公费"/>
    <x v="0"/>
  </r>
  <r>
    <d v="2023-05-24T00:00:00"/>
    <n v="5"/>
    <n v="550"/>
    <s v="记帐凭证"/>
    <s v="660207 \管理费用\办公费"/>
    <s v="支付总部ERP9B赵宏伟社保公积金代理服务费"/>
    <n v="45.71"/>
    <n v="4.5710000000000004E-3"/>
    <s v="银行存款"/>
    <x v="2"/>
    <s v="办公费"/>
    <s v="办公费"/>
    <x v="0"/>
  </r>
  <r>
    <d v="2023-05-24T00:00:00"/>
    <n v="5"/>
    <n v="56"/>
    <s v="记帐凭证"/>
    <s v="660207 \管理费用\办公费"/>
    <s v="翟振伟UPS迁移办公费"/>
    <n v="8895"/>
    <n v="0.88949999999999996"/>
    <s v="银行存款"/>
    <x v="2"/>
    <s v="办公费"/>
    <s v="办公费"/>
    <x v="0"/>
  </r>
  <r>
    <d v="2023-05-24T00:00:00"/>
    <n v="5"/>
    <n v="56"/>
    <s v="记帐凭证"/>
    <s v="660242 \管理费用\员工午餐"/>
    <s v="翟振伟餐费"/>
    <n v="198"/>
    <n v="1.9800000000000002E-2"/>
    <s v="银行存款"/>
    <x v="2"/>
    <s v="员工午餐"/>
    <s v="福利费"/>
    <x v="0"/>
  </r>
  <r>
    <d v="2023-05-24T00:00:00"/>
    <n v="5"/>
    <n v="566"/>
    <s v="记帐凭证"/>
    <s v="660241 \管理费用\电费"/>
    <s v="北京科大天工科技服务有限公司电费退款"/>
    <n v="-8789.39"/>
    <n v="-0.87893899999999991"/>
    <s v="应交税费"/>
    <x v="2"/>
    <s v="电费"/>
    <s v="水电费"/>
    <x v="0"/>
  </r>
  <r>
    <d v="2023-05-24T00:00:00"/>
    <n v="5"/>
    <n v="57"/>
    <s v="记帐凭证"/>
    <s v="660208 \管理费用\交通费"/>
    <s v="翟振伟交通费"/>
    <n v="83"/>
    <n v="8.3000000000000001E-3"/>
    <s v="银行存款"/>
    <x v="2"/>
    <s v="交通费"/>
    <s v="交通费"/>
    <x v="1"/>
  </r>
  <r>
    <d v="2023-05-24T00:00:00"/>
    <n v="5"/>
    <n v="57"/>
    <s v="记帐凭证"/>
    <s v="660207 \管理费用\办公费"/>
    <s v="翟振伟办公费"/>
    <n v="10478.1"/>
    <n v="1.0478100000000001"/>
    <s v="银行存款"/>
    <x v="2"/>
    <s v="办公费"/>
    <s v="办公费"/>
    <x v="0"/>
  </r>
  <r>
    <d v="2023-05-24T00:00:00"/>
    <n v="5"/>
    <n v="579"/>
    <s v="记帐凭证"/>
    <s v="660207 \管理费用\办公费"/>
    <s v="分摊总部263云通讯20220520-20241231服务费--北京企飞力网络科"/>
    <n v="2982.35"/>
    <n v="0.29823499999999997"/>
    <s v="预付帐款"/>
    <x v="2"/>
    <s v="办公费"/>
    <s v="办公费"/>
    <x v="0"/>
  </r>
  <r>
    <d v="2023-05-24T00:00:00"/>
    <n v="5"/>
    <n v="58"/>
    <s v="记帐凭证"/>
    <s v="660208 \管理费用\交通费"/>
    <s v="翟振伟交通费"/>
    <n v="688"/>
    <n v="6.88E-2"/>
    <s v="银行存款"/>
    <x v="2"/>
    <s v="交通费"/>
    <s v="交通费"/>
    <x v="1"/>
  </r>
  <r>
    <d v="2023-05-24T00:00:00"/>
    <n v="5"/>
    <n v="58"/>
    <s v="记帐凭证"/>
    <s v="660207 \管理费用\办公费"/>
    <s v="翟振伟办公费"/>
    <n v="1076"/>
    <n v="0.1076"/>
    <s v="银行存款"/>
    <x v="2"/>
    <s v="办公费"/>
    <s v="办公费"/>
    <x v="0"/>
  </r>
  <r>
    <d v="2023-05-24T00:00:00"/>
    <n v="5"/>
    <n v="58"/>
    <s v="记帐凭证"/>
    <s v="660242 \管理费用\员工午餐"/>
    <s v="翟振伟餐费"/>
    <n v="577"/>
    <n v="5.7700000000000001E-2"/>
    <s v="银行存款"/>
    <x v="2"/>
    <s v="员工午餐"/>
    <s v="福利费"/>
    <x v="0"/>
  </r>
  <r>
    <d v="2023-05-24T00:00:00"/>
    <n v="5"/>
    <n v="580"/>
    <s v="记帐凭证"/>
    <s v="660243 \管理费用\装修费"/>
    <s v="分摊5月广州分公司办公室装修款（312683*90%）--广州启明星装饰设计有限"/>
    <n v="5542.51"/>
    <n v="0.55425100000000005"/>
    <s v="长期待摊费用"/>
    <x v="2"/>
    <s v="装修费"/>
    <s v="办公费"/>
    <x v="0"/>
  </r>
  <r>
    <d v="2023-05-24T00:00:00"/>
    <n v="5"/>
    <n v="581"/>
    <s v="记帐凭证"/>
    <s v="660243 \管理费用\装修费"/>
    <s v="分摊5月广州分公司办公室装修款--广州市两手硬装饰工程有限公司"/>
    <n v="3002.38"/>
    <n v="0.300238"/>
    <s v="长期待摊费用"/>
    <x v="2"/>
    <s v="装修费"/>
    <s v="办公费"/>
    <x v="0"/>
  </r>
  <r>
    <d v="2023-05-24T00:00:00"/>
    <n v="5"/>
    <n v="582"/>
    <s v="记帐凭证"/>
    <s v="660243 \管理费用\装修费"/>
    <s v="科技公司装修工程款5月摊销（房屋租赁期2023年3月14日至2028年3月15，"/>
    <n v="1529.05"/>
    <n v="0.15290499999999999"/>
    <s v="长期待摊费用"/>
    <x v="2"/>
    <s v="装修费"/>
    <s v="办公费"/>
    <x v="0"/>
  </r>
  <r>
    <d v="2023-05-24T00:00:00"/>
    <n v="5"/>
    <n v="582"/>
    <s v="记帐凭证"/>
    <s v="660243 \管理费用\装修费"/>
    <s v="科技公司装修工程款5月摊销（房屋租赁期2023年3月14日至2028年3月15，"/>
    <n v="1190.1500000000001"/>
    <n v="0.11901500000000001"/>
    <s v="长期待摊费用"/>
    <x v="2"/>
    <s v="装修费"/>
    <s v="办公费"/>
    <x v="0"/>
  </r>
  <r>
    <d v="2023-05-24T00:00:00"/>
    <n v="5"/>
    <n v="582"/>
    <s v="记帐凭证"/>
    <s v="660243 \管理费用\装修费"/>
    <s v="科技公司装修工程款5月摊销（房屋租赁期2023年3月14日至2028年3月15，"/>
    <n v="17949.21"/>
    <n v="1.794921"/>
    <s v="长期待摊费用"/>
    <x v="2"/>
    <s v="装修费"/>
    <s v="办公费"/>
    <x v="0"/>
  </r>
  <r>
    <d v="2023-05-24T00:00:00"/>
    <n v="5"/>
    <n v="582"/>
    <s v="记帐凭证"/>
    <s v="660243 \管理费用\装修费"/>
    <s v="科技公司装修工程款5月摊销（房屋租赁期2023年3月14日至2028年3月15，"/>
    <n v="102.45"/>
    <n v="1.0245000000000001E-2"/>
    <s v="长期待摊费用"/>
    <x v="2"/>
    <s v="装修费"/>
    <s v="办公费"/>
    <x v="0"/>
  </r>
  <r>
    <d v="2023-05-24T00:00:00"/>
    <n v="5"/>
    <n v="582"/>
    <s v="记帐凭证"/>
    <s v="660243 \管理费用\装修费"/>
    <s v="科技公司装修工程款5月摊销（房屋租赁期2023年3月14日至2028年3月15，"/>
    <n v="229.36"/>
    <n v="2.2936000000000002E-2"/>
    <s v="长期待摊费用"/>
    <x v="2"/>
    <s v="装修费"/>
    <s v="办公费"/>
    <x v="0"/>
  </r>
  <r>
    <d v="2023-05-24T00:00:00"/>
    <n v="5"/>
    <n v="582"/>
    <s v="记帐凭证"/>
    <s v="660243 \管理费用\装修费"/>
    <s v="科技公司装修工程款5月摊销（房屋租赁期2023年3月14日至2028年3月15，"/>
    <n v="2278.29"/>
    <n v="0.227829"/>
    <s v="长期待摊费用"/>
    <x v="2"/>
    <s v="装修费"/>
    <s v="办公费"/>
    <x v="0"/>
  </r>
  <r>
    <d v="2023-05-24T00:00:00"/>
    <n v="5"/>
    <n v="583"/>
    <s v="记帐凭证"/>
    <s v="660243 \管理费用\装修费"/>
    <s v="浙江分公司装修工程款5月摊销（房屋租赁期2021年12月29日至2026年12月"/>
    <n v="6150"/>
    <n v="0.61499999999999999"/>
    <s v="长期待摊费用"/>
    <x v="2"/>
    <s v="装修费"/>
    <s v="办公费"/>
    <x v="0"/>
  </r>
  <r>
    <d v="2023-05-24T00:00:00"/>
    <n v="5"/>
    <n v="584"/>
    <s v="记帐凭证"/>
    <s v="660215 \管理费用\办公房租"/>
    <s v="摊销总部20230314-20280315房租-龙湖蓝海"/>
    <n v="12091.31"/>
    <n v="1.209131"/>
    <s v="使用权资产累计折旧"/>
    <x v="2"/>
    <s v="办公房租"/>
    <s v="房租物业费"/>
    <x v="2"/>
  </r>
  <r>
    <d v="2023-05-24T00:00:00"/>
    <n v="5"/>
    <n v="584"/>
    <s v="记帐凭证"/>
    <s v="660215 \管理费用\办公房租"/>
    <s v="调整总部20230314-20280315房租费用至软件公司-龙湖蓝海"/>
    <n v="-9523.81"/>
    <n v="-0.95238099999999992"/>
    <s v="使用权资产累计折旧"/>
    <x v="2"/>
    <s v="办公房租"/>
    <s v="房租物业费"/>
    <x v="2"/>
  </r>
  <r>
    <d v="2023-05-24T00:00:00"/>
    <n v="5"/>
    <n v="585"/>
    <s v="记帐凭证"/>
    <s v="660215 \管理费用\办公房租"/>
    <s v="浙江202203-202606房租分摊--2023.5"/>
    <n v="23138.44"/>
    <n v="2.313844"/>
    <s v="使用权资产累计折旧"/>
    <x v="2"/>
    <s v="办公房租"/>
    <s v="房租物业费"/>
    <x v="2"/>
  </r>
  <r>
    <d v="2023-05-24T00:00:00"/>
    <n v="5"/>
    <n v="591"/>
    <s v="记帐凭证"/>
    <s v="660201 \管理费用\工资"/>
    <s v="分配管理部5月工资"/>
    <n v="303541.03999999998"/>
    <n v="30.354104"/>
    <s v="其他应付款;应付职工薪酬;其他应收款"/>
    <x v="2"/>
    <s v="工资"/>
    <s v="职工薪酬"/>
    <x v="3"/>
  </r>
  <r>
    <d v="2023-05-24T00:00:00"/>
    <n v="5"/>
    <n v="65"/>
    <s v="记帐凭证"/>
    <s v="660208 \管理费用\交通费"/>
    <s v="佟菲交通费"/>
    <n v="555.92999999999995"/>
    <n v="5.5592999999999997E-2"/>
    <s v="库存现金;其他应收款"/>
    <x v="2"/>
    <s v="交通费"/>
    <s v="交通费"/>
    <x v="1"/>
  </r>
  <r>
    <d v="2023-05-24T00:00:00"/>
    <n v="5"/>
    <n v="65"/>
    <s v="记帐凭证"/>
    <s v="660217 \管理费用\手机费"/>
    <s v="佟菲手机费"/>
    <n v="145"/>
    <n v="1.4500000000000001E-2"/>
    <s v="库存现金;其他应收款"/>
    <x v="2"/>
    <s v="手机费"/>
    <s v="通讯费"/>
    <x v="0"/>
  </r>
  <r>
    <d v="2023-05-24T00:00:00"/>
    <n v="5"/>
    <n v="68"/>
    <s v="记帐凭证"/>
    <s v="660207 \管理费用\办公费"/>
    <s v="支付北京诺科知识产权代理有限公司服务费"/>
    <n v="2475.25"/>
    <n v="0.247525"/>
    <s v="银行存款"/>
    <x v="2"/>
    <s v="办公费"/>
    <s v="办公费"/>
    <x v="0"/>
  </r>
  <r>
    <d v="2023-05-24T00:00:00"/>
    <n v="5"/>
    <n v="69"/>
    <s v="记帐凭证"/>
    <s v="660207 \管理费用\办公费"/>
    <s v="总部顺丰2023.04快递费"/>
    <n v="3166.6"/>
    <n v="0.31666"/>
    <s v="银行存款"/>
    <x v="2"/>
    <s v="办公费"/>
    <s v="办公费"/>
    <x v="0"/>
  </r>
  <r>
    <d v="2023-05-24T00:00:00"/>
    <n v="5"/>
    <n v="70"/>
    <s v="记帐凭证"/>
    <s v="660241 \管理费用\电费"/>
    <s v="总部（新址装修时）2023.03.01-2023.05.01水电费--电1.3/"/>
    <n v="1445.56"/>
    <n v="0.14455599999999999"/>
    <s v="银行存款"/>
    <x v="2"/>
    <s v="电费"/>
    <s v="水电费"/>
    <x v="0"/>
  </r>
  <r>
    <d v="2023-05-24T00:00:00"/>
    <n v="5"/>
    <n v="70"/>
    <s v="记帐凭证"/>
    <s v="660246 \管理费用\水"/>
    <s v="总部（新址装修时）2023.03.01-2023.05.01水电费--电1.3/"/>
    <n v="64.22"/>
    <n v="6.4219999999999998E-3"/>
    <s v="银行存款"/>
    <x v="2"/>
    <s v="水"/>
    <s v="办公费"/>
    <x v="0"/>
  </r>
  <r>
    <d v="2023-05-24T00:00:00"/>
    <n v="5"/>
    <n v="71"/>
    <s v="记帐凭证"/>
    <s v="660207 \管理费用\办公费"/>
    <s v="总部货梯乘运卡4*50"/>
    <n v="188.68"/>
    <n v="1.8867999999999999E-2"/>
    <s v="银行存款"/>
    <x v="2"/>
    <s v="办公费"/>
    <s v="办公费"/>
    <x v="0"/>
  </r>
  <r>
    <d v="2023-05-24T00:00:00"/>
    <n v="5"/>
    <n v="75"/>
    <s v="记帐凭证"/>
    <s v="660213 \管理费用\差旅费"/>
    <s v="曹玉武差旅费"/>
    <n v="13186.85"/>
    <n v="1.3186850000000001"/>
    <s v="银行存款"/>
    <x v="2"/>
    <s v="差旅费"/>
    <s v="差旅费"/>
    <x v="1"/>
  </r>
  <r>
    <d v="2023-05-24T00:00:00"/>
    <n v="5"/>
    <n v="76"/>
    <s v="记帐凭证"/>
    <s v="660207 \管理费用\办公费"/>
    <s v="翟振伟办公费"/>
    <n v="1403.1"/>
    <n v="0.14030999999999999"/>
    <s v="银行存款"/>
    <x v="2"/>
    <s v="办公费"/>
    <s v="办公费"/>
    <x v="0"/>
  </r>
  <r>
    <d v="2023-05-24T00:00:00"/>
    <n v="5"/>
    <n v="84"/>
    <s v="记帐凭证"/>
    <s v="660208 \管理费用\交通费"/>
    <s v="睢安交通费--22YF10200002--南北外贸软件云服务平台-N9B"/>
    <n v="1286.06"/>
    <n v="0.128606"/>
    <s v="银行存款"/>
    <x v="2"/>
    <s v="交通费"/>
    <s v="交通费"/>
    <x v="1"/>
  </r>
  <r>
    <d v="2023-05-24T00:00:00"/>
    <n v="5"/>
    <n v="94"/>
    <s v="记帐凭证"/>
    <s v="660208 \管理费用\交通费"/>
    <s v="马鑫磊交通费"/>
    <n v="264.33"/>
    <n v="2.6432999999999998E-2"/>
    <s v="银行存款"/>
    <x v="2"/>
    <s v="交通费"/>
    <s v="交通费"/>
    <x v="1"/>
  </r>
  <r>
    <d v="2023-05-24T00:00:00"/>
    <n v="5"/>
    <n v="94"/>
    <s v="记帐凭证"/>
    <s v="660207 \管理费用\办公费"/>
    <s v="马鑫磊办公费"/>
    <n v="23"/>
    <n v="2.3E-3"/>
    <s v="银行存款"/>
    <x v="2"/>
    <s v="办公费"/>
    <s v="办公费"/>
    <x v="0"/>
  </r>
  <r>
    <d v="2023-05-24T00:00:00"/>
    <n v="5"/>
    <n v="94"/>
    <s v="记帐凭证"/>
    <s v="660242 \管理费用\员工午餐"/>
    <s v="马鑫磊餐费"/>
    <n v="457.7"/>
    <n v="4.5769999999999998E-2"/>
    <s v="银行存款"/>
    <x v="2"/>
    <s v="员工午餐"/>
    <s v="福利费"/>
    <x v="0"/>
  </r>
  <r>
    <d v="2023-05-24T00:00:00"/>
    <n v="5"/>
    <n v="97"/>
    <s v="记帐凭证"/>
    <s v="660208 \管理费用\交通费"/>
    <s v="翟振伟交通费"/>
    <n v="2398.4299999999998"/>
    <n v="0.23984299999999997"/>
    <s v="其他应收款"/>
    <x v="2"/>
    <s v="交通费"/>
    <s v="交通费"/>
    <x v="1"/>
  </r>
  <r>
    <d v="2023-05-24T00:00:00"/>
    <n v="5"/>
    <n v="97"/>
    <s v="记帐凭证"/>
    <s v="660217 \管理费用\手机费"/>
    <s v="翟振伟手机费"/>
    <n v="647.1"/>
    <n v="6.4710000000000004E-2"/>
    <s v="其他应收款"/>
    <x v="2"/>
    <s v="手机费"/>
    <s v="通讯费"/>
    <x v="0"/>
  </r>
  <r>
    <d v="2023-05-24T00:00:00"/>
    <n v="5"/>
    <n v="98"/>
    <s v="记帐凭证"/>
    <s v="660207 \管理费用\办公费"/>
    <s v="冲预付北京恒丰通达科技有限公司--22部电话移机及新装费"/>
    <n v="48000"/>
    <n v="4.8"/>
    <s v="预付帐款"/>
    <x v="2"/>
    <s v="办公费"/>
    <s v="办公费"/>
    <x v="0"/>
  </r>
  <r>
    <d v="2023-05-24T00:00:00"/>
    <n v="5"/>
    <n v="99"/>
    <s v="记帐凭证"/>
    <s v="660219 \管理费用\电话费"/>
    <s v="冲预付总部中国电信400电话续费20230508-20240508"/>
    <n v="27000"/>
    <n v="2.7"/>
    <s v="预付帐款"/>
    <x v="2"/>
    <s v="电话费"/>
    <s v="通讯费"/>
    <x v="0"/>
  </r>
  <r>
    <d v="2023-05-31T00:00:00"/>
    <n v="5"/>
    <n v="391"/>
    <s v="记帐凭证"/>
    <s v="660230 \管理费用\折旧费"/>
    <s v="2023年5月分摊折旧"/>
    <n v="53322.39"/>
    <n v="5.3322389999999995"/>
    <s v="累计折旧"/>
    <x v="2"/>
    <s v="折旧费"/>
    <s v="折旧摊销费"/>
    <x v="0"/>
  </r>
  <r>
    <d v="2023-06-16T00:00:00"/>
    <n v="6"/>
    <n v="10"/>
    <s v="记帐凭证"/>
    <s v="660208 \管理费用\交通费"/>
    <s v="翟振伟交通费"/>
    <n v="74"/>
    <n v="7.4000000000000003E-3"/>
    <s v="银行存款"/>
    <x v="2"/>
    <s v="交通费"/>
    <s v="交通费"/>
    <x v="1"/>
  </r>
  <r>
    <d v="2023-06-16T00:00:00"/>
    <n v="6"/>
    <n v="10"/>
    <s v="记帐凭证"/>
    <s v="660207 \管理费用\办公费"/>
    <s v="翟振伟办公费"/>
    <n v="888.48"/>
    <n v="8.8847999999999996E-2"/>
    <s v="银行存款"/>
    <x v="2"/>
    <s v="办公费"/>
    <s v="办公费"/>
    <x v="0"/>
  </r>
  <r>
    <d v="2023-06-16T00:00:00"/>
    <n v="6"/>
    <n v="11"/>
    <s v="记帐凭证"/>
    <s v="660208 \管理费用\交通费"/>
    <s v="佟菲交通费"/>
    <n v="2310"/>
    <n v="0.23100000000000001"/>
    <s v="银行存款"/>
    <x v="2"/>
    <s v="交通费"/>
    <s v="交通费"/>
    <x v="1"/>
  </r>
  <r>
    <d v="2023-06-16T00:00:00"/>
    <n v="6"/>
    <n v="11"/>
    <s v="记帐凭证"/>
    <s v="660207 \管理费用\办公费"/>
    <s v="佟菲办公费"/>
    <n v="198"/>
    <n v="1.9800000000000002E-2"/>
    <s v="银行存款"/>
    <x v="2"/>
    <s v="办公费"/>
    <s v="办公费"/>
    <x v="0"/>
  </r>
  <r>
    <d v="2023-06-16T00:00:00"/>
    <n v="6"/>
    <n v="155"/>
    <s v="记帐凭证"/>
    <s v="660242 \管理费用\员工午餐"/>
    <s v="王欢餐费"/>
    <n v="474"/>
    <n v="4.7399999999999998E-2"/>
    <s v="库存现金"/>
    <x v="2"/>
    <s v="员工午餐"/>
    <s v="福利费"/>
    <x v="0"/>
  </r>
  <r>
    <d v="2023-06-16T00:00:00"/>
    <n v="6"/>
    <n v="163"/>
    <s v="记帐凭证"/>
    <s v="660207 \管理费用\办公费"/>
    <s v="薛晶晶办公费--支付凌雄技术（深圳）有限公司设备租赁费及技术服务费"/>
    <n v="2523.36"/>
    <n v="0.252336"/>
    <s v="银行存款"/>
    <x v="2"/>
    <s v="办公费"/>
    <s v="办公费"/>
    <x v="0"/>
  </r>
  <r>
    <d v="2023-06-16T00:00:00"/>
    <n v="6"/>
    <n v="182"/>
    <s v="记帐凭证"/>
    <s v="660222 \管理费用\维修及保险费"/>
    <s v="王欢车辆修理费"/>
    <n v="1280"/>
    <n v="0.128"/>
    <s v="银行存款"/>
    <x v="2"/>
    <s v="维修及保险费"/>
    <s v="交通费"/>
    <x v="1"/>
  </r>
  <r>
    <d v="2023-06-16T00:00:00"/>
    <n v="6"/>
    <n v="183"/>
    <s v="记帐凭证"/>
    <s v="660208 \管理费用\交通费"/>
    <s v="王欢交通费"/>
    <n v="10"/>
    <n v="1E-3"/>
    <s v="银行存款"/>
    <x v="2"/>
    <s v="交通费"/>
    <s v="交通费"/>
    <x v="1"/>
  </r>
  <r>
    <d v="2023-06-16T00:00:00"/>
    <n v="6"/>
    <n v="183"/>
    <s v="记帐凭证"/>
    <s v="660220 \管理费用\汽油费"/>
    <s v="王欢汽油费"/>
    <n v="4747.25"/>
    <n v="0.47472500000000001"/>
    <s v="银行存款"/>
    <x v="2"/>
    <s v="汽油费"/>
    <s v="交通费"/>
    <x v="1"/>
  </r>
  <r>
    <d v="2023-06-16T00:00:00"/>
    <n v="6"/>
    <n v="184"/>
    <s v="记帐凭证"/>
    <s v="660208 \管理费用\交通费"/>
    <s v="王欢交通费"/>
    <n v="203"/>
    <n v="2.0299999999999999E-2"/>
    <s v="银行存款"/>
    <x v="2"/>
    <s v="交通费"/>
    <s v="交通费"/>
    <x v="1"/>
  </r>
  <r>
    <d v="2023-06-16T00:00:00"/>
    <n v="6"/>
    <n v="184"/>
    <s v="记帐凭证"/>
    <s v="660207 \管理费用\办公费"/>
    <s v="王欢办公费"/>
    <n v="302.45"/>
    <n v="3.0244999999999998E-2"/>
    <s v="银行存款"/>
    <x v="2"/>
    <s v="办公费"/>
    <s v="办公费"/>
    <x v="0"/>
  </r>
  <r>
    <d v="2023-06-16T00:00:00"/>
    <n v="6"/>
    <n v="184"/>
    <s v="记帐凭证"/>
    <s v="660242 \管理费用\员工午餐"/>
    <s v="王欢餐费"/>
    <n v="1008"/>
    <n v="0.1008"/>
    <s v="银行存款"/>
    <x v="2"/>
    <s v="员工午餐"/>
    <s v="福利费"/>
    <x v="0"/>
  </r>
  <r>
    <d v="2023-06-16T00:00:00"/>
    <n v="6"/>
    <n v="184"/>
    <s v="记帐凭证"/>
    <s v="660231 \管理费用\福利费"/>
    <s v="王欢食品费"/>
    <n v="930.51"/>
    <n v="9.3050999999999995E-2"/>
    <s v="银行存款"/>
    <x v="2"/>
    <s v="福利费"/>
    <s v="福利费"/>
    <x v="0"/>
  </r>
  <r>
    <d v="2023-06-16T00:00:00"/>
    <n v="6"/>
    <n v="186"/>
    <s v="记帐凭证"/>
    <s v="660222 \管理费用\维修及保险费"/>
    <s v="刘希亮车辆保险费--京N9BN66"/>
    <n v="4076.22"/>
    <n v="0.40762199999999998"/>
    <s v="应交税费;银行存款"/>
    <x v="2"/>
    <s v="维修及保险费"/>
    <s v="交通费"/>
    <x v="1"/>
  </r>
  <r>
    <d v="2023-06-16T00:00:00"/>
    <n v="6"/>
    <n v="188"/>
    <s v="记帐凭证"/>
    <s v="660242 \管理费用\员工午餐"/>
    <s v="预付员工餐费"/>
    <n v="-68342.02"/>
    <n v="-6.8342020000000003"/>
    <s v="预付帐款"/>
    <x v="2"/>
    <s v="员工午餐"/>
    <s v="福利费"/>
    <x v="0"/>
  </r>
  <r>
    <d v="2023-06-16T00:00:00"/>
    <n v="6"/>
    <n v="193"/>
    <s v="记帐凭证"/>
    <s v="660207 \管理费用\办公费"/>
    <s v="冲预付北京瑞恒泰商业运营管理有限公司车位费--龙湖蓝海引擎产业园2层 A-2-4"/>
    <n v="72660.55"/>
    <n v="7.2660550000000006"/>
    <s v="预付帐款"/>
    <x v="2"/>
    <s v="办公费"/>
    <s v="办公费"/>
    <x v="0"/>
  </r>
  <r>
    <d v="2023-06-16T00:00:00"/>
    <n v="6"/>
    <n v="198"/>
    <s v="记帐凭证"/>
    <s v="660219 \管理费用\电话费"/>
    <s v="浙江分公司电话费"/>
    <n v="1368"/>
    <n v="0.1368"/>
    <s v="其他应收款"/>
    <x v="2"/>
    <s v="电话费"/>
    <s v="通讯费"/>
    <x v="0"/>
  </r>
  <r>
    <d v="2023-06-16T00:00:00"/>
    <n v="6"/>
    <n v="198"/>
    <s v="记帐凭证"/>
    <s v="660208 \管理费用\交通费"/>
    <s v="浙江分公司交通费"/>
    <n v="1600"/>
    <n v="0.16"/>
    <s v="其他应收款"/>
    <x v="2"/>
    <s v="交通费"/>
    <s v="交通费"/>
    <x v="1"/>
  </r>
  <r>
    <d v="2023-06-16T00:00:00"/>
    <n v="6"/>
    <n v="198"/>
    <s v="记帐凭证"/>
    <s v="660246 \管理费用\水"/>
    <s v="浙江分公司饮用水费"/>
    <n v="1100"/>
    <n v="0.11"/>
    <s v="其他应收款"/>
    <x v="2"/>
    <s v="水"/>
    <s v="办公费"/>
    <x v="0"/>
  </r>
  <r>
    <d v="2023-06-16T00:00:00"/>
    <n v="6"/>
    <n v="198"/>
    <s v="记帐凭证"/>
    <s v="660207 \管理费用\办公费"/>
    <s v="浙江分公司办公费"/>
    <n v="548.47"/>
    <n v="5.4847E-2"/>
    <s v="其他应收款"/>
    <x v="2"/>
    <s v="办公费"/>
    <s v="办公费"/>
    <x v="0"/>
  </r>
  <r>
    <d v="2023-06-16T00:00:00"/>
    <n v="6"/>
    <n v="20"/>
    <s v="记帐凭证"/>
    <s v="660227 \管理费用\审计费"/>
    <s v="支付北京审信东审税务师事务所有限责任公司审计费"/>
    <n v="14150.94"/>
    <n v="1.4150940000000001"/>
    <s v="银行存款"/>
    <x v="2"/>
    <s v="审计费"/>
    <s v="办公费"/>
    <x v="0"/>
  </r>
  <r>
    <d v="2023-06-16T00:00:00"/>
    <n v="6"/>
    <n v="204"/>
    <s v="记帐凭证"/>
    <s v="660231 \管理费用\福利费"/>
    <s v="王欢食品费"/>
    <n v="25433.25"/>
    <n v="2.5433249999999998"/>
    <s v="银行存款"/>
    <x v="2"/>
    <s v="福利费"/>
    <s v="福利费"/>
    <x v="0"/>
  </r>
  <r>
    <d v="2023-06-16T00:00:00"/>
    <n v="6"/>
    <n v="21"/>
    <s v="记帐凭证"/>
    <s v="660239 \管理费用\物业管理费"/>
    <s v="支付广州分公司4月份物业管理费564.35㎡*25元/㎡--广州市东田物业管理有"/>
    <n v="13310.14"/>
    <n v="1.3310139999999999"/>
    <s v="银行存款"/>
    <x v="2"/>
    <s v="物业管理费"/>
    <s v="房租物业费"/>
    <x v="2"/>
  </r>
  <r>
    <d v="2023-06-16T00:00:00"/>
    <n v="6"/>
    <n v="21"/>
    <s v="记帐凭证"/>
    <s v="660239 \管理费用\物业管理费"/>
    <s v="支付广州分公司3月电费919*0.96元--广州市东田物业管理有限公司"/>
    <n v="1028.81"/>
    <n v="0.102881"/>
    <s v="银行存款"/>
    <x v="2"/>
    <s v="物业管理费"/>
    <s v="房租物业费"/>
    <x v="2"/>
  </r>
  <r>
    <d v="2023-06-16T00:00:00"/>
    <n v="6"/>
    <n v="224"/>
    <s v="记帐凭证"/>
    <s v="660207 \管理费用\办公费"/>
    <s v="厦门象屿物业服务有限公司2023.07.01-2023.09.30物业费5022"/>
    <n v="979"/>
    <n v="9.7900000000000001E-2"/>
    <s v="银行存款"/>
    <x v="2"/>
    <s v="办公费"/>
    <s v="办公费"/>
    <x v="0"/>
  </r>
  <r>
    <d v="2023-06-16T00:00:00"/>
    <n v="6"/>
    <n v="224"/>
    <s v="记帐凭证"/>
    <s v="660239 \管理费用\物业管理费"/>
    <s v="厦门象屿物业服务有限公司2023.07.01-2023.09.30物业费5022"/>
    <n v="5101.9799999999996"/>
    <n v="0.51019799999999993"/>
    <s v="银行存款"/>
    <x v="2"/>
    <s v="物业管理费"/>
    <s v="房租物业费"/>
    <x v="2"/>
  </r>
  <r>
    <d v="2023-06-16T00:00:00"/>
    <n v="6"/>
    <n v="26"/>
    <s v="记帐凭证"/>
    <s v="660207 \管理费用\办公费"/>
    <s v="王欢装订费"/>
    <n v="729.25"/>
    <n v="7.2925000000000004E-2"/>
    <s v="银行存款"/>
    <x v="2"/>
    <s v="办公费"/>
    <s v="办公费"/>
    <x v="0"/>
  </r>
  <r>
    <d v="2023-06-16T00:00:00"/>
    <n v="6"/>
    <n v="26"/>
    <s v="记帐凭证"/>
    <s v="660207 \管理费用\办公费"/>
    <s v="王欢装订费"/>
    <n v="990.57"/>
    <n v="9.9057000000000006E-2"/>
    <s v="银行存款"/>
    <x v="2"/>
    <s v="办公费"/>
    <s v="办公费"/>
    <x v="0"/>
  </r>
  <r>
    <d v="2023-06-16T00:00:00"/>
    <n v="6"/>
    <n v="26"/>
    <s v="记帐凭证"/>
    <s v="660207 \管理费用\办公费"/>
    <s v="王欢装订费"/>
    <n v="990.57"/>
    <n v="9.9057000000000006E-2"/>
    <s v="银行存款"/>
    <x v="2"/>
    <s v="办公费"/>
    <s v="办公费"/>
    <x v="0"/>
  </r>
  <r>
    <d v="2023-06-16T00:00:00"/>
    <n v="6"/>
    <n v="26"/>
    <s v="记帐凭证"/>
    <s v="660207 \管理费用\办公费"/>
    <s v="王欢装订费"/>
    <n v="990.57"/>
    <n v="9.9057000000000006E-2"/>
    <s v="银行存款"/>
    <x v="2"/>
    <s v="办公费"/>
    <s v="办公费"/>
    <x v="0"/>
  </r>
  <r>
    <d v="2023-06-16T00:00:00"/>
    <n v="6"/>
    <n v="26"/>
    <s v="记帐凭证"/>
    <s v="660207 \管理费用\办公费"/>
    <s v="王欢装订费"/>
    <n v="990.57"/>
    <n v="9.9057000000000006E-2"/>
    <s v="银行存款"/>
    <x v="2"/>
    <s v="办公费"/>
    <s v="办公费"/>
    <x v="0"/>
  </r>
  <r>
    <d v="2023-06-16T00:00:00"/>
    <n v="6"/>
    <n v="26"/>
    <s v="记帐凭证"/>
    <s v="660207 \管理费用\办公费"/>
    <s v="王欢装订费"/>
    <n v="990.57"/>
    <n v="9.9057000000000006E-2"/>
    <s v="银行存款"/>
    <x v="2"/>
    <s v="办公费"/>
    <s v="办公费"/>
    <x v="0"/>
  </r>
  <r>
    <d v="2023-06-16T00:00:00"/>
    <n v="6"/>
    <n v="28"/>
    <s v="记帐凭证"/>
    <s v="660207 \管理费用\办公费"/>
    <s v="王欢快递费"/>
    <n v="188"/>
    <n v="1.8800000000000001E-2"/>
    <s v="银行存款"/>
    <x v="2"/>
    <s v="办公费"/>
    <s v="办公费"/>
    <x v="0"/>
  </r>
  <r>
    <d v="2023-06-16T00:00:00"/>
    <n v="6"/>
    <n v="287"/>
    <s v="记帐凭证"/>
    <s v="660239 \管理费用\物业管理费"/>
    <s v="天工墙体破损费"/>
    <n v="5246.23"/>
    <n v="0.52462299999999995"/>
    <s v="其他应收款"/>
    <x v="2"/>
    <s v="物业管理费"/>
    <s v="房租物业费"/>
    <x v="2"/>
  </r>
  <r>
    <d v="2023-06-16T00:00:00"/>
    <n v="6"/>
    <n v="299"/>
    <s v="记帐凭证"/>
    <s v="660207 \管理费用\办公费"/>
    <s v="支付厦门分公司服务费"/>
    <n v="274.29000000000002"/>
    <n v="2.7429000000000002E-2"/>
    <s v="银行存款"/>
    <x v="2"/>
    <s v="办公费"/>
    <s v="办公费"/>
    <x v="0"/>
  </r>
  <r>
    <d v="2023-06-16T00:00:00"/>
    <n v="6"/>
    <n v="300"/>
    <s v="记帐凭证"/>
    <s v="660207 \管理费用\办公费"/>
    <s v="代理服务费"/>
    <n v="297.14"/>
    <n v="2.9713999999999997E-2"/>
    <s v="银行存款"/>
    <x v="2"/>
    <s v="办公费"/>
    <s v="办公费"/>
    <x v="0"/>
  </r>
  <r>
    <d v="2023-06-16T00:00:00"/>
    <n v="6"/>
    <n v="301"/>
    <s v="记帐凭证"/>
    <s v="660207 \管理费用\办公费"/>
    <s v="支付总部ERP9B赵宏伟社保公积金代理服务费"/>
    <n v="45.71"/>
    <n v="4.5710000000000004E-3"/>
    <s v="银行存款"/>
    <x v="2"/>
    <s v="办公费"/>
    <s v="办公费"/>
    <x v="0"/>
  </r>
  <r>
    <d v="2023-06-16T00:00:00"/>
    <n v="6"/>
    <n v="303"/>
    <s v="记帐凭证"/>
    <s v="660207 \管理费用\办公费"/>
    <s v="支付广州郑东、胡金杰两人社保公积金代理服务费"/>
    <n v="411.43"/>
    <n v="4.1142999999999999E-2"/>
    <s v="银行存款"/>
    <x v="2"/>
    <s v="办公费"/>
    <s v="办公费"/>
    <x v="0"/>
  </r>
  <r>
    <d v="2023-06-16T00:00:00"/>
    <n v="6"/>
    <n v="31"/>
    <s v="记帐凭证"/>
    <s v="660237 \管理费用\会费"/>
    <s v="支付北京软件和信息服务业协会会费"/>
    <n v="2000"/>
    <n v="0.2"/>
    <s v="银行存款"/>
    <x v="2"/>
    <s v="会费"/>
    <s v="办公费"/>
    <x v="0"/>
  </r>
  <r>
    <d v="2023-06-16T00:00:00"/>
    <n v="6"/>
    <n v="311"/>
    <s v="记帐凭证"/>
    <s v="660207 \管理费用\办公费"/>
    <s v="分摊总部263云通讯20220520-20241231服务费--北京企飞力网络科"/>
    <n v="2982.35"/>
    <n v="0.29823499999999997"/>
    <s v="预付帐款"/>
    <x v="2"/>
    <s v="办公费"/>
    <s v="办公费"/>
    <x v="0"/>
  </r>
  <r>
    <d v="2023-06-16T00:00:00"/>
    <n v="6"/>
    <n v="312"/>
    <s v="记帐凭证"/>
    <s v="660243 \管理费用\装修费"/>
    <s v="分摊6月广州分公司办公室装修款（312683*90%）--广州启明星装饰设计有限"/>
    <n v="5542.51"/>
    <n v="0.55425100000000005"/>
    <s v="长期待摊费用"/>
    <x v="2"/>
    <s v="装修费"/>
    <s v="办公费"/>
    <x v="0"/>
  </r>
  <r>
    <d v="2023-06-16T00:00:00"/>
    <n v="6"/>
    <n v="313"/>
    <s v="记帐凭证"/>
    <s v="660243 \管理费用\装修费"/>
    <s v="分摊6月广州分公司办公室装修款--广州市两手硬装饰工程有限公司"/>
    <n v="3002.38"/>
    <n v="0.300238"/>
    <s v="长期待摊费用"/>
    <x v="2"/>
    <s v="装修费"/>
    <s v="办公费"/>
    <x v="0"/>
  </r>
  <r>
    <d v="2023-06-16T00:00:00"/>
    <n v="6"/>
    <n v="314"/>
    <s v="记帐凭证"/>
    <s v="660243 \管理费用\装修费"/>
    <s v="科技公司装修工程款6月摊销（房屋租赁期2023年3月14日至2028年3月15，"/>
    <n v="1529.05"/>
    <n v="0.15290499999999999"/>
    <s v="长期待摊费用"/>
    <x v="2"/>
    <s v="装修费"/>
    <s v="办公费"/>
    <x v="0"/>
  </r>
  <r>
    <d v="2023-06-16T00:00:00"/>
    <n v="6"/>
    <n v="314"/>
    <s v="记帐凭证"/>
    <s v="660243 \管理费用\装修费"/>
    <s v="科技公司装修工程款6月摊销（房屋租赁期2023年3月14日至2028年3月15，"/>
    <n v="1190.1500000000001"/>
    <n v="0.11901500000000001"/>
    <s v="长期待摊费用"/>
    <x v="2"/>
    <s v="装修费"/>
    <s v="办公费"/>
    <x v="0"/>
  </r>
  <r>
    <d v="2023-06-16T00:00:00"/>
    <n v="6"/>
    <n v="314"/>
    <s v="记帐凭证"/>
    <s v="660243 \管理费用\装修费"/>
    <s v="科技公司装修工程款6月摊销（房屋租赁期2023年3月14日至2028年3月15，"/>
    <n v="17949.21"/>
    <n v="1.794921"/>
    <s v="长期待摊费用"/>
    <x v="2"/>
    <s v="装修费"/>
    <s v="办公费"/>
    <x v="0"/>
  </r>
  <r>
    <d v="2023-06-16T00:00:00"/>
    <n v="6"/>
    <n v="314"/>
    <s v="记帐凭证"/>
    <s v="660243 \管理费用\装修费"/>
    <s v="科技公司装修工程款6月摊销（房屋租赁期2023年3月14日至2028年3月15，"/>
    <n v="102.45"/>
    <n v="1.0245000000000001E-2"/>
    <s v="长期待摊费用"/>
    <x v="2"/>
    <s v="装修费"/>
    <s v="办公费"/>
    <x v="0"/>
  </r>
  <r>
    <d v="2023-06-16T00:00:00"/>
    <n v="6"/>
    <n v="314"/>
    <s v="记帐凭证"/>
    <s v="660243 \管理费用\装修费"/>
    <s v="科技公司装修工程款6月摊销（房屋租赁期2023年3月14日至2028年3月15，"/>
    <n v="229.36"/>
    <n v="2.2936000000000002E-2"/>
    <s v="长期待摊费用"/>
    <x v="2"/>
    <s v="装修费"/>
    <s v="办公费"/>
    <x v="0"/>
  </r>
  <r>
    <d v="2023-06-16T00:00:00"/>
    <n v="6"/>
    <n v="314"/>
    <s v="记帐凭证"/>
    <s v="660243 \管理费用\装修费"/>
    <s v="科技公司装修工程款6月摊销（房屋租赁期2023年3月14日至2028年3月15，"/>
    <n v="2278.29"/>
    <n v="0.227829"/>
    <s v="长期待摊费用"/>
    <x v="2"/>
    <s v="装修费"/>
    <s v="办公费"/>
    <x v="0"/>
  </r>
  <r>
    <d v="2023-06-16T00:00:00"/>
    <n v="6"/>
    <n v="315"/>
    <s v="记帐凭证"/>
    <s v="660243 \管理费用\装修费"/>
    <s v="浙江分公司装修工程款6月摊销（房屋租赁期2021年12月29日至2026年12月"/>
    <n v="6150"/>
    <n v="0.61499999999999999"/>
    <s v="长期待摊费用"/>
    <x v="2"/>
    <s v="装修费"/>
    <s v="办公费"/>
    <x v="0"/>
  </r>
  <r>
    <d v="2023-06-16T00:00:00"/>
    <n v="6"/>
    <n v="317"/>
    <s v="记帐凭证"/>
    <s v="660215 \管理费用\办公房租"/>
    <s v="浙江202203-202606房租分摊--2023.6"/>
    <n v="23138.44"/>
    <n v="2.313844"/>
    <s v="使用权资产累计折旧"/>
    <x v="2"/>
    <s v="办公房租"/>
    <s v="房租物业费"/>
    <x v="2"/>
  </r>
  <r>
    <d v="2023-06-16T00:00:00"/>
    <n v="6"/>
    <n v="318"/>
    <s v="记帐凭证"/>
    <s v="660215 \管理费用\办公房租"/>
    <s v="摊销总部20230314-20280315房租-龙湖蓝海"/>
    <n v="8450.0499999999993"/>
    <n v="0.8450049999999999"/>
    <s v="使用权资产累计折旧;租赁负债"/>
    <x v="2"/>
    <s v="办公房租"/>
    <s v="房租物业费"/>
    <x v="2"/>
  </r>
  <r>
    <d v="2023-06-16T00:00:00"/>
    <n v="6"/>
    <n v="335"/>
    <s v="记帐凭证"/>
    <s v="660222 \管理费用\维修及保险费"/>
    <s v="石宏宇车辆维修费--京AD46527--北京环耀汽车服务有限公司"/>
    <n v="1222.1199999999999"/>
    <n v="0.12221199999999999"/>
    <s v="银行存款"/>
    <x v="2"/>
    <s v="维修及保险费"/>
    <s v="交通费"/>
    <x v="1"/>
  </r>
  <r>
    <d v="2023-06-16T00:00:00"/>
    <n v="6"/>
    <n v="34"/>
    <s v="记帐凭证"/>
    <s v="660201 \管理费用\工资"/>
    <s v="郑东离职补偿金"/>
    <n v="15000"/>
    <n v="1.5"/>
    <s v="银行存款;应付职工薪酬"/>
    <x v="2"/>
    <s v="工资"/>
    <s v="职工薪酬"/>
    <x v="3"/>
  </r>
  <r>
    <d v="2023-06-16T00:00:00"/>
    <n v="6"/>
    <n v="345"/>
    <s v="记帐凭证"/>
    <s v="660208 \管理费用\交通费"/>
    <s v="厉敏交通费"/>
    <n v="135"/>
    <n v="1.35E-2"/>
    <s v="其他应收款"/>
    <x v="2"/>
    <s v="交通费"/>
    <s v="交通费"/>
    <x v="1"/>
  </r>
  <r>
    <d v="2023-06-16T00:00:00"/>
    <n v="6"/>
    <n v="345"/>
    <s v="记帐凭证"/>
    <s v="660207 \管理费用\办公费"/>
    <s v="厉敏办公费"/>
    <n v="2222.61"/>
    <n v="0.22226100000000001"/>
    <s v="其他应收款"/>
    <x v="2"/>
    <s v="办公费"/>
    <s v="办公费"/>
    <x v="0"/>
  </r>
  <r>
    <d v="2023-06-16T00:00:00"/>
    <n v="6"/>
    <n v="345"/>
    <s v="记帐凭证"/>
    <s v="660207 \管理费用\办公费"/>
    <s v="厉敏培训费"/>
    <n v="2488"/>
    <n v="0.24879999999999999"/>
    <s v="其他应收款"/>
    <x v="2"/>
    <s v="办公费"/>
    <s v="办公费"/>
    <x v="0"/>
  </r>
  <r>
    <d v="2023-06-16T00:00:00"/>
    <n v="6"/>
    <n v="345"/>
    <s v="记帐凭证"/>
    <s v="660209 \管理费用\业务招待费"/>
    <s v="厉敏餐费"/>
    <n v="600"/>
    <n v="0.06"/>
    <s v="其他应收款"/>
    <x v="2"/>
    <s v="业务招待费"/>
    <s v="业务招待费"/>
    <x v="0"/>
  </r>
  <r>
    <d v="2023-06-16T00:00:00"/>
    <n v="6"/>
    <n v="355"/>
    <s v="记帐凭证"/>
    <s v="660208 \管理费用\交通费"/>
    <s v="佟菲交通费"/>
    <n v="695.95"/>
    <n v="6.9595000000000004E-2"/>
    <s v="银行存款;库存现金;其他应收款"/>
    <x v="2"/>
    <s v="交通费"/>
    <s v="交通费"/>
    <x v="1"/>
  </r>
  <r>
    <d v="2023-06-16T00:00:00"/>
    <n v="6"/>
    <n v="355"/>
    <s v="记帐凭证"/>
    <s v="660217 \管理费用\手机费"/>
    <s v="佟菲手机费"/>
    <n v="105"/>
    <n v="1.0500000000000001E-2"/>
    <s v="银行存款;库存现金;其他应收款"/>
    <x v="2"/>
    <s v="手机费"/>
    <s v="通讯费"/>
    <x v="0"/>
  </r>
  <r>
    <d v="2023-06-16T00:00:00"/>
    <n v="6"/>
    <n v="38"/>
    <s v="记帐凭证"/>
    <s v="660207 \管理费用\办公费"/>
    <s v="支付北京龙湖物业服务有限公司灭火器"/>
    <n v="9433.9599999999991"/>
    <n v="0.9433959999999999"/>
    <s v="银行存款"/>
    <x v="2"/>
    <s v="办公费"/>
    <s v="办公费"/>
    <x v="0"/>
  </r>
  <r>
    <d v="2023-06-16T00:00:00"/>
    <n v="6"/>
    <n v="43"/>
    <s v="记帐凭证"/>
    <s v="660231 \管理费用\福利费"/>
    <s v="王欢茶叶费"/>
    <n v="3000"/>
    <n v="0.3"/>
    <s v="银行存款"/>
    <x v="2"/>
    <s v="福利费"/>
    <s v="福利费"/>
    <x v="0"/>
  </r>
  <r>
    <d v="2023-06-16T00:00:00"/>
    <n v="6"/>
    <n v="46"/>
    <s v="记帐凭证"/>
    <s v="660208 \管理费用\交通费"/>
    <s v="章菲菲交通费"/>
    <n v="891.66"/>
    <n v="8.9165999999999995E-2"/>
    <s v="银行存款"/>
    <x v="2"/>
    <s v="交通费"/>
    <s v="交通费"/>
    <x v="1"/>
  </r>
  <r>
    <d v="2023-06-16T00:00:00"/>
    <n v="6"/>
    <n v="56"/>
    <s v="记帐凭证"/>
    <s v="660208 \管理费用\交通费"/>
    <s v="王欢交通费"/>
    <n v="240"/>
    <n v="2.4E-2"/>
    <s v="银行存款"/>
    <x v="2"/>
    <s v="交通费"/>
    <s v="交通费"/>
    <x v="1"/>
  </r>
  <r>
    <d v="2023-06-16T00:00:00"/>
    <n v="6"/>
    <n v="56"/>
    <s v="记帐凭证"/>
    <s v="660231 \管理费用\福利费"/>
    <s v="王欢食品费"/>
    <n v="3460"/>
    <n v="0.34599999999999997"/>
    <s v="银行存款"/>
    <x v="2"/>
    <s v="福利费"/>
    <s v="福利费"/>
    <x v="0"/>
  </r>
  <r>
    <d v="2023-06-16T00:00:00"/>
    <n v="6"/>
    <n v="56"/>
    <s v="记帐凭证"/>
    <s v="660223 \管理费用\咨询费"/>
    <s v="王欢咨询费"/>
    <n v="3000"/>
    <n v="0.3"/>
    <s v="银行存款"/>
    <x v="2"/>
    <s v="咨询费"/>
    <s v="办公费"/>
    <x v="0"/>
  </r>
  <r>
    <d v="2023-06-16T00:00:00"/>
    <n v="6"/>
    <n v="59"/>
    <s v="记帐凭证"/>
    <s v="660208 \管理费用\交通费"/>
    <s v="王欢交通费"/>
    <n v="1207.98"/>
    <n v="0.120798"/>
    <s v="银行存款"/>
    <x v="2"/>
    <s v="交通费"/>
    <s v="交通费"/>
    <x v="1"/>
  </r>
  <r>
    <d v="2023-06-16T00:00:00"/>
    <n v="6"/>
    <n v="59"/>
    <s v="记帐凭证"/>
    <s v="660207 \管理费用\办公费"/>
    <s v="王欢办公费"/>
    <n v="499"/>
    <n v="4.99E-2"/>
    <s v="银行存款"/>
    <x v="2"/>
    <s v="办公费"/>
    <s v="办公费"/>
    <x v="0"/>
  </r>
  <r>
    <d v="2023-06-16T00:00:00"/>
    <n v="6"/>
    <n v="63"/>
    <s v="记帐凭证"/>
    <s v="660222 \管理费用\维修及保险费"/>
    <s v="睢安车辆维修费--京Q07W13"/>
    <n v="3480.53"/>
    <n v="0.348053"/>
    <s v="银行存款"/>
    <x v="2"/>
    <s v="维修及保险费"/>
    <s v="交通费"/>
    <x v="1"/>
  </r>
  <r>
    <d v="2023-06-16T00:00:00"/>
    <n v="6"/>
    <n v="64"/>
    <s v="记帐凭证"/>
    <s v="660231 \管理费用\福利费"/>
    <s v="王欢茶叶费"/>
    <n v="3333"/>
    <n v="0.33329999999999999"/>
    <s v="银行存款"/>
    <x v="2"/>
    <s v="福利费"/>
    <s v="福利费"/>
    <x v="0"/>
  </r>
  <r>
    <d v="2023-06-16T00:00:00"/>
    <n v="6"/>
    <n v="65"/>
    <s v="记帐凭证"/>
    <s v="660209 \管理费用\业务招待费"/>
    <s v="王欢食品费"/>
    <n v="2322.1799999999998"/>
    <n v="0.23221799999999998"/>
    <s v="银行存款"/>
    <x v="2"/>
    <s v="业务招待费"/>
    <s v="业务招待费"/>
    <x v="0"/>
  </r>
  <r>
    <d v="2023-06-16T00:00:00"/>
    <n v="6"/>
    <n v="68"/>
    <s v="记帐凭证"/>
    <s v="660207 \管理费用\办公费"/>
    <s v="王欢办公费"/>
    <n v="941"/>
    <n v="9.4100000000000003E-2"/>
    <s v="银行存款"/>
    <x v="2"/>
    <s v="办公费"/>
    <s v="办公费"/>
    <x v="0"/>
  </r>
  <r>
    <d v="2023-06-16T00:00:00"/>
    <n v="6"/>
    <n v="7"/>
    <s v="记帐凭证"/>
    <s v="660241 \管理费用\电费"/>
    <s v="总部天工大厦电费"/>
    <n v="3407.08"/>
    <n v="0.34070800000000001"/>
    <s v="预付帐款"/>
    <x v="2"/>
    <s v="电费"/>
    <s v="水电费"/>
    <x v="0"/>
  </r>
  <r>
    <d v="2023-06-16T00:00:00"/>
    <n v="6"/>
    <n v="71"/>
    <s v="记帐凭证"/>
    <s v="660220 \管理费用\汽油费"/>
    <s v="冲预付总部汽油费--中国石化销售股份有限公司北京石油分公司"/>
    <n v="17699.12"/>
    <n v="1.7699119999999999"/>
    <s v="预付帐款"/>
    <x v="2"/>
    <s v="汽油费"/>
    <s v="交通费"/>
    <x v="1"/>
  </r>
  <r>
    <d v="2023-06-16T00:00:00"/>
    <n v="6"/>
    <n v="73"/>
    <s v="记帐凭证"/>
    <s v="660207 \管理费用\办公费"/>
    <s v="佟菲办公费"/>
    <n v="145.5"/>
    <n v="1.455E-2"/>
    <s v="银行存款"/>
    <x v="2"/>
    <s v="办公费"/>
    <s v="办公费"/>
    <x v="0"/>
  </r>
  <r>
    <d v="2023-06-16T00:00:00"/>
    <n v="6"/>
    <n v="75"/>
    <s v="记帐凭证"/>
    <s v="660207 \管理费用\办公费"/>
    <s v="翟振伟办公费--总部购电视及安装费"/>
    <n v="1439"/>
    <n v="0.1439"/>
    <s v="银行存款"/>
    <x v="2"/>
    <s v="办公费"/>
    <s v="办公费"/>
    <x v="0"/>
  </r>
  <r>
    <d v="2023-06-16T00:00:00"/>
    <n v="6"/>
    <n v="76"/>
    <s v="记帐凭证"/>
    <s v="660207 \管理费用\办公费"/>
    <s v="翟振伟办公费"/>
    <n v="565.17999999999995"/>
    <n v="5.6517999999999992E-2"/>
    <s v="银行存款"/>
    <x v="2"/>
    <s v="办公费"/>
    <s v="办公费"/>
    <x v="0"/>
  </r>
  <r>
    <d v="2023-06-16T00:00:00"/>
    <n v="6"/>
    <n v="76"/>
    <s v="记帐凭证"/>
    <s v="660242 \管理费用\员工午餐"/>
    <s v="翟振伟餐费"/>
    <n v="1115.4000000000001"/>
    <n v="0.11154000000000001"/>
    <s v="银行存款"/>
    <x v="2"/>
    <s v="员工午餐"/>
    <s v="福利费"/>
    <x v="0"/>
  </r>
  <r>
    <d v="2023-06-16T00:00:00"/>
    <n v="6"/>
    <n v="77"/>
    <s v="记帐凭证"/>
    <s v="660207 \管理费用\办公费"/>
    <s v="总部2023.05顺丰快递费"/>
    <n v="2836.79"/>
    <n v="0.28367900000000001"/>
    <s v="银行存款"/>
    <x v="2"/>
    <s v="办公费"/>
    <s v="办公费"/>
    <x v="0"/>
  </r>
  <r>
    <d v="2023-06-16T00:00:00"/>
    <n v="6"/>
    <n v="8"/>
    <s v="记帐凭证"/>
    <s v="660242 \管理费用\员工午餐"/>
    <s v="员工餐费"/>
    <n v="31416"/>
    <n v="3.1415999999999999"/>
    <s v="银行存款"/>
    <x v="2"/>
    <s v="员工午餐"/>
    <s v="福利费"/>
    <x v="0"/>
  </r>
  <r>
    <d v="2023-06-16T00:00:00"/>
    <n v="6"/>
    <n v="80"/>
    <s v="记帐凭证"/>
    <s v="660237 \管理费用\会费"/>
    <s v="支付中国软件行业协会会费"/>
    <n v="3000"/>
    <n v="0.3"/>
    <s v="银行存款"/>
    <x v="2"/>
    <s v="会费"/>
    <s v="办公费"/>
    <x v="0"/>
  </r>
  <r>
    <d v="2023-06-16T00:00:00"/>
    <n v="6"/>
    <n v="87"/>
    <s v="记帐凭证"/>
    <s v="660246 \管理费用\水"/>
    <s v="总部桶装水--北京金达顺民商贸有限公司"/>
    <n v="3400"/>
    <n v="0.34"/>
    <s v="银行存款"/>
    <x v="2"/>
    <s v="水"/>
    <s v="办公费"/>
    <x v="0"/>
  </r>
  <r>
    <d v="2023-06-16T00:00:00"/>
    <n v="6"/>
    <n v="88"/>
    <s v="记帐凭证"/>
    <s v="660246 \管理费用\水"/>
    <s v="总部桶装水--北京金达顺民商贸有限公司"/>
    <n v="6800"/>
    <n v="0.68"/>
    <s v="银行存款"/>
    <x v="2"/>
    <s v="水"/>
    <s v="办公费"/>
    <x v="0"/>
  </r>
  <r>
    <d v="2023-06-16T00:00:00"/>
    <n v="6"/>
    <n v="89"/>
    <s v="记帐凭证"/>
    <s v="660207 \管理费用\办公费"/>
    <s v="王欢办公费"/>
    <n v="7225"/>
    <n v="0.72250000000000003"/>
    <s v="银行存款"/>
    <x v="2"/>
    <s v="办公费"/>
    <s v="办公费"/>
    <x v="0"/>
  </r>
  <r>
    <d v="2023-06-30T00:00:00"/>
    <n v="6"/>
    <n v="225"/>
    <s v="记帐凭证"/>
    <s v="660215 \管理费用\办公房租"/>
    <s v="支付厦门国际物流中心开发有限公司2023.07.01-2023.09.30房租"/>
    <n v="20025.71"/>
    <n v="2.0025710000000001"/>
    <s v="银行存款"/>
    <x v="2"/>
    <s v="办公房租"/>
    <s v="房租物业费"/>
    <x v="2"/>
  </r>
  <r>
    <d v="2023-06-30T00:00:00"/>
    <n v="6"/>
    <n v="236"/>
    <s v="记帐凭证"/>
    <s v="660239 \管理费用\物业管理费"/>
    <s v="支付浙江分公司2023.03.01-2023.04.30物业水电费--浙江伟星物"/>
    <n v="8978.31"/>
    <n v="0.89783099999999993"/>
    <s v="银行存款"/>
    <x v="2"/>
    <s v="物业管理费"/>
    <s v="房租物业费"/>
    <x v="2"/>
  </r>
  <r>
    <d v="2023-06-30T00:00:00"/>
    <n v="6"/>
    <n v="238"/>
    <s v="记帐凭证"/>
    <s v="660208 \管理费用\交通费"/>
    <s v="王欢（弋阳）交通费"/>
    <n v="1226.94"/>
    <n v="0.12269400000000001"/>
    <s v="银行存款;其他应收款"/>
    <x v="2"/>
    <s v="交通费"/>
    <s v="交通费"/>
    <x v="1"/>
  </r>
  <r>
    <d v="2023-06-30T00:00:00"/>
    <n v="6"/>
    <n v="238"/>
    <s v="记帐凭证"/>
    <s v="660242 \管理费用\员工午餐"/>
    <s v="王欢（弋阳）餐费"/>
    <n v="311"/>
    <n v="3.1099999999999999E-2"/>
    <s v="银行存款;其他应收款"/>
    <x v="2"/>
    <s v="员工午餐"/>
    <s v="福利费"/>
    <x v="0"/>
  </r>
  <r>
    <d v="2023-06-30T00:00:00"/>
    <n v="6"/>
    <n v="260"/>
    <s v="记帐凭证"/>
    <s v="660208 \管理费用\交通费"/>
    <s v="王欢交通费"/>
    <n v="428.06"/>
    <n v="4.2805999999999997E-2"/>
    <s v="银行存款"/>
    <x v="2"/>
    <s v="交通费"/>
    <s v="交通费"/>
    <x v="1"/>
  </r>
  <r>
    <d v="2023-06-30T00:00:00"/>
    <n v="6"/>
    <n v="260"/>
    <s v="记帐凭证"/>
    <s v="660207 \管理费用\办公费"/>
    <s v="王欢办公费"/>
    <n v="958.5"/>
    <n v="9.5850000000000005E-2"/>
    <s v="银行存款"/>
    <x v="2"/>
    <s v="办公费"/>
    <s v="办公费"/>
    <x v="0"/>
  </r>
  <r>
    <d v="2023-06-30T00:00:00"/>
    <n v="6"/>
    <n v="260"/>
    <s v="记帐凭证"/>
    <s v="660242 \管理费用\员工午餐"/>
    <s v="王欢餐费"/>
    <n v="1843.4"/>
    <n v="0.18434"/>
    <s v="银行存款"/>
    <x v="2"/>
    <s v="员工午餐"/>
    <s v="福利费"/>
    <x v="0"/>
  </r>
  <r>
    <d v="2023-06-30T00:00:00"/>
    <n v="6"/>
    <n v="260"/>
    <s v="记帐凭证"/>
    <s v="660231 \管理费用\福利费"/>
    <s v="王欢食品费"/>
    <n v="1176.3399999999999"/>
    <n v="0.11763399999999999"/>
    <s v="银行存款"/>
    <x v="2"/>
    <s v="福利费"/>
    <s v="福利费"/>
    <x v="0"/>
  </r>
  <r>
    <d v="2023-06-30T00:00:00"/>
    <n v="6"/>
    <n v="261"/>
    <s v="记帐凭证"/>
    <s v="660242 \管理费用\员工午餐"/>
    <s v="王欢食品费"/>
    <n v="200"/>
    <n v="0.02"/>
    <s v="银行存款"/>
    <x v="2"/>
    <s v="员工午餐"/>
    <s v="福利费"/>
    <x v="0"/>
  </r>
  <r>
    <d v="2023-06-30T00:00:00"/>
    <n v="6"/>
    <n v="269"/>
    <s v="记帐凭证"/>
    <s v="660207 \管理费用\办公费"/>
    <s v="王欢办公费"/>
    <n v="750.5"/>
    <n v="7.5050000000000006E-2"/>
    <s v="银行存款"/>
    <x v="2"/>
    <s v="办公费"/>
    <s v="办公费"/>
    <x v="0"/>
  </r>
  <r>
    <d v="2023-06-30T00:00:00"/>
    <n v="6"/>
    <n v="284"/>
    <s v="记帐凭证"/>
    <s v="660222 \管理费用\维修及保险费"/>
    <s v="冲预付吴钢车辆保险费-京NE0579"/>
    <n v="10761"/>
    <n v="1.0761000000000001"/>
    <s v="应交税费;预付帐款"/>
    <x v="2"/>
    <s v="维修及保险费"/>
    <s v="交通费"/>
    <x v="1"/>
  </r>
  <r>
    <d v="2023-06-30T00:00:00"/>
    <n v="6"/>
    <n v="557"/>
    <s v="记帐凭证"/>
    <s v="660215 \管理费用\办公房租"/>
    <s v="摊销总部20230314-20280315房租-龙湖蓝海"/>
    <n v="-11799.83"/>
    <n v="-1.179983"/>
    <s v="使用权资产累计折旧;租赁负债"/>
    <x v="2"/>
    <s v="办公房租"/>
    <s v="房租物业费"/>
    <x v="2"/>
  </r>
  <r>
    <d v="2023-06-30T00:00:00"/>
    <n v="6"/>
    <n v="571"/>
    <s v="记帐凭证"/>
    <s v="660222 \管理费用\维修及保险费"/>
    <s v="杜福勇车辆保险费--京AD46588--北京环耀汽车服务有限公司"/>
    <n v="1222.1199999999999"/>
    <n v="0.12221199999999999"/>
    <s v="银行存款"/>
    <x v="2"/>
    <s v="维修及保险费"/>
    <s v="交通费"/>
    <x v="1"/>
  </r>
  <r>
    <d v="2023-06-30T00:00:00"/>
    <n v="6"/>
    <n v="573"/>
    <s v="记帐凭证"/>
    <s v="660208 \管理费用\交通费"/>
    <s v="翟振伟交通费"/>
    <n v="1593"/>
    <n v="0.1593"/>
    <s v="银行存款"/>
    <x v="2"/>
    <s v="交通费"/>
    <s v="交通费"/>
    <x v="1"/>
  </r>
  <r>
    <d v="2023-06-30T00:00:00"/>
    <n v="6"/>
    <n v="573"/>
    <s v="记帐凭证"/>
    <s v="660207 \管理费用\办公费"/>
    <s v="翟振伟办公费"/>
    <n v="1943"/>
    <n v="0.1943"/>
    <s v="银行存款"/>
    <x v="2"/>
    <s v="办公费"/>
    <s v="办公费"/>
    <x v="0"/>
  </r>
  <r>
    <d v="2023-06-30T00:00:00"/>
    <n v="6"/>
    <n v="573"/>
    <s v="记帐凭证"/>
    <s v="660242 \管理费用\员工午餐"/>
    <s v="翟振伟餐费"/>
    <n v="286"/>
    <n v="2.86E-2"/>
    <s v="银行存款"/>
    <x v="2"/>
    <s v="员工午餐"/>
    <s v="福利费"/>
    <x v="0"/>
  </r>
  <r>
    <d v="2023-06-30T00:00:00"/>
    <n v="6"/>
    <n v="573"/>
    <s v="记帐凭证"/>
    <s v="660231 \管理费用\福利费"/>
    <s v="翟振伟食品费"/>
    <n v="907"/>
    <n v="9.0700000000000003E-2"/>
    <s v="银行存款"/>
    <x v="2"/>
    <s v="福利费"/>
    <s v="福利费"/>
    <x v="0"/>
  </r>
  <r>
    <d v="2023-06-30T00:00:00"/>
    <n v="6"/>
    <n v="574"/>
    <s v="记帐凭证"/>
    <s v="660207 \管理费用\办公费"/>
    <s v="翟振伟阿里云服务器续费"/>
    <n v="721.7"/>
    <n v="7.2169999999999998E-2"/>
    <s v="银行存款"/>
    <x v="2"/>
    <s v="办公费"/>
    <s v="办公费"/>
    <x v="0"/>
  </r>
  <r>
    <d v="2023-06-30T00:00:00"/>
    <n v="6"/>
    <n v="577"/>
    <s v="记帐凭证"/>
    <s v="660208 \管理费用\交通费"/>
    <s v="翟振伟交通费"/>
    <n v="56"/>
    <n v="5.5999999999999999E-3"/>
    <s v="银行存款"/>
    <x v="2"/>
    <s v="交通费"/>
    <s v="交通费"/>
    <x v="1"/>
  </r>
  <r>
    <d v="2023-06-30T00:00:00"/>
    <n v="6"/>
    <n v="577"/>
    <s v="记帐凭证"/>
    <s v="660207 \管理费用\办公费"/>
    <s v="翟振伟办公费"/>
    <n v="1757.98"/>
    <n v="0.17579800000000001"/>
    <s v="银行存款"/>
    <x v="2"/>
    <s v="办公费"/>
    <s v="办公费"/>
    <x v="0"/>
  </r>
  <r>
    <d v="2023-06-30T00:00:00"/>
    <n v="6"/>
    <n v="578"/>
    <s v="记帐凭证"/>
    <s v="660208 \管理费用\交通费"/>
    <s v="王欢(弋阳)交通费"/>
    <n v="24.58"/>
    <n v="2.4579999999999997E-3"/>
    <s v="其他应收款;银行存款"/>
    <x v="2"/>
    <s v="交通费"/>
    <s v="交通费"/>
    <x v="1"/>
  </r>
  <r>
    <d v="2023-06-30T00:00:00"/>
    <n v="6"/>
    <n v="578"/>
    <s v="记帐凭证"/>
    <s v="660207 \管理费用\办公费"/>
    <s v="王欢(弋阳)办公费"/>
    <n v="40"/>
    <n v="4.0000000000000001E-3"/>
    <s v="其他应收款;银行存款"/>
    <x v="2"/>
    <s v="办公费"/>
    <s v="办公费"/>
    <x v="0"/>
  </r>
  <r>
    <d v="2023-06-30T00:00:00"/>
    <n v="6"/>
    <n v="579"/>
    <s v="记帐凭证"/>
    <s v="660242 \管理费用\员工午餐"/>
    <s v="王欢餐费"/>
    <n v="964"/>
    <n v="9.64E-2"/>
    <s v="银行存款"/>
    <x v="2"/>
    <s v="员工午餐"/>
    <s v="福利费"/>
    <x v="0"/>
  </r>
  <r>
    <d v="2023-06-30T00:00:00"/>
    <n v="6"/>
    <n v="589"/>
    <s v="记帐凭证"/>
    <s v="660215 \管理费用\办公房租"/>
    <s v="调整总部20230314-20280315房租费用至软件公司-龙湖蓝海"/>
    <n v="19201.23"/>
    <n v="1.920123"/>
    <m/>
    <x v="2"/>
    <s v="办公房租"/>
    <s v="房租物业费"/>
    <x v="2"/>
  </r>
  <r>
    <d v="2023-06-30T00:00:00"/>
    <n v="6"/>
    <n v="608"/>
    <s v="记帐凭证"/>
    <s v="660201 \管理费用\工资"/>
    <s v="分配管理部6月工资"/>
    <n v="469856.88"/>
    <n v="46.985688000000003"/>
    <s v="其他应付款;应付职工薪酬;其他应收款"/>
    <x v="2"/>
    <s v="工资"/>
    <s v="职工薪酬"/>
    <x v="3"/>
  </r>
  <r>
    <d v="2023-06-30T00:00:00"/>
    <n v="6"/>
    <n v="662"/>
    <s v="记帐凭证"/>
    <s v="660230 \管理费用\折旧费"/>
    <s v="2023年6月分摊折旧"/>
    <n v="48957.52"/>
    <n v="4.8957519999999999"/>
    <s v="累计折旧"/>
    <x v="2"/>
    <s v="折旧费"/>
    <s v="折旧摊销费"/>
    <x v="0"/>
  </r>
  <r>
    <d v="2023-07-20T00:00:00"/>
    <n v="7"/>
    <n v="13"/>
    <s v="记帐凭证"/>
    <s v="660242 \管理费用\员工午餐"/>
    <s v="员工餐费--北京健力源餐饮管理有限公司1000元*100张+500元工本费"/>
    <n v="56922"/>
    <n v="5.6921999999999997"/>
    <s v="银行存款"/>
    <x v="2"/>
    <s v="员工午餐"/>
    <s v="福利费"/>
    <x v="0"/>
  </r>
  <r>
    <d v="2023-07-20T00:00:00"/>
    <n v="7"/>
    <n v="7"/>
    <s v="记帐凭证"/>
    <s v="660239 \管理费用\物业管理费"/>
    <s v="总部2023.06.15-2023.09.14房租735105.44及物业费14"/>
    <n v="93746.46"/>
    <n v="9.3746460000000003"/>
    <s v="预付帐款"/>
    <x v="2"/>
    <s v="物业管理费"/>
    <s v="房租物业费"/>
    <x v="2"/>
  </r>
  <r>
    <d v="2023-07-25T00:00:00"/>
    <n v="7"/>
    <n v="105"/>
    <s v="记帐凭证"/>
    <s v="660242 \管理费用\员工午餐"/>
    <s v="翟振伟餐费"/>
    <n v="373.7"/>
    <n v="3.737E-2"/>
    <s v="银行存款"/>
    <x v="2"/>
    <s v="员工午餐"/>
    <s v="福利费"/>
    <x v="0"/>
  </r>
  <r>
    <d v="2023-07-25T00:00:00"/>
    <n v="7"/>
    <n v="110"/>
    <s v="记帐凭证"/>
    <s v="660207 \管理费用\办公费"/>
    <s v="翟振伟办公费"/>
    <n v="1267.05"/>
    <n v="0.12670499999999998"/>
    <s v="银行存款"/>
    <x v="2"/>
    <s v="办公费"/>
    <s v="办公费"/>
    <x v="0"/>
  </r>
  <r>
    <d v="2023-07-25T00:00:00"/>
    <n v="7"/>
    <n v="18"/>
    <s v="记帐凭证"/>
    <s v="660208 \管理费用\交通费"/>
    <s v="王欢交通费"/>
    <n v="401.51"/>
    <n v="4.0150999999999999E-2"/>
    <s v="其他应收款;银行存款"/>
    <x v="2"/>
    <s v="交通费"/>
    <s v="交通费"/>
    <x v="1"/>
  </r>
  <r>
    <d v="2023-07-25T00:00:00"/>
    <n v="7"/>
    <n v="18"/>
    <s v="记帐凭证"/>
    <s v="660207 \管理费用\办公费"/>
    <s v="王欢办公费"/>
    <n v="12740.7"/>
    <n v="1.27407"/>
    <s v="其他应收款;银行存款"/>
    <x v="2"/>
    <s v="办公费"/>
    <s v="办公费"/>
    <x v="0"/>
  </r>
  <r>
    <d v="2023-07-25T00:00:00"/>
    <n v="7"/>
    <n v="24"/>
    <s v="记帐凭证"/>
    <s v="660207 \管理费用\办公费"/>
    <s v="支付华夏认证中心有限公司信息变更认证费"/>
    <n v="1415.09"/>
    <n v="0.141509"/>
    <s v="银行存款"/>
    <x v="2"/>
    <s v="办公费"/>
    <s v="办公费"/>
    <x v="0"/>
  </r>
  <r>
    <d v="2023-07-25T00:00:00"/>
    <n v="7"/>
    <n v="25"/>
    <s v="记帐凭证"/>
    <s v="660222 \管理费用\维修及保险费"/>
    <s v="刘希亮车辆维修费--京n9bn66、彭易清车辆维修费--京JGX955--北京大"/>
    <n v="3346.9"/>
    <n v="0.33468999999999999"/>
    <s v="银行存款"/>
    <x v="2"/>
    <s v="维修及保险费"/>
    <s v="交通费"/>
    <x v="1"/>
  </r>
  <r>
    <d v="2023-07-25T00:00:00"/>
    <n v="7"/>
    <n v="26"/>
    <s v="记帐凭证"/>
    <s v="660209 \管理费用\业务招待费"/>
    <s v="刘亚芳餐费"/>
    <n v="1482"/>
    <n v="0.1482"/>
    <s v="银行存款"/>
    <x v="2"/>
    <s v="业务招待费"/>
    <s v="业务招待费"/>
    <x v="0"/>
  </r>
  <r>
    <d v="2023-07-25T00:00:00"/>
    <n v="7"/>
    <n v="27"/>
    <s v="记帐凭证"/>
    <s v="660242 \管理费用\员工午餐"/>
    <s v="王欢（彭易清）餐费"/>
    <n v="1713"/>
    <n v="0.17130000000000001"/>
    <s v="银行存款"/>
    <x v="2"/>
    <s v="员工午餐"/>
    <s v="福利费"/>
    <x v="0"/>
  </r>
  <r>
    <d v="2023-07-25T00:00:00"/>
    <n v="7"/>
    <n v="34"/>
    <s v="记帐凭证"/>
    <s v="660222 \管理费用\维修及保险费"/>
    <s v="曹玉武车辆维修费--京QH51J6"/>
    <n v="902.65"/>
    <n v="9.0264999999999998E-2"/>
    <s v="银行存款"/>
    <x v="2"/>
    <s v="维修及保险费"/>
    <s v="交通费"/>
    <x v="1"/>
  </r>
  <r>
    <d v="2023-07-25T00:00:00"/>
    <n v="7"/>
    <n v="36"/>
    <s v="记帐凭证"/>
    <s v="660208 \管理费用\交通费"/>
    <s v="翟振伟交通费"/>
    <n v="528"/>
    <n v="5.28E-2"/>
    <s v="银行存款"/>
    <x v="2"/>
    <s v="交通费"/>
    <s v="交通费"/>
    <x v="1"/>
  </r>
  <r>
    <d v="2023-07-25T00:00:00"/>
    <n v="7"/>
    <n v="36"/>
    <s v="记帐凭证"/>
    <s v="660207 \管理费用\办公费"/>
    <s v="翟振伟办公费"/>
    <n v="3629.43"/>
    <n v="0.36294299999999996"/>
    <s v="银行存款"/>
    <x v="2"/>
    <s v="办公费"/>
    <s v="办公费"/>
    <x v="0"/>
  </r>
  <r>
    <d v="2023-07-25T00:00:00"/>
    <n v="7"/>
    <n v="45"/>
    <s v="记帐凭证"/>
    <s v="660208 \管理费用\交通费"/>
    <s v="章菲菲交通费"/>
    <n v="1014.96"/>
    <n v="0.101496"/>
    <s v="银行存款"/>
    <x v="2"/>
    <s v="交通费"/>
    <s v="交通费"/>
    <x v="1"/>
  </r>
  <r>
    <d v="2023-07-25T00:00:00"/>
    <n v="7"/>
    <n v="46"/>
    <s v="记帐凭证"/>
    <s v="660207 \管理费用\办公费"/>
    <s v="翟振伟办公费--彩色激光打印机"/>
    <n v="2448"/>
    <n v="0.24479999999999999"/>
    <s v="银行存款"/>
    <x v="2"/>
    <s v="办公费"/>
    <s v="办公费"/>
    <x v="0"/>
  </r>
  <r>
    <d v="2023-07-25T00:00:00"/>
    <n v="7"/>
    <n v="48"/>
    <s v="记帐凭证"/>
    <s v="660207 \管理费用\办公费"/>
    <s v="支付开源证券股份有限公司2023.03.25-2024.03.24督导费"/>
    <n v="113207.55"/>
    <n v="11.320755"/>
    <s v="银行存款"/>
    <x v="2"/>
    <s v="办公费"/>
    <s v="办公费"/>
    <x v="0"/>
  </r>
  <r>
    <d v="2023-07-25T00:00:00"/>
    <n v="7"/>
    <n v="58"/>
    <s v="记帐凭证"/>
    <s v="660208 \管理费用\交通费"/>
    <s v="王欢交通费"/>
    <n v="1082.05"/>
    <n v="0.108205"/>
    <s v="银行存款"/>
    <x v="2"/>
    <s v="交通费"/>
    <s v="交通费"/>
    <x v="1"/>
  </r>
  <r>
    <d v="2023-07-25T00:00:00"/>
    <n v="7"/>
    <n v="58"/>
    <s v="记帐凭证"/>
    <s v="660207 \管理费用\办公费"/>
    <s v="王欢办公费"/>
    <n v="597.48"/>
    <n v="5.9748000000000002E-2"/>
    <s v="银行存款"/>
    <x v="2"/>
    <s v="办公费"/>
    <s v="办公费"/>
    <x v="0"/>
  </r>
  <r>
    <d v="2023-07-25T00:00:00"/>
    <n v="7"/>
    <n v="58"/>
    <s v="记帐凭证"/>
    <s v="660242 \管理费用\员工午餐"/>
    <s v="王欢餐费"/>
    <n v="1381.5"/>
    <n v="0.13815"/>
    <s v="银行存款"/>
    <x v="2"/>
    <s v="员工午餐"/>
    <s v="福利费"/>
    <x v="0"/>
  </r>
  <r>
    <d v="2023-07-25T00:00:00"/>
    <n v="7"/>
    <n v="58"/>
    <s v="记帐凭证"/>
    <s v="660231 \管理费用\福利费"/>
    <s v="王欢食品费"/>
    <n v="413.11"/>
    <n v="4.1311E-2"/>
    <s v="银行存款"/>
    <x v="2"/>
    <s v="福利费"/>
    <s v="福利费"/>
    <x v="0"/>
  </r>
  <r>
    <d v="2023-07-25T00:00:00"/>
    <n v="7"/>
    <n v="59"/>
    <s v="记帐凭证"/>
    <s v="660242 \管理费用\员工午餐"/>
    <s v="翟振伟餐费"/>
    <n v="2998"/>
    <n v="0.29980000000000001"/>
    <s v="银行存款"/>
    <x v="2"/>
    <s v="员工午餐"/>
    <s v="福利费"/>
    <x v="0"/>
  </r>
  <r>
    <d v="2023-07-25T00:00:00"/>
    <n v="7"/>
    <n v="60"/>
    <s v="记帐凭证"/>
    <s v="660231 \管理费用\福利费"/>
    <s v="翟振伟食品费"/>
    <n v="271"/>
    <n v="2.7099999999999999E-2"/>
    <s v="银行存款"/>
    <x v="2"/>
    <s v="福利费"/>
    <s v="福利费"/>
    <x v="0"/>
  </r>
  <r>
    <d v="2023-07-25T00:00:00"/>
    <n v="7"/>
    <n v="62"/>
    <s v="记帐凭证"/>
    <s v="660207 \管理费用\办公费"/>
    <s v="支付厦门市锦呈晖房地产代理有限公司中介费2800*50%--23HN102007"/>
    <n v="1386.14"/>
    <n v="0.13861400000000001"/>
    <s v="银行存款"/>
    <x v="2"/>
    <s v="办公费"/>
    <s v="办公费"/>
    <x v="0"/>
  </r>
  <r>
    <d v="2023-07-25T00:00:00"/>
    <n v="7"/>
    <n v="75"/>
    <s v="记帐凭证"/>
    <s v="660222 \管理费用\维修及保险费"/>
    <s v="吴钢车辆维修费-京NE0579"/>
    <n v="3542.48"/>
    <n v="0.35424800000000001"/>
    <s v="银行存款"/>
    <x v="2"/>
    <s v="维修及保险费"/>
    <s v="交通费"/>
    <x v="1"/>
  </r>
  <r>
    <d v="2023-07-25T00:00:00"/>
    <n v="7"/>
    <n v="76"/>
    <s v="记帐凭证"/>
    <s v="660208 \管理费用\交通费"/>
    <s v="王欢交通费"/>
    <n v="214"/>
    <n v="2.1399999999999999E-2"/>
    <s v="银行存款"/>
    <x v="2"/>
    <s v="交通费"/>
    <s v="交通费"/>
    <x v="1"/>
  </r>
  <r>
    <d v="2023-07-25T00:00:00"/>
    <n v="7"/>
    <n v="76"/>
    <s v="记帐凭证"/>
    <s v="660207 \管理费用\办公费"/>
    <s v="王欢办公费"/>
    <n v="188"/>
    <n v="1.8800000000000001E-2"/>
    <s v="银行存款"/>
    <x v="2"/>
    <s v="办公费"/>
    <s v="办公费"/>
    <x v="0"/>
  </r>
  <r>
    <d v="2023-07-25T00:00:00"/>
    <n v="7"/>
    <n v="76"/>
    <s v="记帐凭证"/>
    <s v="660242 \管理费用\员工午餐"/>
    <s v="王欢餐费"/>
    <n v="667"/>
    <n v="6.6699999999999995E-2"/>
    <s v="银行存款"/>
    <x v="2"/>
    <s v="员工午餐"/>
    <s v="福利费"/>
    <x v="0"/>
  </r>
  <r>
    <d v="2023-07-25T00:00:00"/>
    <n v="7"/>
    <n v="76"/>
    <s v="记帐凭证"/>
    <s v="660231 \管理费用\福利费"/>
    <s v="王欢食品费"/>
    <n v="170.88"/>
    <n v="1.7087999999999999E-2"/>
    <s v="银行存款"/>
    <x v="2"/>
    <s v="福利费"/>
    <s v="福利费"/>
    <x v="0"/>
  </r>
  <r>
    <d v="2023-07-25T00:00:00"/>
    <n v="7"/>
    <n v="77"/>
    <s v="记帐凭证"/>
    <s v="660208 \管理费用\交通费"/>
    <s v="翟振伟交通费"/>
    <n v="356.36"/>
    <n v="3.5636000000000001E-2"/>
    <s v="银行存款"/>
    <x v="2"/>
    <s v="交通费"/>
    <s v="交通费"/>
    <x v="1"/>
  </r>
  <r>
    <d v="2023-07-25T00:00:00"/>
    <n v="7"/>
    <n v="78"/>
    <s v="记帐凭证"/>
    <s v="660209 \管理费用\业务招待费"/>
    <s v="翟振伟餐费"/>
    <n v="3462"/>
    <n v="0.34620000000000001"/>
    <s v="银行存款"/>
    <x v="2"/>
    <s v="业务招待费"/>
    <s v="业务招待费"/>
    <x v="0"/>
  </r>
  <r>
    <d v="2023-07-25T00:00:00"/>
    <n v="7"/>
    <n v="80"/>
    <s v="记帐凭证"/>
    <s v="660239 \管理费用\物业管理费"/>
    <s v="支付广州分公司4月份物业管理费564.35㎡*25元/㎡--广州市东田物业管理有"/>
    <n v="13310.14"/>
    <n v="1.3310139999999999"/>
    <s v="银行存款"/>
    <x v="2"/>
    <s v="物业管理费"/>
    <s v="房租物业费"/>
    <x v="2"/>
  </r>
  <r>
    <d v="2023-07-25T00:00:00"/>
    <n v="7"/>
    <n v="80"/>
    <s v="记帐凭证"/>
    <s v="660239 \管理费用\物业管理费"/>
    <s v="支付广州分公司3月电费919*0.96元--广州市东田物业管理有限公司"/>
    <n v="1233.56"/>
    <n v="0.12335599999999999"/>
    <s v="银行存款"/>
    <x v="2"/>
    <s v="物业管理费"/>
    <s v="房租物业费"/>
    <x v="2"/>
  </r>
  <r>
    <d v="2023-07-25T00:00:00"/>
    <n v="7"/>
    <n v="89"/>
    <s v="记帐凭证"/>
    <s v="660222 \管理费用\维修及保险费"/>
    <s v="支付北京中益德诚汽车销售有限公司新车购置款--华为问界"/>
    <n v="5470.58"/>
    <n v="0.54705800000000004"/>
    <s v="银行存款"/>
    <x v="2"/>
    <s v="维修及保险费"/>
    <s v="交通费"/>
    <x v="1"/>
  </r>
  <r>
    <d v="2023-07-25T00:00:00"/>
    <n v="7"/>
    <n v="89"/>
    <s v="记帐凭证"/>
    <s v="660222 \管理费用\维修及保险费"/>
    <s v="支付北京中益德诚汽车销售有限公司新车购置款--华为问界"/>
    <n v="190"/>
    <n v="1.9E-2"/>
    <s v="银行存款"/>
    <x v="2"/>
    <s v="维修及保险费"/>
    <s v="交通费"/>
    <x v="1"/>
  </r>
  <r>
    <d v="2023-07-25T00:00:00"/>
    <n v="7"/>
    <n v="90"/>
    <s v="记帐凭证"/>
    <s v="660207 \管理费用\办公费"/>
    <s v="王欢办公费"/>
    <n v="1374.67"/>
    <n v="0.13746700000000001"/>
    <s v="银行存款"/>
    <x v="2"/>
    <s v="办公费"/>
    <s v="办公费"/>
    <x v="0"/>
  </r>
  <r>
    <d v="2023-07-25T00:00:00"/>
    <n v="7"/>
    <n v="91"/>
    <s v="记帐凭证"/>
    <s v="660207 \管理费用\办公费"/>
    <s v="总部2023.06顺丰快递费"/>
    <n v="2711.55"/>
    <n v="0.27115500000000003"/>
    <s v="银行存款"/>
    <x v="2"/>
    <s v="办公费"/>
    <s v="办公费"/>
    <x v="0"/>
  </r>
  <r>
    <d v="2023-07-25T00:00:00"/>
    <n v="7"/>
    <n v="93"/>
    <s v="记帐凭证"/>
    <s v="660222 \管理费用\维修及保险费"/>
    <s v="支付路德思汽车销售服务（北京）有限公司购车款--特斯拉"/>
    <n v="6828.7"/>
    <n v="0.68286999999999998"/>
    <s v="银行存款"/>
    <x v="2"/>
    <s v="维修及保险费"/>
    <s v="交通费"/>
    <x v="1"/>
  </r>
  <r>
    <d v="2023-07-25T00:00:00"/>
    <n v="7"/>
    <n v="97"/>
    <s v="记帐凭证"/>
    <s v="660208 \管理费用\交通费"/>
    <s v="殷金凤交通费"/>
    <n v="1600"/>
    <n v="0.16"/>
    <s v="其他应收款"/>
    <x v="2"/>
    <s v="交通费"/>
    <s v="交通费"/>
    <x v="1"/>
  </r>
  <r>
    <d v="2023-07-25T00:00:00"/>
    <n v="7"/>
    <n v="97"/>
    <s v="记帐凭证"/>
    <s v="660246 \管理费用\水"/>
    <s v="殷金凤饮用水费"/>
    <n v="1100"/>
    <n v="0.11"/>
    <s v="其他应收款"/>
    <x v="2"/>
    <s v="水"/>
    <s v="办公费"/>
    <x v="0"/>
  </r>
  <r>
    <d v="2023-07-25T00:00:00"/>
    <n v="7"/>
    <n v="97"/>
    <s v="记帐凭证"/>
    <s v="660219 \管理费用\电话费"/>
    <s v="殷金凤电话费"/>
    <n v="1368"/>
    <n v="0.1368"/>
    <s v="其他应收款"/>
    <x v="2"/>
    <s v="电话费"/>
    <s v="通讯费"/>
    <x v="0"/>
  </r>
  <r>
    <d v="2023-07-25T00:00:00"/>
    <n v="7"/>
    <n v="97"/>
    <s v="记帐凭证"/>
    <s v="660207 \管理费用\办公费"/>
    <s v="殷金凤办公费"/>
    <n v="538.67999999999995"/>
    <n v="5.3867999999999992E-2"/>
    <s v="其他应收款"/>
    <x v="2"/>
    <s v="办公费"/>
    <s v="办公费"/>
    <x v="0"/>
  </r>
  <r>
    <d v="2023-07-30T00:00:00"/>
    <n v="7"/>
    <n v="118"/>
    <s v="记帐凭证"/>
    <s v="660222 \管理费用\维修及保险费"/>
    <s v="翟振伟车辆维修费"/>
    <n v="601"/>
    <n v="6.0100000000000001E-2"/>
    <s v="银行存款"/>
    <x v="2"/>
    <s v="维修及保险费"/>
    <s v="交通费"/>
    <x v="1"/>
  </r>
  <r>
    <d v="2023-07-30T00:00:00"/>
    <n v="7"/>
    <n v="124"/>
    <s v="记帐凭证"/>
    <s v="660207 \管理费用\办公费"/>
    <s v="刘希亮车辆年检费--京N9BN66"/>
    <n v="330.19"/>
    <n v="3.3019E-2"/>
    <s v="银行存款"/>
    <x v="2"/>
    <s v="办公费"/>
    <s v="办公费"/>
    <x v="0"/>
  </r>
  <r>
    <d v="2023-07-30T00:00:00"/>
    <n v="7"/>
    <n v="125"/>
    <s v="记帐凭证"/>
    <s v="660209 \管理费用\业务招待费"/>
    <s v="王欢餐费"/>
    <n v="563"/>
    <n v="5.6300000000000003E-2"/>
    <s v="银行存款"/>
    <x v="2"/>
    <s v="业务招待费"/>
    <s v="业务招待费"/>
    <x v="0"/>
  </r>
  <r>
    <d v="2023-07-30T00:00:00"/>
    <n v="7"/>
    <n v="125"/>
    <s v="记帐凭证"/>
    <s v="660207 \管理费用\办公费"/>
    <s v="王欢办公费"/>
    <n v="724.3"/>
    <n v="7.2429999999999994E-2"/>
    <s v="银行存款"/>
    <x v="2"/>
    <s v="办公费"/>
    <s v="办公费"/>
    <x v="0"/>
  </r>
  <r>
    <d v="2023-07-30T00:00:00"/>
    <n v="7"/>
    <n v="140"/>
    <s v="记帐凭证"/>
    <s v="660220 \管理费用\汽油费"/>
    <s v="王欢汽油费"/>
    <n v="17699.12"/>
    <n v="1.7699119999999999"/>
    <s v="预付帐款"/>
    <x v="2"/>
    <s v="汽油费"/>
    <s v="交通费"/>
    <x v="1"/>
  </r>
  <r>
    <d v="2023-07-30T00:00:00"/>
    <n v="7"/>
    <n v="145"/>
    <s v="记帐凭证"/>
    <s v="660207 \管理费用\办公费"/>
    <s v="王欢办公费"/>
    <n v="32.5"/>
    <n v="3.2499999999999999E-3"/>
    <s v="其他应收款;银行存款"/>
    <x v="2"/>
    <s v="办公费"/>
    <s v="办公费"/>
    <x v="0"/>
  </r>
  <r>
    <d v="2023-07-30T00:00:00"/>
    <n v="7"/>
    <n v="145"/>
    <s v="记帐凭证"/>
    <s v="660231 \管理费用\福利费"/>
    <s v="王欢食品费"/>
    <n v="158"/>
    <n v="1.5800000000000002E-2"/>
    <s v="其他应收款;银行存款"/>
    <x v="2"/>
    <s v="福利费"/>
    <s v="福利费"/>
    <x v="0"/>
  </r>
  <r>
    <d v="2023-07-30T00:00:00"/>
    <n v="7"/>
    <n v="146"/>
    <s v="记帐凭证"/>
    <s v="660227 \管理费用\审计费"/>
    <s v="支付北京东审会计师事务所（特殊普通合伙）审计费"/>
    <n v="9433.9599999999991"/>
    <n v="0.9433959999999999"/>
    <s v="银行存款"/>
    <x v="2"/>
    <s v="审计费"/>
    <s v="办公费"/>
    <x v="0"/>
  </r>
  <r>
    <d v="2023-07-30T00:00:00"/>
    <n v="7"/>
    <n v="147"/>
    <s v="记帐凭证"/>
    <s v="660207 \管理费用\办公费"/>
    <s v="总部绿植服务费--北京喜林漫园林绿化有限公司"/>
    <n v="2400"/>
    <n v="0.24"/>
    <s v="银行存款"/>
    <x v="2"/>
    <s v="办公费"/>
    <s v="办公费"/>
    <x v="0"/>
  </r>
  <r>
    <d v="2023-07-30T00:00:00"/>
    <n v="7"/>
    <n v="149"/>
    <s v="记帐凭证"/>
    <s v="660222 \管理费用\维修及保险费"/>
    <s v="刘希亮车辆维修费--京N9BN66"/>
    <n v="5024.92"/>
    <n v="0.50249200000000005"/>
    <s v="银行存款"/>
    <x v="2"/>
    <s v="维修及保险费"/>
    <s v="交通费"/>
    <x v="1"/>
  </r>
  <r>
    <d v="2023-07-30T00:00:00"/>
    <n v="7"/>
    <n v="160"/>
    <s v="记帐凭证"/>
    <s v="660247 \管理费用\阿里云服务费"/>
    <s v="翟振伟阿里云服务器续费"/>
    <n v="721.7"/>
    <n v="7.2169999999999998E-2"/>
    <s v="银行存款"/>
    <x v="2"/>
    <s v="阿里云服务费"/>
    <s v="通讯费"/>
    <x v="0"/>
  </r>
  <r>
    <d v="2023-07-30T00:00:00"/>
    <n v="7"/>
    <n v="162"/>
    <s v="记帐凭证"/>
    <s v="660207 \管理费用\办公费"/>
    <s v="史晓岩办公费--总部费用"/>
    <n v="7288"/>
    <n v="0.7288"/>
    <s v="银行存款"/>
    <x v="2"/>
    <s v="办公费"/>
    <s v="办公费"/>
    <x v="0"/>
  </r>
  <r>
    <d v="2023-07-30T00:00:00"/>
    <n v="7"/>
    <n v="163"/>
    <s v="记帐凭证"/>
    <s v="660207 \管理费用\办公费"/>
    <s v="彭易清办公费"/>
    <n v="4760"/>
    <n v="0.47599999999999998"/>
    <s v="银行存款"/>
    <x v="2"/>
    <s v="办公费"/>
    <s v="办公费"/>
    <x v="0"/>
  </r>
  <r>
    <d v="2023-07-30T00:00:00"/>
    <n v="7"/>
    <n v="163"/>
    <s v="记帐凭证"/>
    <s v="660242 \管理费用\员工午餐"/>
    <s v="王欢餐费"/>
    <n v="1371.4"/>
    <n v="0.13714000000000001"/>
    <s v="银行存款"/>
    <x v="2"/>
    <s v="员工午餐"/>
    <s v="福利费"/>
    <x v="0"/>
  </r>
  <r>
    <d v="2023-07-30T00:00:00"/>
    <n v="7"/>
    <n v="172"/>
    <s v="记帐凭证"/>
    <s v="660207 \管理费用\办公费"/>
    <s v="支付厦门中信佳美房地产营销策划有限公司中介费2150*50%（龙金辉）"/>
    <n v="1064.3599999999999"/>
    <n v="0.10643599999999999"/>
    <s v="银行存款"/>
    <x v="2"/>
    <s v="办公费"/>
    <s v="办公费"/>
    <x v="0"/>
  </r>
  <r>
    <d v="2023-07-30T00:00:00"/>
    <n v="7"/>
    <n v="382"/>
    <s v="记帐凭证"/>
    <s v="660241 \管理费用\电费"/>
    <s v="支付总部电费1.3元/度--北京瑞恒泰商业运营管理有限公司--龙湖蓝海引擎产业园"/>
    <n v="14169.11"/>
    <n v="1.416911"/>
    <s v="银行存款"/>
    <x v="2"/>
    <s v="电费"/>
    <s v="水电费"/>
    <x v="0"/>
  </r>
  <r>
    <d v="2023-07-30T00:00:00"/>
    <n v="7"/>
    <n v="383"/>
    <s v="记帐凭证"/>
    <s v="660207 \管理费用\办公费"/>
    <s v="彭易清餐费"/>
    <n v="2798"/>
    <n v="0.27979999999999999"/>
    <s v="银行存款"/>
    <x v="2"/>
    <s v="办公费"/>
    <s v="办公费"/>
    <x v="0"/>
  </r>
  <r>
    <d v="2023-07-30T00:00:00"/>
    <n v="7"/>
    <n v="383"/>
    <s v="记帐凭证"/>
    <s v="660208 \管理费用\交通费"/>
    <s v="王欢交通费"/>
    <n v="90"/>
    <n v="8.9999999999999993E-3"/>
    <s v="银行存款"/>
    <x v="2"/>
    <s v="交通费"/>
    <s v="交通费"/>
    <x v="1"/>
  </r>
  <r>
    <d v="2023-07-30T00:00:00"/>
    <n v="7"/>
    <n v="383"/>
    <s v="记帐凭证"/>
    <s v="660207 \管理费用\办公费"/>
    <s v="王欢办公费"/>
    <n v="596"/>
    <n v="5.96E-2"/>
    <s v="银行存款"/>
    <x v="2"/>
    <s v="办公费"/>
    <s v="办公费"/>
    <x v="0"/>
  </r>
  <r>
    <d v="2023-07-30T00:00:00"/>
    <n v="7"/>
    <n v="387"/>
    <s v="记帐凭证"/>
    <s v="660208 \管理费用\交通费"/>
    <s v="史晓岩交通费--总部费用"/>
    <n v="600"/>
    <n v="0.06"/>
    <s v="银行存款"/>
    <x v="2"/>
    <s v="交通费"/>
    <s v="交通费"/>
    <x v="1"/>
  </r>
  <r>
    <d v="2023-07-30T00:00:00"/>
    <n v="7"/>
    <n v="404"/>
    <s v="记帐凭证"/>
    <s v="660207 \管理费用\办公费"/>
    <s v="王欢办公费"/>
    <n v="799"/>
    <n v="7.9899999999999999E-2"/>
    <s v="银行存款"/>
    <x v="2"/>
    <s v="办公费"/>
    <s v="办公费"/>
    <x v="0"/>
  </r>
  <r>
    <d v="2023-07-30T00:00:00"/>
    <n v="7"/>
    <n v="404"/>
    <s v="记帐凭证"/>
    <s v="660231 \管理费用\福利费"/>
    <s v="王欢食品费"/>
    <n v="1658.65"/>
    <n v="0.16586500000000001"/>
    <s v="银行存款"/>
    <x v="2"/>
    <s v="福利费"/>
    <s v="福利费"/>
    <x v="0"/>
  </r>
  <r>
    <d v="2023-07-30T00:00:00"/>
    <n v="7"/>
    <n v="408"/>
    <s v="记帐凭证"/>
    <s v="660242 \管理费用\员工午餐"/>
    <s v="员工餐费--北京健力源餐饮管理有限公司1000元*10张+50元工本费"/>
    <n v="10050"/>
    <n v="1.0049999999999999"/>
    <s v="银行存款"/>
    <x v="2"/>
    <s v="员工午餐"/>
    <s v="福利费"/>
    <x v="0"/>
  </r>
  <r>
    <d v="2023-07-30T00:00:00"/>
    <n v="7"/>
    <n v="419"/>
    <s v="记帐凭证"/>
    <s v="660209 \管理费用\业务招待费"/>
    <s v="彭易清餐费"/>
    <n v="3885"/>
    <n v="0.38850000000000001"/>
    <s v="银行存款"/>
    <x v="2"/>
    <s v="业务招待费"/>
    <s v="业务招待费"/>
    <x v="0"/>
  </r>
  <r>
    <d v="2023-07-30T00:00:00"/>
    <n v="7"/>
    <n v="423"/>
    <s v="记帐凭证"/>
    <s v="660242 \管理费用\员工午餐"/>
    <s v="王欢餐费"/>
    <n v="8786"/>
    <n v="0.87860000000000005"/>
    <s v="银行存款"/>
    <x v="2"/>
    <s v="员工午餐"/>
    <s v="福利费"/>
    <x v="0"/>
  </r>
  <r>
    <d v="2023-07-30T00:00:00"/>
    <n v="7"/>
    <n v="424"/>
    <s v="记帐凭证"/>
    <s v="660242 \管理费用\员工午餐"/>
    <s v="王欢餐费"/>
    <n v="3772"/>
    <n v="0.37719999999999998"/>
    <s v="库存现金;银行存款"/>
    <x v="2"/>
    <s v="员工午餐"/>
    <s v="福利费"/>
    <x v="0"/>
  </r>
  <r>
    <d v="2023-07-30T00:00:00"/>
    <n v="7"/>
    <n v="424"/>
    <s v="记帐凭证"/>
    <s v="660213 \管理费用\差旅费"/>
    <s v="王欢住宿费"/>
    <n v="4273.58"/>
    <n v="0.42735800000000002"/>
    <s v="库存现金;银行存款"/>
    <x v="2"/>
    <s v="差旅费"/>
    <s v="差旅费"/>
    <x v="1"/>
  </r>
  <r>
    <d v="2023-07-30T00:00:00"/>
    <n v="7"/>
    <n v="425"/>
    <s v="记帐凭证"/>
    <s v="660208 \管理费用\交通费"/>
    <s v="王欢交通费"/>
    <n v="625.1"/>
    <n v="6.2509999999999996E-2"/>
    <s v="银行存款"/>
    <x v="2"/>
    <s v="交通费"/>
    <s v="交通费"/>
    <x v="1"/>
  </r>
  <r>
    <d v="2023-07-30T00:00:00"/>
    <n v="7"/>
    <n v="425"/>
    <s v="记帐凭证"/>
    <s v="660207 \管理费用\办公费"/>
    <s v="王欢办公费"/>
    <n v="105"/>
    <n v="1.0500000000000001E-2"/>
    <s v="银行存款"/>
    <x v="2"/>
    <s v="办公费"/>
    <s v="办公费"/>
    <x v="0"/>
  </r>
  <r>
    <d v="2023-07-30T00:00:00"/>
    <n v="7"/>
    <n v="425"/>
    <s v="记帐凭证"/>
    <s v="660242 \管理费用\员工午餐"/>
    <s v="王欢餐费"/>
    <n v="6852"/>
    <n v="0.68520000000000003"/>
    <s v="银行存款"/>
    <x v="2"/>
    <s v="员工午餐"/>
    <s v="福利费"/>
    <x v="0"/>
  </r>
  <r>
    <d v="2023-07-30T00:00:00"/>
    <n v="7"/>
    <n v="425"/>
    <s v="记帐凭证"/>
    <s v="660231 \管理费用\福利费"/>
    <s v="王欢食品费"/>
    <n v="2414.3000000000002"/>
    <n v="0.24143000000000001"/>
    <s v="银行存款"/>
    <x v="2"/>
    <s v="福利费"/>
    <s v="福利费"/>
    <x v="0"/>
  </r>
  <r>
    <d v="2023-07-30T00:00:00"/>
    <n v="7"/>
    <n v="431"/>
    <s v="记帐凭证"/>
    <s v="660207 \管理费用\办公费"/>
    <s v="王欢借办公家具款"/>
    <n v="41017.69"/>
    <n v="4.101769"/>
    <s v="其他应收款"/>
    <x v="2"/>
    <s v="办公费"/>
    <s v="办公费"/>
    <x v="0"/>
  </r>
  <r>
    <d v="2023-07-30T00:00:00"/>
    <n v="7"/>
    <n v="528"/>
    <s v="记帐凭证"/>
    <s v="660207 \管理费用\办公费"/>
    <s v="支付厦门分公司服务费"/>
    <n v="274.29000000000002"/>
    <n v="2.7429000000000002E-2"/>
    <s v="银行存款"/>
    <x v="2"/>
    <s v="办公费"/>
    <s v="办公费"/>
    <x v="0"/>
  </r>
  <r>
    <d v="2023-07-30T00:00:00"/>
    <n v="7"/>
    <n v="529"/>
    <s v="记帐凭证"/>
    <s v="660207 \管理费用\办公费"/>
    <s v="代理服务费"/>
    <n v="285.70999999999998"/>
    <n v="2.8570999999999999E-2"/>
    <s v="银行存款"/>
    <x v="2"/>
    <s v="办公费"/>
    <s v="办公费"/>
    <x v="0"/>
  </r>
  <r>
    <d v="2023-07-30T00:00:00"/>
    <n v="7"/>
    <n v="530"/>
    <s v="记帐凭证"/>
    <s v="660207 \管理费用\办公费"/>
    <s v="支付总部ERP9B赵宏伟社保公积金代理服务费"/>
    <n v="45.71"/>
    <n v="4.5710000000000004E-3"/>
    <s v="银行存款"/>
    <x v="2"/>
    <s v="办公费"/>
    <s v="办公费"/>
    <x v="0"/>
  </r>
  <r>
    <d v="2023-07-30T00:00:00"/>
    <n v="7"/>
    <n v="532"/>
    <s v="记帐凭证"/>
    <s v="660207 \管理费用\办公费"/>
    <s v="支付广州郑东、胡金杰两人社保公积金代理服务费"/>
    <n v="457.14"/>
    <n v="4.5713999999999998E-2"/>
    <s v="银行存款"/>
    <x v="2"/>
    <s v="办公费"/>
    <s v="办公费"/>
    <x v="0"/>
  </r>
  <r>
    <d v="2023-07-30T00:00:00"/>
    <n v="7"/>
    <n v="563"/>
    <s v="记帐凭证"/>
    <s v="660207 \管理费用\办公费"/>
    <s v="分摊总部263云通讯20220520-20241231服务费--北京企飞力网络科"/>
    <n v="2982.35"/>
    <n v="0.29823499999999997"/>
    <s v="预付帐款"/>
    <x v="2"/>
    <s v="办公费"/>
    <s v="办公费"/>
    <x v="0"/>
  </r>
  <r>
    <d v="2023-07-30T00:00:00"/>
    <n v="7"/>
    <n v="564"/>
    <s v="记帐凭证"/>
    <s v="660243 \管理费用\装修费"/>
    <s v="分摊7月广州分公司办公室装修款（312683*90%）--广州启明星装饰设计有限"/>
    <n v="5542.51"/>
    <n v="0.55425100000000005"/>
    <s v="长期待摊费用"/>
    <x v="2"/>
    <s v="装修费"/>
    <s v="办公费"/>
    <x v="0"/>
  </r>
  <r>
    <d v="2023-07-30T00:00:00"/>
    <n v="7"/>
    <n v="565"/>
    <s v="记帐凭证"/>
    <s v="660243 \管理费用\装修费"/>
    <s v="分摊7月广州分公司办公室装修款--广州市两手硬装饰工程有限公司"/>
    <n v="3002.38"/>
    <n v="0.300238"/>
    <s v="长期待摊费用"/>
    <x v="2"/>
    <s v="装修费"/>
    <s v="办公费"/>
    <x v="0"/>
  </r>
  <r>
    <d v="2023-07-30T00:00:00"/>
    <n v="7"/>
    <n v="566"/>
    <s v="记帐凭证"/>
    <s v="660243 \管理费用\装修费"/>
    <s v="科技公司装修工程款7月摊销（房屋租赁期2023年3月14日至2028年3月15，"/>
    <n v="1529.05"/>
    <n v="0.15290499999999999"/>
    <s v="长期待摊费用"/>
    <x v="2"/>
    <s v="装修费"/>
    <s v="办公费"/>
    <x v="0"/>
  </r>
  <r>
    <d v="2023-07-30T00:00:00"/>
    <n v="7"/>
    <n v="566"/>
    <s v="记帐凭证"/>
    <s v="660243 \管理费用\装修费"/>
    <s v="科技公司装修工程款7月摊销（房屋租赁期2023年3月14日至2028年3月15，"/>
    <n v="1190.1500000000001"/>
    <n v="0.11901500000000001"/>
    <s v="长期待摊费用"/>
    <x v="2"/>
    <s v="装修费"/>
    <s v="办公费"/>
    <x v="0"/>
  </r>
  <r>
    <d v="2023-07-30T00:00:00"/>
    <n v="7"/>
    <n v="566"/>
    <s v="记帐凭证"/>
    <s v="660243 \管理费用\装修费"/>
    <s v="科技公司装修工程款6月摊销（房屋租赁期2023年3月14日至2028年3月15，"/>
    <n v="17949.21"/>
    <n v="1.794921"/>
    <s v="长期待摊费用"/>
    <x v="2"/>
    <s v="装修费"/>
    <s v="办公费"/>
    <x v="0"/>
  </r>
  <r>
    <d v="2023-07-30T00:00:00"/>
    <n v="7"/>
    <n v="566"/>
    <s v="记帐凭证"/>
    <s v="660243 \管理费用\装修费"/>
    <s v="科技公司装修工程款6月摊销（房屋租赁期2023年3月14日至2028年3月15，"/>
    <n v="102.45"/>
    <n v="1.0245000000000001E-2"/>
    <s v="长期待摊费用"/>
    <x v="2"/>
    <s v="装修费"/>
    <s v="办公费"/>
    <x v="0"/>
  </r>
  <r>
    <d v="2023-07-30T00:00:00"/>
    <n v="7"/>
    <n v="566"/>
    <s v="记帐凭证"/>
    <s v="660243 \管理费用\装修费"/>
    <s v="科技公司装修工程款7月摊销（房屋租赁期2023年3月14日至2028年3月15，"/>
    <n v="229.36"/>
    <n v="2.2936000000000002E-2"/>
    <s v="长期待摊费用"/>
    <x v="2"/>
    <s v="装修费"/>
    <s v="办公费"/>
    <x v="0"/>
  </r>
  <r>
    <d v="2023-07-30T00:00:00"/>
    <n v="7"/>
    <n v="566"/>
    <s v="记帐凭证"/>
    <s v="660243 \管理费用\装修费"/>
    <s v="科技公司装修工程款7月摊销（房屋租赁期2023年3月14日至2028年3月15，"/>
    <n v="2278.29"/>
    <n v="0.227829"/>
    <s v="长期待摊费用"/>
    <x v="2"/>
    <s v="装修费"/>
    <s v="办公费"/>
    <x v="0"/>
  </r>
  <r>
    <d v="2023-07-30T00:00:00"/>
    <n v="7"/>
    <n v="567"/>
    <s v="记帐凭证"/>
    <s v="660243 \管理费用\装修费"/>
    <s v="浙江分公司装修工程款7月摊销（房屋租赁期2021年12月29日至2026年12月"/>
    <n v="6150"/>
    <n v="0.61499999999999999"/>
    <s v="长期待摊费用"/>
    <x v="2"/>
    <s v="装修费"/>
    <s v="办公费"/>
    <x v="0"/>
  </r>
  <r>
    <d v="2023-07-30T00:00:00"/>
    <n v="7"/>
    <n v="569"/>
    <s v="记帐凭证"/>
    <s v="660215 \管理费用\办公房租"/>
    <s v="浙江202203-202606房租分摊--2023.6"/>
    <n v="23138.44"/>
    <n v="2.313844"/>
    <s v="使用权资产累计折旧"/>
    <x v="2"/>
    <s v="办公房租"/>
    <s v="房租物业费"/>
    <x v="2"/>
  </r>
  <r>
    <d v="2023-07-30T00:00:00"/>
    <n v="7"/>
    <n v="570"/>
    <s v="记帐凭证"/>
    <s v="660215 \管理费用\办公房租"/>
    <s v="摊销总部20230314-20280315房租-龙湖蓝海"/>
    <n v="8910.93"/>
    <n v="0.89109300000000002"/>
    <s v="使用权资产累计折旧;其他应收款"/>
    <x v="2"/>
    <s v="办公房租"/>
    <s v="房租物业费"/>
    <x v="2"/>
  </r>
  <r>
    <d v="2023-07-30T00:00:00"/>
    <n v="7"/>
    <n v="570"/>
    <s v="记帐凭证"/>
    <s v="660215 \管理费用\办公房租"/>
    <s v="摊销总部20230314-20280315房租-龙湖蓝海--软件"/>
    <n v="2632.28"/>
    <n v="0.26322800000000002"/>
    <s v="使用权资产累计折旧;其他应收款"/>
    <x v="2"/>
    <s v="办公房租"/>
    <s v="房租物业费"/>
    <x v="2"/>
  </r>
  <r>
    <d v="2023-07-30T00:00:00"/>
    <n v="7"/>
    <n v="575"/>
    <s v="记帐凭证"/>
    <s v="660215 \管理费用\办公房租"/>
    <s v="调整总部20230314-20280315房租费用至软件公司-龙湖蓝海3月-6月"/>
    <n v="12866.58"/>
    <n v="1.2866580000000001"/>
    <s v="其他应收款"/>
    <x v="2"/>
    <s v="办公房租"/>
    <s v="房租物业费"/>
    <x v="2"/>
  </r>
  <r>
    <d v="2023-07-30T00:00:00"/>
    <n v="7"/>
    <n v="576"/>
    <s v="记帐凭证"/>
    <s v="660201 \管理费用\工资"/>
    <s v="分配管理部7月工资"/>
    <n v="311412.21000000002"/>
    <n v="31.141221000000002"/>
    <s v="其他应付款;应付职工薪酬;其他应收款"/>
    <x v="2"/>
    <s v="工资"/>
    <s v="职工薪酬"/>
    <x v="3"/>
  </r>
  <r>
    <d v="2023-07-31T00:00:00"/>
    <n v="7"/>
    <n v="580"/>
    <s v="记帐凭证"/>
    <s v="660230 \管理费用\折旧费"/>
    <s v="2023年7月分摊折旧"/>
    <n v="50076.26"/>
    <n v="5.0076260000000001"/>
    <s v="累计折旧"/>
    <x v="2"/>
    <s v="折旧费"/>
    <s v="折旧摊销费"/>
    <x v="0"/>
  </r>
  <r>
    <d v="2023-08-10T00:00:00"/>
    <n v="8"/>
    <n v="12"/>
    <s v="记帐凭证"/>
    <s v="660207 \管理费用\办公费"/>
    <s v="翟振伟办公费"/>
    <n v="1311"/>
    <n v="0.13109999999999999"/>
    <s v="银行存款"/>
    <x v="2"/>
    <s v="办公费"/>
    <s v="办公费"/>
    <x v="0"/>
  </r>
  <r>
    <d v="2023-08-10T00:00:00"/>
    <n v="8"/>
    <n v="12"/>
    <s v="记帐凭证"/>
    <s v="660208 \管理费用\交通费"/>
    <s v="翟振伟交通费"/>
    <n v="1110"/>
    <n v="0.111"/>
    <s v="银行存款"/>
    <x v="2"/>
    <s v="交通费"/>
    <s v="交通费"/>
    <x v="1"/>
  </r>
  <r>
    <d v="2023-08-10T00:00:00"/>
    <n v="8"/>
    <n v="12"/>
    <s v="记帐凭证"/>
    <s v="660217 \管理费用\手机费"/>
    <s v="翟振伟手机费"/>
    <n v="288"/>
    <n v="2.8799999999999999E-2"/>
    <s v="银行存款"/>
    <x v="2"/>
    <s v="手机费"/>
    <s v="通讯费"/>
    <x v="0"/>
  </r>
  <r>
    <d v="2023-08-10T00:00:00"/>
    <n v="8"/>
    <n v="12"/>
    <s v="记帐凭证"/>
    <s v="660242 \管理费用\员工午餐"/>
    <s v="翟振伟餐费"/>
    <n v="647"/>
    <n v="6.4699999999999994E-2"/>
    <s v="银行存款"/>
    <x v="2"/>
    <s v="员工午餐"/>
    <s v="福利费"/>
    <x v="0"/>
  </r>
  <r>
    <d v="2023-08-10T00:00:00"/>
    <n v="8"/>
    <n v="12"/>
    <s v="记帐凭证"/>
    <s v="660231 \管理费用\福利费"/>
    <s v="翟振伟食品费"/>
    <n v="99"/>
    <n v="9.9000000000000008E-3"/>
    <s v="银行存款"/>
    <x v="2"/>
    <s v="福利费"/>
    <s v="福利费"/>
    <x v="0"/>
  </r>
  <r>
    <d v="2023-08-10T00:00:00"/>
    <n v="8"/>
    <n v="16"/>
    <s v="记帐凭证"/>
    <s v="660242 \管理费用\员工午餐"/>
    <s v="支付总部大区会茶歇服务费--北京健力源餐饮管理有限公司"/>
    <n v="1200"/>
    <n v="0.12"/>
    <s v="银行存款"/>
    <x v="2"/>
    <s v="员工午餐"/>
    <s v="福利费"/>
    <x v="0"/>
  </r>
  <r>
    <d v="2023-08-10T00:00:00"/>
    <n v="8"/>
    <n v="17"/>
    <s v="记帐凭证"/>
    <s v="660242 \管理费用\员工午餐"/>
    <s v="员工餐费"/>
    <n v="53999.39"/>
    <n v="5.3999389999999998"/>
    <s v="银行存款"/>
    <x v="2"/>
    <s v="员工午餐"/>
    <s v="福利费"/>
    <x v="0"/>
  </r>
  <r>
    <d v="2023-08-10T00:00:00"/>
    <n v="8"/>
    <n v="28"/>
    <s v="记帐凭证"/>
    <s v="660207 \管理费用\办公费"/>
    <s v="王欢办公费打印装订费--广州1391、厦门108、出版1880"/>
    <n v="3202.01"/>
    <n v="0.32020100000000001"/>
    <s v="银行存款"/>
    <x v="2"/>
    <s v="办公费"/>
    <s v="办公费"/>
    <x v="0"/>
  </r>
  <r>
    <d v="2023-08-10T00:00:00"/>
    <n v="8"/>
    <n v="35"/>
    <s v="记帐凭证"/>
    <s v="660237 \管理费用\会费"/>
    <s v="支付中国软件行业协会会费"/>
    <n v="2830.19"/>
    <n v="0.28301900000000002"/>
    <s v="银行存款"/>
    <x v="2"/>
    <s v="会费"/>
    <s v="办公费"/>
    <x v="0"/>
  </r>
  <r>
    <d v="2023-08-10T00:00:00"/>
    <n v="8"/>
    <n v="37"/>
    <s v="记帐凭证"/>
    <s v="660239 \管理费用\物业管理费"/>
    <s v="支付广州分公司8月份物业管理费564.35㎡*25元/㎡--广州市东田物业管理有"/>
    <n v="13310.14"/>
    <n v="1.3310139999999999"/>
    <s v="银行存款"/>
    <x v="2"/>
    <s v="物业管理费"/>
    <s v="房租物业费"/>
    <x v="2"/>
  </r>
  <r>
    <d v="2023-08-10T00:00:00"/>
    <n v="8"/>
    <n v="37"/>
    <s v="记帐凭证"/>
    <s v="660239 \管理费用\物业管理费"/>
    <s v="支付广州分公司7月电费919*0.96元--广州市东田物业管理有限公司"/>
    <n v="1288.78"/>
    <n v="0.12887799999999999"/>
    <s v="银行存款"/>
    <x v="2"/>
    <s v="物业管理费"/>
    <s v="房租物业费"/>
    <x v="2"/>
  </r>
  <r>
    <d v="2023-08-30T00:00:00"/>
    <n v="8"/>
    <n v="103"/>
    <s v="记帐凭证"/>
    <s v="660246 \管理费用\水"/>
    <s v="总部桶装水--北京金达顺民商贸有限公司"/>
    <n v="6800"/>
    <n v="0.68"/>
    <s v="银行存款"/>
    <x v="2"/>
    <s v="水"/>
    <s v="办公费"/>
    <x v="0"/>
  </r>
  <r>
    <d v="2023-08-30T00:00:00"/>
    <n v="8"/>
    <n v="112"/>
    <s v="记帐凭证"/>
    <s v="660247 \管理费用\阿里云服务费"/>
    <s v="翟振伟阿里云服务器续费"/>
    <n v="721.7"/>
    <n v="7.2169999999999998E-2"/>
    <s v="银行存款"/>
    <x v="2"/>
    <s v="阿里云服务费"/>
    <s v="通讯费"/>
    <x v="0"/>
  </r>
  <r>
    <d v="2023-08-30T00:00:00"/>
    <n v="8"/>
    <n v="114"/>
    <s v="记帐凭证"/>
    <s v="660208 \管理费用\交通费"/>
    <s v="王欢（弋阳）交通费"/>
    <n v="431.99"/>
    <n v="4.3199000000000001E-2"/>
    <s v="银行存款;其他应收款"/>
    <x v="2"/>
    <s v="交通费"/>
    <s v="交通费"/>
    <x v="1"/>
  </r>
  <r>
    <d v="2023-08-30T00:00:00"/>
    <n v="8"/>
    <n v="114"/>
    <s v="记帐凭证"/>
    <s v="660207 \管理费用\办公费"/>
    <s v="王欢（弋阳）办公费"/>
    <n v="600"/>
    <n v="0.06"/>
    <s v="银行存款;其他应收款"/>
    <x v="2"/>
    <s v="办公费"/>
    <s v="办公费"/>
    <x v="0"/>
  </r>
  <r>
    <d v="2023-08-30T00:00:00"/>
    <n v="8"/>
    <n v="115"/>
    <s v="记帐凭证"/>
    <s v="660208 \管理费用\交通费"/>
    <s v="佟菲交通费--出版费用"/>
    <n v="88"/>
    <n v="8.8000000000000005E-3"/>
    <s v="银行存款"/>
    <x v="2"/>
    <s v="交通费"/>
    <s v="交通费"/>
    <x v="1"/>
  </r>
  <r>
    <d v="2023-08-30T00:00:00"/>
    <n v="8"/>
    <n v="116"/>
    <s v="记帐凭证"/>
    <s v="660207 \管理费用\办公费"/>
    <s v="总部名片制作费--北京彦枝昊熙彩色印刷设计有限公司"/>
    <n v="5742.57"/>
    <n v="0.57425700000000002"/>
    <s v="银行存款"/>
    <x v="2"/>
    <s v="办公费"/>
    <s v="办公费"/>
    <x v="0"/>
  </r>
  <r>
    <d v="2023-08-30T00:00:00"/>
    <n v="8"/>
    <n v="124"/>
    <s v="记帐凭证"/>
    <s v="660208 \管理费用\交通费"/>
    <s v="章菲菲交通费"/>
    <n v="937.1"/>
    <n v="9.3710000000000002E-2"/>
    <s v="银行存款"/>
    <x v="2"/>
    <s v="交通费"/>
    <s v="交通费"/>
    <x v="1"/>
  </r>
  <r>
    <d v="2023-08-30T00:00:00"/>
    <n v="8"/>
    <n v="124"/>
    <s v="记帐凭证"/>
    <s v="660207 \管理费用\办公费"/>
    <s v="章菲菲打印费"/>
    <n v="600"/>
    <n v="0.06"/>
    <s v="银行存款"/>
    <x v="2"/>
    <s v="办公费"/>
    <s v="办公费"/>
    <x v="0"/>
  </r>
  <r>
    <d v="2023-08-30T00:00:00"/>
    <n v="8"/>
    <n v="126"/>
    <s v="记帐凭证"/>
    <s v="660208 \管理费用\交通费"/>
    <s v="王欢交通费"/>
    <n v="121"/>
    <n v="1.21E-2"/>
    <s v="银行存款"/>
    <x v="2"/>
    <s v="交通费"/>
    <s v="交通费"/>
    <x v="1"/>
  </r>
  <r>
    <d v="2023-08-30T00:00:00"/>
    <n v="8"/>
    <n v="126"/>
    <s v="记帐凭证"/>
    <s v="660207 \管理费用\办公费"/>
    <s v="王欢办公费"/>
    <n v="92"/>
    <n v="9.1999999999999998E-3"/>
    <s v="银行存款"/>
    <x v="2"/>
    <s v="办公费"/>
    <s v="办公费"/>
    <x v="0"/>
  </r>
  <r>
    <d v="2023-08-30T00:00:00"/>
    <n v="8"/>
    <n v="126"/>
    <s v="记帐凭证"/>
    <s v="660242 \管理费用\员工午餐"/>
    <s v="王欢餐费"/>
    <n v="873.12"/>
    <n v="8.7312000000000001E-2"/>
    <s v="银行存款"/>
    <x v="2"/>
    <s v="员工午餐"/>
    <s v="福利费"/>
    <x v="0"/>
  </r>
  <r>
    <d v="2023-08-30T00:00:00"/>
    <n v="8"/>
    <n v="127"/>
    <s v="记帐凭证"/>
    <s v="660222 \管理费用\维修及保险费"/>
    <s v="王欢（彭易清）车辆费用"/>
    <n v="2000"/>
    <n v="0.2"/>
    <s v="银行存款"/>
    <x v="2"/>
    <s v="维修及保险费"/>
    <s v="交通费"/>
    <x v="1"/>
  </r>
  <r>
    <d v="2023-08-30T00:00:00"/>
    <n v="8"/>
    <n v="135"/>
    <s v="记帐凭证"/>
    <s v="660207 \管理费用\办公费"/>
    <s v="支付北京天怡日晟科技有限公司打印机租赁费"/>
    <n v="8495.58"/>
    <n v="0.84955800000000004"/>
    <s v="银行存款"/>
    <x v="2"/>
    <s v="办公费"/>
    <s v="办公费"/>
    <x v="0"/>
  </r>
  <r>
    <d v="2023-08-30T00:00:00"/>
    <n v="8"/>
    <n v="148"/>
    <s v="记帐凭证"/>
    <s v="660207 \管理费用\办公费"/>
    <s v="支付凌雄技术（深圳）有限公司设备租赁费及技术服务费"/>
    <n v="4332.93"/>
    <n v="0.43329300000000004"/>
    <s v="银行存款"/>
    <x v="2"/>
    <s v="办公费"/>
    <s v="办公费"/>
    <x v="0"/>
  </r>
  <r>
    <d v="2023-08-30T00:00:00"/>
    <n v="8"/>
    <n v="157"/>
    <s v="记帐凭证"/>
    <s v="660208 \管理费用\交通费"/>
    <s v="佟菲交通费--厦门费用"/>
    <n v="36"/>
    <n v="3.5999999999999999E-3"/>
    <s v="银行存款"/>
    <x v="2"/>
    <s v="交通费"/>
    <s v="交通费"/>
    <x v="1"/>
  </r>
  <r>
    <d v="2023-08-30T00:00:00"/>
    <n v="8"/>
    <n v="158"/>
    <s v="记帐凭证"/>
    <s v="660207 \管理费用\办公费"/>
    <s v="王欢办公费"/>
    <n v="67"/>
    <n v="6.7000000000000002E-3"/>
    <s v="银行存款"/>
    <x v="2"/>
    <s v="办公费"/>
    <s v="办公费"/>
    <x v="0"/>
  </r>
  <r>
    <d v="2023-08-30T00:00:00"/>
    <n v="8"/>
    <n v="158"/>
    <s v="记帐凭证"/>
    <s v="660242 \管理费用\员工午餐"/>
    <s v="王欢餐费"/>
    <n v="10000"/>
    <n v="1"/>
    <s v="银行存款"/>
    <x v="2"/>
    <s v="员工午餐"/>
    <s v="福利费"/>
    <x v="0"/>
  </r>
  <r>
    <d v="2023-08-30T00:00:00"/>
    <n v="8"/>
    <n v="166"/>
    <s v="记帐凭证"/>
    <s v="660207 \管理费用\办公费"/>
    <s v="总部2023.07顺丰快递费"/>
    <n v="2780.94"/>
    <n v="0.27809400000000001"/>
    <s v="银行存款"/>
    <x v="2"/>
    <s v="办公费"/>
    <s v="办公费"/>
    <x v="0"/>
  </r>
  <r>
    <d v="2023-08-30T00:00:00"/>
    <n v="8"/>
    <n v="167"/>
    <s v="记帐凭证"/>
    <s v="660219 \管理费用\电话费"/>
    <s v="翟振伟办公费--联通7月话费"/>
    <n v="2089"/>
    <n v="0.2089"/>
    <s v="银行存款"/>
    <x v="2"/>
    <s v="电话费"/>
    <s v="通讯费"/>
    <x v="0"/>
  </r>
  <r>
    <d v="2023-08-30T00:00:00"/>
    <n v="8"/>
    <n v="168"/>
    <s v="记帐凭证"/>
    <s v="660208 \管理费用\交通费"/>
    <s v="翟振伟交通费"/>
    <n v="1740"/>
    <n v="0.17399999999999999"/>
    <s v="银行存款"/>
    <x v="2"/>
    <s v="交通费"/>
    <s v="交通费"/>
    <x v="1"/>
  </r>
  <r>
    <d v="2023-08-30T00:00:00"/>
    <n v="8"/>
    <n v="168"/>
    <s v="记帐凭证"/>
    <s v="660242 \管理费用\员工午餐"/>
    <s v="翟振伟餐费"/>
    <n v="1643"/>
    <n v="0.1643"/>
    <s v="银行存款"/>
    <x v="2"/>
    <s v="员工午餐"/>
    <s v="福利费"/>
    <x v="0"/>
  </r>
  <r>
    <d v="2023-08-30T00:00:00"/>
    <n v="8"/>
    <n v="170"/>
    <s v="记帐凭证"/>
    <s v="660239 \管理费用\物业管理费"/>
    <s v="支付浙江分公司2023.03.01-2023.04.30物业水电费--浙江伟星物"/>
    <n v="9911.08"/>
    <n v="0.99110799999999999"/>
    <s v="银行存款"/>
    <x v="2"/>
    <s v="物业管理费"/>
    <s v="房租物业费"/>
    <x v="2"/>
  </r>
  <r>
    <d v="2023-08-30T00:00:00"/>
    <n v="8"/>
    <n v="268"/>
    <s v="记帐凭证"/>
    <s v="660231 \管理费用\福利费"/>
    <s v="王欢食品费"/>
    <n v="3992.46"/>
    <n v="0.39924599999999999"/>
    <s v="银行存款"/>
    <x v="2"/>
    <s v="福利费"/>
    <s v="福利费"/>
    <x v="0"/>
  </r>
  <r>
    <d v="2023-08-30T00:00:00"/>
    <n v="8"/>
    <n v="285"/>
    <s v="记帐凭证"/>
    <s v="660207 \管理费用\办公费"/>
    <s v="支付中国教育图书进出口有限公司中标服务费--北京中教仪招标代理有限公司"/>
    <n v="76226.42"/>
    <n v="7.6226419999999999"/>
    <s v="银行存款"/>
    <x v="2"/>
    <s v="办公费"/>
    <s v="办公费"/>
    <x v="0"/>
  </r>
  <r>
    <d v="2023-08-30T00:00:00"/>
    <n v="8"/>
    <n v="292"/>
    <s v="记帐凭证"/>
    <s v="660210 \管理费用\技术服务费"/>
    <s v="支付北京亿捷云信息技术有限公司技术服务费--小秘年服务费"/>
    <n v="18867.919999999998"/>
    <n v="1.8867919999999998"/>
    <s v="银行存款"/>
    <x v="2"/>
    <s v="技术服务费"/>
    <s v="办公费"/>
    <x v="0"/>
  </r>
  <r>
    <d v="2023-08-30T00:00:00"/>
    <n v="8"/>
    <n v="295"/>
    <s v="记帐凭证"/>
    <s v="660208 \管理费用\交通费"/>
    <s v="章菲菲交通费"/>
    <n v="869.18"/>
    <n v="8.6917999999999995E-2"/>
    <s v="银行存款"/>
    <x v="2"/>
    <s v="交通费"/>
    <s v="交通费"/>
    <x v="1"/>
  </r>
  <r>
    <d v="2023-08-30T00:00:00"/>
    <n v="8"/>
    <n v="296"/>
    <s v="记帐凭证"/>
    <s v="660208 \管理费用\交通费"/>
    <s v="王欢交通费"/>
    <n v="2513.27"/>
    <n v="0.25132700000000002"/>
    <s v="银行存款"/>
    <x v="2"/>
    <s v="交通费"/>
    <s v="交通费"/>
    <x v="1"/>
  </r>
  <r>
    <d v="2023-08-30T00:00:00"/>
    <n v="8"/>
    <n v="296"/>
    <s v="记帐凭证"/>
    <s v="660242 \管理费用\员工午餐"/>
    <s v="王欢餐费"/>
    <n v="1020.3"/>
    <n v="0.10203"/>
    <s v="银行存款"/>
    <x v="2"/>
    <s v="员工午餐"/>
    <s v="福利费"/>
    <x v="0"/>
  </r>
  <r>
    <d v="2023-08-30T00:00:00"/>
    <n v="8"/>
    <n v="297"/>
    <s v="记帐凭证"/>
    <s v="660208 \管理费用\交通费"/>
    <s v="卢倩交通费"/>
    <n v="2817.37"/>
    <n v="0.28173700000000002"/>
    <s v="银行存款"/>
    <x v="2"/>
    <s v="交通费"/>
    <s v="交通费"/>
    <x v="1"/>
  </r>
  <r>
    <d v="2023-08-30T00:00:00"/>
    <n v="8"/>
    <n v="321"/>
    <s v="记帐凭证"/>
    <s v="660207 \管理费用\办公费"/>
    <s v="支付广州驻厦门项目组服务费"/>
    <n v="594.29"/>
    <n v="5.9428999999999996E-2"/>
    <s v="银行存款"/>
    <x v="2"/>
    <s v="办公费"/>
    <s v="办公费"/>
    <x v="0"/>
  </r>
  <r>
    <d v="2023-08-30T00:00:00"/>
    <n v="8"/>
    <n v="322"/>
    <s v="记帐凭证"/>
    <s v="660207 \管理费用\办公费"/>
    <s v="代理服务费"/>
    <n v="285.70999999999998"/>
    <n v="2.8570999999999999E-2"/>
    <s v="银行存款"/>
    <x v="2"/>
    <s v="办公费"/>
    <s v="办公费"/>
    <x v="0"/>
  </r>
  <r>
    <d v="2023-08-30T00:00:00"/>
    <n v="8"/>
    <n v="323"/>
    <s v="记帐凭证"/>
    <s v="660207 \管理费用\办公费"/>
    <s v="支付总部ERP9B赵宏伟社保公积金代理服务费"/>
    <n v="45.71"/>
    <n v="4.5710000000000004E-3"/>
    <s v="银行存款"/>
    <x v="2"/>
    <s v="办公费"/>
    <s v="办公费"/>
    <x v="0"/>
  </r>
  <r>
    <d v="2023-08-30T00:00:00"/>
    <n v="8"/>
    <n v="326"/>
    <s v="记帐凭证"/>
    <s v="660207 \管理费用\办公费"/>
    <s v="支付厦门分公司服务费"/>
    <n v="274.29000000000002"/>
    <n v="2.7429000000000002E-2"/>
    <s v="银行存款"/>
    <x v="2"/>
    <s v="办公费"/>
    <s v="办公费"/>
    <x v="0"/>
  </r>
  <r>
    <d v="2023-08-30T00:00:00"/>
    <n v="8"/>
    <n v="350"/>
    <s v="记帐凭证"/>
    <s v="660208 \管理费用\交通费"/>
    <s v="佟菲交通费"/>
    <n v="127"/>
    <n v="1.2699999999999999E-2"/>
    <s v="银行存款"/>
    <x v="2"/>
    <s v="交通费"/>
    <s v="交通费"/>
    <x v="1"/>
  </r>
  <r>
    <d v="2023-08-30T00:00:00"/>
    <n v="8"/>
    <n v="54"/>
    <s v="记帐凭证"/>
    <s v="660207 \管理费用\办公费"/>
    <s v="王欢办公费"/>
    <n v="780"/>
    <n v="7.8E-2"/>
    <s v="银行存款"/>
    <x v="2"/>
    <s v="办公费"/>
    <s v="办公费"/>
    <x v="0"/>
  </r>
  <r>
    <d v="2023-08-30T00:00:00"/>
    <n v="8"/>
    <n v="55"/>
    <s v="记帐凭证"/>
    <s v="660208 \管理费用\交通费"/>
    <s v="佟菲交通费"/>
    <n v="495.31"/>
    <n v="4.9530999999999999E-2"/>
    <s v="库存现金;其他应收款"/>
    <x v="2"/>
    <s v="交通费"/>
    <s v="交通费"/>
    <x v="1"/>
  </r>
  <r>
    <d v="2023-08-30T00:00:00"/>
    <n v="8"/>
    <n v="55"/>
    <s v="记帐凭证"/>
    <s v="660217 \管理费用\手机费"/>
    <s v="佟菲手机费"/>
    <n v="107"/>
    <n v="1.0699999999999999E-2"/>
    <s v="库存现金;其他应收款"/>
    <x v="2"/>
    <s v="手机费"/>
    <s v="通讯费"/>
    <x v="0"/>
  </r>
  <r>
    <d v="2023-08-30T00:00:00"/>
    <n v="8"/>
    <n v="55"/>
    <s v="记帐凭证"/>
    <s v="660220 \管理费用\汽油费"/>
    <s v="佟菲汽油费"/>
    <n v="300"/>
    <n v="0.03"/>
    <s v="库存现金;其他应收款"/>
    <x v="2"/>
    <s v="汽油费"/>
    <s v="交通费"/>
    <x v="1"/>
  </r>
  <r>
    <d v="2023-08-30T00:00:00"/>
    <n v="8"/>
    <n v="58"/>
    <s v="记帐凭证"/>
    <s v="660208 \管理费用\交通费"/>
    <s v="佟菲交通费"/>
    <n v="810"/>
    <n v="8.1000000000000003E-2"/>
    <s v="银行存款"/>
    <x v="2"/>
    <s v="交通费"/>
    <s v="交通费"/>
    <x v="1"/>
  </r>
  <r>
    <d v="2023-08-30T00:00:00"/>
    <n v="8"/>
    <n v="59"/>
    <s v="记帐凭证"/>
    <s v="660222 \管理费用\维修及保险费"/>
    <s v="宋莹磊车辆保险费（11864.68-2495.88）--京AD45869"/>
    <n v="707.55"/>
    <n v="7.0754999999999998E-2"/>
    <s v="银行存款"/>
    <x v="2"/>
    <s v="维修及保险费"/>
    <s v="交通费"/>
    <x v="1"/>
  </r>
  <r>
    <d v="2023-08-30T00:00:00"/>
    <n v="8"/>
    <n v="59"/>
    <s v="记帐凭证"/>
    <s v="660222 \管理费用\维修及保险费"/>
    <s v="宋莹磊车辆保险费（11864.68-2495.88）--京AD45869"/>
    <n v="8130.94"/>
    <n v="0.81309399999999998"/>
    <s v="银行存款"/>
    <x v="2"/>
    <s v="维修及保险费"/>
    <s v="交通费"/>
    <x v="1"/>
  </r>
  <r>
    <d v="2023-08-30T00:00:00"/>
    <n v="8"/>
    <n v="62"/>
    <s v="记帐凭证"/>
    <s v="660213 \管理费用\差旅费"/>
    <s v="翟振伟差旅费"/>
    <n v="5900.87"/>
    <n v="0.59008700000000003"/>
    <s v="银行存款"/>
    <x v="2"/>
    <s v="差旅费"/>
    <s v="差旅费"/>
    <x v="1"/>
  </r>
  <r>
    <d v="2023-08-30T00:00:00"/>
    <n v="8"/>
    <n v="67"/>
    <s v="记帐凭证"/>
    <s v="660208 \管理费用\交通费"/>
    <s v="王欢交通费"/>
    <n v="2166"/>
    <n v="0.21659999999999999"/>
    <s v="银行存款"/>
    <x v="2"/>
    <s v="交通费"/>
    <s v="交通费"/>
    <x v="1"/>
  </r>
  <r>
    <d v="2023-08-30T00:00:00"/>
    <n v="8"/>
    <n v="68"/>
    <s v="记帐凭证"/>
    <s v="660208 \管理费用\交通费"/>
    <s v="王欢交通费"/>
    <n v="2103"/>
    <n v="0.21029999999999999"/>
    <s v="银行存款"/>
    <x v="2"/>
    <s v="交通费"/>
    <s v="交通费"/>
    <x v="1"/>
  </r>
  <r>
    <d v="2023-08-30T00:00:00"/>
    <n v="8"/>
    <n v="68"/>
    <s v="记帐凭证"/>
    <s v="660242 \管理费用\员工午餐"/>
    <s v="王欢餐费"/>
    <n v="502"/>
    <n v="5.0200000000000002E-2"/>
    <s v="银行存款"/>
    <x v="2"/>
    <s v="员工午餐"/>
    <s v="福利费"/>
    <x v="0"/>
  </r>
  <r>
    <d v="2023-08-31T00:00:00"/>
    <n v="8"/>
    <n v="145"/>
    <s v="记帐凭证"/>
    <s v="660207 \管理费用\办公费"/>
    <s v="浙江分公司绿植费"/>
    <n v="2000"/>
    <n v="0.2"/>
    <s v="其他应收款"/>
    <x v="2"/>
    <s v="办公费"/>
    <s v="办公费"/>
    <x v="0"/>
  </r>
  <r>
    <d v="2023-08-31T00:00:00"/>
    <n v="8"/>
    <n v="145"/>
    <s v="记帐凭证"/>
    <s v="660207 \管理费用\办公费"/>
    <s v="浙江分公司办公费"/>
    <n v="302.82"/>
    <n v="3.0282E-2"/>
    <s v="其他应收款"/>
    <x v="2"/>
    <s v="办公费"/>
    <s v="办公费"/>
    <x v="0"/>
  </r>
  <r>
    <d v="2023-08-31T00:00:00"/>
    <n v="8"/>
    <n v="145"/>
    <s v="记帐凭证"/>
    <s v="660207 \管理费用\办公费"/>
    <s v="浙江分公司快递费"/>
    <n v="86.85"/>
    <n v="8.685E-3"/>
    <s v="其他应收款"/>
    <x v="2"/>
    <s v="办公费"/>
    <s v="办公费"/>
    <x v="0"/>
  </r>
  <r>
    <d v="2023-08-31T00:00:00"/>
    <n v="8"/>
    <n v="145"/>
    <s v="记帐凭证"/>
    <s v="660246 \管理费用\水"/>
    <s v="浙江分公司水费"/>
    <n v="1100"/>
    <n v="0.11"/>
    <s v="其他应收款"/>
    <x v="2"/>
    <s v="水"/>
    <s v="办公费"/>
    <x v="0"/>
  </r>
  <r>
    <d v="2023-08-31T00:00:00"/>
    <n v="8"/>
    <n v="145"/>
    <s v="记帐凭证"/>
    <s v="660219 \管理费用\电话费"/>
    <s v="浙江分公司电话费"/>
    <n v="1433.81"/>
    <n v="0.14338099999999998"/>
    <s v="其他应收款"/>
    <x v="2"/>
    <s v="电话费"/>
    <s v="通讯费"/>
    <x v="0"/>
  </r>
  <r>
    <d v="2023-08-31T00:00:00"/>
    <n v="8"/>
    <n v="590"/>
    <s v="记帐凭证"/>
    <s v="660208 \管理费用\交通费"/>
    <s v="佟菲交通费"/>
    <n v="508.01"/>
    <n v="5.0800999999999999E-2"/>
    <s v="其他应收款;库存现金"/>
    <x v="2"/>
    <s v="交通费"/>
    <s v="交通费"/>
    <x v="1"/>
  </r>
  <r>
    <d v="2023-08-31T00:00:00"/>
    <n v="8"/>
    <n v="607"/>
    <s v="记帐凭证"/>
    <s v="660207 \管理费用\办公费"/>
    <s v="分摊总部263云通讯20220520-20241231服务费--北京企飞力网络科"/>
    <n v="2982.35"/>
    <n v="0.29823499999999997"/>
    <s v="预付帐款"/>
    <x v="2"/>
    <s v="办公费"/>
    <s v="办公费"/>
    <x v="0"/>
  </r>
  <r>
    <d v="2023-08-31T00:00:00"/>
    <n v="8"/>
    <n v="608"/>
    <s v="记帐凭证"/>
    <s v="660243 \管理费用\装修费"/>
    <s v="分摊8月广州分公司办公室装修款（312683*90%）--广州启明星装饰设计有限"/>
    <n v="5542.51"/>
    <n v="0.55425100000000005"/>
    <s v="长期待摊费用"/>
    <x v="2"/>
    <s v="装修费"/>
    <s v="办公费"/>
    <x v="0"/>
  </r>
  <r>
    <d v="2023-08-31T00:00:00"/>
    <n v="8"/>
    <n v="609"/>
    <s v="记帐凭证"/>
    <s v="660243 \管理费用\装修费"/>
    <s v="分摊8月广州分公司办公室装修款--广州市两手硬装饰工程有限公司"/>
    <n v="3002.38"/>
    <n v="0.300238"/>
    <s v="长期待摊费用"/>
    <x v="2"/>
    <s v="装修费"/>
    <s v="办公费"/>
    <x v="0"/>
  </r>
  <r>
    <d v="2023-08-31T00:00:00"/>
    <n v="8"/>
    <n v="610"/>
    <s v="记帐凭证"/>
    <s v="660243 \管理费用\装修费"/>
    <s v="科技公司装修工程款7月摊销（房屋租赁期2023年3月14日至2028年3月15，"/>
    <n v="1529.05"/>
    <n v="0.15290499999999999"/>
    <s v="长期待摊费用"/>
    <x v="2"/>
    <s v="装修费"/>
    <s v="办公费"/>
    <x v="0"/>
  </r>
  <r>
    <d v="2023-08-31T00:00:00"/>
    <n v="8"/>
    <n v="610"/>
    <s v="记帐凭证"/>
    <s v="660243 \管理费用\装修费"/>
    <s v="科技公司装修工程款7月摊销（房屋租赁期2023年3月14日至2028年3月15，"/>
    <n v="1190.1500000000001"/>
    <n v="0.11901500000000001"/>
    <s v="长期待摊费用"/>
    <x v="2"/>
    <s v="装修费"/>
    <s v="办公费"/>
    <x v="0"/>
  </r>
  <r>
    <d v="2023-08-31T00:00:00"/>
    <n v="8"/>
    <n v="610"/>
    <s v="记帐凭证"/>
    <s v="660243 \管理费用\装修费"/>
    <s v="科技公司装修工程款6月摊销（房屋租赁期2023年3月14日至2028年3月15，"/>
    <n v="17949.21"/>
    <n v="1.794921"/>
    <s v="长期待摊费用"/>
    <x v="2"/>
    <s v="装修费"/>
    <s v="办公费"/>
    <x v="0"/>
  </r>
  <r>
    <d v="2023-08-31T00:00:00"/>
    <n v="8"/>
    <n v="610"/>
    <s v="记帐凭证"/>
    <s v="660243 \管理费用\装修费"/>
    <s v="科技公司装修工程款6月摊销（房屋租赁期2023年3月14日至2028年3月15，"/>
    <n v="102.45"/>
    <n v="1.0245000000000001E-2"/>
    <s v="长期待摊费用"/>
    <x v="2"/>
    <s v="装修费"/>
    <s v="办公费"/>
    <x v="0"/>
  </r>
  <r>
    <d v="2023-08-31T00:00:00"/>
    <n v="8"/>
    <n v="610"/>
    <s v="记帐凭证"/>
    <s v="660243 \管理费用\装修费"/>
    <s v="科技公司装修工程款7月摊销（房屋租赁期2023年3月14日至2028年3月15，"/>
    <n v="229.36"/>
    <n v="2.2936000000000002E-2"/>
    <s v="长期待摊费用"/>
    <x v="2"/>
    <s v="装修费"/>
    <s v="办公费"/>
    <x v="0"/>
  </r>
  <r>
    <d v="2023-08-31T00:00:00"/>
    <n v="8"/>
    <n v="610"/>
    <s v="记帐凭证"/>
    <s v="660243 \管理费用\装修费"/>
    <s v="科技公司装修工程款7月摊销（房屋租赁期2023年3月14日至2028年3月15，"/>
    <n v="2278.29"/>
    <n v="0.227829"/>
    <s v="长期待摊费用"/>
    <x v="2"/>
    <s v="装修费"/>
    <s v="办公费"/>
    <x v="0"/>
  </r>
  <r>
    <d v="2023-08-31T00:00:00"/>
    <n v="8"/>
    <n v="611"/>
    <s v="记帐凭证"/>
    <s v="660243 \管理费用\装修费"/>
    <s v="浙江分公司装修工程款8月摊销（房屋租赁期2021年12月29日至2026年12月"/>
    <n v="6150"/>
    <n v="0.61499999999999999"/>
    <s v="长期待摊费用"/>
    <x v="2"/>
    <s v="装修费"/>
    <s v="办公费"/>
    <x v="0"/>
  </r>
  <r>
    <d v="2023-08-31T00:00:00"/>
    <n v="8"/>
    <n v="613"/>
    <s v="记帐凭证"/>
    <s v="660215 \管理费用\办公房租"/>
    <s v="浙江202203-202606房租分摊--2023.8"/>
    <n v="23138.44"/>
    <n v="2.313844"/>
    <s v="使用权资产累计折旧"/>
    <x v="2"/>
    <s v="办公房租"/>
    <s v="房租物业费"/>
    <x v="2"/>
  </r>
  <r>
    <d v="2023-08-31T00:00:00"/>
    <n v="8"/>
    <n v="614"/>
    <s v="记帐凭证"/>
    <s v="660215 \管理费用\办公房租"/>
    <s v="摊销总部20230314-20280315房租-龙湖蓝海"/>
    <n v="9075.52"/>
    <n v="0.90755200000000003"/>
    <s v="其他应收款;使用权资产累计折旧"/>
    <x v="2"/>
    <s v="办公房租"/>
    <s v="房租物业费"/>
    <x v="2"/>
  </r>
  <r>
    <d v="2023-08-31T00:00:00"/>
    <n v="8"/>
    <n v="614"/>
    <s v="记帐凭证"/>
    <s v="660215 \管理费用\办公房租"/>
    <s v="摊销总部20230314-20280315房租-龙湖蓝海--软件"/>
    <n v="3491.8"/>
    <n v="0.34918000000000005"/>
    <s v="其他应收款;使用权资产累计折旧"/>
    <x v="2"/>
    <s v="办公房租"/>
    <s v="房租物业费"/>
    <x v="2"/>
  </r>
  <r>
    <d v="2023-08-31T00:00:00"/>
    <n v="8"/>
    <n v="619"/>
    <s v="记帐凭证"/>
    <s v="660201 \管理费用\工资"/>
    <s v="分配管理部8月工资"/>
    <n v="320087.59999999998"/>
    <n v="32.008759999999995"/>
    <s v="其他应付款;应付职工薪酬;其他应收款"/>
    <x v="2"/>
    <s v="工资"/>
    <s v="职工薪酬"/>
    <x v="3"/>
  </r>
  <r>
    <d v="2023-08-31T00:00:00"/>
    <n v="8"/>
    <n v="624"/>
    <s v="记帐凭证"/>
    <s v="660230 \管理费用\折旧费"/>
    <s v="2023年8月分摊折旧"/>
    <n v="57407.24"/>
    <n v="5.7407240000000002"/>
    <s v="累计折旧"/>
    <x v="2"/>
    <s v="折旧费"/>
    <s v="折旧摊销费"/>
    <x v="0"/>
  </r>
  <r>
    <d v="2023-09-30T00:00:00"/>
    <n v="9"/>
    <n v="103"/>
    <s v="记帐凭证"/>
    <s v="660220 \管理费用\汽油费"/>
    <s v="总部汽油费--中国石化销售股份有限公司北京石油分公司"/>
    <n v="17699.12"/>
    <n v="1.7699119999999999"/>
    <s v="银行存款"/>
    <x v="2"/>
    <s v="汽油费"/>
    <s v="交通费"/>
    <x v="1"/>
  </r>
  <r>
    <d v="2023-09-30T00:00:00"/>
    <n v="9"/>
    <n v="105"/>
    <s v="记帐凭证"/>
    <s v="660231 \管理费用\福利费"/>
    <s v="佟菲食品费"/>
    <n v="80.75"/>
    <n v="8.0750000000000006E-3"/>
    <s v="银行存款"/>
    <x v="2"/>
    <s v="福利费"/>
    <s v="福利费"/>
    <x v="0"/>
  </r>
  <r>
    <d v="2023-09-30T00:00:00"/>
    <n v="9"/>
    <n v="109"/>
    <s v="记帐凭证"/>
    <s v="660207 \管理费用\办公费"/>
    <s v="总部2023.08顺丰快递费"/>
    <n v="2476.23"/>
    <n v="0.24762300000000001"/>
    <s v="银行存款"/>
    <x v="2"/>
    <s v="办公费"/>
    <s v="办公费"/>
    <x v="0"/>
  </r>
  <r>
    <d v="2023-09-30T00:00:00"/>
    <n v="9"/>
    <n v="116"/>
    <s v="记帐凭证"/>
    <s v="660208 \管理费用\交通费"/>
    <s v="王欢（弋阳）交通费"/>
    <n v="466.42"/>
    <n v="4.6642000000000003E-2"/>
    <s v="银行存款"/>
    <x v="2"/>
    <s v="交通费"/>
    <s v="交通费"/>
    <x v="1"/>
  </r>
  <r>
    <d v="2023-09-30T00:00:00"/>
    <n v="9"/>
    <n v="117"/>
    <s v="记帐凭证"/>
    <s v="660222 \管理费用\维修及保险费"/>
    <s v="王欢车辆维修费"/>
    <n v="3608"/>
    <n v="0.36080000000000001"/>
    <s v="银行存款"/>
    <x v="2"/>
    <s v="维修及保险费"/>
    <s v="交通费"/>
    <x v="1"/>
  </r>
  <r>
    <d v="2023-09-30T00:00:00"/>
    <n v="9"/>
    <n v="117"/>
    <s v="记帐凭证"/>
    <s v="660207 \管理费用\办公费"/>
    <s v="王欢办公费"/>
    <n v="420"/>
    <n v="4.2000000000000003E-2"/>
    <s v="银行存款"/>
    <x v="2"/>
    <s v="办公费"/>
    <s v="办公费"/>
    <x v="0"/>
  </r>
  <r>
    <d v="2023-09-30T00:00:00"/>
    <n v="9"/>
    <n v="117"/>
    <s v="记帐凭证"/>
    <s v="660242 \管理费用\员工午餐"/>
    <s v="王欢餐费"/>
    <n v="1397"/>
    <n v="0.13969999999999999"/>
    <s v="银行存款"/>
    <x v="2"/>
    <s v="员工午餐"/>
    <s v="福利费"/>
    <x v="0"/>
  </r>
  <r>
    <d v="2023-09-30T00:00:00"/>
    <n v="9"/>
    <n v="117"/>
    <s v="记帐凭证"/>
    <s v="660231 \管理费用\福利费"/>
    <s v="王欢食品费"/>
    <n v="1491.3"/>
    <n v="0.14912999999999998"/>
    <s v="银行存款"/>
    <x v="2"/>
    <s v="福利费"/>
    <s v="福利费"/>
    <x v="0"/>
  </r>
  <r>
    <d v="2023-09-30T00:00:00"/>
    <n v="9"/>
    <n v="118"/>
    <s v="记帐凭证"/>
    <s v="660207 \管理费用\办公费"/>
    <s v="王欢办公费"/>
    <n v="1989.6"/>
    <n v="0.19896"/>
    <s v="银行存款"/>
    <x v="2"/>
    <s v="办公费"/>
    <s v="办公费"/>
    <x v="0"/>
  </r>
  <r>
    <d v="2023-09-30T00:00:00"/>
    <n v="9"/>
    <n v="118"/>
    <s v="记帐凭证"/>
    <s v="660231 \管理费用\福利费"/>
    <s v="王欢食品费"/>
    <n v="4717.6499999999996"/>
    <n v="0.47176499999999999"/>
    <s v="银行存款"/>
    <x v="2"/>
    <s v="福利费"/>
    <s v="福利费"/>
    <x v="0"/>
  </r>
  <r>
    <d v="2023-09-30T00:00:00"/>
    <n v="9"/>
    <n v="119"/>
    <s v="记帐凭证"/>
    <s v="660209 \管理费用\业务招待费"/>
    <s v="王欢餐费"/>
    <n v="7689"/>
    <n v="0.76890000000000003"/>
    <s v="银行存款"/>
    <x v="2"/>
    <s v="业务招待费"/>
    <s v="业务招待费"/>
    <x v="0"/>
  </r>
  <r>
    <d v="2023-09-30T00:00:00"/>
    <n v="9"/>
    <n v="120"/>
    <s v="记帐凭证"/>
    <s v="660209 \管理费用\业务招待费"/>
    <s v="王欢餐费"/>
    <n v="6882"/>
    <n v="0.68820000000000003"/>
    <s v="银行存款"/>
    <x v="2"/>
    <s v="业务招待费"/>
    <s v="业务招待费"/>
    <x v="0"/>
  </r>
  <r>
    <d v="2023-09-30T00:00:00"/>
    <n v="9"/>
    <n v="121"/>
    <s v="记帐凭证"/>
    <s v="660209 \管理费用\业务招待费"/>
    <s v="王欢餐费"/>
    <n v="5429"/>
    <n v="0.54290000000000005"/>
    <s v="银行存款"/>
    <x v="2"/>
    <s v="业务招待费"/>
    <s v="业务招待费"/>
    <x v="0"/>
  </r>
  <r>
    <d v="2023-09-30T00:00:00"/>
    <n v="9"/>
    <n v="123"/>
    <s v="记帐凭证"/>
    <s v="660231 \管理费用\福利费"/>
    <s v="王欢食品费"/>
    <n v="5146.5"/>
    <n v="0.51465000000000005"/>
    <s v="银行存款"/>
    <x v="2"/>
    <s v="福利费"/>
    <s v="福利费"/>
    <x v="0"/>
  </r>
  <r>
    <d v="2023-09-30T00:00:00"/>
    <n v="9"/>
    <n v="123"/>
    <s v="记帐凭证"/>
    <s v="660242 \管理费用\员工午餐"/>
    <s v="王欢餐费"/>
    <n v="1701.77"/>
    <n v="0.17017699999999999"/>
    <s v="银行存款"/>
    <x v="2"/>
    <s v="员工午餐"/>
    <s v="福利费"/>
    <x v="0"/>
  </r>
  <r>
    <d v="2023-09-30T00:00:00"/>
    <n v="9"/>
    <n v="143"/>
    <s v="记帐凭证"/>
    <s v="660207 \管理费用\办公费"/>
    <s v="翟振伟办公费"/>
    <n v="4907.17"/>
    <n v="0.49071700000000001"/>
    <s v="银行存款"/>
    <x v="2"/>
    <s v="办公费"/>
    <s v="办公费"/>
    <x v="0"/>
  </r>
  <r>
    <d v="2023-09-30T00:00:00"/>
    <n v="9"/>
    <n v="144"/>
    <s v="记帐凭证"/>
    <s v="660207 \管理费用\办公费"/>
    <s v="代理服务费"/>
    <n v="320"/>
    <n v="3.2000000000000001E-2"/>
    <s v="银行存款"/>
    <x v="2"/>
    <s v="办公费"/>
    <s v="办公费"/>
    <x v="0"/>
  </r>
  <r>
    <d v="2023-09-30T00:00:00"/>
    <n v="9"/>
    <n v="145"/>
    <s v="记帐凭证"/>
    <s v="660207 \管理费用\办公费"/>
    <s v="支付广州驻厦门项目组服务费"/>
    <n v="868.57"/>
    <n v="8.6857000000000004E-2"/>
    <s v="银行存款"/>
    <x v="2"/>
    <s v="办公费"/>
    <s v="办公费"/>
    <x v="0"/>
  </r>
  <r>
    <d v="2023-09-30T00:00:00"/>
    <n v="9"/>
    <n v="148"/>
    <s v="记帐凭证"/>
    <s v="660208 \管理费用\交通费"/>
    <s v="佟菲交通费"/>
    <n v="1200.75"/>
    <n v="0.120075"/>
    <s v="银行存款;其他应收款"/>
    <x v="2"/>
    <s v="交通费"/>
    <s v="交通费"/>
    <x v="1"/>
  </r>
  <r>
    <d v="2023-09-30T00:00:00"/>
    <n v="9"/>
    <n v="152"/>
    <s v="记帐凭证"/>
    <s v="660207 \管理费用\办公费"/>
    <s v="支付厦门分公司服务费"/>
    <n v="274.29000000000002"/>
    <n v="2.7429000000000002E-2"/>
    <s v="银行存款"/>
    <x v="2"/>
    <s v="办公费"/>
    <s v="办公费"/>
    <x v="0"/>
  </r>
  <r>
    <d v="2023-09-30T00:00:00"/>
    <n v="9"/>
    <n v="153"/>
    <s v="记帐凭证"/>
    <s v="660213 \管理费用\差旅费"/>
    <s v="王欢差旅费"/>
    <n v="8602"/>
    <n v="0.86019999999999996"/>
    <s v="银行存款"/>
    <x v="2"/>
    <s v="差旅费"/>
    <s v="差旅费"/>
    <x v="1"/>
  </r>
  <r>
    <d v="2023-09-30T00:00:00"/>
    <n v="9"/>
    <n v="154"/>
    <s v="记帐凭证"/>
    <s v="660208 \管理费用\交通费"/>
    <s v="王欢交通费"/>
    <n v="3357.54"/>
    <n v="0.335754"/>
    <s v="银行存款"/>
    <x v="2"/>
    <s v="交通费"/>
    <s v="交通费"/>
    <x v="1"/>
  </r>
  <r>
    <d v="2023-09-30T00:00:00"/>
    <n v="9"/>
    <n v="154"/>
    <s v="记帐凭证"/>
    <s v="660207 \管理费用\办公费"/>
    <s v="王欢办公费"/>
    <n v="543"/>
    <n v="5.4300000000000001E-2"/>
    <s v="银行存款"/>
    <x v="2"/>
    <s v="办公费"/>
    <s v="办公费"/>
    <x v="0"/>
  </r>
  <r>
    <d v="2023-09-30T00:00:00"/>
    <n v="9"/>
    <n v="154"/>
    <s v="记帐凭证"/>
    <s v="660242 \管理费用\员工午餐"/>
    <s v="王欢餐费"/>
    <n v="2542.1799999999998"/>
    <n v="0.254218"/>
    <s v="银行存款"/>
    <x v="2"/>
    <s v="员工午餐"/>
    <s v="福利费"/>
    <x v="0"/>
  </r>
  <r>
    <d v="2023-09-30T00:00:00"/>
    <n v="9"/>
    <n v="156"/>
    <s v="记帐凭证"/>
    <s v="660215 \管理费用\办公房租"/>
    <s v="浙江202203-202606房租分摊--2023.9"/>
    <n v="23138.44"/>
    <n v="2.313844"/>
    <s v="使用权资产累计折旧"/>
    <x v="2"/>
    <s v="办公房租"/>
    <s v="房租物业费"/>
    <x v="2"/>
  </r>
  <r>
    <d v="2023-09-30T00:00:00"/>
    <n v="9"/>
    <n v="157"/>
    <s v="记帐凭证"/>
    <s v="660215 \管理费用\办公房租"/>
    <s v="摊销总部20230314-20280315房租-龙湖蓝海"/>
    <n v="9147.32"/>
    <n v="0.91473199999999999"/>
    <s v="其他应收款;使用权资产累计折旧"/>
    <x v="2"/>
    <s v="办公房租"/>
    <s v="房租物业费"/>
    <x v="2"/>
  </r>
  <r>
    <d v="2023-09-30T00:00:00"/>
    <n v="9"/>
    <n v="157"/>
    <s v="记帐凭证"/>
    <s v="660215 \管理费用\办公房租"/>
    <s v="摊销总部20230314-20280315房租-龙湖蓝海--软件"/>
    <n v="3347.57"/>
    <n v="0.33475700000000003"/>
    <s v="其他应收款;使用权资产累计折旧"/>
    <x v="2"/>
    <s v="办公房租"/>
    <s v="房租物业费"/>
    <x v="2"/>
  </r>
  <r>
    <d v="2023-09-30T00:00:00"/>
    <n v="9"/>
    <n v="159"/>
    <s v="记帐凭证"/>
    <s v="660208 \管理费用\交通费"/>
    <s v="翟振伟交通费"/>
    <n v="7064.61"/>
    <n v="0.70646100000000001"/>
    <s v="银行存款"/>
    <x v="2"/>
    <s v="交通费"/>
    <s v="交通费"/>
    <x v="1"/>
  </r>
  <r>
    <d v="2023-09-30T00:00:00"/>
    <n v="9"/>
    <n v="159"/>
    <s v="记帐凭证"/>
    <s v="660242 \管理费用\员工午餐"/>
    <s v="翟振伟餐费"/>
    <n v="1090.2"/>
    <n v="0.10902000000000001"/>
    <s v="银行存款"/>
    <x v="2"/>
    <s v="员工午餐"/>
    <s v="福利费"/>
    <x v="0"/>
  </r>
  <r>
    <d v="2023-09-30T00:00:00"/>
    <n v="9"/>
    <n v="160"/>
    <s v="记帐凭证"/>
    <s v="660207 \管理费用\办公费"/>
    <s v="翟振伟办公费"/>
    <n v="4396"/>
    <n v="0.43959999999999999"/>
    <s v="银行存款"/>
    <x v="2"/>
    <s v="办公费"/>
    <s v="办公费"/>
    <x v="0"/>
  </r>
  <r>
    <d v="2023-09-30T00:00:00"/>
    <n v="9"/>
    <n v="161"/>
    <s v="记帐凭证"/>
    <s v="660208 \管理费用\交通费"/>
    <s v="王欢交通费"/>
    <n v="801.86"/>
    <n v="8.0186000000000007E-2"/>
    <s v="银行存款"/>
    <x v="2"/>
    <s v="交通费"/>
    <s v="交通费"/>
    <x v="1"/>
  </r>
  <r>
    <d v="2023-09-30T00:00:00"/>
    <n v="9"/>
    <n v="161"/>
    <s v="记帐凭证"/>
    <s v="660231 \管理费用\福利费"/>
    <s v="王欢食品费"/>
    <n v="400.26"/>
    <n v="4.0025999999999999E-2"/>
    <s v="银行存款"/>
    <x v="2"/>
    <s v="福利费"/>
    <s v="福利费"/>
    <x v="0"/>
  </r>
  <r>
    <d v="2023-09-30T00:00:00"/>
    <n v="9"/>
    <n v="17"/>
    <s v="记帐凭证"/>
    <s v="660242 \管理费用\员工午餐"/>
    <s v="员工餐费"/>
    <n v="47524.79"/>
    <n v="4.7524790000000001"/>
    <s v="银行存款"/>
    <x v="2"/>
    <s v="员工午餐"/>
    <s v="福利费"/>
    <x v="0"/>
  </r>
  <r>
    <d v="2023-09-30T00:00:00"/>
    <n v="9"/>
    <n v="170"/>
    <s v="记帐凭证"/>
    <s v="660207 \管理费用\办公费"/>
    <s v="分摊总部263云通讯20220520-20241231服务费--北京企飞力网络科"/>
    <n v="2982.35"/>
    <n v="0.29823499999999997"/>
    <s v="预付帐款"/>
    <x v="2"/>
    <s v="办公费"/>
    <s v="办公费"/>
    <x v="0"/>
  </r>
  <r>
    <d v="2023-09-30T00:00:00"/>
    <n v="9"/>
    <n v="171"/>
    <s v="记帐凭证"/>
    <s v="660243 \管理费用\装修费"/>
    <s v="分摊9月广州分公司办公室装修款（312683*90%）--广州启明星装饰设计有限"/>
    <n v="5542.51"/>
    <n v="0.55425100000000005"/>
    <s v="长期待摊费用"/>
    <x v="2"/>
    <s v="装修费"/>
    <s v="办公费"/>
    <x v="0"/>
  </r>
  <r>
    <d v="2023-09-30T00:00:00"/>
    <n v="9"/>
    <n v="172"/>
    <s v="记帐凭证"/>
    <s v="660243 \管理费用\装修费"/>
    <s v="分摊9月广州分公司办公室装修款--广州市两手硬装饰工程有限公司"/>
    <n v="3002.38"/>
    <n v="0.300238"/>
    <s v="长期待摊费用"/>
    <x v="2"/>
    <s v="装修费"/>
    <s v="办公费"/>
    <x v="0"/>
  </r>
  <r>
    <d v="2023-09-30T00:00:00"/>
    <n v="9"/>
    <n v="173"/>
    <s v="记帐凭证"/>
    <s v="660243 \管理费用\装修费"/>
    <s v="科技公司装修工程款9月摊销（房屋租赁期2023年3月14日至2028年3月15，"/>
    <n v="1529.05"/>
    <n v="0.15290499999999999"/>
    <s v="长期待摊费用"/>
    <x v="2"/>
    <s v="装修费"/>
    <s v="办公费"/>
    <x v="0"/>
  </r>
  <r>
    <d v="2023-09-30T00:00:00"/>
    <n v="9"/>
    <n v="173"/>
    <s v="记帐凭证"/>
    <s v="660243 \管理费用\装修费"/>
    <s v="科技公司装修工程款9月摊销（房屋租赁期2023年3月14日至2028年3月15，"/>
    <n v="1190.1500000000001"/>
    <n v="0.11901500000000001"/>
    <s v="长期待摊费用"/>
    <x v="2"/>
    <s v="装修费"/>
    <s v="办公费"/>
    <x v="0"/>
  </r>
  <r>
    <d v="2023-09-30T00:00:00"/>
    <n v="9"/>
    <n v="173"/>
    <s v="记帐凭证"/>
    <s v="660243 \管理费用\装修费"/>
    <s v="科技公司装修工程款9月摊销（房屋租赁期2023年3月14日至2028年3月15，"/>
    <n v="17949.21"/>
    <n v="1.794921"/>
    <s v="长期待摊费用"/>
    <x v="2"/>
    <s v="装修费"/>
    <s v="办公费"/>
    <x v="0"/>
  </r>
  <r>
    <d v="2023-09-30T00:00:00"/>
    <n v="9"/>
    <n v="173"/>
    <s v="记帐凭证"/>
    <s v="660243 \管理费用\装修费"/>
    <s v="科技公司装修工程款9月摊销（房屋租赁期2023年3月14日至2028年3月15，"/>
    <n v="102.45"/>
    <n v="1.0245000000000001E-2"/>
    <s v="长期待摊费用"/>
    <x v="2"/>
    <s v="装修费"/>
    <s v="办公费"/>
    <x v="0"/>
  </r>
  <r>
    <d v="2023-09-30T00:00:00"/>
    <n v="9"/>
    <n v="173"/>
    <s v="记帐凭证"/>
    <s v="660243 \管理费用\装修费"/>
    <s v="科技公司装修工程款9月摊销（房屋租赁期2023年3月14日至2028年3月15，"/>
    <n v="229.36"/>
    <n v="2.2936000000000002E-2"/>
    <s v="长期待摊费用"/>
    <x v="2"/>
    <s v="装修费"/>
    <s v="办公费"/>
    <x v="0"/>
  </r>
  <r>
    <d v="2023-09-30T00:00:00"/>
    <n v="9"/>
    <n v="173"/>
    <s v="记帐凭证"/>
    <s v="660243 \管理费用\装修费"/>
    <s v="科技公司装修工程款9月摊销（房屋租赁期2023年3月14日至2028年3月15，"/>
    <n v="2278.29"/>
    <n v="0.227829"/>
    <s v="长期待摊费用"/>
    <x v="2"/>
    <s v="装修费"/>
    <s v="办公费"/>
    <x v="0"/>
  </r>
  <r>
    <d v="2023-09-30T00:00:00"/>
    <n v="9"/>
    <n v="174"/>
    <s v="记帐凭证"/>
    <s v="660243 \管理费用\装修费"/>
    <s v="浙江分公司装修工程款9月摊销（房屋租赁期2021年12月29日至2026年12月"/>
    <n v="6150"/>
    <n v="0.61499999999999999"/>
    <s v="长期待摊费用"/>
    <x v="2"/>
    <s v="装修费"/>
    <s v="办公费"/>
    <x v="0"/>
  </r>
  <r>
    <d v="2023-09-30T00:00:00"/>
    <n v="9"/>
    <n v="181"/>
    <s v="记帐凭证"/>
    <s v="660207 \管理费用\办公费"/>
    <s v="支付凌雄技术（深圳）有限公司设备租赁费及技术服务费"/>
    <n v="3906.32"/>
    <n v="0.39063200000000003"/>
    <s v="银行存款"/>
    <x v="2"/>
    <s v="办公费"/>
    <s v="办公费"/>
    <x v="0"/>
  </r>
  <r>
    <d v="2023-09-30T00:00:00"/>
    <n v="9"/>
    <n v="183"/>
    <s v="记帐凭证"/>
    <s v="660246 \管理费用\水"/>
    <s v="总部桶装水--北京金达顺民商贸有限公司"/>
    <n v="6800"/>
    <n v="0.68"/>
    <s v="银行存款"/>
    <x v="2"/>
    <s v="水"/>
    <s v="办公费"/>
    <x v="0"/>
  </r>
  <r>
    <d v="2023-09-30T00:00:00"/>
    <n v="9"/>
    <n v="20"/>
    <s v="记帐凭证"/>
    <s v="660207 \管理费用\办公费"/>
    <s v="王欢办公费"/>
    <n v="1527.76"/>
    <n v="0.152776"/>
    <s v="银行存款"/>
    <x v="2"/>
    <s v="办公费"/>
    <s v="办公费"/>
    <x v="0"/>
  </r>
  <r>
    <d v="2023-09-30T00:00:00"/>
    <n v="9"/>
    <n v="202"/>
    <s v="记帐凭证"/>
    <s v="660241 \管理费用\电费"/>
    <s v="支付北京瑞恒泰商业运营管理有限公司7月电费1.3元/度--龙湖蓝海引擎产业园2层"/>
    <n v="8236.7800000000007"/>
    <n v="0.82367800000000002"/>
    <s v="预付帐款"/>
    <x v="2"/>
    <s v="电费"/>
    <s v="水电费"/>
    <x v="0"/>
  </r>
  <r>
    <d v="2023-09-30T00:00:00"/>
    <n v="9"/>
    <n v="203"/>
    <s v="记帐凭证"/>
    <s v="660207 \管理费用\办公费"/>
    <s v="支付汉唐信通（北京）咨询股份有限公司服务费--香港公司销户费"/>
    <n v="6603.77"/>
    <n v="0.66037699999999999"/>
    <s v="银行存款"/>
    <x v="2"/>
    <s v="办公费"/>
    <s v="办公费"/>
    <x v="0"/>
  </r>
  <r>
    <d v="2023-09-30T00:00:00"/>
    <n v="9"/>
    <n v="205"/>
    <s v="记帐凭证"/>
    <s v="660207 \管理费用\办公费"/>
    <s v="支付总部ERP9B赵宏伟社保公积金代理服务费"/>
    <n v="45.71"/>
    <n v="4.5710000000000004E-3"/>
    <s v="银行存款"/>
    <x v="2"/>
    <s v="办公费"/>
    <s v="办公费"/>
    <x v="0"/>
  </r>
  <r>
    <d v="2023-09-30T00:00:00"/>
    <n v="9"/>
    <n v="209"/>
    <s v="记帐凭证"/>
    <s v="660231 \管理费用\福利费"/>
    <s v="王欢福利费"/>
    <n v="6591.3"/>
    <n v="0.65912999999999999"/>
    <s v="银行存款"/>
    <x v="2"/>
    <s v="福利费"/>
    <s v="福利费"/>
    <x v="0"/>
  </r>
  <r>
    <d v="2023-09-30T00:00:00"/>
    <n v="9"/>
    <n v="21"/>
    <s v="记帐凭证"/>
    <s v="660207 \管理费用\办公费"/>
    <s v="冲预付北京中博企诺企业管理有限公司公司地址变更费."/>
    <n v="800"/>
    <n v="0.08"/>
    <s v="预付帐款"/>
    <x v="2"/>
    <s v="办公费"/>
    <s v="办公费"/>
    <x v="0"/>
  </r>
  <r>
    <d v="2023-09-30T00:00:00"/>
    <n v="9"/>
    <n v="210"/>
    <s v="记帐凭证"/>
    <s v="660208 \管理费用\交通费"/>
    <s v="王欢交通费"/>
    <n v="965.06"/>
    <n v="9.6505999999999995E-2"/>
    <s v="银行存款"/>
    <x v="2"/>
    <s v="交通费"/>
    <s v="交通费"/>
    <x v="1"/>
  </r>
  <r>
    <d v="2023-09-30T00:00:00"/>
    <n v="9"/>
    <n v="210"/>
    <s v="记帐凭证"/>
    <s v="660231 \管理费用\福利费"/>
    <s v="王欢食品费"/>
    <n v="457.66"/>
    <n v="4.5766000000000001E-2"/>
    <s v="银行存款"/>
    <x v="2"/>
    <s v="福利费"/>
    <s v="福利费"/>
    <x v="0"/>
  </r>
  <r>
    <d v="2023-09-30T00:00:00"/>
    <n v="9"/>
    <n v="211"/>
    <s v="记帐凭证"/>
    <s v="660247 \管理费用\阿里云服务费"/>
    <s v="翟振伟阿里云服务器续费"/>
    <n v="721.7"/>
    <n v="7.2169999999999998E-2"/>
    <s v="银行存款"/>
    <x v="2"/>
    <s v="阿里云服务费"/>
    <s v="通讯费"/>
    <x v="0"/>
  </r>
  <r>
    <d v="2023-09-30T00:00:00"/>
    <n v="9"/>
    <n v="212"/>
    <s v="记帐凭证"/>
    <s v="660207 \管理费用\办公费"/>
    <s v="翟振伟办公费"/>
    <n v="1563.05"/>
    <n v="0.156305"/>
    <s v="银行存款"/>
    <x v="2"/>
    <s v="办公费"/>
    <s v="办公费"/>
    <x v="0"/>
  </r>
  <r>
    <d v="2023-09-30T00:00:00"/>
    <n v="9"/>
    <n v="213"/>
    <s v="记帐凭证"/>
    <s v="660208 \管理费用\交通费"/>
    <s v="马鑫磊交通费"/>
    <n v="3594.45"/>
    <n v="0.35944499999999996"/>
    <s v="银行存款"/>
    <x v="2"/>
    <s v="交通费"/>
    <s v="交通费"/>
    <x v="1"/>
  </r>
  <r>
    <d v="2023-09-30T00:00:00"/>
    <n v="9"/>
    <n v="214"/>
    <s v="记帐凭证"/>
    <s v="660208 \管理费用\交通费"/>
    <s v="马鑫磊交通费"/>
    <n v="2948.67"/>
    <n v="0.29486699999999999"/>
    <s v="银行存款"/>
    <x v="2"/>
    <s v="交通费"/>
    <s v="交通费"/>
    <x v="1"/>
  </r>
  <r>
    <d v="2023-09-30T00:00:00"/>
    <n v="9"/>
    <n v="245"/>
    <s v="记帐凭证"/>
    <s v="660222 \管理费用\维修及保险费"/>
    <s v="蔚来新车保险"/>
    <n v="5138.71"/>
    <n v="0.51387099999999997"/>
    <s v="预付帐款;银行存款"/>
    <x v="2"/>
    <s v="维修及保险费"/>
    <s v="交通费"/>
    <x v="1"/>
  </r>
  <r>
    <d v="2023-09-30T00:00:00"/>
    <n v="9"/>
    <n v="246"/>
    <s v="记帐凭证"/>
    <s v="660222 \管理费用\维修及保险费"/>
    <s v="车辆保险费--京MNX088"/>
    <n v="15014.7"/>
    <n v="1.5014700000000001"/>
    <s v="应交税费;银行存款"/>
    <x v="2"/>
    <s v="维修及保险费"/>
    <s v="交通费"/>
    <x v="1"/>
  </r>
  <r>
    <d v="2023-09-30T00:00:00"/>
    <n v="9"/>
    <n v="247"/>
    <s v="记帐凭证"/>
    <s v="660208 \管理费用\交通费"/>
    <s v="章菲菲交通费"/>
    <n v="978.32"/>
    <n v="9.7832000000000002E-2"/>
    <s v="银行存款"/>
    <x v="2"/>
    <s v="交通费"/>
    <s v="交通费"/>
    <x v="1"/>
  </r>
  <r>
    <d v="2023-09-30T00:00:00"/>
    <n v="9"/>
    <n v="248"/>
    <s v="记帐凭证"/>
    <s v="660208 \管理费用\交通费"/>
    <s v="佟菲交通费"/>
    <n v="18.7"/>
    <n v="1.8699999999999999E-3"/>
    <s v="银行存款"/>
    <x v="2"/>
    <s v="交通费"/>
    <s v="交通费"/>
    <x v="1"/>
  </r>
  <r>
    <d v="2023-09-30T00:00:00"/>
    <n v="9"/>
    <n v="249"/>
    <s v="记帐凭证"/>
    <s v="660207 \管理费用\办公费"/>
    <s v="翟振伟办公费"/>
    <n v="392"/>
    <n v="3.9199999999999999E-2"/>
    <s v="银行存款"/>
    <x v="2"/>
    <s v="办公费"/>
    <s v="办公费"/>
    <x v="0"/>
  </r>
  <r>
    <d v="2023-09-30T00:00:00"/>
    <n v="9"/>
    <n v="249"/>
    <s v="记帐凭证"/>
    <s v="660208 \管理费用\交通费"/>
    <s v="翟振伟交通费"/>
    <n v="713"/>
    <n v="7.1300000000000002E-2"/>
    <s v="银行存款"/>
    <x v="2"/>
    <s v="交通费"/>
    <s v="交通费"/>
    <x v="1"/>
  </r>
  <r>
    <d v="2023-09-30T00:00:00"/>
    <n v="9"/>
    <n v="249"/>
    <s v="记帐凭证"/>
    <s v="660242 \管理费用\员工午餐"/>
    <s v="翟振伟餐费"/>
    <n v="305"/>
    <n v="3.0499999999999999E-2"/>
    <s v="银行存款"/>
    <x v="2"/>
    <s v="员工午餐"/>
    <s v="福利费"/>
    <x v="0"/>
  </r>
  <r>
    <d v="2023-09-30T00:00:00"/>
    <n v="9"/>
    <n v="249"/>
    <s v="记帐凭证"/>
    <s v="660231 \管理费用\福利费"/>
    <s v="翟振伟食品费"/>
    <n v="206"/>
    <n v="2.06E-2"/>
    <s v="银行存款"/>
    <x v="2"/>
    <s v="福利费"/>
    <s v="福利费"/>
    <x v="0"/>
  </r>
  <r>
    <d v="2023-09-30T00:00:00"/>
    <n v="9"/>
    <n v="250"/>
    <s v="记帐凭证"/>
    <s v="660208 \管理费用\交通费"/>
    <s v="翟振伟交通费"/>
    <n v="705.42"/>
    <n v="7.0541999999999994E-2"/>
    <s v="银行存款"/>
    <x v="2"/>
    <s v="交通费"/>
    <s v="交通费"/>
    <x v="1"/>
  </r>
  <r>
    <d v="2023-09-30T00:00:00"/>
    <n v="9"/>
    <n v="253"/>
    <s v="记帐凭证"/>
    <s v="660246 \管理费用\水"/>
    <s v="殷金凤水费"/>
    <n v="1100"/>
    <n v="0.11"/>
    <s v="其他应收款"/>
    <x v="2"/>
    <s v="水"/>
    <s v="办公费"/>
    <x v="0"/>
  </r>
  <r>
    <d v="2023-09-30T00:00:00"/>
    <n v="9"/>
    <n v="253"/>
    <s v="记帐凭证"/>
    <s v="660219 \管理费用\电话费"/>
    <s v="殷金凤电话费"/>
    <n v="1488"/>
    <n v="0.14879999999999999"/>
    <s v="其他应收款"/>
    <x v="2"/>
    <s v="电话费"/>
    <s v="通讯费"/>
    <x v="0"/>
  </r>
  <r>
    <d v="2023-09-30T00:00:00"/>
    <n v="9"/>
    <n v="253"/>
    <s v="记帐凭证"/>
    <s v="660208 \管理费用\交通费"/>
    <s v="殷金凤交通费"/>
    <n v="1600"/>
    <n v="0.16"/>
    <s v="其他应收款"/>
    <x v="2"/>
    <s v="交通费"/>
    <s v="交通费"/>
    <x v="1"/>
  </r>
  <r>
    <d v="2023-09-30T00:00:00"/>
    <n v="9"/>
    <n v="253"/>
    <s v="记帐凭证"/>
    <s v="660207 \管理费用\办公费"/>
    <s v="殷金凤办公费"/>
    <n v="613.23"/>
    <n v="6.1323000000000003E-2"/>
    <s v="其他应收款"/>
    <x v="2"/>
    <s v="办公费"/>
    <s v="办公费"/>
    <x v="0"/>
  </r>
  <r>
    <d v="2023-09-30T00:00:00"/>
    <n v="9"/>
    <n v="26"/>
    <s v="记帐凭证"/>
    <s v="660239 \管理费用\物业管理费"/>
    <s v="支付广州分公司8月份物业管理费564.35㎡*25元/㎡--广州市东田物业管理有"/>
    <n v="13310.14"/>
    <n v="1.3310139999999999"/>
    <s v="银行存款"/>
    <x v="2"/>
    <s v="物业管理费"/>
    <s v="房租物业费"/>
    <x v="2"/>
  </r>
  <r>
    <d v="2023-09-30T00:00:00"/>
    <n v="9"/>
    <n v="26"/>
    <s v="记帐凭证"/>
    <s v="660239 \管理费用\物业管理费"/>
    <s v="支付广州分公司7月电费919*0.96元--广州市东田物业管理有限公司"/>
    <n v="1409.42"/>
    <n v="0.14094200000000001"/>
    <s v="银行存款"/>
    <x v="2"/>
    <s v="物业管理费"/>
    <s v="房租物业费"/>
    <x v="2"/>
  </r>
  <r>
    <d v="2023-09-30T00:00:00"/>
    <n v="9"/>
    <n v="260"/>
    <s v="记帐凭证"/>
    <s v="660207 \管理费用\办公费"/>
    <s v="王欢打印装订费--出版5104、厦门1218、广州20、总部111、杭州602"/>
    <n v="6659.36"/>
    <n v="0.66593599999999997"/>
    <s v="银行存款"/>
    <x v="2"/>
    <s v="办公费"/>
    <s v="办公费"/>
    <x v="0"/>
  </r>
  <r>
    <d v="2023-09-30T00:00:00"/>
    <n v="9"/>
    <n v="275"/>
    <s v="记帐凭证"/>
    <s v="660207 \管理费用\办公费"/>
    <s v="王欢办公费"/>
    <n v="7175.89"/>
    <n v="0.71758900000000003"/>
    <s v="银行存款"/>
    <x v="2"/>
    <s v="办公费"/>
    <s v="办公费"/>
    <x v="0"/>
  </r>
  <r>
    <d v="2023-09-30T00:00:00"/>
    <n v="9"/>
    <n v="276"/>
    <s v="记帐凭证"/>
    <s v="660220 \管理费用\汽油费"/>
    <s v="王欢汽油费"/>
    <n v="1675"/>
    <n v="0.16750000000000001"/>
    <s v="银行存款"/>
    <x v="2"/>
    <s v="汽油费"/>
    <s v="交通费"/>
    <x v="1"/>
  </r>
  <r>
    <d v="2023-09-30T00:00:00"/>
    <n v="9"/>
    <n v="276"/>
    <s v="记帐凭证"/>
    <s v="660213 \管理费用\差旅费"/>
    <s v="王欢差旅费"/>
    <n v="1755.9"/>
    <n v="0.17559"/>
    <s v="银行存款"/>
    <x v="2"/>
    <s v="差旅费"/>
    <s v="差旅费"/>
    <x v="1"/>
  </r>
  <r>
    <d v="2023-09-30T00:00:00"/>
    <n v="9"/>
    <n v="277"/>
    <s v="记帐凭证"/>
    <s v="660242 \管理费用\员工午餐"/>
    <s v="王欢餐费"/>
    <n v="3080"/>
    <n v="0.308"/>
    <s v="银行存款"/>
    <x v="2"/>
    <s v="员工午餐"/>
    <s v="福利费"/>
    <x v="0"/>
  </r>
  <r>
    <d v="2023-09-30T00:00:00"/>
    <n v="9"/>
    <n v="277"/>
    <s v="记帐凭证"/>
    <s v="660231 \管理费用\福利费"/>
    <s v="王欢食品费"/>
    <n v="173.2"/>
    <n v="1.7319999999999999E-2"/>
    <s v="银行存款"/>
    <x v="2"/>
    <s v="福利费"/>
    <s v="福利费"/>
    <x v="0"/>
  </r>
  <r>
    <d v="2023-09-30T00:00:00"/>
    <n v="9"/>
    <n v="287"/>
    <s v="记帐凭证"/>
    <s v="660208 \管理费用\交通费"/>
    <s v="王欢交通费"/>
    <n v="371"/>
    <n v="3.7100000000000001E-2"/>
    <s v="库存现金"/>
    <x v="2"/>
    <s v="交通费"/>
    <s v="交通费"/>
    <x v="1"/>
  </r>
  <r>
    <d v="2023-09-30T00:00:00"/>
    <n v="9"/>
    <n v="287"/>
    <s v="记帐凭证"/>
    <s v="660217 \管理费用\手机费"/>
    <s v="王欢手机费"/>
    <n v="146.91999999999999"/>
    <n v="1.4691999999999998E-2"/>
    <s v="库存现金"/>
    <x v="2"/>
    <s v="手机费"/>
    <s v="通讯费"/>
    <x v="0"/>
  </r>
  <r>
    <d v="2023-09-30T00:00:00"/>
    <n v="9"/>
    <n v="287"/>
    <s v="记帐凭证"/>
    <s v="660242 \管理费用\员工午餐"/>
    <s v="王欢餐费"/>
    <n v="5191"/>
    <n v="0.51910000000000001"/>
    <s v="库存现金"/>
    <x v="2"/>
    <s v="员工午餐"/>
    <s v="福利费"/>
    <x v="0"/>
  </r>
  <r>
    <d v="2023-09-30T00:00:00"/>
    <n v="9"/>
    <n v="288"/>
    <s v="记帐凭证"/>
    <s v="660217 \管理费用\手机费"/>
    <s v="王欢手机费"/>
    <n v="185.96"/>
    <n v="1.8596000000000001E-2"/>
    <s v="库存现金"/>
    <x v="2"/>
    <s v="手机费"/>
    <s v="通讯费"/>
    <x v="0"/>
  </r>
  <r>
    <d v="2023-09-30T00:00:00"/>
    <n v="9"/>
    <n v="288"/>
    <s v="记帐凭证"/>
    <s v="660242 \管理费用\员工午餐"/>
    <s v="王欢餐费"/>
    <n v="3497"/>
    <n v="0.34970000000000001"/>
    <s v="库存现金"/>
    <x v="2"/>
    <s v="员工午餐"/>
    <s v="福利费"/>
    <x v="0"/>
  </r>
  <r>
    <d v="2023-09-30T00:00:00"/>
    <n v="9"/>
    <n v="289"/>
    <s v="记帐凭证"/>
    <s v="660208 \管理费用\交通费"/>
    <s v="王欢交通费"/>
    <n v="1754"/>
    <n v="0.1754"/>
    <s v="库存现金"/>
    <x v="2"/>
    <s v="交通费"/>
    <s v="交通费"/>
    <x v="1"/>
  </r>
  <r>
    <d v="2023-09-30T00:00:00"/>
    <n v="9"/>
    <n v="289"/>
    <s v="记帐凭证"/>
    <s v="660217 \管理费用\手机费"/>
    <s v="王欢手机费"/>
    <n v="285.89999999999998"/>
    <n v="2.8589999999999997E-2"/>
    <s v="库存现金"/>
    <x v="2"/>
    <s v="手机费"/>
    <s v="通讯费"/>
    <x v="0"/>
  </r>
  <r>
    <d v="2023-09-30T00:00:00"/>
    <n v="9"/>
    <n v="289"/>
    <s v="记帐凭证"/>
    <s v="660207 \管理费用\办公费"/>
    <s v="王欢办公费"/>
    <n v="482.62"/>
    <n v="4.8261999999999999E-2"/>
    <s v="库存现金"/>
    <x v="2"/>
    <s v="办公费"/>
    <s v="办公费"/>
    <x v="0"/>
  </r>
  <r>
    <d v="2023-09-30T00:00:00"/>
    <n v="9"/>
    <n v="289"/>
    <s v="记帐凭证"/>
    <s v="660231 \管理费用\福利费"/>
    <s v="王欢食品费"/>
    <n v="670"/>
    <n v="6.7000000000000004E-2"/>
    <s v="库存现金"/>
    <x v="2"/>
    <s v="福利费"/>
    <s v="福利费"/>
    <x v="0"/>
  </r>
  <r>
    <d v="2023-09-30T00:00:00"/>
    <n v="9"/>
    <n v="289"/>
    <s v="记帐凭证"/>
    <s v="660242 \管理费用\员工午餐"/>
    <s v="王欢餐费"/>
    <n v="2713.6"/>
    <n v="0.27135999999999999"/>
    <s v="库存现金"/>
    <x v="2"/>
    <s v="员工午餐"/>
    <s v="福利费"/>
    <x v="0"/>
  </r>
  <r>
    <d v="2023-09-30T00:00:00"/>
    <n v="9"/>
    <n v="290"/>
    <s v="记帐凭证"/>
    <s v="660208 \管理费用\交通费"/>
    <s v="王欢交通费"/>
    <n v="636"/>
    <n v="6.3600000000000004E-2"/>
    <s v="库存现金"/>
    <x v="2"/>
    <s v="交通费"/>
    <s v="交通费"/>
    <x v="1"/>
  </r>
  <r>
    <d v="2023-09-30T00:00:00"/>
    <n v="9"/>
    <n v="290"/>
    <s v="记帐凭证"/>
    <s v="660242 \管理费用\员工午餐"/>
    <s v="王欢餐费"/>
    <n v="4235.7299999999996"/>
    <n v="0.42357299999999998"/>
    <s v="库存现金"/>
    <x v="2"/>
    <s v="员工午餐"/>
    <s v="福利费"/>
    <x v="0"/>
  </r>
  <r>
    <d v="2023-09-30T00:00:00"/>
    <n v="9"/>
    <n v="297"/>
    <s v="记帐凭证"/>
    <s v="660208 \管理费用\交通费"/>
    <s v="厉敏交通费"/>
    <n v="8"/>
    <n v="8.0000000000000004E-4"/>
    <s v="其他应收款"/>
    <x v="2"/>
    <s v="交通费"/>
    <s v="交通费"/>
    <x v="1"/>
  </r>
  <r>
    <d v="2023-09-30T00:00:00"/>
    <n v="9"/>
    <n v="297"/>
    <s v="记帐凭证"/>
    <s v="660207 \管理费用\办公费"/>
    <s v="厉敏办公费"/>
    <n v="2100.79"/>
    <n v="0.21007899999999999"/>
    <s v="其他应收款"/>
    <x v="2"/>
    <s v="办公费"/>
    <s v="办公费"/>
    <x v="0"/>
  </r>
  <r>
    <d v="2023-09-30T00:00:00"/>
    <n v="9"/>
    <n v="297"/>
    <s v="记帐凭证"/>
    <s v="660242 \管理费用\员工午餐"/>
    <s v="厉敏餐费"/>
    <n v="483"/>
    <n v="4.8300000000000003E-2"/>
    <s v="其他应收款"/>
    <x v="2"/>
    <s v="员工午餐"/>
    <s v="福利费"/>
    <x v="0"/>
  </r>
  <r>
    <d v="2023-09-30T00:00:00"/>
    <n v="9"/>
    <n v="32"/>
    <s v="记帐凭证"/>
    <s v="660213 \管理费用\差旅费"/>
    <s v="翟振伟差旅费"/>
    <n v="2025"/>
    <n v="0.20250000000000001"/>
    <s v="银行存款"/>
    <x v="2"/>
    <s v="差旅费"/>
    <s v="差旅费"/>
    <x v="1"/>
  </r>
  <r>
    <d v="2023-09-30T00:00:00"/>
    <n v="9"/>
    <n v="357"/>
    <s v="记帐凭证"/>
    <s v="660207 \管理费用\办公费"/>
    <s v="冲预付全国中小企业股份转让系统有限责任公司挂牌年费"/>
    <n v="28301.89"/>
    <n v="2.8301889999999998"/>
    <s v="预付帐款"/>
    <x v="2"/>
    <s v="办公费"/>
    <s v="办公费"/>
    <x v="0"/>
  </r>
  <r>
    <d v="2023-09-30T00:00:00"/>
    <n v="9"/>
    <n v="36"/>
    <s v="记帐凭证"/>
    <s v="660207 \管理费用\办公费"/>
    <s v="王欢办公费"/>
    <n v="1919"/>
    <n v="0.19189999999999999"/>
    <s v="银行存款"/>
    <x v="2"/>
    <s v="办公费"/>
    <s v="办公费"/>
    <x v="0"/>
  </r>
  <r>
    <d v="2023-09-30T00:00:00"/>
    <n v="9"/>
    <n v="36"/>
    <s v="记帐凭证"/>
    <s v="660242 \管理费用\员工午餐"/>
    <s v="王欢餐费"/>
    <n v="6377"/>
    <n v="0.63770000000000004"/>
    <s v="银行存款"/>
    <x v="2"/>
    <s v="员工午餐"/>
    <s v="福利费"/>
    <x v="0"/>
  </r>
  <r>
    <d v="2023-09-30T00:00:00"/>
    <n v="9"/>
    <n v="43"/>
    <s v="记帐凭证"/>
    <s v="660222 \管理费用\维修及保险费"/>
    <s v="梁丽莉车辆维修费----京NB79X9"/>
    <n v="2132.7399999999998"/>
    <n v="0.21327399999999999"/>
    <s v="银行存款"/>
    <x v="2"/>
    <s v="维修及保险费"/>
    <s v="交通费"/>
    <x v="1"/>
  </r>
  <r>
    <d v="2023-09-30T00:00:00"/>
    <n v="9"/>
    <n v="48"/>
    <s v="记帐凭证"/>
    <s v="660246 \管理费用\水"/>
    <s v="王欢水费"/>
    <n v="5770"/>
    <n v="0.57699999999999996"/>
    <s v="银行存款"/>
    <x v="2"/>
    <s v="水"/>
    <s v="办公费"/>
    <x v="0"/>
  </r>
  <r>
    <d v="2023-09-30T00:00:00"/>
    <n v="9"/>
    <n v="49"/>
    <s v="记帐凭证"/>
    <s v="660246 \管理费用\水"/>
    <s v="王欢水费"/>
    <n v="7500"/>
    <n v="0.75"/>
    <s v="银行存款"/>
    <x v="2"/>
    <s v="水"/>
    <s v="办公费"/>
    <x v="0"/>
  </r>
  <r>
    <d v="2023-09-30T00:00:00"/>
    <n v="9"/>
    <n v="50"/>
    <s v="记帐凭证"/>
    <s v="660207 \管理费用\办公费"/>
    <s v="翟振伟办公费"/>
    <n v="2451.8000000000002"/>
    <n v="0.24518000000000001"/>
    <s v="银行存款"/>
    <x v="2"/>
    <s v="办公费"/>
    <s v="办公费"/>
    <x v="0"/>
  </r>
  <r>
    <d v="2023-09-30T00:00:00"/>
    <n v="9"/>
    <n v="54"/>
    <s v="记帐凭证"/>
    <s v="660241 \管理费用\电费"/>
    <s v="支付北京瑞恒泰商业运营管理有限公司8月电费1.3元/度--龙湖蓝海引擎产业园2层"/>
    <n v="8130.09"/>
    <n v="0.81300899999999998"/>
    <s v="银行存款"/>
    <x v="2"/>
    <s v="电费"/>
    <s v="水电费"/>
    <x v="0"/>
  </r>
  <r>
    <d v="2023-09-30T00:00:00"/>
    <n v="9"/>
    <n v="547"/>
    <s v="记帐凭证"/>
    <s v="660208 \管理费用\交通费"/>
    <s v="王欢交通费"/>
    <n v="1395.46"/>
    <n v="0.139546"/>
    <s v="银行存款"/>
    <x v="2"/>
    <s v="交通费"/>
    <s v="交通费"/>
    <x v="1"/>
  </r>
  <r>
    <d v="2023-09-30T00:00:00"/>
    <n v="9"/>
    <n v="547"/>
    <s v="记帐凭证"/>
    <s v="660207 \管理费用\办公费"/>
    <s v="王欢办公费"/>
    <n v="128.25"/>
    <n v="1.2825E-2"/>
    <s v="银行存款"/>
    <x v="2"/>
    <s v="办公费"/>
    <s v="办公费"/>
    <x v="0"/>
  </r>
  <r>
    <d v="2023-09-30T00:00:00"/>
    <n v="9"/>
    <n v="547"/>
    <s v="记帐凭证"/>
    <s v="660242 \管理费用\员工午餐"/>
    <s v="王欢餐费"/>
    <n v="1123.8"/>
    <n v="0.11237999999999999"/>
    <s v="银行存款"/>
    <x v="2"/>
    <s v="员工午餐"/>
    <s v="福利费"/>
    <x v="0"/>
  </r>
  <r>
    <d v="2023-09-30T00:00:00"/>
    <n v="9"/>
    <n v="6"/>
    <s v="记帐凭证"/>
    <s v="660213 \管理费用\差旅费"/>
    <s v="翟振伟差旅费"/>
    <n v="3041"/>
    <n v="0.30409999999999998"/>
    <s v="银行存款"/>
    <x v="2"/>
    <s v="差旅费"/>
    <s v="差旅费"/>
    <x v="1"/>
  </r>
  <r>
    <d v="2023-09-30T00:00:00"/>
    <n v="9"/>
    <n v="658"/>
    <s v="记帐凭证"/>
    <s v="660201 \管理费用\工资"/>
    <s v="分配管理部9月工资"/>
    <n v="388554.99"/>
    <n v="38.855499000000002"/>
    <s v="其他应付款;应付职工薪酬;其他应收款"/>
    <x v="2"/>
    <s v="工资"/>
    <s v="职工薪酬"/>
    <x v="3"/>
  </r>
  <r>
    <d v="2023-09-30T00:00:00"/>
    <n v="9"/>
    <n v="663"/>
    <s v="记帐凭证"/>
    <s v="660230 \管理费用\折旧费"/>
    <s v="2023年9月分摊折旧"/>
    <n v="45828.32"/>
    <n v="4.5828319999999998"/>
    <s v="累计折旧"/>
    <x v="2"/>
    <s v="折旧费"/>
    <s v="折旧摊销费"/>
    <x v="0"/>
  </r>
  <r>
    <d v="2023-09-30T00:00:00"/>
    <n v="9"/>
    <n v="68"/>
    <s v="记帐凭证"/>
    <s v="660203 \管理费用\医疗保险"/>
    <s v="支付员工补充险人员增加费--新华人寿保险股份有限公司北京分公司"/>
    <n v="1016.54"/>
    <n v="0.10165399999999999"/>
    <s v="银行存款"/>
    <x v="2"/>
    <s v="医疗保险"/>
    <s v="职工薪酬"/>
    <x v="3"/>
  </r>
  <r>
    <d v="2023-09-30T00:00:00"/>
    <n v="9"/>
    <n v="7"/>
    <s v="记帐凭证"/>
    <s v="660207 \管理费用\办公费"/>
    <s v="翟振伟办公费"/>
    <n v="1475"/>
    <n v="0.14749999999999999"/>
    <s v="银行存款"/>
    <x v="2"/>
    <s v="办公费"/>
    <s v="办公费"/>
    <x v="0"/>
  </r>
  <r>
    <d v="2023-09-30T00:00:00"/>
    <n v="9"/>
    <n v="7"/>
    <s v="记帐凭证"/>
    <s v="660208 \管理费用\交通费"/>
    <s v="翟振伟交通费"/>
    <n v="653"/>
    <n v="6.5299999999999997E-2"/>
    <s v="银行存款"/>
    <x v="2"/>
    <s v="交通费"/>
    <s v="交通费"/>
    <x v="1"/>
  </r>
  <r>
    <d v="2023-09-30T00:00:00"/>
    <n v="9"/>
    <n v="7"/>
    <s v="记帐凭证"/>
    <s v="660242 \管理费用\员工午餐"/>
    <s v="翟振伟餐费"/>
    <n v="797"/>
    <n v="7.9699999999999993E-2"/>
    <s v="银行存款"/>
    <x v="2"/>
    <s v="员工午餐"/>
    <s v="福利费"/>
    <x v="0"/>
  </r>
  <r>
    <d v="2023-09-30T00:00:00"/>
    <n v="9"/>
    <n v="73"/>
    <s v="记帐凭证"/>
    <s v="660207 \管理费用\办公费"/>
    <s v="王欢办公费"/>
    <n v="9195"/>
    <n v="0.91949999999999998"/>
    <s v="银行存款"/>
    <x v="2"/>
    <s v="办公费"/>
    <s v="办公费"/>
    <x v="0"/>
  </r>
  <r>
    <d v="2023-09-30T00:00:00"/>
    <n v="9"/>
    <n v="75"/>
    <s v="记帐凭证"/>
    <s v="660213 \管理费用\差旅费"/>
    <s v="王欢差旅费"/>
    <n v="674"/>
    <n v="6.7400000000000002E-2"/>
    <s v="银行存款"/>
    <x v="2"/>
    <s v="差旅费"/>
    <s v="差旅费"/>
    <x v="1"/>
  </r>
  <r>
    <d v="2023-09-30T00:00:00"/>
    <n v="9"/>
    <n v="89"/>
    <s v="记帐凭证"/>
    <s v="660239 \管理费用\物业管理费"/>
    <s v="支付厦门象屿物业服务有限公司2023.10.01-2023.12.31物业费50"/>
    <n v="4737.74"/>
    <n v="0.47377399999999997"/>
    <s v="银行存款"/>
    <x v="2"/>
    <s v="物业管理费"/>
    <s v="房租物业费"/>
    <x v="2"/>
  </r>
  <r>
    <d v="2023-09-30T00:00:00"/>
    <n v="9"/>
    <n v="89"/>
    <s v="记帐凭证"/>
    <s v="660241 \管理费用\电费"/>
    <s v="支付厦门象屿物业服务有限公司2023.10.01-2023.12.31物业费50"/>
    <n v="2277.4499999999998"/>
    <n v="0.22774499999999998"/>
    <s v="银行存款"/>
    <x v="2"/>
    <s v="电费"/>
    <s v="水电费"/>
    <x v="0"/>
  </r>
  <r>
    <d v="2023-09-30T00:00:00"/>
    <n v="9"/>
    <n v="90"/>
    <s v="记帐凭证"/>
    <s v="660215 \管理费用\办公房租"/>
    <s v="支付厦门国际物流中心开发有限公司2023.010.01-2023.12.31房租"/>
    <n v="20025.71"/>
    <n v="2.0025710000000001"/>
    <s v="银行存款"/>
    <x v="2"/>
    <s v="办公房租"/>
    <s v="房租物业费"/>
    <x v="2"/>
  </r>
  <r>
    <d v="2023-09-30T00:00:00"/>
    <n v="9"/>
    <n v="91"/>
    <s v="记帐凭证"/>
    <s v="660239 \管理费用\物业管理费"/>
    <s v="支付北京瑞恒泰商业运营管理有限公司2023.09.15-2023.12.14房租"/>
    <n v="93746.46"/>
    <n v="9.3746460000000003"/>
    <s v="预付帐款;银行存款"/>
    <x v="2"/>
    <s v="物业管理费"/>
    <s v="房租物业费"/>
    <x v="2"/>
  </r>
  <r>
    <d v="2023-10-16T00:00:00"/>
    <n v="10"/>
    <n v="107"/>
    <s v="记帐凭证"/>
    <s v="660213 \管理费用\差旅费"/>
    <s v="王欢住宿费"/>
    <n v="419"/>
    <n v="4.19E-2"/>
    <s v="银行存款"/>
    <x v="2"/>
    <s v="差旅费"/>
    <s v="差旅费"/>
    <x v="1"/>
  </r>
  <r>
    <d v="2023-10-16T00:00:00"/>
    <n v="10"/>
    <n v="113"/>
    <s v="记帐凭证"/>
    <s v="660241 \管理费用\电费"/>
    <s v="支付北京瑞恒泰商业运营管理有限公司9月电费1.3元/度--龙湖蓝海引擎产业园2层"/>
    <n v="7250.29"/>
    <n v="0.72502900000000003"/>
    <s v="银行存款"/>
    <x v="2"/>
    <s v="电费"/>
    <s v="水电费"/>
    <x v="0"/>
  </r>
  <r>
    <d v="2023-10-16T00:00:00"/>
    <n v="10"/>
    <n v="115"/>
    <s v="记帐凭证"/>
    <s v="660247 \管理费用\阿里云服务费"/>
    <s v="翟振伟阿里云服务器续费2023.09.24--2026.10.24"/>
    <n v="12578.22"/>
    <n v="1.257822"/>
    <s v="银行存款"/>
    <x v="2"/>
    <s v="阿里云服务费"/>
    <s v="通讯费"/>
    <x v="0"/>
  </r>
  <r>
    <d v="2023-10-16T00:00:00"/>
    <n v="10"/>
    <n v="116"/>
    <s v="记帐凭证"/>
    <s v="660246 \管理费用\水"/>
    <s v="浙江分公司饮用水"/>
    <n v="1100"/>
    <n v="0.11"/>
    <s v="其他应收款"/>
    <x v="2"/>
    <s v="水"/>
    <s v="办公费"/>
    <x v="0"/>
  </r>
  <r>
    <d v="2023-10-16T00:00:00"/>
    <n v="10"/>
    <n v="116"/>
    <s v="记帐凭证"/>
    <s v="660207 \管理费用\办公费"/>
    <s v="浙江分公司办公水"/>
    <n v="742.03"/>
    <n v="7.4202999999999991E-2"/>
    <s v="其他应收款"/>
    <x v="2"/>
    <s v="办公费"/>
    <s v="办公费"/>
    <x v="0"/>
  </r>
  <r>
    <d v="2023-10-16T00:00:00"/>
    <n v="10"/>
    <n v="116"/>
    <s v="记帐凭证"/>
    <s v="660219 \管理费用\电话费"/>
    <s v="浙江分公司电话水"/>
    <n v="1488"/>
    <n v="0.14879999999999999"/>
    <s v="其他应收款"/>
    <x v="2"/>
    <s v="电话费"/>
    <s v="通讯费"/>
    <x v="0"/>
  </r>
  <r>
    <d v="2023-10-16T00:00:00"/>
    <n v="10"/>
    <n v="116"/>
    <s v="记帐凭证"/>
    <s v="660208 \管理费用\交通费"/>
    <s v="浙江分公司交通水"/>
    <n v="1600"/>
    <n v="0.16"/>
    <s v="其他应收款"/>
    <x v="2"/>
    <s v="交通费"/>
    <s v="交通费"/>
    <x v="1"/>
  </r>
  <r>
    <d v="2023-10-16T00:00:00"/>
    <n v="10"/>
    <n v="118"/>
    <s v="记帐凭证"/>
    <s v="660222 \管理费用\维修及保险费"/>
    <s v="李朋车辆维修费--京N3BF83"/>
    <n v="3529.2"/>
    <n v="0.35291999999999996"/>
    <s v="银行存款"/>
    <x v="2"/>
    <s v="维修及保险费"/>
    <s v="交通费"/>
    <x v="1"/>
  </r>
  <r>
    <d v="2023-10-16T00:00:00"/>
    <n v="10"/>
    <n v="120"/>
    <s v="记帐凭证"/>
    <s v="660222 \管理费用\维修及保险费"/>
    <s v="李煜车辆维修费--京FKN923"/>
    <n v="2070.8000000000002"/>
    <n v="0.20708000000000001"/>
    <s v="银行存款"/>
    <x v="2"/>
    <s v="维修及保险费"/>
    <s v="交通费"/>
    <x v="1"/>
  </r>
  <r>
    <d v="2023-10-16T00:00:00"/>
    <n v="10"/>
    <n v="14"/>
    <s v="记帐凭证"/>
    <s v="660242 \管理费用\员工午餐"/>
    <s v="王欢餐费"/>
    <n v="11328.53"/>
    <n v="1.1328530000000001"/>
    <s v="银行存款"/>
    <x v="2"/>
    <s v="员工午餐"/>
    <s v="福利费"/>
    <x v="0"/>
  </r>
  <r>
    <d v="2023-10-16T00:00:00"/>
    <n v="10"/>
    <n v="141"/>
    <s v="记帐凭证"/>
    <s v="660231 \管理费用\福利费"/>
    <s v="支付国投国际贸易（北京）有限公司红酒款--11042601040002268--"/>
    <n v="10284"/>
    <n v="1.0284"/>
    <s v="银行存款"/>
    <x v="2"/>
    <s v="福利费"/>
    <s v="福利费"/>
    <x v="0"/>
  </r>
  <r>
    <d v="2023-10-16T00:00:00"/>
    <n v="10"/>
    <n v="142"/>
    <s v="记帐凭证"/>
    <s v="660208 \管理费用\交通费"/>
    <s v="翟振伟交通费"/>
    <n v="400"/>
    <n v="0.04"/>
    <s v="银行存款"/>
    <x v="2"/>
    <s v="交通费"/>
    <s v="交通费"/>
    <x v="1"/>
  </r>
  <r>
    <d v="2023-10-16T00:00:00"/>
    <n v="10"/>
    <n v="144"/>
    <s v="记帐凭证"/>
    <s v="660207 \管理费用\办公费"/>
    <s v="支付凌雄技术（深圳）有限公司设备租赁费及技术服务费--北分"/>
    <n v="4921.93"/>
    <n v="0.49219300000000005"/>
    <s v="银行存款"/>
    <x v="2"/>
    <s v="办公费"/>
    <s v="办公费"/>
    <x v="0"/>
  </r>
  <r>
    <d v="2023-10-16T00:00:00"/>
    <n v="10"/>
    <n v="153"/>
    <s v="记帐凭证"/>
    <s v="660213 \管理费用\差旅费"/>
    <s v="王欢住宿费"/>
    <n v="1243.4000000000001"/>
    <n v="0.12434000000000001"/>
    <s v="银行存款"/>
    <x v="2"/>
    <s v="差旅费"/>
    <s v="差旅费"/>
    <x v="1"/>
  </r>
  <r>
    <d v="2023-10-16T00:00:00"/>
    <n v="10"/>
    <n v="19"/>
    <s v="记帐凭证"/>
    <s v="660208 \管理费用\交通费"/>
    <s v="佟菲交通费"/>
    <n v="900.75"/>
    <n v="9.0075000000000002E-2"/>
    <s v="库存现金;其他应收款"/>
    <x v="2"/>
    <s v="交通费"/>
    <s v="交通费"/>
    <x v="1"/>
  </r>
  <r>
    <d v="2023-10-16T00:00:00"/>
    <n v="10"/>
    <n v="19"/>
    <s v="记帐凭证"/>
    <s v="660217 \管理费用\手机费"/>
    <s v="佟菲手机费"/>
    <n v="100"/>
    <n v="0.01"/>
    <s v="库存现金;其他应收款"/>
    <x v="2"/>
    <s v="手机费"/>
    <s v="通讯费"/>
    <x v="0"/>
  </r>
  <r>
    <d v="2023-10-16T00:00:00"/>
    <n v="10"/>
    <n v="26"/>
    <s v="记帐凭证"/>
    <s v="660239 \管理费用\物业管理费"/>
    <s v="支付广州分公司8月份物业管理费564.35㎡*25元/㎡--广州市东田物业管理有"/>
    <n v="13310.14"/>
    <n v="1.3310139999999999"/>
    <s v="银行存款"/>
    <x v="2"/>
    <s v="物业管理费"/>
    <s v="房租物业费"/>
    <x v="2"/>
  </r>
  <r>
    <d v="2023-10-16T00:00:00"/>
    <n v="10"/>
    <n v="26"/>
    <s v="记帐凭证"/>
    <s v="660239 \管理费用\物业管理费"/>
    <s v="支付广州分公司7月电费919*0.96元--广州市东田物业管理有限公司"/>
    <n v="1216.57"/>
    <n v="0.12165699999999999"/>
    <s v="银行存款"/>
    <x v="2"/>
    <s v="物业管理费"/>
    <s v="房租物业费"/>
    <x v="2"/>
  </r>
  <r>
    <d v="2023-10-16T00:00:00"/>
    <n v="10"/>
    <n v="29"/>
    <s v="记帐凭证"/>
    <s v="660208 \管理费用\交通费"/>
    <s v="翟振伟交通费"/>
    <n v="26210"/>
    <n v="2.621"/>
    <s v="银行存款"/>
    <x v="2"/>
    <s v="交通费"/>
    <s v="交通费"/>
    <x v="1"/>
  </r>
  <r>
    <d v="2023-10-16T00:00:00"/>
    <n v="10"/>
    <n v="54"/>
    <s v="记帐凭证"/>
    <s v="660207 \管理费用\办公费"/>
    <s v="总部2023.09顺丰快递费"/>
    <n v="3104.62"/>
    <n v="0.31046200000000002"/>
    <s v="银行存款"/>
    <x v="2"/>
    <s v="办公费"/>
    <s v="办公费"/>
    <x v="0"/>
  </r>
  <r>
    <d v="2023-10-16T00:00:00"/>
    <n v="10"/>
    <n v="6"/>
    <s v="记帐凭证"/>
    <s v="660207 \管理费用\办公费"/>
    <s v="王欢办公费"/>
    <n v="14596"/>
    <n v="1.4596"/>
    <s v="其他应收款"/>
    <x v="2"/>
    <s v="办公费"/>
    <s v="办公费"/>
    <x v="0"/>
  </r>
  <r>
    <d v="2023-10-16T00:00:00"/>
    <n v="10"/>
    <n v="62"/>
    <s v="记帐凭证"/>
    <s v="660208 \管理费用\交通费"/>
    <s v="睢安交通费"/>
    <n v="20"/>
    <n v="2E-3"/>
    <s v="银行存款"/>
    <x v="2"/>
    <s v="交通费"/>
    <s v="交通费"/>
    <x v="1"/>
  </r>
  <r>
    <d v="2023-10-16T00:00:00"/>
    <n v="10"/>
    <n v="62"/>
    <s v="记帐凭证"/>
    <s v="660207 \管理费用\办公费"/>
    <s v="睢安车位费"/>
    <n v="1500"/>
    <n v="0.15"/>
    <s v="银行存款"/>
    <x v="2"/>
    <s v="办公费"/>
    <s v="办公费"/>
    <x v="0"/>
  </r>
  <r>
    <d v="2023-10-16T00:00:00"/>
    <n v="10"/>
    <n v="69"/>
    <s v="记帐凭证"/>
    <s v="660208 \管理费用\交通费"/>
    <s v="翟振伟交通费"/>
    <n v="68"/>
    <n v="6.7999999999999996E-3"/>
    <s v="银行存款"/>
    <x v="2"/>
    <s v="交通费"/>
    <s v="交通费"/>
    <x v="1"/>
  </r>
  <r>
    <d v="2023-10-16T00:00:00"/>
    <n v="10"/>
    <n v="69"/>
    <s v="记帐凭证"/>
    <s v="660207 \管理费用\办公费"/>
    <s v="翟振伟办公费"/>
    <n v="842.25"/>
    <n v="8.4224999999999994E-2"/>
    <s v="银行存款"/>
    <x v="2"/>
    <s v="办公费"/>
    <s v="办公费"/>
    <x v="0"/>
  </r>
  <r>
    <d v="2023-10-16T00:00:00"/>
    <n v="10"/>
    <n v="70"/>
    <s v="记帐凭证"/>
    <s v="660209 \管理费用\业务招待费"/>
    <s v="王欢餐费"/>
    <n v="860"/>
    <n v="8.5999999999999993E-2"/>
    <s v="银行存款"/>
    <x v="2"/>
    <s v="业务招待费"/>
    <s v="业务招待费"/>
    <x v="0"/>
  </r>
  <r>
    <d v="2023-10-16T00:00:00"/>
    <n v="10"/>
    <n v="70"/>
    <s v="记帐凭证"/>
    <s v="660222 \管理费用\维修及保险费"/>
    <s v="王欢车辆维修费费"/>
    <n v="2000"/>
    <n v="0.2"/>
    <s v="银行存款"/>
    <x v="2"/>
    <s v="维修及保险费"/>
    <s v="交通费"/>
    <x v="1"/>
  </r>
  <r>
    <d v="2023-10-16T00:00:00"/>
    <n v="10"/>
    <n v="83"/>
    <s v="记帐凭证"/>
    <s v="660207 \管理费用\办公费"/>
    <s v="王欢办公费"/>
    <n v="1332.39"/>
    <n v="0.133239"/>
    <s v="银行存款"/>
    <x v="2"/>
    <s v="办公费"/>
    <s v="办公费"/>
    <x v="0"/>
  </r>
  <r>
    <d v="2023-10-31T00:00:00"/>
    <n v="10"/>
    <n v="10"/>
    <s v="记帐凭证"/>
    <s v="660242 \管理费用\员工午餐"/>
    <s v="员工餐费"/>
    <n v="62466"/>
    <n v="6.2465999999999999"/>
    <s v="银行存款"/>
    <x v="2"/>
    <s v="员工午餐"/>
    <s v="福利费"/>
    <x v="0"/>
  </r>
  <r>
    <d v="2023-10-31T00:00:00"/>
    <n v="10"/>
    <n v="154"/>
    <s v="记帐凭证"/>
    <s v="660209 \管理费用\业务招待费"/>
    <s v="王欢餐费"/>
    <n v="12608"/>
    <n v="1.2607999999999999"/>
    <s v="银行存款"/>
    <x v="2"/>
    <s v="业务招待费"/>
    <s v="业务招待费"/>
    <x v="0"/>
  </r>
  <r>
    <d v="2023-10-31T00:00:00"/>
    <n v="10"/>
    <n v="155"/>
    <s v="记帐凭证"/>
    <s v="660207 \管理费用\办公费"/>
    <s v="翟振伟办公费"/>
    <n v="748"/>
    <n v="7.4800000000000005E-2"/>
    <s v="银行存款"/>
    <x v="2"/>
    <s v="办公费"/>
    <s v="办公费"/>
    <x v="0"/>
  </r>
  <r>
    <d v="2023-10-31T00:00:00"/>
    <n v="10"/>
    <n v="164"/>
    <s v="记帐凭证"/>
    <s v="660207 \管理费用\办公费"/>
    <s v="总部绿植服务费--北京喜林漫园林绿化有限公司"/>
    <n v="2400"/>
    <n v="0.24"/>
    <s v="银行存款"/>
    <x v="2"/>
    <s v="办公费"/>
    <s v="办公费"/>
    <x v="0"/>
  </r>
  <r>
    <d v="2023-10-31T00:00:00"/>
    <n v="10"/>
    <n v="165"/>
    <s v="记帐凭证"/>
    <s v="660222 \管理费用\维修及保险费"/>
    <s v="王欢车辆维修费--京JGX955"/>
    <n v="4398.83"/>
    <n v="0.43988299999999997"/>
    <s v="银行存款"/>
    <x v="2"/>
    <s v="维修及保险费"/>
    <s v="交通费"/>
    <x v="1"/>
  </r>
  <r>
    <d v="2023-10-31T00:00:00"/>
    <n v="10"/>
    <n v="182"/>
    <s v="记帐凭证"/>
    <s v="660208 \管理费用\交通费"/>
    <s v="翟振伟其他应付款（绿本押金）报销款"/>
    <n v="582"/>
    <n v="5.8200000000000002E-2"/>
    <s v="银行存款"/>
    <x v="2"/>
    <s v="交通费"/>
    <s v="交通费"/>
    <x v="1"/>
  </r>
  <r>
    <d v="2023-10-31T00:00:00"/>
    <n v="10"/>
    <n v="190"/>
    <s v="记帐凭证"/>
    <s v="660242 \管理费用\员工午餐"/>
    <s v="翟振伟餐费"/>
    <n v="1131"/>
    <n v="0.11310000000000001"/>
    <s v="银行存款"/>
    <x v="2"/>
    <s v="员工午餐"/>
    <s v="福利费"/>
    <x v="0"/>
  </r>
  <r>
    <d v="2023-10-31T00:00:00"/>
    <n v="10"/>
    <n v="190"/>
    <s v="记帐凭证"/>
    <s v="660208 \管理费用\交通费"/>
    <s v="翟振伟交通费"/>
    <n v="480"/>
    <n v="4.8000000000000001E-2"/>
    <s v="银行存款"/>
    <x v="2"/>
    <s v="交通费"/>
    <s v="交通费"/>
    <x v="1"/>
  </r>
  <r>
    <d v="2023-10-31T00:00:00"/>
    <n v="10"/>
    <n v="190"/>
    <s v="记帐凭证"/>
    <s v="660207 \管理费用\办公费"/>
    <s v="翟振伟办公费"/>
    <n v="206"/>
    <n v="2.06E-2"/>
    <s v="银行存款"/>
    <x v="2"/>
    <s v="办公费"/>
    <s v="办公费"/>
    <x v="0"/>
  </r>
  <r>
    <d v="2023-10-31T00:00:00"/>
    <n v="10"/>
    <n v="198"/>
    <s v="记帐凭证"/>
    <s v="660207 \管理费用\办公费"/>
    <s v="支付华夏认证中心有限公司复评认证费"/>
    <n v="11320.75"/>
    <n v="1.1320749999999999"/>
    <s v="银行存款"/>
    <x v="2"/>
    <s v="办公费"/>
    <s v="办公费"/>
    <x v="0"/>
  </r>
  <r>
    <d v="2023-10-31T00:00:00"/>
    <n v="10"/>
    <n v="201"/>
    <s v="记帐凭证"/>
    <s v="660222 \管理费用\维修及保险费"/>
    <s v="刘希亮车辆维修费--京N9BN66"/>
    <n v="7922.12"/>
    <n v="0.79221200000000003"/>
    <s v="银行存款"/>
    <x v="2"/>
    <s v="维修及保险费"/>
    <s v="交通费"/>
    <x v="1"/>
  </r>
  <r>
    <d v="2023-10-31T00:00:00"/>
    <n v="10"/>
    <n v="202"/>
    <s v="记帐凭证"/>
    <s v="660213 \管理费用\差旅费"/>
    <s v="王欢差旅费"/>
    <n v="6620"/>
    <n v="0.66200000000000003"/>
    <s v="银行存款"/>
    <x v="2"/>
    <s v="差旅费"/>
    <s v="差旅费"/>
    <x v="1"/>
  </r>
  <r>
    <d v="2023-10-31T00:00:00"/>
    <n v="10"/>
    <n v="213"/>
    <s v="记帐凭证"/>
    <s v="660237 \管理费用\会费"/>
    <s v="支付中国电子工业标准化技术协会ITSS分会会费"/>
    <n v="3000"/>
    <n v="0.3"/>
    <s v="银行存款"/>
    <x v="2"/>
    <s v="会费"/>
    <s v="办公费"/>
    <x v="0"/>
  </r>
  <r>
    <d v="2023-10-31T00:00:00"/>
    <n v="10"/>
    <n v="214"/>
    <s v="记帐凭证"/>
    <s v="660207 \管理费用\办公费"/>
    <s v="王欢车位费"/>
    <n v="4800"/>
    <n v="0.48"/>
    <s v="银行存款"/>
    <x v="2"/>
    <s v="办公费"/>
    <s v="办公费"/>
    <x v="0"/>
  </r>
  <r>
    <d v="2023-10-31T00:00:00"/>
    <n v="10"/>
    <n v="219"/>
    <s v="记帐凭证"/>
    <s v="660207 \管理费用\办公费"/>
    <s v="卢倩办公费"/>
    <n v="198"/>
    <n v="1.9800000000000002E-2"/>
    <s v="银行存款"/>
    <x v="2"/>
    <s v="办公费"/>
    <s v="办公费"/>
    <x v="0"/>
  </r>
  <r>
    <d v="2023-10-31T00:00:00"/>
    <n v="10"/>
    <n v="220"/>
    <s v="记帐凭证"/>
    <s v="660207 \管理费用\办公费"/>
    <s v="翟振伟办公费"/>
    <n v="300"/>
    <n v="0.03"/>
    <s v="银行存款"/>
    <x v="2"/>
    <s v="办公费"/>
    <s v="办公费"/>
    <x v="0"/>
  </r>
  <r>
    <d v="2023-10-31T00:00:00"/>
    <n v="10"/>
    <n v="229"/>
    <s v="记帐凭证"/>
    <s v="660207 \管理费用\办公费"/>
    <s v="佟菲办公费"/>
    <n v="101"/>
    <n v="1.01E-2"/>
    <s v="库存现金"/>
    <x v="2"/>
    <s v="办公费"/>
    <s v="办公费"/>
    <x v="0"/>
  </r>
  <r>
    <d v="2023-10-31T00:00:00"/>
    <n v="10"/>
    <n v="263"/>
    <s v="记帐凭证"/>
    <s v="660207 \管理费用\办公费"/>
    <s v="支付广州驻厦门项目组服务费"/>
    <n v="685.71"/>
    <n v="6.8571000000000007E-2"/>
    <s v="银行存款"/>
    <x v="2"/>
    <s v="办公费"/>
    <s v="办公费"/>
    <x v="0"/>
  </r>
  <r>
    <d v="2023-10-31T00:00:00"/>
    <n v="10"/>
    <n v="264"/>
    <s v="记帐凭证"/>
    <s v="660207 \管理费用\办公费"/>
    <s v="支付厦门分公司服务费"/>
    <n v="274.29000000000002"/>
    <n v="2.7429000000000002E-2"/>
    <s v="银行存款"/>
    <x v="2"/>
    <s v="办公费"/>
    <s v="办公费"/>
    <x v="0"/>
  </r>
  <r>
    <d v="2023-10-31T00:00:00"/>
    <n v="10"/>
    <n v="265"/>
    <s v="记帐凭证"/>
    <s v="660207 \管理费用\办公费"/>
    <s v="支付总部ERP9B赵宏伟社保公积金代理服务费"/>
    <n v="45.71"/>
    <n v="4.5710000000000004E-3"/>
    <s v="银行存款"/>
    <x v="2"/>
    <s v="办公费"/>
    <s v="办公费"/>
    <x v="0"/>
  </r>
  <r>
    <d v="2023-10-31T00:00:00"/>
    <n v="10"/>
    <n v="267"/>
    <s v="记帐凭证"/>
    <s v="660207 \管理费用\办公费"/>
    <s v="代理服务费"/>
    <n v="640"/>
    <n v="6.4000000000000001E-2"/>
    <s v="银行存款"/>
    <x v="2"/>
    <s v="办公费"/>
    <s v="办公费"/>
    <x v="0"/>
  </r>
  <r>
    <d v="2023-10-31T00:00:00"/>
    <n v="10"/>
    <n v="284"/>
    <s v="记帐凭证"/>
    <s v="660215 \管理费用\办公房租"/>
    <s v="浙江202203-202606房租分摊--2023.10"/>
    <n v="23138.44"/>
    <n v="2.313844"/>
    <s v="使用权资产累计折旧"/>
    <x v="2"/>
    <s v="办公房租"/>
    <s v="房租物业费"/>
    <x v="2"/>
  </r>
  <r>
    <d v="2023-10-31T00:00:00"/>
    <n v="10"/>
    <n v="285"/>
    <s v="记帐凭证"/>
    <s v="660215 \管理费用\办公房租"/>
    <s v="摊销总部20230314-20280315房租-龙湖蓝海"/>
    <n v="9058.51"/>
    <n v="0.90585100000000007"/>
    <s v="使用权资产累计折旧;其他应收款"/>
    <x v="2"/>
    <s v="办公房租"/>
    <s v="房租物业费"/>
    <x v="2"/>
  </r>
  <r>
    <d v="2023-10-31T00:00:00"/>
    <n v="10"/>
    <n v="285"/>
    <s v="记帐凭证"/>
    <s v="660215 \管理费用\办公房租"/>
    <s v="摊销总部20230314-20280315房租-龙湖蓝海--软件"/>
    <n v="3640.39"/>
    <n v="0.364039"/>
    <s v="使用权资产累计折旧;其他应收款"/>
    <x v="2"/>
    <s v="办公房租"/>
    <s v="房租物业费"/>
    <x v="2"/>
  </r>
  <r>
    <d v="2023-10-31T00:00:00"/>
    <n v="10"/>
    <n v="287"/>
    <s v="记帐凭证"/>
    <s v="660207 \管理费用\办公费"/>
    <s v="分摊总部263云通讯20220520-20241231服务费--北京企飞力网络科"/>
    <n v="2982.35"/>
    <n v="0.29823499999999997"/>
    <s v="预付帐款"/>
    <x v="2"/>
    <s v="办公费"/>
    <s v="办公费"/>
    <x v="0"/>
  </r>
  <r>
    <d v="2023-10-31T00:00:00"/>
    <n v="10"/>
    <n v="288"/>
    <s v="记帐凭证"/>
    <s v="660243 \管理费用\装修费"/>
    <s v="分摊10月广州分公司办公室装修款（312683*90%）--广州启明星装饰设计有"/>
    <n v="5542.51"/>
    <n v="0.55425100000000005"/>
    <s v="长期待摊费用"/>
    <x v="2"/>
    <s v="装修费"/>
    <s v="办公费"/>
    <x v="0"/>
  </r>
  <r>
    <d v="2023-10-31T00:00:00"/>
    <n v="10"/>
    <n v="289"/>
    <s v="记帐凭证"/>
    <s v="660243 \管理费用\装修费"/>
    <s v="分摊10月广州分公司办公室装修款--广州市两手硬装饰工程有限公司"/>
    <n v="3002.38"/>
    <n v="0.300238"/>
    <s v="长期待摊费用"/>
    <x v="2"/>
    <s v="装修费"/>
    <s v="办公费"/>
    <x v="0"/>
  </r>
  <r>
    <d v="2023-10-31T00:00:00"/>
    <n v="10"/>
    <n v="290"/>
    <s v="记帐凭证"/>
    <s v="660243 \管理费用\装修费"/>
    <s v="科技公司装修工程款10月摊销（房屋租赁期2023年3月14日至2028年3月15"/>
    <n v="1529.05"/>
    <n v="0.15290499999999999"/>
    <s v="长期待摊费用"/>
    <x v="2"/>
    <s v="装修费"/>
    <s v="办公费"/>
    <x v="0"/>
  </r>
  <r>
    <d v="2023-10-31T00:00:00"/>
    <n v="10"/>
    <n v="290"/>
    <s v="记帐凭证"/>
    <s v="660243 \管理费用\装修费"/>
    <s v="科技公司装修工程款10月摊销（房屋租赁期2023年3月14日至2028年3月15"/>
    <n v="1190.1500000000001"/>
    <n v="0.11901500000000001"/>
    <s v="长期待摊费用"/>
    <x v="2"/>
    <s v="装修费"/>
    <s v="办公费"/>
    <x v="0"/>
  </r>
  <r>
    <d v="2023-10-31T00:00:00"/>
    <n v="10"/>
    <n v="290"/>
    <s v="记帐凭证"/>
    <s v="660243 \管理费用\装修费"/>
    <s v="科技公司装修工程款10月摊销（房屋租赁期2023年3月14日至2028年3月15"/>
    <n v="17949.21"/>
    <n v="1.794921"/>
    <s v="长期待摊费用"/>
    <x v="2"/>
    <s v="装修费"/>
    <s v="办公费"/>
    <x v="0"/>
  </r>
  <r>
    <d v="2023-10-31T00:00:00"/>
    <n v="10"/>
    <n v="290"/>
    <s v="记帐凭证"/>
    <s v="660243 \管理费用\装修费"/>
    <s v="科技公司装修工程款10月摊销（房屋租赁期2023年3月14日至2028年3月15"/>
    <n v="102.45"/>
    <n v="1.0245000000000001E-2"/>
    <s v="长期待摊费用"/>
    <x v="2"/>
    <s v="装修费"/>
    <s v="办公费"/>
    <x v="0"/>
  </r>
  <r>
    <d v="2023-10-31T00:00:00"/>
    <n v="10"/>
    <n v="290"/>
    <s v="记帐凭证"/>
    <s v="660243 \管理费用\装修费"/>
    <s v="科技公司装修工程款10月摊销（房屋租赁期2023年3月14日至2028年3月15"/>
    <n v="229.36"/>
    <n v="2.2936000000000002E-2"/>
    <s v="长期待摊费用"/>
    <x v="2"/>
    <s v="装修费"/>
    <s v="办公费"/>
    <x v="0"/>
  </r>
  <r>
    <d v="2023-10-31T00:00:00"/>
    <n v="10"/>
    <n v="290"/>
    <s v="记帐凭证"/>
    <s v="660243 \管理费用\装修费"/>
    <s v="科技公司装修工程款10月摊销（房屋租赁期2023年3月14日至2028年3月15"/>
    <n v="2278.29"/>
    <n v="0.227829"/>
    <s v="长期待摊费用"/>
    <x v="2"/>
    <s v="装修费"/>
    <s v="办公费"/>
    <x v="0"/>
  </r>
  <r>
    <d v="2023-10-31T00:00:00"/>
    <n v="10"/>
    <n v="291"/>
    <s v="记帐凭证"/>
    <s v="660243 \管理费用\装修费"/>
    <s v="浙江分公司装修工程款10月摊销（房屋租赁期2021年12月29日至2026年12"/>
    <n v="6150"/>
    <n v="0.61499999999999999"/>
    <s v="长期待摊费用"/>
    <x v="2"/>
    <s v="装修费"/>
    <s v="办公费"/>
    <x v="0"/>
  </r>
  <r>
    <d v="2023-10-31T00:00:00"/>
    <n v="10"/>
    <n v="294"/>
    <s v="记帐凭证"/>
    <s v="660230 \管理费用\折旧费"/>
    <s v="2023年10月分摊折旧"/>
    <n v="47219.33"/>
    <n v="4.7219329999999999"/>
    <s v="累计折旧"/>
    <x v="2"/>
    <s v="折旧费"/>
    <s v="折旧摊销费"/>
    <x v="0"/>
  </r>
  <r>
    <d v="2023-10-31T00:00:00"/>
    <n v="10"/>
    <n v="295"/>
    <s v="记帐凭证"/>
    <s v="660201 \管理费用\工资"/>
    <s v="分配管理部10月工资"/>
    <n v="340554.99"/>
    <n v="34.055498999999998"/>
    <s v="应付职工薪酬;其他应付款;其他应收款"/>
    <x v="2"/>
    <s v="工资"/>
    <s v="职工薪酬"/>
    <x v="3"/>
  </r>
  <r>
    <d v="2023-11-07T00:00:00"/>
    <n v="11"/>
    <n v="13"/>
    <s v="记帐凭证"/>
    <s v="660208 \管理费用\交通费"/>
    <s v="翟振伟交通费"/>
    <n v="29"/>
    <n v="2.8999999999999998E-3"/>
    <s v="银行存款"/>
    <x v="2"/>
    <s v="交通费"/>
    <s v="交通费"/>
    <x v="1"/>
  </r>
  <r>
    <d v="2023-11-07T00:00:00"/>
    <n v="11"/>
    <n v="13"/>
    <s v="记帐凭证"/>
    <s v="660242 \管理费用\员工午餐"/>
    <s v="翟振伟餐费"/>
    <n v="704"/>
    <n v="7.0400000000000004E-2"/>
    <s v="银行存款"/>
    <x v="2"/>
    <s v="员工午餐"/>
    <s v="福利费"/>
    <x v="0"/>
  </r>
  <r>
    <d v="2023-11-07T00:00:00"/>
    <n v="11"/>
    <n v="13"/>
    <s v="记帐凭证"/>
    <s v="660222 \管理费用\维修及保险费"/>
    <s v="翟振伟车辆维修费"/>
    <n v="1167"/>
    <n v="0.1167"/>
    <s v="银行存款"/>
    <x v="2"/>
    <s v="维修及保险费"/>
    <s v="交通费"/>
    <x v="1"/>
  </r>
  <r>
    <d v="2023-11-07T00:00:00"/>
    <n v="11"/>
    <n v="18"/>
    <s v="记帐凭证"/>
    <s v="660207 \管理费用\办公费"/>
    <s v="王欢办公费"/>
    <n v="3683.08"/>
    <n v="0.36830799999999997"/>
    <s v="银行存款"/>
    <x v="2"/>
    <s v="办公费"/>
    <s v="办公费"/>
    <x v="0"/>
  </r>
  <r>
    <d v="2023-11-07T00:00:00"/>
    <n v="11"/>
    <n v="19"/>
    <s v="记帐凭证"/>
    <s v="660207 \管理费用\办公费"/>
    <s v="王欢办公费"/>
    <n v="2628"/>
    <n v="0.26279999999999998"/>
    <s v="银行存款"/>
    <x v="2"/>
    <s v="办公费"/>
    <s v="办公费"/>
    <x v="0"/>
  </r>
  <r>
    <d v="2023-11-07T00:00:00"/>
    <n v="11"/>
    <n v="42"/>
    <s v="记帐凭证"/>
    <s v="660207 \管理费用\办公费"/>
    <s v="支付北京诺科知识产权代理有限公司服务费"/>
    <n v="10693.07"/>
    <n v="1.069307"/>
    <s v="银行存款"/>
    <x v="2"/>
    <s v="办公费"/>
    <s v="办公费"/>
    <x v="0"/>
  </r>
  <r>
    <d v="2023-11-07T00:00:00"/>
    <n v="11"/>
    <n v="7"/>
    <s v="记帐凭证"/>
    <s v="660242 \管理费用\员工午餐"/>
    <s v="员工餐费"/>
    <n v="42912"/>
    <n v="4.2911999999999999"/>
    <s v="银行存款"/>
    <x v="2"/>
    <s v="员工午餐"/>
    <s v="福利费"/>
    <x v="0"/>
  </r>
  <r>
    <d v="2023-11-07T00:00:00"/>
    <n v="11"/>
    <n v="8"/>
    <s v="记帐凭证"/>
    <s v="660208 \管理费用\交通费"/>
    <s v="佟菲交通费"/>
    <n v="616.30999999999995"/>
    <n v="6.1630999999999991E-2"/>
    <s v="库存现金;其他应收款;银行存款"/>
    <x v="2"/>
    <s v="交通费"/>
    <s v="交通费"/>
    <x v="1"/>
  </r>
  <r>
    <d v="2023-11-07T00:00:00"/>
    <n v="11"/>
    <n v="8"/>
    <s v="记帐凭证"/>
    <s v="660217 \管理费用\手机费"/>
    <s v="佟菲手机费"/>
    <n v="276"/>
    <n v="2.76E-2"/>
    <s v="库存现金;其他应收款;银行存款"/>
    <x v="2"/>
    <s v="手机费"/>
    <s v="通讯费"/>
    <x v="0"/>
  </r>
  <r>
    <d v="2023-11-07T00:00:00"/>
    <n v="11"/>
    <n v="8"/>
    <s v="记帐凭证"/>
    <s v="660220 \管理费用\汽油费"/>
    <s v="佟菲汽油费"/>
    <n v="209"/>
    <n v="2.0899999999999998E-2"/>
    <s v="库存现金;其他应收款;银行存款"/>
    <x v="2"/>
    <s v="汽油费"/>
    <s v="交通费"/>
    <x v="1"/>
  </r>
  <r>
    <d v="2023-11-15T00:00:00"/>
    <n v="11"/>
    <n v="103"/>
    <s v="记帐凭证"/>
    <s v="660207 \管理费用\办公费"/>
    <s v="王欢办公费"/>
    <n v="2937.59"/>
    <n v="0.29375899999999999"/>
    <s v="银行存款"/>
    <x v="2"/>
    <s v="办公费"/>
    <s v="办公费"/>
    <x v="0"/>
  </r>
  <r>
    <d v="2023-11-15T00:00:00"/>
    <n v="11"/>
    <n v="104"/>
    <s v="记帐凭证"/>
    <s v="660208 \管理费用\交通费"/>
    <s v="王欢交通费"/>
    <n v="2336.61"/>
    <n v="0.23366100000000001"/>
    <s v="银行存款"/>
    <x v="2"/>
    <s v="交通费"/>
    <s v="交通费"/>
    <x v="1"/>
  </r>
  <r>
    <d v="2023-11-15T00:00:00"/>
    <n v="11"/>
    <n v="104"/>
    <s v="记帐凭证"/>
    <s v="660207 \管理费用\办公费"/>
    <s v="王欢办公费"/>
    <n v="200"/>
    <n v="0.02"/>
    <s v="银行存款"/>
    <x v="2"/>
    <s v="办公费"/>
    <s v="办公费"/>
    <x v="0"/>
  </r>
  <r>
    <d v="2023-11-15T00:00:00"/>
    <n v="11"/>
    <n v="104"/>
    <s v="记帐凭证"/>
    <s v="660242 \管理费用\员工午餐"/>
    <s v="王欢餐费"/>
    <n v="812.8"/>
    <n v="8.1279999999999991E-2"/>
    <s v="银行存款"/>
    <x v="2"/>
    <s v="员工午餐"/>
    <s v="福利费"/>
    <x v="0"/>
  </r>
  <r>
    <d v="2023-11-15T00:00:00"/>
    <n v="11"/>
    <n v="119"/>
    <s v="记帐凭证"/>
    <s v="660207 \管理费用\办公费"/>
    <s v="翟振伟办公费"/>
    <n v="600"/>
    <n v="0.06"/>
    <s v="银行存款"/>
    <x v="2"/>
    <s v="办公费"/>
    <s v="办公费"/>
    <x v="0"/>
  </r>
  <r>
    <d v="2023-11-15T00:00:00"/>
    <n v="11"/>
    <n v="120"/>
    <s v="记帐凭证"/>
    <s v="660231 \管理费用\福利费"/>
    <s v="王欢食品费--酒"/>
    <n v="2250.31"/>
    <n v="0.22503099999999998"/>
    <s v="银行存款"/>
    <x v="2"/>
    <s v="福利费"/>
    <s v="福利费"/>
    <x v="0"/>
  </r>
  <r>
    <d v="2023-11-15T00:00:00"/>
    <n v="11"/>
    <n v="128"/>
    <s v="记帐凭证"/>
    <s v="660231 \管理费用\福利费"/>
    <s v="王欢食品费"/>
    <n v="5017.6000000000004"/>
    <n v="0.50175999999999998"/>
    <s v="银行存款"/>
    <x v="2"/>
    <s v="福利费"/>
    <s v="福利费"/>
    <x v="0"/>
  </r>
  <r>
    <d v="2023-11-15T00:00:00"/>
    <n v="11"/>
    <n v="131"/>
    <s v="记帐凭证"/>
    <s v="660207 \管理费用\办公费"/>
    <s v="总部2023.08顺丰快递费"/>
    <n v="2306.6999999999998"/>
    <n v="0.23066999999999999"/>
    <s v="银行存款"/>
    <x v="2"/>
    <s v="办公费"/>
    <s v="办公费"/>
    <x v="0"/>
  </r>
  <r>
    <d v="2023-11-15T00:00:00"/>
    <n v="11"/>
    <n v="43"/>
    <s v="记帐凭证"/>
    <s v="660222 \管理费用\维修及保险费"/>
    <s v="王峥车辆维修费--京EBB227--北京开乐兄弟汽车服务有限公司"/>
    <n v="14824.78"/>
    <n v="1.482478"/>
    <s v="银行存款"/>
    <x v="2"/>
    <s v="维修及保险费"/>
    <s v="交通费"/>
    <x v="1"/>
  </r>
  <r>
    <d v="2023-11-15T00:00:00"/>
    <n v="11"/>
    <n v="46"/>
    <s v="记帐凭证"/>
    <s v="660213 \管理费用\差旅费"/>
    <s v="王欢差旅费"/>
    <n v="1333"/>
    <n v="0.1333"/>
    <s v="银行存款"/>
    <x v="2"/>
    <s v="差旅费"/>
    <s v="差旅费"/>
    <x v="1"/>
  </r>
  <r>
    <d v="2023-11-15T00:00:00"/>
    <n v="11"/>
    <n v="50"/>
    <s v="记帐凭证"/>
    <s v="660239 \管理费用\物业管理费"/>
    <s v="支付广州分公司8月份物业管理费564.35㎡*25元/㎡--广州市东田物业管理有"/>
    <n v="13310.14"/>
    <n v="1.3310139999999999"/>
    <s v="银行存款"/>
    <x v="2"/>
    <s v="物业管理费"/>
    <s v="房租物业费"/>
    <x v="2"/>
  </r>
  <r>
    <d v="2023-11-15T00:00:00"/>
    <n v="11"/>
    <n v="50"/>
    <s v="记帐凭证"/>
    <s v="660239 \管理费用\物业管理费"/>
    <s v="支付广州分公司7月电费919*0.96元--广州市东田物业管理有限公司"/>
    <n v="1141.81"/>
    <n v="0.11418099999999999"/>
    <s v="银行存款"/>
    <x v="2"/>
    <s v="物业管理费"/>
    <s v="房租物业费"/>
    <x v="2"/>
  </r>
  <r>
    <d v="2023-11-15T00:00:00"/>
    <n v="11"/>
    <n v="64"/>
    <s v="记帐凭证"/>
    <s v="660208 \管理费用\交通费"/>
    <s v="章菲菲交通费"/>
    <n v="379.64"/>
    <n v="3.7963999999999998E-2"/>
    <s v="银行存款"/>
    <x v="2"/>
    <s v="交通费"/>
    <s v="交通费"/>
    <x v="1"/>
  </r>
  <r>
    <d v="2023-11-15T00:00:00"/>
    <n v="11"/>
    <n v="66"/>
    <s v="记帐凭证"/>
    <s v="660201 \管理费用\工资"/>
    <s v="要康乐离职补偿金"/>
    <n v="14288.46"/>
    <n v="1.4288459999999998"/>
    <s v="银行存款;应付职工薪酬"/>
    <x v="2"/>
    <s v="工资"/>
    <s v="职工薪酬"/>
    <x v="3"/>
  </r>
  <r>
    <d v="2023-11-15T00:00:00"/>
    <n v="11"/>
    <n v="69"/>
    <s v="记帐凭证"/>
    <s v="660244 \管理费用\医疗补充保险"/>
    <s v="支付员工补充险人员增加费--新华人寿保险股份有限公司北京分公司"/>
    <n v="-124.44"/>
    <n v="-1.2444E-2"/>
    <s v="银行存款"/>
    <x v="2"/>
    <s v="医疗补充保险"/>
    <s v="职工薪酬"/>
    <x v="3"/>
  </r>
  <r>
    <d v="2023-11-15T00:00:00"/>
    <n v="11"/>
    <n v="69"/>
    <s v="记帐凭证"/>
    <s v="660244 \管理费用\医疗补充保险"/>
    <s v="支付员工补充险人员增加费--新华人寿保险股份有限公司北京分公司"/>
    <n v="408.19"/>
    <n v="4.0819000000000001E-2"/>
    <s v="银行存款"/>
    <x v="2"/>
    <s v="医疗补充保险"/>
    <s v="职工薪酬"/>
    <x v="3"/>
  </r>
  <r>
    <d v="2023-11-15T00:00:00"/>
    <n v="11"/>
    <n v="69"/>
    <s v="记帐凭证"/>
    <s v="660244 \管理费用\医疗补充保险"/>
    <s v="支付员工补充险人员增加费--新华人寿保险股份有限公司北京分公司"/>
    <n v="1135"/>
    <n v="0.1135"/>
    <s v="银行存款"/>
    <x v="2"/>
    <s v="医疗补充保险"/>
    <s v="职工薪酬"/>
    <x v="3"/>
  </r>
  <r>
    <d v="2023-11-15T00:00:00"/>
    <n v="11"/>
    <n v="79"/>
    <s v="记帐凭证"/>
    <s v="660222 \管理费用\维修及保险费"/>
    <s v="田宁车辆维修费"/>
    <n v="18000"/>
    <n v="1.8"/>
    <s v="其他应收款"/>
    <x v="2"/>
    <s v="维修及保险费"/>
    <s v="交通费"/>
    <x v="1"/>
  </r>
  <r>
    <d v="2023-11-15T00:00:00"/>
    <n v="11"/>
    <n v="80"/>
    <s v="记帐凭证"/>
    <s v="660222 \管理费用\维修及保险费"/>
    <s v="田宁车辆维修费"/>
    <n v="17000"/>
    <n v="1.7"/>
    <s v="其他应收款"/>
    <x v="2"/>
    <s v="维修及保险费"/>
    <s v="交通费"/>
    <x v="1"/>
  </r>
  <r>
    <d v="2023-11-15T00:00:00"/>
    <n v="11"/>
    <n v="82"/>
    <s v="记帐凭证"/>
    <s v="660242 \管理费用\员工午餐"/>
    <s v="田厉敏餐费"/>
    <n v="812"/>
    <n v="8.1199999999999994E-2"/>
    <s v="其他应收款"/>
    <x v="2"/>
    <s v="员工午餐"/>
    <s v="福利费"/>
    <x v="0"/>
  </r>
  <r>
    <d v="2023-11-20T00:00:00"/>
    <n v="11"/>
    <n v="158"/>
    <s v="记帐凭证"/>
    <s v="660207 \管理费用\办公费"/>
    <s v="翟振伟办公费"/>
    <n v="1749.55"/>
    <n v="0.174955"/>
    <s v="银行存款"/>
    <x v="2"/>
    <s v="办公费"/>
    <s v="办公费"/>
    <x v="0"/>
  </r>
  <r>
    <d v="2023-11-20T00:00:00"/>
    <n v="11"/>
    <n v="183"/>
    <s v="记帐凭证"/>
    <s v="660208 \管理费用\交通费"/>
    <s v="王立交通费--总部费用"/>
    <n v="3289.48"/>
    <n v="0.32894800000000002"/>
    <s v="银行存款"/>
    <x v="2"/>
    <s v="交通费"/>
    <s v="交通费"/>
    <x v="1"/>
  </r>
  <r>
    <d v="2023-11-20T00:00:00"/>
    <n v="11"/>
    <n v="184"/>
    <s v="记帐凭证"/>
    <s v="660208 \管理费用\交通费"/>
    <s v="王欢交通费"/>
    <n v="7598.27"/>
    <n v="0.75982700000000003"/>
    <s v="银行存款"/>
    <x v="2"/>
    <s v="交通费"/>
    <s v="交通费"/>
    <x v="1"/>
  </r>
  <r>
    <d v="2023-11-20T00:00:00"/>
    <n v="11"/>
    <n v="186"/>
    <s v="记帐凭证"/>
    <s v="660207 \管理费用\办公费"/>
    <s v="支付北京市东审财税科技股份有限公司咨询服务费--高新认定"/>
    <n v="9433.9599999999991"/>
    <n v="0.9433959999999999"/>
    <s v="银行存款"/>
    <x v="2"/>
    <s v="办公费"/>
    <s v="办公费"/>
    <x v="0"/>
  </r>
  <r>
    <d v="2023-11-20T00:00:00"/>
    <n v="11"/>
    <n v="187"/>
    <s v="记帐凭证"/>
    <s v="660207 \管理费用\办公费"/>
    <s v="翟振伟办公费"/>
    <n v="2006.05"/>
    <n v="0.20060500000000001"/>
    <s v="银行存款"/>
    <x v="2"/>
    <s v="办公费"/>
    <s v="办公费"/>
    <x v="0"/>
  </r>
  <r>
    <d v="2023-11-20T00:00:00"/>
    <n v="11"/>
    <n v="188"/>
    <s v="记帐凭证"/>
    <s v="660208 \管理费用\交通费"/>
    <s v="章菲菲交通费"/>
    <n v="799.8"/>
    <n v="7.9979999999999996E-2"/>
    <s v="银行存款"/>
    <x v="2"/>
    <s v="交通费"/>
    <s v="交通费"/>
    <x v="1"/>
  </r>
  <r>
    <d v="2023-11-20T00:00:00"/>
    <n v="11"/>
    <n v="190"/>
    <s v="记帐凭证"/>
    <s v="660242 \管理费用\员工午餐"/>
    <s v="王欢餐费"/>
    <n v="2099"/>
    <n v="0.2099"/>
    <s v="银行存款"/>
    <x v="2"/>
    <s v="员工午餐"/>
    <s v="福利费"/>
    <x v="0"/>
  </r>
  <r>
    <d v="2023-11-20T00:00:00"/>
    <n v="11"/>
    <n v="194"/>
    <s v="记帐凭证"/>
    <s v="660207 \管理费用\办公费"/>
    <s v="总部桶装水--北京金达顺民商贸有限公司"/>
    <n v="6800"/>
    <n v="0.68"/>
    <s v="银行存款"/>
    <x v="2"/>
    <s v="办公费"/>
    <s v="办公费"/>
    <x v="0"/>
  </r>
  <r>
    <d v="2023-11-20T00:00:00"/>
    <n v="11"/>
    <n v="198"/>
    <s v="记帐凭证"/>
    <s v="660207 \管理费用\办公费"/>
    <s v="支付北京普华金信财务管理咨询有限责任公司软件服务费--查重软件"/>
    <n v="601"/>
    <n v="6.0100000000000001E-2"/>
    <s v="银行存款"/>
    <x v="2"/>
    <s v="办公费"/>
    <s v="办公费"/>
    <x v="0"/>
  </r>
  <r>
    <d v="2023-11-20T00:00:00"/>
    <n v="11"/>
    <n v="205"/>
    <s v="记帐凭证"/>
    <s v="660207 \管理费用\办公费"/>
    <s v="浙江分公司绿植费"/>
    <n v="2000"/>
    <n v="0.2"/>
    <s v="其他应收款"/>
    <x v="2"/>
    <s v="办公费"/>
    <s v="办公费"/>
    <x v="0"/>
  </r>
  <r>
    <d v="2023-11-20T00:00:00"/>
    <n v="11"/>
    <n v="205"/>
    <s v="记帐凭证"/>
    <s v="660246 \管理费用\水"/>
    <s v="浙江分公司饮用水费"/>
    <n v="1100"/>
    <n v="0.11"/>
    <s v="其他应收款"/>
    <x v="2"/>
    <s v="水"/>
    <s v="办公费"/>
    <x v="0"/>
  </r>
  <r>
    <d v="2023-11-20T00:00:00"/>
    <n v="11"/>
    <n v="205"/>
    <s v="记帐凭证"/>
    <s v="660219 \管理费用\电话费"/>
    <s v="浙江分公司电话费"/>
    <n v="1488"/>
    <n v="0.14879999999999999"/>
    <s v="其他应收款"/>
    <x v="2"/>
    <s v="电话费"/>
    <s v="通讯费"/>
    <x v="0"/>
  </r>
  <r>
    <d v="2023-11-20T00:00:00"/>
    <n v="11"/>
    <n v="205"/>
    <s v="记帐凭证"/>
    <s v="660207 \管理费用\办公费"/>
    <s v="浙江分公司办公费"/>
    <n v="406.47"/>
    <n v="4.0647000000000003E-2"/>
    <s v="其他应收款"/>
    <x v="2"/>
    <s v="办公费"/>
    <s v="办公费"/>
    <x v="0"/>
  </r>
  <r>
    <d v="2023-11-20T00:00:00"/>
    <n v="11"/>
    <n v="209"/>
    <s v="记帐凭证"/>
    <s v="660223 \管理费用\咨询费"/>
    <s v="支付北京市炜衡律师事务所法律顾问费"/>
    <n v="56603.77"/>
    <n v="5.6603769999999995"/>
    <s v="银行存款"/>
    <x v="2"/>
    <s v="咨询费"/>
    <s v="办公费"/>
    <x v="0"/>
  </r>
  <r>
    <d v="2023-11-20T00:00:00"/>
    <n v="11"/>
    <n v="291"/>
    <s v="记帐凭证"/>
    <s v="660244 \管理费用\医疗补充保险"/>
    <s v="支付员工补充险人员增加费--新华人寿保险股份有限公司北京分公司"/>
    <n v="189.18"/>
    <n v="1.8918000000000001E-2"/>
    <s v="银行存款"/>
    <x v="2"/>
    <s v="医疗补充保险"/>
    <s v="职工薪酬"/>
    <x v="3"/>
  </r>
  <r>
    <d v="2023-11-20T00:00:00"/>
    <n v="11"/>
    <n v="293"/>
    <s v="记帐凭证"/>
    <s v="660207 \管理费用\办公费"/>
    <s v="支付北京裕展物业管理有限公司9-206停车费"/>
    <n v="6000"/>
    <n v="0.6"/>
    <s v="银行存款"/>
    <x v="2"/>
    <s v="办公费"/>
    <s v="办公费"/>
    <x v="0"/>
  </r>
  <r>
    <d v="2023-11-20T00:00:00"/>
    <n v="11"/>
    <n v="303"/>
    <s v="记帐凭证"/>
    <s v="660207 \管理费用\办公费"/>
    <s v="支付广州驻厦门项目组服务费"/>
    <n v="777.14"/>
    <n v="7.7714000000000005E-2"/>
    <s v="银行存款"/>
    <x v="2"/>
    <s v="办公费"/>
    <s v="办公费"/>
    <x v="0"/>
  </r>
  <r>
    <d v="2023-11-20T00:00:00"/>
    <n v="11"/>
    <n v="304"/>
    <s v="记帐凭证"/>
    <s v="660207 \管理费用\办公费"/>
    <s v="支付厦门分公司服务费"/>
    <n v="274.29000000000002"/>
    <n v="2.7429000000000002E-2"/>
    <s v="银行存款"/>
    <x v="2"/>
    <s v="办公费"/>
    <s v="办公费"/>
    <x v="0"/>
  </r>
  <r>
    <d v="2023-11-20T00:00:00"/>
    <n v="11"/>
    <n v="305"/>
    <s v="记帐凭证"/>
    <s v="660207 \管理费用\办公费"/>
    <s v="支付总部ERP9B赵宏伟社保公积金代理服务费"/>
    <n v="45.71"/>
    <n v="4.5710000000000004E-3"/>
    <s v="银行存款"/>
    <x v="2"/>
    <s v="办公费"/>
    <s v="办公费"/>
    <x v="0"/>
  </r>
  <r>
    <d v="2023-11-20T00:00:00"/>
    <n v="11"/>
    <n v="307"/>
    <s v="记帐凭证"/>
    <s v="660207 \管理费用\办公费"/>
    <s v="代理服务费"/>
    <n v="685.71"/>
    <n v="6.8571000000000007E-2"/>
    <s v="银行存款"/>
    <x v="2"/>
    <s v="办公费"/>
    <s v="办公费"/>
    <x v="0"/>
  </r>
  <r>
    <d v="2023-11-20T00:00:00"/>
    <n v="11"/>
    <n v="318"/>
    <s v="记帐凭证"/>
    <s v="660222 \管理费用\维修及保险费"/>
    <s v="冲预付蔚来汽车销售服务有限公司车辆保险费--蔚来"/>
    <n v="5059.24"/>
    <n v="0.50592399999999993"/>
    <s v="预付帐款"/>
    <x v="2"/>
    <s v="维修及保险费"/>
    <s v="交通费"/>
    <x v="1"/>
  </r>
  <r>
    <d v="2023-11-20T00:00:00"/>
    <n v="11"/>
    <n v="320"/>
    <s v="记帐凭证"/>
    <s v="660207 \管理费用\办公费"/>
    <s v="分摊总部263云通讯20220520-20241231服务费--北京企飞力网络科"/>
    <n v="2982.35"/>
    <n v="0.29823499999999997"/>
    <s v="预付帐款"/>
    <x v="2"/>
    <s v="办公费"/>
    <s v="办公费"/>
    <x v="0"/>
  </r>
  <r>
    <d v="2023-11-20T00:00:00"/>
    <n v="11"/>
    <n v="321"/>
    <s v="记帐凭证"/>
    <s v="660243 \管理费用\装修费"/>
    <s v="分摊11月广州分公司办公室装修款（312683*90%）--广州启明星装饰设计有"/>
    <n v="5542.51"/>
    <n v="0.55425100000000005"/>
    <s v="长期待摊费用"/>
    <x v="2"/>
    <s v="装修费"/>
    <s v="办公费"/>
    <x v="0"/>
  </r>
  <r>
    <d v="2023-11-20T00:00:00"/>
    <n v="11"/>
    <n v="322"/>
    <s v="记帐凭证"/>
    <s v="660243 \管理费用\装修费"/>
    <s v="分摊11月广州分公司办公室装修款--广州市两手硬装饰工程有限公司"/>
    <n v="3002.38"/>
    <n v="0.300238"/>
    <s v="长期待摊费用"/>
    <x v="2"/>
    <s v="装修费"/>
    <s v="办公费"/>
    <x v="0"/>
  </r>
  <r>
    <d v="2023-11-20T00:00:00"/>
    <n v="11"/>
    <n v="323"/>
    <s v="记帐凭证"/>
    <s v="660243 \管理费用\装修费"/>
    <s v="科技公司装修工程款11月摊销（房屋租赁期2023年3月14日至2028年3月15"/>
    <n v="1529.05"/>
    <n v="0.15290499999999999"/>
    <s v="长期待摊费用"/>
    <x v="2"/>
    <s v="装修费"/>
    <s v="办公费"/>
    <x v="0"/>
  </r>
  <r>
    <d v="2023-11-20T00:00:00"/>
    <n v="11"/>
    <n v="323"/>
    <s v="记帐凭证"/>
    <s v="660243 \管理费用\装修费"/>
    <s v="科技公司装修工程款11月摊销（房屋租赁期2023年3月14日至2028年3月15"/>
    <n v="1190.1500000000001"/>
    <n v="0.11901500000000001"/>
    <s v="长期待摊费用"/>
    <x v="2"/>
    <s v="装修费"/>
    <s v="办公费"/>
    <x v="0"/>
  </r>
  <r>
    <d v="2023-11-20T00:00:00"/>
    <n v="11"/>
    <n v="323"/>
    <s v="记帐凭证"/>
    <s v="660243 \管理费用\装修费"/>
    <s v="科技公司装修工程款11月摊销（房屋租赁期2023年3月14日至2028年3月15"/>
    <n v="17949.21"/>
    <n v="1.794921"/>
    <s v="长期待摊费用"/>
    <x v="2"/>
    <s v="装修费"/>
    <s v="办公费"/>
    <x v="0"/>
  </r>
  <r>
    <d v="2023-11-20T00:00:00"/>
    <n v="11"/>
    <n v="323"/>
    <s v="记帐凭证"/>
    <s v="660243 \管理费用\装修费"/>
    <s v="科技公司装修工程款11月摊销（房屋租赁期2023年3月14日至2028年3月15"/>
    <n v="102.45"/>
    <n v="1.0245000000000001E-2"/>
    <s v="长期待摊费用"/>
    <x v="2"/>
    <s v="装修费"/>
    <s v="办公费"/>
    <x v="0"/>
  </r>
  <r>
    <d v="2023-11-20T00:00:00"/>
    <n v="11"/>
    <n v="323"/>
    <s v="记帐凭证"/>
    <s v="660243 \管理费用\装修费"/>
    <s v="科技公司装修工程款11月摊销（房屋租赁期2023年3月14日至2028年3月15"/>
    <n v="229.36"/>
    <n v="2.2936000000000002E-2"/>
    <s v="长期待摊费用"/>
    <x v="2"/>
    <s v="装修费"/>
    <s v="办公费"/>
    <x v="0"/>
  </r>
  <r>
    <d v="2023-11-20T00:00:00"/>
    <n v="11"/>
    <n v="323"/>
    <s v="记帐凭证"/>
    <s v="660243 \管理费用\装修费"/>
    <s v="科技公司装修工程款11月摊销（房屋租赁期2023年3月14日至2028年3月15"/>
    <n v="2278.29"/>
    <n v="0.227829"/>
    <s v="长期待摊费用"/>
    <x v="2"/>
    <s v="装修费"/>
    <s v="办公费"/>
    <x v="0"/>
  </r>
  <r>
    <d v="2023-11-20T00:00:00"/>
    <n v="11"/>
    <n v="324"/>
    <s v="记帐凭证"/>
    <s v="660243 \管理费用\装修费"/>
    <s v="浙江分公司装修工程款11月摊销（房屋租赁期2021年12月29日至2026年12"/>
    <n v="6150"/>
    <n v="0.61499999999999999"/>
    <s v="长期待摊费用"/>
    <x v="2"/>
    <s v="装修费"/>
    <s v="办公费"/>
    <x v="0"/>
  </r>
  <r>
    <d v="2023-11-20T00:00:00"/>
    <n v="11"/>
    <n v="326"/>
    <s v="记帐凭证"/>
    <s v="660207 \管理费用\办公费"/>
    <s v="翟振伟办公费"/>
    <n v="427.6"/>
    <n v="4.2759999999999999E-2"/>
    <s v="银行存款"/>
    <x v="2"/>
    <s v="办公费"/>
    <s v="办公费"/>
    <x v="0"/>
  </r>
  <r>
    <d v="2023-11-20T00:00:00"/>
    <n v="11"/>
    <n v="331"/>
    <s v="记帐凭证"/>
    <s v="660239 \管理费用\物业管理费"/>
    <s v="支付浙江分公司2023.09.01-2023.10.31物业水电费--浙江伟星物"/>
    <n v="10003.469999999999"/>
    <n v="1.0003469999999999"/>
    <s v="银行存款"/>
    <x v="2"/>
    <s v="物业管理费"/>
    <s v="房租物业费"/>
    <x v="2"/>
  </r>
  <r>
    <d v="2023-11-20T00:00:00"/>
    <n v="11"/>
    <n v="332"/>
    <s v="记帐凭证"/>
    <s v="660207 \管理费用\办公费"/>
    <s v="王欢办公费"/>
    <n v="4457.82"/>
    <n v="0.44578199999999996"/>
    <s v="银行存款"/>
    <x v="2"/>
    <s v="办公费"/>
    <s v="办公费"/>
    <x v="0"/>
  </r>
  <r>
    <d v="2023-11-20T00:00:00"/>
    <n v="11"/>
    <n v="336"/>
    <s v="记帐凭证"/>
    <s v="660215 \管理费用\办公房租"/>
    <s v="浙江202203-202606房租分摊--2023.10"/>
    <n v="23138.44"/>
    <n v="2.313844"/>
    <s v="使用权资产累计折旧"/>
    <x v="2"/>
    <s v="办公房租"/>
    <s v="房租物业费"/>
    <x v="2"/>
  </r>
  <r>
    <d v="2023-11-20T00:00:00"/>
    <n v="11"/>
    <n v="337"/>
    <s v="记帐凭证"/>
    <s v="660215 \管理费用\办公房租"/>
    <s v="摊销总部20230314-20280315房租-龙湖蓝海"/>
    <n v="9058.51"/>
    <n v="0.90585100000000007"/>
    <s v="使用权资产累计折旧;其他应收款"/>
    <x v="2"/>
    <s v="办公房租"/>
    <s v="房租物业费"/>
    <x v="2"/>
  </r>
  <r>
    <d v="2023-11-20T00:00:00"/>
    <n v="11"/>
    <n v="337"/>
    <s v="记帐凭证"/>
    <s v="660215 \管理费用\办公房租"/>
    <s v="摊销总部20230314-20280315房租-龙湖蓝海--软件"/>
    <n v="3640.39"/>
    <n v="0.364039"/>
    <s v="使用权资产累计折旧;其他应收款"/>
    <x v="2"/>
    <s v="办公房租"/>
    <s v="房租物业费"/>
    <x v="2"/>
  </r>
  <r>
    <d v="2023-11-30T00:00:00"/>
    <n v="11"/>
    <n v="273"/>
    <s v="记帐凭证"/>
    <s v="660207 \管理费用\办公费"/>
    <s v="分摊中宣明浩建筑装饰工程有限公司工程款--北分窗户改造2023.7-2023.1"/>
    <n v="1556.36"/>
    <n v="0.155636"/>
    <s v="长期待摊费用"/>
    <x v="2"/>
    <s v="办公费"/>
    <s v="办公费"/>
    <x v="0"/>
  </r>
  <r>
    <d v="2023-11-30T00:00:00"/>
    <n v="11"/>
    <n v="354"/>
    <s v="记帐凭证"/>
    <s v="660207 \管理费用\办公费"/>
    <s v="支付凌雄技术（深圳）有限公司设备租赁费及技术服务费--北分"/>
    <n v="5164.92"/>
    <n v="0.51649200000000006"/>
    <s v="银行存款"/>
    <x v="2"/>
    <s v="办公费"/>
    <s v="办公费"/>
    <x v="0"/>
  </r>
  <r>
    <d v="2023-11-30T00:00:00"/>
    <n v="11"/>
    <n v="355"/>
    <s v="记帐凭证"/>
    <s v="660239 \管理费用\物业管理费"/>
    <s v="支付浙江分公司2023.07.01-2023.08.31物业水电费--浙江伟星物"/>
    <n v="14027.47"/>
    <n v="1.402747"/>
    <s v="银行存款"/>
    <x v="2"/>
    <s v="物业管理费"/>
    <s v="房租物业费"/>
    <x v="2"/>
  </r>
  <r>
    <d v="2023-11-30T00:00:00"/>
    <n v="11"/>
    <n v="362"/>
    <s v="记帐凭证"/>
    <s v="660222 \管理费用\维修及保险费"/>
    <s v="王欢车辆保险费"/>
    <n v="943.4"/>
    <n v="9.4339999999999993E-2"/>
    <s v="其他应收款"/>
    <x v="2"/>
    <s v="维修及保险费"/>
    <s v="交通费"/>
    <x v="1"/>
  </r>
  <r>
    <d v="2023-11-30T00:00:00"/>
    <n v="11"/>
    <n v="362"/>
    <s v="记帐凭证"/>
    <s v="660222 \管理费用\维修及保险费"/>
    <s v="王欢车辆保险费"/>
    <n v="3436.93"/>
    <n v="0.34369299999999997"/>
    <s v="其他应收款"/>
    <x v="2"/>
    <s v="维修及保险费"/>
    <s v="交通费"/>
    <x v="1"/>
  </r>
  <r>
    <d v="2023-11-30T00:00:00"/>
    <n v="11"/>
    <n v="369"/>
    <s v="记帐凭证"/>
    <s v="660207 \管理费用\办公费"/>
    <s v="翟振伟办公费"/>
    <n v="277.39"/>
    <n v="2.7739E-2"/>
    <s v="银行存款"/>
    <x v="2"/>
    <s v="办公费"/>
    <s v="办公费"/>
    <x v="0"/>
  </r>
  <r>
    <d v="2023-11-30T00:00:00"/>
    <n v="11"/>
    <n v="626"/>
    <s v="记帐凭证"/>
    <s v="660208 \管理费用\交通费"/>
    <s v="翟振伟交通费"/>
    <n v="1026"/>
    <n v="0.1026"/>
    <s v="银行存款"/>
    <x v="2"/>
    <s v="交通费"/>
    <s v="交通费"/>
    <x v="1"/>
  </r>
  <r>
    <d v="2023-11-30T00:00:00"/>
    <n v="11"/>
    <n v="626"/>
    <s v="记帐凭证"/>
    <s v="660207 \管理费用\办公费"/>
    <s v="翟振伟办公费"/>
    <n v="836"/>
    <n v="8.3599999999999994E-2"/>
    <s v="银行存款"/>
    <x v="2"/>
    <s v="办公费"/>
    <s v="办公费"/>
    <x v="0"/>
  </r>
  <r>
    <d v="2023-11-30T00:00:00"/>
    <n v="11"/>
    <n v="626"/>
    <s v="记帐凭证"/>
    <s v="660242 \管理费用\员工午餐"/>
    <s v="翟振伟餐费"/>
    <n v="210"/>
    <n v="2.1000000000000001E-2"/>
    <s v="银行存款"/>
    <x v="2"/>
    <s v="员工午餐"/>
    <s v="福利费"/>
    <x v="0"/>
  </r>
  <r>
    <d v="2023-11-30T00:00:00"/>
    <n v="11"/>
    <n v="633"/>
    <s v="记帐凭证"/>
    <s v="660201 \管理费用\工资"/>
    <s v="分配管理部11月工资"/>
    <n v="363438.43"/>
    <n v="36.343843"/>
    <s v="其他应收款;应付职工薪酬;其他应付款"/>
    <x v="2"/>
    <s v="工资"/>
    <s v="职工薪酬"/>
    <x v="3"/>
  </r>
  <r>
    <d v="2023-11-30T00:00:00"/>
    <n v="11"/>
    <n v="643"/>
    <s v="记帐凭证"/>
    <s v="660230 \管理费用\折旧费"/>
    <s v="2023年11月分摊折旧"/>
    <n v="54387.75"/>
    <n v="5.4387749999999997"/>
    <s v="累计折旧"/>
    <x v="2"/>
    <s v="折旧费"/>
    <s v="折旧摊销费"/>
    <x v="0"/>
  </r>
  <r>
    <d v="2023-12-31T00:00:00"/>
    <n v="12"/>
    <n v="100"/>
    <s v="记帐凭证"/>
    <s v="660242 \管理费用\员工午餐"/>
    <s v="刘亚芳餐费"/>
    <n v="660.5"/>
    <n v="6.6049999999999998E-2"/>
    <s v="其他应收款;库存现金"/>
    <x v="2"/>
    <s v="员工午餐"/>
    <s v="福利费"/>
    <x v="0"/>
  </r>
  <r>
    <d v="2023-12-31T00:00:00"/>
    <n v="12"/>
    <n v="1034"/>
    <s v="记帐凭证"/>
    <s v="660230 \管理费用\折旧费"/>
    <s v="2023年12月分摊折旧"/>
    <n v="54556.4"/>
    <n v="5.4556399999999998"/>
    <s v="累计折旧"/>
    <x v="2"/>
    <s v="折旧费"/>
    <s v="折旧摊销费"/>
    <x v="0"/>
  </r>
  <r>
    <d v="2023-12-31T00:00:00"/>
    <n v="12"/>
    <n v="1078"/>
    <s v="记帐凭证"/>
    <s v="660207 \管理费用\办公费"/>
    <s v="总部绿植服务费--北京喜林漫园林绿化有限公司"/>
    <n v="2400"/>
    <n v="0.24"/>
    <s v="银行存款"/>
    <x v="2"/>
    <s v="办公费"/>
    <s v="办公费"/>
    <x v="0"/>
  </r>
  <r>
    <d v="2023-12-31T00:00:00"/>
    <n v="12"/>
    <n v="1106"/>
    <s v="记帐凭证"/>
    <s v="660208 \管理费用\交通费"/>
    <s v="彭易清交通费"/>
    <n v="46"/>
    <n v="4.5999999999999999E-3"/>
    <s v="其他应付款"/>
    <x v="2"/>
    <s v="交通费"/>
    <s v="交通费"/>
    <x v="1"/>
  </r>
  <r>
    <d v="2023-12-31T00:00:00"/>
    <n v="12"/>
    <n v="1106"/>
    <s v="记帐凭证"/>
    <s v="660207 \管理费用\办公费"/>
    <s v="彭易清服务费"/>
    <n v="1880"/>
    <n v="0.188"/>
    <s v="其他应付款"/>
    <x v="2"/>
    <s v="办公费"/>
    <s v="办公费"/>
    <x v="0"/>
  </r>
  <r>
    <d v="2023-12-31T00:00:00"/>
    <n v="12"/>
    <n v="1106"/>
    <s v="记帐凭证"/>
    <s v="660213 \管理费用\差旅费"/>
    <s v="彭易清差旅费"/>
    <n v="17951.89"/>
    <n v="1.7951889999999999"/>
    <s v="其他应付款"/>
    <x v="2"/>
    <s v="差旅费"/>
    <s v="差旅费"/>
    <x v="1"/>
  </r>
  <r>
    <d v="2023-12-31T00:00:00"/>
    <n v="12"/>
    <n v="1111"/>
    <s v="记帐凭证"/>
    <s v="660208 \管理费用\交通费"/>
    <s v="王欢交通费"/>
    <n v="4892.57"/>
    <n v="0.489257"/>
    <s v="其他应付款;其他应收款"/>
    <x v="2"/>
    <s v="交通费"/>
    <s v="交通费"/>
    <x v="1"/>
  </r>
  <r>
    <d v="2023-12-31T00:00:00"/>
    <n v="12"/>
    <n v="1111"/>
    <s v="记帐凭证"/>
    <s v="660242 \管理费用\员工午餐"/>
    <s v="王欢餐费"/>
    <n v="390"/>
    <n v="3.9E-2"/>
    <s v="其他应付款;其他应收款"/>
    <x v="2"/>
    <s v="员工午餐"/>
    <s v="福利费"/>
    <x v="0"/>
  </r>
  <r>
    <d v="2023-12-31T00:00:00"/>
    <n v="12"/>
    <n v="1112"/>
    <s v="记帐凭证"/>
    <s v="660213 \管理费用\差旅费"/>
    <s v="曹玉武差旅费"/>
    <n v="3374.06"/>
    <n v="0.33740599999999998"/>
    <s v="其他应付款"/>
    <x v="2"/>
    <s v="差旅费"/>
    <s v="差旅费"/>
    <x v="1"/>
  </r>
  <r>
    <d v="2023-12-31T00:00:00"/>
    <n v="12"/>
    <n v="1120"/>
    <s v="记帐凭证"/>
    <s v="660213 \管理费用\差旅费"/>
    <s v="彭易清差旅费"/>
    <n v="1830"/>
    <n v="0.183"/>
    <s v="其他应付款"/>
    <x v="2"/>
    <s v="差旅费"/>
    <s v="差旅费"/>
    <x v="1"/>
  </r>
  <r>
    <d v="2023-12-31T00:00:00"/>
    <n v="12"/>
    <n v="1155"/>
    <s v="记帐凭证"/>
    <s v="660207 \管理费用\办公费"/>
    <s v="已核销应收账款坏账项目待转销项结转至费用"/>
    <n v="-12170.76"/>
    <n v="-1.217076"/>
    <s v="应收帐款"/>
    <x v="2"/>
    <s v="办公费"/>
    <s v="办公费"/>
    <x v="0"/>
  </r>
  <r>
    <d v="2023-12-31T00:00:00"/>
    <n v="12"/>
    <n v="1158"/>
    <s v="记帐凭证"/>
    <s v="660220 \管理费用\汽油费"/>
    <s v="调整跨期费用--汽油费"/>
    <n v="30973.45"/>
    <n v="3.0973450000000002"/>
    <s v="预付帐款"/>
    <x v="2"/>
    <s v="汽油费"/>
    <s v="交通费"/>
    <x v="1"/>
  </r>
  <r>
    <d v="2023-12-31T00:00:00"/>
    <n v="12"/>
    <n v="1158"/>
    <s v="记帐凭证"/>
    <s v="660219 \管理费用\电话费"/>
    <s v="调整跨期费用--汽油费"/>
    <n v="145.16"/>
    <n v="1.4515999999999999E-2"/>
    <s v="预付帐款"/>
    <x v="2"/>
    <s v="电话费"/>
    <s v="通讯费"/>
    <x v="0"/>
  </r>
  <r>
    <d v="2023-12-31T00:00:00"/>
    <n v="12"/>
    <n v="116"/>
    <s v="记帐凭证"/>
    <s v="660231 \管理费用\福利费"/>
    <s v="员工体检费冲殷金凤借款"/>
    <n v="15200"/>
    <n v="1.52"/>
    <s v="其他应收款"/>
    <x v="2"/>
    <s v="福利费"/>
    <s v="福利费"/>
    <x v="0"/>
  </r>
  <r>
    <d v="2023-12-31T00:00:00"/>
    <n v="12"/>
    <n v="119"/>
    <s v="记帐凭证"/>
    <s v="660207 \管理费用\办公费"/>
    <s v="分摊中宣明浩建筑装饰工程有限公司工程款--北分窗户改造2023.12"/>
    <n v="311.27"/>
    <n v="3.1126999999999998E-2"/>
    <s v="长期待摊费用"/>
    <x v="2"/>
    <s v="办公费"/>
    <s v="办公费"/>
    <x v="0"/>
  </r>
  <r>
    <d v="2023-12-31T00:00:00"/>
    <n v="12"/>
    <n v="138"/>
    <s v="记帐凭证"/>
    <s v="660207 \管理费用\办公费"/>
    <s v="分摊总部263云通讯20220520-20241231服务费--北京企飞力网络科"/>
    <n v="2982.35"/>
    <n v="0.29823499999999997"/>
    <s v="预付帐款"/>
    <x v="2"/>
    <s v="办公费"/>
    <s v="办公费"/>
    <x v="0"/>
  </r>
  <r>
    <d v="2023-12-31T00:00:00"/>
    <n v="12"/>
    <n v="139"/>
    <s v="记帐凭证"/>
    <s v="660243 \管理费用\装修费"/>
    <s v="分摊12月广州分公司办公室装修款（312683*90%）--广州启明星装饰设计有"/>
    <n v="5542.51"/>
    <n v="0.55425100000000005"/>
    <s v="长期待摊费用"/>
    <x v="2"/>
    <s v="装修费"/>
    <s v="办公费"/>
    <x v="0"/>
  </r>
  <r>
    <d v="2023-12-31T00:00:00"/>
    <n v="12"/>
    <n v="140"/>
    <s v="记帐凭证"/>
    <s v="660243 \管理费用\装修费"/>
    <s v="分摊12月广州分公司办公室装修款--广州市两手硬装饰工程有限公司"/>
    <n v="3002.38"/>
    <n v="0.300238"/>
    <s v="长期待摊费用"/>
    <x v="2"/>
    <s v="装修费"/>
    <s v="办公费"/>
    <x v="0"/>
  </r>
  <r>
    <d v="2023-12-31T00:00:00"/>
    <n v="12"/>
    <n v="141"/>
    <s v="记帐凭证"/>
    <s v="660243 \管理费用\装修费"/>
    <s v="科技公司装修工程款12月摊销（房屋租赁期2023年3月14日至2028年3月15"/>
    <n v="1529.05"/>
    <n v="0.15290499999999999"/>
    <s v="长期待摊费用"/>
    <x v="2"/>
    <s v="装修费"/>
    <s v="办公费"/>
    <x v="0"/>
  </r>
  <r>
    <d v="2023-12-31T00:00:00"/>
    <n v="12"/>
    <n v="141"/>
    <s v="记帐凭证"/>
    <s v="660243 \管理费用\装修费"/>
    <s v="科技公司装修工程款12月摊销（房屋租赁期2023年3月14日至2028年3月15"/>
    <n v="1190.1500000000001"/>
    <n v="0.11901500000000001"/>
    <s v="长期待摊费用"/>
    <x v="2"/>
    <s v="装修费"/>
    <s v="办公费"/>
    <x v="0"/>
  </r>
  <r>
    <d v="2023-12-31T00:00:00"/>
    <n v="12"/>
    <n v="141"/>
    <s v="记帐凭证"/>
    <s v="660243 \管理费用\装修费"/>
    <s v="科技公司装修工程款12月摊销（房屋租赁期2023年3月14日至2028年3月15"/>
    <n v="-611.62"/>
    <n v="-6.1162000000000001E-2"/>
    <s v="长期待摊费用"/>
    <x v="2"/>
    <s v="装修费"/>
    <s v="办公费"/>
    <x v="0"/>
  </r>
  <r>
    <d v="2023-12-31T00:00:00"/>
    <n v="12"/>
    <n v="141"/>
    <s v="记帐凭证"/>
    <s v="660243 \管理费用\装修费"/>
    <s v="科技公司装修工程款12月摊销（房屋租赁期2023年3月14日至2028年3月15"/>
    <n v="17949.21"/>
    <n v="1.794921"/>
    <s v="长期待摊费用"/>
    <x v="2"/>
    <s v="装修费"/>
    <s v="办公费"/>
    <x v="0"/>
  </r>
  <r>
    <d v="2023-12-31T00:00:00"/>
    <n v="12"/>
    <n v="141"/>
    <s v="记帐凭证"/>
    <s v="660243 \管理费用\装修费"/>
    <s v="科技公司装修工程款12月摊销（房屋租赁期2023年3月14日至2028年3月15"/>
    <n v="102.45"/>
    <n v="1.0245000000000001E-2"/>
    <s v="长期待摊费用"/>
    <x v="2"/>
    <s v="装修费"/>
    <s v="办公费"/>
    <x v="0"/>
  </r>
  <r>
    <d v="2023-12-31T00:00:00"/>
    <n v="12"/>
    <n v="141"/>
    <s v="记帐凭证"/>
    <s v="660243 \管理费用\装修费"/>
    <s v="科技公司装修工程款12月摊销（房屋租赁期2023年3月14日至2028年3月15"/>
    <n v="229.36"/>
    <n v="2.2936000000000002E-2"/>
    <s v="长期待摊费用"/>
    <x v="2"/>
    <s v="装修费"/>
    <s v="办公费"/>
    <x v="0"/>
  </r>
  <r>
    <d v="2023-12-31T00:00:00"/>
    <n v="12"/>
    <n v="141"/>
    <s v="记帐凭证"/>
    <s v="660243 \管理费用\装修费"/>
    <s v="科技公司装修工程款12月摊销（房屋租赁期2023年3月14日至2028年3月15"/>
    <n v="2278.29"/>
    <n v="0.227829"/>
    <s v="长期待摊费用"/>
    <x v="2"/>
    <s v="装修费"/>
    <s v="办公费"/>
    <x v="0"/>
  </r>
  <r>
    <d v="2023-12-31T00:00:00"/>
    <n v="12"/>
    <n v="142"/>
    <s v="记帐凭证"/>
    <s v="660243 \管理费用\装修费"/>
    <s v="浙江分公司装修工程款12月摊销（房屋租赁期2021年12月29日至2026年12"/>
    <n v="6150"/>
    <n v="0.61499999999999999"/>
    <s v="长期待摊费用"/>
    <x v="2"/>
    <s v="装修费"/>
    <s v="办公费"/>
    <x v="0"/>
  </r>
  <r>
    <d v="2023-12-31T00:00:00"/>
    <n v="12"/>
    <n v="143"/>
    <s v="记帐凭证"/>
    <s v="660215 \管理费用\办公房租"/>
    <s v="浙江202203-202606房租分摊--2023.12"/>
    <n v="23138.44"/>
    <n v="2.313844"/>
    <s v="使用权资产累计折旧"/>
    <x v="2"/>
    <s v="办公房租"/>
    <s v="房租物业费"/>
    <x v="2"/>
  </r>
  <r>
    <d v="2023-12-31T00:00:00"/>
    <n v="12"/>
    <n v="144"/>
    <s v="记帐凭证"/>
    <s v="660215 \管理费用\办公房租"/>
    <s v="摊销总部20230314-20280315房租-龙湖蓝海"/>
    <n v="9743.6299999999992"/>
    <n v="0.97436299999999987"/>
    <s v="其他应收款;使用权资产累计折旧"/>
    <x v="2"/>
    <s v="办公房租"/>
    <s v="房租物业费"/>
    <x v="2"/>
  </r>
  <r>
    <d v="2023-12-31T00:00:00"/>
    <n v="12"/>
    <n v="144"/>
    <s v="记帐凭证"/>
    <s v="660215 \管理费用\办公房租"/>
    <s v="摊销总部20230314-20280315房租-龙湖蓝海--软件"/>
    <n v="3347.57"/>
    <n v="0.33475700000000003"/>
    <s v="其他应收款;使用权资产累计折旧"/>
    <x v="2"/>
    <s v="办公房租"/>
    <s v="房租物业费"/>
    <x v="2"/>
  </r>
  <r>
    <d v="2023-12-31T00:00:00"/>
    <n v="12"/>
    <n v="221"/>
    <s v="记帐凭证"/>
    <s v="660226 \管理费用\会议费"/>
    <s v="支付中科软科技股份有限公司会议费"/>
    <n v="12264.15"/>
    <n v="1.226415"/>
    <s v="银行存款;应付账款"/>
    <x v="2"/>
    <s v="会议费"/>
    <s v="办公费"/>
    <x v="0"/>
  </r>
  <r>
    <d v="2023-12-31T00:00:00"/>
    <n v="12"/>
    <n v="223"/>
    <s v="记帐凭证"/>
    <s v="660203 \管理费用\医疗保险"/>
    <s v="新华人寿保险股份有限公司北京分公司退保费"/>
    <n v="-525.33000000000004"/>
    <n v="-5.2533000000000003E-2"/>
    <m/>
    <x v="2"/>
    <s v="医疗保险"/>
    <s v="职工薪酬"/>
    <x v="3"/>
  </r>
  <r>
    <d v="2023-12-31T00:00:00"/>
    <n v="12"/>
    <n v="224"/>
    <s v="记帐凭证"/>
    <s v="660241 \管理费用\电费"/>
    <s v="支付北京瑞恒泰商业运营管理有限公司9月电费1.3元/度--龙湖蓝海引擎产业园2层"/>
    <n v="8018.27"/>
    <n v="0.80182700000000007"/>
    <s v="银行存款"/>
    <x v="2"/>
    <s v="电费"/>
    <s v="水电费"/>
    <x v="0"/>
  </r>
  <r>
    <d v="2023-12-31T00:00:00"/>
    <n v="12"/>
    <n v="225"/>
    <s v="记帐凭证"/>
    <s v="660213 \管理费用\差旅费"/>
    <s v="王欢机票款"/>
    <n v="5597"/>
    <n v="0.55969999999999998"/>
    <s v="银行存款"/>
    <x v="2"/>
    <s v="差旅费"/>
    <s v="差旅费"/>
    <x v="1"/>
  </r>
  <r>
    <d v="2023-12-31T00:00:00"/>
    <n v="12"/>
    <n v="299"/>
    <s v="记帐凭证"/>
    <s v="660209 \管理费用\业务招待费"/>
    <s v="王欢餐费食品费差旅费"/>
    <n v="2150"/>
    <n v="0.215"/>
    <s v="银行存款"/>
    <x v="2"/>
    <s v="业务招待费"/>
    <s v="业务招待费"/>
    <x v="0"/>
  </r>
  <r>
    <d v="2023-12-31T00:00:00"/>
    <n v="12"/>
    <n v="299"/>
    <s v="记帐凭证"/>
    <s v="660231 \管理费用\福利费"/>
    <s v="王欢餐费食品费差旅费"/>
    <n v="2000"/>
    <n v="0.2"/>
    <s v="银行存款"/>
    <x v="2"/>
    <s v="福利费"/>
    <s v="福利费"/>
    <x v="0"/>
  </r>
  <r>
    <d v="2023-12-31T00:00:00"/>
    <n v="12"/>
    <n v="299"/>
    <s v="记帐凭证"/>
    <s v="660213 \管理费用\差旅费"/>
    <s v="王欢餐费食品费差旅费"/>
    <n v="740"/>
    <n v="7.3999999999999996E-2"/>
    <s v="银行存款"/>
    <x v="2"/>
    <s v="差旅费"/>
    <s v="差旅费"/>
    <x v="1"/>
  </r>
  <r>
    <d v="2023-12-31T00:00:00"/>
    <n v="12"/>
    <n v="304"/>
    <s v="记帐凭证"/>
    <s v="660208 \管理费用\交通费"/>
    <s v="翟振伟交通费"/>
    <n v="584.44000000000005"/>
    <n v="5.8444000000000003E-2"/>
    <s v="银行存款"/>
    <x v="2"/>
    <s v="交通费"/>
    <s v="交通费"/>
    <x v="1"/>
  </r>
  <r>
    <d v="2023-12-31T00:00:00"/>
    <n v="12"/>
    <n v="304"/>
    <s v="记帐凭证"/>
    <s v="660207 \管理费用\办公费"/>
    <s v="翟振伟办公费"/>
    <n v="275.49"/>
    <n v="2.7549000000000001E-2"/>
    <s v="银行存款"/>
    <x v="2"/>
    <s v="办公费"/>
    <s v="办公费"/>
    <x v="0"/>
  </r>
  <r>
    <d v="2023-12-31T00:00:00"/>
    <n v="12"/>
    <n v="306"/>
    <s v="记帐凭证"/>
    <s v="660207 \管理费用\办公费"/>
    <s v="支付凌雄技术（深圳）有限公司设备租赁费及技术服务费--北分"/>
    <n v="5344.35"/>
    <n v="0.53443499999999999"/>
    <s v="应付账款;银行存款"/>
    <x v="2"/>
    <s v="办公费"/>
    <s v="办公费"/>
    <x v="0"/>
  </r>
  <r>
    <d v="2023-12-31T00:00:00"/>
    <n v="12"/>
    <n v="308"/>
    <s v="记帐凭证"/>
    <s v="660207 \管理费用\办公费"/>
    <s v="薛晶晶山东省人才在线有限公司招聘服务费"/>
    <n v="17924.53"/>
    <n v="1.7924529999999999"/>
    <s v="银行存款"/>
    <x v="2"/>
    <s v="办公费"/>
    <s v="办公费"/>
    <x v="0"/>
  </r>
  <r>
    <d v="2023-12-31T00:00:00"/>
    <n v="12"/>
    <n v="314"/>
    <s v="记帐凭证"/>
    <s v="660207 \管理费用\办公费"/>
    <s v="刘亚芳办公费"/>
    <n v="500"/>
    <n v="0.05"/>
    <s v="银行存款"/>
    <x v="2"/>
    <s v="办公费"/>
    <s v="办公费"/>
    <x v="0"/>
  </r>
  <r>
    <d v="2023-12-31T00:00:00"/>
    <n v="12"/>
    <n v="319"/>
    <s v="记帐凭证"/>
    <s v="660207 \管理费用\办公费"/>
    <s v="彭易清办公费"/>
    <n v="1530"/>
    <n v="0.153"/>
    <s v="银行存款;库存现金"/>
    <x v="2"/>
    <s v="办公费"/>
    <s v="办公费"/>
    <x v="0"/>
  </r>
  <r>
    <d v="2023-12-31T00:00:00"/>
    <n v="12"/>
    <n v="319"/>
    <s v="记帐凭证"/>
    <s v="660209 \管理费用\业务招待费"/>
    <s v="彭易清餐费"/>
    <n v="5837"/>
    <n v="0.5837"/>
    <s v="银行存款;库存现金"/>
    <x v="2"/>
    <s v="业务招待费"/>
    <s v="业务招待费"/>
    <x v="0"/>
  </r>
  <r>
    <d v="2023-12-31T00:00:00"/>
    <n v="12"/>
    <n v="319"/>
    <s v="记帐凭证"/>
    <s v="660231 \管理费用\福利费"/>
    <s v="彭易清食品费"/>
    <n v="2930"/>
    <n v="0.29299999999999998"/>
    <s v="银行存款;库存现金"/>
    <x v="2"/>
    <s v="福利费"/>
    <s v="福利费"/>
    <x v="0"/>
  </r>
  <r>
    <d v="2023-12-31T00:00:00"/>
    <n v="12"/>
    <n v="319"/>
    <s v="记帐凭证"/>
    <s v="660213 \管理费用\差旅费"/>
    <s v="彭易清差旅费"/>
    <n v="3342.17"/>
    <n v="0.33421699999999999"/>
    <s v="银行存款;库存现金"/>
    <x v="2"/>
    <s v="差旅费"/>
    <s v="差旅费"/>
    <x v="1"/>
  </r>
  <r>
    <d v="2023-12-31T00:00:00"/>
    <n v="12"/>
    <n v="328"/>
    <s v="记帐凭证"/>
    <s v="660208 \管理费用\交通费"/>
    <s v="翟振伟交通费"/>
    <n v="3201.42"/>
    <n v="0.32014199999999998"/>
    <s v="银行存款"/>
    <x v="2"/>
    <s v="交通费"/>
    <s v="交通费"/>
    <x v="1"/>
  </r>
  <r>
    <d v="2023-12-31T00:00:00"/>
    <n v="12"/>
    <n v="329"/>
    <s v="记帐凭证"/>
    <s v="660231 \管理费用\福利费"/>
    <s v="薛晶晶福利费----亿和时代(北京)国际旅行社有限公司"/>
    <n v="67581"/>
    <n v="6.7580999999999998"/>
    <s v="预付帐款"/>
    <x v="2"/>
    <s v="福利费"/>
    <s v="福利费"/>
    <x v="0"/>
  </r>
  <r>
    <d v="2023-12-31T00:00:00"/>
    <n v="12"/>
    <n v="355"/>
    <s v="记帐凭证"/>
    <s v="660207 \管理费用\办公费"/>
    <s v="翟振伟办公费"/>
    <n v="658.2"/>
    <n v="6.5820000000000004E-2"/>
    <s v="银行存款"/>
    <x v="2"/>
    <s v="办公费"/>
    <s v="办公费"/>
    <x v="0"/>
  </r>
  <r>
    <d v="2023-12-31T00:00:00"/>
    <n v="12"/>
    <n v="357"/>
    <s v="记帐凭证"/>
    <s v="660231 \管理费用\福利费"/>
    <s v="佟菲食品费"/>
    <n v="3382.29"/>
    <n v="0.338229"/>
    <s v="其他应收款;银行存款"/>
    <x v="2"/>
    <s v="福利费"/>
    <s v="福利费"/>
    <x v="0"/>
  </r>
  <r>
    <d v="2023-12-31T00:00:00"/>
    <n v="12"/>
    <n v="358"/>
    <s v="记帐凭证"/>
    <s v="660208 \管理费用\交通费"/>
    <s v="佟菲交通费"/>
    <n v="500"/>
    <n v="0.05"/>
    <s v="银行存款"/>
    <x v="2"/>
    <s v="交通费"/>
    <s v="交通费"/>
    <x v="1"/>
  </r>
  <r>
    <d v="2023-12-31T00:00:00"/>
    <n v="12"/>
    <n v="359"/>
    <s v="记帐凭证"/>
    <s v="660209 \管理费用\业务招待费"/>
    <s v="王欢餐费"/>
    <n v="6000"/>
    <n v="0.6"/>
    <s v="银行存款"/>
    <x v="2"/>
    <s v="业务招待费"/>
    <s v="业务招待费"/>
    <x v="0"/>
  </r>
  <r>
    <d v="2023-12-31T00:00:00"/>
    <n v="12"/>
    <n v="360"/>
    <s v="记帐凭证"/>
    <s v="660209 \管理费用\业务招待费"/>
    <s v="王欢招待费--出版费用"/>
    <n v="7239.48"/>
    <n v="0.72394799999999992"/>
    <s v="银行存款"/>
    <x v="2"/>
    <s v="业务招待费"/>
    <s v="业务招待费"/>
    <x v="0"/>
  </r>
  <r>
    <d v="2023-12-31T00:00:00"/>
    <n v="12"/>
    <n v="361"/>
    <s v="记帐凭证"/>
    <s v="660231 \管理费用\福利费"/>
    <s v="王欢食品费"/>
    <n v="6312.06"/>
    <n v="0.63120600000000004"/>
    <s v="银行存款"/>
    <x v="2"/>
    <s v="福利费"/>
    <s v="福利费"/>
    <x v="0"/>
  </r>
  <r>
    <d v="2023-12-31T00:00:00"/>
    <n v="12"/>
    <n v="363"/>
    <s v="记帐凭证"/>
    <s v="660207 \管理费用\办公费"/>
    <s v="总部2023.11顺丰快递费"/>
    <n v="2333.77"/>
    <n v="0.233377"/>
    <s v="银行存款"/>
    <x v="2"/>
    <s v="办公费"/>
    <s v="办公费"/>
    <x v="0"/>
  </r>
  <r>
    <d v="2023-12-31T00:00:00"/>
    <n v="12"/>
    <n v="365"/>
    <s v="记帐凭证"/>
    <s v="660239 \管理费用\物业管理费"/>
    <s v="支付厦门象屿物业服务有限公司2024.01.01-2024.03.31物业费50"/>
    <n v="4737.74"/>
    <n v="0.47377399999999997"/>
    <s v="银行存款"/>
    <x v="2"/>
    <s v="物业管理费"/>
    <s v="房租物业费"/>
    <x v="2"/>
  </r>
  <r>
    <d v="2023-12-31T00:00:00"/>
    <n v="12"/>
    <n v="365"/>
    <s v="记帐凭证"/>
    <s v="660241 \管理费用\电费"/>
    <s v="支付厦门象屿物业服务有限公司2024.01.01-2024.03.31物业费50"/>
    <n v="1438.21"/>
    <n v="0.143821"/>
    <s v="银行存款"/>
    <x v="2"/>
    <s v="电费"/>
    <s v="水电费"/>
    <x v="0"/>
  </r>
  <r>
    <d v="2023-12-31T00:00:00"/>
    <n v="12"/>
    <n v="366"/>
    <s v="记帐凭证"/>
    <s v="660215 \管理费用\办公房租"/>
    <s v="支付厦门国际物流中心开发有限公司2023.010.01-2023.12.31房租"/>
    <n v="20025.71"/>
    <n v="2.0025710000000001"/>
    <s v="银行存款"/>
    <x v="2"/>
    <s v="办公房租"/>
    <s v="房租物业费"/>
    <x v="2"/>
  </r>
  <r>
    <d v="2023-12-31T00:00:00"/>
    <n v="12"/>
    <n v="367"/>
    <s v="记帐凭证"/>
    <s v="660231 \管理费用\福利费"/>
    <s v="王欢招待费--出版费用"/>
    <n v="1592"/>
    <n v="0.15920000000000001"/>
    <s v="银行存款"/>
    <x v="2"/>
    <s v="福利费"/>
    <s v="福利费"/>
    <x v="0"/>
  </r>
  <r>
    <d v="2023-12-31T00:00:00"/>
    <n v="12"/>
    <n v="368"/>
    <s v="记帐凭证"/>
    <s v="660219 \管理费用\电话费"/>
    <s v="浙江分公司电话费"/>
    <n v="1488"/>
    <n v="0.14879999999999999"/>
    <s v="其他应收款"/>
    <x v="2"/>
    <s v="电话费"/>
    <s v="通讯费"/>
    <x v="0"/>
  </r>
  <r>
    <d v="2023-12-31T00:00:00"/>
    <n v="12"/>
    <n v="368"/>
    <s v="记帐凭证"/>
    <s v="660246 \管理费用\水"/>
    <s v="浙江分公司水费"/>
    <n v="1100"/>
    <n v="0.11"/>
    <s v="其他应收款"/>
    <x v="2"/>
    <s v="水"/>
    <s v="办公费"/>
    <x v="0"/>
  </r>
  <r>
    <d v="2023-12-31T00:00:00"/>
    <n v="12"/>
    <n v="368"/>
    <s v="记帐凭证"/>
    <s v="660207 \管理费用\办公费"/>
    <s v="浙江分公司办公费"/>
    <n v="512.98"/>
    <n v="5.1298000000000003E-2"/>
    <s v="其他应收款"/>
    <x v="2"/>
    <s v="办公费"/>
    <s v="办公费"/>
    <x v="0"/>
  </r>
  <r>
    <d v="2023-12-31T00:00:00"/>
    <n v="12"/>
    <n v="368"/>
    <s v="记帐凭证"/>
    <s v="660208 \管理费用\交通费"/>
    <s v="浙江分公司交通费"/>
    <n v="1600"/>
    <n v="0.16"/>
    <s v="其他应收款"/>
    <x v="2"/>
    <s v="交通费"/>
    <s v="交通费"/>
    <x v="1"/>
  </r>
  <r>
    <d v="2023-12-31T00:00:00"/>
    <n v="12"/>
    <n v="370"/>
    <s v="记帐凭证"/>
    <s v="660208 \管理费用\交通费"/>
    <s v="章菲菲交通费"/>
    <n v="982.22"/>
    <n v="9.8222000000000004E-2"/>
    <s v="银行存款"/>
    <x v="2"/>
    <s v="交通费"/>
    <s v="交通费"/>
    <x v="1"/>
  </r>
  <r>
    <d v="2023-12-31T00:00:00"/>
    <n v="12"/>
    <n v="383"/>
    <s v="记帐凭证"/>
    <s v="660226 \管理费用\会议费"/>
    <s v="支付北京安泰科信息股份有限公司铅锌年会会议费--总部"/>
    <n v="37735.85"/>
    <n v="3.7735849999999997"/>
    <s v="银行存款"/>
    <x v="2"/>
    <s v="会议费"/>
    <s v="办公费"/>
    <x v="0"/>
  </r>
  <r>
    <d v="2023-12-31T00:00:00"/>
    <n v="12"/>
    <n v="385"/>
    <s v="记帐凭证"/>
    <s v="660208 \管理费用\交通费"/>
    <s v="赵奂交通费"/>
    <n v="1894.6"/>
    <n v="0.18945999999999999"/>
    <s v="银行存款"/>
    <x v="2"/>
    <s v="交通费"/>
    <s v="交通费"/>
    <x v="1"/>
  </r>
  <r>
    <d v="2023-12-31T00:00:00"/>
    <n v="12"/>
    <n v="385"/>
    <s v="记帐凭证"/>
    <s v="660220 \管理费用\汽油费"/>
    <s v="赵奂汽油费"/>
    <n v="3521.5"/>
    <n v="0.35215000000000002"/>
    <s v="银行存款"/>
    <x v="2"/>
    <s v="汽油费"/>
    <s v="交通费"/>
    <x v="1"/>
  </r>
  <r>
    <d v="2023-12-31T00:00:00"/>
    <n v="12"/>
    <n v="385"/>
    <s v="记帐凭证"/>
    <s v="660242 \管理费用\员工午餐"/>
    <s v="赵奂餐费"/>
    <n v="251"/>
    <n v="2.5100000000000001E-2"/>
    <s v="银行存款"/>
    <x v="2"/>
    <s v="员工午餐"/>
    <s v="福利费"/>
    <x v="0"/>
  </r>
  <r>
    <d v="2023-12-31T00:00:00"/>
    <n v="12"/>
    <n v="386"/>
    <s v="记帐凭证"/>
    <s v="660213 \管理费用\差旅费"/>
    <s v="赵奂差旅费"/>
    <n v="23689"/>
    <n v="2.3689"/>
    <s v="银行存款"/>
    <x v="2"/>
    <s v="差旅费"/>
    <s v="差旅费"/>
    <x v="1"/>
  </r>
  <r>
    <d v="2023-12-31T00:00:00"/>
    <n v="12"/>
    <n v="388"/>
    <s v="记帐凭证"/>
    <s v="660220 \管理费用\汽油费"/>
    <s v="总部汽油费--中国石化销售股份有限公司北京石油分公司"/>
    <n v="17699.12"/>
    <n v="1.7699119999999999"/>
    <s v="银行存款"/>
    <x v="2"/>
    <s v="汽油费"/>
    <s v="交通费"/>
    <x v="1"/>
  </r>
  <r>
    <d v="2023-12-31T00:00:00"/>
    <n v="12"/>
    <n v="393"/>
    <s v="记帐凭证"/>
    <s v="660207 \管理费用\办公费"/>
    <s v="王欢办公费"/>
    <n v="315"/>
    <n v="3.15E-2"/>
    <s v="银行存款"/>
    <x v="2"/>
    <s v="办公费"/>
    <s v="办公费"/>
    <x v="0"/>
  </r>
  <r>
    <d v="2023-12-31T00:00:00"/>
    <n v="12"/>
    <n v="395"/>
    <s v="记帐凭证"/>
    <s v="660222 \管理费用\维修及保险费"/>
    <s v="史晓岩车辆维修费"/>
    <n v="15045.53"/>
    <n v="1.504553"/>
    <s v="银行存款"/>
    <x v="2"/>
    <s v="维修及保险费"/>
    <s v="交通费"/>
    <x v="1"/>
  </r>
  <r>
    <d v="2023-12-31T00:00:00"/>
    <n v="12"/>
    <n v="41"/>
    <s v="记帐凭证"/>
    <s v="660239 \管理费用\物业管理费"/>
    <s v="支付广州分公司8月份物业管理费564.35㎡*25元/㎡--广州市东田物业管理有"/>
    <n v="13310.14"/>
    <n v="1.3310139999999999"/>
    <s v="银行存款"/>
    <x v="2"/>
    <s v="物业管理费"/>
    <s v="房租物业费"/>
    <x v="2"/>
  </r>
  <r>
    <d v="2023-12-31T00:00:00"/>
    <n v="12"/>
    <n v="41"/>
    <s v="记帐凭证"/>
    <s v="660239 \管理费用\物业管理费"/>
    <s v="支付广州分公司7月电费919*0.96元--广州市东田物业管理有限公司"/>
    <n v="1095.08"/>
    <n v="0.10950799999999999"/>
    <s v="银行存款"/>
    <x v="2"/>
    <s v="物业管理费"/>
    <s v="房租物业费"/>
    <x v="2"/>
  </r>
  <r>
    <d v="2023-12-31T00:00:00"/>
    <n v="12"/>
    <n v="44"/>
    <s v="记帐凭证"/>
    <s v="660242 \管理费用\员工午餐"/>
    <s v="王欢餐费"/>
    <n v="46572"/>
    <n v="4.6571999999999996"/>
    <s v="银行存款"/>
    <x v="2"/>
    <s v="员工午餐"/>
    <s v="福利费"/>
    <x v="0"/>
  </r>
  <r>
    <d v="2023-12-31T00:00:00"/>
    <n v="12"/>
    <n v="44"/>
    <s v="记帐凭证"/>
    <s v="660213 \管理费用\差旅费"/>
    <s v="王欢住宿费"/>
    <n v="4679.25"/>
    <n v="0.46792499999999998"/>
    <s v="银行存款"/>
    <x v="2"/>
    <s v="差旅费"/>
    <s v="差旅费"/>
    <x v="1"/>
  </r>
  <r>
    <d v="2023-12-31T00:00:00"/>
    <n v="12"/>
    <n v="48"/>
    <s v="记帐凭证"/>
    <s v="660242 \管理费用\员工午餐"/>
    <s v="员工餐费"/>
    <n v="50400"/>
    <n v="5.04"/>
    <s v="银行存款"/>
    <x v="2"/>
    <s v="员工午餐"/>
    <s v="福利费"/>
    <x v="0"/>
  </r>
  <r>
    <d v="2023-12-31T00:00:00"/>
    <n v="12"/>
    <n v="50"/>
    <s v="记帐凭证"/>
    <s v="660208 \管理费用\交通费"/>
    <s v="佟菲交通费"/>
    <n v="1080"/>
    <n v="0.108"/>
    <s v="银行存款"/>
    <x v="2"/>
    <s v="交通费"/>
    <s v="交通费"/>
    <x v="1"/>
  </r>
  <r>
    <d v="2023-12-31T00:00:00"/>
    <n v="12"/>
    <n v="51"/>
    <s v="记帐凭证"/>
    <s v="660208 \管理费用\交通费"/>
    <s v="王欢交通费"/>
    <n v="242.66"/>
    <n v="2.4265999999999999E-2"/>
    <s v="银行存款"/>
    <x v="2"/>
    <s v="交通费"/>
    <s v="交通费"/>
    <x v="1"/>
  </r>
  <r>
    <d v="2023-12-31T00:00:00"/>
    <n v="12"/>
    <n v="530"/>
    <s v="记帐凭证"/>
    <s v="660207 \管理费用\办公费"/>
    <s v="浙江分公司快递费"/>
    <n v="113"/>
    <n v="1.1299999999999999E-2"/>
    <s v="其他应收款"/>
    <x v="2"/>
    <s v="办公费"/>
    <s v="办公费"/>
    <x v="0"/>
  </r>
  <r>
    <d v="2023-12-31T00:00:00"/>
    <n v="12"/>
    <n v="530"/>
    <s v="记帐凭证"/>
    <s v="660207 \管理费用\办公费"/>
    <s v="浙江分公司硒鼓费"/>
    <n v="390"/>
    <n v="3.9E-2"/>
    <s v="其他应收款"/>
    <x v="2"/>
    <s v="办公费"/>
    <s v="办公费"/>
    <x v="0"/>
  </r>
  <r>
    <d v="2023-12-31T00:00:00"/>
    <n v="12"/>
    <n v="530"/>
    <s v="记帐凭证"/>
    <s v="660207 \管理费用\办公费"/>
    <s v="浙江分公司水费"/>
    <n v="1100"/>
    <n v="0.11"/>
    <s v="其他应收款"/>
    <x v="2"/>
    <s v="办公费"/>
    <s v="办公费"/>
    <x v="0"/>
  </r>
  <r>
    <d v="2023-12-31T00:00:00"/>
    <n v="12"/>
    <n v="530"/>
    <s v="记帐凭证"/>
    <s v="660208 \管理费用\交通费"/>
    <s v="浙江分公司交通费"/>
    <n v="1600"/>
    <n v="0.16"/>
    <s v="其他应收款"/>
    <x v="2"/>
    <s v="交通费"/>
    <s v="交通费"/>
    <x v="1"/>
  </r>
  <r>
    <d v="2023-12-31T00:00:00"/>
    <n v="12"/>
    <n v="54"/>
    <s v="记帐凭证"/>
    <s v="660208 \管理费用\交通费"/>
    <s v="卢倩交通费"/>
    <n v="890.57"/>
    <n v="8.9057000000000011E-2"/>
    <s v="银行存款"/>
    <x v="2"/>
    <s v="交通费"/>
    <s v="交通费"/>
    <x v="1"/>
  </r>
  <r>
    <d v="2023-12-31T00:00:00"/>
    <n v="12"/>
    <n v="70"/>
    <s v="记帐凭证"/>
    <s v="660222 \管理费用\维修及保险费"/>
    <s v="李朋车辆保险费--京N3BF83"/>
    <n v="3427.24"/>
    <n v="0.34272399999999997"/>
    <s v="应交税费;银行存款"/>
    <x v="2"/>
    <s v="维修及保险费"/>
    <s v="交通费"/>
    <x v="1"/>
  </r>
  <r>
    <d v="2023-12-31T00:00:00"/>
    <n v="12"/>
    <n v="71"/>
    <s v="记帐凭证"/>
    <s v="660222 \管理费用\维修及保险费"/>
    <s v="宋国然车辆保险费--京ADK5929"/>
    <n v="4822.46"/>
    <n v="0.48224600000000001"/>
    <s v="银行存款"/>
    <x v="2"/>
    <s v="维修及保险费"/>
    <s v="交通费"/>
    <x v="1"/>
  </r>
  <r>
    <d v="2023-12-31T00:00:00"/>
    <n v="12"/>
    <n v="71"/>
    <s v="记帐凭证"/>
    <s v="660222 \管理费用\维修及保险费"/>
    <s v="宋国然车辆保险费--京ADK5929"/>
    <n v="943.4"/>
    <n v="9.4339999999999993E-2"/>
    <s v="银行存款"/>
    <x v="2"/>
    <s v="维修及保险费"/>
    <s v="交通费"/>
    <x v="1"/>
  </r>
  <r>
    <d v="2023-12-31T00:00:00"/>
    <n v="12"/>
    <n v="73"/>
    <s v="记帐凭证"/>
    <s v="660239 \管理费用\物业管理费"/>
    <s v="支付北京瑞恒泰商业运营管理有限公司2023.09.15-2023.12.14房租"/>
    <n v="93746.46"/>
    <n v="9.3746460000000003"/>
    <s v="银行存款"/>
    <x v="2"/>
    <s v="物业管理费"/>
    <s v="房租物业费"/>
    <x v="2"/>
  </r>
  <r>
    <d v="2023-12-31T00:00:00"/>
    <n v="12"/>
    <n v="77"/>
    <s v="记帐凭证"/>
    <s v="660208 \管理费用\交通费"/>
    <s v="赵奂交通费"/>
    <n v="16"/>
    <n v="1.6000000000000001E-3"/>
    <s v="银行存款"/>
    <x v="2"/>
    <s v="交通费"/>
    <s v="交通费"/>
    <x v="1"/>
  </r>
  <r>
    <d v="2023-12-31T00:00:00"/>
    <n v="12"/>
    <n v="77"/>
    <s v="记帐凭证"/>
    <s v="660220 \管理费用\汽油费"/>
    <s v="赵奂汽油费"/>
    <n v="6946"/>
    <n v="0.6946"/>
    <s v="银行存款"/>
    <x v="2"/>
    <s v="汽油费"/>
    <s v="交通费"/>
    <x v="1"/>
  </r>
  <r>
    <d v="2023-12-31T00:00:00"/>
    <n v="12"/>
    <n v="77"/>
    <s v="记帐凭证"/>
    <s v="660242 \管理费用\员工午餐"/>
    <s v="赵奂餐费"/>
    <n v="298.01"/>
    <n v="2.9800999999999998E-2"/>
    <s v="银行存款"/>
    <x v="2"/>
    <s v="员工午餐"/>
    <s v="福利费"/>
    <x v="0"/>
  </r>
  <r>
    <d v="2023-12-31T00:00:00"/>
    <n v="12"/>
    <n v="77"/>
    <s v="记帐凭证"/>
    <s v="660222 \管理费用\维修及保险费"/>
    <s v="赵奂车辆维修费"/>
    <n v="1567"/>
    <n v="0.15670000000000001"/>
    <s v="银行存款"/>
    <x v="2"/>
    <s v="维修及保险费"/>
    <s v="交通费"/>
    <x v="1"/>
  </r>
  <r>
    <d v="2023-12-31T00:00:00"/>
    <n v="12"/>
    <n v="78"/>
    <s v="记帐凭证"/>
    <s v="660213 \管理费用\差旅费"/>
    <s v="赵奂差旅费"/>
    <n v="1997.85"/>
    <n v="0.19978499999999999"/>
    <s v="银行存款"/>
    <x v="2"/>
    <s v="差旅费"/>
    <s v="差旅费"/>
    <x v="1"/>
  </r>
  <r>
    <d v="2023-12-31T00:00:00"/>
    <n v="12"/>
    <n v="788"/>
    <s v="记帐凭证"/>
    <s v="660207 \管理费用\办公费"/>
    <s v="翟振伟办公费"/>
    <n v="2195.8000000000002"/>
    <n v="0.21958000000000003"/>
    <s v="银行存款"/>
    <x v="2"/>
    <s v="办公费"/>
    <s v="办公费"/>
    <x v="0"/>
  </r>
  <r>
    <d v="2023-12-31T00:00:00"/>
    <n v="12"/>
    <n v="790"/>
    <s v="记帐凭证"/>
    <s v="660219 \管理费用\电话费"/>
    <s v="总部市话费冲预付"/>
    <n v="12597.61"/>
    <n v="1.2597610000000001"/>
    <s v="预付帐款"/>
    <x v="2"/>
    <s v="电话费"/>
    <s v="通讯费"/>
    <x v="0"/>
  </r>
  <r>
    <d v="2023-12-31T00:00:00"/>
    <n v="12"/>
    <n v="8"/>
    <s v="记帐凭证"/>
    <s v="660226 \管理费用\会议费"/>
    <s v="王欢会议费"/>
    <n v="3000"/>
    <n v="0.3"/>
    <s v="银行存款"/>
    <x v="2"/>
    <s v="会议费"/>
    <s v="办公费"/>
    <x v="0"/>
  </r>
  <r>
    <d v="2023-12-31T00:00:00"/>
    <n v="12"/>
    <n v="8"/>
    <s v="记帐凭证"/>
    <s v="660207 \管理费用\办公费"/>
    <s v="王欢办公费"/>
    <n v="3326"/>
    <n v="0.33260000000000001"/>
    <s v="银行存款"/>
    <x v="2"/>
    <s v="办公费"/>
    <s v="办公费"/>
    <x v="0"/>
  </r>
  <r>
    <d v="2023-12-31T00:00:00"/>
    <n v="12"/>
    <n v="838"/>
    <s v="记帐凭证"/>
    <s v="660220 \管理费用\汽油费"/>
    <s v="田宁办公费招待费汽油费"/>
    <n v="790.01"/>
    <n v="7.9001000000000002E-2"/>
    <s v="其他应收款;银行存款"/>
    <x v="2"/>
    <s v="汽油费"/>
    <s v="交通费"/>
    <x v="1"/>
  </r>
  <r>
    <d v="2023-12-31T00:00:00"/>
    <n v="12"/>
    <n v="854"/>
    <s v="记帐凭证"/>
    <s v="660207 \管理费用\办公费"/>
    <s v="王欢办公费交通费餐费培训费"/>
    <n v="496.97"/>
    <n v="4.9697000000000005E-2"/>
    <s v="银行存款"/>
    <x v="2"/>
    <s v="办公费"/>
    <s v="办公费"/>
    <x v="0"/>
  </r>
  <r>
    <d v="2023-12-31T00:00:00"/>
    <n v="12"/>
    <n v="854"/>
    <s v="记帐凭证"/>
    <s v="660208 \管理费用\交通费"/>
    <s v="王欢办公费交通费餐费培训费"/>
    <n v="1349.2"/>
    <n v="0.13492000000000001"/>
    <s v="银行存款"/>
    <x v="2"/>
    <s v="交通费"/>
    <s v="交通费"/>
    <x v="1"/>
  </r>
  <r>
    <d v="2023-12-31T00:00:00"/>
    <n v="12"/>
    <n v="854"/>
    <s v="记帐凭证"/>
    <s v="660242 \管理费用\员工午餐"/>
    <s v="王欢办公费交通费餐费培训费"/>
    <n v="783.9"/>
    <n v="7.8390000000000001E-2"/>
    <s v="银行存款"/>
    <x v="2"/>
    <s v="员工午餐"/>
    <s v="福利费"/>
    <x v="0"/>
  </r>
  <r>
    <d v="2023-12-31T00:00:00"/>
    <n v="12"/>
    <n v="854"/>
    <s v="记帐凭证"/>
    <s v="660207 \管理费用\办公费"/>
    <s v="王欢办公费交通费餐费培训费"/>
    <n v="2000"/>
    <n v="0.2"/>
    <s v="银行存款"/>
    <x v="2"/>
    <s v="办公费"/>
    <s v="办公费"/>
    <x v="0"/>
  </r>
  <r>
    <d v="2023-12-31T00:00:00"/>
    <n v="12"/>
    <n v="857"/>
    <s v="记帐凭证"/>
    <s v="660220 \管理费用\汽油费"/>
    <s v="马鑫磊汽油费"/>
    <n v="2542.7199999999998"/>
    <n v="0.254272"/>
    <s v="银行存款"/>
    <x v="2"/>
    <s v="汽油费"/>
    <s v="交通费"/>
    <x v="1"/>
  </r>
  <r>
    <d v="2023-12-31T00:00:00"/>
    <n v="12"/>
    <n v="858"/>
    <s v="记帐凭证"/>
    <s v="660208 \管理费用\交通费"/>
    <s v="马鑫磊交通费"/>
    <n v="1560.92"/>
    <n v="0.15609200000000001"/>
    <s v="银行存款"/>
    <x v="2"/>
    <s v="交通费"/>
    <s v="交通费"/>
    <x v="1"/>
  </r>
  <r>
    <d v="2023-12-31T00:00:00"/>
    <n v="12"/>
    <n v="858"/>
    <s v="记帐凭证"/>
    <s v="660217 \管理费用\手机费"/>
    <s v="马鑫磊手机费"/>
    <n v="60.2"/>
    <n v="6.0200000000000002E-3"/>
    <s v="银行存款"/>
    <x v="2"/>
    <s v="手机费"/>
    <s v="通讯费"/>
    <x v="0"/>
  </r>
  <r>
    <d v="2023-12-31T00:00:00"/>
    <n v="12"/>
    <n v="858"/>
    <s v="记帐凭证"/>
    <s v="660207 \管理费用\办公费"/>
    <s v="马鑫磊办公费"/>
    <n v="1353.68"/>
    <n v="0.13536800000000002"/>
    <s v="银行存款"/>
    <x v="2"/>
    <s v="办公费"/>
    <s v="办公费"/>
    <x v="0"/>
  </r>
  <r>
    <d v="2023-12-31T00:00:00"/>
    <n v="12"/>
    <n v="858"/>
    <s v="记帐凭证"/>
    <s v="660242 \管理费用\员工午餐"/>
    <s v="马鑫磊餐费"/>
    <n v="242"/>
    <n v="2.4199999999999999E-2"/>
    <s v="银行存款"/>
    <x v="2"/>
    <s v="员工午餐"/>
    <s v="福利费"/>
    <x v="0"/>
  </r>
  <r>
    <d v="2023-12-31T00:00:00"/>
    <n v="12"/>
    <n v="858"/>
    <s v="记帐凭证"/>
    <s v="660231 \管理费用\福利费"/>
    <s v="马鑫磊食品费"/>
    <n v="176"/>
    <n v="1.7600000000000001E-2"/>
    <s v="银行存款"/>
    <x v="2"/>
    <s v="福利费"/>
    <s v="福利费"/>
    <x v="0"/>
  </r>
  <r>
    <d v="2023-12-31T00:00:00"/>
    <n v="12"/>
    <n v="859"/>
    <s v="记帐凭证"/>
    <s v="660208 \管理费用\交通费"/>
    <s v="王欢交通费餐费"/>
    <n v="2097.06"/>
    <n v="0.209706"/>
    <s v="银行存款"/>
    <x v="2"/>
    <s v="交通费"/>
    <s v="交通费"/>
    <x v="1"/>
  </r>
  <r>
    <d v="2023-12-31T00:00:00"/>
    <n v="12"/>
    <n v="859"/>
    <s v="记帐凭证"/>
    <s v="660242 \管理费用\员工午餐"/>
    <s v="王欢交通费餐费"/>
    <n v="410.9"/>
    <n v="4.1089999999999995E-2"/>
    <s v="银行存款"/>
    <x v="2"/>
    <s v="员工午餐"/>
    <s v="福利费"/>
    <x v="0"/>
  </r>
  <r>
    <d v="2023-12-31T00:00:00"/>
    <n v="12"/>
    <n v="860"/>
    <s v="记帐凭证"/>
    <s v="660208 \管理费用\交通费"/>
    <s v="王欢交通费"/>
    <n v="4800"/>
    <n v="0.48"/>
    <s v="银行存款"/>
    <x v="2"/>
    <s v="交通费"/>
    <s v="交通费"/>
    <x v="1"/>
  </r>
  <r>
    <d v="2023-12-31T00:00:00"/>
    <n v="12"/>
    <n v="861"/>
    <s v="记帐凭证"/>
    <s v="660208 \管理费用\交通费"/>
    <s v="王欢交通费餐费"/>
    <n v="5580.68"/>
    <n v="0.55806800000000001"/>
    <s v="库存现金"/>
    <x v="2"/>
    <s v="交通费"/>
    <s v="交通费"/>
    <x v="1"/>
  </r>
  <r>
    <d v="2023-12-31T00:00:00"/>
    <n v="12"/>
    <n v="861"/>
    <s v="记帐凭证"/>
    <s v="660242 \管理费用\员工午餐"/>
    <s v="王欢交通费餐费"/>
    <n v="234"/>
    <n v="2.3400000000000001E-2"/>
    <s v="库存现金"/>
    <x v="2"/>
    <s v="员工午餐"/>
    <s v="福利费"/>
    <x v="0"/>
  </r>
  <r>
    <d v="2023-12-31T00:00:00"/>
    <n v="12"/>
    <n v="862"/>
    <s v="记帐凭证"/>
    <s v="660208 \管理费用\交通费"/>
    <s v="王欢交通费"/>
    <n v="5553.45"/>
    <n v="0.55534499999999998"/>
    <s v="库存现金"/>
    <x v="2"/>
    <s v="交通费"/>
    <s v="交通费"/>
    <x v="1"/>
  </r>
  <r>
    <d v="2023-12-31T00:00:00"/>
    <n v="12"/>
    <n v="863"/>
    <s v="记帐凭证"/>
    <s v="660208 \管理费用\交通费"/>
    <s v="王欢交通费"/>
    <n v="4800"/>
    <n v="0.48"/>
    <s v="库存现金"/>
    <x v="2"/>
    <s v="交通费"/>
    <s v="交通费"/>
    <x v="1"/>
  </r>
  <r>
    <d v="2023-12-31T00:00:00"/>
    <n v="12"/>
    <n v="864"/>
    <s v="记帐凭证"/>
    <s v="660208 \管理费用\交通费"/>
    <s v="王欢交通费"/>
    <n v="8322.49"/>
    <n v="0.83224900000000002"/>
    <s v="库存现金"/>
    <x v="2"/>
    <s v="交通费"/>
    <s v="交通费"/>
    <x v="1"/>
  </r>
  <r>
    <d v="2023-12-31T00:00:00"/>
    <n v="12"/>
    <n v="866"/>
    <s v="记帐凭证"/>
    <s v="660208 \管理费用\交通费"/>
    <s v="总部高速费"/>
    <n v="581.42999999999995"/>
    <n v="5.8142999999999993E-2"/>
    <s v="预付帐款;银行存款"/>
    <x v="2"/>
    <s v="交通费"/>
    <s v="交通费"/>
    <x v="1"/>
  </r>
  <r>
    <d v="2023-12-31T00:00:00"/>
    <n v="12"/>
    <n v="881"/>
    <s v="记帐凭证"/>
    <s v="660242 \管理费用\员工午餐"/>
    <s v="王欢餐费"/>
    <n v="4708"/>
    <n v="0.4708"/>
    <s v="银行存款"/>
    <x v="2"/>
    <s v="员工午餐"/>
    <s v="福利费"/>
    <x v="0"/>
  </r>
  <r>
    <d v="2023-12-31T00:00:00"/>
    <n v="12"/>
    <n v="883"/>
    <s v="记帐凭证"/>
    <s v="660201 \管理费用\工资"/>
    <s v="分配管理部12月工资"/>
    <n v="575958.68999999994"/>
    <n v="57.595868999999993"/>
    <s v="应付职工薪酬"/>
    <x v="2"/>
    <s v="工资"/>
    <s v="职工薪酬"/>
    <x v="3"/>
  </r>
  <r>
    <d v="2023-12-31T00:00:00"/>
    <n v="12"/>
    <n v="899"/>
    <s v="记帐凭证"/>
    <s v="660207 \管理费用\办公费"/>
    <s v="支付厦门分公司服务费"/>
    <n v="274.29000000000002"/>
    <n v="2.7429000000000002E-2"/>
    <s v="银行存款"/>
    <x v="2"/>
    <s v="办公费"/>
    <s v="办公费"/>
    <x v="0"/>
  </r>
  <r>
    <d v="2023-12-31T00:00:00"/>
    <n v="12"/>
    <n v="900"/>
    <s v="记帐凭证"/>
    <s v="660207 \管理费用\办公费"/>
    <s v="支付总部ERP9B赵宏伟社保公积金代理服务费"/>
    <n v="45.71"/>
    <n v="4.5710000000000004E-3"/>
    <s v="银行存款"/>
    <x v="2"/>
    <s v="办公费"/>
    <s v="办公费"/>
    <x v="0"/>
  </r>
  <r>
    <d v="2023-12-31T00:00:00"/>
    <n v="12"/>
    <n v="901"/>
    <s v="记帐凭证"/>
    <s v="660207 \管理费用\办公费"/>
    <s v="代理服务费"/>
    <n v="640"/>
    <n v="6.4000000000000001E-2"/>
    <s v="银行存款"/>
    <x v="2"/>
    <s v="办公费"/>
    <s v="办公费"/>
    <x v="0"/>
  </r>
  <r>
    <d v="2023-12-31T00:00:00"/>
    <n v="12"/>
    <n v="902"/>
    <s v="记帐凭证"/>
    <s v="660207 \管理费用\办公费"/>
    <s v="支付广州驻厦门项目组服务费"/>
    <n v="731.43"/>
    <n v="7.3143E-2"/>
    <s v="银行存款"/>
    <x v="2"/>
    <s v="办公费"/>
    <s v="办公费"/>
    <x v="0"/>
  </r>
  <r>
    <d v="2023-12-31T00:00:00"/>
    <n v="12"/>
    <n v="936"/>
    <s v="记帐凭证"/>
    <s v="660207 \管理费用\办公费"/>
    <s v="总部桶装水--北京金达顺民商贸有限公司"/>
    <n v="6800"/>
    <n v="0.68"/>
    <s v="银行存款"/>
    <x v="2"/>
    <s v="办公费"/>
    <s v="办公费"/>
    <x v="0"/>
  </r>
  <r>
    <d v="2023-12-31T00:00:00"/>
    <n v="12"/>
    <n v="945"/>
    <s v="记帐凭证"/>
    <s v="660208 \管理费用\交通费"/>
    <s v="翟振伟交通费"/>
    <n v="620"/>
    <n v="6.2E-2"/>
    <s v="银行存款"/>
    <x v="2"/>
    <s v="交通费"/>
    <s v="交通费"/>
    <x v="1"/>
  </r>
  <r>
    <d v="2023-12-31T00:00:00"/>
    <n v="12"/>
    <n v="945"/>
    <s v="记帐凭证"/>
    <s v="660207 \管理费用\办公费"/>
    <s v="翟振伟办公费"/>
    <n v="531"/>
    <n v="5.3100000000000001E-2"/>
    <s v="银行存款"/>
    <x v="2"/>
    <s v="办公费"/>
    <s v="办公费"/>
    <x v="0"/>
  </r>
  <r>
    <d v="2023-12-31T00:00:00"/>
    <n v="12"/>
    <n v="945"/>
    <s v="记帐凭证"/>
    <s v="660242 \管理费用\员工午餐"/>
    <s v="翟振伟餐费"/>
    <n v="455"/>
    <n v="4.5499999999999999E-2"/>
    <s v="银行存款"/>
    <x v="2"/>
    <s v="员工午餐"/>
    <s v="福利费"/>
    <x v="0"/>
  </r>
  <r>
    <d v="2023-12-31T00:00:00"/>
    <n v="12"/>
    <n v="949"/>
    <s v="记帐凭证"/>
    <s v="660208 \管理费用\交通费"/>
    <s v="梁丽莉交通费"/>
    <n v="969.75"/>
    <n v="9.6975000000000006E-2"/>
    <s v="银行存款"/>
    <x v="2"/>
    <s v="交通费"/>
    <s v="交通费"/>
    <x v="1"/>
  </r>
  <r>
    <d v="2023-12-31T00:00:00"/>
    <n v="12"/>
    <n v="949"/>
    <s v="记帐凭证"/>
    <s v="660217 \管理费用\手机费"/>
    <s v="梁丽莉手机费"/>
    <n v="327.37"/>
    <n v="3.2737000000000002E-2"/>
    <s v="银行存款"/>
    <x v="2"/>
    <s v="手机费"/>
    <s v="通讯费"/>
    <x v="0"/>
  </r>
  <r>
    <d v="2023-12-31T00:00:00"/>
    <n v="12"/>
    <n v="971"/>
    <s v="记帐凭证"/>
    <s v="660201 \管理费用\工资"/>
    <s v="22ZJ10200101杭州皓丽智能科技有限公司项目终止，成本转至管理费用"/>
    <n v="99270.67"/>
    <n v="9.9270669999999992"/>
    <s v="项目成本"/>
    <x v="2"/>
    <s v="工资"/>
    <s v="职工薪酬"/>
    <x v="3"/>
  </r>
  <r>
    <d v="2023-12-31T00:00:00"/>
    <n v="12"/>
    <n v="99"/>
    <s v="记帐凭证"/>
    <s v="660208 \管理费用\交通费"/>
    <s v="佟菲交通费"/>
    <n v="812"/>
    <n v="8.1199999999999994E-2"/>
    <s v="库存现金;其他应收款"/>
    <x v="2"/>
    <s v="交通费"/>
    <s v="交通费"/>
    <x v="1"/>
  </r>
  <r>
    <d v="2023-12-31T00:00:00"/>
    <n v="12"/>
    <n v="99"/>
    <s v="记帐凭证"/>
    <s v="660217 \管理费用\手机费"/>
    <s v="佟菲手机费"/>
    <n v="224"/>
    <n v="2.24E-2"/>
    <s v="库存现金;其他应收款"/>
    <x v="2"/>
    <s v="手机费"/>
    <s v="通讯费"/>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8">
  <r>
    <d v="2025-01-16T00:00:00"/>
    <n v="1"/>
    <n v="120"/>
    <s v="记帐凭证"/>
    <s v="660108 \营业费用\交通费"/>
    <s v="耿慧交通费手机费招待费"/>
    <n v="1540.72"/>
    <n v="0.15407200000000001"/>
    <s v="银行存款;其他应收款"/>
    <x v="0"/>
    <s v="交通费"/>
    <s v="交通费"/>
    <x v="0"/>
  </r>
  <r>
    <d v="2025-01-16T00:00:00"/>
    <n v="1"/>
    <n v="120"/>
    <s v="记帐凭证"/>
    <s v="660117 \营业费用\手机费"/>
    <s v="耿慧交通费手机费招待费"/>
    <n v="209.58"/>
    <n v="2.0958000000000001E-2"/>
    <s v="银行存款;其他应收款"/>
    <x v="0"/>
    <s v="手机费"/>
    <s v="通讯费"/>
    <x v="1"/>
  </r>
  <r>
    <d v="2025-01-16T00:00:00"/>
    <n v="1"/>
    <n v="120"/>
    <s v="记帐凭证"/>
    <s v="660109 \营业费用\业务招待费"/>
    <s v="耿慧交通费手机费招待费"/>
    <n v="2455"/>
    <n v="0.2455"/>
    <s v="银行存款;其他应收款"/>
    <x v="0"/>
    <s v="业务招待费"/>
    <s v="业务招待费"/>
    <x v="1"/>
  </r>
  <r>
    <d v="2025-01-16T00:00:00"/>
    <n v="1"/>
    <n v="121"/>
    <s v="记帐凭证"/>
    <s v="660120 \营业费用\汽油费"/>
    <s v="薛晶晶汽油费"/>
    <n v="2020"/>
    <n v="0.20200000000000001"/>
    <s v="银行存款"/>
    <x v="0"/>
    <s v="汽油费"/>
    <s v="交通费"/>
    <x v="0"/>
  </r>
  <r>
    <d v="2025-01-16T00:00:00"/>
    <n v="1"/>
    <n v="122"/>
    <s v="记帐凭证"/>
    <s v="660108 \营业费用\交通费"/>
    <s v="薛晶晶交通费办公费汽油费餐费"/>
    <n v="128.96"/>
    <n v="1.2896000000000001E-2"/>
    <s v="银行存款"/>
    <x v="0"/>
    <s v="交通费"/>
    <s v="交通费"/>
    <x v="0"/>
  </r>
  <r>
    <d v="2025-01-16T00:00:00"/>
    <n v="1"/>
    <n v="122"/>
    <s v="记帐凭证"/>
    <s v="660107 \营业费用\办公费"/>
    <s v="薛晶晶交通费办公费汽油费餐费"/>
    <n v="27.72"/>
    <n v="2.7719999999999997E-3"/>
    <s v="银行存款"/>
    <x v="0"/>
    <s v="办公费"/>
    <s v="办公费"/>
    <x v="1"/>
  </r>
  <r>
    <d v="2025-01-16T00:00:00"/>
    <n v="1"/>
    <n v="122"/>
    <s v="记帐凭证"/>
    <s v="660120 \营业费用\汽油费"/>
    <s v="薛晶晶交通费办公费汽油费餐费"/>
    <n v="399.77"/>
    <n v="3.9976999999999999E-2"/>
    <s v="银行存款"/>
    <x v="0"/>
    <s v="汽油费"/>
    <s v="交通费"/>
    <x v="0"/>
  </r>
  <r>
    <d v="2025-01-16T00:00:00"/>
    <n v="1"/>
    <n v="122"/>
    <s v="记帐凭证"/>
    <s v="660140 \营业费用\员工午餐"/>
    <s v="薛晶晶交通费办公费汽油费餐费"/>
    <n v="705"/>
    <n v="7.0499999999999993E-2"/>
    <s v="银行存款"/>
    <x v="0"/>
    <s v="员工午餐"/>
    <s v="福利费"/>
    <x v="1"/>
  </r>
  <r>
    <d v="2025-01-16T00:00:00"/>
    <n v="1"/>
    <n v="122"/>
    <s v="记帐凭证"/>
    <s v="660131 \营业费用\福利费"/>
    <s v="薛晶晶交通费办公费汽油费餐费"/>
    <n v="522"/>
    <n v="5.2200000000000003E-2"/>
    <s v="银行存款"/>
    <x v="0"/>
    <s v="福利费"/>
    <s v="福利费"/>
    <x v="1"/>
  </r>
  <r>
    <d v="2025-01-16T00:00:00"/>
    <n v="1"/>
    <n v="123"/>
    <s v="记帐凭证"/>
    <s v="660109 \营业费用\业务招待费"/>
    <s v="薛晶晶招待费"/>
    <n v="9900"/>
    <n v="0.99"/>
    <s v="银行存款"/>
    <x v="0"/>
    <s v="业务招待费"/>
    <s v="业务招待费"/>
    <x v="1"/>
  </r>
  <r>
    <d v="2025-01-16T00:00:00"/>
    <n v="1"/>
    <n v="124"/>
    <s v="记帐凭证"/>
    <s v="660108 \营业费用\交通费"/>
    <s v="陈佳龙交通费餐费"/>
    <n v="854.08"/>
    <n v="8.5407999999999998E-2"/>
    <s v="银行存款"/>
    <x v="0"/>
    <s v="交通费"/>
    <s v="交通费"/>
    <x v="0"/>
  </r>
  <r>
    <d v="2025-01-16T00:00:00"/>
    <n v="1"/>
    <n v="124"/>
    <s v="记帐凭证"/>
    <s v="660140 \营业费用\员工午餐"/>
    <s v="陈佳龙交通费餐费"/>
    <n v="604.91999999999996"/>
    <n v="6.0491999999999997E-2"/>
    <s v="银行存款"/>
    <x v="0"/>
    <s v="员工午餐"/>
    <s v="福利费"/>
    <x v="1"/>
  </r>
  <r>
    <d v="2025-01-16T00:00:00"/>
    <n v="1"/>
    <n v="125"/>
    <s v="记帐凭证"/>
    <s v="660108 \营业费用\交通费"/>
    <s v="李煜交通费汽油费"/>
    <n v="982"/>
    <n v="9.8199999999999996E-2"/>
    <s v="银行存款"/>
    <x v="0"/>
    <s v="交通费"/>
    <s v="交通费"/>
    <x v="0"/>
  </r>
  <r>
    <d v="2025-01-16T00:00:00"/>
    <n v="1"/>
    <n v="125"/>
    <s v="记帐凭证"/>
    <s v="660120 \营业费用\汽油费"/>
    <s v="李煜交通费汽油费"/>
    <n v="344"/>
    <n v="3.44E-2"/>
    <s v="银行存款"/>
    <x v="0"/>
    <s v="汽油费"/>
    <s v="交通费"/>
    <x v="0"/>
  </r>
  <r>
    <d v="2025-01-16T00:00:00"/>
    <n v="1"/>
    <n v="127"/>
    <s v="记帐凭证"/>
    <s v="660108 \营业费用\交通费"/>
    <s v="薛晶晶交通费手机费餐费"/>
    <n v="516.02"/>
    <n v="5.1601999999999995E-2"/>
    <s v="银行存款"/>
    <x v="0"/>
    <s v="交通费"/>
    <s v="交通费"/>
    <x v="0"/>
  </r>
  <r>
    <d v="2025-01-16T00:00:00"/>
    <n v="1"/>
    <n v="127"/>
    <s v="记帐凭证"/>
    <s v="660117 \营业费用\手机费"/>
    <s v="薛晶晶交通费手机费餐费"/>
    <n v="240.1"/>
    <n v="2.401E-2"/>
    <s v="银行存款"/>
    <x v="0"/>
    <s v="手机费"/>
    <s v="通讯费"/>
    <x v="1"/>
  </r>
  <r>
    <d v="2025-01-16T00:00:00"/>
    <n v="1"/>
    <n v="127"/>
    <s v="记帐凭证"/>
    <s v="660140 \营业费用\员工午餐"/>
    <s v="薛晶晶交通费手机费餐费"/>
    <n v="73"/>
    <n v="7.3000000000000001E-3"/>
    <s v="银行存款"/>
    <x v="0"/>
    <s v="员工午餐"/>
    <s v="福利费"/>
    <x v="1"/>
  </r>
  <r>
    <d v="2025-01-16T00:00:00"/>
    <n v="1"/>
    <n v="127"/>
    <s v="记帐凭证"/>
    <s v="660107 \营业费用\办公费"/>
    <s v="薛晶晶交通费手机费餐费"/>
    <n v="100.81"/>
    <n v="1.0081E-2"/>
    <s v="银行存款"/>
    <x v="0"/>
    <s v="办公费"/>
    <s v="办公费"/>
    <x v="1"/>
  </r>
  <r>
    <d v="2025-01-16T00:00:00"/>
    <n v="1"/>
    <n v="128"/>
    <s v="记帐凭证"/>
    <s v="660108 \营业费用\交通费"/>
    <s v="薛晶晶交通费手机费餐费"/>
    <n v="2032.9"/>
    <n v="0.20329"/>
    <s v="银行存款"/>
    <x v="0"/>
    <s v="交通费"/>
    <s v="交通费"/>
    <x v="0"/>
  </r>
  <r>
    <d v="2025-01-16T00:00:00"/>
    <n v="1"/>
    <n v="128"/>
    <s v="记帐凭证"/>
    <s v="660117 \营业费用\手机费"/>
    <s v="薛晶晶交通费手机费餐费"/>
    <n v="600"/>
    <n v="0.06"/>
    <s v="银行存款"/>
    <x v="0"/>
    <s v="手机费"/>
    <s v="通讯费"/>
    <x v="1"/>
  </r>
  <r>
    <d v="2025-01-16T00:00:00"/>
    <n v="1"/>
    <n v="128"/>
    <s v="记帐凭证"/>
    <s v="660120 \营业费用\汽油费"/>
    <s v="薛晶晶交通费手机费餐费"/>
    <n v="814.19"/>
    <n v="8.1419000000000005E-2"/>
    <s v="银行存款"/>
    <x v="0"/>
    <s v="汽油费"/>
    <s v="交通费"/>
    <x v="0"/>
  </r>
  <r>
    <d v="2025-01-16T00:00:00"/>
    <n v="1"/>
    <n v="128"/>
    <s v="记帐凭证"/>
    <s v="660140 \营业费用\员工午餐"/>
    <s v="薛晶晶交通费手机费餐费"/>
    <n v="628"/>
    <n v="6.2799999999999995E-2"/>
    <s v="银行存款"/>
    <x v="0"/>
    <s v="员工午餐"/>
    <s v="福利费"/>
    <x v="1"/>
  </r>
  <r>
    <d v="2025-01-16T00:00:00"/>
    <n v="1"/>
    <n v="129"/>
    <s v="记帐凭证"/>
    <s v="660108 \营业费用\交通费"/>
    <s v="孙伟交通费餐费"/>
    <n v="415.5"/>
    <n v="4.1549999999999997E-2"/>
    <s v="银行存款"/>
    <x v="0"/>
    <s v="交通费"/>
    <s v="交通费"/>
    <x v="0"/>
  </r>
  <r>
    <d v="2025-01-16T00:00:00"/>
    <n v="1"/>
    <n v="129"/>
    <s v="记帐凭证"/>
    <s v="660140 \营业费用\员工午餐"/>
    <s v="孙伟交通费餐费"/>
    <n v="1056.83"/>
    <n v="0.105683"/>
    <s v="银行存款"/>
    <x v="0"/>
    <s v="员工午餐"/>
    <s v="福利费"/>
    <x v="1"/>
  </r>
  <r>
    <d v="2025-01-16T00:00:00"/>
    <n v="1"/>
    <n v="130"/>
    <s v="记帐凭证"/>
    <s v="660109 \营业费用\业务招待费"/>
    <s v="孙伟招待费交通费手机费办公费餐费995+817.29"/>
    <n v="995"/>
    <n v="9.9500000000000005E-2"/>
    <s v="银行存款"/>
    <x v="0"/>
    <s v="业务招待费"/>
    <s v="业务招待费"/>
    <x v="1"/>
  </r>
  <r>
    <d v="2025-01-16T00:00:00"/>
    <n v="1"/>
    <n v="130"/>
    <s v="记帐凭证"/>
    <s v="660108 \营业费用\交通费"/>
    <s v="孙伟招待费交通费手机费办公费餐费995+817.29"/>
    <n v="365"/>
    <n v="3.6499999999999998E-2"/>
    <s v="银行存款"/>
    <x v="0"/>
    <s v="交通费"/>
    <s v="交通费"/>
    <x v="0"/>
  </r>
  <r>
    <d v="2025-01-16T00:00:00"/>
    <n v="1"/>
    <n v="130"/>
    <s v="记帐凭证"/>
    <s v="660117 \营业费用\手机费"/>
    <s v="孙伟招待费交通费手机费办公费餐费995+817.29"/>
    <n v="255"/>
    <n v="2.5499999999999998E-2"/>
    <s v="银行存款"/>
    <x v="0"/>
    <s v="手机费"/>
    <s v="通讯费"/>
    <x v="1"/>
  </r>
  <r>
    <d v="2025-01-16T00:00:00"/>
    <n v="1"/>
    <n v="130"/>
    <s v="记帐凭证"/>
    <s v="660107 \营业费用\办公费"/>
    <s v="孙伟招待费交通费手机费办公费餐费995+817.29"/>
    <n v="107.29"/>
    <n v="1.0729000000000001E-2"/>
    <s v="银行存款"/>
    <x v="0"/>
    <s v="办公费"/>
    <s v="办公费"/>
    <x v="1"/>
  </r>
  <r>
    <d v="2025-01-16T00:00:00"/>
    <n v="1"/>
    <n v="130"/>
    <s v="记帐凭证"/>
    <s v="660140 \营业费用\员工午餐"/>
    <s v="孙伟招待费交通费手机费办公费餐费995+817.29"/>
    <n v="90"/>
    <n v="8.9999999999999993E-3"/>
    <s v="银行存款"/>
    <x v="0"/>
    <s v="员工午餐"/>
    <s v="福利费"/>
    <x v="1"/>
  </r>
  <r>
    <d v="2025-01-16T00:00:00"/>
    <n v="1"/>
    <n v="133"/>
    <s v="记帐凭证"/>
    <s v="660108 \营业费用\交通费"/>
    <s v="吴港交通费"/>
    <n v="2960.75"/>
    <n v="0.29607499999999998"/>
    <s v="银行存款"/>
    <x v="0"/>
    <s v="交通费"/>
    <s v="交通费"/>
    <x v="0"/>
  </r>
  <r>
    <d v="2025-01-16T00:00:00"/>
    <n v="1"/>
    <n v="349"/>
    <s v="记帐凭证"/>
    <s v="660108 \营业费用\交通费"/>
    <s v="薛晶晶交通费汽油费餐费"/>
    <n v="245.03"/>
    <n v="2.4503E-2"/>
    <s v="银行存款"/>
    <x v="0"/>
    <s v="交通费"/>
    <s v="交通费"/>
    <x v="0"/>
  </r>
  <r>
    <d v="2025-01-16T00:00:00"/>
    <n v="1"/>
    <n v="349"/>
    <s v="记帐凭证"/>
    <s v="660120 \营业费用\汽油费"/>
    <s v="薛晶晶交通费汽油费餐费"/>
    <n v="690.23"/>
    <n v="6.9023000000000001E-2"/>
    <s v="银行存款"/>
    <x v="0"/>
    <s v="汽油费"/>
    <s v="交通费"/>
    <x v="0"/>
  </r>
  <r>
    <d v="2025-01-16T00:00:00"/>
    <n v="1"/>
    <n v="349"/>
    <s v="记帐凭证"/>
    <s v="660140 \营业费用\员工午餐"/>
    <s v="薛晶晶交通费汽油费餐费"/>
    <n v="911.6"/>
    <n v="9.1160000000000005E-2"/>
    <s v="银行存款"/>
    <x v="0"/>
    <s v="员工午餐"/>
    <s v="福利费"/>
    <x v="1"/>
  </r>
  <r>
    <d v="2025-01-16T00:00:00"/>
    <n v="1"/>
    <n v="350"/>
    <s v="记帐凭证"/>
    <s v="660107 \营业费用\办公费"/>
    <s v="孙伟办公费"/>
    <n v="3000"/>
    <n v="0.3"/>
    <s v="银行存款"/>
    <x v="0"/>
    <s v="办公费"/>
    <s v="办公费"/>
    <x v="1"/>
  </r>
  <r>
    <d v="2025-01-16T00:00:00"/>
    <n v="1"/>
    <n v="367"/>
    <s v="记帐凭证"/>
    <s v="660141 \营业费用\技术服务费"/>
    <s v="支付佛山市如正科技有限公司技术服务费"/>
    <n v="12831.95"/>
    <n v="1.2831950000000001"/>
    <s v="应付账款;银行存款"/>
    <x v="0"/>
    <s v="技术服务费"/>
    <s v="技术服务费"/>
    <x v="1"/>
  </r>
  <r>
    <d v="2025-01-16T00:00:00"/>
    <n v="1"/>
    <n v="369"/>
    <s v="记帐凭证"/>
    <s v="660115 \营业费用\办公房租"/>
    <s v="田宁（赵世国--6230200194527227--华夏银行）房租--24HB1"/>
    <n v="36000"/>
    <n v="3.6"/>
    <s v="银行存款"/>
    <x v="0"/>
    <s v="办公房租"/>
    <s v="房租物业费"/>
    <x v="2"/>
  </r>
  <r>
    <d v="2025-01-16T00:00:00"/>
    <n v="1"/>
    <n v="370"/>
    <s v="记帐凭证"/>
    <s v="660115 \营业费用\办公房租"/>
    <s v="田宁（赵世国--6230200194527227--华夏银行）房租--24HB1"/>
    <n v="24000"/>
    <n v="2.4"/>
    <s v="银行存款"/>
    <x v="0"/>
    <s v="办公房租"/>
    <s v="房租物业费"/>
    <x v="2"/>
  </r>
  <r>
    <d v="2025-01-16T00:00:00"/>
    <n v="1"/>
    <n v="372"/>
    <s v="记帐凭证"/>
    <s v="660107 \营业费用\办公费"/>
    <s v="支付杭州明点企服网络科技有限公司服务费"/>
    <n v="3663.78"/>
    <n v="0.36637800000000004"/>
    <s v="应付账款;银行存款"/>
    <x v="0"/>
    <s v="办公费"/>
    <s v="办公费"/>
    <x v="1"/>
  </r>
  <r>
    <d v="2025-01-16T00:00:00"/>
    <n v="1"/>
    <n v="389"/>
    <s v="记帐凭证"/>
    <s v="660108 \营业费用\交通费"/>
    <s v="刘亚芳交通费办公费"/>
    <n v="190.82"/>
    <n v="1.9081999999999998E-2"/>
    <s v="银行存款"/>
    <x v="0"/>
    <s v="交通费"/>
    <s v="交通费"/>
    <x v="0"/>
  </r>
  <r>
    <d v="2025-01-16T00:00:00"/>
    <n v="1"/>
    <n v="389"/>
    <s v="记帐凭证"/>
    <s v="660107 \营业费用\办公费"/>
    <s v="刘亚芳交通费办公费"/>
    <n v="231"/>
    <n v="2.3099999999999999E-2"/>
    <s v="银行存款"/>
    <x v="0"/>
    <s v="办公费"/>
    <s v="办公费"/>
    <x v="1"/>
  </r>
  <r>
    <d v="2025-01-16T00:00:00"/>
    <n v="1"/>
    <n v="390"/>
    <s v="记帐凭证"/>
    <s v="660108 \营业费用\交通费"/>
    <s v="柳凯悦交通费印刷费"/>
    <n v="73.180000000000007"/>
    <n v="7.3180000000000007E-3"/>
    <s v="银行存款"/>
    <x v="0"/>
    <s v="交通费"/>
    <s v="交通费"/>
    <x v="0"/>
  </r>
  <r>
    <d v="2025-01-16T00:00:00"/>
    <n v="1"/>
    <n v="390"/>
    <s v="记帐凭证"/>
    <s v="660107 \营业费用\办公费"/>
    <s v="柳凯悦交通费印刷费"/>
    <n v="308"/>
    <n v="3.0800000000000001E-2"/>
    <s v="银行存款"/>
    <x v="0"/>
    <s v="办公费"/>
    <s v="办公费"/>
    <x v="1"/>
  </r>
  <r>
    <d v="2025-01-16T00:00:00"/>
    <n v="1"/>
    <n v="391"/>
    <s v="记帐凭证"/>
    <s v="660108 \营业费用\交通费"/>
    <s v="鹿松交通费"/>
    <n v="133"/>
    <n v="1.3299999999999999E-2"/>
    <s v="银行存款"/>
    <x v="0"/>
    <s v="交通费"/>
    <s v="交通费"/>
    <x v="0"/>
  </r>
  <r>
    <d v="2025-01-16T00:00:00"/>
    <n v="1"/>
    <n v="392"/>
    <s v="记帐凭证"/>
    <s v="660108 \营业费用\交通费"/>
    <s v="郝泽栋交通费"/>
    <n v="703.28"/>
    <n v="7.0328000000000002E-2"/>
    <s v="其他应收款;银行存款"/>
    <x v="0"/>
    <s v="交通费"/>
    <s v="交通费"/>
    <x v="0"/>
  </r>
  <r>
    <d v="2025-01-16T00:00:00"/>
    <n v="1"/>
    <n v="51"/>
    <s v="记帐凭证"/>
    <s v="660108 \营业费用\交通费"/>
    <s v="鹿松交通费"/>
    <n v="9020.4500000000007"/>
    <n v="0.9020450000000001"/>
    <s v="银行存款;其他应收款"/>
    <x v="0"/>
    <s v="交通费"/>
    <s v="交通费"/>
    <x v="0"/>
  </r>
  <r>
    <d v="2025-01-16T00:00:00"/>
    <n v="1"/>
    <n v="64"/>
    <s v="记帐凭证"/>
    <s v="660108 \营业费用\交通费"/>
    <s v="孙伟交通费办公费"/>
    <n v="52.5"/>
    <n v="5.2500000000000003E-3"/>
    <s v="银行存款"/>
    <x v="0"/>
    <s v="交通费"/>
    <s v="交通费"/>
    <x v="0"/>
  </r>
  <r>
    <d v="2025-01-16T00:00:00"/>
    <n v="1"/>
    <n v="68"/>
    <s v="记帐凭证"/>
    <s v="660140 \营业费用\员工午餐"/>
    <s v="陈佳龙餐费"/>
    <n v="4054"/>
    <n v="0.40539999999999998"/>
    <s v="银行存款"/>
    <x v="0"/>
    <s v="员工午餐"/>
    <s v="福利费"/>
    <x v="1"/>
  </r>
  <r>
    <d v="2025-01-16T00:00:00"/>
    <n v="1"/>
    <n v="69"/>
    <s v="记帐凭证"/>
    <s v="660109 \营业费用\业务招待费"/>
    <s v="李煜招待费"/>
    <n v="2353"/>
    <n v="0.23530000000000001"/>
    <s v="银行存款"/>
    <x v="0"/>
    <s v="业务招待费"/>
    <s v="业务招待费"/>
    <x v="1"/>
  </r>
  <r>
    <d v="2025-01-31T00:00:00"/>
    <n v="1"/>
    <n v="426"/>
    <s v="记帐凭证"/>
    <s v="660108 \营业费用\交通费"/>
    <s v="柳凯悦交通费手机费"/>
    <n v="4297.24"/>
    <n v="0.42972399999999999"/>
    <s v="其他应收款;银行存款"/>
    <x v="0"/>
    <s v="交通费"/>
    <s v="交通费"/>
    <x v="0"/>
  </r>
  <r>
    <d v="2025-01-31T00:00:00"/>
    <n v="1"/>
    <n v="426"/>
    <s v="记帐凭证"/>
    <s v="660117 \营业费用\手机费"/>
    <s v="柳凯悦交通费手机费"/>
    <n v="703.05"/>
    <n v="7.0304999999999992E-2"/>
    <s v="其他应收款;银行存款"/>
    <x v="0"/>
    <s v="手机费"/>
    <s v="通讯费"/>
    <x v="1"/>
  </r>
  <r>
    <d v="2025-01-31T00:00:00"/>
    <n v="1"/>
    <n v="518"/>
    <s v="记帐凭证"/>
    <s v="660115 \营业费用\办公房租"/>
    <s v="广州分202203-202703房租分摊--2025.1"/>
    <n v="47275.64"/>
    <n v="4.7275640000000001"/>
    <s v="租赁负债;使用权资产累计折旧"/>
    <x v="0"/>
    <s v="办公房租"/>
    <s v="房租物业费"/>
    <x v="2"/>
  </r>
  <r>
    <d v="2025-01-31T00:00:00"/>
    <n v="1"/>
    <n v="520"/>
    <s v="记帐凭证"/>
    <s v="660115 \营业费用\办公房租"/>
    <s v="摊销总部20230314-20280315房租-龙湖蓝海"/>
    <n v="10192.73"/>
    <n v="1.0192729999999999"/>
    <s v="其他应收款;使用权资产累计折旧"/>
    <x v="0"/>
    <s v="办公房租"/>
    <s v="房租物业费"/>
    <x v="2"/>
  </r>
  <r>
    <d v="2025-01-31T00:00:00"/>
    <n v="1"/>
    <n v="528"/>
    <s v="记帐凭证"/>
    <s v="660101 \营业费用\工资"/>
    <s v="分配销售部1月工资"/>
    <n v="758321.12"/>
    <n v="75.832111999999995"/>
    <s v="应付职工薪酬"/>
    <x v="0"/>
    <s v="工资"/>
    <s v="职工薪酬"/>
    <x v="3"/>
  </r>
  <r>
    <d v="2025-01-31T00:00:00"/>
    <n v="1"/>
    <n v="568"/>
    <s v="记帐凭证"/>
    <s v="660130 \营业费用\折旧费"/>
    <s v="2025年1月分摊折旧"/>
    <n v="6551.3"/>
    <n v="0.65512999999999999"/>
    <s v="累计折旧"/>
    <x v="0"/>
    <s v="折旧费"/>
    <s v="其他"/>
    <x v="1"/>
  </r>
  <r>
    <d v="2025-02-19T00:00:00"/>
    <n v="2"/>
    <n v="15"/>
    <s v="记帐凭证"/>
    <s v="660108 \营业费用\交通费"/>
    <s v="薛晶晶交通费"/>
    <n v="42"/>
    <n v="4.1999999999999997E-3"/>
    <s v="银行存款"/>
    <x v="0"/>
    <s v="交通费"/>
    <s v="交通费"/>
    <x v="0"/>
  </r>
  <r>
    <d v="2025-02-19T00:00:00"/>
    <n v="2"/>
    <n v="15"/>
    <s v="记帐凭证"/>
    <s v="660109 \营业费用\业务招待费"/>
    <s v="薛晶晶招待费"/>
    <n v="583"/>
    <n v="5.8299999999999998E-2"/>
    <s v="银行存款"/>
    <x v="0"/>
    <s v="业务招待费"/>
    <s v="业务招待费"/>
    <x v="1"/>
  </r>
  <r>
    <d v="2025-02-19T00:00:00"/>
    <n v="2"/>
    <n v="31"/>
    <s v="记帐凭证"/>
    <s v="660107 \营业费用\办公费"/>
    <s v="薛晶晶投标保证金冲借款--国家开发投资集团有限公司--中投咨询有限公司"/>
    <n v="8745"/>
    <n v="0.87450000000000006"/>
    <s v="其他应收款"/>
    <x v="0"/>
    <s v="办公费"/>
    <s v="办公费"/>
    <x v="1"/>
  </r>
  <r>
    <d v="2025-02-19T00:00:00"/>
    <n v="2"/>
    <n v="43"/>
    <s v="记帐凭证"/>
    <s v="660141 \营业费用\技术服务费"/>
    <s v="支付狄文昕服务费"/>
    <n v="20000"/>
    <n v="2"/>
    <s v="银行存款"/>
    <x v="0"/>
    <s v="技术服务费"/>
    <s v="技术服务费"/>
    <x v="1"/>
  </r>
  <r>
    <d v="2025-02-28T00:00:00"/>
    <n v="2"/>
    <n v="321"/>
    <s v="记帐凭证"/>
    <s v="660109 \营业费用\业务招待费"/>
    <s v="刘华餐费"/>
    <n v="8124"/>
    <n v="0.81240000000000001"/>
    <s v="银行存款"/>
    <x v="0"/>
    <s v="业务招待费"/>
    <s v="业务招待费"/>
    <x v="1"/>
  </r>
  <r>
    <d v="2025-02-28T00:00:00"/>
    <n v="2"/>
    <n v="342"/>
    <s v="记帐凭证"/>
    <s v="660113 \营业费用\差旅费"/>
    <s v="鹿松差旅费"/>
    <n v="705.31"/>
    <n v="7.0530999999999996E-2"/>
    <s v="银行存款"/>
    <x v="0"/>
    <s v="差旅费"/>
    <s v="差旅费"/>
    <x v="0"/>
  </r>
  <r>
    <d v="2025-02-28T00:00:00"/>
    <n v="2"/>
    <n v="428"/>
    <s v="记帐凭证"/>
    <s v="660130 \营业费用\折旧费"/>
    <s v="2025年2月分摊折旧"/>
    <n v="6551.28"/>
    <n v="0.65512799999999993"/>
    <s v="累计折旧"/>
    <x v="0"/>
    <s v="折旧费"/>
    <s v="其他"/>
    <x v="1"/>
  </r>
  <r>
    <d v="2025-02-28T00:00:00"/>
    <n v="2"/>
    <n v="433"/>
    <s v="记帐凭证"/>
    <s v="660101 \营业费用\工资"/>
    <s v="分配销售部2月工资"/>
    <n v="760141.07"/>
    <n v="76.014106999999996"/>
    <s v="应付职工薪酬"/>
    <x v="0"/>
    <s v="工资"/>
    <s v="职工薪酬"/>
    <x v="3"/>
  </r>
  <r>
    <d v="2025-02-28T00:00:00"/>
    <n v="2"/>
    <n v="457"/>
    <s v="记帐凭证"/>
    <s v="660115 \营业费用\办公房租"/>
    <s v="广州分202203-202703房租分摊--2025.2"/>
    <n v="47275.64"/>
    <n v="4.7275640000000001"/>
    <s v="租赁负债;使用权资产累计折旧"/>
    <x v="0"/>
    <s v="办公房租"/>
    <s v="房租物业费"/>
    <x v="2"/>
  </r>
  <r>
    <d v="2025-02-28T00:00:00"/>
    <n v="2"/>
    <n v="459"/>
    <s v="记帐凭证"/>
    <s v="660115 \营业费用\办公房租"/>
    <s v="摊销总部20230314-20280315房租-龙湖蓝海"/>
    <n v="10164.26"/>
    <n v="1.0164260000000001"/>
    <s v="使用权资产累计折旧;其他应收款"/>
    <x v="0"/>
    <s v="办公房租"/>
    <s v="房租物业费"/>
    <x v="2"/>
  </r>
  <r>
    <d v="2025-03-03T00:00:00"/>
    <n v="3"/>
    <n v="23"/>
    <s v="记帐凭证"/>
    <s v="660108 \营业费用\交通费"/>
    <s v="鹿松交通费"/>
    <n v="814.45"/>
    <n v="8.1445000000000004E-2"/>
    <s v="银行存款;其他应收款"/>
    <x v="0"/>
    <s v="交通费"/>
    <s v="交通费"/>
    <x v="0"/>
  </r>
  <r>
    <d v="2025-03-03T00:00:00"/>
    <n v="3"/>
    <n v="24"/>
    <s v="记帐凭证"/>
    <s v="660108 \营业费用\交通费"/>
    <s v="刘亚芳交通费"/>
    <n v="810"/>
    <n v="8.1000000000000003E-2"/>
    <s v="银行存款"/>
    <x v="0"/>
    <s v="交通费"/>
    <s v="交通费"/>
    <x v="0"/>
  </r>
  <r>
    <d v="2025-03-03T00:00:00"/>
    <n v="3"/>
    <n v="25"/>
    <s v="记帐凭证"/>
    <s v="660108 \营业费用\交通费"/>
    <s v="柳凯悦交通费"/>
    <n v="810.84"/>
    <n v="8.1084000000000003E-2"/>
    <s v="银行存款;其他应收款"/>
    <x v="0"/>
    <s v="交通费"/>
    <s v="交通费"/>
    <x v="0"/>
  </r>
  <r>
    <d v="2025-03-03T00:00:00"/>
    <n v="3"/>
    <n v="30"/>
    <s v="记帐凭证"/>
    <s v="660108 \营业费用\交通费"/>
    <s v="鹿松交通费"/>
    <n v="8444.51"/>
    <n v="0.84445100000000006"/>
    <s v="其他应收款;银行存款"/>
    <x v="0"/>
    <s v="交通费"/>
    <s v="交通费"/>
    <x v="0"/>
  </r>
  <r>
    <d v="2025-03-03T00:00:00"/>
    <n v="3"/>
    <n v="44"/>
    <s v="记帐凭证"/>
    <s v="660113 \营业费用\差旅费"/>
    <s v="鹿松北京到禹城差旅费"/>
    <n v="709.4"/>
    <n v="7.0940000000000003E-2"/>
    <s v="银行存款"/>
    <x v="0"/>
    <s v="差旅费"/>
    <s v="差旅费"/>
    <x v="0"/>
  </r>
  <r>
    <d v="2025-03-03T00:00:00"/>
    <n v="3"/>
    <n v="75"/>
    <s v="记帐凭证"/>
    <s v="660139 \营业费用\培训费"/>
    <s v="支付北京软擎信息技术有限公司培训费（AI重塑办公-DeepSeek助力职场办公效"/>
    <n v="3465.35"/>
    <n v="0.34653499999999998"/>
    <s v="银行存款;应付账款"/>
    <x v="0"/>
    <s v="培训费"/>
    <s v="福利费"/>
    <x v="1"/>
  </r>
  <r>
    <d v="2025-03-15T00:00:00"/>
    <n v="3"/>
    <n v="106"/>
    <s v="记帐凭证"/>
    <s v="660109 \营业费用\业务招待费"/>
    <s v="薛晶晶招待费食品费交通费手机费汽油费"/>
    <n v="844.5"/>
    <n v="8.4449999999999997E-2"/>
    <s v="银行存款"/>
    <x v="0"/>
    <s v="业务招待费"/>
    <s v="业务招待费"/>
    <x v="1"/>
  </r>
  <r>
    <d v="2025-03-15T00:00:00"/>
    <n v="3"/>
    <n v="106"/>
    <s v="记帐凭证"/>
    <s v="660131 \营业费用\福利费"/>
    <s v="薛晶晶招待费食品费交通费手机费汽油费"/>
    <n v="2326.5300000000002"/>
    <n v="0.23265300000000003"/>
    <s v="银行存款"/>
    <x v="0"/>
    <s v="福利费"/>
    <s v="福利费"/>
    <x v="1"/>
  </r>
  <r>
    <d v="2025-03-15T00:00:00"/>
    <n v="3"/>
    <n v="106"/>
    <s v="记帐凭证"/>
    <s v="660108 \营业费用\交通费"/>
    <s v="薛晶晶招待费食品费交通费手机费汽油费"/>
    <n v="5"/>
    <n v="5.0000000000000001E-4"/>
    <s v="银行存款"/>
    <x v="0"/>
    <s v="交通费"/>
    <s v="交通费"/>
    <x v="0"/>
  </r>
  <r>
    <d v="2025-03-15T00:00:00"/>
    <n v="3"/>
    <n v="106"/>
    <s v="记帐凭证"/>
    <s v="660117 \营业费用\手机费"/>
    <s v="薛晶晶招待费食品费交通费手机费汽油费"/>
    <n v="218"/>
    <n v="2.18E-2"/>
    <s v="银行存款"/>
    <x v="0"/>
    <s v="手机费"/>
    <s v="通讯费"/>
    <x v="1"/>
  </r>
  <r>
    <d v="2025-03-15T00:00:00"/>
    <n v="3"/>
    <n v="106"/>
    <s v="记帐凭证"/>
    <s v="660120 \营业费用\汽油费"/>
    <s v="薛晶晶招待费食品费交通费手机费汽油费"/>
    <n v="782.96"/>
    <n v="7.8296000000000004E-2"/>
    <s v="银行存款"/>
    <x v="0"/>
    <s v="汽油费"/>
    <s v="交通费"/>
    <x v="0"/>
  </r>
  <r>
    <d v="2025-03-15T00:00:00"/>
    <n v="3"/>
    <n v="107"/>
    <s v="记帐凭证"/>
    <s v="660113 \营业费用\差旅费"/>
    <s v="薛晶晶北京到泰安差旅费"/>
    <n v="4306.92"/>
    <n v="0.43069200000000002"/>
    <s v="银行存款;其他应收款"/>
    <x v="0"/>
    <s v="差旅费"/>
    <s v="差旅费"/>
    <x v="0"/>
  </r>
  <r>
    <d v="2025-03-15T00:00:00"/>
    <n v="3"/>
    <n v="109"/>
    <s v="记帐凭证"/>
    <s v="660108 \营业费用\交通费"/>
    <s v="张博交通费汽油费"/>
    <n v="702"/>
    <n v="7.0199999999999999E-2"/>
    <s v="银行存款"/>
    <x v="0"/>
    <s v="交通费"/>
    <s v="交通费"/>
    <x v="0"/>
  </r>
  <r>
    <d v="2025-03-15T00:00:00"/>
    <n v="3"/>
    <n v="109"/>
    <s v="记帐凭证"/>
    <s v="660120 \营业费用\汽油费"/>
    <s v="张博交通费汽油费"/>
    <n v="683"/>
    <n v="6.83E-2"/>
    <s v="银行存款"/>
    <x v="0"/>
    <s v="汽油费"/>
    <s v="交通费"/>
    <x v="0"/>
  </r>
  <r>
    <d v="2025-03-15T00:00:00"/>
    <n v="3"/>
    <n v="110"/>
    <s v="记帐凭证"/>
    <s v="660140 \营业费用\员工午餐"/>
    <s v="陈佳龙餐费交通费"/>
    <n v="122"/>
    <n v="1.2200000000000001E-2"/>
    <s v="银行存款;其他应收款"/>
    <x v="0"/>
    <s v="员工午餐"/>
    <s v="福利费"/>
    <x v="1"/>
  </r>
  <r>
    <d v="2025-03-15T00:00:00"/>
    <n v="3"/>
    <n v="110"/>
    <s v="记帐凭证"/>
    <s v="660108 \营业费用\交通费"/>
    <s v="陈佳龙餐费交通费"/>
    <n v="778.86"/>
    <n v="7.7885999999999997E-2"/>
    <s v="银行存款;其他应收款"/>
    <x v="0"/>
    <s v="交通费"/>
    <s v="交通费"/>
    <x v="0"/>
  </r>
  <r>
    <d v="2025-03-15T00:00:00"/>
    <n v="3"/>
    <n v="110"/>
    <s v="记帐凭证"/>
    <s v="660109 \营业费用\业务招待费"/>
    <s v="陈佳龙餐费交通费"/>
    <n v="1140.77"/>
    <n v="0.114077"/>
    <s v="银行存款;其他应收款"/>
    <x v="0"/>
    <s v="业务招待费"/>
    <s v="业务招待费"/>
    <x v="1"/>
  </r>
  <r>
    <d v="2025-03-15T00:00:00"/>
    <n v="3"/>
    <n v="111"/>
    <s v="记帐凭证"/>
    <s v="660140 \营业费用\员工午餐"/>
    <s v="孙伟餐费交通费手机费汽油费食品费"/>
    <n v="2860.1"/>
    <n v="0.28600999999999999"/>
    <s v="银行存款"/>
    <x v="0"/>
    <s v="员工午餐"/>
    <s v="福利费"/>
    <x v="1"/>
  </r>
  <r>
    <d v="2025-03-15T00:00:00"/>
    <n v="3"/>
    <n v="111"/>
    <s v="记帐凭证"/>
    <s v="660108 \营业费用\交通费"/>
    <s v="孙伟餐费交通费手机费汽油费食品费"/>
    <n v="484.22"/>
    <n v="4.8422E-2"/>
    <s v="银行存款"/>
    <x v="0"/>
    <s v="交通费"/>
    <s v="交通费"/>
    <x v="0"/>
  </r>
  <r>
    <d v="2025-03-15T00:00:00"/>
    <n v="3"/>
    <n v="111"/>
    <s v="记帐凭证"/>
    <s v="660117 \营业费用\手机费"/>
    <s v="孙伟餐费交通费手机费汽油费食品费"/>
    <n v="538.65"/>
    <n v="5.3864999999999996E-2"/>
    <s v="银行存款"/>
    <x v="0"/>
    <s v="手机费"/>
    <s v="通讯费"/>
    <x v="1"/>
  </r>
  <r>
    <d v="2025-03-15T00:00:00"/>
    <n v="3"/>
    <n v="111"/>
    <s v="记帐凭证"/>
    <s v="660107 \营业费用\办公费"/>
    <s v="孙伟餐费交通费手机费汽油费食品费"/>
    <n v="120.8"/>
    <n v="1.208E-2"/>
    <s v="银行存款"/>
    <x v="0"/>
    <s v="办公费"/>
    <s v="办公费"/>
    <x v="1"/>
  </r>
  <r>
    <d v="2025-03-15T00:00:00"/>
    <n v="3"/>
    <n v="111"/>
    <s v="记帐凭证"/>
    <s v="660131 \营业费用\福利费"/>
    <s v="孙伟餐费交通费手机费汽油费食品费"/>
    <n v="171.74"/>
    <n v="1.7174000000000002E-2"/>
    <s v="银行存款"/>
    <x v="0"/>
    <s v="福利费"/>
    <s v="福利费"/>
    <x v="1"/>
  </r>
  <r>
    <d v="2025-03-15T00:00:00"/>
    <n v="3"/>
    <n v="111"/>
    <s v="记帐凭证"/>
    <s v="660120 \营业费用\汽油费"/>
    <s v="孙伟餐费交通费手机费汽油费食品费"/>
    <n v="350.16"/>
    <n v="3.5016000000000005E-2"/>
    <s v="银行存款"/>
    <x v="0"/>
    <s v="汽油费"/>
    <s v="交通费"/>
    <x v="0"/>
  </r>
  <r>
    <d v="2025-03-15T00:00:00"/>
    <n v="3"/>
    <n v="112"/>
    <s v="记帐凭证"/>
    <s v="660113 \营业费用\差旅费"/>
    <s v="耿慧青岛到济南差旅费"/>
    <n v="3570.67"/>
    <n v="0.35706700000000002"/>
    <s v="银行存款"/>
    <x v="0"/>
    <s v="差旅费"/>
    <s v="差旅费"/>
    <x v="0"/>
  </r>
  <r>
    <d v="2025-03-15T00:00:00"/>
    <n v="3"/>
    <n v="113"/>
    <s v="记帐凭证"/>
    <s v="660108 \营业费用\交通费"/>
    <s v="耿慧交通费招待费手机费办公费招待费水费"/>
    <n v="775.27"/>
    <n v="7.7526999999999999E-2"/>
    <s v="银行存款;其他应收款"/>
    <x v="0"/>
    <s v="交通费"/>
    <s v="交通费"/>
    <x v="0"/>
  </r>
  <r>
    <d v="2025-03-15T00:00:00"/>
    <n v="3"/>
    <n v="113"/>
    <s v="记帐凭证"/>
    <s v="660109 \营业费用\业务招待费"/>
    <s v="耿慧交通费招待费手机费办公费招待费水费"/>
    <n v="1257.9000000000001"/>
    <n v="0.12579000000000001"/>
    <s v="银行存款;其他应收款"/>
    <x v="0"/>
    <s v="业务招待费"/>
    <s v="业务招待费"/>
    <x v="1"/>
  </r>
  <r>
    <d v="2025-03-15T00:00:00"/>
    <n v="3"/>
    <n v="113"/>
    <s v="记帐凭证"/>
    <s v="660117 \营业费用\手机费"/>
    <s v="耿慧交通费招待费手机费办公费招待费水费"/>
    <n v="350"/>
    <n v="3.5000000000000003E-2"/>
    <s v="银行存款;其他应收款"/>
    <x v="0"/>
    <s v="手机费"/>
    <s v="通讯费"/>
    <x v="1"/>
  </r>
  <r>
    <d v="2025-03-15T00:00:00"/>
    <n v="3"/>
    <n v="113"/>
    <s v="记帐凭证"/>
    <s v="660107 \营业费用\办公费"/>
    <s v="耿慧交通费招待费手机费办公费招待费水费"/>
    <n v="43.8"/>
    <n v="4.3799999999999993E-3"/>
    <s v="银行存款;其他应收款"/>
    <x v="0"/>
    <s v="办公费"/>
    <s v="办公费"/>
    <x v="1"/>
  </r>
  <r>
    <d v="2025-03-15T00:00:00"/>
    <n v="3"/>
    <n v="113"/>
    <s v="记帐凭证"/>
    <s v="660131 \营业费用\福利费"/>
    <s v="耿慧交通费招待费手机费办公费招待费水费"/>
    <n v="170"/>
    <n v="1.7000000000000001E-2"/>
    <s v="银行存款;其他应收款"/>
    <x v="0"/>
    <s v="福利费"/>
    <s v="福利费"/>
    <x v="1"/>
  </r>
  <r>
    <d v="2025-03-15T00:00:00"/>
    <n v="3"/>
    <n v="114"/>
    <s v="记帐凭证"/>
    <s v="660113 \营业费用\差旅费"/>
    <s v="吴国栋青岛到临沂差旅费汽油费餐费"/>
    <n v="1572.51"/>
    <n v="0.157251"/>
    <s v="银行存款;其他应收款"/>
    <x v="0"/>
    <s v="差旅费"/>
    <s v="差旅费"/>
    <x v="0"/>
  </r>
  <r>
    <d v="2025-03-15T00:00:00"/>
    <n v="3"/>
    <n v="114"/>
    <s v="记帐凭证"/>
    <s v="660120 \营业费用\汽油费"/>
    <s v="吴国栋青岛到临沂差旅费汽油费餐费"/>
    <n v="632.95000000000005"/>
    <n v="6.3295000000000004E-2"/>
    <s v="银行存款;其他应收款"/>
    <x v="0"/>
    <s v="汽油费"/>
    <s v="交通费"/>
    <x v="0"/>
  </r>
  <r>
    <d v="2025-03-15T00:00:00"/>
    <n v="3"/>
    <n v="114"/>
    <s v="记帐凭证"/>
    <s v="660140 \营业费用\员工午餐"/>
    <s v="吴国栋青岛到临沂差旅费汽油费餐费"/>
    <n v="576"/>
    <n v="5.7599999999999998E-2"/>
    <s v="银行存款;其他应收款"/>
    <x v="0"/>
    <s v="员工午餐"/>
    <s v="福利费"/>
    <x v="1"/>
  </r>
  <r>
    <d v="2025-03-15T00:00:00"/>
    <n v="3"/>
    <n v="114"/>
    <s v="记帐凭证"/>
    <s v="660108 \营业费用\交通费"/>
    <s v="吴国栋青岛到临沂差旅费汽油费餐费"/>
    <n v="24"/>
    <n v="2.3999999999999998E-3"/>
    <s v="银行存款;其他应收款"/>
    <x v="0"/>
    <s v="交通费"/>
    <s v="交通费"/>
    <x v="0"/>
  </r>
  <r>
    <d v="2025-03-15T00:00:00"/>
    <n v="3"/>
    <n v="116"/>
    <s v="记帐凭证"/>
    <s v="660108 \营业费用\交通费"/>
    <s v="李煜交通费汽油费餐费"/>
    <n v="1787"/>
    <n v="0.1787"/>
    <s v="银行存款"/>
    <x v="0"/>
    <s v="交通费"/>
    <s v="交通费"/>
    <x v="0"/>
  </r>
  <r>
    <d v="2025-03-15T00:00:00"/>
    <n v="3"/>
    <n v="116"/>
    <s v="记帐凭证"/>
    <s v="660120 \营业费用\汽油费"/>
    <s v="李煜交通费汽油费餐费"/>
    <n v="978.22"/>
    <n v="9.7822000000000006E-2"/>
    <s v="银行存款"/>
    <x v="0"/>
    <s v="汽油费"/>
    <s v="交通费"/>
    <x v="0"/>
  </r>
  <r>
    <d v="2025-03-15T00:00:00"/>
    <n v="3"/>
    <n v="116"/>
    <s v="记帐凭证"/>
    <s v="660140 \营业费用\员工午餐"/>
    <s v="李煜交通费汽油费餐费"/>
    <n v="124.78"/>
    <n v="1.2478E-2"/>
    <s v="银行存款"/>
    <x v="0"/>
    <s v="员工午餐"/>
    <s v="福利费"/>
    <x v="1"/>
  </r>
  <r>
    <d v="2025-03-15T00:00:00"/>
    <n v="3"/>
    <n v="92"/>
    <s v="记帐凭证"/>
    <s v="660141 \营业费用\技术服务费"/>
    <s v="支付深圳市成煊软件技术有限公司技术服务费--LX--厦门国贸泰达物流有限公司"/>
    <n v="68000"/>
    <n v="6.8"/>
    <s v="银行存款"/>
    <x v="0"/>
    <s v="技术服务费"/>
    <s v="技术服务费"/>
    <x v="1"/>
  </r>
  <r>
    <d v="2025-03-20T00:00:00"/>
    <n v="3"/>
    <n v="123"/>
    <s v="记帐凭证"/>
    <s v="660116 \营业费用\员工房租"/>
    <s v="张鹏煜上海惠保租公寓管理有限公司20250225-20250824房租3977*"/>
    <n v="21891.74"/>
    <n v="2.189174"/>
    <s v="其他应收款"/>
    <x v="0"/>
    <s v="员工房租"/>
    <s v="福利费"/>
    <x v="1"/>
  </r>
  <r>
    <d v="2025-03-20T00:00:00"/>
    <n v="3"/>
    <n v="125"/>
    <s v="记帐凭证"/>
    <s v="660116 \营业费用\员工房租"/>
    <s v="黄炙（马爱英--6225883717313972--招行）20250120-20"/>
    <n v="11400"/>
    <n v="1.1399999999999999"/>
    <s v="其他应收款"/>
    <x v="0"/>
    <s v="员工房租"/>
    <s v="福利费"/>
    <x v="1"/>
  </r>
  <r>
    <d v="2025-03-20T00:00:00"/>
    <n v="3"/>
    <n v="128"/>
    <s v="记帐凭证"/>
    <s v="660108 \营业费用\交通费"/>
    <s v="马飞交通费"/>
    <n v="5400"/>
    <n v="0.54"/>
    <s v="其他应收款"/>
    <x v="0"/>
    <s v="交通费"/>
    <s v="交通费"/>
    <x v="0"/>
  </r>
  <r>
    <d v="2025-03-25T00:00:00"/>
    <n v="3"/>
    <n v="219"/>
    <s v="记帐凭证"/>
    <s v="660140 \营业费用\员工午餐"/>
    <s v="黄松餐费交通费468"/>
    <n v="468"/>
    <n v="4.6800000000000001E-2"/>
    <s v="其他应付款"/>
    <x v="0"/>
    <s v="员工午餐"/>
    <s v="福利费"/>
    <x v="1"/>
  </r>
  <r>
    <d v="2025-03-25T00:00:00"/>
    <n v="3"/>
    <n v="219"/>
    <s v="记帐凭证"/>
    <s v="660108 \营业费用\交通费"/>
    <s v="黄松餐费交通费468"/>
    <n v="450.19"/>
    <n v="4.5018999999999997E-2"/>
    <s v="其他应付款"/>
    <x v="0"/>
    <s v="交通费"/>
    <s v="交通费"/>
    <x v="0"/>
  </r>
  <r>
    <d v="2025-03-25T00:00:00"/>
    <n v="3"/>
    <n v="220"/>
    <s v="记帐凭证"/>
    <s v="660113 \营业费用\差旅费"/>
    <s v="李小龙武汉到杭州差旅费餐费会员费交通费"/>
    <n v="1145.97"/>
    <n v="0.114597"/>
    <s v="其他应付款"/>
    <x v="0"/>
    <s v="差旅费"/>
    <s v="差旅费"/>
    <x v="0"/>
  </r>
  <r>
    <d v="2025-03-25T00:00:00"/>
    <n v="3"/>
    <n v="220"/>
    <s v="记帐凭证"/>
    <s v="660109 \营业费用\业务招待费"/>
    <s v="李小龙武汉到杭州差旅费餐费会员费交通费"/>
    <n v="1100"/>
    <n v="0.11"/>
    <s v="其他应付款"/>
    <x v="0"/>
    <s v="业务招待费"/>
    <s v="业务招待费"/>
    <x v="1"/>
  </r>
  <r>
    <d v="2025-03-25T00:00:00"/>
    <n v="3"/>
    <n v="220"/>
    <s v="记帐凭证"/>
    <s v="660107 \营业费用\办公费"/>
    <s v="李小龙武汉到杭州差旅费餐费会员费交通费"/>
    <n v="216"/>
    <n v="2.1600000000000001E-2"/>
    <s v="其他应付款"/>
    <x v="0"/>
    <s v="办公费"/>
    <s v="办公费"/>
    <x v="1"/>
  </r>
  <r>
    <d v="2025-03-25T00:00:00"/>
    <n v="3"/>
    <n v="220"/>
    <s v="记帐凭证"/>
    <s v="660120 \营业费用\汽油费"/>
    <s v="李小龙武汉到杭州差旅费餐费会员费交通费"/>
    <n v="293"/>
    <n v="2.93E-2"/>
    <s v="其他应付款"/>
    <x v="0"/>
    <s v="汽油费"/>
    <s v="交通费"/>
    <x v="0"/>
  </r>
  <r>
    <d v="2025-03-25T00:00:00"/>
    <n v="3"/>
    <n v="221"/>
    <s v="记帐凭证"/>
    <s v="660109 \营业费用\业务招待费"/>
    <s v="黄炙餐费住宿费"/>
    <n v="1825.9"/>
    <n v="0.18259"/>
    <s v="其他应付款"/>
    <x v="0"/>
    <s v="业务招待费"/>
    <s v="业务招待费"/>
    <x v="1"/>
  </r>
  <r>
    <d v="2025-03-25T00:00:00"/>
    <n v="3"/>
    <n v="221"/>
    <s v="记帐凭证"/>
    <s v="660113 \营业费用\差旅费"/>
    <s v="黄炙餐费住宿费"/>
    <n v="1050"/>
    <n v="0.105"/>
    <s v="其他应付款"/>
    <x v="0"/>
    <s v="差旅费"/>
    <s v="差旅费"/>
    <x v="0"/>
  </r>
  <r>
    <d v="2025-03-25T00:00:00"/>
    <n v="3"/>
    <n v="222"/>
    <s v="记帐凭证"/>
    <s v="660113 \营业费用\差旅费"/>
    <s v="黄炙南京到汉口差旅费"/>
    <n v="3833.71"/>
    <n v="0.38337100000000002"/>
    <s v="其他应付款"/>
    <x v="0"/>
    <s v="差旅费"/>
    <s v="差旅费"/>
    <x v="0"/>
  </r>
  <r>
    <d v="2025-03-25T00:00:00"/>
    <n v="3"/>
    <n v="223"/>
    <s v="记帐凭证"/>
    <s v="660109 \营业费用\业务招待费"/>
    <s v="马飞餐费交通费办公费车辆维修费"/>
    <n v="4530"/>
    <n v="0.45300000000000001"/>
    <s v="其他应付款"/>
    <x v="0"/>
    <s v="业务招待费"/>
    <s v="业务招待费"/>
    <x v="1"/>
  </r>
  <r>
    <d v="2025-03-25T00:00:00"/>
    <n v="3"/>
    <n v="223"/>
    <s v="记帐凭证"/>
    <s v="660108 \营业费用\交通费"/>
    <s v="马飞餐费交通费办公费车辆维修费"/>
    <n v="1714.43"/>
    <n v="0.17144300000000001"/>
    <s v="其他应付款"/>
    <x v="0"/>
    <s v="交通费"/>
    <s v="交通费"/>
    <x v="0"/>
  </r>
  <r>
    <d v="2025-03-25T00:00:00"/>
    <n v="3"/>
    <n v="223"/>
    <s v="记帐凭证"/>
    <s v="660107 \营业费用\办公费"/>
    <s v="马飞餐费交通费办公费车辆维修费"/>
    <n v="230"/>
    <n v="2.3E-2"/>
    <s v="其他应付款"/>
    <x v="0"/>
    <s v="办公费"/>
    <s v="办公费"/>
    <x v="1"/>
  </r>
  <r>
    <d v="2025-03-25T00:00:00"/>
    <n v="3"/>
    <n v="223"/>
    <s v="记帐凭证"/>
    <s v="660122 \营业费用\维修保险费"/>
    <s v="马飞餐费交通费办公费车辆维修费"/>
    <n v="2035.4"/>
    <n v="0.20354"/>
    <s v="其他应付款"/>
    <x v="0"/>
    <s v="维修保险费"/>
    <s v="交通费"/>
    <x v="0"/>
  </r>
  <r>
    <d v="2025-03-25T00:00:00"/>
    <n v="3"/>
    <n v="224"/>
    <s v="记帐凭证"/>
    <s v="660113 \营业费用\差旅费"/>
    <s v="马飞杭州到汉口差旅费住宿费"/>
    <n v="2845.01"/>
    <n v="0.284501"/>
    <s v="其他应付款"/>
    <x v="0"/>
    <s v="差旅费"/>
    <s v="差旅费"/>
    <x v="0"/>
  </r>
  <r>
    <d v="2025-03-25T00:00:00"/>
    <n v="3"/>
    <n v="225"/>
    <s v="记帐凭证"/>
    <s v="660113 \营业费用\差旅费"/>
    <s v="杨金梁杭州到南京差旅费"/>
    <n v="8204.77"/>
    <n v="0.82047700000000001"/>
    <s v="其他应付款"/>
    <x v="0"/>
    <s v="差旅费"/>
    <s v="差旅费"/>
    <x v="0"/>
  </r>
  <r>
    <d v="2025-03-25T00:00:00"/>
    <n v="3"/>
    <n v="226"/>
    <s v="记帐凭证"/>
    <s v="660109 \营业费用\业务招待费"/>
    <s v="杨金梁福利费"/>
    <n v="14323"/>
    <n v="1.4322999999999999"/>
    <s v="其他应付款"/>
    <x v="0"/>
    <s v="业务招待费"/>
    <s v="业务招待费"/>
    <x v="1"/>
  </r>
  <r>
    <d v="2025-03-25T00:00:00"/>
    <n v="3"/>
    <n v="227"/>
    <s v="记帐凭证"/>
    <s v="660109 \营业费用\业务招待费"/>
    <s v="杨金梁餐费"/>
    <n v="26360"/>
    <n v="2.6360000000000001"/>
    <s v="其他应付款"/>
    <x v="0"/>
    <s v="业务招待费"/>
    <s v="业务招待费"/>
    <x v="1"/>
  </r>
  <r>
    <d v="2025-03-25T00:00:00"/>
    <n v="3"/>
    <n v="228"/>
    <s v="记帐凭证"/>
    <s v="660109 \营业费用\业务招待费"/>
    <s v="李彬餐费"/>
    <n v="28077"/>
    <n v="2.8077000000000001"/>
    <s v="其他应付款"/>
    <x v="0"/>
    <s v="业务招待费"/>
    <s v="业务招待费"/>
    <x v="1"/>
  </r>
  <r>
    <d v="2025-03-25T00:00:00"/>
    <n v="3"/>
    <n v="228"/>
    <s v="记帐凭证"/>
    <s v="660113 \营业费用\差旅费"/>
    <s v="李彬差旅费"/>
    <n v="959.01"/>
    <n v="9.5901E-2"/>
    <s v="其他应付款"/>
    <x v="0"/>
    <s v="差旅费"/>
    <s v="差旅费"/>
    <x v="0"/>
  </r>
  <r>
    <d v="2025-03-30T00:00:00"/>
    <n v="3"/>
    <n v="246"/>
    <s v="记帐凭证"/>
    <s v="660107 \营业费用\办公费"/>
    <s v="支付杭州明点企服网络科技有限公司服务费"/>
    <n v="1570.19"/>
    <n v="0.15701899999999999"/>
    <s v="银行存款;应付账款"/>
    <x v="0"/>
    <s v="办公费"/>
    <s v="办公费"/>
    <x v="1"/>
  </r>
  <r>
    <d v="2025-03-30T00:00:00"/>
    <n v="3"/>
    <n v="256"/>
    <s v="记帐凭证"/>
    <s v="660141 \营业费用\技术服务费"/>
    <s v="支付山东旭正信息科技有限公司技术服务费"/>
    <n v="9433.9599999999991"/>
    <n v="0.9433959999999999"/>
    <s v="应付账款;银行存款"/>
    <x v="0"/>
    <s v="技术服务费"/>
    <s v="技术服务费"/>
    <x v="1"/>
  </r>
  <r>
    <d v="2025-03-30T00:00:00"/>
    <n v="3"/>
    <n v="261"/>
    <s v="记帐凭证"/>
    <s v="660113 \营业费用\差旅费"/>
    <s v="娄方雪差旅费"/>
    <n v="2196.6799999999998"/>
    <n v="0.21966799999999997"/>
    <s v="银行存款"/>
    <x v="0"/>
    <s v="差旅费"/>
    <s v="差旅费"/>
    <x v="0"/>
  </r>
  <r>
    <d v="2025-03-31T00:00:00"/>
    <n v="3"/>
    <n v="577"/>
    <s v="记帐凭证"/>
    <s v="660115 \营业费用\办公房租"/>
    <s v="广州分202203-202703房租分摊--2025.3"/>
    <n v="47275.64"/>
    <n v="4.7275640000000001"/>
    <s v="租赁负债;使用权资产累计折旧"/>
    <x v="0"/>
    <s v="办公房租"/>
    <s v="房租物业费"/>
    <x v="2"/>
  </r>
  <r>
    <d v="2025-03-31T00:00:00"/>
    <n v="3"/>
    <n v="579"/>
    <s v="记帐凭证"/>
    <s v="660115 \营业费用\办公房租"/>
    <s v="摊销总部20230314-20280315房租-龙湖蓝海"/>
    <n v="9559.7000000000007"/>
    <n v="0.9559700000000001"/>
    <s v="租赁负债;使用权资产累计折旧;其他应收款"/>
    <x v="0"/>
    <s v="办公房租"/>
    <s v="房租物业费"/>
    <x v="2"/>
  </r>
  <r>
    <d v="2025-03-31T00:00:00"/>
    <n v="3"/>
    <n v="587"/>
    <s v="记帐凭证"/>
    <s v="660101 \营业费用\工资"/>
    <s v="分配销售部3月工资"/>
    <n v="979934.26"/>
    <n v="97.993425999999999"/>
    <s v="应付职工薪酬"/>
    <x v="0"/>
    <s v="工资"/>
    <s v="职工薪酬"/>
    <x v="3"/>
  </r>
  <r>
    <d v="2025-03-31T00:00:00"/>
    <n v="3"/>
    <n v="589"/>
    <s v="记帐凭证"/>
    <s v="660130 \营业费用\折旧费"/>
    <s v="2025年3月分摊折旧"/>
    <n v="6411.31"/>
    <n v="0.64113100000000001"/>
    <s v="累计折旧"/>
    <x v="0"/>
    <s v="折旧费"/>
    <s v="其他"/>
    <x v="1"/>
  </r>
  <r>
    <d v="2025-04-15T00:00:00"/>
    <n v="4"/>
    <n v="48"/>
    <s v="记帐凭证"/>
    <s v="660107 \营业费用\办公费"/>
    <s v="中国报关协会入会会员费"/>
    <n v="2000"/>
    <n v="0.2"/>
    <s v="银行存款;应付账款"/>
    <x v="0"/>
    <s v="办公费"/>
    <s v="办公费"/>
    <x v="1"/>
  </r>
  <r>
    <d v="2025-04-15T00:00:00"/>
    <n v="4"/>
    <n v="52"/>
    <s v="记帐凭证"/>
    <s v="660113 \营业费用\差旅费"/>
    <s v="蔡宇哲北京到上海差旅费"/>
    <n v="1877.6"/>
    <n v="0.18775999999999998"/>
    <s v="银行存款"/>
    <x v="0"/>
    <s v="差旅费"/>
    <s v="差旅费"/>
    <x v="0"/>
  </r>
  <r>
    <d v="2025-04-15T00:00:00"/>
    <n v="4"/>
    <n v="53"/>
    <s v="记帐凭证"/>
    <s v="660107 \营业费用\办公费"/>
    <s v="鹿松云服务费"/>
    <n v="988"/>
    <n v="9.8799999999999999E-2"/>
    <s v="银行存款"/>
    <x v="0"/>
    <s v="办公费"/>
    <s v="办公费"/>
    <x v="1"/>
  </r>
  <r>
    <d v="2025-04-21T00:00:00"/>
    <n v="4"/>
    <n v="101"/>
    <s v="记帐凭证"/>
    <s v="660139 \营业费用\培训费"/>
    <s v="支付北京软擎信息技术有限公司培训费（DeepSeek企业级AI大模型案例开发实战"/>
    <n v="5940.59"/>
    <n v="0.594059"/>
    <s v="银行存款;应付账款"/>
    <x v="0"/>
    <s v="培训费"/>
    <s v="福利费"/>
    <x v="1"/>
  </r>
  <r>
    <d v="2025-04-21T00:00:00"/>
    <n v="4"/>
    <n v="73"/>
    <s v="记帐凭证"/>
    <s v="660141 \营业费用\技术服务费"/>
    <s v="狄文昕技术服务费"/>
    <n v="75000"/>
    <n v="7.5"/>
    <s v="银行存款"/>
    <x v="0"/>
    <s v="技术服务费"/>
    <s v="技术服务费"/>
    <x v="1"/>
  </r>
  <r>
    <d v="2025-04-21T00:00:00"/>
    <n v="4"/>
    <n v="74"/>
    <s v="记帐凭证"/>
    <s v="660107 \营业费用\办公费"/>
    <s v="柳凯悦腾讯会议专业号云服务费"/>
    <n v="988"/>
    <n v="9.8799999999999999E-2"/>
    <s v="银行存款"/>
    <x v="0"/>
    <s v="办公费"/>
    <s v="办公费"/>
    <x v="1"/>
  </r>
  <r>
    <d v="2025-04-21T00:00:00"/>
    <n v="4"/>
    <n v="78"/>
    <s v="记帐凭证"/>
    <s v="660107 \营业费用\办公费"/>
    <s v="刘亚芳腾讯会议专业号云服务费物业电费"/>
    <n v="1488"/>
    <n v="0.14879999999999999"/>
    <s v="银行存款"/>
    <x v="0"/>
    <s v="办公费"/>
    <s v="办公费"/>
    <x v="1"/>
  </r>
  <r>
    <d v="2025-04-21T00:00:00"/>
    <n v="4"/>
    <n v="85"/>
    <s v="记帐凭证"/>
    <s v="660108 \营业费用\交通费"/>
    <s v="马飞交通费"/>
    <n v="2110"/>
    <n v="0.21099999999999999"/>
    <s v="其他应收款"/>
    <x v="0"/>
    <s v="交通费"/>
    <s v="交通费"/>
    <x v="0"/>
  </r>
  <r>
    <d v="2025-04-30T00:00:00"/>
    <n v="4"/>
    <n v="497"/>
    <s v="记帐凭证"/>
    <s v="660115 \营业费用\办公房租"/>
    <s v="广州分202203-202703房租分摊--2025.4"/>
    <n v="47275.64"/>
    <n v="4.7275640000000001"/>
    <s v="使用权资产累计折旧;租赁负债"/>
    <x v="0"/>
    <s v="办公房租"/>
    <s v="房租物业费"/>
    <x v="2"/>
  </r>
  <r>
    <d v="2025-04-30T00:00:00"/>
    <n v="4"/>
    <n v="499"/>
    <s v="记帐凭证"/>
    <s v="660115 \营业费用\办公房租"/>
    <s v="摊销总部20230314-20280315房租-龙湖蓝海"/>
    <n v="9665.33"/>
    <n v="0.96653299999999998"/>
    <s v="使用权资产累计折旧;其他应收款"/>
    <x v="0"/>
    <s v="办公房租"/>
    <s v="房租物业费"/>
    <x v="2"/>
  </r>
  <r>
    <d v="2025-04-30T00:00:00"/>
    <n v="4"/>
    <n v="502"/>
    <s v="记帐凭证"/>
    <s v="660130 \营业费用\折旧费"/>
    <s v="2025年4月分摊折旧"/>
    <n v="6266.5"/>
    <n v="0.62665000000000004"/>
    <s v="累计折旧"/>
    <x v="0"/>
    <s v="折旧费"/>
    <s v="其他"/>
    <x v="1"/>
  </r>
  <r>
    <d v="2025-04-30T00:00:00"/>
    <n v="4"/>
    <n v="503"/>
    <s v="记帐凭证"/>
    <s v="660101 \营业费用\工资"/>
    <s v="分配销售部4月工资"/>
    <n v="487696.92"/>
    <n v="48.769691999999999"/>
    <s v="应付职工薪酬"/>
    <x v="0"/>
    <s v="工资"/>
    <s v="职工薪酬"/>
    <x v="3"/>
  </r>
  <r>
    <d v="2025-05-06T00:00:00"/>
    <n v="5"/>
    <n v="10"/>
    <s v="记帐凭证"/>
    <s v="660107 \营业费用\办公费"/>
    <s v="陈佳龙标书款--中国乡镇企业有限公司"/>
    <n v="500"/>
    <n v="0.05"/>
    <s v="其他应收款"/>
    <x v="0"/>
    <s v="办公费"/>
    <s v="办公费"/>
    <x v="1"/>
  </r>
  <r>
    <d v="2025-05-06T00:00:00"/>
    <n v="5"/>
    <n v="11"/>
    <s v="记帐凭证"/>
    <s v="660109 \营业费用\业务招待费"/>
    <s v="孙伟招待费--总部费用"/>
    <n v="7253"/>
    <n v="0.72529999999999994"/>
    <s v="其他应收款"/>
    <x v="0"/>
    <s v="业务招待费"/>
    <s v="业务招待费"/>
    <x v="1"/>
  </r>
  <r>
    <d v="2025-05-06T00:00:00"/>
    <n v="5"/>
    <n v="7"/>
    <s v="记帐凭证"/>
    <s v="660107 \营业费用\办公费"/>
    <s v="龙金辉CA数字证书-- 湖南省数字认证服务中心有限公司"/>
    <n v="350"/>
    <n v="3.5000000000000003E-2"/>
    <s v="其他应收款"/>
    <x v="0"/>
    <s v="办公费"/>
    <s v="办公费"/>
    <x v="1"/>
  </r>
  <r>
    <d v="2025-05-15T00:00:00"/>
    <n v="5"/>
    <n v="31"/>
    <s v="记帐凭证"/>
    <s v="660122 \营业费用\维修保险费"/>
    <s v="田宁车辆维修费"/>
    <n v="32500"/>
    <n v="3.25"/>
    <s v="银行存款"/>
    <x v="0"/>
    <s v="维修保险费"/>
    <s v="交通费"/>
    <x v="0"/>
  </r>
  <r>
    <d v="2025-05-15T00:00:00"/>
    <n v="5"/>
    <n v="36"/>
    <s v="记帐凭证"/>
    <s v="660113 \营业费用\差旅费"/>
    <s v="陈佳龙北京到武汉差旅费"/>
    <n v="2273.9"/>
    <n v="0.22739000000000001"/>
    <s v="银行存款"/>
    <x v="0"/>
    <s v="差旅费"/>
    <s v="差旅费"/>
    <x v="0"/>
  </r>
  <r>
    <d v="2025-05-15T00:00:00"/>
    <n v="5"/>
    <n v="37"/>
    <s v="记帐凭证"/>
    <s v="660140 \营业费用\员工午餐"/>
    <s v="陈佳龙餐费交通费手机费办公费招待费"/>
    <n v="840"/>
    <n v="8.4000000000000005E-2"/>
    <s v="其他应收款;银行存款"/>
    <x v="0"/>
    <s v="员工午餐"/>
    <s v="福利费"/>
    <x v="1"/>
  </r>
  <r>
    <d v="2025-05-15T00:00:00"/>
    <n v="5"/>
    <n v="37"/>
    <s v="记帐凭证"/>
    <s v="660108 \营业费用\交通费"/>
    <s v="陈佳龙餐费交通费手机费办公费招待费"/>
    <n v="46"/>
    <n v="4.5999999999999999E-3"/>
    <s v="其他应收款;银行存款"/>
    <x v="0"/>
    <s v="交通费"/>
    <s v="交通费"/>
    <x v="0"/>
  </r>
  <r>
    <d v="2025-05-15T00:00:00"/>
    <n v="5"/>
    <n v="37"/>
    <s v="记帐凭证"/>
    <s v="660117 \营业费用\手机费"/>
    <s v="陈佳龙餐费交通费手机费办公费招待费"/>
    <n v="14.71"/>
    <n v="1.4710000000000001E-3"/>
    <s v="其他应收款;银行存款"/>
    <x v="0"/>
    <s v="手机费"/>
    <s v="通讯费"/>
    <x v="1"/>
  </r>
  <r>
    <d v="2025-05-15T00:00:00"/>
    <n v="5"/>
    <n v="37"/>
    <s v="记帐凭证"/>
    <s v="660107 \营业费用\办公费"/>
    <s v="陈佳龙餐费交通费手机费办公费招待费"/>
    <n v="2568"/>
    <n v="0.25679999999999997"/>
    <s v="其他应收款;银行存款"/>
    <x v="0"/>
    <s v="办公费"/>
    <s v="办公费"/>
    <x v="1"/>
  </r>
  <r>
    <d v="2025-05-15T00:00:00"/>
    <n v="5"/>
    <n v="37"/>
    <s v="记帐凭证"/>
    <s v="660109 \营业费用\业务招待费"/>
    <s v="陈佳龙餐费交通费手机费办公费招待费"/>
    <n v="440"/>
    <n v="4.3999999999999997E-2"/>
    <s v="其他应收款;银行存款"/>
    <x v="0"/>
    <s v="业务招待费"/>
    <s v="业务招待费"/>
    <x v="1"/>
  </r>
  <r>
    <d v="2025-05-15T00:00:00"/>
    <n v="5"/>
    <n v="38"/>
    <s v="记帐凭证"/>
    <s v="660109 \营业费用\业务招待费"/>
    <s v="陈佳龙招待费缴费手机费汽油费"/>
    <n v="2079.89"/>
    <n v="0.20798899999999998"/>
    <s v="其他应收款;银行存款"/>
    <x v="0"/>
    <s v="业务招待费"/>
    <s v="业务招待费"/>
    <x v="1"/>
  </r>
  <r>
    <d v="2025-05-15T00:00:00"/>
    <n v="5"/>
    <n v="38"/>
    <s v="记帐凭证"/>
    <s v="660108 \营业费用\交通费"/>
    <s v="陈佳龙招待费缴费手机费汽油费"/>
    <n v="661.53"/>
    <n v="6.6153000000000003E-2"/>
    <s v="其他应收款;银行存款"/>
    <x v="0"/>
    <s v="交通费"/>
    <s v="交通费"/>
    <x v="0"/>
  </r>
  <r>
    <d v="2025-05-15T00:00:00"/>
    <n v="5"/>
    <n v="38"/>
    <s v="记帐凭证"/>
    <s v="660117 \营业费用\手机费"/>
    <s v="陈佳龙招待费缴费手机费汽油费"/>
    <n v="91.9"/>
    <n v="9.1900000000000003E-3"/>
    <s v="其他应收款;银行存款"/>
    <x v="0"/>
    <s v="手机费"/>
    <s v="通讯费"/>
    <x v="1"/>
  </r>
  <r>
    <d v="2025-05-15T00:00:00"/>
    <n v="5"/>
    <n v="38"/>
    <s v="记帐凭证"/>
    <s v="660120 \营业费用\汽油费"/>
    <s v="陈佳龙招待费缴费手机费汽油费"/>
    <n v="400"/>
    <n v="0.04"/>
    <s v="其他应收款;银行存款"/>
    <x v="0"/>
    <s v="汽油费"/>
    <s v="交通费"/>
    <x v="0"/>
  </r>
  <r>
    <d v="2025-05-15T00:00:00"/>
    <n v="5"/>
    <n v="38"/>
    <s v="记帐凭证"/>
    <s v="660107 \营业费用\办公费"/>
    <s v="陈佳龙招待费缴费手机费汽油费"/>
    <n v="250"/>
    <n v="2.5000000000000001E-2"/>
    <s v="其他应收款;银行存款"/>
    <x v="0"/>
    <s v="办公费"/>
    <s v="办公费"/>
    <x v="1"/>
  </r>
  <r>
    <d v="2025-05-15T00:00:00"/>
    <n v="5"/>
    <n v="39"/>
    <s v="记帐凭证"/>
    <s v="660113 \营业费用\差旅费"/>
    <s v="薛晶晶北京到泰安差旅费"/>
    <n v="12095.54"/>
    <n v="1.209554"/>
    <s v="其他应收款;银行存款"/>
    <x v="0"/>
    <s v="差旅费"/>
    <s v="差旅费"/>
    <x v="0"/>
  </r>
  <r>
    <d v="2025-05-15T00:00:00"/>
    <n v="5"/>
    <n v="40"/>
    <s v="记帐凭证"/>
    <s v="660109 \营业费用\业务招待费"/>
    <s v="薛晶晶招待费餐费食品费"/>
    <n v="994"/>
    <n v="9.9400000000000002E-2"/>
    <s v="其他应收款;银行存款"/>
    <x v="0"/>
    <s v="业务招待费"/>
    <s v="业务招待费"/>
    <x v="1"/>
  </r>
  <r>
    <d v="2025-05-15T00:00:00"/>
    <n v="5"/>
    <n v="40"/>
    <s v="记帐凭证"/>
    <s v="660140 \营业费用\员工午餐"/>
    <s v="薛晶晶招待费餐费食品费"/>
    <n v="1032.2"/>
    <n v="0.10322000000000001"/>
    <s v="其他应收款;银行存款"/>
    <x v="0"/>
    <s v="员工午餐"/>
    <s v="福利费"/>
    <x v="1"/>
  </r>
  <r>
    <d v="2025-05-15T00:00:00"/>
    <n v="5"/>
    <n v="40"/>
    <s v="记帐凭证"/>
    <s v="660131 \营业费用\福利费"/>
    <s v="薛晶晶招待费餐费食品费"/>
    <n v="1343.5"/>
    <n v="0.13435"/>
    <s v="其他应收款;银行存款"/>
    <x v="0"/>
    <s v="福利费"/>
    <s v="福利费"/>
    <x v="1"/>
  </r>
  <r>
    <d v="2025-05-15T00:00:00"/>
    <n v="5"/>
    <n v="40"/>
    <s v="记帐凭证"/>
    <s v="660120 \营业费用\汽油费"/>
    <s v="薛晶晶招待费餐费食品费"/>
    <n v="1454"/>
    <n v="0.1454"/>
    <s v="其他应收款;银行存款"/>
    <x v="0"/>
    <s v="汽油费"/>
    <s v="交通费"/>
    <x v="0"/>
  </r>
  <r>
    <d v="2025-05-15T00:00:00"/>
    <n v="5"/>
    <n v="40"/>
    <s v="记帐凭证"/>
    <s v="660117 \营业费用\手机费"/>
    <s v="薛晶晶招待费餐费食品费"/>
    <n v="338.72"/>
    <n v="3.3871999999999999E-2"/>
    <s v="其他应收款;银行存款"/>
    <x v="0"/>
    <s v="手机费"/>
    <s v="通讯费"/>
    <x v="1"/>
  </r>
  <r>
    <d v="2025-05-15T00:00:00"/>
    <n v="5"/>
    <n v="40"/>
    <s v="记帐凭证"/>
    <s v="660108 \营业费用\交通费"/>
    <s v="薛晶晶招待费餐费食品费"/>
    <n v="193"/>
    <n v="1.9300000000000001E-2"/>
    <s v="其他应收款;银行存款"/>
    <x v="0"/>
    <s v="交通费"/>
    <s v="交通费"/>
    <x v="0"/>
  </r>
  <r>
    <d v="2025-05-15T00:00:00"/>
    <n v="5"/>
    <n v="41"/>
    <s v="记帐凭证"/>
    <s v="660108 \营业费用\交通费"/>
    <s v="温胜男交通费"/>
    <n v="174"/>
    <n v="1.7399999999999999E-2"/>
    <s v="银行存款"/>
    <x v="0"/>
    <s v="交通费"/>
    <s v="交通费"/>
    <x v="0"/>
  </r>
  <r>
    <d v="2025-05-15T00:00:00"/>
    <n v="5"/>
    <n v="48"/>
    <s v="记帐凭证"/>
    <s v="660109 \营业费用\业务招待费"/>
    <s v="耿慧招待费青岛到济南差旅费"/>
    <n v="440"/>
    <n v="4.3999999999999997E-2"/>
    <s v="银行存款;其他应收款"/>
    <x v="0"/>
    <s v="业务招待费"/>
    <s v="业务招待费"/>
    <x v="1"/>
  </r>
  <r>
    <d v="2025-05-15T00:00:00"/>
    <n v="5"/>
    <n v="48"/>
    <s v="记帐凭证"/>
    <s v="660113 \营业费用\差旅费"/>
    <s v="耿慧招待费青岛到济南差旅费"/>
    <n v="828.38"/>
    <n v="8.2837999999999995E-2"/>
    <s v="银行存款;其他应收款"/>
    <x v="0"/>
    <s v="差旅费"/>
    <s v="差旅费"/>
    <x v="0"/>
  </r>
  <r>
    <d v="2025-05-15T00:00:00"/>
    <n v="5"/>
    <n v="49"/>
    <s v="记帐凭证"/>
    <s v="660109 \营业费用\业务招待费"/>
    <s v="吴国栋餐费"/>
    <n v="420"/>
    <n v="4.2000000000000003E-2"/>
    <s v="银行存款"/>
    <x v="0"/>
    <s v="业务招待费"/>
    <s v="业务招待费"/>
    <x v="1"/>
  </r>
  <r>
    <d v="2025-05-25T00:00:00"/>
    <n v="5"/>
    <n v="100"/>
    <s v="记帐凭证"/>
    <s v="660107 \营业费用\办公费"/>
    <s v="孙伟中标服务费----中国乡镇企业有限公司CNTEC2025B-10项目"/>
    <n v="27264.15"/>
    <n v="2.7264150000000003"/>
    <s v="其他应收款"/>
    <x v="0"/>
    <s v="办公费"/>
    <s v="办公费"/>
    <x v="1"/>
  </r>
  <r>
    <d v="2025-05-25T00:00:00"/>
    <n v="5"/>
    <n v="120"/>
    <s v="记帐凭证"/>
    <s v="660107 \营业费用\办公费"/>
    <s v="刘亚芳招标代理费--全国海关信息中心海关信息系统应用界面改造技术支持服务采购项目"/>
    <n v="12594.34"/>
    <n v="1.2594339999999999"/>
    <s v="其他应收款"/>
    <x v="0"/>
    <s v="办公费"/>
    <s v="办公费"/>
    <x v="1"/>
  </r>
  <r>
    <d v="2025-05-25T00:00:00"/>
    <n v="5"/>
    <n v="125"/>
    <s v="记帐凭证"/>
    <s v="660108 \营业费用\交通费"/>
    <s v="刘亚芳交通费办公费"/>
    <n v="134.84"/>
    <n v="1.3484000000000001E-2"/>
    <s v="银行存款;其他应收款"/>
    <x v="0"/>
    <s v="交通费"/>
    <s v="交通费"/>
    <x v="0"/>
  </r>
  <r>
    <d v="2025-05-25T00:00:00"/>
    <n v="5"/>
    <n v="125"/>
    <s v="记帐凭证"/>
    <s v="660107 \营业费用\办公费"/>
    <s v="刘亚芳交通费办公费"/>
    <n v="188.68"/>
    <n v="1.8867999999999999E-2"/>
    <s v="银行存款;其他应收款"/>
    <x v="0"/>
    <s v="办公费"/>
    <s v="办公费"/>
    <x v="1"/>
  </r>
  <r>
    <d v="2025-05-25T00:00:00"/>
    <n v="5"/>
    <n v="126"/>
    <s v="记帐凭证"/>
    <s v="660108 \营业费用\交通费"/>
    <s v="刘亚芳交通费手机费餐费"/>
    <n v="73"/>
    <n v="7.3000000000000001E-3"/>
    <s v="银行存款;其他应收款"/>
    <x v="0"/>
    <s v="交通费"/>
    <s v="交通费"/>
    <x v="0"/>
  </r>
  <r>
    <d v="2025-05-25T00:00:00"/>
    <n v="5"/>
    <n v="126"/>
    <s v="记帐凭证"/>
    <s v="660117 \营业费用\手机费"/>
    <s v="刘亚芳交通费手机费餐费"/>
    <n v="775.62"/>
    <n v="7.7562000000000006E-2"/>
    <s v="银行存款;其他应收款"/>
    <x v="0"/>
    <s v="手机费"/>
    <s v="通讯费"/>
    <x v="1"/>
  </r>
  <r>
    <d v="2025-05-25T00:00:00"/>
    <n v="5"/>
    <n v="126"/>
    <s v="记帐凭证"/>
    <s v="660140 \营业费用\员工午餐"/>
    <s v="刘亚芳交通费手机费餐费"/>
    <n v="331"/>
    <n v="3.3099999999999997E-2"/>
    <s v="银行存款;其他应收款"/>
    <x v="0"/>
    <s v="员工午餐"/>
    <s v="福利费"/>
    <x v="1"/>
  </r>
  <r>
    <d v="2025-05-25T00:00:00"/>
    <n v="5"/>
    <n v="126"/>
    <s v="记帐凭证"/>
    <s v="660113 \营业费用\差旅费"/>
    <s v="刘亚芳交通费手机费餐费"/>
    <n v="1272.07"/>
    <n v="0.12720699999999999"/>
    <s v="银行存款;其他应收款"/>
    <x v="0"/>
    <s v="差旅费"/>
    <s v="差旅费"/>
    <x v="0"/>
  </r>
  <r>
    <d v="2025-05-25T00:00:00"/>
    <n v="5"/>
    <n v="127"/>
    <s v="记帐凭证"/>
    <s v="660108 \营业费用\交通费"/>
    <s v="柳凯悦交通费办公费"/>
    <n v="401.81"/>
    <n v="4.0181000000000001E-2"/>
    <s v="银行存款"/>
    <x v="0"/>
    <s v="交通费"/>
    <s v="交通费"/>
    <x v="0"/>
  </r>
  <r>
    <d v="2025-05-25T00:00:00"/>
    <n v="5"/>
    <n v="127"/>
    <s v="记帐凭证"/>
    <s v="660107 \营业费用\办公费"/>
    <s v="柳凯悦交通费办公费"/>
    <n v="747"/>
    <n v="7.4700000000000003E-2"/>
    <s v="银行存款"/>
    <x v="0"/>
    <s v="办公费"/>
    <s v="办公费"/>
    <x v="1"/>
  </r>
  <r>
    <d v="2025-05-25T00:00:00"/>
    <n v="5"/>
    <n v="128"/>
    <s v="记帐凭证"/>
    <s v="660140 \营业费用\员工午餐"/>
    <s v="蔡宇哲餐费标书费差旅费"/>
    <n v="368.5"/>
    <n v="3.6850000000000001E-2"/>
    <s v="银行存款;其他应收款"/>
    <x v="0"/>
    <s v="员工午餐"/>
    <s v="福利费"/>
    <x v="1"/>
  </r>
  <r>
    <d v="2025-05-25T00:00:00"/>
    <n v="5"/>
    <n v="128"/>
    <s v="记帐凭证"/>
    <s v="660107 \营业费用\办公费"/>
    <s v="蔡宇哲餐费标书费差旅费"/>
    <n v="199.8"/>
    <n v="1.9980000000000001E-2"/>
    <s v="银行存款;其他应收款"/>
    <x v="0"/>
    <s v="办公费"/>
    <s v="办公费"/>
    <x v="1"/>
  </r>
  <r>
    <d v="2025-05-25T00:00:00"/>
    <n v="5"/>
    <n v="128"/>
    <s v="记帐凭证"/>
    <s v="660113 \营业费用\差旅费"/>
    <s v="蔡宇哲餐费标书费差旅费"/>
    <n v="1758.02"/>
    <n v="0.17580199999999999"/>
    <s v="银行存款;其他应收款"/>
    <x v="0"/>
    <s v="差旅费"/>
    <s v="差旅费"/>
    <x v="0"/>
  </r>
  <r>
    <d v="2025-05-25T00:00:00"/>
    <n v="5"/>
    <n v="134"/>
    <s v="记帐凭证"/>
    <s v="660108 \营业费用\交通费"/>
    <s v="鹿松交通费办公费"/>
    <n v="219"/>
    <n v="2.1899999999999999E-2"/>
    <s v="银行存款"/>
    <x v="0"/>
    <s v="交通费"/>
    <s v="交通费"/>
    <x v="0"/>
  </r>
  <r>
    <d v="2025-05-25T00:00:00"/>
    <n v="5"/>
    <n v="134"/>
    <s v="记帐凭证"/>
    <s v="660107 \营业费用\办公费"/>
    <s v="鹿松交通费办公费"/>
    <n v="254.1"/>
    <n v="2.5409999999999999E-2"/>
    <s v="银行存款"/>
    <x v="0"/>
    <s v="办公费"/>
    <s v="办公费"/>
    <x v="1"/>
  </r>
  <r>
    <d v="2025-05-25T00:00:00"/>
    <n v="5"/>
    <n v="139"/>
    <s v="记帐凭证"/>
    <s v="660108 \营业费用\交通费"/>
    <s v="鹿松交通费"/>
    <n v="10014.31"/>
    <n v="1.001431"/>
    <s v="其他应收款;银行存款"/>
    <x v="0"/>
    <s v="交通费"/>
    <s v="交通费"/>
    <x v="0"/>
  </r>
  <r>
    <d v="2025-05-25T00:00:00"/>
    <n v="5"/>
    <n v="140"/>
    <s v="记帐凭证"/>
    <s v="660108 \营业费用\交通费"/>
    <s v="鹿松交通费"/>
    <n v="9990.1299999999992"/>
    <n v="0.99901299999999993"/>
    <s v="银行存款"/>
    <x v="0"/>
    <s v="交通费"/>
    <s v="交通费"/>
    <x v="0"/>
  </r>
  <r>
    <d v="2025-05-25T00:00:00"/>
    <n v="5"/>
    <n v="196"/>
    <s v="记帐凭证"/>
    <s v="660113 \营业费用\差旅费"/>
    <s v="张鹏煜杭州都上海差旅费3051+4148+1845"/>
    <n v="9001.77"/>
    <n v="0.900177"/>
    <s v="银行存款"/>
    <x v="0"/>
    <s v="差旅费"/>
    <s v="差旅费"/>
    <x v="0"/>
  </r>
  <r>
    <d v="2025-05-25T00:00:00"/>
    <n v="5"/>
    <n v="197"/>
    <s v="记帐凭证"/>
    <s v="660107 \营业费用\办公费"/>
    <s v="张鹏煜办公费餐费896.55+1507.75+4800.17"/>
    <n v="2039.3"/>
    <n v="0.20393"/>
    <s v="银行存款"/>
    <x v="0"/>
    <s v="办公费"/>
    <s v="办公费"/>
    <x v="1"/>
  </r>
  <r>
    <d v="2025-05-25T00:00:00"/>
    <n v="5"/>
    <n v="197"/>
    <s v="记帐凭证"/>
    <s v="660109 \营业费用\业务招待费"/>
    <s v="张鹏煜办公费餐费896.55+1507.75+4800.17"/>
    <n v="5165.17"/>
    <n v="0.516517"/>
    <s v="银行存款"/>
    <x v="0"/>
    <s v="业务招待费"/>
    <s v="业务招待费"/>
    <x v="1"/>
  </r>
  <r>
    <d v="2025-05-25T00:00:00"/>
    <n v="5"/>
    <n v="199"/>
    <s v="记帐凭证"/>
    <s v="660140 \营业费用\员工午餐"/>
    <s v="李小龙餐费交通费武汉到杭州差旅费"/>
    <n v="380"/>
    <n v="3.7999999999999999E-2"/>
    <s v="银行存款"/>
    <x v="0"/>
    <s v="员工午餐"/>
    <s v="福利费"/>
    <x v="1"/>
  </r>
  <r>
    <d v="2025-05-25T00:00:00"/>
    <n v="5"/>
    <n v="199"/>
    <s v="记帐凭证"/>
    <s v="660108 \营业费用\交通费"/>
    <s v="李小龙餐费交通费武汉到杭州差旅费"/>
    <n v="261"/>
    <n v="2.6100000000000002E-2"/>
    <s v="银行存款"/>
    <x v="0"/>
    <s v="交通费"/>
    <s v="交通费"/>
    <x v="0"/>
  </r>
  <r>
    <d v="2025-05-25T00:00:00"/>
    <n v="5"/>
    <n v="199"/>
    <s v="记帐凭证"/>
    <s v="660113 \营业费用\差旅费"/>
    <s v="李小龙餐费交通费武汉到杭州差旅费"/>
    <n v="1296.3"/>
    <n v="0.12963"/>
    <s v="银行存款"/>
    <x v="0"/>
    <s v="差旅费"/>
    <s v="差旅费"/>
    <x v="0"/>
  </r>
  <r>
    <d v="2025-05-25T00:00:00"/>
    <n v="5"/>
    <n v="200"/>
    <s v="记帐凭证"/>
    <s v="660113 \营业费用\差旅费"/>
    <s v="杨浩杭州都宁波差旅费"/>
    <n v="114"/>
    <n v="1.14E-2"/>
    <s v="银行存款"/>
    <x v="0"/>
    <s v="差旅费"/>
    <s v="差旅费"/>
    <x v="0"/>
  </r>
  <r>
    <d v="2025-05-25T00:00:00"/>
    <n v="5"/>
    <n v="201"/>
    <s v="记帐凭证"/>
    <s v="660113 \营业费用\差旅费"/>
    <s v="黄炙杭州到上海 差旅费"/>
    <n v="3282.66"/>
    <n v="0.328266"/>
    <s v="银行存款"/>
    <x v="0"/>
    <s v="差旅费"/>
    <s v="差旅费"/>
    <x v="0"/>
  </r>
  <r>
    <d v="2025-05-25T00:00:00"/>
    <n v="5"/>
    <n v="202"/>
    <s v="记帐凭证"/>
    <s v="660109 \营业费用\业务招待费"/>
    <s v="黄炙餐费"/>
    <n v="3849"/>
    <n v="0.38490000000000002"/>
    <s v="银行存款"/>
    <x v="0"/>
    <s v="业务招待费"/>
    <s v="业务招待费"/>
    <x v="1"/>
  </r>
  <r>
    <d v="2025-05-25T00:00:00"/>
    <n v="5"/>
    <n v="203"/>
    <s v="记帐凭证"/>
    <s v="660107 \营业费用\办公费"/>
    <s v="黄炙办公费日用品费"/>
    <n v="3709.29"/>
    <n v="0.37092900000000001"/>
    <s v="银行存款"/>
    <x v="0"/>
    <s v="办公费"/>
    <s v="办公费"/>
    <x v="1"/>
  </r>
  <r>
    <d v="2025-05-25T00:00:00"/>
    <n v="5"/>
    <n v="204"/>
    <s v="记帐凭证"/>
    <s v="660108 \营业费用\交通费"/>
    <s v="李彬交通费"/>
    <n v="2910"/>
    <n v="0.29099999999999998"/>
    <s v="银行存款"/>
    <x v="0"/>
    <s v="交通费"/>
    <s v="交通费"/>
    <x v="0"/>
  </r>
  <r>
    <d v="2025-05-25T00:00:00"/>
    <n v="5"/>
    <n v="205"/>
    <s v="记帐凭证"/>
    <s v="660113 \营业费用\差旅费"/>
    <s v="马飞杭州到南京差旅费"/>
    <n v="3656.51"/>
    <n v="0.365651"/>
    <s v="银行存款"/>
    <x v="0"/>
    <s v="差旅费"/>
    <s v="差旅费"/>
    <x v="0"/>
  </r>
  <r>
    <d v="2025-05-25T00:00:00"/>
    <n v="5"/>
    <n v="206"/>
    <s v="记帐凭证"/>
    <s v="660108 \营业费用\交通费"/>
    <s v="马飞交通费会议费餐费"/>
    <n v="346"/>
    <n v="3.4599999999999999E-2"/>
    <s v="银行存款"/>
    <x v="0"/>
    <s v="交通费"/>
    <s v="交通费"/>
    <x v="0"/>
  </r>
  <r>
    <d v="2025-05-25T00:00:00"/>
    <n v="5"/>
    <n v="206"/>
    <s v="记帐凭证"/>
    <s v="660126 \营业费用\会议费"/>
    <s v="马飞交通费会议费餐费"/>
    <n v="3000"/>
    <n v="0.3"/>
    <s v="银行存款"/>
    <x v="0"/>
    <s v="会议费"/>
    <s v="会议费"/>
    <x v="1"/>
  </r>
  <r>
    <d v="2025-05-25T00:00:00"/>
    <n v="5"/>
    <n v="206"/>
    <s v="记帐凭证"/>
    <s v="660109 \营业费用\业务招待费"/>
    <s v="马飞交通费会议费餐费"/>
    <n v="1035"/>
    <n v="0.10349999999999999"/>
    <s v="银行存款"/>
    <x v="0"/>
    <s v="业务招待费"/>
    <s v="业务招待费"/>
    <x v="1"/>
  </r>
  <r>
    <d v="2025-05-25T00:00:00"/>
    <n v="5"/>
    <n v="207"/>
    <s v="记帐凭证"/>
    <s v="660109 \营业费用\业务招待费"/>
    <s v="杨金梁餐费"/>
    <n v="7028"/>
    <n v="0.70279999999999998"/>
    <s v="银行存款"/>
    <x v="0"/>
    <s v="业务招待费"/>
    <s v="业务招待费"/>
    <x v="1"/>
  </r>
  <r>
    <d v="2025-05-25T00:00:00"/>
    <n v="5"/>
    <n v="208"/>
    <s v="记帐凭证"/>
    <s v="660113 \营业费用\差旅费"/>
    <s v="杨金梁杭州到南京差旅费"/>
    <n v="8952.52"/>
    <n v="0.89525200000000005"/>
    <s v="银行存款"/>
    <x v="0"/>
    <s v="差旅费"/>
    <s v="差旅费"/>
    <x v="0"/>
  </r>
  <r>
    <d v="2025-05-25T00:00:00"/>
    <n v="5"/>
    <n v="218"/>
    <s v="记帐凭证"/>
    <s v="660109 \营业费用\业务招待费"/>
    <s v="田宁招待费"/>
    <n v="10415"/>
    <n v="1.0415000000000001"/>
    <s v="银行存款"/>
    <x v="0"/>
    <s v="业务招待费"/>
    <s v="业务招待费"/>
    <x v="1"/>
  </r>
  <r>
    <d v="2025-05-25T00:00:00"/>
    <n v="5"/>
    <n v="219"/>
    <s v="记帐凭证"/>
    <s v="660109 \营业费用\业务招待费"/>
    <s v="田宁招待费"/>
    <n v="10224"/>
    <n v="1.0224"/>
    <s v="银行存款"/>
    <x v="0"/>
    <s v="业务招待费"/>
    <s v="业务招待费"/>
    <x v="1"/>
  </r>
  <r>
    <d v="2025-05-25T00:00:00"/>
    <n v="5"/>
    <n v="220"/>
    <s v="记帐凭证"/>
    <s v="660108 \营业费用\交通费"/>
    <s v="田宁交通费"/>
    <n v="8544"/>
    <n v="0.85440000000000005"/>
    <s v="银行存款"/>
    <x v="0"/>
    <s v="交通费"/>
    <s v="交通费"/>
    <x v="0"/>
  </r>
  <r>
    <d v="2025-05-25T00:00:00"/>
    <n v="5"/>
    <n v="220"/>
    <s v="记帐凭证"/>
    <s v="660109 \营业费用\业务招待费"/>
    <s v="田宁招待费"/>
    <n v="900"/>
    <n v="0.09"/>
    <s v="银行存款"/>
    <x v="0"/>
    <s v="业务招待费"/>
    <s v="业务招待费"/>
    <x v="1"/>
  </r>
  <r>
    <d v="2025-05-25T00:00:00"/>
    <n v="5"/>
    <n v="221"/>
    <s v="记帐凭证"/>
    <s v="660108 \营业费用\交通费"/>
    <s v="田宁交通费"/>
    <n v="9812"/>
    <n v="0.98119999999999996"/>
    <s v="银行存款"/>
    <x v="0"/>
    <s v="交通费"/>
    <s v="交通费"/>
    <x v="0"/>
  </r>
  <r>
    <d v="2025-05-25T00:00:00"/>
    <n v="5"/>
    <n v="222"/>
    <s v="记帐凭证"/>
    <s v="660109 \营业费用\业务招待费"/>
    <s v="田宁招待费"/>
    <n v="9693"/>
    <n v="0.96930000000000005"/>
    <s v="银行存款"/>
    <x v="0"/>
    <s v="业务招待费"/>
    <s v="业务招待费"/>
    <x v="1"/>
  </r>
  <r>
    <d v="2025-05-30T00:00:00"/>
    <n v="5"/>
    <n v="240"/>
    <s v="记帐凭证"/>
    <s v="660108 \营业费用\交通费"/>
    <s v="鹿松交通费"/>
    <n v="5000"/>
    <n v="0.5"/>
    <s v="银行存款"/>
    <x v="0"/>
    <s v="交通费"/>
    <s v="交通费"/>
    <x v="0"/>
  </r>
  <r>
    <d v="2025-05-30T00:00:00"/>
    <n v="5"/>
    <n v="303"/>
    <s v="记帐凭证"/>
    <s v="660140 \营业费用\员工午餐"/>
    <s v="刘亚芳餐费（刘亚芳532+鹿松504+蔡宇哲168）"/>
    <n v="1234.9000000000001"/>
    <n v="0.12349"/>
    <s v="银行存款;其他应收款"/>
    <x v="0"/>
    <s v="员工午餐"/>
    <s v="福利费"/>
    <x v="1"/>
  </r>
  <r>
    <d v="2025-05-31T00:00:00"/>
    <n v="5"/>
    <n v="555"/>
    <s v="记帐凭证"/>
    <s v="660141 \营业费用\技术服务费"/>
    <s v="狄文昕技术服务费"/>
    <n v="20000"/>
    <n v="2"/>
    <s v="银行存款"/>
    <x v="0"/>
    <s v="技术服务费"/>
    <s v="技术服务费"/>
    <x v="1"/>
  </r>
  <r>
    <d v="2025-05-31T00:00:00"/>
    <n v="5"/>
    <n v="562"/>
    <s v="记帐凭证"/>
    <s v="660113 \营业费用\差旅费"/>
    <s v="薛晶晶北京到长春差旅费"/>
    <n v="7031.06"/>
    <n v="0.70310600000000001"/>
    <s v="银行存款;其他应收款"/>
    <x v="0"/>
    <s v="差旅费"/>
    <s v="差旅费"/>
    <x v="0"/>
  </r>
  <r>
    <d v="2025-05-31T00:00:00"/>
    <n v="5"/>
    <n v="563"/>
    <s v="记帐凭证"/>
    <s v="660131 \营业费用\福利费"/>
    <s v="薛晶晶食品费差旅费交通费费办公费招待费"/>
    <n v="1709.05"/>
    <n v="0.170905"/>
    <s v="银行存款;其他应收款"/>
    <x v="0"/>
    <s v="福利费"/>
    <s v="福利费"/>
    <x v="1"/>
  </r>
  <r>
    <d v="2025-05-31T00:00:00"/>
    <n v="5"/>
    <n v="563"/>
    <s v="记帐凭证"/>
    <s v="660113 \营业费用\差旅费"/>
    <s v="薛晶晶食品费差旅费交通费费办公费招待费"/>
    <n v="1532.42"/>
    <n v="0.15324200000000002"/>
    <s v="银行存款;其他应收款"/>
    <x v="0"/>
    <s v="差旅费"/>
    <s v="差旅费"/>
    <x v="0"/>
  </r>
  <r>
    <d v="2025-05-31T00:00:00"/>
    <n v="5"/>
    <n v="563"/>
    <s v="记帐凭证"/>
    <s v="660108 \营业费用\交通费"/>
    <s v="薛晶晶食品费差旅费交通费费办公费招待费"/>
    <n v="28.5"/>
    <n v="2.8500000000000001E-3"/>
    <s v="银行存款;其他应收款"/>
    <x v="0"/>
    <s v="交通费"/>
    <s v="交通费"/>
    <x v="0"/>
  </r>
  <r>
    <d v="2025-05-31T00:00:00"/>
    <n v="5"/>
    <n v="563"/>
    <s v="记帐凭证"/>
    <s v="660107 \营业费用\办公费"/>
    <s v="薛晶晶食品费差旅费交通费费办公费招待费"/>
    <n v="150"/>
    <n v="1.4999999999999999E-2"/>
    <s v="银行存款;其他应收款"/>
    <x v="0"/>
    <s v="办公费"/>
    <s v="办公费"/>
    <x v="1"/>
  </r>
  <r>
    <d v="2025-05-31T00:00:00"/>
    <n v="5"/>
    <n v="563"/>
    <s v="记帐凭证"/>
    <s v="660109 \营业费用\业务招待费"/>
    <s v="薛晶晶食品费差旅费交通费费办公费招待费"/>
    <n v="322"/>
    <n v="3.2199999999999999E-2"/>
    <s v="银行存款;其他应收款"/>
    <x v="0"/>
    <s v="业务招待费"/>
    <s v="业务招待费"/>
    <x v="1"/>
  </r>
  <r>
    <d v="2025-05-31T00:00:00"/>
    <n v="5"/>
    <n v="564"/>
    <s v="记帐凭证"/>
    <s v="660108 \营业费用\交通费"/>
    <s v="薛晶晶食品费差旅费交通费费办公费招待费"/>
    <n v="215"/>
    <n v="2.1499999999999998E-2"/>
    <s v="银行存款"/>
    <x v="0"/>
    <s v="交通费"/>
    <s v="交通费"/>
    <x v="0"/>
  </r>
  <r>
    <d v="2025-05-31T00:00:00"/>
    <n v="5"/>
    <n v="564"/>
    <s v="记帐凭证"/>
    <s v="660117 \营业费用\手机费"/>
    <s v="薛晶晶食品费差旅费交通费费办公费招待费"/>
    <n v="95"/>
    <n v="9.4999999999999998E-3"/>
    <s v="银行存款"/>
    <x v="0"/>
    <s v="手机费"/>
    <s v="通讯费"/>
    <x v="1"/>
  </r>
  <r>
    <d v="2025-05-31T00:00:00"/>
    <n v="5"/>
    <n v="564"/>
    <s v="记帐凭证"/>
    <s v="660120 \营业费用\汽油费"/>
    <s v="薛晶晶食品费差旅费交通费费办公费招待费"/>
    <n v="330"/>
    <n v="3.3000000000000002E-2"/>
    <s v="银行存款"/>
    <x v="0"/>
    <s v="汽油费"/>
    <s v="交通费"/>
    <x v="0"/>
  </r>
  <r>
    <d v="2025-05-31T00:00:00"/>
    <n v="5"/>
    <n v="564"/>
    <s v="记帐凭证"/>
    <s v="660140 \营业费用\员工午餐"/>
    <s v="薛晶晶食品费差旅费交通费费办公费招待费"/>
    <n v="1472.6"/>
    <n v="0.14726"/>
    <s v="银行存款"/>
    <x v="0"/>
    <s v="员工午餐"/>
    <s v="福利费"/>
    <x v="1"/>
  </r>
  <r>
    <d v="2025-05-31T00:00:00"/>
    <n v="5"/>
    <n v="564"/>
    <s v="记帐凭证"/>
    <s v="660113 \营业费用\差旅费"/>
    <s v="薛晶晶食品费差旅费交通费费办公费招待费"/>
    <n v="2163.44"/>
    <n v="0.21634400000000001"/>
    <s v="银行存款"/>
    <x v="0"/>
    <s v="差旅费"/>
    <s v="差旅费"/>
    <x v="0"/>
  </r>
  <r>
    <d v="2025-05-31T00:00:00"/>
    <n v="5"/>
    <n v="570"/>
    <s v="记帐凭证"/>
    <s v="660108 \营业费用\交通费"/>
    <s v="张博交通费"/>
    <n v="1693.93"/>
    <n v="0.16939300000000002"/>
    <s v="银行存款"/>
    <x v="0"/>
    <s v="交通费"/>
    <s v="交通费"/>
    <x v="0"/>
  </r>
  <r>
    <d v="2025-05-31T00:00:00"/>
    <n v="5"/>
    <n v="572"/>
    <s v="记帐凭证"/>
    <s v="660108 \营业费用\交通费"/>
    <s v="陈佳龙交通费办公费餐费"/>
    <n v="1878.86"/>
    <n v="0.187886"/>
    <s v="银行存款;其他应收款"/>
    <x v="0"/>
    <s v="交通费"/>
    <s v="交通费"/>
    <x v="0"/>
  </r>
  <r>
    <d v="2025-05-31T00:00:00"/>
    <n v="5"/>
    <n v="572"/>
    <s v="记帐凭证"/>
    <s v="660107 \营业费用\办公费"/>
    <s v="陈佳龙交通费办公费餐费"/>
    <n v="196"/>
    <n v="1.9599999999999999E-2"/>
    <s v="银行存款;其他应收款"/>
    <x v="0"/>
    <s v="办公费"/>
    <s v="办公费"/>
    <x v="1"/>
  </r>
  <r>
    <d v="2025-05-31T00:00:00"/>
    <n v="5"/>
    <n v="572"/>
    <s v="记帐凭证"/>
    <s v="660140 \营业费用\员工午餐"/>
    <s v="陈佳龙交通费办公费餐费"/>
    <n v="810.88"/>
    <n v="8.1087999999999993E-2"/>
    <s v="银行存款;其他应收款"/>
    <x v="0"/>
    <s v="员工午餐"/>
    <s v="福利费"/>
    <x v="1"/>
  </r>
  <r>
    <d v="2025-05-31T00:00:00"/>
    <n v="5"/>
    <n v="572"/>
    <s v="记帐凭证"/>
    <s v="660120 \营业费用\汽油费"/>
    <s v="陈佳龙交通费办公费餐费"/>
    <n v="300"/>
    <n v="0.03"/>
    <s v="银行存款;其他应收款"/>
    <x v="0"/>
    <s v="汽油费"/>
    <s v="交通费"/>
    <x v="0"/>
  </r>
  <r>
    <d v="2025-05-31T00:00:00"/>
    <n v="5"/>
    <n v="572"/>
    <s v="记帐凭证"/>
    <s v="660109 \营业费用\业务招待费"/>
    <s v="陈佳龙交通费办公费餐费"/>
    <n v="1538.9"/>
    <n v="0.15389"/>
    <s v="银行存款;其他应收款"/>
    <x v="0"/>
    <s v="业务招待费"/>
    <s v="业务招待费"/>
    <x v="1"/>
  </r>
  <r>
    <d v="2025-05-31T00:00:00"/>
    <n v="5"/>
    <n v="573"/>
    <s v="记帐凭证"/>
    <s v="660108 \营业费用\交通费"/>
    <s v="李煜交通费汽油费餐费"/>
    <n v="4531.58"/>
    <n v="0.45315800000000001"/>
    <s v="其他应收款;银行存款"/>
    <x v="0"/>
    <s v="交通费"/>
    <s v="交通费"/>
    <x v="0"/>
  </r>
  <r>
    <d v="2025-05-31T00:00:00"/>
    <n v="5"/>
    <n v="573"/>
    <s v="记帐凭证"/>
    <s v="660120 \营业费用\汽油费"/>
    <s v="李煜交通费汽油费餐费"/>
    <n v="740.91"/>
    <n v="7.409099999999999E-2"/>
    <s v="其他应收款;银行存款"/>
    <x v="0"/>
    <s v="汽油费"/>
    <s v="交通费"/>
    <x v="0"/>
  </r>
  <r>
    <d v="2025-05-31T00:00:00"/>
    <n v="5"/>
    <n v="573"/>
    <s v="记帐凭证"/>
    <s v="660140 \营业费用\员工午餐"/>
    <s v="李煜交通费汽油费餐费"/>
    <n v="49.31"/>
    <n v="4.9310000000000005E-3"/>
    <s v="其他应收款;银行存款"/>
    <x v="0"/>
    <s v="员工午餐"/>
    <s v="福利费"/>
    <x v="1"/>
  </r>
  <r>
    <d v="2025-05-31T00:00:00"/>
    <n v="5"/>
    <n v="573"/>
    <s v="记帐凭证"/>
    <s v="660109 \营业费用\业务招待费"/>
    <s v="李煜交通费汽油费餐费"/>
    <n v="82.9"/>
    <n v="8.2900000000000005E-3"/>
    <s v="其他应收款;银行存款"/>
    <x v="0"/>
    <s v="业务招待费"/>
    <s v="业务招待费"/>
    <x v="1"/>
  </r>
  <r>
    <d v="2025-05-31T00:00:00"/>
    <n v="5"/>
    <n v="579"/>
    <s v="记帐凭证"/>
    <s v="660113 \营业费用\差旅费"/>
    <s v="耿慧差旅费"/>
    <n v="7496.3"/>
    <n v="0.74963000000000002"/>
    <s v="银行存款;其他应收款"/>
    <x v="0"/>
    <s v="差旅费"/>
    <s v="差旅费"/>
    <x v="0"/>
  </r>
  <r>
    <d v="2025-05-31T00:00:00"/>
    <n v="5"/>
    <n v="580"/>
    <s v="记帐凭证"/>
    <s v="660113 \营业费用\差旅费"/>
    <s v="吴国栋差旅费交通费招待费"/>
    <n v="3829.81"/>
    <n v="0.38298100000000002"/>
    <s v="银行存款;其他应收款"/>
    <x v="0"/>
    <s v="差旅费"/>
    <s v="差旅费"/>
    <x v="0"/>
  </r>
  <r>
    <d v="2025-05-31T00:00:00"/>
    <n v="5"/>
    <n v="580"/>
    <s v="记帐凭证"/>
    <s v="660108 \营业费用\交通费"/>
    <s v="吴国栋差旅费交通费招待费"/>
    <n v="93"/>
    <n v="9.2999999999999992E-3"/>
    <s v="银行存款;其他应收款"/>
    <x v="0"/>
    <s v="交通费"/>
    <s v="交通费"/>
    <x v="0"/>
  </r>
  <r>
    <d v="2025-05-31T00:00:00"/>
    <n v="5"/>
    <n v="580"/>
    <s v="记帐凭证"/>
    <s v="660109 \营业费用\业务招待费"/>
    <s v="吴国栋差旅费交通费招待费"/>
    <n v="363"/>
    <n v="3.6299999999999999E-2"/>
    <s v="银行存款;其他应收款"/>
    <x v="0"/>
    <s v="业务招待费"/>
    <s v="业务招待费"/>
    <x v="1"/>
  </r>
  <r>
    <d v="2025-05-31T00:00:00"/>
    <n v="5"/>
    <n v="580"/>
    <s v="记帐凭证"/>
    <s v="660140 \营业费用\员工午餐"/>
    <s v="吴国栋差旅费交通费招待费"/>
    <n v="440"/>
    <n v="4.3999999999999997E-2"/>
    <s v="银行存款;其他应收款"/>
    <x v="0"/>
    <s v="员工午餐"/>
    <s v="福利费"/>
    <x v="1"/>
  </r>
  <r>
    <d v="2025-05-31T00:00:00"/>
    <n v="5"/>
    <n v="581"/>
    <s v="记帐凭证"/>
    <s v="660113 \营业费用\差旅费"/>
    <s v="田宁差旅费招待费"/>
    <n v="7202.9"/>
    <n v="0.72028999999999999"/>
    <s v="银行存款;其他应收款"/>
    <x v="0"/>
    <s v="差旅费"/>
    <s v="差旅费"/>
    <x v="0"/>
  </r>
  <r>
    <d v="2025-05-31T00:00:00"/>
    <n v="5"/>
    <n v="581"/>
    <s v="记帐凭证"/>
    <s v="660109 \营业费用\业务招待费"/>
    <s v="田宁差旅费招待费"/>
    <n v="199"/>
    <n v="1.9900000000000001E-2"/>
    <s v="银行存款;其他应收款"/>
    <x v="0"/>
    <s v="业务招待费"/>
    <s v="业务招待费"/>
    <x v="1"/>
  </r>
  <r>
    <d v="2025-05-31T00:00:00"/>
    <n v="5"/>
    <n v="730"/>
    <s v="记帐凭证"/>
    <s v="660101 \营业费用\工资"/>
    <s v="分配销售部5月工资"/>
    <n v="589948.68000000005"/>
    <n v="58.994868000000004"/>
    <s v="应付职工薪酬"/>
    <x v="0"/>
    <s v="工资"/>
    <s v="职工薪酬"/>
    <x v="3"/>
  </r>
  <r>
    <d v="2025-05-31T00:00:00"/>
    <n v="5"/>
    <n v="735"/>
    <s v="记帐凭证"/>
    <s v="660130 \营业费用\折旧费"/>
    <s v="2025年5月分摊折旧"/>
    <n v="6266.5"/>
    <n v="0.62665000000000004"/>
    <s v="累计折旧"/>
    <x v="0"/>
    <s v="折旧费"/>
    <s v="其他"/>
    <x v="1"/>
  </r>
  <r>
    <d v="2025-05-31T00:00:00"/>
    <n v="5"/>
    <n v="737"/>
    <s v="记帐凭证"/>
    <s v="660115 \营业费用\办公房租"/>
    <s v="广州分202203-202703房租分摊--2025.5"/>
    <n v="47275.64"/>
    <n v="4.7275640000000001"/>
    <s v="租赁负债;使用权资产累计折旧"/>
    <x v="0"/>
    <s v="办公房租"/>
    <s v="房租物业费"/>
    <x v="2"/>
  </r>
  <r>
    <d v="2025-05-31T00:00:00"/>
    <n v="5"/>
    <n v="739"/>
    <s v="记帐凭证"/>
    <s v="660115 \营业费用\办公房租"/>
    <s v="摊销总部20230314-20280315房租-龙湖蓝海"/>
    <n v="9773.33"/>
    <n v="0.97733300000000001"/>
    <s v="其他应收款;使用权资产累计折旧"/>
    <x v="0"/>
    <s v="办公房租"/>
    <s v="房租物业费"/>
    <x v="2"/>
  </r>
  <r>
    <d v="2025-06-12T00:00:00"/>
    <n v="6"/>
    <n v="37"/>
    <s v="记帐凭证"/>
    <s v="660115 \营业费用\办公房租"/>
    <s v="调整总部20230314-20280315房租费用至软件公司-龙湖蓝海"/>
    <n v="4838.71"/>
    <n v="0.483871"/>
    <m/>
    <x v="0"/>
    <s v="办公房租"/>
    <s v="房租物业费"/>
    <x v="2"/>
  </r>
  <r>
    <d v="2025-06-12T00:00:00"/>
    <n v="6"/>
    <n v="38"/>
    <s v="记帐凭证"/>
    <s v="660108 \营业费用\交通费"/>
    <s v="鹿松交通费"/>
    <n v="4210.33"/>
    <n v="0.42103299999999999"/>
    <s v="其他应收款;银行存款"/>
    <x v="0"/>
    <s v="交通费"/>
    <s v="交通费"/>
    <x v="0"/>
  </r>
  <r>
    <d v="2025-06-12T00:00:00"/>
    <n v="6"/>
    <n v="39"/>
    <s v="记帐凭证"/>
    <s v="660108 \营业费用\交通费"/>
    <s v="鹿松交通费"/>
    <n v="8248.99"/>
    <n v="0.82489899999999994"/>
    <s v="银行存款"/>
    <x v="0"/>
    <s v="交通费"/>
    <s v="交通费"/>
    <x v="0"/>
  </r>
  <r>
    <d v="2025-06-12T00:00:00"/>
    <n v="6"/>
    <n v="40"/>
    <s v="记帐凭证"/>
    <s v="660108 \营业费用\交通费"/>
    <s v="鹿松交通费"/>
    <n v="5785.89"/>
    <n v="0.57858900000000002"/>
    <s v="其他应收款;银行存款"/>
    <x v="0"/>
    <s v="交通费"/>
    <s v="交通费"/>
    <x v="0"/>
  </r>
  <r>
    <d v="2025-06-12T00:00:00"/>
    <n v="6"/>
    <n v="41"/>
    <s v="记帐凭证"/>
    <s v="660108 \营业费用\交通费"/>
    <s v="刘亚芳交通费"/>
    <n v="510.08"/>
    <n v="5.1007999999999998E-2"/>
    <s v="银行存款;其他应收款"/>
    <x v="0"/>
    <s v="交通费"/>
    <s v="交通费"/>
    <x v="0"/>
  </r>
  <r>
    <d v="2025-06-12T00:00:00"/>
    <n v="6"/>
    <n v="41"/>
    <s v="记帐凭证"/>
    <s v="660107 \营业费用\办公费"/>
    <s v="刘亚芳办公费"/>
    <n v="1084.3499999999999"/>
    <n v="0.10843499999999999"/>
    <s v="银行存款;其他应收款"/>
    <x v="0"/>
    <s v="办公费"/>
    <s v="办公费"/>
    <x v="1"/>
  </r>
  <r>
    <d v="2025-06-12T00:00:00"/>
    <n v="6"/>
    <n v="43"/>
    <s v="记帐凭证"/>
    <s v="660108 \营业费用\交通费"/>
    <s v="柳凯悦交通费"/>
    <n v="815"/>
    <n v="8.1500000000000003E-2"/>
    <s v="其他应收款;银行存款"/>
    <x v="0"/>
    <s v="交通费"/>
    <s v="交通费"/>
    <x v="0"/>
  </r>
  <r>
    <d v="2025-06-12T00:00:00"/>
    <n v="6"/>
    <n v="43"/>
    <s v="记帐凭证"/>
    <s v="660107 \营业费用\办公费"/>
    <s v="柳凯悦交通费"/>
    <n v="298"/>
    <n v="2.98E-2"/>
    <s v="其他应收款;银行存款"/>
    <x v="0"/>
    <s v="办公费"/>
    <s v="办公费"/>
    <x v="1"/>
  </r>
  <r>
    <d v="2025-06-12T00:00:00"/>
    <n v="6"/>
    <n v="45"/>
    <s v="记帐凭证"/>
    <s v="660108 \营业费用\交通费"/>
    <s v="鹿松交通费"/>
    <n v="2002.08"/>
    <n v="0.200208"/>
    <s v="银行存款;其他应收款"/>
    <x v="0"/>
    <s v="交通费"/>
    <s v="交通费"/>
    <x v="0"/>
  </r>
  <r>
    <d v="2025-06-12T00:00:00"/>
    <n v="6"/>
    <n v="46"/>
    <s v="记帐凭证"/>
    <s v="660113 \营业费用\差旅费"/>
    <s v="蔡宇哲差旅费"/>
    <n v="1687.2"/>
    <n v="0.16872000000000001"/>
    <s v="银行存款"/>
    <x v="0"/>
    <s v="差旅费"/>
    <s v="差旅费"/>
    <x v="0"/>
  </r>
  <r>
    <d v="2025-06-12T00:00:00"/>
    <n v="6"/>
    <n v="58"/>
    <s v="记帐凭证"/>
    <s v="660108 \营业费用\交通费"/>
    <s v="鹿松交通费"/>
    <n v="814.64"/>
    <n v="8.1463999999999995E-2"/>
    <s v="银行存款;其他应收款"/>
    <x v="0"/>
    <s v="交通费"/>
    <s v="交通费"/>
    <x v="0"/>
  </r>
  <r>
    <d v="2025-06-25T00:00:00"/>
    <n v="6"/>
    <n v="145"/>
    <s v="记帐凭证"/>
    <s v="660113 \营业费用\差旅费"/>
    <s v="马飞杭州到芜湖差旅费"/>
    <n v="3172.14"/>
    <n v="0.317214"/>
    <s v="银行存款"/>
    <x v="0"/>
    <s v="差旅费"/>
    <s v="差旅费"/>
    <x v="0"/>
  </r>
  <r>
    <d v="2025-06-25T00:00:00"/>
    <n v="6"/>
    <n v="146"/>
    <s v="记帐凭证"/>
    <s v="660108 \营业费用\交通费"/>
    <s v="马飞餐费交通费"/>
    <n v="1668"/>
    <n v="0.1668"/>
    <s v="银行存款"/>
    <x v="0"/>
    <s v="交通费"/>
    <s v="交通费"/>
    <x v="0"/>
  </r>
  <r>
    <d v="2025-06-25T00:00:00"/>
    <n v="6"/>
    <n v="146"/>
    <s v="记帐凭证"/>
    <s v="660109 \营业费用\业务招待费"/>
    <s v="马飞餐费交通费"/>
    <n v="1649"/>
    <n v="0.16489999999999999"/>
    <s v="银行存款"/>
    <x v="0"/>
    <s v="业务招待费"/>
    <s v="业务招待费"/>
    <x v="1"/>
  </r>
  <r>
    <d v="2025-06-25T00:00:00"/>
    <n v="6"/>
    <n v="147"/>
    <s v="记帐凭证"/>
    <s v="660108 \营业费用\交通费"/>
    <s v="杨浩交通费标书费"/>
    <n v="200"/>
    <n v="0.02"/>
    <s v="银行存款"/>
    <x v="0"/>
    <s v="交通费"/>
    <s v="交通费"/>
    <x v="0"/>
  </r>
  <r>
    <d v="2025-06-25T00:00:00"/>
    <n v="6"/>
    <n v="147"/>
    <s v="记帐凭证"/>
    <s v="660107 \营业费用\办公费"/>
    <s v="杨浩交通费标书费"/>
    <n v="471.7"/>
    <n v="4.7169999999999997E-2"/>
    <s v="银行存款"/>
    <x v="0"/>
    <s v="办公费"/>
    <s v="办公费"/>
    <x v="1"/>
  </r>
  <r>
    <d v="2025-06-25T00:00:00"/>
    <n v="6"/>
    <n v="148"/>
    <s v="记帐凭证"/>
    <s v="660140 \营业费用\员工午餐"/>
    <s v="李小龙餐费交通费武汉到杭州差旅费"/>
    <n v="843.3"/>
    <n v="8.4330000000000002E-2"/>
    <s v="银行存款"/>
    <x v="0"/>
    <s v="员工午餐"/>
    <s v="福利费"/>
    <x v="1"/>
  </r>
  <r>
    <d v="2025-06-25T00:00:00"/>
    <n v="6"/>
    <n v="148"/>
    <s v="记帐凭证"/>
    <s v="660108 \营业费用\交通费"/>
    <s v="李小龙餐费交通费武汉到杭州差旅费"/>
    <n v="1727.26"/>
    <n v="0.17272599999999999"/>
    <s v="银行存款"/>
    <x v="0"/>
    <s v="交通费"/>
    <s v="交通费"/>
    <x v="0"/>
  </r>
  <r>
    <d v="2025-06-25T00:00:00"/>
    <n v="6"/>
    <n v="148"/>
    <s v="记帐凭证"/>
    <s v="660113 \营业费用\差旅费"/>
    <s v="李小龙餐费交通费武汉到杭州差旅费"/>
    <n v="2038.9"/>
    <n v="0.20389000000000002"/>
    <s v="银行存款"/>
    <x v="0"/>
    <s v="差旅费"/>
    <s v="差旅费"/>
    <x v="0"/>
  </r>
  <r>
    <d v="2025-06-25T00:00:00"/>
    <n v="6"/>
    <n v="149"/>
    <s v="记帐凭证"/>
    <s v="660113 \营业费用\差旅费"/>
    <s v="黄炙合肥都南京差旅费住宿费交通费餐费"/>
    <n v="2520.33"/>
    <n v="0.25203300000000001"/>
    <s v="银行存款"/>
    <x v="0"/>
    <s v="差旅费"/>
    <s v="差旅费"/>
    <x v="0"/>
  </r>
  <r>
    <d v="2025-06-25T00:00:00"/>
    <n v="6"/>
    <n v="149"/>
    <s v="记帐凭证"/>
    <s v="660108 \营业费用\交通费"/>
    <s v="黄炙合肥都南京差旅费住宿费交通费餐费"/>
    <n v="103"/>
    <n v="1.03E-2"/>
    <s v="银行存款"/>
    <x v="0"/>
    <s v="交通费"/>
    <s v="交通费"/>
    <x v="0"/>
  </r>
  <r>
    <d v="2025-06-25T00:00:00"/>
    <n v="6"/>
    <n v="149"/>
    <s v="记帐凭证"/>
    <s v="660109 \营业费用\业务招待费"/>
    <s v="黄炙合肥都南京差旅费住宿费交通费餐费"/>
    <n v="4001.8"/>
    <n v="0.40018000000000004"/>
    <s v="银行存款"/>
    <x v="0"/>
    <s v="业务招待费"/>
    <s v="业务招待费"/>
    <x v="1"/>
  </r>
  <r>
    <d v="2025-06-25T00:00:00"/>
    <n v="6"/>
    <n v="150"/>
    <s v="记帐凭证"/>
    <s v="660109 \营业费用\业务招待费"/>
    <s v="杨金梁餐费"/>
    <n v="13134"/>
    <n v="1.3133999999999999"/>
    <s v="银行存款"/>
    <x v="0"/>
    <s v="业务招待费"/>
    <s v="业务招待费"/>
    <x v="1"/>
  </r>
  <r>
    <d v="2025-06-25T00:00:00"/>
    <n v="6"/>
    <n v="151"/>
    <s v="记帐凭证"/>
    <s v="660113 \营业费用\差旅费"/>
    <s v="杨金梁杭州到南京差旅费"/>
    <n v="3722.36"/>
    <n v="0.37223600000000001"/>
    <s v="银行存款"/>
    <x v="0"/>
    <s v="差旅费"/>
    <s v="差旅费"/>
    <x v="0"/>
  </r>
  <r>
    <d v="2025-06-25T00:00:00"/>
    <n v="6"/>
    <n v="152"/>
    <s v="记帐凭证"/>
    <s v="660108 \营业费用\交通费"/>
    <s v="杨金梁交通费住宿费"/>
    <n v="1383"/>
    <n v="0.13830000000000001"/>
    <s v="银行存款"/>
    <x v="0"/>
    <s v="交通费"/>
    <s v="交通费"/>
    <x v="0"/>
  </r>
  <r>
    <d v="2025-06-25T00:00:00"/>
    <n v="6"/>
    <n v="152"/>
    <s v="记帐凭证"/>
    <s v="660113 \营业费用\差旅费"/>
    <s v="杨金梁交通费住宿费"/>
    <n v="2643.63"/>
    <n v="0.26436300000000001"/>
    <s v="银行存款"/>
    <x v="0"/>
    <s v="差旅费"/>
    <s v="差旅费"/>
    <x v="0"/>
  </r>
  <r>
    <d v="2025-06-25T00:00:00"/>
    <n v="6"/>
    <n v="185"/>
    <s v="记帐凭证"/>
    <s v="660113 \营业费用\差旅费"/>
    <s v="鹿松差旅费"/>
    <n v="848.61"/>
    <n v="8.4861000000000006E-2"/>
    <s v="银行存款;其他应收款"/>
    <x v="0"/>
    <s v="差旅费"/>
    <s v="差旅费"/>
    <x v="0"/>
  </r>
  <r>
    <d v="2025-06-25T00:00:00"/>
    <n v="6"/>
    <n v="94"/>
    <s v="记帐凭证"/>
    <s v="660107 \营业费用\办公费"/>
    <s v="孙伟CA证书费标书费300+800--总部费用"/>
    <n v="1100"/>
    <n v="0.11"/>
    <s v="银行存款"/>
    <x v="0"/>
    <s v="办公费"/>
    <s v="办公费"/>
    <x v="1"/>
  </r>
  <r>
    <d v="2025-06-30T00:00:00"/>
    <n v="6"/>
    <n v="298"/>
    <s v="记帐凭证"/>
    <s v="660112 \营业费用\业务宣传费"/>
    <s v="总部百度推广费---8661820285100019000023668"/>
    <n v="18867.919999999998"/>
    <n v="1.8867919999999998"/>
    <s v="应付账款;银行存款"/>
    <x v="0"/>
    <s v="业务宣传费"/>
    <s v="业务宣传费"/>
    <x v="1"/>
  </r>
  <r>
    <d v="2025-06-30T00:00:00"/>
    <n v="6"/>
    <n v="301"/>
    <s v="记帐凭证"/>
    <s v="660108 \营业费用\交通费"/>
    <s v="刘亚芳交通费餐费"/>
    <n v="161.54"/>
    <n v="1.6153999999999998E-2"/>
    <s v="银行存款;其他应收款"/>
    <x v="0"/>
    <s v="交通费"/>
    <s v="交通费"/>
    <x v="0"/>
  </r>
  <r>
    <d v="2025-06-30T00:00:00"/>
    <n v="6"/>
    <n v="301"/>
    <s v="记帐凭证"/>
    <s v="660140 \营业费用\员工午餐"/>
    <s v="刘亚芳交通费餐费"/>
    <n v="2182.8000000000002"/>
    <n v="0.21828000000000003"/>
    <s v="银行存款;其他应收款"/>
    <x v="0"/>
    <s v="员工午餐"/>
    <s v="福利费"/>
    <x v="1"/>
  </r>
  <r>
    <d v="2025-06-30T00:00:00"/>
    <n v="6"/>
    <n v="530"/>
    <s v="记帐凭证"/>
    <s v="660108 \营业费用\交通费"/>
    <s v="孙伟交通费招待费"/>
    <n v="64"/>
    <n v="6.4000000000000003E-3"/>
    <s v="银行存款"/>
    <x v="0"/>
    <s v="交通费"/>
    <s v="交通费"/>
    <x v="0"/>
  </r>
  <r>
    <d v="2025-06-30T00:00:00"/>
    <n v="6"/>
    <n v="530"/>
    <s v="记帐凭证"/>
    <s v="660109 \营业费用\业务招待费"/>
    <s v="孙伟交通费招待费"/>
    <n v="5350.3"/>
    <n v="0.53503000000000001"/>
    <s v="银行存款"/>
    <x v="0"/>
    <s v="业务招待费"/>
    <s v="业务招待费"/>
    <x v="1"/>
  </r>
  <r>
    <d v="2025-06-30T00:00:00"/>
    <n v="6"/>
    <n v="531"/>
    <s v="记帐凭证"/>
    <s v="660107 \营业费用\办公费"/>
    <s v="孙伟办公费交通费招待费餐费"/>
    <n v="412.7"/>
    <n v="4.1270000000000001E-2"/>
    <s v="银行存款"/>
    <x v="0"/>
    <s v="办公费"/>
    <s v="办公费"/>
    <x v="1"/>
  </r>
  <r>
    <d v="2025-06-30T00:00:00"/>
    <n v="6"/>
    <n v="531"/>
    <s v="记帐凭证"/>
    <s v="660108 \营业费用\交通费"/>
    <s v="孙伟办公费交通费招待费餐费"/>
    <n v="761.11"/>
    <n v="7.6110999999999998E-2"/>
    <s v="银行存款"/>
    <x v="0"/>
    <s v="交通费"/>
    <s v="交通费"/>
    <x v="0"/>
  </r>
  <r>
    <d v="2025-06-30T00:00:00"/>
    <n v="6"/>
    <n v="531"/>
    <s v="记帐凭证"/>
    <s v="660109 \营业费用\业务招待费"/>
    <s v="孙伟办公费交通费招待费餐费"/>
    <n v="2501"/>
    <n v="0.25009999999999999"/>
    <s v="银行存款"/>
    <x v="0"/>
    <s v="业务招待费"/>
    <s v="业务招待费"/>
    <x v="1"/>
  </r>
  <r>
    <d v="2025-06-30T00:00:00"/>
    <n v="6"/>
    <n v="531"/>
    <s v="记帐凭证"/>
    <s v="660140 \营业费用\员工午餐"/>
    <s v="孙伟办公费交通费招待费餐费"/>
    <n v="720.6"/>
    <n v="7.2059999999999999E-2"/>
    <s v="银行存款"/>
    <x v="0"/>
    <s v="员工午餐"/>
    <s v="福利费"/>
    <x v="1"/>
  </r>
  <r>
    <d v="2025-06-30T00:00:00"/>
    <n v="6"/>
    <n v="531"/>
    <s v="记帐凭证"/>
    <s v="660117 \营业费用\手机费"/>
    <s v="孙伟办公费交通费招待费餐费"/>
    <n v="551.48"/>
    <n v="5.5148000000000003E-2"/>
    <s v="银行存款"/>
    <x v="0"/>
    <s v="手机费"/>
    <s v="通讯费"/>
    <x v="1"/>
  </r>
  <r>
    <d v="2025-06-30T00:00:00"/>
    <n v="6"/>
    <n v="532"/>
    <s v="记帐凭证"/>
    <s v="660108 \营业费用\交通费"/>
    <s v="孙伟交通手机费餐费差旅费"/>
    <n v="251.75"/>
    <n v="2.5174999999999999E-2"/>
    <s v="银行存款"/>
    <x v="0"/>
    <s v="交通费"/>
    <s v="交通费"/>
    <x v="0"/>
  </r>
  <r>
    <d v="2025-06-30T00:00:00"/>
    <n v="6"/>
    <n v="532"/>
    <s v="记帐凭证"/>
    <s v="660131 \营业费用\福利费"/>
    <s v="孙伟交通手机费餐费差旅费"/>
    <n v="225.73"/>
    <n v="2.2572999999999999E-2"/>
    <s v="银行存款"/>
    <x v="0"/>
    <s v="福利费"/>
    <s v="福利费"/>
    <x v="1"/>
  </r>
  <r>
    <d v="2025-06-30T00:00:00"/>
    <n v="6"/>
    <n v="532"/>
    <s v="记帐凭证"/>
    <s v="660117 \营业费用\手机费"/>
    <s v="孙伟办公费交通费招待费餐费"/>
    <n v="447.1"/>
    <n v="4.471E-2"/>
    <s v="银行存款"/>
    <x v="0"/>
    <s v="手机费"/>
    <s v="通讯费"/>
    <x v="1"/>
  </r>
  <r>
    <d v="2025-06-30T00:00:00"/>
    <n v="6"/>
    <n v="532"/>
    <s v="记帐凭证"/>
    <s v="660113 \营业费用\差旅费"/>
    <s v="孙伟交通手机费餐费差旅费"/>
    <n v="3498.36"/>
    <n v="0.34983600000000004"/>
    <s v="银行存款"/>
    <x v="0"/>
    <s v="差旅费"/>
    <s v="差旅费"/>
    <x v="0"/>
  </r>
  <r>
    <d v="2025-06-30T00:00:00"/>
    <n v="6"/>
    <n v="533"/>
    <s v="记帐凭证"/>
    <s v="660113 \营业费用\差旅费"/>
    <s v="薛晶晶差旅费"/>
    <n v="2800.06"/>
    <n v="0.28000599999999998"/>
    <s v="银行存款;其他应收款"/>
    <x v="0"/>
    <s v="差旅费"/>
    <s v="差旅费"/>
    <x v="0"/>
  </r>
  <r>
    <d v="2025-06-30T00:00:00"/>
    <n v="6"/>
    <n v="534"/>
    <s v="记帐凭证"/>
    <s v="660108 \营业费用\交通费"/>
    <s v="薛晶晶交通费汽油费培训费餐费"/>
    <n v="140.72999999999999"/>
    <n v="1.4072999999999999E-2"/>
    <s v="其他应收款;银行存款"/>
    <x v="0"/>
    <s v="交通费"/>
    <s v="交通费"/>
    <x v="0"/>
  </r>
  <r>
    <d v="2025-06-30T00:00:00"/>
    <n v="6"/>
    <n v="534"/>
    <s v="记帐凭证"/>
    <s v="660139 \营业费用\培训费"/>
    <s v="薛晶晶交通费汽油费培训费餐费"/>
    <n v="970"/>
    <n v="9.7000000000000003E-2"/>
    <s v="其他应收款;银行存款"/>
    <x v="0"/>
    <s v="培训费"/>
    <s v="福利费"/>
    <x v="1"/>
  </r>
  <r>
    <d v="2025-06-30T00:00:00"/>
    <n v="6"/>
    <n v="534"/>
    <s v="记帐凭证"/>
    <s v="660120 \营业费用\汽油费"/>
    <s v="薛晶晶交通费汽油费培训费餐费"/>
    <n v="1685"/>
    <n v="0.16850000000000001"/>
    <s v="其他应收款;银行存款"/>
    <x v="0"/>
    <s v="汽油费"/>
    <s v="交通费"/>
    <x v="0"/>
  </r>
  <r>
    <d v="2025-06-30T00:00:00"/>
    <n v="6"/>
    <n v="534"/>
    <s v="记帐凭证"/>
    <s v="660107 \营业费用\办公费"/>
    <s v="薛晶晶交通费汽油费培训费餐费"/>
    <n v="327.3"/>
    <n v="3.2730000000000002E-2"/>
    <s v="其他应收款;银行存款"/>
    <x v="0"/>
    <s v="办公费"/>
    <s v="办公费"/>
    <x v="1"/>
  </r>
  <r>
    <d v="2025-06-30T00:00:00"/>
    <n v="6"/>
    <n v="534"/>
    <s v="记帐凭证"/>
    <s v="660140 \营业费用\员工午餐"/>
    <s v="薛晶晶交通费汽油费培训费餐费"/>
    <n v="436.1"/>
    <n v="4.3610000000000003E-2"/>
    <s v="其他应收款;银行存款"/>
    <x v="0"/>
    <s v="员工午餐"/>
    <s v="福利费"/>
    <x v="1"/>
  </r>
  <r>
    <d v="2025-06-30T00:00:00"/>
    <n v="6"/>
    <n v="535"/>
    <s v="记帐凭证"/>
    <s v="660108 \营业费用\交通费"/>
    <s v="薛晶晶交通费餐费"/>
    <n v="2082.6799999999998"/>
    <n v="0.20826799999999998"/>
    <s v="银行存款"/>
    <x v="0"/>
    <s v="交通费"/>
    <s v="交通费"/>
    <x v="0"/>
  </r>
  <r>
    <d v="2025-06-30T00:00:00"/>
    <n v="6"/>
    <n v="535"/>
    <s v="记帐凭证"/>
    <s v="660140 \营业费用\员工午餐"/>
    <s v="薛晶晶交通费餐费"/>
    <n v="467"/>
    <n v="4.6699999999999998E-2"/>
    <s v="银行存款"/>
    <x v="0"/>
    <s v="员工午餐"/>
    <s v="福利费"/>
    <x v="1"/>
  </r>
  <r>
    <d v="2025-06-30T00:00:00"/>
    <n v="6"/>
    <n v="535"/>
    <s v="记帐凭证"/>
    <s v="660131 \营业费用\福利费"/>
    <s v="薛晶晶交通费餐费"/>
    <n v="313.98"/>
    <n v="3.1398000000000002E-2"/>
    <s v="银行存款"/>
    <x v="0"/>
    <s v="福利费"/>
    <s v="福利费"/>
    <x v="1"/>
  </r>
  <r>
    <d v="2025-06-30T00:00:00"/>
    <n v="6"/>
    <n v="535"/>
    <s v="记帐凭证"/>
    <s v="660107 \营业费用\办公费"/>
    <s v="薛晶晶交通费餐费"/>
    <n v="1200"/>
    <n v="0.12"/>
    <s v="银行存款"/>
    <x v="0"/>
    <s v="办公费"/>
    <s v="办公费"/>
    <x v="1"/>
  </r>
  <r>
    <d v="2025-06-30T00:00:00"/>
    <n v="6"/>
    <n v="552"/>
    <s v="记帐凭证"/>
    <s v="660108 \营业费用\交通费"/>
    <s v="武思宇差旅费交通费手机费242+421+600+600----24HB10200"/>
    <n v="5"/>
    <n v="5.0000000000000001E-4"/>
    <s v="其他应收款;银行存款"/>
    <x v="0"/>
    <s v="交通费"/>
    <s v="交通费"/>
    <x v="0"/>
  </r>
  <r>
    <d v="2025-06-30T00:00:00"/>
    <n v="6"/>
    <n v="552"/>
    <s v="记帐凭证"/>
    <s v="660117 \营业费用\手机费"/>
    <s v="武思宇差旅费交通费手机费242+421+600+600----24HB10200"/>
    <n v="1195.2"/>
    <n v="0.11952"/>
    <s v="其他应收款;银行存款"/>
    <x v="0"/>
    <s v="手机费"/>
    <s v="通讯费"/>
    <x v="1"/>
  </r>
  <r>
    <d v="2025-06-30T00:00:00"/>
    <n v="6"/>
    <n v="553"/>
    <s v="记帐凭证"/>
    <s v="660108 \营业费用\交通费"/>
    <s v="孙彬彬交通费餐费"/>
    <n v="80.25"/>
    <n v="8.0249999999999991E-3"/>
    <s v="银行存款;其他应收款"/>
    <x v="0"/>
    <s v="交通费"/>
    <s v="交通费"/>
    <x v="0"/>
  </r>
  <r>
    <d v="2025-06-30T00:00:00"/>
    <n v="6"/>
    <n v="553"/>
    <s v="记帐凭证"/>
    <s v="660140 \营业费用\员工午餐"/>
    <s v="孙彬彬交通费餐费"/>
    <n v="142.4"/>
    <n v="1.4240000000000001E-2"/>
    <s v="银行存款;其他应收款"/>
    <x v="0"/>
    <s v="员工午餐"/>
    <s v="福利费"/>
    <x v="1"/>
  </r>
  <r>
    <d v="2025-06-30T00:00:00"/>
    <n v="6"/>
    <n v="554"/>
    <s v="记帐凭证"/>
    <s v="660113 \营业费用\差旅费"/>
    <s v="耿慧差旅费招待费"/>
    <n v="232.98"/>
    <n v="2.3297999999999999E-2"/>
    <s v="银行存款"/>
    <x v="0"/>
    <s v="差旅费"/>
    <s v="差旅费"/>
    <x v="0"/>
  </r>
  <r>
    <d v="2025-06-30T00:00:00"/>
    <n v="6"/>
    <n v="554"/>
    <s v="记帐凭证"/>
    <s v="660109 \营业费用\业务招待费"/>
    <s v="耿慧差旅费招待费"/>
    <n v="1246"/>
    <n v="0.1246"/>
    <s v="银行存款"/>
    <x v="0"/>
    <s v="业务招待费"/>
    <s v="业务招待费"/>
    <x v="1"/>
  </r>
  <r>
    <d v="2025-06-30T00:00:00"/>
    <n v="6"/>
    <n v="555"/>
    <s v="记帐凭证"/>
    <s v="660113 \营业费用\差旅费"/>
    <s v="田宁差旅费"/>
    <n v="4960.84"/>
    <n v="0.49608400000000002"/>
    <s v="银行存款"/>
    <x v="0"/>
    <s v="差旅费"/>
    <s v="差旅费"/>
    <x v="0"/>
  </r>
  <r>
    <d v="2025-06-30T00:00:00"/>
    <n v="6"/>
    <n v="556"/>
    <s v="记帐凭证"/>
    <s v="660108 \营业费用\交通费"/>
    <s v="田宁交通费"/>
    <n v="4988"/>
    <n v="0.49880000000000002"/>
    <s v="银行存款"/>
    <x v="0"/>
    <s v="交通费"/>
    <s v="交通费"/>
    <x v="0"/>
  </r>
  <r>
    <d v="2025-06-30T00:00:00"/>
    <n v="6"/>
    <n v="599"/>
    <s v="记帐凭证"/>
    <s v="660101 \营业费用\工资"/>
    <s v="分配销售部6月工资"/>
    <n v="640862.78"/>
    <n v="64.086278000000007"/>
    <s v="应付职工薪酬"/>
    <x v="0"/>
    <s v="工资"/>
    <s v="职工薪酬"/>
    <x v="3"/>
  </r>
  <r>
    <d v="2025-06-30T00:00:00"/>
    <n v="6"/>
    <n v="603"/>
    <s v="记帐凭证"/>
    <s v="660115 \营业费用\办公房租"/>
    <s v="摊销总部20230314-20280315房租-龙湖蓝海"/>
    <n v="8675.2199999999993"/>
    <n v="0.8675219999999999"/>
    <s v="其他应收款;租赁负债;使用权资产累计折旧"/>
    <x v="0"/>
    <s v="办公房租"/>
    <s v="房租物业费"/>
    <x v="2"/>
  </r>
  <r>
    <d v="2025-06-30T00:00:00"/>
    <n v="6"/>
    <n v="605"/>
    <s v="记帐凭证"/>
    <s v="660115 \营业费用\办公房租"/>
    <s v="广州分202203-202703房租分摊--2025.6"/>
    <n v="47275.64"/>
    <n v="4.7275640000000001"/>
    <s v="租赁负债;使用权资产累计折旧"/>
    <x v="0"/>
    <s v="办公房租"/>
    <s v="房租物业费"/>
    <x v="2"/>
  </r>
  <r>
    <d v="2025-06-30T00:00:00"/>
    <n v="6"/>
    <n v="615"/>
    <s v="记帐凭证"/>
    <s v="660130 \营业费用\折旧费"/>
    <s v="2025年6月分摊折旧"/>
    <n v="6266.5"/>
    <n v="0.62665000000000004"/>
    <s v="累计折旧"/>
    <x v="0"/>
    <s v="折旧费"/>
    <s v="其他"/>
    <x v="1"/>
  </r>
  <r>
    <d v="2025-07-08T00:00:00"/>
    <n v="7"/>
    <n v="22"/>
    <s v="记帐凭证"/>
    <s v="660108 \营业费用\交通费"/>
    <s v="鹿松交通费--东莞特隆机械"/>
    <n v="4491.6099999999997"/>
    <n v="0.44916099999999998"/>
    <s v="银行存款;其他应收款"/>
    <x v="0"/>
    <s v="交通费"/>
    <s v="交通费"/>
    <x v="0"/>
  </r>
  <r>
    <d v="2025-07-08T00:00:00"/>
    <n v="7"/>
    <n v="23"/>
    <s v="记帐凭证"/>
    <s v="660108 \营业费用\交通费"/>
    <s v="鹿松交通费--平邑昌丰木板"/>
    <n v="3649.6"/>
    <n v="0.36496000000000001"/>
    <s v="银行存款;其他应收款"/>
    <x v="0"/>
    <s v="交通费"/>
    <s v="交通费"/>
    <x v="0"/>
  </r>
  <r>
    <d v="2025-07-15T00:00:00"/>
    <n v="7"/>
    <n v="55"/>
    <s v="记帐凭证"/>
    <s v="660107 \营业费用\办公费"/>
    <s v="孙伟中标服务费--中国医药保健品有限公司2025年中国医药商贸ERP系统国际贸易"/>
    <n v="28226.42"/>
    <n v="2.8226419999999997"/>
    <s v="银行存款"/>
    <x v="0"/>
    <s v="办公费"/>
    <s v="办公费"/>
    <x v="1"/>
  </r>
  <r>
    <d v="2025-07-15T00:00:00"/>
    <n v="7"/>
    <n v="56"/>
    <s v="记帐凭证"/>
    <s v="660107 \营业费用\办公费"/>
    <s v="孙伟中标服务费--通用国际控股有限公司核心业务系统贸易业务管控平台升级项目--中"/>
    <n v="30641.51"/>
    <n v="3.0641509999999998"/>
    <s v="银行存款"/>
    <x v="0"/>
    <s v="办公费"/>
    <s v="办公费"/>
    <x v="1"/>
  </r>
  <r>
    <d v="2025-07-20T00:00:00"/>
    <n v="7"/>
    <n v="101"/>
    <s v="记帐凭证"/>
    <s v="660108 \营业费用\交通费"/>
    <s v="刘亚芳交通费办公费--华南费用"/>
    <n v="65.78"/>
    <n v="6.5780000000000005E-3"/>
    <s v="银行存款"/>
    <x v="0"/>
    <s v="交通费"/>
    <s v="交通费"/>
    <x v="0"/>
  </r>
  <r>
    <d v="2025-07-20T00:00:00"/>
    <n v="7"/>
    <n v="101"/>
    <s v="记帐凭证"/>
    <s v="660107 \营业费用\办公费"/>
    <s v="刘亚芳交通费办公费--华南费用"/>
    <n v="398.4"/>
    <n v="3.984E-2"/>
    <s v="银行存款"/>
    <x v="0"/>
    <s v="办公费"/>
    <s v="办公费"/>
    <x v="1"/>
  </r>
  <r>
    <d v="2025-07-20T00:00:00"/>
    <n v="7"/>
    <n v="141"/>
    <s v="记帐凭证"/>
    <s v="660141 \营业费用\技术服务费"/>
    <s v="柳凯悦技术服务费"/>
    <n v="600"/>
    <n v="0.06"/>
    <s v="银行存款"/>
    <x v="0"/>
    <s v="技术服务费"/>
    <s v="技术服务费"/>
    <x v="1"/>
  </r>
  <r>
    <d v="2025-07-25T00:00:00"/>
    <n v="7"/>
    <n v="160"/>
    <s v="记帐凭证"/>
    <s v="660109 \营业费用\业务招待费"/>
    <s v="华南徐东招待费"/>
    <n v="328"/>
    <n v="3.2800000000000003E-2"/>
    <s v="银行存款"/>
    <x v="0"/>
    <s v="业务招待费"/>
    <s v="业务招待费"/>
    <x v="1"/>
  </r>
  <r>
    <d v="2025-07-30T00:00:00"/>
    <n v="7"/>
    <n v="203"/>
    <s v="记帐凭证"/>
    <s v="660113 \营业费用\差旅费"/>
    <s v="张鹏煜杭州都上海差旅费"/>
    <n v="9143.5400000000009"/>
    <n v="0.91435400000000011"/>
    <s v="银行存款"/>
    <x v="0"/>
    <s v="差旅费"/>
    <s v="差旅费"/>
    <x v="0"/>
  </r>
  <r>
    <d v="2025-07-30T00:00:00"/>
    <n v="7"/>
    <n v="204"/>
    <s v="记帐凭证"/>
    <s v="660109 \营业费用\业务招待费"/>
    <s v="张鹏煜餐费"/>
    <n v="8397.01"/>
    <n v="0.83970100000000003"/>
    <s v="银行存款"/>
    <x v="0"/>
    <s v="业务招待费"/>
    <s v="业务招待费"/>
    <x v="1"/>
  </r>
  <r>
    <d v="2025-07-30T00:00:00"/>
    <n v="7"/>
    <n v="210"/>
    <s v="记帐凭证"/>
    <s v="660108 \营业费用\交通费"/>
    <s v="李小龙交通费"/>
    <n v="798.89"/>
    <n v="7.9889000000000002E-2"/>
    <s v="银行存款"/>
    <x v="0"/>
    <s v="交通费"/>
    <s v="交通费"/>
    <x v="0"/>
  </r>
  <r>
    <d v="2025-07-30T00:00:00"/>
    <n v="7"/>
    <n v="211"/>
    <s v="记帐凭证"/>
    <s v="660113 \营业费用\差旅费"/>
    <s v="黄炙南京到汉口差旅费"/>
    <n v="4997.9799999999996"/>
    <n v="0.49979799999999996"/>
    <s v="银行存款"/>
    <x v="0"/>
    <s v="差旅费"/>
    <s v="差旅费"/>
    <x v="0"/>
  </r>
  <r>
    <d v="2025-07-30T00:00:00"/>
    <n v="7"/>
    <n v="211"/>
    <s v="记帐凭证"/>
    <s v="660108 \营业费用\交通费"/>
    <s v="黄炙南京到汉口差旅费"/>
    <n v="527.5"/>
    <n v="5.2749999999999998E-2"/>
    <s v="银行存款"/>
    <x v="0"/>
    <s v="交通费"/>
    <s v="交通费"/>
    <x v="0"/>
  </r>
  <r>
    <d v="2025-07-30T00:00:00"/>
    <n v="7"/>
    <n v="211"/>
    <s v="记帐凭证"/>
    <s v="660117 \营业费用\手机费"/>
    <s v="黄炙南京到汉口差旅费"/>
    <n v="200"/>
    <n v="0.02"/>
    <s v="银行存款"/>
    <x v="0"/>
    <s v="手机费"/>
    <s v="通讯费"/>
    <x v="1"/>
  </r>
  <r>
    <d v="2025-07-30T00:00:00"/>
    <n v="7"/>
    <n v="211"/>
    <s v="记帐凭证"/>
    <s v="660109 \营业费用\业务招待费"/>
    <s v="黄炙南京到汉口差旅费"/>
    <n v="3336.1"/>
    <n v="0.33361000000000002"/>
    <s v="银行存款"/>
    <x v="0"/>
    <s v="业务招待费"/>
    <s v="业务招待费"/>
    <x v="1"/>
  </r>
  <r>
    <d v="2025-07-30T00:00:00"/>
    <n v="7"/>
    <n v="212"/>
    <s v="记帐凭证"/>
    <s v="660113 \营业费用\差旅费"/>
    <s v="马飞杭州到南京差旅费"/>
    <n v="464"/>
    <n v="4.6399999999999997E-2"/>
    <s v="银行存款"/>
    <x v="0"/>
    <s v="差旅费"/>
    <s v="差旅费"/>
    <x v="0"/>
  </r>
  <r>
    <d v="2025-07-30T00:00:00"/>
    <n v="7"/>
    <n v="212"/>
    <s v="记帐凭证"/>
    <s v="660109 \营业费用\业务招待费"/>
    <s v="马飞杭州到南京差旅费"/>
    <n v="3352"/>
    <n v="0.3352"/>
    <s v="银行存款"/>
    <x v="0"/>
    <s v="业务招待费"/>
    <s v="业务招待费"/>
    <x v="1"/>
  </r>
  <r>
    <d v="2025-07-30T00:00:00"/>
    <n v="7"/>
    <n v="212"/>
    <s v="记帐凭证"/>
    <s v="660108 \营业费用\交通费"/>
    <s v="马飞杭州到南京差旅费"/>
    <n v="2004"/>
    <n v="0.20039999999999999"/>
    <s v="银行存款"/>
    <x v="0"/>
    <s v="交通费"/>
    <s v="交通费"/>
    <x v="0"/>
  </r>
  <r>
    <d v="2025-07-30T00:00:00"/>
    <n v="7"/>
    <n v="212"/>
    <s v="记帐凭证"/>
    <s v="660126 \营业费用\会议费"/>
    <s v="马飞杭州到南京差旅费"/>
    <n v="1415.09"/>
    <n v="0.141509"/>
    <s v="银行存款"/>
    <x v="0"/>
    <s v="会议费"/>
    <s v="会议费"/>
    <x v="1"/>
  </r>
  <r>
    <d v="2025-07-30T00:00:00"/>
    <n v="7"/>
    <n v="212"/>
    <s v="记帐凭证"/>
    <s v="660107 \营业费用\办公费"/>
    <s v="马飞杭州到南京差旅费"/>
    <n v="471.7"/>
    <n v="4.7169999999999997E-2"/>
    <s v="银行存款"/>
    <x v="0"/>
    <s v="办公费"/>
    <s v="办公费"/>
    <x v="1"/>
  </r>
  <r>
    <d v="2025-07-30T00:00:00"/>
    <n v="7"/>
    <n v="213"/>
    <s v="记帐凭证"/>
    <s v="660109 \营业费用\业务招待费"/>
    <s v="杨金梁餐费服务费住宿费"/>
    <n v="11502.5"/>
    <n v="1.15025"/>
    <s v="银行存款"/>
    <x v="0"/>
    <s v="业务招待费"/>
    <s v="业务招待费"/>
    <x v="1"/>
  </r>
  <r>
    <d v="2025-07-30T00:00:00"/>
    <n v="7"/>
    <n v="213"/>
    <s v="记帐凭证"/>
    <s v="660107 \营业费用\办公费"/>
    <s v="杨金梁餐费服务费住宿费"/>
    <n v="200"/>
    <n v="0.02"/>
    <s v="银行存款"/>
    <x v="0"/>
    <s v="办公费"/>
    <s v="办公费"/>
    <x v="1"/>
  </r>
  <r>
    <d v="2025-07-30T00:00:00"/>
    <n v="7"/>
    <n v="213"/>
    <s v="记帐凭证"/>
    <s v="660113 \营业费用\差旅费"/>
    <s v="杨金梁餐费服务费住宿费"/>
    <n v="2253"/>
    <n v="0.2253"/>
    <s v="银行存款"/>
    <x v="0"/>
    <s v="差旅费"/>
    <s v="差旅费"/>
    <x v="0"/>
  </r>
  <r>
    <d v="2025-07-30T00:00:00"/>
    <n v="7"/>
    <n v="214"/>
    <s v="记帐凭证"/>
    <s v="660113 \营业费用\差旅费"/>
    <s v="杨金梁杭州都上海差旅费"/>
    <n v="2983.1"/>
    <n v="0.29830999999999996"/>
    <s v="银行存款"/>
    <x v="0"/>
    <s v="差旅费"/>
    <s v="差旅费"/>
    <x v="0"/>
  </r>
  <r>
    <d v="2025-07-30T00:00:00"/>
    <n v="7"/>
    <n v="259"/>
    <s v="记帐凭证"/>
    <s v="660141 \营业费用\技术服务费"/>
    <s v="支付中源联盛咨询(北京)有限公司中标服务费--25RJ10200501--北京市"/>
    <n v="10570.75"/>
    <n v="1.057075"/>
    <s v="应付账款"/>
    <x v="0"/>
    <s v="技术服务费"/>
    <s v="技术服务费"/>
    <x v="1"/>
  </r>
  <r>
    <d v="2025-07-30T00:00:00"/>
    <n v="7"/>
    <n v="261"/>
    <s v="记帐凭证"/>
    <s v="660108 \营业费用\交通费"/>
    <s v="鹿松交通费"/>
    <n v="12497.12"/>
    <n v="1.2497120000000002"/>
    <s v="银行存款"/>
    <x v="0"/>
    <s v="交通费"/>
    <s v="交通费"/>
    <x v="0"/>
  </r>
  <r>
    <d v="2025-07-30T00:00:00"/>
    <n v="7"/>
    <n v="262"/>
    <s v="记帐凭证"/>
    <s v="660113 \营业费用\差旅费"/>
    <s v="鹿松差旅费餐费食品费"/>
    <n v="691.47"/>
    <n v="6.9147E-2"/>
    <s v="其他应收款;银行存款"/>
    <x v="0"/>
    <s v="差旅费"/>
    <s v="差旅费"/>
    <x v="0"/>
  </r>
  <r>
    <d v="2025-07-30T00:00:00"/>
    <n v="7"/>
    <n v="262"/>
    <s v="记帐凭证"/>
    <s v="660140 \营业费用\员工午餐"/>
    <s v="鹿松差旅费餐费食品费"/>
    <n v="959.2"/>
    <n v="9.5920000000000005E-2"/>
    <s v="其他应收款;银行存款"/>
    <x v="0"/>
    <s v="员工午餐"/>
    <s v="福利费"/>
    <x v="1"/>
  </r>
  <r>
    <d v="2025-07-30T00:00:00"/>
    <n v="7"/>
    <n v="262"/>
    <s v="记帐凭证"/>
    <s v="660131 \营业费用\福利费"/>
    <s v="鹿松差旅费餐费食品费"/>
    <n v="176.6"/>
    <n v="1.7659999999999999E-2"/>
    <s v="其他应收款;银行存款"/>
    <x v="0"/>
    <s v="福利费"/>
    <s v="福利费"/>
    <x v="1"/>
  </r>
  <r>
    <d v="2025-07-31T00:00:00"/>
    <n v="7"/>
    <n v="554"/>
    <s v="记帐凭证"/>
    <s v="660113 \营业费用\差旅费"/>
    <s v="李博媛差旅费"/>
    <n v="2111.54"/>
    <n v="0.21115400000000001"/>
    <s v="银行存款"/>
    <x v="0"/>
    <s v="差旅费"/>
    <s v="差旅费"/>
    <x v="0"/>
  </r>
  <r>
    <d v="2025-07-31T00:00:00"/>
    <n v="7"/>
    <n v="556"/>
    <s v="记帐凭证"/>
    <s v="660140 \营业费用\员工午餐"/>
    <s v="孙伟餐费交通费手机费汽油费食品费"/>
    <n v="739.66"/>
    <n v="7.396599999999999E-2"/>
    <s v="银行存款"/>
    <x v="0"/>
    <s v="员工午餐"/>
    <s v="福利费"/>
    <x v="1"/>
  </r>
  <r>
    <d v="2025-07-31T00:00:00"/>
    <n v="7"/>
    <n v="556"/>
    <s v="记帐凭证"/>
    <s v="660108 \营业费用\交通费"/>
    <s v="孙伟餐费交通费手机费汽油费食品费"/>
    <n v="251.75"/>
    <n v="2.5174999999999999E-2"/>
    <s v="银行存款"/>
    <x v="0"/>
    <s v="交通费"/>
    <s v="交通费"/>
    <x v="0"/>
  </r>
  <r>
    <d v="2025-07-31T00:00:00"/>
    <n v="7"/>
    <n v="556"/>
    <s v="记帐凭证"/>
    <s v="660117 \营业费用\手机费"/>
    <s v="孙伟餐费交通费手机费汽油费食品费"/>
    <n v="380.3"/>
    <n v="3.8030000000000001E-2"/>
    <s v="银行存款"/>
    <x v="0"/>
    <s v="手机费"/>
    <s v="通讯费"/>
    <x v="1"/>
  </r>
  <r>
    <d v="2025-07-31T00:00:00"/>
    <n v="7"/>
    <n v="556"/>
    <s v="记帐凭证"/>
    <s v="660107 \营业费用\办公费"/>
    <s v="孙伟餐费交通费手机费汽油费食品费"/>
    <n v="1000"/>
    <n v="0.1"/>
    <s v="银行存款"/>
    <x v="0"/>
    <s v="办公费"/>
    <s v="办公费"/>
    <x v="1"/>
  </r>
  <r>
    <d v="2025-07-31T00:00:00"/>
    <n v="7"/>
    <n v="556"/>
    <s v="记帐凭证"/>
    <s v="660141 \营业费用\技术服务费"/>
    <s v="孙伟餐费交通费手机费汽油费食品费"/>
    <n v="300"/>
    <n v="0.03"/>
    <s v="银行存款"/>
    <x v="0"/>
    <s v="技术服务费"/>
    <s v="技术服务费"/>
    <x v="1"/>
  </r>
  <r>
    <d v="2025-07-31T00:00:00"/>
    <n v="7"/>
    <n v="557"/>
    <s v="记帐凭证"/>
    <s v="660109 \营业费用\业务招待费"/>
    <s v="陈佳龙招待费"/>
    <n v="6944"/>
    <n v="0.69440000000000002"/>
    <s v="银行存款"/>
    <x v="0"/>
    <s v="业务招待费"/>
    <s v="业务招待费"/>
    <x v="1"/>
  </r>
  <r>
    <d v="2025-07-31T00:00:00"/>
    <n v="7"/>
    <n v="558"/>
    <s v="记帐凭证"/>
    <s v="660107 \营业费用\办公费"/>
    <s v="陈佳龙招待费交通费办公费汽油费餐费"/>
    <n v="1201"/>
    <n v="0.1201"/>
    <s v="其他应收款;银行存款"/>
    <x v="0"/>
    <s v="办公费"/>
    <s v="办公费"/>
    <x v="1"/>
  </r>
  <r>
    <d v="2025-07-31T00:00:00"/>
    <n v="7"/>
    <n v="558"/>
    <s v="记帐凭证"/>
    <s v="660108 \营业费用\交通费"/>
    <s v="陈佳龙招待费交通费办公费汽油费餐费"/>
    <n v="2009.48"/>
    <n v="0.20094800000000002"/>
    <s v="其他应收款;银行存款"/>
    <x v="0"/>
    <s v="交通费"/>
    <s v="交通费"/>
    <x v="0"/>
  </r>
  <r>
    <d v="2025-07-31T00:00:00"/>
    <n v="7"/>
    <n v="558"/>
    <s v="记帐凭证"/>
    <s v="660109 \营业费用\业务招待费"/>
    <s v="陈佳龙招待费交通费办公费汽油费餐费"/>
    <n v="2731"/>
    <n v="0.27310000000000001"/>
    <s v="其他应收款;银行存款"/>
    <x v="0"/>
    <s v="业务招待费"/>
    <s v="业务招待费"/>
    <x v="1"/>
  </r>
  <r>
    <d v="2025-07-31T00:00:00"/>
    <n v="7"/>
    <n v="558"/>
    <s v="记帐凭证"/>
    <s v="660120 \营业费用\汽油费"/>
    <s v="陈佳龙招待费交通费办公费汽油费餐费"/>
    <n v="360.29"/>
    <n v="3.6029000000000005E-2"/>
    <s v="其他应收款;银行存款"/>
    <x v="0"/>
    <s v="汽油费"/>
    <s v="交通费"/>
    <x v="0"/>
  </r>
  <r>
    <d v="2025-07-31T00:00:00"/>
    <n v="7"/>
    <n v="558"/>
    <s v="记帐凭证"/>
    <s v="660140 \营业费用\员工午餐"/>
    <s v="陈佳龙招待费交通费办公费汽油费餐费"/>
    <n v="1435.35"/>
    <n v="0.143535"/>
    <s v="其他应收款;银行存款"/>
    <x v="0"/>
    <s v="员工午餐"/>
    <s v="福利费"/>
    <x v="1"/>
  </r>
  <r>
    <d v="2025-07-31T00:00:00"/>
    <n v="7"/>
    <n v="559"/>
    <s v="记帐凭证"/>
    <s v="660113 \营业费用\差旅费"/>
    <s v="薛晶晶交通费差旅费"/>
    <n v="1304.96"/>
    <n v="0.130496"/>
    <s v="银行存款"/>
    <x v="0"/>
    <s v="差旅费"/>
    <s v="差旅费"/>
    <x v="0"/>
  </r>
  <r>
    <d v="2025-07-31T00:00:00"/>
    <n v="7"/>
    <n v="559"/>
    <s v="记帐凭证"/>
    <s v="660108 \营业费用\交通费"/>
    <s v="薛晶晶交通费差旅费"/>
    <n v="244"/>
    <n v="2.4400000000000002E-2"/>
    <s v="银行存款"/>
    <x v="0"/>
    <s v="交通费"/>
    <s v="交通费"/>
    <x v="0"/>
  </r>
  <r>
    <d v="2025-07-31T00:00:00"/>
    <n v="7"/>
    <n v="559"/>
    <s v="记帐凭证"/>
    <s v="660140 \营业费用\员工午餐"/>
    <s v="薛晶晶交通费差旅费"/>
    <n v="3026.6"/>
    <n v="0.30265999999999998"/>
    <s v="银行存款"/>
    <x v="0"/>
    <s v="员工午餐"/>
    <s v="福利费"/>
    <x v="1"/>
  </r>
  <r>
    <d v="2025-07-31T00:00:00"/>
    <n v="7"/>
    <n v="559"/>
    <s v="记帐凭证"/>
    <s v="660120 \营业费用\汽油费"/>
    <s v="薛晶晶交通费差旅费"/>
    <n v="575"/>
    <n v="5.7500000000000002E-2"/>
    <s v="银行存款"/>
    <x v="0"/>
    <s v="汽油费"/>
    <s v="交通费"/>
    <x v="0"/>
  </r>
  <r>
    <d v="2025-07-31T00:00:00"/>
    <n v="7"/>
    <n v="560"/>
    <s v="记帐凭证"/>
    <s v="660117 \营业费用\手机费"/>
    <s v="薛晶晶手机费招待费交通费办公费"/>
    <n v="219.98"/>
    <n v="2.1998E-2"/>
    <s v="银行存款"/>
    <x v="0"/>
    <s v="手机费"/>
    <s v="通讯费"/>
    <x v="1"/>
  </r>
  <r>
    <d v="2025-07-31T00:00:00"/>
    <n v="7"/>
    <n v="560"/>
    <s v="记帐凭证"/>
    <s v="660109 \营业费用\业务招待费"/>
    <s v="薛晶晶手机费招待费交通费办公费"/>
    <n v="3200"/>
    <n v="0.32"/>
    <s v="银行存款"/>
    <x v="0"/>
    <s v="业务招待费"/>
    <s v="业务招待费"/>
    <x v="1"/>
  </r>
  <r>
    <d v="2025-07-31T00:00:00"/>
    <n v="7"/>
    <n v="560"/>
    <s v="记帐凭证"/>
    <s v="660108 \营业费用\交通费"/>
    <s v="薛晶晶手机费招待费交通费办公费"/>
    <n v="124.24"/>
    <n v="1.2423999999999999E-2"/>
    <s v="银行存款"/>
    <x v="0"/>
    <s v="交通费"/>
    <s v="交通费"/>
    <x v="0"/>
  </r>
  <r>
    <d v="2025-07-31T00:00:00"/>
    <n v="7"/>
    <n v="560"/>
    <s v="记帐凭证"/>
    <s v="660107 \营业费用\办公费"/>
    <s v="薛晶晶手机费招待费交通费办公费"/>
    <n v="154.47"/>
    <n v="1.5447000000000001E-2"/>
    <s v="银行存款"/>
    <x v="0"/>
    <s v="办公费"/>
    <s v="办公费"/>
    <x v="1"/>
  </r>
  <r>
    <d v="2025-07-31T00:00:00"/>
    <n v="7"/>
    <n v="560"/>
    <s v="记帐凭证"/>
    <s v="660120 \营业费用\汽油费"/>
    <s v="薛晶晶手机费招待费交通费办公费"/>
    <n v="400"/>
    <n v="0.04"/>
    <s v="银行存款"/>
    <x v="0"/>
    <s v="汽油费"/>
    <s v="交通费"/>
    <x v="0"/>
  </r>
  <r>
    <d v="2025-07-31T00:00:00"/>
    <n v="7"/>
    <n v="560"/>
    <s v="记帐凭证"/>
    <s v="660131 \营业费用\福利费"/>
    <s v="薛晶晶手机费招待费交通费办公费"/>
    <n v="300"/>
    <n v="0.03"/>
    <s v="银行存款"/>
    <x v="0"/>
    <s v="福利费"/>
    <s v="福利费"/>
    <x v="1"/>
  </r>
  <r>
    <d v="2025-07-31T00:00:00"/>
    <n v="7"/>
    <n v="561"/>
    <s v="记帐凭证"/>
    <s v="660113 \营业费用\差旅费"/>
    <s v="薛晶晶差旅费"/>
    <n v="7823.8"/>
    <n v="0.78237999999999996"/>
    <s v="银行存款"/>
    <x v="0"/>
    <s v="差旅费"/>
    <s v="差旅费"/>
    <x v="0"/>
  </r>
  <r>
    <d v="2025-07-31T00:00:00"/>
    <n v="7"/>
    <n v="568"/>
    <s v="记帐凭证"/>
    <s v="660113 \营业费用\差旅费"/>
    <s v="薛晶晶差旅费"/>
    <n v="6184.75"/>
    <n v="0.618475"/>
    <s v="银行存款"/>
    <x v="0"/>
    <s v="差旅费"/>
    <s v="差旅费"/>
    <x v="0"/>
  </r>
  <r>
    <d v="2025-07-31T00:00:00"/>
    <n v="7"/>
    <n v="569"/>
    <s v="记帐凭证"/>
    <s v="660113 \营业费用\差旅费"/>
    <s v="薛晶晶差旅费"/>
    <n v="6507.8"/>
    <n v="0.65078000000000003"/>
    <s v="银行存款"/>
    <x v="0"/>
    <s v="差旅费"/>
    <s v="差旅费"/>
    <x v="0"/>
  </r>
  <r>
    <d v="2025-07-31T00:00:00"/>
    <n v="7"/>
    <n v="570"/>
    <s v="记帐凭证"/>
    <s v="660113 \营业费用\差旅费"/>
    <s v="薛晶晶差旅费"/>
    <n v="7144.07"/>
    <n v="0.71440700000000001"/>
    <s v="银行存款"/>
    <x v="0"/>
    <s v="差旅费"/>
    <s v="差旅费"/>
    <x v="0"/>
  </r>
  <r>
    <d v="2025-07-31T00:00:00"/>
    <n v="7"/>
    <n v="571"/>
    <s v="记帐凭证"/>
    <s v="660113 \营业费用\差旅费"/>
    <s v="薛晶晶差旅费"/>
    <n v="6473.47"/>
    <n v="0.64734700000000001"/>
    <s v="银行存款"/>
    <x v="0"/>
    <s v="差旅费"/>
    <s v="差旅费"/>
    <x v="0"/>
  </r>
  <r>
    <d v="2025-07-31T00:00:00"/>
    <n v="7"/>
    <n v="572"/>
    <s v="记帐凭证"/>
    <s v="660108 \营业费用\交通费"/>
    <s v="张博交通费"/>
    <n v="569"/>
    <n v="5.6899999999999999E-2"/>
    <s v="银行存款"/>
    <x v="0"/>
    <s v="交通费"/>
    <s v="交通费"/>
    <x v="0"/>
  </r>
  <r>
    <d v="2025-07-31T00:00:00"/>
    <n v="7"/>
    <n v="575"/>
    <s v="记帐凭证"/>
    <s v="660108 \营业费用\交通费"/>
    <s v="李煜交通费招待费汽油费"/>
    <n v="1109.93"/>
    <n v="0.11099300000000001"/>
    <s v="银行存款"/>
    <x v="0"/>
    <s v="交通费"/>
    <s v="交通费"/>
    <x v="0"/>
  </r>
  <r>
    <d v="2025-07-31T00:00:00"/>
    <n v="7"/>
    <n v="575"/>
    <s v="记帐凭证"/>
    <s v="660109 \营业费用\业务招待费"/>
    <s v="李煜交通费招待费汽油费"/>
    <n v="600"/>
    <n v="0.06"/>
    <s v="银行存款"/>
    <x v="0"/>
    <s v="业务招待费"/>
    <s v="业务招待费"/>
    <x v="1"/>
  </r>
  <r>
    <d v="2025-07-31T00:00:00"/>
    <n v="7"/>
    <n v="575"/>
    <s v="记帐凭证"/>
    <s v="660120 \营业费用\汽油费"/>
    <s v="李煜交通费招待费汽油费"/>
    <n v="529.25"/>
    <n v="5.2925E-2"/>
    <s v="银行存款"/>
    <x v="0"/>
    <s v="汽油费"/>
    <s v="交通费"/>
    <x v="0"/>
  </r>
  <r>
    <d v="2025-07-31T00:00:00"/>
    <n v="7"/>
    <n v="587"/>
    <s v="记帐凭证"/>
    <s v="660108 \营业费用\交通费"/>
    <s v="吴国栋差旅费交通费招待费"/>
    <n v="105"/>
    <n v="1.0500000000000001E-2"/>
    <s v="银行存款;其他应收款"/>
    <x v="0"/>
    <s v="交通费"/>
    <s v="交通费"/>
    <x v="0"/>
  </r>
  <r>
    <d v="2025-07-31T00:00:00"/>
    <n v="7"/>
    <n v="587"/>
    <s v="记帐凭证"/>
    <s v="660109 \营业费用\业务招待费"/>
    <s v="吴国栋差旅费交通费招待费"/>
    <n v="1965"/>
    <n v="0.19650000000000001"/>
    <s v="银行存款;其他应收款"/>
    <x v="0"/>
    <s v="业务招待费"/>
    <s v="业务招待费"/>
    <x v="1"/>
  </r>
  <r>
    <d v="2025-07-31T00:00:00"/>
    <n v="7"/>
    <n v="594"/>
    <s v="记帐凭证"/>
    <s v="660113 \营业费用\差旅费"/>
    <s v="田宁差旅费"/>
    <n v="9905.89"/>
    <n v="0.99058899999999994"/>
    <s v="银行存款"/>
    <x v="0"/>
    <s v="差旅费"/>
    <s v="差旅费"/>
    <x v="0"/>
  </r>
  <r>
    <d v="2025-07-31T00:00:00"/>
    <n v="7"/>
    <n v="594"/>
    <s v="记帐凭证"/>
    <s v="660108 \营业费用\交通费"/>
    <s v="田宁差旅费招待费"/>
    <n v="387"/>
    <n v="3.8699999999999998E-2"/>
    <s v="银行存款"/>
    <x v="0"/>
    <s v="交通费"/>
    <s v="交通费"/>
    <x v="0"/>
  </r>
  <r>
    <d v="2025-07-31T00:00:00"/>
    <n v="7"/>
    <n v="594"/>
    <s v="记帐凭证"/>
    <s v="660109 \营业费用\业务招待费"/>
    <s v="田宁差旅费招待费"/>
    <n v="2391"/>
    <n v="0.23910000000000001"/>
    <s v="银行存款"/>
    <x v="0"/>
    <s v="业务招待费"/>
    <s v="业务招待费"/>
    <x v="1"/>
  </r>
  <r>
    <d v="2025-07-31T00:00:00"/>
    <n v="7"/>
    <n v="597"/>
    <s v="记帐凭证"/>
    <s v="660113 \营业费用\差旅费"/>
    <s v="赵新宇差旅费"/>
    <n v="935.72"/>
    <n v="9.3572000000000002E-2"/>
    <s v="银行存款"/>
    <x v="0"/>
    <s v="差旅费"/>
    <s v="差旅费"/>
    <x v="0"/>
  </r>
  <r>
    <d v="2025-07-31T00:00:00"/>
    <n v="7"/>
    <n v="611"/>
    <s v="记帐凭证"/>
    <s v="660107 \营业费用\办公费"/>
    <s v="沃尔沃新车保险费"/>
    <n v="136.79"/>
    <n v="1.3678999999999998E-2"/>
    <s v="应付账款"/>
    <x v="0"/>
    <s v="办公费"/>
    <s v="办公费"/>
    <x v="1"/>
  </r>
  <r>
    <d v="2025-07-31T00:00:00"/>
    <n v="7"/>
    <n v="611"/>
    <s v="记帐凭证"/>
    <s v="660107 \营业费用\办公费"/>
    <s v="沃尔沃新车保险费"/>
    <n v="4550.2"/>
    <n v="0.45501999999999998"/>
    <s v="应付账款"/>
    <x v="0"/>
    <s v="办公费"/>
    <s v="办公费"/>
    <x v="1"/>
  </r>
  <r>
    <d v="2025-07-31T00:00:00"/>
    <n v="7"/>
    <n v="611"/>
    <s v="记帐凭证"/>
    <s v="660107 \营业费用\办公费"/>
    <s v="沃尔沃新车保险费"/>
    <n v="250"/>
    <n v="2.5000000000000001E-2"/>
    <s v="应付账款"/>
    <x v="0"/>
    <s v="办公费"/>
    <s v="办公费"/>
    <x v="1"/>
  </r>
  <r>
    <d v="2025-07-31T00:00:00"/>
    <n v="7"/>
    <n v="612"/>
    <s v="记帐凭证"/>
    <s v="660107 \营业费用\办公费"/>
    <s v="沃尔沃新车服务费"/>
    <n v="1561.95"/>
    <n v="0.156195"/>
    <s v="应付账款"/>
    <x v="0"/>
    <s v="办公费"/>
    <s v="办公费"/>
    <x v="1"/>
  </r>
  <r>
    <d v="2025-07-31T00:00:00"/>
    <n v="7"/>
    <n v="612"/>
    <s v="记帐凭证"/>
    <s v="660107 \营业费用\办公费"/>
    <s v="沃尔沃新车服务费"/>
    <n v="707.96"/>
    <n v="7.0795999999999998E-2"/>
    <s v="应付账款"/>
    <x v="0"/>
    <s v="办公费"/>
    <s v="办公费"/>
    <x v="1"/>
  </r>
  <r>
    <d v="2025-07-31T00:00:00"/>
    <n v="7"/>
    <n v="612"/>
    <s v="记帐凭证"/>
    <s v="660107 \营业费用\办公费"/>
    <s v="沃尔沃新车服务费"/>
    <n v="460.38"/>
    <n v="4.6038000000000003E-2"/>
    <s v="应付账款"/>
    <x v="0"/>
    <s v="办公费"/>
    <s v="办公费"/>
    <x v="1"/>
  </r>
  <r>
    <d v="2025-07-31T00:00:00"/>
    <n v="7"/>
    <n v="612"/>
    <s v="记帐凭证"/>
    <s v="660107 \营业费用\办公费"/>
    <s v="沃尔沃新车服务费"/>
    <n v="10"/>
    <n v="1E-3"/>
    <s v="应付账款"/>
    <x v="0"/>
    <s v="办公费"/>
    <s v="办公费"/>
    <x v="1"/>
  </r>
  <r>
    <d v="2025-07-31T00:00:00"/>
    <n v="7"/>
    <n v="612"/>
    <s v="记帐凭证"/>
    <s v="660107 \营业费用\办公费"/>
    <s v="沃尔沃新车服务费"/>
    <n v="130"/>
    <n v="1.2999999999999999E-2"/>
    <s v="应付账款"/>
    <x v="0"/>
    <s v="办公费"/>
    <s v="办公费"/>
    <x v="1"/>
  </r>
  <r>
    <d v="2025-07-31T00:00:00"/>
    <n v="7"/>
    <n v="647"/>
    <s v="记帐凭证"/>
    <s v="660115 \营业费用\办公房租"/>
    <s v="摊销总部20230314-20280315房租-龙湖蓝海"/>
    <n v="8578.56"/>
    <n v="0.85785599999999995"/>
    <s v="其他应收款;使用权资产累计折旧"/>
    <x v="0"/>
    <s v="办公房租"/>
    <s v="房租物业费"/>
    <x v="2"/>
  </r>
  <r>
    <d v="2025-07-31T00:00:00"/>
    <n v="7"/>
    <n v="649"/>
    <s v="记帐凭证"/>
    <s v="660115 \营业费用\办公房租"/>
    <s v="广州分202203-202703房租分摊--2025.7"/>
    <n v="47275.64"/>
    <n v="4.7275640000000001"/>
    <s v="使用权资产累计折旧;租赁负债"/>
    <x v="0"/>
    <s v="办公房租"/>
    <s v="房租物业费"/>
    <x v="2"/>
  </r>
  <r>
    <d v="2025-07-31T00:00:00"/>
    <n v="7"/>
    <n v="650"/>
    <s v="记帐凭证"/>
    <s v="660130 \营业费用\折旧费"/>
    <s v="2025年7月分摊折旧"/>
    <n v="9836.7099999999991"/>
    <n v="0.98367099999999996"/>
    <s v="累计折旧"/>
    <x v="0"/>
    <s v="折旧费"/>
    <s v="其他"/>
    <x v="1"/>
  </r>
  <r>
    <d v="2025-07-31T00:00:00"/>
    <n v="7"/>
    <n v="659"/>
    <s v="记帐凭证"/>
    <s v="660101 \营业费用\工资"/>
    <s v="分配销售部7月工资"/>
    <n v="510669.23"/>
    <n v="51.066922999999996"/>
    <s v="应付职工薪酬"/>
    <x v="0"/>
    <s v="工资"/>
    <s v="职工薪酬"/>
    <x v="3"/>
  </r>
  <r>
    <d v="2025-08-18T00:00:00"/>
    <n v="8"/>
    <n v="58"/>
    <s v="记帐凭证"/>
    <s v="660108 \营业费用\交通费"/>
    <s v="刘亚芳交通费办公费"/>
    <n v="94.65"/>
    <n v="9.4650000000000012E-3"/>
    <s v="银行存款"/>
    <x v="0"/>
    <s v="交通费"/>
    <s v="交通费"/>
    <x v="0"/>
  </r>
  <r>
    <d v="2025-08-18T00:00:00"/>
    <n v="8"/>
    <n v="58"/>
    <s v="记帐凭证"/>
    <s v="660107 \营业费用\办公费"/>
    <s v="刘亚芳交通费办公费"/>
    <n v="42"/>
    <n v="4.1999999999999997E-3"/>
    <s v="银行存款"/>
    <x v="0"/>
    <s v="办公费"/>
    <s v="办公费"/>
    <x v="1"/>
  </r>
  <r>
    <d v="2025-08-18T00:00:00"/>
    <n v="8"/>
    <n v="80"/>
    <s v="记帐凭证"/>
    <s v="660113 \营业费用\差旅费"/>
    <s v="华南熊彪（吴海艳）广州都岳阳差旅费"/>
    <n v="4518.05"/>
    <n v="0.45180500000000001"/>
    <s v="其他应付款"/>
    <x v="0"/>
    <s v="差旅费"/>
    <s v="差旅费"/>
    <x v="0"/>
  </r>
  <r>
    <d v="2025-08-25T00:00:00"/>
    <n v="8"/>
    <n v="138"/>
    <s v="记帐凭证"/>
    <s v="660109 \营业费用\业务招待费"/>
    <s v="陈佳龙招待费"/>
    <n v="2571.1"/>
    <n v="0.25711000000000001"/>
    <s v="其他应付款"/>
    <x v="0"/>
    <s v="业务招待费"/>
    <s v="业务招待费"/>
    <x v="1"/>
  </r>
  <r>
    <d v="2025-08-30T00:00:00"/>
    <n v="8"/>
    <n v="286"/>
    <s v="记帐凭证"/>
    <s v="660109 \营业费用\业务招待费"/>
    <s v="田宁招待费"/>
    <n v="2000"/>
    <n v="0.2"/>
    <s v="其他应付款"/>
    <x v="0"/>
    <s v="业务招待费"/>
    <s v="业务招待费"/>
    <x v="1"/>
  </r>
  <r>
    <d v="2025-08-30T00:00:00"/>
    <n v="8"/>
    <n v="286"/>
    <s v="记帐凭证"/>
    <s v="660108 \营业费用\交通费"/>
    <s v="田宁交通费"/>
    <n v="3467"/>
    <n v="0.34670000000000001"/>
    <s v="其他应付款"/>
    <x v="0"/>
    <s v="交通费"/>
    <s v="交通费"/>
    <x v="0"/>
  </r>
  <r>
    <d v="2025-08-30T00:00:00"/>
    <n v="8"/>
    <n v="287"/>
    <s v="记帐凭证"/>
    <s v="660113 \营业费用\差旅费"/>
    <s v="田宁差旅费"/>
    <n v="8314.8799999999992"/>
    <n v="0.83148799999999989"/>
    <s v="其他应付款"/>
    <x v="0"/>
    <s v="差旅费"/>
    <s v="差旅费"/>
    <x v="0"/>
  </r>
  <r>
    <d v="2025-08-30T00:00:00"/>
    <n v="8"/>
    <n v="288"/>
    <s v="记帐凭证"/>
    <s v="660113 \营业费用\差旅费"/>
    <s v="田宁差旅费"/>
    <n v="8445.68"/>
    <n v="0.84456799999999999"/>
    <s v="其他应付款"/>
    <x v="0"/>
    <s v="差旅费"/>
    <s v="差旅费"/>
    <x v="0"/>
  </r>
  <r>
    <d v="2025-08-30T00:00:00"/>
    <n v="8"/>
    <n v="289"/>
    <s v="记帐凭证"/>
    <s v="660113 \营业费用\差旅费"/>
    <s v="吴国栋差旅费"/>
    <n v="1301.17"/>
    <n v="0.13011700000000001"/>
    <s v="其他应付款"/>
    <x v="0"/>
    <s v="差旅费"/>
    <s v="差旅费"/>
    <x v="0"/>
  </r>
  <r>
    <d v="2025-08-30T00:00:00"/>
    <n v="8"/>
    <n v="290"/>
    <s v="记帐凭证"/>
    <s v="660113 \营业费用\差旅费"/>
    <s v="耿慧差旅费"/>
    <n v="672.1"/>
    <n v="6.7210000000000006E-2"/>
    <s v="其他应付款"/>
    <x v="0"/>
    <s v="差旅费"/>
    <s v="差旅费"/>
    <x v="0"/>
  </r>
  <r>
    <d v="2025-08-30T00:00:00"/>
    <n v="8"/>
    <n v="291"/>
    <s v="记帐凭证"/>
    <s v="660113 \营业费用\差旅费"/>
    <s v="赵新宇差旅费"/>
    <n v="773.47"/>
    <n v="7.7346999999999999E-2"/>
    <s v="其他应付款"/>
    <x v="0"/>
    <s v="差旅费"/>
    <s v="差旅费"/>
    <x v="0"/>
  </r>
  <r>
    <d v="2025-08-30T00:00:00"/>
    <n v="8"/>
    <n v="301"/>
    <s v="记帐凭证"/>
    <s v="660108 \营业费用\交通费"/>
    <s v="陈佳龙交通费招待费"/>
    <n v="963.79"/>
    <n v="9.6378999999999992E-2"/>
    <s v="其他应收款;其他应付款"/>
    <x v="0"/>
    <s v="交通费"/>
    <s v="交通费"/>
    <x v="0"/>
  </r>
  <r>
    <d v="2025-08-30T00:00:00"/>
    <n v="8"/>
    <n v="301"/>
    <s v="记帐凭证"/>
    <s v="660109 \营业费用\业务招待费"/>
    <s v="陈佳龙交通费招待费"/>
    <n v="3503.98"/>
    <n v="0.35039799999999999"/>
    <s v="其他应收款;其他应付款"/>
    <x v="0"/>
    <s v="业务招待费"/>
    <s v="业务招待费"/>
    <x v="1"/>
  </r>
  <r>
    <d v="2025-08-30T00:00:00"/>
    <n v="8"/>
    <n v="302"/>
    <s v="记帐凭证"/>
    <s v="660113 \营业费用\差旅费"/>
    <s v="薛晶晶北京到泰安差旅费"/>
    <n v="7457.26"/>
    <n v="0.745726"/>
    <s v="其他应付款"/>
    <x v="0"/>
    <s v="差旅费"/>
    <s v="差旅费"/>
    <x v="0"/>
  </r>
  <r>
    <d v="2025-08-30T00:00:00"/>
    <n v="8"/>
    <n v="303"/>
    <s v="记帐凭证"/>
    <s v="660113 \营业费用\差旅费"/>
    <s v="薛晶晶差旅费"/>
    <n v="9251"/>
    <n v="0.92510000000000003"/>
    <s v="其他应付款"/>
    <x v="0"/>
    <s v="差旅费"/>
    <s v="差旅费"/>
    <x v="0"/>
  </r>
  <r>
    <d v="2025-08-30T00:00:00"/>
    <n v="8"/>
    <n v="304"/>
    <s v="记帐凭证"/>
    <s v="660140 \营业费用\员工午餐"/>
    <s v="薛晶晶餐费办公费食品费交通费汽油费"/>
    <n v="1086.3599999999999"/>
    <n v="0.108636"/>
    <s v="其他应付款"/>
    <x v="0"/>
    <s v="员工午餐"/>
    <s v="福利费"/>
    <x v="1"/>
  </r>
  <r>
    <d v="2025-08-30T00:00:00"/>
    <n v="8"/>
    <n v="304"/>
    <s v="记帐凭证"/>
    <s v="660107 \营业费用\办公费"/>
    <s v="薛晶晶餐费办公费食品费交通费汽油费"/>
    <n v="379"/>
    <n v="3.7900000000000003E-2"/>
    <s v="其他应付款"/>
    <x v="0"/>
    <s v="办公费"/>
    <s v="办公费"/>
    <x v="1"/>
  </r>
  <r>
    <d v="2025-08-30T00:00:00"/>
    <n v="8"/>
    <n v="304"/>
    <s v="记帐凭证"/>
    <s v="660108 \营业费用\交通费"/>
    <s v="薛晶晶餐费办公费食品费交通费汽油费"/>
    <n v="251.25"/>
    <n v="2.5125000000000001E-2"/>
    <s v="其他应付款"/>
    <x v="0"/>
    <s v="交通费"/>
    <s v="交通费"/>
    <x v="0"/>
  </r>
  <r>
    <d v="2025-08-30T00:00:00"/>
    <n v="8"/>
    <n v="304"/>
    <s v="记帐凭证"/>
    <s v="660120 \营业费用\汽油费"/>
    <s v="薛晶晶餐费办公费食品费交通费汽油费"/>
    <n v="950"/>
    <n v="9.5000000000000001E-2"/>
    <s v="其他应付款"/>
    <x v="0"/>
    <s v="汽油费"/>
    <s v="交通费"/>
    <x v="0"/>
  </r>
  <r>
    <d v="2025-08-30T00:00:00"/>
    <n v="8"/>
    <n v="304"/>
    <s v="记帐凭证"/>
    <s v="660131 \营业费用\福利费"/>
    <s v="薛晶晶餐费办公费食品费交通费汽油费"/>
    <n v="369.7"/>
    <n v="3.6969999999999996E-2"/>
    <s v="其他应付款"/>
    <x v="0"/>
    <s v="福利费"/>
    <s v="福利费"/>
    <x v="1"/>
  </r>
  <r>
    <d v="2025-08-31T00:00:00"/>
    <n v="8"/>
    <n v="553"/>
    <s v="记帐凭证"/>
    <s v="660107 \营业费用\办公费"/>
    <s v="沃尔沃新车服务费"/>
    <n v="17.579999999999998"/>
    <n v="1.7579999999999998E-3"/>
    <s v="应付账款"/>
    <x v="0"/>
    <s v="办公费"/>
    <s v="办公费"/>
    <x v="1"/>
  </r>
  <r>
    <d v="2025-08-31T00:00:00"/>
    <n v="8"/>
    <n v="575"/>
    <s v="记帐凭证"/>
    <s v="660115 \营业费用\办公房租"/>
    <s v="摊销总部20230314-20280315房租-龙湖蓝海"/>
    <n v="9057.9500000000007"/>
    <n v="0.90579500000000013"/>
    <s v="其他应收款;使用权资产累计折旧"/>
    <x v="0"/>
    <s v="办公房租"/>
    <s v="房租物业费"/>
    <x v="2"/>
  </r>
  <r>
    <d v="2025-08-31T00:00:00"/>
    <n v="8"/>
    <n v="577"/>
    <s v="记帐凭证"/>
    <s v="660115 \营业费用\办公房租"/>
    <s v="广州分202203-202703房租分摊--2025.8"/>
    <n v="47275.64"/>
    <n v="4.7275640000000001"/>
    <s v="租赁负债;使用权资产累计折旧"/>
    <x v="0"/>
    <s v="办公房租"/>
    <s v="房租物业费"/>
    <x v="2"/>
  </r>
  <r>
    <d v="2025-08-31T00:00:00"/>
    <n v="8"/>
    <n v="586"/>
    <s v="记帐凭证"/>
    <s v="660130 \营业费用\折旧费"/>
    <s v="2025年8月分摊折旧"/>
    <n v="16063.54"/>
    <n v="1.6063540000000001"/>
    <s v="累计折旧"/>
    <x v="0"/>
    <s v="折旧费"/>
    <s v="其他"/>
    <x v="1"/>
  </r>
  <r>
    <d v="2025-08-31T00:00:00"/>
    <n v="8"/>
    <n v="587"/>
    <s v="记帐凭证"/>
    <s v="660101 \营业费用\工资"/>
    <s v="分配销售部8月工资"/>
    <n v="544347.30000000005"/>
    <n v="54.434730000000002"/>
    <s v="应付职工薪酬"/>
    <x v="0"/>
    <s v="工资"/>
    <s v="职工薪酬"/>
    <x v="3"/>
  </r>
  <r>
    <d v="2025-09-15T00:00:00"/>
    <n v="9"/>
    <n v="47"/>
    <s v="记帐凭证"/>
    <s v="660120 \营业费用\汽油费"/>
    <s v="李博媛差旅费"/>
    <n v="400"/>
    <n v="0.04"/>
    <s v="银行存款"/>
    <x v="0"/>
    <s v="汽油费"/>
    <s v="交通费"/>
    <x v="0"/>
  </r>
  <r>
    <d v="2025-09-15T00:00:00"/>
    <n v="9"/>
    <n v="47"/>
    <s v="记帐凭证"/>
    <s v="660140 \营业费用\员工午餐"/>
    <s v="李博媛差旅费"/>
    <n v="630.84"/>
    <n v="6.3084000000000001E-2"/>
    <s v="银行存款"/>
    <x v="0"/>
    <s v="员工午餐"/>
    <s v="福利费"/>
    <x v="1"/>
  </r>
  <r>
    <d v="2025-09-15T00:00:00"/>
    <n v="9"/>
    <n v="47"/>
    <s v="记帐凭证"/>
    <s v="660113 \营业费用\差旅费"/>
    <s v="李博媛差旅费"/>
    <n v="1234.42"/>
    <n v="0.12344200000000001"/>
    <s v="银行存款"/>
    <x v="0"/>
    <s v="差旅费"/>
    <s v="差旅费"/>
    <x v="0"/>
  </r>
  <r>
    <d v="2025-09-20T00:00:00"/>
    <n v="9"/>
    <n v="106"/>
    <s v="记帐凭证"/>
    <s v="660107 \营业费用\办公费"/>
    <s v="刘亚芳招标代理费--云南晨晟招标咨询有限公司"/>
    <n v="3632.08"/>
    <n v="0.36320799999999998"/>
    <s v="银行存款"/>
    <x v="0"/>
    <s v="办公费"/>
    <s v="办公费"/>
    <x v="1"/>
  </r>
  <r>
    <d v="2025-09-20T00:00:00"/>
    <n v="9"/>
    <n v="120"/>
    <s v="记帐凭证"/>
    <s v="660108 \营业费用\交通费"/>
    <s v="鹿松交通费--苏州磐达机电代理费"/>
    <n v="6119.14"/>
    <n v="0.61191400000000007"/>
    <s v="银行存款;其他应收款"/>
    <x v="0"/>
    <s v="交通费"/>
    <s v="交通费"/>
    <x v="0"/>
  </r>
  <r>
    <d v="2025-09-20T00:00:00"/>
    <n v="9"/>
    <n v="121"/>
    <s v="记帐凭证"/>
    <s v="660108 \营业费用\交通费"/>
    <s v="蔡宇哲交通费"/>
    <n v="2166.62"/>
    <n v="0.21666199999999999"/>
    <s v="银行存款;其他应收款"/>
    <x v="0"/>
    <s v="交通费"/>
    <s v="交通费"/>
    <x v="0"/>
  </r>
  <r>
    <d v="2025-09-20T00:00:00"/>
    <n v="9"/>
    <n v="121"/>
    <s v="记帐凭证"/>
    <s v="660140 \营业费用\员工午餐"/>
    <s v="蔡宇哲交通费"/>
    <n v="623.25"/>
    <n v="6.2324999999999998E-2"/>
    <s v="银行存款;其他应收款"/>
    <x v="0"/>
    <s v="员工午餐"/>
    <s v="福利费"/>
    <x v="1"/>
  </r>
  <r>
    <d v="2025-09-20T00:00:00"/>
    <n v="9"/>
    <n v="122"/>
    <s v="记帐凭证"/>
    <s v="660140 \营业费用\员工午餐"/>
    <s v="刘亚芳餐费物业费"/>
    <n v="626.9"/>
    <n v="6.2689999999999996E-2"/>
    <s v="银行存款;其他应收款"/>
    <x v="0"/>
    <s v="员工午餐"/>
    <s v="福利费"/>
    <x v="1"/>
  </r>
  <r>
    <d v="2025-09-20T00:00:00"/>
    <n v="9"/>
    <n v="122"/>
    <s v="记帐凭证"/>
    <s v="660107 \营业费用\办公费"/>
    <s v="刘亚芳餐费物业费"/>
    <n v="878.47"/>
    <n v="8.7847000000000008E-2"/>
    <s v="银行存款;其他应收款"/>
    <x v="0"/>
    <s v="办公费"/>
    <s v="办公费"/>
    <x v="1"/>
  </r>
  <r>
    <d v="2025-09-20T00:00:00"/>
    <n v="9"/>
    <n v="123"/>
    <s v="记帐凭证"/>
    <s v="660107 \营业费用\办公费"/>
    <s v="支付杭州明点企服网络科技有限公司服务费"/>
    <n v="1057.26"/>
    <n v="0.105726"/>
    <s v="银行存款;应付账款"/>
    <x v="0"/>
    <s v="办公费"/>
    <s v="办公费"/>
    <x v="1"/>
  </r>
  <r>
    <d v="2025-09-20T00:00:00"/>
    <n v="9"/>
    <n v="124"/>
    <s v="记帐凭证"/>
    <s v="660108 \营业费用\交通费"/>
    <s v="柳凯悦交通费"/>
    <n v="813"/>
    <n v="8.1299999999999997E-2"/>
    <s v="其他应收款;银行存款"/>
    <x v="0"/>
    <s v="交通费"/>
    <s v="交通费"/>
    <x v="0"/>
  </r>
  <r>
    <d v="2025-09-20T00:00:00"/>
    <n v="9"/>
    <n v="128"/>
    <s v="记帐凭证"/>
    <s v="660108 \营业费用\交通费"/>
    <s v="鹿松交通费餐费"/>
    <n v="810"/>
    <n v="8.1000000000000003E-2"/>
    <s v="其他应收款;银行存款"/>
    <x v="0"/>
    <s v="交通费"/>
    <s v="交通费"/>
    <x v="0"/>
  </r>
  <r>
    <d v="2025-09-20T00:00:00"/>
    <n v="9"/>
    <n v="128"/>
    <s v="记帐凭证"/>
    <s v="660140 \营业费用\员工午餐"/>
    <s v="鹿松交通费餐费"/>
    <n v="578"/>
    <n v="5.7799999999999997E-2"/>
    <s v="其他应收款;银行存款"/>
    <x v="0"/>
    <s v="员工午餐"/>
    <s v="福利费"/>
    <x v="1"/>
  </r>
  <r>
    <d v="2025-09-20T00:00:00"/>
    <n v="9"/>
    <n v="137"/>
    <s v="记帐凭证"/>
    <s v="660141 \营业费用\技术服务费"/>
    <s v="李思敏技术服务费--（张景乐；6217000130020639406   建设银"/>
    <n v="9408.42"/>
    <n v="0.94084199999999996"/>
    <s v="银行存款"/>
    <x v="0"/>
    <s v="技术服务费"/>
    <s v="技术服务费"/>
    <x v="1"/>
  </r>
  <r>
    <d v="2025-09-20T00:00:00"/>
    <n v="9"/>
    <n v="139"/>
    <s v="记帐凭证"/>
    <s v="660108 \营业费用\交通费"/>
    <s v="刘亚芳交通费"/>
    <n v="437.52"/>
    <n v="4.3751999999999999E-2"/>
    <s v="其他应收款;银行存款"/>
    <x v="0"/>
    <s v="交通费"/>
    <s v="交通费"/>
    <x v="0"/>
  </r>
  <r>
    <d v="2025-09-20T00:00:00"/>
    <n v="9"/>
    <n v="175"/>
    <s v="记帐凭证"/>
    <s v="660108 \营业费用\交通费"/>
    <s v="李思敏交通费手机费--沧州大唐"/>
    <n v="144.76"/>
    <n v="1.4475999999999999E-2"/>
    <s v="其他应收款;银行存款"/>
    <x v="0"/>
    <s v="交通费"/>
    <s v="交通费"/>
    <x v="0"/>
  </r>
  <r>
    <d v="2025-09-20T00:00:00"/>
    <n v="9"/>
    <n v="175"/>
    <s v="记帐凭证"/>
    <s v="660117 \营业费用\手机费"/>
    <s v="李思敏交通费手机费--沧州大唐"/>
    <n v="5196.87"/>
    <n v="0.51968700000000001"/>
    <s v="其他应收款;银行存款"/>
    <x v="0"/>
    <s v="手机费"/>
    <s v="通讯费"/>
    <x v="1"/>
  </r>
  <r>
    <d v="2025-09-20T00:00:00"/>
    <n v="9"/>
    <n v="202"/>
    <s v="记帐凭证"/>
    <s v="660113 \营业费用\差旅费"/>
    <s v="李小龙武汉到郑州差旅费餐费交通费"/>
    <n v="1039.07"/>
    <n v="0.103907"/>
    <s v="银行存款"/>
    <x v="0"/>
    <s v="差旅费"/>
    <s v="差旅费"/>
    <x v="0"/>
  </r>
  <r>
    <d v="2025-09-20T00:00:00"/>
    <n v="9"/>
    <n v="202"/>
    <s v="记帐凭证"/>
    <s v="660108 \营业费用\交通费"/>
    <s v="李小龙武汉到郑州差旅费餐费交通费"/>
    <n v="1692.95"/>
    <n v="0.169295"/>
    <s v="银行存款"/>
    <x v="0"/>
    <s v="交通费"/>
    <s v="交通费"/>
    <x v="0"/>
  </r>
  <r>
    <d v="2025-09-20T00:00:00"/>
    <n v="9"/>
    <n v="202"/>
    <s v="记帐凭证"/>
    <s v="660140 \营业费用\员工午餐"/>
    <s v="李小龙武汉到郑州差旅费餐费交通费"/>
    <n v="650"/>
    <n v="6.5000000000000002E-2"/>
    <s v="银行存款"/>
    <x v="0"/>
    <s v="员工午餐"/>
    <s v="福利费"/>
    <x v="1"/>
  </r>
  <r>
    <d v="2025-09-20T00:00:00"/>
    <n v="9"/>
    <n v="203"/>
    <s v="记帐凭证"/>
    <s v="660108 \营业费用\交通费"/>
    <s v="杨浩交通费办公费"/>
    <n v="256.94"/>
    <n v="2.5693999999999998E-2"/>
    <s v="银行存款"/>
    <x v="0"/>
    <s v="交通费"/>
    <s v="交通费"/>
    <x v="0"/>
  </r>
  <r>
    <d v="2025-09-20T00:00:00"/>
    <n v="9"/>
    <n v="203"/>
    <s v="记帐凭证"/>
    <s v="660107 \营业费用\办公费"/>
    <s v="杨浩交通费办公费"/>
    <n v="180"/>
    <n v="1.7999999999999999E-2"/>
    <s v="银行存款"/>
    <x v="0"/>
    <s v="办公费"/>
    <s v="办公费"/>
    <x v="1"/>
  </r>
  <r>
    <d v="2025-09-20T00:00:00"/>
    <n v="9"/>
    <n v="204"/>
    <s v="记帐凭证"/>
    <s v="660113 \营业费用\差旅费"/>
    <s v="李彬徐州都南京差旅费"/>
    <n v="7964.57"/>
    <n v="0.79645699999999997"/>
    <s v="银行存款"/>
    <x v="0"/>
    <s v="差旅费"/>
    <s v="差旅费"/>
    <x v="0"/>
  </r>
  <r>
    <d v="2025-09-20T00:00:00"/>
    <n v="9"/>
    <n v="205"/>
    <s v="记帐凭证"/>
    <s v="660113 \营业费用\差旅费"/>
    <s v="黄炙杭州都南京差旅费餐费"/>
    <n v="3617.32"/>
    <n v="0.361732"/>
    <s v="银行存款"/>
    <x v="0"/>
    <s v="差旅费"/>
    <s v="差旅费"/>
    <x v="0"/>
  </r>
  <r>
    <d v="2025-09-20T00:00:00"/>
    <n v="9"/>
    <n v="205"/>
    <s v="记帐凭证"/>
    <s v="660140 \营业费用\员工午餐"/>
    <s v="黄炙杭州都南京差旅费餐费"/>
    <n v="3272"/>
    <n v="0.32719999999999999"/>
    <s v="银行存款"/>
    <x v="0"/>
    <s v="员工午餐"/>
    <s v="福利费"/>
    <x v="1"/>
  </r>
  <r>
    <d v="2025-09-20T00:00:00"/>
    <n v="9"/>
    <n v="206"/>
    <s v="记帐凭证"/>
    <s v="660140 \营业费用\员工午餐"/>
    <s v="杨金梁餐费"/>
    <n v="18289"/>
    <n v="1.8289"/>
    <s v="银行存款"/>
    <x v="0"/>
    <s v="员工午餐"/>
    <s v="福利费"/>
    <x v="1"/>
  </r>
  <r>
    <d v="2025-09-20T00:00:00"/>
    <n v="9"/>
    <n v="207"/>
    <s v="记帐凭证"/>
    <s v="660113 \营业费用\差旅费"/>
    <s v="杨金梁杭州到石家庄差旅费"/>
    <n v="10002.530000000001"/>
    <n v="1.0002530000000001"/>
    <s v="银行存款"/>
    <x v="0"/>
    <s v="差旅费"/>
    <s v="差旅费"/>
    <x v="0"/>
  </r>
  <r>
    <d v="2025-09-20T00:00:00"/>
    <n v="9"/>
    <n v="208"/>
    <s v="记帐凭证"/>
    <s v="660108 \营业费用\交通费"/>
    <s v="杨金梁交通费"/>
    <n v="2735.02"/>
    <n v="0.27350200000000002"/>
    <s v="银行存款"/>
    <x v="0"/>
    <s v="交通费"/>
    <s v="交通费"/>
    <x v="0"/>
  </r>
  <r>
    <d v="2025-09-20T00:00:00"/>
    <n v="9"/>
    <n v="269"/>
    <s v="记帐凭证"/>
    <s v="660107 \营业费用\办公费"/>
    <s v="张鹏煜标书款----浙江省皮革塑料有限公司--浙江省成套招标代理有限公司"/>
    <n v="471.7"/>
    <n v="4.7169999999999997E-2"/>
    <s v="其他应收款"/>
    <x v="0"/>
    <s v="办公费"/>
    <s v="办公费"/>
    <x v="1"/>
  </r>
  <r>
    <d v="2025-09-20T00:00:00"/>
    <n v="9"/>
    <n v="296"/>
    <s v="记帐凭证"/>
    <s v="660140 \营业费用\员工午餐"/>
    <s v="鹿松交通费餐费"/>
    <n v="686"/>
    <n v="6.8599999999999994E-2"/>
    <s v="银行存款;其他应收款"/>
    <x v="0"/>
    <s v="员工午餐"/>
    <s v="福利费"/>
    <x v="1"/>
  </r>
  <r>
    <d v="2025-09-20T00:00:00"/>
    <n v="9"/>
    <n v="297"/>
    <s v="记帐凭证"/>
    <s v="660113 \营业费用\差旅费"/>
    <s v="田宁差旅费"/>
    <n v="5171.18"/>
    <n v="0.51711800000000008"/>
    <s v="银行存款"/>
    <x v="0"/>
    <s v="差旅费"/>
    <s v="差旅费"/>
    <x v="0"/>
  </r>
  <r>
    <d v="2025-09-20T00:00:00"/>
    <n v="9"/>
    <n v="299"/>
    <s v="记帐凭证"/>
    <s v="660113 \营业费用\差旅费"/>
    <s v="田宁差旅费"/>
    <n v="5434.87"/>
    <n v="0.54348699999999994"/>
    <s v="银行存款"/>
    <x v="0"/>
    <s v="差旅费"/>
    <s v="差旅费"/>
    <x v="0"/>
  </r>
  <r>
    <d v="2025-09-20T00:00:00"/>
    <n v="9"/>
    <n v="300"/>
    <s v="记帐凭证"/>
    <s v="660113 \营业费用\差旅费"/>
    <s v="田宁差旅费"/>
    <n v="3639.5"/>
    <n v="0.36395"/>
    <s v="银行存款"/>
    <x v="0"/>
    <s v="差旅费"/>
    <s v="差旅费"/>
    <x v="0"/>
  </r>
  <r>
    <d v="2025-09-20T00:00:00"/>
    <n v="9"/>
    <n v="301"/>
    <s v="记帐凭证"/>
    <s v="660108 \营业费用\交通费"/>
    <s v="田宁交通费"/>
    <n v="5929"/>
    <n v="0.59289999999999998"/>
    <s v="银行存款"/>
    <x v="0"/>
    <s v="交通费"/>
    <s v="交通费"/>
    <x v="0"/>
  </r>
  <r>
    <d v="2025-09-20T00:00:00"/>
    <n v="9"/>
    <n v="302"/>
    <s v="记帐凭证"/>
    <s v="660109 \营业费用\业务招待费"/>
    <s v="田宁招待费"/>
    <n v="4387"/>
    <n v="0.43869999999999998"/>
    <s v="银行存款"/>
    <x v="0"/>
    <s v="业务招待费"/>
    <s v="业务招待费"/>
    <x v="1"/>
  </r>
  <r>
    <d v="2025-09-20T00:00:00"/>
    <n v="9"/>
    <n v="303"/>
    <s v="记帐凭证"/>
    <s v="660122 \营业费用\维修保险费"/>
    <s v="田宁差旅维修费"/>
    <n v="8320"/>
    <n v="0.83199999999999996"/>
    <s v="银行存款"/>
    <x v="0"/>
    <s v="维修保险费"/>
    <s v="交通费"/>
    <x v="0"/>
  </r>
  <r>
    <d v="2025-09-20T00:00:00"/>
    <n v="9"/>
    <n v="304"/>
    <s v="记帐凭证"/>
    <s v="660122 \营业费用\维修保险费"/>
    <s v="田宁差旅维修费"/>
    <n v="4980"/>
    <n v="0.498"/>
    <s v="银行存款"/>
    <x v="0"/>
    <s v="维修保险费"/>
    <s v="交通费"/>
    <x v="0"/>
  </r>
  <r>
    <d v="2025-09-30T00:00:00"/>
    <n v="9"/>
    <n v="309"/>
    <s v="记帐凭证"/>
    <s v="660108 \营业费用\交通费"/>
    <s v="温胜男交通费汽油费"/>
    <n v="521.07000000000005"/>
    <n v="5.2107000000000007E-2"/>
    <s v="银行存款;其他应收款"/>
    <x v="0"/>
    <s v="交通费"/>
    <s v="交通费"/>
    <x v="0"/>
  </r>
  <r>
    <d v="2025-09-30T00:00:00"/>
    <n v="9"/>
    <n v="309"/>
    <s v="记帐凭证"/>
    <s v="660120 \营业费用\汽油费"/>
    <s v="温胜男交通费汽油费"/>
    <n v="780"/>
    <n v="7.8E-2"/>
    <s v="银行存款;其他应收款"/>
    <x v="0"/>
    <s v="汽油费"/>
    <s v="交通费"/>
    <x v="0"/>
  </r>
  <r>
    <d v="2025-09-30T00:00:00"/>
    <n v="9"/>
    <n v="392"/>
    <s v="记帐凭证"/>
    <s v="660108 \营业费用\交通费"/>
    <s v="陈佳龙交通费办公费招待费汽油费餐费"/>
    <n v="1381.81"/>
    <n v="0.138181"/>
    <s v="银行存款;其他应收款"/>
    <x v="0"/>
    <s v="交通费"/>
    <s v="交通费"/>
    <x v="0"/>
  </r>
  <r>
    <d v="2025-09-30T00:00:00"/>
    <n v="9"/>
    <n v="392"/>
    <s v="记帐凭证"/>
    <s v="660107 \营业费用\办公费"/>
    <s v="陈佳龙交通费办公费招待费汽油费餐费"/>
    <n v="294"/>
    <n v="2.9399999999999999E-2"/>
    <s v="银行存款;其他应收款"/>
    <x v="0"/>
    <s v="办公费"/>
    <s v="办公费"/>
    <x v="1"/>
  </r>
  <r>
    <d v="2025-09-30T00:00:00"/>
    <n v="9"/>
    <n v="392"/>
    <s v="记帐凭证"/>
    <s v="660109 \营业费用\业务招待费"/>
    <s v="陈佳龙交通费办公费招待费汽油费餐费"/>
    <n v="2685.49"/>
    <n v="0.26854899999999998"/>
    <s v="银行存款;其他应收款"/>
    <x v="0"/>
    <s v="业务招待费"/>
    <s v="业务招待费"/>
    <x v="1"/>
  </r>
  <r>
    <d v="2025-09-30T00:00:00"/>
    <n v="9"/>
    <n v="392"/>
    <s v="记帐凭证"/>
    <s v="660140 \营业费用\员工午餐"/>
    <s v="陈佳龙交通费办公费招待费汽油费餐费"/>
    <n v="547"/>
    <n v="5.4699999999999999E-2"/>
    <s v="银行存款;其他应收款"/>
    <x v="0"/>
    <s v="员工午餐"/>
    <s v="福利费"/>
    <x v="1"/>
  </r>
  <r>
    <d v="2025-09-30T00:00:00"/>
    <n v="9"/>
    <n v="393"/>
    <s v="记帐凭证"/>
    <s v="660107 \营业费用\办公费"/>
    <s v="薛晶晶办公费"/>
    <n v="2700"/>
    <n v="0.27"/>
    <s v="银行存款"/>
    <x v="0"/>
    <s v="办公费"/>
    <s v="办公费"/>
    <x v="1"/>
  </r>
  <r>
    <d v="2025-09-30T00:00:00"/>
    <n v="9"/>
    <n v="394"/>
    <s v="记帐凭证"/>
    <s v="660107 \营业费用\办公费"/>
    <s v="李煜办公费"/>
    <n v="4500"/>
    <n v="0.45"/>
    <s v="银行存款"/>
    <x v="0"/>
    <s v="办公费"/>
    <s v="办公费"/>
    <x v="1"/>
  </r>
  <r>
    <d v="2025-09-30T00:00:00"/>
    <n v="9"/>
    <n v="395"/>
    <s v="记帐凭证"/>
    <s v="660108 \营业费用\交通费"/>
    <s v="李煜交通费"/>
    <n v="1575.71"/>
    <n v="0.15757100000000002"/>
    <s v="银行存款"/>
    <x v="0"/>
    <s v="交通费"/>
    <s v="交通费"/>
    <x v="0"/>
  </r>
  <r>
    <d v="2025-09-30T00:00:00"/>
    <n v="9"/>
    <n v="395"/>
    <s v="记帐凭证"/>
    <s v="660107 \营业费用\办公费"/>
    <s v="李煜办公费"/>
    <n v="136.22999999999999"/>
    <n v="1.3623E-2"/>
    <s v="银行存款"/>
    <x v="0"/>
    <s v="办公费"/>
    <s v="办公费"/>
    <x v="1"/>
  </r>
  <r>
    <d v="2025-09-30T00:00:00"/>
    <n v="9"/>
    <n v="395"/>
    <s v="记帐凭证"/>
    <s v="660109 \营业费用\业务招待费"/>
    <s v="李煜招待费"/>
    <n v="361"/>
    <n v="3.61E-2"/>
    <s v="银行存款"/>
    <x v="0"/>
    <s v="业务招待费"/>
    <s v="业务招待费"/>
    <x v="1"/>
  </r>
  <r>
    <d v="2025-09-30T00:00:00"/>
    <n v="9"/>
    <n v="395"/>
    <s v="记帐凭证"/>
    <s v="660120 \营业费用\汽油费"/>
    <s v="李煜汽油费"/>
    <n v="2161.62"/>
    <n v="0.21616199999999999"/>
    <s v="银行存款"/>
    <x v="0"/>
    <s v="汽油费"/>
    <s v="交通费"/>
    <x v="0"/>
  </r>
  <r>
    <d v="2025-09-30T00:00:00"/>
    <n v="9"/>
    <n v="395"/>
    <s v="记帐凭证"/>
    <s v="660140 \营业费用\员工午餐"/>
    <s v="李煜餐费"/>
    <n v="635.29999999999995"/>
    <n v="6.3529999999999989E-2"/>
    <s v="银行存款"/>
    <x v="0"/>
    <s v="员工午餐"/>
    <s v="福利费"/>
    <x v="1"/>
  </r>
  <r>
    <d v="2025-09-30T00:00:00"/>
    <n v="9"/>
    <n v="396"/>
    <s v="记帐凭证"/>
    <s v="660107 \营业费用\办公费"/>
    <s v="孙伟办公费"/>
    <n v="4800"/>
    <n v="0.48"/>
    <s v="银行存款"/>
    <x v="0"/>
    <s v="办公费"/>
    <s v="办公费"/>
    <x v="1"/>
  </r>
  <r>
    <d v="2025-09-30T00:00:00"/>
    <n v="9"/>
    <n v="397"/>
    <s v="记帐凭证"/>
    <s v="660108 \营业费用\交通费"/>
    <s v="孙伟交通费招待费北京到常州差旅费"/>
    <n v="45"/>
    <n v="4.4999999999999997E-3"/>
    <s v="银行存款"/>
    <x v="0"/>
    <s v="交通费"/>
    <s v="交通费"/>
    <x v="0"/>
  </r>
  <r>
    <d v="2025-09-30T00:00:00"/>
    <n v="9"/>
    <n v="397"/>
    <s v="记帐凭证"/>
    <s v="660109 \营业费用\业务招待费"/>
    <s v="孙伟交通费招待费北京到常州差旅费"/>
    <n v="1585"/>
    <n v="0.1585"/>
    <s v="银行存款"/>
    <x v="0"/>
    <s v="业务招待费"/>
    <s v="业务招待费"/>
    <x v="1"/>
  </r>
  <r>
    <d v="2025-09-30T00:00:00"/>
    <n v="9"/>
    <n v="397"/>
    <s v="记帐凭证"/>
    <s v="660113 \营业费用\差旅费"/>
    <s v="孙伟交通费招待费北京到常州差旅费"/>
    <n v="5325.22"/>
    <n v="0.53252200000000005"/>
    <s v="银行存款"/>
    <x v="0"/>
    <s v="差旅费"/>
    <s v="差旅费"/>
    <x v="0"/>
  </r>
  <r>
    <d v="2025-09-30T00:00:00"/>
    <n v="9"/>
    <n v="398"/>
    <s v="记帐凭证"/>
    <s v="660108 \营业费用\交通费"/>
    <s v="张博交通费"/>
    <n v="1358.5"/>
    <n v="0.13585"/>
    <s v="银行存款"/>
    <x v="0"/>
    <s v="交通费"/>
    <s v="交通费"/>
    <x v="0"/>
  </r>
  <r>
    <d v="2025-09-30T00:00:00"/>
    <n v="9"/>
    <n v="418"/>
    <s v="记帐凭证"/>
    <s v="660108 \营业费用\交通费"/>
    <s v="李博媛差旅费"/>
    <n v="156.80000000000001"/>
    <n v="1.5679999999999999E-2"/>
    <s v="银行存款"/>
    <x v="0"/>
    <s v="交通费"/>
    <s v="交通费"/>
    <x v="0"/>
  </r>
  <r>
    <d v="2025-09-30T00:00:00"/>
    <n v="9"/>
    <n v="418"/>
    <s v="记帐凭证"/>
    <s v="660140 \营业费用\员工午餐"/>
    <s v="李博媛差旅费"/>
    <n v="40.700000000000003"/>
    <n v="4.0700000000000007E-3"/>
    <s v="银行存款"/>
    <x v="0"/>
    <s v="员工午餐"/>
    <s v="福利费"/>
    <x v="1"/>
  </r>
  <r>
    <d v="2025-09-30T00:00:00"/>
    <n v="9"/>
    <n v="418"/>
    <s v="记帐凭证"/>
    <s v="660107 \营业费用\办公费"/>
    <s v="李博媛差旅费"/>
    <n v="103.8"/>
    <n v="1.038E-2"/>
    <s v="银行存款"/>
    <x v="0"/>
    <s v="办公费"/>
    <s v="办公费"/>
    <x v="1"/>
  </r>
  <r>
    <d v="2025-09-30T00:00:00"/>
    <n v="9"/>
    <n v="427"/>
    <s v="记帐凭证"/>
    <s v="660108 \营业费用\交通费"/>
    <s v="孙伟交通费手机费餐费食品费"/>
    <n v="406.75"/>
    <n v="4.0675000000000003E-2"/>
    <s v="银行存款"/>
    <x v="0"/>
    <s v="交通费"/>
    <s v="交通费"/>
    <x v="0"/>
  </r>
  <r>
    <d v="2025-09-30T00:00:00"/>
    <n v="9"/>
    <n v="427"/>
    <s v="记帐凭证"/>
    <s v="660117 \营业费用\手机费"/>
    <s v="孙伟交通费手机费餐费食品费"/>
    <n v="149.1"/>
    <n v="1.491E-2"/>
    <s v="银行存款"/>
    <x v="0"/>
    <s v="手机费"/>
    <s v="通讯费"/>
    <x v="1"/>
  </r>
  <r>
    <d v="2025-09-30T00:00:00"/>
    <n v="9"/>
    <n v="427"/>
    <s v="记帐凭证"/>
    <s v="660109 \营业费用\业务招待费"/>
    <s v="孙伟交通费手机费餐费食品费"/>
    <n v="158.81"/>
    <n v="1.5880999999999999E-2"/>
    <s v="银行存款"/>
    <x v="0"/>
    <s v="业务招待费"/>
    <s v="业务招待费"/>
    <x v="1"/>
  </r>
  <r>
    <d v="2025-09-30T00:00:00"/>
    <n v="9"/>
    <n v="427"/>
    <s v="记帐凭证"/>
    <s v="660140 \营业费用\员工午餐"/>
    <s v="孙伟交通费手机费餐费食品费"/>
    <n v="808.8"/>
    <n v="8.0879999999999994E-2"/>
    <s v="银行存款"/>
    <x v="0"/>
    <s v="员工午餐"/>
    <s v="福利费"/>
    <x v="1"/>
  </r>
  <r>
    <d v="2025-09-30T00:00:00"/>
    <n v="9"/>
    <n v="429"/>
    <s v="记帐凭证"/>
    <s v="660108 \营业费用\交通费"/>
    <s v="薛晶晶交通费手机费办公费汽油费餐费"/>
    <n v="427.65"/>
    <n v="4.2764999999999997E-2"/>
    <s v="银行存款"/>
    <x v="0"/>
    <s v="交通费"/>
    <s v="交通费"/>
    <x v="0"/>
  </r>
  <r>
    <d v="2025-09-30T00:00:00"/>
    <n v="9"/>
    <n v="429"/>
    <s v="记帐凭证"/>
    <s v="660117 \营业费用\手机费"/>
    <s v="薛晶晶交通费手机费办公费汽油费餐费"/>
    <n v="238.4"/>
    <n v="2.384E-2"/>
    <s v="银行存款"/>
    <x v="0"/>
    <s v="手机费"/>
    <s v="通讯费"/>
    <x v="1"/>
  </r>
  <r>
    <d v="2025-09-30T00:00:00"/>
    <n v="9"/>
    <n v="429"/>
    <s v="记帐凭证"/>
    <s v="660107 \营业费用\办公费"/>
    <s v="薛晶晶交通费手机费办公费汽油费餐费"/>
    <n v="768"/>
    <n v="7.6799999999999993E-2"/>
    <s v="银行存款"/>
    <x v="0"/>
    <s v="办公费"/>
    <s v="办公费"/>
    <x v="1"/>
  </r>
  <r>
    <d v="2025-09-30T00:00:00"/>
    <n v="9"/>
    <n v="429"/>
    <s v="记帐凭证"/>
    <s v="660120 \营业费用\汽油费"/>
    <s v="薛晶晶交通费手机费办公费汽油费餐费"/>
    <n v="850"/>
    <n v="8.5000000000000006E-2"/>
    <s v="银行存款"/>
    <x v="0"/>
    <s v="汽油费"/>
    <s v="交通费"/>
    <x v="0"/>
  </r>
  <r>
    <d v="2025-09-30T00:00:00"/>
    <n v="9"/>
    <n v="429"/>
    <s v="记帐凭证"/>
    <s v="660140 \营业费用\员工午餐"/>
    <s v="薛晶晶交通费手机费办公费汽油费餐费"/>
    <n v="1167"/>
    <n v="0.1167"/>
    <s v="银行存款"/>
    <x v="0"/>
    <s v="员工午餐"/>
    <s v="福利费"/>
    <x v="1"/>
  </r>
  <r>
    <d v="2025-09-30T00:00:00"/>
    <n v="9"/>
    <n v="429"/>
    <s v="记帐凭证"/>
    <s v="660109 \营业费用\业务招待费"/>
    <s v="薛晶晶交通费手机费办公费汽油费餐费"/>
    <n v="1583.14"/>
    <n v="0.15831400000000001"/>
    <s v="银行存款"/>
    <x v="0"/>
    <s v="业务招待费"/>
    <s v="业务招待费"/>
    <x v="1"/>
  </r>
  <r>
    <d v="2025-09-30T00:00:00"/>
    <n v="9"/>
    <n v="430"/>
    <s v="记帐凭证"/>
    <s v="660113 \营业费用\差旅费"/>
    <s v="薛晶晶差旅费"/>
    <n v="13913.78"/>
    <n v="1.391378"/>
    <s v="银行存款"/>
    <x v="0"/>
    <s v="差旅费"/>
    <s v="差旅费"/>
    <x v="0"/>
  </r>
  <r>
    <d v="2025-09-30T00:00:00"/>
    <n v="9"/>
    <n v="431"/>
    <s v="记帐凭证"/>
    <s v="660108 \营业费用\交通费"/>
    <s v="赵新宇交通费"/>
    <n v="335.67"/>
    <n v="3.3567E-2"/>
    <s v="银行存款"/>
    <x v="0"/>
    <s v="交通费"/>
    <s v="交通费"/>
    <x v="0"/>
  </r>
  <r>
    <d v="2025-09-30T00:00:00"/>
    <n v="9"/>
    <n v="677"/>
    <s v="记帐凭证"/>
    <s v="660107 \营业费用\办公费"/>
    <s v="吴国栋借鲁商中标服务费--山东省鲁商正沅招标咨询有限公司"/>
    <n v="29094.34"/>
    <n v="2.9094340000000001"/>
    <s v="银行存款"/>
    <x v="0"/>
    <s v="办公费"/>
    <s v="办公费"/>
    <x v="1"/>
  </r>
  <r>
    <d v="2025-09-30T00:00:00"/>
    <n v="9"/>
    <n v="679"/>
    <s v="记帐凭证"/>
    <s v="660108 \营业费用\交通费"/>
    <s v="柳凯悦交通费"/>
    <n v="116.37"/>
    <n v="1.1637E-2"/>
    <s v="银行存款"/>
    <x v="0"/>
    <s v="交通费"/>
    <s v="交通费"/>
    <x v="0"/>
  </r>
  <r>
    <d v="2025-09-30T00:00:00"/>
    <n v="9"/>
    <n v="679"/>
    <s v="记帐凭证"/>
    <s v="660107 \营业费用\办公费"/>
    <s v="柳凯悦交通费"/>
    <n v="106.5"/>
    <n v="1.065E-2"/>
    <s v="银行存款"/>
    <x v="0"/>
    <s v="办公费"/>
    <s v="办公费"/>
    <x v="1"/>
  </r>
  <r>
    <d v="2025-09-30T00:00:00"/>
    <n v="9"/>
    <n v="683"/>
    <s v="记帐凭证"/>
    <s v="660108 \营业费用\交通费"/>
    <s v="刘亚芳交通费"/>
    <n v="53.18"/>
    <n v="5.3179999999999998E-3"/>
    <s v="银行存款"/>
    <x v="0"/>
    <s v="交通费"/>
    <s v="交通费"/>
    <x v="0"/>
  </r>
  <r>
    <d v="2025-09-30T00:00:00"/>
    <n v="9"/>
    <n v="683"/>
    <s v="记帐凭证"/>
    <s v="660107 \营业费用\办公费"/>
    <s v="刘亚芳交通费"/>
    <n v="551"/>
    <n v="5.5100000000000003E-2"/>
    <s v="银行存款"/>
    <x v="0"/>
    <s v="办公费"/>
    <s v="办公费"/>
    <x v="1"/>
  </r>
  <r>
    <d v="2025-09-30T00:00:00"/>
    <n v="9"/>
    <n v="686"/>
    <s v="记帐凭证"/>
    <s v="660107 \营业费用\办公费"/>
    <s v="陈佳龙标书款--梧州跨境电商综试区公共服务平台及配套设施采购项目(KLWZC20"/>
    <n v="300"/>
    <n v="0.03"/>
    <s v="其他应收款"/>
    <x v="0"/>
    <s v="办公费"/>
    <s v="办公费"/>
    <x v="1"/>
  </r>
  <r>
    <d v="2025-09-30T00:00:00"/>
    <n v="9"/>
    <n v="730"/>
    <s v="记帐凭证"/>
    <s v="660141 \营业费用\技术服务费"/>
    <s v="狄文昕技术服务费"/>
    <n v="21454.29"/>
    <n v="2.145429"/>
    <s v="银行存款"/>
    <x v="0"/>
    <s v="技术服务费"/>
    <s v="技术服务费"/>
    <x v="1"/>
  </r>
  <r>
    <d v="2025-09-30T00:00:00"/>
    <n v="9"/>
    <n v="731"/>
    <s v="记帐凭证"/>
    <s v="660140 \营业费用\员工午餐"/>
    <s v="李博媛差旅费"/>
    <n v="325.10000000000002"/>
    <n v="3.2510000000000004E-2"/>
    <s v="银行存款"/>
    <x v="0"/>
    <s v="员工午餐"/>
    <s v="福利费"/>
    <x v="1"/>
  </r>
  <r>
    <d v="2025-09-30T00:00:00"/>
    <n v="9"/>
    <n v="753"/>
    <s v="记帐凭证"/>
    <s v="660101 \营业费用\工资"/>
    <s v="分配销售部9月工资"/>
    <n v="1376757.73"/>
    <n v="137.67577299999999"/>
    <s v="应付职工薪酬"/>
    <x v="0"/>
    <s v="工资"/>
    <s v="职工薪酬"/>
    <x v="3"/>
  </r>
  <r>
    <d v="2025-09-30T00:00:00"/>
    <n v="9"/>
    <n v="772"/>
    <s v="记帐凭证"/>
    <s v="660115 \营业费用\办公房租"/>
    <s v="摊销总部20230314-20280315房租-龙湖蓝海"/>
    <n v="9165.7800000000007"/>
    <n v="0.91657800000000011"/>
    <s v="租赁负债;使用权资产累计折旧;其他应收款"/>
    <x v="0"/>
    <s v="办公房租"/>
    <s v="房租物业费"/>
    <x v="2"/>
  </r>
  <r>
    <d v="2025-09-30T00:00:00"/>
    <n v="9"/>
    <n v="773"/>
    <s v="记帐凭证"/>
    <s v="660115 \营业费用\办公房租"/>
    <s v="广州分202203-202703房租分摊--2025.9"/>
    <n v="47275.64"/>
    <n v="4.7275640000000001"/>
    <s v="租赁负债;使用权资产累计折旧"/>
    <x v="0"/>
    <s v="办公房租"/>
    <s v="房租物业费"/>
    <x v="2"/>
  </r>
  <r>
    <d v="2025-09-30T00:00:00"/>
    <n v="9"/>
    <n v="818"/>
    <s v="记帐凭证"/>
    <s v="660130 \营业费用\折旧费"/>
    <s v="2025年9月分摊折旧"/>
    <n v="16063.54"/>
    <n v="1.6063540000000001"/>
    <s v="累计折旧"/>
    <x v="0"/>
    <s v="折旧费"/>
    <s v="其他"/>
    <x v="1"/>
  </r>
  <r>
    <d v="2025-10-10T00:00:00"/>
    <n v="10"/>
    <n v="10"/>
    <s v="记帐凭证"/>
    <s v="660107 \营业费用\办公费"/>
    <s v="李彬投标保证金---江苏苏豪时尚集团股份有限公司--江苏省招标中心有限公司"/>
    <n v="7547.17"/>
    <n v="0.75471699999999997"/>
    <s v="其他应收款"/>
    <x v="0"/>
    <s v="办公费"/>
    <s v="办公费"/>
    <x v="1"/>
  </r>
  <r>
    <d v="2025-10-10T00:00:00"/>
    <n v="10"/>
    <n v="24"/>
    <s v="记帐凭证"/>
    <s v="660112 \营业费用\业务宣传费"/>
    <s v="总部百度推广费---8661820285100019000023668"/>
    <n v="9433.9699999999993"/>
    <n v="0.94339699999999993"/>
    <s v="银行存款;应付账款"/>
    <x v="0"/>
    <s v="业务宣传费"/>
    <s v="业务宣传费"/>
    <x v="1"/>
  </r>
  <r>
    <d v="2025-10-15T00:00:00"/>
    <n v="10"/>
    <n v="48"/>
    <s v="记帐凭证"/>
    <s v="660108 \营业费用\交通费"/>
    <s v="鹿松交通费汽油费"/>
    <n v="800.7"/>
    <n v="8.0070000000000002E-2"/>
    <s v="其他应收款;银行存款"/>
    <x v="0"/>
    <s v="交通费"/>
    <s v="交通费"/>
    <x v="0"/>
  </r>
  <r>
    <d v="2025-10-15T00:00:00"/>
    <n v="10"/>
    <n v="48"/>
    <s v="记帐凭证"/>
    <s v="660120 \营业费用\汽油费"/>
    <s v="鹿松交通费汽油费"/>
    <n v="200"/>
    <n v="0.02"/>
    <s v="其他应收款;银行存款"/>
    <x v="0"/>
    <s v="汽油费"/>
    <s v="交通费"/>
    <x v="0"/>
  </r>
  <r>
    <d v="2025-10-31T00:00:00"/>
    <n v="10"/>
    <n v="35"/>
    <s v="记帐凭证"/>
    <s v="660116 \营业费用\员工房租"/>
    <s v="张鹏煜上海惠保租公寓管理有限公司20250925-20260224房租3977*"/>
    <n v="18243.12"/>
    <n v="1.8243119999999999"/>
    <s v="其他应收款"/>
    <x v="0"/>
    <s v="员工房租"/>
    <s v="福利费"/>
    <x v="1"/>
  </r>
  <r>
    <d v="2025-10-31T00:00:00"/>
    <n v="10"/>
    <n v="541"/>
    <s v="记帐凭证"/>
    <s v="660115 \营业费用\办公房租"/>
    <s v="摊销总部20230314-20280315房租-龙湖蓝海"/>
    <n v="9276.2099999999991"/>
    <n v="0.92762099999999992"/>
    <s v="其他应收款;使用权资产累计折旧"/>
    <x v="0"/>
    <s v="办公房租"/>
    <s v="房租物业费"/>
    <x v="2"/>
  </r>
  <r>
    <d v="2025-10-31T00:00:00"/>
    <n v="10"/>
    <n v="542"/>
    <s v="记帐凭证"/>
    <s v="660115 \营业费用\办公房租"/>
    <s v="广州分202203-202703房租分摊--2025.10"/>
    <n v="47275.64"/>
    <n v="4.7275640000000001"/>
    <s v="使用权资产累计折旧;租赁负债"/>
    <x v="0"/>
    <s v="办公房租"/>
    <s v="房租物业费"/>
    <x v="2"/>
  </r>
  <r>
    <d v="2025-10-31T00:00:00"/>
    <n v="10"/>
    <n v="544"/>
    <s v="记帐凭证"/>
    <s v="660101 \营业费用\工资"/>
    <s v="分配销售部10月工资"/>
    <n v="1091324.6599999999"/>
    <n v="109.13246599999999"/>
    <s v="应付职工薪酬"/>
    <x v="0"/>
    <s v="工资"/>
    <s v="职工薪酬"/>
    <x v="3"/>
  </r>
  <r>
    <d v="2025-10-31T00:00:00"/>
    <n v="10"/>
    <n v="580"/>
    <s v="记帐凭证"/>
    <s v="660130 \营业费用\折旧费"/>
    <s v="2025年10月分摊折旧"/>
    <n v="16063.54"/>
    <n v="1.6063540000000001"/>
    <s v="累计折旧"/>
    <x v="0"/>
    <s v="折旧费"/>
    <s v="其他"/>
    <x v="1"/>
  </r>
  <r>
    <d v="2025-11-13T00:00:00"/>
    <n v="11"/>
    <n v="173"/>
    <s v="记帐凭证"/>
    <s v="660113 \营业费用\差旅费"/>
    <s v="薛晶晶差旅费"/>
    <n v="13610.03"/>
    <n v="1.361003"/>
    <s v="银行存款"/>
    <x v="0"/>
    <s v="差旅费"/>
    <s v="差旅费"/>
    <x v="0"/>
  </r>
  <r>
    <d v="2025-11-13T00:00:00"/>
    <n v="11"/>
    <n v="174"/>
    <s v="记帐凭证"/>
    <s v="660140 \营业费用\员工午餐"/>
    <s v="薛晶晶餐费食品费招待费"/>
    <n v="1468.9"/>
    <n v="0.14689000000000002"/>
    <s v="银行存款"/>
    <x v="0"/>
    <s v="员工午餐"/>
    <s v="福利费"/>
    <x v="1"/>
  </r>
  <r>
    <d v="2025-11-13T00:00:00"/>
    <n v="11"/>
    <n v="174"/>
    <s v="记帐凭证"/>
    <s v="660131 \营业费用\福利费"/>
    <s v="薛晶晶餐费食品费招待费"/>
    <n v="449.53"/>
    <n v="4.4953E-2"/>
    <s v="银行存款"/>
    <x v="0"/>
    <s v="福利费"/>
    <s v="福利费"/>
    <x v="1"/>
  </r>
  <r>
    <d v="2025-11-13T00:00:00"/>
    <n v="11"/>
    <n v="174"/>
    <s v="记帐凭证"/>
    <s v="660109 \营业费用\业务招待费"/>
    <s v="薛晶晶餐费食品费招待费"/>
    <n v="1058"/>
    <n v="0.10580000000000001"/>
    <s v="银行存款"/>
    <x v="0"/>
    <s v="业务招待费"/>
    <s v="业务招待费"/>
    <x v="1"/>
  </r>
  <r>
    <d v="2025-11-13T00:00:00"/>
    <n v="11"/>
    <n v="175"/>
    <s v="记帐凭证"/>
    <s v="660108 \营业费用\交通费"/>
    <s v="薛晶晶交通费手机费办公费汽油费餐费"/>
    <n v="507.08"/>
    <n v="5.0707999999999996E-2"/>
    <s v="银行存款"/>
    <x v="0"/>
    <s v="交通费"/>
    <s v="交通费"/>
    <x v="0"/>
  </r>
  <r>
    <d v="2025-11-13T00:00:00"/>
    <n v="11"/>
    <n v="175"/>
    <s v="记帐凭证"/>
    <s v="660117 \营业费用\手机费"/>
    <s v="薛晶晶交通费手机费办公费汽油费餐费"/>
    <n v="219"/>
    <n v="2.1899999999999999E-2"/>
    <s v="银行存款"/>
    <x v="0"/>
    <s v="手机费"/>
    <s v="通讯费"/>
    <x v="1"/>
  </r>
  <r>
    <d v="2025-11-13T00:00:00"/>
    <n v="11"/>
    <n v="175"/>
    <s v="记帐凭证"/>
    <s v="660107 \营业费用\办公费"/>
    <s v="薛晶晶交通费手机费办公费汽油费餐费"/>
    <n v="43.26"/>
    <n v="4.326E-3"/>
    <s v="银行存款"/>
    <x v="0"/>
    <s v="办公费"/>
    <s v="办公费"/>
    <x v="1"/>
  </r>
  <r>
    <d v="2025-11-13T00:00:00"/>
    <n v="11"/>
    <n v="175"/>
    <s v="记帐凭证"/>
    <s v="660120 \营业费用\汽油费"/>
    <s v="薛晶晶交通费手机费办公费汽油费餐费"/>
    <n v="1560.44"/>
    <n v="0.15604400000000002"/>
    <s v="银行存款"/>
    <x v="0"/>
    <s v="汽油费"/>
    <s v="交通费"/>
    <x v="0"/>
  </r>
  <r>
    <d v="2025-11-13T00:00:00"/>
    <n v="11"/>
    <n v="175"/>
    <s v="记帐凭证"/>
    <s v="660140 \营业费用\员工午餐"/>
    <s v="薛晶晶交通费手机费办公费汽油费餐费"/>
    <n v="864.7"/>
    <n v="8.6470000000000005E-2"/>
    <s v="银行存款"/>
    <x v="0"/>
    <s v="员工午餐"/>
    <s v="福利费"/>
    <x v="1"/>
  </r>
  <r>
    <d v="2025-11-13T00:00:00"/>
    <n v="11"/>
    <n v="175"/>
    <s v="记帐凭证"/>
    <s v="660131 \营业费用\福利费"/>
    <s v="薛晶晶交通费手机费办公费汽油费餐费"/>
    <n v="1500.03"/>
    <n v="0.150003"/>
    <s v="银行存款"/>
    <x v="0"/>
    <s v="福利费"/>
    <s v="福利费"/>
    <x v="1"/>
  </r>
  <r>
    <d v="2025-11-13T00:00:00"/>
    <n v="11"/>
    <n v="176"/>
    <s v="记帐凭证"/>
    <s v="660131 \营业费用\福利费"/>
    <s v="孙伟福利费餐费"/>
    <n v="552.66"/>
    <n v="5.5265999999999996E-2"/>
    <s v="银行存款"/>
    <x v="0"/>
    <s v="福利费"/>
    <s v="福利费"/>
    <x v="1"/>
  </r>
  <r>
    <d v="2025-11-13T00:00:00"/>
    <n v="11"/>
    <n v="176"/>
    <s v="记帐凭证"/>
    <s v="660140 \营业费用\员工午餐"/>
    <s v="孙伟福利费餐费"/>
    <n v="2326.65"/>
    <n v="0.23266500000000001"/>
    <s v="银行存款"/>
    <x v="0"/>
    <s v="员工午餐"/>
    <s v="福利费"/>
    <x v="1"/>
  </r>
  <r>
    <d v="2025-11-13T00:00:00"/>
    <n v="11"/>
    <n v="176"/>
    <s v="记帐凭证"/>
    <s v="660108 \营业费用\交通费"/>
    <s v="孙伟福利费餐费"/>
    <n v="367.83"/>
    <n v="3.6782999999999996E-2"/>
    <s v="银行存款"/>
    <x v="0"/>
    <s v="交通费"/>
    <s v="交通费"/>
    <x v="0"/>
  </r>
  <r>
    <d v="2025-11-13T00:00:00"/>
    <n v="11"/>
    <n v="176"/>
    <s v="记帐凭证"/>
    <s v="660117 \营业费用\手机费"/>
    <s v="孙伟福利费餐费"/>
    <n v="299.3"/>
    <n v="2.9930000000000002E-2"/>
    <s v="银行存款"/>
    <x v="0"/>
    <s v="手机费"/>
    <s v="通讯费"/>
    <x v="1"/>
  </r>
  <r>
    <d v="2025-11-13T00:00:00"/>
    <n v="11"/>
    <n v="176"/>
    <s v="记帐凭证"/>
    <s v="660120 \营业费用\汽油费"/>
    <s v="孙伟福利费餐费"/>
    <n v="405"/>
    <n v="4.0500000000000001E-2"/>
    <s v="银行存款"/>
    <x v="0"/>
    <s v="汽油费"/>
    <s v="交通费"/>
    <x v="0"/>
  </r>
  <r>
    <d v="2025-11-13T00:00:00"/>
    <n v="11"/>
    <n v="177"/>
    <s v="记帐凭证"/>
    <s v="660113 \营业费用\差旅费"/>
    <s v="孙伟差旅费"/>
    <n v="6188.98"/>
    <n v="0.61889799999999995"/>
    <s v="银行存款"/>
    <x v="0"/>
    <s v="差旅费"/>
    <s v="差旅费"/>
    <x v="0"/>
  </r>
  <r>
    <d v="2025-11-13T00:00:00"/>
    <n v="11"/>
    <n v="178"/>
    <s v="记帐凭证"/>
    <s v="660113 \营业费用\差旅费"/>
    <s v="孙伟差旅费"/>
    <n v="6096.98"/>
    <n v="0.60969799999999996"/>
    <s v="银行存款"/>
    <x v="0"/>
    <s v="差旅费"/>
    <s v="差旅费"/>
    <x v="0"/>
  </r>
  <r>
    <d v="2025-11-13T00:00:00"/>
    <n v="11"/>
    <n v="179"/>
    <s v="记帐凭证"/>
    <s v="660113 \营业费用\差旅费"/>
    <s v="孙伟差旅费"/>
    <n v="3440.86"/>
    <n v="0.344086"/>
    <s v="银行存款"/>
    <x v="0"/>
    <s v="差旅费"/>
    <s v="差旅费"/>
    <x v="0"/>
  </r>
  <r>
    <d v="2025-11-13T00:00:00"/>
    <n v="11"/>
    <n v="180"/>
    <s v="记帐凭证"/>
    <s v="660140 \营业费用\员工午餐"/>
    <s v="孙伟餐费交通费手机费汽油费"/>
    <n v="2228.1999999999998"/>
    <n v="0.22281999999999999"/>
    <s v="银行存款"/>
    <x v="0"/>
    <s v="员工午餐"/>
    <s v="福利费"/>
    <x v="1"/>
  </r>
  <r>
    <d v="2025-11-13T00:00:00"/>
    <n v="11"/>
    <n v="180"/>
    <s v="记帐凭证"/>
    <s v="660108 \营业费用\交通费"/>
    <s v="孙伟餐费交通费手机费汽油费"/>
    <n v="172.6"/>
    <n v="1.7260000000000001E-2"/>
    <s v="银行存款"/>
    <x v="0"/>
    <s v="交通费"/>
    <s v="交通费"/>
    <x v="0"/>
  </r>
  <r>
    <d v="2025-11-13T00:00:00"/>
    <n v="11"/>
    <n v="180"/>
    <s v="记帐凭证"/>
    <s v="660117 \营业费用\手机费"/>
    <s v="孙伟餐费交通费手机费汽油费"/>
    <n v="149"/>
    <n v="1.49E-2"/>
    <s v="银行存款"/>
    <x v="0"/>
    <s v="手机费"/>
    <s v="通讯费"/>
    <x v="1"/>
  </r>
  <r>
    <d v="2025-11-13T00:00:00"/>
    <n v="11"/>
    <n v="180"/>
    <s v="记帐凭证"/>
    <s v="660120 \营业费用\汽油费"/>
    <s v="孙伟餐费交通费手机费汽油费"/>
    <n v="407.12"/>
    <n v="4.0711999999999998E-2"/>
    <s v="银行存款"/>
    <x v="0"/>
    <s v="汽油费"/>
    <s v="交通费"/>
    <x v="0"/>
  </r>
  <r>
    <d v="2025-11-13T00:00:00"/>
    <n v="11"/>
    <n v="181"/>
    <s v="记帐凭证"/>
    <s v="660107 \营业费用\办公费"/>
    <s v="孙伟打印装订费"/>
    <n v="2020"/>
    <n v="0.20200000000000001"/>
    <s v="银行存款;其他应收款"/>
    <x v="0"/>
    <s v="办公费"/>
    <s v="办公费"/>
    <x v="1"/>
  </r>
  <r>
    <d v="2025-11-13T00:00:00"/>
    <n v="11"/>
    <n v="184"/>
    <s v="记帐凭证"/>
    <s v="660113 \营业费用\差旅费"/>
    <s v="田宁差旅费"/>
    <n v="11858.36"/>
    <n v="1.1858360000000001"/>
    <s v="银行存款"/>
    <x v="0"/>
    <s v="差旅费"/>
    <s v="差旅费"/>
    <x v="0"/>
  </r>
  <r>
    <d v="2025-11-13T00:00:00"/>
    <n v="11"/>
    <n v="194"/>
    <s v="记帐凭证"/>
    <s v="660109 \营业费用\业务招待费"/>
    <s v="陈佳龙招待费"/>
    <n v="1440"/>
    <n v="0.14399999999999999"/>
    <s v="银行存款"/>
    <x v="0"/>
    <s v="业务招待费"/>
    <s v="业务招待费"/>
    <x v="1"/>
  </r>
  <r>
    <d v="2025-11-13T00:00:00"/>
    <n v="11"/>
    <n v="197"/>
    <s v="记帐凭证"/>
    <s v="660113 \营业费用\差旅费"/>
    <s v="吴国栋差旅费"/>
    <n v="1951.39"/>
    <n v="0.19513900000000001"/>
    <s v="银行存款;其他应收款"/>
    <x v="0"/>
    <s v="差旅费"/>
    <s v="差旅费"/>
    <x v="0"/>
  </r>
  <r>
    <d v="2025-11-13T00:00:00"/>
    <n v="11"/>
    <n v="200"/>
    <s v="记帐凭证"/>
    <s v="660113 \营业费用\差旅费"/>
    <s v="耿慧差旅费"/>
    <n v="4213.7"/>
    <n v="0.42136999999999997"/>
    <s v="银行存款"/>
    <x v="0"/>
    <s v="差旅费"/>
    <s v="差旅费"/>
    <x v="0"/>
  </r>
  <r>
    <d v="2025-11-13T00:00:00"/>
    <n v="11"/>
    <n v="208"/>
    <s v="记帐凭证"/>
    <s v="660108 \营业费用\交通费"/>
    <s v="张博交通费"/>
    <n v="1317.15"/>
    <n v="0.131715"/>
    <s v="银行存款"/>
    <x v="0"/>
    <s v="交通费"/>
    <s v="交通费"/>
    <x v="0"/>
  </r>
  <r>
    <d v="2025-11-13T00:00:00"/>
    <n v="11"/>
    <n v="209"/>
    <s v="记帐凭证"/>
    <s v="660108 \营业费用\交通费"/>
    <s v="李煜交通费招待费汽油费"/>
    <n v="376"/>
    <n v="3.7600000000000001E-2"/>
    <s v="银行存款"/>
    <x v="0"/>
    <s v="交通费"/>
    <s v="交通费"/>
    <x v="0"/>
  </r>
  <r>
    <d v="2025-11-13T00:00:00"/>
    <n v="11"/>
    <n v="209"/>
    <s v="记帐凭证"/>
    <s v="660109 \营业费用\业务招待费"/>
    <s v="李煜交通费招待费汽油费"/>
    <n v="761"/>
    <n v="7.6100000000000001E-2"/>
    <s v="银行存款"/>
    <x v="0"/>
    <s v="业务招待费"/>
    <s v="业务招待费"/>
    <x v="1"/>
  </r>
  <r>
    <d v="2025-11-13T00:00:00"/>
    <n v="11"/>
    <n v="209"/>
    <s v="记帐凭证"/>
    <s v="660120 \营业费用\汽油费"/>
    <s v="李煜交通费招待费汽油费"/>
    <n v="1438.75"/>
    <n v="0.143875"/>
    <s v="银行存款"/>
    <x v="0"/>
    <s v="汽油费"/>
    <s v="交通费"/>
    <x v="0"/>
  </r>
  <r>
    <d v="2025-11-13T00:00:00"/>
    <n v="11"/>
    <n v="209"/>
    <s v="记帐凭证"/>
    <s v="660140 \营业费用\员工午餐"/>
    <s v="李煜交通费招待费汽油费"/>
    <n v="398.7"/>
    <n v="3.9869999999999996E-2"/>
    <s v="银行存款"/>
    <x v="0"/>
    <s v="员工午餐"/>
    <s v="福利费"/>
    <x v="1"/>
  </r>
  <r>
    <d v="2025-11-13T00:00:00"/>
    <n v="11"/>
    <n v="211"/>
    <s v="记帐凭证"/>
    <s v="660108 \营业费用\交通费"/>
    <s v="李博媛交通费餐费"/>
    <n v="157.51"/>
    <n v="1.5750999999999998E-2"/>
    <s v="银行存款"/>
    <x v="0"/>
    <s v="交通费"/>
    <s v="交通费"/>
    <x v="0"/>
  </r>
  <r>
    <d v="2025-11-13T00:00:00"/>
    <n v="11"/>
    <n v="211"/>
    <s v="记帐凭证"/>
    <s v="660140 \营业费用\员工午餐"/>
    <s v="李博媛交通费餐费"/>
    <n v="982.8"/>
    <n v="9.8279999999999992E-2"/>
    <s v="银行存款"/>
    <x v="0"/>
    <s v="员工午餐"/>
    <s v="福利费"/>
    <x v="1"/>
  </r>
  <r>
    <d v="2025-11-13T00:00:00"/>
    <n v="11"/>
    <n v="216"/>
    <s v="记帐凭证"/>
    <s v="660108 \营业费用\交通费"/>
    <s v="刘亚芳交通费餐费江苏苏豪天泓打印装订费"/>
    <n v="235.9"/>
    <n v="2.359E-2"/>
    <s v="银行存款;其他应收款"/>
    <x v="0"/>
    <s v="交通费"/>
    <s v="交通费"/>
    <x v="0"/>
  </r>
  <r>
    <d v="2025-11-13T00:00:00"/>
    <n v="11"/>
    <n v="216"/>
    <s v="记帐凭证"/>
    <s v="660140 \营业费用\员工午餐"/>
    <s v="刘亚芳交通费餐费江苏苏豪天泓打印装订费"/>
    <n v="302.8"/>
    <n v="3.0280000000000001E-2"/>
    <s v="银行存款;其他应收款"/>
    <x v="0"/>
    <s v="员工午餐"/>
    <s v="福利费"/>
    <x v="1"/>
  </r>
  <r>
    <d v="2025-11-13T00:00:00"/>
    <n v="11"/>
    <n v="216"/>
    <s v="记帐凭证"/>
    <s v="660107 \营业费用\办公费"/>
    <s v="刘亚芳交通费餐费江苏苏豪天泓打印装订费"/>
    <n v="800"/>
    <n v="0.08"/>
    <s v="银行存款;其他应收款"/>
    <x v="0"/>
    <s v="办公费"/>
    <s v="办公费"/>
    <x v="1"/>
  </r>
  <r>
    <d v="2025-11-13T00:00:00"/>
    <n v="11"/>
    <n v="257"/>
    <s v="记帐凭证"/>
    <s v="660107 \营业费用\办公费"/>
    <s v="隗林印刷费"/>
    <n v="39964"/>
    <n v="3.9964"/>
    <s v="银行存款"/>
    <x v="0"/>
    <s v="办公费"/>
    <s v="办公费"/>
    <x v="1"/>
  </r>
  <r>
    <d v="2025-11-13T00:00:00"/>
    <n v="11"/>
    <n v="260"/>
    <s v="记帐凭证"/>
    <s v="660108 \营业费用\交通费"/>
    <s v="吴港交通费印刷费"/>
    <n v="3700.81"/>
    <n v="0.37008099999999999"/>
    <s v="银行存款;其他应收款"/>
    <x v="0"/>
    <s v="交通费"/>
    <s v="交通费"/>
    <x v="0"/>
  </r>
  <r>
    <d v="2025-11-13T00:00:00"/>
    <n v="11"/>
    <n v="260"/>
    <s v="记帐凭证"/>
    <s v="660107 \营业费用\办公费"/>
    <s v="吴港交通费印刷费"/>
    <n v="500"/>
    <n v="0.05"/>
    <s v="银行存款;其他应收款"/>
    <x v="0"/>
    <s v="办公费"/>
    <s v="办公费"/>
    <x v="1"/>
  </r>
  <r>
    <d v="2025-11-13T00:00:00"/>
    <n v="11"/>
    <n v="261"/>
    <s v="记帐凭证"/>
    <s v="660140 \营业费用\员工午餐"/>
    <s v="鹿松餐费"/>
    <n v="513"/>
    <n v="5.1299999999999998E-2"/>
    <s v="其他应收款;银行存款"/>
    <x v="0"/>
    <s v="员工午餐"/>
    <s v="福利费"/>
    <x v="1"/>
  </r>
  <r>
    <d v="2025-11-13T00:00:00"/>
    <n v="11"/>
    <n v="269"/>
    <s v="记帐凭证"/>
    <s v="660107 \营业费用\办公费"/>
    <s v="刘亚芳办公费物业费"/>
    <n v="1641.22"/>
    <n v="0.16412199999999999"/>
    <s v="银行存款"/>
    <x v="0"/>
    <s v="办公费"/>
    <s v="办公费"/>
    <x v="1"/>
  </r>
  <r>
    <d v="2025-11-13T00:00:00"/>
    <n v="11"/>
    <n v="299"/>
    <s v="记帐凭证"/>
    <s v="660113 \营业费用\差旅费"/>
    <s v="张鹏煜杭州都上海差旅费"/>
    <n v="5447.33"/>
    <n v="0.54473300000000002"/>
    <s v="银行存款"/>
    <x v="0"/>
    <s v="差旅费"/>
    <s v="差旅费"/>
    <x v="0"/>
  </r>
  <r>
    <d v="2025-11-13T00:00:00"/>
    <n v="11"/>
    <n v="308"/>
    <s v="记帐凭证"/>
    <s v="660113 \营业费用\差旅费"/>
    <s v="张鹏煜杭州都上海差旅费"/>
    <n v="4997.3"/>
    <n v="0.49973000000000001"/>
    <s v="银行存款"/>
    <x v="0"/>
    <s v="差旅费"/>
    <s v="差旅费"/>
    <x v="0"/>
  </r>
  <r>
    <d v="2025-11-13T00:00:00"/>
    <n v="11"/>
    <n v="309"/>
    <s v="记帐凭证"/>
    <s v="660108 \营业费用\交通费"/>
    <s v="张鹏煜交通费"/>
    <n v="10157.34"/>
    <n v="1.0157339999999999"/>
    <s v="银行存款"/>
    <x v="0"/>
    <s v="交通费"/>
    <s v="交通费"/>
    <x v="0"/>
  </r>
  <r>
    <d v="2025-11-13T00:00:00"/>
    <n v="11"/>
    <n v="310"/>
    <s v="记帐凭证"/>
    <s v="660109 \营业费用\业务招待费"/>
    <s v="张鹏煜食品费房租费"/>
    <n v="4269.07"/>
    <n v="0.42690699999999998"/>
    <s v="银行存款"/>
    <x v="0"/>
    <s v="业务招待费"/>
    <s v="业务招待费"/>
    <x v="1"/>
  </r>
  <r>
    <d v="2025-11-13T00:00:00"/>
    <n v="11"/>
    <n v="310"/>
    <s v="记帐凭证"/>
    <s v="660113 \营业费用\差旅费"/>
    <s v="张鹏煜食品费房租费"/>
    <n v="3648.62"/>
    <n v="0.36486199999999996"/>
    <s v="银行存款"/>
    <x v="0"/>
    <s v="差旅费"/>
    <s v="差旅费"/>
    <x v="0"/>
  </r>
  <r>
    <d v="2025-11-13T00:00:00"/>
    <n v="11"/>
    <n v="311"/>
    <s v="记帐凭证"/>
    <s v="660109 \营业费用\业务招待费"/>
    <s v="张鹏煜餐费"/>
    <n v="11336.7"/>
    <n v="1.1336700000000002"/>
    <s v="银行存款"/>
    <x v="0"/>
    <s v="业务招待费"/>
    <s v="业务招待费"/>
    <x v="1"/>
  </r>
  <r>
    <d v="2025-11-13T00:00:00"/>
    <n v="11"/>
    <n v="312"/>
    <s v="记帐凭证"/>
    <s v="660108 \营业费用\交通费"/>
    <s v="李小龙武汉到郑州差旅费餐费交通费"/>
    <n v="771.14"/>
    <n v="7.7114000000000002E-2"/>
    <s v="银行存款"/>
    <x v="0"/>
    <s v="交通费"/>
    <s v="交通费"/>
    <x v="0"/>
  </r>
  <r>
    <d v="2025-11-13T00:00:00"/>
    <n v="11"/>
    <n v="313"/>
    <s v="记帐凭证"/>
    <s v="660113 \营业费用\差旅费"/>
    <s v="马飞杭州到温州差旅费"/>
    <n v="3069.38"/>
    <n v="0.30693799999999999"/>
    <s v="银行存款"/>
    <x v="0"/>
    <s v="差旅费"/>
    <s v="差旅费"/>
    <x v="0"/>
  </r>
  <r>
    <d v="2025-11-13T00:00:00"/>
    <n v="11"/>
    <n v="314"/>
    <s v="记帐凭证"/>
    <s v="660108 \营业费用\交通费"/>
    <s v="马飞交通费"/>
    <n v="1537"/>
    <n v="0.1537"/>
    <s v="银行存款"/>
    <x v="0"/>
    <s v="交通费"/>
    <s v="交通费"/>
    <x v="0"/>
  </r>
  <r>
    <d v="2025-11-13T00:00:00"/>
    <n v="11"/>
    <n v="314"/>
    <s v="记帐凭证"/>
    <s v="660140 \营业费用\员工午餐"/>
    <s v="马飞交通费"/>
    <n v="780"/>
    <n v="7.8E-2"/>
    <s v="银行存款"/>
    <x v="0"/>
    <s v="员工午餐"/>
    <s v="福利费"/>
    <x v="1"/>
  </r>
  <r>
    <d v="2025-11-13T00:00:00"/>
    <n v="11"/>
    <n v="314"/>
    <s v="记帐凭证"/>
    <s v="660109 \营业费用\业务招待费"/>
    <s v="马飞交通费"/>
    <n v="500"/>
    <n v="0.05"/>
    <s v="银行存款"/>
    <x v="0"/>
    <s v="业务招待费"/>
    <s v="业务招待费"/>
    <x v="1"/>
  </r>
  <r>
    <d v="2025-11-13T00:00:00"/>
    <n v="11"/>
    <n v="315"/>
    <s v="记帐凭证"/>
    <s v="660113 \营业费用\差旅费"/>
    <s v="黄炙杭州都南京差旅费餐费"/>
    <n v="1276.55"/>
    <n v="0.12765499999999999"/>
    <s v="银行存款"/>
    <x v="0"/>
    <s v="差旅费"/>
    <s v="差旅费"/>
    <x v="0"/>
  </r>
  <r>
    <d v="2025-11-13T00:00:00"/>
    <n v="11"/>
    <n v="315"/>
    <s v="记帐凭证"/>
    <s v="660109 \营业费用\业务招待费"/>
    <s v="黄炙杭州都南京差旅费餐费"/>
    <n v="5200"/>
    <n v="0.52"/>
    <s v="银行存款"/>
    <x v="0"/>
    <s v="业务招待费"/>
    <s v="业务招待费"/>
    <x v="1"/>
  </r>
  <r>
    <d v="2025-11-13T00:00:00"/>
    <n v="11"/>
    <n v="316"/>
    <s v="记帐凭证"/>
    <s v="660109 \营业费用\业务招待费"/>
    <s v="杨金梁餐费"/>
    <n v="6540"/>
    <n v="0.65400000000000003"/>
    <s v="银行存款"/>
    <x v="0"/>
    <s v="业务招待费"/>
    <s v="业务招待费"/>
    <x v="1"/>
  </r>
  <r>
    <d v="2025-11-13T00:00:00"/>
    <n v="11"/>
    <n v="317"/>
    <s v="记帐凭证"/>
    <s v="660113 \营业费用\差旅费"/>
    <s v="杨金梁差旅费"/>
    <n v="2918.45"/>
    <n v="0.29184499999999997"/>
    <s v="银行存款"/>
    <x v="0"/>
    <s v="差旅费"/>
    <s v="差旅费"/>
    <x v="0"/>
  </r>
  <r>
    <d v="2025-11-13T00:00:00"/>
    <n v="11"/>
    <n v="318"/>
    <s v="记帐凭证"/>
    <s v="660108 \营业费用\交通费"/>
    <s v="杨金梁交通费"/>
    <n v="1101"/>
    <n v="0.1101"/>
    <s v="银行存款"/>
    <x v="0"/>
    <s v="交通费"/>
    <s v="交通费"/>
    <x v="0"/>
  </r>
  <r>
    <d v="2025-11-13T00:00:00"/>
    <n v="11"/>
    <n v="318"/>
    <s v="记帐凭证"/>
    <s v="660113 \营业费用\差旅费"/>
    <s v="杨金梁住宿费"/>
    <n v="2015.3"/>
    <n v="0.20152999999999999"/>
    <s v="银行存款"/>
    <x v="0"/>
    <s v="差旅费"/>
    <s v="差旅费"/>
    <x v="0"/>
  </r>
  <r>
    <d v="2025-11-13T00:00:00"/>
    <n v="11"/>
    <n v="319"/>
    <s v="记帐凭证"/>
    <s v="660108 \营业费用\交通费"/>
    <s v="薛晶晶交通费"/>
    <n v="1149.5"/>
    <n v="0.11495"/>
    <s v="其他应收款;银行存款"/>
    <x v="0"/>
    <s v="交通费"/>
    <s v="交通费"/>
    <x v="0"/>
  </r>
  <r>
    <d v="2025-11-13T00:00:00"/>
    <n v="11"/>
    <n v="319"/>
    <s v="记帐凭证"/>
    <s v="660107 \营业费用\办公费"/>
    <s v="薛晶晶办公费"/>
    <n v="2837"/>
    <n v="0.28370000000000001"/>
    <s v="其他应收款;银行存款"/>
    <x v="0"/>
    <s v="办公费"/>
    <s v="办公费"/>
    <x v="1"/>
  </r>
  <r>
    <d v="2025-11-13T00:00:00"/>
    <n v="11"/>
    <n v="319"/>
    <s v="记帐凭证"/>
    <s v="660140 \营业费用\员工午餐"/>
    <s v="薛晶晶餐费"/>
    <n v="892.97"/>
    <n v="8.9297000000000001E-2"/>
    <s v="其他应收款;银行存款"/>
    <x v="0"/>
    <s v="员工午餐"/>
    <s v="福利费"/>
    <x v="1"/>
  </r>
  <r>
    <d v="2025-11-13T00:00:00"/>
    <n v="11"/>
    <n v="38"/>
    <s v="记帐凭证"/>
    <s v="660107 \营业费用\办公费"/>
    <s v="李彬中标服务费--天泓汽车公司--江苏弘业国际技术工程有限公司"/>
    <n v="1415.09"/>
    <n v="0.141509"/>
    <s v="银行存款;其他应收款"/>
    <x v="0"/>
    <s v="办公费"/>
    <s v="办公费"/>
    <x v="1"/>
  </r>
  <r>
    <d v="2025-11-13T00:00:00"/>
    <n v="11"/>
    <n v="384"/>
    <s v="记帐凭证"/>
    <s v="660116 \营业费用\员工房租"/>
    <s v="黄炙（马爱英--6225883717313972--招行）金轮翠庭园（卫岗28号"/>
    <n v="11400"/>
    <n v="1.1399999999999999"/>
    <s v="其他应收款"/>
    <x v="0"/>
    <s v="员工房租"/>
    <s v="福利费"/>
    <x v="1"/>
  </r>
  <r>
    <d v="2025-11-13T00:00:00"/>
    <n v="11"/>
    <n v="398"/>
    <s v="记帐凭证"/>
    <s v="660108 \营业费用\交通费"/>
    <s v="鹿松交通费"/>
    <n v="5304.95"/>
    <n v="0.53049499999999994"/>
    <s v="其他应收款;银行存款"/>
    <x v="0"/>
    <s v="交通费"/>
    <s v="交通费"/>
    <x v="0"/>
  </r>
  <r>
    <d v="2025-11-13T00:00:00"/>
    <n v="11"/>
    <n v="72"/>
    <s v="记帐凭证"/>
    <s v="660141 \营业费用\技术服务费"/>
    <s v="支付杭州明点企服网络科技有限公司服务费"/>
    <n v="3402.08"/>
    <n v="0.34020800000000001"/>
    <s v="银行存款;应付账款"/>
    <x v="0"/>
    <s v="技术服务费"/>
    <s v="技术服务费"/>
    <x v="1"/>
  </r>
  <r>
    <d v="2025-11-13T00:00:00"/>
    <n v="11"/>
    <n v="74"/>
    <s v="记帐凭证"/>
    <s v="660107 \营业费用\办公费"/>
    <s v="支付广州木方装饰工程有限公司展台搭建款"/>
    <n v="79300"/>
    <n v="7.93"/>
    <s v="银行存款;应付账款"/>
    <x v="0"/>
    <s v="办公费"/>
    <s v="办公费"/>
    <x v="1"/>
  </r>
  <r>
    <d v="2025-11-13T00:00:00"/>
    <n v="11"/>
    <n v="90"/>
    <s v="记帐凭证"/>
    <s v="660107 \营业费用\办公费"/>
    <s v="孙伟中标服务费--中国医药保健品有限公司智慧监管项目业务系统改造项目--中技国际"/>
    <n v="15516.98"/>
    <n v="1.551698"/>
    <s v="其他应收款"/>
    <x v="0"/>
    <s v="办公费"/>
    <s v="办公费"/>
    <x v="1"/>
  </r>
  <r>
    <d v="2025-11-30T00:00:00"/>
    <n v="11"/>
    <n v="763"/>
    <s v="记帐凭证"/>
    <s v="660101 \营业费用\工资"/>
    <s v="分配销售部11月工资"/>
    <n v="1698088.51"/>
    <n v="169.808851"/>
    <s v="应付职工薪酬"/>
    <x v="0"/>
    <s v="工资"/>
    <s v="职工薪酬"/>
    <x v="3"/>
  </r>
  <r>
    <d v="2025-11-30T00:00:00"/>
    <n v="11"/>
    <n v="767"/>
    <s v="记帐凭证"/>
    <s v="660130 \营业费用\折旧费"/>
    <s v="2025年11月分摊折旧"/>
    <n v="16063.55"/>
    <n v="1.606355"/>
    <s v="累计折旧"/>
    <x v="0"/>
    <s v="折旧费"/>
    <s v="其他"/>
    <x v="1"/>
  </r>
  <r>
    <d v="2025-11-30T00:00:00"/>
    <n v="11"/>
    <n v="768"/>
    <s v="记帐凭证"/>
    <s v="660115 \营业费用\办公房租"/>
    <s v="摊销总部20230314-20280315房租-龙湖蓝海"/>
    <n v="9276.2099999999991"/>
    <n v="0.92762099999999992"/>
    <s v="使用权资产累计折旧;其他应收款"/>
    <x v="0"/>
    <s v="办公房租"/>
    <s v="房租物业费"/>
    <x v="2"/>
  </r>
  <r>
    <d v="2025-11-30T00:00:00"/>
    <n v="11"/>
    <n v="770"/>
    <s v="记帐凭证"/>
    <s v="660115 \营业费用\办公房租"/>
    <s v="广州分202203-202703房租分摊--2025.11"/>
    <n v="47275.64"/>
    <n v="4.7275640000000001"/>
    <s v="租赁负债;使用权资产累计折旧"/>
    <x v="0"/>
    <s v="办公房租"/>
    <s v="房租物业费"/>
    <x v="2"/>
  </r>
  <r>
    <d v="2025-12-15T00:00:00"/>
    <n v="12"/>
    <n v="102"/>
    <s v="记帐凭证"/>
    <s v="660122 \营业费用\维修保险费"/>
    <s v="赵新宇车辆维修费汽油费"/>
    <n v="2550"/>
    <n v="0.255"/>
    <s v="银行存款"/>
    <x v="0"/>
    <s v="维修保险费"/>
    <s v="交通费"/>
    <x v="0"/>
  </r>
  <r>
    <d v="2025-12-15T00:00:00"/>
    <n v="12"/>
    <n v="102"/>
    <s v="记帐凭证"/>
    <s v="660120 \营业费用\汽油费"/>
    <s v="赵新宇车辆维修费汽油费"/>
    <n v="3368.14"/>
    <n v="0.336814"/>
    <s v="银行存款"/>
    <x v="0"/>
    <s v="汽油费"/>
    <s v="交通费"/>
    <x v="0"/>
  </r>
  <r>
    <d v="2025-12-15T00:00:00"/>
    <n v="12"/>
    <n v="105"/>
    <s v="记帐凭证"/>
    <s v="660140 \营业费用\员工午餐"/>
    <s v="鹿松餐费"/>
    <n v="697"/>
    <n v="6.9699999999999998E-2"/>
    <s v="其他应收款;银行存款"/>
    <x v="0"/>
    <s v="员工午餐"/>
    <s v="福利费"/>
    <x v="1"/>
  </r>
  <r>
    <d v="2025-12-15T00:00:00"/>
    <n v="12"/>
    <n v="105"/>
    <s v="记帐凭证"/>
    <s v="660108 \营业费用\交通费"/>
    <s v="鹿松交通费"/>
    <n v="817.17"/>
    <n v="8.1716999999999998E-2"/>
    <s v="其他应收款;银行存款"/>
    <x v="0"/>
    <s v="交通费"/>
    <s v="交通费"/>
    <x v="0"/>
  </r>
  <r>
    <d v="2025-12-15T00:00:00"/>
    <n v="12"/>
    <n v="106"/>
    <s v="记帐凭证"/>
    <s v="660141 \营业费用\技术服务费"/>
    <s v="李思敏技术服务费--（张景乐；6217000130020639406   建设银"/>
    <n v="8711.5"/>
    <n v="0.87114999999999998"/>
    <s v="银行存款"/>
    <x v="0"/>
    <s v="技术服务费"/>
    <s v="技术服务费"/>
    <x v="1"/>
  </r>
  <r>
    <d v="2025-12-15T00:00:00"/>
    <n v="12"/>
    <n v="107"/>
    <s v="记帐凭证"/>
    <s v="660107 \营业费用\办公费"/>
    <s v="支付杭州明点企服网络科技有限公司服务费"/>
    <n v="4605.8900000000003"/>
    <n v="0.46058900000000003"/>
    <s v="应付账款;银行存款"/>
    <x v="0"/>
    <s v="办公费"/>
    <s v="办公费"/>
    <x v="1"/>
  </r>
  <r>
    <d v="2025-12-15T00:00:00"/>
    <n v="12"/>
    <n v="108"/>
    <s v="记帐凭证"/>
    <s v="660107 \营业费用\办公费"/>
    <s v="刘亚芳办公费"/>
    <n v="878.47"/>
    <n v="8.7847000000000008E-2"/>
    <s v="其他应收款;银行存款"/>
    <x v="0"/>
    <s v="办公费"/>
    <s v="办公费"/>
    <x v="1"/>
  </r>
  <r>
    <d v="2025-12-15T00:00:00"/>
    <n v="12"/>
    <n v="108"/>
    <s v="记帐凭证"/>
    <s v="660140 \营业费用\员工午餐"/>
    <s v="刘亚芳餐费"/>
    <n v="769"/>
    <n v="7.6899999999999996E-2"/>
    <s v="其他应收款;银行存款"/>
    <x v="0"/>
    <s v="员工午餐"/>
    <s v="福利费"/>
    <x v="1"/>
  </r>
  <r>
    <d v="2025-12-15T00:00:00"/>
    <n v="12"/>
    <n v="109"/>
    <s v="记帐凭证"/>
    <s v="660108 \营业费用\交通费"/>
    <s v="柳凯悦交通费"/>
    <n v="810.3"/>
    <n v="8.1029999999999991E-2"/>
    <s v="其他应收款;银行存款"/>
    <x v="0"/>
    <s v="交通费"/>
    <s v="交通费"/>
    <x v="0"/>
  </r>
  <r>
    <d v="2025-12-15T00:00:00"/>
    <n v="12"/>
    <n v="110"/>
    <s v="记帐凭证"/>
    <s v="660108 \营业费用\交通费"/>
    <s v="柳凯悦交通费"/>
    <n v="5555.82"/>
    <n v="0.55558200000000002"/>
    <s v="银行存款"/>
    <x v="0"/>
    <s v="交通费"/>
    <s v="交通费"/>
    <x v="0"/>
  </r>
  <r>
    <d v="2025-12-15T00:00:00"/>
    <n v="12"/>
    <n v="110"/>
    <s v="记帐凭证"/>
    <s v="660117 \营业费用\手机费"/>
    <s v="柳凯悦交通费"/>
    <n v="1718.4"/>
    <n v="0.17184000000000002"/>
    <s v="银行存款"/>
    <x v="0"/>
    <s v="手机费"/>
    <s v="通讯费"/>
    <x v="1"/>
  </r>
  <r>
    <d v="2025-12-15T00:00:00"/>
    <n v="12"/>
    <n v="111"/>
    <s v="记帐凭证"/>
    <s v="660108 \营业费用\交通费"/>
    <s v="温胜男交通费"/>
    <n v="125.25"/>
    <n v="1.2525E-2"/>
    <s v="银行存款"/>
    <x v="0"/>
    <s v="交通费"/>
    <s v="交通费"/>
    <x v="0"/>
  </r>
  <r>
    <d v="2025-12-15T00:00:00"/>
    <n v="12"/>
    <n v="114"/>
    <s v="记帐凭证"/>
    <s v="660108 \营业费用\交通费"/>
    <s v="孙伟交通费招待费"/>
    <n v="380.52"/>
    <n v="3.8051999999999996E-2"/>
    <s v="银行存款"/>
    <x v="0"/>
    <s v="交通费"/>
    <s v="交通费"/>
    <x v="0"/>
  </r>
  <r>
    <d v="2025-12-15T00:00:00"/>
    <n v="12"/>
    <n v="114"/>
    <s v="记帐凭证"/>
    <s v="660109 \营业费用\业务招待费"/>
    <s v="孙伟交通费招待费"/>
    <n v="1994.26"/>
    <n v="0.19942599999999999"/>
    <s v="银行存款"/>
    <x v="0"/>
    <s v="业务招待费"/>
    <s v="业务招待费"/>
    <x v="1"/>
  </r>
  <r>
    <d v="2025-12-15T00:00:00"/>
    <n v="12"/>
    <n v="123"/>
    <s v="记帐凭证"/>
    <s v="660113 \营业费用\差旅费"/>
    <s v="吴国栋差旅费"/>
    <n v="2572.96"/>
    <n v="0.25729600000000002"/>
    <s v="银行存款"/>
    <x v="0"/>
    <s v="差旅费"/>
    <s v="差旅费"/>
    <x v="0"/>
  </r>
  <r>
    <d v="2025-12-15T00:00:00"/>
    <n v="12"/>
    <n v="124"/>
    <s v="记帐凭证"/>
    <s v="660113 \营业费用\差旅费"/>
    <s v="田宁差旅费招待费"/>
    <n v="2169.5"/>
    <n v="0.21695"/>
    <s v="银行存款;其他应收款"/>
    <x v="0"/>
    <s v="差旅费"/>
    <s v="差旅费"/>
    <x v="0"/>
  </r>
  <r>
    <d v="2025-12-15T00:00:00"/>
    <n v="12"/>
    <n v="124"/>
    <s v="记帐凭证"/>
    <s v="660109 \营业费用\业务招待费"/>
    <s v="田宁差旅费招待费"/>
    <n v="4457"/>
    <n v="0.44569999999999999"/>
    <s v="银行存款;其他应收款"/>
    <x v="0"/>
    <s v="业务招待费"/>
    <s v="业务招待费"/>
    <x v="1"/>
  </r>
  <r>
    <d v="2025-12-15T00:00:00"/>
    <n v="12"/>
    <n v="125"/>
    <s v="记帐凭证"/>
    <s v="660113 \营业费用\差旅费"/>
    <s v="田宁差旅费"/>
    <n v="6834.12"/>
    <n v="0.68341200000000002"/>
    <s v="银行存款;其他应收款"/>
    <x v="0"/>
    <s v="差旅费"/>
    <s v="差旅费"/>
    <x v="0"/>
  </r>
  <r>
    <d v="2025-12-15T00:00:00"/>
    <n v="12"/>
    <n v="126"/>
    <s v="记帐凭证"/>
    <s v="660113 \营业费用\差旅费"/>
    <s v="田宁差旅费"/>
    <n v="9084.31"/>
    <n v="0.90843099999999999"/>
    <s v="银行存款"/>
    <x v="0"/>
    <s v="差旅费"/>
    <s v="差旅费"/>
    <x v="0"/>
  </r>
  <r>
    <d v="2025-12-15T00:00:00"/>
    <n v="12"/>
    <n v="127"/>
    <s v="记帐凭证"/>
    <s v="660113 \营业费用\差旅费"/>
    <s v="田宁差旅费"/>
    <n v="8984"/>
    <n v="0.89839999999999998"/>
    <s v="银行存款"/>
    <x v="0"/>
    <s v="差旅费"/>
    <s v="差旅费"/>
    <x v="0"/>
  </r>
  <r>
    <d v="2025-12-15T00:00:00"/>
    <n v="12"/>
    <n v="128"/>
    <s v="记帐凭证"/>
    <s v="660108 \营业费用\交通费"/>
    <s v="李博媛交通费餐费"/>
    <n v="127.6"/>
    <n v="1.2759999999999999E-2"/>
    <s v="银行存款"/>
    <x v="0"/>
    <s v="交通费"/>
    <s v="交通费"/>
    <x v="0"/>
  </r>
  <r>
    <d v="2025-12-15T00:00:00"/>
    <n v="12"/>
    <n v="128"/>
    <s v="记帐凭证"/>
    <s v="660140 \营业费用\员工午餐"/>
    <s v="李博媛交通费餐费"/>
    <n v="1441.44"/>
    <n v="0.14414399999999999"/>
    <s v="银行存款"/>
    <x v="0"/>
    <s v="员工午餐"/>
    <s v="福利费"/>
    <x v="1"/>
  </r>
  <r>
    <d v="2025-12-15T00:00:00"/>
    <n v="12"/>
    <n v="129"/>
    <s v="记帐凭证"/>
    <s v="660108 \营业费用\交通费"/>
    <s v="陈佳龙交通费办公费餐费招待费"/>
    <n v="1314.57"/>
    <n v="0.13145699999999999"/>
    <s v="银行存款;其他应收款"/>
    <x v="0"/>
    <s v="交通费"/>
    <s v="交通费"/>
    <x v="0"/>
  </r>
  <r>
    <d v="2025-12-15T00:00:00"/>
    <n v="12"/>
    <n v="129"/>
    <s v="记帐凭证"/>
    <s v="660107 \营业费用\办公费"/>
    <s v="陈佳龙交通费办公费餐费招待费"/>
    <n v="435"/>
    <n v="4.3499999999999997E-2"/>
    <s v="银行存款;其他应收款"/>
    <x v="0"/>
    <s v="办公费"/>
    <s v="办公费"/>
    <x v="1"/>
  </r>
  <r>
    <d v="2025-12-15T00:00:00"/>
    <n v="12"/>
    <n v="129"/>
    <s v="记帐凭证"/>
    <s v="660109 \营业费用\业务招待费"/>
    <s v="陈佳龙交通费办公费餐费招待费"/>
    <n v="1167.21"/>
    <n v="0.11672100000000001"/>
    <s v="银行存款;其他应收款"/>
    <x v="0"/>
    <s v="业务招待费"/>
    <s v="业务招待费"/>
    <x v="1"/>
  </r>
  <r>
    <d v="2025-12-15T00:00:00"/>
    <n v="12"/>
    <n v="129"/>
    <s v="记帐凭证"/>
    <s v="660140 \营业费用\员工午餐"/>
    <s v="陈佳龙交通费办公费餐费招待费"/>
    <n v="564.79999999999995"/>
    <n v="5.6479999999999995E-2"/>
    <s v="银行存款;其他应收款"/>
    <x v="0"/>
    <s v="员工午餐"/>
    <s v="福利费"/>
    <x v="1"/>
  </r>
  <r>
    <d v="2025-12-15T00:00:00"/>
    <n v="12"/>
    <n v="130"/>
    <s v="记帐凭证"/>
    <s v="660108 \营业费用\交通费"/>
    <s v="李煜交通费餐费招待费汽油费"/>
    <n v="1196.5"/>
    <n v="0.11965000000000001"/>
    <s v="其他应收款;银行存款"/>
    <x v="0"/>
    <s v="交通费"/>
    <s v="交通费"/>
    <x v="0"/>
  </r>
  <r>
    <d v="2025-12-15T00:00:00"/>
    <n v="12"/>
    <n v="130"/>
    <s v="记帐凭证"/>
    <s v="660109 \营业费用\业务招待费"/>
    <s v="李煜交通费餐费招待费汽油费"/>
    <n v="3272.6"/>
    <n v="0.32726"/>
    <s v="其他应收款;银行存款"/>
    <x v="0"/>
    <s v="业务招待费"/>
    <s v="业务招待费"/>
    <x v="1"/>
  </r>
  <r>
    <d v="2025-12-15T00:00:00"/>
    <n v="12"/>
    <n v="130"/>
    <s v="记帐凭证"/>
    <s v="660120 \营业费用\汽油费"/>
    <s v="李煜交通费餐费招待费汽油费"/>
    <n v="684.15"/>
    <n v="6.8415000000000004E-2"/>
    <s v="其他应收款;银行存款"/>
    <x v="0"/>
    <s v="汽油费"/>
    <s v="交通费"/>
    <x v="0"/>
  </r>
  <r>
    <d v="2025-12-15T00:00:00"/>
    <n v="12"/>
    <n v="130"/>
    <s v="记帐凭证"/>
    <s v="660140 \营业费用\员工午餐"/>
    <s v="李煜交通费餐费招待费汽油费"/>
    <n v="151.80000000000001"/>
    <n v="1.5180000000000001E-2"/>
    <s v="其他应收款;银行存款"/>
    <x v="0"/>
    <s v="员工午餐"/>
    <s v="福利费"/>
    <x v="1"/>
  </r>
  <r>
    <d v="2025-12-15T00:00:00"/>
    <n v="12"/>
    <n v="132"/>
    <s v="记帐凭证"/>
    <s v="660113 \营业费用\差旅费"/>
    <s v="薛晶晶差旅费"/>
    <n v="10567"/>
    <n v="1.0567"/>
    <s v="银行存款"/>
    <x v="0"/>
    <s v="差旅费"/>
    <s v="差旅费"/>
    <x v="0"/>
  </r>
  <r>
    <d v="2025-12-15T00:00:00"/>
    <n v="12"/>
    <n v="133"/>
    <s v="记帐凭证"/>
    <s v="660113 \营业费用\差旅费"/>
    <s v="薛晶晶差旅费"/>
    <n v="16867.14"/>
    <n v="1.686714"/>
    <s v="银行存款;其他应收款"/>
    <x v="0"/>
    <s v="差旅费"/>
    <s v="差旅费"/>
    <x v="0"/>
  </r>
  <r>
    <d v="2025-12-15T00:00:00"/>
    <n v="12"/>
    <n v="134"/>
    <s v="记帐凭证"/>
    <s v="660108 \营业费用\交通费"/>
    <s v="薛晶晶交通费招待费办公费"/>
    <n v="966.98"/>
    <n v="9.6698000000000006E-2"/>
    <s v="银行存款"/>
    <x v="0"/>
    <s v="交通费"/>
    <s v="交通费"/>
    <x v="0"/>
  </r>
  <r>
    <d v="2025-12-15T00:00:00"/>
    <n v="12"/>
    <n v="134"/>
    <s v="记帐凭证"/>
    <s v="660109 \营业费用\业务招待费"/>
    <s v="薛晶晶交通费招待费办公费"/>
    <n v="2132.6"/>
    <n v="0.21325999999999998"/>
    <s v="银行存款"/>
    <x v="0"/>
    <s v="业务招待费"/>
    <s v="业务招待费"/>
    <x v="1"/>
  </r>
  <r>
    <d v="2025-12-15T00:00:00"/>
    <n v="12"/>
    <n v="134"/>
    <s v="记帐凭证"/>
    <s v="660107 \营业费用\办公费"/>
    <s v="薛晶晶交通费招待费办公费"/>
    <n v="988"/>
    <n v="9.8799999999999999E-2"/>
    <s v="银行存款"/>
    <x v="0"/>
    <s v="办公费"/>
    <s v="办公费"/>
    <x v="1"/>
  </r>
  <r>
    <d v="2025-12-15T00:00:00"/>
    <n v="12"/>
    <n v="135"/>
    <s v="记帐凭证"/>
    <s v="660108 \营业费用\交通费"/>
    <s v="薛晶晶交通费餐办公费"/>
    <n v="34"/>
    <n v="3.3999999999999998E-3"/>
    <s v="银行存款"/>
    <x v="0"/>
    <s v="交通费"/>
    <s v="交通费"/>
    <x v="0"/>
  </r>
  <r>
    <d v="2025-12-15T00:00:00"/>
    <n v="12"/>
    <n v="135"/>
    <s v="记帐凭证"/>
    <s v="660140 \营业费用\员工午餐"/>
    <s v="薛晶晶交通费餐办公费"/>
    <n v="3600"/>
    <n v="0.36"/>
    <s v="银行存款"/>
    <x v="0"/>
    <s v="员工午餐"/>
    <s v="福利费"/>
    <x v="1"/>
  </r>
  <r>
    <d v="2025-12-15T00:00:00"/>
    <n v="12"/>
    <n v="135"/>
    <s v="记帐凭证"/>
    <s v="660107 \营业费用\办公费"/>
    <s v="薛晶晶交通费餐办公费"/>
    <n v="1730.06"/>
    <n v="0.17300599999999999"/>
    <s v="银行存款"/>
    <x v="0"/>
    <s v="办公费"/>
    <s v="办公费"/>
    <x v="1"/>
  </r>
  <r>
    <d v="2025-12-15T00:00:00"/>
    <n v="12"/>
    <n v="136"/>
    <s v="记帐凭证"/>
    <s v="660108 \营业费用\交通费"/>
    <s v="薛晶晶差旅费"/>
    <n v="5284.78"/>
    <n v="0.528478"/>
    <s v="银行存款"/>
    <x v="0"/>
    <s v="交通费"/>
    <s v="交通费"/>
    <x v="0"/>
  </r>
  <r>
    <d v="2025-12-15T00:00:00"/>
    <n v="12"/>
    <n v="137"/>
    <s v="记帐凭证"/>
    <s v="660108 \营业费用\交通费"/>
    <s v="薛晶晶交通费餐汽油费手机费"/>
    <n v="94.22"/>
    <n v="9.4219999999999998E-3"/>
    <s v="银行存款"/>
    <x v="0"/>
    <s v="交通费"/>
    <s v="交通费"/>
    <x v="0"/>
  </r>
  <r>
    <d v="2025-12-15T00:00:00"/>
    <n v="12"/>
    <n v="137"/>
    <s v="记帐凭证"/>
    <s v="660140 \营业费用\员工午餐"/>
    <s v="薛晶晶交通费餐汽油费手机费"/>
    <n v="603.70000000000005"/>
    <n v="6.0370000000000007E-2"/>
    <s v="银行存款"/>
    <x v="0"/>
    <s v="员工午餐"/>
    <s v="福利费"/>
    <x v="1"/>
  </r>
  <r>
    <d v="2025-12-15T00:00:00"/>
    <n v="12"/>
    <n v="137"/>
    <s v="记帐凭证"/>
    <s v="660120 \营业费用\汽油费"/>
    <s v="薛晶晶交通费餐汽油费手机费"/>
    <n v="3086"/>
    <n v="0.30859999999999999"/>
    <s v="银行存款"/>
    <x v="0"/>
    <s v="汽油费"/>
    <s v="交通费"/>
    <x v="0"/>
  </r>
  <r>
    <d v="2025-12-15T00:00:00"/>
    <n v="12"/>
    <n v="137"/>
    <s v="记帐凭证"/>
    <s v="660117 \营业费用\手机费"/>
    <s v="薛晶晶交通费餐汽油费手机费"/>
    <n v="229.58"/>
    <n v="2.2958000000000003E-2"/>
    <s v="银行存款"/>
    <x v="0"/>
    <s v="手机费"/>
    <s v="通讯费"/>
    <x v="1"/>
  </r>
  <r>
    <d v="2025-12-15T00:00:00"/>
    <n v="12"/>
    <n v="138"/>
    <s v="记帐凭证"/>
    <s v="660108 \营业费用\交通费"/>
    <s v="张博交通费"/>
    <n v="794.75"/>
    <n v="7.9475000000000004E-2"/>
    <s v="银行存款"/>
    <x v="0"/>
    <s v="交通费"/>
    <s v="交通费"/>
    <x v="0"/>
  </r>
  <r>
    <d v="2025-12-15T00:00:00"/>
    <n v="12"/>
    <n v="145"/>
    <s v="记帐凭证"/>
    <s v="660141 \营业费用\技术服务费"/>
    <s v="支付狄文昕技术服务费"/>
    <n v="15977"/>
    <n v="1.5976999999999999"/>
    <s v="银行存款"/>
    <x v="0"/>
    <s v="技术服务费"/>
    <s v="技术服务费"/>
    <x v="1"/>
  </r>
  <r>
    <d v="2025-12-15T00:00:00"/>
    <n v="12"/>
    <n v="161"/>
    <s v="记帐凭证"/>
    <s v="660113 \营业费用\差旅费"/>
    <s v="方解云差旅费"/>
    <n v="3342.43"/>
    <n v="0.33424299999999996"/>
    <s v="银行存款"/>
    <x v="0"/>
    <s v="差旅费"/>
    <s v="差旅费"/>
    <x v="0"/>
  </r>
  <r>
    <d v="2025-12-15T00:00:00"/>
    <n v="12"/>
    <n v="162"/>
    <s v="记帐凭证"/>
    <s v="660113 \营业费用\差旅费"/>
    <s v="黄炙差旅费"/>
    <n v="2619.9699999999998"/>
    <n v="0.26199699999999998"/>
    <s v="银行存款"/>
    <x v="0"/>
    <s v="差旅费"/>
    <s v="差旅费"/>
    <x v="0"/>
  </r>
  <r>
    <d v="2025-12-15T00:00:00"/>
    <n v="12"/>
    <n v="163"/>
    <s v="记帐凭证"/>
    <s v="660118 \营业费用\宽带费"/>
    <s v="李小龙宽带服务费交通费打印费"/>
    <n v="2300"/>
    <n v="0.23"/>
    <s v="银行存款"/>
    <x v="0"/>
    <s v="宽带费"/>
    <s v="通讯费"/>
    <x v="1"/>
  </r>
  <r>
    <d v="2025-12-15T00:00:00"/>
    <n v="12"/>
    <n v="163"/>
    <s v="记帐凭证"/>
    <s v="660108 \营业费用\交通费"/>
    <s v="李小龙宽带服务费交通费打印费"/>
    <n v="2042"/>
    <n v="0.20419999999999999"/>
    <s v="银行存款"/>
    <x v="0"/>
    <s v="交通费"/>
    <s v="交通费"/>
    <x v="0"/>
  </r>
  <r>
    <d v="2025-12-15T00:00:00"/>
    <n v="12"/>
    <n v="163"/>
    <s v="记帐凭证"/>
    <s v="660107 \营业费用\办公费"/>
    <s v="李小龙宽带服务费交通费打印费"/>
    <n v="300"/>
    <n v="0.03"/>
    <s v="银行存款"/>
    <x v="0"/>
    <s v="办公费"/>
    <s v="办公费"/>
    <x v="1"/>
  </r>
  <r>
    <d v="2025-12-15T00:00:00"/>
    <n v="12"/>
    <n v="164"/>
    <s v="记帐凭证"/>
    <s v="660108 \营业费用\交通费"/>
    <s v="李小龙交通费餐费武汉到郑州差旅费"/>
    <n v="531"/>
    <n v="5.3100000000000001E-2"/>
    <s v="银行存款"/>
    <x v="0"/>
    <s v="交通费"/>
    <s v="交通费"/>
    <x v="0"/>
  </r>
  <r>
    <d v="2025-12-15T00:00:00"/>
    <n v="12"/>
    <n v="164"/>
    <s v="记帐凭证"/>
    <s v="660109 \营业费用\业务招待费"/>
    <s v="李小龙交通费餐费武汉到郑州差旅费"/>
    <n v="2276"/>
    <n v="0.2276"/>
    <s v="银行存款"/>
    <x v="0"/>
    <s v="业务招待费"/>
    <s v="业务招待费"/>
    <x v="1"/>
  </r>
  <r>
    <d v="2025-12-15T00:00:00"/>
    <n v="12"/>
    <n v="164"/>
    <s v="记帐凭证"/>
    <s v="660113 \营业费用\差旅费"/>
    <s v="李小龙交通费餐费武汉到郑州差旅费"/>
    <n v="1185.27"/>
    <n v="0.11852699999999999"/>
    <s v="银行存款"/>
    <x v="0"/>
    <s v="差旅费"/>
    <s v="差旅费"/>
    <x v="0"/>
  </r>
  <r>
    <d v="2025-12-15T00:00:00"/>
    <n v="12"/>
    <n v="165"/>
    <s v="记帐凭证"/>
    <s v="660113 \营业费用\差旅费"/>
    <s v="马飞杭州到南京差旅费"/>
    <n v="1960.18"/>
    <n v="0.196018"/>
    <s v="银行存款"/>
    <x v="0"/>
    <s v="差旅费"/>
    <s v="差旅费"/>
    <x v="0"/>
  </r>
  <r>
    <d v="2025-12-15T00:00:00"/>
    <n v="12"/>
    <n v="166"/>
    <s v="记帐凭证"/>
    <s v="660109 \营业费用\业务招待费"/>
    <s v="马飞餐费交通费"/>
    <n v="1529.9"/>
    <n v="0.15299000000000001"/>
    <s v="银行存款"/>
    <x v="0"/>
    <s v="业务招待费"/>
    <s v="业务招待费"/>
    <x v="1"/>
  </r>
  <r>
    <d v="2025-12-15T00:00:00"/>
    <n v="12"/>
    <n v="166"/>
    <s v="记帐凭证"/>
    <s v="660108 \营业费用\交通费"/>
    <s v="马飞餐费交通费"/>
    <n v="1209"/>
    <n v="0.12089999999999999"/>
    <s v="银行存款"/>
    <x v="0"/>
    <s v="交通费"/>
    <s v="交通费"/>
    <x v="0"/>
  </r>
  <r>
    <d v="2025-12-15T00:00:00"/>
    <n v="12"/>
    <n v="167"/>
    <s v="记帐凭证"/>
    <s v="660126 \营业费用\会议费"/>
    <s v="马飞会议费"/>
    <n v="1886.79"/>
    <n v="0.18867899999999999"/>
    <s v="银行存款"/>
    <x v="0"/>
    <s v="会议费"/>
    <s v="会议费"/>
    <x v="1"/>
  </r>
  <r>
    <d v="2025-12-15T00:00:00"/>
    <n v="12"/>
    <n v="167"/>
    <s v="记帐凭证"/>
    <s v="660126 \营业费用\会议费"/>
    <s v="马飞会议费"/>
    <n v="1698.11"/>
    <n v="0.16981099999999999"/>
    <s v="银行存款"/>
    <x v="0"/>
    <s v="会议费"/>
    <s v="会议费"/>
    <x v="1"/>
  </r>
  <r>
    <d v="2025-12-15T00:00:00"/>
    <n v="12"/>
    <n v="168"/>
    <s v="记帐凭证"/>
    <s v="660108 \营业费用\交通费"/>
    <s v="李彬交通费"/>
    <n v="3374.38"/>
    <n v="0.33743800000000002"/>
    <s v="银行存款"/>
    <x v="0"/>
    <s v="交通费"/>
    <s v="交通费"/>
    <x v="0"/>
  </r>
  <r>
    <d v="2025-12-15T00:00:00"/>
    <n v="12"/>
    <n v="169"/>
    <s v="记帐凭证"/>
    <s v="660108 \营业费用\交通费"/>
    <s v="李彬交通费办公费招待费"/>
    <n v="1912.54"/>
    <n v="0.19125400000000001"/>
    <s v="银行存款"/>
    <x v="0"/>
    <s v="交通费"/>
    <s v="交通费"/>
    <x v="0"/>
  </r>
  <r>
    <d v="2025-12-15T00:00:00"/>
    <n v="12"/>
    <n v="169"/>
    <s v="记帐凭证"/>
    <s v="660107 \营业费用\办公费"/>
    <s v="李彬交通费办公费招待费"/>
    <n v="2878.5"/>
    <n v="0.28784999999999999"/>
    <s v="银行存款"/>
    <x v="0"/>
    <s v="办公费"/>
    <s v="办公费"/>
    <x v="1"/>
  </r>
  <r>
    <d v="2025-12-15T00:00:00"/>
    <n v="12"/>
    <n v="169"/>
    <s v="记帐凭证"/>
    <s v="660109 \营业费用\业务招待费"/>
    <s v="李彬交通费办公费招待费"/>
    <n v="82.4"/>
    <n v="8.2400000000000008E-3"/>
    <s v="银行存款"/>
    <x v="0"/>
    <s v="业务招待费"/>
    <s v="业务招待费"/>
    <x v="1"/>
  </r>
  <r>
    <d v="2025-12-15T00:00:00"/>
    <n v="12"/>
    <n v="170"/>
    <s v="记帐凭证"/>
    <s v="660109 \营业费用\业务招待费"/>
    <s v="李彬招待费"/>
    <n v="6284"/>
    <n v="0.62839999999999996"/>
    <s v="银行存款"/>
    <x v="0"/>
    <s v="业务招待费"/>
    <s v="业务招待费"/>
    <x v="1"/>
  </r>
  <r>
    <d v="2025-12-15T00:00:00"/>
    <n v="12"/>
    <n v="171"/>
    <s v="记帐凭证"/>
    <s v="660109 \营业费用\业务招待费"/>
    <s v="杨金梁餐费"/>
    <n v="6219"/>
    <n v="0.62190000000000001"/>
    <s v="银行存款"/>
    <x v="0"/>
    <s v="业务招待费"/>
    <s v="业务招待费"/>
    <x v="1"/>
  </r>
  <r>
    <d v="2025-12-15T00:00:00"/>
    <n v="12"/>
    <n v="172"/>
    <s v="记帐凭证"/>
    <s v="660113 \营业费用\差旅费"/>
    <s v="杨金梁差旅费"/>
    <n v="3811.27"/>
    <n v="0.38112699999999999"/>
    <s v="银行存款"/>
    <x v="0"/>
    <s v="差旅费"/>
    <s v="差旅费"/>
    <x v="0"/>
  </r>
  <r>
    <d v="2025-12-15T00:00:00"/>
    <n v="12"/>
    <n v="173"/>
    <s v="记帐凭证"/>
    <s v="660109 \营业费用\业务招待费"/>
    <s v="杨金梁招待费"/>
    <n v="4860"/>
    <n v="0.48599999999999999"/>
    <s v="银行存款"/>
    <x v="0"/>
    <s v="业务招待费"/>
    <s v="业务招待费"/>
    <x v="1"/>
  </r>
  <r>
    <d v="2025-12-15T00:00:00"/>
    <n v="12"/>
    <n v="173"/>
    <s v="记帐凭证"/>
    <s v="660108 \营业费用\交通费"/>
    <s v="杨金梁交通费"/>
    <n v="860"/>
    <n v="8.5999999999999993E-2"/>
    <s v="银行存款"/>
    <x v="0"/>
    <s v="交通费"/>
    <s v="交通费"/>
    <x v="0"/>
  </r>
  <r>
    <d v="2025-12-15T00:00:00"/>
    <n v="12"/>
    <n v="173"/>
    <s v="记帐凭证"/>
    <s v="660140 \营业费用\员工午餐"/>
    <s v="杨金梁餐费"/>
    <n v="628"/>
    <n v="6.2799999999999995E-2"/>
    <s v="银行存款"/>
    <x v="0"/>
    <s v="员工午餐"/>
    <s v="福利费"/>
    <x v="1"/>
  </r>
  <r>
    <d v="2025-12-15T00:00:00"/>
    <n v="12"/>
    <n v="19"/>
    <s v="记帐凭证"/>
    <s v="660107 \营业费用\办公费"/>
    <s v="薛晶晶平台服务费--北京首农食品集团有限公司"/>
    <n v="600"/>
    <n v="0.06"/>
    <s v="其他应收款;银行存款"/>
    <x v="0"/>
    <s v="办公费"/>
    <s v="办公费"/>
    <x v="1"/>
  </r>
  <r>
    <d v="2025-12-15T00:00:00"/>
    <n v="12"/>
    <n v="202"/>
    <s v="记帐凭证"/>
    <s v="660107 \营业费用\办公费"/>
    <s v="李叶胜中标服务费-长沙市国控贸易有限公司"/>
    <n v="7920.79"/>
    <n v="0.79207899999999998"/>
    <s v="银行存款"/>
    <x v="0"/>
    <s v="办公费"/>
    <s v="办公费"/>
    <x v="1"/>
  </r>
  <r>
    <d v="2025-12-15T00:00:00"/>
    <n v="12"/>
    <n v="24"/>
    <s v="记帐凭证"/>
    <s v="660107 \营业费用\办公费"/>
    <s v="薛晶晶中标服务费--北京农学院--北京国金管理咨询有限公司--总部费用"/>
    <n v="21120.75"/>
    <n v="2.1120749999999999"/>
    <s v="其他应收款"/>
    <x v="0"/>
    <s v="办公费"/>
    <s v="办公费"/>
    <x v="1"/>
  </r>
  <r>
    <d v="2025-12-15T00:00:00"/>
    <n v="12"/>
    <n v="242"/>
    <s v="记帐凭证"/>
    <s v="660107 \营业费用\办公费"/>
    <s v="薛晶晶中标服务费--中投咨询有限公司--中国国投国际贸易有限公司"/>
    <n v="42452.83"/>
    <n v="4.2452830000000006"/>
    <s v="其他应收款"/>
    <x v="0"/>
    <s v="办公费"/>
    <s v="办公费"/>
    <x v="1"/>
  </r>
  <r>
    <d v="2025-12-15T00:00:00"/>
    <n v="12"/>
    <n v="44"/>
    <s v="记帐凭证"/>
    <s v="660107 \营业费用\办公费"/>
    <s v="马飞借平台交易服务费-- 温州国贸--政采云股份有限公司"/>
    <n v="1132.08"/>
    <n v="0.11320799999999999"/>
    <s v="银行存款;其他应收款"/>
    <x v="0"/>
    <s v="办公费"/>
    <s v="办公费"/>
    <x v="1"/>
  </r>
  <r>
    <d v="2025-12-15T00:00:00"/>
    <n v="12"/>
    <n v="45"/>
    <s v="记帐凭证"/>
    <s v="660107 \营业费用\办公费"/>
    <s v="张鹏煜中标服务费--浙江皮革塑料--政采云股份有限公司"/>
    <n v="754.72"/>
    <n v="7.5471999999999997E-2"/>
    <s v="其他应收款"/>
    <x v="0"/>
    <s v="办公费"/>
    <s v="办公费"/>
    <x v="1"/>
  </r>
  <r>
    <d v="2025-12-15T00:00:00"/>
    <n v="12"/>
    <n v="69"/>
    <s v="记帐凭证"/>
    <s v="660112 \营业费用\业务宣传费"/>
    <s v="薛晶晶参展费--海南瑞视文化传媒有限公司"/>
    <n v="13465.35"/>
    <n v="1.346535"/>
    <s v="银行存款"/>
    <x v="0"/>
    <s v="业务宣传费"/>
    <s v="业务宣传费"/>
    <x v="1"/>
  </r>
  <r>
    <d v="2025-12-31T00:00:00"/>
    <n v="12"/>
    <n v="1008"/>
    <s v="记帐凭证"/>
    <s v="660130 \营业费用\折旧费"/>
    <s v="2025年12月分摊折旧"/>
    <n v="14839.89"/>
    <n v="1.483989"/>
    <s v="累计折旧"/>
    <x v="0"/>
    <s v="折旧费"/>
    <s v="其他"/>
    <x v="1"/>
  </r>
  <r>
    <d v="2025-12-31T00:00:00"/>
    <n v="12"/>
    <n v="1013"/>
    <s v="记帐凭证"/>
    <s v="660107 \营业费用\办公费"/>
    <s v="马飞办公费"/>
    <n v="1023"/>
    <n v="0.1023"/>
    <s v="银行存款"/>
    <x v="0"/>
    <s v="办公费"/>
    <s v="办公费"/>
    <x v="1"/>
  </r>
  <r>
    <d v="2025-12-31T00:00:00"/>
    <n v="12"/>
    <n v="1013"/>
    <s v="记帐凭证"/>
    <s v="660140 \营业费用\员工午餐"/>
    <s v="马飞餐费"/>
    <n v="300"/>
    <n v="0.03"/>
    <s v="银行存款"/>
    <x v="0"/>
    <s v="员工午餐"/>
    <s v="福利费"/>
    <x v="1"/>
  </r>
  <r>
    <d v="2025-12-31T00:00:00"/>
    <n v="12"/>
    <n v="1013"/>
    <s v="记帐凭证"/>
    <s v="660113 \营业费用\差旅费"/>
    <s v="马飞住宿费"/>
    <n v="204.49"/>
    <n v="2.0449000000000002E-2"/>
    <s v="银行存款"/>
    <x v="0"/>
    <s v="差旅费"/>
    <s v="差旅费"/>
    <x v="0"/>
  </r>
  <r>
    <d v="2025-12-31T00:00:00"/>
    <n v="12"/>
    <n v="1014"/>
    <s v="记帐凭证"/>
    <s v="660113 \营业费用\差旅费"/>
    <s v="杨金梁住宿费"/>
    <n v="3164.16"/>
    <n v="0.31641599999999998"/>
    <s v="银行存款"/>
    <x v="0"/>
    <s v="差旅费"/>
    <s v="差旅费"/>
    <x v="0"/>
  </r>
  <r>
    <d v="2025-12-31T00:00:00"/>
    <n v="12"/>
    <n v="1015"/>
    <s v="记帐凭证"/>
    <s v="660108 \营业费用\交通费"/>
    <s v="李彬交通费"/>
    <n v="450.25"/>
    <n v="4.5025000000000003E-2"/>
    <s v="银行存款"/>
    <x v="0"/>
    <s v="交通费"/>
    <s v="交通费"/>
    <x v="0"/>
  </r>
  <r>
    <d v="2025-12-31T00:00:00"/>
    <n v="12"/>
    <n v="1017"/>
    <s v="记帐凭证"/>
    <s v="660108 \营业费用\交通费"/>
    <s v="殷金凤交通费"/>
    <n v="1600"/>
    <n v="0.16"/>
    <s v="其他应收款"/>
    <x v="0"/>
    <s v="交通费"/>
    <s v="交通费"/>
    <x v="0"/>
  </r>
  <r>
    <d v="2025-12-31T00:00:00"/>
    <n v="12"/>
    <n v="1017"/>
    <s v="记帐凭证"/>
    <s v="660107 \营业费用\办公费"/>
    <s v="殷金凤水费"/>
    <n v="1100"/>
    <n v="0.11"/>
    <s v="其他应收款"/>
    <x v="0"/>
    <s v="办公费"/>
    <s v="办公费"/>
    <x v="1"/>
  </r>
  <r>
    <d v="2025-12-31T00:00:00"/>
    <n v="12"/>
    <n v="1030"/>
    <s v="记帐凭证"/>
    <s v="660101 \营业费用\工资"/>
    <s v="分配销售部12月工资"/>
    <n v="553427.39"/>
    <n v="55.342739000000002"/>
    <s v="应付职工薪酬"/>
    <x v="0"/>
    <s v="工资"/>
    <s v="职工薪酬"/>
    <x v="3"/>
  </r>
  <r>
    <d v="2025-12-31T00:00:00"/>
    <n v="12"/>
    <n v="1066"/>
    <s v="记帐凭证"/>
    <s v="660108 \营业费用\交通费"/>
    <s v="刘亚芳交通费餐费"/>
    <n v="206.99"/>
    <n v="2.0699000000000002E-2"/>
    <s v="其他应收款;银行存款"/>
    <x v="0"/>
    <s v="交通费"/>
    <s v="交通费"/>
    <x v="0"/>
  </r>
  <r>
    <d v="2025-12-31T00:00:00"/>
    <n v="12"/>
    <n v="1066"/>
    <s v="记帐凭证"/>
    <s v="660140 \营业费用\员工午餐"/>
    <s v="刘亚芳交通费餐费"/>
    <n v="1140.2"/>
    <n v="0.11402000000000001"/>
    <s v="其他应收款;银行存款"/>
    <x v="0"/>
    <s v="员工午餐"/>
    <s v="福利费"/>
    <x v="1"/>
  </r>
  <r>
    <d v="2025-12-31T00:00:00"/>
    <n v="12"/>
    <n v="1077"/>
    <s v="记帐凭证"/>
    <s v="660108 \营业费用\交通费"/>
    <s v="鹿松交通费--温州精瑞2806.73+江苏亚康2806.73"/>
    <n v="5614.11"/>
    <n v="0.56141099999999999"/>
    <s v="银行存款;其他应收款"/>
    <x v="0"/>
    <s v="交通费"/>
    <s v="交通费"/>
    <x v="0"/>
  </r>
  <r>
    <d v="2025-12-31T00:00:00"/>
    <n v="12"/>
    <n v="1087"/>
    <s v="记帐凭证"/>
    <s v="660108 \营业费用\交通费"/>
    <s v="孙彬彬交通费"/>
    <n v="130.5"/>
    <n v="1.3050000000000001E-2"/>
    <s v="银行存款"/>
    <x v="0"/>
    <s v="交通费"/>
    <s v="交通费"/>
    <x v="0"/>
  </r>
  <r>
    <d v="2025-12-31T00:00:00"/>
    <n v="12"/>
    <n v="1088"/>
    <s v="记帐凭证"/>
    <s v="660108 \营业费用\交通费"/>
    <s v="张博交通费"/>
    <n v="83"/>
    <n v="8.3000000000000001E-3"/>
    <s v="银行存款"/>
    <x v="0"/>
    <s v="交通费"/>
    <s v="交通费"/>
    <x v="0"/>
  </r>
  <r>
    <d v="2025-12-31T00:00:00"/>
    <n v="12"/>
    <n v="1089"/>
    <s v="记帐凭证"/>
    <s v="660113 \营业费用\差旅费"/>
    <s v="薛晶晶旅差费"/>
    <n v="3148"/>
    <n v="0.31480000000000002"/>
    <s v="银行存款"/>
    <x v="0"/>
    <s v="差旅费"/>
    <s v="差旅费"/>
    <x v="0"/>
  </r>
  <r>
    <d v="2025-12-31T00:00:00"/>
    <n v="12"/>
    <n v="1090"/>
    <s v="记帐凭证"/>
    <s v="660113 \营业费用\差旅费"/>
    <s v="薛晶晶旅差费"/>
    <n v="3875.22"/>
    <n v="0.38752199999999998"/>
    <s v="银行存款"/>
    <x v="0"/>
    <s v="差旅费"/>
    <s v="差旅费"/>
    <x v="0"/>
  </r>
  <r>
    <d v="2025-12-31T00:00:00"/>
    <n v="12"/>
    <n v="1091"/>
    <s v="记帐凭证"/>
    <s v="660108 \营业费用\交通费"/>
    <s v="薛晶晶交通费"/>
    <n v="120"/>
    <n v="1.2E-2"/>
    <s v="银行存款"/>
    <x v="0"/>
    <s v="交通费"/>
    <s v="交通费"/>
    <x v="0"/>
  </r>
  <r>
    <d v="2025-12-31T00:00:00"/>
    <n v="12"/>
    <n v="1091"/>
    <s v="记帐凭证"/>
    <s v="660140 \营业费用\员工午餐"/>
    <s v="薛晶晶交通费"/>
    <n v="2198"/>
    <n v="0.2198"/>
    <s v="银行存款"/>
    <x v="0"/>
    <s v="员工午餐"/>
    <s v="福利费"/>
    <x v="1"/>
  </r>
  <r>
    <d v="2025-12-31T00:00:00"/>
    <n v="12"/>
    <n v="1101"/>
    <s v="记帐凭证"/>
    <s v="660108 \营业费用\交通费"/>
    <s v="陈佳龙交通费"/>
    <n v="241.78"/>
    <n v="2.4178000000000002E-2"/>
    <s v="银行存款"/>
    <x v="0"/>
    <s v="交通费"/>
    <s v="交通费"/>
    <x v="0"/>
  </r>
  <r>
    <d v="2025-12-31T00:00:00"/>
    <n v="12"/>
    <n v="1102"/>
    <s v="记帐凭证"/>
    <s v="660108 \营业费用\交通费"/>
    <s v="李煜交通费汽油费餐费"/>
    <n v="69"/>
    <n v="6.8999999999999999E-3"/>
    <s v="银行存款"/>
    <x v="0"/>
    <s v="交通费"/>
    <s v="交通费"/>
    <x v="0"/>
  </r>
  <r>
    <d v="2025-12-31T00:00:00"/>
    <n v="12"/>
    <n v="1102"/>
    <s v="记帐凭证"/>
    <s v="660120 \营业费用\汽油费"/>
    <s v="李煜交通费汽油费餐费"/>
    <n v="180.85"/>
    <n v="1.8085E-2"/>
    <s v="银行存款"/>
    <x v="0"/>
    <s v="汽油费"/>
    <s v="交通费"/>
    <x v="0"/>
  </r>
  <r>
    <d v="2025-12-31T00:00:00"/>
    <n v="12"/>
    <n v="1102"/>
    <s v="记帐凭证"/>
    <s v="660140 \营业费用\员工午餐"/>
    <s v="李煜交通费汽油费餐费"/>
    <n v="100"/>
    <n v="0.01"/>
    <s v="银行存款"/>
    <x v="0"/>
    <s v="员工午餐"/>
    <s v="福利费"/>
    <x v="1"/>
  </r>
  <r>
    <d v="2025-12-31T00:00:00"/>
    <n v="12"/>
    <n v="1133"/>
    <s v="记帐凭证"/>
    <s v="660113 \营业费用\差旅费"/>
    <s v="薛晶晶旅差费"/>
    <n v="191"/>
    <n v="1.9099999999999999E-2"/>
    <s v="银行存款"/>
    <x v="0"/>
    <s v="差旅费"/>
    <s v="差旅费"/>
    <x v="0"/>
  </r>
  <r>
    <d v="2025-12-31T00:00:00"/>
    <n v="12"/>
    <n v="1135"/>
    <s v="记帐凭证"/>
    <s v="660140 \营业费用\员工午餐"/>
    <s v="陈佳龙餐费"/>
    <n v="85"/>
    <n v="8.5000000000000006E-3"/>
    <s v="银行存款"/>
    <x v="0"/>
    <s v="员工午餐"/>
    <s v="福利费"/>
    <x v="1"/>
  </r>
  <r>
    <d v="2025-12-31T00:00:00"/>
    <n v="12"/>
    <n v="1158"/>
    <s v="记帐凭证"/>
    <s v="660107 \营业费用\办公费"/>
    <s v="华南朱丽欢标书款"/>
    <n v="200"/>
    <n v="0.02"/>
    <s v="银行存款"/>
    <x v="0"/>
    <s v="办公费"/>
    <s v="办公费"/>
    <x v="1"/>
  </r>
  <r>
    <d v="2025-12-31T00:00:00"/>
    <n v="12"/>
    <n v="1168"/>
    <s v="记帐凭证"/>
    <s v="660108 \营业费用\交通费"/>
    <s v="张鹏煜交通费差旅费"/>
    <n v="3993.55"/>
    <n v="0.39935500000000002"/>
    <s v="银行存款"/>
    <x v="0"/>
    <s v="交通费"/>
    <s v="交通费"/>
    <x v="0"/>
  </r>
  <r>
    <d v="2025-12-31T00:00:00"/>
    <n v="12"/>
    <n v="1169"/>
    <s v="记帐凭证"/>
    <s v="660108 \营业费用\交通费"/>
    <s v="黄炙交通费餐费"/>
    <n v="2139.4"/>
    <n v="0.21394000000000002"/>
    <s v="银行存款"/>
    <x v="0"/>
    <s v="交通费"/>
    <s v="交通费"/>
    <x v="0"/>
  </r>
  <r>
    <d v="2025-12-31T00:00:00"/>
    <n v="12"/>
    <n v="1170"/>
    <s v="记帐凭证"/>
    <s v="660109 \营业费用\业务招待费"/>
    <s v="李彬餐费"/>
    <n v="2472.52"/>
    <n v="0.247252"/>
    <s v="银行存款"/>
    <x v="0"/>
    <s v="业务招待费"/>
    <s v="业务招待费"/>
    <x v="1"/>
  </r>
  <r>
    <d v="2025-12-31T00:00:00"/>
    <n v="12"/>
    <n v="1171"/>
    <s v="记帐凭证"/>
    <s v="660140 \营业费用\员工午餐"/>
    <s v="马飞餐费"/>
    <n v="662"/>
    <n v="6.6199999999999995E-2"/>
    <s v="银行存款"/>
    <x v="0"/>
    <s v="员工午餐"/>
    <s v="福利费"/>
    <x v="1"/>
  </r>
  <r>
    <d v="2025-12-31T00:00:00"/>
    <n v="12"/>
    <n v="1172"/>
    <s v="记帐凭证"/>
    <s v="660113 \营业费用\差旅费"/>
    <s v="杨金梁差旅费餐费"/>
    <n v="2572.91"/>
    <n v="0.25729099999999999"/>
    <s v="银行存款"/>
    <x v="0"/>
    <s v="差旅费"/>
    <s v="差旅费"/>
    <x v="0"/>
  </r>
  <r>
    <d v="2025-12-31T00:00:00"/>
    <n v="12"/>
    <n v="1176"/>
    <s v="记帐凭证"/>
    <s v="660131 \营业费用\福利费"/>
    <s v="孙彬彬食品费"/>
    <n v="376"/>
    <n v="3.7600000000000001E-2"/>
    <s v="其他应收款"/>
    <x v="0"/>
    <s v="福利费"/>
    <s v="福利费"/>
    <x v="1"/>
  </r>
  <r>
    <d v="2025-12-31T00:00:00"/>
    <n v="12"/>
    <n v="1178"/>
    <s v="记帐凭证"/>
    <s v="660109 \营业费用\业务招待费"/>
    <s v="李彬招待费"/>
    <n v="9960"/>
    <n v="0.996"/>
    <s v="其他应收款"/>
    <x v="0"/>
    <s v="业务招待费"/>
    <s v="业务招待费"/>
    <x v="1"/>
  </r>
  <r>
    <d v="2025-12-31T00:00:00"/>
    <n v="12"/>
    <n v="244"/>
    <s v="记帐凭证"/>
    <s v="660141 \营业费用\技术服务费"/>
    <s v="支付长沙歌盟信息科技有限公司技术服务费"/>
    <n v="9401"/>
    <n v="0.94010000000000005"/>
    <s v="银行存款;应付账款"/>
    <x v="0"/>
    <s v="技术服务费"/>
    <s v="技术服务费"/>
    <x v="1"/>
  </r>
  <r>
    <d v="2025-12-31T00:00:00"/>
    <n v="12"/>
    <n v="246"/>
    <s v="记帐凭证"/>
    <s v="660107 \营业费用\办公费"/>
    <s v="陈佳龙黄炙差旅费标书款--河南数岸科技运营有限公司--中金泰富工程管理有限公司"/>
    <n v="471.7"/>
    <n v="4.7169999999999997E-2"/>
    <s v="其他应收款"/>
    <x v="0"/>
    <s v="办公费"/>
    <s v="办公费"/>
    <x v="1"/>
  </r>
  <r>
    <d v="2025-12-31T00:00:00"/>
    <n v="12"/>
    <n v="260"/>
    <s v="记帐凭证"/>
    <s v="660113 \营业费用\差旅费"/>
    <s v="蔡宇哲北京到上海差旅费"/>
    <n v="4809.24"/>
    <n v="0.48092399999999996"/>
    <s v="银行存款"/>
    <x v="0"/>
    <s v="差旅费"/>
    <s v="差旅费"/>
    <x v="0"/>
  </r>
  <r>
    <d v="2025-12-31T00:00:00"/>
    <n v="12"/>
    <n v="266"/>
    <s v="记帐凭证"/>
    <s v="660113 \营业费用\差旅费"/>
    <s v="薛晶晶北京到西安差旅费"/>
    <n v="3925.28"/>
    <n v="0.39252800000000004"/>
    <s v="银行存款;其他应收款"/>
    <x v="0"/>
    <s v="差旅费"/>
    <s v="差旅费"/>
    <x v="0"/>
  </r>
  <r>
    <d v="2025-12-31T00:00:00"/>
    <n v="12"/>
    <n v="267"/>
    <s v="记帐凭证"/>
    <s v="660108 \营业费用\交通费"/>
    <s v="薛晶晶交通费手机费"/>
    <n v="1840.3"/>
    <n v="0.18403"/>
    <s v="银行存款"/>
    <x v="0"/>
    <s v="交通费"/>
    <s v="交通费"/>
    <x v="0"/>
  </r>
  <r>
    <d v="2025-12-31T00:00:00"/>
    <n v="12"/>
    <n v="267"/>
    <s v="记帐凭证"/>
    <s v="660117 \营业费用\手机费"/>
    <s v="薛晶晶交通费手机费"/>
    <n v="2543"/>
    <n v="0.25430000000000003"/>
    <s v="银行存款"/>
    <x v="0"/>
    <s v="手机费"/>
    <s v="通讯费"/>
    <x v="1"/>
  </r>
  <r>
    <d v="2025-12-31T00:00:00"/>
    <n v="12"/>
    <n v="268"/>
    <s v="记帐凭证"/>
    <s v="660108 \营业费用\交通费"/>
    <s v="薛晶晶餐费交通费手机费"/>
    <n v="63"/>
    <n v="6.3E-3"/>
    <s v="银行存款"/>
    <x v="0"/>
    <s v="交通费"/>
    <s v="交通费"/>
    <x v="0"/>
  </r>
  <r>
    <d v="2025-12-31T00:00:00"/>
    <n v="12"/>
    <n v="268"/>
    <s v="记帐凭证"/>
    <s v="660117 \营业费用\手机费"/>
    <s v="薛晶晶交通费手机费"/>
    <n v="1924.55"/>
    <n v="0.19245499999999999"/>
    <s v="银行存款"/>
    <x v="0"/>
    <s v="手机费"/>
    <s v="通讯费"/>
    <x v="1"/>
  </r>
  <r>
    <d v="2025-12-31T00:00:00"/>
    <n v="12"/>
    <n v="268"/>
    <s v="记帐凭证"/>
    <s v="660109 \营业费用\业务招待费"/>
    <s v="薛晶晶餐费交通费手机费"/>
    <n v="2252"/>
    <n v="0.22520000000000001"/>
    <s v="银行存款"/>
    <x v="0"/>
    <s v="业务招待费"/>
    <s v="业务招待费"/>
    <x v="1"/>
  </r>
  <r>
    <d v="2025-12-31T00:00:00"/>
    <n v="12"/>
    <n v="268"/>
    <s v="记帐凭证"/>
    <s v="660140 \营业费用\员工午餐"/>
    <s v="薛晶晶交通费手机费"/>
    <n v="376.2"/>
    <n v="3.7620000000000001E-2"/>
    <s v="银行存款"/>
    <x v="0"/>
    <s v="员工午餐"/>
    <s v="福利费"/>
    <x v="1"/>
  </r>
  <r>
    <d v="2025-12-31T00:00:00"/>
    <n v="12"/>
    <n v="269"/>
    <s v="记帐凭证"/>
    <s v="660108 \营业费用\交通费"/>
    <s v="薛晶晶交通费汽油费餐费手机费"/>
    <n v="133.15"/>
    <n v="1.3315E-2"/>
    <s v="银行存款"/>
    <x v="0"/>
    <s v="交通费"/>
    <s v="交通费"/>
    <x v="0"/>
  </r>
  <r>
    <d v="2025-12-31T00:00:00"/>
    <n v="12"/>
    <n v="269"/>
    <s v="记帐凭证"/>
    <s v="660120 \营业费用\汽油费"/>
    <s v="薛晶晶交通费汽油费餐费手机费"/>
    <n v="2250"/>
    <n v="0.22500000000000001"/>
    <s v="银行存款"/>
    <x v="0"/>
    <s v="汽油费"/>
    <s v="交通费"/>
    <x v="0"/>
  </r>
  <r>
    <d v="2025-12-31T00:00:00"/>
    <n v="12"/>
    <n v="269"/>
    <s v="记帐凭证"/>
    <s v="660140 \营业费用\员工午餐"/>
    <s v="薛晶晶交通费汽油费餐费手机费"/>
    <n v="1008.35"/>
    <n v="0.10083500000000001"/>
    <s v="银行存款"/>
    <x v="0"/>
    <s v="员工午餐"/>
    <s v="福利费"/>
    <x v="1"/>
  </r>
  <r>
    <d v="2025-12-31T00:00:00"/>
    <n v="12"/>
    <n v="269"/>
    <s v="记帐凭证"/>
    <s v="660131 \营业费用\福利费"/>
    <s v="薛晶晶交通费汽油费餐费手机费"/>
    <n v="840"/>
    <n v="8.4000000000000005E-2"/>
    <s v="银行存款"/>
    <x v="0"/>
    <s v="福利费"/>
    <s v="福利费"/>
    <x v="1"/>
  </r>
  <r>
    <d v="2025-12-31T00:00:00"/>
    <n v="12"/>
    <n v="269"/>
    <s v="记帐凭证"/>
    <s v="660117 \营业费用\手机费"/>
    <s v="薛晶晶交通费汽油费餐费手机费"/>
    <n v="219"/>
    <n v="2.1899999999999999E-2"/>
    <s v="银行存款"/>
    <x v="0"/>
    <s v="手机费"/>
    <s v="通讯费"/>
    <x v="1"/>
  </r>
  <r>
    <d v="2025-12-31T00:00:00"/>
    <n v="12"/>
    <n v="270"/>
    <s v="记帐凭证"/>
    <s v="660108 \营业费用\交通费"/>
    <s v="薛晶晶交通费汽油费餐费手机费"/>
    <n v="43.5"/>
    <n v="4.3499999999999997E-3"/>
    <s v="银行存款"/>
    <x v="0"/>
    <s v="交通费"/>
    <s v="交通费"/>
    <x v="0"/>
  </r>
  <r>
    <d v="2025-12-31T00:00:00"/>
    <n v="12"/>
    <n v="270"/>
    <s v="记帐凭证"/>
    <s v="660120 \营业费用\汽油费"/>
    <s v="薛晶晶交通费汽油费餐费手机费"/>
    <n v="322"/>
    <n v="3.2199999999999999E-2"/>
    <s v="银行存款"/>
    <x v="0"/>
    <s v="汽油费"/>
    <s v="交通费"/>
    <x v="0"/>
  </r>
  <r>
    <d v="2025-12-31T00:00:00"/>
    <n v="12"/>
    <n v="270"/>
    <s v="记帐凭证"/>
    <s v="660140 \营业费用\员工午餐"/>
    <s v="薛晶晶交通费汽油费餐费手机费"/>
    <n v="2564.81"/>
    <n v="0.25648100000000001"/>
    <s v="银行存款"/>
    <x v="0"/>
    <s v="员工午餐"/>
    <s v="福利费"/>
    <x v="1"/>
  </r>
  <r>
    <d v="2025-12-31T00:00:00"/>
    <n v="12"/>
    <n v="270"/>
    <s v="记帐凭证"/>
    <s v="660107 \营业费用\办公费"/>
    <s v="薛晶晶交通费汽油费餐费手机费"/>
    <n v="897.98"/>
    <n v="8.9798000000000003E-2"/>
    <s v="银行存款"/>
    <x v="0"/>
    <s v="办公费"/>
    <s v="办公费"/>
    <x v="1"/>
  </r>
  <r>
    <d v="2025-12-31T00:00:00"/>
    <n v="12"/>
    <n v="271"/>
    <s v="记帐凭证"/>
    <s v="660108 \营业费用\交通费"/>
    <s v="薛晶晶交通费餐费手机"/>
    <n v="1021.82"/>
    <n v="0.10218200000000001"/>
    <s v="银行存款"/>
    <x v="0"/>
    <s v="交通费"/>
    <s v="交通费"/>
    <x v="0"/>
  </r>
  <r>
    <d v="2025-12-31T00:00:00"/>
    <n v="12"/>
    <n v="271"/>
    <s v="记帐凭证"/>
    <s v="660140 \营业费用\员工午餐"/>
    <s v="薛晶晶交通费餐费手机"/>
    <n v="699.27"/>
    <n v="6.9927000000000003E-2"/>
    <s v="银行存款"/>
    <x v="0"/>
    <s v="员工午餐"/>
    <s v="福利费"/>
    <x v="1"/>
  </r>
  <r>
    <d v="2025-12-31T00:00:00"/>
    <n v="12"/>
    <n v="271"/>
    <s v="记帐凭证"/>
    <s v="660117 \营业费用\手机费"/>
    <s v="薛晶晶交通费餐费手机"/>
    <n v="348.6"/>
    <n v="3.4860000000000002E-2"/>
    <s v="银行存款"/>
    <x v="0"/>
    <s v="手机费"/>
    <s v="通讯费"/>
    <x v="1"/>
  </r>
  <r>
    <d v="2025-12-31T00:00:00"/>
    <n v="12"/>
    <n v="272"/>
    <s v="记帐凭证"/>
    <s v="660108 \营业费用\交通费"/>
    <s v="李博媛交通费餐费"/>
    <n v="42"/>
    <n v="4.1999999999999997E-3"/>
    <s v="银行存款"/>
    <x v="0"/>
    <s v="交通费"/>
    <s v="交通费"/>
    <x v="0"/>
  </r>
  <r>
    <d v="2025-12-31T00:00:00"/>
    <n v="12"/>
    <n v="272"/>
    <s v="记帐凭证"/>
    <s v="660140 \营业费用\员工午餐"/>
    <s v="李博媛交通费餐费"/>
    <n v="1117.48"/>
    <n v="0.111748"/>
    <s v="银行存款"/>
    <x v="0"/>
    <s v="员工午餐"/>
    <s v="福利费"/>
    <x v="1"/>
  </r>
  <r>
    <d v="2025-12-31T00:00:00"/>
    <n v="12"/>
    <n v="278"/>
    <s v="记帐凭证"/>
    <s v="660113 \营业费用\差旅费"/>
    <s v="吴国栋差旅费"/>
    <n v="7611.11"/>
    <n v="0.76111099999999998"/>
    <s v="银行存款"/>
    <x v="0"/>
    <s v="差旅费"/>
    <s v="差旅费"/>
    <x v="0"/>
  </r>
  <r>
    <d v="2025-12-31T00:00:00"/>
    <n v="12"/>
    <n v="279"/>
    <s v="记帐凭证"/>
    <s v="660108 \营业费用\交通费"/>
    <s v="陈佳龙交通费招待费餐费"/>
    <n v="1140.8800000000001"/>
    <n v="0.11408800000000001"/>
    <s v="银行存款;其他应收款"/>
    <x v="0"/>
    <s v="交通费"/>
    <s v="交通费"/>
    <x v="0"/>
  </r>
  <r>
    <d v="2025-12-31T00:00:00"/>
    <n v="12"/>
    <n v="279"/>
    <s v="记帐凭证"/>
    <s v="660109 \营业费用\业务招待费"/>
    <s v="陈佳龙交通费招待费餐费"/>
    <n v="1626.7"/>
    <n v="0.16267000000000001"/>
    <s v="银行存款;其他应收款"/>
    <x v="0"/>
    <s v="业务招待费"/>
    <s v="业务招待费"/>
    <x v="1"/>
  </r>
  <r>
    <d v="2025-12-31T00:00:00"/>
    <n v="12"/>
    <n v="279"/>
    <s v="记帐凭证"/>
    <s v="660140 \营业费用\员工午餐"/>
    <s v="陈佳龙交通费招待费餐费"/>
    <n v="107.2"/>
    <n v="1.072E-2"/>
    <s v="银行存款;其他应收款"/>
    <x v="0"/>
    <s v="员工午餐"/>
    <s v="福利费"/>
    <x v="1"/>
  </r>
  <r>
    <d v="2025-12-31T00:00:00"/>
    <n v="12"/>
    <n v="279"/>
    <s v="记帐凭证"/>
    <s v="660107 \营业费用\办公费"/>
    <s v="陈佳龙交通费招待费餐费"/>
    <n v="380"/>
    <n v="3.7999999999999999E-2"/>
    <s v="银行存款;其他应收款"/>
    <x v="0"/>
    <s v="办公费"/>
    <s v="办公费"/>
    <x v="1"/>
  </r>
  <r>
    <d v="2025-12-31T00:00:00"/>
    <n v="12"/>
    <n v="280"/>
    <s v="记帐凭证"/>
    <s v="660109 \营业费用\业务招待费"/>
    <s v="孙伟招待费交通费手机费餐费"/>
    <n v="263.89999999999998"/>
    <n v="2.6389999999999997E-2"/>
    <s v="银行存款"/>
    <x v="0"/>
    <s v="业务招待费"/>
    <s v="业务招待费"/>
    <x v="1"/>
  </r>
  <r>
    <d v="2025-12-31T00:00:00"/>
    <n v="12"/>
    <n v="280"/>
    <s v="记帐凭证"/>
    <s v="660108 \营业费用\交通费"/>
    <s v="孙伟招待费交通费手机费餐费"/>
    <n v="302.25"/>
    <n v="3.0224999999999998E-2"/>
    <s v="银行存款"/>
    <x v="0"/>
    <s v="交通费"/>
    <s v="交通费"/>
    <x v="0"/>
  </r>
  <r>
    <d v="2025-12-31T00:00:00"/>
    <n v="12"/>
    <n v="280"/>
    <s v="记帐凭证"/>
    <s v="660117 \营业费用\手机费"/>
    <s v="孙伟招待费交通费手机费餐费"/>
    <n v="149.19999999999999"/>
    <n v="1.4919999999999999E-2"/>
    <s v="银行存款"/>
    <x v="0"/>
    <s v="手机费"/>
    <s v="通讯费"/>
    <x v="1"/>
  </r>
  <r>
    <d v="2025-12-31T00:00:00"/>
    <n v="12"/>
    <n v="280"/>
    <s v="记帐凭证"/>
    <s v="660140 \营业费用\员工午餐"/>
    <s v="孙伟招待费交通费手机费餐费"/>
    <n v="2791.78"/>
    <n v="0.27917800000000004"/>
    <s v="银行存款"/>
    <x v="0"/>
    <s v="员工午餐"/>
    <s v="福利费"/>
    <x v="1"/>
  </r>
  <r>
    <d v="2025-12-31T00:00:00"/>
    <n v="12"/>
    <n v="280"/>
    <s v="记帐凭证"/>
    <s v="660120 \营业费用\汽油费"/>
    <s v="孙伟招待费交通费手机费餐费"/>
    <n v="312"/>
    <n v="3.1199999999999999E-2"/>
    <s v="银行存款"/>
    <x v="0"/>
    <s v="汽油费"/>
    <s v="交通费"/>
    <x v="0"/>
  </r>
  <r>
    <d v="2025-12-31T00:00:00"/>
    <n v="12"/>
    <n v="281"/>
    <s v="记帐凭证"/>
    <s v="660120 \营业费用\汽油费"/>
    <s v="孙伟汽油费餐费食品费"/>
    <n v="532"/>
    <n v="5.3199999999999997E-2"/>
    <s v="银行存款"/>
    <x v="0"/>
    <s v="汽油费"/>
    <s v="交通费"/>
    <x v="0"/>
  </r>
  <r>
    <d v="2025-12-31T00:00:00"/>
    <n v="12"/>
    <n v="281"/>
    <s v="记帐凭证"/>
    <s v="660140 \营业费用\员工午餐"/>
    <s v="孙伟汽油费餐费食品费"/>
    <n v="152.24"/>
    <n v="1.5224000000000001E-2"/>
    <s v="银行存款"/>
    <x v="0"/>
    <s v="员工午餐"/>
    <s v="福利费"/>
    <x v="1"/>
  </r>
  <r>
    <d v="2025-12-31T00:00:00"/>
    <n v="12"/>
    <n v="281"/>
    <s v="记帐凭证"/>
    <s v="660131 \营业费用\福利费"/>
    <s v="孙伟汽油费餐费食品费"/>
    <n v="291.7"/>
    <n v="2.9169999999999998E-2"/>
    <s v="银行存款"/>
    <x v="0"/>
    <s v="福利费"/>
    <s v="福利费"/>
    <x v="1"/>
  </r>
  <r>
    <d v="2025-12-31T00:00:00"/>
    <n v="12"/>
    <n v="281"/>
    <s v="记帐凭证"/>
    <s v="660109 \营业费用\业务招待费"/>
    <s v="孙伟汽油费餐费食品费"/>
    <n v="2922"/>
    <n v="0.29220000000000002"/>
    <s v="银行存款"/>
    <x v="0"/>
    <s v="业务招待费"/>
    <s v="业务招待费"/>
    <x v="1"/>
  </r>
  <r>
    <d v="2025-12-31T00:00:00"/>
    <n v="12"/>
    <n v="282"/>
    <s v="记帐凭证"/>
    <s v="660113 \营业费用\差旅费"/>
    <s v="孙伟差旅费"/>
    <n v="4994.68"/>
    <n v="0.49946800000000002"/>
    <s v="银行存款"/>
    <x v="0"/>
    <s v="差旅费"/>
    <s v="差旅费"/>
    <x v="0"/>
  </r>
  <r>
    <d v="2025-12-31T00:00:00"/>
    <n v="12"/>
    <n v="322"/>
    <s v="记帐凭证"/>
    <s v="660108 \营业费用\交通费"/>
    <s v="蔡宇哲交通费"/>
    <n v="1116.0899999999999"/>
    <n v="0.11160899999999999"/>
    <s v="银行存款;其他应收款"/>
    <x v="0"/>
    <s v="交通费"/>
    <s v="交通费"/>
    <x v="0"/>
  </r>
  <r>
    <d v="2025-12-31T00:00:00"/>
    <n v="12"/>
    <n v="324"/>
    <s v="记帐凭证"/>
    <s v="660108 \营业费用\交通费"/>
    <s v="寇云龙交通费"/>
    <n v="1500.02"/>
    <n v="0.150002"/>
    <s v="银行存款;其他应收款"/>
    <x v="0"/>
    <s v="交通费"/>
    <s v="交通费"/>
    <x v="0"/>
  </r>
  <r>
    <d v="2025-12-31T00:00:00"/>
    <n v="12"/>
    <n v="331"/>
    <s v="记帐凭证"/>
    <s v="660107 \营业费用\办公费"/>
    <s v="支付温州历程招标有限公司中标服务费--温州国际贸易集团有限公司"/>
    <n v="7821.78"/>
    <n v="0.78217799999999993"/>
    <s v="银行存款"/>
    <x v="0"/>
    <s v="办公费"/>
    <s v="办公费"/>
    <x v="1"/>
  </r>
  <r>
    <d v="2025-12-31T00:00:00"/>
    <n v="12"/>
    <n v="369"/>
    <s v="记帐凭证"/>
    <s v="660108 \营业费用\交通费"/>
    <s v="史先旭交通费"/>
    <n v="6895.83"/>
    <n v="0.68958299999999995"/>
    <s v="银行存款"/>
    <x v="0"/>
    <s v="交通费"/>
    <s v="交通费"/>
    <x v="0"/>
  </r>
  <r>
    <d v="2025-12-31T00:00:00"/>
    <n v="12"/>
    <n v="379"/>
    <s v="记帐凭证"/>
    <s v="660113 \营业费用\差旅费"/>
    <s v="田宁青岛到上海差旅费"/>
    <n v="3384.51"/>
    <n v="0.338451"/>
    <s v="其他应收款"/>
    <x v="0"/>
    <s v="差旅费"/>
    <s v="差旅费"/>
    <x v="0"/>
  </r>
  <r>
    <d v="2025-12-31T00:00:00"/>
    <n v="12"/>
    <n v="380"/>
    <s v="记帐凭证"/>
    <s v="660122 \营业费用\维修保险费"/>
    <s v="田宁车辆维修费"/>
    <n v="11500"/>
    <n v="1.1499999999999999"/>
    <s v="其他应收款"/>
    <x v="0"/>
    <s v="维修保险费"/>
    <s v="交通费"/>
    <x v="0"/>
  </r>
  <r>
    <d v="2025-12-31T00:00:00"/>
    <n v="12"/>
    <n v="381"/>
    <s v="记帐凭证"/>
    <s v="660120 \营业费用\汽油费"/>
    <s v="田宁汽油费"/>
    <n v="5100"/>
    <n v="0.51"/>
    <s v="其他应收款"/>
    <x v="0"/>
    <s v="汽油费"/>
    <s v="交通费"/>
    <x v="0"/>
  </r>
  <r>
    <d v="2025-12-31T00:00:00"/>
    <n v="12"/>
    <n v="670"/>
    <s v="记帐凭证"/>
    <s v="660113 \营业费用\差旅费"/>
    <s v="马飞杭州到温州差旅费"/>
    <n v="1129.3499999999999"/>
    <n v="0.11293499999999999"/>
    <s v="银行存款"/>
    <x v="0"/>
    <s v="差旅费"/>
    <s v="差旅费"/>
    <x v="0"/>
  </r>
  <r>
    <d v="2025-12-31T00:00:00"/>
    <n v="12"/>
    <n v="670"/>
    <s v="记帐凭证"/>
    <s v="660108 \营业费用\交通费"/>
    <s v="马飞交通费"/>
    <n v="1188"/>
    <n v="0.1188"/>
    <s v="银行存款"/>
    <x v="0"/>
    <s v="交通费"/>
    <s v="交通费"/>
    <x v="0"/>
  </r>
  <r>
    <d v="2025-12-31T00:00:00"/>
    <n v="12"/>
    <n v="680"/>
    <s v="记帐凭证"/>
    <s v="660113 \营业费用\差旅费"/>
    <s v="张美娜杭州到温州差旅费"/>
    <n v="379.92"/>
    <n v="3.7992000000000005E-2"/>
    <s v="银行存款"/>
    <x v="0"/>
    <s v="差旅费"/>
    <s v="差旅费"/>
    <x v="0"/>
  </r>
  <r>
    <d v="2025-12-31T00:00:00"/>
    <n v="12"/>
    <n v="681"/>
    <s v="记帐凭证"/>
    <s v="660107 \营业费用\办公费"/>
    <s v="杨浩标书款"/>
    <n v="495.05"/>
    <n v="4.9505E-2"/>
    <s v="银行存款"/>
    <x v="0"/>
    <s v="办公费"/>
    <s v="办公费"/>
    <x v="1"/>
  </r>
  <r>
    <d v="2025-12-31T00:00:00"/>
    <n v="12"/>
    <n v="682"/>
    <s v="记帐凭证"/>
    <s v="660113 \营业费用\差旅费"/>
    <s v="张鹏煜住宿费餐费打印费"/>
    <n v="1127.97"/>
    <n v="0.11279700000000001"/>
    <s v="银行存款"/>
    <x v="0"/>
    <s v="差旅费"/>
    <s v="差旅费"/>
    <x v="0"/>
  </r>
  <r>
    <d v="2025-12-31T00:00:00"/>
    <n v="12"/>
    <n v="682"/>
    <s v="记帐凭证"/>
    <s v="660140 \营业费用\员工午餐"/>
    <s v="张鹏煜住宿费餐费打印费"/>
    <n v="1844.96"/>
    <n v="0.18449599999999999"/>
    <s v="银行存款"/>
    <x v="0"/>
    <s v="员工午餐"/>
    <s v="福利费"/>
    <x v="1"/>
  </r>
  <r>
    <d v="2025-12-31T00:00:00"/>
    <n v="12"/>
    <n v="682"/>
    <s v="记帐凭证"/>
    <s v="660107 \营业费用\办公费"/>
    <s v="张鹏煜住宿费餐费打印费"/>
    <n v="361.39"/>
    <n v="3.6138999999999998E-2"/>
    <s v="银行存款"/>
    <x v="0"/>
    <s v="办公费"/>
    <s v="办公费"/>
    <x v="1"/>
  </r>
  <r>
    <d v="2025-12-31T00:00:00"/>
    <n v="12"/>
    <n v="683"/>
    <s v="记帐凭证"/>
    <s v="660108 \营业费用\交通费"/>
    <s v="张鹏煜交通费"/>
    <n v="1914"/>
    <n v="0.19139999999999999"/>
    <s v="银行存款"/>
    <x v="0"/>
    <s v="交通费"/>
    <s v="交通费"/>
    <x v="0"/>
  </r>
  <r>
    <d v="2025-12-31T00:00:00"/>
    <n v="12"/>
    <n v="684"/>
    <s v="记帐凭证"/>
    <s v="660108 \营业费用\交通费"/>
    <s v="张鹏煜交通费"/>
    <n v="2204"/>
    <n v="0.22040000000000001"/>
    <s v="银行存款"/>
    <x v="0"/>
    <s v="交通费"/>
    <s v="交通费"/>
    <x v="0"/>
  </r>
  <r>
    <d v="2025-12-31T00:00:00"/>
    <n v="12"/>
    <n v="685"/>
    <s v="记帐凭证"/>
    <s v="660108 \营业费用\交通费"/>
    <s v="张鹏煜交通费"/>
    <n v="1409"/>
    <n v="0.1409"/>
    <s v="银行存款"/>
    <x v="0"/>
    <s v="交通费"/>
    <s v="交通费"/>
    <x v="0"/>
  </r>
  <r>
    <d v="2025-12-31T00:00:00"/>
    <n v="12"/>
    <n v="686"/>
    <s v="记帐凭证"/>
    <s v="660108 \营业费用\交通费"/>
    <s v="张鹏煜交通费"/>
    <n v="1491"/>
    <n v="0.14910000000000001"/>
    <s v="银行存款"/>
    <x v="0"/>
    <s v="交通费"/>
    <s v="交通费"/>
    <x v="0"/>
  </r>
  <r>
    <d v="2025-12-31T00:00:00"/>
    <n v="12"/>
    <n v="687"/>
    <s v="记帐凭证"/>
    <s v="660108 \营业费用\交通费"/>
    <s v="张鹏煜交通费"/>
    <n v="2974"/>
    <n v="0.2974"/>
    <s v="银行存款"/>
    <x v="0"/>
    <s v="交通费"/>
    <s v="交通费"/>
    <x v="0"/>
  </r>
  <r>
    <d v="2025-12-31T00:00:00"/>
    <n v="12"/>
    <n v="688"/>
    <s v="记帐凭证"/>
    <s v="660108 \营业费用\交通费"/>
    <s v="张鹏煜交通费"/>
    <n v="3854"/>
    <n v="0.38540000000000002"/>
    <s v="银行存款"/>
    <x v="0"/>
    <s v="交通费"/>
    <s v="交通费"/>
    <x v="0"/>
  </r>
  <r>
    <d v="2025-12-31T00:00:00"/>
    <n v="12"/>
    <n v="689"/>
    <s v="记帐凭证"/>
    <s v="660108 \营业费用\交通费"/>
    <s v="张鹏煜交通费差旅费餐费"/>
    <n v="498.97"/>
    <n v="4.9897000000000004E-2"/>
    <s v="银行存款"/>
    <x v="0"/>
    <s v="交通费"/>
    <s v="交通费"/>
    <x v="0"/>
  </r>
  <r>
    <d v="2025-12-31T00:00:00"/>
    <n v="12"/>
    <n v="689"/>
    <s v="记帐凭证"/>
    <s v="660113 \营业费用\差旅费"/>
    <s v="张鹏煜交通费差旅费餐费"/>
    <n v="390.89"/>
    <n v="3.9088999999999999E-2"/>
    <s v="银行存款"/>
    <x v="0"/>
    <s v="差旅费"/>
    <s v="差旅费"/>
    <x v="0"/>
  </r>
  <r>
    <d v="2025-12-31T00:00:00"/>
    <n v="12"/>
    <n v="689"/>
    <s v="记帐凭证"/>
    <s v="660140 \营业费用\员工午餐"/>
    <s v="张鹏煜交通费差旅费餐费"/>
    <n v="1969"/>
    <n v="0.19689999999999999"/>
    <s v="银行存款"/>
    <x v="0"/>
    <s v="员工午餐"/>
    <s v="福利费"/>
    <x v="1"/>
  </r>
  <r>
    <d v="2025-12-31T00:00:00"/>
    <n v="12"/>
    <n v="690"/>
    <s v="记帐凭证"/>
    <s v="660108 \营业费用\交通费"/>
    <s v="李小龙交通费餐费"/>
    <n v="1213.17"/>
    <n v="0.12131700000000001"/>
    <s v="银行存款"/>
    <x v="0"/>
    <s v="交通费"/>
    <s v="交通费"/>
    <x v="0"/>
  </r>
  <r>
    <d v="2025-12-31T00:00:00"/>
    <n v="12"/>
    <n v="690"/>
    <s v="记帐凭证"/>
    <s v="660140 \营业费用\员工午餐"/>
    <s v="李小龙交通费餐费"/>
    <n v="540"/>
    <n v="5.3999999999999999E-2"/>
    <s v="银行存款"/>
    <x v="0"/>
    <s v="员工午餐"/>
    <s v="福利费"/>
    <x v="1"/>
  </r>
  <r>
    <d v="2025-12-31T00:00:00"/>
    <n v="12"/>
    <n v="691"/>
    <s v="记帐凭证"/>
    <s v="660113 \营业费用\差旅费"/>
    <s v="黄炙差旅费"/>
    <n v="5767.25"/>
    <n v="0.57672500000000004"/>
    <s v="银行存款"/>
    <x v="0"/>
    <s v="差旅费"/>
    <s v="差旅费"/>
    <x v="0"/>
  </r>
  <r>
    <d v="2025-12-31T00:00:00"/>
    <n v="12"/>
    <n v="692"/>
    <s v="记帐凭证"/>
    <s v="660140 \营业费用\员工午餐"/>
    <s v="黄炙餐费快递费"/>
    <n v="1654"/>
    <n v="0.16539999999999999"/>
    <s v="银行存款"/>
    <x v="0"/>
    <s v="员工午餐"/>
    <s v="福利费"/>
    <x v="1"/>
  </r>
  <r>
    <d v="2025-12-31T00:00:00"/>
    <n v="12"/>
    <n v="692"/>
    <s v="记帐凭证"/>
    <s v="660107 \营业费用\办公费"/>
    <s v="黄炙餐费快递费"/>
    <n v="52"/>
    <n v="5.1999999999999998E-3"/>
    <s v="银行存款"/>
    <x v="0"/>
    <s v="办公费"/>
    <s v="办公费"/>
    <x v="1"/>
  </r>
  <r>
    <d v="2025-12-31T00:00:00"/>
    <n v="12"/>
    <n v="693"/>
    <s v="记帐凭证"/>
    <s v="660140 \营业费用\员工午餐"/>
    <s v="李彬交通费餐费住宿费"/>
    <n v="653"/>
    <n v="6.5299999999999997E-2"/>
    <s v="银行存款"/>
    <x v="0"/>
    <s v="员工午餐"/>
    <s v="福利费"/>
    <x v="1"/>
  </r>
  <r>
    <d v="2025-12-31T00:00:00"/>
    <n v="12"/>
    <n v="693"/>
    <s v="记帐凭证"/>
    <s v="660108 \营业费用\交通费"/>
    <s v="李彬交通费餐费住宿费"/>
    <n v="1418.97"/>
    <n v="0.141897"/>
    <s v="银行存款"/>
    <x v="0"/>
    <s v="交通费"/>
    <s v="交通费"/>
    <x v="0"/>
  </r>
  <r>
    <d v="2025-12-31T00:00:00"/>
    <n v="12"/>
    <n v="693"/>
    <s v="记帐凭证"/>
    <s v="660113 \营业费用\差旅费"/>
    <s v="李彬交通费餐费住宿费"/>
    <n v="1695.94"/>
    <n v="0.16959399999999999"/>
    <s v="银行存款"/>
    <x v="0"/>
    <s v="差旅费"/>
    <s v="差旅费"/>
    <x v="0"/>
  </r>
  <r>
    <d v="2025-12-31T00:00:00"/>
    <n v="12"/>
    <n v="695"/>
    <s v="记帐凭证"/>
    <s v="660109 \营业费用\业务招待费"/>
    <s v="李彬餐费"/>
    <n v="16800"/>
    <n v="1.68"/>
    <s v="银行存款"/>
    <x v="0"/>
    <s v="业务招待费"/>
    <s v="业务招待费"/>
    <x v="1"/>
  </r>
  <r>
    <d v="2025-12-31T00:00:00"/>
    <n v="12"/>
    <n v="696"/>
    <s v="记帐凭证"/>
    <s v="660113 \营业费用\差旅费"/>
    <s v="杨金梁餐费"/>
    <n v="3843.36"/>
    <n v="0.38433600000000001"/>
    <s v="银行存款"/>
    <x v="0"/>
    <s v="差旅费"/>
    <s v="差旅费"/>
    <x v="0"/>
  </r>
  <r>
    <d v="2025-12-31T00:00:00"/>
    <n v="12"/>
    <n v="696"/>
    <s v="记帐凭证"/>
    <s v="660109 \营业费用\业务招待费"/>
    <s v="杨金梁餐费"/>
    <n v="4856"/>
    <n v="0.48559999999999998"/>
    <s v="银行存款"/>
    <x v="0"/>
    <s v="业务招待费"/>
    <s v="业务招待费"/>
    <x v="1"/>
  </r>
  <r>
    <d v="2025-12-31T00:00:00"/>
    <n v="12"/>
    <n v="833"/>
    <s v="记帐凭证"/>
    <s v="660140 \营业费用\员工午餐"/>
    <s v="刘亚芳餐费"/>
    <n v="191"/>
    <n v="1.9099999999999999E-2"/>
    <s v="银行存款"/>
    <x v="0"/>
    <s v="员工午餐"/>
    <s v="福利费"/>
    <x v="1"/>
  </r>
  <r>
    <d v="2025-12-31T00:00:00"/>
    <n v="12"/>
    <n v="858"/>
    <s v="记帐凭证"/>
    <s v="660113 \营业费用\差旅费"/>
    <s v="陈佳龙差旅费"/>
    <n v="6746.05"/>
    <n v="0.67460500000000001"/>
    <s v="银行存款"/>
    <x v="0"/>
    <s v="差旅费"/>
    <s v="差旅费"/>
    <x v="0"/>
  </r>
  <r>
    <d v="2025-12-31T00:00:00"/>
    <n v="12"/>
    <n v="859"/>
    <s v="记帐凭证"/>
    <s v="660108 \营业费用\交通费"/>
    <s v="陈佳龙交通费餐费"/>
    <n v="4775.8599999999997"/>
    <n v="0.47758599999999996"/>
    <s v="银行存款;其他应收款"/>
    <x v="0"/>
    <s v="交通费"/>
    <s v="交通费"/>
    <x v="0"/>
  </r>
  <r>
    <d v="2025-12-31T00:00:00"/>
    <n v="12"/>
    <n v="859"/>
    <s v="记帐凭证"/>
    <s v="660140 \营业费用\员工午餐"/>
    <s v="陈佳龙交通费餐费"/>
    <n v="85.7"/>
    <n v="8.5699999999999995E-3"/>
    <s v="银行存款;其他应收款"/>
    <x v="0"/>
    <s v="员工午餐"/>
    <s v="福利费"/>
    <x v="1"/>
  </r>
  <r>
    <d v="2025-12-31T00:00:00"/>
    <n v="12"/>
    <n v="860"/>
    <s v="记帐凭证"/>
    <s v="660120 \营业费用\汽油费"/>
    <s v="陈佳龙汽油费"/>
    <n v="13687.07"/>
    <n v="1.3687069999999999"/>
    <s v="银行存款"/>
    <x v="0"/>
    <s v="汽油费"/>
    <s v="交通费"/>
    <x v="0"/>
  </r>
  <r>
    <d v="2025-12-31T00:00:00"/>
    <n v="12"/>
    <n v="861"/>
    <s v="记帐凭证"/>
    <s v="660120 \营业费用\汽油费"/>
    <s v="李煜汽油费餐费"/>
    <n v="357.95"/>
    <n v="3.5795E-2"/>
    <s v="银行存款"/>
    <x v="0"/>
    <s v="汽油费"/>
    <s v="交通费"/>
    <x v="0"/>
  </r>
  <r>
    <d v="2025-12-31T00:00:00"/>
    <n v="12"/>
    <n v="861"/>
    <s v="记帐凭证"/>
    <s v="660140 \营业费用\员工午餐"/>
    <s v="李煜汽油费餐费"/>
    <n v="116.8"/>
    <n v="1.1679999999999999E-2"/>
    <s v="银行存款"/>
    <x v="0"/>
    <s v="员工午餐"/>
    <s v="福利费"/>
    <x v="1"/>
  </r>
  <r>
    <d v="2025-12-31T00:00:00"/>
    <n v="12"/>
    <n v="862"/>
    <s v="记帐凭证"/>
    <s v="660108 \营业费用\交通费"/>
    <s v="薛晶晶交通费餐费"/>
    <n v="4682.63"/>
    <n v="0.46826299999999998"/>
    <s v="银行存款"/>
    <x v="0"/>
    <s v="交通费"/>
    <s v="交通费"/>
    <x v="0"/>
  </r>
  <r>
    <d v="2025-12-31T00:00:00"/>
    <n v="12"/>
    <n v="862"/>
    <s v="记帐凭证"/>
    <s v="660140 \营业费用\员工午餐"/>
    <s v="薛晶晶交通费餐费"/>
    <n v="3913.63"/>
    <n v="0.39136300000000002"/>
    <s v="银行存款"/>
    <x v="0"/>
    <s v="员工午餐"/>
    <s v="福利费"/>
    <x v="1"/>
  </r>
  <r>
    <d v="2025-12-31T00:00:00"/>
    <n v="12"/>
    <n v="863"/>
    <s v="记帐凭证"/>
    <s v="660113 \营业费用\差旅费"/>
    <s v="薛晶晶差旅费"/>
    <n v="7323.44"/>
    <n v="0.73234399999999999"/>
    <s v="银行存款"/>
    <x v="0"/>
    <s v="差旅费"/>
    <s v="差旅费"/>
    <x v="0"/>
  </r>
  <r>
    <d v="2025-12-31T00:00:00"/>
    <n v="12"/>
    <n v="872"/>
    <s v="记帐凭证"/>
    <s v="660113 \营业费用\差旅费"/>
    <s v="薛晶晶差旅费"/>
    <n v="4334.3599999999997"/>
    <n v="0.43343599999999999"/>
    <s v="银行存款"/>
    <x v="0"/>
    <s v="差旅费"/>
    <s v="差旅费"/>
    <x v="0"/>
  </r>
  <r>
    <d v="2025-12-31T00:00:00"/>
    <n v="12"/>
    <n v="873"/>
    <s v="记帐凭证"/>
    <s v="660108 \营业费用\交通费"/>
    <s v="薛晶晶交通费招待费"/>
    <n v="4449.57"/>
    <n v="0.44495699999999999"/>
    <s v="银行存款"/>
    <x v="0"/>
    <s v="交通费"/>
    <s v="交通费"/>
    <x v="0"/>
  </r>
  <r>
    <d v="2025-12-31T00:00:00"/>
    <n v="12"/>
    <n v="873"/>
    <s v="记帐凭证"/>
    <s v="660109 \营业费用\业务招待费"/>
    <s v="薛晶晶交通费招待费"/>
    <n v="1599"/>
    <n v="0.15989999999999999"/>
    <s v="银行存款"/>
    <x v="0"/>
    <s v="业务招待费"/>
    <s v="业务招待费"/>
    <x v="1"/>
  </r>
  <r>
    <d v="2025-12-31T00:00:00"/>
    <n v="12"/>
    <n v="890"/>
    <s v="记帐凭证"/>
    <s v="660115 \营业费用\办公房租"/>
    <s v="摊销总部20230314-20280315房租-龙湖蓝海"/>
    <n v="9476.01"/>
    <n v="0.94760100000000003"/>
    <s v="其他应收款;租赁负债;使用权资产累计折旧"/>
    <x v="0"/>
    <s v="办公房租"/>
    <s v="房租物业费"/>
    <x v="2"/>
  </r>
  <r>
    <d v="2025-12-31T00:00:00"/>
    <n v="12"/>
    <n v="892"/>
    <s v="记帐凭证"/>
    <s v="660115 \营业费用\办公房租"/>
    <s v="广州分202203-202703房租分摊--2025.12"/>
    <n v="47275.64"/>
    <n v="4.7275640000000001"/>
    <s v="租赁负债;使用权资产累计折旧"/>
    <x v="0"/>
    <s v="办公房租"/>
    <s v="房租物业费"/>
    <x v="2"/>
  </r>
  <r>
    <d v="2025-12-31T00:00:00"/>
    <n v="12"/>
    <n v="896"/>
    <s v="记帐凭证"/>
    <s v="660108 \营业费用\交通费"/>
    <s v="张博交通费"/>
    <n v="682.5"/>
    <n v="6.8250000000000005E-2"/>
    <s v="银行存款"/>
    <x v="0"/>
    <s v="交通费"/>
    <s v="交通费"/>
    <x v="0"/>
  </r>
  <r>
    <d v="2025-12-31T00:00:00"/>
    <n v="12"/>
    <n v="897"/>
    <s v="记帐凭证"/>
    <s v="660113 \营业费用\差旅费"/>
    <s v="薛晶晶旅差费"/>
    <n v="7560.72"/>
    <n v="0.75607200000000008"/>
    <s v="银行存款"/>
    <x v="0"/>
    <s v="差旅费"/>
    <s v="差旅费"/>
    <x v="0"/>
  </r>
  <r>
    <d v="2025-12-31T00:00:00"/>
    <n v="12"/>
    <n v="898"/>
    <s v="记帐凭证"/>
    <s v="660113 \营业费用\差旅费"/>
    <s v="薛晶晶旅差费"/>
    <n v="7536.41"/>
    <n v="0.75364100000000001"/>
    <s v="银行存款"/>
    <x v="0"/>
    <s v="差旅费"/>
    <s v="差旅费"/>
    <x v="0"/>
  </r>
  <r>
    <d v="2025-12-31T00:00:00"/>
    <n v="12"/>
    <n v="899"/>
    <s v="记帐凭证"/>
    <s v="660108 \营业费用\交通费"/>
    <s v="薛晶晶交通费"/>
    <n v="1529.25"/>
    <n v="0.15292500000000001"/>
    <s v="银行存款"/>
    <x v="0"/>
    <s v="交通费"/>
    <s v="交通费"/>
    <x v="0"/>
  </r>
  <r>
    <d v="2025-12-31T00:00:00"/>
    <n v="12"/>
    <n v="899"/>
    <s v="记帐凭证"/>
    <s v="660107 \营业费用\办公费"/>
    <s v="薛晶晶办公费"/>
    <n v="65.3"/>
    <n v="6.5299999999999993E-3"/>
    <s v="银行存款"/>
    <x v="0"/>
    <s v="办公费"/>
    <s v="办公费"/>
    <x v="1"/>
  </r>
  <r>
    <d v="2025-12-31T00:00:00"/>
    <n v="12"/>
    <n v="899"/>
    <s v="记帐凭证"/>
    <s v="660117 \营业费用\手机费"/>
    <s v="薛晶晶手机费"/>
    <n v="988.5"/>
    <n v="9.8849999999999993E-2"/>
    <s v="银行存款"/>
    <x v="0"/>
    <s v="手机费"/>
    <s v="通讯费"/>
    <x v="1"/>
  </r>
  <r>
    <d v="2025-12-31T00:00:00"/>
    <n v="12"/>
    <n v="899"/>
    <s v="记帐凭证"/>
    <s v="660120 \营业费用\汽油费"/>
    <s v="薛晶晶汽油费"/>
    <n v="1118.77"/>
    <n v="0.111877"/>
    <s v="银行存款"/>
    <x v="0"/>
    <s v="汽油费"/>
    <s v="交通费"/>
    <x v="0"/>
  </r>
  <r>
    <d v="2025-12-31T00:00:00"/>
    <n v="12"/>
    <n v="899"/>
    <s v="记帐凭证"/>
    <s v="660140 \营业费用\员工午餐"/>
    <s v="薛晶晶餐费"/>
    <n v="919.44"/>
    <n v="9.1944000000000012E-2"/>
    <s v="银行存款"/>
    <x v="0"/>
    <s v="员工午餐"/>
    <s v="福利费"/>
    <x v="1"/>
  </r>
  <r>
    <d v="2025-12-31T00:00:00"/>
    <n v="12"/>
    <n v="900"/>
    <s v="记帐凭证"/>
    <s v="660108 \营业费用\交通费"/>
    <s v="孙伟交通费"/>
    <n v="93.56"/>
    <n v="9.3559999999999997E-3"/>
    <s v="银行存款"/>
    <x v="0"/>
    <s v="交通费"/>
    <s v="交通费"/>
    <x v="0"/>
  </r>
  <r>
    <d v="2025-12-31T00:00:00"/>
    <n v="12"/>
    <n v="900"/>
    <s v="记帐凭证"/>
    <s v="660117 \营业费用\手机费"/>
    <s v="孙伟手机费"/>
    <n v="149.69999999999999"/>
    <n v="1.4969999999999999E-2"/>
    <s v="银行存款"/>
    <x v="0"/>
    <s v="手机费"/>
    <s v="通讯费"/>
    <x v="1"/>
  </r>
  <r>
    <d v="2025-12-31T00:00:00"/>
    <n v="12"/>
    <n v="900"/>
    <s v="记帐凭证"/>
    <s v="660140 \营业费用\员工午餐"/>
    <s v="孙伟餐费"/>
    <n v="506"/>
    <n v="5.0599999999999999E-2"/>
    <s v="银行存款"/>
    <x v="0"/>
    <s v="员工午餐"/>
    <s v="福利费"/>
    <x v="1"/>
  </r>
  <r>
    <d v="2025-12-31T00:00:00"/>
    <n v="12"/>
    <n v="901"/>
    <s v="记帐凭证"/>
    <s v="660108 \营业费用\交通费"/>
    <s v="孙伟交通费"/>
    <n v="3603.15"/>
    <n v="0.360315"/>
    <s v="银行存款"/>
    <x v="0"/>
    <s v="交通费"/>
    <s v="交通费"/>
    <x v="0"/>
  </r>
  <r>
    <d v="2025-12-31T00:00:00"/>
    <n v="12"/>
    <n v="902"/>
    <s v="记帐凭证"/>
    <s v="660108 \营业费用\交通费"/>
    <s v="孙伟交通费"/>
    <n v="135.74"/>
    <n v="1.3574000000000001E-2"/>
    <s v="银行存款"/>
    <x v="0"/>
    <s v="交通费"/>
    <s v="交通费"/>
    <x v="0"/>
  </r>
  <r>
    <d v="2025-12-31T00:00:00"/>
    <n v="12"/>
    <n v="902"/>
    <s v="记帐凭证"/>
    <s v="660120 \营业费用\汽油费"/>
    <s v="孙伟交通费"/>
    <n v="2788.63"/>
    <n v="0.27886300000000003"/>
    <s v="银行存款"/>
    <x v="0"/>
    <s v="汽油费"/>
    <s v="交通费"/>
    <x v="0"/>
  </r>
  <r>
    <d v="2025-12-31T00:00:00"/>
    <n v="12"/>
    <n v="902"/>
    <s v="记帐凭证"/>
    <s v="660140 \营业费用\员工午餐"/>
    <s v="孙伟交通费"/>
    <n v="372.07"/>
    <n v="3.7206999999999997E-2"/>
    <s v="银行存款"/>
    <x v="0"/>
    <s v="员工午餐"/>
    <s v="福利费"/>
    <x v="1"/>
  </r>
  <r>
    <d v="2025-12-31T00:00:00"/>
    <n v="12"/>
    <n v="916"/>
    <s v="记帐凭证"/>
    <s v="660113 \营业费用\差旅费"/>
    <s v="田宁旅差费"/>
    <n v="10421.81"/>
    <n v="1.042181"/>
    <s v="银行存款"/>
    <x v="0"/>
    <s v="差旅费"/>
    <s v="差旅费"/>
    <x v="0"/>
  </r>
  <r>
    <d v="2025-12-31T00:00:00"/>
    <n v="12"/>
    <n v="917"/>
    <s v="记帐凭证"/>
    <s v="660113 \营业费用\差旅费"/>
    <s v="田宁旅差费"/>
    <n v="4632.18"/>
    <n v="0.46321800000000002"/>
    <s v="银行存款"/>
    <x v="0"/>
    <s v="差旅费"/>
    <s v="差旅费"/>
    <x v="0"/>
  </r>
  <r>
    <d v="2025-12-31T00:00:00"/>
    <n v="12"/>
    <n v="918"/>
    <s v="记帐凭证"/>
    <s v="660113 \营业费用\差旅费"/>
    <s v="田宁旅差费"/>
    <n v="7139.03"/>
    <n v="0.71390299999999995"/>
    <s v="银行存款"/>
    <x v="0"/>
    <s v="差旅费"/>
    <s v="差旅费"/>
    <x v="0"/>
  </r>
  <r>
    <d v="2025-12-31T00:00:00"/>
    <n v="12"/>
    <n v="919"/>
    <s v="记帐凭证"/>
    <s v="660109 \营业费用\业务招待费"/>
    <s v="田宁招待费汽油费"/>
    <n v="1863"/>
    <n v="0.18629999999999999"/>
    <s v="其他应收款;银行存款"/>
    <x v="0"/>
    <s v="业务招待费"/>
    <s v="业务招待费"/>
    <x v="1"/>
  </r>
  <r>
    <d v="2025-12-31T00:00:00"/>
    <n v="12"/>
    <n v="919"/>
    <s v="记帐凭证"/>
    <s v="660120 \营业费用\汽油费"/>
    <s v="田宁招待费汽油费"/>
    <n v="4917"/>
    <n v="0.49170000000000003"/>
    <s v="其他应收款;银行存款"/>
    <x v="0"/>
    <s v="汽油费"/>
    <s v="交通费"/>
    <x v="0"/>
  </r>
  <r>
    <d v="2025-12-31T00:00:00"/>
    <n v="12"/>
    <n v="920"/>
    <s v="记帐凭证"/>
    <s v="660109 \营业费用\业务招待费"/>
    <s v="田宁招待费"/>
    <n v="6000"/>
    <n v="0.6"/>
    <s v="银行存款"/>
    <x v="0"/>
    <s v="业务招待费"/>
    <s v="业务招待费"/>
    <x v="1"/>
  </r>
  <r>
    <d v="2025-12-31T00:00:00"/>
    <n v="12"/>
    <n v="921"/>
    <s v="记帐凭证"/>
    <s v="660108 \营业费用\交通费"/>
    <s v="耿慧交通费差旅费"/>
    <n v="183.03"/>
    <n v="1.8303E-2"/>
    <s v="其他应收款;银行存款"/>
    <x v="0"/>
    <s v="交通费"/>
    <s v="交通费"/>
    <x v="0"/>
  </r>
  <r>
    <d v="2025-12-31T00:00:00"/>
    <n v="12"/>
    <n v="921"/>
    <s v="记帐凭证"/>
    <s v="660113 \营业费用\差旅费"/>
    <s v="耿慧交通费差旅费"/>
    <n v="368.08"/>
    <n v="3.6808E-2"/>
    <s v="其他应收款;银行存款"/>
    <x v="0"/>
    <s v="差旅费"/>
    <s v="差旅费"/>
    <x v="0"/>
  </r>
  <r>
    <d v="2025-12-31T00:00:00"/>
    <n v="12"/>
    <n v="928"/>
    <s v="记帐凭证"/>
    <s v="660108 \营业费用\交通费"/>
    <s v="温胜男交通费"/>
    <n v="137.51"/>
    <n v="1.3750999999999999E-2"/>
    <s v="银行存款"/>
    <x v="0"/>
    <s v="交通费"/>
    <s v="交通费"/>
    <x v="0"/>
  </r>
  <r>
    <d v="2025-12-31T00:00:00"/>
    <n v="12"/>
    <n v="935"/>
    <s v="记帐凭证"/>
    <s v="660113 \营业费用\差旅费"/>
    <s v="吴国栋差旅费"/>
    <n v="501.06"/>
    <n v="5.0105999999999998E-2"/>
    <s v="银行存款"/>
    <x v="0"/>
    <s v="差旅费"/>
    <s v="差旅费"/>
    <x v="0"/>
  </r>
  <r>
    <d v="2025-12-31T00:00:00"/>
    <n v="12"/>
    <n v="956"/>
    <s v="记帐凭证"/>
    <s v="660108 \营业费用\交通费"/>
    <s v="陈佳龙交通费办公费餐费"/>
    <n v="407.42"/>
    <n v="4.0742E-2"/>
    <s v="银行存款"/>
    <x v="0"/>
    <s v="交通费"/>
    <s v="交通费"/>
    <x v="0"/>
  </r>
  <r>
    <d v="2025-12-31T00:00:00"/>
    <n v="12"/>
    <n v="956"/>
    <s v="记帐凭证"/>
    <s v="660107 \营业费用\办公费"/>
    <s v="陈佳龙交通费办公费餐费"/>
    <n v="98"/>
    <n v="9.7999999999999997E-3"/>
    <s v="银行存款"/>
    <x v="0"/>
    <s v="办公费"/>
    <s v="办公费"/>
    <x v="1"/>
  </r>
  <r>
    <d v="2025-12-31T00:00:00"/>
    <n v="12"/>
    <n v="956"/>
    <s v="记帐凭证"/>
    <s v="660140 \营业费用\员工午餐"/>
    <s v="陈佳龙交通费办公费餐费"/>
    <n v="233.73"/>
    <n v="2.3372999999999998E-2"/>
    <s v="银行存款"/>
    <x v="0"/>
    <s v="员工午餐"/>
    <s v="福利费"/>
    <x v="1"/>
  </r>
  <r>
    <d v="2025-12-31T00:00:00"/>
    <n v="12"/>
    <n v="957"/>
    <s v="记帐凭证"/>
    <s v="660108 \营业费用\交通费"/>
    <s v="李煜交通费招待费汽油费餐费"/>
    <n v="75"/>
    <n v="7.4999999999999997E-3"/>
    <s v="银行存款"/>
    <x v="0"/>
    <s v="交通费"/>
    <s v="交通费"/>
    <x v="0"/>
  </r>
  <r>
    <d v="2025-12-31T00:00:00"/>
    <n v="12"/>
    <n v="957"/>
    <s v="记帐凭证"/>
    <s v="660109 \营业费用\业务招待费"/>
    <s v="李煜交通费招待费汽油费餐费"/>
    <n v="1815"/>
    <n v="0.18149999999999999"/>
    <s v="银行存款"/>
    <x v="0"/>
    <s v="业务招待费"/>
    <s v="业务招待费"/>
    <x v="1"/>
  </r>
  <r>
    <d v="2025-12-31T00:00:00"/>
    <n v="12"/>
    <n v="957"/>
    <s v="记帐凭证"/>
    <s v="660120 \营业费用\汽油费"/>
    <s v="李煜交通费招待费汽油费餐费"/>
    <n v="342.53"/>
    <n v="3.4252999999999999E-2"/>
    <s v="银行存款"/>
    <x v="0"/>
    <s v="汽油费"/>
    <s v="交通费"/>
    <x v="0"/>
  </r>
  <r>
    <d v="2025-12-31T00:00:00"/>
    <n v="12"/>
    <n v="957"/>
    <s v="记帐凭证"/>
    <s v="660140 \营业费用\员工午餐"/>
    <s v="李煜交通费招待费汽油费餐费"/>
    <n v="739.7"/>
    <n v="7.3970000000000008E-2"/>
    <s v="银行存款"/>
    <x v="0"/>
    <s v="员工午餐"/>
    <s v="福利费"/>
    <x v="1"/>
  </r>
  <r>
    <d v="2025-12-31T00:00:00"/>
    <n v="12"/>
    <n v="991"/>
    <s v="记帐凭证"/>
    <s v="660140 \营业费用\员工午餐"/>
    <s v="鹿松餐费"/>
    <n v="648"/>
    <n v="6.4799999999999996E-2"/>
    <s v="银行存款;其他应收款"/>
    <x v="0"/>
    <s v="员工午餐"/>
    <s v="福利费"/>
    <x v="1"/>
  </r>
  <r>
    <d v="2024-01-15T00:00:00"/>
    <n v="1"/>
    <n v="110"/>
    <s v="记帐凭证"/>
    <s v="660107 \营业费用\办公费"/>
    <s v="李叶胜中标服务费--广西供应链服务集团有限公司--公诚管理咨询有限公司"/>
    <n v="19811.32"/>
    <n v="1.9811319999999999"/>
    <s v="银行存款"/>
    <x v="1"/>
    <s v="办公费"/>
    <s v="办公费"/>
    <x v="1"/>
  </r>
  <r>
    <d v="2024-01-15T00:00:00"/>
    <n v="1"/>
    <n v="111"/>
    <s v="记帐凭证"/>
    <s v="660109 \营业费用\业务招待费"/>
    <s v="马飞餐费"/>
    <n v="7532"/>
    <n v="0.75319999999999998"/>
    <s v="银行存款"/>
    <x v="1"/>
    <s v="业务招待费"/>
    <s v="业务招待费"/>
    <x v="1"/>
  </r>
  <r>
    <d v="2024-01-15T00:00:00"/>
    <n v="1"/>
    <n v="112"/>
    <s v="记帐凭证"/>
    <s v="660113 \营业费用\差旅费"/>
    <s v="马飞差旅费"/>
    <n v="4036.06"/>
    <n v="0.40360600000000002"/>
    <s v="银行存款"/>
    <x v="1"/>
    <s v="差旅费"/>
    <s v="差旅费"/>
    <x v="0"/>
  </r>
  <r>
    <d v="2024-01-15T00:00:00"/>
    <n v="1"/>
    <n v="112"/>
    <s v="记帐凭证"/>
    <s v="660108 \营业费用\交通费"/>
    <s v="马飞交通费"/>
    <n v="2695"/>
    <n v="0.26950000000000002"/>
    <s v="银行存款"/>
    <x v="1"/>
    <s v="交通费"/>
    <s v="交通费"/>
    <x v="0"/>
  </r>
  <r>
    <d v="2024-01-15T00:00:00"/>
    <n v="1"/>
    <n v="170"/>
    <s v="记帐凭证"/>
    <s v="660113 \营业费用\差旅费"/>
    <s v="薛晶晶差旅费"/>
    <n v="18867.919999999998"/>
    <n v="1.8867919999999998"/>
    <s v="银行存款"/>
    <x v="1"/>
    <s v="差旅费"/>
    <s v="差旅费"/>
    <x v="0"/>
  </r>
  <r>
    <d v="2024-01-15T00:00:00"/>
    <n v="1"/>
    <n v="171"/>
    <s v="记帐凭证"/>
    <s v="660107 \营业费用\办公费"/>
    <s v="薛晶晶办公费"/>
    <n v="1248.75"/>
    <n v="0.124875"/>
    <s v="银行存款"/>
    <x v="1"/>
    <s v="办公费"/>
    <s v="办公费"/>
    <x v="1"/>
  </r>
  <r>
    <d v="2024-01-15T00:00:00"/>
    <n v="1"/>
    <n v="171"/>
    <s v="记帐凭证"/>
    <s v="660122 \营业费用\维修保险费"/>
    <s v="薛晶晶车辆维修费"/>
    <n v="2561"/>
    <n v="0.25609999999999999"/>
    <s v="银行存款"/>
    <x v="1"/>
    <s v="维修保险费"/>
    <s v="交通费"/>
    <x v="0"/>
  </r>
  <r>
    <d v="2024-01-15T00:00:00"/>
    <n v="1"/>
    <n v="171"/>
    <s v="记帐凭证"/>
    <s v="660108 \营业费用\交通费"/>
    <s v="薛晶晶交通费"/>
    <n v="81.34"/>
    <n v="8.1340000000000006E-3"/>
    <s v="银行存款"/>
    <x v="1"/>
    <s v="交通费"/>
    <s v="交通费"/>
    <x v="0"/>
  </r>
  <r>
    <d v="2024-01-15T00:00:00"/>
    <n v="1"/>
    <n v="171"/>
    <s v="记帐凭证"/>
    <s v="660140 \营业费用\员工午餐"/>
    <s v="薛晶晶餐费"/>
    <n v="35.9"/>
    <n v="3.5899999999999999E-3"/>
    <s v="银行存款"/>
    <x v="1"/>
    <s v="员工午餐"/>
    <s v="福利费"/>
    <x v="1"/>
  </r>
  <r>
    <d v="2024-01-15T00:00:00"/>
    <n v="1"/>
    <n v="172"/>
    <s v="记帐凭证"/>
    <s v="660113 \营业费用\差旅费"/>
    <s v="薛晶晶差旅费"/>
    <n v="5779.3"/>
    <n v="0.57793000000000005"/>
    <s v="银行存款"/>
    <x v="1"/>
    <s v="差旅费"/>
    <s v="差旅费"/>
    <x v="0"/>
  </r>
  <r>
    <d v="2024-01-15T00:00:00"/>
    <n v="1"/>
    <n v="173"/>
    <s v="记帐凭证"/>
    <s v="660108 \营业费用\交通费"/>
    <s v="薛晶晶交通费"/>
    <n v="230.75"/>
    <n v="2.3074999999999998E-2"/>
    <s v="银行存款;其他应收款"/>
    <x v="1"/>
    <s v="交通费"/>
    <s v="交通费"/>
    <x v="0"/>
  </r>
  <r>
    <d v="2024-01-15T00:00:00"/>
    <n v="1"/>
    <n v="173"/>
    <s v="记帐凭证"/>
    <s v="660120 \营业费用\汽油费"/>
    <s v="薛晶晶汽油费"/>
    <n v="426.19"/>
    <n v="4.2618999999999997E-2"/>
    <s v="银行存款;其他应收款"/>
    <x v="1"/>
    <s v="汽油费"/>
    <s v="交通费"/>
    <x v="0"/>
  </r>
  <r>
    <d v="2024-01-15T00:00:00"/>
    <n v="1"/>
    <n v="173"/>
    <s v="记帐凭证"/>
    <s v="660140 \营业费用\员工午餐"/>
    <s v="薛晶晶餐费"/>
    <n v="2290.4"/>
    <n v="0.22904000000000002"/>
    <s v="银行存款;其他应收款"/>
    <x v="1"/>
    <s v="员工午餐"/>
    <s v="福利费"/>
    <x v="1"/>
  </r>
  <r>
    <d v="2024-01-15T00:00:00"/>
    <n v="1"/>
    <n v="174"/>
    <s v="记帐凭证"/>
    <s v="660113 \营业费用\差旅费"/>
    <s v="孙伟北京到济南差旅费"/>
    <n v="1557.43"/>
    <n v="0.15574299999999999"/>
    <s v="银行存款"/>
    <x v="1"/>
    <s v="差旅费"/>
    <s v="差旅费"/>
    <x v="0"/>
  </r>
  <r>
    <d v="2024-01-15T00:00:00"/>
    <n v="1"/>
    <n v="174"/>
    <s v="记帐凭证"/>
    <s v="660109 \营业费用\业务招待费"/>
    <s v="孙伟招待费"/>
    <n v="632"/>
    <n v="6.3200000000000006E-2"/>
    <s v="银行存款"/>
    <x v="1"/>
    <s v="业务招待费"/>
    <s v="业务招待费"/>
    <x v="1"/>
  </r>
  <r>
    <d v="2024-01-15T00:00:00"/>
    <n v="1"/>
    <n v="174"/>
    <s v="记帐凭证"/>
    <s v="660108 \营业费用\交通费"/>
    <s v="孙伟交通费"/>
    <n v="665.89"/>
    <n v="6.6588999999999995E-2"/>
    <s v="银行存款"/>
    <x v="1"/>
    <s v="交通费"/>
    <s v="交通费"/>
    <x v="0"/>
  </r>
  <r>
    <d v="2024-01-15T00:00:00"/>
    <n v="1"/>
    <n v="174"/>
    <s v="记帐凭证"/>
    <s v="660117 \营业费用\手机费"/>
    <s v="孙伟手机费"/>
    <n v="107.96"/>
    <n v="1.0796E-2"/>
    <s v="银行存款"/>
    <x v="1"/>
    <s v="手机费"/>
    <s v="通讯费"/>
    <x v="1"/>
  </r>
  <r>
    <d v="2024-01-15T00:00:00"/>
    <n v="1"/>
    <n v="421"/>
    <s v="记帐凭证"/>
    <s v="660108 \营业费用\交通费"/>
    <s v="鹿松交通费"/>
    <n v="9005.15"/>
    <n v="0.90051499999999995"/>
    <s v="银行存款;其他应收款"/>
    <x v="1"/>
    <s v="交通费"/>
    <s v="交通费"/>
    <x v="0"/>
  </r>
  <r>
    <d v="2024-01-15T00:00:00"/>
    <n v="1"/>
    <n v="44"/>
    <s v="记帐凭证"/>
    <s v="660144 \营业费用\广告费"/>
    <s v="总部百度推广费---8661820285100019000023668"/>
    <n v="18867.919999999998"/>
    <n v="1.8867919999999998"/>
    <s v="银行存款;应付账款"/>
    <x v="1"/>
    <s v="广告费"/>
    <s v="业务宣传费"/>
    <x v="1"/>
  </r>
  <r>
    <d v="2024-01-15T00:00:00"/>
    <n v="1"/>
    <n v="521"/>
    <s v="记帐凭证"/>
    <s v="660115 \营业费用\办公房租"/>
    <s v="摊销总部20230314-20280315房租-龙湖蓝海"/>
    <n v="11196.32"/>
    <n v="1.119632"/>
    <s v="使用权资产累计折旧;其他应收款"/>
    <x v="1"/>
    <s v="办公房租"/>
    <s v="房租物业费"/>
    <x v="2"/>
  </r>
  <r>
    <d v="2024-01-15T00:00:00"/>
    <n v="1"/>
    <n v="521"/>
    <s v="记帐凭证"/>
    <s v="660115 \营业费用\办公房租"/>
    <s v="摊销总部20230314-20280315房租-龙湖蓝海--软件"/>
    <n v="2444.2600000000002"/>
    <n v="0.24442600000000003"/>
    <s v="使用权资产累计折旧;其他应收款"/>
    <x v="1"/>
    <s v="办公房租"/>
    <s v="房租物业费"/>
    <x v="2"/>
  </r>
  <r>
    <d v="2024-01-15T00:00:00"/>
    <n v="1"/>
    <n v="523"/>
    <s v="记帐凭证"/>
    <s v="660115 \营业费用\办公房租"/>
    <s v="广州分202203-202703房租分摊--2024.1"/>
    <n v="53029.17"/>
    <n v="5.3029169999999999"/>
    <s v="使用权资产累计折旧"/>
    <x v="1"/>
    <s v="办公房租"/>
    <s v="房租物业费"/>
    <x v="2"/>
  </r>
  <r>
    <d v="2024-01-15T00:00:00"/>
    <n v="1"/>
    <n v="527"/>
    <s v="记帐凭证"/>
    <s v="660101 \营业费用\工资"/>
    <s v="分配销售部1月工资"/>
    <n v="1021841.52"/>
    <n v="102.184152"/>
    <s v="应付职工薪酬"/>
    <x v="1"/>
    <s v="工资"/>
    <s v="职工薪酬"/>
    <x v="3"/>
  </r>
  <r>
    <d v="2024-01-15T00:00:00"/>
    <n v="1"/>
    <n v="59"/>
    <s v="记帐凭证"/>
    <s v="660108 \营业费用\交通费"/>
    <s v="樊嘉宇1月交通费"/>
    <n v="271.14999999999998"/>
    <n v="2.7114999999999997E-2"/>
    <s v="其他应收款;银行存款"/>
    <x v="1"/>
    <s v="交通费"/>
    <s v="交通费"/>
    <x v="0"/>
  </r>
  <r>
    <d v="2024-01-15T00:00:00"/>
    <n v="1"/>
    <n v="60"/>
    <s v="记帐凭证"/>
    <s v="660108 \营业费用\交通费"/>
    <s v="刘亚芳交通费打印费--华南费用"/>
    <n v="169.3"/>
    <n v="1.6930000000000001E-2"/>
    <s v="银行存款"/>
    <x v="1"/>
    <s v="交通费"/>
    <s v="交通费"/>
    <x v="0"/>
  </r>
  <r>
    <d v="2024-01-15T00:00:00"/>
    <n v="1"/>
    <n v="60"/>
    <s v="记帐凭证"/>
    <s v="660107 \营业费用\办公费"/>
    <s v="刘亚芳交通费打印费--华南费用"/>
    <n v="576"/>
    <n v="5.7599999999999998E-2"/>
    <s v="银行存款"/>
    <x v="1"/>
    <s v="办公费"/>
    <s v="办公费"/>
    <x v="1"/>
  </r>
  <r>
    <d v="2024-01-15T00:00:00"/>
    <n v="1"/>
    <n v="61"/>
    <s v="记帐凭证"/>
    <s v="660108 \营业费用\交通费"/>
    <s v="郑佳鑫1月交通费"/>
    <n v="272"/>
    <n v="2.7199999999999998E-2"/>
    <s v="银行存款;其他应收款"/>
    <x v="1"/>
    <s v="交通费"/>
    <s v="交通费"/>
    <x v="0"/>
  </r>
  <r>
    <d v="2024-01-15T00:00:00"/>
    <n v="1"/>
    <n v="8"/>
    <s v="记帐凭证"/>
    <s v="660107 \营业费用\办公费"/>
    <s v="支付北部湾产权交易所集团股份有限公司文件服务费及平台服务费"/>
    <n v="388.68"/>
    <n v="3.8868E-2"/>
    <s v="银行存款"/>
    <x v="1"/>
    <s v="办公费"/>
    <s v="办公费"/>
    <x v="1"/>
  </r>
  <r>
    <d v="2024-01-15T00:00:00"/>
    <n v="1"/>
    <n v="84"/>
    <s v="记帐凭证"/>
    <s v="660108 \营业费用\交通费"/>
    <s v="鹿松交通费"/>
    <n v="223"/>
    <n v="2.23E-2"/>
    <s v="其他应收款;银行存款"/>
    <x v="1"/>
    <s v="交通费"/>
    <s v="交通费"/>
    <x v="0"/>
  </r>
  <r>
    <d v="2024-01-15T00:00:00"/>
    <n v="1"/>
    <n v="85"/>
    <s v="记帐凭证"/>
    <s v="660108 \营业费用\交通费"/>
    <s v="刘亚芳交通费"/>
    <n v="1208.46"/>
    <n v="0.12084600000000001"/>
    <s v="银行存款;其他应收款"/>
    <x v="1"/>
    <s v="交通费"/>
    <s v="交通费"/>
    <x v="0"/>
  </r>
  <r>
    <d v="2024-01-31T00:00:00"/>
    <n v="1"/>
    <n v="562"/>
    <s v="记帐凭证"/>
    <s v="660130 \营业费用\折旧费"/>
    <s v="2024年1月分摊折旧"/>
    <n v="6815.16"/>
    <n v="0.68151600000000001"/>
    <s v="累计折旧"/>
    <x v="1"/>
    <s v="折旧费"/>
    <s v="其他"/>
    <x v="1"/>
  </r>
  <r>
    <d v="2024-02-21T00:00:00"/>
    <n v="2"/>
    <n v="100"/>
    <s v="记帐凭证"/>
    <s v="660113 \营业费用\差旅费"/>
    <s v="张鹏煜杭州到上海差旅费"/>
    <n v="2220"/>
    <n v="0.222"/>
    <s v="银行存款"/>
    <x v="1"/>
    <s v="差旅费"/>
    <s v="差旅费"/>
    <x v="0"/>
  </r>
  <r>
    <d v="2024-02-21T00:00:00"/>
    <n v="2"/>
    <n v="11"/>
    <s v="记帐凭证"/>
    <s v="660108 \营业费用\交通费"/>
    <s v="李煜交通费汽油费"/>
    <n v="50"/>
    <n v="5.0000000000000001E-3"/>
    <s v="银行存款"/>
    <x v="1"/>
    <s v="交通费"/>
    <s v="交通费"/>
    <x v="0"/>
  </r>
  <r>
    <d v="2024-02-21T00:00:00"/>
    <n v="2"/>
    <n v="11"/>
    <s v="记帐凭证"/>
    <s v="660120 \营业费用\汽油费"/>
    <s v="李煜交通费汽油费"/>
    <n v="857"/>
    <n v="8.5699999999999998E-2"/>
    <s v="银行存款"/>
    <x v="1"/>
    <s v="汽油费"/>
    <s v="交通费"/>
    <x v="0"/>
  </r>
  <r>
    <d v="2024-02-21T00:00:00"/>
    <n v="2"/>
    <n v="112"/>
    <s v="记帐凭证"/>
    <s v="660113 \营业费用\差旅费"/>
    <s v="黄炙杭州到芜湖差旅费"/>
    <n v="2893"/>
    <n v="0.2893"/>
    <s v="银行存款"/>
    <x v="1"/>
    <s v="差旅费"/>
    <s v="差旅费"/>
    <x v="0"/>
  </r>
  <r>
    <d v="2024-02-21T00:00:00"/>
    <n v="2"/>
    <n v="112"/>
    <s v="记帐凭证"/>
    <s v="660117 \营业费用\手机费"/>
    <s v="黄炙手机费"/>
    <n v="609"/>
    <n v="6.0900000000000003E-2"/>
    <s v="银行存款"/>
    <x v="1"/>
    <s v="手机费"/>
    <s v="通讯费"/>
    <x v="1"/>
  </r>
  <r>
    <d v="2024-02-21T00:00:00"/>
    <n v="2"/>
    <n v="112"/>
    <s v="记帐凭证"/>
    <s v="660140 \营业费用\员工午餐"/>
    <s v="黄炙餐费"/>
    <n v="372"/>
    <n v="3.7199999999999997E-2"/>
    <s v="银行存款"/>
    <x v="1"/>
    <s v="员工午餐"/>
    <s v="福利费"/>
    <x v="1"/>
  </r>
  <r>
    <d v="2024-02-21T00:00:00"/>
    <n v="2"/>
    <n v="112"/>
    <s v="记帐凭证"/>
    <s v="660109 \营业费用\业务招待费"/>
    <s v="黄炙餐费"/>
    <n v="430"/>
    <n v="4.2999999999999997E-2"/>
    <s v="银行存款"/>
    <x v="1"/>
    <s v="业务招待费"/>
    <s v="业务招待费"/>
    <x v="1"/>
  </r>
  <r>
    <d v="2024-02-21T00:00:00"/>
    <n v="2"/>
    <n v="113"/>
    <s v="记帐凭证"/>
    <s v="660109 \营业费用\业务招待费"/>
    <s v="杨金梁餐费"/>
    <n v="5769"/>
    <n v="0.57689999999999997"/>
    <s v="银行存款"/>
    <x v="1"/>
    <s v="业务招待费"/>
    <s v="业务招待费"/>
    <x v="1"/>
  </r>
  <r>
    <d v="2024-02-21T00:00:00"/>
    <n v="2"/>
    <n v="114"/>
    <s v="记帐凭证"/>
    <s v="660113 \营业费用\差旅费"/>
    <s v="杨金梁住宿费餐费"/>
    <n v="9852"/>
    <n v="0.98519999999999996"/>
    <s v="银行存款"/>
    <x v="1"/>
    <s v="差旅费"/>
    <s v="差旅费"/>
    <x v="0"/>
  </r>
  <r>
    <d v="2024-02-21T00:00:00"/>
    <n v="2"/>
    <n v="115"/>
    <s v="记帐凭证"/>
    <s v="660113 \营业费用\差旅费"/>
    <s v="杨金梁差旅费住宿费餐费"/>
    <n v="3935.37"/>
    <n v="0.39353699999999997"/>
    <s v="银行存款"/>
    <x v="1"/>
    <s v="差旅费"/>
    <s v="差旅费"/>
    <x v="0"/>
  </r>
  <r>
    <d v="2024-02-21T00:00:00"/>
    <n v="2"/>
    <n v="115"/>
    <s v="记帐凭证"/>
    <s v="660109 \营业费用\业务招待费"/>
    <s v="杨金梁差旅费住宿费餐费"/>
    <n v="2378"/>
    <n v="0.23780000000000001"/>
    <s v="银行存款"/>
    <x v="1"/>
    <s v="业务招待费"/>
    <s v="业务招待费"/>
    <x v="1"/>
  </r>
  <r>
    <d v="2024-02-21T00:00:00"/>
    <n v="2"/>
    <n v="128"/>
    <s v="记帐凭证"/>
    <s v="660113 \营业费用\差旅费"/>
    <s v="黄炙武汉到长沙差旅费"/>
    <n v="1882.5"/>
    <n v="0.18825"/>
    <s v="银行存款"/>
    <x v="1"/>
    <s v="差旅费"/>
    <s v="差旅费"/>
    <x v="0"/>
  </r>
  <r>
    <d v="2024-02-21T00:00:00"/>
    <n v="2"/>
    <n v="39"/>
    <s v="记帐凭证"/>
    <s v="660113 \营业费用\差旅费"/>
    <s v="田宁青岛到西安差旅费"/>
    <n v="10383"/>
    <n v="1.0383"/>
    <s v="银行存款"/>
    <x v="1"/>
    <s v="差旅费"/>
    <s v="差旅费"/>
    <x v="0"/>
  </r>
  <r>
    <d v="2024-02-21T00:00:00"/>
    <n v="2"/>
    <n v="40"/>
    <s v="记帐凭证"/>
    <s v="660113 \营业费用\差旅费"/>
    <s v="田宁青岛到西安差旅费"/>
    <n v="5754"/>
    <n v="0.57540000000000002"/>
    <s v="银行存款"/>
    <x v="1"/>
    <s v="差旅费"/>
    <s v="差旅费"/>
    <x v="0"/>
  </r>
  <r>
    <d v="2024-02-21T00:00:00"/>
    <n v="2"/>
    <n v="41"/>
    <s v="记帐凭证"/>
    <s v="660107 \营业费用\办公费"/>
    <s v="田宁办公费"/>
    <n v="7999"/>
    <n v="0.79990000000000006"/>
    <s v="银行存款"/>
    <x v="1"/>
    <s v="办公费"/>
    <s v="办公费"/>
    <x v="1"/>
  </r>
  <r>
    <d v="2024-02-21T00:00:00"/>
    <n v="2"/>
    <n v="42"/>
    <s v="记帐凭证"/>
    <s v="660113 \营业费用\差旅费"/>
    <s v="田宁住宿费食品费"/>
    <n v="5000"/>
    <n v="0.5"/>
    <s v="银行存款"/>
    <x v="1"/>
    <s v="差旅费"/>
    <s v="差旅费"/>
    <x v="0"/>
  </r>
  <r>
    <d v="2024-02-21T00:00:00"/>
    <n v="2"/>
    <n v="42"/>
    <s v="记帐凭证"/>
    <s v="660131 \营业费用\福利费"/>
    <s v="田宁住宿费食品费"/>
    <n v="4600"/>
    <n v="0.46"/>
    <s v="银行存款"/>
    <x v="1"/>
    <s v="福利费"/>
    <s v="福利费"/>
    <x v="1"/>
  </r>
  <r>
    <d v="2024-02-21T00:00:00"/>
    <n v="2"/>
    <n v="43"/>
    <s v="记帐凭证"/>
    <s v="660109 \营业费用\业务招待费"/>
    <s v="田宁餐费交通费食品费"/>
    <n v="5914"/>
    <n v="0.59140000000000004"/>
    <s v="银行存款"/>
    <x v="1"/>
    <s v="业务招待费"/>
    <s v="业务招待费"/>
    <x v="1"/>
  </r>
  <r>
    <d v="2024-02-21T00:00:00"/>
    <n v="2"/>
    <n v="43"/>
    <s v="记帐凭证"/>
    <s v="660108 \营业费用\交通费"/>
    <s v="田宁餐费交通费食品费"/>
    <n v="87"/>
    <n v="8.6999999999999994E-3"/>
    <s v="银行存款"/>
    <x v="1"/>
    <s v="交通费"/>
    <s v="交通费"/>
    <x v="0"/>
  </r>
  <r>
    <d v="2024-02-21T00:00:00"/>
    <n v="2"/>
    <n v="43"/>
    <s v="记帐凭证"/>
    <s v="660131 \营业费用\福利费"/>
    <s v="田宁餐费交通费食品费"/>
    <n v="2980"/>
    <n v="0.29799999999999999"/>
    <s v="银行存款"/>
    <x v="1"/>
    <s v="福利费"/>
    <s v="福利费"/>
    <x v="1"/>
  </r>
  <r>
    <d v="2024-02-21T00:00:00"/>
    <n v="2"/>
    <n v="49"/>
    <s v="记帐凭证"/>
    <s v="660108 \营业费用\交通费"/>
    <s v="吴国栋交通费餐费"/>
    <n v="2182.5700000000002"/>
    <n v="0.21825700000000001"/>
    <s v="银行存款;其他应收款"/>
    <x v="1"/>
    <s v="交通费"/>
    <s v="交通费"/>
    <x v="0"/>
  </r>
  <r>
    <d v="2024-02-21T00:00:00"/>
    <n v="2"/>
    <n v="49"/>
    <s v="记帐凭证"/>
    <s v="660140 \营业费用\员工午餐"/>
    <s v="吴国栋交通费餐费"/>
    <n v="1523.9"/>
    <n v="0.15239"/>
    <s v="银行存款;其他应收款"/>
    <x v="1"/>
    <s v="员工午餐"/>
    <s v="福利费"/>
    <x v="1"/>
  </r>
  <r>
    <d v="2024-02-21T00:00:00"/>
    <n v="2"/>
    <n v="49"/>
    <s v="记帐凭证"/>
    <s v="660113 \营业费用\差旅费"/>
    <s v="吴国栋住宿费"/>
    <n v="182.18"/>
    <n v="1.8218000000000002E-2"/>
    <s v="银行存款;其他应收款"/>
    <x v="1"/>
    <s v="差旅费"/>
    <s v="差旅费"/>
    <x v="0"/>
  </r>
  <r>
    <d v="2024-02-21T00:00:00"/>
    <n v="2"/>
    <n v="49"/>
    <s v="记帐凭证"/>
    <s v="660131 \营业费用\福利费"/>
    <s v="吴国栋食品费"/>
    <n v="1300"/>
    <n v="0.13"/>
    <s v="银行存款;其他应收款"/>
    <x v="1"/>
    <s v="福利费"/>
    <s v="福利费"/>
    <x v="1"/>
  </r>
  <r>
    <d v="2024-02-21T00:00:00"/>
    <n v="2"/>
    <n v="50"/>
    <s v="记帐凭证"/>
    <s v="660113 \营业费用\差旅费"/>
    <s v="耿慧机票款住宿费"/>
    <n v="6676.88"/>
    <n v="0.66768800000000006"/>
    <s v="其他应收款;银行存款"/>
    <x v="1"/>
    <s v="差旅费"/>
    <s v="差旅费"/>
    <x v="0"/>
  </r>
  <r>
    <d v="2024-02-21T00:00:00"/>
    <n v="2"/>
    <n v="51"/>
    <s v="记帐凭证"/>
    <s v="660113 \营业费用\差旅费"/>
    <s v="耿慧青岛到济南差旅费"/>
    <n v="755.65"/>
    <n v="7.5564999999999993E-2"/>
    <s v="银行存款;其他应收款"/>
    <x v="1"/>
    <s v="差旅费"/>
    <s v="差旅费"/>
    <x v="0"/>
  </r>
  <r>
    <d v="2024-02-21T00:00:00"/>
    <n v="2"/>
    <n v="51"/>
    <s v="记帐凭证"/>
    <s v="660140 \营业费用\员工午餐"/>
    <s v="耿慧餐费"/>
    <n v="364"/>
    <n v="3.6400000000000002E-2"/>
    <s v="银行存款;其他应收款"/>
    <x v="1"/>
    <s v="员工午餐"/>
    <s v="福利费"/>
    <x v="1"/>
  </r>
  <r>
    <d v="2024-02-21T00:00:00"/>
    <n v="2"/>
    <n v="51"/>
    <s v="记帐凭证"/>
    <s v="660107 \营业费用\办公费"/>
    <s v="耿慧办公费"/>
    <n v="2071.5"/>
    <n v="0.20715"/>
    <s v="银行存款;其他应收款"/>
    <x v="1"/>
    <s v="办公费"/>
    <s v="办公费"/>
    <x v="1"/>
  </r>
  <r>
    <d v="2024-02-21T00:00:00"/>
    <n v="2"/>
    <n v="51"/>
    <s v="记帐凭证"/>
    <s v="660108 \营业费用\交通费"/>
    <s v="耿慧交通费"/>
    <n v="78.95"/>
    <n v="7.895000000000001E-3"/>
    <s v="银行存款;其他应收款"/>
    <x v="1"/>
    <s v="交通费"/>
    <s v="交通费"/>
    <x v="0"/>
  </r>
  <r>
    <d v="2024-02-21T00:00:00"/>
    <n v="2"/>
    <n v="51"/>
    <s v="记帐凭证"/>
    <s v="660131 \营业费用\福利费"/>
    <s v="耿慧食品费"/>
    <n v="170"/>
    <n v="1.7000000000000001E-2"/>
    <s v="银行存款;其他应收款"/>
    <x v="1"/>
    <s v="福利费"/>
    <s v="福利费"/>
    <x v="1"/>
  </r>
  <r>
    <d v="2024-02-21T00:00:00"/>
    <n v="2"/>
    <n v="51"/>
    <s v="记帐凭证"/>
    <s v="660120 \营业费用\汽油费"/>
    <s v="耿慧汽油费"/>
    <n v="321"/>
    <n v="3.2099999999999997E-2"/>
    <s v="银行存款;其他应收款"/>
    <x v="1"/>
    <s v="汽油费"/>
    <s v="交通费"/>
    <x v="0"/>
  </r>
  <r>
    <d v="2024-02-21T00:00:00"/>
    <n v="2"/>
    <n v="52"/>
    <s v="记帐凭证"/>
    <s v="660108 \营业费用\交通费"/>
    <s v="张博交通费"/>
    <n v="1047.5"/>
    <n v="0.10475"/>
    <s v="银行存款"/>
    <x v="1"/>
    <s v="交通费"/>
    <s v="交通费"/>
    <x v="0"/>
  </r>
  <r>
    <d v="2024-02-21T00:00:00"/>
    <n v="2"/>
    <n v="53"/>
    <s v="记帐凭证"/>
    <s v="660108 \营业费用\交通费"/>
    <s v="陈佳龙交通费办公费招待费餐费"/>
    <n v="609.04"/>
    <n v="6.0904E-2"/>
    <s v="银行存款;其他应收款"/>
    <x v="1"/>
    <s v="交通费"/>
    <s v="交通费"/>
    <x v="0"/>
  </r>
  <r>
    <d v="2024-02-21T00:00:00"/>
    <n v="2"/>
    <n v="53"/>
    <s v="记帐凭证"/>
    <s v="660107 \营业费用\办公费"/>
    <s v="陈佳龙交通费办公费招待费餐费"/>
    <n v="1848.5"/>
    <n v="0.18484999999999999"/>
    <s v="银行存款;其他应收款"/>
    <x v="1"/>
    <s v="办公费"/>
    <s v="办公费"/>
    <x v="1"/>
  </r>
  <r>
    <d v="2024-02-21T00:00:00"/>
    <n v="2"/>
    <n v="53"/>
    <s v="记帐凭证"/>
    <s v="660109 \营业费用\业务招待费"/>
    <s v="陈佳龙交通费办公费招待费餐费"/>
    <n v="1709.51"/>
    <n v="0.17095099999999999"/>
    <s v="银行存款;其他应收款"/>
    <x v="1"/>
    <s v="业务招待费"/>
    <s v="业务招待费"/>
    <x v="1"/>
  </r>
  <r>
    <d v="2024-02-21T00:00:00"/>
    <n v="2"/>
    <n v="53"/>
    <s v="记帐凭证"/>
    <s v="660140 \营业费用\员工午餐"/>
    <s v="陈佳龙交通费办公费招待费餐费"/>
    <n v="156.30000000000001"/>
    <n v="1.5630000000000002E-2"/>
    <s v="银行存款;其他应收款"/>
    <x v="1"/>
    <s v="员工午餐"/>
    <s v="福利费"/>
    <x v="1"/>
  </r>
  <r>
    <d v="2024-02-21T00:00:00"/>
    <n v="2"/>
    <n v="53"/>
    <s v="记帐凭证"/>
    <s v="660131 \营业费用\福利费"/>
    <s v="陈佳龙交通费办公费招待费餐费"/>
    <n v="181.1"/>
    <n v="1.8110000000000001E-2"/>
    <s v="银行存款;其他应收款"/>
    <x v="1"/>
    <s v="福利费"/>
    <s v="福利费"/>
    <x v="1"/>
  </r>
  <r>
    <d v="2024-02-21T00:00:00"/>
    <n v="2"/>
    <n v="54"/>
    <s v="记帐凭证"/>
    <s v="660113 \营业费用\差旅费"/>
    <s v="薛晶晶差旅费"/>
    <n v="9010.3799999999992"/>
    <n v="0.90103799999999989"/>
    <s v="银行存款"/>
    <x v="1"/>
    <s v="差旅费"/>
    <s v="差旅费"/>
    <x v="0"/>
  </r>
  <r>
    <d v="2024-02-21T00:00:00"/>
    <n v="2"/>
    <n v="55"/>
    <s v="记帐凭证"/>
    <s v="660113 \营业费用\差旅费"/>
    <s v="薛晶晶差旅费"/>
    <n v="8679.25"/>
    <n v="0.86792499999999995"/>
    <s v="银行存款"/>
    <x v="1"/>
    <s v="差旅费"/>
    <s v="差旅费"/>
    <x v="0"/>
  </r>
  <r>
    <d v="2024-02-21T00:00:00"/>
    <n v="2"/>
    <n v="56"/>
    <s v="记帐凭证"/>
    <s v="660131 \营业费用\福利费"/>
    <s v="薛晶晶食品费餐费招待费"/>
    <n v="1076"/>
    <n v="0.1076"/>
    <s v="银行存款"/>
    <x v="1"/>
    <s v="福利费"/>
    <s v="福利费"/>
    <x v="1"/>
  </r>
  <r>
    <d v="2024-02-21T00:00:00"/>
    <n v="2"/>
    <n v="56"/>
    <s v="记帐凭证"/>
    <s v="660140 \营业费用\员工午餐"/>
    <s v="薛晶晶食品费餐费招待费"/>
    <n v="2398.3000000000002"/>
    <n v="0.23983000000000002"/>
    <s v="银行存款"/>
    <x v="1"/>
    <s v="员工午餐"/>
    <s v="福利费"/>
    <x v="1"/>
  </r>
  <r>
    <d v="2024-02-21T00:00:00"/>
    <n v="2"/>
    <n v="56"/>
    <s v="记帐凭证"/>
    <s v="660109 \营业费用\业务招待费"/>
    <s v="薛晶晶食品费餐费招待费"/>
    <n v="1713"/>
    <n v="0.17130000000000001"/>
    <s v="银行存款"/>
    <x v="1"/>
    <s v="业务招待费"/>
    <s v="业务招待费"/>
    <x v="1"/>
  </r>
  <r>
    <d v="2024-02-21T00:00:00"/>
    <n v="2"/>
    <n v="56"/>
    <s v="记帐凭证"/>
    <s v="660120 \营业费用\汽油费"/>
    <s v="薛晶晶食品费餐费招待费"/>
    <n v="351.11"/>
    <n v="3.5111000000000003E-2"/>
    <s v="银行存款"/>
    <x v="1"/>
    <s v="汽油费"/>
    <s v="交通费"/>
    <x v="0"/>
  </r>
  <r>
    <d v="2024-02-21T00:00:00"/>
    <n v="2"/>
    <n v="57"/>
    <s v="记帐凭证"/>
    <s v="660131 \营业费用\福利费"/>
    <s v="薛晶晶食品费餐费招待费"/>
    <n v="750.95"/>
    <n v="7.5095000000000009E-2"/>
    <s v="银行存款"/>
    <x v="1"/>
    <s v="福利费"/>
    <s v="福利费"/>
    <x v="1"/>
  </r>
  <r>
    <d v="2024-02-21T00:00:00"/>
    <n v="2"/>
    <n v="57"/>
    <s v="记帐凭证"/>
    <s v="660107 \营业费用\办公费"/>
    <s v="薛晶晶食品费餐费招待费"/>
    <n v="78.8"/>
    <n v="7.8799999999999999E-3"/>
    <s v="银行存款"/>
    <x v="1"/>
    <s v="办公费"/>
    <s v="办公费"/>
    <x v="1"/>
  </r>
  <r>
    <d v="2024-02-21T00:00:00"/>
    <n v="2"/>
    <n v="57"/>
    <s v="记帐凭证"/>
    <s v="660140 \营业费用\员工午餐"/>
    <s v="薛晶晶食品费餐费招待费"/>
    <n v="163"/>
    <n v="1.6299999999999999E-2"/>
    <s v="银行存款"/>
    <x v="1"/>
    <s v="员工午餐"/>
    <s v="福利费"/>
    <x v="1"/>
  </r>
  <r>
    <d v="2024-02-21T00:00:00"/>
    <n v="2"/>
    <n v="57"/>
    <s v="记帐凭证"/>
    <s v="660131 \营业费用\福利费"/>
    <s v="薛晶晶食品费餐费招待费"/>
    <n v="34.92"/>
    <n v="3.4920000000000003E-3"/>
    <s v="银行存款"/>
    <x v="1"/>
    <s v="福利费"/>
    <s v="福利费"/>
    <x v="1"/>
  </r>
  <r>
    <d v="2024-02-21T00:00:00"/>
    <n v="2"/>
    <n v="57"/>
    <s v="记帐凭证"/>
    <s v="660120 \营业费用\汽油费"/>
    <s v="薛晶晶食品费餐费招待费"/>
    <n v="2283.1"/>
    <n v="0.22830999999999999"/>
    <s v="银行存款"/>
    <x v="1"/>
    <s v="汽油费"/>
    <s v="交通费"/>
    <x v="0"/>
  </r>
  <r>
    <d v="2024-02-21T00:00:00"/>
    <n v="2"/>
    <n v="57"/>
    <s v="记帐凭证"/>
    <s v="660109 \营业费用\业务招待费"/>
    <s v="薛晶晶食品费餐费招待费"/>
    <n v="742.64"/>
    <n v="7.4263999999999997E-2"/>
    <s v="银行存款"/>
    <x v="1"/>
    <s v="业务招待费"/>
    <s v="业务招待费"/>
    <x v="1"/>
  </r>
  <r>
    <d v="2024-02-21T00:00:00"/>
    <n v="2"/>
    <n v="58"/>
    <s v="记帐凭证"/>
    <s v="660131 \营业费用\福利费"/>
    <s v="薛晶晶食品费餐费招待费"/>
    <n v="3077.7"/>
    <n v="0.30776999999999999"/>
    <s v="银行存款"/>
    <x v="1"/>
    <s v="福利费"/>
    <s v="福利费"/>
    <x v="1"/>
  </r>
  <r>
    <d v="2024-02-21T00:00:00"/>
    <n v="2"/>
    <n v="58"/>
    <s v="记帐凭证"/>
    <s v="660107 \营业费用\办公费"/>
    <s v="薛晶晶食品费餐费招待费"/>
    <n v="116.2"/>
    <n v="1.162E-2"/>
    <s v="银行存款"/>
    <x v="1"/>
    <s v="办公费"/>
    <s v="办公费"/>
    <x v="1"/>
  </r>
  <r>
    <d v="2024-02-21T00:00:00"/>
    <n v="2"/>
    <n v="58"/>
    <s v="记帐凭证"/>
    <s v="660140 \营业费用\员工午餐"/>
    <s v="薛晶晶食品费餐费招待费"/>
    <n v="1180"/>
    <n v="0.11799999999999999"/>
    <s v="银行存款"/>
    <x v="1"/>
    <s v="员工午餐"/>
    <s v="福利费"/>
    <x v="1"/>
  </r>
  <r>
    <d v="2024-02-21T00:00:00"/>
    <n v="2"/>
    <n v="58"/>
    <s v="记帐凭证"/>
    <s v="660120 \营业费用\汽油费"/>
    <s v="薛晶晶食品费餐费招待费"/>
    <n v="1283.46"/>
    <n v="0.12834600000000002"/>
    <s v="银行存款"/>
    <x v="1"/>
    <s v="汽油费"/>
    <s v="交通费"/>
    <x v="0"/>
  </r>
  <r>
    <d v="2024-02-21T00:00:00"/>
    <n v="2"/>
    <n v="59"/>
    <s v="记帐凭证"/>
    <s v="660108 \营业费用\交通费"/>
    <s v="薛晶晶交通费招待费差旅费"/>
    <n v="2400.9299999999998"/>
    <n v="0.24009299999999997"/>
    <s v="银行存款"/>
    <x v="1"/>
    <s v="交通费"/>
    <s v="交通费"/>
    <x v="0"/>
  </r>
  <r>
    <d v="2024-02-21T00:00:00"/>
    <n v="2"/>
    <n v="59"/>
    <s v="记帐凭证"/>
    <s v="660109 \营业费用\业务招待费"/>
    <s v="薛晶晶交通费招待费差旅费"/>
    <n v="505"/>
    <n v="5.0500000000000003E-2"/>
    <s v="银行存款"/>
    <x v="1"/>
    <s v="业务招待费"/>
    <s v="业务招待费"/>
    <x v="1"/>
  </r>
  <r>
    <d v="2024-02-21T00:00:00"/>
    <n v="2"/>
    <n v="59"/>
    <s v="记帐凭证"/>
    <s v="660113 \营业费用\差旅费"/>
    <s v="薛晶晶交通费招待费差旅费"/>
    <n v="2484.3000000000002"/>
    <n v="0.24843000000000001"/>
    <s v="银行存款"/>
    <x v="1"/>
    <s v="差旅费"/>
    <s v="差旅费"/>
    <x v="0"/>
  </r>
  <r>
    <d v="2024-02-21T00:00:00"/>
    <n v="2"/>
    <n v="90"/>
    <s v="记帐凭证"/>
    <s v="660108 \营业费用\交通费"/>
    <s v="鹿松交通费"/>
    <n v="459"/>
    <n v="4.5900000000000003E-2"/>
    <s v="银行存款;其他应收款"/>
    <x v="1"/>
    <s v="交通费"/>
    <s v="交通费"/>
    <x v="0"/>
  </r>
  <r>
    <d v="2024-02-21T00:00:00"/>
    <n v="2"/>
    <n v="95"/>
    <s v="记帐凭证"/>
    <s v="660116 \营业费用\员工房租"/>
    <s v="汤如旺房租"/>
    <n v="15200"/>
    <n v="1.52"/>
    <s v="其他应收款;银行存款"/>
    <x v="1"/>
    <s v="员工房租"/>
    <s v="福利费"/>
    <x v="1"/>
  </r>
  <r>
    <d v="2024-02-21T00:00:00"/>
    <n v="2"/>
    <n v="97"/>
    <s v="记帐凭证"/>
    <s v="660113 \营业费用\差旅费"/>
    <s v="马飞杭州到芜湖差旅费食品费"/>
    <n v="1917.77"/>
    <n v="0.191777"/>
    <s v="银行存款"/>
    <x v="1"/>
    <s v="差旅费"/>
    <s v="差旅费"/>
    <x v="0"/>
  </r>
  <r>
    <d v="2024-02-21T00:00:00"/>
    <n v="2"/>
    <n v="97"/>
    <s v="记帐凭证"/>
    <s v="660131 \营业费用\福利费"/>
    <s v="马飞杭州到芜湖差旅费食品费"/>
    <n v="2596"/>
    <n v="0.2596"/>
    <s v="银行存款"/>
    <x v="1"/>
    <s v="福利费"/>
    <s v="福利费"/>
    <x v="1"/>
  </r>
  <r>
    <d v="2024-02-21T00:00:00"/>
    <n v="2"/>
    <n v="98"/>
    <s v="记帐凭证"/>
    <s v="660108 \营业费用\交通费"/>
    <s v="马飞交通费餐费"/>
    <n v="311"/>
    <n v="3.1099999999999999E-2"/>
    <s v="银行存款"/>
    <x v="1"/>
    <s v="交通费"/>
    <s v="交通费"/>
    <x v="0"/>
  </r>
  <r>
    <d v="2024-02-21T00:00:00"/>
    <n v="2"/>
    <n v="98"/>
    <s v="记帐凭证"/>
    <s v="660109 \营业费用\业务招待费"/>
    <s v="马飞交通费餐费"/>
    <n v="2593"/>
    <n v="0.25929999999999997"/>
    <s v="银行存款"/>
    <x v="1"/>
    <s v="业务招待费"/>
    <s v="业务招待费"/>
    <x v="1"/>
  </r>
  <r>
    <d v="2024-02-29T00:00:00"/>
    <n v="2"/>
    <n v="126"/>
    <s v="记帐凭证"/>
    <s v="660119 \营业费用\电话费"/>
    <s v="浙江分公司电话费"/>
    <n v="2976"/>
    <n v="0.29759999999999998"/>
    <s v="其他应收款"/>
    <x v="1"/>
    <s v="电话费"/>
    <s v="办公费"/>
    <x v="1"/>
  </r>
  <r>
    <d v="2024-02-29T00:00:00"/>
    <n v="2"/>
    <n v="411"/>
    <s v="记帐凭证"/>
    <s v="660108 \营业费用\交通费"/>
    <s v="章菲菲交通费"/>
    <n v="276"/>
    <n v="2.76E-2"/>
    <s v="银行存款"/>
    <x v="1"/>
    <s v="交通费"/>
    <s v="交通费"/>
    <x v="0"/>
  </r>
  <r>
    <d v="2024-02-29T00:00:00"/>
    <n v="2"/>
    <n v="416"/>
    <s v="记帐凭证"/>
    <s v="660107 \营业费用\办公费"/>
    <s v="樊嘉宇中国邮政速递物流股份有限公司服务质量平台优化改造项目标书费"/>
    <n v="500"/>
    <n v="0.05"/>
    <s v="其他应收款"/>
    <x v="1"/>
    <s v="办公费"/>
    <s v="办公费"/>
    <x v="1"/>
  </r>
  <r>
    <d v="2024-02-29T00:00:00"/>
    <n v="2"/>
    <n v="417"/>
    <s v="记帐凭证"/>
    <s v="660131 \营业费用\福利费"/>
    <s v="孙伟食品费"/>
    <n v="5900"/>
    <n v="0.59"/>
    <s v="其他应收款"/>
    <x v="1"/>
    <s v="福利费"/>
    <s v="福利费"/>
    <x v="1"/>
  </r>
  <r>
    <d v="2024-02-29T00:00:00"/>
    <n v="2"/>
    <n v="417"/>
    <s v="记帐凭证"/>
    <s v="660109 \营业费用\业务招待费"/>
    <s v="孙伟招待费"/>
    <n v="4362"/>
    <n v="0.43619999999999998"/>
    <s v="其他应收款"/>
    <x v="1"/>
    <s v="业务招待费"/>
    <s v="业务招待费"/>
    <x v="1"/>
  </r>
  <r>
    <d v="2024-02-29T00:00:00"/>
    <n v="2"/>
    <n v="418"/>
    <s v="记帐凭证"/>
    <s v="660108 \营业费用\交通费"/>
    <s v="鹿松招标代理费----河南中烟--方大国际工程咨询股份有限公司"/>
    <n v="9433.9599999999991"/>
    <n v="0.9433959999999999"/>
    <s v="其他应收款"/>
    <x v="1"/>
    <s v="交通费"/>
    <s v="交通费"/>
    <x v="0"/>
  </r>
  <r>
    <d v="2024-02-29T00:00:00"/>
    <n v="2"/>
    <n v="420"/>
    <s v="记帐凭证"/>
    <s v="660123 \营业费用\咨询费"/>
    <s v="孙伟咨询费"/>
    <n v="60600"/>
    <n v="6.06"/>
    <s v="银行存款"/>
    <x v="1"/>
    <s v="咨询费"/>
    <s v="咨询费"/>
    <x v="1"/>
  </r>
  <r>
    <d v="2024-02-29T00:00:00"/>
    <n v="2"/>
    <n v="420"/>
    <s v="记帐凭证"/>
    <s v="660107 \营业费用\办公费"/>
    <s v="孙伟咨询费"/>
    <n v="688.68"/>
    <n v="6.8867999999999999E-2"/>
    <s v="银行存款"/>
    <x v="1"/>
    <s v="办公费"/>
    <s v="办公费"/>
    <x v="1"/>
  </r>
  <r>
    <d v="2024-02-29T00:00:00"/>
    <n v="2"/>
    <n v="421"/>
    <s v="记帐凭证"/>
    <s v="660107 \营业费用\办公费"/>
    <s v="李叶胜CA证书款--泉州市金同信息科技有限公司--福建凯特信息安全技术有限公司"/>
    <n v="650"/>
    <n v="6.5000000000000002E-2"/>
    <s v="其他应收款"/>
    <x v="1"/>
    <s v="办公费"/>
    <s v="办公费"/>
    <x v="1"/>
  </r>
  <r>
    <d v="2024-02-29T00:00:00"/>
    <n v="2"/>
    <n v="427"/>
    <s v="记帐凭证"/>
    <s v="660108 \营业费用\交通费"/>
    <s v="刘亚芳交通费"/>
    <n v="2327.94"/>
    <n v="0.232794"/>
    <s v="其他应收款;银行存款"/>
    <x v="1"/>
    <s v="交通费"/>
    <s v="交通费"/>
    <x v="0"/>
  </r>
  <r>
    <d v="2024-02-29T00:00:00"/>
    <n v="2"/>
    <n v="455"/>
    <s v="记帐凭证"/>
    <s v="660115 \营业费用\办公房租"/>
    <s v="摊销总部20230314-20280315房租-龙湖蓝海"/>
    <n v="10704.7"/>
    <n v="1.07047"/>
    <s v="其他应收款;使用权资产累计折旧"/>
    <x v="1"/>
    <s v="办公房租"/>
    <s v="房租物业费"/>
    <x v="2"/>
  </r>
  <r>
    <d v="2024-02-29T00:00:00"/>
    <n v="2"/>
    <n v="455"/>
    <s v="记帐凭证"/>
    <s v="660115 \营业费用\办公房租"/>
    <s v="摊销总部20230314-20280315房租-龙湖蓝海--软件"/>
    <n v="2632.28"/>
    <n v="0.26322800000000002"/>
    <s v="其他应收款;使用权资产累计折旧"/>
    <x v="1"/>
    <s v="办公房租"/>
    <s v="房租物业费"/>
    <x v="2"/>
  </r>
  <r>
    <d v="2024-02-29T00:00:00"/>
    <n v="2"/>
    <n v="457"/>
    <s v="记帐凭证"/>
    <s v="660115 \营业费用\办公房租"/>
    <s v="广州分202203-202703房租分摊--2024.2"/>
    <n v="53029.17"/>
    <n v="5.3029169999999999"/>
    <s v="使用权资产累计折旧"/>
    <x v="1"/>
    <s v="办公房租"/>
    <s v="房租物业费"/>
    <x v="2"/>
  </r>
  <r>
    <d v="2024-02-29T00:00:00"/>
    <n v="2"/>
    <n v="458"/>
    <s v="记帐凭证"/>
    <s v="660101 \营业费用\工资"/>
    <s v="分配销售部2月工资"/>
    <n v="492608.15"/>
    <n v="49.260815000000001"/>
    <s v="应付职工薪酬"/>
    <x v="1"/>
    <s v="工资"/>
    <s v="职工薪酬"/>
    <x v="3"/>
  </r>
  <r>
    <d v="2024-02-29T00:00:00"/>
    <n v="2"/>
    <n v="481"/>
    <s v="记帐凭证"/>
    <s v="660130 \营业费用\折旧费"/>
    <s v="2024年2月分摊折旧"/>
    <n v="6815.16"/>
    <n v="0.68151600000000001"/>
    <s v="累计折旧"/>
    <x v="1"/>
    <s v="折旧费"/>
    <s v="其他"/>
    <x v="1"/>
  </r>
  <r>
    <d v="2024-02-29T00:00:00"/>
    <n v="2"/>
    <n v="79"/>
    <s v="记帐凭证"/>
    <s v="660107 \营业费用\办公费"/>
    <s v="浙江分公司快递费"/>
    <n v="89"/>
    <n v="8.8999999999999999E-3"/>
    <s v="其他应收款"/>
    <x v="1"/>
    <s v="办公费"/>
    <s v="办公费"/>
    <x v="1"/>
  </r>
  <r>
    <d v="2024-02-29T00:00:00"/>
    <n v="2"/>
    <n v="79"/>
    <s v="记帐凭证"/>
    <s v="660107 \营业费用\办公费"/>
    <s v="浙江分公司办公费"/>
    <n v="145.69999999999999"/>
    <n v="1.457E-2"/>
    <s v="其他应收款"/>
    <x v="1"/>
    <s v="办公费"/>
    <s v="办公费"/>
    <x v="1"/>
  </r>
  <r>
    <d v="2024-02-29T00:00:00"/>
    <n v="2"/>
    <n v="79"/>
    <s v="记帐凭证"/>
    <s v="660107 \营业费用\办公费"/>
    <s v="浙江分公司水费"/>
    <n v="1100"/>
    <n v="0.11"/>
    <s v="其他应收款"/>
    <x v="1"/>
    <s v="办公费"/>
    <s v="办公费"/>
    <x v="1"/>
  </r>
  <r>
    <d v="2024-02-29T00:00:00"/>
    <n v="2"/>
    <n v="79"/>
    <s v="记帐凭证"/>
    <s v="660108 \营业费用\交通费"/>
    <s v="浙江分公司交通费"/>
    <n v="1600"/>
    <n v="0.16"/>
    <s v="其他应收款"/>
    <x v="1"/>
    <s v="交通费"/>
    <s v="交通费"/>
    <x v="0"/>
  </r>
  <r>
    <d v="2024-03-18T00:00:00"/>
    <n v="3"/>
    <n v="104"/>
    <s v="记帐凭证"/>
    <s v="660108 \营业费用\交通费"/>
    <s v="李煜交通费"/>
    <n v="456"/>
    <n v="4.5600000000000002E-2"/>
    <s v="银行存款"/>
    <x v="1"/>
    <s v="交通费"/>
    <s v="交通费"/>
    <x v="0"/>
  </r>
  <r>
    <d v="2024-03-18T00:00:00"/>
    <n v="3"/>
    <n v="104"/>
    <s v="记帐凭证"/>
    <s v="660120 \营业费用\汽油费"/>
    <s v="李煜汽油费"/>
    <n v="429"/>
    <n v="4.2900000000000001E-2"/>
    <s v="银行存款"/>
    <x v="1"/>
    <s v="汽油费"/>
    <s v="交通费"/>
    <x v="0"/>
  </r>
  <r>
    <d v="2024-03-18T00:00:00"/>
    <n v="3"/>
    <n v="104"/>
    <s v="记帐凭证"/>
    <s v="660140 \营业费用\员工午餐"/>
    <s v="李煜餐费"/>
    <n v="1641"/>
    <n v="0.1641"/>
    <s v="银行存款"/>
    <x v="1"/>
    <s v="员工午餐"/>
    <s v="福利费"/>
    <x v="1"/>
  </r>
  <r>
    <d v="2024-03-18T00:00:00"/>
    <n v="3"/>
    <n v="113"/>
    <s v="记帐凭证"/>
    <s v="660108 \营业费用\交通费"/>
    <s v="樊嘉宇交通费"/>
    <n v="540"/>
    <n v="5.3999999999999999E-2"/>
    <s v="银行存款"/>
    <x v="1"/>
    <s v="交通费"/>
    <s v="交通费"/>
    <x v="0"/>
  </r>
  <r>
    <d v="2024-03-18T00:00:00"/>
    <n v="3"/>
    <n v="117"/>
    <s v="记帐凭证"/>
    <s v="660108 \营业费用\交通费"/>
    <s v="张鹏程交通费餐费食品费"/>
    <n v="21"/>
    <n v="2.0999999999999999E-3"/>
    <s v="其他应收款;银行存款"/>
    <x v="1"/>
    <s v="交通费"/>
    <s v="交通费"/>
    <x v="0"/>
  </r>
  <r>
    <d v="2024-03-18T00:00:00"/>
    <n v="3"/>
    <n v="117"/>
    <s v="记帐凭证"/>
    <s v="660131 \营业费用\福利费"/>
    <s v="张鹏程交通费餐费食品费"/>
    <n v="398"/>
    <n v="3.9800000000000002E-2"/>
    <s v="其他应收款;银行存款"/>
    <x v="1"/>
    <s v="福利费"/>
    <s v="福利费"/>
    <x v="1"/>
  </r>
  <r>
    <d v="2024-03-18T00:00:00"/>
    <n v="3"/>
    <n v="117"/>
    <s v="记帐凭证"/>
    <s v="660140 \营业费用\员工午餐"/>
    <s v="张鹏程交通费餐费食品费"/>
    <n v="160.80000000000001"/>
    <n v="1.6080000000000001E-2"/>
    <s v="其他应收款;银行存款"/>
    <x v="1"/>
    <s v="员工午餐"/>
    <s v="福利费"/>
    <x v="1"/>
  </r>
  <r>
    <d v="2024-03-18T00:00:00"/>
    <n v="3"/>
    <n v="118"/>
    <s v="记帐凭证"/>
    <s v="660108 \营业费用\交通费"/>
    <s v="王舒翼交通费食品费餐费"/>
    <n v="250.5"/>
    <n v="2.5049999999999999E-2"/>
    <s v="银行存款"/>
    <x v="1"/>
    <s v="交通费"/>
    <s v="交通费"/>
    <x v="0"/>
  </r>
  <r>
    <d v="2024-03-18T00:00:00"/>
    <n v="3"/>
    <n v="118"/>
    <s v="记帐凭证"/>
    <s v="660131 \营业费用\福利费"/>
    <s v="王舒翼交通费食品费餐费"/>
    <n v="259"/>
    <n v="2.5899999999999999E-2"/>
    <s v="银行存款"/>
    <x v="1"/>
    <s v="福利费"/>
    <s v="福利费"/>
    <x v="1"/>
  </r>
  <r>
    <d v="2024-03-18T00:00:00"/>
    <n v="3"/>
    <n v="118"/>
    <s v="记帐凭证"/>
    <s v="660140 \营业费用\员工午餐"/>
    <s v="王舒翼交通费食品费餐费"/>
    <n v="84.5"/>
    <n v="8.4499999999999992E-3"/>
    <s v="银行存款"/>
    <x v="1"/>
    <s v="员工午餐"/>
    <s v="福利费"/>
    <x v="1"/>
  </r>
  <r>
    <d v="2024-03-18T00:00:00"/>
    <n v="3"/>
    <n v="131"/>
    <s v="记帐凭证"/>
    <s v="660108 \营业费用\交通费"/>
    <s v="鹿松交通费"/>
    <n v="821"/>
    <n v="8.2100000000000006E-2"/>
    <s v="其他应收款;银行存款"/>
    <x v="1"/>
    <s v="交通费"/>
    <s v="交通费"/>
    <x v="0"/>
  </r>
  <r>
    <d v="2024-03-18T00:00:00"/>
    <n v="3"/>
    <n v="132"/>
    <s v="记帐凭证"/>
    <s v="660112 \营业费用\业务宣传费"/>
    <s v="刘亚芳交通费"/>
    <n v="864.4"/>
    <n v="8.6440000000000003E-2"/>
    <s v="其他应收款;银行存款"/>
    <x v="1"/>
    <s v="业务宣传费"/>
    <s v="业务宣传费"/>
    <x v="1"/>
  </r>
  <r>
    <d v="2024-03-18T00:00:00"/>
    <n v="3"/>
    <n v="133"/>
    <s v="记帐凭证"/>
    <s v="660108 \营业费用\交通费"/>
    <s v="孙伟交通费餐费"/>
    <n v="650.84"/>
    <n v="6.5084000000000003E-2"/>
    <s v="银行存款"/>
    <x v="1"/>
    <s v="交通费"/>
    <s v="交通费"/>
    <x v="0"/>
  </r>
  <r>
    <d v="2024-03-18T00:00:00"/>
    <n v="3"/>
    <n v="133"/>
    <s v="记帐凭证"/>
    <s v="660140 \营业费用\员工午餐"/>
    <s v="孙伟交通费餐费"/>
    <n v="436"/>
    <n v="4.36E-2"/>
    <s v="银行存款"/>
    <x v="1"/>
    <s v="员工午餐"/>
    <s v="福利费"/>
    <x v="1"/>
  </r>
  <r>
    <d v="2024-03-18T00:00:00"/>
    <n v="3"/>
    <n v="16"/>
    <s v="记帐凭证"/>
    <s v="660108 \营业费用\交通费"/>
    <s v="柳凯悦交通费"/>
    <n v="810"/>
    <n v="8.1000000000000003E-2"/>
    <s v="银行存款"/>
    <x v="1"/>
    <s v="交通费"/>
    <s v="交通费"/>
    <x v="0"/>
  </r>
  <r>
    <d v="2024-03-18T00:00:00"/>
    <n v="3"/>
    <n v="43"/>
    <s v="记帐凭证"/>
    <s v="660108 \营业费用\交通费"/>
    <s v="马飞交通费"/>
    <n v="4871"/>
    <n v="0.48709999999999998"/>
    <s v="银行存款"/>
    <x v="1"/>
    <s v="交通费"/>
    <s v="交通费"/>
    <x v="0"/>
  </r>
  <r>
    <d v="2024-03-18T00:00:00"/>
    <n v="3"/>
    <n v="58"/>
    <s v="记帐凭证"/>
    <s v="660113 \营业费用\差旅费"/>
    <s v="黄炙杭州到武汉差旅费餐费交通费"/>
    <n v="2071.02"/>
    <n v="0.20710200000000001"/>
    <s v="银行存款"/>
    <x v="1"/>
    <s v="差旅费"/>
    <s v="差旅费"/>
    <x v="0"/>
  </r>
  <r>
    <d v="2024-03-18T00:00:00"/>
    <n v="3"/>
    <n v="58"/>
    <s v="记帐凭证"/>
    <s v="660145 \营业费用\旅客运输服务"/>
    <s v="黄炙杭州到武汉差旅费餐费交通费"/>
    <n v="2998.62"/>
    <n v="0.29986199999999996"/>
    <s v="银行存款"/>
    <x v="1"/>
    <s v="旅客运输服务"/>
    <s v="差旅费"/>
    <x v="0"/>
  </r>
  <r>
    <d v="2024-03-18T00:00:00"/>
    <n v="3"/>
    <n v="59"/>
    <s v="记帐凭证"/>
    <s v="660113 \营业费用\差旅费"/>
    <s v="杨金梁差旅费住宿费餐费食品费"/>
    <n v="10637.66"/>
    <n v="1.063766"/>
    <s v="银行存款"/>
    <x v="1"/>
    <s v="差旅费"/>
    <s v="差旅费"/>
    <x v="0"/>
  </r>
  <r>
    <d v="2024-03-18T00:00:00"/>
    <n v="3"/>
    <n v="75"/>
    <s v="记帐凭证"/>
    <s v="660131 \营业费用\福利费"/>
    <s v="郝泽栋食品费"/>
    <n v="465.6"/>
    <n v="4.6560000000000004E-2"/>
    <s v="银行存款"/>
    <x v="1"/>
    <s v="福利费"/>
    <s v="福利费"/>
    <x v="1"/>
  </r>
  <r>
    <d v="2024-03-30T00:00:00"/>
    <n v="3"/>
    <n v="140"/>
    <s v="记帐凭证"/>
    <s v="660108 \营业费用\交通费"/>
    <s v="李煜交通费"/>
    <n v="385"/>
    <n v="3.85E-2"/>
    <s v="银行存款"/>
    <x v="1"/>
    <s v="交通费"/>
    <s v="交通费"/>
    <x v="0"/>
  </r>
  <r>
    <d v="2024-03-30T00:00:00"/>
    <n v="3"/>
    <n v="140"/>
    <s v="记帐凭证"/>
    <s v="660120 \营业费用\汽油费"/>
    <s v="李煜汽油费"/>
    <n v="887.63"/>
    <n v="8.8762999999999995E-2"/>
    <s v="银行存款"/>
    <x v="1"/>
    <s v="汽油费"/>
    <s v="交通费"/>
    <x v="0"/>
  </r>
  <r>
    <d v="2024-03-30T00:00:00"/>
    <n v="3"/>
    <n v="140"/>
    <s v="记帐凭证"/>
    <s v="660109 \营业费用\业务招待费"/>
    <s v="李煜招待费"/>
    <n v="1403"/>
    <n v="0.14030000000000001"/>
    <s v="银行存款"/>
    <x v="1"/>
    <s v="业务招待费"/>
    <s v="业务招待费"/>
    <x v="1"/>
  </r>
  <r>
    <d v="2024-03-30T00:00:00"/>
    <n v="3"/>
    <n v="143"/>
    <s v="记帐凭证"/>
    <s v="660108 \营业费用\交通费"/>
    <s v="陈佳龙交通费"/>
    <n v="977.35"/>
    <n v="9.7735000000000002E-2"/>
    <s v="银行存款"/>
    <x v="1"/>
    <s v="交通费"/>
    <s v="交通费"/>
    <x v="0"/>
  </r>
  <r>
    <d v="2024-03-30T00:00:00"/>
    <n v="3"/>
    <n v="143"/>
    <s v="记帐凭证"/>
    <s v="660140 \营业费用\员工午餐"/>
    <s v="陈佳龙餐费"/>
    <n v="2767.8"/>
    <n v="0.27678000000000003"/>
    <s v="银行存款"/>
    <x v="1"/>
    <s v="员工午餐"/>
    <s v="福利费"/>
    <x v="1"/>
  </r>
  <r>
    <d v="2024-03-30T00:00:00"/>
    <n v="3"/>
    <n v="143"/>
    <s v="记帐凭证"/>
    <s v="660109 \营业费用\业务招待费"/>
    <s v="陈佳龙招待费"/>
    <n v="3890"/>
    <n v="0.38900000000000001"/>
    <s v="银行存款"/>
    <x v="1"/>
    <s v="业务招待费"/>
    <s v="业务招待费"/>
    <x v="1"/>
  </r>
  <r>
    <d v="2024-03-30T00:00:00"/>
    <n v="3"/>
    <n v="144"/>
    <s v="记帐凭证"/>
    <s v="660113 \营业费用\差旅费"/>
    <s v="陈佳龙机票款"/>
    <n v="1649"/>
    <n v="0.16489999999999999"/>
    <s v="银行存款"/>
    <x v="1"/>
    <s v="差旅费"/>
    <s v="差旅费"/>
    <x v="0"/>
  </r>
  <r>
    <d v="2024-03-30T00:00:00"/>
    <n v="3"/>
    <n v="144"/>
    <s v="记帐凭证"/>
    <s v="660131 \营业费用\福利费"/>
    <s v="陈佳龙机票款"/>
    <n v="6644.4"/>
    <n v="0.66443999999999992"/>
    <s v="银行存款"/>
    <x v="1"/>
    <s v="福利费"/>
    <s v="福利费"/>
    <x v="1"/>
  </r>
  <r>
    <d v="2024-03-30T00:00:00"/>
    <n v="3"/>
    <n v="145"/>
    <s v="记帐凭证"/>
    <s v="660108 \营业费用\交通费"/>
    <s v="陈佳龙交通费"/>
    <n v="2296.9299999999998"/>
    <n v="0.22969299999999998"/>
    <s v="其他应收款;银行存款"/>
    <x v="1"/>
    <s v="交通费"/>
    <s v="交通费"/>
    <x v="0"/>
  </r>
  <r>
    <d v="2024-03-30T00:00:00"/>
    <n v="3"/>
    <n v="145"/>
    <s v="记帐凭证"/>
    <s v="660140 \营业费用\员工午餐"/>
    <s v="陈佳龙餐费"/>
    <n v="3048.3"/>
    <n v="0.30483000000000005"/>
    <s v="其他应收款;银行存款"/>
    <x v="1"/>
    <s v="员工午餐"/>
    <s v="福利费"/>
    <x v="1"/>
  </r>
  <r>
    <d v="2024-03-30T00:00:00"/>
    <n v="3"/>
    <n v="146"/>
    <s v="记帐凭证"/>
    <s v="660107 \营业费用\办公费"/>
    <s v="陈佳龙办公费"/>
    <n v="14378"/>
    <n v="1.4378"/>
    <s v="银行存款"/>
    <x v="1"/>
    <s v="办公费"/>
    <s v="办公费"/>
    <x v="1"/>
  </r>
  <r>
    <d v="2024-03-30T00:00:00"/>
    <n v="3"/>
    <n v="147"/>
    <s v="记帐凭证"/>
    <s v="660108 \营业费用\交通费"/>
    <s v="薛晶晶交通费"/>
    <n v="40"/>
    <n v="4.0000000000000001E-3"/>
    <s v="银行存款"/>
    <x v="1"/>
    <s v="交通费"/>
    <s v="交通费"/>
    <x v="0"/>
  </r>
  <r>
    <d v="2024-03-30T00:00:00"/>
    <n v="3"/>
    <n v="147"/>
    <s v="记帐凭证"/>
    <s v="660131 \营业费用\福利费"/>
    <s v="薛晶晶食品费"/>
    <n v="8268"/>
    <n v="0.82679999999999998"/>
    <s v="银行存款"/>
    <x v="1"/>
    <s v="福利费"/>
    <s v="福利费"/>
    <x v="1"/>
  </r>
  <r>
    <d v="2024-03-30T00:00:00"/>
    <n v="3"/>
    <n v="147"/>
    <s v="记帐凭证"/>
    <s v="660140 \营业费用\员工午餐"/>
    <s v="薛晶晶餐费"/>
    <n v="208"/>
    <n v="2.0799999999999999E-2"/>
    <s v="银行存款"/>
    <x v="1"/>
    <s v="员工午餐"/>
    <s v="福利费"/>
    <x v="1"/>
  </r>
  <r>
    <d v="2024-03-30T00:00:00"/>
    <n v="3"/>
    <n v="148"/>
    <s v="记帐凭证"/>
    <s v="660113 \营业费用\差旅费"/>
    <s v="薛晶晶北京到永济差旅费"/>
    <n v="3467.34"/>
    <n v="0.34673400000000004"/>
    <s v="银行存款"/>
    <x v="1"/>
    <s v="差旅费"/>
    <s v="差旅费"/>
    <x v="0"/>
  </r>
  <r>
    <d v="2024-03-30T00:00:00"/>
    <n v="3"/>
    <n v="148"/>
    <s v="记帐凭证"/>
    <s v="660145 \营业费用\旅客运输服务"/>
    <s v="薛晶晶北京到永济差旅费"/>
    <n v="296.79000000000002"/>
    <n v="2.9679000000000001E-2"/>
    <s v="银行存款"/>
    <x v="1"/>
    <s v="旅客运输服务"/>
    <s v="差旅费"/>
    <x v="0"/>
  </r>
  <r>
    <d v="2024-03-30T00:00:00"/>
    <n v="3"/>
    <n v="148"/>
    <s v="记帐凭证"/>
    <s v="660145 \营业费用\旅客运输服务"/>
    <s v="薛晶晶北京到永济差旅费"/>
    <n v="296.79000000000002"/>
    <n v="2.9679000000000001E-2"/>
    <s v="银行存款"/>
    <x v="1"/>
    <s v="旅客运输服务"/>
    <s v="差旅费"/>
    <x v="0"/>
  </r>
  <r>
    <d v="2024-03-30T00:00:00"/>
    <n v="3"/>
    <n v="148"/>
    <s v="记帐凭证"/>
    <s v="660145 \营业费用\旅客运输服务"/>
    <s v="薛晶晶北京到永济差旅费"/>
    <n v="61.01"/>
    <n v="6.1009999999999997E-3"/>
    <s v="银行存款"/>
    <x v="1"/>
    <s v="旅客运输服务"/>
    <s v="差旅费"/>
    <x v="0"/>
  </r>
  <r>
    <d v="2024-03-30T00:00:00"/>
    <n v="3"/>
    <n v="148"/>
    <s v="记帐凭证"/>
    <s v="660145 \营业费用\旅客运输服务"/>
    <s v="薛晶晶北京到永济差旅费"/>
    <n v="61.01"/>
    <n v="6.1009999999999997E-3"/>
    <s v="银行存款"/>
    <x v="1"/>
    <s v="旅客运输服务"/>
    <s v="差旅费"/>
    <x v="0"/>
  </r>
  <r>
    <d v="2024-03-30T00:00:00"/>
    <n v="3"/>
    <n v="149"/>
    <s v="记帐凭证"/>
    <s v="660113 \营业费用\差旅费"/>
    <s v="薛晶晶北京济南差旅费"/>
    <n v="2724.05"/>
    <n v="0.27240500000000001"/>
    <s v="银行存款"/>
    <x v="1"/>
    <s v="差旅费"/>
    <s v="差旅费"/>
    <x v="0"/>
  </r>
  <r>
    <d v="2024-03-30T00:00:00"/>
    <n v="3"/>
    <n v="149"/>
    <s v="记帐凭证"/>
    <s v="660145 \营业费用\旅客运输服务"/>
    <s v="薛晶晶北京到济南差旅费"/>
    <n v="2972.44"/>
    <n v="0.29724400000000001"/>
    <s v="银行存款"/>
    <x v="1"/>
    <s v="旅客运输服务"/>
    <s v="差旅费"/>
    <x v="0"/>
  </r>
  <r>
    <d v="2024-03-30T00:00:00"/>
    <n v="3"/>
    <n v="150"/>
    <s v="记帐凭证"/>
    <s v="660108 \营业费用\交通费"/>
    <s v="薛晶晶交通费"/>
    <n v="547.88"/>
    <n v="5.4787999999999996E-2"/>
    <s v="银行存款;其他应收款"/>
    <x v="1"/>
    <s v="交通费"/>
    <s v="交通费"/>
    <x v="0"/>
  </r>
  <r>
    <d v="2024-03-30T00:00:00"/>
    <n v="3"/>
    <n v="150"/>
    <s v="记帐凭证"/>
    <s v="660117 \营业费用\手机费"/>
    <s v="薛晶晶手机费"/>
    <n v="217.1"/>
    <n v="2.171E-2"/>
    <s v="银行存款;其他应收款"/>
    <x v="1"/>
    <s v="手机费"/>
    <s v="通讯费"/>
    <x v="1"/>
  </r>
  <r>
    <d v="2024-03-30T00:00:00"/>
    <n v="3"/>
    <n v="150"/>
    <s v="记帐凭证"/>
    <s v="660120 \营业费用\汽油费"/>
    <s v="薛晶晶汽油费"/>
    <n v="1605"/>
    <n v="0.1605"/>
    <s v="银行存款;其他应收款"/>
    <x v="1"/>
    <s v="汽油费"/>
    <s v="交通费"/>
    <x v="0"/>
  </r>
  <r>
    <d v="2024-03-30T00:00:00"/>
    <n v="3"/>
    <n v="150"/>
    <s v="记帐凭证"/>
    <s v="660140 \营业费用\员工午餐"/>
    <s v="薛晶晶餐费"/>
    <n v="755.28"/>
    <n v="7.5527999999999998E-2"/>
    <s v="银行存款;其他应收款"/>
    <x v="1"/>
    <s v="员工午餐"/>
    <s v="福利费"/>
    <x v="1"/>
  </r>
  <r>
    <d v="2024-03-30T00:00:00"/>
    <n v="3"/>
    <n v="150"/>
    <s v="记帐凭证"/>
    <s v="660131 \营业费用\福利费"/>
    <s v="薛晶晶食品费"/>
    <n v="728"/>
    <n v="7.2800000000000004E-2"/>
    <s v="银行存款;其他应收款"/>
    <x v="1"/>
    <s v="福利费"/>
    <s v="福利费"/>
    <x v="1"/>
  </r>
  <r>
    <d v="2024-03-30T00:00:00"/>
    <n v="3"/>
    <n v="151"/>
    <s v="记帐凭证"/>
    <s v="660120 \营业费用\汽油费"/>
    <s v="薛晶晶汽油费"/>
    <n v="653.41"/>
    <n v="6.5340999999999996E-2"/>
    <s v="银行存款"/>
    <x v="1"/>
    <s v="汽油费"/>
    <s v="交通费"/>
    <x v="0"/>
  </r>
  <r>
    <d v="2024-03-30T00:00:00"/>
    <n v="3"/>
    <n v="151"/>
    <s v="记帐凭证"/>
    <s v="660140 \营业费用\员工午餐"/>
    <s v="薛晶晶餐费"/>
    <n v="1095.5"/>
    <n v="0.10954999999999999"/>
    <s v="银行存款"/>
    <x v="1"/>
    <s v="员工午餐"/>
    <s v="福利费"/>
    <x v="1"/>
  </r>
  <r>
    <d v="2024-03-30T00:00:00"/>
    <n v="3"/>
    <n v="151"/>
    <s v="记帐凭证"/>
    <s v="660131 \营业费用\福利费"/>
    <s v="薛晶晶食品费"/>
    <n v="697"/>
    <n v="6.9699999999999998E-2"/>
    <s v="银行存款"/>
    <x v="1"/>
    <s v="福利费"/>
    <s v="福利费"/>
    <x v="1"/>
  </r>
  <r>
    <d v="2024-03-30T00:00:00"/>
    <n v="3"/>
    <n v="151"/>
    <s v="记帐凭证"/>
    <s v="660108 \营业费用\交通费"/>
    <s v="薛晶晶交通费"/>
    <n v="121.75"/>
    <n v="1.2175E-2"/>
    <s v="银行存款"/>
    <x v="1"/>
    <s v="交通费"/>
    <s v="交通费"/>
    <x v="0"/>
  </r>
  <r>
    <d v="2024-03-30T00:00:00"/>
    <n v="3"/>
    <n v="152"/>
    <s v="记帐凭证"/>
    <s v="660113 \营业费用\差旅费"/>
    <s v="孙伟北京到厦门差旅费"/>
    <n v="257.97000000000003"/>
    <n v="2.5797000000000004E-2"/>
    <s v="银行存款"/>
    <x v="1"/>
    <s v="差旅费"/>
    <s v="差旅费"/>
    <x v="0"/>
  </r>
  <r>
    <d v="2024-03-30T00:00:00"/>
    <n v="3"/>
    <n v="152"/>
    <s v="记帐凭证"/>
    <s v="660145 \营业费用\旅客运输服务"/>
    <s v="孙伟北京到厦门差旅费"/>
    <n v="2467"/>
    <n v="0.2467"/>
    <s v="银行存款"/>
    <x v="1"/>
    <s v="旅客运输服务"/>
    <s v="差旅费"/>
    <x v="0"/>
  </r>
  <r>
    <d v="2024-03-30T00:00:00"/>
    <n v="3"/>
    <n v="153"/>
    <s v="记帐凭证"/>
    <s v="660140 \营业费用\员工午餐"/>
    <s v="孙伟餐费"/>
    <n v="2880"/>
    <n v="0.28799999999999998"/>
    <s v="银行存款"/>
    <x v="1"/>
    <s v="员工午餐"/>
    <s v="福利费"/>
    <x v="1"/>
  </r>
  <r>
    <d v="2024-03-30T00:00:00"/>
    <n v="3"/>
    <n v="154"/>
    <s v="记帐凭证"/>
    <s v="660108 \营业费用\交通费"/>
    <s v="孙伟交通费"/>
    <n v="894.5"/>
    <n v="8.9450000000000002E-2"/>
    <s v="银行存款"/>
    <x v="1"/>
    <s v="交通费"/>
    <s v="交通费"/>
    <x v="0"/>
  </r>
  <r>
    <d v="2024-03-30T00:00:00"/>
    <n v="3"/>
    <n v="154"/>
    <s v="记帐凭证"/>
    <s v="660140 \营业费用\员工午餐"/>
    <s v="孙伟餐费"/>
    <n v="3033.2"/>
    <n v="0.30331999999999998"/>
    <s v="银行存款"/>
    <x v="1"/>
    <s v="员工午餐"/>
    <s v="福利费"/>
    <x v="1"/>
  </r>
  <r>
    <d v="2024-03-30T00:00:00"/>
    <n v="3"/>
    <n v="155"/>
    <s v="记帐凭证"/>
    <s v="660131 \营业费用\福利费"/>
    <s v="孙伟红酒款"/>
    <n v="6712.2"/>
    <n v="0.67121999999999993"/>
    <s v="银行存款"/>
    <x v="1"/>
    <s v="福利费"/>
    <s v="福利费"/>
    <x v="1"/>
  </r>
  <r>
    <d v="2024-03-30T00:00:00"/>
    <n v="3"/>
    <n v="161"/>
    <s v="记帐凭证"/>
    <s v="660140 \营业费用\员工午餐"/>
    <s v="李思敏餐费"/>
    <n v="588"/>
    <n v="5.8799999999999998E-2"/>
    <s v="银行存款"/>
    <x v="1"/>
    <s v="员工午餐"/>
    <s v="福利费"/>
    <x v="1"/>
  </r>
  <r>
    <d v="2024-03-30T00:00:00"/>
    <n v="3"/>
    <n v="164"/>
    <s v="记帐凭证"/>
    <s v="660108 \营业费用\交通费"/>
    <s v="郝泽栋交通费手机费"/>
    <n v="811.5"/>
    <n v="8.115E-2"/>
    <s v="其他应收款;银行存款"/>
    <x v="1"/>
    <s v="交通费"/>
    <s v="交通费"/>
    <x v="0"/>
  </r>
  <r>
    <d v="2024-03-30T00:00:00"/>
    <n v="3"/>
    <n v="164"/>
    <s v="记帐凭证"/>
    <s v="660117 \营业费用\手机费"/>
    <s v="郝泽栋交通费手机费"/>
    <n v="149.9"/>
    <n v="1.499E-2"/>
    <s v="其他应收款;银行存款"/>
    <x v="1"/>
    <s v="手机费"/>
    <s v="通讯费"/>
    <x v="1"/>
  </r>
  <r>
    <d v="2024-03-30T00:00:00"/>
    <n v="3"/>
    <n v="166"/>
    <s v="记帐凭证"/>
    <s v="660113 \营业费用\差旅费"/>
    <s v="王欢住宿费"/>
    <n v="6433.96"/>
    <n v="0.64339599999999997"/>
    <s v="其他应收款;银行存款"/>
    <x v="1"/>
    <s v="差旅费"/>
    <s v="差旅费"/>
    <x v="0"/>
  </r>
  <r>
    <d v="2024-03-30T00:00:00"/>
    <n v="3"/>
    <n v="176"/>
    <s v="记帐凭证"/>
    <s v="660107 \营业费用\办公费"/>
    <s v="田宁办公费"/>
    <n v="1560"/>
    <n v="0.156"/>
    <s v="银行存款"/>
    <x v="1"/>
    <s v="办公费"/>
    <s v="办公费"/>
    <x v="1"/>
  </r>
  <r>
    <d v="2024-03-30T00:00:00"/>
    <n v="3"/>
    <n v="176"/>
    <s v="记帐凭证"/>
    <s v="660109 \营业费用\业务招待费"/>
    <s v="田宁招待费"/>
    <n v="23299"/>
    <n v="2.3298999999999999"/>
    <s v="银行存款"/>
    <x v="1"/>
    <s v="业务招待费"/>
    <s v="业务招待费"/>
    <x v="1"/>
  </r>
  <r>
    <d v="2024-03-30T00:00:00"/>
    <n v="3"/>
    <n v="176"/>
    <s v="记帐凭证"/>
    <s v="660131 \营业费用\福利费"/>
    <s v="田宁食品费"/>
    <n v="14700"/>
    <n v="1.47"/>
    <s v="银行存款"/>
    <x v="1"/>
    <s v="福利费"/>
    <s v="福利费"/>
    <x v="1"/>
  </r>
  <r>
    <d v="2024-03-30T00:00:00"/>
    <n v="3"/>
    <n v="176"/>
    <s v="记帐凭证"/>
    <s v="660113 \营业费用\差旅费"/>
    <s v="田宁差旅费"/>
    <n v="2783.36"/>
    <n v="0.27833600000000003"/>
    <s v="银行存款"/>
    <x v="1"/>
    <s v="差旅费"/>
    <s v="差旅费"/>
    <x v="0"/>
  </r>
  <r>
    <d v="2024-03-30T00:00:00"/>
    <n v="3"/>
    <n v="176"/>
    <s v="记帐凭证"/>
    <s v="660145 \营业费用\旅客运输服务"/>
    <s v="田宁差旅费"/>
    <n v="1146.78"/>
    <n v="0.114678"/>
    <s v="银行存款"/>
    <x v="1"/>
    <s v="旅客运输服务"/>
    <s v="差旅费"/>
    <x v="0"/>
  </r>
  <r>
    <d v="2024-03-30T00:00:00"/>
    <n v="3"/>
    <n v="177"/>
    <s v="记帐凭证"/>
    <s v="660109 \营业费用\业务招待费"/>
    <s v="田宁招待费"/>
    <n v="31932"/>
    <n v="3.1932"/>
    <s v="银行存款"/>
    <x v="1"/>
    <s v="业务招待费"/>
    <s v="业务招待费"/>
    <x v="1"/>
  </r>
  <r>
    <d v="2024-03-30T00:00:00"/>
    <n v="3"/>
    <n v="177"/>
    <s v="记帐凭证"/>
    <s v="660113 \营业费用\差旅费"/>
    <s v="田宁差旅费"/>
    <n v="5442"/>
    <n v="0.54420000000000002"/>
    <s v="银行存款"/>
    <x v="1"/>
    <s v="差旅费"/>
    <s v="差旅费"/>
    <x v="0"/>
  </r>
  <r>
    <d v="2024-03-30T00:00:00"/>
    <n v="3"/>
    <n v="182"/>
    <s v="记帐凭证"/>
    <s v="660113 \营业费用\差旅费"/>
    <s v="鹿松北京到邢台差旅费"/>
    <n v="1069.99"/>
    <n v="0.106999"/>
    <s v="银行存款"/>
    <x v="1"/>
    <s v="差旅费"/>
    <s v="差旅费"/>
    <x v="0"/>
  </r>
  <r>
    <d v="2024-03-30T00:00:00"/>
    <n v="3"/>
    <n v="182"/>
    <s v="记帐凭证"/>
    <s v="660145 \营业费用\旅客运输服务"/>
    <s v="鹿松北京到邢台差旅费"/>
    <n v="139"/>
    <n v="1.3899999999999999E-2"/>
    <s v="银行存款"/>
    <x v="1"/>
    <s v="旅客运输服务"/>
    <s v="差旅费"/>
    <x v="0"/>
  </r>
  <r>
    <d v="2024-03-30T00:00:00"/>
    <n v="3"/>
    <n v="184"/>
    <s v="记帐凭证"/>
    <s v="660108 \营业费用\交通费"/>
    <s v="孙伟交通费"/>
    <n v="391"/>
    <n v="3.9100000000000003E-2"/>
    <s v="其他应收款"/>
    <x v="1"/>
    <s v="交通费"/>
    <s v="交通费"/>
    <x v="0"/>
  </r>
  <r>
    <d v="2024-03-30T00:00:00"/>
    <n v="3"/>
    <n v="199"/>
    <s v="记帐凭证"/>
    <s v="660113 \营业费用\差旅费"/>
    <s v="华南李叶胜广州到厦门差旅费3905+4789+6353--总部的费用"/>
    <n v="9546.98"/>
    <n v="0.95469799999999994"/>
    <s v="银行存款"/>
    <x v="1"/>
    <s v="差旅费"/>
    <s v="差旅费"/>
    <x v="0"/>
  </r>
  <r>
    <d v="2024-03-30T00:00:00"/>
    <n v="3"/>
    <n v="199"/>
    <s v="记帐凭证"/>
    <s v="660145 \营业费用\旅客运输服务"/>
    <s v="华南李叶胜广州到厦门差旅费3905+4789+6353--总部的费用"/>
    <n v="5045.8900000000003"/>
    <n v="0.50458900000000007"/>
    <s v="银行存款"/>
    <x v="1"/>
    <s v="旅客运输服务"/>
    <s v="差旅费"/>
    <x v="0"/>
  </r>
  <r>
    <d v="2024-03-30T00:00:00"/>
    <n v="3"/>
    <n v="211"/>
    <s v="记帐凭证"/>
    <s v="660113 \营业费用\差旅费"/>
    <s v="耿慧差旅费"/>
    <n v="3215.2"/>
    <n v="0.32151999999999997"/>
    <s v="银行存款"/>
    <x v="1"/>
    <s v="差旅费"/>
    <s v="差旅费"/>
    <x v="0"/>
  </r>
  <r>
    <d v="2024-03-30T00:00:00"/>
    <n v="3"/>
    <n v="212"/>
    <s v="记帐凭证"/>
    <s v="660108 \营业费用\交通费"/>
    <s v="耿慧交通费招待费水电费"/>
    <n v="800.7"/>
    <n v="8.0070000000000002E-2"/>
    <s v="银行存款;其他应收款"/>
    <x v="1"/>
    <s v="交通费"/>
    <s v="交通费"/>
    <x v="0"/>
  </r>
  <r>
    <d v="2024-03-30T00:00:00"/>
    <n v="3"/>
    <n v="212"/>
    <s v="记帐凭证"/>
    <s v="660137 \营业费用\物业管理费"/>
    <s v="耿慧交通费招待费水电费"/>
    <n v="800"/>
    <n v="0.08"/>
    <s v="银行存款;其他应收款"/>
    <x v="1"/>
    <s v="物业管理费"/>
    <s v="房租物业费"/>
    <x v="2"/>
  </r>
  <r>
    <d v="2024-03-30T00:00:00"/>
    <n v="3"/>
    <n v="220"/>
    <s v="记帐凭证"/>
    <s v="660145 \营业费用\旅客运输服务"/>
    <s v="吴国栋青岛到济南差旅费招待费汽油费"/>
    <n v="284.44"/>
    <n v="2.8444000000000001E-2"/>
    <s v="其他应收款;银行存款"/>
    <x v="1"/>
    <s v="旅客运输服务"/>
    <s v="差旅费"/>
    <x v="0"/>
  </r>
  <r>
    <d v="2024-03-30T00:00:00"/>
    <n v="3"/>
    <n v="220"/>
    <s v="记帐凭证"/>
    <s v="660109 \营业费用\业务招待费"/>
    <s v="吴国栋青岛到济南差旅费招待费汽油费"/>
    <n v="4496.96"/>
    <n v="0.44969599999999998"/>
    <s v="其他应收款;银行存款"/>
    <x v="1"/>
    <s v="业务招待费"/>
    <s v="业务招待费"/>
    <x v="1"/>
  </r>
  <r>
    <d v="2024-03-30T00:00:00"/>
    <n v="3"/>
    <n v="220"/>
    <s v="记帐凭证"/>
    <s v="660120 \营业费用\汽油费"/>
    <s v="吴国栋青岛到济南差旅费招待费汽油费"/>
    <n v="900"/>
    <n v="0.09"/>
    <s v="其他应收款;银行存款"/>
    <x v="1"/>
    <s v="汽油费"/>
    <s v="交通费"/>
    <x v="0"/>
  </r>
  <r>
    <d v="2024-03-30T00:00:00"/>
    <n v="3"/>
    <n v="225"/>
    <s v="记帐凭证"/>
    <s v="660113 \营业费用\差旅费"/>
    <s v="鹿松差旅费"/>
    <n v="3201.39"/>
    <n v="0.32013900000000001"/>
    <s v="银行存款"/>
    <x v="1"/>
    <s v="差旅费"/>
    <s v="差旅费"/>
    <x v="0"/>
  </r>
  <r>
    <d v="2024-03-30T00:00:00"/>
    <n v="3"/>
    <n v="225"/>
    <s v="记帐凭证"/>
    <s v="660145 \营业费用\旅客运输服务"/>
    <s v="鹿松差旅费"/>
    <n v="460.56"/>
    <n v="4.6056E-2"/>
    <s v="银行存款"/>
    <x v="1"/>
    <s v="旅客运输服务"/>
    <s v="差旅费"/>
    <x v="0"/>
  </r>
  <r>
    <d v="2024-03-31T00:00:00"/>
    <n v="3"/>
    <n v="609"/>
    <s v="记帐凭证"/>
    <s v="660115 \营业费用\办公房租"/>
    <s v="摊销总部20230314-20280315房租-龙湖蓝海"/>
    <n v="11260.67"/>
    <n v="1.1260669999999999"/>
    <s v="使用权资产累计折旧;其他应收款"/>
    <x v="1"/>
    <s v="办公房租"/>
    <s v="房租物业费"/>
    <x v="2"/>
  </r>
  <r>
    <d v="2024-03-31T00:00:00"/>
    <n v="3"/>
    <n v="609"/>
    <s v="记帐凭证"/>
    <s v="660115 \营业费用\办公房租"/>
    <s v="摊销总部20230314-20280315房租-龙湖蓝海--软件"/>
    <n v="2632.28"/>
    <n v="0.26322800000000002"/>
    <s v="使用权资产累计折旧;其他应收款"/>
    <x v="1"/>
    <s v="办公房租"/>
    <s v="房租物业费"/>
    <x v="2"/>
  </r>
  <r>
    <d v="2024-03-31T00:00:00"/>
    <n v="3"/>
    <n v="610"/>
    <s v="记帐凭证"/>
    <s v="660115 \营业费用\办公房租"/>
    <s v="广州分202203-202703房租分摊--2024.3"/>
    <n v="53029.17"/>
    <n v="5.3029169999999999"/>
    <s v="使用权资产累计折旧"/>
    <x v="1"/>
    <s v="办公房租"/>
    <s v="房租物业费"/>
    <x v="2"/>
  </r>
  <r>
    <d v="2024-03-31T00:00:00"/>
    <n v="3"/>
    <n v="617"/>
    <s v="记帐凭证"/>
    <s v="660101 \营业费用\工资"/>
    <s v="分配销售部3月工资"/>
    <n v="765658.32"/>
    <n v="76.565832"/>
    <s v="应付职工薪酬"/>
    <x v="1"/>
    <s v="工资"/>
    <s v="职工薪酬"/>
    <x v="3"/>
  </r>
  <r>
    <d v="2024-03-31T00:00:00"/>
    <n v="3"/>
    <n v="620"/>
    <s v="记帐凭证"/>
    <s v="660130 \营业费用\折旧费"/>
    <s v="2024年3月分摊折旧"/>
    <n v="6815.16"/>
    <n v="0.68151600000000001"/>
    <s v="累计折旧"/>
    <x v="1"/>
    <s v="折旧费"/>
    <s v="其他"/>
    <x v="1"/>
  </r>
  <r>
    <d v="2024-04-16T00:00:00"/>
    <n v="4"/>
    <n v="107"/>
    <s v="记帐凭证"/>
    <s v="660113 \营业费用\差旅费"/>
    <s v="黄炙杭州到北京差旅费交通费续费"/>
    <n v="497"/>
    <n v="4.9700000000000001E-2"/>
    <s v="银行存款"/>
    <x v="1"/>
    <s v="差旅费"/>
    <s v="差旅费"/>
    <x v="0"/>
  </r>
  <r>
    <d v="2024-04-16T00:00:00"/>
    <n v="4"/>
    <n v="107"/>
    <s v="记帐凭证"/>
    <s v="660145 \营业费用\旅客运输服务"/>
    <s v="黄炙杭州到北京差旅费交通费续费"/>
    <n v="1210.0899999999999"/>
    <n v="0.12100899999999999"/>
    <s v="银行存款"/>
    <x v="1"/>
    <s v="旅客运输服务"/>
    <s v="差旅费"/>
    <x v="0"/>
  </r>
  <r>
    <d v="2024-04-16T00:00:00"/>
    <n v="4"/>
    <n v="107"/>
    <s v="记帐凭证"/>
    <s v="660140 \营业费用\员工午餐"/>
    <s v="黄炙杭州到北京差旅费交通费续费"/>
    <n v="1671"/>
    <n v="0.1671"/>
    <s v="银行存款"/>
    <x v="1"/>
    <s v="员工午餐"/>
    <s v="福利费"/>
    <x v="1"/>
  </r>
  <r>
    <d v="2024-04-16T00:00:00"/>
    <n v="4"/>
    <n v="107"/>
    <s v="记帐凭证"/>
    <s v="660112 \营业费用\业务宣传费"/>
    <s v="黄炙杭州到北京差旅费交通费续费"/>
    <n v="133"/>
    <n v="1.3299999999999999E-2"/>
    <s v="银行存款"/>
    <x v="1"/>
    <s v="业务宣传费"/>
    <s v="业务宣传费"/>
    <x v="1"/>
  </r>
  <r>
    <d v="2024-04-16T00:00:00"/>
    <n v="4"/>
    <n v="108"/>
    <s v="记帐凭证"/>
    <s v="660113 \营业费用\差旅费"/>
    <s v="杨金梁杭州到南昌差旅费"/>
    <n v="1930.61"/>
    <n v="0.19306099999999998"/>
    <s v="银行存款"/>
    <x v="1"/>
    <s v="差旅费"/>
    <s v="差旅费"/>
    <x v="0"/>
  </r>
  <r>
    <d v="2024-04-16T00:00:00"/>
    <n v="4"/>
    <n v="108"/>
    <s v="记帐凭证"/>
    <s v="660145 \营业费用\旅客运输服务"/>
    <s v="杨金梁餐费"/>
    <n v="3569.27"/>
    <n v="0.35692699999999999"/>
    <s v="银行存款"/>
    <x v="1"/>
    <s v="旅客运输服务"/>
    <s v="差旅费"/>
    <x v="0"/>
  </r>
  <r>
    <d v="2024-04-16T00:00:00"/>
    <n v="4"/>
    <n v="108"/>
    <s v="记帐凭证"/>
    <s v="660109 \营业费用\业务招待费"/>
    <s v="杨金梁餐费"/>
    <n v="15181"/>
    <n v="1.5181"/>
    <s v="银行存款"/>
    <x v="1"/>
    <s v="业务招待费"/>
    <s v="业务招待费"/>
    <x v="1"/>
  </r>
  <r>
    <d v="2024-04-16T00:00:00"/>
    <n v="4"/>
    <n v="109"/>
    <s v="记帐凭证"/>
    <s v="660113 \营业费用\差旅费"/>
    <s v="鹿松北京到聊城差旅费"/>
    <n v="522.70000000000005"/>
    <n v="5.2270000000000004E-2"/>
    <s v="银行存款"/>
    <x v="1"/>
    <s v="差旅费"/>
    <s v="差旅费"/>
    <x v="0"/>
  </r>
  <r>
    <d v="2024-04-16T00:00:00"/>
    <n v="4"/>
    <n v="109"/>
    <s v="记帐凭证"/>
    <s v="660145 \营业费用\旅客运输服务"/>
    <s v="鹿松北京到聊城差旅费"/>
    <n v="350.46"/>
    <n v="3.5046000000000001E-2"/>
    <s v="银行存款"/>
    <x v="1"/>
    <s v="旅客运输服务"/>
    <s v="差旅费"/>
    <x v="0"/>
  </r>
  <r>
    <d v="2024-04-16T00:00:00"/>
    <n v="4"/>
    <n v="132"/>
    <s v="记帐凭证"/>
    <s v="660145 \营业费用\旅客运输服务"/>
    <s v="薛晶晶北京到青岛差旅费"/>
    <n v="911.01"/>
    <n v="9.1101000000000001E-2"/>
    <s v="银行存款;其他应收款"/>
    <x v="1"/>
    <s v="旅客运输服务"/>
    <s v="差旅费"/>
    <x v="0"/>
  </r>
  <r>
    <d v="2024-04-16T00:00:00"/>
    <n v="4"/>
    <n v="148"/>
    <s v="记帐凭证"/>
    <s v="660108 \营业费用\交通费"/>
    <s v="李彬交通费"/>
    <n v="14000"/>
    <n v="1.4"/>
    <s v="其他应收款"/>
    <x v="1"/>
    <s v="交通费"/>
    <s v="交通费"/>
    <x v="0"/>
  </r>
  <r>
    <d v="2024-04-16T00:00:00"/>
    <n v="4"/>
    <n v="57"/>
    <s v="记帐凭证"/>
    <s v="660113 \营业费用\差旅费"/>
    <s v="鹿松北京到聊城差旅费"/>
    <n v="1402.36"/>
    <n v="0.140236"/>
    <s v="银行存款"/>
    <x v="1"/>
    <s v="差旅费"/>
    <s v="差旅费"/>
    <x v="0"/>
  </r>
  <r>
    <d v="2024-04-16T00:00:00"/>
    <n v="4"/>
    <n v="57"/>
    <s v="记帐凭证"/>
    <s v="660145 \营业费用\旅客运输服务"/>
    <s v="鹿松北京到聊城差旅费"/>
    <n v="906.42"/>
    <n v="9.0642E-2"/>
    <s v="银行存款"/>
    <x v="1"/>
    <s v="旅客运输服务"/>
    <s v="差旅费"/>
    <x v="0"/>
  </r>
  <r>
    <d v="2024-04-16T00:00:00"/>
    <n v="4"/>
    <n v="58"/>
    <s v="记帐凭证"/>
    <s v="660113 \营业费用\差旅费"/>
    <s v="刘亚芳北京到济南差旅费"/>
    <n v="3970.3"/>
    <n v="0.39702999999999999"/>
    <s v="银行存款"/>
    <x v="1"/>
    <s v="差旅费"/>
    <s v="差旅费"/>
    <x v="0"/>
  </r>
  <r>
    <d v="2024-04-16T00:00:00"/>
    <n v="4"/>
    <n v="58"/>
    <s v="记帐凭证"/>
    <s v="660145 \营业费用\旅客运输服务"/>
    <s v="刘亚芳北京到济南差旅费"/>
    <n v="765.14"/>
    <n v="7.6513999999999999E-2"/>
    <s v="银行存款"/>
    <x v="1"/>
    <s v="旅客运输服务"/>
    <s v="差旅费"/>
    <x v="0"/>
  </r>
  <r>
    <d v="2024-04-16T00:00:00"/>
    <n v="4"/>
    <n v="64"/>
    <s v="记帐凭证"/>
    <s v="660107 \营业费用\办公费"/>
    <s v="孙伟中标服务费--通用咨询130万--中技国际招标有限公司"/>
    <n v="13011.32"/>
    <n v="1.301132"/>
    <s v="其他应收款"/>
    <x v="1"/>
    <s v="办公费"/>
    <s v="办公费"/>
    <x v="1"/>
  </r>
  <r>
    <d v="2024-04-16T00:00:00"/>
    <n v="4"/>
    <n v="66"/>
    <s v="记帐凭证"/>
    <s v="660115 \营业费用\办公房租"/>
    <s v="支付（郑强）市北区敦化路328号2号楼2525/2525室202404-2025"/>
    <n v="83000"/>
    <n v="8.3000000000000007"/>
    <s v="银行存款"/>
    <x v="1"/>
    <s v="办公房租"/>
    <s v="房租物业费"/>
    <x v="2"/>
  </r>
  <r>
    <d v="2024-04-16T00:00:00"/>
    <n v="4"/>
    <n v="74"/>
    <s v="记帐凭证"/>
    <s v="660107 \营业费用\办公费"/>
    <s v="史晓岩中标服务费--中源联盛咨询(北京)有限公司"/>
    <n v="24153.77"/>
    <n v="2.4153769999999999"/>
    <s v="银行存款;应付账款"/>
    <x v="1"/>
    <s v="办公费"/>
    <s v="办公费"/>
    <x v="1"/>
  </r>
  <r>
    <d v="2024-04-25T00:00:00"/>
    <n v="4"/>
    <n v="153"/>
    <s v="记帐凭证"/>
    <s v="660107 \营业费用\办公费"/>
    <s v="支付北京国际贸易有限公司投标保证金--北京红十字血液中心"/>
    <n v="11037.74"/>
    <n v="1.103774"/>
    <s v="其他应收款"/>
    <x v="1"/>
    <s v="办公费"/>
    <s v="办公费"/>
    <x v="1"/>
  </r>
  <r>
    <d v="2024-04-25T00:00:00"/>
    <n v="4"/>
    <n v="223"/>
    <s v="记帐凭证"/>
    <s v="660107 \营业费用\办公费"/>
    <s v="田宁办公费"/>
    <n v="8587"/>
    <n v="0.85870000000000002"/>
    <s v="银行存款"/>
    <x v="1"/>
    <s v="办公费"/>
    <s v="办公费"/>
    <x v="1"/>
  </r>
  <r>
    <d v="2024-04-25T00:00:00"/>
    <n v="4"/>
    <n v="224"/>
    <s v="记帐凭证"/>
    <s v="660107 \营业费用\办公费"/>
    <s v="田宁办公费"/>
    <n v="8999"/>
    <n v="0.89990000000000003"/>
    <s v="银行存款"/>
    <x v="1"/>
    <s v="办公费"/>
    <s v="办公费"/>
    <x v="1"/>
  </r>
  <r>
    <d v="2024-04-25T00:00:00"/>
    <n v="4"/>
    <n v="225"/>
    <s v="记帐凭证"/>
    <s v="660113 \营业费用\差旅费"/>
    <s v="田宁胶州到济南差旅费"/>
    <n v="5168.68"/>
    <n v="0.51686799999999999"/>
    <s v="银行存款"/>
    <x v="1"/>
    <s v="差旅费"/>
    <s v="差旅费"/>
    <x v="0"/>
  </r>
  <r>
    <d v="2024-04-25T00:00:00"/>
    <n v="4"/>
    <n v="225"/>
    <s v="记帐凭证"/>
    <s v="660145 \营业费用\旅客运输服务"/>
    <s v="田宁胶州到济南差旅费"/>
    <n v="641.28"/>
    <n v="6.4127999999999991E-2"/>
    <s v="银行存款"/>
    <x v="1"/>
    <s v="旅客运输服务"/>
    <s v="差旅费"/>
    <x v="0"/>
  </r>
  <r>
    <d v="2024-04-25T00:00:00"/>
    <n v="4"/>
    <n v="225"/>
    <s v="记帐凭证"/>
    <s v="660109 \营业费用\业务招待费"/>
    <s v="田宁招待费"/>
    <n v="2362"/>
    <n v="0.23619999999999999"/>
    <s v="银行存款"/>
    <x v="1"/>
    <s v="业务招待费"/>
    <s v="业务招待费"/>
    <x v="1"/>
  </r>
  <r>
    <d v="2024-04-25T00:00:00"/>
    <n v="4"/>
    <n v="226"/>
    <s v="记帐凭证"/>
    <s v="660108 \营业费用\交通费"/>
    <s v="田宁交通费"/>
    <n v="9890"/>
    <n v="0.98899999999999999"/>
    <s v="银行存款"/>
    <x v="1"/>
    <s v="交通费"/>
    <s v="交通费"/>
    <x v="0"/>
  </r>
  <r>
    <d v="2024-04-25T00:00:00"/>
    <n v="4"/>
    <n v="227"/>
    <s v="记帐凭证"/>
    <s v="660108 \营业费用\交通费"/>
    <s v="田宁交通费"/>
    <n v="5808"/>
    <n v="0.58079999999999998"/>
    <s v="其他应收款;银行存款"/>
    <x v="1"/>
    <s v="交通费"/>
    <s v="交通费"/>
    <x v="0"/>
  </r>
  <r>
    <d v="2024-04-25T00:00:00"/>
    <n v="4"/>
    <n v="227"/>
    <s v="记帐凭证"/>
    <s v="660109 \营业费用\业务招待费"/>
    <s v="田宁招待费"/>
    <n v="1602.8"/>
    <n v="0.16028000000000001"/>
    <s v="其他应收款;银行存款"/>
    <x v="1"/>
    <s v="业务招待费"/>
    <s v="业务招待费"/>
    <x v="1"/>
  </r>
  <r>
    <d v="2024-04-25T00:00:00"/>
    <n v="4"/>
    <n v="228"/>
    <s v="记帐凭证"/>
    <s v="660108 \营业费用\交通费"/>
    <s v="耿慧交通费"/>
    <n v="310.5"/>
    <n v="3.1050000000000001E-2"/>
    <s v="银行存款;其他应收款"/>
    <x v="1"/>
    <s v="交通费"/>
    <s v="交通费"/>
    <x v="0"/>
  </r>
  <r>
    <d v="2024-04-25T00:00:00"/>
    <n v="4"/>
    <n v="228"/>
    <s v="记帐凭证"/>
    <s v="660109 \营业费用\业务招待费"/>
    <s v="耿慧招待费"/>
    <n v="3124.88"/>
    <n v="0.31248799999999999"/>
    <s v="银行存款;其他应收款"/>
    <x v="1"/>
    <s v="业务招待费"/>
    <s v="业务招待费"/>
    <x v="1"/>
  </r>
  <r>
    <d v="2024-04-25T00:00:00"/>
    <n v="4"/>
    <n v="229"/>
    <s v="记帐凭证"/>
    <s v="660109 \营业费用\业务招待费"/>
    <s v="耿慧招待费"/>
    <n v="1864.3"/>
    <n v="0.18642999999999998"/>
    <s v="其他应收款;银行存款"/>
    <x v="1"/>
    <s v="业务招待费"/>
    <s v="业务招待费"/>
    <x v="1"/>
  </r>
  <r>
    <d v="2024-04-25T00:00:00"/>
    <n v="4"/>
    <n v="229"/>
    <s v="记帐凭证"/>
    <s v="660108 \营业费用\交通费"/>
    <s v="耿慧交通费"/>
    <n v="606.05999999999995"/>
    <n v="6.0605999999999993E-2"/>
    <s v="其他应收款;银行存款"/>
    <x v="1"/>
    <s v="交通费"/>
    <s v="交通费"/>
    <x v="0"/>
  </r>
  <r>
    <d v="2024-04-25T00:00:00"/>
    <n v="4"/>
    <n v="229"/>
    <s v="记帐凭证"/>
    <s v="660107 \营业费用\办公费"/>
    <s v="耿慧办公费"/>
    <n v="1708.97"/>
    <n v="0.17089699999999999"/>
    <s v="其他应收款;银行存款"/>
    <x v="1"/>
    <s v="办公费"/>
    <s v="办公费"/>
    <x v="1"/>
  </r>
  <r>
    <d v="2024-04-25T00:00:00"/>
    <n v="4"/>
    <n v="230"/>
    <s v="记帐凭证"/>
    <s v="660113 \营业费用\差旅费"/>
    <s v="吴国栋青岛到济南差旅费"/>
    <n v="2305.92"/>
    <n v="0.23059200000000002"/>
    <s v="银行存款"/>
    <x v="1"/>
    <s v="差旅费"/>
    <s v="差旅费"/>
    <x v="0"/>
  </r>
  <r>
    <d v="2024-04-25T00:00:00"/>
    <n v="4"/>
    <n v="230"/>
    <s v="记帐凭证"/>
    <s v="660145 \营业费用\旅客运输服务"/>
    <s v="吴国栋青岛到济南差旅费"/>
    <n v="730.29"/>
    <n v="7.3028999999999997E-2"/>
    <s v="银行存款"/>
    <x v="1"/>
    <s v="旅客运输服务"/>
    <s v="差旅费"/>
    <x v="0"/>
  </r>
  <r>
    <d v="2024-04-25T00:00:00"/>
    <n v="4"/>
    <n v="230"/>
    <s v="记帐凭证"/>
    <s v="660140 \营业费用\员工午餐"/>
    <s v="吴国栋青岛到济南差旅费"/>
    <n v="420"/>
    <n v="4.2000000000000003E-2"/>
    <s v="银行存款"/>
    <x v="1"/>
    <s v="员工午餐"/>
    <s v="福利费"/>
    <x v="1"/>
  </r>
  <r>
    <d v="2024-04-25T00:00:00"/>
    <n v="4"/>
    <n v="230"/>
    <s v="记帐凭证"/>
    <s v="660120 \营业费用\汽油费"/>
    <s v="吴国栋青岛到济南差旅费"/>
    <n v="796.46"/>
    <n v="7.9646000000000008E-2"/>
    <s v="银行存款"/>
    <x v="1"/>
    <s v="汽油费"/>
    <s v="交通费"/>
    <x v="0"/>
  </r>
  <r>
    <d v="2024-04-25T00:00:00"/>
    <n v="4"/>
    <n v="339"/>
    <s v="记帐凭证"/>
    <s v="660115 \营业费用\办公房租"/>
    <s v="广州分202203-202703房租分摊--2024.5"/>
    <n v="53029.17"/>
    <n v="5.3029169999999999"/>
    <s v="使用权资产累计折旧"/>
    <x v="1"/>
    <s v="办公房租"/>
    <s v="房租物业费"/>
    <x v="2"/>
  </r>
  <r>
    <d v="2024-04-25T00:00:00"/>
    <n v="4"/>
    <n v="341"/>
    <s v="记帐凭证"/>
    <s v="660115 \营业费用\办公房租"/>
    <s v="摊销总部20230314-20280315房租-龙湖蓝海"/>
    <n v="10426.370000000001"/>
    <n v="1.042637"/>
    <s v="使用权资产累计折旧;其他应收款"/>
    <x v="1"/>
    <s v="办公房租"/>
    <s v="房租物业费"/>
    <x v="2"/>
  </r>
  <r>
    <d v="2024-04-25T00:00:00"/>
    <n v="4"/>
    <n v="341"/>
    <s v="记帐凭证"/>
    <s v="660115 \营业费用\办公房租"/>
    <s v="摊销总部20230314-20280315房租-龙湖蓝海--软件"/>
    <n v="1425.82"/>
    <n v="0.14258199999999999"/>
    <s v="使用权资产累计折旧;其他应收款"/>
    <x v="1"/>
    <s v="办公房租"/>
    <s v="房租物业费"/>
    <x v="2"/>
  </r>
  <r>
    <d v="2024-04-25T00:00:00"/>
    <n v="4"/>
    <n v="345"/>
    <s v="记帐凭证"/>
    <s v="660141 \营业费用\技术服务费"/>
    <s v="支付狄文昕技术服务费"/>
    <n v="10000"/>
    <n v="1"/>
    <s v="银行存款"/>
    <x v="1"/>
    <s v="技术服务费"/>
    <s v="技术服务费"/>
    <x v="1"/>
  </r>
  <r>
    <d v="2024-04-25T00:00:00"/>
    <n v="4"/>
    <n v="352"/>
    <s v="记帐凭证"/>
    <s v="660113 \营业费用\差旅费"/>
    <s v="薛晶晶济南到北京差旅费"/>
    <n v="593"/>
    <n v="5.9299999999999999E-2"/>
    <s v="银行存款"/>
    <x v="1"/>
    <s v="差旅费"/>
    <s v="差旅费"/>
    <x v="0"/>
  </r>
  <r>
    <d v="2024-04-25T00:00:00"/>
    <n v="4"/>
    <n v="352"/>
    <s v="记帐凭证"/>
    <s v="660145 \营业费用\旅客运输服务"/>
    <s v="薛晶晶济南到北京差旅费"/>
    <n v="768.81"/>
    <n v="7.6880999999999991E-2"/>
    <s v="银行存款"/>
    <x v="1"/>
    <s v="旅客运输服务"/>
    <s v="差旅费"/>
    <x v="0"/>
  </r>
  <r>
    <d v="2024-04-30T00:00:00"/>
    <n v="4"/>
    <n v="571"/>
    <s v="记帐凭证"/>
    <s v="660101 \营业费用\工资"/>
    <s v="分配销售部4月工资"/>
    <n v="464600.2"/>
    <n v="46.46002"/>
    <s v="应付职工薪酬"/>
    <x v="1"/>
    <s v="工资"/>
    <s v="职工薪酬"/>
    <x v="3"/>
  </r>
  <r>
    <d v="2024-04-30T00:00:00"/>
    <n v="4"/>
    <n v="607"/>
    <s v="记帐凭证"/>
    <s v="660130 \营业费用\折旧费"/>
    <s v="2024年4月分摊折旧"/>
    <n v="6551.38"/>
    <n v="0.655138"/>
    <s v="累计折旧"/>
    <x v="1"/>
    <s v="折旧费"/>
    <s v="其他"/>
    <x v="1"/>
  </r>
  <r>
    <d v="2024-05-25T00:00:00"/>
    <n v="5"/>
    <n v="75"/>
    <s v="记帐凭证"/>
    <s v="660108 \营业费用\交通费"/>
    <s v="张博交通费"/>
    <n v="2230.7600000000002"/>
    <n v="0.22307600000000002"/>
    <s v="银行存款"/>
    <x v="1"/>
    <s v="交通费"/>
    <s v="交通费"/>
    <x v="0"/>
  </r>
  <r>
    <d v="2024-05-25T00:00:00"/>
    <n v="5"/>
    <n v="76"/>
    <s v="记帐凭证"/>
    <s v="660113 \营业费用\差旅费"/>
    <s v="孙伟差旅费"/>
    <n v="5585.58"/>
    <n v="0.558558"/>
    <s v="银行存款"/>
    <x v="1"/>
    <s v="差旅费"/>
    <s v="差旅费"/>
    <x v="0"/>
  </r>
  <r>
    <d v="2024-05-25T00:00:00"/>
    <n v="5"/>
    <n v="77"/>
    <s v="记帐凭证"/>
    <s v="660112 \营业费用\业务宣传费"/>
    <s v="陈佳龙交通费"/>
    <n v="498"/>
    <n v="4.9799999999999997E-2"/>
    <s v="银行存款"/>
    <x v="1"/>
    <s v="业务宣传费"/>
    <s v="业务宣传费"/>
    <x v="1"/>
  </r>
  <r>
    <d v="2024-05-25T00:00:00"/>
    <n v="5"/>
    <n v="77"/>
    <s v="记帐凭证"/>
    <s v="660117 \营业费用\手机费"/>
    <s v="陈佳龙手机费"/>
    <n v="140"/>
    <n v="1.4E-2"/>
    <s v="银行存款"/>
    <x v="1"/>
    <s v="手机费"/>
    <s v="通讯费"/>
    <x v="1"/>
  </r>
  <r>
    <d v="2024-05-25T00:00:00"/>
    <n v="5"/>
    <n v="77"/>
    <s v="记帐凭证"/>
    <s v="660107 \营业费用\办公费"/>
    <s v="陈佳龙办公费"/>
    <n v="250"/>
    <n v="2.5000000000000001E-2"/>
    <s v="银行存款"/>
    <x v="1"/>
    <s v="办公费"/>
    <s v="办公费"/>
    <x v="1"/>
  </r>
  <r>
    <d v="2024-05-25T00:00:00"/>
    <n v="5"/>
    <n v="77"/>
    <s v="记帐凭证"/>
    <s v="660140 \营业费用\员工午餐"/>
    <s v="陈佳龙餐费"/>
    <n v="476"/>
    <n v="4.7600000000000003E-2"/>
    <s v="银行存款"/>
    <x v="1"/>
    <s v="员工午餐"/>
    <s v="福利费"/>
    <x v="1"/>
  </r>
  <r>
    <d v="2024-05-25T00:00:00"/>
    <n v="5"/>
    <n v="82"/>
    <s v="记帐凭证"/>
    <s v="660113 \营业费用\差旅费"/>
    <s v="薛晶晶差旅费"/>
    <n v="4778.3"/>
    <n v="0.47783000000000003"/>
    <s v="银行存款;其他应收款"/>
    <x v="1"/>
    <s v="差旅费"/>
    <s v="差旅费"/>
    <x v="0"/>
  </r>
  <r>
    <d v="2024-05-25T00:00:00"/>
    <n v="5"/>
    <n v="82"/>
    <s v="记帐凭证"/>
    <s v="660145 \营业费用\旅客运输服务"/>
    <s v="薛晶晶差旅费"/>
    <n v="4893.8999999999996"/>
    <n v="0.48938999999999994"/>
    <s v="银行存款;其他应收款"/>
    <x v="1"/>
    <s v="旅客运输服务"/>
    <s v="差旅费"/>
    <x v="0"/>
  </r>
  <r>
    <d v="2024-05-25T00:00:00"/>
    <n v="5"/>
    <n v="83"/>
    <s v="记帐凭证"/>
    <s v="660122 \营业费用\维修保险费"/>
    <s v="薛晶晶车辆维修费招待费汽油费"/>
    <n v="278"/>
    <n v="2.7799999999999998E-2"/>
    <s v="银行存款"/>
    <x v="1"/>
    <s v="维修保险费"/>
    <s v="交通费"/>
    <x v="0"/>
  </r>
  <r>
    <d v="2024-05-25T00:00:00"/>
    <n v="5"/>
    <n v="83"/>
    <s v="记帐凭证"/>
    <s v="660109 \营业费用\业务招待费"/>
    <s v="薛晶晶车辆维修费招待费汽油费"/>
    <n v="924"/>
    <n v="9.2399999999999996E-2"/>
    <s v="银行存款"/>
    <x v="1"/>
    <s v="业务招待费"/>
    <s v="业务招待费"/>
    <x v="1"/>
  </r>
  <r>
    <d v="2024-05-25T00:00:00"/>
    <n v="5"/>
    <n v="83"/>
    <s v="记帐凭证"/>
    <s v="660120 \营业费用\汽油费"/>
    <s v="薛晶晶车辆维修费招待费汽油费"/>
    <n v="2000"/>
    <n v="0.2"/>
    <s v="银行存款"/>
    <x v="1"/>
    <s v="汽油费"/>
    <s v="交通费"/>
    <x v="0"/>
  </r>
  <r>
    <d v="2024-05-25T00:00:00"/>
    <n v="5"/>
    <n v="83"/>
    <s v="记帐凭证"/>
    <s v="660140 \营业费用\员工午餐"/>
    <s v="薛晶晶车辆维修费招待费汽油费"/>
    <n v="1547.8"/>
    <n v="0.15478"/>
    <s v="银行存款"/>
    <x v="1"/>
    <s v="员工午餐"/>
    <s v="福利费"/>
    <x v="1"/>
  </r>
  <r>
    <d v="2024-05-25T00:00:00"/>
    <n v="5"/>
    <n v="84"/>
    <s v="记帐凭证"/>
    <s v="660108 \营业费用\交通费"/>
    <s v="薛晶晶交通费办公费汽油费餐费"/>
    <n v="650.52"/>
    <n v="6.5051999999999999E-2"/>
    <s v="银行存款"/>
    <x v="1"/>
    <s v="交通费"/>
    <s v="交通费"/>
    <x v="0"/>
  </r>
  <r>
    <d v="2024-05-25T00:00:00"/>
    <n v="5"/>
    <n v="84"/>
    <s v="记帐凭证"/>
    <s v="660107 \营业费用\办公费"/>
    <s v="薛晶晶交通费办公费汽油费餐费"/>
    <n v="126.76"/>
    <n v="1.2676E-2"/>
    <s v="银行存款"/>
    <x v="1"/>
    <s v="办公费"/>
    <s v="办公费"/>
    <x v="1"/>
  </r>
  <r>
    <d v="2024-05-25T00:00:00"/>
    <n v="5"/>
    <n v="84"/>
    <s v="记帐凭证"/>
    <s v="660120 \营业费用\汽油费"/>
    <s v="薛晶晶交通费办公费汽油费餐费"/>
    <n v="627.88"/>
    <n v="6.2787999999999997E-2"/>
    <s v="银行存款"/>
    <x v="1"/>
    <s v="汽油费"/>
    <s v="交通费"/>
    <x v="0"/>
  </r>
  <r>
    <d v="2024-05-25T00:00:00"/>
    <n v="5"/>
    <n v="84"/>
    <s v="记帐凭证"/>
    <s v="660140 \营业费用\员工午餐"/>
    <s v="薛晶晶交通费办公费汽油费餐费"/>
    <n v="968"/>
    <n v="9.6799999999999997E-2"/>
    <s v="银行存款"/>
    <x v="1"/>
    <s v="员工午餐"/>
    <s v="福利费"/>
    <x v="1"/>
  </r>
  <r>
    <d v="2024-05-25T00:00:00"/>
    <n v="5"/>
    <n v="84"/>
    <s v="记帐凭证"/>
    <s v="660131 \营业费用\福利费"/>
    <s v="薛晶晶交通费办公费汽油费餐费"/>
    <n v="252"/>
    <n v="2.52E-2"/>
    <s v="银行存款"/>
    <x v="1"/>
    <s v="福利费"/>
    <s v="福利费"/>
    <x v="1"/>
  </r>
  <r>
    <d v="2024-05-25T00:00:00"/>
    <n v="5"/>
    <n v="89"/>
    <s v="记帐凭证"/>
    <s v="660107 \营业费用\办公费"/>
    <s v="孙伟中标服务费--中技国际招标有限公司--2023年财务数据采集上报项目"/>
    <n v="3773.58"/>
    <n v="0.37735799999999997"/>
    <s v="银行存款"/>
    <x v="1"/>
    <s v="办公费"/>
    <s v="办公费"/>
    <x v="1"/>
  </r>
  <r>
    <d v="2024-05-25T00:00:00"/>
    <n v="5"/>
    <n v="92"/>
    <s v="记帐凭证"/>
    <s v="660145 \营业费用\旅客运输服务"/>
    <s v="柳凯悦北京到衡水差旅费"/>
    <n v="495.41"/>
    <n v="4.9541000000000002E-2"/>
    <s v="银行存款"/>
    <x v="1"/>
    <s v="旅客运输服务"/>
    <s v="差旅费"/>
    <x v="0"/>
  </r>
  <r>
    <d v="2024-05-25T00:00:00"/>
    <n v="5"/>
    <n v="93"/>
    <s v="记帐凭证"/>
    <s v="660113 \营业费用\差旅费"/>
    <s v="刘亚芳北京到济南差旅费"/>
    <n v="975.17"/>
    <n v="9.7516999999999993E-2"/>
    <s v="其他应收款;银行存款"/>
    <x v="1"/>
    <s v="差旅费"/>
    <s v="差旅费"/>
    <x v="0"/>
  </r>
  <r>
    <d v="2024-05-25T00:00:00"/>
    <n v="5"/>
    <n v="93"/>
    <s v="记帐凭证"/>
    <s v="660145 \营业费用\旅客运输服务"/>
    <s v="刘亚芳北京到济南差旅费"/>
    <n v="530.28"/>
    <n v="5.3027999999999999E-2"/>
    <s v="其他应收款;银行存款"/>
    <x v="1"/>
    <s v="旅客运输服务"/>
    <s v="差旅费"/>
    <x v="0"/>
  </r>
  <r>
    <d v="2024-05-25T00:00:00"/>
    <n v="5"/>
    <n v="99"/>
    <s v="记帐凭证"/>
    <s v="660107 \营业费用\办公费"/>
    <s v="孙伟标书款--中技国际招标有限公司"/>
    <n v="500"/>
    <n v="0.05"/>
    <s v="银行存款"/>
    <x v="1"/>
    <s v="办公费"/>
    <s v="办公费"/>
    <x v="1"/>
  </r>
  <r>
    <d v="2024-05-30T00:00:00"/>
    <n v="5"/>
    <n v="108"/>
    <s v="记帐凭证"/>
    <s v="660108 \营业费用\交通费"/>
    <s v="章菲菲交通费"/>
    <n v="106"/>
    <n v="1.06E-2"/>
    <s v="银行存款"/>
    <x v="1"/>
    <s v="交通费"/>
    <s v="交通费"/>
    <x v="0"/>
  </r>
  <r>
    <d v="2024-05-30T00:00:00"/>
    <n v="5"/>
    <n v="155"/>
    <s v="记帐凭证"/>
    <s v="660112 \营业费用\业务宣传费"/>
    <s v="黄炙杭州道合肥差旅费交通费餐费"/>
    <n v="3302.5"/>
    <n v="0.33024999999999999"/>
    <s v="银行存款"/>
    <x v="1"/>
    <s v="业务宣传费"/>
    <s v="业务宣传费"/>
    <x v="1"/>
  </r>
  <r>
    <d v="2024-05-30T00:00:00"/>
    <n v="5"/>
    <n v="155"/>
    <s v="记帐凭证"/>
    <s v="660145 \营业费用\旅客运输服务"/>
    <s v="黄炙杭州道合肥差旅费交通费餐费"/>
    <n v="713.77"/>
    <n v="7.1376999999999996E-2"/>
    <s v="银行存款"/>
    <x v="1"/>
    <s v="旅客运输服务"/>
    <s v="差旅费"/>
    <x v="0"/>
  </r>
  <r>
    <d v="2024-05-30T00:00:00"/>
    <n v="5"/>
    <n v="155"/>
    <s v="记帐凭证"/>
    <s v="660101 \营业费用\工资"/>
    <s v="黄炙杭州道合肥差旅费交通费餐费"/>
    <n v="368.5"/>
    <n v="3.6850000000000001E-2"/>
    <s v="银行存款"/>
    <x v="1"/>
    <s v="工资"/>
    <s v="职工薪酬"/>
    <x v="3"/>
  </r>
  <r>
    <d v="2024-05-30T00:00:00"/>
    <n v="5"/>
    <n v="155"/>
    <s v="记帐凭证"/>
    <s v="660140 \营业费用\员工午餐"/>
    <s v="黄炙杭州道合肥差旅费交通费餐费"/>
    <n v="52"/>
    <n v="5.1999999999999998E-3"/>
    <s v="银行存款"/>
    <x v="1"/>
    <s v="员工午餐"/>
    <s v="福利费"/>
    <x v="1"/>
  </r>
  <r>
    <d v="2024-05-30T00:00:00"/>
    <n v="5"/>
    <n v="177"/>
    <s v="记帐凭证"/>
    <s v="660113 \营业费用\差旅费"/>
    <s v="马飞杭州到芜湖差旅费标书款住宿费"/>
    <n v="1793.53"/>
    <n v="0.17935299999999998"/>
    <s v="银行存款"/>
    <x v="1"/>
    <s v="差旅费"/>
    <s v="差旅费"/>
    <x v="0"/>
  </r>
  <r>
    <d v="2024-05-30T00:00:00"/>
    <n v="5"/>
    <n v="177"/>
    <s v="记帐凭证"/>
    <s v="660145 \营业费用\旅客运输服务"/>
    <s v="马飞杭州到芜湖差旅费标书款住宿费"/>
    <n v="1862.84"/>
    <n v="0.18628400000000001"/>
    <s v="银行存款"/>
    <x v="1"/>
    <s v="旅客运输服务"/>
    <s v="差旅费"/>
    <x v="0"/>
  </r>
  <r>
    <d v="2024-05-30T00:00:00"/>
    <n v="5"/>
    <n v="177"/>
    <s v="记帐凭证"/>
    <s v="660107 \营业费用\办公费"/>
    <s v="马飞杭州到芜湖差旅费标书款住宿费"/>
    <n v="442.31"/>
    <n v="4.4230999999999999E-2"/>
    <s v="银行存款"/>
    <x v="1"/>
    <s v="办公费"/>
    <s v="办公费"/>
    <x v="1"/>
  </r>
  <r>
    <d v="2024-05-30T00:00:00"/>
    <n v="5"/>
    <n v="178"/>
    <s v="记帐凭证"/>
    <s v="660108 \营业费用\交通费"/>
    <s v="马飞交通费餐费"/>
    <n v="1862"/>
    <n v="0.1862"/>
    <s v="银行存款"/>
    <x v="1"/>
    <s v="交通费"/>
    <s v="交通费"/>
    <x v="0"/>
  </r>
  <r>
    <d v="2024-05-30T00:00:00"/>
    <n v="5"/>
    <n v="178"/>
    <s v="记帐凭证"/>
    <s v="660140 \营业费用\员工午餐"/>
    <s v="马飞交通费餐费"/>
    <n v="1838"/>
    <n v="0.18379999999999999"/>
    <s v="银行存款"/>
    <x v="1"/>
    <s v="员工午餐"/>
    <s v="福利费"/>
    <x v="1"/>
  </r>
  <r>
    <d v="2024-05-30T00:00:00"/>
    <n v="5"/>
    <n v="179"/>
    <s v="记帐凭证"/>
    <s v="660113 \营业费用\差旅费"/>
    <s v="李彬南京到杭州差旅费餐费"/>
    <n v="65"/>
    <n v="6.4999999999999997E-3"/>
    <s v="银行存款"/>
    <x v="1"/>
    <s v="差旅费"/>
    <s v="差旅费"/>
    <x v="0"/>
  </r>
  <r>
    <d v="2024-05-30T00:00:00"/>
    <n v="5"/>
    <n v="179"/>
    <s v="记帐凭证"/>
    <s v="660145 \营业费用\旅客运输服务"/>
    <s v="李彬南京到杭州差旅费餐费"/>
    <n v="811.94"/>
    <n v="8.1194000000000002E-2"/>
    <s v="银行存款"/>
    <x v="1"/>
    <s v="旅客运输服务"/>
    <s v="差旅费"/>
    <x v="0"/>
  </r>
  <r>
    <d v="2024-05-30T00:00:00"/>
    <n v="5"/>
    <n v="179"/>
    <s v="记帐凭证"/>
    <s v="660109 \营业费用\业务招待费"/>
    <s v="李彬南京到杭州差旅费餐费"/>
    <n v="3817"/>
    <n v="0.38169999999999998"/>
    <s v="银行存款"/>
    <x v="1"/>
    <s v="业务招待费"/>
    <s v="业务招待费"/>
    <x v="1"/>
  </r>
  <r>
    <d v="2024-05-30T00:00:00"/>
    <n v="5"/>
    <n v="180"/>
    <s v="记帐凭证"/>
    <s v="660113 \营业费用\差旅费"/>
    <s v="杨金梁住宿费食品费"/>
    <n v="3276.96"/>
    <n v="0.32769599999999999"/>
    <s v="银行存款"/>
    <x v="1"/>
    <s v="差旅费"/>
    <s v="差旅费"/>
    <x v="0"/>
  </r>
  <r>
    <d v="2024-05-30T00:00:00"/>
    <n v="5"/>
    <n v="180"/>
    <s v="记帐凭证"/>
    <s v="660131 \营业费用\福利费"/>
    <s v="杨金梁住宿费食品费"/>
    <n v="2994"/>
    <n v="0.2994"/>
    <s v="银行存款"/>
    <x v="1"/>
    <s v="福利费"/>
    <s v="福利费"/>
    <x v="1"/>
  </r>
  <r>
    <d v="2024-05-30T00:00:00"/>
    <n v="5"/>
    <n v="181"/>
    <s v="记帐凭证"/>
    <s v="660113 \营业费用\差旅费"/>
    <s v="杨金梁差旅费"/>
    <n v="4496.5"/>
    <n v="0.44964999999999999"/>
    <s v="银行存款"/>
    <x v="1"/>
    <s v="差旅费"/>
    <s v="差旅费"/>
    <x v="0"/>
  </r>
  <r>
    <d v="2024-05-30T00:00:00"/>
    <n v="5"/>
    <n v="181"/>
    <s v="记帐凭证"/>
    <s v="660145 \营业费用\旅客运输服务"/>
    <s v="杨金梁差旅费"/>
    <n v="3813.3"/>
    <n v="0.38133"/>
    <s v="银行存款"/>
    <x v="1"/>
    <s v="旅客运输服务"/>
    <s v="差旅费"/>
    <x v="0"/>
  </r>
  <r>
    <d v="2024-05-30T00:00:00"/>
    <n v="5"/>
    <n v="182"/>
    <s v="记帐凭证"/>
    <s v="660109 \营业费用\业务招待费"/>
    <s v="杨金梁餐费"/>
    <n v="20983"/>
    <n v="2.0983000000000001"/>
    <s v="银行存款"/>
    <x v="1"/>
    <s v="业务招待费"/>
    <s v="业务招待费"/>
    <x v="1"/>
  </r>
  <r>
    <d v="2024-05-30T00:00:00"/>
    <n v="5"/>
    <n v="183"/>
    <s v="记帐凭证"/>
    <s v="660116 \营业费用\员工房租"/>
    <s v="田宁房租"/>
    <n v="11856"/>
    <n v="1.1856"/>
    <s v="银行存款"/>
    <x v="1"/>
    <s v="员工房租"/>
    <s v="福利费"/>
    <x v="1"/>
  </r>
  <r>
    <d v="2024-05-30T00:00:00"/>
    <n v="5"/>
    <n v="191"/>
    <s v="记帐凭证"/>
    <s v="660137 \营业费用\物业管理费"/>
    <s v="刘亚芳电费物业费"/>
    <n v="1584.35"/>
    <n v="0.15843499999999999"/>
    <s v="银行存款"/>
    <x v="1"/>
    <s v="物业管理费"/>
    <s v="房租物业费"/>
    <x v="2"/>
  </r>
  <r>
    <d v="2024-05-30T00:00:00"/>
    <n v="5"/>
    <n v="315"/>
    <s v="记帐凭证"/>
    <s v="660115 \营业费用\办公房租"/>
    <s v="广州分202203-202703房租分摊--2024.4"/>
    <n v="53029.17"/>
    <n v="5.3029169999999999"/>
    <s v="使用权资产累计折旧"/>
    <x v="1"/>
    <s v="办公房租"/>
    <s v="房租物业费"/>
    <x v="2"/>
  </r>
  <r>
    <d v="2024-05-30T00:00:00"/>
    <n v="5"/>
    <n v="317"/>
    <s v="记帐凭证"/>
    <s v="660115 \营业费用\办公房租"/>
    <s v="摊销总部20230314-20280315房租-龙湖蓝海"/>
    <n v="11293.12"/>
    <n v="1.1293120000000001"/>
    <s v="其他应收款;使用权资产累计折旧"/>
    <x v="1"/>
    <s v="办公房租"/>
    <s v="房租物业费"/>
    <x v="2"/>
  </r>
  <r>
    <d v="2024-05-30T00:00:00"/>
    <n v="5"/>
    <n v="317"/>
    <s v="记帐凭证"/>
    <s v="660115 \营业费用\办公房租"/>
    <s v="摊销总部20230314-20280315房租-龙湖蓝海--软件"/>
    <n v="2632.28"/>
    <n v="0.26322800000000002"/>
    <s v="其他应收款;使用权资产累计折旧"/>
    <x v="1"/>
    <s v="办公房租"/>
    <s v="房租物业费"/>
    <x v="2"/>
  </r>
  <r>
    <d v="2024-05-30T00:00:00"/>
    <n v="5"/>
    <n v="319"/>
    <s v="记帐凭证"/>
    <s v="660107 \营业费用\办公费"/>
    <s v="吴志猛平台交易服务费--泉州市金同信息科技有限公司--泉州市阳光采购服务有限公司"/>
    <n v="29363.21"/>
    <n v="2.936321"/>
    <s v="银行存款"/>
    <x v="1"/>
    <s v="办公费"/>
    <s v="办公费"/>
    <x v="1"/>
  </r>
  <r>
    <d v="2024-05-30T00:00:00"/>
    <n v="5"/>
    <n v="320"/>
    <s v="记帐凭证"/>
    <s v="660107 \营业费用\办公费"/>
    <s v="吴志猛中标服务费--泉州市金同信息科技有限公司--福建立晟项目管理咨询有限公司"/>
    <n v="34785"/>
    <n v="3.4784999999999999"/>
    <s v="银行存款"/>
    <x v="1"/>
    <s v="办公费"/>
    <s v="办公费"/>
    <x v="1"/>
  </r>
  <r>
    <d v="2024-05-31T00:00:00"/>
    <n v="5"/>
    <n v="577"/>
    <s v="记帐凭证"/>
    <s v="660107 \营业费用\办公费"/>
    <s v="陈佳龙标书款--五矿国际招标有限责任公司--五矿发展云链通业财及财务系统建设项目"/>
    <n v="2100"/>
    <n v="0.21"/>
    <s v="其他应收款"/>
    <x v="1"/>
    <s v="办公费"/>
    <s v="办公费"/>
    <x v="1"/>
  </r>
  <r>
    <d v="2024-05-31T00:00:00"/>
    <n v="5"/>
    <n v="583"/>
    <s v="记帐凭证"/>
    <s v="660101 \营业费用\工资"/>
    <s v="分配销售部5月工资"/>
    <n v="476755.36"/>
    <n v="47.675536000000001"/>
    <s v="应付职工薪酬"/>
    <x v="1"/>
    <s v="工资"/>
    <s v="职工薪酬"/>
    <x v="3"/>
  </r>
  <r>
    <d v="2024-05-31T00:00:00"/>
    <n v="5"/>
    <n v="632"/>
    <s v="记帐凭证"/>
    <s v="660130 \营业费用\折旧费"/>
    <s v="2024年5月分摊折旧"/>
    <n v="6551.3"/>
    <n v="0.65512999999999999"/>
    <s v="累计折旧"/>
    <x v="1"/>
    <s v="折旧费"/>
    <s v="其他"/>
    <x v="1"/>
  </r>
  <r>
    <d v="2024-06-15T00:00:00"/>
    <n v="6"/>
    <n v="184"/>
    <s v="记帐凭证"/>
    <s v="660131 \营业费用\福利费"/>
    <s v="孙伟福利费"/>
    <n v="102.9"/>
    <n v="1.0290000000000001E-2"/>
    <s v="其他应收款"/>
    <x v="1"/>
    <s v="福利费"/>
    <s v="福利费"/>
    <x v="1"/>
  </r>
  <r>
    <d v="2024-06-15T00:00:00"/>
    <n v="6"/>
    <n v="184"/>
    <s v="记帐凭证"/>
    <s v="660140 \营业费用\员工午餐"/>
    <s v="孙伟餐费"/>
    <n v="164.46"/>
    <n v="1.6446000000000002E-2"/>
    <s v="其他应收款"/>
    <x v="1"/>
    <s v="员工午餐"/>
    <s v="福利费"/>
    <x v="1"/>
  </r>
  <r>
    <d v="2024-06-15T00:00:00"/>
    <n v="6"/>
    <n v="192"/>
    <s v="记帐凭证"/>
    <s v="660107 \营业费用\办公费"/>
    <s v="孙伟办公费--总部费用"/>
    <n v="800"/>
    <n v="0.08"/>
    <s v="银行存款"/>
    <x v="1"/>
    <s v="办公费"/>
    <s v="办公费"/>
    <x v="1"/>
  </r>
  <r>
    <d v="2024-06-15T00:00:00"/>
    <n v="6"/>
    <n v="221"/>
    <s v="记帐凭证"/>
    <s v="660115 \营业费用\办公房租"/>
    <s v="广州分202203-202703房租分摊--2024.6"/>
    <n v="53029.17"/>
    <n v="5.3029169999999999"/>
    <s v="使用权资产累计折旧"/>
    <x v="1"/>
    <s v="办公房租"/>
    <s v="房租物业费"/>
    <x v="2"/>
  </r>
  <r>
    <d v="2024-06-15T00:00:00"/>
    <n v="6"/>
    <n v="224"/>
    <s v="记帐凭证"/>
    <s v="660115 \营业费用\办公房租"/>
    <s v="摊销总部20230314-20280315房租-龙湖蓝海"/>
    <n v="10426.370000000001"/>
    <n v="1.042637"/>
    <s v="使用权资产累计折旧;其他应收款"/>
    <x v="1"/>
    <s v="办公房租"/>
    <s v="房租物业费"/>
    <x v="2"/>
  </r>
  <r>
    <d v="2024-06-15T00:00:00"/>
    <n v="6"/>
    <n v="224"/>
    <s v="记帐凭证"/>
    <s v="660115 \营业费用\办公房租"/>
    <s v="摊销总部20230314-20280315房租-龙湖蓝海--软件"/>
    <n v="1425.82"/>
    <n v="0.14258199999999999"/>
    <s v="使用权资产累计折旧;其他应收款"/>
    <x v="1"/>
    <s v="办公房租"/>
    <s v="房租物业费"/>
    <x v="2"/>
  </r>
  <r>
    <d v="2024-06-15T00:00:00"/>
    <n v="6"/>
    <n v="244"/>
    <s v="记帐凭证"/>
    <s v="660119 \营业费用\电话费"/>
    <s v="殷金凤电话费"/>
    <n v="1488"/>
    <n v="0.14879999999999999"/>
    <s v="其他应收款"/>
    <x v="1"/>
    <s v="电话费"/>
    <s v="办公费"/>
    <x v="1"/>
  </r>
  <r>
    <d v="2024-06-15T00:00:00"/>
    <n v="6"/>
    <n v="244"/>
    <s v="记帐凭证"/>
    <s v="660107 \营业费用\办公费"/>
    <s v="殷金凤办公费"/>
    <n v="252.25"/>
    <n v="2.5225000000000001E-2"/>
    <s v="其他应收款"/>
    <x v="1"/>
    <s v="办公费"/>
    <s v="办公费"/>
    <x v="1"/>
  </r>
  <r>
    <d v="2024-06-15T00:00:00"/>
    <n v="6"/>
    <n v="244"/>
    <s v="记帐凭证"/>
    <s v="660107 \营业费用\办公费"/>
    <s v="殷金凤名片费"/>
    <n v="350"/>
    <n v="3.5000000000000003E-2"/>
    <s v="其他应收款"/>
    <x v="1"/>
    <s v="办公费"/>
    <s v="办公费"/>
    <x v="1"/>
  </r>
  <r>
    <d v="2024-06-15T00:00:00"/>
    <n v="6"/>
    <n v="244"/>
    <s v="记帐凭证"/>
    <s v="660107 \营业费用\办公费"/>
    <s v="殷金凤快递费"/>
    <n v="530.65"/>
    <n v="5.3065000000000001E-2"/>
    <s v="其他应收款"/>
    <x v="1"/>
    <s v="办公费"/>
    <s v="办公费"/>
    <x v="1"/>
  </r>
  <r>
    <d v="2024-06-15T00:00:00"/>
    <n v="6"/>
    <n v="244"/>
    <s v="记帐凭证"/>
    <s v="660131 \营业费用\福利费"/>
    <s v="殷金凤水费"/>
    <n v="1100"/>
    <n v="0.11"/>
    <s v="其他应收款"/>
    <x v="1"/>
    <s v="福利费"/>
    <s v="福利费"/>
    <x v="1"/>
  </r>
  <r>
    <d v="2024-06-15T00:00:00"/>
    <n v="6"/>
    <n v="244"/>
    <s v="记帐凭证"/>
    <s v="660108 \营业费用\交通费"/>
    <s v="殷金凤交通费"/>
    <n v="1600"/>
    <n v="0.16"/>
    <s v="其他应收款"/>
    <x v="1"/>
    <s v="交通费"/>
    <s v="交通费"/>
    <x v="0"/>
  </r>
  <r>
    <d v="2024-06-15T00:00:00"/>
    <n v="6"/>
    <n v="27"/>
    <s v="记帐凭证"/>
    <s v="660107 \营业费用\办公费"/>
    <s v="史晓岩中标服务费--中源联盛咨询(北京)有限公司"/>
    <n v="14433.96"/>
    <n v="1.4433959999999999"/>
    <s v="银行存款;应付账款"/>
    <x v="1"/>
    <s v="办公费"/>
    <s v="办公费"/>
    <x v="1"/>
  </r>
  <r>
    <d v="2024-06-15T00:00:00"/>
    <n v="6"/>
    <n v="29"/>
    <s v="记帐凭证"/>
    <s v="660113 \营业费用\差旅费"/>
    <s v="刘亚芳北京到霸州差旅费"/>
    <n v="528"/>
    <n v="5.28E-2"/>
    <s v="银行存款"/>
    <x v="1"/>
    <s v="差旅费"/>
    <s v="差旅费"/>
    <x v="0"/>
  </r>
  <r>
    <d v="2024-06-15T00:00:00"/>
    <n v="6"/>
    <n v="29"/>
    <s v="记帐凭证"/>
    <s v="660145 \营业费用\旅客运输服务"/>
    <s v="刘亚芳北京到霸州差旅费"/>
    <n v="258.70999999999998"/>
    <n v="2.5870999999999998E-2"/>
    <s v="银行存款"/>
    <x v="1"/>
    <s v="旅客运输服务"/>
    <s v="差旅费"/>
    <x v="0"/>
  </r>
  <r>
    <d v="2024-06-15T00:00:00"/>
    <n v="6"/>
    <n v="29"/>
    <s v="记帐凭证"/>
    <s v="660108 \营业费用\交通费"/>
    <s v="刘亚芳制作华东标书交通费"/>
    <n v="134.44"/>
    <n v="1.3443999999999999E-2"/>
    <s v="银行存款"/>
    <x v="1"/>
    <s v="交通费"/>
    <s v="交通费"/>
    <x v="0"/>
  </r>
  <r>
    <d v="2024-06-15T00:00:00"/>
    <n v="6"/>
    <n v="34"/>
    <s v="记帐凭证"/>
    <s v="660107 \营业费用\办公费"/>
    <s v="支付杭州明点企服网络科技有限公司服务费"/>
    <n v="680.42"/>
    <n v="6.8041999999999991E-2"/>
    <s v="银行存款"/>
    <x v="1"/>
    <s v="办公费"/>
    <s v="办公费"/>
    <x v="1"/>
  </r>
  <r>
    <d v="2024-06-15T00:00:00"/>
    <n v="6"/>
    <n v="42"/>
    <s v="记帐凭证"/>
    <s v="660107 \营业费用\办公费"/>
    <s v="薛晶晶代理服务费--中国国投国际贸易有限公司运行管理系统REP二期建设---中投"/>
    <n v="23886.79"/>
    <n v="2.3886790000000002"/>
    <s v="其他应收款"/>
    <x v="1"/>
    <s v="办公费"/>
    <s v="办公费"/>
    <x v="1"/>
  </r>
  <r>
    <d v="2024-06-15T00:00:00"/>
    <n v="6"/>
    <n v="48"/>
    <s v="记帐凭证"/>
    <s v="660108 \营业费用\交通费"/>
    <s v="张博交通费"/>
    <n v="1698.75"/>
    <n v="0.169875"/>
    <s v="银行存款"/>
    <x v="1"/>
    <s v="交通费"/>
    <s v="交通费"/>
    <x v="0"/>
  </r>
  <r>
    <d v="2024-06-15T00:00:00"/>
    <n v="6"/>
    <n v="48"/>
    <s v="记帐凭证"/>
    <s v="660140 \营业费用\员工午餐"/>
    <s v="张博餐费"/>
    <n v="112"/>
    <n v="1.12E-2"/>
    <s v="银行存款"/>
    <x v="1"/>
    <s v="员工午餐"/>
    <s v="福利费"/>
    <x v="1"/>
  </r>
  <r>
    <d v="2024-06-15T00:00:00"/>
    <n v="6"/>
    <n v="49"/>
    <s v="记帐凭证"/>
    <s v="660140 \营业费用\员工午餐"/>
    <s v="孙伟餐费"/>
    <n v="1456.4"/>
    <n v="0.14564000000000002"/>
    <s v="其他应收款;银行存款"/>
    <x v="1"/>
    <s v="员工午餐"/>
    <s v="福利费"/>
    <x v="1"/>
  </r>
  <r>
    <d v="2024-06-15T00:00:00"/>
    <n v="6"/>
    <n v="49"/>
    <s v="记帐凭证"/>
    <s v="660108 \营业费用\交通费"/>
    <s v="孙伟餐费"/>
    <n v="1334.1"/>
    <n v="0.13341"/>
    <s v="其他应收款;银行存款"/>
    <x v="1"/>
    <s v="交通费"/>
    <s v="交通费"/>
    <x v="0"/>
  </r>
  <r>
    <d v="2024-06-15T00:00:00"/>
    <n v="6"/>
    <n v="50"/>
    <s v="记帐凭证"/>
    <s v="660108 \营业费用\交通费"/>
    <s v="薛晶晶交通费"/>
    <n v="120"/>
    <n v="1.2E-2"/>
    <s v="银行存款"/>
    <x v="1"/>
    <s v="交通费"/>
    <s v="交通费"/>
    <x v="0"/>
  </r>
  <r>
    <d v="2024-06-15T00:00:00"/>
    <n v="6"/>
    <n v="50"/>
    <s v="记帐凭证"/>
    <s v="660117 \营业费用\手机费"/>
    <s v="薛晶晶手机费"/>
    <n v="218.4"/>
    <n v="2.1840000000000002E-2"/>
    <s v="银行存款"/>
    <x v="1"/>
    <s v="手机费"/>
    <s v="通讯费"/>
    <x v="1"/>
  </r>
  <r>
    <d v="2024-06-15T00:00:00"/>
    <n v="6"/>
    <n v="50"/>
    <s v="记帐凭证"/>
    <s v="660109 \营业费用\业务招待费"/>
    <s v="薛晶晶招待费"/>
    <n v="1620"/>
    <n v="0.16200000000000001"/>
    <s v="银行存款"/>
    <x v="1"/>
    <s v="业务招待费"/>
    <s v="业务招待费"/>
    <x v="1"/>
  </r>
  <r>
    <d v="2024-06-15T00:00:00"/>
    <n v="6"/>
    <n v="50"/>
    <s v="记帐凭证"/>
    <s v="660120 \营业费用\汽油费"/>
    <s v="薛晶晶汽油费"/>
    <n v="1849.59"/>
    <n v="0.18495899999999998"/>
    <s v="银行存款"/>
    <x v="1"/>
    <s v="汽油费"/>
    <s v="交通费"/>
    <x v="0"/>
  </r>
  <r>
    <d v="2024-06-15T00:00:00"/>
    <n v="6"/>
    <n v="50"/>
    <s v="记帐凭证"/>
    <s v="660140 \营业费用\员工午餐"/>
    <s v="薛晶晶餐费"/>
    <n v="524.5"/>
    <n v="5.2449999999999997E-2"/>
    <s v="银行存款"/>
    <x v="1"/>
    <s v="员工午餐"/>
    <s v="福利费"/>
    <x v="1"/>
  </r>
  <r>
    <d v="2024-06-15T00:00:00"/>
    <n v="6"/>
    <n v="50"/>
    <s v="记帐凭证"/>
    <s v="660131 \营业费用\福利费"/>
    <s v="薛晶晶食品费"/>
    <n v="1315"/>
    <n v="0.13150000000000001"/>
    <s v="银行存款"/>
    <x v="1"/>
    <s v="福利费"/>
    <s v="福利费"/>
    <x v="1"/>
  </r>
  <r>
    <d v="2024-06-15T00:00:00"/>
    <n v="6"/>
    <n v="51"/>
    <s v="记帐凭证"/>
    <s v="660108 \营业费用\交通费"/>
    <s v="薛晶晶交通费"/>
    <n v="192.5"/>
    <n v="1.925E-2"/>
    <s v="银行存款;其他应收款"/>
    <x v="1"/>
    <s v="交通费"/>
    <s v="交通费"/>
    <x v="0"/>
  </r>
  <r>
    <d v="2024-06-15T00:00:00"/>
    <n v="6"/>
    <n v="51"/>
    <s v="记帐凭证"/>
    <s v="660109 \营业费用\业务招待费"/>
    <s v="薛晶晶招待费"/>
    <n v="3782"/>
    <n v="0.37819999999999998"/>
    <s v="银行存款;其他应收款"/>
    <x v="1"/>
    <s v="业务招待费"/>
    <s v="业务招待费"/>
    <x v="1"/>
  </r>
  <r>
    <d v="2024-06-15T00:00:00"/>
    <n v="6"/>
    <n v="51"/>
    <s v="记帐凭证"/>
    <s v="660120 \营业费用\汽油费"/>
    <s v="薛晶晶汽油费"/>
    <n v="442.36"/>
    <n v="4.4236000000000004E-2"/>
    <s v="银行存款;其他应收款"/>
    <x v="1"/>
    <s v="汽油费"/>
    <s v="交通费"/>
    <x v="0"/>
  </r>
  <r>
    <d v="2024-06-15T00:00:00"/>
    <n v="6"/>
    <n v="51"/>
    <s v="记帐凭证"/>
    <s v="660140 \营业费用\员工午餐"/>
    <s v="薛晶晶餐费"/>
    <n v="772.9"/>
    <n v="7.7289999999999998E-2"/>
    <s v="银行存款;其他应收款"/>
    <x v="1"/>
    <s v="员工午餐"/>
    <s v="福利费"/>
    <x v="1"/>
  </r>
  <r>
    <d v="2024-06-15T00:00:00"/>
    <n v="6"/>
    <n v="51"/>
    <s v="记帐凭证"/>
    <s v="660107 \营业费用\办公费"/>
    <s v="薛晶晶办公费"/>
    <n v="29.53"/>
    <n v="2.9530000000000003E-3"/>
    <s v="银行存款;其他应收款"/>
    <x v="1"/>
    <s v="办公费"/>
    <s v="办公费"/>
    <x v="1"/>
  </r>
  <r>
    <d v="2024-06-15T00:00:00"/>
    <n v="6"/>
    <n v="52"/>
    <s v="记帐凭证"/>
    <s v="660107 \营业费用\办公费"/>
    <s v="薛晶晶办公费"/>
    <n v="4491.78"/>
    <n v="0.44917799999999997"/>
    <s v="银行存款"/>
    <x v="1"/>
    <s v="办公费"/>
    <s v="办公费"/>
    <x v="1"/>
  </r>
  <r>
    <d v="2024-06-15T00:00:00"/>
    <n v="6"/>
    <n v="53"/>
    <s v="记帐凭证"/>
    <s v="660145 \营业费用\旅客运输服务"/>
    <s v="薛晶晶西安到北京差旅费"/>
    <n v="1606.42"/>
    <n v="0.16064200000000001"/>
    <s v="银行存款"/>
    <x v="1"/>
    <s v="旅客运输服务"/>
    <s v="差旅费"/>
    <x v="0"/>
  </r>
  <r>
    <d v="2024-06-15T00:00:00"/>
    <n v="6"/>
    <n v="53"/>
    <s v="记帐凭证"/>
    <s v="660108 \营业费用\交通费"/>
    <s v="薛晶晶交通费"/>
    <n v="1200"/>
    <n v="0.12"/>
    <s v="银行存款"/>
    <x v="1"/>
    <s v="交通费"/>
    <s v="交通费"/>
    <x v="0"/>
  </r>
  <r>
    <d v="2024-06-15T00:00:00"/>
    <n v="6"/>
    <n v="53"/>
    <s v="记帐凭证"/>
    <s v="660117 \营业费用\手机费"/>
    <s v="薛晶晶手机费"/>
    <n v="207.6"/>
    <n v="2.0760000000000001E-2"/>
    <s v="银行存款"/>
    <x v="1"/>
    <s v="手机费"/>
    <s v="通讯费"/>
    <x v="1"/>
  </r>
  <r>
    <d v="2024-06-15T00:00:00"/>
    <n v="6"/>
    <n v="53"/>
    <s v="记帐凭证"/>
    <s v="660120 \营业费用\汽油费"/>
    <s v="薛晶晶汽油费"/>
    <n v="271.74"/>
    <n v="2.7174E-2"/>
    <s v="银行存款"/>
    <x v="1"/>
    <s v="汽油费"/>
    <s v="交通费"/>
    <x v="0"/>
  </r>
  <r>
    <d v="2024-06-15T00:00:00"/>
    <n v="6"/>
    <n v="53"/>
    <s v="记帐凭证"/>
    <s v="660131 \营业费用\福利费"/>
    <s v="薛晶晶食品费"/>
    <n v="2220.27"/>
    <n v="0.222027"/>
    <s v="银行存款"/>
    <x v="1"/>
    <s v="福利费"/>
    <s v="福利费"/>
    <x v="1"/>
  </r>
  <r>
    <d v="2024-06-15T00:00:00"/>
    <n v="6"/>
    <n v="54"/>
    <s v="记帐凭证"/>
    <s v="660113 \营业费用\差旅费"/>
    <s v="薛晶晶北京到滨海差旅费"/>
    <n v="5895.62"/>
    <n v="0.58956200000000003"/>
    <s v="银行存款"/>
    <x v="1"/>
    <s v="差旅费"/>
    <s v="差旅费"/>
    <x v="0"/>
  </r>
  <r>
    <d v="2024-06-15T00:00:00"/>
    <n v="6"/>
    <n v="54"/>
    <s v="记帐凭证"/>
    <s v="660145 \营业费用\旅客运输服务"/>
    <s v="薛晶晶北京到滨海差旅费"/>
    <n v="1082.57"/>
    <n v="0.10825699999999999"/>
    <s v="银行存款"/>
    <x v="1"/>
    <s v="旅客运输服务"/>
    <s v="差旅费"/>
    <x v="0"/>
  </r>
  <r>
    <d v="2024-06-15T00:00:00"/>
    <n v="6"/>
    <n v="56"/>
    <s v="记帐凭证"/>
    <s v="660108 \营业费用\交通费"/>
    <s v="陈佳龙交通费"/>
    <n v="243.89"/>
    <n v="2.4388999999999997E-2"/>
    <s v="银行存款"/>
    <x v="1"/>
    <s v="交通费"/>
    <s v="交通费"/>
    <x v="0"/>
  </r>
  <r>
    <d v="2024-06-15T00:00:00"/>
    <n v="6"/>
    <n v="56"/>
    <s v="记帐凭证"/>
    <s v="660107 \营业费用\办公费"/>
    <s v="陈佳龙办公费"/>
    <n v="113"/>
    <n v="1.1299999999999999E-2"/>
    <s v="银行存款"/>
    <x v="1"/>
    <s v="办公费"/>
    <s v="办公费"/>
    <x v="1"/>
  </r>
  <r>
    <d v="2024-06-15T00:00:00"/>
    <n v="6"/>
    <n v="56"/>
    <s v="记帐凭证"/>
    <s v="660109 \营业费用\业务招待费"/>
    <s v="陈佳龙招待费"/>
    <n v="3876.9"/>
    <n v="0.38769000000000003"/>
    <s v="银行存款"/>
    <x v="1"/>
    <s v="业务招待费"/>
    <s v="业务招待费"/>
    <x v="1"/>
  </r>
  <r>
    <d v="2024-06-15T00:00:00"/>
    <n v="6"/>
    <n v="56"/>
    <s v="记帐凭证"/>
    <s v="660140 \营业费用\员工午餐"/>
    <s v="陈佳龙餐费"/>
    <n v="27.8"/>
    <n v="2.7799999999999999E-3"/>
    <s v="银行存款"/>
    <x v="1"/>
    <s v="员工午餐"/>
    <s v="福利费"/>
    <x v="1"/>
  </r>
  <r>
    <d v="2024-06-15T00:00:00"/>
    <n v="6"/>
    <n v="63"/>
    <s v="记帐凭证"/>
    <s v="660108 \营业费用\交通费"/>
    <s v="耿慧交通费"/>
    <n v="988"/>
    <n v="9.8799999999999999E-2"/>
    <s v="其他应收款;银行存款"/>
    <x v="1"/>
    <s v="交通费"/>
    <s v="交通费"/>
    <x v="0"/>
  </r>
  <r>
    <d v="2024-06-15T00:00:00"/>
    <n v="6"/>
    <n v="63"/>
    <s v="记帐凭证"/>
    <s v="660107 \营业费用\办公费"/>
    <s v="耿慧水电费"/>
    <n v="435.49"/>
    <n v="4.3549000000000004E-2"/>
    <s v="其他应收款;银行存款"/>
    <x v="1"/>
    <s v="办公费"/>
    <s v="办公费"/>
    <x v="1"/>
  </r>
  <r>
    <d v="2024-06-15T00:00:00"/>
    <n v="6"/>
    <n v="63"/>
    <s v="记帐凭证"/>
    <s v="660109 \营业费用\业务招待费"/>
    <s v="耿慧招待费"/>
    <n v="2110"/>
    <n v="0.21099999999999999"/>
    <s v="其他应收款;银行存款"/>
    <x v="1"/>
    <s v="业务招待费"/>
    <s v="业务招待费"/>
    <x v="1"/>
  </r>
  <r>
    <d v="2024-06-15T00:00:00"/>
    <n v="6"/>
    <n v="63"/>
    <s v="记帐凭证"/>
    <s v="660113 \营业费用\差旅费"/>
    <s v="耿慧招待费"/>
    <n v="205"/>
    <n v="2.0500000000000001E-2"/>
    <s v="其他应收款;银行存款"/>
    <x v="1"/>
    <s v="差旅费"/>
    <s v="差旅费"/>
    <x v="0"/>
  </r>
  <r>
    <d v="2024-06-15T00:00:00"/>
    <n v="6"/>
    <n v="64"/>
    <s v="记帐凭证"/>
    <s v="660109 \营业费用\业务招待费"/>
    <s v="吴国栋招待费"/>
    <n v="5595"/>
    <n v="0.5595"/>
    <s v="银行存款"/>
    <x v="1"/>
    <s v="业务招待费"/>
    <s v="业务招待费"/>
    <x v="1"/>
  </r>
  <r>
    <d v="2024-06-15T00:00:00"/>
    <n v="6"/>
    <n v="64"/>
    <s v="记帐凭证"/>
    <s v="660108 \营业费用\交通费"/>
    <s v="吴国栋交通费"/>
    <n v="173"/>
    <n v="1.7299999999999999E-2"/>
    <s v="银行存款"/>
    <x v="1"/>
    <s v="交通费"/>
    <s v="交通费"/>
    <x v="0"/>
  </r>
  <r>
    <d v="2024-06-15T00:00:00"/>
    <n v="6"/>
    <n v="64"/>
    <s v="记帐凭证"/>
    <s v="660120 \营业费用\汽油费"/>
    <s v="吴国栋汽油费"/>
    <n v="1150"/>
    <n v="0.115"/>
    <s v="银行存款"/>
    <x v="1"/>
    <s v="汽油费"/>
    <s v="交通费"/>
    <x v="0"/>
  </r>
  <r>
    <d v="2024-06-15T00:00:00"/>
    <n v="6"/>
    <n v="69"/>
    <s v="记帐凭证"/>
    <s v="660113 \营业费用\差旅费"/>
    <s v="田宁差旅费"/>
    <n v="6463"/>
    <n v="0.64629999999999999"/>
    <s v="银行存款"/>
    <x v="1"/>
    <s v="差旅费"/>
    <s v="差旅费"/>
    <x v="0"/>
  </r>
  <r>
    <d v="2024-06-15T00:00:00"/>
    <n v="6"/>
    <n v="71"/>
    <s v="记帐凭证"/>
    <s v="660113 \营业费用\差旅费"/>
    <s v="田宁差旅费"/>
    <n v="2500"/>
    <n v="0.25"/>
    <s v="银行存款"/>
    <x v="1"/>
    <s v="差旅费"/>
    <s v="差旅费"/>
    <x v="0"/>
  </r>
  <r>
    <d v="2024-06-15T00:00:00"/>
    <n v="6"/>
    <n v="71"/>
    <s v="记帐凭证"/>
    <s v="660109 \营业费用\业务招待费"/>
    <s v="田宁招待费"/>
    <n v="6000"/>
    <n v="0.6"/>
    <s v="银行存款"/>
    <x v="1"/>
    <s v="业务招待费"/>
    <s v="业务招待费"/>
    <x v="1"/>
  </r>
  <r>
    <d v="2024-06-15T00:00:00"/>
    <n v="6"/>
    <n v="72"/>
    <s v="记帐凭证"/>
    <s v="660113 \营业费用\差旅费"/>
    <s v="田宁差旅费"/>
    <n v="2828.2"/>
    <n v="0.28281999999999996"/>
    <s v="银行存款"/>
    <x v="1"/>
    <s v="差旅费"/>
    <s v="差旅费"/>
    <x v="0"/>
  </r>
  <r>
    <d v="2024-06-15T00:00:00"/>
    <n v="6"/>
    <n v="72"/>
    <s v="记帐凭证"/>
    <s v="660145 \营业费用\旅客运输服务"/>
    <s v="田宁差旅费"/>
    <n v="1946.36"/>
    <n v="0.194636"/>
    <s v="银行存款"/>
    <x v="1"/>
    <s v="旅客运输服务"/>
    <s v="差旅费"/>
    <x v="0"/>
  </r>
  <r>
    <d v="2024-06-15T00:00:00"/>
    <n v="6"/>
    <n v="73"/>
    <s v="记帐凭证"/>
    <s v="660113 \营业费用\差旅费"/>
    <s v="田宁差旅费"/>
    <n v="6849.86"/>
    <n v="0.68498599999999998"/>
    <s v="银行存款"/>
    <x v="1"/>
    <s v="差旅费"/>
    <s v="差旅费"/>
    <x v="0"/>
  </r>
  <r>
    <d v="2024-06-15T00:00:00"/>
    <n v="6"/>
    <n v="77"/>
    <s v="记帐凭证"/>
    <s v="660108 \营业费用\交通费"/>
    <s v="刘波晨交通费招待费"/>
    <n v="188.7"/>
    <n v="1.8869999999999998E-2"/>
    <s v="其他应收款;银行存款"/>
    <x v="1"/>
    <s v="交通费"/>
    <s v="交通费"/>
    <x v="0"/>
  </r>
  <r>
    <d v="2024-06-15T00:00:00"/>
    <n v="6"/>
    <n v="77"/>
    <s v="记帐凭证"/>
    <s v="660109 \营业费用\业务招待费"/>
    <s v="刘波晨交通费招待费"/>
    <n v="466"/>
    <n v="4.6600000000000003E-2"/>
    <s v="其他应收款;银行存款"/>
    <x v="1"/>
    <s v="业务招待费"/>
    <s v="业务招待费"/>
    <x v="1"/>
  </r>
  <r>
    <d v="2024-06-15T00:00:00"/>
    <n v="6"/>
    <n v="78"/>
    <s v="记帐凭证"/>
    <s v="660113 \营业费用\差旅费"/>
    <s v="陈嘉通青岛到上海差旅费"/>
    <n v="245.67"/>
    <n v="2.4566999999999999E-2"/>
    <s v="银行存款"/>
    <x v="1"/>
    <s v="差旅费"/>
    <s v="差旅费"/>
    <x v="0"/>
  </r>
  <r>
    <d v="2024-06-15T00:00:00"/>
    <n v="6"/>
    <n v="78"/>
    <s v="记帐凭证"/>
    <s v="660145 \营业费用\旅客运输服务"/>
    <s v="陈嘉通青岛到上海差旅费"/>
    <n v="1560.56"/>
    <n v="0.156056"/>
    <s v="银行存款"/>
    <x v="1"/>
    <s v="旅客运输服务"/>
    <s v="差旅费"/>
    <x v="0"/>
  </r>
  <r>
    <d v="2024-06-15T00:00:00"/>
    <n v="6"/>
    <n v="87"/>
    <s v="记帐凭证"/>
    <s v="660107 \营业费用\办公费"/>
    <s v="安徽安天利信工程管理股份有限公司招标服务费冲马飞借款"/>
    <n v="43283.02"/>
    <n v="4.3283019999999999"/>
    <s v="其他应收款"/>
    <x v="1"/>
    <s v="办公费"/>
    <s v="办公费"/>
    <x v="1"/>
  </r>
  <r>
    <d v="2024-06-30T00:00:00"/>
    <n v="6"/>
    <n v="506"/>
    <s v="记帐凭证"/>
    <s v="660140 \营业费用\员工午餐"/>
    <s v="黄炙餐费住宿费交通费日用品"/>
    <n v="2342"/>
    <n v="0.23419999999999999"/>
    <s v="银行存款"/>
    <x v="1"/>
    <s v="员工午餐"/>
    <s v="福利费"/>
    <x v="1"/>
  </r>
  <r>
    <d v="2024-06-30T00:00:00"/>
    <n v="6"/>
    <n v="506"/>
    <s v="记帐凭证"/>
    <s v="660113 \营业费用\差旅费"/>
    <s v="黄炙餐费住宿费交通费日用品"/>
    <n v="1581"/>
    <n v="0.15809999999999999"/>
    <s v="银行存款"/>
    <x v="1"/>
    <s v="差旅费"/>
    <s v="差旅费"/>
    <x v="0"/>
  </r>
  <r>
    <d v="2024-06-30T00:00:00"/>
    <n v="6"/>
    <n v="506"/>
    <s v="记帐凭证"/>
    <s v="660108 \营业费用\交通费"/>
    <s v="黄炙餐费住宿费交通费日用品"/>
    <n v="263"/>
    <n v="2.63E-2"/>
    <s v="银行存款"/>
    <x v="1"/>
    <s v="交通费"/>
    <s v="交通费"/>
    <x v="0"/>
  </r>
  <r>
    <d v="2024-06-30T00:00:00"/>
    <n v="6"/>
    <n v="506"/>
    <s v="记帐凭证"/>
    <s v="660107 \营业费用\办公费"/>
    <s v="黄炙餐费住宿费交通费日用品"/>
    <n v="158"/>
    <n v="1.5800000000000002E-2"/>
    <s v="银行存款"/>
    <x v="1"/>
    <s v="办公费"/>
    <s v="办公费"/>
    <x v="1"/>
  </r>
  <r>
    <d v="2024-06-30T00:00:00"/>
    <n v="6"/>
    <n v="507"/>
    <s v="记帐凭证"/>
    <s v="660113 \营业费用\差旅费"/>
    <s v="黄炙杭州到南京差旅费餐费手机费日用品"/>
    <n v="199"/>
    <n v="1.9900000000000001E-2"/>
    <s v="银行存款"/>
    <x v="1"/>
    <s v="差旅费"/>
    <s v="差旅费"/>
    <x v="0"/>
  </r>
  <r>
    <d v="2024-06-30T00:00:00"/>
    <n v="6"/>
    <n v="507"/>
    <s v="记帐凭证"/>
    <s v="660145 \营业费用\旅客运输服务"/>
    <s v="黄炙杭州到南京差旅费餐费手机费日用品"/>
    <n v="706.43"/>
    <n v="7.0642999999999997E-2"/>
    <s v="银行存款"/>
    <x v="1"/>
    <s v="旅客运输服务"/>
    <s v="差旅费"/>
    <x v="0"/>
  </r>
  <r>
    <d v="2024-06-30T00:00:00"/>
    <n v="6"/>
    <n v="507"/>
    <s v="记帐凭证"/>
    <s v="660109 \营业费用\业务招待费"/>
    <s v="黄炙杭州到南京差旅费餐费手机费日用品"/>
    <n v="1310"/>
    <n v="0.13100000000000001"/>
    <s v="银行存款"/>
    <x v="1"/>
    <s v="业务招待费"/>
    <s v="业务招待费"/>
    <x v="1"/>
  </r>
  <r>
    <d v="2024-06-30T00:00:00"/>
    <n v="6"/>
    <n v="507"/>
    <s v="记帐凭证"/>
    <s v="660117 \营业费用\手机费"/>
    <s v="黄炙杭州到南京差旅费餐费手机费日用品"/>
    <n v="719"/>
    <n v="7.1900000000000006E-2"/>
    <s v="银行存款"/>
    <x v="1"/>
    <s v="手机费"/>
    <s v="通讯费"/>
    <x v="1"/>
  </r>
  <r>
    <d v="2024-06-30T00:00:00"/>
    <n v="6"/>
    <n v="507"/>
    <s v="记帐凭证"/>
    <s v="660107 \营业费用\办公费"/>
    <s v="黄炙杭州到南京差旅费餐费手机费日用品"/>
    <n v="1548.58"/>
    <n v="0.154858"/>
    <s v="银行存款"/>
    <x v="1"/>
    <s v="办公费"/>
    <s v="办公费"/>
    <x v="1"/>
  </r>
  <r>
    <d v="2024-06-30T00:00:00"/>
    <n v="6"/>
    <n v="507"/>
    <s v="记帐凭证"/>
    <s v="660108 \营业费用\交通费"/>
    <s v="黄炙杭州到南京差旅费餐费手机费日用品"/>
    <n v="57"/>
    <n v="5.7000000000000002E-3"/>
    <s v="银行存款"/>
    <x v="1"/>
    <s v="交通费"/>
    <s v="交通费"/>
    <x v="0"/>
  </r>
  <r>
    <d v="2024-06-30T00:00:00"/>
    <n v="6"/>
    <n v="528"/>
    <s v="记帐凭证"/>
    <s v="660113 \营业费用\差旅费"/>
    <s v="李彬南京到厦门差旅费"/>
    <n v="4100.47"/>
    <n v="0.41004700000000005"/>
    <s v="银行存款"/>
    <x v="1"/>
    <s v="差旅费"/>
    <s v="差旅费"/>
    <x v="0"/>
  </r>
  <r>
    <d v="2024-06-30T00:00:00"/>
    <n v="6"/>
    <n v="528"/>
    <s v="记帐凭证"/>
    <s v="660145 \营业费用\旅客运输服务"/>
    <s v="李彬南京到厦门差旅费"/>
    <n v="1183.49"/>
    <n v="0.118349"/>
    <s v="银行存款"/>
    <x v="1"/>
    <s v="旅客运输服务"/>
    <s v="差旅费"/>
    <x v="0"/>
  </r>
  <r>
    <d v="2024-06-30T00:00:00"/>
    <n v="6"/>
    <n v="529"/>
    <s v="记帐凭证"/>
    <s v="660112 \营业费用\业务宣传费"/>
    <s v="马飞交通费杭州到南京差旅费"/>
    <n v="710"/>
    <n v="7.0999999999999994E-2"/>
    <s v="银行存款"/>
    <x v="1"/>
    <s v="业务宣传费"/>
    <s v="业务宣传费"/>
    <x v="1"/>
  </r>
  <r>
    <d v="2024-06-30T00:00:00"/>
    <n v="6"/>
    <n v="529"/>
    <s v="记帐凭证"/>
    <s v="660113 \营业费用\差旅费"/>
    <s v="马飞交通费杭州到南京差旅费"/>
    <n v="1605.69"/>
    <n v="0.16056900000000002"/>
    <s v="银行存款"/>
    <x v="1"/>
    <s v="差旅费"/>
    <s v="差旅费"/>
    <x v="0"/>
  </r>
  <r>
    <d v="2024-06-30T00:00:00"/>
    <n v="6"/>
    <n v="529"/>
    <s v="记帐凭证"/>
    <s v="660145 \营业费用\旅客运输服务"/>
    <s v="马飞交通费杭州到南京差旅费"/>
    <n v="1556.89"/>
    <n v="0.15568900000000002"/>
    <s v="银行存款"/>
    <x v="1"/>
    <s v="旅客运输服务"/>
    <s v="差旅费"/>
    <x v="0"/>
  </r>
  <r>
    <d v="2024-06-30T00:00:00"/>
    <n v="6"/>
    <n v="532"/>
    <s v="记帐凭证"/>
    <s v="660140 \营业费用\员工午餐"/>
    <s v="杨金梁餐费食品费住宿费"/>
    <n v="6808"/>
    <n v="0.68079999999999996"/>
    <s v="银行存款"/>
    <x v="1"/>
    <s v="员工午餐"/>
    <s v="福利费"/>
    <x v="1"/>
  </r>
  <r>
    <d v="2024-06-30T00:00:00"/>
    <n v="6"/>
    <n v="532"/>
    <s v="记帐凭证"/>
    <s v="660131 \营业费用\福利费"/>
    <s v="杨金梁餐费食品费住宿费"/>
    <n v="1400"/>
    <n v="0.14000000000000001"/>
    <s v="银行存款"/>
    <x v="1"/>
    <s v="福利费"/>
    <s v="福利费"/>
    <x v="1"/>
  </r>
  <r>
    <d v="2024-06-30T00:00:00"/>
    <n v="6"/>
    <n v="532"/>
    <s v="记帐凭证"/>
    <s v="660113 \营业费用\差旅费"/>
    <s v="杨金梁餐费食品费住宿费"/>
    <n v="976.42"/>
    <n v="9.7641999999999993E-2"/>
    <s v="银行存款"/>
    <x v="1"/>
    <s v="差旅费"/>
    <s v="差旅费"/>
    <x v="0"/>
  </r>
  <r>
    <d v="2024-06-30T00:00:00"/>
    <n v="6"/>
    <n v="536"/>
    <s v="记帐凭证"/>
    <s v="660108 \营业费用\交通费"/>
    <s v="郝泽栋交通费"/>
    <n v="810.02"/>
    <n v="8.1002000000000005E-2"/>
    <s v="银行存款;其他应收款"/>
    <x v="1"/>
    <s v="交通费"/>
    <s v="交通费"/>
    <x v="0"/>
  </r>
  <r>
    <d v="2024-06-30T00:00:00"/>
    <n v="6"/>
    <n v="537"/>
    <s v="记帐凭证"/>
    <s v="660108 \营业费用\交通费"/>
    <s v="鹿松交通费"/>
    <n v="810"/>
    <n v="8.1000000000000003E-2"/>
    <s v="银行存款"/>
    <x v="1"/>
    <s v="交通费"/>
    <s v="交通费"/>
    <x v="0"/>
  </r>
  <r>
    <d v="2024-06-30T00:00:00"/>
    <n v="6"/>
    <n v="538"/>
    <s v="记帐凭证"/>
    <s v="660117 \营业费用\手机费"/>
    <s v="鹿松手机费"/>
    <n v="541.33000000000004"/>
    <n v="5.4133000000000008E-2"/>
    <s v="其他应收款;银行存款"/>
    <x v="1"/>
    <s v="手机费"/>
    <s v="通讯费"/>
    <x v="1"/>
  </r>
  <r>
    <d v="2024-06-30T00:00:00"/>
    <n v="6"/>
    <n v="550"/>
    <s v="记帐凭证"/>
    <s v="660107 \营业费用\办公费"/>
    <s v="华南黄少蓉中介服务费"/>
    <n v="1800"/>
    <n v="0.18"/>
    <s v="银行存款"/>
    <x v="1"/>
    <s v="办公费"/>
    <s v="办公费"/>
    <x v="1"/>
  </r>
  <r>
    <d v="2024-06-30T00:00:00"/>
    <n v="6"/>
    <n v="562"/>
    <s v="记帐凭证"/>
    <s v="660116 \营业费用\员工房租"/>
    <s v="黄炙房租--（李倩）金陵生物医疗科技产业园南楼C座706室20240425-20"/>
    <n v="12000"/>
    <n v="1.2"/>
    <s v="其他应收款"/>
    <x v="1"/>
    <s v="员工房租"/>
    <s v="福利费"/>
    <x v="1"/>
  </r>
  <r>
    <d v="2024-06-30T00:00:00"/>
    <n v="6"/>
    <n v="563"/>
    <s v="记帐凭证"/>
    <s v="660107 \营业费用\办公费"/>
    <s v="南京我爱我家房屋租赁置换有限公司中介费冲黄炙借款"/>
    <n v="2000"/>
    <n v="0.2"/>
    <s v="其他应收款"/>
    <x v="1"/>
    <s v="办公费"/>
    <s v="办公费"/>
    <x v="1"/>
  </r>
  <r>
    <d v="2024-06-30T00:00:00"/>
    <n v="6"/>
    <n v="572"/>
    <s v="记帐凭证"/>
    <s v="660113 \营业费用\差旅费"/>
    <s v="鹿松北京到天津差旅费"/>
    <n v="57"/>
    <n v="5.7000000000000002E-3"/>
    <s v="银行存款"/>
    <x v="1"/>
    <s v="差旅费"/>
    <s v="差旅费"/>
    <x v="0"/>
  </r>
  <r>
    <d v="2024-06-30T00:00:00"/>
    <n v="6"/>
    <n v="572"/>
    <s v="记帐凭证"/>
    <s v="660145 \营业费用\旅客运输服务"/>
    <s v="鹿松北京到天津差旅费"/>
    <n v="103.21"/>
    <n v="1.0320999999999999E-2"/>
    <s v="银行存款"/>
    <x v="1"/>
    <s v="旅客运输服务"/>
    <s v="差旅费"/>
    <x v="0"/>
  </r>
  <r>
    <d v="2024-06-30T00:00:00"/>
    <n v="6"/>
    <n v="601"/>
    <s v="记帐凭证"/>
    <s v="660107 \营业费用\办公费"/>
    <s v="薛晶晶办公费"/>
    <n v="4200"/>
    <n v="0.42"/>
    <s v="其他应收款"/>
    <x v="1"/>
    <s v="办公费"/>
    <s v="办公费"/>
    <x v="1"/>
  </r>
  <r>
    <d v="2024-06-30T00:00:00"/>
    <n v="6"/>
    <n v="601"/>
    <s v="记帐凭证"/>
    <s v="660140 \营业费用\员工午餐"/>
    <s v="薛晶晶餐费"/>
    <n v="590"/>
    <n v="5.8999999999999997E-2"/>
    <s v="其他应收款"/>
    <x v="1"/>
    <s v="员工午餐"/>
    <s v="福利费"/>
    <x v="1"/>
  </r>
  <r>
    <d v="2024-06-30T00:00:00"/>
    <n v="6"/>
    <n v="602"/>
    <s v="记帐凭证"/>
    <s v="660113 \营业费用\差旅费"/>
    <s v="陈佳龙差旅费"/>
    <n v="880"/>
    <n v="8.7999999999999995E-2"/>
    <s v="其他应收款"/>
    <x v="1"/>
    <s v="差旅费"/>
    <s v="差旅费"/>
    <x v="0"/>
  </r>
  <r>
    <d v="2024-06-30T00:00:00"/>
    <n v="6"/>
    <n v="603"/>
    <s v="记帐凭证"/>
    <s v="660108 \营业费用\交通费"/>
    <s v="耿慧交通费"/>
    <n v="280.14"/>
    <n v="2.8013999999999997E-2"/>
    <s v="其他应收款"/>
    <x v="1"/>
    <s v="交通费"/>
    <s v="交通费"/>
    <x v="0"/>
  </r>
  <r>
    <d v="2024-06-30T00:00:00"/>
    <n v="6"/>
    <n v="603"/>
    <s v="记帐凭证"/>
    <s v="660140 \营业费用\员工午餐"/>
    <s v="耿慧餐费"/>
    <n v="395"/>
    <n v="3.95E-2"/>
    <s v="其他应收款"/>
    <x v="1"/>
    <s v="员工午餐"/>
    <s v="福利费"/>
    <x v="1"/>
  </r>
  <r>
    <d v="2024-06-30T00:00:00"/>
    <n v="6"/>
    <n v="604"/>
    <s v="记帐凭证"/>
    <s v="660109 \营业费用\业务招待费"/>
    <s v="孙伟招待费"/>
    <n v="7502.4"/>
    <n v="0.75024000000000002"/>
    <s v="其他应收款"/>
    <x v="1"/>
    <s v="业务招待费"/>
    <s v="业务招待费"/>
    <x v="1"/>
  </r>
  <r>
    <d v="2024-06-30T00:00:00"/>
    <n v="6"/>
    <n v="604"/>
    <s v="记帐凭证"/>
    <s v="660120 \营业费用\汽油费"/>
    <s v="孙伟汽油费"/>
    <n v="963"/>
    <n v="9.6299999999999997E-2"/>
    <s v="其他应收款"/>
    <x v="1"/>
    <s v="汽油费"/>
    <s v="交通费"/>
    <x v="0"/>
  </r>
  <r>
    <d v="2024-06-30T00:00:00"/>
    <n v="6"/>
    <n v="604"/>
    <s v="记帐凭证"/>
    <s v="660131 \营业费用\福利费"/>
    <s v="孙伟食品费"/>
    <n v="598"/>
    <n v="5.9799999999999999E-2"/>
    <s v="其他应收款"/>
    <x v="1"/>
    <s v="福利费"/>
    <s v="福利费"/>
    <x v="1"/>
  </r>
  <r>
    <d v="2024-06-30T00:00:00"/>
    <n v="6"/>
    <n v="604"/>
    <s v="记帐凭证"/>
    <s v="660108 \营业费用\交通费"/>
    <s v="孙伟交通费"/>
    <n v="62"/>
    <n v="6.1999999999999998E-3"/>
    <s v="其他应收款"/>
    <x v="1"/>
    <s v="交通费"/>
    <s v="交通费"/>
    <x v="0"/>
  </r>
  <r>
    <d v="2024-06-30T00:00:00"/>
    <n v="6"/>
    <n v="631"/>
    <s v="记帐凭证"/>
    <s v="660107 \营业费用\办公费"/>
    <s v="浙江省国际技术设备招标有限公司退保证金冲张鹏煜借款--物产中大元通实业集团有限公"/>
    <n v="17047.169999999998"/>
    <n v="1.7047169999999998"/>
    <s v="其他应收款"/>
    <x v="1"/>
    <s v="办公费"/>
    <s v="办公费"/>
    <x v="1"/>
  </r>
  <r>
    <d v="2024-06-30T00:00:00"/>
    <n v="6"/>
    <n v="638"/>
    <s v="记帐凭证"/>
    <s v="660101 \营业费用\工资"/>
    <s v="分配销售部6月工资"/>
    <n v="1027821.59"/>
    <n v="102.78215899999999"/>
    <s v="应付职工薪酬"/>
    <x v="1"/>
    <s v="工资"/>
    <s v="职工薪酬"/>
    <x v="3"/>
  </r>
  <r>
    <d v="2024-06-30T00:00:00"/>
    <n v="6"/>
    <n v="645"/>
    <s v="记帐凭证"/>
    <s v="660130 \营业费用\折旧费"/>
    <s v="2024年6月分摊折旧"/>
    <n v="6551.3"/>
    <n v="0.65512999999999999"/>
    <s v="累计折旧"/>
    <x v="1"/>
    <s v="折旧费"/>
    <s v="其他"/>
    <x v="1"/>
  </r>
  <r>
    <d v="2024-07-02T00:00:00"/>
    <n v="7"/>
    <n v="28"/>
    <s v="记帐凭证"/>
    <s v="660113 \营业费用\差旅费"/>
    <s v="鹿松北京到济南差旅费"/>
    <n v="336.33"/>
    <n v="3.3632999999999996E-2"/>
    <s v="银行存款"/>
    <x v="1"/>
    <s v="差旅费"/>
    <s v="差旅费"/>
    <x v="0"/>
  </r>
  <r>
    <d v="2024-07-02T00:00:00"/>
    <n v="7"/>
    <n v="28"/>
    <s v="记帐凭证"/>
    <s v="660145 \营业费用\旅客运输服务"/>
    <s v="鹿松北京到济南差旅费"/>
    <n v="495.42"/>
    <n v="4.9542000000000003E-2"/>
    <s v="银行存款"/>
    <x v="1"/>
    <s v="旅客运输服务"/>
    <s v="差旅费"/>
    <x v="0"/>
  </r>
  <r>
    <d v="2024-07-02T00:00:00"/>
    <n v="7"/>
    <n v="30"/>
    <s v="记帐凭证"/>
    <s v="660108 \营业费用\交通费"/>
    <s v="郝泽栋交通费打印装订费--华南费用"/>
    <n v="114.28"/>
    <n v="1.1428000000000001E-2"/>
    <s v="银行存款"/>
    <x v="1"/>
    <s v="交通费"/>
    <s v="交通费"/>
    <x v="0"/>
  </r>
  <r>
    <d v="2024-07-02T00:00:00"/>
    <n v="7"/>
    <n v="30"/>
    <s v="记帐凭证"/>
    <s v="660107 \营业费用\办公费"/>
    <s v="郝泽栋交通费打印装订费--华南费用"/>
    <n v="548"/>
    <n v="5.4800000000000001E-2"/>
    <s v="银行存款"/>
    <x v="1"/>
    <s v="办公费"/>
    <s v="办公费"/>
    <x v="1"/>
  </r>
  <r>
    <d v="2024-07-02T00:00:00"/>
    <n v="7"/>
    <n v="41"/>
    <s v="记帐凭证"/>
    <s v="660108 \营业费用\交通费"/>
    <s v="耿慧交通费招待费水费"/>
    <n v="554.6"/>
    <n v="5.5460000000000002E-2"/>
    <s v="银行存款;其他应收款"/>
    <x v="1"/>
    <s v="交通费"/>
    <s v="交通费"/>
    <x v="0"/>
  </r>
  <r>
    <d v="2024-07-02T00:00:00"/>
    <n v="7"/>
    <n v="41"/>
    <s v="记帐凭证"/>
    <s v="660109 \营业费用\业务招待费"/>
    <s v="耿慧交通费招待费水费"/>
    <n v="930.6"/>
    <n v="9.3060000000000004E-2"/>
    <s v="银行存款;其他应收款"/>
    <x v="1"/>
    <s v="业务招待费"/>
    <s v="业务招待费"/>
    <x v="1"/>
  </r>
  <r>
    <d v="2024-07-02T00:00:00"/>
    <n v="7"/>
    <n v="41"/>
    <s v="记帐凭证"/>
    <s v="660131 \营业费用\福利费"/>
    <s v="耿慧交通费招待费水费"/>
    <n v="170"/>
    <n v="1.7000000000000001E-2"/>
    <s v="银行存款;其他应收款"/>
    <x v="1"/>
    <s v="福利费"/>
    <s v="福利费"/>
    <x v="1"/>
  </r>
  <r>
    <d v="2024-07-02T00:00:00"/>
    <n v="7"/>
    <n v="41"/>
    <s v="记帐凭证"/>
    <s v="660107 \营业费用\办公费"/>
    <s v="耿慧交通费招待费水费"/>
    <n v="88"/>
    <n v="8.8000000000000005E-3"/>
    <s v="银行存款;其他应收款"/>
    <x v="1"/>
    <s v="办公费"/>
    <s v="办公费"/>
    <x v="1"/>
  </r>
  <r>
    <d v="2024-07-02T00:00:00"/>
    <n v="7"/>
    <n v="42"/>
    <s v="记帐凭证"/>
    <s v="660109 \营业费用\业务招待费"/>
    <s v="吴国栋招待费交通费青岛到北京差旅费"/>
    <n v="420"/>
    <n v="4.2000000000000003E-2"/>
    <s v="银行存款;其他应收款"/>
    <x v="1"/>
    <s v="业务招待费"/>
    <s v="业务招待费"/>
    <x v="1"/>
  </r>
  <r>
    <d v="2024-07-02T00:00:00"/>
    <n v="7"/>
    <n v="42"/>
    <s v="记帐凭证"/>
    <s v="660108 \营业费用\交通费"/>
    <s v="吴国栋招待费交通费青岛到北京差旅费"/>
    <n v="860.81"/>
    <n v="8.6080999999999991E-2"/>
    <s v="银行存款;其他应收款"/>
    <x v="1"/>
    <s v="交通费"/>
    <s v="交通费"/>
    <x v="0"/>
  </r>
  <r>
    <d v="2024-07-02T00:00:00"/>
    <n v="7"/>
    <n v="42"/>
    <s v="记帐凭证"/>
    <s v="660113 \营业费用\差旅费"/>
    <s v="吴国栋招待费交通费青岛到北京差旅费"/>
    <n v="3255.9"/>
    <n v="0.32558999999999999"/>
    <s v="银行存款;其他应收款"/>
    <x v="1"/>
    <s v="差旅费"/>
    <s v="差旅费"/>
    <x v="0"/>
  </r>
  <r>
    <d v="2024-07-02T00:00:00"/>
    <n v="7"/>
    <n v="42"/>
    <s v="记帐凭证"/>
    <s v="660145 \营业费用\旅客运输服务"/>
    <s v="吴国栋招待费交通费青岛到北京差旅费"/>
    <n v="1138.54"/>
    <n v="0.113854"/>
    <s v="银行存款;其他应收款"/>
    <x v="1"/>
    <s v="旅客运输服务"/>
    <s v="差旅费"/>
    <x v="0"/>
  </r>
  <r>
    <d v="2024-07-02T00:00:00"/>
    <n v="7"/>
    <n v="43"/>
    <s v="记帐凭证"/>
    <s v="660109 \营业费用\业务招待费"/>
    <s v="吴国栋招待费"/>
    <n v="5180"/>
    <n v="0.51800000000000002"/>
    <s v="银行存款"/>
    <x v="1"/>
    <s v="业务招待费"/>
    <s v="业务招待费"/>
    <x v="1"/>
  </r>
  <r>
    <d v="2024-07-02T00:00:00"/>
    <n v="7"/>
    <n v="44"/>
    <s v="记帐凭证"/>
    <s v="660109 \营业费用\业务招待费"/>
    <s v="刘波晨招待费"/>
    <n v="825.8"/>
    <n v="8.2580000000000001E-2"/>
    <s v="银行存款;其他应收款"/>
    <x v="1"/>
    <s v="业务招待费"/>
    <s v="业务招待费"/>
    <x v="1"/>
  </r>
  <r>
    <d v="2024-07-02T00:00:00"/>
    <n v="7"/>
    <n v="44"/>
    <s v="记帐凭证"/>
    <s v="660108 \营业费用\交通费"/>
    <s v="刘波晨交通费"/>
    <n v="60.35"/>
    <n v="6.0350000000000004E-3"/>
    <s v="银行存款;其他应收款"/>
    <x v="1"/>
    <s v="交通费"/>
    <s v="交通费"/>
    <x v="0"/>
  </r>
  <r>
    <d v="2024-07-02T00:00:00"/>
    <n v="7"/>
    <n v="46"/>
    <s v="记帐凭证"/>
    <s v="660113 \营业费用\差旅费"/>
    <s v="田宁差旅费"/>
    <n v="7989"/>
    <n v="0.79890000000000005"/>
    <s v="银行存款"/>
    <x v="1"/>
    <s v="差旅费"/>
    <s v="差旅费"/>
    <x v="0"/>
  </r>
  <r>
    <d v="2024-07-02T00:00:00"/>
    <n v="7"/>
    <n v="47"/>
    <s v="记帐凭证"/>
    <s v="660113 \营业费用\差旅费"/>
    <s v="田宁青岛到北京差旅费"/>
    <n v="6266"/>
    <n v="0.62660000000000005"/>
    <s v="银行存款"/>
    <x v="1"/>
    <s v="差旅费"/>
    <s v="差旅费"/>
    <x v="0"/>
  </r>
  <r>
    <d v="2024-07-02T00:00:00"/>
    <n v="7"/>
    <n v="47"/>
    <s v="记帐凭证"/>
    <s v="660145 \营业费用\旅客运输服务"/>
    <s v="田宁青岛到北京差旅费"/>
    <n v="3872.6"/>
    <n v="0.38725999999999999"/>
    <s v="银行存款"/>
    <x v="1"/>
    <s v="旅客运输服务"/>
    <s v="差旅费"/>
    <x v="0"/>
  </r>
  <r>
    <d v="2024-07-02T00:00:00"/>
    <n v="7"/>
    <n v="48"/>
    <s v="记帐凭证"/>
    <s v="660109 \营业费用\业务招待费"/>
    <s v="田宁餐费交通费"/>
    <n v="4890"/>
    <n v="0.48899999999999999"/>
    <s v="银行存款"/>
    <x v="1"/>
    <s v="业务招待费"/>
    <s v="业务招待费"/>
    <x v="1"/>
  </r>
  <r>
    <d v="2024-07-02T00:00:00"/>
    <n v="7"/>
    <n v="48"/>
    <s v="记帐凭证"/>
    <s v="660108 \营业费用\交通费"/>
    <s v="田宁餐费交通费"/>
    <n v="5091"/>
    <n v="0.5091"/>
    <s v="银行存款"/>
    <x v="1"/>
    <s v="交通费"/>
    <s v="交通费"/>
    <x v="0"/>
  </r>
  <r>
    <d v="2024-07-02T00:00:00"/>
    <n v="7"/>
    <n v="49"/>
    <s v="记帐凭证"/>
    <s v="660109 \营业费用\业务招待费"/>
    <s v="田宁餐费交通费"/>
    <n v="4695"/>
    <n v="0.46949999999999997"/>
    <s v="银行存款"/>
    <x v="1"/>
    <s v="业务招待费"/>
    <s v="业务招待费"/>
    <x v="1"/>
  </r>
  <r>
    <d v="2024-07-02T00:00:00"/>
    <n v="7"/>
    <n v="49"/>
    <s v="记帐凭证"/>
    <s v="660108 \营业费用\交通费"/>
    <s v="田宁餐费交通费"/>
    <n v="3941"/>
    <n v="0.39410000000000001"/>
    <s v="银行存款"/>
    <x v="1"/>
    <s v="交通费"/>
    <s v="交通费"/>
    <x v="0"/>
  </r>
  <r>
    <d v="2024-07-02T00:00:00"/>
    <n v="7"/>
    <n v="66"/>
    <s v="记帐凭证"/>
    <s v="660107 \营业费用\办公费"/>
    <s v="李叶胜中标服务费--苏州苏高新数字经济产业发展有限公司--苏州时代招投标有限公司"/>
    <n v="27641.51"/>
    <n v="2.764151"/>
    <s v="银行存款"/>
    <x v="1"/>
    <s v="办公费"/>
    <s v="办公费"/>
    <x v="1"/>
  </r>
  <r>
    <d v="2024-07-02T00:00:00"/>
    <n v="7"/>
    <n v="73"/>
    <s v="记帐凭证"/>
    <s v="660141 \营业费用\技术服务费"/>
    <s v="狄文昕技术服务费"/>
    <n v="20000"/>
    <n v="2"/>
    <s v="银行存款;其他应付款"/>
    <x v="1"/>
    <s v="技术服务费"/>
    <s v="技术服务费"/>
    <x v="1"/>
  </r>
  <r>
    <d v="2024-07-02T00:00:00"/>
    <n v="7"/>
    <n v="81"/>
    <s v="记帐凭证"/>
    <s v="660108 \营业费用\交通费"/>
    <s v="鹿松交通费"/>
    <n v="2818.42"/>
    <n v="0.28184199999999998"/>
    <s v="银行存款;其他应收款"/>
    <x v="1"/>
    <s v="交通费"/>
    <s v="交通费"/>
    <x v="0"/>
  </r>
  <r>
    <d v="2024-07-02T00:00:00"/>
    <n v="7"/>
    <n v="82"/>
    <s v="记帐凭证"/>
    <s v="660108 \营业费用\交通费"/>
    <s v="郝泽栋交通费"/>
    <n v="190"/>
    <n v="1.9E-2"/>
    <s v="银行存款"/>
    <x v="1"/>
    <s v="交通费"/>
    <s v="交通费"/>
    <x v="0"/>
  </r>
  <r>
    <d v="2024-07-25T00:00:00"/>
    <n v="7"/>
    <n v="129"/>
    <s v="记帐凭证"/>
    <s v="660109 \营业费用\业务招待费"/>
    <s v="黄炙餐费住宿费交通费"/>
    <n v="3959"/>
    <n v="0.39589999999999997"/>
    <s v="银行存款"/>
    <x v="1"/>
    <s v="业务招待费"/>
    <s v="业务招待费"/>
    <x v="1"/>
  </r>
  <r>
    <d v="2024-07-25T00:00:00"/>
    <n v="7"/>
    <n v="129"/>
    <s v="记帐凭证"/>
    <s v="660113 \营业费用\差旅费"/>
    <s v="黄炙餐费住宿费交通费"/>
    <n v="284"/>
    <n v="2.8400000000000002E-2"/>
    <s v="银行存款"/>
    <x v="1"/>
    <s v="差旅费"/>
    <s v="差旅费"/>
    <x v="0"/>
  </r>
  <r>
    <d v="2024-07-25T00:00:00"/>
    <n v="7"/>
    <n v="129"/>
    <s v="记帐凭证"/>
    <s v="660112 \营业费用\业务宣传费"/>
    <s v="黄炙餐费住宿费交通费"/>
    <n v="385.54"/>
    <n v="3.8554000000000005E-2"/>
    <s v="银行存款"/>
    <x v="1"/>
    <s v="业务宣传费"/>
    <s v="业务宣传费"/>
    <x v="1"/>
  </r>
  <r>
    <d v="2024-07-25T00:00:00"/>
    <n v="7"/>
    <n v="130"/>
    <s v="记帐凭证"/>
    <s v="660145 \营业费用\旅客运输服务"/>
    <s v="黄炙南京到杭州差旅费"/>
    <n v="1853.22"/>
    <n v="0.18532200000000001"/>
    <s v="银行存款"/>
    <x v="1"/>
    <s v="旅客运输服务"/>
    <s v="差旅费"/>
    <x v="0"/>
  </r>
  <r>
    <d v="2024-07-25T00:00:00"/>
    <n v="7"/>
    <n v="130"/>
    <s v="记帐凭证"/>
    <s v="660113 \营业费用\差旅费"/>
    <s v="黄炙南京到杭州差旅费"/>
    <n v="1101"/>
    <n v="0.1101"/>
    <s v="银行存款"/>
    <x v="1"/>
    <s v="差旅费"/>
    <s v="差旅费"/>
    <x v="0"/>
  </r>
  <r>
    <d v="2024-07-25T00:00:00"/>
    <n v="7"/>
    <n v="150"/>
    <s v="记帐凭证"/>
    <s v="660140 \营业费用\员工午餐"/>
    <s v="黄松餐费住宿费汽油费647+1270+5000--22ZJ10201212--湖"/>
    <n v="1636"/>
    <n v="0.1636"/>
    <s v="银行存款"/>
    <x v="1"/>
    <s v="员工午餐"/>
    <s v="福利费"/>
    <x v="1"/>
  </r>
  <r>
    <d v="2024-07-25T00:00:00"/>
    <n v="7"/>
    <n v="150"/>
    <s v="记帐凭证"/>
    <s v="660113 \营业费用\差旅费"/>
    <s v="黄松餐费住宿费汽油费647+1270+5000--22ZJ10201212--湖"/>
    <n v="1250.1300000000001"/>
    <n v="0.12501300000000001"/>
    <s v="银行存款"/>
    <x v="1"/>
    <s v="差旅费"/>
    <s v="差旅费"/>
    <x v="0"/>
  </r>
  <r>
    <d v="2024-07-25T00:00:00"/>
    <n v="7"/>
    <n v="150"/>
    <s v="记帐凭证"/>
    <s v="660108 \营业费用\交通费"/>
    <s v="黄松餐费住宿费汽油费647+1270+5000--22ZJ10201212--湖"/>
    <n v="4011"/>
    <n v="0.40110000000000001"/>
    <s v="银行存款"/>
    <x v="1"/>
    <s v="交通费"/>
    <s v="交通费"/>
    <x v="0"/>
  </r>
  <r>
    <d v="2024-07-25T00:00:00"/>
    <n v="7"/>
    <n v="152"/>
    <s v="记帐凭证"/>
    <s v="660113 \营业费用\差旅费"/>
    <s v="李彬南京到合肥差旅费餐费"/>
    <n v="1597.88"/>
    <n v="0.15978800000000001"/>
    <s v="银行存款"/>
    <x v="1"/>
    <s v="差旅费"/>
    <s v="差旅费"/>
    <x v="0"/>
  </r>
  <r>
    <d v="2024-07-25T00:00:00"/>
    <n v="7"/>
    <n v="152"/>
    <s v="记帐凭证"/>
    <s v="660145 \营业费用\旅客运输服务"/>
    <s v="李彬南京到合肥差旅费餐费"/>
    <n v="1439.91"/>
    <n v="0.14399100000000001"/>
    <s v="银行存款"/>
    <x v="1"/>
    <s v="旅客运输服务"/>
    <s v="差旅费"/>
    <x v="0"/>
  </r>
  <r>
    <d v="2024-07-25T00:00:00"/>
    <n v="7"/>
    <n v="153"/>
    <s v="记帐凭证"/>
    <s v="660109 \营业费用\业务招待费"/>
    <s v="李彬餐费"/>
    <n v="3716"/>
    <n v="0.37159999999999999"/>
    <s v="银行存款"/>
    <x v="1"/>
    <s v="业务招待费"/>
    <s v="业务招待费"/>
    <x v="1"/>
  </r>
  <r>
    <d v="2024-07-25T00:00:00"/>
    <n v="7"/>
    <n v="153"/>
    <s v="记帐凭证"/>
    <s v="660107 \营业费用\办公费"/>
    <s v="李彬标书费"/>
    <n v="1100"/>
    <n v="0.11"/>
    <s v="银行存款"/>
    <x v="1"/>
    <s v="办公费"/>
    <s v="办公费"/>
    <x v="1"/>
  </r>
  <r>
    <d v="2024-07-25T00:00:00"/>
    <n v="7"/>
    <n v="153"/>
    <s v="记帐凭证"/>
    <s v="660113 \营业费用\差旅费"/>
    <s v="李彬住宿费"/>
    <n v="1494.34"/>
    <n v="0.14943399999999998"/>
    <s v="银行存款"/>
    <x v="1"/>
    <s v="差旅费"/>
    <s v="差旅费"/>
    <x v="0"/>
  </r>
  <r>
    <d v="2024-07-25T00:00:00"/>
    <n v="7"/>
    <n v="154"/>
    <s v="记帐凭证"/>
    <s v="660109 \营业费用\业务招待费"/>
    <s v="李彬餐费"/>
    <n v="6548"/>
    <n v="0.65480000000000005"/>
    <s v="银行存款"/>
    <x v="1"/>
    <s v="业务招待费"/>
    <s v="业务招待费"/>
    <x v="1"/>
  </r>
  <r>
    <d v="2024-07-25T00:00:00"/>
    <n v="7"/>
    <n v="155"/>
    <s v="记帐凭证"/>
    <s v="660109 \营业费用\业务招待费"/>
    <s v="杨金梁餐费"/>
    <n v="11347"/>
    <n v="1.1347"/>
    <s v="银行存款"/>
    <x v="1"/>
    <s v="业务招待费"/>
    <s v="业务招待费"/>
    <x v="1"/>
  </r>
  <r>
    <d v="2024-07-25T00:00:00"/>
    <n v="7"/>
    <n v="156"/>
    <s v="记帐凭证"/>
    <s v="660113 \营业费用\差旅费"/>
    <s v="杨金梁住宿费招待费"/>
    <n v="1221.3399999999999"/>
    <n v="0.12213399999999999"/>
    <s v="银行存款"/>
    <x v="1"/>
    <s v="差旅费"/>
    <s v="差旅费"/>
    <x v="0"/>
  </r>
  <r>
    <d v="2024-07-25T00:00:00"/>
    <n v="7"/>
    <n v="156"/>
    <s v="记帐凭证"/>
    <s v="660109 \营业费用\业务招待费"/>
    <s v="杨金梁住宿费招待费"/>
    <n v="3834"/>
    <n v="0.38340000000000002"/>
    <s v="银行存款"/>
    <x v="1"/>
    <s v="业务招待费"/>
    <s v="业务招待费"/>
    <x v="1"/>
  </r>
  <r>
    <d v="2024-07-25T00:00:00"/>
    <n v="7"/>
    <n v="157"/>
    <s v="记帐凭证"/>
    <s v="660145 \营业费用\旅客运输服务"/>
    <s v="杨金梁杭州到上海差旅费"/>
    <n v="4075.69"/>
    <n v="0.40756900000000001"/>
    <s v="银行存款"/>
    <x v="1"/>
    <s v="旅客运输服务"/>
    <s v="差旅费"/>
    <x v="0"/>
  </r>
  <r>
    <d v="2024-07-25T00:00:00"/>
    <n v="7"/>
    <n v="166"/>
    <s v="记帐凭证"/>
    <s v="660109 \营业费用\业务招待费"/>
    <s v="孙伟招待费"/>
    <n v="10491.2"/>
    <n v="1.0491200000000001"/>
    <s v="银行存款"/>
    <x v="1"/>
    <s v="业务招待费"/>
    <s v="业务招待费"/>
    <x v="1"/>
  </r>
  <r>
    <d v="2024-07-25T00:00:00"/>
    <n v="7"/>
    <n v="168"/>
    <s v="记帐凭证"/>
    <s v="660108 \营业费用\交通费"/>
    <s v="张博交通费"/>
    <n v="2731"/>
    <n v="0.27310000000000001"/>
    <s v="银行存款"/>
    <x v="1"/>
    <s v="交通费"/>
    <s v="交通费"/>
    <x v="0"/>
  </r>
  <r>
    <d v="2024-07-25T00:00:00"/>
    <n v="7"/>
    <n v="175"/>
    <s v="记帐凭证"/>
    <s v="660108 \营业费用\交通费"/>
    <s v="陈佳龙交通费招待费办公费餐费"/>
    <n v="575.72"/>
    <n v="5.7572000000000005E-2"/>
    <s v="银行存款"/>
    <x v="1"/>
    <s v="交通费"/>
    <s v="交通费"/>
    <x v="0"/>
  </r>
  <r>
    <d v="2024-07-25T00:00:00"/>
    <n v="7"/>
    <n v="175"/>
    <s v="记帐凭证"/>
    <s v="660109 \营业费用\业务招待费"/>
    <s v="陈佳龙交通费招待费办公费餐费"/>
    <n v="3864"/>
    <n v="0.38640000000000002"/>
    <s v="银行存款"/>
    <x v="1"/>
    <s v="业务招待费"/>
    <s v="业务招待费"/>
    <x v="1"/>
  </r>
  <r>
    <d v="2024-07-25T00:00:00"/>
    <n v="7"/>
    <n v="175"/>
    <s v="记帐凭证"/>
    <s v="660107 \营业费用\办公费"/>
    <s v="陈佳龙交通费招待费办公费餐费"/>
    <n v="990"/>
    <n v="9.9000000000000005E-2"/>
    <s v="银行存款"/>
    <x v="1"/>
    <s v="办公费"/>
    <s v="办公费"/>
    <x v="1"/>
  </r>
  <r>
    <d v="2024-07-25T00:00:00"/>
    <n v="7"/>
    <n v="175"/>
    <s v="记帐凭证"/>
    <s v="660140 \营业费用\员工午餐"/>
    <s v="陈佳龙交通费招待费办公费餐费"/>
    <n v="479.9"/>
    <n v="4.7989999999999998E-2"/>
    <s v="银行存款"/>
    <x v="1"/>
    <s v="员工午餐"/>
    <s v="福利费"/>
    <x v="1"/>
  </r>
  <r>
    <d v="2024-07-25T00:00:00"/>
    <n v="7"/>
    <n v="176"/>
    <s v="记帐凭证"/>
    <s v="660108 \营业费用\交通费"/>
    <s v="薛晶晶交通费手机费汽油费餐费食品费"/>
    <n v="211.72"/>
    <n v="2.1172E-2"/>
    <s v="银行存款"/>
    <x v="1"/>
    <s v="交通费"/>
    <s v="交通费"/>
    <x v="0"/>
  </r>
  <r>
    <d v="2024-07-25T00:00:00"/>
    <n v="7"/>
    <n v="176"/>
    <s v="记帐凭证"/>
    <s v="660117 \营业费用\手机费"/>
    <s v="薛晶晶交通费手机费汽油费餐费食品费"/>
    <n v="207.5"/>
    <n v="2.0750000000000001E-2"/>
    <s v="银行存款"/>
    <x v="1"/>
    <s v="手机费"/>
    <s v="通讯费"/>
    <x v="1"/>
  </r>
  <r>
    <d v="2024-07-25T00:00:00"/>
    <n v="7"/>
    <n v="176"/>
    <s v="记帐凭证"/>
    <s v="660120 \营业费用\汽油费"/>
    <s v="薛晶晶交通费手机费汽油费餐费食品费"/>
    <n v="2309.98"/>
    <n v="0.23099800000000001"/>
    <s v="银行存款"/>
    <x v="1"/>
    <s v="汽油费"/>
    <s v="交通费"/>
    <x v="0"/>
  </r>
  <r>
    <d v="2024-07-25T00:00:00"/>
    <n v="7"/>
    <n v="176"/>
    <s v="记帐凭证"/>
    <s v="660140 \营业费用\员工午餐"/>
    <s v="薛晶晶交通费手机费汽油费餐费食品费"/>
    <n v="1275.3"/>
    <n v="0.12753"/>
    <s v="银行存款"/>
    <x v="1"/>
    <s v="员工午餐"/>
    <s v="福利费"/>
    <x v="1"/>
  </r>
  <r>
    <d v="2024-07-25T00:00:00"/>
    <n v="7"/>
    <n v="176"/>
    <s v="记帐凭证"/>
    <s v="660107 \营业费用\办公费"/>
    <s v="薛晶晶交通费手机费汽油费餐费食品费"/>
    <n v="416.72"/>
    <n v="4.1672000000000001E-2"/>
    <s v="银行存款"/>
    <x v="1"/>
    <s v="办公费"/>
    <s v="办公费"/>
    <x v="1"/>
  </r>
  <r>
    <d v="2024-07-25T00:00:00"/>
    <n v="7"/>
    <n v="176"/>
    <s v="记帐凭证"/>
    <s v="660131 \营业费用\福利费"/>
    <s v="薛晶晶交通费手机费汽油费餐费食品费"/>
    <n v="165.56"/>
    <n v="1.6556000000000001E-2"/>
    <s v="银行存款"/>
    <x v="1"/>
    <s v="福利费"/>
    <s v="福利费"/>
    <x v="1"/>
  </r>
  <r>
    <d v="2024-07-25T00:00:00"/>
    <n v="7"/>
    <n v="177"/>
    <s v="记帐凭证"/>
    <s v="660113 \营业费用\差旅费"/>
    <s v="薛晶晶北京到滨海差旅费"/>
    <n v="4698.84"/>
    <n v="0.46988400000000002"/>
    <s v="银行存款"/>
    <x v="1"/>
    <s v="差旅费"/>
    <s v="差旅费"/>
    <x v="0"/>
  </r>
  <r>
    <d v="2024-07-25T00:00:00"/>
    <n v="7"/>
    <n v="177"/>
    <s v="记帐凭证"/>
    <s v="660145 \营业费用\旅客运输服务"/>
    <s v="薛晶晶北京到滨海差旅费"/>
    <n v="844.04"/>
    <n v="8.4403999999999993E-2"/>
    <s v="银行存款"/>
    <x v="1"/>
    <s v="旅客运输服务"/>
    <s v="差旅费"/>
    <x v="0"/>
  </r>
  <r>
    <d v="2024-07-25T00:00:00"/>
    <n v="7"/>
    <n v="178"/>
    <s v="记帐凭证"/>
    <s v="660122 \营业费用\维修保险费"/>
    <s v="薛晶晶车辆维修费"/>
    <n v="783.4"/>
    <n v="7.8339999999999993E-2"/>
    <s v="其他应收款;银行存款"/>
    <x v="1"/>
    <s v="维修保险费"/>
    <s v="交通费"/>
    <x v="0"/>
  </r>
  <r>
    <d v="2024-07-25T00:00:00"/>
    <n v="7"/>
    <n v="178"/>
    <s v="记帐凭证"/>
    <s v="660109 \营业费用\业务招待费"/>
    <s v="薛晶晶招待费"/>
    <n v="8500"/>
    <n v="0.85"/>
    <s v="其他应收款;银行存款"/>
    <x v="1"/>
    <s v="业务招待费"/>
    <s v="业务招待费"/>
    <x v="1"/>
  </r>
  <r>
    <d v="2024-07-25T00:00:00"/>
    <n v="7"/>
    <n v="190"/>
    <s v="记帐凭证"/>
    <s v="660113 \营业费用\差旅费"/>
    <s v="柳凯悦北京到石家庄差旅费"/>
    <n v="190.65"/>
    <n v="1.9065000000000002E-2"/>
    <s v="银行存款"/>
    <x v="1"/>
    <s v="差旅费"/>
    <s v="差旅费"/>
    <x v="0"/>
  </r>
  <r>
    <d v="2024-07-25T00:00:00"/>
    <n v="7"/>
    <n v="190"/>
    <s v="记帐凭证"/>
    <s v="660145 \营业费用\旅客运输服务"/>
    <s v="柳凯悦北京到石家庄差旅费"/>
    <n v="412.86"/>
    <n v="4.1286000000000003E-2"/>
    <s v="银行存款"/>
    <x v="1"/>
    <s v="旅客运输服务"/>
    <s v="差旅费"/>
    <x v="0"/>
  </r>
  <r>
    <d v="2024-07-31T00:00:00"/>
    <n v="7"/>
    <n v="631"/>
    <s v="记帐凭证"/>
    <s v="660115 \营业费用\办公房租"/>
    <s v="广州分202203-202703房租分摊--2024.7"/>
    <n v="53029.17"/>
    <n v="5.3029169999999999"/>
    <s v="使用权资产累计折旧"/>
    <x v="1"/>
    <s v="办公房租"/>
    <s v="房租物业费"/>
    <x v="2"/>
  </r>
  <r>
    <d v="2024-07-31T00:00:00"/>
    <n v="7"/>
    <n v="633"/>
    <s v="记帐凭证"/>
    <s v="660115 \营业费用\办公房租"/>
    <s v="摊销总部20230314-20280315房租-龙湖蓝海"/>
    <n v="9692.11"/>
    <n v="0.96921100000000004"/>
    <s v="其他应收款;使用权资产累计折旧"/>
    <x v="1"/>
    <s v="办公房租"/>
    <s v="房租物业费"/>
    <x v="2"/>
  </r>
  <r>
    <d v="2024-07-31T00:00:00"/>
    <n v="7"/>
    <n v="633"/>
    <s v="记帐凭证"/>
    <s v="660115 \营业费用\办公房租"/>
    <s v="摊销总部20230314-20280315房租-龙湖蓝海--软件"/>
    <n v="1901.09"/>
    <n v="0.190109"/>
    <s v="其他应收款;使用权资产累计折旧"/>
    <x v="1"/>
    <s v="办公房租"/>
    <s v="房租物业费"/>
    <x v="2"/>
  </r>
  <r>
    <d v="2024-07-31T00:00:00"/>
    <n v="7"/>
    <n v="667"/>
    <s v="记帐凭证"/>
    <s v="660130 \营业费用\折旧费"/>
    <s v="2024年7月分摊折旧"/>
    <n v="6551.3"/>
    <n v="0.65512999999999999"/>
    <s v="累计折旧"/>
    <x v="1"/>
    <s v="折旧费"/>
    <s v="其他"/>
    <x v="1"/>
  </r>
  <r>
    <d v="2024-07-31T00:00:00"/>
    <n v="7"/>
    <n v="669"/>
    <s v="记帐凭证"/>
    <s v="660101 \营业费用\工资"/>
    <s v="分配销售部7月工资"/>
    <n v="477868.43"/>
    <n v="47.786842999999998"/>
    <s v="应付职工薪酬"/>
    <x v="1"/>
    <s v="工资"/>
    <s v="职工薪酬"/>
    <x v="3"/>
  </r>
  <r>
    <d v="2024-08-14T00:00:00"/>
    <n v="8"/>
    <n v="10"/>
    <s v="记帐凭证"/>
    <s v="660107 \营业费用\办公费"/>
    <s v="支付中国商业联合会参会费"/>
    <n v="1886.79"/>
    <n v="0.18867899999999999"/>
    <s v="银行存款"/>
    <x v="1"/>
    <s v="办公费"/>
    <s v="办公费"/>
    <x v="1"/>
  </r>
  <r>
    <d v="2024-08-14T00:00:00"/>
    <n v="8"/>
    <n v="118"/>
    <s v="记帐凭证"/>
    <s v="660109 \营业费用\业务招待费"/>
    <s v="薛晶晶招待费"/>
    <n v="860"/>
    <n v="8.5999999999999993E-2"/>
    <s v="银行存款"/>
    <x v="1"/>
    <s v="业务招待费"/>
    <s v="业务招待费"/>
    <x v="1"/>
  </r>
  <r>
    <d v="2024-08-14T00:00:00"/>
    <n v="8"/>
    <n v="119"/>
    <s v="记帐凭证"/>
    <s v="660107 \营业费用\办公费"/>
    <s v="刘亚芳水电费--北京东方鸿润物业服务有限公司"/>
    <n v="400"/>
    <n v="0.04"/>
    <s v="银行存款"/>
    <x v="1"/>
    <s v="办公费"/>
    <s v="办公费"/>
    <x v="1"/>
  </r>
  <r>
    <d v="2024-08-14T00:00:00"/>
    <n v="8"/>
    <n v="136"/>
    <s v="记帐凭证"/>
    <s v="660141 \营业费用\技术服务费"/>
    <s v="支付佛山市如正科技有限公司技术服务费"/>
    <n v="17044.07"/>
    <n v="1.704407"/>
    <s v="银行存款;应付账款"/>
    <x v="1"/>
    <s v="技术服务费"/>
    <s v="技术服务费"/>
    <x v="1"/>
  </r>
  <r>
    <d v="2024-08-14T00:00:00"/>
    <n v="8"/>
    <n v="32"/>
    <s v="记帐凭证"/>
    <s v="660113 \营业费用\差旅费"/>
    <s v="薛晶晶差旅费"/>
    <n v="10037.74"/>
    <n v="1.0037739999999999"/>
    <s v="银行存款"/>
    <x v="1"/>
    <s v="差旅费"/>
    <s v="差旅费"/>
    <x v="0"/>
  </r>
  <r>
    <d v="2024-08-14T00:00:00"/>
    <n v="8"/>
    <n v="33"/>
    <s v="记帐凭证"/>
    <s v="660108 \营业费用\交通费"/>
    <s v="薛晶晶交通费车辆维修费北京到阳泉差旅费"/>
    <n v="1146"/>
    <n v="0.11459999999999999"/>
    <s v="银行存款"/>
    <x v="1"/>
    <s v="交通费"/>
    <s v="交通费"/>
    <x v="0"/>
  </r>
  <r>
    <d v="2024-08-14T00:00:00"/>
    <n v="8"/>
    <n v="33"/>
    <s v="记帐凭证"/>
    <s v="660131 \营业费用\福利费"/>
    <s v="薛晶晶交通费车辆维修费北京到阳泉差旅费"/>
    <n v="195.89"/>
    <n v="1.9588999999999999E-2"/>
    <s v="银行存款"/>
    <x v="1"/>
    <s v="福利费"/>
    <s v="福利费"/>
    <x v="1"/>
  </r>
  <r>
    <d v="2024-08-14T00:00:00"/>
    <n v="8"/>
    <n v="33"/>
    <s v="记帐凭证"/>
    <s v="660122 \营业费用\维修保险费"/>
    <s v="薛晶晶交通费车辆维修费北京到阳泉差旅费"/>
    <n v="614"/>
    <n v="6.1400000000000003E-2"/>
    <s v="银行存款"/>
    <x v="1"/>
    <s v="维修保险费"/>
    <s v="交通费"/>
    <x v="0"/>
  </r>
  <r>
    <d v="2024-08-14T00:00:00"/>
    <n v="8"/>
    <n v="33"/>
    <s v="记帐凭证"/>
    <s v="660113 \营业费用\差旅费"/>
    <s v="薛晶晶交通费车辆维修费北京到阳泉差旅费"/>
    <n v="3572.43"/>
    <n v="0.35724299999999998"/>
    <s v="银行存款"/>
    <x v="1"/>
    <s v="差旅费"/>
    <s v="差旅费"/>
    <x v="0"/>
  </r>
  <r>
    <d v="2024-08-14T00:00:00"/>
    <n v="8"/>
    <n v="59"/>
    <s v="记帐凭证"/>
    <s v="660113 \营业费用\差旅费"/>
    <s v="孙伟差旅费"/>
    <n v="5277.85"/>
    <n v="0.52778500000000006"/>
    <s v="银行存款"/>
    <x v="1"/>
    <s v="差旅费"/>
    <s v="差旅费"/>
    <x v="0"/>
  </r>
  <r>
    <d v="2024-08-14T00:00:00"/>
    <n v="8"/>
    <n v="60"/>
    <s v="记帐凭证"/>
    <s v="660108 \营业费用\交通费"/>
    <s v="孙伟交通费汽油费食品费"/>
    <n v="950.25"/>
    <n v="9.5024999999999998E-2"/>
    <s v="银行存款"/>
    <x v="1"/>
    <s v="交通费"/>
    <s v="交通费"/>
    <x v="0"/>
  </r>
  <r>
    <d v="2024-08-14T00:00:00"/>
    <n v="8"/>
    <n v="60"/>
    <s v="记帐凭证"/>
    <s v="660120 \营业费用\汽油费"/>
    <s v="孙伟交通费汽油费食品费"/>
    <n v="738"/>
    <n v="7.3800000000000004E-2"/>
    <s v="银行存款"/>
    <x v="1"/>
    <s v="汽油费"/>
    <s v="交通费"/>
    <x v="0"/>
  </r>
  <r>
    <d v="2024-08-14T00:00:00"/>
    <n v="8"/>
    <n v="60"/>
    <s v="记帐凭证"/>
    <s v="660117 \营业费用\手机费"/>
    <s v="孙伟交通费汽油费食品费"/>
    <n v="120"/>
    <n v="1.2E-2"/>
    <s v="银行存款"/>
    <x v="1"/>
    <s v="手机费"/>
    <s v="通讯费"/>
    <x v="1"/>
  </r>
  <r>
    <d v="2024-08-14T00:00:00"/>
    <n v="8"/>
    <n v="60"/>
    <s v="记帐凭证"/>
    <s v="660131 \营业费用\福利费"/>
    <s v="孙伟交通费汽油费食品费"/>
    <n v="42.57"/>
    <n v="4.2570000000000004E-3"/>
    <s v="银行存款"/>
    <x v="1"/>
    <s v="福利费"/>
    <s v="福利费"/>
    <x v="1"/>
  </r>
  <r>
    <d v="2024-08-14T00:00:00"/>
    <n v="8"/>
    <n v="60"/>
    <s v="记帐凭证"/>
    <s v="660107 \营业费用\办公费"/>
    <s v="孙伟交通费汽油费食品费"/>
    <n v="1664.66"/>
    <n v="0.166466"/>
    <s v="银行存款"/>
    <x v="1"/>
    <s v="办公费"/>
    <s v="办公费"/>
    <x v="1"/>
  </r>
  <r>
    <d v="2024-08-14T00:00:00"/>
    <n v="8"/>
    <n v="69"/>
    <s v="记帐凭证"/>
    <s v="660107 \营业费用\办公费"/>
    <s v="孙伟办公费餐费招待费--总部费用"/>
    <n v="800"/>
    <n v="0.08"/>
    <s v="其他应收款;银行存款"/>
    <x v="1"/>
    <s v="办公费"/>
    <s v="办公费"/>
    <x v="1"/>
  </r>
  <r>
    <d v="2024-08-14T00:00:00"/>
    <n v="8"/>
    <n v="69"/>
    <s v="记帐凭证"/>
    <s v="660140 \营业费用\员工午餐"/>
    <s v="孙伟办公费餐费招待费--总部费用"/>
    <n v="383"/>
    <n v="3.8300000000000001E-2"/>
    <s v="其他应收款;银行存款"/>
    <x v="1"/>
    <s v="员工午餐"/>
    <s v="福利费"/>
    <x v="1"/>
  </r>
  <r>
    <d v="2024-08-14T00:00:00"/>
    <n v="8"/>
    <n v="69"/>
    <s v="记帐凭证"/>
    <s v="660131 \营业费用\福利费"/>
    <s v="孙伟办公费餐费招待费--总部费用"/>
    <n v="255.58"/>
    <n v="2.5558000000000001E-2"/>
    <s v="其他应收款;银行存款"/>
    <x v="1"/>
    <s v="福利费"/>
    <s v="福利费"/>
    <x v="1"/>
  </r>
  <r>
    <d v="2024-08-14T00:00:00"/>
    <n v="8"/>
    <n v="7"/>
    <s v="记帐凭证"/>
    <s v="660145 \营业费用\旅客运输服务"/>
    <s v="柳凯悦兰州到北京差旅费交通费办公费"/>
    <n v="762.84"/>
    <n v="7.6284000000000005E-2"/>
    <s v="银行存款;其他应收款"/>
    <x v="1"/>
    <s v="旅客运输服务"/>
    <s v="差旅费"/>
    <x v="0"/>
  </r>
  <r>
    <d v="2024-08-14T00:00:00"/>
    <n v="8"/>
    <n v="7"/>
    <s v="记帐凭证"/>
    <s v="660108 \营业费用\交通费"/>
    <s v="柳凯悦交通费"/>
    <n v="89.87"/>
    <n v="8.9870000000000002E-3"/>
    <s v="银行存款;其他应收款"/>
    <x v="1"/>
    <s v="交通费"/>
    <s v="交通费"/>
    <x v="0"/>
  </r>
  <r>
    <d v="2024-08-14T00:00:00"/>
    <n v="8"/>
    <n v="7"/>
    <s v="记帐凭证"/>
    <s v="660107 \营业费用\办公费"/>
    <s v="柳凯悦办公费"/>
    <n v="368"/>
    <n v="3.6799999999999999E-2"/>
    <s v="银行存款;其他应收款"/>
    <x v="1"/>
    <s v="办公费"/>
    <s v="办公费"/>
    <x v="1"/>
  </r>
  <r>
    <d v="2024-08-14T00:00:00"/>
    <n v="8"/>
    <n v="80"/>
    <s v="记帐凭证"/>
    <s v="660113 \营业费用\差旅费"/>
    <s v="薛晶晶北京到西安差旅费"/>
    <n v="5485.76"/>
    <n v="0.54857600000000006"/>
    <s v="银行存款;其他应收款"/>
    <x v="1"/>
    <s v="差旅费"/>
    <s v="差旅费"/>
    <x v="0"/>
  </r>
  <r>
    <d v="2024-08-14T00:00:00"/>
    <n v="8"/>
    <n v="80"/>
    <s v="记帐凭证"/>
    <s v="660145 \营业费用\旅客运输服务"/>
    <s v="薛晶晶北京到西安差旅费"/>
    <n v="1110.0999999999999"/>
    <n v="0.11101"/>
    <s v="银行存款;其他应收款"/>
    <x v="1"/>
    <s v="旅客运输服务"/>
    <s v="差旅费"/>
    <x v="0"/>
  </r>
  <r>
    <d v="2024-08-14T00:00:00"/>
    <n v="8"/>
    <n v="81"/>
    <s v="记帐凭证"/>
    <s v="660108 \营业费用\交通费"/>
    <s v="薛晶晶交通费办公费餐费"/>
    <n v="60"/>
    <n v="6.0000000000000001E-3"/>
    <s v="其他应收款;银行存款"/>
    <x v="1"/>
    <s v="交通费"/>
    <s v="交通费"/>
    <x v="0"/>
  </r>
  <r>
    <d v="2024-08-14T00:00:00"/>
    <n v="8"/>
    <n v="81"/>
    <s v="记帐凭证"/>
    <s v="660107 \营业费用\办公费"/>
    <s v="薛晶晶交通费办公费餐费"/>
    <n v="2585"/>
    <n v="0.25850000000000001"/>
    <s v="其他应收款;银行存款"/>
    <x v="1"/>
    <s v="办公费"/>
    <s v="办公费"/>
    <x v="1"/>
  </r>
  <r>
    <d v="2024-08-14T00:00:00"/>
    <n v="8"/>
    <n v="81"/>
    <s v="记帐凭证"/>
    <s v="660140 \营业费用\员工午餐"/>
    <s v="薛晶晶交通费办公费餐费"/>
    <n v="308"/>
    <n v="3.0800000000000001E-2"/>
    <s v="其他应收款;银行存款"/>
    <x v="1"/>
    <s v="员工午餐"/>
    <s v="福利费"/>
    <x v="1"/>
  </r>
  <r>
    <d v="2024-08-14T00:00:00"/>
    <n v="8"/>
    <n v="91"/>
    <s v="记帐凭证"/>
    <s v="660108 \营业费用\交通费"/>
    <s v="鹿松交通费"/>
    <n v="9265.06"/>
    <n v="0.92650599999999994"/>
    <s v="银行存款;其他应收款"/>
    <x v="1"/>
    <s v="交通费"/>
    <s v="交通费"/>
    <x v="0"/>
  </r>
  <r>
    <d v="2024-08-14T00:00:00"/>
    <n v="8"/>
    <n v="93"/>
    <s v="记帐凭证"/>
    <s v="660108 \营业费用\交通费"/>
    <s v="刘亚芳交通费快递费"/>
    <n v="96.08"/>
    <n v="9.6080000000000002E-3"/>
    <s v="银行存款"/>
    <x v="1"/>
    <s v="交通费"/>
    <s v="交通费"/>
    <x v="0"/>
  </r>
  <r>
    <d v="2024-08-14T00:00:00"/>
    <n v="8"/>
    <n v="93"/>
    <s v="记帐凭证"/>
    <s v="660107 \营业费用\办公费"/>
    <s v="刘亚芳交通费快递费"/>
    <n v="27"/>
    <n v="2.7000000000000001E-3"/>
    <s v="银行存款"/>
    <x v="1"/>
    <s v="办公费"/>
    <s v="办公费"/>
    <x v="1"/>
  </r>
  <r>
    <d v="2024-08-14T00:00:00"/>
    <n v="8"/>
    <n v="94"/>
    <s v="记帐凭证"/>
    <s v="660107 \营业费用\办公费"/>
    <s v="安徽省招标集团股份有限公司退保证金冲李彬借款--安徽皖新科技有限公司"/>
    <n v="13584.91"/>
    <n v="1.3584909999999999"/>
    <s v="其他应收款"/>
    <x v="1"/>
    <s v="办公费"/>
    <s v="办公费"/>
    <x v="1"/>
  </r>
  <r>
    <d v="2024-08-20T00:00:00"/>
    <n v="8"/>
    <n v="233"/>
    <s v="记帐凭证"/>
    <s v="660113 \营业费用\差旅费"/>
    <s v="史晓岩住宿费"/>
    <n v="4200"/>
    <n v="0.42"/>
    <s v="银行存款"/>
    <x v="1"/>
    <s v="差旅费"/>
    <s v="差旅费"/>
    <x v="0"/>
  </r>
  <r>
    <d v="2024-08-20T00:00:00"/>
    <n v="8"/>
    <n v="258"/>
    <s v="记帐凭证"/>
    <s v="660107 \营业费用\办公费"/>
    <s v="支付杭州明点企服网络科技有限公司服务费"/>
    <n v="13957.25"/>
    <n v="1.3957250000000001"/>
    <s v="银行存款;应付账款"/>
    <x v="1"/>
    <s v="办公费"/>
    <s v="办公费"/>
    <x v="1"/>
  </r>
  <r>
    <d v="2024-08-30T00:00:00"/>
    <n v="8"/>
    <n v="262"/>
    <s v="记帐凭证"/>
    <s v="660107 \营业费用\办公费"/>
    <s v="华南朱丽欢标书款"/>
    <n v="500"/>
    <n v="0.05"/>
    <s v="银行存款"/>
    <x v="1"/>
    <s v="办公费"/>
    <s v="办公费"/>
    <x v="1"/>
  </r>
  <r>
    <d v="2024-08-30T00:00:00"/>
    <n v="8"/>
    <n v="293"/>
    <s v="记帐凭证"/>
    <s v="660113 \营业费用\差旅费"/>
    <s v="马飞杭州到铜陵差旅费"/>
    <n v="4325.55"/>
    <n v="0.43255500000000002"/>
    <s v="银行存款"/>
    <x v="1"/>
    <s v="差旅费"/>
    <s v="差旅费"/>
    <x v="0"/>
  </r>
  <r>
    <d v="2024-08-30T00:00:00"/>
    <n v="8"/>
    <n v="293"/>
    <s v="记帐凭证"/>
    <s v="660145 \营业费用\旅客运输服务"/>
    <s v="马飞杭州到铜陵差旅费"/>
    <n v="1505.51"/>
    <n v="0.15055099999999999"/>
    <s v="银行存款"/>
    <x v="1"/>
    <s v="旅客运输服务"/>
    <s v="差旅费"/>
    <x v="0"/>
  </r>
  <r>
    <d v="2024-08-31T00:00:00"/>
    <n v="8"/>
    <n v="550"/>
    <s v="记帐凭证"/>
    <s v="660115 \营业费用\办公房租"/>
    <s v="广州分202203-202703房租分摊--2024.8"/>
    <n v="53029.17"/>
    <n v="5.3029169999999999"/>
    <s v="使用权资产累计折旧"/>
    <x v="1"/>
    <s v="办公房租"/>
    <s v="房租物业费"/>
    <x v="2"/>
  </r>
  <r>
    <d v="2024-08-31T00:00:00"/>
    <n v="8"/>
    <n v="552"/>
    <s v="记帐凭证"/>
    <s v="660115 \营业费用\办公房租"/>
    <s v="摊销总部20230314-20280315房租-龙湖蓝海"/>
    <n v="9665.33"/>
    <n v="0.96653299999999998"/>
    <s v="其他应收款;使用权资产累计折旧"/>
    <x v="1"/>
    <s v="办公房租"/>
    <s v="房租物业费"/>
    <x v="2"/>
  </r>
  <r>
    <d v="2024-08-31T00:00:00"/>
    <n v="8"/>
    <n v="552"/>
    <s v="记帐凭证"/>
    <s v="660115 \营业费用\办公房租"/>
    <s v="摊销总部20230314-20280315房租-龙湖蓝海--软件"/>
    <n v="2138.73"/>
    <n v="0.21387300000000001"/>
    <s v="其他应收款;使用权资产累计折旧"/>
    <x v="1"/>
    <s v="办公房租"/>
    <s v="房租物业费"/>
    <x v="2"/>
  </r>
  <r>
    <d v="2024-08-31T00:00:00"/>
    <n v="8"/>
    <n v="558"/>
    <s v="记帐凭证"/>
    <s v="660113 \营业费用\差旅费"/>
    <s v="黄炙杭州到南京差旅费餐费"/>
    <n v="4139"/>
    <n v="0.41389999999999999"/>
    <s v="银行存款"/>
    <x v="1"/>
    <s v="差旅费"/>
    <s v="差旅费"/>
    <x v="0"/>
  </r>
  <r>
    <d v="2024-08-31T00:00:00"/>
    <n v="8"/>
    <n v="558"/>
    <s v="记帐凭证"/>
    <s v="660109 \营业费用\业务招待费"/>
    <s v="黄炙杭州到南京差旅费餐费"/>
    <n v="1794"/>
    <n v="0.1794"/>
    <s v="银行存款"/>
    <x v="1"/>
    <s v="业务招待费"/>
    <s v="业务招待费"/>
    <x v="1"/>
  </r>
  <r>
    <d v="2024-08-31T00:00:00"/>
    <n v="8"/>
    <n v="558"/>
    <s v="记帐凭证"/>
    <s v="660145 \营业费用\旅客运输服务"/>
    <s v="黄炙杭州到南京差旅费餐费"/>
    <n v="2508.25"/>
    <n v="0.25082500000000002"/>
    <s v="银行存款"/>
    <x v="1"/>
    <s v="旅客运输服务"/>
    <s v="差旅费"/>
    <x v="0"/>
  </r>
  <r>
    <d v="2024-08-31T00:00:00"/>
    <n v="8"/>
    <n v="559"/>
    <s v="记帐凭证"/>
    <s v="660109 \营业费用\业务招待费"/>
    <s v="杨金梁餐费"/>
    <n v="7076"/>
    <n v="0.70760000000000001"/>
    <s v="银行存款"/>
    <x v="1"/>
    <s v="业务招待费"/>
    <s v="业务招待费"/>
    <x v="1"/>
  </r>
  <r>
    <d v="2024-08-31T00:00:00"/>
    <n v="8"/>
    <n v="560"/>
    <s v="记帐凭证"/>
    <s v="660113 \营业费用\差旅费"/>
    <s v="杨金梁杭州到上海差旅费"/>
    <n v="1213.1300000000001"/>
    <n v="0.121313"/>
    <s v="银行存款"/>
    <x v="1"/>
    <s v="差旅费"/>
    <s v="差旅费"/>
    <x v="0"/>
  </r>
  <r>
    <d v="2024-08-31T00:00:00"/>
    <n v="8"/>
    <n v="560"/>
    <s v="记帐凭证"/>
    <s v="660145 \营业费用\旅客运输服务"/>
    <s v="杨金梁杭州到上海差旅费"/>
    <n v="5033.92"/>
    <n v="0.50339200000000006"/>
    <s v="银行存款"/>
    <x v="1"/>
    <s v="旅客运输服务"/>
    <s v="差旅费"/>
    <x v="0"/>
  </r>
  <r>
    <d v="2024-08-31T00:00:00"/>
    <n v="8"/>
    <n v="633"/>
    <s v="记帐凭证"/>
    <s v="660101 \营业费用\工资"/>
    <s v="分配销售部8月工资"/>
    <n v="461793.7"/>
    <n v="46.179369999999999"/>
    <s v="应付职工薪酬"/>
    <x v="1"/>
    <s v="工资"/>
    <s v="职工薪酬"/>
    <x v="3"/>
  </r>
  <r>
    <d v="2024-08-31T00:00:00"/>
    <n v="8"/>
    <n v="670"/>
    <s v="记帐凭证"/>
    <s v="660130 \营业费用\折旧费"/>
    <s v="2024年8月分摊折旧"/>
    <n v="6551.3"/>
    <n v="0.65512999999999999"/>
    <s v="累计折旧"/>
    <x v="1"/>
    <s v="折旧费"/>
    <s v="其他"/>
    <x v="1"/>
  </r>
  <r>
    <d v="2024-09-13T00:00:00"/>
    <n v="9"/>
    <n v="20"/>
    <s v="记帐凭证"/>
    <s v="660141 \营业费用\技术服务费"/>
    <s v="柳凯悦技术服务费--小红书平台专业号审核年费"/>
    <n v="600"/>
    <n v="0.06"/>
    <s v="银行存款"/>
    <x v="1"/>
    <s v="技术服务费"/>
    <s v="技术服务费"/>
    <x v="1"/>
  </r>
  <r>
    <d v="2024-09-23T00:00:00"/>
    <n v="9"/>
    <n v="101"/>
    <s v="记帐凭证"/>
    <s v="660108 \营业费用\交通费"/>
    <s v="鹿松交通费"/>
    <n v="1522.6"/>
    <n v="0.15225999999999998"/>
    <s v="其他应收款;银行存款"/>
    <x v="1"/>
    <s v="交通费"/>
    <s v="交通费"/>
    <x v="0"/>
  </r>
  <r>
    <d v="2024-09-23T00:00:00"/>
    <n v="9"/>
    <n v="165"/>
    <s v="记帐凭证"/>
    <s v="660116 \营业费用\员工房租"/>
    <s v="黄炙（李倩--6216666100001610608--中国银行）借南京2024"/>
    <n v="12000"/>
    <n v="1.2"/>
    <s v="其他应收款"/>
    <x v="1"/>
    <s v="员工房租"/>
    <s v="福利费"/>
    <x v="1"/>
  </r>
  <r>
    <d v="2024-09-23T00:00:00"/>
    <n v="9"/>
    <n v="174"/>
    <s v="记帐凭证"/>
    <s v="660109 \营业费用\业务招待费"/>
    <s v="李叶胜招待费"/>
    <n v="10520"/>
    <n v="1.052"/>
    <s v="银行存款"/>
    <x v="1"/>
    <s v="业务招待费"/>
    <s v="业务招待费"/>
    <x v="1"/>
  </r>
  <r>
    <d v="2024-09-23T00:00:00"/>
    <n v="9"/>
    <n v="175"/>
    <s v="记帐凭证"/>
    <s v="660113 \营业费用\差旅费"/>
    <s v="李叶胜差旅费"/>
    <n v="9182"/>
    <n v="0.91820000000000002"/>
    <s v="银行存款"/>
    <x v="1"/>
    <s v="差旅费"/>
    <s v="差旅费"/>
    <x v="0"/>
  </r>
  <r>
    <d v="2024-09-23T00:00:00"/>
    <n v="9"/>
    <n v="176"/>
    <s v="记帐凭证"/>
    <s v="660113 \营业费用\差旅费"/>
    <s v="李叶胜差旅费"/>
    <n v="8409"/>
    <n v="0.84089999999999998"/>
    <s v="银行存款"/>
    <x v="1"/>
    <s v="差旅费"/>
    <s v="差旅费"/>
    <x v="0"/>
  </r>
  <r>
    <d v="2024-09-23T00:00:00"/>
    <n v="9"/>
    <n v="177"/>
    <s v="记帐凭证"/>
    <s v="660113 \营业费用\差旅费"/>
    <s v="李叶胜差旅费"/>
    <n v="9808"/>
    <n v="0.98080000000000001"/>
    <s v="银行存款"/>
    <x v="1"/>
    <s v="差旅费"/>
    <s v="差旅费"/>
    <x v="0"/>
  </r>
  <r>
    <d v="2024-09-23T00:00:00"/>
    <n v="9"/>
    <n v="178"/>
    <s v="记帐凭证"/>
    <s v="660113 \营业费用\差旅费"/>
    <s v="李叶胜差旅费"/>
    <n v="3381"/>
    <n v="0.33810000000000001"/>
    <s v="银行存款"/>
    <x v="1"/>
    <s v="差旅费"/>
    <s v="差旅费"/>
    <x v="0"/>
  </r>
  <r>
    <d v="2024-09-23T00:00:00"/>
    <n v="9"/>
    <n v="178"/>
    <s v="记帐凭证"/>
    <s v="660108 \营业费用\交通费"/>
    <s v="李叶胜交通费"/>
    <n v="121.18"/>
    <n v="1.2118E-2"/>
    <s v="银行存款"/>
    <x v="1"/>
    <s v="交通费"/>
    <s v="交通费"/>
    <x v="0"/>
  </r>
  <r>
    <d v="2024-09-23T00:00:00"/>
    <n v="9"/>
    <n v="178"/>
    <s v="记帐凭证"/>
    <s v="660117 \营业费用\手机费"/>
    <s v="李叶胜手机费"/>
    <n v="75"/>
    <n v="7.4999999999999997E-3"/>
    <s v="银行存款"/>
    <x v="1"/>
    <s v="手机费"/>
    <s v="通讯费"/>
    <x v="1"/>
  </r>
  <r>
    <d v="2024-09-23T00:00:00"/>
    <n v="9"/>
    <n v="178"/>
    <s v="记帐凭证"/>
    <s v="660107 \营业费用\办公费"/>
    <s v="李叶胜办公费"/>
    <n v="176"/>
    <n v="1.7600000000000001E-2"/>
    <s v="银行存款"/>
    <x v="1"/>
    <s v="办公费"/>
    <s v="办公费"/>
    <x v="1"/>
  </r>
  <r>
    <d v="2024-09-23T00:00:00"/>
    <n v="9"/>
    <n v="178"/>
    <s v="记帐凭证"/>
    <s v="660120 \营业费用\汽油费"/>
    <s v="李叶胜办公费"/>
    <n v="1285.04"/>
    <n v="0.12850400000000001"/>
    <s v="银行存款"/>
    <x v="1"/>
    <s v="汽油费"/>
    <s v="交通费"/>
    <x v="0"/>
  </r>
  <r>
    <d v="2024-09-23T00:00:00"/>
    <n v="9"/>
    <n v="178"/>
    <s v="记帐凭证"/>
    <s v="660140 \营业费用\员工午餐"/>
    <s v="李叶胜办公费"/>
    <n v="1443"/>
    <n v="0.14430000000000001"/>
    <s v="银行存款"/>
    <x v="1"/>
    <s v="员工午餐"/>
    <s v="福利费"/>
    <x v="1"/>
  </r>
  <r>
    <d v="2024-09-23T00:00:00"/>
    <n v="9"/>
    <n v="178"/>
    <s v="记帐凭证"/>
    <s v="660113 \营业费用\差旅费"/>
    <s v="李叶胜住宿费"/>
    <n v="424"/>
    <n v="4.24E-2"/>
    <s v="银行存款"/>
    <x v="1"/>
    <s v="差旅费"/>
    <s v="差旅费"/>
    <x v="0"/>
  </r>
  <r>
    <d v="2024-09-23T00:00:00"/>
    <n v="9"/>
    <n v="231"/>
    <s v="记帐凭证"/>
    <s v="660107 \营业费用\办公费"/>
    <s v="浙江省成套招标代理有限公司退保证金冲马飞"/>
    <n v="22267.919999999998"/>
    <n v="2.2267919999999997"/>
    <s v="其他应收款"/>
    <x v="1"/>
    <s v="办公费"/>
    <s v="办公费"/>
    <x v="1"/>
  </r>
  <r>
    <d v="2024-09-23T00:00:00"/>
    <n v="9"/>
    <n v="348"/>
    <s v="记帐凭证"/>
    <s v="660115 \营业费用\办公房租"/>
    <s v="广州分202203-202703房租分摊--2024.9"/>
    <n v="53029.17"/>
    <n v="5.3029169999999999"/>
    <s v="使用权资产累计折旧"/>
    <x v="1"/>
    <s v="办公房租"/>
    <s v="房租物业费"/>
    <x v="2"/>
  </r>
  <r>
    <d v="2024-09-23T00:00:00"/>
    <n v="9"/>
    <n v="350"/>
    <s v="记帐凭证"/>
    <s v="660115 \营业费用\办公房租"/>
    <s v="摊销总部20230314-20280315房租-龙湖蓝海"/>
    <n v="9638.7099999999991"/>
    <n v="0.96387099999999992"/>
    <s v="其他应收款;使用权资产累计折旧"/>
    <x v="1"/>
    <s v="办公房租"/>
    <s v="房租物业费"/>
    <x v="2"/>
  </r>
  <r>
    <d v="2024-09-23T00:00:00"/>
    <n v="9"/>
    <n v="350"/>
    <s v="记帐凭证"/>
    <s v="660115 \营业费用\办公房租"/>
    <s v="摊销总部20230314-20280315房租-龙湖蓝海--软件"/>
    <n v="2138.73"/>
    <n v="0.21387300000000001"/>
    <s v="其他应收款;使用权资产累计折旧"/>
    <x v="1"/>
    <s v="办公房租"/>
    <s v="房租物业费"/>
    <x v="2"/>
  </r>
  <r>
    <d v="2024-09-23T00:00:00"/>
    <n v="9"/>
    <n v="37"/>
    <s v="记帐凭证"/>
    <s v="660113 \营业费用\差旅费"/>
    <s v="薛晶晶北京到济南差旅费"/>
    <n v="13477.49"/>
    <n v="1.3477490000000001"/>
    <s v="银行存款"/>
    <x v="1"/>
    <s v="差旅费"/>
    <s v="差旅费"/>
    <x v="0"/>
  </r>
  <r>
    <d v="2024-09-23T00:00:00"/>
    <n v="9"/>
    <n v="37"/>
    <s v="记帐凭证"/>
    <s v="660145 \营业费用\旅客运输服务"/>
    <s v="薛晶晶北京到济南差旅费"/>
    <n v="852.29"/>
    <n v="8.5228999999999999E-2"/>
    <s v="银行存款"/>
    <x v="1"/>
    <s v="旅客运输服务"/>
    <s v="差旅费"/>
    <x v="0"/>
  </r>
  <r>
    <d v="2024-09-23T00:00:00"/>
    <n v="9"/>
    <n v="38"/>
    <s v="记帐凭证"/>
    <s v="660113 \营业费用\差旅费"/>
    <s v="薛晶晶北京到长春差旅费"/>
    <n v="4585.3599999999997"/>
    <n v="0.45853599999999994"/>
    <s v="银行存款"/>
    <x v="1"/>
    <s v="差旅费"/>
    <s v="差旅费"/>
    <x v="0"/>
  </r>
  <r>
    <d v="2024-09-23T00:00:00"/>
    <n v="9"/>
    <n v="38"/>
    <s v="记帐凭证"/>
    <s v="660145 \营业费用\旅客运输服务"/>
    <s v="薛晶晶北京到长春差旅费"/>
    <n v="1622.01"/>
    <n v="0.16220100000000001"/>
    <s v="银行存款"/>
    <x v="1"/>
    <s v="旅客运输服务"/>
    <s v="差旅费"/>
    <x v="0"/>
  </r>
  <r>
    <d v="2024-09-23T00:00:00"/>
    <n v="9"/>
    <n v="39"/>
    <s v="记帐凭证"/>
    <s v="660107 \营业费用\办公费"/>
    <s v="薛晶晶办公费交通费招待费"/>
    <n v="3097.56"/>
    <n v="0.30975599999999998"/>
    <s v="银行存款"/>
    <x v="1"/>
    <s v="办公费"/>
    <s v="办公费"/>
    <x v="1"/>
  </r>
  <r>
    <d v="2024-09-23T00:00:00"/>
    <n v="9"/>
    <n v="39"/>
    <s v="记帐凭证"/>
    <s v="660108 \营业费用\交通费"/>
    <s v="薛晶晶办公费交通费招待费"/>
    <n v="123.5"/>
    <n v="1.235E-2"/>
    <s v="银行存款"/>
    <x v="1"/>
    <s v="交通费"/>
    <s v="交通费"/>
    <x v="0"/>
  </r>
  <r>
    <d v="2024-09-23T00:00:00"/>
    <n v="9"/>
    <n v="39"/>
    <s v="记帐凭证"/>
    <s v="660109 \营业费用\业务招待费"/>
    <s v="薛晶晶办公费交通费招待费"/>
    <n v="650"/>
    <n v="6.5000000000000002E-2"/>
    <s v="银行存款"/>
    <x v="1"/>
    <s v="业务招待费"/>
    <s v="业务招待费"/>
    <x v="1"/>
  </r>
  <r>
    <d v="2024-09-23T00:00:00"/>
    <n v="9"/>
    <n v="39"/>
    <s v="记帐凭证"/>
    <s v="660120 \营业费用\汽油费"/>
    <s v="薛晶晶办公费交通费招待费"/>
    <n v="576"/>
    <n v="5.7599999999999998E-2"/>
    <s v="银行存款"/>
    <x v="1"/>
    <s v="汽油费"/>
    <s v="交通费"/>
    <x v="0"/>
  </r>
  <r>
    <d v="2024-09-23T00:00:00"/>
    <n v="9"/>
    <n v="39"/>
    <s v="记帐凭证"/>
    <s v="660122 \营业费用\维修保险费"/>
    <s v="薛晶晶办公费交通费招待费"/>
    <n v="1000"/>
    <n v="0.1"/>
    <s v="银行存款"/>
    <x v="1"/>
    <s v="维修保险费"/>
    <s v="交通费"/>
    <x v="0"/>
  </r>
  <r>
    <d v="2024-09-23T00:00:00"/>
    <n v="9"/>
    <n v="41"/>
    <s v="记帐凭证"/>
    <s v="660113 \营业费用\差旅费"/>
    <s v="陈佳龙北京到石家庄差旅费交通费餐费"/>
    <n v="729.68"/>
    <n v="7.2967999999999991E-2"/>
    <s v="其他应收款;银行存款"/>
    <x v="1"/>
    <s v="差旅费"/>
    <s v="差旅费"/>
    <x v="0"/>
  </r>
  <r>
    <d v="2024-09-23T00:00:00"/>
    <n v="9"/>
    <n v="41"/>
    <s v="记帐凭证"/>
    <s v="660108 \营业费用\交通费"/>
    <s v="陈佳龙北京到石家庄差旅费交通费餐费"/>
    <n v="270.16000000000003"/>
    <n v="2.7016000000000002E-2"/>
    <s v="其他应收款;银行存款"/>
    <x v="1"/>
    <s v="交通费"/>
    <s v="交通费"/>
    <x v="0"/>
  </r>
  <r>
    <d v="2024-09-23T00:00:00"/>
    <n v="9"/>
    <n v="41"/>
    <s v="记帐凭证"/>
    <s v="660109 \营业费用\业务招待费"/>
    <s v="陈佳龙北京到石家庄差旅费交通费餐费"/>
    <n v="1040"/>
    <n v="0.104"/>
    <s v="其他应收款;银行存款"/>
    <x v="1"/>
    <s v="业务招待费"/>
    <s v="业务招待费"/>
    <x v="1"/>
  </r>
  <r>
    <d v="2024-09-23T00:00:00"/>
    <n v="9"/>
    <n v="41"/>
    <s v="记帐凭证"/>
    <s v="660140 \营业费用\员工午餐"/>
    <s v="陈佳龙北京到石家庄差旅费交通费餐费"/>
    <n v="330"/>
    <n v="3.3000000000000002E-2"/>
    <s v="其他应收款;银行存款"/>
    <x v="1"/>
    <s v="员工午餐"/>
    <s v="福利费"/>
    <x v="1"/>
  </r>
  <r>
    <d v="2024-09-23T00:00:00"/>
    <n v="9"/>
    <n v="48"/>
    <s v="记帐凭证"/>
    <s v="660108 \营业费用\交通费"/>
    <s v="耿慧交通费招待费水电费物业费"/>
    <n v="278.08"/>
    <n v="2.7807999999999999E-2"/>
    <s v="其他应收款;银行存款"/>
    <x v="1"/>
    <s v="交通费"/>
    <s v="交通费"/>
    <x v="0"/>
  </r>
  <r>
    <d v="2024-09-23T00:00:00"/>
    <n v="9"/>
    <n v="48"/>
    <s v="记帐凭证"/>
    <s v="660109 \营业费用\业务招待费"/>
    <s v="耿慧交通费招待费水电费物业费"/>
    <n v="740"/>
    <n v="7.3999999999999996E-2"/>
    <s v="其他应收款;银行存款"/>
    <x v="1"/>
    <s v="业务招待费"/>
    <s v="业务招待费"/>
    <x v="1"/>
  </r>
  <r>
    <d v="2024-09-23T00:00:00"/>
    <n v="9"/>
    <n v="48"/>
    <s v="记帐凭证"/>
    <s v="660107 \营业费用\办公费"/>
    <s v="耿慧交通费招待费水电费物业费"/>
    <n v="1363.68"/>
    <n v="0.13636800000000002"/>
    <s v="其他应收款;银行存款"/>
    <x v="1"/>
    <s v="办公费"/>
    <s v="办公费"/>
    <x v="1"/>
  </r>
  <r>
    <d v="2024-09-23T00:00:00"/>
    <n v="9"/>
    <n v="49"/>
    <s v="记帐凭证"/>
    <s v="660113 \营业费用\差旅费"/>
    <s v="耿慧青岛到沈阳差旅费"/>
    <n v="2172.21"/>
    <n v="0.217221"/>
    <s v="银行存款"/>
    <x v="1"/>
    <s v="差旅费"/>
    <s v="差旅费"/>
    <x v="0"/>
  </r>
  <r>
    <d v="2024-09-23T00:00:00"/>
    <n v="9"/>
    <n v="49"/>
    <s v="记帐凭证"/>
    <s v="660145 \营业费用\旅客运输服务"/>
    <s v="耿慧青岛到沈阳差旅费"/>
    <n v="324.31"/>
    <n v="3.2431000000000001E-2"/>
    <s v="银行存款"/>
    <x v="1"/>
    <s v="旅客运输服务"/>
    <s v="差旅费"/>
    <x v="0"/>
  </r>
  <r>
    <d v="2024-09-23T00:00:00"/>
    <n v="9"/>
    <n v="50"/>
    <s v="记帐凭证"/>
    <s v="660107 \营业费用\办公费"/>
    <s v="耿慧办公费交通费招待费"/>
    <n v="1029.46"/>
    <n v="0.10294600000000001"/>
    <s v="其他应收款;银行存款"/>
    <x v="1"/>
    <s v="办公费"/>
    <s v="办公费"/>
    <x v="1"/>
  </r>
  <r>
    <d v="2024-09-23T00:00:00"/>
    <n v="9"/>
    <n v="50"/>
    <s v="记帐凭证"/>
    <s v="660108 \营业费用\交通费"/>
    <s v="耿慧办公费交通费招待费"/>
    <n v="625.99"/>
    <n v="6.2599000000000002E-2"/>
    <s v="其他应收款;银行存款"/>
    <x v="1"/>
    <s v="交通费"/>
    <s v="交通费"/>
    <x v="0"/>
  </r>
  <r>
    <d v="2024-09-23T00:00:00"/>
    <n v="9"/>
    <n v="50"/>
    <s v="记帐凭证"/>
    <s v="660109 \营业费用\业务招待费"/>
    <s v="耿慧办公费交通费招待费"/>
    <n v="1436.8"/>
    <n v="0.14368"/>
    <s v="其他应收款;银行存款"/>
    <x v="1"/>
    <s v="业务招待费"/>
    <s v="业务招待费"/>
    <x v="1"/>
  </r>
  <r>
    <d v="2024-09-23T00:00:00"/>
    <n v="9"/>
    <n v="50"/>
    <s v="记帐凭证"/>
    <s v="660140 \营业费用\员工午餐"/>
    <s v="耿慧办公费交通费招待费"/>
    <n v="220"/>
    <n v="2.1999999999999999E-2"/>
    <s v="其他应收款;银行存款"/>
    <x v="1"/>
    <s v="员工午餐"/>
    <s v="福利费"/>
    <x v="1"/>
  </r>
  <r>
    <d v="2024-09-23T00:00:00"/>
    <n v="9"/>
    <n v="51"/>
    <s v="记帐凭证"/>
    <s v="660109 \营业费用\业务招待费"/>
    <s v="耿慧招待费交通费"/>
    <n v="900"/>
    <n v="0.09"/>
    <s v="其他应收款;银行存款"/>
    <x v="1"/>
    <s v="业务招待费"/>
    <s v="业务招待费"/>
    <x v="1"/>
  </r>
  <r>
    <d v="2024-09-23T00:00:00"/>
    <n v="9"/>
    <n v="51"/>
    <s v="记帐凭证"/>
    <s v="660108 \营业费用\交通费"/>
    <s v="耿慧招待费交通费"/>
    <n v="1208.8599999999999"/>
    <n v="0.12088599999999999"/>
    <s v="其他应收款;银行存款"/>
    <x v="1"/>
    <s v="交通费"/>
    <s v="交通费"/>
    <x v="0"/>
  </r>
  <r>
    <d v="2024-09-23T00:00:00"/>
    <n v="9"/>
    <n v="51"/>
    <s v="记帐凭证"/>
    <s v="660107 \营业费用\办公费"/>
    <s v="耿慧招待费交通费"/>
    <n v="400"/>
    <n v="0.04"/>
    <s v="其他应收款;银行存款"/>
    <x v="1"/>
    <s v="办公费"/>
    <s v="办公费"/>
    <x v="1"/>
  </r>
  <r>
    <d v="2024-09-23T00:00:00"/>
    <n v="9"/>
    <n v="52"/>
    <s v="记帐凭证"/>
    <s v="660108 \营业费用\交通费"/>
    <s v="吴国栋交通费招待费汽油费"/>
    <n v="293.18"/>
    <n v="2.9318E-2"/>
    <s v="银行存款"/>
    <x v="1"/>
    <s v="交通费"/>
    <s v="交通费"/>
    <x v="0"/>
  </r>
  <r>
    <d v="2024-09-23T00:00:00"/>
    <n v="9"/>
    <n v="52"/>
    <s v="记帐凭证"/>
    <s v="660109 \营业费用\业务招待费"/>
    <s v="吴国栋交通费招待费汽油费"/>
    <n v="1163"/>
    <n v="0.1163"/>
    <s v="银行存款"/>
    <x v="1"/>
    <s v="业务招待费"/>
    <s v="业务招待费"/>
    <x v="1"/>
  </r>
  <r>
    <d v="2024-09-23T00:00:00"/>
    <n v="9"/>
    <n v="52"/>
    <s v="记帐凭证"/>
    <s v="660120 \营业费用\汽油费"/>
    <s v="吴国栋交通费招待费汽油费"/>
    <n v="3349"/>
    <n v="0.33489999999999998"/>
    <s v="银行存款"/>
    <x v="1"/>
    <s v="汽油费"/>
    <s v="交通费"/>
    <x v="0"/>
  </r>
  <r>
    <d v="2024-09-23T00:00:00"/>
    <n v="9"/>
    <n v="53"/>
    <s v="记帐凭证"/>
    <s v="660145 \营业费用\旅客运输服务"/>
    <s v="刘波晨青岛到沈阳差旅费交通费招待费"/>
    <n v="272.02"/>
    <n v="2.7201999999999997E-2"/>
    <s v="银行存款;其他应收款"/>
    <x v="1"/>
    <s v="旅客运输服务"/>
    <s v="差旅费"/>
    <x v="0"/>
  </r>
  <r>
    <d v="2024-09-23T00:00:00"/>
    <n v="9"/>
    <n v="53"/>
    <s v="记帐凭证"/>
    <s v="660108 \营业费用\交通费"/>
    <s v="刘波晨青岛到沈阳差旅费交通费招待费"/>
    <n v="70"/>
    <n v="7.0000000000000001E-3"/>
    <s v="银行存款;其他应收款"/>
    <x v="1"/>
    <s v="交通费"/>
    <s v="交通费"/>
    <x v="0"/>
  </r>
  <r>
    <d v="2024-09-23T00:00:00"/>
    <n v="9"/>
    <n v="53"/>
    <s v="记帐凭证"/>
    <s v="660109 \营业费用\业务招待费"/>
    <s v="刘波晨青岛到沈阳差旅费交通费招待费"/>
    <n v="573"/>
    <n v="5.7299999999999997E-2"/>
    <s v="银行存款;其他应收款"/>
    <x v="1"/>
    <s v="业务招待费"/>
    <s v="业务招待费"/>
    <x v="1"/>
  </r>
  <r>
    <d v="2024-09-23T00:00:00"/>
    <n v="9"/>
    <n v="54"/>
    <s v="记帐凭证"/>
    <s v="660113 \营业费用\差旅费"/>
    <s v="田宁青岛到济宁差旅费"/>
    <n v="1802"/>
    <n v="0.1802"/>
    <s v="银行存款"/>
    <x v="1"/>
    <s v="差旅费"/>
    <s v="差旅费"/>
    <x v="0"/>
  </r>
  <r>
    <d v="2024-09-23T00:00:00"/>
    <n v="9"/>
    <n v="54"/>
    <s v="记帐凭证"/>
    <s v="660145 \营业费用\旅客运输服务"/>
    <s v="田宁青岛到济宁差旅费"/>
    <n v="895.68"/>
    <n v="8.9567999999999995E-2"/>
    <s v="银行存款"/>
    <x v="1"/>
    <s v="旅客运输服务"/>
    <s v="差旅费"/>
    <x v="0"/>
  </r>
  <r>
    <d v="2024-09-23T00:00:00"/>
    <n v="9"/>
    <n v="54"/>
    <s v="记帐凭证"/>
    <s v="660109 \营业费用\业务招待费"/>
    <s v="田宁青岛到济宁差旅费"/>
    <n v="2529"/>
    <n v="0.25290000000000001"/>
    <s v="银行存款"/>
    <x v="1"/>
    <s v="业务招待费"/>
    <s v="业务招待费"/>
    <x v="1"/>
  </r>
  <r>
    <d v="2024-09-23T00:00:00"/>
    <n v="9"/>
    <n v="55"/>
    <s v="记帐凭证"/>
    <s v="660113 \营业费用\差旅费"/>
    <s v="田宁西安到太原旅差费"/>
    <n v="4963"/>
    <n v="0.49630000000000002"/>
    <s v="银行存款"/>
    <x v="1"/>
    <s v="差旅费"/>
    <s v="差旅费"/>
    <x v="0"/>
  </r>
  <r>
    <d v="2024-09-23T00:00:00"/>
    <n v="9"/>
    <n v="55"/>
    <s v="记帐凭证"/>
    <s v="660145 \营业费用\旅客运输服务"/>
    <s v="田宁西安到太原旅差费"/>
    <n v="1339.45"/>
    <n v="0.13394500000000001"/>
    <s v="银行存款"/>
    <x v="1"/>
    <s v="旅客运输服务"/>
    <s v="差旅费"/>
    <x v="0"/>
  </r>
  <r>
    <d v="2024-09-23T00:00:00"/>
    <n v="9"/>
    <n v="56"/>
    <s v="记帐凭证"/>
    <s v="660113 \营业费用\差旅费"/>
    <s v="田宁青岛到西安差旅费"/>
    <n v="6907.13"/>
    <n v="0.69071300000000002"/>
    <s v="银行存款"/>
    <x v="1"/>
    <s v="差旅费"/>
    <s v="差旅费"/>
    <x v="0"/>
  </r>
  <r>
    <d v="2024-09-23T00:00:00"/>
    <n v="9"/>
    <n v="57"/>
    <s v="记帐凭证"/>
    <s v="660109 \营业费用\业务招待费"/>
    <s v="田宁招待费"/>
    <n v="18195"/>
    <n v="1.8194999999999999"/>
    <s v="银行存款"/>
    <x v="1"/>
    <s v="业务招待费"/>
    <s v="业务招待费"/>
    <x v="1"/>
  </r>
  <r>
    <d v="2024-09-23T00:00:00"/>
    <n v="9"/>
    <n v="58"/>
    <s v="记帐凭证"/>
    <s v="660107 \营业费用\办公费"/>
    <s v="田宁办公费"/>
    <n v="11061.06"/>
    <n v="1.106106"/>
    <s v="银行存款"/>
    <x v="1"/>
    <s v="办公费"/>
    <s v="办公费"/>
    <x v="1"/>
  </r>
  <r>
    <d v="2024-09-23T00:00:00"/>
    <n v="9"/>
    <n v="75"/>
    <s v="记帐凭证"/>
    <s v="660145 \营业费用\旅客运输服务"/>
    <s v="鹿松北京到济南差旅费交通费办公费"/>
    <n v="747.7"/>
    <n v="7.4770000000000003E-2"/>
    <s v="其他应收款;银行存款"/>
    <x v="1"/>
    <s v="旅客运输服务"/>
    <s v="差旅费"/>
    <x v="0"/>
  </r>
  <r>
    <d v="2024-09-23T00:00:00"/>
    <n v="9"/>
    <n v="75"/>
    <s v="记帐凭证"/>
    <s v="660108 \营业费用\交通费"/>
    <s v="鹿松北京到济南差旅费交通费办公费"/>
    <n v="164.8"/>
    <n v="1.6480000000000002E-2"/>
    <s v="其他应收款;银行存款"/>
    <x v="1"/>
    <s v="交通费"/>
    <s v="交通费"/>
    <x v="0"/>
  </r>
  <r>
    <d v="2024-09-23T00:00:00"/>
    <n v="9"/>
    <n v="75"/>
    <s v="记帐凭证"/>
    <s v="660107 \营业费用\办公费"/>
    <s v="鹿松北京到济南差旅费交通费办公费"/>
    <n v="344"/>
    <n v="3.44E-2"/>
    <s v="其他应收款;银行存款"/>
    <x v="1"/>
    <s v="办公费"/>
    <s v="办公费"/>
    <x v="1"/>
  </r>
  <r>
    <d v="2024-09-23T00:00:00"/>
    <n v="9"/>
    <n v="76"/>
    <s v="记帐凭证"/>
    <s v="660108 \营业费用\交通费"/>
    <s v="刘亚芳交通费"/>
    <n v="810.48"/>
    <n v="8.1047999999999995E-2"/>
    <s v="银行存款;其他应收款"/>
    <x v="1"/>
    <s v="交通费"/>
    <s v="交通费"/>
    <x v="0"/>
  </r>
  <r>
    <d v="2024-09-23T00:00:00"/>
    <n v="9"/>
    <n v="77"/>
    <s v="记帐凭证"/>
    <s v="660108 \营业费用\交通费"/>
    <s v="郝泽栋交通费"/>
    <n v="810.32"/>
    <n v="8.1032000000000007E-2"/>
    <s v="其他应收款;银行存款"/>
    <x v="1"/>
    <s v="交通费"/>
    <s v="交通费"/>
    <x v="0"/>
  </r>
  <r>
    <d v="2024-09-23T00:00:00"/>
    <n v="9"/>
    <n v="78"/>
    <s v="记帐凭证"/>
    <s v="660108 \营业费用\交通费"/>
    <s v="柳凯悦交通费办公费"/>
    <n v="83"/>
    <n v="8.3000000000000001E-3"/>
    <s v="银行存款"/>
    <x v="1"/>
    <s v="交通费"/>
    <s v="交通费"/>
    <x v="0"/>
  </r>
  <r>
    <d v="2024-09-23T00:00:00"/>
    <n v="9"/>
    <n v="78"/>
    <s v="记帐凭证"/>
    <s v="660107 \营业费用\办公费"/>
    <s v="柳凯悦交通费办公费"/>
    <n v="40"/>
    <n v="4.0000000000000001E-3"/>
    <s v="银行存款"/>
    <x v="1"/>
    <s v="办公费"/>
    <s v="办公费"/>
    <x v="1"/>
  </r>
  <r>
    <d v="2024-09-23T00:00:00"/>
    <n v="9"/>
    <n v="80"/>
    <s v="记帐凭证"/>
    <s v="660108 \营业费用\交通费"/>
    <s v="吴港交通费办公费印刷费"/>
    <n v="6570.59"/>
    <n v="0.65705900000000006"/>
    <s v="银行存款"/>
    <x v="1"/>
    <s v="交通费"/>
    <s v="交通费"/>
    <x v="0"/>
  </r>
  <r>
    <d v="2024-09-23T00:00:00"/>
    <n v="9"/>
    <n v="80"/>
    <s v="记帐凭证"/>
    <s v="660107 \营业费用\办公费"/>
    <s v="吴港交通费办公费印刷费"/>
    <n v="4315.97"/>
    <n v="0.43159700000000001"/>
    <s v="银行存款"/>
    <x v="1"/>
    <s v="办公费"/>
    <s v="办公费"/>
    <x v="1"/>
  </r>
  <r>
    <d v="2024-09-23T00:00:00"/>
    <n v="9"/>
    <n v="81"/>
    <s v="记帐凭证"/>
    <s v="660108 \营业费用\交通费"/>
    <s v="史先旭交通费"/>
    <n v="8015"/>
    <n v="0.80149999999999999"/>
    <s v="银行存款"/>
    <x v="1"/>
    <s v="交通费"/>
    <s v="交通费"/>
    <x v="0"/>
  </r>
  <r>
    <d v="2024-09-30T00:00:00"/>
    <n v="9"/>
    <n v="356"/>
    <s v="记帐凭证"/>
    <s v="660107 \营业费用\办公费"/>
    <s v="华南吴海艳办公费"/>
    <n v="300"/>
    <n v="0.03"/>
    <s v="银行存款"/>
    <x v="1"/>
    <s v="办公费"/>
    <s v="办公费"/>
    <x v="1"/>
  </r>
  <r>
    <d v="2024-09-30T00:00:00"/>
    <n v="9"/>
    <n v="401"/>
    <s v="记帐凭证"/>
    <s v="660108 \营业费用\交通费"/>
    <s v="耿慧交通费"/>
    <n v="4026"/>
    <n v="0.40260000000000001"/>
    <s v="银行存款;其他应收款"/>
    <x v="1"/>
    <s v="交通费"/>
    <s v="交通费"/>
    <x v="0"/>
  </r>
  <r>
    <d v="2024-09-30T00:00:00"/>
    <n v="9"/>
    <n v="401"/>
    <s v="记帐凭证"/>
    <s v="660107 \营业费用\办公费"/>
    <s v="耿慧水电费"/>
    <n v="650.72"/>
    <n v="6.5072000000000005E-2"/>
    <s v="银行存款;其他应收款"/>
    <x v="1"/>
    <s v="办公费"/>
    <s v="办公费"/>
    <x v="1"/>
  </r>
  <r>
    <d v="2024-09-30T00:00:00"/>
    <n v="9"/>
    <n v="401"/>
    <s v="记帐凭证"/>
    <s v="660120 \营业费用\汽油费"/>
    <s v="耿慧汽油费"/>
    <n v="470.63"/>
    <n v="4.7063000000000001E-2"/>
    <s v="银行存款;其他应收款"/>
    <x v="1"/>
    <s v="汽油费"/>
    <s v="交通费"/>
    <x v="0"/>
  </r>
  <r>
    <d v="2024-09-30T00:00:00"/>
    <n v="9"/>
    <n v="688"/>
    <s v="记帐凭证"/>
    <s v="660101 \营业费用\工资"/>
    <s v="分配销售部9月工资"/>
    <n v="440370.68"/>
    <n v="44.037067999999998"/>
    <s v="应付职工薪酬"/>
    <x v="1"/>
    <s v="工资"/>
    <s v="职工薪酬"/>
    <x v="3"/>
  </r>
  <r>
    <d v="2024-09-30T00:00:00"/>
    <n v="9"/>
    <n v="726"/>
    <s v="记帐凭证"/>
    <s v="660130 \营业费用\折旧费"/>
    <s v="2024年9月分摊折旧"/>
    <n v="6551.3"/>
    <n v="0.65512999999999999"/>
    <s v="累计折旧"/>
    <x v="1"/>
    <s v="折旧费"/>
    <s v="其他"/>
    <x v="1"/>
  </r>
  <r>
    <d v="2024-10-17T00:00:00"/>
    <n v="10"/>
    <n v="102"/>
    <s v="记帐凭证"/>
    <s v="660108 \营业费用\交通费"/>
    <s v="马飞交通费杭州都南京差旅费"/>
    <n v="620"/>
    <n v="6.2E-2"/>
    <s v="银行存款"/>
    <x v="1"/>
    <s v="交通费"/>
    <s v="交通费"/>
    <x v="0"/>
  </r>
  <r>
    <d v="2024-10-17T00:00:00"/>
    <n v="10"/>
    <n v="102"/>
    <s v="记帐凭证"/>
    <s v="660107 \营业费用\办公费"/>
    <s v="马飞交通费杭州都南京差旅费"/>
    <n v="471.7"/>
    <n v="4.7169999999999997E-2"/>
    <s v="银行存款"/>
    <x v="1"/>
    <s v="办公费"/>
    <s v="办公费"/>
    <x v="1"/>
  </r>
  <r>
    <d v="2024-10-17T00:00:00"/>
    <n v="10"/>
    <n v="102"/>
    <s v="记帐凭证"/>
    <s v="660113 \营业费用\差旅费"/>
    <s v="马飞交通费杭州都南京差旅费"/>
    <n v="554"/>
    <n v="5.5399999999999998E-2"/>
    <s v="银行存款"/>
    <x v="1"/>
    <s v="差旅费"/>
    <s v="差旅费"/>
    <x v="0"/>
  </r>
  <r>
    <d v="2024-10-17T00:00:00"/>
    <n v="10"/>
    <n v="102"/>
    <s v="记帐凭证"/>
    <s v="660145 \营业费用\旅客运输服务"/>
    <s v="马飞交通费杭州都南京差旅费"/>
    <n v="614.69000000000005"/>
    <n v="6.1469000000000003E-2"/>
    <s v="银行存款"/>
    <x v="1"/>
    <s v="旅客运输服务"/>
    <s v="差旅费"/>
    <x v="0"/>
  </r>
  <r>
    <d v="2024-10-17T00:00:00"/>
    <n v="10"/>
    <n v="103"/>
    <s v="记帐凭证"/>
    <s v="660117 \营业费用\手机费"/>
    <s v="黄炙手机费"/>
    <n v="1630"/>
    <n v="0.16300000000000001"/>
    <s v="银行存款"/>
    <x v="1"/>
    <s v="手机费"/>
    <s v="通讯费"/>
    <x v="1"/>
  </r>
  <r>
    <d v="2024-10-17T00:00:00"/>
    <n v="10"/>
    <n v="103"/>
    <s v="记帐凭证"/>
    <s v="660109 \营业费用\业务招待费"/>
    <s v="黄炙餐费"/>
    <n v="5572"/>
    <n v="0.55720000000000003"/>
    <s v="银行存款"/>
    <x v="1"/>
    <s v="业务招待费"/>
    <s v="业务招待费"/>
    <x v="1"/>
  </r>
  <r>
    <d v="2024-10-17T00:00:00"/>
    <n v="10"/>
    <n v="103"/>
    <s v="记帐凭证"/>
    <s v="660109 \营业费用\业务招待费"/>
    <s v="黄炙交通费"/>
    <n v="282"/>
    <n v="2.8199999999999999E-2"/>
    <s v="银行存款"/>
    <x v="1"/>
    <s v="业务招待费"/>
    <s v="业务招待费"/>
    <x v="1"/>
  </r>
  <r>
    <d v="2024-10-17T00:00:00"/>
    <n v="10"/>
    <n v="104"/>
    <s v="记帐凭证"/>
    <s v="660113 \营业费用\差旅费"/>
    <s v="黄炙杭州到武汉差旅费餐费交通费"/>
    <n v="2312.9299999999998"/>
    <n v="0.23129299999999997"/>
    <s v="银行存款"/>
    <x v="1"/>
    <s v="差旅费"/>
    <s v="差旅费"/>
    <x v="0"/>
  </r>
  <r>
    <d v="2024-10-17T00:00:00"/>
    <n v="10"/>
    <n v="104"/>
    <s v="记帐凭证"/>
    <s v="660145 \营业费用\旅客运输服务"/>
    <s v="黄炙杭州到武汉差旅费餐费交通费"/>
    <n v="1772.47"/>
    <n v="0.17724700000000002"/>
    <s v="银行存款"/>
    <x v="1"/>
    <s v="旅客运输服务"/>
    <s v="差旅费"/>
    <x v="0"/>
  </r>
  <r>
    <d v="2024-10-17T00:00:00"/>
    <n v="10"/>
    <n v="105"/>
    <s v="记帐凭证"/>
    <s v="660109 \营业费用\业务招待费"/>
    <s v="杨金梁招待费"/>
    <n v="20215"/>
    <n v="2.0215000000000001"/>
    <s v="银行存款"/>
    <x v="1"/>
    <s v="业务招待费"/>
    <s v="业务招待费"/>
    <x v="1"/>
  </r>
  <r>
    <d v="2024-10-17T00:00:00"/>
    <n v="10"/>
    <n v="106"/>
    <s v="记帐凭证"/>
    <s v="660107 \营业费用\办公费"/>
    <s v="杨金梁办公费住宿费餐费"/>
    <n v="7240"/>
    <n v="0.72399999999999998"/>
    <s v="银行存款"/>
    <x v="1"/>
    <s v="办公费"/>
    <s v="办公费"/>
    <x v="1"/>
  </r>
  <r>
    <d v="2024-10-17T00:00:00"/>
    <n v="10"/>
    <n v="106"/>
    <s v="记帐凭证"/>
    <s v="660113 \营业费用\差旅费"/>
    <s v="杨金梁办公费住宿费餐费"/>
    <n v="1092.45"/>
    <n v="0.10924500000000001"/>
    <s v="银行存款"/>
    <x v="1"/>
    <s v="差旅费"/>
    <s v="差旅费"/>
    <x v="0"/>
  </r>
  <r>
    <d v="2024-10-17T00:00:00"/>
    <n v="10"/>
    <n v="106"/>
    <s v="记帐凭证"/>
    <s v="660109 \营业费用\业务招待费"/>
    <s v="杨金梁办公费住宿费餐费"/>
    <n v="7473"/>
    <n v="0.74729999999999996"/>
    <s v="银行存款"/>
    <x v="1"/>
    <s v="业务招待费"/>
    <s v="业务招待费"/>
    <x v="1"/>
  </r>
  <r>
    <d v="2024-10-17T00:00:00"/>
    <n v="10"/>
    <n v="142"/>
    <s v="记帐凭证"/>
    <s v="660113 \营业费用\差旅费"/>
    <s v="耿慧青岛到石家庄差旅费"/>
    <n v="557.1"/>
    <n v="5.5710000000000003E-2"/>
    <s v="银行存款;其他应收款"/>
    <x v="1"/>
    <s v="差旅费"/>
    <s v="差旅费"/>
    <x v="0"/>
  </r>
  <r>
    <d v="2024-10-17T00:00:00"/>
    <n v="10"/>
    <n v="142"/>
    <s v="记帐凭证"/>
    <s v="660108 \营业费用\交通费"/>
    <s v="耿慧青岛到石家庄差旅费"/>
    <n v="678"/>
    <n v="6.7799999999999999E-2"/>
    <s v="银行存款;其他应收款"/>
    <x v="1"/>
    <s v="交通费"/>
    <s v="交通费"/>
    <x v="0"/>
  </r>
  <r>
    <d v="2024-10-17T00:00:00"/>
    <n v="10"/>
    <n v="142"/>
    <s v="记帐凭证"/>
    <s v="660109 \营业费用\业务招待费"/>
    <s v="耿慧青岛到石家庄差旅费"/>
    <n v="1307"/>
    <n v="0.13070000000000001"/>
    <s v="银行存款;其他应收款"/>
    <x v="1"/>
    <s v="业务招待费"/>
    <s v="业务招待费"/>
    <x v="1"/>
  </r>
  <r>
    <d v="2024-10-17T00:00:00"/>
    <n v="10"/>
    <n v="143"/>
    <s v="记帐凭证"/>
    <s v="660108 \营业费用\交通费"/>
    <s v="耿慧交通费办公费服务费"/>
    <n v="92.22"/>
    <n v="9.2219999999999993E-3"/>
    <s v="其他应收款;银行存款"/>
    <x v="1"/>
    <s v="交通费"/>
    <s v="交通费"/>
    <x v="0"/>
  </r>
  <r>
    <d v="2024-10-17T00:00:00"/>
    <n v="10"/>
    <n v="143"/>
    <s v="记帐凭证"/>
    <s v="660107 \营业费用\办公费"/>
    <s v="耿慧交通费办公费服务费"/>
    <n v="1239.8800000000001"/>
    <n v="0.12398800000000001"/>
    <s v="其他应收款;银行存款"/>
    <x v="1"/>
    <s v="办公费"/>
    <s v="办公费"/>
    <x v="1"/>
  </r>
  <r>
    <d v="2024-10-17T00:00:00"/>
    <n v="10"/>
    <n v="143"/>
    <s v="记帐凭证"/>
    <s v="660141 \营业费用\技术服务费"/>
    <s v="耿慧交通费办公费服务费"/>
    <n v="400"/>
    <n v="0.04"/>
    <s v="其他应收款;银行存款"/>
    <x v="1"/>
    <s v="技术服务费"/>
    <s v="技术服务费"/>
    <x v="1"/>
  </r>
  <r>
    <d v="2024-10-17T00:00:00"/>
    <n v="10"/>
    <n v="143"/>
    <s v="记帐凭证"/>
    <s v="660131 \营业费用\福利费"/>
    <s v="耿慧交通费办公费服务费"/>
    <n v="110.85"/>
    <n v="1.1084999999999999E-2"/>
    <s v="其他应收款;银行存款"/>
    <x v="1"/>
    <s v="福利费"/>
    <s v="福利费"/>
    <x v="1"/>
  </r>
  <r>
    <d v="2024-10-17T00:00:00"/>
    <n v="10"/>
    <n v="143"/>
    <s v="记帐凭证"/>
    <s v="660109 \营业费用\业务招待费"/>
    <s v="耿慧交通费办公费服务费"/>
    <n v="1340"/>
    <n v="0.13400000000000001"/>
    <s v="其他应收款;银行存款"/>
    <x v="1"/>
    <s v="业务招待费"/>
    <s v="业务招待费"/>
    <x v="1"/>
  </r>
  <r>
    <d v="2024-10-17T00:00:00"/>
    <n v="10"/>
    <n v="144"/>
    <s v="记帐凭证"/>
    <s v="660107 \营业费用\办公费"/>
    <s v="耿慧服务费交通费办公费招待费"/>
    <n v="771.2"/>
    <n v="7.7120000000000008E-2"/>
    <s v="银行存款;其他应收款"/>
    <x v="1"/>
    <s v="办公费"/>
    <s v="办公费"/>
    <x v="1"/>
  </r>
  <r>
    <d v="2024-10-17T00:00:00"/>
    <n v="10"/>
    <n v="144"/>
    <s v="记帐凭证"/>
    <s v="660109 \营业费用\业务招待费"/>
    <s v="耿慧服务费交通费办公费招待费"/>
    <n v="740"/>
    <n v="7.3999999999999996E-2"/>
    <s v="银行存款;其他应收款"/>
    <x v="1"/>
    <s v="业务招待费"/>
    <s v="业务招待费"/>
    <x v="1"/>
  </r>
  <r>
    <d v="2024-10-17T00:00:00"/>
    <n v="10"/>
    <n v="145"/>
    <s v="记帐凭证"/>
    <s v="660113 \营业费用\差旅费"/>
    <s v="吴国栋青岛到临沂差旅费餐费汽油费"/>
    <n v="1983.79"/>
    <n v="0.198379"/>
    <s v="其他应收款;银行存款"/>
    <x v="1"/>
    <s v="差旅费"/>
    <s v="差旅费"/>
    <x v="0"/>
  </r>
  <r>
    <d v="2024-10-17T00:00:00"/>
    <n v="10"/>
    <n v="145"/>
    <s v="记帐凭证"/>
    <s v="660109 \营业费用\业务招待费"/>
    <s v="吴国栋青岛到临沂差旅费餐费汽油费"/>
    <n v="2336"/>
    <n v="0.2336"/>
    <s v="其他应收款;银行存款"/>
    <x v="1"/>
    <s v="业务招待费"/>
    <s v="业务招待费"/>
    <x v="1"/>
  </r>
  <r>
    <d v="2024-10-17T00:00:00"/>
    <n v="10"/>
    <n v="145"/>
    <s v="记帐凭证"/>
    <s v="660120 \营业费用\汽油费"/>
    <s v="吴国栋青岛到临沂差旅费餐费汽油费"/>
    <n v="900"/>
    <n v="0.09"/>
    <s v="其他应收款;银行存款"/>
    <x v="1"/>
    <s v="汽油费"/>
    <s v="交通费"/>
    <x v="0"/>
  </r>
  <r>
    <d v="2024-10-17T00:00:00"/>
    <n v="10"/>
    <n v="146"/>
    <s v="记帐凭证"/>
    <s v="660145 \营业费用\旅客运输服务"/>
    <s v="刘波晨青岛到沈阳差旅费交通费招待费"/>
    <n v="289.91000000000003"/>
    <n v="2.8991000000000003E-2"/>
    <s v="银行存款;其他应收款"/>
    <x v="1"/>
    <s v="旅客运输服务"/>
    <s v="差旅费"/>
    <x v="0"/>
  </r>
  <r>
    <d v="2024-10-17T00:00:00"/>
    <n v="10"/>
    <n v="146"/>
    <s v="记帐凭证"/>
    <s v="660145 \营业费用\旅客运输服务"/>
    <s v="刘波晨青岛到沈阳差旅费交通费招待费"/>
    <n v="145.63"/>
    <n v="1.4563E-2"/>
    <s v="银行存款;其他应收款"/>
    <x v="1"/>
    <s v="旅客运输服务"/>
    <s v="差旅费"/>
    <x v="0"/>
  </r>
  <r>
    <d v="2024-10-17T00:00:00"/>
    <n v="10"/>
    <n v="146"/>
    <s v="记帐凭证"/>
    <s v="660109 \营业费用\业务招待费"/>
    <s v="刘波晨青岛到沈阳差旅费交通费招待费"/>
    <n v="914.9"/>
    <n v="9.1490000000000002E-2"/>
    <s v="银行存款;其他应收款"/>
    <x v="1"/>
    <s v="业务招待费"/>
    <s v="业务招待费"/>
    <x v="1"/>
  </r>
  <r>
    <d v="2024-10-17T00:00:00"/>
    <n v="10"/>
    <n v="152"/>
    <s v="记帐凭证"/>
    <s v="660113 \营业费用\差旅费"/>
    <s v="田宁青岛到潍坊差旅费"/>
    <n v="4214"/>
    <n v="0.4214"/>
    <s v="银行存款"/>
    <x v="1"/>
    <s v="差旅费"/>
    <s v="差旅费"/>
    <x v="0"/>
  </r>
  <r>
    <d v="2024-10-17T00:00:00"/>
    <n v="10"/>
    <n v="152"/>
    <s v="记帐凭证"/>
    <s v="660145 \营业费用\旅客运输服务"/>
    <s v="田宁青岛到潍坊差旅费"/>
    <n v="2813.77"/>
    <n v="0.28137699999999999"/>
    <s v="银行存款"/>
    <x v="1"/>
    <s v="旅客运输服务"/>
    <s v="差旅费"/>
    <x v="0"/>
  </r>
  <r>
    <d v="2024-10-17T00:00:00"/>
    <n v="10"/>
    <n v="153"/>
    <s v="记帐凭证"/>
    <s v="660107 \营业费用\办公费"/>
    <s v="田宁办公费车辆维修费"/>
    <n v="9213"/>
    <n v="0.92130000000000001"/>
    <s v="银行存款"/>
    <x v="1"/>
    <s v="办公费"/>
    <s v="办公费"/>
    <x v="1"/>
  </r>
  <r>
    <d v="2024-10-17T00:00:00"/>
    <n v="10"/>
    <n v="153"/>
    <s v="记帐凭证"/>
    <s v="660122 \营业费用\维修保险费"/>
    <s v="田宁办公费车辆维修费"/>
    <n v="2672"/>
    <n v="0.26719999999999999"/>
    <s v="银行存款"/>
    <x v="1"/>
    <s v="维修保险费"/>
    <s v="交通费"/>
    <x v="0"/>
  </r>
  <r>
    <d v="2024-10-17T00:00:00"/>
    <n v="10"/>
    <n v="154"/>
    <s v="记帐凭证"/>
    <s v="660113 \营业费用\差旅费"/>
    <s v="田宁差旅费"/>
    <n v="7442"/>
    <n v="0.74419999999999997"/>
    <s v="银行存款"/>
    <x v="1"/>
    <s v="差旅费"/>
    <s v="差旅费"/>
    <x v="0"/>
  </r>
  <r>
    <d v="2024-10-17T00:00:00"/>
    <n v="10"/>
    <n v="169"/>
    <s v="记帐凭证"/>
    <s v="660126 \营业费用\会议费"/>
    <s v="支付北京中天奥博国际经济文化发展中心会议费"/>
    <n v="5660.38"/>
    <n v="0.56603800000000004"/>
    <s v="应付账款;银行存款"/>
    <x v="1"/>
    <s v="会议费"/>
    <s v="会议费"/>
    <x v="1"/>
  </r>
  <r>
    <d v="2024-10-17T00:00:00"/>
    <n v="10"/>
    <n v="44"/>
    <s v="记帐凭证"/>
    <s v="660107 \营业费用\办公费"/>
    <s v="薛晶晶招标服务费--中国国投国际贸易有限公司"/>
    <n v="40641.51"/>
    <n v="4.0641509999999998"/>
    <s v="其他应收款"/>
    <x v="1"/>
    <s v="办公费"/>
    <s v="办公费"/>
    <x v="1"/>
  </r>
  <r>
    <d v="2024-10-17T00:00:00"/>
    <n v="10"/>
    <n v="47"/>
    <s v="记帐凭证"/>
    <s v="660131 \营业费用\福利费"/>
    <s v="孙伟食品费"/>
    <n v="290.32"/>
    <n v="2.9031999999999999E-2"/>
    <s v="其他应收款"/>
    <x v="1"/>
    <s v="福利费"/>
    <s v="福利费"/>
    <x v="1"/>
  </r>
  <r>
    <d v="2024-10-17T00:00:00"/>
    <n v="10"/>
    <n v="6"/>
    <s v="记帐凭证"/>
    <s v="660107 \营业费用\办公费"/>
    <s v="李叶胜中标服务费--广州广电国际商贸有限公司--广东元正招标采购有限公司"/>
    <n v="14339.62"/>
    <n v="1.4339620000000002"/>
    <s v="银行存款"/>
    <x v="1"/>
    <s v="办公费"/>
    <s v="办公费"/>
    <x v="1"/>
  </r>
  <r>
    <d v="2024-10-30T00:00:00"/>
    <n v="10"/>
    <n v="207"/>
    <s v="记帐凭证"/>
    <s v="660113 \营业费用\差旅费"/>
    <s v="田宁胶州都济南差旅费"/>
    <n v="7604"/>
    <n v="0.76039999999999996"/>
    <s v="银行存款"/>
    <x v="1"/>
    <s v="差旅费"/>
    <s v="差旅费"/>
    <x v="0"/>
  </r>
  <r>
    <d v="2024-10-30T00:00:00"/>
    <n v="10"/>
    <n v="208"/>
    <s v="记帐凭证"/>
    <s v="660107 \营业费用\办公费"/>
    <s v="田宁办公费"/>
    <n v="11020"/>
    <n v="1.1020000000000001"/>
    <s v="银行存款"/>
    <x v="1"/>
    <s v="办公费"/>
    <s v="办公费"/>
    <x v="1"/>
  </r>
  <r>
    <d v="2024-10-30T00:00:00"/>
    <n v="10"/>
    <n v="259"/>
    <s v="记帐凭证"/>
    <s v="660108 \营业费用\交通费"/>
    <s v="柳凯悦交通费"/>
    <n v="77.540000000000006"/>
    <n v="7.7540000000000005E-3"/>
    <s v="银行存款"/>
    <x v="1"/>
    <s v="交通费"/>
    <s v="交通费"/>
    <x v="0"/>
  </r>
  <r>
    <d v="2024-10-30T00:00:00"/>
    <n v="10"/>
    <n v="259"/>
    <s v="记帐凭证"/>
    <s v="660107 \营业费用\办公费"/>
    <s v="柳凯悦交通费"/>
    <n v="572"/>
    <n v="5.7200000000000001E-2"/>
    <s v="银行存款"/>
    <x v="1"/>
    <s v="办公费"/>
    <s v="办公费"/>
    <x v="1"/>
  </r>
  <r>
    <d v="2024-10-30T00:00:00"/>
    <n v="10"/>
    <n v="260"/>
    <s v="记帐凭证"/>
    <s v="660108 \营业费用\交通费"/>
    <s v="郝泽栋交通费"/>
    <n v="141.32"/>
    <n v="1.4131999999999999E-2"/>
    <s v="银行存款"/>
    <x v="1"/>
    <s v="交通费"/>
    <s v="交通费"/>
    <x v="0"/>
  </r>
  <r>
    <d v="2024-10-30T00:00:00"/>
    <n v="10"/>
    <n v="260"/>
    <s v="记帐凭证"/>
    <s v="660107 \营业费用\办公费"/>
    <s v="郝泽栋交通费"/>
    <n v="341"/>
    <n v="3.4099999999999998E-2"/>
    <s v="银行存款"/>
    <x v="1"/>
    <s v="办公费"/>
    <s v="办公费"/>
    <x v="1"/>
  </r>
  <r>
    <d v="2024-10-30T00:00:00"/>
    <n v="10"/>
    <n v="267"/>
    <s v="记帐凭证"/>
    <s v="660107 \营业费用\办公费"/>
    <s v="孙伟进博会展位宣传服务费"/>
    <n v="28301.89"/>
    <n v="2.8301889999999998"/>
    <s v="银行存款;其他应收款"/>
    <x v="1"/>
    <s v="办公费"/>
    <s v="办公费"/>
    <x v="1"/>
  </r>
  <r>
    <d v="2024-10-30T00:00:00"/>
    <n v="10"/>
    <n v="294"/>
    <s v="记帐凭证"/>
    <s v="660108 \营业费用\交通费"/>
    <s v="鹿松交通费"/>
    <n v="101"/>
    <n v="1.01E-2"/>
    <s v="银行存款"/>
    <x v="1"/>
    <s v="交通费"/>
    <s v="交通费"/>
    <x v="0"/>
  </r>
  <r>
    <d v="2024-10-30T00:00:00"/>
    <n v="10"/>
    <n v="295"/>
    <s v="记帐凭证"/>
    <s v="660107 \营业费用\办公费"/>
    <s v="支付广州木方装饰工程有限公司展台搭建款"/>
    <n v="60000"/>
    <n v="6"/>
    <s v="应付账款;银行存款"/>
    <x v="1"/>
    <s v="办公费"/>
    <s v="办公费"/>
    <x v="1"/>
  </r>
  <r>
    <d v="2024-10-31T00:00:00"/>
    <n v="10"/>
    <n v="617"/>
    <s v="记帐凭证"/>
    <s v="660115 \营业费用\办公房租"/>
    <s v="广州分202203-202703房租分摊--2024.10"/>
    <n v="53029.17"/>
    <n v="5.3029169999999999"/>
    <s v="使用权资产累计折旧"/>
    <x v="1"/>
    <s v="办公房租"/>
    <s v="房租物业费"/>
    <x v="2"/>
  </r>
  <r>
    <d v="2024-10-31T00:00:00"/>
    <n v="10"/>
    <n v="619"/>
    <s v="记帐凭证"/>
    <s v="660115 \营业费用\办公房租"/>
    <s v="摊销总部20230314-20280315房租-龙湖蓝海"/>
    <n v="9559.7000000000007"/>
    <n v="0.9559700000000001"/>
    <s v="其他应收款;使用权资产累计折旧"/>
    <x v="1"/>
    <s v="办公房租"/>
    <s v="房租物业费"/>
    <x v="2"/>
  </r>
  <r>
    <d v="2024-10-31T00:00:00"/>
    <n v="10"/>
    <n v="619"/>
    <s v="记帐凭证"/>
    <s v="660115 \营业费用\办公房租"/>
    <s v="摊销总部20230314-20280315房租-龙湖蓝海--软件"/>
    <n v="2138.73"/>
    <n v="0.21387300000000001"/>
    <s v="其他应收款;使用权资产累计折旧"/>
    <x v="1"/>
    <s v="办公房租"/>
    <s v="房租物业费"/>
    <x v="2"/>
  </r>
  <r>
    <d v="2024-10-31T00:00:00"/>
    <n v="10"/>
    <n v="657"/>
    <s v="记帐凭证"/>
    <s v="660101 \营业费用\工资"/>
    <s v="分配销售部10月工资"/>
    <n v="1653305.52"/>
    <n v="165.33055200000001"/>
    <s v="应付职工薪酬"/>
    <x v="1"/>
    <s v="工资"/>
    <s v="职工薪酬"/>
    <x v="3"/>
  </r>
  <r>
    <d v="2024-10-31T00:00:00"/>
    <n v="10"/>
    <n v="684"/>
    <s v="记帐凭证"/>
    <s v="660130 \营业费用\折旧费"/>
    <s v="2024年10月分摊折旧"/>
    <n v="6551.3"/>
    <n v="0.65512999999999999"/>
    <s v="累计折旧"/>
    <x v="1"/>
    <s v="折旧费"/>
    <s v="其他"/>
    <x v="1"/>
  </r>
  <r>
    <d v="2024-10-31T00:00:00"/>
    <n v="10"/>
    <n v="686"/>
    <s v="记帐凭证"/>
    <s v="660101 \营业费用\工资"/>
    <s v="补提9月销售部工资"/>
    <n v="5377.5"/>
    <n v="0.53774999999999995"/>
    <s v="应交税费;应付职工薪酬"/>
    <x v="1"/>
    <s v="工资"/>
    <s v="职工薪酬"/>
    <x v="3"/>
  </r>
  <r>
    <d v="2024-11-18T00:00:00"/>
    <n v="11"/>
    <n v="103"/>
    <s v="记帐凭证"/>
    <s v="660113 \营业费用\差旅费"/>
    <s v="马飞交通费杭州都南京差旅费"/>
    <n v="2640"/>
    <n v="0.26400000000000001"/>
    <s v="银行存款"/>
    <x v="1"/>
    <s v="差旅费"/>
    <s v="差旅费"/>
    <x v="0"/>
  </r>
  <r>
    <d v="2024-11-18T00:00:00"/>
    <n v="11"/>
    <n v="103"/>
    <s v="记帐凭证"/>
    <s v="660145 \营业费用\旅客运输服务"/>
    <s v="马飞交通费杭州都南京差旅费"/>
    <n v="2271.5700000000002"/>
    <n v="0.22715700000000003"/>
    <s v="银行存款"/>
    <x v="1"/>
    <s v="旅客运输服务"/>
    <s v="差旅费"/>
    <x v="0"/>
  </r>
  <r>
    <d v="2024-11-18T00:00:00"/>
    <n v="11"/>
    <n v="104"/>
    <s v="记帐凭证"/>
    <s v="660126 \营业费用\会议费"/>
    <s v="马飞会议费"/>
    <n v="1886.79"/>
    <n v="0.18867899999999999"/>
    <s v="银行存款"/>
    <x v="1"/>
    <s v="会议费"/>
    <s v="会议费"/>
    <x v="1"/>
  </r>
  <r>
    <d v="2024-11-18T00:00:00"/>
    <n v="11"/>
    <n v="104"/>
    <s v="记帐凭证"/>
    <s v="660140 \营业费用\员工午餐"/>
    <s v="马飞餐费"/>
    <n v="920"/>
    <n v="9.1999999999999998E-2"/>
    <s v="银行存款"/>
    <x v="1"/>
    <s v="员工午餐"/>
    <s v="福利费"/>
    <x v="1"/>
  </r>
  <r>
    <d v="2024-11-18T00:00:00"/>
    <n v="11"/>
    <n v="113"/>
    <s v="记帐凭证"/>
    <s v="660107 \营业费用\办公费"/>
    <s v="浙江省国际技术设备招标有限公司退保证金冲马飞借款--安徽国贸集团控股有限公司"/>
    <n v="13711.32"/>
    <n v="1.371132"/>
    <s v="其他应收款"/>
    <x v="1"/>
    <s v="办公费"/>
    <s v="办公费"/>
    <x v="1"/>
  </r>
  <r>
    <d v="2024-11-18T00:00:00"/>
    <n v="11"/>
    <n v="129"/>
    <s v="记帐凭证"/>
    <s v="660113 \营业费用\差旅费"/>
    <s v="黄炙杭州到武汉差旅费餐费交通费"/>
    <n v="358"/>
    <n v="3.5799999999999998E-2"/>
    <s v="银行存款"/>
    <x v="1"/>
    <s v="差旅费"/>
    <s v="差旅费"/>
    <x v="0"/>
  </r>
  <r>
    <d v="2024-11-18T00:00:00"/>
    <n v="11"/>
    <n v="129"/>
    <s v="记帐凭证"/>
    <s v="660145 \营业费用\旅客运输服务"/>
    <s v="黄炙杭州到武汉差旅费餐费交通费"/>
    <n v="580.28"/>
    <n v="5.8027999999999996E-2"/>
    <s v="银行存款"/>
    <x v="1"/>
    <s v="旅客运输服务"/>
    <s v="差旅费"/>
    <x v="0"/>
  </r>
  <r>
    <d v="2024-11-18T00:00:00"/>
    <n v="11"/>
    <n v="129"/>
    <s v="记帐凭证"/>
    <s v="660109 \营业费用\业务招待费"/>
    <s v="黄炙杭州到武汉差旅费餐费交通费"/>
    <n v="2938"/>
    <n v="0.29380000000000001"/>
    <s v="银行存款"/>
    <x v="1"/>
    <s v="业务招待费"/>
    <s v="业务招待费"/>
    <x v="1"/>
  </r>
  <r>
    <d v="2024-11-18T00:00:00"/>
    <n v="11"/>
    <n v="130"/>
    <s v="记帐凭证"/>
    <s v="660113 \营业费用\差旅费"/>
    <s v="李彬南京到合肥差旅费餐费"/>
    <n v="525"/>
    <n v="5.2499999999999998E-2"/>
    <s v="银行存款"/>
    <x v="1"/>
    <s v="差旅费"/>
    <s v="差旅费"/>
    <x v="0"/>
  </r>
  <r>
    <d v="2024-11-18T00:00:00"/>
    <n v="11"/>
    <n v="130"/>
    <s v="记帐凭证"/>
    <s v="660140 \营业费用\员工午餐"/>
    <s v="李彬南京到合肥差旅费餐费"/>
    <n v="900"/>
    <n v="0.09"/>
    <s v="银行存款"/>
    <x v="1"/>
    <s v="员工午餐"/>
    <s v="福利费"/>
    <x v="1"/>
  </r>
  <r>
    <d v="2024-11-18T00:00:00"/>
    <n v="11"/>
    <n v="130"/>
    <s v="记帐凭证"/>
    <s v="660145 \营业费用\旅客运输服务"/>
    <s v="李彬南京到合肥差旅费餐费"/>
    <n v="2238.5500000000002"/>
    <n v="0.22385500000000003"/>
    <s v="银行存款"/>
    <x v="1"/>
    <s v="旅客运输服务"/>
    <s v="差旅费"/>
    <x v="0"/>
  </r>
  <r>
    <d v="2024-11-18T00:00:00"/>
    <n v="11"/>
    <n v="131"/>
    <s v="记帐凭证"/>
    <s v="660109 \营业费用\业务招待费"/>
    <s v="杨金梁餐费"/>
    <n v="21336"/>
    <n v="2.1335999999999999"/>
    <s v="银行存款"/>
    <x v="1"/>
    <s v="业务招待费"/>
    <s v="业务招待费"/>
    <x v="1"/>
  </r>
  <r>
    <d v="2024-11-18T00:00:00"/>
    <n v="11"/>
    <n v="132"/>
    <s v="记帐凭证"/>
    <s v="660109 \营业费用\业务招待费"/>
    <s v="杨金梁餐费"/>
    <n v="6498"/>
    <n v="0.64980000000000004"/>
    <s v="银行存款"/>
    <x v="1"/>
    <s v="业务招待费"/>
    <s v="业务招待费"/>
    <x v="1"/>
  </r>
  <r>
    <d v="2024-11-18T00:00:00"/>
    <n v="11"/>
    <n v="133"/>
    <s v="记帐凭证"/>
    <s v="660109 \营业费用\业务招待费"/>
    <s v="杨金梁招待费"/>
    <n v="2680"/>
    <n v="0.26800000000000002"/>
    <s v="银行存款"/>
    <x v="1"/>
    <s v="业务招待费"/>
    <s v="业务招待费"/>
    <x v="1"/>
  </r>
  <r>
    <d v="2024-11-18T00:00:00"/>
    <n v="11"/>
    <n v="134"/>
    <s v="记帐凭证"/>
    <s v="660145 \营业费用\旅客运输服务"/>
    <s v="杨金梁杭州到南昌差旅费"/>
    <n v="8632.1200000000008"/>
    <n v="0.86321200000000009"/>
    <s v="银行存款"/>
    <x v="1"/>
    <s v="旅客运输服务"/>
    <s v="差旅费"/>
    <x v="0"/>
  </r>
  <r>
    <d v="2024-11-18T00:00:00"/>
    <n v="11"/>
    <n v="134"/>
    <s v="记帐凭证"/>
    <s v="660113 \营业费用\差旅费"/>
    <s v="杨金梁杭州到南昌差旅费"/>
    <n v="492"/>
    <n v="4.9200000000000001E-2"/>
    <s v="银行存款"/>
    <x v="1"/>
    <s v="差旅费"/>
    <s v="差旅费"/>
    <x v="0"/>
  </r>
  <r>
    <d v="2024-11-18T00:00:00"/>
    <n v="11"/>
    <n v="14"/>
    <s v="记帐凭证"/>
    <s v="660108 \营业费用\交通费"/>
    <s v="刘亚芳交通费办公费"/>
    <n v="102.85"/>
    <n v="1.0284999999999999E-2"/>
    <s v="银行存款"/>
    <x v="1"/>
    <s v="交通费"/>
    <s v="交通费"/>
    <x v="0"/>
  </r>
  <r>
    <d v="2024-11-18T00:00:00"/>
    <n v="11"/>
    <n v="14"/>
    <s v="记帐凭证"/>
    <s v="660107 \营业费用\办公费"/>
    <s v="刘亚芳交通费办公费"/>
    <n v="332"/>
    <n v="3.32E-2"/>
    <s v="银行存款"/>
    <x v="1"/>
    <s v="办公费"/>
    <s v="办公费"/>
    <x v="1"/>
  </r>
  <r>
    <d v="2024-11-18T00:00:00"/>
    <n v="11"/>
    <n v="157"/>
    <s v="记帐凭证"/>
    <s v="660108 \营业费用\交通费"/>
    <s v="张博交通费"/>
    <n v="2786.96"/>
    <n v="0.278696"/>
    <s v="银行存款"/>
    <x v="1"/>
    <s v="交通费"/>
    <s v="交通费"/>
    <x v="0"/>
  </r>
  <r>
    <d v="2024-11-18T00:00:00"/>
    <n v="11"/>
    <n v="165"/>
    <s v="记帐凭证"/>
    <s v="660108 \营业费用\交通费"/>
    <s v="陈佳龙交通费招待费办公费餐费"/>
    <n v="776.6"/>
    <n v="7.7660000000000007E-2"/>
    <s v="其他应收款;银行存款"/>
    <x v="1"/>
    <s v="交通费"/>
    <s v="交通费"/>
    <x v="0"/>
  </r>
  <r>
    <d v="2024-11-18T00:00:00"/>
    <n v="11"/>
    <n v="165"/>
    <s v="记帐凭证"/>
    <s v="660109 \营业费用\业务招待费"/>
    <s v="陈佳龙交通费招待费办公费餐费"/>
    <n v="200"/>
    <n v="0.02"/>
    <s v="其他应收款;银行存款"/>
    <x v="1"/>
    <s v="业务招待费"/>
    <s v="业务招待费"/>
    <x v="1"/>
  </r>
  <r>
    <d v="2024-11-18T00:00:00"/>
    <n v="11"/>
    <n v="165"/>
    <s v="记帐凭证"/>
    <s v="660107 \营业费用\办公费"/>
    <s v="陈佳龙交通费招待费办公费餐费"/>
    <n v="2219"/>
    <n v="0.22189999999999999"/>
    <s v="其他应收款;银行存款"/>
    <x v="1"/>
    <s v="办公费"/>
    <s v="办公费"/>
    <x v="1"/>
  </r>
  <r>
    <d v="2024-11-18T00:00:00"/>
    <n v="11"/>
    <n v="165"/>
    <s v="记帐凭证"/>
    <s v="660140 \营业费用\员工午餐"/>
    <s v="陈佳龙交通费招待费办公费餐费"/>
    <n v="325"/>
    <n v="3.2500000000000001E-2"/>
    <s v="其他应收款;银行存款"/>
    <x v="1"/>
    <s v="员工午餐"/>
    <s v="福利费"/>
    <x v="1"/>
  </r>
  <r>
    <d v="2024-11-18T00:00:00"/>
    <n v="11"/>
    <n v="169"/>
    <s v="记帐凭证"/>
    <s v="660108 \营业费用\交通费"/>
    <s v="薛晶晶交通费餐费招待费汽油费手机费"/>
    <n v="197.66"/>
    <n v="1.9765999999999999E-2"/>
    <s v="银行存款"/>
    <x v="1"/>
    <s v="交通费"/>
    <s v="交通费"/>
    <x v="0"/>
  </r>
  <r>
    <d v="2024-11-18T00:00:00"/>
    <n v="11"/>
    <n v="169"/>
    <s v="记帐凭证"/>
    <s v="660140 \营业费用\员工午餐"/>
    <s v="薛晶晶交通费餐费招待费汽油费手机费"/>
    <n v="432.5"/>
    <n v="4.3249999999999997E-2"/>
    <s v="银行存款"/>
    <x v="1"/>
    <s v="员工午餐"/>
    <s v="福利费"/>
    <x v="1"/>
  </r>
  <r>
    <d v="2024-11-18T00:00:00"/>
    <n v="11"/>
    <n v="169"/>
    <s v="记帐凭证"/>
    <s v="660109 \营业费用\业务招待费"/>
    <s v="薛晶晶交通费餐费招待费汽油费手机费"/>
    <n v="3584"/>
    <n v="0.3584"/>
    <s v="银行存款"/>
    <x v="1"/>
    <s v="业务招待费"/>
    <s v="业务招待费"/>
    <x v="1"/>
  </r>
  <r>
    <d v="2024-11-18T00:00:00"/>
    <n v="11"/>
    <n v="169"/>
    <s v="记帐凭证"/>
    <s v="660113 \营业费用\差旅费"/>
    <s v="薛晶晶交通费餐费招待费汽油费手机费"/>
    <n v="674.45"/>
    <n v="6.7445000000000005E-2"/>
    <s v="银行存款"/>
    <x v="1"/>
    <s v="差旅费"/>
    <s v="差旅费"/>
    <x v="0"/>
  </r>
  <r>
    <d v="2024-11-18T00:00:00"/>
    <n v="11"/>
    <n v="169"/>
    <s v="记帐凭证"/>
    <s v="660117 \营业费用\手机费"/>
    <s v="薛晶晶交通费餐费招待费汽油费手机费"/>
    <n v="646.4"/>
    <n v="6.4640000000000003E-2"/>
    <s v="银行存款"/>
    <x v="1"/>
    <s v="手机费"/>
    <s v="通讯费"/>
    <x v="1"/>
  </r>
  <r>
    <d v="2024-11-18T00:00:00"/>
    <n v="11"/>
    <n v="169"/>
    <s v="记帐凭证"/>
    <s v="660120 \营业费用\汽油费"/>
    <s v="薛晶晶交通费餐费招待费汽油费手机费"/>
    <n v="705.77"/>
    <n v="7.0577000000000001E-2"/>
    <s v="银行存款"/>
    <x v="1"/>
    <s v="汽油费"/>
    <s v="交通费"/>
    <x v="0"/>
  </r>
  <r>
    <d v="2024-11-18T00:00:00"/>
    <n v="11"/>
    <n v="170"/>
    <s v="记帐凭证"/>
    <s v="660113 \营业费用\差旅费"/>
    <s v="薛晶晶差旅费"/>
    <n v="5161.62"/>
    <n v="0.51616200000000001"/>
    <s v="银行存款"/>
    <x v="1"/>
    <s v="差旅费"/>
    <s v="差旅费"/>
    <x v="0"/>
  </r>
  <r>
    <d v="2024-11-18T00:00:00"/>
    <n v="11"/>
    <n v="170"/>
    <s v="记帐凭证"/>
    <s v="660145 \营业费用\旅客运输服务"/>
    <s v="薛晶晶差旅费"/>
    <n v="805.46"/>
    <n v="8.0546000000000006E-2"/>
    <s v="银行存款"/>
    <x v="1"/>
    <s v="旅客运输服务"/>
    <s v="差旅费"/>
    <x v="0"/>
  </r>
  <r>
    <d v="2024-11-18T00:00:00"/>
    <n v="11"/>
    <n v="171"/>
    <s v="记帐凭证"/>
    <s v="660113 \营业费用\差旅费"/>
    <s v="薛晶晶差旅费"/>
    <n v="4717.92"/>
    <n v="0.47179199999999999"/>
    <s v="银行存款"/>
    <x v="1"/>
    <s v="差旅费"/>
    <s v="差旅费"/>
    <x v="0"/>
  </r>
  <r>
    <d v="2024-11-18T00:00:00"/>
    <n v="11"/>
    <n v="171"/>
    <s v="记帐凭证"/>
    <s v="660145 \营业费用\旅客运输服务"/>
    <s v="薛晶晶差旅费"/>
    <n v="475.23"/>
    <n v="4.7523000000000003E-2"/>
    <s v="银行存款"/>
    <x v="1"/>
    <s v="旅客运输服务"/>
    <s v="差旅费"/>
    <x v="0"/>
  </r>
  <r>
    <d v="2024-11-18T00:00:00"/>
    <n v="11"/>
    <n v="172"/>
    <s v="记帐凭证"/>
    <s v="660107 \营业费用\办公费"/>
    <s v="薛晶晶办公费福利费餐费缴费汽油费"/>
    <n v="992.32"/>
    <n v="9.9232000000000001E-2"/>
    <s v="银行存款"/>
    <x v="1"/>
    <s v="办公费"/>
    <s v="办公费"/>
    <x v="1"/>
  </r>
  <r>
    <d v="2024-11-18T00:00:00"/>
    <n v="11"/>
    <n v="172"/>
    <s v="记帐凭证"/>
    <s v="660108 \营业费用\交通费"/>
    <s v="薛晶晶办公费福利费餐费缴费汽油费"/>
    <n v="163"/>
    <n v="1.6299999999999999E-2"/>
    <s v="银行存款"/>
    <x v="1"/>
    <s v="交通费"/>
    <s v="交通费"/>
    <x v="0"/>
  </r>
  <r>
    <d v="2024-11-18T00:00:00"/>
    <n v="11"/>
    <n v="172"/>
    <s v="记帐凭证"/>
    <s v="660109 \营业费用\业务招待费"/>
    <s v="薛晶晶办公费福利费餐费缴费汽油费"/>
    <n v="1086"/>
    <n v="0.1086"/>
    <s v="银行存款"/>
    <x v="1"/>
    <s v="业务招待费"/>
    <s v="业务招待费"/>
    <x v="1"/>
  </r>
  <r>
    <d v="2024-11-18T00:00:00"/>
    <n v="11"/>
    <n v="172"/>
    <s v="记帐凭证"/>
    <s v="660120 \营业费用\汽油费"/>
    <s v="薛晶晶办公费福利费餐费缴费汽油费"/>
    <n v="998"/>
    <n v="9.98E-2"/>
    <s v="银行存款"/>
    <x v="1"/>
    <s v="汽油费"/>
    <s v="交通费"/>
    <x v="0"/>
  </r>
  <r>
    <d v="2024-11-18T00:00:00"/>
    <n v="11"/>
    <n v="172"/>
    <s v="记帐凭证"/>
    <s v="660131 \营业费用\福利费"/>
    <s v="薛晶晶办公费福利费餐费缴费汽油费"/>
    <n v="1071.73"/>
    <n v="0.107173"/>
    <s v="银行存款"/>
    <x v="1"/>
    <s v="福利费"/>
    <s v="福利费"/>
    <x v="1"/>
  </r>
  <r>
    <d v="2024-11-18T00:00:00"/>
    <n v="11"/>
    <n v="172"/>
    <s v="记帐凭证"/>
    <s v="660140 \营业费用\员工午餐"/>
    <s v="薛晶晶办公费福利费餐费缴费汽油费"/>
    <n v="692.18"/>
    <n v="6.9218000000000002E-2"/>
    <s v="银行存款"/>
    <x v="1"/>
    <s v="员工午餐"/>
    <s v="福利费"/>
    <x v="1"/>
  </r>
  <r>
    <d v="2024-11-18T00:00:00"/>
    <n v="11"/>
    <n v="172"/>
    <s v="记帐凭证"/>
    <s v="660117 \营业费用\手机费"/>
    <s v="薛晶晶办公费福利费餐费缴费汽油费"/>
    <n v="499.7"/>
    <n v="4.9970000000000001E-2"/>
    <s v="银行存款"/>
    <x v="1"/>
    <s v="手机费"/>
    <s v="通讯费"/>
    <x v="1"/>
  </r>
  <r>
    <d v="2024-11-18T00:00:00"/>
    <n v="11"/>
    <n v="173"/>
    <s v="记帐凭证"/>
    <s v="660108 \营业费用\交通费"/>
    <s v="薛晶晶交通费汽油费餐费手机费"/>
    <n v="506.68"/>
    <n v="5.0667999999999998E-2"/>
    <s v="银行存款"/>
    <x v="1"/>
    <s v="交通费"/>
    <s v="交通费"/>
    <x v="0"/>
  </r>
  <r>
    <d v="2024-11-18T00:00:00"/>
    <n v="11"/>
    <n v="173"/>
    <s v="记帐凭证"/>
    <s v="660120 \营业费用\汽油费"/>
    <s v="薛晶晶交通费汽油费餐费手机费"/>
    <n v="1433.39"/>
    <n v="0.14333900000000002"/>
    <s v="银行存款"/>
    <x v="1"/>
    <s v="汽油费"/>
    <s v="交通费"/>
    <x v="0"/>
  </r>
  <r>
    <d v="2024-11-18T00:00:00"/>
    <n v="11"/>
    <n v="173"/>
    <s v="记帐凭证"/>
    <s v="660140 \营业费用\员工午餐"/>
    <s v="薛晶晶交通费汽油费餐费手机费"/>
    <n v="2472"/>
    <n v="0.2472"/>
    <s v="银行存款"/>
    <x v="1"/>
    <s v="员工午餐"/>
    <s v="福利费"/>
    <x v="1"/>
  </r>
  <r>
    <d v="2024-11-18T00:00:00"/>
    <n v="11"/>
    <n v="173"/>
    <s v="记帐凭证"/>
    <s v="660117 \营业费用\手机费"/>
    <s v="薛晶晶交通费汽油费餐费手机费"/>
    <n v="902.57"/>
    <n v="9.0257000000000004E-2"/>
    <s v="银行存款"/>
    <x v="1"/>
    <s v="手机费"/>
    <s v="通讯费"/>
    <x v="1"/>
  </r>
  <r>
    <d v="2024-11-18T00:00:00"/>
    <n v="11"/>
    <n v="174"/>
    <s v="记帐凭证"/>
    <s v="660113 \营业费用\差旅费"/>
    <s v="薛晶晶差旅费"/>
    <n v="4123.3999999999996"/>
    <n v="0.41233999999999998"/>
    <s v="银行存款"/>
    <x v="1"/>
    <s v="差旅费"/>
    <s v="差旅费"/>
    <x v="0"/>
  </r>
  <r>
    <d v="2024-11-18T00:00:00"/>
    <n v="11"/>
    <n v="175"/>
    <s v="记帐凭证"/>
    <s v="660108 \营业费用\交通费"/>
    <s v="薛晶晶交通费手机费汽油费餐费"/>
    <n v="2515.2600000000002"/>
    <n v="0.25152600000000003"/>
    <s v="银行存款"/>
    <x v="1"/>
    <s v="交通费"/>
    <s v="交通费"/>
    <x v="0"/>
  </r>
  <r>
    <d v="2024-11-18T00:00:00"/>
    <n v="11"/>
    <n v="175"/>
    <s v="记帐凭证"/>
    <s v="660117 \营业费用\手机费"/>
    <s v="薛晶晶交通费手机费汽油费餐费"/>
    <n v="687.3"/>
    <n v="6.8729999999999999E-2"/>
    <s v="银行存款"/>
    <x v="1"/>
    <s v="手机费"/>
    <s v="通讯费"/>
    <x v="1"/>
  </r>
  <r>
    <d v="2024-11-18T00:00:00"/>
    <n v="11"/>
    <n v="175"/>
    <s v="记帐凭证"/>
    <s v="660120 \营业费用\汽油费"/>
    <s v="薛晶晶交通费手机费汽油费餐费"/>
    <n v="1400.99"/>
    <n v="0.140099"/>
    <s v="银行存款"/>
    <x v="1"/>
    <s v="汽油费"/>
    <s v="交通费"/>
    <x v="0"/>
  </r>
  <r>
    <d v="2024-11-18T00:00:00"/>
    <n v="11"/>
    <n v="175"/>
    <s v="记帐凭证"/>
    <s v="660140 \营业费用\员工午餐"/>
    <s v="薛晶晶交通费手机费汽油费餐费"/>
    <n v="2235.6"/>
    <n v="0.22355999999999998"/>
    <s v="银行存款"/>
    <x v="1"/>
    <s v="员工午餐"/>
    <s v="福利费"/>
    <x v="1"/>
  </r>
  <r>
    <d v="2024-11-18T00:00:00"/>
    <n v="11"/>
    <n v="23"/>
    <s v="记帐凭证"/>
    <s v="660107 \营业费用\办公费"/>
    <s v="支付杭州明点企服网络科技有限公司服务费"/>
    <n v="2616.98"/>
    <n v="0.26169799999999999"/>
    <s v="应付账款;银行存款"/>
    <x v="1"/>
    <s v="办公费"/>
    <s v="办公费"/>
    <x v="1"/>
  </r>
  <r>
    <d v="2024-11-18T00:00:00"/>
    <n v="11"/>
    <n v="24"/>
    <s v="记帐凭证"/>
    <s v="660108 \营业费用\交通费"/>
    <s v="方鑫交通费"/>
    <n v="2000"/>
    <n v="0.2"/>
    <s v="银行存款"/>
    <x v="1"/>
    <s v="交通费"/>
    <s v="交通费"/>
    <x v="0"/>
  </r>
  <r>
    <d v="2024-11-18T00:00:00"/>
    <n v="11"/>
    <n v="32"/>
    <s v="记帐凭证"/>
    <s v="660107 \营业费用\办公费"/>
    <s v="刘亚芳海关作业系统项目标书款"/>
    <n v="500"/>
    <n v="0.05"/>
    <s v="库存现金"/>
    <x v="1"/>
    <s v="办公费"/>
    <s v="办公费"/>
    <x v="1"/>
  </r>
  <r>
    <d v="2024-11-18T00:00:00"/>
    <n v="11"/>
    <n v="42"/>
    <s v="记帐凭证"/>
    <s v="660107 \营业费用\办公费"/>
    <s v="孙伟标书款"/>
    <n v="800"/>
    <n v="0.08"/>
    <s v="银行存款"/>
    <x v="1"/>
    <s v="办公费"/>
    <s v="办公费"/>
    <x v="1"/>
  </r>
  <r>
    <d v="2024-11-18T00:00:00"/>
    <n v="11"/>
    <n v="47"/>
    <s v="记帐凭证"/>
    <s v="660141 \营业费用\技术服务费"/>
    <s v="狄文昕技术服务"/>
    <n v="32000"/>
    <n v="3.2"/>
    <s v="其他应付款;银行存款"/>
    <x v="1"/>
    <s v="技术服务费"/>
    <s v="技术服务费"/>
    <x v="1"/>
  </r>
  <r>
    <d v="2024-11-18T00:00:00"/>
    <n v="11"/>
    <n v="61"/>
    <s v="记帐凭证"/>
    <s v="660107 \营业费用\办公费"/>
    <s v="鹿松中标服务费--中国烟草国际有限公司--天恒招标有限公司"/>
    <n v="10295.280000000001"/>
    <n v="1.029528"/>
    <s v="银行存款"/>
    <x v="1"/>
    <s v="办公费"/>
    <s v="办公费"/>
    <x v="1"/>
  </r>
  <r>
    <d v="2024-11-18T00:00:00"/>
    <n v="11"/>
    <n v="69"/>
    <s v="记帐凭证"/>
    <s v="660109 \营业费用\业务招待费"/>
    <s v="李煜招待费"/>
    <n v="717.9"/>
    <n v="7.1789999999999993E-2"/>
    <s v="银行存款"/>
    <x v="1"/>
    <s v="业务招待费"/>
    <s v="业务招待费"/>
    <x v="1"/>
  </r>
  <r>
    <d v="2024-11-18T00:00:00"/>
    <n v="11"/>
    <n v="69"/>
    <s v="记帐凭证"/>
    <s v="660120 \营业费用\汽油费"/>
    <s v="李煜汽油费"/>
    <n v="2949"/>
    <n v="0.2949"/>
    <s v="银行存款"/>
    <x v="1"/>
    <s v="汽油费"/>
    <s v="交通费"/>
    <x v="0"/>
  </r>
  <r>
    <d v="2024-11-18T00:00:00"/>
    <n v="11"/>
    <n v="72"/>
    <s v="记帐凭证"/>
    <s v="660141 \营业费用\技术服务费"/>
    <s v="孙伟24HN10200102云服务采购款--深信服科技股份有限公司"/>
    <n v="3933.96"/>
    <n v="0.39339600000000002"/>
    <s v="其他应收款"/>
    <x v="1"/>
    <s v="技术服务费"/>
    <s v="技术服务费"/>
    <x v="1"/>
  </r>
  <r>
    <d v="2024-11-18T00:00:00"/>
    <n v="11"/>
    <n v="73"/>
    <s v="记帐凭证"/>
    <s v="660107 \营业费用\办公费"/>
    <s v="山东能源招标有限公司中标服务费冲田宁借款--山东能源集团营销贸易有限公司贸易系统"/>
    <n v="122169.81"/>
    <n v="12.216981000000001"/>
    <s v="其他应收款"/>
    <x v="1"/>
    <s v="办公费"/>
    <s v="办公费"/>
    <x v="1"/>
  </r>
  <r>
    <d v="2024-11-18T00:00:00"/>
    <n v="11"/>
    <n v="99"/>
    <s v="记帐凭证"/>
    <s v="660108 \营业费用\交通费"/>
    <s v="李煜交通费"/>
    <n v="2509"/>
    <n v="0.25090000000000001"/>
    <s v="银行存款"/>
    <x v="1"/>
    <s v="交通费"/>
    <s v="交通费"/>
    <x v="0"/>
  </r>
  <r>
    <d v="2024-11-25T00:00:00"/>
    <n v="11"/>
    <n v="184"/>
    <s v="记帐凭证"/>
    <s v="660113 \营业费用\差旅费"/>
    <s v="蔡宇哲差旅费"/>
    <n v="116.42"/>
    <n v="1.1642E-2"/>
    <s v="银行存款"/>
    <x v="1"/>
    <s v="差旅费"/>
    <s v="差旅费"/>
    <x v="0"/>
  </r>
  <r>
    <d v="2024-11-25T00:00:00"/>
    <n v="11"/>
    <n v="184"/>
    <s v="记帐凭证"/>
    <s v="660145 \营业费用\旅客运输服务"/>
    <s v="蔡宇哲差旅费"/>
    <n v="2408.2600000000002"/>
    <n v="0.24082600000000001"/>
    <s v="银行存款"/>
    <x v="1"/>
    <s v="旅客运输服务"/>
    <s v="差旅费"/>
    <x v="0"/>
  </r>
  <r>
    <d v="2024-11-25T00:00:00"/>
    <n v="11"/>
    <n v="185"/>
    <s v="记帐凭证"/>
    <s v="660137 \营业费用\物业管理费"/>
    <s v="刘亚芳物业费交通费办公费"/>
    <n v="2519.69"/>
    <n v="0.251969"/>
    <s v="银行存款"/>
    <x v="1"/>
    <s v="物业管理费"/>
    <s v="房租物业费"/>
    <x v="2"/>
  </r>
  <r>
    <d v="2024-11-25T00:00:00"/>
    <n v="11"/>
    <n v="185"/>
    <s v="记帐凭证"/>
    <s v="660108 \营业费用\交通费"/>
    <s v="刘亚芳物业费交通费办公费"/>
    <n v="2779.95"/>
    <n v="0.27799499999999999"/>
    <s v="银行存款"/>
    <x v="1"/>
    <s v="交通费"/>
    <s v="交通费"/>
    <x v="0"/>
  </r>
  <r>
    <d v="2024-11-25T00:00:00"/>
    <n v="11"/>
    <n v="185"/>
    <s v="记帐凭证"/>
    <s v="660107 \营业费用\办公费"/>
    <s v="刘亚芳物业费交通费办公费"/>
    <n v="1279"/>
    <n v="0.12790000000000001"/>
    <s v="银行存款"/>
    <x v="1"/>
    <s v="办公费"/>
    <s v="办公费"/>
    <x v="1"/>
  </r>
  <r>
    <d v="2024-11-25T00:00:00"/>
    <n v="11"/>
    <n v="185"/>
    <s v="记帐凭证"/>
    <s v="660140 \营业费用\员工午餐"/>
    <s v="刘亚芳物业费交通费办公费"/>
    <n v="217.2"/>
    <n v="2.172E-2"/>
    <s v="银行存款"/>
    <x v="1"/>
    <s v="员工午餐"/>
    <s v="福利费"/>
    <x v="1"/>
  </r>
  <r>
    <d v="2024-11-25T00:00:00"/>
    <n v="11"/>
    <n v="196"/>
    <s v="记帐凭证"/>
    <s v="660107 \营业费用\办公费"/>
    <s v="娄方雪印刷费交通费"/>
    <n v="350"/>
    <n v="3.5000000000000003E-2"/>
    <s v="银行存款"/>
    <x v="1"/>
    <s v="办公费"/>
    <s v="办公费"/>
    <x v="1"/>
  </r>
  <r>
    <d v="2024-11-25T00:00:00"/>
    <n v="11"/>
    <n v="196"/>
    <s v="记帐凭证"/>
    <s v="660145 \营业费用\旅客运输服务"/>
    <s v="娄方雪印刷费交通费"/>
    <n v="3519.26"/>
    <n v="0.35192600000000002"/>
    <s v="银行存款"/>
    <x v="1"/>
    <s v="旅客运输服务"/>
    <s v="差旅费"/>
    <x v="0"/>
  </r>
  <r>
    <d v="2024-11-25T00:00:00"/>
    <n v="11"/>
    <n v="197"/>
    <s v="记帐凭证"/>
    <s v="660108 \营业费用\交通费"/>
    <s v="庞文强交通费印刷费办公费"/>
    <n v="738.57"/>
    <n v="7.3857000000000006E-2"/>
    <s v="银行存款"/>
    <x v="1"/>
    <s v="交通费"/>
    <s v="交通费"/>
    <x v="0"/>
  </r>
  <r>
    <d v="2024-11-25T00:00:00"/>
    <n v="11"/>
    <n v="197"/>
    <s v="记帐凭证"/>
    <s v="660107 \营业费用\办公费"/>
    <s v="庞文强交通费印刷费办公费"/>
    <n v="921.64"/>
    <n v="9.2163999999999996E-2"/>
    <s v="银行存款"/>
    <x v="1"/>
    <s v="办公费"/>
    <s v="办公费"/>
    <x v="1"/>
  </r>
  <r>
    <d v="2024-11-25T00:00:00"/>
    <n v="11"/>
    <n v="214"/>
    <s v="记帐凭证"/>
    <s v="660108 \营业费用\交通费"/>
    <s v="马飞交通费"/>
    <n v="6148"/>
    <n v="0.61480000000000001"/>
    <s v="其他应收款"/>
    <x v="1"/>
    <s v="交通费"/>
    <s v="交通费"/>
    <x v="0"/>
  </r>
  <r>
    <d v="2024-11-25T00:00:00"/>
    <n v="11"/>
    <n v="214"/>
    <s v="记帐凭证"/>
    <s v="660107 \营业费用\办公费"/>
    <s v="马飞标书费"/>
    <n v="500"/>
    <n v="0.05"/>
    <s v="其他应收款"/>
    <x v="1"/>
    <s v="办公费"/>
    <s v="办公费"/>
    <x v="1"/>
  </r>
  <r>
    <d v="2024-11-25T00:00:00"/>
    <n v="11"/>
    <n v="238"/>
    <s v="记帐凭证"/>
    <s v="660120 \营业费用\汽油费"/>
    <s v="吴国栋汽油费餐费差旅费"/>
    <n v="1327"/>
    <n v="0.13270000000000001"/>
    <s v="其他应收款;银行存款"/>
    <x v="1"/>
    <s v="汽油费"/>
    <s v="交通费"/>
    <x v="0"/>
  </r>
  <r>
    <d v="2024-11-25T00:00:00"/>
    <n v="11"/>
    <n v="238"/>
    <s v="记帐凭证"/>
    <s v="660140 \营业费用\员工午餐"/>
    <s v="吴国栋汽油费餐费差旅费"/>
    <n v="492"/>
    <n v="4.9200000000000001E-2"/>
    <s v="其他应收款;银行存款"/>
    <x v="1"/>
    <s v="员工午餐"/>
    <s v="福利费"/>
    <x v="1"/>
  </r>
  <r>
    <d v="2024-11-25T00:00:00"/>
    <n v="11"/>
    <n v="238"/>
    <s v="记帐凭证"/>
    <s v="660113 \营业费用\差旅费"/>
    <s v="吴国栋汽油费餐费差旅费"/>
    <n v="1569.74"/>
    <n v="0.156974"/>
    <s v="其他应收款;银行存款"/>
    <x v="1"/>
    <s v="差旅费"/>
    <s v="差旅费"/>
    <x v="0"/>
  </r>
  <r>
    <d v="2024-11-25T00:00:00"/>
    <n v="11"/>
    <n v="238"/>
    <s v="记帐凭证"/>
    <s v="660145 \营业费用\旅客运输服务"/>
    <s v="吴国栋汽油费餐费差旅费"/>
    <n v="700"/>
    <n v="7.0000000000000007E-2"/>
    <s v="其他应收款;银行存款"/>
    <x v="1"/>
    <s v="旅客运输服务"/>
    <s v="差旅费"/>
    <x v="0"/>
  </r>
  <r>
    <d v="2024-11-25T00:00:00"/>
    <n v="11"/>
    <n v="239"/>
    <s v="记帐凭证"/>
    <s v="660140 \营业费用\员工午餐"/>
    <s v="耿慧餐费交通费"/>
    <n v="1961"/>
    <n v="0.1961"/>
    <s v="其他应收款;银行存款"/>
    <x v="1"/>
    <s v="员工午餐"/>
    <s v="福利费"/>
    <x v="1"/>
  </r>
  <r>
    <d v="2024-11-25T00:00:00"/>
    <n v="11"/>
    <n v="239"/>
    <s v="记帐凭证"/>
    <s v="660108 \营业费用\交通费"/>
    <s v="耿慧餐费交通费"/>
    <n v="961.74"/>
    <n v="9.6173999999999996E-2"/>
    <s v="其他应收款;银行存款"/>
    <x v="1"/>
    <s v="交通费"/>
    <s v="交通费"/>
    <x v="0"/>
  </r>
  <r>
    <d v="2024-11-25T00:00:00"/>
    <n v="11"/>
    <n v="239"/>
    <s v="记帐凭证"/>
    <s v="660107 \营业费用\办公费"/>
    <s v="耿慧餐费交通费"/>
    <n v="515.99"/>
    <n v="5.1598999999999999E-2"/>
    <s v="其他应收款;银行存款"/>
    <x v="1"/>
    <s v="办公费"/>
    <s v="办公费"/>
    <x v="1"/>
  </r>
  <r>
    <d v="2024-11-25T00:00:00"/>
    <n v="11"/>
    <n v="242"/>
    <s v="记帐凭证"/>
    <s v="660113 \营业费用\差旅费"/>
    <s v="田宁差旅费"/>
    <n v="4324"/>
    <n v="0.43240000000000001"/>
    <s v="银行存款"/>
    <x v="1"/>
    <s v="差旅费"/>
    <s v="差旅费"/>
    <x v="0"/>
  </r>
  <r>
    <d v="2024-11-25T00:00:00"/>
    <n v="11"/>
    <n v="242"/>
    <s v="记帐凭证"/>
    <s v="660145 \营业费用\旅客运输服务"/>
    <s v="田宁差旅费"/>
    <n v="2758.71"/>
    <n v="0.27587099999999998"/>
    <s v="银行存款"/>
    <x v="1"/>
    <s v="旅客运输服务"/>
    <s v="差旅费"/>
    <x v="0"/>
  </r>
  <r>
    <d v="2024-11-25T00:00:00"/>
    <n v="11"/>
    <n v="243"/>
    <s v="记帐凭证"/>
    <s v="660108 \营业费用\交通费"/>
    <s v="田宁交通费"/>
    <n v="7854.61"/>
    <n v="0.78546099999999996"/>
    <s v="其他应收款;银行存款"/>
    <x v="1"/>
    <s v="交通费"/>
    <s v="交通费"/>
    <x v="0"/>
  </r>
  <r>
    <d v="2024-11-25T00:00:00"/>
    <n v="11"/>
    <n v="244"/>
    <s v="记帐凭证"/>
    <s v="660109 \营业费用\业务招待费"/>
    <s v="田宁招待费"/>
    <n v="8520"/>
    <n v="0.85199999999999998"/>
    <s v="银行存款"/>
    <x v="1"/>
    <s v="业务招待费"/>
    <s v="业务招待费"/>
    <x v="1"/>
  </r>
  <r>
    <d v="2024-11-25T00:00:00"/>
    <n v="11"/>
    <n v="245"/>
    <s v="记帐凭证"/>
    <s v="660108 \营业费用\交通费"/>
    <s v="田宁交通费"/>
    <n v="4937.66"/>
    <n v="0.49376599999999998"/>
    <s v="其他应收款;银行存款"/>
    <x v="1"/>
    <s v="交通费"/>
    <s v="交通费"/>
    <x v="0"/>
  </r>
  <r>
    <d v="2024-11-30T00:00:00"/>
    <n v="11"/>
    <n v="266"/>
    <s v="记帐凭证"/>
    <s v="660108 \营业费用\交通费"/>
    <s v="鹿松交通费"/>
    <n v="67.03"/>
    <n v="6.7029999999999998E-3"/>
    <s v="银行存款"/>
    <x v="1"/>
    <s v="交通费"/>
    <s v="交通费"/>
    <x v="0"/>
  </r>
  <r>
    <d v="2024-11-30T00:00:00"/>
    <n v="11"/>
    <n v="327"/>
    <s v="记帐凭证"/>
    <s v="660141 \营业费用\技术服务费"/>
    <s v="支付佛山市如正科技有限公司技术服务费"/>
    <n v="18711.439999999999"/>
    <n v="1.8711439999999999"/>
    <s v="银行存款;应付账款"/>
    <x v="1"/>
    <s v="技术服务费"/>
    <s v="技术服务费"/>
    <x v="1"/>
  </r>
  <r>
    <d v="2024-11-30T00:00:00"/>
    <n v="11"/>
    <n v="682"/>
    <s v="记帐凭证"/>
    <s v="660101 \营业费用\工资"/>
    <s v="分配销售部11月工资"/>
    <n v="767503.92"/>
    <n v="76.750392000000005"/>
    <s v="应付职工薪酬"/>
    <x v="1"/>
    <s v="工资"/>
    <s v="职工薪酬"/>
    <x v="3"/>
  </r>
  <r>
    <d v="2024-11-30T00:00:00"/>
    <n v="11"/>
    <n v="710"/>
    <s v="记帐凭证"/>
    <s v="660115 \营业费用\办公房租"/>
    <s v="广州分202203-202703房租分摊--2024.11"/>
    <n v="53029.17"/>
    <n v="5.3029169999999999"/>
    <s v="使用权资产累计折旧;租赁负债"/>
    <x v="1"/>
    <s v="办公房租"/>
    <s v="房租物业费"/>
    <x v="2"/>
  </r>
  <r>
    <d v="2024-11-30T00:00:00"/>
    <n v="11"/>
    <n v="712"/>
    <s v="记帐凭证"/>
    <s v="660115 \营业费用\办公房租"/>
    <s v="摊销总部20230314-20280315房租-龙湖蓝海"/>
    <n v="9585.89"/>
    <n v="0.95858899999999991"/>
    <s v="使用权资产累计折旧;其他应收款"/>
    <x v="1"/>
    <s v="办公房租"/>
    <s v="房租物业费"/>
    <x v="2"/>
  </r>
  <r>
    <d v="2024-11-30T00:00:00"/>
    <n v="11"/>
    <n v="712"/>
    <s v="记帐凭证"/>
    <s v="660115 \营业费用\办公房租"/>
    <s v="摊销总部20230314-20280315房租-龙湖蓝海--软件"/>
    <n v="2138.73"/>
    <n v="0.21387300000000001"/>
    <s v="使用权资产累计折旧;其他应收款"/>
    <x v="1"/>
    <s v="办公房租"/>
    <s v="房租物业费"/>
    <x v="2"/>
  </r>
  <r>
    <d v="2024-11-30T00:00:00"/>
    <n v="11"/>
    <n v="757"/>
    <s v="记帐凭证"/>
    <s v="660130 \营业费用\折旧费"/>
    <s v="2024年11月分摊折旧"/>
    <n v="6551.3"/>
    <n v="0.65512999999999999"/>
    <s v="累计折旧"/>
    <x v="1"/>
    <s v="折旧费"/>
    <s v="其他"/>
    <x v="1"/>
  </r>
  <r>
    <d v="2024-12-06T00:00:00"/>
    <n v="12"/>
    <n v="107"/>
    <s v="记帐凭证"/>
    <s v="660116 \营业费用\员工房租"/>
    <s v="黄炙（马爱英--6225883717313972--招行）金轮翠庭园（卫岗28号"/>
    <n v="11400"/>
    <n v="1.1399999999999999"/>
    <s v="其他应收款"/>
    <x v="1"/>
    <s v="员工房租"/>
    <s v="福利费"/>
    <x v="1"/>
  </r>
  <r>
    <d v="2024-12-06T00:00:00"/>
    <n v="12"/>
    <n v="13"/>
    <s v="记帐凭证"/>
    <s v="660107 \营业费用\办公费"/>
    <s v="支付杭州明点企服网络科技有限公司服务费"/>
    <n v="2616.98"/>
    <n v="0.26169799999999999"/>
    <s v="银行存款;应付账款"/>
    <x v="1"/>
    <s v="办公费"/>
    <s v="办公费"/>
    <x v="1"/>
  </r>
  <r>
    <d v="2024-12-06T00:00:00"/>
    <n v="12"/>
    <n v="18"/>
    <s v="记帐凭证"/>
    <s v="660108 \营业费用\交通费"/>
    <s v="柳凯悦交通费"/>
    <n v="1083.51"/>
    <n v="0.108351"/>
    <s v="银行存款;其他应收款"/>
    <x v="1"/>
    <s v="交通费"/>
    <s v="交通费"/>
    <x v="0"/>
  </r>
  <r>
    <d v="2024-12-06T00:00:00"/>
    <n v="12"/>
    <n v="36"/>
    <s v="记帐凭证"/>
    <s v="660108 \营业费用\交通费"/>
    <s v="刘亚芳交通费办公费"/>
    <n v="895.33"/>
    <n v="8.9533000000000001E-2"/>
    <s v="银行存款;其他应收款"/>
    <x v="1"/>
    <s v="交通费"/>
    <s v="交通费"/>
    <x v="0"/>
  </r>
  <r>
    <d v="2024-12-06T00:00:00"/>
    <n v="12"/>
    <n v="36"/>
    <s v="记帐凭证"/>
    <s v="660107 \营业费用\办公费"/>
    <s v="刘亚芳交通费办公费"/>
    <n v="155"/>
    <n v="1.55E-2"/>
    <s v="银行存款;其他应收款"/>
    <x v="1"/>
    <s v="办公费"/>
    <s v="办公费"/>
    <x v="1"/>
  </r>
  <r>
    <d v="2024-12-06T00:00:00"/>
    <n v="12"/>
    <n v="37"/>
    <s v="记帐凭证"/>
    <s v="660120 \营业费用\汽油费"/>
    <s v="史晓岩汽油费保险费"/>
    <n v="2000.06"/>
    <n v="0.20000599999999999"/>
    <s v="银行存款"/>
    <x v="1"/>
    <s v="汽油费"/>
    <s v="交通费"/>
    <x v="0"/>
  </r>
  <r>
    <d v="2024-12-06T00:00:00"/>
    <n v="12"/>
    <n v="37"/>
    <s v="记帐凭证"/>
    <s v="660122 \营业费用\维修保险费"/>
    <s v="史晓岩汽油费保险费"/>
    <n v="7733.28"/>
    <n v="0.77332800000000002"/>
    <s v="银行存款"/>
    <x v="1"/>
    <s v="维修保险费"/>
    <s v="交通费"/>
    <x v="0"/>
  </r>
  <r>
    <d v="2024-12-06T00:00:00"/>
    <n v="12"/>
    <n v="38"/>
    <s v="记帐凭证"/>
    <s v="660108 \营业费用\交通费"/>
    <s v="郝泽栋交通费"/>
    <n v="810.75"/>
    <n v="8.1074999999999994E-2"/>
    <s v="其他应收款;银行存款"/>
    <x v="1"/>
    <s v="交通费"/>
    <s v="交通费"/>
    <x v="0"/>
  </r>
  <r>
    <d v="2024-12-06T00:00:00"/>
    <n v="12"/>
    <n v="44"/>
    <s v="记帐凭证"/>
    <s v="660108 \营业费用\交通费"/>
    <s v="鹿松交通费"/>
    <n v="819"/>
    <n v="8.1900000000000001E-2"/>
    <s v="银行存款;其他应收款"/>
    <x v="1"/>
    <s v="交通费"/>
    <s v="交通费"/>
    <x v="0"/>
  </r>
  <r>
    <d v="2024-12-06T00:00:00"/>
    <n v="12"/>
    <n v="45"/>
    <s v="记帐凭证"/>
    <s v="660113 \营业费用\差旅费"/>
    <s v="蔡宇哲上海到合肥差旅费"/>
    <n v="188.49"/>
    <n v="1.8849000000000001E-2"/>
    <s v="银行存款"/>
    <x v="1"/>
    <s v="差旅费"/>
    <s v="差旅费"/>
    <x v="0"/>
  </r>
  <r>
    <d v="2024-12-06T00:00:00"/>
    <n v="12"/>
    <n v="45"/>
    <s v="记帐凭证"/>
    <s v="660145 \营业费用\旅客运输服务"/>
    <s v="蔡宇哲上海到合肥差旅费"/>
    <n v="1008.26"/>
    <n v="0.100826"/>
    <s v="银行存款"/>
    <x v="1"/>
    <s v="旅客运输服务"/>
    <s v="差旅费"/>
    <x v="0"/>
  </r>
  <r>
    <d v="2024-12-06T00:00:00"/>
    <n v="12"/>
    <n v="47"/>
    <s v="记帐凭证"/>
    <s v="660113 \营业费用\差旅费"/>
    <s v="张博北京到长春差旅费"/>
    <n v="114"/>
    <n v="1.14E-2"/>
    <s v="银行存款"/>
    <x v="1"/>
    <s v="差旅费"/>
    <s v="差旅费"/>
    <x v="0"/>
  </r>
  <r>
    <d v="2024-12-06T00:00:00"/>
    <n v="12"/>
    <n v="47"/>
    <s v="记帐凭证"/>
    <s v="660145 \营业费用\旅客运输服务"/>
    <s v="张博北京到长春差旅费"/>
    <n v="898.62"/>
    <n v="8.9861999999999997E-2"/>
    <s v="银行存款"/>
    <x v="1"/>
    <s v="旅客运输服务"/>
    <s v="差旅费"/>
    <x v="0"/>
  </r>
  <r>
    <d v="2024-12-06T00:00:00"/>
    <n v="12"/>
    <n v="47"/>
    <s v="记帐凭证"/>
    <s v="660108 \营业费用\交通费"/>
    <s v="张博交通费"/>
    <n v="2918.32"/>
    <n v="0.29183200000000004"/>
    <s v="银行存款"/>
    <x v="1"/>
    <s v="交通费"/>
    <s v="交通费"/>
    <x v="0"/>
  </r>
  <r>
    <d v="2024-12-06T00:00:00"/>
    <n v="12"/>
    <n v="48"/>
    <s v="记帐凭证"/>
    <s v="660108 \营业费用\交通费"/>
    <s v="张博交通费手机费"/>
    <n v="1182.21"/>
    <n v="0.11822100000000001"/>
    <s v="银行存款"/>
    <x v="1"/>
    <s v="交通费"/>
    <s v="交通费"/>
    <x v="0"/>
  </r>
  <r>
    <d v="2024-12-06T00:00:00"/>
    <n v="12"/>
    <n v="48"/>
    <s v="记帐凭证"/>
    <s v="660117 \营业费用\手机费"/>
    <s v="张博交通费手机费"/>
    <n v="2613.2800000000002"/>
    <n v="0.261328"/>
    <s v="银行存款"/>
    <x v="1"/>
    <s v="手机费"/>
    <s v="通讯费"/>
    <x v="1"/>
  </r>
  <r>
    <d v="2024-12-06T00:00:00"/>
    <n v="12"/>
    <n v="49"/>
    <s v="记帐凭证"/>
    <s v="660108 \营业费用\交通费"/>
    <s v="张博交通费"/>
    <n v="4782.17"/>
    <n v="0.478217"/>
    <s v="银行存款"/>
    <x v="1"/>
    <s v="交通费"/>
    <s v="交通费"/>
    <x v="0"/>
  </r>
  <r>
    <d v="2024-12-06T00:00:00"/>
    <n v="12"/>
    <n v="50"/>
    <s v="记帐凭证"/>
    <s v="660108 \营业费用\交通费"/>
    <s v="张博交通费"/>
    <n v="5410.52"/>
    <n v="0.54105200000000009"/>
    <s v="银行存款"/>
    <x v="1"/>
    <s v="交通费"/>
    <s v="交通费"/>
    <x v="0"/>
  </r>
  <r>
    <d v="2024-12-06T00:00:00"/>
    <n v="12"/>
    <n v="52"/>
    <s v="记帐凭证"/>
    <s v="660108 \营业费用\交通费"/>
    <s v="孙伟交通费汽油费餐费招待费"/>
    <n v="509"/>
    <n v="5.0900000000000001E-2"/>
    <s v="银行存款"/>
    <x v="1"/>
    <s v="交通费"/>
    <s v="交通费"/>
    <x v="0"/>
  </r>
  <r>
    <d v="2024-12-06T00:00:00"/>
    <n v="12"/>
    <n v="52"/>
    <s v="记帐凭证"/>
    <s v="660119 \营业费用\电话费"/>
    <s v="孙伟交通费汽油费餐费招待费"/>
    <n v="1728"/>
    <n v="0.17280000000000001"/>
    <s v="银行存款"/>
    <x v="1"/>
    <s v="电话费"/>
    <s v="办公费"/>
    <x v="1"/>
  </r>
  <r>
    <d v="2024-12-06T00:00:00"/>
    <n v="12"/>
    <n v="52"/>
    <s v="记帐凭证"/>
    <s v="660140 \营业费用\员工午餐"/>
    <s v="孙伟交通费汽油费餐费招待费"/>
    <n v="1316.2"/>
    <n v="0.13162000000000001"/>
    <s v="银行存款"/>
    <x v="1"/>
    <s v="员工午餐"/>
    <s v="福利费"/>
    <x v="1"/>
  </r>
  <r>
    <d v="2024-12-06T00:00:00"/>
    <n v="12"/>
    <n v="52"/>
    <s v="记帐凭证"/>
    <s v="660109 \营业费用\业务招待费"/>
    <s v="孙伟交通费汽油费餐费招待费"/>
    <n v="688"/>
    <n v="6.88E-2"/>
    <s v="银行存款"/>
    <x v="1"/>
    <s v="业务招待费"/>
    <s v="业务招待费"/>
    <x v="1"/>
  </r>
  <r>
    <d v="2024-12-06T00:00:00"/>
    <n v="12"/>
    <n v="53"/>
    <s v="记帐凭证"/>
    <s v="660107 \营业费用\办公费"/>
    <s v="孙伟办公费招待费交通费手机费"/>
    <n v="212.77"/>
    <n v="2.1277000000000001E-2"/>
    <s v="银行存款"/>
    <x v="1"/>
    <s v="办公费"/>
    <s v="办公费"/>
    <x v="1"/>
  </r>
  <r>
    <d v="2024-12-06T00:00:00"/>
    <n v="12"/>
    <n v="53"/>
    <s v="记帐凭证"/>
    <s v="660109 \营业费用\业务招待费"/>
    <s v="孙伟办公费招待费交通费手机费"/>
    <n v="1451.8"/>
    <n v="0.14518"/>
    <s v="银行存款"/>
    <x v="1"/>
    <s v="业务招待费"/>
    <s v="业务招待费"/>
    <x v="1"/>
  </r>
  <r>
    <d v="2024-12-06T00:00:00"/>
    <n v="12"/>
    <n v="53"/>
    <s v="记帐凭证"/>
    <s v="660108 \营业费用\交通费"/>
    <s v="孙伟办公费招待费交通费手机费"/>
    <n v="921.1"/>
    <n v="9.2109999999999997E-2"/>
    <s v="银行存款"/>
    <x v="1"/>
    <s v="交通费"/>
    <s v="交通费"/>
    <x v="0"/>
  </r>
  <r>
    <d v="2024-12-06T00:00:00"/>
    <n v="12"/>
    <n v="53"/>
    <s v="记帐凭证"/>
    <s v="660117 \营业费用\手机费"/>
    <s v="孙伟办公费招待费交通费手机费"/>
    <n v="499.3"/>
    <n v="4.9930000000000002E-2"/>
    <s v="银行存款"/>
    <x v="1"/>
    <s v="手机费"/>
    <s v="通讯费"/>
    <x v="1"/>
  </r>
  <r>
    <d v="2024-12-06T00:00:00"/>
    <n v="12"/>
    <n v="53"/>
    <s v="记帐凭证"/>
    <s v="660140 \营业费用\员工午餐"/>
    <s v="孙伟办公费招待费交通费手机费"/>
    <n v="208.1"/>
    <n v="2.0809999999999999E-2"/>
    <s v="银行存款"/>
    <x v="1"/>
    <s v="员工午餐"/>
    <s v="福利费"/>
    <x v="1"/>
  </r>
  <r>
    <d v="2024-12-06T00:00:00"/>
    <n v="12"/>
    <n v="53"/>
    <s v="记帐凭证"/>
    <s v="660120 \营业费用\汽油费"/>
    <s v="孙伟办公费招待费交通费手机费"/>
    <n v="513"/>
    <n v="5.1299999999999998E-2"/>
    <s v="银行存款"/>
    <x v="1"/>
    <s v="汽油费"/>
    <s v="交通费"/>
    <x v="0"/>
  </r>
  <r>
    <d v="2024-12-06T00:00:00"/>
    <n v="12"/>
    <n v="54"/>
    <s v="记帐凭证"/>
    <s v="660145 \营业费用\旅客运输服务"/>
    <s v="孙伟北京到石家庄差旅费招待费交通费"/>
    <n v="853.2"/>
    <n v="8.5320000000000007E-2"/>
    <s v="银行存款"/>
    <x v="1"/>
    <s v="旅客运输服务"/>
    <s v="差旅费"/>
    <x v="0"/>
  </r>
  <r>
    <d v="2024-12-06T00:00:00"/>
    <n v="12"/>
    <n v="54"/>
    <s v="记帐凭证"/>
    <s v="660109 \营业费用\业务招待费"/>
    <s v="孙伟北京到石家庄差旅费招待费交通费"/>
    <n v="2529.02"/>
    <n v="0.25290200000000002"/>
    <s v="银行存款"/>
    <x v="1"/>
    <s v="业务招待费"/>
    <s v="业务招待费"/>
    <x v="1"/>
  </r>
  <r>
    <d v="2024-12-06T00:00:00"/>
    <n v="12"/>
    <n v="54"/>
    <s v="记帐凭证"/>
    <s v="660108 \营业费用\交通费"/>
    <s v="孙伟北京到石家庄差旅费招待费交通费"/>
    <n v="357.69"/>
    <n v="3.5769000000000002E-2"/>
    <s v="银行存款"/>
    <x v="1"/>
    <s v="交通费"/>
    <s v="交通费"/>
    <x v="0"/>
  </r>
  <r>
    <d v="2024-12-06T00:00:00"/>
    <n v="12"/>
    <n v="55"/>
    <s v="记帐凭证"/>
    <s v="660108 \营业费用\交通费"/>
    <s v="孙伟交通费汽油费招待费餐费"/>
    <n v="585.5"/>
    <n v="5.8549999999999998E-2"/>
    <s v="银行存款"/>
    <x v="1"/>
    <s v="交通费"/>
    <s v="交通费"/>
    <x v="0"/>
  </r>
  <r>
    <d v="2024-12-06T00:00:00"/>
    <n v="12"/>
    <n v="55"/>
    <s v="记帐凭证"/>
    <s v="660120 \营业费用\汽油费"/>
    <s v="孙伟交通费汽油费招待费餐费"/>
    <n v="1497.45"/>
    <n v="0.14974500000000002"/>
    <s v="银行存款"/>
    <x v="1"/>
    <s v="汽油费"/>
    <s v="交通费"/>
    <x v="0"/>
  </r>
  <r>
    <d v="2024-12-06T00:00:00"/>
    <n v="12"/>
    <n v="55"/>
    <s v="记帐凭证"/>
    <s v="660109 \营业费用\业务招待费"/>
    <s v="孙伟交通费汽油费招待费餐费"/>
    <n v="1335"/>
    <n v="0.13350000000000001"/>
    <s v="银行存款"/>
    <x v="1"/>
    <s v="业务招待费"/>
    <s v="业务招待费"/>
    <x v="1"/>
  </r>
  <r>
    <d v="2024-12-06T00:00:00"/>
    <n v="12"/>
    <n v="55"/>
    <s v="记帐凭证"/>
    <s v="660140 \营业费用\员工午餐"/>
    <s v="孙伟交通费汽油费招待费餐费"/>
    <n v="767.1"/>
    <n v="7.671E-2"/>
    <s v="银行存款"/>
    <x v="1"/>
    <s v="员工午餐"/>
    <s v="福利费"/>
    <x v="1"/>
  </r>
  <r>
    <d v="2024-12-06T00:00:00"/>
    <n v="12"/>
    <n v="56"/>
    <s v="记帐凭证"/>
    <s v="660109 \营业费用\业务招待费"/>
    <s v="孙伟招待费交通费"/>
    <n v="4186.6000000000004"/>
    <n v="0.41866000000000003"/>
    <s v="银行存款"/>
    <x v="1"/>
    <s v="业务招待费"/>
    <s v="业务招待费"/>
    <x v="1"/>
  </r>
  <r>
    <d v="2024-12-06T00:00:00"/>
    <n v="12"/>
    <n v="56"/>
    <s v="记帐凭证"/>
    <s v="660108 \营业费用\交通费"/>
    <s v="孙伟招待费交通费"/>
    <n v="96.16"/>
    <n v="9.6159999999999995E-3"/>
    <s v="银行存款"/>
    <x v="1"/>
    <s v="交通费"/>
    <s v="交通费"/>
    <x v="0"/>
  </r>
  <r>
    <d v="2024-12-06T00:00:00"/>
    <n v="12"/>
    <n v="7"/>
    <s v="记帐凭证"/>
    <s v="660107 \营业费用\办公费"/>
    <s v="吴国栋投标保证金--鲸航工业科技（山东）有限公司鲸航科技-融汇数易综合供应链调度"/>
    <n v="14525.28"/>
    <n v="1.452528"/>
    <s v="其他应收款"/>
    <x v="1"/>
    <s v="办公费"/>
    <s v="办公费"/>
    <x v="1"/>
  </r>
  <r>
    <d v="2024-12-06T00:00:00"/>
    <n v="12"/>
    <n v="7"/>
    <s v="记帐凭证"/>
    <s v="660107 \营业费用\办公费"/>
    <s v="吴国栋投标保证金--鲸航工业科技（山东）有限公司鲸航科技-融汇数易综合供应链调度"/>
    <n v="16777.36"/>
    <n v="1.6777360000000001"/>
    <s v="其他应收款"/>
    <x v="1"/>
    <s v="办公费"/>
    <s v="办公费"/>
    <x v="1"/>
  </r>
  <r>
    <d v="2024-12-31T00:00:00"/>
    <n v="12"/>
    <n v="1032"/>
    <s v="记帐凭证"/>
    <s v="660115 \营业费用\办公房租"/>
    <s v="广州分202203-202703房租分摊--2024.12"/>
    <n v="53029.17"/>
    <n v="5.3029169999999999"/>
    <s v="使用权资产累计折旧;租赁负债"/>
    <x v="1"/>
    <s v="办公房租"/>
    <s v="房租物业费"/>
    <x v="2"/>
  </r>
  <r>
    <d v="2024-12-31T00:00:00"/>
    <n v="12"/>
    <n v="1034"/>
    <s v="记帐凭证"/>
    <s v="660115 \营业费用\办公房租"/>
    <s v="摊销总部20230314-20280315房租-龙湖蓝海"/>
    <n v="9773.33"/>
    <n v="0.97733300000000001"/>
    <s v="使用权资产累计折旧;租赁负债;其他应收款"/>
    <x v="1"/>
    <s v="办公房租"/>
    <s v="房租物业费"/>
    <x v="2"/>
  </r>
  <r>
    <d v="2024-12-31T00:00:00"/>
    <n v="12"/>
    <n v="1074"/>
    <s v="记帐凭证"/>
    <s v="660113 \营业费用\差旅费"/>
    <s v="蔡宇哲差旅费"/>
    <n v="934.25"/>
    <n v="9.3424999999999994E-2"/>
    <s v="其他应收款;银行存款"/>
    <x v="1"/>
    <s v="差旅费"/>
    <s v="差旅费"/>
    <x v="0"/>
  </r>
  <r>
    <d v="2024-12-31T00:00:00"/>
    <n v="12"/>
    <n v="1093"/>
    <s v="记帐凭证"/>
    <s v="660108 \营业费用\交通费"/>
    <s v="蔡宇哲交通费"/>
    <n v="1308.1500000000001"/>
    <n v="0.13081500000000001"/>
    <s v="银行存款;其他应收款"/>
    <x v="1"/>
    <s v="交通费"/>
    <s v="交通费"/>
    <x v="0"/>
  </r>
  <r>
    <d v="2024-12-31T00:00:00"/>
    <n v="12"/>
    <n v="1096"/>
    <s v="记帐凭证"/>
    <s v="660108 \营业费用\交通费"/>
    <s v="总部交通费"/>
    <n v="95.75"/>
    <n v="9.5750000000000002E-3"/>
    <s v="银行存款"/>
    <x v="1"/>
    <s v="交通费"/>
    <s v="交通费"/>
    <x v="0"/>
  </r>
  <r>
    <d v="2024-12-31T00:00:00"/>
    <n v="12"/>
    <n v="1096"/>
    <s v="记帐凭证"/>
    <s v="660120 \营业费用\汽油费"/>
    <s v="总部交通费"/>
    <n v="274"/>
    <n v="2.7400000000000001E-2"/>
    <s v="银行存款"/>
    <x v="1"/>
    <s v="汽油费"/>
    <s v="交通费"/>
    <x v="0"/>
  </r>
  <r>
    <d v="2024-12-31T00:00:00"/>
    <n v="12"/>
    <n v="1099"/>
    <s v="记帐凭证"/>
    <s v="660107 \营业费用\办公费"/>
    <s v="耿慧交通费房租"/>
    <n v="4571"/>
    <n v="0.45710000000000001"/>
    <s v="银行存款"/>
    <x v="1"/>
    <s v="办公费"/>
    <s v="办公费"/>
    <x v="1"/>
  </r>
  <r>
    <d v="2024-12-31T00:00:00"/>
    <n v="12"/>
    <n v="1099"/>
    <s v="记帐凭证"/>
    <s v="660116 \营业费用\员工房租"/>
    <s v="耿慧交通费房租"/>
    <n v="2653.49"/>
    <n v="0.265349"/>
    <s v="银行存款"/>
    <x v="1"/>
    <s v="员工房租"/>
    <s v="福利费"/>
    <x v="1"/>
  </r>
  <r>
    <d v="2024-12-31T00:00:00"/>
    <n v="12"/>
    <n v="1099"/>
    <s v="记帐凭证"/>
    <s v="660109 \营业费用\业务招待费"/>
    <s v="耿慧交通费房租"/>
    <n v="1416"/>
    <n v="0.1416"/>
    <s v="银行存款"/>
    <x v="1"/>
    <s v="业务招待费"/>
    <s v="业务招待费"/>
    <x v="1"/>
  </r>
  <r>
    <d v="2024-12-31T00:00:00"/>
    <n v="12"/>
    <n v="1100"/>
    <s v="记帐凭证"/>
    <s v="660108 \营业费用\交通费"/>
    <s v="耿慧交通费"/>
    <n v="4644"/>
    <n v="0.46439999999999998"/>
    <s v="银行存款"/>
    <x v="1"/>
    <s v="交通费"/>
    <s v="交通费"/>
    <x v="0"/>
  </r>
  <r>
    <d v="2024-12-31T00:00:00"/>
    <n v="12"/>
    <n v="1100"/>
    <s v="记帐凭证"/>
    <s v="660109 \营业费用\业务招待费"/>
    <s v="耿慧交通费"/>
    <n v="1513"/>
    <n v="0.15129999999999999"/>
    <s v="银行存款"/>
    <x v="1"/>
    <s v="业务招待费"/>
    <s v="业务招待费"/>
    <x v="1"/>
  </r>
  <r>
    <d v="2024-12-31T00:00:00"/>
    <n v="12"/>
    <n v="1101"/>
    <s v="记帐凭证"/>
    <s v="660108 \营业费用\交通费"/>
    <s v="耿慧交通费"/>
    <n v="5512"/>
    <n v="0.55120000000000002"/>
    <s v="银行存款"/>
    <x v="1"/>
    <s v="交通费"/>
    <s v="交通费"/>
    <x v="0"/>
  </r>
  <r>
    <d v="2024-12-31T00:00:00"/>
    <n v="12"/>
    <n v="1101"/>
    <s v="记帐凭证"/>
    <s v="660140 \营业费用\员工午餐"/>
    <s v="耿慧餐费"/>
    <n v="719"/>
    <n v="7.1900000000000006E-2"/>
    <s v="银行存款"/>
    <x v="1"/>
    <s v="员工午餐"/>
    <s v="福利费"/>
    <x v="1"/>
  </r>
  <r>
    <d v="2024-12-31T00:00:00"/>
    <n v="12"/>
    <n v="1102"/>
    <s v="记帐凭证"/>
    <s v="660113 \营业费用\差旅费"/>
    <s v="薛晶晶差旅费"/>
    <n v="2435.21"/>
    <n v="0.24352100000000002"/>
    <s v="银行存款;其他应收款"/>
    <x v="1"/>
    <s v="差旅费"/>
    <s v="差旅费"/>
    <x v="0"/>
  </r>
  <r>
    <d v="2024-12-31T00:00:00"/>
    <n v="12"/>
    <n v="1102"/>
    <s v="记帐凭证"/>
    <s v="660145 \营业费用\旅客运输服务"/>
    <s v="薛晶晶差旅费"/>
    <n v="761.93"/>
    <n v="7.6192999999999997E-2"/>
    <s v="银行存款;其他应收款"/>
    <x v="1"/>
    <s v="旅客运输服务"/>
    <s v="差旅费"/>
    <x v="0"/>
  </r>
  <r>
    <d v="2024-12-31T00:00:00"/>
    <n v="12"/>
    <n v="1104"/>
    <s v="记帐凭证"/>
    <s v="660120 \营业费用\汽油费"/>
    <s v="陈佳龙交通费招待费办公费餐费"/>
    <n v="7167.1"/>
    <n v="0.71671000000000007"/>
    <s v="银行存款"/>
    <x v="1"/>
    <s v="汽油费"/>
    <s v="交通费"/>
    <x v="0"/>
  </r>
  <r>
    <d v="2024-12-31T00:00:00"/>
    <n v="12"/>
    <n v="1104"/>
    <s v="记帐凭证"/>
    <s v="660109 \营业费用\业务招待费"/>
    <s v="陈佳龙交通费招待费办公费餐费"/>
    <n v="2377.41"/>
    <n v="0.23774099999999998"/>
    <s v="银行存款"/>
    <x v="1"/>
    <s v="业务招待费"/>
    <s v="业务招待费"/>
    <x v="1"/>
  </r>
  <r>
    <d v="2024-12-31T00:00:00"/>
    <n v="12"/>
    <n v="1104"/>
    <s v="记帐凭证"/>
    <s v="660108 \营业费用\交通费"/>
    <s v="陈佳龙交通费招待费办公费餐费"/>
    <n v="2223.8000000000002"/>
    <n v="0.22238000000000002"/>
    <s v="银行存款"/>
    <x v="1"/>
    <s v="交通费"/>
    <s v="交通费"/>
    <x v="0"/>
  </r>
  <r>
    <d v="2024-12-31T00:00:00"/>
    <n v="12"/>
    <n v="1104"/>
    <s v="记帐凭证"/>
    <s v="660117 \营业费用\手机费"/>
    <s v="陈佳龙交通费招待费办公费餐费"/>
    <n v="90"/>
    <n v="8.9999999999999993E-3"/>
    <s v="银行存款"/>
    <x v="1"/>
    <s v="手机费"/>
    <s v="通讯费"/>
    <x v="1"/>
  </r>
  <r>
    <d v="2024-12-31T00:00:00"/>
    <n v="12"/>
    <n v="1105"/>
    <s v="记帐凭证"/>
    <s v="660120 \营业费用\汽油费"/>
    <s v="陈佳龙交通费招待费办公费餐费"/>
    <n v="10000"/>
    <n v="1"/>
    <s v="其他应收款;银行存款"/>
    <x v="1"/>
    <s v="汽油费"/>
    <s v="交通费"/>
    <x v="0"/>
  </r>
  <r>
    <d v="2024-12-31T00:00:00"/>
    <n v="12"/>
    <n v="1105"/>
    <s v="记帐凭证"/>
    <s v="660108 \营业费用\交通费"/>
    <s v="陈佳龙交通费招待费办公费餐费"/>
    <n v="1817"/>
    <n v="0.1817"/>
    <s v="其他应收款;银行存款"/>
    <x v="1"/>
    <s v="交通费"/>
    <s v="交通费"/>
    <x v="0"/>
  </r>
  <r>
    <d v="2024-12-31T00:00:00"/>
    <n v="12"/>
    <n v="1106"/>
    <s v="记帐凭证"/>
    <s v="660113 \营业费用\差旅费"/>
    <s v="陈佳龙差旅费"/>
    <n v="288"/>
    <n v="2.8799999999999999E-2"/>
    <s v="银行存款"/>
    <x v="1"/>
    <s v="差旅费"/>
    <s v="差旅费"/>
    <x v="0"/>
  </r>
  <r>
    <d v="2024-12-31T00:00:00"/>
    <n v="12"/>
    <n v="1106"/>
    <s v="记帐凭证"/>
    <s v="660145 \营业费用\旅客运输服务"/>
    <s v="陈佳龙差旅费"/>
    <n v="778"/>
    <n v="7.7799999999999994E-2"/>
    <s v="银行存款"/>
    <x v="1"/>
    <s v="旅客运输服务"/>
    <s v="差旅费"/>
    <x v="0"/>
  </r>
  <r>
    <d v="2024-12-31T00:00:00"/>
    <n v="12"/>
    <n v="1106"/>
    <s v="记帐凭证"/>
    <s v="660108 \营业费用\交通费"/>
    <s v="陈佳龙交通费"/>
    <n v="105.56"/>
    <n v="1.0555999999999999E-2"/>
    <s v="银行存款"/>
    <x v="1"/>
    <s v="交通费"/>
    <s v="交通费"/>
    <x v="0"/>
  </r>
  <r>
    <d v="2024-12-31T00:00:00"/>
    <n v="12"/>
    <n v="1106"/>
    <s v="记帐凭证"/>
    <s v="660107 \营业费用\办公费"/>
    <s v="陈佳龙交通费"/>
    <n v="152"/>
    <n v="1.52E-2"/>
    <s v="银行存款"/>
    <x v="1"/>
    <s v="办公费"/>
    <s v="办公费"/>
    <x v="1"/>
  </r>
  <r>
    <d v="2024-12-31T00:00:00"/>
    <n v="12"/>
    <n v="1108"/>
    <s v="记帐凭证"/>
    <s v="660108 \营业费用\交通费"/>
    <s v="孙伟交通费汽油费食品费"/>
    <n v="307.89999999999998"/>
    <n v="3.0789999999999998E-2"/>
    <s v="银行存款"/>
    <x v="1"/>
    <s v="交通费"/>
    <s v="交通费"/>
    <x v="0"/>
  </r>
  <r>
    <d v="2024-12-31T00:00:00"/>
    <n v="12"/>
    <n v="1108"/>
    <s v="记帐凭证"/>
    <s v="660131 \营业费用\福利费"/>
    <s v="孙伟交通费汽油费食品费"/>
    <n v="74.94"/>
    <n v="7.4939999999999998E-3"/>
    <s v="银行存款"/>
    <x v="1"/>
    <s v="福利费"/>
    <s v="福利费"/>
    <x v="1"/>
  </r>
  <r>
    <d v="2024-12-31T00:00:00"/>
    <n v="12"/>
    <n v="1108"/>
    <s v="记帐凭证"/>
    <s v="660140 \营业费用\员工午餐"/>
    <s v="孙伟交通费汽油费食品费"/>
    <n v="749.7"/>
    <n v="7.4970000000000009E-2"/>
    <s v="银行存款"/>
    <x v="1"/>
    <s v="员工午餐"/>
    <s v="福利费"/>
    <x v="1"/>
  </r>
  <r>
    <d v="2024-12-31T00:00:00"/>
    <n v="12"/>
    <n v="1108"/>
    <s v="记帐凭证"/>
    <s v="660109 \营业费用\业务招待费"/>
    <s v="孙伟交通费汽油费食品费"/>
    <n v="1252"/>
    <n v="0.12520000000000001"/>
    <s v="银行存款"/>
    <x v="1"/>
    <s v="业务招待费"/>
    <s v="业务招待费"/>
    <x v="1"/>
  </r>
  <r>
    <d v="2024-12-31T00:00:00"/>
    <n v="12"/>
    <n v="1108"/>
    <s v="记帐凭证"/>
    <s v="660107 \营业费用\办公费"/>
    <s v="孙伟交通费汽油费食品费"/>
    <n v="66.41"/>
    <n v="6.6409999999999993E-3"/>
    <s v="银行存款"/>
    <x v="1"/>
    <s v="办公费"/>
    <s v="办公费"/>
    <x v="1"/>
  </r>
  <r>
    <d v="2024-12-31T00:00:00"/>
    <n v="12"/>
    <n v="1115"/>
    <s v="记帐凭证"/>
    <s v="660108 \营业费用\交通费"/>
    <s v="李煜交通费餐费"/>
    <n v="2634"/>
    <n v="0.26340000000000002"/>
    <s v="银行存款"/>
    <x v="1"/>
    <s v="交通费"/>
    <s v="交通费"/>
    <x v="0"/>
  </r>
  <r>
    <d v="2024-12-31T00:00:00"/>
    <n v="12"/>
    <n v="1140"/>
    <s v="记帐凭证"/>
    <s v="660113 \营业费用\差旅费"/>
    <s v="黄炙差旅费"/>
    <n v="1848.49"/>
    <n v="0.18484900000000001"/>
    <s v="银行存款"/>
    <x v="1"/>
    <s v="差旅费"/>
    <s v="差旅费"/>
    <x v="0"/>
  </r>
  <r>
    <d v="2024-12-31T00:00:00"/>
    <n v="12"/>
    <n v="1140"/>
    <s v="记帐凭证"/>
    <s v="660140 \营业费用\员工午餐"/>
    <s v="黄炙差旅费"/>
    <n v="764"/>
    <n v="7.6399999999999996E-2"/>
    <s v="银行存款"/>
    <x v="1"/>
    <s v="员工午餐"/>
    <s v="福利费"/>
    <x v="1"/>
  </r>
  <r>
    <d v="2024-12-31T00:00:00"/>
    <n v="12"/>
    <n v="1140"/>
    <s v="记帐凭证"/>
    <s v="660108 \营业费用\交通费"/>
    <s v="黄炙差旅费"/>
    <n v="469"/>
    <n v="4.6899999999999997E-2"/>
    <s v="银行存款"/>
    <x v="1"/>
    <s v="交通费"/>
    <s v="交通费"/>
    <x v="0"/>
  </r>
  <r>
    <d v="2024-12-31T00:00:00"/>
    <n v="12"/>
    <n v="1141"/>
    <s v="记帐凭证"/>
    <s v="660113 \营业费用\差旅费"/>
    <s v="马飞差旅费"/>
    <n v="3665.67"/>
    <n v="0.36656700000000003"/>
    <s v="银行存款"/>
    <x v="1"/>
    <s v="差旅费"/>
    <s v="差旅费"/>
    <x v="0"/>
  </r>
  <r>
    <d v="2024-12-31T00:00:00"/>
    <n v="12"/>
    <n v="1141"/>
    <s v="记帐凭证"/>
    <s v="660145 \营业费用\旅客运输服务"/>
    <s v="马飞差旅费"/>
    <n v="818.35"/>
    <n v="8.1835000000000005E-2"/>
    <s v="银行存款"/>
    <x v="1"/>
    <s v="旅客运输服务"/>
    <s v="差旅费"/>
    <x v="0"/>
  </r>
  <r>
    <d v="2024-12-31T00:00:00"/>
    <n v="12"/>
    <n v="1141"/>
    <s v="记帐凭证"/>
    <s v="660108 \营业费用\交通费"/>
    <s v="马飞差旅费"/>
    <n v="418"/>
    <n v="4.1799999999999997E-2"/>
    <s v="银行存款"/>
    <x v="1"/>
    <s v="交通费"/>
    <s v="交通费"/>
    <x v="0"/>
  </r>
  <r>
    <d v="2024-12-31T00:00:00"/>
    <n v="12"/>
    <n v="1141"/>
    <s v="记帐凭证"/>
    <s v="660126 \营业费用\会议费"/>
    <s v="马飞差旅费"/>
    <n v="2000"/>
    <n v="0.2"/>
    <s v="银行存款"/>
    <x v="1"/>
    <s v="会议费"/>
    <s v="会议费"/>
    <x v="1"/>
  </r>
  <r>
    <d v="2024-12-31T00:00:00"/>
    <n v="12"/>
    <n v="1142"/>
    <s v="记帐凭证"/>
    <s v="660108 \营业费用\交通费"/>
    <s v="李彬交通费"/>
    <n v="10995"/>
    <n v="1.0994999999999999"/>
    <s v="银行存款"/>
    <x v="1"/>
    <s v="交通费"/>
    <s v="交通费"/>
    <x v="0"/>
  </r>
  <r>
    <d v="2024-12-31T00:00:00"/>
    <n v="12"/>
    <n v="1143"/>
    <s v="记帐凭证"/>
    <s v="660109 \营业费用\业务招待费"/>
    <s v="李彬招待费餐费差旅费"/>
    <n v="6362"/>
    <n v="0.63619999999999999"/>
    <s v="银行存款"/>
    <x v="1"/>
    <s v="业务招待费"/>
    <s v="业务招待费"/>
    <x v="1"/>
  </r>
  <r>
    <d v="2024-12-31T00:00:00"/>
    <n v="12"/>
    <n v="1143"/>
    <s v="记帐凭证"/>
    <s v="660141 \营业费用\技术服务费"/>
    <s v="李彬招待费餐费差旅费"/>
    <n v="500"/>
    <n v="0.05"/>
    <s v="银行存款"/>
    <x v="1"/>
    <s v="技术服务费"/>
    <s v="技术服务费"/>
    <x v="1"/>
  </r>
  <r>
    <d v="2024-12-31T00:00:00"/>
    <n v="12"/>
    <n v="1143"/>
    <s v="记帐凭证"/>
    <s v="660140 \营业费用\员工午餐"/>
    <s v="李彬招待费餐费差旅费"/>
    <n v="583"/>
    <n v="5.8299999999999998E-2"/>
    <s v="银行存款"/>
    <x v="1"/>
    <s v="员工午餐"/>
    <s v="福利费"/>
    <x v="1"/>
  </r>
  <r>
    <d v="2024-12-31T00:00:00"/>
    <n v="12"/>
    <n v="1143"/>
    <s v="记帐凭证"/>
    <s v="660113 \营业费用\差旅费"/>
    <s v="李彬招待费餐费差旅费"/>
    <n v="1510.25"/>
    <n v="0.15102499999999999"/>
    <s v="银行存款"/>
    <x v="1"/>
    <s v="差旅费"/>
    <s v="差旅费"/>
    <x v="0"/>
  </r>
  <r>
    <d v="2024-12-31T00:00:00"/>
    <n v="12"/>
    <n v="1143"/>
    <s v="记帐凭证"/>
    <s v="660145 \营业费用\旅客运输服务"/>
    <s v="李彬招待费餐费差旅费"/>
    <n v="1614.69"/>
    <n v="0.161469"/>
    <s v="银行存款"/>
    <x v="1"/>
    <s v="旅客运输服务"/>
    <s v="差旅费"/>
    <x v="0"/>
  </r>
  <r>
    <d v="2024-12-31T00:00:00"/>
    <n v="12"/>
    <n v="1145"/>
    <s v="记帐凭证"/>
    <s v="660113 \营业费用\差旅费"/>
    <s v="田宁差旅费"/>
    <n v="1736"/>
    <n v="0.1736"/>
    <s v="银行存款"/>
    <x v="1"/>
    <s v="差旅费"/>
    <s v="差旅费"/>
    <x v="0"/>
  </r>
  <r>
    <d v="2024-12-31T00:00:00"/>
    <n v="12"/>
    <n v="1145"/>
    <s v="记帐凭证"/>
    <s v="660145 \营业费用\旅客运输服务"/>
    <s v="田宁差旅费"/>
    <n v="744.04"/>
    <n v="7.4403999999999998E-2"/>
    <s v="银行存款"/>
    <x v="1"/>
    <s v="旅客运输服务"/>
    <s v="差旅费"/>
    <x v="0"/>
  </r>
  <r>
    <d v="2024-12-31T00:00:00"/>
    <n v="12"/>
    <n v="1145"/>
    <s v="记帐凭证"/>
    <s v="660107 \营业费用\办公费"/>
    <s v="田宁办公费"/>
    <n v="20500"/>
    <n v="2.0499999999999998"/>
    <s v="银行存款"/>
    <x v="1"/>
    <s v="办公费"/>
    <s v="办公费"/>
    <x v="1"/>
  </r>
  <r>
    <d v="2024-12-31T00:00:00"/>
    <n v="12"/>
    <n v="1148"/>
    <s v="记帐凭证"/>
    <s v="660113 \营业费用\差旅费"/>
    <s v="李小龙旅差费"/>
    <n v="433.97"/>
    <n v="4.3397000000000005E-2"/>
    <s v="银行存款"/>
    <x v="1"/>
    <s v="差旅费"/>
    <s v="差旅费"/>
    <x v="0"/>
  </r>
  <r>
    <d v="2024-12-31T00:00:00"/>
    <n v="12"/>
    <n v="1148"/>
    <s v="记帐凭证"/>
    <s v="660145 \营业费用\旅客运输服务"/>
    <s v="李小龙旅差费"/>
    <n v="2558.69"/>
    <n v="0.25586900000000001"/>
    <s v="银行存款"/>
    <x v="1"/>
    <s v="旅客运输服务"/>
    <s v="差旅费"/>
    <x v="0"/>
  </r>
  <r>
    <d v="2024-12-31T00:00:00"/>
    <n v="12"/>
    <n v="1149"/>
    <s v="记帐凭证"/>
    <s v="660109 \营业费用\业务招待费"/>
    <s v="杨金梁招待费差旅费"/>
    <n v="14171"/>
    <n v="1.4171"/>
    <s v="银行存款"/>
    <x v="1"/>
    <s v="业务招待费"/>
    <s v="业务招待费"/>
    <x v="1"/>
  </r>
  <r>
    <d v="2024-12-31T00:00:00"/>
    <n v="12"/>
    <n v="1149"/>
    <s v="记帐凭证"/>
    <s v="660113 \营业费用\差旅费"/>
    <s v="杨金梁招待费差旅费"/>
    <n v="348.11"/>
    <n v="3.4811000000000002E-2"/>
    <s v="银行存款"/>
    <x v="1"/>
    <s v="差旅费"/>
    <s v="差旅费"/>
    <x v="0"/>
  </r>
  <r>
    <d v="2024-12-31T00:00:00"/>
    <n v="12"/>
    <n v="1149"/>
    <s v="记帐凭证"/>
    <s v="660113 \营业费用\差旅费"/>
    <s v="杨金梁招待费差旅费"/>
    <n v="1819.3"/>
    <n v="0.18193000000000001"/>
    <s v="银行存款"/>
    <x v="1"/>
    <s v="差旅费"/>
    <s v="差旅费"/>
    <x v="0"/>
  </r>
  <r>
    <d v="2024-12-31T00:00:00"/>
    <n v="12"/>
    <n v="1173"/>
    <s v="记帐凭证"/>
    <s v="660117 \营业费用\手机费"/>
    <s v="薛晶晶手机费"/>
    <n v="954.3"/>
    <n v="9.5430000000000001E-2"/>
    <s v="其他应付款"/>
    <x v="1"/>
    <s v="手机费"/>
    <s v="通讯费"/>
    <x v="1"/>
  </r>
  <r>
    <d v="2024-12-31T00:00:00"/>
    <n v="12"/>
    <n v="1213"/>
    <s v="记帐凭证"/>
    <s v="660130 \营业费用\折旧费"/>
    <s v="2024年12月分摊折旧"/>
    <n v="6551.3"/>
    <n v="0.65512999999999999"/>
    <s v="累计折旧"/>
    <x v="1"/>
    <s v="折旧费"/>
    <s v="其他"/>
    <x v="1"/>
  </r>
  <r>
    <d v="2024-12-31T00:00:00"/>
    <n v="12"/>
    <n v="1274"/>
    <s v="记帐凭证"/>
    <s v="660107 \营业费用\办公费"/>
    <s v="调整广州展台费用计入广告费--2024.10.295#支付广州木方装饰工程有限公"/>
    <n v="-60000"/>
    <n v="-6"/>
    <m/>
    <x v="1"/>
    <s v="办公费"/>
    <s v="办公费"/>
    <x v="1"/>
  </r>
  <r>
    <d v="2024-12-31T00:00:00"/>
    <n v="12"/>
    <n v="1274"/>
    <s v="记帐凭证"/>
    <s v="660112 \营业费用\业务宣传费"/>
    <s v="调整广州展台费用计入广告费--2024.10.295#支付广州木方装饰工程有限公"/>
    <n v="60000"/>
    <n v="6"/>
    <m/>
    <x v="1"/>
    <s v="业务宣传费"/>
    <s v="业务宣传费"/>
    <x v="1"/>
  </r>
  <r>
    <d v="2024-12-31T00:00:00"/>
    <n v="12"/>
    <n v="1295"/>
    <s v="记帐凭证"/>
    <s v="660144 \营业费用\广告费"/>
    <s v="调整百度推广费至销售费用"/>
    <n v="37735.839999999997"/>
    <n v="3.7735839999999996"/>
    <m/>
    <x v="1"/>
    <s v="广告费"/>
    <s v="业务宣传费"/>
    <x v="1"/>
  </r>
  <r>
    <d v="2024-12-31T00:00:00"/>
    <n v="12"/>
    <n v="143"/>
    <s v="记帐凭证"/>
    <s v="660107 \营业费用\办公费"/>
    <s v="刘亚芳中标服务费--全国海关信息中心海关作业系统界面设计技术服务项目"/>
    <n v="7075.47"/>
    <n v="0.70754700000000004"/>
    <s v="其他应收款"/>
    <x v="1"/>
    <s v="办公费"/>
    <s v="办公费"/>
    <x v="1"/>
  </r>
  <r>
    <d v="2024-12-31T00:00:00"/>
    <n v="12"/>
    <n v="149"/>
    <s v="记帐凭证"/>
    <s v="660113 \营业费用\差旅费"/>
    <s v="马飞交通费杭州都上海差旅费"/>
    <n v="1617.67"/>
    <n v="0.16176699999999999"/>
    <s v="银行存款"/>
    <x v="1"/>
    <s v="差旅费"/>
    <s v="差旅费"/>
    <x v="0"/>
  </r>
  <r>
    <d v="2024-12-31T00:00:00"/>
    <n v="12"/>
    <n v="149"/>
    <s v="记帐凭证"/>
    <s v="660145 \营业费用\旅客运输服务"/>
    <s v="马飞交通费杭州都上海差旅费"/>
    <n v="2381.64"/>
    <n v="0.23816399999999999"/>
    <s v="银行存款"/>
    <x v="1"/>
    <s v="旅客运输服务"/>
    <s v="差旅费"/>
    <x v="0"/>
  </r>
  <r>
    <d v="2024-12-31T00:00:00"/>
    <n v="12"/>
    <n v="149"/>
    <s v="记帐凭证"/>
    <s v="660140 \营业费用\员工午餐"/>
    <s v="马飞餐费"/>
    <n v="571"/>
    <n v="5.7099999999999998E-2"/>
    <s v="银行存款"/>
    <x v="1"/>
    <s v="员工午餐"/>
    <s v="福利费"/>
    <x v="1"/>
  </r>
  <r>
    <d v="2024-12-31T00:00:00"/>
    <n v="12"/>
    <n v="157"/>
    <s v="记帐凭证"/>
    <s v="660113 \营业费用\差旅费"/>
    <s v="杨浩差旅费"/>
    <n v="2056.86"/>
    <n v="0.20568600000000001"/>
    <s v="银行存款"/>
    <x v="1"/>
    <s v="差旅费"/>
    <s v="差旅费"/>
    <x v="0"/>
  </r>
  <r>
    <d v="2024-12-31T00:00:00"/>
    <n v="12"/>
    <n v="157"/>
    <s v="记帐凭证"/>
    <s v="660145 \营业费用\旅客运输服务"/>
    <s v="杨浩差旅费"/>
    <n v="439.45"/>
    <n v="4.3944999999999998E-2"/>
    <s v="银行存款"/>
    <x v="1"/>
    <s v="旅客运输服务"/>
    <s v="差旅费"/>
    <x v="0"/>
  </r>
  <r>
    <d v="2024-12-31T00:00:00"/>
    <n v="12"/>
    <n v="174"/>
    <s v="记帐凭证"/>
    <s v="660113 \营业费用\差旅费"/>
    <s v="黄炙杭州到上海差旅费"/>
    <n v="714"/>
    <n v="7.1400000000000005E-2"/>
    <s v="银行存款"/>
    <x v="1"/>
    <s v="差旅费"/>
    <s v="差旅费"/>
    <x v="0"/>
  </r>
  <r>
    <d v="2024-12-31T00:00:00"/>
    <n v="12"/>
    <n v="174"/>
    <s v="记帐凭证"/>
    <s v="660145 \营业费用\旅客运输服务"/>
    <s v="黄炙杭州到上海差旅费"/>
    <n v="3465.96"/>
    <n v="0.34659600000000002"/>
    <s v="银行存款"/>
    <x v="1"/>
    <s v="旅客运输服务"/>
    <s v="差旅费"/>
    <x v="0"/>
  </r>
  <r>
    <d v="2024-12-31T00:00:00"/>
    <n v="12"/>
    <n v="175"/>
    <s v="记帐凭证"/>
    <s v="660140 \营业费用\员工午餐"/>
    <s v="黄炙餐费办公费手机费"/>
    <n v="3657.35"/>
    <n v="0.36573499999999998"/>
    <s v="银行存款"/>
    <x v="1"/>
    <s v="员工午餐"/>
    <s v="福利费"/>
    <x v="1"/>
  </r>
  <r>
    <d v="2024-12-31T00:00:00"/>
    <n v="12"/>
    <n v="175"/>
    <s v="记帐凭证"/>
    <s v="660107 \营业费用\办公费"/>
    <s v="黄炙餐费办公费手机费"/>
    <n v="763.14"/>
    <n v="7.6313999999999993E-2"/>
    <s v="银行存款"/>
    <x v="1"/>
    <s v="办公费"/>
    <s v="办公费"/>
    <x v="1"/>
  </r>
  <r>
    <d v="2024-12-31T00:00:00"/>
    <n v="12"/>
    <n v="175"/>
    <s v="记帐凭证"/>
    <s v="660117 \营业费用\手机费"/>
    <s v="黄炙餐费办公费手机费"/>
    <n v="631"/>
    <n v="6.3100000000000003E-2"/>
    <s v="银行存款"/>
    <x v="1"/>
    <s v="手机费"/>
    <s v="通讯费"/>
    <x v="1"/>
  </r>
  <r>
    <d v="2024-12-31T00:00:00"/>
    <n v="12"/>
    <n v="176"/>
    <s v="记帐凭证"/>
    <s v="660140 \营业费用\员工午餐"/>
    <s v="黄炙餐费办公费手机费"/>
    <n v="2805"/>
    <n v="0.28050000000000003"/>
    <s v="银行存款"/>
    <x v="1"/>
    <s v="员工午餐"/>
    <s v="福利费"/>
    <x v="1"/>
  </r>
  <r>
    <d v="2024-12-31T00:00:00"/>
    <n v="12"/>
    <n v="176"/>
    <s v="记帐凭证"/>
    <s v="660108 \营业费用\交通费"/>
    <s v="黄炙餐费办公费手机费"/>
    <n v="1085.74"/>
    <n v="0.108574"/>
    <s v="银行存款"/>
    <x v="1"/>
    <s v="交通费"/>
    <s v="交通费"/>
    <x v="0"/>
  </r>
  <r>
    <d v="2024-12-31T00:00:00"/>
    <n v="12"/>
    <n v="176"/>
    <s v="记帐凭证"/>
    <s v="660117 \营业费用\手机费"/>
    <s v="黄炙餐费办公费手机费"/>
    <n v="400"/>
    <n v="0.04"/>
    <s v="银行存款"/>
    <x v="1"/>
    <s v="手机费"/>
    <s v="通讯费"/>
    <x v="1"/>
  </r>
  <r>
    <d v="2024-12-31T00:00:00"/>
    <n v="12"/>
    <n v="177"/>
    <s v="记帐凭证"/>
    <s v="660113 \营业费用\差旅费"/>
    <s v="李彬南京到杭州差旅费"/>
    <n v="520"/>
    <n v="5.1999999999999998E-2"/>
    <s v="银行存款"/>
    <x v="1"/>
    <s v="差旅费"/>
    <s v="差旅费"/>
    <x v="0"/>
  </r>
  <r>
    <d v="2024-12-31T00:00:00"/>
    <n v="12"/>
    <n v="177"/>
    <s v="记帐凭证"/>
    <s v="660145 \营业费用\旅客运输服务"/>
    <s v="李彬南京到杭州差旅费"/>
    <n v="2474.2600000000002"/>
    <n v="0.24742600000000003"/>
    <s v="银行存款"/>
    <x v="1"/>
    <s v="旅客运输服务"/>
    <s v="差旅费"/>
    <x v="0"/>
  </r>
  <r>
    <d v="2024-12-31T00:00:00"/>
    <n v="12"/>
    <n v="178"/>
    <s v="记帐凭证"/>
    <s v="660109 \营业费用\业务招待费"/>
    <s v="李彬招待费"/>
    <n v="14634"/>
    <n v="1.4634"/>
    <s v="银行存款"/>
    <x v="1"/>
    <s v="业务招待费"/>
    <s v="业务招待费"/>
    <x v="1"/>
  </r>
  <r>
    <d v="2024-12-31T00:00:00"/>
    <n v="12"/>
    <n v="179"/>
    <s v="记帐凭证"/>
    <s v="660109 \营业费用\业务招待费"/>
    <s v="杨金梁餐费"/>
    <n v="15709"/>
    <n v="1.5709"/>
    <s v="银行存款"/>
    <x v="1"/>
    <s v="业务招待费"/>
    <s v="业务招待费"/>
    <x v="1"/>
  </r>
  <r>
    <d v="2024-12-31T00:00:00"/>
    <n v="12"/>
    <n v="180"/>
    <s v="记帐凭证"/>
    <s v="660113 \营业费用\差旅费"/>
    <s v="杨金梁差旅费"/>
    <n v="4751.01"/>
    <n v="0.475101"/>
    <s v="银行存款"/>
    <x v="1"/>
    <s v="差旅费"/>
    <s v="差旅费"/>
    <x v="0"/>
  </r>
  <r>
    <d v="2024-12-31T00:00:00"/>
    <n v="12"/>
    <n v="180"/>
    <s v="记帐凭证"/>
    <s v="660109 \营业费用\业务招待费"/>
    <s v="杨金梁招待费"/>
    <n v="1584.16"/>
    <n v="0.158416"/>
    <s v="银行存款"/>
    <x v="1"/>
    <s v="业务招待费"/>
    <s v="业务招待费"/>
    <x v="1"/>
  </r>
  <r>
    <d v="2024-12-31T00:00:00"/>
    <n v="12"/>
    <n v="180"/>
    <s v="记帐凭证"/>
    <s v="660145 \营业费用\旅客运输服务"/>
    <s v="杨金梁差旅费"/>
    <n v="3716.51"/>
    <n v="0.37165100000000001"/>
    <s v="银行存款"/>
    <x v="1"/>
    <s v="旅客运输服务"/>
    <s v="差旅费"/>
    <x v="0"/>
  </r>
  <r>
    <d v="2024-12-31T00:00:00"/>
    <n v="12"/>
    <n v="187"/>
    <s v="记帐凭证"/>
    <s v="660109 \营业费用\业务招待费"/>
    <s v="鹿松餐费"/>
    <n v="612"/>
    <n v="6.1199999999999997E-2"/>
    <s v="银行存款"/>
    <x v="1"/>
    <s v="业务招待费"/>
    <s v="业务招待费"/>
    <x v="1"/>
  </r>
  <r>
    <d v="2024-12-31T00:00:00"/>
    <n v="12"/>
    <n v="191"/>
    <s v="记帐凭证"/>
    <s v="660120 \营业费用\汽油费"/>
    <s v="李叶胜汽油费餐费"/>
    <n v="1524"/>
    <n v="0.15240000000000001"/>
    <s v="银行存款"/>
    <x v="1"/>
    <s v="汽油费"/>
    <s v="交通费"/>
    <x v="0"/>
  </r>
  <r>
    <d v="2024-12-31T00:00:00"/>
    <n v="12"/>
    <n v="191"/>
    <s v="记帐凭证"/>
    <s v="660140 \营业费用\员工午餐"/>
    <s v="李叶胜汽油费餐费"/>
    <n v="2421.1999999999998"/>
    <n v="0.24211999999999997"/>
    <s v="银行存款"/>
    <x v="1"/>
    <s v="员工午餐"/>
    <s v="福利费"/>
    <x v="1"/>
  </r>
  <r>
    <d v="2024-12-31T00:00:00"/>
    <n v="12"/>
    <n v="192"/>
    <s v="记帐凭证"/>
    <s v="660113 \营业费用\差旅费"/>
    <s v="李叶胜差旅费"/>
    <n v="9025.85"/>
    <n v="0.90258500000000008"/>
    <s v="银行存款"/>
    <x v="1"/>
    <s v="差旅费"/>
    <s v="差旅费"/>
    <x v="0"/>
  </r>
  <r>
    <d v="2024-12-31T00:00:00"/>
    <n v="12"/>
    <n v="193"/>
    <s v="记帐凭证"/>
    <s v="660108 \营业费用\交通费"/>
    <s v="李叶胜交通费"/>
    <n v="4652.58"/>
    <n v="0.465258"/>
    <s v="银行存款"/>
    <x v="1"/>
    <s v="交通费"/>
    <s v="交通费"/>
    <x v="0"/>
  </r>
  <r>
    <d v="2024-12-31T00:00:00"/>
    <n v="12"/>
    <n v="193"/>
    <s v="记帐凭证"/>
    <s v="660117 \营业费用\手机费"/>
    <s v="李叶胜手机费"/>
    <n v="25"/>
    <n v="2.5000000000000001E-3"/>
    <s v="银行存款"/>
    <x v="1"/>
    <s v="手机费"/>
    <s v="通讯费"/>
    <x v="1"/>
  </r>
  <r>
    <d v="2024-12-31T00:00:00"/>
    <n v="12"/>
    <n v="193"/>
    <s v="记帐凭证"/>
    <s v="660120 \营业费用\汽油费"/>
    <s v="李叶胜汽油费"/>
    <n v="222.95"/>
    <n v="2.2294999999999999E-2"/>
    <s v="银行存款"/>
    <x v="1"/>
    <s v="汽油费"/>
    <s v="交通费"/>
    <x v="0"/>
  </r>
  <r>
    <d v="2024-12-31T00:00:00"/>
    <n v="12"/>
    <n v="193"/>
    <s v="记帐凭证"/>
    <s v="660140 \营业费用\员工午餐"/>
    <s v="李叶胜汽油费"/>
    <n v="686"/>
    <n v="6.8599999999999994E-2"/>
    <s v="银行存款"/>
    <x v="1"/>
    <s v="员工午餐"/>
    <s v="福利费"/>
    <x v="1"/>
  </r>
  <r>
    <d v="2024-12-31T00:00:00"/>
    <n v="12"/>
    <n v="196"/>
    <s v="记帐凭证"/>
    <s v="660108 \营业费用\交通费"/>
    <s v="陈佳龙交通费"/>
    <n v="1874.3"/>
    <n v="0.18742999999999999"/>
    <s v="银行存款"/>
    <x v="1"/>
    <s v="交通费"/>
    <s v="交通费"/>
    <x v="0"/>
  </r>
  <r>
    <d v="2024-12-31T00:00:00"/>
    <n v="12"/>
    <n v="196"/>
    <s v="记帐凭证"/>
    <s v="660109 \营业费用\业务招待费"/>
    <s v="陈佳龙招待费"/>
    <n v="3380"/>
    <n v="0.33800000000000002"/>
    <s v="银行存款"/>
    <x v="1"/>
    <s v="业务招待费"/>
    <s v="业务招待费"/>
    <x v="1"/>
  </r>
  <r>
    <d v="2024-12-31T00:00:00"/>
    <n v="12"/>
    <n v="199"/>
    <s v="记帐凭证"/>
    <s v="660108 \营业费用\交通费"/>
    <s v="武思宇交通费手机费"/>
    <n v="181.21"/>
    <n v="1.8121000000000002E-2"/>
    <s v="银行存款;其他应收款"/>
    <x v="1"/>
    <s v="交通费"/>
    <s v="交通费"/>
    <x v="0"/>
  </r>
  <r>
    <d v="2024-12-31T00:00:00"/>
    <n v="12"/>
    <n v="199"/>
    <s v="记帐凭证"/>
    <s v="660117 \营业费用\手机费"/>
    <s v="武思宇交通费手机费"/>
    <n v="200.02"/>
    <n v="2.0002000000000002E-2"/>
    <s v="银行存款;其他应收款"/>
    <x v="1"/>
    <s v="手机费"/>
    <s v="通讯费"/>
    <x v="1"/>
  </r>
  <r>
    <d v="2024-12-31T00:00:00"/>
    <n v="12"/>
    <n v="199"/>
    <s v="记帐凭证"/>
    <s v="660131 \营业费用\福利费"/>
    <s v="武思宇交通费手机费"/>
    <n v="24.61"/>
    <n v="2.4610000000000001E-3"/>
    <s v="银行存款;其他应收款"/>
    <x v="1"/>
    <s v="福利费"/>
    <s v="福利费"/>
    <x v="1"/>
  </r>
  <r>
    <d v="2024-12-31T00:00:00"/>
    <n v="12"/>
    <n v="201"/>
    <s v="记帐凭证"/>
    <s v="660108 \营业费用\交通费"/>
    <s v="李煜交通费汽油费"/>
    <n v="2180"/>
    <n v="0.218"/>
    <s v="银行存款"/>
    <x v="1"/>
    <s v="交通费"/>
    <s v="交通费"/>
    <x v="0"/>
  </r>
  <r>
    <d v="2024-12-31T00:00:00"/>
    <n v="12"/>
    <n v="201"/>
    <s v="记帐凭证"/>
    <s v="660120 \营业费用\汽油费"/>
    <s v="李煜交通费汽油费"/>
    <n v="424"/>
    <n v="4.24E-2"/>
    <s v="银行存款"/>
    <x v="1"/>
    <s v="汽油费"/>
    <s v="交通费"/>
    <x v="0"/>
  </r>
  <r>
    <d v="2024-12-31T00:00:00"/>
    <n v="12"/>
    <n v="207"/>
    <s v="记帐凭证"/>
    <s v="660145 \营业费用\旅客运输服务"/>
    <s v="陈佳龙差旅费交通费招待费"/>
    <n v="2116.98"/>
    <n v="0.211698"/>
    <s v="银行存款"/>
    <x v="1"/>
    <s v="旅客运输服务"/>
    <s v="差旅费"/>
    <x v="0"/>
  </r>
  <r>
    <d v="2024-12-31T00:00:00"/>
    <n v="12"/>
    <n v="207"/>
    <s v="记帐凭证"/>
    <s v="660108 \营业费用\交通费"/>
    <s v="陈佳龙差旅费交通费招待费"/>
    <n v="123"/>
    <n v="1.23E-2"/>
    <s v="银行存款"/>
    <x v="1"/>
    <s v="交通费"/>
    <s v="交通费"/>
    <x v="0"/>
  </r>
  <r>
    <d v="2024-12-31T00:00:00"/>
    <n v="12"/>
    <n v="207"/>
    <s v="记帐凭证"/>
    <s v="660109 \营业费用\业务招待费"/>
    <s v="陈佳龙差旅费交通费招待费"/>
    <n v="4026"/>
    <n v="0.40260000000000001"/>
    <s v="银行存款"/>
    <x v="1"/>
    <s v="业务招待费"/>
    <s v="业务招待费"/>
    <x v="1"/>
  </r>
  <r>
    <d v="2024-12-31T00:00:00"/>
    <n v="12"/>
    <n v="207"/>
    <s v="记帐凭证"/>
    <s v="660131 \营业费用\福利费"/>
    <s v="陈佳龙差旅费交通费招待费"/>
    <n v="175.8"/>
    <n v="1.7580000000000002E-2"/>
    <s v="银行存款"/>
    <x v="1"/>
    <s v="福利费"/>
    <s v="福利费"/>
    <x v="1"/>
  </r>
  <r>
    <d v="2024-12-31T00:00:00"/>
    <n v="12"/>
    <n v="208"/>
    <s v="记帐凭证"/>
    <s v="660108 \营业费用\交通费"/>
    <s v="陈佳龙交通费招待费"/>
    <n v="1516.69"/>
    <n v="0.151669"/>
    <s v="银行存款"/>
    <x v="1"/>
    <s v="交通费"/>
    <s v="交通费"/>
    <x v="0"/>
  </r>
  <r>
    <d v="2024-12-31T00:00:00"/>
    <n v="12"/>
    <n v="208"/>
    <s v="记帐凭证"/>
    <s v="660109 \营业费用\业务招待费"/>
    <s v="陈佳龙交通费招待费"/>
    <n v="1186"/>
    <n v="0.1186"/>
    <s v="银行存款"/>
    <x v="1"/>
    <s v="业务招待费"/>
    <s v="业务招待费"/>
    <x v="1"/>
  </r>
  <r>
    <d v="2024-12-31T00:00:00"/>
    <n v="12"/>
    <n v="208"/>
    <s v="记帐凭证"/>
    <s v="660120 \营业费用\汽油费"/>
    <s v="陈佳龙交通费招待费"/>
    <n v="2823.48"/>
    <n v="0.28234799999999999"/>
    <s v="银行存款"/>
    <x v="1"/>
    <s v="汽油费"/>
    <s v="交通费"/>
    <x v="0"/>
  </r>
  <r>
    <d v="2024-12-31T00:00:00"/>
    <n v="12"/>
    <n v="209"/>
    <s v="记帐凭证"/>
    <s v="660108 \营业费用\交通费"/>
    <s v="陈佳龙交通费招待费"/>
    <n v="1318"/>
    <n v="0.1318"/>
    <s v="银行存款"/>
    <x v="1"/>
    <s v="交通费"/>
    <s v="交通费"/>
    <x v="0"/>
  </r>
  <r>
    <d v="2024-12-31T00:00:00"/>
    <n v="12"/>
    <n v="209"/>
    <s v="记帐凭证"/>
    <s v="660109 \营业费用\业务招待费"/>
    <s v="陈佳龙交通费招待费"/>
    <n v="536"/>
    <n v="5.3600000000000002E-2"/>
    <s v="银行存款"/>
    <x v="1"/>
    <s v="业务招待费"/>
    <s v="业务招待费"/>
    <x v="1"/>
  </r>
  <r>
    <d v="2024-12-31T00:00:00"/>
    <n v="12"/>
    <n v="209"/>
    <s v="记帐凭证"/>
    <s v="660120 \营业费用\汽油费"/>
    <s v="陈佳龙交通费招待费"/>
    <n v="3425.16"/>
    <n v="0.34251599999999999"/>
    <s v="银行存款"/>
    <x v="1"/>
    <s v="汽油费"/>
    <s v="交通费"/>
    <x v="0"/>
  </r>
  <r>
    <d v="2024-12-31T00:00:00"/>
    <n v="12"/>
    <n v="209"/>
    <s v="记帐凭证"/>
    <s v="660107 \营业费用\办公费"/>
    <s v="陈佳龙交通费招待费"/>
    <n v="240"/>
    <n v="2.4E-2"/>
    <s v="银行存款"/>
    <x v="1"/>
    <s v="办公费"/>
    <s v="办公费"/>
    <x v="1"/>
  </r>
  <r>
    <d v="2024-12-31T00:00:00"/>
    <n v="12"/>
    <n v="210"/>
    <s v="记帐凭证"/>
    <s v="660120 \营业费用\汽油费"/>
    <s v="陈佳龙交通费餐费汽油费"/>
    <n v="4324.99"/>
    <n v="0.43249899999999997"/>
    <s v="银行存款"/>
    <x v="1"/>
    <s v="汽油费"/>
    <s v="交通费"/>
    <x v="0"/>
  </r>
  <r>
    <d v="2024-12-31T00:00:00"/>
    <n v="12"/>
    <n v="210"/>
    <s v="记帐凭证"/>
    <s v="660108 \营业费用\交通费"/>
    <s v="陈佳龙交通费餐费汽油费"/>
    <n v="494.1"/>
    <n v="4.9410000000000003E-2"/>
    <s v="银行存款"/>
    <x v="1"/>
    <s v="交通费"/>
    <s v="交通费"/>
    <x v="0"/>
  </r>
  <r>
    <d v="2024-12-31T00:00:00"/>
    <n v="12"/>
    <n v="210"/>
    <s v="记帐凭证"/>
    <s v="660140 \营业费用\员工午餐"/>
    <s v="陈佳龙交通费餐费汽油费"/>
    <n v="462.7"/>
    <n v="4.6269999999999999E-2"/>
    <s v="银行存款"/>
    <x v="1"/>
    <s v="员工午餐"/>
    <s v="福利费"/>
    <x v="1"/>
  </r>
  <r>
    <d v="2024-12-31T00:00:00"/>
    <n v="12"/>
    <n v="215"/>
    <s v="记帐凭证"/>
    <s v="660108 \营业费用\交通费"/>
    <s v="张博交通费"/>
    <n v="3175.94"/>
    <n v="0.31759399999999999"/>
    <s v="银行存款"/>
    <x v="1"/>
    <s v="交通费"/>
    <s v="交通费"/>
    <x v="0"/>
  </r>
  <r>
    <d v="2024-12-31T00:00:00"/>
    <n v="12"/>
    <n v="216"/>
    <s v="记帐凭证"/>
    <s v="660108 \营业费用\交通费"/>
    <s v="田宁交通费办公费餐费差旅费"/>
    <n v="3216"/>
    <n v="0.3216"/>
    <s v="银行存款"/>
    <x v="1"/>
    <s v="交通费"/>
    <s v="交通费"/>
    <x v="0"/>
  </r>
  <r>
    <d v="2024-12-31T00:00:00"/>
    <n v="12"/>
    <n v="216"/>
    <s v="记帐凭证"/>
    <s v="660107 \营业费用\办公费"/>
    <s v="田宁交通费办公费餐费差旅费"/>
    <n v="781"/>
    <n v="7.8100000000000003E-2"/>
    <s v="银行存款"/>
    <x v="1"/>
    <s v="办公费"/>
    <s v="办公费"/>
    <x v="1"/>
  </r>
  <r>
    <d v="2024-12-31T00:00:00"/>
    <n v="12"/>
    <n v="216"/>
    <s v="记帐凭证"/>
    <s v="660140 \营业费用\员工午餐"/>
    <s v="田宁交通费办公费餐费差旅费"/>
    <n v="237"/>
    <n v="2.3699999999999999E-2"/>
    <s v="银行存款"/>
    <x v="1"/>
    <s v="员工午餐"/>
    <s v="福利费"/>
    <x v="1"/>
  </r>
  <r>
    <d v="2024-12-31T00:00:00"/>
    <n v="12"/>
    <n v="216"/>
    <s v="记帐凭证"/>
    <s v="660113 \营业费用\差旅费"/>
    <s v="田宁交通费办公费餐费差旅费"/>
    <n v="1772.87"/>
    <n v="0.177287"/>
    <s v="银行存款"/>
    <x v="1"/>
    <s v="差旅费"/>
    <s v="差旅费"/>
    <x v="0"/>
  </r>
  <r>
    <d v="2024-12-31T00:00:00"/>
    <n v="12"/>
    <n v="222"/>
    <s v="记帐凭证"/>
    <s v="660113 \营业费用\差旅费"/>
    <s v="吴国栋招待费汽油费差旅费"/>
    <n v="35.14"/>
    <n v="3.5140000000000002E-3"/>
    <s v="其他应收款;银行存款"/>
    <x v="1"/>
    <s v="差旅费"/>
    <s v="差旅费"/>
    <x v="0"/>
  </r>
  <r>
    <d v="2024-12-31T00:00:00"/>
    <n v="12"/>
    <n v="222"/>
    <s v="记帐凭证"/>
    <s v="660145 \营业费用\旅客运输服务"/>
    <s v="吴国栋招待费汽油费差旅费"/>
    <n v="124.77"/>
    <n v="1.2477E-2"/>
    <s v="其他应收款;银行存款"/>
    <x v="1"/>
    <s v="旅客运输服务"/>
    <s v="差旅费"/>
    <x v="0"/>
  </r>
  <r>
    <d v="2024-12-31T00:00:00"/>
    <n v="12"/>
    <n v="222"/>
    <s v="记帐凭证"/>
    <s v="660109 \营业费用\业务招待费"/>
    <s v="吴国栋招待费汽油费差旅费"/>
    <n v="530"/>
    <n v="5.2999999999999999E-2"/>
    <s v="其他应收款;银行存款"/>
    <x v="1"/>
    <s v="业务招待费"/>
    <s v="业务招待费"/>
    <x v="1"/>
  </r>
  <r>
    <d v="2024-12-31T00:00:00"/>
    <n v="12"/>
    <n v="222"/>
    <s v="记帐凭证"/>
    <s v="660120 \营业费用\汽油费"/>
    <s v="吴国栋招待费汽油费差旅费"/>
    <n v="1713"/>
    <n v="0.17130000000000001"/>
    <s v="其他应收款;银行存款"/>
    <x v="1"/>
    <s v="汽油费"/>
    <s v="交通费"/>
    <x v="0"/>
  </r>
  <r>
    <d v="2024-12-31T00:00:00"/>
    <n v="12"/>
    <n v="223"/>
    <s v="记帐凭证"/>
    <s v="660113 \营业费用\差旅费"/>
    <s v="耿慧交通费餐费差旅费"/>
    <n v="1237.45"/>
    <n v="0.12374500000000001"/>
    <s v="银行存款;其他应收款"/>
    <x v="1"/>
    <s v="差旅费"/>
    <s v="差旅费"/>
    <x v="0"/>
  </r>
  <r>
    <d v="2024-12-31T00:00:00"/>
    <n v="12"/>
    <n v="223"/>
    <s v="记帐凭证"/>
    <s v="660145 \营业费用\旅客运输服务"/>
    <s v="耿慧交通费餐费差旅费"/>
    <n v="674.31"/>
    <n v="6.7430999999999991E-2"/>
    <s v="银行存款;其他应收款"/>
    <x v="1"/>
    <s v="旅客运输服务"/>
    <s v="差旅费"/>
    <x v="0"/>
  </r>
  <r>
    <d v="2024-12-31T00:00:00"/>
    <n v="12"/>
    <n v="223"/>
    <s v="记帐凭证"/>
    <s v="660140 \营业费用\员工午餐"/>
    <s v="耿慧交通费餐费差旅费"/>
    <n v="742"/>
    <n v="7.4200000000000002E-2"/>
    <s v="银行存款;其他应收款"/>
    <x v="1"/>
    <s v="员工午餐"/>
    <s v="福利费"/>
    <x v="1"/>
  </r>
  <r>
    <d v="2024-12-31T00:00:00"/>
    <n v="12"/>
    <n v="223"/>
    <s v="记帐凭证"/>
    <s v="660107 \营业费用\办公费"/>
    <s v="耿慧交通费餐费差旅费"/>
    <n v="80"/>
    <n v="8.0000000000000002E-3"/>
    <s v="银行存款;其他应收款"/>
    <x v="1"/>
    <s v="办公费"/>
    <s v="办公费"/>
    <x v="1"/>
  </r>
  <r>
    <d v="2024-12-31T00:00:00"/>
    <n v="12"/>
    <n v="253"/>
    <s v="记帐凭证"/>
    <s v="660145 \营业费用\旅客运输服务"/>
    <s v="华南吴海艳广州到深圳差旅费"/>
    <n v="136.69999999999999"/>
    <n v="1.3669999999999998E-2"/>
    <s v="银行存款"/>
    <x v="1"/>
    <s v="旅客运输服务"/>
    <s v="差旅费"/>
    <x v="0"/>
  </r>
  <r>
    <d v="2024-12-31T00:00:00"/>
    <n v="12"/>
    <n v="253"/>
    <s v="记帐凭证"/>
    <s v="660113 \营业费用\差旅费"/>
    <s v="华南吴海艳广州到深圳差旅费"/>
    <n v="34"/>
    <n v="3.3999999999999998E-3"/>
    <s v="银行存款"/>
    <x v="1"/>
    <s v="差旅费"/>
    <s v="差旅费"/>
    <x v="0"/>
  </r>
  <r>
    <d v="2024-12-31T00:00:00"/>
    <n v="12"/>
    <n v="259"/>
    <s v="记帐凭证"/>
    <s v="660108 \营业费用\交通费"/>
    <s v="陈佳龙交通费招待费"/>
    <n v="150.56"/>
    <n v="1.5056E-2"/>
    <s v="其他应收款;银行存款"/>
    <x v="1"/>
    <s v="交通费"/>
    <s v="交通费"/>
    <x v="0"/>
  </r>
  <r>
    <d v="2024-12-31T00:00:00"/>
    <n v="12"/>
    <n v="259"/>
    <s v="记帐凭证"/>
    <s v="660109 \营业费用\业务招待费"/>
    <s v="陈佳龙交通费招待费"/>
    <n v="249.6"/>
    <n v="2.496E-2"/>
    <s v="其他应收款;银行存款"/>
    <x v="1"/>
    <s v="业务招待费"/>
    <s v="业务招待费"/>
    <x v="1"/>
  </r>
  <r>
    <d v="2024-12-31T00:00:00"/>
    <n v="12"/>
    <n v="299"/>
    <s v="记帐凭证"/>
    <s v="660109 \营业费用\业务招待费"/>
    <s v="吴国栋招待费汽油费"/>
    <n v="1194"/>
    <n v="0.11940000000000001"/>
    <s v="银行存款"/>
    <x v="1"/>
    <s v="业务招待费"/>
    <s v="业务招待费"/>
    <x v="1"/>
  </r>
  <r>
    <d v="2024-12-31T00:00:00"/>
    <n v="12"/>
    <n v="299"/>
    <s v="记帐凭证"/>
    <s v="660120 \营业费用\汽油费"/>
    <s v="吴国栋招待费汽油费"/>
    <n v="7414.47"/>
    <n v="0.74144700000000008"/>
    <s v="银行存款"/>
    <x v="1"/>
    <s v="汽油费"/>
    <s v="交通费"/>
    <x v="0"/>
  </r>
  <r>
    <d v="2024-12-31T00:00:00"/>
    <n v="12"/>
    <n v="300"/>
    <s v="记帐凭证"/>
    <s v="660120 \营业费用\汽油费"/>
    <s v="吴国栋汽油费"/>
    <n v="7029.49"/>
    <n v="0.70294899999999994"/>
    <s v="银行存款"/>
    <x v="1"/>
    <s v="汽油费"/>
    <s v="交通费"/>
    <x v="0"/>
  </r>
  <r>
    <d v="2024-12-31T00:00:00"/>
    <n v="12"/>
    <n v="301"/>
    <s v="记帐凭证"/>
    <s v="660120 \营业费用\汽油费"/>
    <s v="吴国栋汽油费"/>
    <n v="7982.04"/>
    <n v="0.79820400000000002"/>
    <s v="银行存款"/>
    <x v="1"/>
    <s v="汽油费"/>
    <s v="交通费"/>
    <x v="0"/>
  </r>
  <r>
    <d v="2024-12-31T00:00:00"/>
    <n v="12"/>
    <n v="306"/>
    <s v="记帐凭证"/>
    <s v="660113 \营业费用\差旅费"/>
    <s v="陈佳龙差旅费"/>
    <n v="770"/>
    <n v="7.6999999999999999E-2"/>
    <s v="银行存款"/>
    <x v="1"/>
    <s v="差旅费"/>
    <s v="差旅费"/>
    <x v="0"/>
  </r>
  <r>
    <d v="2024-12-31T00:00:00"/>
    <n v="12"/>
    <n v="353"/>
    <s v="记帐凭证"/>
    <s v="660113 \营业费用\差旅费"/>
    <s v="薛晶晶差旅费"/>
    <n v="2120.12"/>
    <n v="0.21201199999999998"/>
    <s v="银行存款"/>
    <x v="1"/>
    <s v="差旅费"/>
    <s v="差旅费"/>
    <x v="0"/>
  </r>
  <r>
    <d v="2024-12-31T00:00:00"/>
    <n v="12"/>
    <n v="354"/>
    <s v="记帐凭证"/>
    <s v="660108 \营业费用\交通费"/>
    <s v="薛晶晶交通费汽油费餐费食品费1809.1+2600.1+2586.9"/>
    <n v="320.49"/>
    <n v="3.2049000000000001E-2"/>
    <s v="其他应收款;银行存款"/>
    <x v="1"/>
    <s v="交通费"/>
    <s v="交通费"/>
    <x v="0"/>
  </r>
  <r>
    <d v="2024-12-31T00:00:00"/>
    <n v="12"/>
    <n v="354"/>
    <s v="记帐凭证"/>
    <s v="660120 \营业费用\汽油费"/>
    <s v="薛晶晶交通费汽油费餐费食品费1809.1+2600.1+2586.9"/>
    <n v="2022.62"/>
    <n v="0.202262"/>
    <s v="其他应收款;银行存款"/>
    <x v="1"/>
    <s v="汽油费"/>
    <s v="交通费"/>
    <x v="0"/>
  </r>
  <r>
    <d v="2024-12-31T00:00:00"/>
    <n v="12"/>
    <n v="354"/>
    <s v="记帐凭证"/>
    <s v="660140 \营业费用\员工午餐"/>
    <s v="薛晶晶交通费汽油费餐费食品费1809.1+2600.1+2586.9"/>
    <n v="1465.4"/>
    <n v="0.14654"/>
    <s v="其他应收款;银行存款"/>
    <x v="1"/>
    <s v="员工午餐"/>
    <s v="福利费"/>
    <x v="1"/>
  </r>
  <r>
    <d v="2024-12-31T00:00:00"/>
    <n v="12"/>
    <n v="354"/>
    <s v="记帐凭证"/>
    <s v="660117 \营业费用\手机费"/>
    <s v="薛晶晶交通费汽油费餐费食品费1809.1+2600.1+2586.9"/>
    <n v="218.1"/>
    <n v="2.181E-2"/>
    <s v="其他应收款;银行存款"/>
    <x v="1"/>
    <s v="手机费"/>
    <s v="通讯费"/>
    <x v="1"/>
  </r>
  <r>
    <d v="2024-12-31T00:00:00"/>
    <n v="12"/>
    <n v="354"/>
    <s v="记帐凭证"/>
    <s v="660109 \营业费用\业务招待费"/>
    <s v="薛晶晶交通费汽油费餐费食品费1809.1+2600.1+2586.9"/>
    <n v="3006.66"/>
    <n v="0.30066599999999999"/>
    <s v="其他应收款;银行存款"/>
    <x v="1"/>
    <s v="业务招待费"/>
    <s v="业务招待费"/>
    <x v="1"/>
  </r>
  <r>
    <d v="2024-12-31T00:00:00"/>
    <n v="12"/>
    <n v="359"/>
    <s v="记帐凭证"/>
    <s v="660131 \营业费用\福利费"/>
    <s v="耿慧体检费交通费"/>
    <n v="450"/>
    <n v="4.4999999999999998E-2"/>
    <s v="其他应收款;银行存款"/>
    <x v="1"/>
    <s v="福利费"/>
    <s v="福利费"/>
    <x v="1"/>
  </r>
  <r>
    <d v="2024-12-31T00:00:00"/>
    <n v="12"/>
    <n v="359"/>
    <s v="记帐凭证"/>
    <s v="660108 \营业费用\交通费"/>
    <s v="耿慧体检费交通费"/>
    <n v="862.22"/>
    <n v="8.6222000000000007E-2"/>
    <s v="其他应收款;银行存款"/>
    <x v="1"/>
    <s v="交通费"/>
    <s v="交通费"/>
    <x v="0"/>
  </r>
  <r>
    <d v="2024-12-31T00:00:00"/>
    <n v="12"/>
    <n v="359"/>
    <s v="记帐凭证"/>
    <s v="660117 \营业费用\手机费"/>
    <s v="耿慧体检费交通费"/>
    <n v="350"/>
    <n v="3.5000000000000003E-2"/>
    <s v="其他应收款;银行存款"/>
    <x v="1"/>
    <s v="手机费"/>
    <s v="通讯费"/>
    <x v="1"/>
  </r>
  <r>
    <d v="2024-12-31T00:00:00"/>
    <n v="12"/>
    <n v="364"/>
    <s v="记帐凭证"/>
    <s v="660108 \营业费用\交通费"/>
    <s v="李煜交通费餐费"/>
    <n v="556"/>
    <n v="5.5599999999999997E-2"/>
    <s v="银行存款;其他应收款"/>
    <x v="1"/>
    <s v="交通费"/>
    <s v="交通费"/>
    <x v="0"/>
  </r>
  <r>
    <d v="2024-12-31T00:00:00"/>
    <n v="12"/>
    <n v="364"/>
    <s v="记帐凭证"/>
    <s v="660140 \营业费用\员工午餐"/>
    <s v="李煜交通费餐费"/>
    <n v="341.8"/>
    <n v="3.4180000000000002E-2"/>
    <s v="银行存款;其他应收款"/>
    <x v="1"/>
    <s v="员工午餐"/>
    <s v="福利费"/>
    <x v="1"/>
  </r>
  <r>
    <d v="2024-12-31T00:00:00"/>
    <n v="12"/>
    <n v="520"/>
    <s v="记帐凭证"/>
    <s v="660107 \营业费用\办公费"/>
    <s v="支付中电计发招标顾问(北京)有限公司会员费--中国电力招标采购网"/>
    <n v="6800"/>
    <n v="0.68"/>
    <s v="银行存款"/>
    <x v="1"/>
    <s v="办公费"/>
    <s v="办公费"/>
    <x v="1"/>
  </r>
  <r>
    <d v="2024-12-31T00:00:00"/>
    <n v="12"/>
    <n v="550"/>
    <s v="记帐凭证"/>
    <s v="660115 \营业费用\办公房租"/>
    <s v="调整因2025.1广州分降租、租赁延长导致的租赁变更"/>
    <n v="-195620.01"/>
    <n v="-19.562001000000002"/>
    <s v="租赁负债;使用权资产累计折旧"/>
    <x v="1"/>
    <s v="办公房租"/>
    <s v="房租物业费"/>
    <x v="2"/>
  </r>
  <r>
    <d v="2024-12-31T00:00:00"/>
    <n v="12"/>
    <n v="559"/>
    <s v="记帐凭证"/>
    <s v="660113 \营业费用\差旅费"/>
    <s v="耿慧差旅费"/>
    <n v="1067.56"/>
    <n v="0.10675599999999999"/>
    <s v="银行存款;其他应收款"/>
    <x v="1"/>
    <s v="差旅费"/>
    <s v="差旅费"/>
    <x v="0"/>
  </r>
  <r>
    <d v="2024-12-31T00:00:00"/>
    <n v="12"/>
    <n v="561"/>
    <s v="记帐凭证"/>
    <s v="660108 \营业费用\交通费"/>
    <s v="孙伟交通费餐费汽油费"/>
    <n v="404.75"/>
    <n v="4.0474999999999997E-2"/>
    <s v="银行存款"/>
    <x v="1"/>
    <s v="交通费"/>
    <s v="交通费"/>
    <x v="0"/>
  </r>
  <r>
    <d v="2024-12-31T00:00:00"/>
    <n v="12"/>
    <n v="561"/>
    <s v="记帐凭证"/>
    <s v="660140 \营业费用\员工午餐"/>
    <s v="孙伟交通费餐费汽油费"/>
    <n v="1611.46"/>
    <n v="0.16114600000000001"/>
    <s v="银行存款"/>
    <x v="1"/>
    <s v="员工午餐"/>
    <s v="福利费"/>
    <x v="1"/>
  </r>
  <r>
    <d v="2024-12-31T00:00:00"/>
    <n v="12"/>
    <n v="561"/>
    <s v="记帐凭证"/>
    <s v="660120 \营业费用\汽油费"/>
    <s v="孙伟交通费餐费汽油费"/>
    <n v="927"/>
    <n v="9.2700000000000005E-2"/>
    <s v="银行存款"/>
    <x v="1"/>
    <s v="汽油费"/>
    <s v="交通费"/>
    <x v="0"/>
  </r>
  <r>
    <d v="2024-12-31T00:00:00"/>
    <n v="12"/>
    <n v="561"/>
    <s v="记帐凭证"/>
    <s v="660109 \营业费用\业务招待费"/>
    <s v="孙伟交通费餐费汽油费"/>
    <n v="1573"/>
    <n v="0.1573"/>
    <s v="银行存款"/>
    <x v="1"/>
    <s v="业务招待费"/>
    <s v="业务招待费"/>
    <x v="1"/>
  </r>
  <r>
    <d v="2024-12-31T00:00:00"/>
    <n v="12"/>
    <n v="561"/>
    <s v="记帐凭证"/>
    <s v="660117 \营业费用\手机费"/>
    <s v="孙伟交通费餐费汽油费"/>
    <n v="200"/>
    <n v="0.02"/>
    <s v="银行存款"/>
    <x v="1"/>
    <s v="手机费"/>
    <s v="通讯费"/>
    <x v="1"/>
  </r>
  <r>
    <d v="2024-12-31T00:00:00"/>
    <n v="12"/>
    <n v="561"/>
    <s v="记帐凭证"/>
    <s v="660109 \营业费用\业务招待费"/>
    <s v="孙伟交通费餐费汽油费"/>
    <n v="56.22"/>
    <n v="5.6220000000000003E-3"/>
    <s v="银行存款"/>
    <x v="1"/>
    <s v="业务招待费"/>
    <s v="业务招待费"/>
    <x v="1"/>
  </r>
  <r>
    <d v="2024-12-31T00:00:00"/>
    <n v="12"/>
    <n v="607"/>
    <s v="记帐凭证"/>
    <s v="660108 \营业费用\交通费"/>
    <s v="鹿松交通费"/>
    <n v="8430.31"/>
    <n v="0.84303099999999997"/>
    <s v="银行存款;其他应收款"/>
    <x v="1"/>
    <s v="交通费"/>
    <s v="交通费"/>
    <x v="0"/>
  </r>
  <r>
    <d v="2024-12-31T00:00:00"/>
    <n v="12"/>
    <n v="633"/>
    <s v="记帐凭证"/>
    <s v="660113 \营业费用\差旅费"/>
    <s v="李叶胜差旅费"/>
    <n v="15071"/>
    <n v="1.5071000000000001"/>
    <s v="银行存款"/>
    <x v="1"/>
    <s v="差旅费"/>
    <s v="差旅费"/>
    <x v="0"/>
  </r>
  <r>
    <d v="2024-12-31T00:00:00"/>
    <n v="12"/>
    <n v="638"/>
    <s v="记帐凭证"/>
    <s v="660108 \营业费用\交通费"/>
    <s v="薛晶晶交通费餐费汽油费"/>
    <n v="1253.99"/>
    <n v="0.12539900000000001"/>
    <s v="其他应收款;银行存款"/>
    <x v="1"/>
    <s v="交通费"/>
    <s v="交通费"/>
    <x v="0"/>
  </r>
  <r>
    <d v="2024-12-31T00:00:00"/>
    <n v="12"/>
    <n v="638"/>
    <s v="记帐凭证"/>
    <s v="660140 \营业费用\员工午餐"/>
    <s v="薛晶晶交通费餐费汽油费"/>
    <n v="522.4"/>
    <n v="5.2239999999999995E-2"/>
    <s v="其他应收款;银行存款"/>
    <x v="1"/>
    <s v="员工午餐"/>
    <s v="福利费"/>
    <x v="1"/>
  </r>
  <r>
    <d v="2024-12-31T00:00:00"/>
    <n v="12"/>
    <n v="638"/>
    <s v="记帐凭证"/>
    <s v="660131 \营业费用\福利费"/>
    <s v="薛晶晶交通费餐费汽油费"/>
    <n v="103.8"/>
    <n v="1.038E-2"/>
    <s v="其他应收款;银行存款"/>
    <x v="1"/>
    <s v="福利费"/>
    <s v="福利费"/>
    <x v="1"/>
  </r>
  <r>
    <d v="2024-12-31T00:00:00"/>
    <n v="12"/>
    <n v="638"/>
    <s v="记帐凭证"/>
    <s v="660120 \营业费用\汽油费"/>
    <s v="薛晶晶交通费餐费汽油费"/>
    <n v="3474.82"/>
    <n v="0.34748200000000001"/>
    <s v="其他应收款;银行存款"/>
    <x v="1"/>
    <s v="汽油费"/>
    <s v="交通费"/>
    <x v="0"/>
  </r>
  <r>
    <d v="2024-12-31T00:00:00"/>
    <n v="12"/>
    <n v="641"/>
    <s v="记帐凭证"/>
    <s v="660109 \营业费用\业务招待费"/>
    <s v="田宁招待费招待费交通费"/>
    <n v="8000"/>
    <n v="0.8"/>
    <s v="银行存款;其他应收款"/>
    <x v="1"/>
    <s v="业务招待费"/>
    <s v="业务招待费"/>
    <x v="1"/>
  </r>
  <r>
    <d v="2024-12-31T00:00:00"/>
    <n v="12"/>
    <n v="641"/>
    <s v="记帐凭证"/>
    <s v="660108 \营业费用\交通费"/>
    <s v="田宁招待费招待费交通费"/>
    <n v="5017"/>
    <n v="0.50170000000000003"/>
    <s v="银行存款;其他应收款"/>
    <x v="1"/>
    <s v="交通费"/>
    <s v="交通费"/>
    <x v="0"/>
  </r>
  <r>
    <d v="2024-12-31T00:00:00"/>
    <n v="12"/>
    <n v="653"/>
    <s v="记帐凭证"/>
    <s v="660113 \营业费用\差旅费"/>
    <s v="陈佳龙差旅费"/>
    <n v="11512.65"/>
    <n v="1.151265"/>
    <s v="银行存款"/>
    <x v="1"/>
    <s v="差旅费"/>
    <s v="差旅费"/>
    <x v="0"/>
  </r>
  <r>
    <d v="2024-12-31T00:00:00"/>
    <n v="12"/>
    <n v="654"/>
    <s v="记帐凭证"/>
    <s v="660145 \营业费用\旅客运输服务"/>
    <s v="陈佳龙差旅费车辆维修费"/>
    <n v="3340.38"/>
    <n v="0.334038"/>
    <s v="银行存款"/>
    <x v="1"/>
    <s v="旅客运输服务"/>
    <s v="差旅费"/>
    <x v="0"/>
  </r>
  <r>
    <d v="2024-12-31T00:00:00"/>
    <n v="12"/>
    <n v="654"/>
    <s v="记帐凭证"/>
    <s v="660122 \营业费用\维修保险费"/>
    <s v="陈佳龙差旅费车辆维修费"/>
    <n v="4404.1000000000004"/>
    <n v="0.44041000000000002"/>
    <s v="银行存款"/>
    <x v="1"/>
    <s v="维修保险费"/>
    <s v="交通费"/>
    <x v="0"/>
  </r>
  <r>
    <d v="2024-12-31T00:00:00"/>
    <n v="12"/>
    <n v="655"/>
    <s v="记帐凭证"/>
    <s v="660108 \营业费用\交通费"/>
    <s v="陈佳龙交通费办公费餐费招待费"/>
    <n v="1394.5"/>
    <n v="0.13944999999999999"/>
    <s v="银行存款;其他应收款"/>
    <x v="1"/>
    <s v="交通费"/>
    <s v="交通费"/>
    <x v="0"/>
  </r>
  <r>
    <d v="2024-12-31T00:00:00"/>
    <n v="12"/>
    <n v="655"/>
    <s v="记帐凭证"/>
    <s v="660107 \营业费用\办公费"/>
    <s v="陈佳龙交通费办公费餐费招待费"/>
    <n v="432.9"/>
    <n v="4.3289999999999995E-2"/>
    <s v="银行存款;其他应收款"/>
    <x v="1"/>
    <s v="办公费"/>
    <s v="办公费"/>
    <x v="1"/>
  </r>
  <r>
    <d v="2024-12-31T00:00:00"/>
    <n v="12"/>
    <n v="655"/>
    <s v="记帐凭证"/>
    <s v="660109 \营业费用\业务招待费"/>
    <s v="陈佳龙交通费办公费餐费招待费"/>
    <n v="194.8"/>
    <n v="1.9480000000000001E-2"/>
    <s v="银行存款;其他应收款"/>
    <x v="1"/>
    <s v="业务招待费"/>
    <s v="业务招待费"/>
    <x v="1"/>
  </r>
  <r>
    <d v="2024-12-31T00:00:00"/>
    <n v="12"/>
    <n v="655"/>
    <s v="记帐凭证"/>
    <s v="660140 \营业费用\员工午餐"/>
    <s v="陈佳龙交通费办公费餐费招待费"/>
    <n v="106"/>
    <n v="1.06E-2"/>
    <s v="银行存款;其他应收款"/>
    <x v="1"/>
    <s v="员工午餐"/>
    <s v="福利费"/>
    <x v="1"/>
  </r>
  <r>
    <d v="2024-12-31T00:00:00"/>
    <n v="12"/>
    <n v="655"/>
    <s v="记帐凭证"/>
    <s v="660131 \营业费用\福利费"/>
    <s v="陈佳龙交通费办公费餐费招待费"/>
    <n v="519"/>
    <n v="5.1900000000000002E-2"/>
    <s v="银行存款;其他应收款"/>
    <x v="1"/>
    <s v="福利费"/>
    <s v="福利费"/>
    <x v="1"/>
  </r>
  <r>
    <d v="2024-12-31T00:00:00"/>
    <n v="12"/>
    <n v="655"/>
    <s v="记帐凭证"/>
    <s v="660117 \营业费用\手机费"/>
    <s v="陈佳龙交通费办公费餐费招待费"/>
    <n v="450.6"/>
    <n v="4.5060000000000003E-2"/>
    <s v="银行存款;其他应收款"/>
    <x v="1"/>
    <s v="手机费"/>
    <s v="通讯费"/>
    <x v="1"/>
  </r>
  <r>
    <d v="2024-12-31T00:00:00"/>
    <n v="12"/>
    <n v="681"/>
    <s v="记帐凭证"/>
    <s v="660113 \营业费用\差旅费"/>
    <s v="孙伟差旅费招待费"/>
    <n v="332"/>
    <n v="3.32E-2"/>
    <s v="银行存款"/>
    <x v="1"/>
    <s v="差旅费"/>
    <s v="差旅费"/>
    <x v="0"/>
  </r>
  <r>
    <d v="2024-12-31T00:00:00"/>
    <n v="12"/>
    <n v="681"/>
    <s v="记帐凭证"/>
    <s v="660109 \营业费用\业务招待费"/>
    <s v="孙伟差旅费招待费"/>
    <n v="1040"/>
    <n v="0.104"/>
    <s v="银行存款"/>
    <x v="1"/>
    <s v="业务招待费"/>
    <s v="业务招待费"/>
    <x v="1"/>
  </r>
  <r>
    <d v="2024-12-31T00:00:00"/>
    <n v="12"/>
    <n v="698"/>
    <s v="记帐凭证"/>
    <s v="660108 \营业费用\交通费"/>
    <s v="张鹏煜交通费"/>
    <n v="3100"/>
    <n v="0.31"/>
    <s v="其他应收款"/>
    <x v="1"/>
    <s v="交通费"/>
    <s v="交通费"/>
    <x v="0"/>
  </r>
  <r>
    <d v="2024-12-31T00:00:00"/>
    <n v="12"/>
    <n v="723"/>
    <s v="记帐凭证"/>
    <s v="660108 \营业费用\交通费"/>
    <s v="方鑫交通费"/>
    <n v="1749.35"/>
    <n v="0.17493499999999998"/>
    <s v="其他应收款;银行存款"/>
    <x v="1"/>
    <s v="交通费"/>
    <s v="交通费"/>
    <x v="0"/>
  </r>
  <r>
    <d v="2024-12-31T00:00:00"/>
    <n v="12"/>
    <n v="724"/>
    <s v="记帐凭证"/>
    <s v="660113 \营业费用\差旅费"/>
    <s v="蔡宇哲差旅费"/>
    <n v="407.81"/>
    <n v="4.0780999999999998E-2"/>
    <s v="银行存款"/>
    <x v="1"/>
    <s v="差旅费"/>
    <s v="差旅费"/>
    <x v="0"/>
  </r>
  <r>
    <d v="2024-12-31T00:00:00"/>
    <n v="12"/>
    <n v="724"/>
    <s v="记帐凭证"/>
    <s v="660145 \营业费用\旅客运输服务"/>
    <s v="蔡宇哲差旅费"/>
    <n v="1337.62"/>
    <n v="0.13376199999999999"/>
    <s v="银行存款"/>
    <x v="1"/>
    <s v="旅客运输服务"/>
    <s v="差旅费"/>
    <x v="0"/>
  </r>
  <r>
    <d v="2024-12-31T00:00:00"/>
    <n v="12"/>
    <n v="764"/>
    <s v="记帐凭证"/>
    <s v="660101 \营业费用\工资"/>
    <s v="分配销售部12月工资"/>
    <n v="1045110.22"/>
    <n v="104.511022"/>
    <s v="应付职工薪酬"/>
    <x v="1"/>
    <s v="工资"/>
    <s v="职工薪酬"/>
    <x v="3"/>
  </r>
  <r>
    <d v="2023-01-18T00:00:00"/>
    <n v="1"/>
    <n v="110"/>
    <s v="记帐凭证"/>
    <s v="660108 \营业费用\交通费"/>
    <s v="薛晶晶交通费"/>
    <n v="1050.07"/>
    <n v="0.10500699999999999"/>
    <s v="银行存款"/>
    <x v="2"/>
    <s v="交通费"/>
    <s v="交通费"/>
    <x v="0"/>
  </r>
  <r>
    <d v="2023-01-18T00:00:00"/>
    <n v="1"/>
    <n v="110"/>
    <s v="记帐凭证"/>
    <s v="660120 \营业费用\汽油费"/>
    <s v="薛晶晶汽油费"/>
    <n v="1019.94"/>
    <n v="0.101994"/>
    <s v="银行存款"/>
    <x v="2"/>
    <s v="汽油费"/>
    <s v="交通费"/>
    <x v="0"/>
  </r>
  <r>
    <d v="2023-01-18T00:00:00"/>
    <n v="1"/>
    <n v="110"/>
    <s v="记帐凭证"/>
    <s v="660140 \营业费用\员工午餐"/>
    <s v="薛晶晶餐费"/>
    <n v="2919.2"/>
    <n v="0.29191999999999996"/>
    <s v="银行存款"/>
    <x v="2"/>
    <s v="员工午餐"/>
    <s v="福利费"/>
    <x v="1"/>
  </r>
  <r>
    <d v="2023-01-18T00:00:00"/>
    <n v="1"/>
    <n v="110"/>
    <s v="记帐凭证"/>
    <s v="660117 \营业费用\手机费"/>
    <s v="薛晶晶手机费"/>
    <n v="208"/>
    <n v="2.0799999999999999E-2"/>
    <s v="银行存款"/>
    <x v="2"/>
    <s v="手机费"/>
    <s v="通讯费"/>
    <x v="1"/>
  </r>
  <r>
    <d v="2023-01-18T00:00:00"/>
    <n v="1"/>
    <n v="110"/>
    <s v="记帐凭证"/>
    <s v="660109 \营业费用\业务招待费"/>
    <s v="薛晶晶招待费"/>
    <n v="625"/>
    <n v="6.25E-2"/>
    <s v="银行存款"/>
    <x v="2"/>
    <s v="业务招待费"/>
    <s v="业务招待费"/>
    <x v="1"/>
  </r>
  <r>
    <d v="2023-01-18T00:00:00"/>
    <n v="1"/>
    <n v="111"/>
    <s v="记帐凭证"/>
    <s v="660120 \营业费用\汽油费"/>
    <s v="薛晶晶汽油费"/>
    <n v="7000"/>
    <n v="0.7"/>
    <s v="银行存款;其他应收款"/>
    <x v="2"/>
    <s v="汽油费"/>
    <s v="交通费"/>
    <x v="0"/>
  </r>
  <r>
    <d v="2023-01-18T00:00:00"/>
    <n v="1"/>
    <n v="111"/>
    <s v="记帐凭证"/>
    <s v="660109 \营业费用\业务招待费"/>
    <s v="薛晶晶招待费"/>
    <n v="5900"/>
    <n v="0.59"/>
    <s v="银行存款;其他应收款"/>
    <x v="2"/>
    <s v="业务招待费"/>
    <s v="业务招待费"/>
    <x v="1"/>
  </r>
  <r>
    <d v="2023-01-18T00:00:00"/>
    <n v="1"/>
    <n v="112"/>
    <s v="记帐凭证"/>
    <s v="660113 \营业费用\差旅费"/>
    <s v="薛晶晶差旅费"/>
    <n v="680"/>
    <n v="6.8000000000000005E-2"/>
    <s v="银行存款;其他应收款"/>
    <x v="2"/>
    <s v="差旅费"/>
    <s v="差旅费"/>
    <x v="0"/>
  </r>
  <r>
    <d v="2023-01-18T00:00:00"/>
    <n v="1"/>
    <n v="112"/>
    <s v="记帐凭证"/>
    <s v="660109 \营业费用\业务招待费"/>
    <s v="薛晶晶招待费"/>
    <n v="1910"/>
    <n v="0.191"/>
    <s v="银行存款;其他应收款"/>
    <x v="2"/>
    <s v="业务招待费"/>
    <s v="业务招待费"/>
    <x v="1"/>
  </r>
  <r>
    <d v="2023-01-18T00:00:00"/>
    <n v="1"/>
    <n v="112"/>
    <s v="记帐凭证"/>
    <s v="660117 \营业费用\手机费"/>
    <s v="薛晶晶手机费"/>
    <n v="533.79999999999995"/>
    <n v="5.3379999999999997E-2"/>
    <s v="银行存款;其他应收款"/>
    <x v="2"/>
    <s v="手机费"/>
    <s v="通讯费"/>
    <x v="1"/>
  </r>
  <r>
    <d v="2023-01-18T00:00:00"/>
    <n v="1"/>
    <n v="113"/>
    <s v="记帐凭证"/>
    <s v="660108 \营业费用\交通费"/>
    <s v="孙伟交通费"/>
    <n v="411.5"/>
    <n v="4.1149999999999999E-2"/>
    <s v="银行存款"/>
    <x v="2"/>
    <s v="交通费"/>
    <s v="交通费"/>
    <x v="0"/>
  </r>
  <r>
    <d v="2023-01-18T00:00:00"/>
    <n v="1"/>
    <n v="113"/>
    <s v="记帐凭证"/>
    <s v="660109 \营业费用\业务招待费"/>
    <s v="孙伟招待费"/>
    <n v="4136.07"/>
    <n v="0.41360699999999995"/>
    <s v="银行存款"/>
    <x v="2"/>
    <s v="业务招待费"/>
    <s v="业务招待费"/>
    <x v="1"/>
  </r>
  <r>
    <d v="2023-01-18T00:00:00"/>
    <n v="1"/>
    <n v="114"/>
    <s v="记帐凭证"/>
    <s v="660108 \营业费用\交通费"/>
    <s v="李煜汽油费"/>
    <n v="790.75"/>
    <n v="7.9075000000000006E-2"/>
    <s v="银行存款"/>
    <x v="2"/>
    <s v="交通费"/>
    <s v="交通费"/>
    <x v="0"/>
  </r>
  <r>
    <d v="2023-01-18T00:00:00"/>
    <n v="1"/>
    <n v="114"/>
    <s v="记帐凭证"/>
    <s v="660109 \营业费用\业务招待费"/>
    <s v="李煜招待费"/>
    <n v="1982"/>
    <n v="0.19819999999999999"/>
    <s v="银行存款"/>
    <x v="2"/>
    <s v="业务招待费"/>
    <s v="业务招待费"/>
    <x v="1"/>
  </r>
  <r>
    <d v="2023-01-18T00:00:00"/>
    <n v="1"/>
    <n v="47"/>
    <s v="记帐凭证"/>
    <s v="660141 \营业费用\技术服务费"/>
    <s v="支付昆明南北通达科技有限公司技术服务费--顾希君--云南烟草"/>
    <n v="12600"/>
    <n v="1.26"/>
    <s v="银行存款"/>
    <x v="2"/>
    <s v="技术服务费"/>
    <s v="技术服务费"/>
    <x v="1"/>
  </r>
  <r>
    <d v="2023-01-18T00:00:00"/>
    <n v="1"/>
    <n v="68"/>
    <s v="记帐凭证"/>
    <s v="660107 \营业费用\办公费"/>
    <s v="薛晶晶办公费--出版费用"/>
    <n v="7984"/>
    <n v="0.7984"/>
    <s v="银行存款"/>
    <x v="2"/>
    <s v="办公费"/>
    <s v="办公费"/>
    <x v="1"/>
  </r>
  <r>
    <d v="2023-01-18T00:00:00"/>
    <n v="1"/>
    <n v="71"/>
    <s v="记帐凭证"/>
    <s v="660108 \营业费用\交通费"/>
    <s v="鹿松交通费"/>
    <n v="4933.53"/>
    <n v="0.49335299999999999"/>
    <s v="银行存款;其他应收款"/>
    <x v="2"/>
    <s v="交通费"/>
    <s v="交通费"/>
    <x v="0"/>
  </r>
  <r>
    <d v="2023-01-18T00:00:00"/>
    <n v="1"/>
    <n v="73"/>
    <s v="记帐凭证"/>
    <s v="660108 \营业费用\交通费"/>
    <s v="薛晶晶办公费"/>
    <n v="5584"/>
    <n v="0.55840000000000001"/>
    <s v="银行存款"/>
    <x v="2"/>
    <s v="交通费"/>
    <s v="交通费"/>
    <x v="0"/>
  </r>
  <r>
    <d v="2023-01-18T00:00:00"/>
    <n v="1"/>
    <n v="84"/>
    <s v="记帐凭证"/>
    <s v="660108 \营业费用\交通费"/>
    <s v="刘亚芳交通费"/>
    <n v="2188.5"/>
    <n v="0.21884999999999999"/>
    <s v="银行存款"/>
    <x v="2"/>
    <s v="交通费"/>
    <s v="交通费"/>
    <x v="0"/>
  </r>
  <r>
    <d v="2023-01-18T00:00:00"/>
    <n v="1"/>
    <n v="93"/>
    <s v="记帐凭证"/>
    <s v="660108 \营业费用\交通费"/>
    <s v="刘亚芳交通费"/>
    <n v="41"/>
    <n v="4.1000000000000003E-3"/>
    <s v="银行存款"/>
    <x v="2"/>
    <s v="交通费"/>
    <s v="交通费"/>
    <x v="0"/>
  </r>
  <r>
    <d v="2023-01-18T00:00:00"/>
    <n v="1"/>
    <n v="93"/>
    <s v="记帐凭证"/>
    <s v="660117 \营业费用\手机费"/>
    <s v="刘亚芳手机费"/>
    <n v="2513"/>
    <n v="0.25130000000000002"/>
    <s v="银行存款"/>
    <x v="2"/>
    <s v="手机费"/>
    <s v="通讯费"/>
    <x v="1"/>
  </r>
  <r>
    <d v="2023-01-18T00:00:00"/>
    <n v="1"/>
    <n v="97"/>
    <s v="记帐凭证"/>
    <s v="660108 \营业费用\交通费"/>
    <s v="吴港交通费"/>
    <n v="305.48"/>
    <n v="3.0548000000000002E-2"/>
    <s v="银行存款"/>
    <x v="2"/>
    <s v="交通费"/>
    <s v="交通费"/>
    <x v="0"/>
  </r>
  <r>
    <d v="2023-01-18T00:00:00"/>
    <n v="1"/>
    <n v="97"/>
    <s v="记帐凭证"/>
    <s v="660107 \营业费用\办公费"/>
    <s v="吴港印刷费"/>
    <n v="923.58"/>
    <n v="9.235800000000001E-2"/>
    <s v="银行存款"/>
    <x v="2"/>
    <s v="办公费"/>
    <s v="办公费"/>
    <x v="1"/>
  </r>
  <r>
    <d v="2023-01-31T00:00:00"/>
    <n v="1"/>
    <n v="358"/>
    <s v="记帐凭证"/>
    <s v="660108 \营业费用\交通费"/>
    <s v="庞文强交通费"/>
    <n v="540"/>
    <n v="5.3999999999999999E-2"/>
    <s v="银行存款"/>
    <x v="2"/>
    <s v="交通费"/>
    <s v="交通费"/>
    <x v="0"/>
  </r>
  <r>
    <d v="2023-01-31T00:00:00"/>
    <n v="1"/>
    <n v="374"/>
    <s v="记帐凭证"/>
    <s v="660107 \营业费用\办公费"/>
    <s v="孙伟借中选服务费--普天信息工程设计服务有限公司--总部费用"/>
    <n v="1886.79"/>
    <n v="0.18867899999999999"/>
    <s v="其他应收款"/>
    <x v="2"/>
    <s v="办公费"/>
    <s v="办公费"/>
    <x v="1"/>
  </r>
  <r>
    <d v="2023-01-31T00:00:00"/>
    <n v="1"/>
    <n v="390"/>
    <s v="记帐凭证"/>
    <s v="660115 \营业费用\办公房租"/>
    <s v="总部20220110-20220209房租--北京科技大学--招行北三环支行--"/>
    <n v="17374.89"/>
    <n v="1.7374889999999998"/>
    <s v="使用权资产累计折旧"/>
    <x v="2"/>
    <s v="办公房租"/>
    <s v="房租物业费"/>
    <x v="2"/>
  </r>
  <r>
    <d v="2023-01-31T00:00:00"/>
    <n v="1"/>
    <n v="393"/>
    <s v="记帐凭证"/>
    <s v="660115 \营业费用\办公房租"/>
    <s v="广州分202203-202703房租分摊--2023.1"/>
    <n v="53029.17"/>
    <n v="5.3029169999999999"/>
    <s v="使用权资产累计折旧"/>
    <x v="2"/>
    <s v="办公房租"/>
    <s v="房租物业费"/>
    <x v="2"/>
  </r>
  <r>
    <d v="2023-01-31T00:00:00"/>
    <n v="1"/>
    <n v="400"/>
    <s v="记帐凭证"/>
    <s v="660130 \营业费用\折旧费"/>
    <s v="2023年1月分摊折旧"/>
    <n v="6670.05"/>
    <n v="0.66700500000000007"/>
    <s v="累计折旧"/>
    <x v="2"/>
    <s v="折旧费"/>
    <s v="其他"/>
    <x v="1"/>
  </r>
  <r>
    <d v="2023-01-31T00:00:00"/>
    <n v="1"/>
    <n v="402"/>
    <s v="记帐凭证"/>
    <s v="660101 \营业费用\工资"/>
    <s v="分配销售部1月工资"/>
    <n v="1054047.19"/>
    <n v="105.404719"/>
    <s v="其他应付款;应付职工薪酬;其他应收款"/>
    <x v="2"/>
    <s v="工资"/>
    <s v="职工薪酬"/>
    <x v="3"/>
  </r>
  <r>
    <d v="2023-02-20T00:00:00"/>
    <n v="2"/>
    <n v="14"/>
    <s v="记帐凭证"/>
    <s v="660108 \营业费用\交通费"/>
    <s v="鹿松交通费--华南费用"/>
    <n v="5000"/>
    <n v="0.5"/>
    <s v="银行存款"/>
    <x v="2"/>
    <s v="交通费"/>
    <s v="交通费"/>
    <x v="0"/>
  </r>
  <r>
    <d v="2023-02-20T00:00:00"/>
    <n v="2"/>
    <n v="15"/>
    <s v="记帐凭证"/>
    <s v="660108 \营业费用\交通费"/>
    <s v="刘亚芳交通费--华南费用"/>
    <n v="5000.93"/>
    <n v="0.50009300000000001"/>
    <s v="银行存款;其他应收款"/>
    <x v="2"/>
    <s v="交通费"/>
    <s v="交通费"/>
    <x v="0"/>
  </r>
  <r>
    <d v="2023-02-20T00:00:00"/>
    <n v="2"/>
    <n v="23"/>
    <s v="记帐凭证"/>
    <s v="660141 \营业费用\技术服务费"/>
    <s v="支付大连南北汇丰科技有限公司技术服务费"/>
    <n v="17861.39"/>
    <n v="1.7861389999999999"/>
    <s v="银行存款"/>
    <x v="2"/>
    <s v="技术服务费"/>
    <s v="技术服务费"/>
    <x v="1"/>
  </r>
  <r>
    <d v="2023-02-20T00:00:00"/>
    <n v="2"/>
    <n v="24"/>
    <s v="记帐凭证"/>
    <s v="660113 \营业费用\差旅费"/>
    <s v="方鑫住宿费"/>
    <n v="2113"/>
    <n v="0.21129999999999999"/>
    <s v="银行存款"/>
    <x v="2"/>
    <s v="差旅费"/>
    <s v="差旅费"/>
    <x v="0"/>
  </r>
  <r>
    <d v="2023-02-20T00:00:00"/>
    <n v="2"/>
    <n v="32"/>
    <s v="记帐凭证"/>
    <s v="660108 \营业费用\交通费"/>
    <s v="李煜交通费"/>
    <n v="890"/>
    <n v="8.8999999999999996E-2"/>
    <s v="银行存款"/>
    <x v="2"/>
    <s v="交通费"/>
    <s v="交通费"/>
    <x v="0"/>
  </r>
  <r>
    <d v="2023-02-20T00:00:00"/>
    <n v="2"/>
    <n v="32"/>
    <s v="记帐凭证"/>
    <s v="660109 \营业费用\业务招待费"/>
    <s v="李煜招待费"/>
    <n v="2815"/>
    <n v="0.28149999999999997"/>
    <s v="银行存款"/>
    <x v="2"/>
    <s v="业务招待费"/>
    <s v="业务招待费"/>
    <x v="1"/>
  </r>
  <r>
    <d v="2023-02-20T00:00:00"/>
    <n v="2"/>
    <n v="33"/>
    <s v="记帐凭证"/>
    <s v="660108 \营业费用\交通费"/>
    <s v="李煜交通费"/>
    <n v="1869.58"/>
    <n v="0.18695799999999999"/>
    <s v="银行存款"/>
    <x v="2"/>
    <s v="交通费"/>
    <s v="交通费"/>
    <x v="0"/>
  </r>
  <r>
    <d v="2023-02-20T00:00:00"/>
    <n v="2"/>
    <n v="33"/>
    <s v="记帐凭证"/>
    <s v="660120 \营业费用\汽油费"/>
    <s v="李煜汽油费"/>
    <n v="638"/>
    <n v="6.3799999999999996E-2"/>
    <s v="银行存款"/>
    <x v="2"/>
    <s v="汽油费"/>
    <s v="交通费"/>
    <x v="0"/>
  </r>
  <r>
    <d v="2023-02-20T00:00:00"/>
    <n v="2"/>
    <n v="33"/>
    <s v="记帐凭证"/>
    <s v="660140 \营业费用\员工午餐"/>
    <s v="李煜餐费"/>
    <n v="446"/>
    <n v="4.4600000000000001E-2"/>
    <s v="银行存款"/>
    <x v="2"/>
    <s v="员工午餐"/>
    <s v="福利费"/>
    <x v="1"/>
  </r>
  <r>
    <d v="2023-02-20T00:00:00"/>
    <n v="2"/>
    <n v="73"/>
    <s v="记帐凭证"/>
    <s v="660108 \营业费用\交通费"/>
    <s v="章菲菲交通费"/>
    <n v="3000"/>
    <n v="0.3"/>
    <s v="银行存款"/>
    <x v="2"/>
    <s v="交通费"/>
    <s v="交通费"/>
    <x v="0"/>
  </r>
  <r>
    <d v="2023-02-20T00:00:00"/>
    <n v="2"/>
    <n v="76"/>
    <s v="记帐凭证"/>
    <s v="660117 \营业费用\手机费"/>
    <s v="鹿松手机费"/>
    <n v="49.75"/>
    <n v="4.9750000000000003E-3"/>
    <s v="银行存款"/>
    <x v="2"/>
    <s v="手机费"/>
    <s v="通讯费"/>
    <x v="1"/>
  </r>
  <r>
    <d v="2023-02-28T00:00:00"/>
    <n v="2"/>
    <n v="275"/>
    <s v="记帐凭证"/>
    <s v="660107 \营业费用\办公费"/>
    <s v="孙伟标书款--总部费用"/>
    <n v="500"/>
    <n v="0.05"/>
    <s v="其他应收款"/>
    <x v="2"/>
    <s v="办公费"/>
    <s v="办公费"/>
    <x v="1"/>
  </r>
  <r>
    <d v="2023-02-28T00:00:00"/>
    <n v="2"/>
    <n v="304"/>
    <s v="记帐凭证"/>
    <s v="660101 \营业费用\工资"/>
    <s v="鹿松交通费--出版费用"/>
    <n v="1013.2"/>
    <n v="0.10132000000000001"/>
    <s v="其他应收款;银行存款"/>
    <x v="2"/>
    <s v="工资"/>
    <s v="职工薪酬"/>
    <x v="3"/>
  </r>
  <r>
    <d v="2023-02-28T00:00:00"/>
    <n v="2"/>
    <n v="305"/>
    <s v="记帐凭证"/>
    <s v="660108 \营业费用\交通费"/>
    <s v="刘亚芳交通费--出版费用"/>
    <n v="1001.34"/>
    <n v="0.100134"/>
    <s v="其他应收款;银行存款"/>
    <x v="2"/>
    <s v="交通费"/>
    <s v="交通费"/>
    <x v="0"/>
  </r>
  <r>
    <d v="2023-02-28T00:00:00"/>
    <n v="2"/>
    <n v="310"/>
    <s v="记帐凭证"/>
    <s v="660108 \营业费用\交通费"/>
    <s v="薛晶晶交通费"/>
    <n v="1967"/>
    <n v="0.19670000000000001"/>
    <s v="银行存款"/>
    <x v="2"/>
    <s v="交通费"/>
    <s v="交通费"/>
    <x v="0"/>
  </r>
  <r>
    <d v="2023-02-28T00:00:00"/>
    <n v="2"/>
    <n v="310"/>
    <s v="记帐凭证"/>
    <s v="660117 \营业费用\手机费"/>
    <s v="薛晶晶手机费"/>
    <n v="207.3"/>
    <n v="2.0730000000000002E-2"/>
    <s v="银行存款"/>
    <x v="2"/>
    <s v="手机费"/>
    <s v="通讯费"/>
    <x v="1"/>
  </r>
  <r>
    <d v="2023-02-28T00:00:00"/>
    <n v="2"/>
    <n v="310"/>
    <s v="记帐凭证"/>
    <s v="660109 \营业费用\业务招待费"/>
    <s v="薛晶晶招待费"/>
    <n v="1180"/>
    <n v="0.11799999999999999"/>
    <s v="银行存款"/>
    <x v="2"/>
    <s v="业务招待费"/>
    <s v="业务招待费"/>
    <x v="1"/>
  </r>
  <r>
    <d v="2023-02-28T00:00:00"/>
    <n v="2"/>
    <n v="310"/>
    <s v="记帐凭证"/>
    <s v="660140 \营业费用\员工午餐"/>
    <s v="薛晶晶餐费"/>
    <n v="228"/>
    <n v="2.2800000000000001E-2"/>
    <s v="银行存款"/>
    <x v="2"/>
    <s v="员工午餐"/>
    <s v="福利费"/>
    <x v="1"/>
  </r>
  <r>
    <d v="2023-02-28T00:00:00"/>
    <n v="2"/>
    <n v="310"/>
    <s v="记帐凭证"/>
    <s v="660131 \营业费用\福利费"/>
    <s v="薛晶晶食品费"/>
    <n v="620.20000000000005"/>
    <n v="6.2020000000000006E-2"/>
    <s v="银行存款"/>
    <x v="2"/>
    <s v="福利费"/>
    <s v="福利费"/>
    <x v="1"/>
  </r>
  <r>
    <d v="2023-02-28T00:00:00"/>
    <n v="2"/>
    <n v="311"/>
    <s v="记帐凭证"/>
    <s v="660113 \营业费用\差旅费"/>
    <s v="薛晶晶差旅费"/>
    <n v="6823.33"/>
    <n v="0.68233299999999997"/>
    <s v="银行存款"/>
    <x v="2"/>
    <s v="差旅费"/>
    <s v="差旅费"/>
    <x v="0"/>
  </r>
  <r>
    <d v="2023-02-28T00:00:00"/>
    <n v="2"/>
    <n v="312"/>
    <s v="记帐凭证"/>
    <s v="660108 \营业费用\交通费"/>
    <s v="陈佳龙交通费"/>
    <n v="126.09"/>
    <n v="1.2609E-2"/>
    <s v="银行存款"/>
    <x v="2"/>
    <s v="交通费"/>
    <s v="交通费"/>
    <x v="0"/>
  </r>
  <r>
    <d v="2023-02-28T00:00:00"/>
    <n v="2"/>
    <n v="313"/>
    <s v="记帐凭证"/>
    <s v="660140 \营业费用\员工午餐"/>
    <s v="孙伟餐费"/>
    <n v="3346"/>
    <n v="0.33460000000000001"/>
    <s v="银行存款"/>
    <x v="2"/>
    <s v="员工午餐"/>
    <s v="福利费"/>
    <x v="1"/>
  </r>
  <r>
    <d v="2023-02-28T00:00:00"/>
    <n v="2"/>
    <n v="314"/>
    <s v="记帐凭证"/>
    <s v="660131 \营业费用\福利费"/>
    <s v="孙伟食品费"/>
    <n v="18000"/>
    <n v="1.8"/>
    <s v="银行存款"/>
    <x v="2"/>
    <s v="福利费"/>
    <s v="福利费"/>
    <x v="1"/>
  </r>
  <r>
    <d v="2023-02-28T00:00:00"/>
    <n v="2"/>
    <n v="354"/>
    <s v="记帐凭证"/>
    <s v="660113 \营业费用\差旅费"/>
    <s v="鹿松北京到天津差旅费"/>
    <n v="349.87"/>
    <n v="3.4986999999999997E-2"/>
    <s v="银行存款"/>
    <x v="2"/>
    <s v="差旅费"/>
    <s v="差旅费"/>
    <x v="0"/>
  </r>
  <r>
    <d v="2023-02-28T00:00:00"/>
    <n v="2"/>
    <n v="362"/>
    <s v="记帐凭证"/>
    <s v="660107 \营业费用\办公费"/>
    <s v="吴港标书款"/>
    <n v="800"/>
    <n v="0.08"/>
    <s v="银行存款"/>
    <x v="2"/>
    <s v="办公费"/>
    <s v="办公费"/>
    <x v="1"/>
  </r>
  <r>
    <d v="2023-02-28T00:00:00"/>
    <n v="2"/>
    <n v="442"/>
    <s v="记帐凭证"/>
    <s v="660101 \营业费用\工资"/>
    <s v="分配销售部2月工资"/>
    <n v="416431.8"/>
    <n v="41.643180000000001"/>
    <s v="应付职工薪酬;其他应付款;其他应收款"/>
    <x v="2"/>
    <s v="工资"/>
    <s v="职工薪酬"/>
    <x v="3"/>
  </r>
  <r>
    <d v="2023-02-28T00:00:00"/>
    <n v="2"/>
    <n v="445"/>
    <s v="记帐凭证"/>
    <s v="660130 \营业费用\折旧费"/>
    <s v="2023年2月分摊折旧"/>
    <n v="6670.05"/>
    <n v="0.66700500000000007"/>
    <s v="累计折旧"/>
    <x v="2"/>
    <s v="折旧费"/>
    <s v="其他"/>
    <x v="1"/>
  </r>
  <r>
    <d v="2023-02-28T00:00:00"/>
    <n v="2"/>
    <n v="457"/>
    <s v="记帐凭证"/>
    <s v="660115 \营业费用\办公房租"/>
    <s v="总部20220110-20220209房租--北京科技大学--招行北三环支行--"/>
    <n v="17310.3"/>
    <n v="1.7310299999999998"/>
    <s v="使用权资产累计折旧"/>
    <x v="2"/>
    <s v="办公房租"/>
    <s v="房租物业费"/>
    <x v="2"/>
  </r>
  <r>
    <d v="2023-02-28T00:00:00"/>
    <n v="2"/>
    <n v="460"/>
    <s v="记帐凭证"/>
    <s v="660115 \营业费用\办公房租"/>
    <s v="广州分202203-202703房租分摊--2023.1"/>
    <n v="53029.17"/>
    <n v="5.3029169999999999"/>
    <s v="使用权资产累计折旧"/>
    <x v="2"/>
    <s v="办公房租"/>
    <s v="房租物业费"/>
    <x v="2"/>
  </r>
  <r>
    <d v="2023-03-16T00:00:00"/>
    <n v="3"/>
    <n v="24"/>
    <s v="记帐凭证"/>
    <s v="660107 \营业费用\办公费"/>
    <s v="史晓岩中标服务费--中财经科--国信招标集团股份有限公司北京分公司"/>
    <n v="11881.19"/>
    <n v="1.1881190000000001"/>
    <s v="银行存款"/>
    <x v="2"/>
    <s v="办公费"/>
    <s v="办公费"/>
    <x v="1"/>
  </r>
  <r>
    <d v="2023-03-16T00:00:00"/>
    <n v="3"/>
    <n v="40"/>
    <s v="记帐凭证"/>
    <s v="660108 \营业费用\交通费"/>
    <s v="浙江分公司交通费"/>
    <n v="1600"/>
    <n v="0.16"/>
    <s v="其他应收款"/>
    <x v="2"/>
    <s v="交通费"/>
    <s v="交通费"/>
    <x v="0"/>
  </r>
  <r>
    <d v="2023-03-16T00:00:00"/>
    <n v="3"/>
    <n v="42"/>
    <s v="记帐凭证"/>
    <s v="660119 \营业费用\电话费"/>
    <s v="浙江分公司电话费"/>
    <n v="1368"/>
    <n v="0.1368"/>
    <s v="其他应收款"/>
    <x v="2"/>
    <s v="电话费"/>
    <s v="办公费"/>
    <x v="1"/>
  </r>
  <r>
    <d v="2023-03-16T00:00:00"/>
    <n v="3"/>
    <n v="43"/>
    <s v="记帐凭证"/>
    <s v="660107 \营业费用\办公费"/>
    <s v="浙江分公司快递费"/>
    <n v="220"/>
    <n v="2.1999999999999999E-2"/>
    <s v="其他应收款"/>
    <x v="2"/>
    <s v="办公费"/>
    <s v="办公费"/>
    <x v="1"/>
  </r>
  <r>
    <d v="2023-03-16T00:00:00"/>
    <n v="3"/>
    <n v="43"/>
    <s v="记帐凭证"/>
    <s v="660107 \营业费用\办公费"/>
    <s v="浙江分公司办公费"/>
    <n v="505.3"/>
    <n v="5.0529999999999999E-2"/>
    <s v="其他应收款"/>
    <x v="2"/>
    <s v="办公费"/>
    <s v="办公费"/>
    <x v="1"/>
  </r>
  <r>
    <d v="2023-03-16T00:00:00"/>
    <n v="3"/>
    <n v="43"/>
    <s v="记帐凭证"/>
    <s v="660107 \营业费用\办公费"/>
    <s v="浙江分公司水费"/>
    <n v="1100"/>
    <n v="0.11"/>
    <s v="其他应收款"/>
    <x v="2"/>
    <s v="办公费"/>
    <s v="办公费"/>
    <x v="1"/>
  </r>
  <r>
    <d v="2023-03-16T00:00:00"/>
    <n v="3"/>
    <n v="54"/>
    <s v="记帐凭证"/>
    <s v="660108 \营业费用\交通费"/>
    <s v="陶杨交通费"/>
    <n v="275.27999999999997"/>
    <n v="2.7527999999999997E-2"/>
    <s v="银行存款;其他应收款"/>
    <x v="2"/>
    <s v="交通费"/>
    <s v="交通费"/>
    <x v="0"/>
  </r>
  <r>
    <d v="2023-03-16T00:00:00"/>
    <n v="3"/>
    <n v="54"/>
    <s v="记帐凭证"/>
    <s v="660117 \营业费用\手机费"/>
    <s v="陶杨手机费"/>
    <n v="575.1"/>
    <n v="5.7510000000000006E-2"/>
    <s v="银行存款;其他应收款"/>
    <x v="2"/>
    <s v="手机费"/>
    <s v="通讯费"/>
    <x v="1"/>
  </r>
  <r>
    <d v="2023-03-16T00:00:00"/>
    <n v="3"/>
    <n v="55"/>
    <s v="记帐凭证"/>
    <s v="660108 \营业费用\交通费"/>
    <s v="刘亚芳交通费"/>
    <n v="136.27000000000001"/>
    <n v="1.3627E-2"/>
    <s v="其他应收款;银行存款"/>
    <x v="2"/>
    <s v="交通费"/>
    <s v="交通费"/>
    <x v="0"/>
  </r>
  <r>
    <d v="2023-03-16T00:00:00"/>
    <n v="3"/>
    <n v="55"/>
    <s v="记帐凭证"/>
    <s v="660117 \营业费用\手机费"/>
    <s v="刘亚芳手机费"/>
    <n v="674.26"/>
    <n v="6.7426E-2"/>
    <s v="其他应收款;银行存款"/>
    <x v="2"/>
    <s v="手机费"/>
    <s v="通讯费"/>
    <x v="1"/>
  </r>
  <r>
    <d v="2023-03-16T00:00:00"/>
    <n v="3"/>
    <n v="56"/>
    <s v="记帐凭证"/>
    <s v="660108 \营业费用\交通费"/>
    <s v="刘亚芳交通费"/>
    <n v="1000.53"/>
    <n v="0.100053"/>
    <s v="银行存款;其他应收款"/>
    <x v="2"/>
    <s v="交通费"/>
    <s v="交通费"/>
    <x v="0"/>
  </r>
  <r>
    <d v="2023-03-16T00:00:00"/>
    <n v="3"/>
    <n v="57"/>
    <s v="记帐凭证"/>
    <s v="660108 \营业费用\交通费"/>
    <s v="鹿松交通费"/>
    <n v="812.02"/>
    <n v="8.1201999999999996E-2"/>
    <s v="银行存款;其他应收款"/>
    <x v="2"/>
    <s v="交通费"/>
    <s v="交通费"/>
    <x v="0"/>
  </r>
  <r>
    <d v="2023-03-16T00:00:00"/>
    <n v="3"/>
    <n v="58"/>
    <s v="记帐凭证"/>
    <s v="660108 \营业费用\交通费"/>
    <s v="鹿松交通费"/>
    <n v="1000.07"/>
    <n v="0.100007"/>
    <s v="银行存款;其他应收款"/>
    <x v="2"/>
    <s v="交通费"/>
    <s v="交通费"/>
    <x v="0"/>
  </r>
  <r>
    <d v="2023-03-16T00:00:00"/>
    <n v="3"/>
    <n v="60"/>
    <s v="记帐凭证"/>
    <s v="660108 \营业费用\交通费"/>
    <s v="吴港交通费--22RJ10201101--北京中财经科投资管理有限公司"/>
    <n v="767.91"/>
    <n v="7.6790999999999998E-2"/>
    <s v="银行存款"/>
    <x v="2"/>
    <s v="交通费"/>
    <s v="交通费"/>
    <x v="0"/>
  </r>
  <r>
    <d v="2023-03-16T00:00:00"/>
    <n v="3"/>
    <n v="60"/>
    <s v="记帐凭证"/>
    <s v="660107 \营业费用\办公费"/>
    <s v="吴港打印费--22RJ10201101--北京中财经科投资管理有限公司"/>
    <n v="639.62"/>
    <n v="6.3962000000000005E-2"/>
    <s v="银行存款"/>
    <x v="2"/>
    <s v="办公费"/>
    <s v="办公费"/>
    <x v="1"/>
  </r>
  <r>
    <d v="2023-03-20T00:00:00"/>
    <n v="3"/>
    <n v="100"/>
    <s v="记帐凭证"/>
    <s v="660107 \营业费用\办公费"/>
    <s v="田宁办公费"/>
    <n v="2611.44"/>
    <n v="0.26114399999999999"/>
    <s v="其他应收款;银行存款"/>
    <x v="2"/>
    <s v="办公费"/>
    <s v="办公费"/>
    <x v="1"/>
  </r>
  <r>
    <d v="2023-03-20T00:00:00"/>
    <n v="3"/>
    <n v="100"/>
    <s v="记帐凭证"/>
    <s v="660109 \营业费用\业务招待费"/>
    <s v="田宁餐费"/>
    <n v="1827.95"/>
    <n v="0.18279500000000001"/>
    <s v="其他应收款;银行存款"/>
    <x v="2"/>
    <s v="业务招待费"/>
    <s v="业务招待费"/>
    <x v="1"/>
  </r>
  <r>
    <d v="2023-03-20T00:00:00"/>
    <n v="3"/>
    <n v="100"/>
    <s v="记帐凭证"/>
    <s v="660113 \营业费用\差旅费"/>
    <s v="田宁青岛到北京差旅费"/>
    <n v="1318.02"/>
    <n v="0.131802"/>
    <s v="其他应收款;银行存款"/>
    <x v="2"/>
    <s v="差旅费"/>
    <s v="差旅费"/>
    <x v="0"/>
  </r>
  <r>
    <d v="2023-03-20T00:00:00"/>
    <n v="3"/>
    <n v="101"/>
    <s v="记帐凭证"/>
    <s v="660108 \营业费用\交通费"/>
    <s v="田宁交通费"/>
    <n v="300"/>
    <n v="0.03"/>
    <s v="银行存款"/>
    <x v="2"/>
    <s v="交通费"/>
    <s v="交通费"/>
    <x v="0"/>
  </r>
  <r>
    <d v="2023-03-20T00:00:00"/>
    <n v="3"/>
    <n v="102"/>
    <s v="记帐凭证"/>
    <s v="660113 \营业费用\差旅费"/>
    <s v="田宁青岛到郑州差旅费"/>
    <n v="7354.18"/>
    <n v="0.73541800000000002"/>
    <s v="银行存款"/>
    <x v="2"/>
    <s v="差旅费"/>
    <s v="差旅费"/>
    <x v="0"/>
  </r>
  <r>
    <d v="2023-03-20T00:00:00"/>
    <n v="3"/>
    <n v="105"/>
    <s v="记帐凭证"/>
    <s v="660108 \营业费用\交通费"/>
    <s v="吴国栋交通费"/>
    <n v="964.4"/>
    <n v="9.6439999999999998E-2"/>
    <s v="其他应收款;银行存款"/>
    <x v="2"/>
    <s v="交通费"/>
    <s v="交通费"/>
    <x v="0"/>
  </r>
  <r>
    <d v="2023-03-20T00:00:00"/>
    <n v="3"/>
    <n v="105"/>
    <s v="记帐凭证"/>
    <s v="660140 \营业费用\员工午餐"/>
    <s v="吴国栋餐费"/>
    <n v="300"/>
    <n v="0.03"/>
    <s v="其他应收款;银行存款"/>
    <x v="2"/>
    <s v="员工午餐"/>
    <s v="福利费"/>
    <x v="1"/>
  </r>
  <r>
    <d v="2023-03-20T00:00:00"/>
    <n v="3"/>
    <n v="129"/>
    <s v="记帐凭证"/>
    <s v="660117 \营业费用\手机费"/>
    <s v="鹿松手机费"/>
    <n v="849"/>
    <n v="8.4900000000000003E-2"/>
    <s v="银行存款"/>
    <x v="2"/>
    <s v="手机费"/>
    <s v="通讯费"/>
    <x v="1"/>
  </r>
  <r>
    <d v="2023-03-20T00:00:00"/>
    <n v="3"/>
    <n v="142"/>
    <s v="记帐凭证"/>
    <s v="660144 \营业费用\广告费"/>
    <s v="总部百度推广费---8661820285100019000023668"/>
    <n v="18867.919999999998"/>
    <n v="1.8867919999999998"/>
    <s v="银行存款"/>
    <x v="2"/>
    <s v="广告费"/>
    <s v="业务宣传费"/>
    <x v="1"/>
  </r>
  <r>
    <d v="2023-03-20T00:00:00"/>
    <n v="3"/>
    <n v="143"/>
    <s v="记帐凭证"/>
    <s v="660144 \营业费用\广告费"/>
    <s v="总部百度广告费--8661820285100018000023669"/>
    <n v="18867.919999999998"/>
    <n v="1.8867919999999998"/>
    <s v="银行存款"/>
    <x v="2"/>
    <s v="广告费"/>
    <s v="业务宣传费"/>
    <x v="1"/>
  </r>
  <r>
    <d v="2023-03-20T00:00:00"/>
    <n v="3"/>
    <n v="90"/>
    <s v="记帐凭证"/>
    <s v="660109 \营业费用\业务招待费"/>
    <s v="李煜招待费"/>
    <n v="1534"/>
    <n v="0.15340000000000001"/>
    <s v="银行存款"/>
    <x v="2"/>
    <s v="业务招待费"/>
    <s v="业务招待费"/>
    <x v="1"/>
  </r>
  <r>
    <d v="2023-03-20T00:00:00"/>
    <n v="3"/>
    <n v="91"/>
    <s v="记帐凭证"/>
    <s v="660109 \营业费用\业务招待费"/>
    <s v="孙伟招待费"/>
    <n v="4818"/>
    <n v="0.48180000000000001"/>
    <s v="银行存款"/>
    <x v="2"/>
    <s v="业务招待费"/>
    <s v="业务招待费"/>
    <x v="1"/>
  </r>
  <r>
    <d v="2023-03-20T00:00:00"/>
    <n v="3"/>
    <n v="92"/>
    <s v="记帐凭证"/>
    <s v="660108 \营业费用\交通费"/>
    <s v="孙伟交通费"/>
    <n v="633.75"/>
    <n v="6.3375000000000001E-2"/>
    <s v="银行存款"/>
    <x v="2"/>
    <s v="交通费"/>
    <s v="交通费"/>
    <x v="0"/>
  </r>
  <r>
    <d v="2023-03-20T00:00:00"/>
    <n v="3"/>
    <n v="92"/>
    <s v="记帐凭证"/>
    <s v="660117 \营业费用\手机费"/>
    <s v="孙伟手机费"/>
    <n v="390.15"/>
    <n v="3.9015000000000001E-2"/>
    <s v="银行存款"/>
    <x v="2"/>
    <s v="手机费"/>
    <s v="通讯费"/>
    <x v="1"/>
  </r>
  <r>
    <d v="2023-03-20T00:00:00"/>
    <n v="3"/>
    <n v="92"/>
    <s v="记帐凭证"/>
    <s v="660131 \营业费用\福利费"/>
    <s v="孙伟食品费"/>
    <n v="276.66000000000003"/>
    <n v="2.7666000000000003E-2"/>
    <s v="银行存款"/>
    <x v="2"/>
    <s v="福利费"/>
    <s v="福利费"/>
    <x v="1"/>
  </r>
  <r>
    <d v="2023-03-20T00:00:00"/>
    <n v="3"/>
    <n v="92"/>
    <s v="记帐凭证"/>
    <s v="660109 \营业费用\业务招待费"/>
    <s v="孙伟招待费"/>
    <n v="1941.46"/>
    <n v="0.19414600000000001"/>
    <s v="银行存款"/>
    <x v="2"/>
    <s v="业务招待费"/>
    <s v="业务招待费"/>
    <x v="1"/>
  </r>
  <r>
    <d v="2023-03-20T00:00:00"/>
    <n v="3"/>
    <n v="92"/>
    <s v="记帐凭证"/>
    <s v="660140 \营业费用\员工午餐"/>
    <s v="孙伟餐费"/>
    <n v="468"/>
    <n v="4.6800000000000001E-2"/>
    <s v="银行存款"/>
    <x v="2"/>
    <s v="员工午餐"/>
    <s v="福利费"/>
    <x v="1"/>
  </r>
  <r>
    <d v="2023-03-20T00:00:00"/>
    <n v="3"/>
    <n v="95"/>
    <s v="记帐凭证"/>
    <s v="660113 \营业费用\差旅费"/>
    <s v="薛晶晶北京到运城差旅费"/>
    <n v="1124"/>
    <n v="0.1124"/>
    <s v="银行存款;其他应收款"/>
    <x v="2"/>
    <s v="差旅费"/>
    <s v="差旅费"/>
    <x v="0"/>
  </r>
  <r>
    <d v="2023-03-20T00:00:00"/>
    <n v="3"/>
    <n v="95"/>
    <s v="记帐凭证"/>
    <s v="660131 \营业费用\福利费"/>
    <s v="薛晶晶食品费"/>
    <n v="2650"/>
    <n v="0.26500000000000001"/>
    <s v="银行存款;其他应收款"/>
    <x v="2"/>
    <s v="福利费"/>
    <s v="福利费"/>
    <x v="1"/>
  </r>
  <r>
    <d v="2023-03-20T00:00:00"/>
    <n v="3"/>
    <n v="96"/>
    <s v="记帐凭证"/>
    <s v="660113 \营业费用\差旅费"/>
    <s v="薛晶晶北京到潍坊差旅费"/>
    <n v="5126"/>
    <n v="0.51259999999999994"/>
    <s v="银行存款;其他应收款"/>
    <x v="2"/>
    <s v="差旅费"/>
    <s v="差旅费"/>
    <x v="0"/>
  </r>
  <r>
    <d v="2023-03-20T00:00:00"/>
    <n v="3"/>
    <n v="97"/>
    <s v="记帐凭证"/>
    <s v="660108 \营业费用\交通费"/>
    <s v="薛晶晶交通费"/>
    <n v="14"/>
    <n v="1.4E-3"/>
    <s v="银行存款"/>
    <x v="2"/>
    <s v="交通费"/>
    <s v="交通费"/>
    <x v="0"/>
  </r>
  <r>
    <d v="2023-03-20T00:00:00"/>
    <n v="3"/>
    <n v="97"/>
    <s v="记帐凭证"/>
    <s v="660131 \营业费用\福利费"/>
    <s v="薛晶晶招待费"/>
    <n v="5000"/>
    <n v="0.5"/>
    <s v="银行存款"/>
    <x v="2"/>
    <s v="福利费"/>
    <s v="福利费"/>
    <x v="1"/>
  </r>
  <r>
    <d v="2023-03-20T00:00:00"/>
    <n v="3"/>
    <n v="97"/>
    <s v="记帐凭证"/>
    <s v="660120 \营业费用\汽油费"/>
    <s v="薛晶晶汽油费"/>
    <n v="367"/>
    <n v="3.6700000000000003E-2"/>
    <s v="银行存款"/>
    <x v="2"/>
    <s v="汽油费"/>
    <s v="交通费"/>
    <x v="0"/>
  </r>
  <r>
    <d v="2023-03-20T00:00:00"/>
    <n v="3"/>
    <n v="99"/>
    <s v="记帐凭证"/>
    <s v="660108 \营业费用\交通费"/>
    <s v="耿慧交通费"/>
    <n v="694"/>
    <n v="6.9400000000000003E-2"/>
    <s v="银行存款"/>
    <x v="2"/>
    <s v="交通费"/>
    <s v="交通费"/>
    <x v="0"/>
  </r>
  <r>
    <d v="2023-03-20T00:00:00"/>
    <n v="3"/>
    <n v="99"/>
    <s v="记帐凭证"/>
    <s v="660140 \营业费用\员工午餐"/>
    <s v="耿慧餐费"/>
    <n v="204"/>
    <n v="2.0400000000000001E-2"/>
    <s v="银行存款"/>
    <x v="2"/>
    <s v="员工午餐"/>
    <s v="福利费"/>
    <x v="1"/>
  </r>
  <r>
    <d v="2023-03-20T00:00:00"/>
    <n v="3"/>
    <n v="99"/>
    <s v="记帐凭证"/>
    <s v="660113 \营业费用\差旅费"/>
    <s v="耿慧潍坊到青岛餐差旅费"/>
    <n v="144"/>
    <n v="1.44E-2"/>
    <s v="银行存款"/>
    <x v="2"/>
    <s v="差旅费"/>
    <s v="差旅费"/>
    <x v="0"/>
  </r>
  <r>
    <d v="2023-03-30T00:00:00"/>
    <n v="3"/>
    <n v="177"/>
    <s v="记帐凭证"/>
    <s v="660108 \营业费用\交通费"/>
    <s v="李煜交通费"/>
    <n v="1528"/>
    <n v="0.15279999999999999"/>
    <s v="银行存款"/>
    <x v="2"/>
    <s v="交通费"/>
    <s v="交通费"/>
    <x v="0"/>
  </r>
  <r>
    <d v="2023-03-30T00:00:00"/>
    <n v="3"/>
    <n v="177"/>
    <s v="记帐凭证"/>
    <s v="660109 \营业费用\业务招待费"/>
    <s v="李煜招待费"/>
    <n v="650"/>
    <n v="6.5000000000000002E-2"/>
    <s v="银行存款"/>
    <x v="2"/>
    <s v="业务招待费"/>
    <s v="业务招待费"/>
    <x v="1"/>
  </r>
  <r>
    <d v="2023-03-30T00:00:00"/>
    <n v="3"/>
    <n v="177"/>
    <s v="记帐凭证"/>
    <s v="660120 \营业费用\汽油费"/>
    <s v="李煜汽油费"/>
    <n v="1339"/>
    <n v="0.13389999999999999"/>
    <s v="银行存款"/>
    <x v="2"/>
    <s v="汽油费"/>
    <s v="交通费"/>
    <x v="0"/>
  </r>
  <r>
    <d v="2023-03-31T00:00:00"/>
    <n v="3"/>
    <n v="405"/>
    <s v="记帐凭证"/>
    <s v="660101 \营业费用\工资"/>
    <s v="分配销售部3月工资"/>
    <n v="372145.07"/>
    <n v="37.214506999999998"/>
    <s v="其他应付款;应付职工薪酬;其他应收款"/>
    <x v="2"/>
    <s v="工资"/>
    <s v="职工薪酬"/>
    <x v="3"/>
  </r>
  <r>
    <d v="2023-03-31T00:00:00"/>
    <n v="3"/>
    <n v="504"/>
    <s v="记帐凭证"/>
    <s v="660109 \营业费用\业务招待费"/>
    <s v="孙伟招待费"/>
    <n v="3970.5"/>
    <n v="0.39705000000000001"/>
    <s v="其他应收款"/>
    <x v="2"/>
    <s v="业务招待费"/>
    <s v="业务招待费"/>
    <x v="1"/>
  </r>
  <r>
    <d v="2023-03-31T00:00:00"/>
    <n v="3"/>
    <n v="505"/>
    <s v="记帐凭证"/>
    <s v="660109 \营业费用\业务招待费"/>
    <s v="孙伟招待费"/>
    <n v="3387"/>
    <n v="0.3387"/>
    <s v="其他应收款"/>
    <x v="2"/>
    <s v="业务招待费"/>
    <s v="业务招待费"/>
    <x v="1"/>
  </r>
  <r>
    <d v="2023-03-31T00:00:00"/>
    <n v="3"/>
    <n v="541"/>
    <s v="记帐凭证"/>
    <s v="660115 \营业费用\办公房租"/>
    <s v="总部20220110-20220209房租--北京科技大学--招行北三环支行--"/>
    <n v="17056.669999999998"/>
    <n v="1.7056669999999998"/>
    <s v="使用权资产累计折旧"/>
    <x v="2"/>
    <s v="办公房租"/>
    <s v="房租物业费"/>
    <x v="2"/>
  </r>
  <r>
    <d v="2023-03-31T00:00:00"/>
    <n v="3"/>
    <n v="544"/>
    <s v="记帐凭证"/>
    <s v="660115 \营业费用\办公房租"/>
    <s v="广州分202203-202703房租分摊--2023.3"/>
    <n v="53029.17"/>
    <n v="5.3029169999999999"/>
    <s v="使用权资产累计折旧"/>
    <x v="2"/>
    <s v="办公房租"/>
    <s v="房租物业费"/>
    <x v="2"/>
  </r>
  <r>
    <d v="2023-03-31T00:00:00"/>
    <n v="3"/>
    <n v="547"/>
    <s v="记帐凭证"/>
    <s v="660115 \营业费用\办公房租"/>
    <s v="摊销总部20230314-20280315房租-龙湖蓝海"/>
    <n v="15927.99"/>
    <n v="1.5927990000000001"/>
    <s v="使用权资产累计折旧"/>
    <x v="2"/>
    <s v="办公房租"/>
    <s v="房租物业费"/>
    <x v="2"/>
  </r>
  <r>
    <d v="2023-03-31T00:00:00"/>
    <n v="3"/>
    <n v="547"/>
    <s v="记帐凭证"/>
    <s v="660115 \营业费用\办公房租"/>
    <s v="调整总部20230314-20280315房租费用至软件公司-龙湖蓝海"/>
    <n v="-4838.71"/>
    <n v="-0.483871"/>
    <s v="使用权资产累计折旧"/>
    <x v="2"/>
    <s v="办公房租"/>
    <s v="房租物业费"/>
    <x v="2"/>
  </r>
  <r>
    <d v="2023-03-31T00:00:00"/>
    <n v="3"/>
    <n v="553"/>
    <s v="记帐凭证"/>
    <s v="660130 \营业费用\折旧费"/>
    <s v="2023年3月分摊折旧"/>
    <n v="6670.05"/>
    <n v="0.66700500000000007"/>
    <s v="累计折旧"/>
    <x v="2"/>
    <s v="折旧费"/>
    <s v="其他"/>
    <x v="1"/>
  </r>
  <r>
    <d v="2023-04-11T00:00:00"/>
    <n v="4"/>
    <n v="20"/>
    <s v="记帐凭证"/>
    <s v="660107 \营业费用\办公费"/>
    <s v="史晓岩中标服务费--北京国际工程咨询有限公司-北京市红十字血液中心"/>
    <n v="11745.28"/>
    <n v="1.174528"/>
    <s v="银行存款"/>
    <x v="2"/>
    <s v="办公费"/>
    <s v="办公费"/>
    <x v="1"/>
  </r>
  <r>
    <d v="2023-04-11T00:00:00"/>
    <n v="4"/>
    <n v="28"/>
    <s v="记帐凭证"/>
    <s v="660141 \营业费用\技术服务费"/>
    <s v="狄文昕技术服务费"/>
    <n v="20000"/>
    <n v="2"/>
    <s v="银行存款;其他应付款"/>
    <x v="2"/>
    <s v="技术服务费"/>
    <s v="技术服务费"/>
    <x v="1"/>
  </r>
  <r>
    <d v="2023-04-11T00:00:00"/>
    <n v="4"/>
    <n v="42"/>
    <s v="记帐凭证"/>
    <s v="660113 \营业费用\差旅费"/>
    <s v="董浩差旅费"/>
    <n v="535.62"/>
    <n v="5.3561999999999999E-2"/>
    <s v="银行存款"/>
    <x v="2"/>
    <s v="差旅费"/>
    <s v="差旅费"/>
    <x v="0"/>
  </r>
  <r>
    <d v="2023-04-11T00:00:00"/>
    <n v="4"/>
    <n v="42"/>
    <s v="记帐凭证"/>
    <s v="660117 \营业费用\手机费"/>
    <s v="董浩差旅费"/>
    <n v="200"/>
    <n v="0.02"/>
    <s v="银行存款"/>
    <x v="2"/>
    <s v="手机费"/>
    <s v="通讯费"/>
    <x v="1"/>
  </r>
  <r>
    <d v="2023-04-11T00:00:00"/>
    <n v="4"/>
    <n v="52"/>
    <s v="记帐凭证"/>
    <s v="660122 \营业费用\维修保险费"/>
    <s v="田宁车辆维修费"/>
    <n v="7200"/>
    <n v="0.72"/>
    <s v="银行存款"/>
    <x v="2"/>
    <s v="维修保险费"/>
    <s v="交通费"/>
    <x v="0"/>
  </r>
  <r>
    <d v="2023-04-11T00:00:00"/>
    <n v="4"/>
    <n v="53"/>
    <s v="记帐凭证"/>
    <s v="660109 \营业费用\业务招待费"/>
    <s v="田宁餐费"/>
    <n v="631"/>
    <n v="6.3100000000000003E-2"/>
    <s v="银行存款"/>
    <x v="2"/>
    <s v="业务招待费"/>
    <s v="业务招待费"/>
    <x v="1"/>
  </r>
  <r>
    <d v="2023-04-11T00:00:00"/>
    <n v="4"/>
    <n v="53"/>
    <s v="记帐凭证"/>
    <s v="660107 \营业费用\办公费"/>
    <s v="田宁办公费"/>
    <n v="898"/>
    <n v="8.9800000000000005E-2"/>
    <s v="银行存款"/>
    <x v="2"/>
    <s v="办公费"/>
    <s v="办公费"/>
    <x v="1"/>
  </r>
  <r>
    <d v="2023-04-11T00:00:00"/>
    <n v="4"/>
    <n v="53"/>
    <s v="记帐凭证"/>
    <s v="660113 \营业费用\差旅费"/>
    <s v="田宁胶州到德州差旅费"/>
    <n v="6240.56"/>
    <n v="0.62405600000000006"/>
    <s v="银行存款"/>
    <x v="2"/>
    <s v="差旅费"/>
    <s v="差旅费"/>
    <x v="0"/>
  </r>
  <r>
    <d v="2023-04-11T00:00:00"/>
    <n v="4"/>
    <n v="54"/>
    <s v="记帐凭证"/>
    <s v="660109 \营业费用\业务招待费"/>
    <s v="吴国栋餐费"/>
    <n v="800"/>
    <n v="0.08"/>
    <s v="银行存款"/>
    <x v="2"/>
    <s v="业务招待费"/>
    <s v="业务招待费"/>
    <x v="1"/>
  </r>
  <r>
    <d v="2023-04-11T00:00:00"/>
    <n v="4"/>
    <n v="54"/>
    <s v="记帐凭证"/>
    <s v="660140 \营业费用\员工午餐"/>
    <s v="吴国栋餐费"/>
    <n v="400"/>
    <n v="0.04"/>
    <s v="银行存款"/>
    <x v="2"/>
    <s v="员工午餐"/>
    <s v="福利费"/>
    <x v="1"/>
  </r>
  <r>
    <d v="2023-04-11T00:00:00"/>
    <n v="4"/>
    <n v="54"/>
    <s v="记帐凭证"/>
    <s v="660108 \营业费用\交通费"/>
    <s v="吴国栋交通费"/>
    <n v="900"/>
    <n v="0.09"/>
    <s v="银行存款"/>
    <x v="2"/>
    <s v="交通费"/>
    <s v="交通费"/>
    <x v="0"/>
  </r>
  <r>
    <d v="2023-04-11T00:00:00"/>
    <n v="4"/>
    <n v="55"/>
    <s v="记帐凭证"/>
    <s v="660108 \营业费用\交通费"/>
    <s v="耿慧交通费"/>
    <n v="530"/>
    <n v="5.2999999999999999E-2"/>
    <s v="银行存款"/>
    <x v="2"/>
    <s v="交通费"/>
    <s v="交通费"/>
    <x v="0"/>
  </r>
  <r>
    <d v="2023-04-11T00:00:00"/>
    <n v="4"/>
    <n v="55"/>
    <s v="记帐凭证"/>
    <s v="660140 \营业费用\员工午餐"/>
    <s v="耿慧餐费"/>
    <n v="410"/>
    <n v="4.1000000000000002E-2"/>
    <s v="银行存款"/>
    <x v="2"/>
    <s v="员工午餐"/>
    <s v="福利费"/>
    <x v="1"/>
  </r>
  <r>
    <d v="2023-04-11T00:00:00"/>
    <n v="4"/>
    <n v="57"/>
    <s v="记帐凭证"/>
    <s v="660108 \营业费用\交通费"/>
    <s v="陈佳龙交通费"/>
    <n v="225.35"/>
    <n v="2.2534999999999999E-2"/>
    <s v="银行存款"/>
    <x v="2"/>
    <s v="交通费"/>
    <s v="交通费"/>
    <x v="0"/>
  </r>
  <r>
    <d v="2023-04-11T00:00:00"/>
    <n v="4"/>
    <n v="61"/>
    <s v="记帐凭证"/>
    <s v="660108 \营业费用\交通费"/>
    <s v="张博交通费"/>
    <n v="3235.75"/>
    <n v="0.323575"/>
    <s v="银行存款"/>
    <x v="2"/>
    <s v="交通费"/>
    <s v="交通费"/>
    <x v="0"/>
  </r>
  <r>
    <d v="2023-04-11T00:00:00"/>
    <n v="4"/>
    <n v="61"/>
    <s v="记帐凭证"/>
    <s v="660140 \营业费用\员工午餐"/>
    <s v="张博餐费"/>
    <n v="76"/>
    <n v="7.6E-3"/>
    <s v="银行存款"/>
    <x v="2"/>
    <s v="员工午餐"/>
    <s v="福利费"/>
    <x v="1"/>
  </r>
  <r>
    <d v="2023-04-11T00:00:00"/>
    <n v="4"/>
    <n v="62"/>
    <s v="记帐凭证"/>
    <s v="660113 \营业费用\差旅费"/>
    <s v="薛晶晶北京到天津差旅费"/>
    <n v="3189"/>
    <n v="0.31890000000000002"/>
    <s v="其他应收款"/>
    <x v="2"/>
    <s v="差旅费"/>
    <s v="差旅费"/>
    <x v="0"/>
  </r>
  <r>
    <d v="2023-04-11T00:00:00"/>
    <n v="4"/>
    <n v="63"/>
    <s v="记帐凭证"/>
    <s v="660113 \营业费用\差旅费"/>
    <s v="薛晶晶北京到长春差旅费"/>
    <n v="12912.62"/>
    <n v="1.2912620000000001"/>
    <s v="其他应收款"/>
    <x v="2"/>
    <s v="差旅费"/>
    <s v="差旅费"/>
    <x v="0"/>
  </r>
  <r>
    <d v="2023-04-11T00:00:00"/>
    <n v="4"/>
    <n v="64"/>
    <s v="记帐凭证"/>
    <s v="660108 \营业费用\交通费"/>
    <s v="薛晶晶交通费"/>
    <n v="155"/>
    <n v="1.55E-2"/>
    <s v="其他应收款;银行存款"/>
    <x v="2"/>
    <s v="交通费"/>
    <s v="交通费"/>
    <x v="0"/>
  </r>
  <r>
    <d v="2023-04-11T00:00:00"/>
    <n v="4"/>
    <n v="64"/>
    <s v="记帐凭证"/>
    <s v="660131 \营业费用\福利费"/>
    <s v="薛晶晶招待费"/>
    <n v="5343"/>
    <n v="0.5343"/>
    <s v="其他应收款;银行存款"/>
    <x v="2"/>
    <s v="福利费"/>
    <s v="福利费"/>
    <x v="1"/>
  </r>
  <r>
    <d v="2023-04-11T00:00:00"/>
    <n v="4"/>
    <n v="64"/>
    <s v="记帐凭证"/>
    <s v="660120 \营业费用\汽油费"/>
    <s v="薛晶晶汽油费"/>
    <n v="340.98"/>
    <n v="3.4098000000000003E-2"/>
    <s v="其他应收款;银行存款"/>
    <x v="2"/>
    <s v="汽油费"/>
    <s v="交通费"/>
    <x v="0"/>
  </r>
  <r>
    <d v="2023-04-11T00:00:00"/>
    <n v="4"/>
    <n v="64"/>
    <s v="记帐凭证"/>
    <s v="660140 \营业费用\员工午餐"/>
    <s v="薛晶晶餐费"/>
    <n v="364"/>
    <n v="3.6400000000000002E-2"/>
    <s v="其他应收款;银行存款"/>
    <x v="2"/>
    <s v="员工午餐"/>
    <s v="福利费"/>
    <x v="1"/>
  </r>
  <r>
    <d v="2023-04-11T00:00:00"/>
    <n v="4"/>
    <n v="64"/>
    <s v="记帐凭证"/>
    <s v="660131 \营业费用\福利费"/>
    <s v="薛晶晶水费"/>
    <n v="749.5"/>
    <n v="7.4950000000000003E-2"/>
    <s v="其他应收款;银行存款"/>
    <x v="2"/>
    <s v="福利费"/>
    <s v="福利费"/>
    <x v="1"/>
  </r>
  <r>
    <d v="2023-04-11T00:00:00"/>
    <n v="4"/>
    <n v="65"/>
    <s v="记帐凭证"/>
    <s v="660108 \营业费用\交通费"/>
    <s v="薛晶晶交通费"/>
    <n v="187.43"/>
    <n v="1.8742999999999999E-2"/>
    <s v="银行存款;其他应收款"/>
    <x v="2"/>
    <s v="交通费"/>
    <s v="交通费"/>
    <x v="0"/>
  </r>
  <r>
    <d v="2023-04-11T00:00:00"/>
    <n v="4"/>
    <n v="65"/>
    <s v="记帐凭证"/>
    <s v="660109 \营业费用\业务招待费"/>
    <s v="薛晶晶招待费"/>
    <n v="3317.6"/>
    <n v="0.33176"/>
    <s v="银行存款;其他应收款"/>
    <x v="2"/>
    <s v="业务招待费"/>
    <s v="业务招待费"/>
    <x v="1"/>
  </r>
  <r>
    <d v="2023-04-11T00:00:00"/>
    <n v="4"/>
    <n v="65"/>
    <s v="记帐凭证"/>
    <s v="660113 \营业费用\差旅费"/>
    <s v="薛晶晶北京到济南差旅费"/>
    <n v="3464.05"/>
    <n v="0.34640500000000002"/>
    <s v="银行存款;其他应收款"/>
    <x v="2"/>
    <s v="差旅费"/>
    <s v="差旅费"/>
    <x v="0"/>
  </r>
  <r>
    <d v="2023-04-11T00:00:00"/>
    <n v="4"/>
    <n v="66"/>
    <s v="记帐凭证"/>
    <s v="660117 \营业费用\手机费"/>
    <s v="薛晶晶手机费"/>
    <n v="416.5"/>
    <n v="4.165E-2"/>
    <s v="其他应收款;银行存款"/>
    <x v="2"/>
    <s v="手机费"/>
    <s v="通讯费"/>
    <x v="1"/>
  </r>
  <r>
    <d v="2023-04-11T00:00:00"/>
    <n v="4"/>
    <n v="66"/>
    <s v="记帐凭证"/>
    <s v="660120 \营业费用\汽油费"/>
    <s v="薛晶晶汽油费"/>
    <n v="431"/>
    <n v="4.3099999999999999E-2"/>
    <s v="其他应收款;银行存款"/>
    <x v="2"/>
    <s v="汽油费"/>
    <s v="交通费"/>
    <x v="0"/>
  </r>
  <r>
    <d v="2023-04-11T00:00:00"/>
    <n v="4"/>
    <n v="66"/>
    <s v="记帐凭证"/>
    <s v="660140 \营业费用\员工午餐"/>
    <s v="薛晶晶餐费"/>
    <n v="1144"/>
    <n v="0.1144"/>
    <s v="其他应收款;银行存款"/>
    <x v="2"/>
    <s v="员工午餐"/>
    <s v="福利费"/>
    <x v="1"/>
  </r>
  <r>
    <d v="2023-04-11T00:00:00"/>
    <n v="4"/>
    <n v="66"/>
    <s v="记帐凭证"/>
    <s v="660113 \营业费用\差旅费"/>
    <s v="薛晶晶济南到北京差旅费"/>
    <n v="7408.82"/>
    <n v="0.74088199999999993"/>
    <s v="其他应收款;银行存款"/>
    <x v="2"/>
    <s v="差旅费"/>
    <s v="差旅费"/>
    <x v="0"/>
  </r>
  <r>
    <d v="2023-04-11T00:00:00"/>
    <n v="4"/>
    <n v="67"/>
    <s v="记帐凭证"/>
    <s v="660139 \营业费用\培训费"/>
    <s v="李煜培训服务费"/>
    <n v="5980"/>
    <n v="0.59799999999999998"/>
    <s v="银行存款"/>
    <x v="2"/>
    <s v="培训费"/>
    <s v="福利费"/>
    <x v="1"/>
  </r>
  <r>
    <d v="2023-04-11T00:00:00"/>
    <n v="4"/>
    <n v="77"/>
    <s v="记帐凭证"/>
    <s v="660108 \营业费用\交通费"/>
    <s v="黄炙交通费"/>
    <n v="2338"/>
    <n v="0.23380000000000001"/>
    <s v="银行存款"/>
    <x v="2"/>
    <s v="交通费"/>
    <s v="交通费"/>
    <x v="0"/>
  </r>
  <r>
    <d v="2023-04-11T00:00:00"/>
    <n v="4"/>
    <n v="77"/>
    <s v="记帐凭证"/>
    <s v="660109 \营业费用\业务招待费"/>
    <s v="黄炙餐费"/>
    <n v="1930"/>
    <n v="0.193"/>
    <s v="银行存款"/>
    <x v="2"/>
    <s v="业务招待费"/>
    <s v="业务招待费"/>
    <x v="1"/>
  </r>
  <r>
    <d v="2023-04-11T00:00:00"/>
    <n v="4"/>
    <n v="77"/>
    <s v="记帐凭证"/>
    <s v="660113 \营业费用\差旅费"/>
    <s v="黄炙住宿费"/>
    <n v="361"/>
    <n v="3.61E-2"/>
    <s v="银行存款"/>
    <x v="2"/>
    <s v="差旅费"/>
    <s v="差旅费"/>
    <x v="0"/>
  </r>
  <r>
    <d v="2023-04-30T00:00:00"/>
    <n v="4"/>
    <n v="108"/>
    <s v="记帐凭证"/>
    <s v="660107 \营业费用\办公费"/>
    <s v="殷金凤办公费"/>
    <n v="1962.93"/>
    <n v="0.196293"/>
    <s v="其他应收款"/>
    <x v="2"/>
    <s v="办公费"/>
    <s v="办公费"/>
    <x v="1"/>
  </r>
  <r>
    <d v="2023-04-30T00:00:00"/>
    <n v="4"/>
    <n v="108"/>
    <s v="记帐凭证"/>
    <s v="660108 \营业费用\交通费"/>
    <s v="殷金凤交通费"/>
    <n v="1600"/>
    <n v="0.16"/>
    <s v="其他应收款"/>
    <x v="2"/>
    <s v="交通费"/>
    <s v="交通费"/>
    <x v="0"/>
  </r>
  <r>
    <d v="2023-04-30T00:00:00"/>
    <n v="4"/>
    <n v="108"/>
    <s v="记帐凭证"/>
    <s v="660119 \营业费用\电话费"/>
    <s v="殷金凤通信费"/>
    <n v="1368"/>
    <n v="0.1368"/>
    <s v="其他应收款"/>
    <x v="2"/>
    <s v="电话费"/>
    <s v="办公费"/>
    <x v="1"/>
  </r>
  <r>
    <d v="2023-04-30T00:00:00"/>
    <n v="4"/>
    <n v="117"/>
    <s v="记帐凭证"/>
    <s v="660107 \营业费用\办公费"/>
    <s v="鹿松标书款--中国烟草总公司 2023-2024 年度信息系统运维服务项目"/>
    <n v="754.72"/>
    <n v="7.5471999999999997E-2"/>
    <s v="其他应收款"/>
    <x v="2"/>
    <s v="办公费"/>
    <s v="办公费"/>
    <x v="1"/>
  </r>
  <r>
    <d v="2023-04-30T00:00:00"/>
    <n v="4"/>
    <n v="119"/>
    <s v="记帐凭证"/>
    <s v="660107 \营业费用\办公费"/>
    <s v="孙伟中标服务费--通用咨询130万--中技国际招标有限公司"/>
    <n v="13132.08"/>
    <n v="1.3132079999999999"/>
    <s v="其他应收款"/>
    <x v="2"/>
    <s v="办公费"/>
    <s v="办公费"/>
    <x v="1"/>
  </r>
  <r>
    <d v="2023-04-30T00:00:00"/>
    <n v="4"/>
    <n v="130"/>
    <s v="记帐凭证"/>
    <s v="660108 \营业费用\交通费"/>
    <s v="杨金梁交通费"/>
    <n v="2569"/>
    <n v="0.25690000000000002"/>
    <s v="银行存款"/>
    <x v="2"/>
    <s v="交通费"/>
    <s v="交通费"/>
    <x v="0"/>
  </r>
  <r>
    <d v="2023-04-30T00:00:00"/>
    <n v="4"/>
    <n v="134"/>
    <s v="记帐凭证"/>
    <s v="660107 \营业费用\办公费"/>
    <s v="孙伟标书款--通用咨询GT2022ITC-02-03---总部费用"/>
    <n v="500"/>
    <n v="0.05"/>
    <s v="其他应收款"/>
    <x v="2"/>
    <s v="办公费"/>
    <s v="办公费"/>
    <x v="1"/>
  </r>
  <r>
    <d v="2023-04-30T00:00:00"/>
    <n v="4"/>
    <n v="155"/>
    <s v="记帐凭证"/>
    <s v="660107 \营业费用\办公费"/>
    <s v="史晓岩成交服务费--23RJ10200403--北京市西城区现代教育信息技术中心"/>
    <n v="19901.89"/>
    <n v="1.990189"/>
    <s v="银行存款"/>
    <x v="2"/>
    <s v="办公费"/>
    <s v="办公费"/>
    <x v="1"/>
  </r>
  <r>
    <d v="2023-04-30T00:00:00"/>
    <n v="4"/>
    <n v="156"/>
    <s v="记帐凭证"/>
    <s v="660108 \营业费用\交通费"/>
    <s v="史晓岩交通费"/>
    <n v="24"/>
    <n v="2.3999999999999998E-3"/>
    <s v="其他应收款"/>
    <x v="2"/>
    <s v="交通费"/>
    <s v="交通费"/>
    <x v="0"/>
  </r>
  <r>
    <d v="2023-04-30T00:00:00"/>
    <n v="4"/>
    <n v="156"/>
    <s v="记帐凭证"/>
    <s v="660113 \营业费用\差旅费"/>
    <s v="史晓岩住宿费"/>
    <n v="338.68"/>
    <n v="3.3868000000000002E-2"/>
    <s v="其他应收款"/>
    <x v="2"/>
    <s v="差旅费"/>
    <s v="差旅费"/>
    <x v="0"/>
  </r>
  <r>
    <d v="2023-04-30T00:00:00"/>
    <n v="4"/>
    <n v="158"/>
    <s v="记帐凭证"/>
    <s v="660107 \营业费用\办公费"/>
    <s v="孙伟中标服务费---天物通(天津)外贸综合服务有限公司--建银工程咨询有限责任公"/>
    <n v="8947.17"/>
    <n v="0.89471699999999998"/>
    <s v="其他应收款"/>
    <x v="2"/>
    <s v="办公费"/>
    <s v="办公费"/>
    <x v="1"/>
  </r>
  <r>
    <d v="2023-04-30T00:00:00"/>
    <n v="4"/>
    <n v="159"/>
    <s v="记帐凭证"/>
    <s v="660107 \营业费用\办公费"/>
    <s v="孙伟中标服务费--2022年中国医药商贸业务管理系统建设一期项目--贸易模块项目"/>
    <n v="38872.639999999999"/>
    <n v="3.8872640000000001"/>
    <s v="其他应收款"/>
    <x v="2"/>
    <s v="办公费"/>
    <s v="办公费"/>
    <x v="1"/>
  </r>
  <r>
    <d v="2023-04-30T00:00:00"/>
    <n v="4"/>
    <n v="162"/>
    <s v="记帐凭证"/>
    <s v="660141 \营业费用\技术服务费"/>
    <s v="狄文昕技术服务费"/>
    <n v="25000"/>
    <n v="2.5"/>
    <s v="银行存款"/>
    <x v="2"/>
    <s v="技术服务费"/>
    <s v="技术服务费"/>
    <x v="1"/>
  </r>
  <r>
    <d v="2023-04-30T00:00:00"/>
    <n v="4"/>
    <n v="179"/>
    <s v="记帐凭证"/>
    <s v="660109 \营业费用\业务招待费"/>
    <s v="杨金梁餐费"/>
    <n v="13191"/>
    <n v="1.3190999999999999"/>
    <s v="银行存款"/>
    <x v="2"/>
    <s v="业务招待费"/>
    <s v="业务招待费"/>
    <x v="1"/>
  </r>
  <r>
    <d v="2023-04-30T00:00:00"/>
    <n v="4"/>
    <n v="547"/>
    <s v="记帐凭证"/>
    <s v="660101 \营业费用\工资"/>
    <s v="分配销售部4月工资"/>
    <n v="442747.14"/>
    <n v="44.274714000000003"/>
    <s v="应付职工薪酬;其他应收款;其他应付款"/>
    <x v="2"/>
    <s v="工资"/>
    <s v="职工薪酬"/>
    <x v="3"/>
  </r>
  <r>
    <d v="2023-04-30T00:00:00"/>
    <n v="4"/>
    <n v="562"/>
    <s v="记帐凭证"/>
    <s v="660115 \营业费用\办公房租"/>
    <s v="总部20220110-20220209房租--北京科技大学--招行北三环支行--"/>
    <n v="16304.17"/>
    <n v="1.630417"/>
    <s v="使用权资产累计折旧"/>
    <x v="2"/>
    <s v="办公房租"/>
    <s v="房租物业费"/>
    <x v="2"/>
  </r>
  <r>
    <d v="2023-04-30T00:00:00"/>
    <n v="4"/>
    <n v="564"/>
    <s v="记帐凭证"/>
    <s v="660115 \营业费用\办公房租"/>
    <s v="广州分202203-202703房租分摊--2023.4"/>
    <n v="53029.17"/>
    <n v="5.3029169999999999"/>
    <s v="使用权资产累计折旧"/>
    <x v="2"/>
    <s v="办公房租"/>
    <s v="房租物业费"/>
    <x v="2"/>
  </r>
  <r>
    <d v="2023-04-30T00:00:00"/>
    <n v="4"/>
    <n v="566"/>
    <s v="记帐凭证"/>
    <s v="660115 \营业费用\办公房租"/>
    <s v="摊销总部20230314-20280315房租-龙湖蓝海"/>
    <n v="15225.29"/>
    <n v="1.522529"/>
    <s v="使用权资产累计折旧"/>
    <x v="2"/>
    <s v="办公房租"/>
    <s v="房租物业费"/>
    <x v="2"/>
  </r>
  <r>
    <d v="2023-04-30T00:00:00"/>
    <n v="4"/>
    <n v="566"/>
    <s v="记帐凭证"/>
    <s v="660115 \营业费用\办公房租"/>
    <s v="调整总部20230314-20280315房租费用至软件公司-龙湖蓝海"/>
    <n v="-4838.71"/>
    <n v="-0.483871"/>
    <s v="使用权资产累计折旧"/>
    <x v="2"/>
    <s v="办公房租"/>
    <s v="房租物业费"/>
    <x v="2"/>
  </r>
  <r>
    <d v="2023-04-30T00:00:00"/>
    <n v="4"/>
    <n v="571"/>
    <s v="记帐凭证"/>
    <s v="660130 \营业费用\折旧费"/>
    <s v="2023年4月分摊折旧"/>
    <n v="6670.05"/>
    <n v="0.66700500000000007"/>
    <s v="累计折旧"/>
    <x v="2"/>
    <s v="折旧费"/>
    <s v="其他"/>
    <x v="1"/>
  </r>
  <r>
    <d v="2023-04-30T00:00:00"/>
    <n v="4"/>
    <n v="81"/>
    <s v="记帐凭证"/>
    <s v="660113 \营业费用\差旅费"/>
    <s v="杨金梁杭州到武汉差旅费"/>
    <n v="5899"/>
    <n v="0.58989999999999998"/>
    <s v="银行存款"/>
    <x v="2"/>
    <s v="差旅费"/>
    <s v="差旅费"/>
    <x v="0"/>
  </r>
  <r>
    <d v="2023-04-30T00:00:00"/>
    <n v="4"/>
    <n v="82"/>
    <s v="记帐凭证"/>
    <s v="660108 \营业费用\交通费"/>
    <s v="杨金梁交通费"/>
    <n v="885"/>
    <n v="8.8499999999999995E-2"/>
    <s v="银行存款"/>
    <x v="2"/>
    <s v="交通费"/>
    <s v="交通费"/>
    <x v="0"/>
  </r>
  <r>
    <d v="2023-04-30T00:00:00"/>
    <n v="4"/>
    <n v="82"/>
    <s v="记帐凭证"/>
    <s v="660113 \营业费用\差旅费"/>
    <s v="杨金梁住宿费"/>
    <n v="1209.7"/>
    <n v="0.12097000000000001"/>
    <s v="银行存款"/>
    <x v="2"/>
    <s v="差旅费"/>
    <s v="差旅费"/>
    <x v="0"/>
  </r>
  <r>
    <d v="2023-05-24T00:00:00"/>
    <n v="5"/>
    <n v="105"/>
    <s v="记帐凭证"/>
    <s v="660107 \营业费用\办公费"/>
    <s v="孙伟办公费"/>
    <n v="311.32"/>
    <n v="3.1132E-2"/>
    <s v="银行存款"/>
    <x v="2"/>
    <s v="办公费"/>
    <s v="办公费"/>
    <x v="1"/>
  </r>
  <r>
    <d v="2023-05-24T00:00:00"/>
    <n v="5"/>
    <n v="105"/>
    <s v="记帐凭证"/>
    <s v="660107 \营业费用\办公费"/>
    <s v="孙伟办公费"/>
    <n v="77.36"/>
    <n v="7.7359999999999998E-3"/>
    <s v="银行存款"/>
    <x v="2"/>
    <s v="办公费"/>
    <s v="办公费"/>
    <x v="1"/>
  </r>
  <r>
    <d v="2023-05-24T00:00:00"/>
    <n v="5"/>
    <n v="105"/>
    <s v="记帐凭证"/>
    <s v="660107 \营业费用\办公费"/>
    <s v="孙伟办公费"/>
    <n v="168.87"/>
    <n v="1.6886999999999999E-2"/>
    <s v="银行存款"/>
    <x v="2"/>
    <s v="办公费"/>
    <s v="办公费"/>
    <x v="1"/>
  </r>
  <r>
    <d v="2023-05-24T00:00:00"/>
    <n v="5"/>
    <n v="108"/>
    <s v="记帐凭证"/>
    <s v="660107 \营业费用\办公费"/>
    <s v="刘亚芳交通费--出版费用"/>
    <n v="5000"/>
    <n v="0.5"/>
    <s v="银行存款"/>
    <x v="2"/>
    <s v="办公费"/>
    <s v="办公费"/>
    <x v="1"/>
  </r>
  <r>
    <d v="2023-05-24T00:00:00"/>
    <n v="5"/>
    <n v="111"/>
    <s v="记帐凭证"/>
    <s v="660107 \营业费用\办公费"/>
    <s v="支付凌雄技术（深圳）有限公司设备租赁费及技术服务费"/>
    <n v="2523.36"/>
    <n v="0.252336"/>
    <s v="银行存款"/>
    <x v="2"/>
    <s v="办公费"/>
    <s v="办公费"/>
    <x v="1"/>
  </r>
  <r>
    <d v="2023-05-24T00:00:00"/>
    <n v="5"/>
    <n v="135"/>
    <s v="记帐凭证"/>
    <s v="660107 \营业费用\办公费"/>
    <s v="陈佳龙标书款--深圳市振东招标代理有限公司--0868-2346ZD436F"/>
    <n v="566.04"/>
    <n v="5.6603999999999995E-2"/>
    <s v="银行存款"/>
    <x v="2"/>
    <s v="办公费"/>
    <s v="办公费"/>
    <x v="1"/>
  </r>
  <r>
    <d v="2023-05-24T00:00:00"/>
    <n v="5"/>
    <n v="141"/>
    <s v="记帐凭证"/>
    <s v="660107 \营业费用\办公费"/>
    <s v="狄文昕办公费"/>
    <n v="5000"/>
    <n v="0.5"/>
    <s v="银行存款;其他应付款"/>
    <x v="2"/>
    <s v="办公费"/>
    <s v="办公费"/>
    <x v="1"/>
  </r>
  <r>
    <d v="2023-05-24T00:00:00"/>
    <n v="5"/>
    <n v="151"/>
    <s v="记帐凭证"/>
    <s v="660113 \营业费用\差旅费"/>
    <s v="华南吴海艳衡阳到广州差旅费"/>
    <n v="968"/>
    <n v="9.6799999999999997E-2"/>
    <s v="银行存款"/>
    <x v="2"/>
    <s v="差旅费"/>
    <s v="差旅费"/>
    <x v="0"/>
  </r>
  <r>
    <d v="2023-05-24T00:00:00"/>
    <n v="5"/>
    <n v="153"/>
    <s v="记帐凭证"/>
    <s v="660113 \营业费用\差旅费"/>
    <s v="薛晶晶北京到青岛差旅费"/>
    <n v="5609.6"/>
    <n v="0.56096000000000001"/>
    <s v="银行存款"/>
    <x v="2"/>
    <s v="差旅费"/>
    <s v="差旅费"/>
    <x v="0"/>
  </r>
  <r>
    <d v="2023-05-24T00:00:00"/>
    <n v="5"/>
    <n v="154"/>
    <s v="记帐凭证"/>
    <s v="660113 \营业费用\差旅费"/>
    <s v="薛晶晶北京到西安差旅费"/>
    <n v="6349.33"/>
    <n v="0.63493299999999997"/>
    <s v="银行存款"/>
    <x v="2"/>
    <s v="差旅费"/>
    <s v="差旅费"/>
    <x v="0"/>
  </r>
  <r>
    <d v="2023-05-24T00:00:00"/>
    <n v="5"/>
    <n v="155"/>
    <s v="记帐凭证"/>
    <s v="660113 \营业费用\差旅费"/>
    <s v="薛晶晶青岛到北京差旅费"/>
    <n v="4783.93"/>
    <n v="0.47839300000000001"/>
    <s v="银行存款"/>
    <x v="2"/>
    <s v="差旅费"/>
    <s v="差旅费"/>
    <x v="0"/>
  </r>
  <r>
    <d v="2023-05-24T00:00:00"/>
    <n v="5"/>
    <n v="156"/>
    <s v="记帐凭证"/>
    <s v="660108 \营业费用\交通费"/>
    <s v="薛晶晶交通费"/>
    <n v="292"/>
    <n v="2.92E-2"/>
    <s v="其他应收款;银行存款"/>
    <x v="2"/>
    <s v="交通费"/>
    <s v="交通费"/>
    <x v="0"/>
  </r>
  <r>
    <d v="2023-05-24T00:00:00"/>
    <n v="5"/>
    <n v="156"/>
    <s v="记帐凭证"/>
    <s v="660109 \营业费用\业务招待费"/>
    <s v="薛晶晶招待费"/>
    <n v="1325"/>
    <n v="0.13250000000000001"/>
    <s v="其他应收款;银行存款"/>
    <x v="2"/>
    <s v="业务招待费"/>
    <s v="业务招待费"/>
    <x v="1"/>
  </r>
  <r>
    <d v="2023-05-24T00:00:00"/>
    <n v="5"/>
    <n v="156"/>
    <s v="记帐凭证"/>
    <s v="660140 \营业费用\员工午餐"/>
    <s v="薛晶晶餐费"/>
    <n v="1889"/>
    <n v="0.18890000000000001"/>
    <s v="其他应收款;银行存款"/>
    <x v="2"/>
    <s v="员工午餐"/>
    <s v="福利费"/>
    <x v="1"/>
  </r>
  <r>
    <d v="2023-05-24T00:00:00"/>
    <n v="5"/>
    <n v="156"/>
    <s v="记帐凭证"/>
    <s v="660131 \营业费用\福利费"/>
    <s v="薛晶晶食品费"/>
    <n v="70.2"/>
    <n v="7.0200000000000002E-3"/>
    <s v="其他应收款;银行存款"/>
    <x v="2"/>
    <s v="福利费"/>
    <s v="福利费"/>
    <x v="1"/>
  </r>
  <r>
    <d v="2023-05-24T00:00:00"/>
    <n v="5"/>
    <n v="157"/>
    <s v="记帐凭证"/>
    <s v="660117 \营业费用\手机费"/>
    <s v="薛晶晶手机费"/>
    <n v="207.4"/>
    <n v="2.0740000000000001E-2"/>
    <s v="银行存款"/>
    <x v="2"/>
    <s v="手机费"/>
    <s v="通讯费"/>
    <x v="1"/>
  </r>
  <r>
    <d v="2023-05-24T00:00:00"/>
    <n v="5"/>
    <n v="157"/>
    <s v="记帐凭证"/>
    <s v="660140 \营业费用\员工午餐"/>
    <s v="薛晶晶餐费"/>
    <n v="529"/>
    <n v="5.2900000000000003E-2"/>
    <s v="银行存款"/>
    <x v="2"/>
    <s v="员工午餐"/>
    <s v="福利费"/>
    <x v="1"/>
  </r>
  <r>
    <d v="2023-05-24T00:00:00"/>
    <n v="5"/>
    <n v="157"/>
    <s v="记帐凭证"/>
    <s v="660131 \营业费用\福利费"/>
    <s v="薛晶晶食品费"/>
    <n v="3900"/>
    <n v="0.39"/>
    <s v="银行存款"/>
    <x v="2"/>
    <s v="福利费"/>
    <s v="福利费"/>
    <x v="1"/>
  </r>
  <r>
    <d v="2023-05-24T00:00:00"/>
    <n v="5"/>
    <n v="158"/>
    <s v="记帐凭证"/>
    <s v="660113 \营业费用\差旅费"/>
    <s v="薛晶晶差旅费"/>
    <n v="3333.88"/>
    <n v="0.33338800000000002"/>
    <s v="银行存款"/>
    <x v="2"/>
    <s v="差旅费"/>
    <s v="差旅费"/>
    <x v="0"/>
  </r>
  <r>
    <d v="2023-05-24T00:00:00"/>
    <n v="5"/>
    <n v="161"/>
    <s v="记帐凭证"/>
    <s v="660113 \营业费用\差旅费"/>
    <s v="王明杰北京到贵州差旅费"/>
    <n v="3011.8"/>
    <n v="0.30118"/>
    <s v="银行存款;其他应收款"/>
    <x v="2"/>
    <s v="差旅费"/>
    <s v="差旅费"/>
    <x v="0"/>
  </r>
  <r>
    <d v="2023-05-24T00:00:00"/>
    <n v="5"/>
    <n v="175"/>
    <s v="记帐凭证"/>
    <s v="660109 \营业费用\业务招待费"/>
    <s v="黄炙餐费"/>
    <n v="3755"/>
    <n v="0.3755"/>
    <s v="银行存款"/>
    <x v="2"/>
    <s v="业务招待费"/>
    <s v="业务招待费"/>
    <x v="1"/>
  </r>
  <r>
    <d v="2023-05-24T00:00:00"/>
    <n v="5"/>
    <n v="175"/>
    <s v="记帐凭证"/>
    <s v="660108 \营业费用\交通费"/>
    <s v="黄炙交通费"/>
    <n v="1161"/>
    <n v="0.11609999999999999"/>
    <s v="银行存款"/>
    <x v="2"/>
    <s v="交通费"/>
    <s v="交通费"/>
    <x v="0"/>
  </r>
  <r>
    <d v="2023-05-24T00:00:00"/>
    <n v="5"/>
    <n v="175"/>
    <s v="记帐凭证"/>
    <s v="660113 \营业费用\差旅费"/>
    <s v="黄炙住宿费"/>
    <n v="731"/>
    <n v="7.3099999999999998E-2"/>
    <s v="银行存款"/>
    <x v="2"/>
    <s v="差旅费"/>
    <s v="差旅费"/>
    <x v="0"/>
  </r>
  <r>
    <d v="2023-05-24T00:00:00"/>
    <n v="5"/>
    <n v="181"/>
    <s v="记帐凭证"/>
    <s v="660113 \营业费用\差旅费"/>
    <s v="杨金梁合肥到杭州差旅费"/>
    <n v="8947.2900000000009"/>
    <n v="0.89472900000000011"/>
    <s v="银行存款"/>
    <x v="2"/>
    <s v="差旅费"/>
    <s v="差旅费"/>
    <x v="0"/>
  </r>
  <r>
    <d v="2023-05-24T00:00:00"/>
    <n v="5"/>
    <n v="182"/>
    <s v="记帐凭证"/>
    <s v="660109 \营业费用\业务招待费"/>
    <s v="杨金梁餐费"/>
    <n v="6386"/>
    <n v="0.63859999999999995"/>
    <s v="银行存款"/>
    <x v="2"/>
    <s v="业务招待费"/>
    <s v="业务招待费"/>
    <x v="1"/>
  </r>
  <r>
    <d v="2023-05-24T00:00:00"/>
    <n v="5"/>
    <n v="183"/>
    <s v="记帐凭证"/>
    <s v="660108 \营业费用\交通费"/>
    <s v="杨金梁交通费"/>
    <n v="3865"/>
    <n v="0.38650000000000001"/>
    <s v="银行存款"/>
    <x v="2"/>
    <s v="交通费"/>
    <s v="交通费"/>
    <x v="0"/>
  </r>
  <r>
    <d v="2023-05-24T00:00:00"/>
    <n v="5"/>
    <n v="29"/>
    <s v="记帐凭证"/>
    <s v="660108 \营业费用\交通费"/>
    <s v="吴港交通费"/>
    <n v="304.86"/>
    <n v="3.0486000000000003E-2"/>
    <s v="银行存款"/>
    <x v="2"/>
    <s v="交通费"/>
    <s v="交通费"/>
    <x v="0"/>
  </r>
  <r>
    <d v="2023-05-24T00:00:00"/>
    <n v="5"/>
    <n v="39"/>
    <s v="记帐凭证"/>
    <s v="660117 \营业费用\手机费"/>
    <s v="郝泽栋手机费"/>
    <n v="150"/>
    <n v="1.4999999999999999E-2"/>
    <s v="银行存款"/>
    <x v="2"/>
    <s v="手机费"/>
    <s v="通讯费"/>
    <x v="1"/>
  </r>
  <r>
    <d v="2023-05-24T00:00:00"/>
    <n v="5"/>
    <n v="406"/>
    <s v="记帐凭证"/>
    <s v="660108 \营业费用\交通费"/>
    <s v="耿慧交通费"/>
    <n v="1363.3"/>
    <n v="0.13633000000000001"/>
    <s v="银行存款;其他应收款"/>
    <x v="2"/>
    <s v="交通费"/>
    <s v="交通费"/>
    <x v="0"/>
  </r>
  <r>
    <d v="2023-05-24T00:00:00"/>
    <n v="5"/>
    <n v="406"/>
    <s v="记帐凭证"/>
    <s v="660140 \营业费用\员工午餐"/>
    <s v="耿慧餐费"/>
    <n v="785"/>
    <n v="7.85E-2"/>
    <s v="银行存款;其他应收款"/>
    <x v="2"/>
    <s v="员工午餐"/>
    <s v="福利费"/>
    <x v="1"/>
  </r>
  <r>
    <d v="2023-05-24T00:00:00"/>
    <n v="5"/>
    <n v="406"/>
    <s v="记帐凭证"/>
    <s v="660113 \营业费用\差旅费"/>
    <s v="耿慧差旅费"/>
    <n v="1091"/>
    <n v="0.1091"/>
    <s v="银行存款;其他应收款"/>
    <x v="2"/>
    <s v="差旅费"/>
    <s v="差旅费"/>
    <x v="0"/>
  </r>
  <r>
    <d v="2023-05-24T00:00:00"/>
    <n v="5"/>
    <n v="407"/>
    <s v="记帐凭证"/>
    <s v="660140 \营业费用\员工午餐"/>
    <s v="吴国栋餐费"/>
    <n v="1540"/>
    <n v="0.154"/>
    <s v="银行存款"/>
    <x v="2"/>
    <s v="员工午餐"/>
    <s v="福利费"/>
    <x v="1"/>
  </r>
  <r>
    <d v="2023-05-24T00:00:00"/>
    <n v="5"/>
    <n v="407"/>
    <s v="记帐凭证"/>
    <s v="660108 \营业费用\交通费"/>
    <s v="吴国栋交通费"/>
    <n v="1820"/>
    <n v="0.182"/>
    <s v="银行存款"/>
    <x v="2"/>
    <s v="交通费"/>
    <s v="交通费"/>
    <x v="0"/>
  </r>
  <r>
    <d v="2023-05-24T00:00:00"/>
    <n v="5"/>
    <n v="407"/>
    <s v="记帐凭证"/>
    <s v="660131 \营业费用\福利费"/>
    <s v="吴国栋食品费"/>
    <n v="1066"/>
    <n v="0.1066"/>
    <s v="银行存款"/>
    <x v="2"/>
    <s v="福利费"/>
    <s v="福利费"/>
    <x v="1"/>
  </r>
  <r>
    <d v="2023-05-24T00:00:00"/>
    <n v="5"/>
    <n v="408"/>
    <s v="记帐凭证"/>
    <s v="660113 \营业费用\差旅费"/>
    <s v="吴国栋差旅费"/>
    <n v="2698.4"/>
    <n v="0.26984000000000002"/>
    <s v="银行存款"/>
    <x v="2"/>
    <s v="差旅费"/>
    <s v="差旅费"/>
    <x v="0"/>
  </r>
  <r>
    <d v="2023-05-24T00:00:00"/>
    <n v="5"/>
    <n v="408"/>
    <s v="记帐凭证"/>
    <s v="660131 \营业费用\福利费"/>
    <s v="吴国栋食品费"/>
    <n v="844"/>
    <n v="8.4400000000000003E-2"/>
    <s v="银行存款"/>
    <x v="2"/>
    <s v="福利费"/>
    <s v="福利费"/>
    <x v="1"/>
  </r>
  <r>
    <d v="2023-05-24T00:00:00"/>
    <n v="5"/>
    <n v="409"/>
    <s v="记帐凭证"/>
    <s v="660140 \营业费用\员工午餐"/>
    <s v="田宁餐费"/>
    <n v="5612"/>
    <n v="0.56120000000000003"/>
    <s v="银行存款"/>
    <x v="2"/>
    <s v="员工午餐"/>
    <s v="福利费"/>
    <x v="1"/>
  </r>
  <r>
    <d v="2023-05-24T00:00:00"/>
    <n v="5"/>
    <n v="410"/>
    <s v="记帐凭证"/>
    <s v="660108 \营业费用\交通费"/>
    <s v="田宁交通费"/>
    <n v="4635"/>
    <n v="0.46350000000000002"/>
    <s v="银行存款"/>
    <x v="2"/>
    <s v="交通费"/>
    <s v="交通费"/>
    <x v="0"/>
  </r>
  <r>
    <d v="2023-05-24T00:00:00"/>
    <n v="5"/>
    <n v="410"/>
    <s v="记帐凭证"/>
    <s v="660109 \营业费用\业务招待费"/>
    <s v="田宁餐费"/>
    <n v="880"/>
    <n v="8.7999999999999995E-2"/>
    <s v="银行存款"/>
    <x v="2"/>
    <s v="业务招待费"/>
    <s v="业务招待费"/>
    <x v="1"/>
  </r>
  <r>
    <d v="2023-05-24T00:00:00"/>
    <n v="5"/>
    <n v="411"/>
    <s v="记帐凭证"/>
    <s v="660113 \营业费用\差旅费"/>
    <s v="田宁青岛到杭州差旅费"/>
    <n v="7886.27"/>
    <n v="0.78862700000000008"/>
    <s v="银行存款"/>
    <x v="2"/>
    <s v="差旅费"/>
    <s v="差旅费"/>
    <x v="0"/>
  </r>
  <r>
    <d v="2023-05-24T00:00:00"/>
    <n v="5"/>
    <n v="412"/>
    <s v="记帐凭证"/>
    <s v="660113 \营业费用\差旅费"/>
    <s v="田宁青岛到曲阜差旅费"/>
    <n v="5983.46"/>
    <n v="0.59834600000000004"/>
    <s v="银行存款"/>
    <x v="2"/>
    <s v="差旅费"/>
    <s v="差旅费"/>
    <x v="0"/>
  </r>
  <r>
    <d v="2023-05-24T00:00:00"/>
    <n v="5"/>
    <n v="413"/>
    <s v="记帐凭证"/>
    <s v="660113 \营业费用\差旅费"/>
    <s v="田宁青岛到曲阜差旅费"/>
    <n v="4812.32"/>
    <n v="0.48123199999999999"/>
    <s v="银行存款"/>
    <x v="2"/>
    <s v="差旅费"/>
    <s v="差旅费"/>
    <x v="0"/>
  </r>
  <r>
    <d v="2023-05-24T00:00:00"/>
    <n v="5"/>
    <n v="46"/>
    <s v="记帐凭证"/>
    <s v="660144 \营业费用\广告费"/>
    <s v="总部百度广告费--8661820285100018000023669"/>
    <n v="18867.919999999998"/>
    <n v="1.8867919999999998"/>
    <s v="银行存款"/>
    <x v="2"/>
    <s v="广告费"/>
    <s v="业务宣传费"/>
    <x v="1"/>
  </r>
  <r>
    <d v="2023-05-24T00:00:00"/>
    <n v="5"/>
    <n v="47"/>
    <s v="记帐凭证"/>
    <s v="660144 \营业费用\广告费"/>
    <s v="总部百度推广费---8661820285100019000023668"/>
    <n v="18867.919999999998"/>
    <n v="1.8867919999999998"/>
    <s v="银行存款"/>
    <x v="2"/>
    <s v="广告费"/>
    <s v="业务宣传费"/>
    <x v="1"/>
  </r>
  <r>
    <d v="2023-05-24T00:00:00"/>
    <n v="5"/>
    <n v="48"/>
    <s v="记帐凭证"/>
    <s v="660107 \营业费用\办公费"/>
    <s v="刘亚芳办公费"/>
    <n v="6500"/>
    <n v="0.65"/>
    <s v="银行存款"/>
    <x v="2"/>
    <s v="办公费"/>
    <s v="办公费"/>
    <x v="1"/>
  </r>
  <r>
    <d v="2023-05-24T00:00:00"/>
    <n v="5"/>
    <n v="49"/>
    <s v="记帐凭证"/>
    <s v="660107 \营业费用\办公费"/>
    <s v="鹿松办公费"/>
    <n v="23"/>
    <n v="2.3E-3"/>
    <s v="银行存款"/>
    <x v="2"/>
    <s v="办公费"/>
    <s v="办公费"/>
    <x v="1"/>
  </r>
  <r>
    <d v="2023-05-24T00:00:00"/>
    <n v="5"/>
    <n v="519"/>
    <s v="记帐凭证"/>
    <s v="660108 \营业费用\交通费"/>
    <s v="鹿松交通费--出版费用"/>
    <n v="3005.31"/>
    <n v="0.30053099999999999"/>
    <s v="银行存款;其他应收款"/>
    <x v="2"/>
    <s v="交通费"/>
    <s v="交通费"/>
    <x v="0"/>
  </r>
  <r>
    <d v="2023-05-24T00:00:00"/>
    <n v="5"/>
    <n v="520"/>
    <s v="记帐凭证"/>
    <s v="660108 \营业费用\交通费"/>
    <s v="刘亚芳交通费--出版费用"/>
    <n v="3000.11"/>
    <n v="0.30001100000000003"/>
    <s v="其他应收款;银行存款"/>
    <x v="2"/>
    <s v="交通费"/>
    <s v="交通费"/>
    <x v="0"/>
  </r>
  <r>
    <d v="2023-05-24T00:00:00"/>
    <n v="5"/>
    <n v="533"/>
    <s v="记帐凭证"/>
    <s v="660108 \营业费用\交通费"/>
    <s v="鹿松交通费"/>
    <n v="810.21"/>
    <n v="8.102100000000001E-2"/>
    <s v="其他应收款;银行存款"/>
    <x v="2"/>
    <s v="交通费"/>
    <s v="交通费"/>
    <x v="0"/>
  </r>
  <r>
    <d v="2023-05-24T00:00:00"/>
    <n v="5"/>
    <n v="534"/>
    <s v="记帐凭证"/>
    <s v="660113 \营业费用\差旅费"/>
    <s v="刘亚芳差旅费"/>
    <n v="230"/>
    <n v="2.3E-2"/>
    <s v="其他应收款;银行存款"/>
    <x v="2"/>
    <s v="差旅费"/>
    <s v="差旅费"/>
    <x v="0"/>
  </r>
  <r>
    <d v="2023-05-24T00:00:00"/>
    <n v="5"/>
    <n v="534"/>
    <s v="记帐凭证"/>
    <s v="660108 \营业费用\交通费"/>
    <s v="刘亚芳交通费"/>
    <n v="580.1"/>
    <n v="5.8009999999999999E-2"/>
    <s v="其他应收款;银行存款"/>
    <x v="2"/>
    <s v="交通费"/>
    <s v="交通费"/>
    <x v="0"/>
  </r>
  <r>
    <d v="2023-05-24T00:00:00"/>
    <n v="5"/>
    <n v="584"/>
    <s v="记帐凭证"/>
    <s v="660115 \营业费用\办公房租"/>
    <s v="摊销总部20230314-20280315房租-龙湖蓝海"/>
    <n v="15114.15"/>
    <n v="1.511415"/>
    <s v="使用权资产累计折旧"/>
    <x v="2"/>
    <s v="办公房租"/>
    <s v="房租物业费"/>
    <x v="2"/>
  </r>
  <r>
    <d v="2023-05-24T00:00:00"/>
    <n v="5"/>
    <n v="584"/>
    <s v="记帐凭证"/>
    <s v="660115 \营业费用\办公房租"/>
    <s v="调整总部20230314-20280315房租费用至软件公司-龙湖蓝海"/>
    <n v="-3968.25"/>
    <n v="-0.39682499999999998"/>
    <s v="使用权资产累计折旧"/>
    <x v="2"/>
    <s v="办公房租"/>
    <s v="房租物业费"/>
    <x v="2"/>
  </r>
  <r>
    <d v="2023-05-24T00:00:00"/>
    <n v="5"/>
    <n v="586"/>
    <s v="记帐凭证"/>
    <s v="660115 \营业费用\办公房租"/>
    <s v="广州分202203-202703房租分摊--2023.5"/>
    <n v="53029.17"/>
    <n v="5.3029169999999999"/>
    <s v="使用权资产累计折旧"/>
    <x v="2"/>
    <s v="办公房租"/>
    <s v="房租物业费"/>
    <x v="2"/>
  </r>
  <r>
    <d v="2023-05-24T00:00:00"/>
    <n v="5"/>
    <n v="591"/>
    <s v="记帐凭证"/>
    <s v="660101 \营业费用\工资"/>
    <s v="分配销售部5月工资"/>
    <n v="386869.61"/>
    <n v="38.686960999999997"/>
    <s v="其他应付款;应付职工薪酬;其他应收款"/>
    <x v="2"/>
    <s v="工资"/>
    <s v="职工薪酬"/>
    <x v="3"/>
  </r>
  <r>
    <d v="2023-05-24T00:00:00"/>
    <n v="5"/>
    <n v="95"/>
    <s v="记帐凭证"/>
    <s v="660109 \营业费用\业务招待费"/>
    <s v="孙伟招待费"/>
    <n v="431.9"/>
    <n v="4.3189999999999999E-2"/>
    <s v="其他应收款"/>
    <x v="2"/>
    <s v="业务招待费"/>
    <s v="业务招待费"/>
    <x v="1"/>
  </r>
  <r>
    <d v="2023-05-24T00:00:00"/>
    <n v="5"/>
    <n v="96"/>
    <s v="记帐凭证"/>
    <s v="660107 \营业费用\办公费"/>
    <s v="孙伟办公费"/>
    <n v="4097"/>
    <n v="0.40970000000000001"/>
    <s v="其他应收款"/>
    <x v="2"/>
    <s v="办公费"/>
    <s v="办公费"/>
    <x v="1"/>
  </r>
  <r>
    <d v="2023-05-31T00:00:00"/>
    <n v="5"/>
    <n v="391"/>
    <s v="记帐凭证"/>
    <s v="660130 \营业费用\折旧费"/>
    <s v="2023年5月分摊折旧"/>
    <n v="6815.16"/>
    <n v="0.68151600000000001"/>
    <s v="累计折旧"/>
    <x v="2"/>
    <s v="折旧费"/>
    <s v="其他"/>
    <x v="1"/>
  </r>
  <r>
    <d v="2023-05-31T00:00:00"/>
    <n v="5"/>
    <n v="571"/>
    <s v="记帐凭证"/>
    <s v="660107 \营业费用\办公费"/>
    <s v="孙伟标书费用-中国医药健康产业股份有限公司"/>
    <n v="1500"/>
    <n v="0.15"/>
    <s v="其他应收款"/>
    <x v="2"/>
    <s v="办公费"/>
    <s v="办公费"/>
    <x v="1"/>
  </r>
  <r>
    <d v="2023-06-16T00:00:00"/>
    <n v="6"/>
    <n v="156"/>
    <s v="记帐凭证"/>
    <s v="660107 \营业费用\办公费"/>
    <s v="孙伟云服务采购费--深信服科技股份有限公司"/>
    <n v="46226.42"/>
    <n v="4.6226419999999999"/>
    <s v="其他应收款"/>
    <x v="2"/>
    <s v="办公费"/>
    <s v="办公费"/>
    <x v="1"/>
  </r>
  <r>
    <d v="2023-06-16T00:00:00"/>
    <n v="6"/>
    <n v="157"/>
    <s v="记帐凭证"/>
    <s v="660109 \营业费用\业务招待费"/>
    <s v="黄炙餐费"/>
    <n v="2952"/>
    <n v="0.29520000000000002"/>
    <s v="银行存款"/>
    <x v="2"/>
    <s v="业务招待费"/>
    <s v="业务招待费"/>
    <x v="1"/>
  </r>
  <r>
    <d v="2023-06-16T00:00:00"/>
    <n v="6"/>
    <n v="157"/>
    <s v="记帐凭证"/>
    <s v="660108 \营业费用\交通费"/>
    <s v="黄炙交通费"/>
    <n v="1716"/>
    <n v="0.1716"/>
    <s v="银行存款"/>
    <x v="2"/>
    <s v="交通费"/>
    <s v="交通费"/>
    <x v="0"/>
  </r>
  <r>
    <d v="2023-06-16T00:00:00"/>
    <n v="6"/>
    <n v="159"/>
    <s v="记帐凭证"/>
    <s v="660113 \营业费用\差旅费"/>
    <s v="杨金梁济南到杭州差旅住宿费"/>
    <n v="6686"/>
    <n v="0.66859999999999997"/>
    <s v="银行存款"/>
    <x v="2"/>
    <s v="差旅费"/>
    <s v="差旅费"/>
    <x v="0"/>
  </r>
  <r>
    <d v="2023-06-16T00:00:00"/>
    <n v="6"/>
    <n v="160"/>
    <s v="记帐凭证"/>
    <s v="660108 \营业费用\交通费"/>
    <s v="杨金梁交通费"/>
    <n v="3169"/>
    <n v="0.31690000000000002"/>
    <s v="银行存款"/>
    <x v="2"/>
    <s v="交通费"/>
    <s v="交通费"/>
    <x v="0"/>
  </r>
  <r>
    <d v="2023-06-16T00:00:00"/>
    <n v="6"/>
    <n v="160"/>
    <s v="记帐凭证"/>
    <s v="660109 \营业费用\业务招待费"/>
    <s v="杨金梁餐费"/>
    <n v="2669"/>
    <n v="0.26690000000000003"/>
    <s v="银行存款"/>
    <x v="2"/>
    <s v="业务招待费"/>
    <s v="业务招待费"/>
    <x v="1"/>
  </r>
  <r>
    <d v="2023-06-16T00:00:00"/>
    <n v="6"/>
    <n v="164"/>
    <s v="记帐凭证"/>
    <s v="660113 \营业费用\差旅费"/>
    <s v="薛晶晶差旅费"/>
    <n v="4768.91"/>
    <n v="0.47689100000000001"/>
    <s v="银行存款;其他应收款"/>
    <x v="2"/>
    <s v="差旅费"/>
    <s v="差旅费"/>
    <x v="0"/>
  </r>
  <r>
    <d v="2023-06-16T00:00:00"/>
    <n v="6"/>
    <n v="167"/>
    <s v="记帐凭证"/>
    <s v="660107 \营业费用\办公费"/>
    <s v="薛晶晶车位费"/>
    <n v="4960"/>
    <n v="0.496"/>
    <s v="其他应收款"/>
    <x v="2"/>
    <s v="办公费"/>
    <s v="办公费"/>
    <x v="1"/>
  </r>
  <r>
    <d v="2023-06-16T00:00:00"/>
    <n v="6"/>
    <n v="171"/>
    <s v="记帐凭证"/>
    <s v="660108 \营业费用\交通费"/>
    <s v="孙伟交通费"/>
    <n v="563.5"/>
    <n v="5.6349999999999997E-2"/>
    <s v="银行存款"/>
    <x v="2"/>
    <s v="交通费"/>
    <s v="交通费"/>
    <x v="0"/>
  </r>
  <r>
    <d v="2023-06-16T00:00:00"/>
    <n v="6"/>
    <n v="171"/>
    <s v="记帐凭证"/>
    <s v="660131 \营业费用\福利费"/>
    <s v="孙伟食品费"/>
    <n v="397.4"/>
    <n v="3.9739999999999998E-2"/>
    <s v="银行存款"/>
    <x v="2"/>
    <s v="福利费"/>
    <s v="福利费"/>
    <x v="1"/>
  </r>
  <r>
    <d v="2023-06-16T00:00:00"/>
    <n v="6"/>
    <n v="171"/>
    <s v="记帐凭证"/>
    <s v="660107 \营业费用\办公费"/>
    <s v="孙伟办公费"/>
    <n v="1980"/>
    <n v="0.19800000000000001"/>
    <s v="银行存款"/>
    <x v="2"/>
    <s v="办公费"/>
    <s v="办公费"/>
    <x v="1"/>
  </r>
  <r>
    <d v="2023-06-16T00:00:00"/>
    <n v="6"/>
    <n v="171"/>
    <s v="记帐凭证"/>
    <s v="660109 \营业费用\业务招待费"/>
    <s v="孙伟招待费"/>
    <n v="1664"/>
    <n v="0.16639999999999999"/>
    <s v="银行存款"/>
    <x v="2"/>
    <s v="业务招待费"/>
    <s v="业务招待费"/>
    <x v="1"/>
  </r>
  <r>
    <d v="2023-06-16T00:00:00"/>
    <n v="6"/>
    <n v="171"/>
    <s v="记帐凭证"/>
    <s v="660140 \营业费用\员工午餐"/>
    <s v="孙伟餐费"/>
    <n v="356.9"/>
    <n v="3.569E-2"/>
    <s v="银行存款"/>
    <x v="2"/>
    <s v="员工午餐"/>
    <s v="福利费"/>
    <x v="1"/>
  </r>
  <r>
    <d v="2023-06-16T00:00:00"/>
    <n v="6"/>
    <n v="172"/>
    <s v="记帐凭证"/>
    <s v="660113 \营业费用\差旅费"/>
    <s v="孙伟北京到大庆差旅费"/>
    <n v="6576"/>
    <n v="0.65759999999999996"/>
    <s v="银行存款"/>
    <x v="2"/>
    <s v="差旅费"/>
    <s v="差旅费"/>
    <x v="0"/>
  </r>
  <r>
    <d v="2023-06-16T00:00:00"/>
    <n v="6"/>
    <n v="173"/>
    <s v="记帐凭证"/>
    <s v="660108 \营业费用\交通费"/>
    <s v="陈佳龙交通费"/>
    <n v="36"/>
    <n v="3.5999999999999999E-3"/>
    <s v="银行存款"/>
    <x v="2"/>
    <s v="交通费"/>
    <s v="交通费"/>
    <x v="0"/>
  </r>
  <r>
    <d v="2023-06-16T00:00:00"/>
    <n v="6"/>
    <n v="173"/>
    <s v="记帐凭证"/>
    <s v="660109 \营业费用\业务招待费"/>
    <s v="陈佳龙招待费"/>
    <n v="140"/>
    <n v="1.4E-2"/>
    <s v="银行存款"/>
    <x v="2"/>
    <s v="业务招待费"/>
    <s v="业务招待费"/>
    <x v="1"/>
  </r>
  <r>
    <d v="2023-06-16T00:00:00"/>
    <n v="6"/>
    <n v="174"/>
    <s v="记帐凭证"/>
    <s v="660108 \营业费用\交通费"/>
    <s v="薛晶晶交通费"/>
    <n v="2436.85"/>
    <n v="0.24368499999999998"/>
    <s v="银行存款"/>
    <x v="2"/>
    <s v="交通费"/>
    <s v="交通费"/>
    <x v="0"/>
  </r>
  <r>
    <d v="2023-06-16T00:00:00"/>
    <n v="6"/>
    <n v="174"/>
    <s v="记帐凭证"/>
    <s v="660120 \营业费用\汽油费"/>
    <s v="薛晶晶汽油费"/>
    <n v="2244"/>
    <n v="0.22439999999999999"/>
    <s v="银行存款"/>
    <x v="2"/>
    <s v="汽油费"/>
    <s v="交通费"/>
    <x v="0"/>
  </r>
  <r>
    <d v="2023-06-16T00:00:00"/>
    <n v="6"/>
    <n v="175"/>
    <s v="记帐凭证"/>
    <s v="660108 \营业费用\交通费"/>
    <s v="薛晶晶交通费"/>
    <n v="120.75"/>
    <n v="1.2075000000000001E-2"/>
    <s v="银行存款"/>
    <x v="2"/>
    <s v="交通费"/>
    <s v="交通费"/>
    <x v="0"/>
  </r>
  <r>
    <d v="2023-06-16T00:00:00"/>
    <n v="6"/>
    <n v="175"/>
    <s v="记帐凭证"/>
    <s v="660120 \营业费用\汽油费"/>
    <s v="薛晶晶汽油费"/>
    <n v="4906.2299999999996"/>
    <n v="0.49062299999999998"/>
    <s v="银行存款"/>
    <x v="2"/>
    <s v="汽油费"/>
    <s v="交通费"/>
    <x v="0"/>
  </r>
  <r>
    <d v="2023-06-16T00:00:00"/>
    <n v="6"/>
    <n v="176"/>
    <s v="记帐凭证"/>
    <s v="660108 \营业费用\交通费"/>
    <s v="薛晶晶交通费"/>
    <n v="145.5"/>
    <n v="1.455E-2"/>
    <s v="银行存款;其他应收款"/>
    <x v="2"/>
    <s v="交通费"/>
    <s v="交通费"/>
    <x v="0"/>
  </r>
  <r>
    <d v="2023-06-16T00:00:00"/>
    <n v="6"/>
    <n v="176"/>
    <s v="记帐凭证"/>
    <s v="660120 \营业费用\汽油费"/>
    <s v="薛晶晶汽油费"/>
    <n v="1108"/>
    <n v="0.1108"/>
    <s v="银行存款;其他应收款"/>
    <x v="2"/>
    <s v="汽油费"/>
    <s v="交通费"/>
    <x v="0"/>
  </r>
  <r>
    <d v="2023-06-16T00:00:00"/>
    <n v="6"/>
    <n v="176"/>
    <s v="记帐凭证"/>
    <s v="660140 \营业费用\员工午餐"/>
    <s v="薛晶晶餐费"/>
    <n v="788.5"/>
    <n v="7.8850000000000003E-2"/>
    <s v="银行存款;其他应收款"/>
    <x v="2"/>
    <s v="员工午餐"/>
    <s v="福利费"/>
    <x v="1"/>
  </r>
  <r>
    <d v="2023-06-16T00:00:00"/>
    <n v="6"/>
    <n v="176"/>
    <s v="记帐凭证"/>
    <s v="660107 \营业费用\办公费"/>
    <s v="薛晶晶办公费"/>
    <n v="1350"/>
    <n v="0.13500000000000001"/>
    <s v="银行存款;其他应收款"/>
    <x v="2"/>
    <s v="办公费"/>
    <s v="办公费"/>
    <x v="1"/>
  </r>
  <r>
    <d v="2023-06-16T00:00:00"/>
    <n v="6"/>
    <n v="177"/>
    <s v="记帐凭证"/>
    <s v="660117 \营业费用\手机费"/>
    <s v="薛晶晶手机费"/>
    <n v="271.5"/>
    <n v="2.7150000000000001E-2"/>
    <s v="银行存款"/>
    <x v="2"/>
    <s v="手机费"/>
    <s v="通讯费"/>
    <x v="1"/>
  </r>
  <r>
    <d v="2023-06-16T00:00:00"/>
    <n v="6"/>
    <n v="177"/>
    <s v="记帐凭证"/>
    <s v="660109 \营业费用\业务招待费"/>
    <s v="薛晶晶招待费"/>
    <n v="865"/>
    <n v="8.6499999999999994E-2"/>
    <s v="银行存款"/>
    <x v="2"/>
    <s v="业务招待费"/>
    <s v="业务招待费"/>
    <x v="1"/>
  </r>
  <r>
    <d v="2023-06-16T00:00:00"/>
    <n v="6"/>
    <n v="177"/>
    <s v="记帐凭证"/>
    <s v="660120 \营业费用\汽油费"/>
    <s v="薛晶晶汽油费"/>
    <n v="1000"/>
    <n v="0.1"/>
    <s v="银行存款"/>
    <x v="2"/>
    <s v="汽油费"/>
    <s v="交通费"/>
    <x v="0"/>
  </r>
  <r>
    <d v="2023-06-16T00:00:00"/>
    <n v="6"/>
    <n v="177"/>
    <s v="记帐凭证"/>
    <s v="660140 \营业费用\员工午餐"/>
    <s v="薛晶晶餐费"/>
    <n v="299"/>
    <n v="2.9899999999999999E-2"/>
    <s v="银行存款"/>
    <x v="2"/>
    <s v="员工午餐"/>
    <s v="福利费"/>
    <x v="1"/>
  </r>
  <r>
    <d v="2023-06-16T00:00:00"/>
    <n v="6"/>
    <n v="177"/>
    <s v="记帐凭证"/>
    <s v="660107 \营业费用\办公费"/>
    <s v="薛晶晶办公费"/>
    <n v="966"/>
    <n v="9.6600000000000005E-2"/>
    <s v="银行存款"/>
    <x v="2"/>
    <s v="办公费"/>
    <s v="办公费"/>
    <x v="1"/>
  </r>
  <r>
    <d v="2023-06-16T00:00:00"/>
    <n v="6"/>
    <n v="177"/>
    <s v="记帐凭证"/>
    <s v="660122 \营业费用\维修保险费"/>
    <s v="薛晶晶车辆维修费"/>
    <n v="631"/>
    <n v="6.3100000000000003E-2"/>
    <s v="银行存款"/>
    <x v="2"/>
    <s v="维修保险费"/>
    <s v="交通费"/>
    <x v="0"/>
  </r>
  <r>
    <d v="2023-06-16T00:00:00"/>
    <n v="6"/>
    <n v="178"/>
    <s v="记帐凭证"/>
    <s v="660113 \营业费用\差旅费"/>
    <s v="薛晶晶差旅费"/>
    <n v="6026"/>
    <n v="0.60260000000000002"/>
    <s v="银行存款;其他应收款"/>
    <x v="2"/>
    <s v="差旅费"/>
    <s v="差旅费"/>
    <x v="0"/>
  </r>
  <r>
    <d v="2023-06-16T00:00:00"/>
    <n v="6"/>
    <n v="179"/>
    <s v="记帐凭证"/>
    <s v="660113 \营业费用\差旅费"/>
    <s v="薛晶晶北京到西安差旅费"/>
    <n v="5085.5"/>
    <n v="0.50854999999999995"/>
    <s v="其他应收款;银行存款"/>
    <x v="2"/>
    <s v="差旅费"/>
    <s v="差旅费"/>
    <x v="0"/>
  </r>
  <r>
    <d v="2023-06-16T00:00:00"/>
    <n v="6"/>
    <n v="187"/>
    <s v="记帐凭证"/>
    <s v="660107 \营业费用\办公费"/>
    <s v="孙伟标书款--中国仪器进出口集团有限公司--23CNIC301071-44标书款"/>
    <n v="500"/>
    <n v="0.05"/>
    <s v="其他应收款"/>
    <x v="2"/>
    <s v="办公费"/>
    <s v="办公费"/>
    <x v="1"/>
  </r>
  <r>
    <d v="2023-06-16T00:00:00"/>
    <n v="6"/>
    <n v="192"/>
    <s v="记帐凭证"/>
    <s v="660107 \营业费用\办公费"/>
    <s v="孙伟办公费"/>
    <n v="300"/>
    <n v="0.03"/>
    <s v="银行存款"/>
    <x v="2"/>
    <s v="办公费"/>
    <s v="办公费"/>
    <x v="1"/>
  </r>
  <r>
    <d v="2023-06-16T00:00:00"/>
    <n v="6"/>
    <n v="197"/>
    <s v="记帐凭证"/>
    <s v="660107 \营业费用\办公费"/>
    <s v="史晓岩中标服务费----对外经济贸易大学--北京国际招标有限公司"/>
    <n v="5660.38"/>
    <n v="0.56603800000000004"/>
    <s v="其他应收款"/>
    <x v="2"/>
    <s v="办公费"/>
    <s v="办公费"/>
    <x v="1"/>
  </r>
  <r>
    <d v="2023-06-16T00:00:00"/>
    <n v="6"/>
    <n v="208"/>
    <s v="记帐凭证"/>
    <s v="660144 \营业费用\广告费"/>
    <s v="总部百度广告费--8661820285100018000023669"/>
    <n v="18867.919999999998"/>
    <n v="1.8867919999999998"/>
    <s v="银行存款"/>
    <x v="2"/>
    <s v="广告费"/>
    <s v="业务宣传费"/>
    <x v="1"/>
  </r>
  <r>
    <d v="2023-06-16T00:00:00"/>
    <n v="6"/>
    <n v="209"/>
    <s v="记帐凭证"/>
    <s v="660144 \营业费用\广告费"/>
    <s v="总部百度推广费---8661820285100019000023668"/>
    <n v="18867.919999999998"/>
    <n v="1.8867919999999998"/>
    <s v="银行存款"/>
    <x v="2"/>
    <s v="广告费"/>
    <s v="业务宣传费"/>
    <x v="1"/>
  </r>
  <r>
    <d v="2023-06-16T00:00:00"/>
    <n v="6"/>
    <n v="30"/>
    <s v="记帐凭证"/>
    <s v="660122 \营业费用\维修保险费"/>
    <s v="王峥车辆保险费（轮胎）--京EBB227----北京和谐嘉俊汽车销售服务有限公司"/>
    <n v="7006.19"/>
    <n v="0.70061899999999999"/>
    <s v="银行存款"/>
    <x v="2"/>
    <s v="维修保险费"/>
    <s v="交通费"/>
    <x v="0"/>
  </r>
  <r>
    <d v="2023-06-16T00:00:00"/>
    <n v="6"/>
    <n v="316"/>
    <s v="记帐凭证"/>
    <s v="660115 \营业费用\办公房租"/>
    <s v="广州分202203-202703房租分摊--2023.6"/>
    <n v="53029.17"/>
    <n v="5.3029169999999999"/>
    <s v="使用权资产累计折旧"/>
    <x v="2"/>
    <s v="办公房租"/>
    <s v="房租物业费"/>
    <x v="2"/>
  </r>
  <r>
    <d v="2023-06-16T00:00:00"/>
    <n v="6"/>
    <n v="318"/>
    <s v="记帐凭证"/>
    <s v="660115 \营业费用\办公房租"/>
    <s v="摊销总部20230314-20280315房租-龙湖蓝海"/>
    <n v="10562.57"/>
    <n v="1.056257"/>
    <s v="使用权资产累计折旧;租赁负债"/>
    <x v="2"/>
    <s v="办公房租"/>
    <s v="房租物业费"/>
    <x v="2"/>
  </r>
  <r>
    <d v="2023-06-16T00:00:00"/>
    <n v="6"/>
    <n v="330"/>
    <s v="记帐凭证"/>
    <s v="660108 \营业费用\交通费"/>
    <s v="狄文昕交通费"/>
    <n v="10180.280000000001"/>
    <n v="1.0180280000000002"/>
    <s v="银行存款;其他应付款"/>
    <x v="2"/>
    <s v="交通费"/>
    <s v="交通费"/>
    <x v="0"/>
  </r>
  <r>
    <d v="2023-06-16T00:00:00"/>
    <n v="6"/>
    <n v="338"/>
    <s v="记帐凭证"/>
    <s v="660107 \营业费用\办公费"/>
    <s v="薛晶晶标书款--陕西重型汽车进出口有限公司"/>
    <n v="283.02"/>
    <n v="2.8301999999999997E-2"/>
    <s v="其他应收款"/>
    <x v="2"/>
    <s v="办公费"/>
    <s v="办公费"/>
    <x v="1"/>
  </r>
  <r>
    <d v="2023-06-16T00:00:00"/>
    <n v="6"/>
    <n v="340"/>
    <s v="记帐凭证"/>
    <s v="660107 \营业费用\办公费"/>
    <s v="薛晶晶办公费"/>
    <n v="6172"/>
    <n v="0.61719999999999997"/>
    <s v="其他应收款"/>
    <x v="2"/>
    <s v="办公费"/>
    <s v="办公费"/>
    <x v="1"/>
  </r>
  <r>
    <d v="2023-06-16T00:00:00"/>
    <n v="6"/>
    <n v="341"/>
    <s v="记帐凭证"/>
    <s v="660113 \营业费用\差旅费"/>
    <s v="薛晶晶差旅费"/>
    <n v="7308.26"/>
    <n v="0.73082599999999998"/>
    <s v="银行存款"/>
    <x v="2"/>
    <s v="差旅费"/>
    <s v="差旅费"/>
    <x v="0"/>
  </r>
  <r>
    <d v="2023-06-16T00:00:00"/>
    <n v="6"/>
    <n v="342"/>
    <s v="记帐凭证"/>
    <s v="660113 \营业费用\差旅费"/>
    <s v="薛晶晶差旅费"/>
    <n v="6528"/>
    <n v="0.65280000000000005"/>
    <s v="银行存款"/>
    <x v="2"/>
    <s v="差旅费"/>
    <s v="差旅费"/>
    <x v="0"/>
  </r>
  <r>
    <d v="2023-06-16T00:00:00"/>
    <n v="6"/>
    <n v="343"/>
    <s v="记帐凭证"/>
    <s v="660113 \营业费用\差旅费"/>
    <s v="薛晶晶差旅费"/>
    <n v="6967"/>
    <n v="0.69669999999999999"/>
    <s v="银行存款"/>
    <x v="2"/>
    <s v="差旅费"/>
    <s v="差旅费"/>
    <x v="0"/>
  </r>
  <r>
    <d v="2023-06-16T00:00:00"/>
    <n v="6"/>
    <n v="344"/>
    <s v="记帐凭证"/>
    <s v="660108 \营业费用\交通费"/>
    <s v="薛晶晶交通费"/>
    <n v="178"/>
    <n v="1.78E-2"/>
    <s v="其他应收款;银行存款"/>
    <x v="2"/>
    <s v="交通费"/>
    <s v="交通费"/>
    <x v="0"/>
  </r>
  <r>
    <d v="2023-06-16T00:00:00"/>
    <n v="6"/>
    <n v="344"/>
    <s v="记帐凭证"/>
    <s v="660140 \营业费用\员工午餐"/>
    <s v="薛晶晶餐费"/>
    <n v="1059"/>
    <n v="0.10589999999999999"/>
    <s v="其他应收款;银行存款"/>
    <x v="2"/>
    <s v="员工午餐"/>
    <s v="福利费"/>
    <x v="1"/>
  </r>
  <r>
    <d v="2023-06-16T00:00:00"/>
    <n v="6"/>
    <n v="344"/>
    <s v="记帐凭证"/>
    <s v="660120 \营业费用\汽油费"/>
    <s v="薛晶晶汽油费"/>
    <n v="1123.95"/>
    <n v="0.11239500000000001"/>
    <s v="其他应收款;银行存款"/>
    <x v="2"/>
    <s v="汽油费"/>
    <s v="交通费"/>
    <x v="0"/>
  </r>
  <r>
    <d v="2023-06-16T00:00:00"/>
    <n v="6"/>
    <n v="344"/>
    <s v="记帐凭证"/>
    <s v="660107 \营业费用\办公费"/>
    <s v="薛晶晶办公费"/>
    <n v="1565.92"/>
    <n v="0.15659200000000001"/>
    <s v="其他应收款;银行存款"/>
    <x v="2"/>
    <s v="办公费"/>
    <s v="办公费"/>
    <x v="1"/>
  </r>
  <r>
    <d v="2023-06-16T00:00:00"/>
    <n v="6"/>
    <n v="346"/>
    <s v="记帐凭证"/>
    <s v="660108 \营业费用\交通费"/>
    <s v="耿慧交通费"/>
    <n v="708"/>
    <n v="7.0800000000000002E-2"/>
    <s v="其他应收款;银行存款"/>
    <x v="2"/>
    <s v="交通费"/>
    <s v="交通费"/>
    <x v="0"/>
  </r>
  <r>
    <d v="2023-06-16T00:00:00"/>
    <n v="6"/>
    <n v="346"/>
    <s v="记帐凭证"/>
    <s v="660140 \营业费用\员工午餐"/>
    <s v="耿慧餐费"/>
    <n v="365"/>
    <n v="3.6499999999999998E-2"/>
    <s v="其他应收款;银行存款"/>
    <x v="2"/>
    <s v="员工午餐"/>
    <s v="福利费"/>
    <x v="1"/>
  </r>
  <r>
    <d v="2023-06-16T00:00:00"/>
    <n v="6"/>
    <n v="347"/>
    <s v="记帐凭证"/>
    <s v="660108 \营业费用\交通费"/>
    <s v="吴国栋交通费"/>
    <n v="900"/>
    <n v="0.09"/>
    <s v="银行存款;其他应收款"/>
    <x v="2"/>
    <s v="交通费"/>
    <s v="交通费"/>
    <x v="0"/>
  </r>
  <r>
    <d v="2023-06-16T00:00:00"/>
    <n v="6"/>
    <n v="347"/>
    <s v="记帐凭证"/>
    <s v="660140 \营业费用\员工午餐"/>
    <s v="吴国栋餐费"/>
    <n v="598"/>
    <n v="5.9799999999999999E-2"/>
    <s v="银行存款;其他应收款"/>
    <x v="2"/>
    <s v="员工午餐"/>
    <s v="福利费"/>
    <x v="1"/>
  </r>
  <r>
    <d v="2023-06-16T00:00:00"/>
    <n v="6"/>
    <n v="348"/>
    <s v="记帐凭证"/>
    <s v="660113 \营业费用\差旅费"/>
    <s v="田宁青岛到西安差旅费"/>
    <n v="7078.87"/>
    <n v="0.70788700000000004"/>
    <s v="银行存款"/>
    <x v="2"/>
    <s v="差旅费"/>
    <s v="差旅费"/>
    <x v="0"/>
  </r>
  <r>
    <d v="2023-06-16T00:00:00"/>
    <n v="6"/>
    <n v="349"/>
    <s v="记帐凭证"/>
    <s v="660113 \营业费用\差旅费"/>
    <s v="田宁胶州到北京差旅费"/>
    <n v="4665.8100000000004"/>
    <n v="0.46658100000000002"/>
    <s v="银行存款"/>
    <x v="2"/>
    <s v="差旅费"/>
    <s v="差旅费"/>
    <x v="0"/>
  </r>
  <r>
    <d v="2023-06-30T00:00:00"/>
    <n v="6"/>
    <n v="226"/>
    <s v="记帐凭证"/>
    <s v="660107 \营业费用\办公费"/>
    <s v="李叶胜标书款--中建材海外经济合作有限公司“数字化经营平台”研发及服务采购项目-"/>
    <n v="1000"/>
    <n v="0.1"/>
    <s v="银行存款"/>
    <x v="2"/>
    <s v="办公费"/>
    <s v="办公费"/>
    <x v="1"/>
  </r>
  <r>
    <d v="2023-06-30T00:00:00"/>
    <n v="6"/>
    <n v="557"/>
    <s v="记帐凭证"/>
    <s v="660115 \营业费用\办公房租"/>
    <s v="摊销总部20230314-20280315房租-龙湖蓝海"/>
    <n v="-14995.65"/>
    <n v="-1.499565"/>
    <s v="使用权资产累计折旧;租赁负债"/>
    <x v="2"/>
    <s v="办公房租"/>
    <s v="房租物业费"/>
    <x v="2"/>
  </r>
  <r>
    <d v="2023-06-30T00:00:00"/>
    <n v="6"/>
    <n v="589"/>
    <s v="记帐凭证"/>
    <s v="660115 \营业费用\办公房租"/>
    <s v="调整总部20230314-20280315房租费用至软件公司-龙湖蓝海"/>
    <n v="8806.9599999999991"/>
    <n v="0.88069599999999992"/>
    <m/>
    <x v="2"/>
    <s v="办公房租"/>
    <s v="房租物业费"/>
    <x v="2"/>
  </r>
  <r>
    <d v="2023-06-30T00:00:00"/>
    <n v="6"/>
    <n v="607"/>
    <s v="记帐凭证"/>
    <s v="660107 \营业费用\办公费"/>
    <s v="江苏海外集团国际工程咨询有限公司退款冲李彬借投标保证金"/>
    <n v="13386.79"/>
    <n v="1.3386790000000002"/>
    <s v="其他应收款"/>
    <x v="2"/>
    <s v="办公费"/>
    <s v="办公费"/>
    <x v="1"/>
  </r>
  <r>
    <d v="2023-06-30T00:00:00"/>
    <n v="6"/>
    <n v="608"/>
    <s v="记帐凭证"/>
    <s v="660101 \营业费用\工资"/>
    <s v="分配销售部6月工资"/>
    <n v="389406.71"/>
    <n v="38.940671000000002"/>
    <s v="其他应付款;应付职工薪酬;其他应收款"/>
    <x v="2"/>
    <s v="工资"/>
    <s v="职工薪酬"/>
    <x v="3"/>
  </r>
  <r>
    <d v="2023-06-30T00:00:00"/>
    <n v="6"/>
    <n v="662"/>
    <s v="记帐凭证"/>
    <s v="660130 \营业费用\折旧费"/>
    <s v="2023年6月分摊折旧"/>
    <n v="6815.16"/>
    <n v="0.68151600000000001"/>
    <s v="累计折旧"/>
    <x v="2"/>
    <s v="折旧费"/>
    <s v="其他"/>
    <x v="1"/>
  </r>
  <r>
    <d v="2023-07-25T00:00:00"/>
    <n v="7"/>
    <n v="103"/>
    <s v="记帐凭证"/>
    <s v="660107 \营业费用\办公费"/>
    <s v="支付凌雄技术（深圳）有限公司设备租赁费及技术服务费"/>
    <n v="2523.36"/>
    <n v="0.252336"/>
    <s v="银行存款"/>
    <x v="2"/>
    <s v="办公费"/>
    <s v="办公费"/>
    <x v="1"/>
  </r>
  <r>
    <d v="2023-07-25T00:00:00"/>
    <n v="7"/>
    <n v="107"/>
    <s v="记帐凭证"/>
    <s v="660108 \营业费用\交通费"/>
    <s v="鹿松交通费--出版费用"/>
    <n v="78"/>
    <n v="7.7999999999999996E-3"/>
    <s v="银行存款"/>
    <x v="2"/>
    <s v="交通费"/>
    <s v="交通费"/>
    <x v="0"/>
  </r>
  <r>
    <d v="2023-07-25T00:00:00"/>
    <n v="7"/>
    <n v="107"/>
    <s v="记帐凭证"/>
    <s v="660140 \营业费用\员工午餐"/>
    <s v="鹿松餐费--出版费用"/>
    <n v="166"/>
    <n v="1.66E-2"/>
    <s v="银行存款"/>
    <x v="2"/>
    <s v="员工午餐"/>
    <s v="福利费"/>
    <x v="1"/>
  </r>
  <r>
    <d v="2023-07-25T00:00:00"/>
    <n v="7"/>
    <n v="26"/>
    <s v="记帐凭证"/>
    <s v="660108 \营业费用\交通费"/>
    <s v="刘亚芳交通费"/>
    <n v="70.739999999999995"/>
    <n v="7.0739999999999996E-3"/>
    <s v="银行存款"/>
    <x v="2"/>
    <s v="交通费"/>
    <s v="交通费"/>
    <x v="0"/>
  </r>
  <r>
    <d v="2023-07-25T00:00:00"/>
    <n v="7"/>
    <n v="28"/>
    <s v="记帐凭证"/>
    <s v="660108 \营业费用\交通费"/>
    <s v="史先旭交通费"/>
    <n v="5457"/>
    <n v="0.54569999999999996"/>
    <s v="银行存款"/>
    <x v="2"/>
    <s v="交通费"/>
    <s v="交通费"/>
    <x v="0"/>
  </r>
  <r>
    <d v="2023-07-25T00:00:00"/>
    <n v="7"/>
    <n v="28"/>
    <s v="记帐凭证"/>
    <s v="660107 \营业费用\办公费"/>
    <s v="史先旭印刷费"/>
    <n v="990.57"/>
    <n v="9.9057000000000006E-2"/>
    <s v="银行存款"/>
    <x v="2"/>
    <s v="办公费"/>
    <s v="办公费"/>
    <x v="1"/>
  </r>
  <r>
    <d v="2023-07-25T00:00:00"/>
    <n v="7"/>
    <n v="28"/>
    <s v="记帐凭证"/>
    <s v="660107 \营业费用\办公费"/>
    <s v="史先旭印刷费"/>
    <n v="71.7"/>
    <n v="7.1700000000000002E-3"/>
    <s v="银行存款"/>
    <x v="2"/>
    <s v="办公费"/>
    <s v="办公费"/>
    <x v="1"/>
  </r>
  <r>
    <d v="2023-07-25T00:00:00"/>
    <n v="7"/>
    <n v="47"/>
    <s v="记帐凭证"/>
    <s v="660107 \营业费用\办公费"/>
    <s v="隗林办公费"/>
    <n v="500"/>
    <n v="0.05"/>
    <s v="银行存款"/>
    <x v="2"/>
    <s v="办公费"/>
    <s v="办公费"/>
    <x v="1"/>
  </r>
  <r>
    <d v="2023-07-25T00:00:00"/>
    <n v="7"/>
    <n v="47"/>
    <s v="记帐凭证"/>
    <s v="660109 \营业费用\业务招待费"/>
    <s v="隗林餐费"/>
    <n v="5132"/>
    <n v="0.51319999999999999"/>
    <s v="银行存款"/>
    <x v="2"/>
    <s v="业务招待费"/>
    <s v="业务招待费"/>
    <x v="1"/>
  </r>
  <r>
    <d v="2023-07-25T00:00:00"/>
    <n v="7"/>
    <n v="47"/>
    <s v="记帐凭证"/>
    <s v="660107 \营业费用\办公费"/>
    <s v="隗林活动费"/>
    <n v="2000"/>
    <n v="0.2"/>
    <s v="银行存款"/>
    <x v="2"/>
    <s v="办公费"/>
    <s v="办公费"/>
    <x v="1"/>
  </r>
  <r>
    <d v="2023-07-25T00:00:00"/>
    <n v="7"/>
    <n v="89"/>
    <s v="记帐凭证"/>
    <s v="660107 \营业费用\办公费"/>
    <s v="支付北京中益德诚汽车销售有限公司新车购置款服务费"/>
    <n v="613.21"/>
    <n v="6.1321000000000001E-2"/>
    <s v="银行存款"/>
    <x v="2"/>
    <s v="办公费"/>
    <s v="办公费"/>
    <x v="1"/>
  </r>
  <r>
    <d v="2023-07-30T00:00:00"/>
    <n v="7"/>
    <n v="568"/>
    <s v="记帐凭证"/>
    <s v="660115 \营业费用\办公房租"/>
    <s v="广州分202203-202703房租分摊--2023.6"/>
    <n v="53029.17"/>
    <n v="5.3029169999999999"/>
    <s v="使用权资产累计折旧"/>
    <x v="2"/>
    <s v="办公房租"/>
    <s v="房租物业费"/>
    <x v="2"/>
  </r>
  <r>
    <d v="2023-07-30T00:00:00"/>
    <n v="7"/>
    <n v="570"/>
    <s v="记帐凭证"/>
    <s v="660115 \营业费用\办公房租"/>
    <s v="摊销总部20230314-20280315房租-龙湖蓝海"/>
    <n v="10483.450000000001"/>
    <n v="1.0483450000000001"/>
    <s v="使用权资产累计折旧;其他应收款"/>
    <x v="2"/>
    <s v="办公房租"/>
    <s v="房租物业费"/>
    <x v="2"/>
  </r>
  <r>
    <d v="2023-07-30T00:00:00"/>
    <n v="7"/>
    <n v="570"/>
    <s v="记帐凭证"/>
    <s v="660115 \营业费用\办公房租"/>
    <s v="摊销总部20230314-20280315房租-龙湖蓝海--软件"/>
    <n v="1316.14"/>
    <n v="0.13161400000000001"/>
    <s v="使用权资产累计折旧;其他应收款"/>
    <x v="2"/>
    <s v="办公房租"/>
    <s v="房租物业费"/>
    <x v="2"/>
  </r>
  <r>
    <d v="2023-07-30T00:00:00"/>
    <n v="7"/>
    <n v="575"/>
    <s v="记帐凭证"/>
    <s v="660115 \营业费用\办公房租"/>
    <s v="调整总部20230314-20280315房租费用至软件公司-龙湖蓝海3月-6月"/>
    <n v="6022.66"/>
    <n v="0.60226599999999997"/>
    <s v="其他应收款"/>
    <x v="2"/>
    <s v="办公房租"/>
    <s v="房租物业费"/>
    <x v="2"/>
  </r>
  <r>
    <d v="2023-07-30T00:00:00"/>
    <n v="7"/>
    <n v="576"/>
    <s v="记帐凭证"/>
    <s v="660101 \营业费用\工资"/>
    <s v="分配销售部7月工资"/>
    <n v="691347.51"/>
    <n v="69.134750999999994"/>
    <s v="其他应付款;应付职工薪酬;其他应收款"/>
    <x v="2"/>
    <s v="工资"/>
    <s v="职工薪酬"/>
    <x v="3"/>
  </r>
  <r>
    <d v="2023-07-31T00:00:00"/>
    <n v="7"/>
    <n v="580"/>
    <s v="记帐凭证"/>
    <s v="660130 \营业费用\折旧费"/>
    <s v="2023年7月分摊折旧"/>
    <n v="6815.16"/>
    <n v="0.68151600000000001"/>
    <s v="累计折旧"/>
    <x v="2"/>
    <s v="折旧费"/>
    <s v="其他"/>
    <x v="1"/>
  </r>
  <r>
    <d v="2023-08-30T00:00:00"/>
    <n v="8"/>
    <n v="111"/>
    <s v="记帐凭证"/>
    <s v="660107 \营业费用\办公费"/>
    <s v="薛晶晶中标服务费--河南物产集团有限公司信息化数字化项目--河南公路工程招标咨询"/>
    <n v="38301.89"/>
    <n v="3.8301889999999998"/>
    <s v="银行存款"/>
    <x v="2"/>
    <s v="办公费"/>
    <s v="办公费"/>
    <x v="1"/>
  </r>
  <r>
    <d v="2023-08-30T00:00:00"/>
    <n v="8"/>
    <n v="121"/>
    <s v="记帐凭证"/>
    <s v="660144 \营业费用\广告费"/>
    <s v="总部百度广告费--8661820285100018000023669"/>
    <n v="18867.919999999998"/>
    <n v="1.8867919999999998"/>
    <s v="银行存款"/>
    <x v="2"/>
    <s v="广告费"/>
    <s v="业务宣传费"/>
    <x v="1"/>
  </r>
  <r>
    <d v="2023-08-30T00:00:00"/>
    <n v="8"/>
    <n v="122"/>
    <s v="记帐凭证"/>
    <s v="660144 \营业费用\广告费"/>
    <s v="总部百度推广费---8661820285100019000023668"/>
    <n v="18867.919999999998"/>
    <n v="1.8867919999999998"/>
    <s v="银行存款"/>
    <x v="2"/>
    <s v="广告费"/>
    <s v="业务宣传费"/>
    <x v="1"/>
  </r>
  <r>
    <d v="2023-08-30T00:00:00"/>
    <n v="8"/>
    <n v="154"/>
    <s v="记帐凭证"/>
    <s v="660107 \营业费用\办公费"/>
    <s v="隗林打印装订费"/>
    <n v="15034"/>
    <n v="1.5034000000000001"/>
    <s v="银行存款"/>
    <x v="2"/>
    <s v="办公费"/>
    <s v="办公费"/>
    <x v="1"/>
  </r>
  <r>
    <d v="2023-08-30T00:00:00"/>
    <n v="8"/>
    <n v="155"/>
    <s v="记帐凭证"/>
    <s v="660108 \营业费用\交通费"/>
    <s v="史先旭交通费"/>
    <n v="6433"/>
    <n v="0.64329999999999998"/>
    <s v="银行存款"/>
    <x v="2"/>
    <s v="交通费"/>
    <s v="交通费"/>
    <x v="0"/>
  </r>
  <r>
    <d v="2023-08-30T00:00:00"/>
    <n v="8"/>
    <n v="161"/>
    <s v="记帐凭证"/>
    <s v="660108 \营业费用\交通费"/>
    <s v="刘亚芳交通费--出版费用"/>
    <n v="146.63999999999999"/>
    <n v="1.4663999999999998E-2"/>
    <s v="银行存款"/>
    <x v="2"/>
    <s v="交通费"/>
    <s v="交通费"/>
    <x v="0"/>
  </r>
  <r>
    <d v="2023-08-30T00:00:00"/>
    <n v="8"/>
    <n v="161"/>
    <s v="记帐凭证"/>
    <s v="660117 \营业费用\手机费"/>
    <s v="刘亚芳办公费--出版费用"/>
    <n v="981"/>
    <n v="9.8100000000000007E-2"/>
    <s v="银行存款"/>
    <x v="2"/>
    <s v="手机费"/>
    <s v="通讯费"/>
    <x v="1"/>
  </r>
  <r>
    <d v="2023-08-30T00:00:00"/>
    <n v="8"/>
    <n v="163"/>
    <s v="记帐凭证"/>
    <s v="660108 \营业费用\交通费"/>
    <s v="李煜交通费"/>
    <n v="1500"/>
    <n v="0.15"/>
    <s v="银行存款"/>
    <x v="2"/>
    <s v="交通费"/>
    <s v="交通费"/>
    <x v="0"/>
  </r>
  <r>
    <d v="2023-08-30T00:00:00"/>
    <n v="8"/>
    <n v="163"/>
    <s v="记帐凭证"/>
    <s v="660120 \营业费用\汽油费"/>
    <s v="李煜汽油费"/>
    <n v="1819"/>
    <n v="0.18190000000000001"/>
    <s v="银行存款"/>
    <x v="2"/>
    <s v="汽油费"/>
    <s v="交通费"/>
    <x v="0"/>
  </r>
  <r>
    <d v="2023-08-30T00:00:00"/>
    <n v="8"/>
    <n v="164"/>
    <s v="记帐凭证"/>
    <s v="660108 \营业费用\交通费"/>
    <s v="李煜交通费"/>
    <n v="702"/>
    <n v="7.0199999999999999E-2"/>
    <s v="银行存款"/>
    <x v="2"/>
    <s v="交通费"/>
    <s v="交通费"/>
    <x v="0"/>
  </r>
  <r>
    <d v="2023-08-30T00:00:00"/>
    <n v="8"/>
    <n v="164"/>
    <s v="记帐凭证"/>
    <s v="660120 \营业费用\汽油费"/>
    <s v="李煜汽油费"/>
    <n v="1953"/>
    <n v="0.1953"/>
    <s v="银行存款"/>
    <x v="2"/>
    <s v="汽油费"/>
    <s v="交通费"/>
    <x v="0"/>
  </r>
  <r>
    <d v="2023-08-30T00:00:00"/>
    <n v="8"/>
    <n v="185"/>
    <s v="记帐凭证"/>
    <s v="660113 \营业费用\差旅费"/>
    <s v="黄炙武汉到广州差旅费"/>
    <n v="2860"/>
    <n v="0.28599999999999998"/>
    <s v="银行存款"/>
    <x v="2"/>
    <s v="差旅费"/>
    <s v="差旅费"/>
    <x v="0"/>
  </r>
  <r>
    <d v="2023-08-30T00:00:00"/>
    <n v="8"/>
    <n v="185"/>
    <s v="记帐凭证"/>
    <s v="660140 \营业费用\员工午餐"/>
    <s v="黄炙餐费"/>
    <n v="1831"/>
    <n v="0.18310000000000001"/>
    <s v="银行存款"/>
    <x v="2"/>
    <s v="员工午餐"/>
    <s v="福利费"/>
    <x v="1"/>
  </r>
  <r>
    <d v="2023-08-30T00:00:00"/>
    <n v="8"/>
    <n v="185"/>
    <s v="记帐凭证"/>
    <s v="660108 \营业费用\交通费"/>
    <s v="黄炙交通费"/>
    <n v="695"/>
    <n v="6.9500000000000006E-2"/>
    <s v="银行存款"/>
    <x v="2"/>
    <s v="交通费"/>
    <s v="交通费"/>
    <x v="0"/>
  </r>
  <r>
    <d v="2023-08-30T00:00:00"/>
    <n v="8"/>
    <n v="187"/>
    <s v="记帐凭证"/>
    <s v="660113 \营业费用\差旅费"/>
    <s v="杨金梁泰州到南京差旅费"/>
    <n v="14006.5"/>
    <n v="1.40065"/>
    <s v="银行存款"/>
    <x v="2"/>
    <s v="差旅费"/>
    <s v="差旅费"/>
    <x v="0"/>
  </r>
  <r>
    <d v="2023-08-30T00:00:00"/>
    <n v="8"/>
    <n v="188"/>
    <s v="记帐凭证"/>
    <s v="660109 \营业费用\业务招待费"/>
    <s v="杨金梁招待"/>
    <n v="7505"/>
    <n v="0.75049999999999994"/>
    <s v="银行存款"/>
    <x v="2"/>
    <s v="业务招待费"/>
    <s v="业务招待费"/>
    <x v="1"/>
  </r>
  <r>
    <d v="2023-08-30T00:00:00"/>
    <n v="8"/>
    <n v="194"/>
    <s v="记帐凭证"/>
    <s v="660107 \营业费用\办公费"/>
    <s v="孙伟标书款--中国仪器进出口集团有限公司--22CNIC33071-143"/>
    <n v="500"/>
    <n v="0.05"/>
    <s v="其他应收款"/>
    <x v="2"/>
    <s v="办公费"/>
    <s v="办公费"/>
    <x v="1"/>
  </r>
  <r>
    <d v="2023-08-30T00:00:00"/>
    <n v="8"/>
    <n v="267"/>
    <s v="记帐凭证"/>
    <s v="660107 \营业费用\办公费"/>
    <s v="刘亚芳办公费--上地辉煌国际"/>
    <n v="1725.57"/>
    <n v="0.17255699999999999"/>
    <s v="其他应收款;银行存款"/>
    <x v="2"/>
    <s v="办公费"/>
    <s v="办公费"/>
    <x v="1"/>
  </r>
  <r>
    <d v="2023-08-30T00:00:00"/>
    <n v="8"/>
    <n v="273"/>
    <s v="记帐凭证"/>
    <s v="660108 \营业费用\交通费"/>
    <s v="狄文昕交通费"/>
    <n v="4007"/>
    <n v="0.4007"/>
    <s v="银行存款"/>
    <x v="2"/>
    <s v="交通费"/>
    <s v="交通费"/>
    <x v="0"/>
  </r>
  <r>
    <d v="2023-08-30T00:00:00"/>
    <n v="8"/>
    <n v="273"/>
    <s v="记帐凭证"/>
    <s v="660141 \营业费用\技术服务费"/>
    <s v="狄文昕服务费"/>
    <n v="16000"/>
    <n v="1.6"/>
    <s v="银行存款"/>
    <x v="2"/>
    <s v="技术服务费"/>
    <s v="技术服务费"/>
    <x v="1"/>
  </r>
  <r>
    <d v="2023-08-30T00:00:00"/>
    <n v="8"/>
    <n v="275"/>
    <s v="记帐凭证"/>
    <s v="660107 \营业费用\办公费"/>
    <s v="孙伟中标服务费--2023年中国医药商贸业务管理系统建设二期项目-贸易模块采购项"/>
    <n v="15084.91"/>
    <n v="1.508491"/>
    <s v="银行存款"/>
    <x v="2"/>
    <s v="办公费"/>
    <s v="办公费"/>
    <x v="1"/>
  </r>
  <r>
    <d v="2023-08-30T00:00:00"/>
    <n v="8"/>
    <n v="298"/>
    <s v="记帐凭证"/>
    <s v="660108 \营业费用\交通费"/>
    <s v="鹿松交通费"/>
    <n v="810.21"/>
    <n v="8.102100000000001E-2"/>
    <s v="银行存款;其他应收款"/>
    <x v="2"/>
    <s v="交通费"/>
    <s v="交通费"/>
    <x v="0"/>
  </r>
  <r>
    <d v="2023-08-30T00:00:00"/>
    <n v="8"/>
    <n v="299"/>
    <s v="记帐凭证"/>
    <s v="660108 \营业费用\交通费"/>
    <s v="刘亚芳交通费"/>
    <n v="810.4"/>
    <n v="8.1040000000000001E-2"/>
    <s v="银行存款;其他应收款"/>
    <x v="2"/>
    <s v="交通费"/>
    <s v="交通费"/>
    <x v="0"/>
  </r>
  <r>
    <d v="2023-08-30T00:00:00"/>
    <n v="8"/>
    <n v="315"/>
    <s v="记帐凭证"/>
    <s v="660113 \营业费用\差旅费"/>
    <s v="张博差旅费"/>
    <n v="848"/>
    <n v="8.48E-2"/>
    <s v="银行存款"/>
    <x v="2"/>
    <s v="差旅费"/>
    <s v="差旅费"/>
    <x v="0"/>
  </r>
  <r>
    <d v="2023-08-30T00:00:00"/>
    <n v="8"/>
    <n v="316"/>
    <s v="记帐凭证"/>
    <s v="660109 \营业费用\业务招待费"/>
    <s v="薛晶晶招待费"/>
    <n v="696"/>
    <n v="6.9599999999999995E-2"/>
    <s v="银行存款"/>
    <x v="2"/>
    <s v="业务招待费"/>
    <s v="业务招待费"/>
    <x v="1"/>
  </r>
  <r>
    <d v="2023-08-30T00:00:00"/>
    <n v="8"/>
    <n v="316"/>
    <s v="记帐凭证"/>
    <s v="660140 \营业费用\员工午餐"/>
    <s v="薛晶晶餐费"/>
    <n v="2382"/>
    <n v="0.2382"/>
    <s v="银行存款"/>
    <x v="2"/>
    <s v="员工午餐"/>
    <s v="福利费"/>
    <x v="1"/>
  </r>
  <r>
    <d v="2023-08-30T00:00:00"/>
    <n v="8"/>
    <n v="317"/>
    <s v="记帐凭证"/>
    <s v="660108 \营业费用\交通费"/>
    <s v="薛晶晶餐费"/>
    <n v="253"/>
    <n v="2.53E-2"/>
    <s v="银行存款"/>
    <x v="2"/>
    <s v="交通费"/>
    <s v="交通费"/>
    <x v="0"/>
  </r>
  <r>
    <d v="2023-08-30T00:00:00"/>
    <n v="8"/>
    <n v="317"/>
    <s v="记帐凭证"/>
    <s v="660120 \营业费用\汽油费"/>
    <s v="薛晶晶汽油费"/>
    <n v="1308"/>
    <n v="0.1308"/>
    <s v="银行存款"/>
    <x v="2"/>
    <s v="汽油费"/>
    <s v="交通费"/>
    <x v="0"/>
  </r>
  <r>
    <d v="2023-08-30T00:00:00"/>
    <n v="8"/>
    <n v="317"/>
    <s v="记帐凭证"/>
    <s v="660140 \营业费用\员工午餐"/>
    <s v="薛晶晶餐费"/>
    <n v="845"/>
    <n v="8.4500000000000006E-2"/>
    <s v="银行存款"/>
    <x v="2"/>
    <s v="员工午餐"/>
    <s v="福利费"/>
    <x v="1"/>
  </r>
  <r>
    <d v="2023-08-30T00:00:00"/>
    <n v="8"/>
    <n v="317"/>
    <s v="记帐凭证"/>
    <s v="660122 \营业费用\维修保险费"/>
    <s v="薛晶晶车辆维修费"/>
    <n v="469"/>
    <n v="4.6899999999999997E-2"/>
    <s v="银行存款"/>
    <x v="2"/>
    <s v="维修保险费"/>
    <s v="交通费"/>
    <x v="0"/>
  </r>
  <r>
    <d v="2023-08-30T00:00:00"/>
    <n v="8"/>
    <n v="318"/>
    <s v="记帐凭证"/>
    <s v="660108 \营业费用\交通费"/>
    <s v="陈佳龙交通费"/>
    <n v="270"/>
    <n v="2.7E-2"/>
    <s v="银行存款"/>
    <x v="2"/>
    <s v="交通费"/>
    <s v="交通费"/>
    <x v="0"/>
  </r>
  <r>
    <d v="2023-08-30T00:00:00"/>
    <n v="8"/>
    <n v="318"/>
    <s v="记帐凭证"/>
    <s v="660107 \营业费用\办公费"/>
    <s v="陈佳龙交通费"/>
    <n v="362"/>
    <n v="3.6200000000000003E-2"/>
    <s v="银行存款"/>
    <x v="2"/>
    <s v="办公费"/>
    <s v="办公费"/>
    <x v="1"/>
  </r>
  <r>
    <d v="2023-08-30T00:00:00"/>
    <n v="8"/>
    <n v="318"/>
    <s v="记帐凭证"/>
    <s v="660140 \营业费用\员工午餐"/>
    <s v="陈佳龙交通费"/>
    <n v="82"/>
    <n v="8.2000000000000007E-3"/>
    <s v="银行存款"/>
    <x v="2"/>
    <s v="员工午餐"/>
    <s v="福利费"/>
    <x v="1"/>
  </r>
  <r>
    <d v="2023-08-30T00:00:00"/>
    <n v="8"/>
    <n v="320"/>
    <s v="记帐凭证"/>
    <s v="660140 \营业费用\员工午餐"/>
    <s v="耿慧餐费"/>
    <n v="680"/>
    <n v="6.8000000000000005E-2"/>
    <s v="其他应收款;银行存款"/>
    <x v="2"/>
    <s v="员工午餐"/>
    <s v="福利费"/>
    <x v="1"/>
  </r>
  <r>
    <d v="2023-08-30T00:00:00"/>
    <n v="8"/>
    <n v="320"/>
    <s v="记帐凭证"/>
    <s v="660108 \营业费用\交通费"/>
    <s v="耿慧交通费"/>
    <n v="1003"/>
    <n v="0.1003"/>
    <s v="其他应收款;银行存款"/>
    <x v="2"/>
    <s v="交通费"/>
    <s v="交通费"/>
    <x v="0"/>
  </r>
  <r>
    <d v="2023-08-30T00:00:00"/>
    <n v="8"/>
    <n v="325"/>
    <s v="记帐凭证"/>
    <s v="660108 \营业费用\交通费"/>
    <s v="吴国栋交通费"/>
    <n v="940"/>
    <n v="9.4E-2"/>
    <s v="银行存款"/>
    <x v="2"/>
    <s v="交通费"/>
    <s v="交通费"/>
    <x v="0"/>
  </r>
  <r>
    <d v="2023-08-30T00:00:00"/>
    <n v="8"/>
    <n v="325"/>
    <s v="记帐凭证"/>
    <s v="660140 \营业费用\员工午餐"/>
    <s v="吴国栋餐费"/>
    <n v="380"/>
    <n v="3.7999999999999999E-2"/>
    <s v="银行存款"/>
    <x v="2"/>
    <s v="员工午餐"/>
    <s v="福利费"/>
    <x v="1"/>
  </r>
  <r>
    <d v="2023-08-30T00:00:00"/>
    <n v="8"/>
    <n v="332"/>
    <s v="记帐凭证"/>
    <s v="660113 \营业费用\差旅费"/>
    <s v="田宁机票款"/>
    <n v="19061"/>
    <n v="1.9060999999999999"/>
    <s v="银行存款"/>
    <x v="2"/>
    <s v="差旅费"/>
    <s v="差旅费"/>
    <x v="0"/>
  </r>
  <r>
    <d v="2023-08-30T00:00:00"/>
    <n v="8"/>
    <n v="332"/>
    <s v="记帐凭证"/>
    <s v="660107 \营业费用\办公费"/>
    <s v="田宁办公款"/>
    <n v="498"/>
    <n v="4.9799999999999997E-2"/>
    <s v="银行存款"/>
    <x v="2"/>
    <s v="办公费"/>
    <s v="办公费"/>
    <x v="1"/>
  </r>
  <r>
    <d v="2023-08-30T00:00:00"/>
    <n v="8"/>
    <n v="333"/>
    <s v="记帐凭证"/>
    <s v="660113 \营业费用\差旅费"/>
    <s v="田宁胶州到济南差旅费"/>
    <n v="7681.44"/>
    <n v="0.76814399999999994"/>
    <s v="银行存款"/>
    <x v="2"/>
    <s v="差旅费"/>
    <s v="差旅费"/>
    <x v="0"/>
  </r>
  <r>
    <d v="2023-08-30T00:00:00"/>
    <n v="8"/>
    <n v="351"/>
    <s v="记帐凭证"/>
    <s v="660108 \营业费用\交通费"/>
    <s v="鹿松交通费"/>
    <n v="2004.52"/>
    <n v="0.20045199999999999"/>
    <s v="其他应收款;银行存款"/>
    <x v="2"/>
    <s v="交通费"/>
    <s v="交通费"/>
    <x v="0"/>
  </r>
  <r>
    <d v="2023-08-30T00:00:00"/>
    <n v="8"/>
    <n v="352"/>
    <s v="记帐凭证"/>
    <s v="660108 \营业费用\交通费"/>
    <s v="刘亚芳交通费"/>
    <n v="398.3"/>
    <n v="3.9830000000000004E-2"/>
    <s v="其他应收款;银行存款"/>
    <x v="2"/>
    <s v="交通费"/>
    <s v="交通费"/>
    <x v="0"/>
  </r>
  <r>
    <d v="2023-08-30T00:00:00"/>
    <n v="8"/>
    <n v="352"/>
    <s v="记帐凭证"/>
    <s v="660117 \营业费用\手机费"/>
    <s v="刘亚芳手机费"/>
    <n v="605.4"/>
    <n v="6.0539999999999997E-2"/>
    <s v="其他应收款;银行存款"/>
    <x v="2"/>
    <s v="手机费"/>
    <s v="通讯费"/>
    <x v="1"/>
  </r>
  <r>
    <d v="2023-08-30T00:00:00"/>
    <n v="8"/>
    <n v="353"/>
    <s v="记帐凭证"/>
    <s v="660108 \营业费用\交通费"/>
    <s v="鹿松交通费"/>
    <n v="104.12"/>
    <n v="1.0412000000000001E-2"/>
    <s v="银行存款"/>
    <x v="2"/>
    <s v="交通费"/>
    <s v="交通费"/>
    <x v="0"/>
  </r>
  <r>
    <d v="2023-08-30T00:00:00"/>
    <n v="8"/>
    <n v="61"/>
    <s v="记帐凭证"/>
    <s v="660109 \营业费用\业务招待费"/>
    <s v="孙伟招待费"/>
    <n v="2701"/>
    <n v="0.27010000000000001"/>
    <s v="银行存款"/>
    <x v="2"/>
    <s v="业务招待费"/>
    <s v="业务招待费"/>
    <x v="1"/>
  </r>
  <r>
    <d v="2023-08-30T00:00:00"/>
    <n v="8"/>
    <n v="77"/>
    <s v="记帐凭证"/>
    <s v="660131 \营业费用\福利费"/>
    <s v="田宁食品费"/>
    <n v="1150"/>
    <n v="0.115"/>
    <s v="银行存款"/>
    <x v="2"/>
    <s v="福利费"/>
    <s v="福利费"/>
    <x v="1"/>
  </r>
  <r>
    <d v="2023-08-30T00:00:00"/>
    <n v="8"/>
    <n v="78"/>
    <s v="记帐凭证"/>
    <s v="660131 \营业费用\福利费"/>
    <s v="田宁食品费"/>
    <n v="2960"/>
    <n v="0.29599999999999999"/>
    <s v="银行存款"/>
    <x v="2"/>
    <s v="福利费"/>
    <s v="福利费"/>
    <x v="1"/>
  </r>
  <r>
    <d v="2023-08-30T00:00:00"/>
    <n v="8"/>
    <n v="78"/>
    <s v="记帐凭证"/>
    <s v="660109 \营业费用\业务招待费"/>
    <s v="田宁餐费"/>
    <n v="2980"/>
    <n v="0.29799999999999999"/>
    <s v="银行存款"/>
    <x v="2"/>
    <s v="业务招待费"/>
    <s v="业务招待费"/>
    <x v="1"/>
  </r>
  <r>
    <d v="2023-08-30T00:00:00"/>
    <n v="8"/>
    <n v="78"/>
    <s v="记帐凭证"/>
    <s v="660108 \营业费用\交通费"/>
    <s v="田宁交通费"/>
    <n v="4847"/>
    <n v="0.48470000000000002"/>
    <s v="银行存款"/>
    <x v="2"/>
    <s v="交通费"/>
    <s v="交通费"/>
    <x v="0"/>
  </r>
  <r>
    <d v="2023-08-30T00:00:00"/>
    <n v="8"/>
    <n v="79"/>
    <s v="记帐凭证"/>
    <s v="660113 \营业费用\差旅费"/>
    <s v="田宁济南到青岛差旅费"/>
    <n v="10827.04"/>
    <n v="1.0827040000000001"/>
    <s v="银行存款"/>
    <x v="2"/>
    <s v="差旅费"/>
    <s v="差旅费"/>
    <x v="0"/>
  </r>
  <r>
    <d v="2023-08-30T00:00:00"/>
    <n v="8"/>
    <n v="83"/>
    <s v="记帐凭证"/>
    <s v="660108 \营业费用\交通费"/>
    <s v="吴国栋交通费"/>
    <n v="963"/>
    <n v="9.6299999999999997E-2"/>
    <s v="其他应收款;银行存款"/>
    <x v="2"/>
    <s v="交通费"/>
    <s v="交通费"/>
    <x v="0"/>
  </r>
  <r>
    <d v="2023-08-30T00:00:00"/>
    <n v="8"/>
    <n v="83"/>
    <s v="记帐凭证"/>
    <s v="660140 \营业费用\员工午餐"/>
    <s v="吴国栋餐费"/>
    <n v="366"/>
    <n v="3.6600000000000001E-2"/>
    <s v="其他应收款;银行存款"/>
    <x v="2"/>
    <s v="员工午餐"/>
    <s v="福利费"/>
    <x v="1"/>
  </r>
  <r>
    <d v="2023-08-30T00:00:00"/>
    <n v="8"/>
    <n v="84"/>
    <s v="记帐凭证"/>
    <s v="660108 \营业费用\交通费"/>
    <s v="耿慧交通费"/>
    <n v="586.48"/>
    <n v="5.8647999999999999E-2"/>
    <s v="其他应收款;银行存款"/>
    <x v="2"/>
    <s v="交通费"/>
    <s v="交通费"/>
    <x v="0"/>
  </r>
  <r>
    <d v="2023-08-30T00:00:00"/>
    <n v="8"/>
    <n v="84"/>
    <s v="记帐凭证"/>
    <s v="660140 \营业费用\员工午餐"/>
    <s v="耿慧餐费"/>
    <n v="396"/>
    <n v="3.9600000000000003E-2"/>
    <s v="其他应收款;银行存款"/>
    <x v="2"/>
    <s v="员工午餐"/>
    <s v="福利费"/>
    <x v="1"/>
  </r>
  <r>
    <d v="2023-08-30T00:00:00"/>
    <n v="8"/>
    <n v="84"/>
    <s v="记帐凭证"/>
    <s v="660113 \营业费用\差旅费"/>
    <s v="耿慧青岛到青州差旅费"/>
    <n v="490"/>
    <n v="4.9000000000000002E-2"/>
    <s v="其他应收款;银行存款"/>
    <x v="2"/>
    <s v="差旅费"/>
    <s v="差旅费"/>
    <x v="0"/>
  </r>
  <r>
    <d v="2023-08-30T00:00:00"/>
    <n v="8"/>
    <n v="87"/>
    <s v="记帐凭证"/>
    <s v="660113 \营业费用\差旅费"/>
    <s v="张博北京到济南差旅费"/>
    <n v="856"/>
    <n v="8.5599999999999996E-2"/>
    <s v="银行存款"/>
    <x v="2"/>
    <s v="差旅费"/>
    <s v="差旅费"/>
    <x v="0"/>
  </r>
  <r>
    <d v="2023-08-30T00:00:00"/>
    <n v="8"/>
    <n v="87"/>
    <s v="记帐凭证"/>
    <s v="660108 \营业费用\交通费"/>
    <s v="张博交通费"/>
    <n v="3940"/>
    <n v="0.39400000000000002"/>
    <s v="银行存款"/>
    <x v="2"/>
    <s v="交通费"/>
    <s v="交通费"/>
    <x v="0"/>
  </r>
  <r>
    <d v="2023-08-30T00:00:00"/>
    <n v="8"/>
    <n v="88"/>
    <s v="记帐凭证"/>
    <s v="660140 \营业费用\员工午餐"/>
    <s v="孙伟餐费"/>
    <n v="1643"/>
    <n v="0.1643"/>
    <s v="银行存款"/>
    <x v="2"/>
    <s v="员工午餐"/>
    <s v="福利费"/>
    <x v="1"/>
  </r>
  <r>
    <d v="2023-08-30T00:00:00"/>
    <n v="8"/>
    <n v="88"/>
    <s v="记帐凭证"/>
    <s v="660108 \营业费用\交通费"/>
    <s v="孙伟交通费"/>
    <n v="994"/>
    <n v="9.9400000000000002E-2"/>
    <s v="银行存款"/>
    <x v="2"/>
    <s v="交通费"/>
    <s v="交通费"/>
    <x v="0"/>
  </r>
  <r>
    <d v="2023-08-30T00:00:00"/>
    <n v="8"/>
    <n v="88"/>
    <s v="记帐凭证"/>
    <s v="660131 \营业费用\福利费"/>
    <s v="孙伟福利费"/>
    <n v="3061.6"/>
    <n v="0.30615999999999999"/>
    <s v="银行存款"/>
    <x v="2"/>
    <s v="福利费"/>
    <s v="福利费"/>
    <x v="1"/>
  </r>
  <r>
    <d v="2023-08-30T00:00:00"/>
    <n v="8"/>
    <n v="88"/>
    <s v="记帐凭证"/>
    <s v="660117 \营业费用\手机费"/>
    <s v="孙伟手机费"/>
    <n v="279"/>
    <n v="2.7900000000000001E-2"/>
    <s v="银行存款"/>
    <x v="2"/>
    <s v="手机费"/>
    <s v="通讯费"/>
    <x v="1"/>
  </r>
  <r>
    <d v="2023-08-30T00:00:00"/>
    <n v="8"/>
    <n v="89"/>
    <s v="记帐凭证"/>
    <s v="660108 \营业费用\交通费"/>
    <s v="孙伟交通费"/>
    <n v="25"/>
    <n v="2.5000000000000001E-3"/>
    <s v="银行存款"/>
    <x v="2"/>
    <s v="交通费"/>
    <s v="交通费"/>
    <x v="0"/>
  </r>
  <r>
    <d v="2023-08-30T00:00:00"/>
    <n v="8"/>
    <n v="89"/>
    <s v="记帐凭证"/>
    <s v="660109 \营业费用\业务招待费"/>
    <s v="孙伟招待费"/>
    <n v="5000"/>
    <n v="0.5"/>
    <s v="银行存款"/>
    <x v="2"/>
    <s v="业务招待费"/>
    <s v="业务招待费"/>
    <x v="1"/>
  </r>
  <r>
    <d v="2023-08-30T00:00:00"/>
    <n v="8"/>
    <n v="90"/>
    <s v="记帐凭证"/>
    <s v="660113 \营业费用\差旅费"/>
    <s v="孙伟北京到滨海差旅费"/>
    <n v="910.5"/>
    <n v="9.1050000000000006E-2"/>
    <s v="银行存款"/>
    <x v="2"/>
    <s v="差旅费"/>
    <s v="差旅费"/>
    <x v="0"/>
  </r>
  <r>
    <d v="2023-08-30T00:00:00"/>
    <n v="8"/>
    <n v="90"/>
    <s v="记帐凭证"/>
    <s v="660108 \营业费用\交通费"/>
    <s v="孙伟交通费"/>
    <n v="185.75"/>
    <n v="1.8575000000000001E-2"/>
    <s v="银行存款"/>
    <x v="2"/>
    <s v="交通费"/>
    <s v="交通费"/>
    <x v="0"/>
  </r>
  <r>
    <d v="2023-08-30T00:00:00"/>
    <n v="8"/>
    <n v="90"/>
    <s v="记帐凭证"/>
    <s v="660140 \营业费用\员工午餐"/>
    <s v="孙伟餐费"/>
    <n v="1491.3"/>
    <n v="0.14912999999999998"/>
    <s v="银行存款"/>
    <x v="2"/>
    <s v="员工午餐"/>
    <s v="福利费"/>
    <x v="1"/>
  </r>
  <r>
    <d v="2023-08-30T00:00:00"/>
    <n v="8"/>
    <n v="90"/>
    <s v="记帐凭证"/>
    <s v="660109 \营业费用\业务招待费"/>
    <s v="孙伟招待费"/>
    <n v="1729.5"/>
    <n v="0.17294999999999999"/>
    <s v="银行存款"/>
    <x v="2"/>
    <s v="业务招待费"/>
    <s v="业务招待费"/>
    <x v="1"/>
  </r>
  <r>
    <d v="2023-08-30T00:00:00"/>
    <n v="8"/>
    <n v="90"/>
    <s v="记帐凭证"/>
    <s v="660107 \营业费用\办公费"/>
    <s v="孙伟办公费"/>
    <n v="906.57"/>
    <n v="9.0657000000000001E-2"/>
    <s v="银行存款"/>
    <x v="2"/>
    <s v="办公费"/>
    <s v="办公费"/>
    <x v="1"/>
  </r>
  <r>
    <d v="2023-08-30T00:00:00"/>
    <n v="8"/>
    <n v="91"/>
    <s v="记帐凭证"/>
    <s v="660107 \营业费用\办公费"/>
    <s v="新疆塔城重点开发开放试验区项目管理有限公司标书款--薛晶晶"/>
    <n v="200"/>
    <n v="0.02"/>
    <s v="其他应收款"/>
    <x v="2"/>
    <s v="办公费"/>
    <s v="办公费"/>
    <x v="1"/>
  </r>
  <r>
    <d v="2023-08-30T00:00:00"/>
    <n v="8"/>
    <n v="92"/>
    <s v="记帐凭证"/>
    <s v="660113 \营业费用\差旅费"/>
    <s v="薛晶晶北京到永济差旅费"/>
    <n v="1399.5"/>
    <n v="0.13994999999999999"/>
    <s v="其他应收款"/>
    <x v="2"/>
    <s v="差旅费"/>
    <s v="差旅费"/>
    <x v="0"/>
  </r>
  <r>
    <d v="2023-08-30T00:00:00"/>
    <n v="8"/>
    <n v="93"/>
    <s v="记帐凭证"/>
    <s v="660113 \营业费用\差旅费"/>
    <s v="薛晶晶北京到乌鲁木齐差旅费"/>
    <n v="7887"/>
    <n v="0.78869999999999996"/>
    <s v="银行存款"/>
    <x v="2"/>
    <s v="差旅费"/>
    <s v="差旅费"/>
    <x v="0"/>
  </r>
  <r>
    <d v="2023-08-30T00:00:00"/>
    <n v="8"/>
    <n v="94"/>
    <s v="记帐凭证"/>
    <s v="660113 \营业费用\差旅费"/>
    <s v="薛晶晶北京到长春差旅费"/>
    <n v="5782.11"/>
    <n v="0.57821099999999992"/>
    <s v="银行存款"/>
    <x v="2"/>
    <s v="差旅费"/>
    <s v="差旅费"/>
    <x v="0"/>
  </r>
  <r>
    <d v="2023-08-30T00:00:00"/>
    <n v="8"/>
    <n v="95"/>
    <s v="记帐凭证"/>
    <s v="660131 \营业费用\福利费"/>
    <s v="薛晶晶食品费"/>
    <n v="2665.6"/>
    <n v="0.26655999999999996"/>
    <s v="银行存款"/>
    <x v="2"/>
    <s v="福利费"/>
    <s v="福利费"/>
    <x v="1"/>
  </r>
  <r>
    <d v="2023-08-30T00:00:00"/>
    <n v="8"/>
    <n v="95"/>
    <s v="记帐凭证"/>
    <s v="660107 \营业费用\办公费"/>
    <s v="薛晶晶办公费"/>
    <n v="991.2"/>
    <n v="9.912E-2"/>
    <s v="银行存款"/>
    <x v="2"/>
    <s v="办公费"/>
    <s v="办公费"/>
    <x v="1"/>
  </r>
  <r>
    <d v="2023-08-30T00:00:00"/>
    <n v="8"/>
    <n v="95"/>
    <s v="记帐凭证"/>
    <s v="660108 \营业费用\交通费"/>
    <s v="薛晶晶交通费"/>
    <n v="828.54"/>
    <n v="8.2853999999999997E-2"/>
    <s v="银行存款"/>
    <x v="2"/>
    <s v="交通费"/>
    <s v="交通费"/>
    <x v="0"/>
  </r>
  <r>
    <d v="2023-08-30T00:00:00"/>
    <n v="8"/>
    <n v="95"/>
    <s v="记帐凭证"/>
    <s v="660117 \营业费用\手机费"/>
    <s v="薛晶晶手机费"/>
    <n v="415.2"/>
    <n v="4.1520000000000001E-2"/>
    <s v="银行存款"/>
    <x v="2"/>
    <s v="手机费"/>
    <s v="通讯费"/>
    <x v="1"/>
  </r>
  <r>
    <d v="2023-08-30T00:00:00"/>
    <n v="8"/>
    <n v="95"/>
    <s v="记帐凭证"/>
    <s v="660120 \营业费用\汽油费"/>
    <s v="薛晶晶汽油费"/>
    <n v="784"/>
    <n v="7.8399999999999997E-2"/>
    <s v="银行存款"/>
    <x v="2"/>
    <s v="汽油费"/>
    <s v="交通费"/>
    <x v="0"/>
  </r>
  <r>
    <d v="2023-08-30T00:00:00"/>
    <n v="8"/>
    <n v="95"/>
    <s v="记帐凭证"/>
    <s v="660140 \营业费用\员工午餐"/>
    <s v="薛晶晶餐费"/>
    <n v="626"/>
    <n v="6.2600000000000003E-2"/>
    <s v="银行存款"/>
    <x v="2"/>
    <s v="员工午餐"/>
    <s v="福利费"/>
    <x v="1"/>
  </r>
  <r>
    <d v="2023-08-31T00:00:00"/>
    <n v="8"/>
    <n v="584"/>
    <s v="记帐凭证"/>
    <s v="660107 \营业费用\办公费"/>
    <s v="支付上海销氪信息科技有限公司销氪CRM软件V2.0及服务费"/>
    <n v="18448.990000000002"/>
    <n v="1.8448990000000001"/>
    <s v="银行存款"/>
    <x v="2"/>
    <s v="办公费"/>
    <s v="办公费"/>
    <x v="1"/>
  </r>
  <r>
    <d v="2023-08-31T00:00:00"/>
    <n v="8"/>
    <n v="612"/>
    <s v="记帐凭证"/>
    <s v="660115 \营业费用\办公房租"/>
    <s v="广州分202203-202703房租分摊--2023.8"/>
    <n v="53029.17"/>
    <n v="5.3029169999999999"/>
    <s v="使用权资产累计折旧"/>
    <x v="2"/>
    <s v="办公房租"/>
    <s v="房租物业费"/>
    <x v="2"/>
  </r>
  <r>
    <d v="2023-08-31T00:00:00"/>
    <n v="8"/>
    <n v="614"/>
    <s v="记帐凭证"/>
    <s v="660115 \营业费用\办公房租"/>
    <s v="摊销总部20230314-20280315房租-龙湖蓝海"/>
    <n v="11463.81"/>
    <n v="1.1463809999999999"/>
    <s v="其他应收款;使用权资产累计折旧"/>
    <x v="2"/>
    <s v="办公房租"/>
    <s v="房租物业费"/>
    <x v="2"/>
  </r>
  <r>
    <d v="2023-08-31T00:00:00"/>
    <n v="8"/>
    <n v="614"/>
    <s v="记帐凭证"/>
    <s v="660115 \营业费用\办公房租"/>
    <s v="摊销总部20230314-20280315房租-龙湖蓝海--软件"/>
    <n v="698.36"/>
    <n v="6.9835999999999995E-2"/>
    <s v="其他应收款;使用权资产累计折旧"/>
    <x v="2"/>
    <s v="办公房租"/>
    <s v="房租物业费"/>
    <x v="2"/>
  </r>
  <r>
    <d v="2023-08-31T00:00:00"/>
    <n v="8"/>
    <n v="619"/>
    <s v="记帐凭证"/>
    <s v="660101 \营业费用\工资"/>
    <s v="分配销售部8月工资"/>
    <n v="541242.47"/>
    <n v="54.124246999999997"/>
    <s v="其他应付款;应付职工薪酬;其他应收款"/>
    <x v="2"/>
    <s v="工资"/>
    <s v="职工薪酬"/>
    <x v="3"/>
  </r>
  <r>
    <d v="2023-08-31T00:00:00"/>
    <n v="8"/>
    <n v="624"/>
    <s v="记帐凭证"/>
    <s v="660130 \营业费用\折旧费"/>
    <s v="2023年8月分摊折旧"/>
    <n v="6815.16"/>
    <n v="0.68151600000000001"/>
    <s v="累计折旧"/>
    <x v="2"/>
    <s v="折旧费"/>
    <s v="其他"/>
    <x v="1"/>
  </r>
  <r>
    <d v="2023-09-30T00:00:00"/>
    <n v="9"/>
    <n v="122"/>
    <s v="记帐凭证"/>
    <s v="660113 \营业费用\差旅费"/>
    <s v="狄文昕技术服务费"/>
    <n v="46045"/>
    <n v="4.6044999999999998"/>
    <s v="其他应付款;银行存款"/>
    <x v="2"/>
    <s v="差旅费"/>
    <s v="差旅费"/>
    <x v="0"/>
  </r>
  <r>
    <d v="2023-09-30T00:00:00"/>
    <n v="9"/>
    <n v="129"/>
    <s v="记帐凭证"/>
    <s v="660113 \营业费用\差旅费"/>
    <s v="方鑫差旅费"/>
    <n v="908.44"/>
    <n v="9.0844000000000008E-2"/>
    <s v="银行存款"/>
    <x v="2"/>
    <s v="差旅费"/>
    <s v="差旅费"/>
    <x v="0"/>
  </r>
  <r>
    <d v="2023-09-30T00:00:00"/>
    <n v="9"/>
    <n v="129"/>
    <s v="记帐凭证"/>
    <s v="660108 \营业费用\交通费"/>
    <s v="方鑫交通费"/>
    <n v="1152.6199999999999"/>
    <n v="0.11526199999999999"/>
    <s v="银行存款"/>
    <x v="2"/>
    <s v="交通费"/>
    <s v="交通费"/>
    <x v="0"/>
  </r>
  <r>
    <d v="2023-09-30T00:00:00"/>
    <n v="9"/>
    <n v="130"/>
    <s v="记帐凭证"/>
    <s v="660108 \营业费用\交通费"/>
    <s v="鹿松交通费"/>
    <n v="1438.17"/>
    <n v="0.143817"/>
    <s v="其他应收款;银行存款"/>
    <x v="2"/>
    <s v="交通费"/>
    <s v="交通费"/>
    <x v="0"/>
  </r>
  <r>
    <d v="2023-09-30T00:00:00"/>
    <n v="9"/>
    <n v="131"/>
    <s v="记帐凭证"/>
    <s v="660108 \营业费用\交通费"/>
    <s v="刘亚芳交通费"/>
    <n v="1417.25"/>
    <n v="0.14172499999999999"/>
    <s v="银行存款;其他应收款"/>
    <x v="2"/>
    <s v="交通费"/>
    <s v="交通费"/>
    <x v="0"/>
  </r>
  <r>
    <d v="2023-09-30T00:00:00"/>
    <n v="9"/>
    <n v="132"/>
    <s v="记帐凭证"/>
    <s v="660108 \营业费用\交通费"/>
    <s v="郑佳鑫交通费"/>
    <n v="409.12"/>
    <n v="4.0912000000000004E-2"/>
    <s v="银行存款;其他应收款"/>
    <x v="2"/>
    <s v="交通费"/>
    <s v="交通费"/>
    <x v="0"/>
  </r>
  <r>
    <d v="2023-09-30T00:00:00"/>
    <n v="9"/>
    <n v="133"/>
    <s v="记帐凭证"/>
    <s v="660108 \营业费用\交通费"/>
    <s v="郝泽栋交通费"/>
    <n v="400.49"/>
    <n v="4.0049000000000001E-2"/>
    <s v="银行存款;其他应收款"/>
    <x v="2"/>
    <s v="交通费"/>
    <s v="交通费"/>
    <x v="0"/>
  </r>
  <r>
    <d v="2023-09-30T00:00:00"/>
    <n v="9"/>
    <n v="134"/>
    <s v="记帐凭证"/>
    <s v="660108 \营业费用\交通费"/>
    <s v="柳凯悦交通费"/>
    <n v="785.13"/>
    <n v="7.8512999999999999E-2"/>
    <s v="银行存款;其他应收款"/>
    <x v="2"/>
    <s v="交通费"/>
    <s v="交通费"/>
    <x v="0"/>
  </r>
  <r>
    <d v="2023-09-30T00:00:00"/>
    <n v="9"/>
    <n v="140"/>
    <s v="记帐凭证"/>
    <s v="660108 \营业费用\交通费"/>
    <s v="鹿松交通费--出版费用7-9月"/>
    <n v="3005.31"/>
    <n v="0.30053099999999999"/>
    <s v="其他应收款;银行存款"/>
    <x v="2"/>
    <s v="交通费"/>
    <s v="交通费"/>
    <x v="0"/>
  </r>
  <r>
    <d v="2023-09-30T00:00:00"/>
    <n v="9"/>
    <n v="141"/>
    <s v="记帐凭证"/>
    <s v="660108 \营业费用\交通费"/>
    <s v="刘亚芳交通费--出版费用7-9月"/>
    <n v="3001.23"/>
    <n v="0.30012300000000003"/>
    <s v="其他应收款;银行存款"/>
    <x v="2"/>
    <s v="交通费"/>
    <s v="交通费"/>
    <x v="0"/>
  </r>
  <r>
    <d v="2023-09-30T00:00:00"/>
    <n v="9"/>
    <n v="149"/>
    <s v="记帐凭证"/>
    <s v="660108 \营业费用\交通费"/>
    <s v="郑佳鑫交通费"/>
    <n v="270.02"/>
    <n v="2.7001999999999998E-2"/>
    <s v="其他应收款;银行存款"/>
    <x v="2"/>
    <s v="交通费"/>
    <s v="交通费"/>
    <x v="0"/>
  </r>
  <r>
    <d v="2023-09-30T00:00:00"/>
    <n v="9"/>
    <n v="155"/>
    <s v="记帐凭证"/>
    <s v="660115 \营业费用\办公房租"/>
    <s v="广州分202203-202703房租分摊--2023.9"/>
    <n v="53029.17"/>
    <n v="5.3029169999999999"/>
    <s v="使用权资产累计折旧"/>
    <x v="2"/>
    <s v="办公房租"/>
    <s v="房租物业费"/>
    <x v="2"/>
  </r>
  <r>
    <d v="2023-09-30T00:00:00"/>
    <n v="9"/>
    <n v="157"/>
    <s v="记帐凭证"/>
    <s v="660115 \营业费用\办公房租"/>
    <s v="摊销总部20230314-20280315房租-龙湖蓝海"/>
    <n v="11891.52"/>
    <n v="1.189152"/>
    <s v="其他应收款;使用权资产累计折旧"/>
    <x v="2"/>
    <s v="办公房租"/>
    <s v="房租物业费"/>
    <x v="2"/>
  </r>
  <r>
    <d v="2023-09-30T00:00:00"/>
    <n v="9"/>
    <n v="157"/>
    <s v="记帐凭证"/>
    <s v="660115 \营业费用\办公房租"/>
    <s v="摊销总部20230314-20280315房租-龙湖蓝海--软件"/>
    <n v="743.91"/>
    <n v="7.4390999999999999E-2"/>
    <s v="其他应收款;使用权资产累计折旧"/>
    <x v="2"/>
    <s v="办公房租"/>
    <s v="房租物业费"/>
    <x v="2"/>
  </r>
  <r>
    <d v="2023-09-30T00:00:00"/>
    <n v="9"/>
    <n v="184"/>
    <s v="记帐凭证"/>
    <s v="660108 \营业费用\交通费"/>
    <s v="李煜交通费"/>
    <n v="967"/>
    <n v="9.6699999999999994E-2"/>
    <s v="银行存款"/>
    <x v="2"/>
    <s v="交通费"/>
    <s v="交通费"/>
    <x v="0"/>
  </r>
  <r>
    <d v="2023-09-30T00:00:00"/>
    <n v="9"/>
    <n v="184"/>
    <s v="记帐凭证"/>
    <s v="660109 \营业费用\业务招待费"/>
    <s v="李煜招待费"/>
    <n v="116"/>
    <n v="1.1599999999999999E-2"/>
    <s v="银行存款"/>
    <x v="2"/>
    <s v="业务招待费"/>
    <s v="业务招待费"/>
    <x v="1"/>
  </r>
  <r>
    <d v="2023-09-30T00:00:00"/>
    <n v="9"/>
    <n v="223"/>
    <s v="记帐凭证"/>
    <s v="660107 \营业费用\办公费"/>
    <s v="支付鲁东大学技术服务费--协同育人"/>
    <n v="10000"/>
    <n v="1"/>
    <s v="银行存款"/>
    <x v="2"/>
    <s v="办公费"/>
    <s v="办公费"/>
    <x v="1"/>
  </r>
  <r>
    <d v="2023-09-30T00:00:00"/>
    <n v="9"/>
    <n v="229"/>
    <s v="记帐凭证"/>
    <s v="660122 \营业费用\维修保险费"/>
    <s v="李煜车辆维修费"/>
    <n v="4180"/>
    <n v="0.41799999999999998"/>
    <s v="银行存款"/>
    <x v="2"/>
    <s v="维修保险费"/>
    <s v="交通费"/>
    <x v="0"/>
  </r>
  <r>
    <d v="2023-09-30T00:00:00"/>
    <n v="9"/>
    <n v="229"/>
    <s v="记帐凭证"/>
    <s v="660120 \营业费用\汽油费"/>
    <s v="李煜汽油费"/>
    <n v="1163"/>
    <n v="0.1163"/>
    <s v="银行存款"/>
    <x v="2"/>
    <s v="汽油费"/>
    <s v="交通费"/>
    <x v="0"/>
  </r>
  <r>
    <d v="2023-09-30T00:00:00"/>
    <n v="9"/>
    <n v="229"/>
    <s v="记帐凭证"/>
    <s v="660109 \营业费用\业务招待费"/>
    <s v="李煜招待费"/>
    <n v="1873"/>
    <n v="0.18729999999999999"/>
    <s v="银行存款"/>
    <x v="2"/>
    <s v="业务招待费"/>
    <s v="业务招待费"/>
    <x v="1"/>
  </r>
  <r>
    <d v="2023-09-30T00:00:00"/>
    <n v="9"/>
    <n v="229"/>
    <s v="记帐凭证"/>
    <s v="660108 \营业费用\交通费"/>
    <s v="李煜交通费"/>
    <n v="100"/>
    <n v="0.01"/>
    <s v="银行存款"/>
    <x v="2"/>
    <s v="交通费"/>
    <s v="交通费"/>
    <x v="0"/>
  </r>
  <r>
    <d v="2023-09-30T00:00:00"/>
    <n v="9"/>
    <n v="234"/>
    <s v="记帐凭证"/>
    <s v="660108 \营业费用\交通费"/>
    <s v="张博交通费"/>
    <n v="1417"/>
    <n v="0.14169999999999999"/>
    <s v="银行存款"/>
    <x v="2"/>
    <s v="交通费"/>
    <s v="交通费"/>
    <x v="0"/>
  </r>
  <r>
    <d v="2023-09-30T00:00:00"/>
    <n v="9"/>
    <n v="235"/>
    <s v="记帐凭证"/>
    <s v="660113 \营业费用\差旅费"/>
    <s v="薛晶晶差旅费"/>
    <n v="7588.07"/>
    <n v="0.75880700000000001"/>
    <s v="银行存款"/>
    <x v="2"/>
    <s v="差旅费"/>
    <s v="差旅费"/>
    <x v="0"/>
  </r>
  <r>
    <d v="2023-09-30T00:00:00"/>
    <n v="9"/>
    <n v="236"/>
    <s v="记帐凭证"/>
    <s v="660113 \营业费用\差旅费"/>
    <s v="薛晶晶差旅费"/>
    <n v="6727.19"/>
    <n v="0.67271899999999996"/>
    <s v="银行存款"/>
    <x v="2"/>
    <s v="差旅费"/>
    <s v="差旅费"/>
    <x v="0"/>
  </r>
  <r>
    <d v="2023-09-30T00:00:00"/>
    <n v="9"/>
    <n v="237"/>
    <s v="记帐凭证"/>
    <s v="660108 \营业费用\交通费"/>
    <s v="薛晶晶交通费餐费"/>
    <n v="145"/>
    <n v="1.4500000000000001E-2"/>
    <s v="银行存款"/>
    <x v="2"/>
    <s v="交通费"/>
    <s v="交通费"/>
    <x v="0"/>
  </r>
  <r>
    <d v="2023-09-30T00:00:00"/>
    <n v="9"/>
    <n v="237"/>
    <s v="记帐凭证"/>
    <s v="660140 \营业费用\员工午餐"/>
    <s v="薛晶晶交通费餐费"/>
    <n v="7910"/>
    <n v="0.79100000000000004"/>
    <s v="银行存款"/>
    <x v="2"/>
    <s v="员工午餐"/>
    <s v="福利费"/>
    <x v="1"/>
  </r>
  <r>
    <d v="2023-09-30T00:00:00"/>
    <n v="9"/>
    <n v="238"/>
    <s v="记帐凭证"/>
    <s v="660108 \营业费用\交通费"/>
    <s v="薛晶晶交通费"/>
    <n v="629.5"/>
    <n v="6.2950000000000006E-2"/>
    <s v="其他应收款;银行存款"/>
    <x v="2"/>
    <s v="交通费"/>
    <s v="交通费"/>
    <x v="0"/>
  </r>
  <r>
    <d v="2023-09-30T00:00:00"/>
    <n v="9"/>
    <n v="238"/>
    <s v="记帐凭证"/>
    <s v="660117 \营业费用\手机费"/>
    <s v="薛晶晶手机费"/>
    <n v="208"/>
    <n v="2.0799999999999999E-2"/>
    <s v="其他应收款;银行存款"/>
    <x v="2"/>
    <s v="手机费"/>
    <s v="通讯费"/>
    <x v="1"/>
  </r>
  <r>
    <d v="2023-09-30T00:00:00"/>
    <n v="9"/>
    <n v="238"/>
    <s v="记帐凭证"/>
    <s v="660107 \营业费用\办公费"/>
    <s v="薛晶晶办公费"/>
    <n v="44"/>
    <n v="4.4000000000000003E-3"/>
    <s v="其他应收款;银行存款"/>
    <x v="2"/>
    <s v="办公费"/>
    <s v="办公费"/>
    <x v="1"/>
  </r>
  <r>
    <d v="2023-09-30T00:00:00"/>
    <n v="9"/>
    <n v="238"/>
    <s v="记帐凭证"/>
    <s v="660140 \营业费用\员工午餐"/>
    <s v="薛晶晶餐费"/>
    <n v="5428.6"/>
    <n v="0.54286000000000001"/>
    <s v="其他应收款;银行存款"/>
    <x v="2"/>
    <s v="员工午餐"/>
    <s v="福利费"/>
    <x v="1"/>
  </r>
  <r>
    <d v="2023-09-30T00:00:00"/>
    <n v="9"/>
    <n v="238"/>
    <s v="记帐凭证"/>
    <s v="660109 \营业费用\业务招待费"/>
    <s v="薛晶晶招待费"/>
    <n v="2487"/>
    <n v="0.2487"/>
    <s v="其他应收款;银行存款"/>
    <x v="2"/>
    <s v="业务招待费"/>
    <s v="业务招待费"/>
    <x v="1"/>
  </r>
  <r>
    <d v="2023-09-30T00:00:00"/>
    <n v="9"/>
    <n v="252"/>
    <s v="记帐凭证"/>
    <s v="660141 \营业费用\技术服务费"/>
    <s v="支付长沙歌盟信息科技有限公司技术服务费"/>
    <n v="12577"/>
    <n v="1.2577"/>
    <s v="银行存款"/>
    <x v="2"/>
    <s v="技术服务费"/>
    <s v="技术服务费"/>
    <x v="1"/>
  </r>
  <r>
    <d v="2023-09-30T00:00:00"/>
    <n v="9"/>
    <n v="278"/>
    <s v="记帐凭证"/>
    <s v="660113 \营业费用\差旅费"/>
    <s v="方鑫北京到济南差旅费"/>
    <n v="2902.8"/>
    <n v="0.29028000000000004"/>
    <s v="银行存款;其他应收款"/>
    <x v="2"/>
    <s v="差旅费"/>
    <s v="差旅费"/>
    <x v="0"/>
  </r>
  <r>
    <d v="2023-09-30T00:00:00"/>
    <n v="9"/>
    <n v="279"/>
    <s v="记帐凭证"/>
    <s v="660108 \营业费用\交通费"/>
    <s v="方鑫交通费"/>
    <n v="2780"/>
    <n v="0.27800000000000002"/>
    <s v="银行存款;其他应收款"/>
    <x v="2"/>
    <s v="交通费"/>
    <s v="交通费"/>
    <x v="0"/>
  </r>
  <r>
    <d v="2023-09-30T00:00:00"/>
    <n v="9"/>
    <n v="291"/>
    <s v="记帐凭证"/>
    <s v="660126 \营业费用\会议费"/>
    <s v="支付河北智杭商务服务有限公司会议费"/>
    <n v="18000"/>
    <n v="1.8"/>
    <s v="银行存款"/>
    <x v="2"/>
    <s v="会议费"/>
    <s v="会议费"/>
    <x v="1"/>
  </r>
  <r>
    <d v="2023-09-30T00:00:00"/>
    <n v="9"/>
    <n v="300"/>
    <s v="记帐凭证"/>
    <s v="660108 \营业费用\交通费"/>
    <s v="耿慧交通费"/>
    <n v="790"/>
    <n v="7.9000000000000001E-2"/>
    <s v="其他应收款;银行存款"/>
    <x v="2"/>
    <s v="交通费"/>
    <s v="交通费"/>
    <x v="0"/>
  </r>
  <r>
    <d v="2023-09-30T00:00:00"/>
    <n v="9"/>
    <n v="300"/>
    <s v="记帐凭证"/>
    <s v="660140 \营业费用\员工午餐"/>
    <s v="耿慧餐费"/>
    <n v="411"/>
    <n v="4.1099999999999998E-2"/>
    <s v="其他应收款;银行存款"/>
    <x v="2"/>
    <s v="员工午餐"/>
    <s v="福利费"/>
    <x v="1"/>
  </r>
  <r>
    <d v="2023-09-30T00:00:00"/>
    <n v="9"/>
    <n v="301"/>
    <s v="记帐凭证"/>
    <s v="660108 \营业费用\交通费"/>
    <s v="吴国栋交通费"/>
    <n v="1258.6300000000001"/>
    <n v="0.125863"/>
    <s v="银行存款;其他应收款"/>
    <x v="2"/>
    <s v="交通费"/>
    <s v="交通费"/>
    <x v="0"/>
  </r>
  <r>
    <d v="2023-09-30T00:00:00"/>
    <n v="9"/>
    <n v="301"/>
    <s v="记帐凭证"/>
    <s v="660140 \营业费用\员工午餐"/>
    <s v="吴国栋餐费"/>
    <n v="460"/>
    <n v="4.5999999999999999E-2"/>
    <s v="银行存款;其他应收款"/>
    <x v="2"/>
    <s v="员工午餐"/>
    <s v="福利费"/>
    <x v="1"/>
  </r>
  <r>
    <d v="2023-09-30T00:00:00"/>
    <n v="9"/>
    <n v="301"/>
    <s v="记帐凭证"/>
    <s v="660131 \营业费用\福利费"/>
    <s v="吴国栋食品费"/>
    <n v="992"/>
    <n v="9.9199999999999997E-2"/>
    <s v="银行存款;其他应收款"/>
    <x v="2"/>
    <s v="福利费"/>
    <s v="福利费"/>
    <x v="1"/>
  </r>
  <r>
    <d v="2023-09-30T00:00:00"/>
    <n v="9"/>
    <n v="304"/>
    <s v="记帐凭证"/>
    <s v="660131 \营业费用\福利费"/>
    <s v="田宁食品费"/>
    <n v="9300"/>
    <n v="0.93"/>
    <s v="银行存款"/>
    <x v="2"/>
    <s v="福利费"/>
    <s v="福利费"/>
    <x v="1"/>
  </r>
  <r>
    <d v="2023-09-30T00:00:00"/>
    <n v="9"/>
    <n v="304"/>
    <s v="记帐凭证"/>
    <s v="660113 \营业费用\差旅费"/>
    <s v="田宁差旅费"/>
    <n v="4860"/>
    <n v="0.48599999999999999"/>
    <s v="银行存款"/>
    <x v="2"/>
    <s v="差旅费"/>
    <s v="差旅费"/>
    <x v="0"/>
  </r>
  <r>
    <d v="2023-09-30T00:00:00"/>
    <n v="9"/>
    <n v="305"/>
    <s v="记帐凭证"/>
    <s v="660113 \营业费用\差旅费"/>
    <s v="田宁差旅费"/>
    <n v="9962.84"/>
    <n v="0.99628400000000006"/>
    <s v="银行存款"/>
    <x v="2"/>
    <s v="差旅费"/>
    <s v="差旅费"/>
    <x v="0"/>
  </r>
  <r>
    <d v="2023-09-30T00:00:00"/>
    <n v="9"/>
    <n v="306"/>
    <s v="记帐凭证"/>
    <s v="660113 \营业费用\差旅费"/>
    <s v="田宁差旅费"/>
    <n v="6898.77"/>
    <n v="0.68987700000000007"/>
    <s v="银行存款"/>
    <x v="2"/>
    <s v="差旅费"/>
    <s v="差旅费"/>
    <x v="0"/>
  </r>
  <r>
    <d v="2023-09-30T00:00:00"/>
    <n v="9"/>
    <n v="309"/>
    <s v="记帐凭证"/>
    <s v="660120 \营业费用\汽油费"/>
    <s v="薛晶晶汽油费"/>
    <n v="1259.27"/>
    <n v="0.12592700000000001"/>
    <s v="银行存款"/>
    <x v="2"/>
    <s v="汽油费"/>
    <s v="交通费"/>
    <x v="0"/>
  </r>
  <r>
    <d v="2023-09-30T00:00:00"/>
    <n v="9"/>
    <n v="309"/>
    <s v="记帐凭证"/>
    <s v="660140 \营业费用\员工午餐"/>
    <s v="薛晶晶餐费"/>
    <n v="980"/>
    <n v="9.8000000000000004E-2"/>
    <s v="银行存款"/>
    <x v="2"/>
    <s v="员工午餐"/>
    <s v="福利费"/>
    <x v="1"/>
  </r>
  <r>
    <d v="2023-09-30T00:00:00"/>
    <n v="9"/>
    <n v="309"/>
    <s v="记帐凭证"/>
    <s v="660122 \营业费用\维修保险费"/>
    <s v="薛晶晶车辆维修费"/>
    <n v="2821"/>
    <n v="0.28210000000000002"/>
    <s v="银行存款"/>
    <x v="2"/>
    <s v="维修保险费"/>
    <s v="交通费"/>
    <x v="0"/>
  </r>
  <r>
    <d v="2023-09-30T00:00:00"/>
    <n v="9"/>
    <n v="309"/>
    <s v="记帐凭证"/>
    <s v="660109 \营业费用\业务招待费"/>
    <s v="薛晶晶招待费"/>
    <n v="330"/>
    <n v="3.3000000000000002E-2"/>
    <s v="银行存款"/>
    <x v="2"/>
    <s v="业务招待费"/>
    <s v="业务招待费"/>
    <x v="1"/>
  </r>
  <r>
    <d v="2023-09-30T00:00:00"/>
    <n v="9"/>
    <n v="310"/>
    <s v="记帐凭证"/>
    <s v="660108 \营业费用\交通费"/>
    <s v="孙伟交通费"/>
    <n v="78"/>
    <n v="7.7999999999999996E-3"/>
    <s v="银行存款"/>
    <x v="2"/>
    <s v="交通费"/>
    <s v="交通费"/>
    <x v="0"/>
  </r>
  <r>
    <d v="2023-09-30T00:00:00"/>
    <n v="9"/>
    <n v="310"/>
    <s v="记帐凭证"/>
    <s v="660131 \营业费用\福利费"/>
    <s v="孙伟招待费"/>
    <n v="1357"/>
    <n v="0.13569999999999999"/>
    <s v="银行存款"/>
    <x v="2"/>
    <s v="福利费"/>
    <s v="福利费"/>
    <x v="1"/>
  </r>
  <r>
    <d v="2023-09-30T00:00:00"/>
    <n v="9"/>
    <n v="310"/>
    <s v="记帐凭证"/>
    <s v="660117 \营业费用\手机费"/>
    <s v="孙伟手机费"/>
    <n v="312.55"/>
    <n v="3.1254999999999998E-2"/>
    <s v="银行存款"/>
    <x v="2"/>
    <s v="手机费"/>
    <s v="通讯费"/>
    <x v="1"/>
  </r>
  <r>
    <d v="2023-09-30T00:00:00"/>
    <n v="9"/>
    <n v="310"/>
    <s v="记帐凭证"/>
    <s v="660131 \营业费用\福利费"/>
    <s v="孙伟食品费"/>
    <n v="865.07"/>
    <n v="8.6507000000000001E-2"/>
    <s v="银行存款"/>
    <x v="2"/>
    <s v="福利费"/>
    <s v="福利费"/>
    <x v="1"/>
  </r>
  <r>
    <d v="2023-09-30T00:00:00"/>
    <n v="9"/>
    <n v="310"/>
    <s v="记帐凭证"/>
    <s v="660140 \营业费用\员工午餐"/>
    <s v="孙伟餐费"/>
    <n v="300"/>
    <n v="0.03"/>
    <s v="银行存款"/>
    <x v="2"/>
    <s v="员工午餐"/>
    <s v="福利费"/>
    <x v="1"/>
  </r>
  <r>
    <d v="2023-09-30T00:00:00"/>
    <n v="9"/>
    <n v="310"/>
    <s v="记帐凭证"/>
    <s v="660107 \营业费用\办公费"/>
    <s v="孙伟办公费"/>
    <n v="500"/>
    <n v="0.05"/>
    <s v="银行存款"/>
    <x v="2"/>
    <s v="办公费"/>
    <s v="办公费"/>
    <x v="1"/>
  </r>
  <r>
    <d v="2023-09-30T00:00:00"/>
    <n v="9"/>
    <n v="311"/>
    <s v="记帐凭证"/>
    <s v="660109 \营业费用\业务招待费"/>
    <s v="孙伟招待费"/>
    <n v="1474"/>
    <n v="0.1474"/>
    <s v="银行存款"/>
    <x v="2"/>
    <s v="业务招待费"/>
    <s v="业务招待费"/>
    <x v="1"/>
  </r>
  <r>
    <d v="2023-09-30T00:00:00"/>
    <n v="9"/>
    <n v="311"/>
    <s v="记帐凭证"/>
    <s v="660108 \营业费用\交通费"/>
    <s v="孙伟交通费"/>
    <n v="244"/>
    <n v="2.4400000000000002E-2"/>
    <s v="银行存款"/>
    <x v="2"/>
    <s v="交通费"/>
    <s v="交通费"/>
    <x v="0"/>
  </r>
  <r>
    <d v="2023-09-30T00:00:00"/>
    <n v="9"/>
    <n v="311"/>
    <s v="记帐凭证"/>
    <s v="660140 \营业费用\员工午餐"/>
    <s v="孙伟餐费"/>
    <n v="2113"/>
    <n v="0.21129999999999999"/>
    <s v="银行存款"/>
    <x v="2"/>
    <s v="员工午餐"/>
    <s v="福利费"/>
    <x v="1"/>
  </r>
  <r>
    <d v="2023-09-30T00:00:00"/>
    <n v="9"/>
    <n v="313"/>
    <s v="记帐凭证"/>
    <s v="660131 \营业费用\福利费"/>
    <s v="孙伟食品费"/>
    <n v="11282"/>
    <n v="1.1282000000000001"/>
    <s v="银行存款"/>
    <x v="2"/>
    <s v="福利费"/>
    <s v="福利费"/>
    <x v="1"/>
  </r>
  <r>
    <d v="2023-09-30T00:00:00"/>
    <n v="9"/>
    <n v="313"/>
    <s v="记帐凭证"/>
    <s v="660108 \营业费用\交通费"/>
    <s v="孙伟交通费"/>
    <n v="10"/>
    <n v="1E-3"/>
    <s v="银行存款"/>
    <x v="2"/>
    <s v="交通费"/>
    <s v="交通费"/>
    <x v="0"/>
  </r>
  <r>
    <d v="2023-09-30T00:00:00"/>
    <n v="9"/>
    <n v="313"/>
    <s v="记帐凭证"/>
    <s v="660109 \营业费用\业务招待费"/>
    <s v="孙伟招待费"/>
    <n v="1043"/>
    <n v="0.1043"/>
    <s v="银行存款"/>
    <x v="2"/>
    <s v="业务招待费"/>
    <s v="业务招待费"/>
    <x v="1"/>
  </r>
  <r>
    <d v="2023-09-30T00:00:00"/>
    <n v="9"/>
    <n v="314"/>
    <s v="记帐凭证"/>
    <s v="660131 \营业费用\福利费"/>
    <s v="孙伟食品费"/>
    <n v="27444"/>
    <n v="2.7444000000000002"/>
    <s v="银行存款"/>
    <x v="2"/>
    <s v="福利费"/>
    <s v="福利费"/>
    <x v="1"/>
  </r>
  <r>
    <d v="2023-09-30T00:00:00"/>
    <n v="9"/>
    <n v="315"/>
    <s v="记帐凭证"/>
    <s v="660107 \营业费用\办公费"/>
    <s v="孙伟办公费--中国原子能工业有限公司贸易数字化管理平台"/>
    <n v="2000"/>
    <n v="0.2"/>
    <s v="其他应收款"/>
    <x v="2"/>
    <s v="办公费"/>
    <s v="办公费"/>
    <x v="1"/>
  </r>
  <r>
    <d v="2023-09-30T00:00:00"/>
    <n v="9"/>
    <n v="318"/>
    <s v="记帐凭证"/>
    <s v="660108 \营业费用\交通费"/>
    <s v="陈佳龙交通费"/>
    <n v="685.89"/>
    <n v="6.8588999999999997E-2"/>
    <s v="银行存款"/>
    <x v="2"/>
    <s v="交通费"/>
    <s v="交通费"/>
    <x v="0"/>
  </r>
  <r>
    <d v="2023-09-30T00:00:00"/>
    <n v="9"/>
    <n v="318"/>
    <s v="记帐凭证"/>
    <s v="660107 \营业费用\办公费"/>
    <s v="陈佳龙办公费"/>
    <n v="1000"/>
    <n v="0.1"/>
    <s v="银行存款"/>
    <x v="2"/>
    <s v="办公费"/>
    <s v="办公费"/>
    <x v="1"/>
  </r>
  <r>
    <d v="2023-09-30T00:00:00"/>
    <n v="9"/>
    <n v="318"/>
    <s v="记帐凭证"/>
    <s v="660131 \营业费用\福利费"/>
    <s v="陈佳龙招待费"/>
    <n v="272"/>
    <n v="2.7199999999999998E-2"/>
    <s v="银行存款"/>
    <x v="2"/>
    <s v="福利费"/>
    <s v="福利费"/>
    <x v="1"/>
  </r>
  <r>
    <d v="2023-09-30T00:00:00"/>
    <n v="9"/>
    <n v="364"/>
    <s v="记帐凭证"/>
    <s v="660107 \营业费用\办公费"/>
    <s v="孙伟中标服务费--中国医药健康产业股份有限公司--中技国际招标有限公司2022年"/>
    <n v="4716.9799999999996"/>
    <n v="0.47169799999999995"/>
    <s v="其他应收款"/>
    <x v="2"/>
    <s v="办公费"/>
    <s v="办公费"/>
    <x v="1"/>
  </r>
  <r>
    <d v="2023-09-30T00:00:00"/>
    <n v="9"/>
    <n v="548"/>
    <s v="记帐凭证"/>
    <s v="660109 \营业费用\业务招待费"/>
    <s v="黄炙餐费"/>
    <n v="1916"/>
    <n v="0.19159999999999999"/>
    <s v="其他应收款"/>
    <x v="2"/>
    <s v="业务招待费"/>
    <s v="业务招待费"/>
    <x v="1"/>
  </r>
  <r>
    <d v="2023-09-30T00:00:00"/>
    <n v="9"/>
    <n v="549"/>
    <s v="记帐凭证"/>
    <s v="660108 \营业费用\交通费"/>
    <s v="黄炙交通费"/>
    <n v="2553"/>
    <n v="0.25530000000000003"/>
    <s v="其他应收款"/>
    <x v="2"/>
    <s v="交通费"/>
    <s v="交通费"/>
    <x v="0"/>
  </r>
  <r>
    <d v="2023-09-30T00:00:00"/>
    <n v="9"/>
    <n v="55"/>
    <s v="记帐凭证"/>
    <s v="660141 \营业费用\技术服务费"/>
    <s v="支付上海汇久软件科技有限公司技术服务费--中国教育图书进出口有限公司"/>
    <n v="26332"/>
    <n v="2.6332"/>
    <s v="银行存款"/>
    <x v="2"/>
    <s v="技术服务费"/>
    <s v="技术服务费"/>
    <x v="1"/>
  </r>
  <r>
    <d v="2023-09-30T00:00:00"/>
    <n v="9"/>
    <n v="550"/>
    <s v="记帐凭证"/>
    <s v="660113 \营业费用\差旅费"/>
    <s v="黄炙杭州到武昌差旅费"/>
    <n v="664"/>
    <n v="6.6400000000000001E-2"/>
    <s v="其他应收款"/>
    <x v="2"/>
    <s v="差旅费"/>
    <s v="差旅费"/>
    <x v="0"/>
  </r>
  <r>
    <d v="2023-09-30T00:00:00"/>
    <n v="9"/>
    <n v="551"/>
    <s v="记帐凭证"/>
    <s v="660113 \营业费用\差旅费"/>
    <s v="马飞杭州到合肥差旅费"/>
    <n v="14075.46"/>
    <n v="1.407546"/>
    <s v="其他应收款"/>
    <x v="2"/>
    <s v="差旅费"/>
    <s v="差旅费"/>
    <x v="0"/>
  </r>
  <r>
    <d v="2023-09-30T00:00:00"/>
    <n v="9"/>
    <n v="551"/>
    <s v="记帐凭证"/>
    <s v="660108 \营业费用\交通费"/>
    <s v="马飞交通费"/>
    <n v="3558"/>
    <n v="0.35580000000000001"/>
    <s v="其他应收款"/>
    <x v="2"/>
    <s v="交通费"/>
    <s v="交通费"/>
    <x v="0"/>
  </r>
  <r>
    <d v="2023-09-30T00:00:00"/>
    <n v="9"/>
    <n v="551"/>
    <s v="记帐凭证"/>
    <s v="660109 \营业费用\业务招待费"/>
    <s v="马飞餐费"/>
    <n v="5718"/>
    <n v="0.57179999999999997"/>
    <s v="其他应收款"/>
    <x v="2"/>
    <s v="业务招待费"/>
    <s v="业务招待费"/>
    <x v="1"/>
  </r>
  <r>
    <d v="2023-09-30T00:00:00"/>
    <n v="9"/>
    <n v="64"/>
    <s v="记帐凭证"/>
    <s v="660107 \营业费用\办公费"/>
    <s v="薛晶晶谈判保证金--济宁能源--JNNY-FW-JZ-202306-0898--"/>
    <n v="33018.870000000003"/>
    <n v="3.3018870000000002"/>
    <s v="其他应收款"/>
    <x v="2"/>
    <s v="办公费"/>
    <s v="办公费"/>
    <x v="1"/>
  </r>
  <r>
    <d v="2023-09-30T00:00:00"/>
    <n v="9"/>
    <n v="658"/>
    <s v="记帐凭证"/>
    <s v="660101 \营业费用\工资"/>
    <s v="分配销售部9月工资"/>
    <n v="467318.11"/>
    <n v="46.731811"/>
    <s v="其他应付款;应付职工薪酬;其他应收款"/>
    <x v="2"/>
    <s v="工资"/>
    <s v="职工薪酬"/>
    <x v="3"/>
  </r>
  <r>
    <d v="2023-09-30T00:00:00"/>
    <n v="9"/>
    <n v="663"/>
    <s v="记帐凭证"/>
    <s v="660130 \营业费用\折旧费"/>
    <s v="2023年9月分摊折旧"/>
    <n v="6815.16"/>
    <n v="0.68151600000000001"/>
    <s v="累计折旧"/>
    <x v="2"/>
    <s v="折旧费"/>
    <s v="其他"/>
    <x v="1"/>
  </r>
  <r>
    <d v="2023-09-30T00:00:00"/>
    <n v="9"/>
    <n v="76"/>
    <s v="记帐凭证"/>
    <s v="660109 \营业费用\业务招待费"/>
    <s v="孙伟招待费"/>
    <n v="304.89999999999998"/>
    <n v="3.0489999999999996E-2"/>
    <s v="其他应收款"/>
    <x v="2"/>
    <s v="业务招待费"/>
    <s v="业务招待费"/>
    <x v="1"/>
  </r>
  <r>
    <d v="2023-09-30T00:00:00"/>
    <n v="9"/>
    <n v="76"/>
    <s v="记帐凭证"/>
    <s v="660131 \营业费用\福利费"/>
    <s v="孙伟福利费"/>
    <n v="203.2"/>
    <n v="2.0319999999999998E-2"/>
    <s v="其他应收款"/>
    <x v="2"/>
    <s v="福利费"/>
    <s v="福利费"/>
    <x v="1"/>
  </r>
  <r>
    <d v="2023-09-30T00:00:00"/>
    <n v="9"/>
    <n v="77"/>
    <s v="记帐凭证"/>
    <s v="660107 \营业费用\办公费"/>
    <s v="宋国然标书款--烟台科技学院"/>
    <n v="500"/>
    <n v="0.05"/>
    <s v="其他应收款"/>
    <x v="2"/>
    <s v="办公费"/>
    <s v="办公费"/>
    <x v="1"/>
  </r>
  <r>
    <d v="2023-10-16T00:00:00"/>
    <n v="10"/>
    <n v="131"/>
    <s v="记帐凭证"/>
    <s v="660108 \营业费用\交通费"/>
    <s v="郝泽栋交通费"/>
    <n v="200.51"/>
    <n v="2.0050999999999999E-2"/>
    <s v="银行存款;其他应收款"/>
    <x v="2"/>
    <s v="交通费"/>
    <s v="交通费"/>
    <x v="0"/>
  </r>
  <r>
    <d v="2023-10-16T00:00:00"/>
    <n v="10"/>
    <n v="132"/>
    <s v="记帐凭证"/>
    <s v="660107 \营业费用\办公费"/>
    <s v="李煜车位费"/>
    <n v="2400"/>
    <n v="0.24"/>
    <s v="银行存款"/>
    <x v="2"/>
    <s v="办公费"/>
    <s v="办公费"/>
    <x v="1"/>
  </r>
  <r>
    <d v="2023-10-16T00:00:00"/>
    <n v="10"/>
    <n v="132"/>
    <s v="记帐凭证"/>
    <s v="660108 \营业费用\交通费"/>
    <s v="李煜交通费"/>
    <n v="743"/>
    <n v="7.4300000000000005E-2"/>
    <s v="银行存款"/>
    <x v="2"/>
    <s v="交通费"/>
    <s v="交通费"/>
    <x v="0"/>
  </r>
  <r>
    <d v="2023-10-16T00:00:00"/>
    <n v="10"/>
    <n v="132"/>
    <s v="记帐凭证"/>
    <s v="660120 \营业费用\汽油费"/>
    <s v="李煜汽油费"/>
    <n v="1074"/>
    <n v="0.1074"/>
    <s v="银行存款"/>
    <x v="2"/>
    <s v="汽油费"/>
    <s v="交通费"/>
    <x v="0"/>
  </r>
  <r>
    <d v="2023-10-16T00:00:00"/>
    <n v="10"/>
    <n v="15"/>
    <s v="记帐凭证"/>
    <s v="660108 \营业费用\交通费"/>
    <s v="鹿松交通费"/>
    <n v="277.63"/>
    <n v="2.7762999999999999E-2"/>
    <s v="其他应收款;银行存款"/>
    <x v="2"/>
    <s v="交通费"/>
    <s v="交通费"/>
    <x v="0"/>
  </r>
  <r>
    <d v="2023-10-16T00:00:00"/>
    <n v="10"/>
    <n v="17"/>
    <s v="记帐凭证"/>
    <s v="660131 \营业费用\福利费"/>
    <s v="孙伟食品费-国药大健康产业有限公司"/>
    <n v="10080"/>
    <n v="1.008"/>
    <s v="其他应收款"/>
    <x v="2"/>
    <s v="福利费"/>
    <s v="福利费"/>
    <x v="1"/>
  </r>
  <r>
    <d v="2023-10-16T00:00:00"/>
    <n v="10"/>
    <n v="35"/>
    <s v="记帐凭证"/>
    <s v="660140 \营业费用\员工午餐"/>
    <s v="黄炙餐费"/>
    <n v="1730"/>
    <n v="0.17299999999999999"/>
    <s v="银行存款"/>
    <x v="2"/>
    <s v="员工午餐"/>
    <s v="福利费"/>
    <x v="1"/>
  </r>
  <r>
    <d v="2023-10-16T00:00:00"/>
    <n v="10"/>
    <n v="35"/>
    <s v="记帐凭证"/>
    <s v="660108 \营业费用\交通费"/>
    <s v="黄炙交通费"/>
    <n v="134"/>
    <n v="1.34E-2"/>
    <s v="银行存款"/>
    <x v="2"/>
    <s v="交通费"/>
    <s v="交通费"/>
    <x v="0"/>
  </r>
  <r>
    <d v="2023-10-16T00:00:00"/>
    <n v="10"/>
    <n v="35"/>
    <s v="记帐凭证"/>
    <s v="660113 \营业费用\差旅费"/>
    <s v="黄炙杭州到上海差旅费"/>
    <n v="2755.38"/>
    <n v="0.27553800000000001"/>
    <s v="银行存款"/>
    <x v="2"/>
    <s v="差旅费"/>
    <s v="差旅费"/>
    <x v="0"/>
  </r>
  <r>
    <d v="2023-10-16T00:00:00"/>
    <n v="10"/>
    <n v="43"/>
    <s v="记帐凭证"/>
    <s v="660108 \营业费用\交通费"/>
    <s v="马飞交通费"/>
    <n v="1096"/>
    <n v="0.1096"/>
    <s v="银行存款"/>
    <x v="2"/>
    <s v="交通费"/>
    <s v="交通费"/>
    <x v="0"/>
  </r>
  <r>
    <d v="2023-10-16T00:00:00"/>
    <n v="10"/>
    <n v="43"/>
    <s v="记帐凭证"/>
    <s v="660113 \营业费用\差旅费"/>
    <s v="马飞杭州到北京差旅费"/>
    <n v="4036.35"/>
    <n v="0.40363499999999997"/>
    <s v="银行存款"/>
    <x v="2"/>
    <s v="差旅费"/>
    <s v="差旅费"/>
    <x v="0"/>
  </r>
  <r>
    <d v="2023-10-16T00:00:00"/>
    <n v="10"/>
    <n v="44"/>
    <s v="记帐凭证"/>
    <s v="660140 \营业费用\员工午餐"/>
    <s v="马飞餐费"/>
    <n v="6137"/>
    <n v="0.61370000000000002"/>
    <s v="银行存款"/>
    <x v="2"/>
    <s v="员工午餐"/>
    <s v="福利费"/>
    <x v="1"/>
  </r>
  <r>
    <d v="2023-10-16T00:00:00"/>
    <n v="10"/>
    <n v="47"/>
    <s v="记帐凭证"/>
    <s v="660109 \营业费用\业务招待费"/>
    <s v="杨金梁餐费"/>
    <n v="1189"/>
    <n v="0.11890000000000001"/>
    <s v="银行存款"/>
    <x v="2"/>
    <s v="业务招待费"/>
    <s v="业务招待费"/>
    <x v="1"/>
  </r>
  <r>
    <d v="2023-10-16T00:00:00"/>
    <n v="10"/>
    <n v="47"/>
    <s v="记帐凭证"/>
    <s v="660113 \营业费用\差旅费"/>
    <s v="杨金梁郑州到杭州差旅费"/>
    <n v="6197"/>
    <n v="0.61970000000000003"/>
    <s v="银行存款"/>
    <x v="2"/>
    <s v="差旅费"/>
    <s v="差旅费"/>
    <x v="0"/>
  </r>
  <r>
    <d v="2023-10-16T00:00:00"/>
    <n v="10"/>
    <n v="71"/>
    <s v="记帐凭证"/>
    <s v="660108 \营业费用\交通费"/>
    <s v="鹿松交通费--北分费用"/>
    <n v="5001.75"/>
    <n v="0.50017500000000004"/>
    <s v="银行存款;其他应收款"/>
    <x v="2"/>
    <s v="交通费"/>
    <s v="交通费"/>
    <x v="0"/>
  </r>
  <r>
    <d v="2023-10-16T00:00:00"/>
    <n v="10"/>
    <n v="73"/>
    <s v="记帐凭证"/>
    <s v="660113 \营业费用\差旅费"/>
    <s v="华南李叶胜差旅费--总部费用"/>
    <n v="14475"/>
    <n v="1.4475"/>
    <s v="银行存款"/>
    <x v="2"/>
    <s v="差旅费"/>
    <s v="差旅费"/>
    <x v="0"/>
  </r>
  <r>
    <d v="2023-10-16T00:00:00"/>
    <n v="10"/>
    <n v="82"/>
    <s v="记帐凭证"/>
    <s v="660108 \营业费用\交通费"/>
    <s v="郑佳鑫交通费"/>
    <n v="271.83999999999997"/>
    <n v="2.7183999999999996E-2"/>
    <s v="银行存款;其他应收款"/>
    <x v="2"/>
    <s v="交通费"/>
    <s v="交通费"/>
    <x v="0"/>
  </r>
  <r>
    <d v="2023-10-16T00:00:00"/>
    <n v="10"/>
    <n v="84"/>
    <s v="记帐凭证"/>
    <s v="660113 \营业费用\差旅费"/>
    <s v="柳凯悦北京到天津差旅费"/>
    <n v="494.28"/>
    <n v="4.9428E-2"/>
    <s v="银行存款;其他应收款"/>
    <x v="2"/>
    <s v="差旅费"/>
    <s v="差旅费"/>
    <x v="0"/>
  </r>
  <r>
    <d v="2023-10-16T00:00:00"/>
    <n v="10"/>
    <n v="84"/>
    <s v="记帐凭证"/>
    <s v="660108 \营业费用\交通费"/>
    <s v="柳凯悦交通费"/>
    <n v="542"/>
    <n v="5.4199999999999998E-2"/>
    <s v="银行存款;其他应收款"/>
    <x v="2"/>
    <s v="交通费"/>
    <s v="交通费"/>
    <x v="0"/>
  </r>
  <r>
    <d v="2023-10-31T00:00:00"/>
    <n v="10"/>
    <n v="156"/>
    <s v="记帐凭证"/>
    <s v="660109 \营业费用\业务招待费"/>
    <s v="薛晶晶招待费"/>
    <n v="10000"/>
    <n v="1"/>
    <s v="银行存款"/>
    <x v="2"/>
    <s v="业务招待费"/>
    <s v="业务招待费"/>
    <x v="1"/>
  </r>
  <r>
    <d v="2023-10-31T00:00:00"/>
    <n v="10"/>
    <n v="169"/>
    <s v="记帐凭证"/>
    <s v="660107 \营业费用\办公费"/>
    <s v="支付广州木方装饰工程有限公司展台设计服务费"/>
    <n v="383120"/>
    <n v="38.311999999999998"/>
    <s v="银行存款"/>
    <x v="2"/>
    <s v="办公费"/>
    <s v="办公费"/>
    <x v="1"/>
  </r>
  <r>
    <d v="2023-10-31T00:00:00"/>
    <n v="10"/>
    <n v="178"/>
    <s v="记帐凭证"/>
    <s v="660112 \营业费用\业务宣传费"/>
    <s v="支付上海有色网信息科技股份有限公司会议费"/>
    <n v="28113.21"/>
    <n v="2.811321"/>
    <s v="银行存款"/>
    <x v="2"/>
    <s v="业务宣传费"/>
    <s v="业务宣传费"/>
    <x v="1"/>
  </r>
  <r>
    <d v="2023-10-31T00:00:00"/>
    <n v="10"/>
    <n v="191"/>
    <s v="记帐凭证"/>
    <s v="660107 \营业费用\办公费"/>
    <s v="薛晶晶办公费"/>
    <n v="23277"/>
    <n v="2.3277000000000001"/>
    <s v="银行存款"/>
    <x v="2"/>
    <s v="办公费"/>
    <s v="办公费"/>
    <x v="1"/>
  </r>
  <r>
    <d v="2023-10-31T00:00:00"/>
    <n v="10"/>
    <n v="192"/>
    <s v="记帐凭证"/>
    <s v="660113 \营业费用\差旅费"/>
    <s v="薛晶晶济南到北京差旅费"/>
    <n v="4398.96"/>
    <n v="0.43989600000000001"/>
    <s v="银行存款;其他应收款"/>
    <x v="2"/>
    <s v="差旅费"/>
    <s v="差旅费"/>
    <x v="0"/>
  </r>
  <r>
    <d v="2023-10-31T00:00:00"/>
    <n v="10"/>
    <n v="193"/>
    <s v="记帐凭证"/>
    <s v="660109 \营业费用\业务招待费"/>
    <s v="薛晶晶招待费"/>
    <n v="3328"/>
    <n v="0.33279999999999998"/>
    <s v="银行存款"/>
    <x v="2"/>
    <s v="业务招待费"/>
    <s v="业务招待费"/>
    <x v="1"/>
  </r>
  <r>
    <d v="2023-10-31T00:00:00"/>
    <n v="10"/>
    <n v="193"/>
    <s v="记帐凭证"/>
    <s v="660108 \营业费用\交通费"/>
    <s v="薛晶晶交通费"/>
    <n v="857.35"/>
    <n v="8.5735000000000006E-2"/>
    <s v="银行存款"/>
    <x v="2"/>
    <s v="交通费"/>
    <s v="交通费"/>
    <x v="0"/>
  </r>
  <r>
    <d v="2023-10-31T00:00:00"/>
    <n v="10"/>
    <n v="193"/>
    <s v="记帐凭证"/>
    <s v="660120 \营业费用\汽油费"/>
    <s v="薛晶晶汽油费"/>
    <n v="2272.2199999999998"/>
    <n v="0.22722199999999998"/>
    <s v="银行存款"/>
    <x v="2"/>
    <s v="汽油费"/>
    <s v="交通费"/>
    <x v="0"/>
  </r>
  <r>
    <d v="2023-10-31T00:00:00"/>
    <n v="10"/>
    <n v="193"/>
    <s v="记帐凭证"/>
    <s v="660117 \营业费用\手机费"/>
    <s v="薛晶晶手机费"/>
    <n v="208"/>
    <n v="2.0799999999999999E-2"/>
    <s v="银行存款"/>
    <x v="2"/>
    <s v="手机费"/>
    <s v="通讯费"/>
    <x v="1"/>
  </r>
  <r>
    <d v="2023-10-31T00:00:00"/>
    <n v="10"/>
    <n v="194"/>
    <s v="记帐凭证"/>
    <s v="660120 \营业费用\汽油费"/>
    <s v="薛晶晶汽油费"/>
    <n v="5036.16"/>
    <n v="0.50361599999999995"/>
    <s v="银行存款"/>
    <x v="2"/>
    <s v="汽油费"/>
    <s v="交通费"/>
    <x v="0"/>
  </r>
  <r>
    <d v="2023-10-31T00:00:00"/>
    <n v="10"/>
    <n v="195"/>
    <s v="记帐凭证"/>
    <s v="660108 \营业费用\交通费"/>
    <s v="薛晶晶交通费"/>
    <n v="2048.89"/>
    <n v="0.20488899999999999"/>
    <s v="银行存款"/>
    <x v="2"/>
    <s v="交通费"/>
    <s v="交通费"/>
    <x v="0"/>
  </r>
  <r>
    <d v="2023-10-31T00:00:00"/>
    <n v="10"/>
    <n v="195"/>
    <s v="记帐凭证"/>
    <s v="660122 \营业费用\维修保险费"/>
    <s v="薛晶晶维修费"/>
    <n v="2024"/>
    <n v="0.2024"/>
    <s v="银行存款"/>
    <x v="2"/>
    <s v="维修保险费"/>
    <s v="交通费"/>
    <x v="0"/>
  </r>
  <r>
    <d v="2023-10-31T00:00:00"/>
    <n v="10"/>
    <n v="195"/>
    <s v="记帐凭证"/>
    <s v="660109 \营业费用\业务招待费"/>
    <s v="薛晶晶招待费"/>
    <n v="990"/>
    <n v="9.9000000000000005E-2"/>
    <s v="银行存款"/>
    <x v="2"/>
    <s v="业务招待费"/>
    <s v="业务招待费"/>
    <x v="1"/>
  </r>
  <r>
    <d v="2023-10-31T00:00:00"/>
    <n v="10"/>
    <n v="195"/>
    <s v="记帐凭证"/>
    <s v="660131 \营业费用\福利费"/>
    <s v="薛晶晶食品费"/>
    <n v="369"/>
    <n v="3.6900000000000002E-2"/>
    <s v="银行存款"/>
    <x v="2"/>
    <s v="福利费"/>
    <s v="福利费"/>
    <x v="1"/>
  </r>
  <r>
    <d v="2023-10-31T00:00:00"/>
    <n v="10"/>
    <n v="196"/>
    <s v="记帐凭证"/>
    <s v="660108 \营业费用\交通费"/>
    <s v="陈佳龙交通费"/>
    <n v="173.1"/>
    <n v="1.7309999999999999E-2"/>
    <s v="银行存款"/>
    <x v="2"/>
    <s v="交通费"/>
    <s v="交通费"/>
    <x v="0"/>
  </r>
  <r>
    <d v="2023-10-31T00:00:00"/>
    <n v="10"/>
    <n v="196"/>
    <s v="记帐凭证"/>
    <s v="660107 \营业费用\办公费"/>
    <s v="陈佳龙办公费"/>
    <n v="564"/>
    <n v="5.6399999999999999E-2"/>
    <s v="银行存款"/>
    <x v="2"/>
    <s v="办公费"/>
    <s v="办公费"/>
    <x v="1"/>
  </r>
  <r>
    <d v="2023-10-31T00:00:00"/>
    <n v="10"/>
    <n v="196"/>
    <s v="记帐凭证"/>
    <s v="660109 \营业费用\业务招待费"/>
    <s v="陈佳龙招待费"/>
    <n v="737"/>
    <n v="7.3700000000000002E-2"/>
    <s v="银行存款"/>
    <x v="2"/>
    <s v="业务招待费"/>
    <s v="业务招待费"/>
    <x v="1"/>
  </r>
  <r>
    <d v="2023-10-31T00:00:00"/>
    <n v="10"/>
    <n v="215"/>
    <s v="记帐凭证"/>
    <s v="660113 \营业费用\差旅费"/>
    <s v="刘亚芳北京到珠海差旅费"/>
    <n v="4798.1099999999997"/>
    <n v="0.47981099999999999"/>
    <s v="其他应收款;银行存款"/>
    <x v="2"/>
    <s v="差旅费"/>
    <s v="差旅费"/>
    <x v="0"/>
  </r>
  <r>
    <d v="2023-10-31T00:00:00"/>
    <n v="10"/>
    <n v="224"/>
    <s v="记帐凭证"/>
    <s v="660108 \营业费用\交通费"/>
    <s v="狄文昕交通费"/>
    <n v="16925.8"/>
    <n v="1.69258"/>
    <s v="其他应付款"/>
    <x v="2"/>
    <s v="交通费"/>
    <s v="交通费"/>
    <x v="0"/>
  </r>
  <r>
    <d v="2023-10-31T00:00:00"/>
    <n v="10"/>
    <n v="228"/>
    <s v="记帐凭证"/>
    <s v="660112 \营业费用\业务宣传费"/>
    <s v="支付北京中物联盟网络科技有限公司会议费"/>
    <n v="7547.17"/>
    <n v="0.75471699999999997"/>
    <s v="银行存款"/>
    <x v="2"/>
    <s v="业务宣传费"/>
    <s v="业务宣传费"/>
    <x v="1"/>
  </r>
  <r>
    <d v="2023-10-31T00:00:00"/>
    <n v="10"/>
    <n v="283"/>
    <s v="记帐凭证"/>
    <s v="660115 \营业费用\办公房租"/>
    <s v="广州分202203-202703房租分摊--2023.10"/>
    <n v="53029.17"/>
    <n v="5.3029169999999999"/>
    <s v="使用权资产累计折旧"/>
    <x v="2"/>
    <s v="办公房租"/>
    <s v="房租物业费"/>
    <x v="2"/>
  </r>
  <r>
    <d v="2023-10-31T00:00:00"/>
    <n v="10"/>
    <n v="285"/>
    <s v="记帐凭证"/>
    <s v="660115 \营业费用\办公房租"/>
    <s v="摊销总部20230314-20280315房租-龙湖蓝海"/>
    <n v="11776.07"/>
    <n v="1.1776070000000001"/>
    <s v="使用权资产累计折旧;其他应收款"/>
    <x v="2"/>
    <s v="办公房租"/>
    <s v="房租物业费"/>
    <x v="2"/>
  </r>
  <r>
    <d v="2023-10-31T00:00:00"/>
    <n v="10"/>
    <n v="285"/>
    <s v="记帐凭证"/>
    <s v="660115 \营业费用\办公房租"/>
    <s v="摊销总部20230314-20280315房租-龙湖蓝海--软件"/>
    <n v="728.08"/>
    <n v="7.2807999999999998E-2"/>
    <s v="使用权资产累计折旧;其他应收款"/>
    <x v="2"/>
    <s v="办公房租"/>
    <s v="房租物业费"/>
    <x v="2"/>
  </r>
  <r>
    <d v="2023-10-31T00:00:00"/>
    <n v="10"/>
    <n v="294"/>
    <s v="记帐凭证"/>
    <s v="660130 \营业费用\折旧费"/>
    <s v="2023年10月分摊折旧"/>
    <n v="6815.16"/>
    <n v="0.68151600000000001"/>
    <s v="累计折旧"/>
    <x v="2"/>
    <s v="折旧费"/>
    <s v="其他"/>
    <x v="1"/>
  </r>
  <r>
    <d v="2023-10-31T00:00:00"/>
    <n v="10"/>
    <n v="295"/>
    <s v="记帐凭证"/>
    <s v="660101 \营业费用\工资"/>
    <s v="分配销售部10月工资"/>
    <n v="1698815.95"/>
    <n v="169.881595"/>
    <s v="应付职工薪酬;其他应付款;其他应收款"/>
    <x v="2"/>
    <s v="工资"/>
    <s v="职工薪酬"/>
    <x v="3"/>
  </r>
  <r>
    <d v="2023-11-07T00:00:00"/>
    <n v="11"/>
    <n v="17"/>
    <s v="记帐凭证"/>
    <s v="660109 \营业费用\业务招待费"/>
    <s v="薛晶晶招待费"/>
    <n v="5025"/>
    <n v="0.50249999999999995"/>
    <s v="银行存款"/>
    <x v="2"/>
    <s v="业务招待费"/>
    <s v="业务招待费"/>
    <x v="1"/>
  </r>
  <r>
    <d v="2023-11-07T00:00:00"/>
    <n v="11"/>
    <n v="26"/>
    <s v="记帐凭证"/>
    <s v="660107 \营业费用\办公费"/>
    <s v="毛宁杰中标服务费--厦门火炬同翔供应链贸易系统采购项目--北京建友工程造价咨询有"/>
    <n v="14298.11"/>
    <n v="1.4298110000000002"/>
    <s v="银行存款"/>
    <x v="2"/>
    <s v="办公费"/>
    <s v="办公费"/>
    <x v="1"/>
  </r>
  <r>
    <d v="2023-11-07T00:00:00"/>
    <n v="11"/>
    <n v="37"/>
    <s v="记帐凭证"/>
    <s v="660113 \营业费用\差旅费"/>
    <s v="方鑫北京到济南差旅费"/>
    <n v="3448.11"/>
    <n v="0.34481100000000003"/>
    <s v="银行存款"/>
    <x v="2"/>
    <s v="差旅费"/>
    <s v="差旅费"/>
    <x v="0"/>
  </r>
  <r>
    <d v="2023-11-15T00:00:00"/>
    <n v="11"/>
    <n v="105"/>
    <s v="记帐凭证"/>
    <s v="660107 \营业费用\办公费"/>
    <s v="孙伟标书款--总部费用"/>
    <n v="500"/>
    <n v="0.05"/>
    <s v="银行存款"/>
    <x v="2"/>
    <s v="办公费"/>
    <s v="办公费"/>
    <x v="1"/>
  </r>
  <r>
    <d v="2023-11-15T00:00:00"/>
    <n v="11"/>
    <n v="110"/>
    <s v="记帐凭证"/>
    <s v="660108 \营业费用\交通费"/>
    <s v="郑佳鑫交通费"/>
    <n v="270.55"/>
    <n v="2.7055000000000003E-2"/>
    <s v="其他应收款;银行存款"/>
    <x v="2"/>
    <s v="交通费"/>
    <s v="交通费"/>
    <x v="0"/>
  </r>
  <r>
    <d v="2023-11-15T00:00:00"/>
    <n v="11"/>
    <n v="111"/>
    <s v="记帐凭证"/>
    <s v="660137 \营业费用\物业管理费"/>
    <s v="刘亚芳水电费物业费--北京东方鸿润物业服务有限公司"/>
    <n v="1726.22"/>
    <n v="0.172622"/>
    <s v="银行存款"/>
    <x v="2"/>
    <s v="物业管理费"/>
    <s v="房租物业费"/>
    <x v="2"/>
  </r>
  <r>
    <d v="2023-11-15T00:00:00"/>
    <n v="11"/>
    <n v="112"/>
    <s v="记帐凭证"/>
    <s v="660108 \营业费用\交通费"/>
    <s v="孙伟交通费"/>
    <n v="285"/>
    <n v="2.8500000000000001E-2"/>
    <s v="银行存款"/>
    <x v="2"/>
    <s v="交通费"/>
    <s v="交通费"/>
    <x v="0"/>
  </r>
  <r>
    <d v="2023-11-15T00:00:00"/>
    <n v="11"/>
    <n v="112"/>
    <s v="记帐凭证"/>
    <s v="660117 \营业费用\手机费"/>
    <s v="孙伟手机费"/>
    <n v="195"/>
    <n v="1.95E-2"/>
    <s v="银行存款"/>
    <x v="2"/>
    <s v="手机费"/>
    <s v="通讯费"/>
    <x v="1"/>
  </r>
  <r>
    <d v="2023-11-15T00:00:00"/>
    <n v="11"/>
    <n v="112"/>
    <s v="记帐凭证"/>
    <s v="660140 \营业费用\员工午餐"/>
    <s v="孙伟餐费"/>
    <n v="20"/>
    <n v="2E-3"/>
    <s v="银行存款"/>
    <x v="2"/>
    <s v="员工午餐"/>
    <s v="福利费"/>
    <x v="1"/>
  </r>
  <r>
    <d v="2023-11-15T00:00:00"/>
    <n v="11"/>
    <n v="118"/>
    <s v="记帐凭证"/>
    <s v="660107 \营业费用\办公费"/>
    <s v="孙伟中标服务费--中信国际商贸有限公司ERP系统采购项目--中信国际招标有限公司"/>
    <n v="23584.91"/>
    <n v="2.3584909999999999"/>
    <s v="其他应收款;银行存款"/>
    <x v="2"/>
    <s v="办公费"/>
    <s v="办公费"/>
    <x v="1"/>
  </r>
  <r>
    <d v="2023-11-15T00:00:00"/>
    <n v="11"/>
    <n v="127"/>
    <s v="记帐凭证"/>
    <s v="660107 \营业费用\办公费"/>
    <s v="孙伟南宁海关项目标书款"/>
    <n v="297.02999999999997"/>
    <n v="2.9702999999999997E-2"/>
    <s v="其他应收款;银行存款"/>
    <x v="2"/>
    <s v="办公费"/>
    <s v="办公费"/>
    <x v="1"/>
  </r>
  <r>
    <d v="2023-11-15T00:00:00"/>
    <n v="11"/>
    <n v="44"/>
    <s v="记帐凭证"/>
    <s v="660109 \营业费用\业务招待费"/>
    <s v="孙伟招待费"/>
    <n v="3692"/>
    <n v="0.36919999999999997"/>
    <s v="银行存款"/>
    <x v="2"/>
    <s v="业务招待费"/>
    <s v="业务招待费"/>
    <x v="1"/>
  </r>
  <r>
    <d v="2023-11-15T00:00:00"/>
    <n v="11"/>
    <n v="45"/>
    <s v="记帐凭证"/>
    <s v="660108 \营业费用\交通费"/>
    <s v="孙伟交通费"/>
    <n v="74"/>
    <n v="7.4000000000000003E-3"/>
    <s v="银行存款"/>
    <x v="2"/>
    <s v="交通费"/>
    <s v="交通费"/>
    <x v="0"/>
  </r>
  <r>
    <d v="2023-11-15T00:00:00"/>
    <n v="11"/>
    <n v="45"/>
    <s v="记帐凭证"/>
    <s v="660107 \营业费用\办公费"/>
    <s v="孙伟办公费"/>
    <n v="2289"/>
    <n v="0.22889999999999999"/>
    <s v="银行存款"/>
    <x v="2"/>
    <s v="办公费"/>
    <s v="办公费"/>
    <x v="1"/>
  </r>
  <r>
    <d v="2023-11-15T00:00:00"/>
    <n v="11"/>
    <n v="65"/>
    <s v="记帐凭证"/>
    <s v="660108 \营业费用\交通费"/>
    <s v="李煜交通费"/>
    <n v="372"/>
    <n v="3.7199999999999997E-2"/>
    <s v="银行存款"/>
    <x v="2"/>
    <s v="交通费"/>
    <s v="交通费"/>
    <x v="0"/>
  </r>
  <r>
    <d v="2023-11-15T00:00:00"/>
    <n v="11"/>
    <n v="65"/>
    <s v="记帐凭证"/>
    <s v="660120 \营业费用\汽油费"/>
    <s v="李煜汽油费"/>
    <n v="404"/>
    <n v="4.0399999999999998E-2"/>
    <s v="银行存款"/>
    <x v="2"/>
    <s v="汽油费"/>
    <s v="交通费"/>
    <x v="0"/>
  </r>
  <r>
    <d v="2023-11-15T00:00:00"/>
    <n v="11"/>
    <n v="65"/>
    <s v="记帐凭证"/>
    <s v="660140 \营业费用\员工午餐"/>
    <s v="李煜餐费"/>
    <n v="50"/>
    <n v="5.0000000000000001E-3"/>
    <s v="银行存款"/>
    <x v="2"/>
    <s v="员工午餐"/>
    <s v="福利费"/>
    <x v="1"/>
  </r>
  <r>
    <d v="2023-11-15T00:00:00"/>
    <n v="11"/>
    <n v="81"/>
    <s v="记帐凭证"/>
    <s v="660108 \营业费用\交通费"/>
    <s v="田宁交通费"/>
    <n v="8345.6200000000008"/>
    <n v="0.83456200000000003"/>
    <s v="其他应收款"/>
    <x v="2"/>
    <s v="交通费"/>
    <s v="交通费"/>
    <x v="0"/>
  </r>
  <r>
    <d v="2023-11-15T00:00:00"/>
    <n v="11"/>
    <n v="81"/>
    <s v="记帐凭证"/>
    <s v="660140 \营业费用\员工午餐"/>
    <s v="田宁餐费"/>
    <n v="1660"/>
    <n v="0.16600000000000001"/>
    <s v="其他应收款"/>
    <x v="2"/>
    <s v="员工午餐"/>
    <s v="福利费"/>
    <x v="1"/>
  </r>
  <r>
    <d v="2023-11-15T00:00:00"/>
    <n v="11"/>
    <n v="83"/>
    <s v="记帐凭证"/>
    <s v="660140 \营业费用\员工午餐"/>
    <s v="耿慧青岛到北京差旅费"/>
    <n v="1971.45"/>
    <n v="0.19714500000000001"/>
    <s v="其他应收款"/>
    <x v="2"/>
    <s v="员工午餐"/>
    <s v="福利费"/>
    <x v="1"/>
  </r>
  <r>
    <d v="2023-11-15T00:00:00"/>
    <n v="11"/>
    <n v="83"/>
    <s v="记帐凭证"/>
    <s v="660137 \营业费用\物业管理费"/>
    <s v="耿慧物业费"/>
    <n v="1392.5"/>
    <n v="0.13925000000000001"/>
    <s v="其他应收款"/>
    <x v="2"/>
    <s v="物业管理费"/>
    <s v="房租物业费"/>
    <x v="2"/>
  </r>
  <r>
    <d v="2023-11-15T00:00:00"/>
    <n v="11"/>
    <n v="84"/>
    <s v="记帐凭证"/>
    <s v="660108 \营业费用\交通费"/>
    <s v="耿慧交通费"/>
    <n v="1190.7"/>
    <n v="0.11907000000000001"/>
    <s v="其他应收款;银行存款"/>
    <x v="2"/>
    <s v="交通费"/>
    <s v="交通费"/>
    <x v="0"/>
  </r>
  <r>
    <d v="2023-11-15T00:00:00"/>
    <n v="11"/>
    <n v="84"/>
    <s v="记帐凭证"/>
    <s v="660140 \营业费用\员工午餐"/>
    <s v="耿慧餐费"/>
    <n v="1273"/>
    <n v="0.1273"/>
    <s v="其他应收款;银行存款"/>
    <x v="2"/>
    <s v="员工午餐"/>
    <s v="福利费"/>
    <x v="1"/>
  </r>
  <r>
    <d v="2023-11-15T00:00:00"/>
    <n v="11"/>
    <n v="85"/>
    <s v="记帐凭证"/>
    <s v="660108 \营业费用\交通费"/>
    <s v="吴国栋交通费"/>
    <n v="1656.92"/>
    <n v="0.16569200000000001"/>
    <s v="银行存款"/>
    <x v="2"/>
    <s v="交通费"/>
    <s v="交通费"/>
    <x v="0"/>
  </r>
  <r>
    <d v="2023-11-15T00:00:00"/>
    <n v="11"/>
    <n v="85"/>
    <s v="记帐凭证"/>
    <s v="660140 \营业费用\员工午餐"/>
    <s v="吴国栋餐费"/>
    <n v="696"/>
    <n v="6.9599999999999995E-2"/>
    <s v="银行存款"/>
    <x v="2"/>
    <s v="员工午餐"/>
    <s v="福利费"/>
    <x v="1"/>
  </r>
  <r>
    <d v="2023-11-15T00:00:00"/>
    <n v="11"/>
    <n v="85"/>
    <s v="记帐凭证"/>
    <s v="660113 \营业费用\差旅费"/>
    <s v="吴国栋青岛济南差旅费"/>
    <n v="309"/>
    <n v="3.09E-2"/>
    <s v="银行存款"/>
    <x v="2"/>
    <s v="差旅费"/>
    <s v="差旅费"/>
    <x v="0"/>
  </r>
  <r>
    <d v="2023-11-15T00:00:00"/>
    <n v="11"/>
    <n v="86"/>
    <s v="记帐凭证"/>
    <s v="660140 \营业费用\员工午餐"/>
    <s v="吴国栋餐费"/>
    <n v="1263"/>
    <n v="0.1263"/>
    <s v="银行存款"/>
    <x v="2"/>
    <s v="员工午餐"/>
    <s v="福利费"/>
    <x v="1"/>
  </r>
  <r>
    <d v="2023-11-15T00:00:00"/>
    <n v="11"/>
    <n v="86"/>
    <s v="记帐凭证"/>
    <s v="660131 \营业费用\福利费"/>
    <s v="吴国栋食品费"/>
    <n v="3234"/>
    <n v="0.32340000000000002"/>
    <s v="银行存款"/>
    <x v="2"/>
    <s v="福利费"/>
    <s v="福利费"/>
    <x v="1"/>
  </r>
  <r>
    <d v="2023-11-15T00:00:00"/>
    <n v="11"/>
    <n v="87"/>
    <s v="记帐凭证"/>
    <s v="660131 \营业费用\福利费"/>
    <s v="田宁食品费"/>
    <n v="6000"/>
    <n v="0.6"/>
    <s v="银行存款"/>
    <x v="2"/>
    <s v="福利费"/>
    <s v="福利费"/>
    <x v="1"/>
  </r>
  <r>
    <d v="2023-11-15T00:00:00"/>
    <n v="11"/>
    <n v="87"/>
    <s v="记帐凭证"/>
    <s v="660140 \营业费用\员工午餐"/>
    <s v="田宁餐费"/>
    <n v="523"/>
    <n v="5.2299999999999999E-2"/>
    <s v="银行存款"/>
    <x v="2"/>
    <s v="员工午餐"/>
    <s v="福利费"/>
    <x v="1"/>
  </r>
  <r>
    <d v="2023-11-15T00:00:00"/>
    <n v="11"/>
    <n v="88"/>
    <s v="记帐凭证"/>
    <s v="660131 \营业费用\福利费"/>
    <s v="田宁食品费"/>
    <n v="5560"/>
    <n v="0.55600000000000005"/>
    <s v="银行存款"/>
    <x v="2"/>
    <s v="福利费"/>
    <s v="福利费"/>
    <x v="1"/>
  </r>
  <r>
    <d v="2023-11-15T00:00:00"/>
    <n v="11"/>
    <n v="88"/>
    <s v="记帐凭证"/>
    <s v="660113 \营业费用\差旅费"/>
    <s v="田宁差旅费"/>
    <n v="1461"/>
    <n v="0.14610000000000001"/>
    <s v="银行存款"/>
    <x v="2"/>
    <s v="差旅费"/>
    <s v="差旅费"/>
    <x v="0"/>
  </r>
  <r>
    <d v="2023-11-15T00:00:00"/>
    <n v="11"/>
    <n v="89"/>
    <s v="记帐凭证"/>
    <s v="660113 \营业费用\差旅费"/>
    <s v="田宁青岛到济宁差旅费"/>
    <n v="6890.48"/>
    <n v="0.68904799999999999"/>
    <s v="银行存款"/>
    <x v="2"/>
    <s v="差旅费"/>
    <s v="差旅费"/>
    <x v="0"/>
  </r>
  <r>
    <d v="2023-11-15T00:00:00"/>
    <n v="11"/>
    <n v="90"/>
    <s v="记帐凭证"/>
    <s v="660113 \营业费用\差旅费"/>
    <s v="田宁青岛到郑州差旅费"/>
    <n v="6502.23"/>
    <n v="0.650223"/>
    <s v="银行存款"/>
    <x v="2"/>
    <s v="差旅费"/>
    <s v="差旅费"/>
    <x v="0"/>
  </r>
  <r>
    <d v="2023-11-20T00:00:00"/>
    <n v="11"/>
    <n v="142"/>
    <s v="记帐凭证"/>
    <s v="660108 \营业费用\交通费"/>
    <s v="张博交通费"/>
    <n v="647.75"/>
    <n v="6.4774999999999999E-2"/>
    <s v="银行存款"/>
    <x v="2"/>
    <s v="交通费"/>
    <s v="交通费"/>
    <x v="0"/>
  </r>
  <r>
    <d v="2023-11-20T00:00:00"/>
    <n v="11"/>
    <n v="142"/>
    <s v="记帐凭证"/>
    <s v="660120 \营业费用\汽油费"/>
    <s v="张博交通费"/>
    <n v="2110.0300000000002"/>
    <n v="0.21100300000000002"/>
    <s v="银行存款"/>
    <x v="2"/>
    <s v="汽油费"/>
    <s v="交通费"/>
    <x v="0"/>
  </r>
  <r>
    <d v="2023-11-20T00:00:00"/>
    <n v="11"/>
    <n v="142"/>
    <s v="记帐凭证"/>
    <s v="660107 \营业费用\办公费"/>
    <s v="张博办公费"/>
    <n v="498"/>
    <n v="4.9799999999999997E-2"/>
    <s v="银行存款"/>
    <x v="2"/>
    <s v="办公费"/>
    <s v="办公费"/>
    <x v="1"/>
  </r>
  <r>
    <d v="2023-11-20T00:00:00"/>
    <n v="11"/>
    <n v="143"/>
    <s v="记帐凭证"/>
    <s v="660108 \营业费用\交通费"/>
    <s v="张博交通费"/>
    <n v="4254.05"/>
    <n v="0.42540500000000003"/>
    <s v="银行存款"/>
    <x v="2"/>
    <s v="交通费"/>
    <s v="交通费"/>
    <x v="0"/>
  </r>
  <r>
    <d v="2023-11-20T00:00:00"/>
    <n v="11"/>
    <n v="144"/>
    <s v="记帐凭证"/>
    <s v="660108 \营业费用\交通费"/>
    <s v="张博交通费"/>
    <n v="2655.8"/>
    <n v="0.26558000000000004"/>
    <s v="银行存款"/>
    <x v="2"/>
    <s v="交通费"/>
    <s v="交通费"/>
    <x v="0"/>
  </r>
  <r>
    <d v="2023-11-20T00:00:00"/>
    <n v="11"/>
    <n v="144"/>
    <s v="记帐凭证"/>
    <s v="660117 \营业费用\手机费"/>
    <s v="张博手机费"/>
    <n v="493.61"/>
    <n v="4.9361000000000002E-2"/>
    <s v="银行存款"/>
    <x v="2"/>
    <s v="手机费"/>
    <s v="通讯费"/>
    <x v="1"/>
  </r>
  <r>
    <d v="2023-11-20T00:00:00"/>
    <n v="11"/>
    <n v="145"/>
    <s v="记帐凭证"/>
    <s v="660108 \营业费用\交通费"/>
    <s v="张博交通费"/>
    <n v="3148.99"/>
    <n v="0.31489899999999998"/>
    <s v="银行存款"/>
    <x v="2"/>
    <s v="交通费"/>
    <s v="交通费"/>
    <x v="0"/>
  </r>
  <r>
    <d v="2023-11-20T00:00:00"/>
    <n v="11"/>
    <n v="146"/>
    <s v="记帐凭证"/>
    <s v="660117 \营业费用\手机费"/>
    <s v="张博手机费"/>
    <n v="4211.3900000000003"/>
    <n v="0.42113900000000004"/>
    <s v="其他应收款;银行存款"/>
    <x v="2"/>
    <s v="手机费"/>
    <s v="通讯费"/>
    <x v="1"/>
  </r>
  <r>
    <d v="2023-11-20T00:00:00"/>
    <n v="11"/>
    <n v="152"/>
    <s v="记帐凭证"/>
    <s v="660113 \营业费用\差旅费"/>
    <s v="孙伟北京到西安差旅费"/>
    <n v="1290"/>
    <n v="0.129"/>
    <s v="其他应收款"/>
    <x v="2"/>
    <s v="差旅费"/>
    <s v="差旅费"/>
    <x v="0"/>
  </r>
  <r>
    <d v="2023-11-20T00:00:00"/>
    <n v="11"/>
    <n v="152"/>
    <s v="记帐凭证"/>
    <s v="660141 \营业费用\技术服务费"/>
    <s v="孙伟技术服务费"/>
    <n v="166"/>
    <n v="1.66E-2"/>
    <s v="其他应收款"/>
    <x v="2"/>
    <s v="技术服务费"/>
    <s v="技术服务费"/>
    <x v="1"/>
  </r>
  <r>
    <d v="2023-11-20T00:00:00"/>
    <n v="11"/>
    <n v="153"/>
    <s v="记帐凭证"/>
    <s v="660113 \营业费用\差旅费"/>
    <s v="孙伟差旅费"/>
    <n v="10621.95"/>
    <n v="1.062195"/>
    <s v="银行存款"/>
    <x v="2"/>
    <s v="差旅费"/>
    <s v="差旅费"/>
    <x v="0"/>
  </r>
  <r>
    <d v="2023-11-20T00:00:00"/>
    <n v="11"/>
    <n v="154"/>
    <s v="记帐凭证"/>
    <s v="660113 \营业费用\差旅费"/>
    <s v="孙伟差旅费"/>
    <n v="2726.6"/>
    <n v="0.27266000000000001"/>
    <s v="银行存款"/>
    <x v="2"/>
    <s v="差旅费"/>
    <s v="差旅费"/>
    <x v="0"/>
  </r>
  <r>
    <d v="2023-11-20T00:00:00"/>
    <n v="11"/>
    <n v="155"/>
    <s v="记帐凭证"/>
    <s v="660108 \营业费用\交通费"/>
    <s v="孙伟交通费"/>
    <n v="167.75"/>
    <n v="1.6775000000000002E-2"/>
    <s v="银行存款"/>
    <x v="2"/>
    <s v="交通费"/>
    <s v="交通费"/>
    <x v="0"/>
  </r>
  <r>
    <d v="2023-11-20T00:00:00"/>
    <n v="11"/>
    <n v="155"/>
    <s v="记帐凭证"/>
    <s v="660140 \营业费用\员工午餐"/>
    <s v="孙伟餐费"/>
    <n v="1616.5"/>
    <n v="0.16164999999999999"/>
    <s v="银行存款"/>
    <x v="2"/>
    <s v="员工午餐"/>
    <s v="福利费"/>
    <x v="1"/>
  </r>
  <r>
    <d v="2023-11-20T00:00:00"/>
    <n v="11"/>
    <n v="155"/>
    <s v="记帐凭证"/>
    <s v="660109 \营业费用\业务招待费"/>
    <s v="孙伟招待费"/>
    <n v="628.79999999999995"/>
    <n v="6.2879999999999991E-2"/>
    <s v="银行存款"/>
    <x v="2"/>
    <s v="业务招待费"/>
    <s v="业务招待费"/>
    <x v="1"/>
  </r>
  <r>
    <d v="2023-11-20T00:00:00"/>
    <n v="11"/>
    <n v="160"/>
    <s v="记帐凭证"/>
    <s v="660116 \营业费用\员工房租"/>
    <s v="黄炙7-9月房租5500*3"/>
    <n v="33000"/>
    <n v="3.3"/>
    <s v="其他应付款;其他应收款"/>
    <x v="2"/>
    <s v="员工房租"/>
    <s v="福利费"/>
    <x v="1"/>
  </r>
  <r>
    <d v="2023-11-20T00:00:00"/>
    <n v="11"/>
    <n v="161"/>
    <s v="记帐凭证"/>
    <s v="660131 \营业费用\福利费"/>
    <s v="马飞食品费"/>
    <n v="20493"/>
    <n v="2.0493000000000001"/>
    <s v="其他应收款"/>
    <x v="2"/>
    <s v="福利费"/>
    <s v="福利费"/>
    <x v="1"/>
  </r>
  <r>
    <d v="2023-11-20T00:00:00"/>
    <n v="11"/>
    <n v="162"/>
    <s v="记帐凭证"/>
    <s v="660113 \营业费用\差旅费"/>
    <s v="杨金梁上海到杭州差旅费"/>
    <n v="9728.19"/>
    <n v="0.9728190000000001"/>
    <s v="银行存款"/>
    <x v="2"/>
    <s v="差旅费"/>
    <s v="差旅费"/>
    <x v="0"/>
  </r>
  <r>
    <d v="2023-11-20T00:00:00"/>
    <n v="11"/>
    <n v="163"/>
    <s v="记帐凭证"/>
    <s v="660109 \营业费用\业务招待费"/>
    <s v="杨金梁餐费"/>
    <n v="6199"/>
    <n v="0.61990000000000001"/>
    <s v="其他应收款;银行存款"/>
    <x v="2"/>
    <s v="业务招待费"/>
    <s v="业务招待费"/>
    <x v="1"/>
  </r>
  <r>
    <d v="2023-11-20T00:00:00"/>
    <n v="11"/>
    <n v="164"/>
    <s v="记帐凭证"/>
    <s v="660108 \营业费用\交通费"/>
    <s v="马飞交通费"/>
    <n v="945"/>
    <n v="9.4500000000000001E-2"/>
    <s v="银行存款"/>
    <x v="2"/>
    <s v="交通费"/>
    <s v="交通费"/>
    <x v="0"/>
  </r>
  <r>
    <d v="2023-11-20T00:00:00"/>
    <n v="11"/>
    <n v="164"/>
    <s v="记帐凭证"/>
    <s v="660140 \营业费用\员工午餐"/>
    <s v="马飞餐费"/>
    <n v="1580"/>
    <n v="0.158"/>
    <s v="银行存款"/>
    <x v="2"/>
    <s v="员工午餐"/>
    <s v="福利费"/>
    <x v="1"/>
  </r>
  <r>
    <d v="2023-11-20T00:00:00"/>
    <n v="11"/>
    <n v="164"/>
    <s v="记帐凭证"/>
    <s v="660113 \营业费用\差旅费"/>
    <s v="马飞杭州到汉口差旅费"/>
    <n v="1471.21"/>
    <n v="0.147121"/>
    <s v="银行存款"/>
    <x v="2"/>
    <s v="差旅费"/>
    <s v="差旅费"/>
    <x v="0"/>
  </r>
  <r>
    <d v="2023-11-20T00:00:00"/>
    <n v="11"/>
    <n v="165"/>
    <s v="记帐凭证"/>
    <s v="660140 \营业费用\员工午餐"/>
    <s v="黄炙餐费"/>
    <n v="739"/>
    <n v="7.3899999999999993E-2"/>
    <s v="银行存款"/>
    <x v="2"/>
    <s v="员工午餐"/>
    <s v="福利费"/>
    <x v="1"/>
  </r>
  <r>
    <d v="2023-11-20T00:00:00"/>
    <n v="11"/>
    <n v="165"/>
    <s v="记帐凭证"/>
    <s v="660108 \营业费用\交通费"/>
    <s v="黄炙交通费"/>
    <n v="450"/>
    <n v="4.4999999999999998E-2"/>
    <s v="银行存款"/>
    <x v="2"/>
    <s v="交通费"/>
    <s v="交通费"/>
    <x v="0"/>
  </r>
  <r>
    <d v="2023-11-20T00:00:00"/>
    <n v="11"/>
    <n v="165"/>
    <s v="记帐凭证"/>
    <s v="660113 \营业费用\差旅费"/>
    <s v="黄炙武汉到郑州差旅费"/>
    <n v="2905.35"/>
    <n v="0.29053499999999999"/>
    <s v="银行存款"/>
    <x v="2"/>
    <s v="差旅费"/>
    <s v="差旅费"/>
    <x v="0"/>
  </r>
  <r>
    <d v="2023-11-20T00:00:00"/>
    <n v="11"/>
    <n v="166"/>
    <s v="记帐凭证"/>
    <s v="660109 \营业费用\业务招待费"/>
    <s v="黄炙餐费"/>
    <n v="3232"/>
    <n v="0.32319999999999999"/>
    <s v="银行存款"/>
    <x v="2"/>
    <s v="业务招待费"/>
    <s v="业务招待费"/>
    <x v="1"/>
  </r>
  <r>
    <d v="2023-11-20T00:00:00"/>
    <n v="11"/>
    <n v="166"/>
    <s v="记帐凭证"/>
    <s v="660113 \营业费用\差旅费"/>
    <s v="黄炙住宿费"/>
    <n v="532"/>
    <n v="5.3199999999999997E-2"/>
    <s v="银行存款"/>
    <x v="2"/>
    <s v="差旅费"/>
    <s v="差旅费"/>
    <x v="0"/>
  </r>
  <r>
    <d v="2023-11-20T00:00:00"/>
    <n v="11"/>
    <n v="166"/>
    <s v="记帐凭证"/>
    <s v="660108 \营业费用\交通费"/>
    <s v="黄炙交通费"/>
    <n v="1436"/>
    <n v="0.14360000000000001"/>
    <s v="银行存款"/>
    <x v="2"/>
    <s v="交通费"/>
    <s v="交通费"/>
    <x v="0"/>
  </r>
  <r>
    <d v="2023-11-20T00:00:00"/>
    <n v="11"/>
    <n v="182"/>
    <s v="记帐凭证"/>
    <s v="660108 \营业费用\交通费"/>
    <s v="孙伟（王峥）交通费--总部费用"/>
    <n v="3451.44"/>
    <n v="0.34514400000000001"/>
    <s v="银行存款"/>
    <x v="2"/>
    <s v="交通费"/>
    <s v="交通费"/>
    <x v="0"/>
  </r>
  <r>
    <d v="2023-11-20T00:00:00"/>
    <n v="11"/>
    <n v="189"/>
    <s v="记帐凭证"/>
    <s v="660108 \营业费用\交通费"/>
    <s v="郝泽栋交通费"/>
    <n v="1080.1600000000001"/>
    <n v="0.10801600000000001"/>
    <s v="银行存款;其他应收款"/>
    <x v="2"/>
    <s v="交通费"/>
    <s v="交通费"/>
    <x v="0"/>
  </r>
  <r>
    <d v="2023-11-20T00:00:00"/>
    <n v="11"/>
    <n v="189"/>
    <s v="记帐凭证"/>
    <s v="660117 \营业费用\手机费"/>
    <s v="郝泽栋手机费"/>
    <n v="196.68"/>
    <n v="1.9668000000000001E-2"/>
    <s v="银行存款;其他应收款"/>
    <x v="2"/>
    <s v="手机费"/>
    <s v="通讯费"/>
    <x v="1"/>
  </r>
  <r>
    <d v="2023-11-20T00:00:00"/>
    <n v="11"/>
    <n v="191"/>
    <s v="记帐凭证"/>
    <s v="660108 \营业费用\交通费"/>
    <s v="吴港交通费"/>
    <n v="981.16"/>
    <n v="9.8115999999999995E-2"/>
    <s v="银行存款"/>
    <x v="2"/>
    <s v="交通费"/>
    <s v="交通费"/>
    <x v="0"/>
  </r>
  <r>
    <d v="2023-11-20T00:00:00"/>
    <n v="11"/>
    <n v="192"/>
    <s v="记帐凭证"/>
    <s v="660108 \营业费用\交通费"/>
    <s v="李丽莎交通费"/>
    <n v="5000"/>
    <n v="0.5"/>
    <s v="银行存款"/>
    <x v="2"/>
    <s v="交通费"/>
    <s v="交通费"/>
    <x v="0"/>
  </r>
  <r>
    <d v="2023-11-20T00:00:00"/>
    <n v="11"/>
    <n v="193"/>
    <s v="记帐凭证"/>
    <s v="660107 \营业费用\办公费"/>
    <s v="庞文强打印装订费"/>
    <n v="946.02"/>
    <n v="9.4601999999999992E-2"/>
    <s v="银行存款"/>
    <x v="2"/>
    <s v="办公费"/>
    <s v="办公费"/>
    <x v="1"/>
  </r>
  <r>
    <d v="2023-11-20T00:00:00"/>
    <n v="11"/>
    <n v="197"/>
    <s v="记帐凭证"/>
    <s v="660108 \营业费用\交通费"/>
    <s v="柳凯悦交通费"/>
    <n v="690"/>
    <n v="6.9000000000000006E-2"/>
    <s v="银行存款;其他应收款"/>
    <x v="2"/>
    <s v="交通费"/>
    <s v="交通费"/>
    <x v="0"/>
  </r>
  <r>
    <d v="2023-11-20T00:00:00"/>
    <n v="11"/>
    <n v="208"/>
    <s v="记帐凭证"/>
    <s v="660144 \营业费用\广告费"/>
    <s v="总部百度推广费---8661820285100019000023668"/>
    <n v="18867.919999999998"/>
    <n v="1.8867919999999998"/>
    <s v="预付帐款"/>
    <x v="2"/>
    <s v="广告费"/>
    <s v="业务宣传费"/>
    <x v="1"/>
  </r>
  <r>
    <d v="2023-11-20T00:00:00"/>
    <n v="11"/>
    <n v="211"/>
    <s v="记帐凭证"/>
    <s v="660108 \营业费用\交通费"/>
    <s v="鹿松交通费"/>
    <n v="810.48"/>
    <n v="8.1047999999999995E-2"/>
    <s v="其他应收款;银行存款"/>
    <x v="2"/>
    <s v="交通费"/>
    <s v="交通费"/>
    <x v="0"/>
  </r>
  <r>
    <d v="2023-11-20T00:00:00"/>
    <n v="11"/>
    <n v="211"/>
    <s v="记帐凭证"/>
    <s v="660107 \营业费用\办公费"/>
    <s v="鹿松办公费"/>
    <n v="1723"/>
    <n v="0.17230000000000001"/>
    <s v="其他应收款;银行存款"/>
    <x v="2"/>
    <s v="办公费"/>
    <s v="办公费"/>
    <x v="1"/>
  </r>
  <r>
    <d v="2023-11-20T00:00:00"/>
    <n v="11"/>
    <n v="212"/>
    <s v="记帐凭证"/>
    <s v="660108 \营业费用\交通费"/>
    <s v="郑佳鑫交通费"/>
    <n v="271.14"/>
    <n v="2.7113999999999999E-2"/>
    <s v="其他应收款;银行存款"/>
    <x v="2"/>
    <s v="交通费"/>
    <s v="交通费"/>
    <x v="0"/>
  </r>
  <r>
    <d v="2023-11-20T00:00:00"/>
    <n v="11"/>
    <n v="213"/>
    <s v="记帐凭证"/>
    <s v="660108 \营业费用\交通费"/>
    <s v="刘亚芳交通费"/>
    <n v="810.8"/>
    <n v="8.1079999999999999E-2"/>
    <s v="银行存款;其他应收款"/>
    <x v="2"/>
    <s v="交通费"/>
    <s v="交通费"/>
    <x v="0"/>
  </r>
  <r>
    <d v="2023-11-20T00:00:00"/>
    <n v="11"/>
    <n v="294"/>
    <s v="记帐凭证"/>
    <s v="660116 \营业费用\员工房租"/>
    <s v="支付济南房租--山东鲸联信息科技有限公司"/>
    <n v="54711.199999999997"/>
    <n v="5.47112"/>
    <s v="银行存款"/>
    <x v="2"/>
    <s v="员工房租"/>
    <s v="福利费"/>
    <x v="1"/>
  </r>
  <r>
    <d v="2023-11-20T00:00:00"/>
    <n v="11"/>
    <n v="296"/>
    <s v="记帐凭证"/>
    <s v="660116 \营业费用\员工房租"/>
    <s v="支付济南租房中介费--泉亿家（济南）商业运营有限公司"/>
    <n v="4000"/>
    <n v="0.4"/>
    <s v="银行存款"/>
    <x v="2"/>
    <s v="员工房租"/>
    <s v="福利费"/>
    <x v="1"/>
  </r>
  <r>
    <d v="2023-11-20T00:00:00"/>
    <n v="11"/>
    <n v="327"/>
    <s v="记帐凭证"/>
    <s v="660108 \营业费用\交通费"/>
    <s v="周华山交通费"/>
    <n v="8434.49"/>
    <n v="0.843449"/>
    <s v="其他应收款;银行存款"/>
    <x v="2"/>
    <s v="交通费"/>
    <s v="交通费"/>
    <x v="0"/>
  </r>
  <r>
    <d v="2023-11-20T00:00:00"/>
    <n v="11"/>
    <n v="328"/>
    <s v="记帐凭证"/>
    <s v="660108 \营业费用\交通费"/>
    <s v="周华山交通费"/>
    <n v="5004.3599999999997"/>
    <n v="0.50043599999999999"/>
    <s v="银行存款"/>
    <x v="2"/>
    <s v="交通费"/>
    <s v="交通费"/>
    <x v="0"/>
  </r>
  <r>
    <d v="2023-11-20T00:00:00"/>
    <n v="11"/>
    <n v="335"/>
    <s v="记帐凭证"/>
    <s v="660115 \营业费用\办公房租"/>
    <s v="广州分202203-202703房租分摊--2023.11"/>
    <n v="53029.17"/>
    <n v="5.3029169999999999"/>
    <s v="使用权资产累计折旧"/>
    <x v="2"/>
    <s v="办公房租"/>
    <s v="房租物业费"/>
    <x v="2"/>
  </r>
  <r>
    <d v="2023-11-20T00:00:00"/>
    <n v="11"/>
    <n v="337"/>
    <s v="记帐凭证"/>
    <s v="660115 \营业费用\办公房租"/>
    <s v="摊销总部20230314-20280315房租-龙湖蓝海"/>
    <n v="11776.07"/>
    <n v="1.1776070000000001"/>
    <s v="使用权资产累计折旧;其他应收款"/>
    <x v="2"/>
    <s v="办公房租"/>
    <s v="房租物业费"/>
    <x v="2"/>
  </r>
  <r>
    <d v="2023-11-20T00:00:00"/>
    <n v="11"/>
    <n v="337"/>
    <s v="记帐凭证"/>
    <s v="660115 \营业费用\办公房租"/>
    <s v="摊销总部20230314-20280315房租-龙湖蓝海--软件"/>
    <n v="728.08"/>
    <n v="7.2807999999999998E-2"/>
    <s v="使用权资产累计折旧;其他应收款"/>
    <x v="2"/>
    <s v="办公房租"/>
    <s v="房租物业费"/>
    <x v="2"/>
  </r>
  <r>
    <d v="2023-11-30T00:00:00"/>
    <n v="11"/>
    <n v="367"/>
    <s v="记帐凭证"/>
    <s v="660113 \营业费用\差旅费"/>
    <s v="马飞杭州到南京差旅费"/>
    <n v="1349"/>
    <n v="0.13489999999999999"/>
    <s v="银行存款"/>
    <x v="2"/>
    <s v="差旅费"/>
    <s v="差旅费"/>
    <x v="0"/>
  </r>
  <r>
    <d v="2023-11-30T00:00:00"/>
    <n v="11"/>
    <n v="367"/>
    <s v="记帐凭证"/>
    <s v="660107 \营业费用\办公费"/>
    <s v="马飞打印装订费"/>
    <n v="7837.68"/>
    <n v="0.78376800000000002"/>
    <s v="银行存款"/>
    <x v="2"/>
    <s v="办公费"/>
    <s v="办公费"/>
    <x v="1"/>
  </r>
  <r>
    <d v="2023-11-30T00:00:00"/>
    <n v="11"/>
    <n v="368"/>
    <s v="记帐凭证"/>
    <s v="660108 \营业费用\交通费"/>
    <s v="杨金梁交通费"/>
    <n v="2528"/>
    <n v="0.25280000000000002"/>
    <s v="银行存款"/>
    <x v="2"/>
    <s v="交通费"/>
    <s v="交通费"/>
    <x v="0"/>
  </r>
  <r>
    <d v="2023-11-30T00:00:00"/>
    <n v="11"/>
    <n v="370"/>
    <s v="记帐凭证"/>
    <s v="660108 \营业费用\交通费"/>
    <s v="李煜交通费"/>
    <n v="600"/>
    <n v="0.06"/>
    <s v="银行存款"/>
    <x v="2"/>
    <s v="交通费"/>
    <s v="交通费"/>
    <x v="0"/>
  </r>
  <r>
    <d v="2023-11-30T00:00:00"/>
    <n v="11"/>
    <n v="370"/>
    <s v="记帐凭证"/>
    <s v="660109 \营业费用\业务招待费"/>
    <s v="李煜招待费"/>
    <n v="1023"/>
    <n v="0.1023"/>
    <s v="银行存款"/>
    <x v="2"/>
    <s v="业务招待费"/>
    <s v="业务招待费"/>
    <x v="1"/>
  </r>
  <r>
    <d v="2023-11-30T00:00:00"/>
    <n v="11"/>
    <n v="370"/>
    <s v="记帐凭证"/>
    <s v="660120 \营业费用\汽油费"/>
    <s v="李煜汽油费"/>
    <n v="748"/>
    <n v="7.4800000000000005E-2"/>
    <s v="银行存款"/>
    <x v="2"/>
    <s v="汽油费"/>
    <s v="交通费"/>
    <x v="0"/>
  </r>
  <r>
    <d v="2023-11-30T00:00:00"/>
    <n v="11"/>
    <n v="376"/>
    <s v="记帐凭证"/>
    <s v="660113 \营业费用\差旅费"/>
    <s v="孙伟差旅费"/>
    <n v="8235.1299999999992"/>
    <n v="0.82351299999999994"/>
    <s v="银行存款"/>
    <x v="2"/>
    <s v="差旅费"/>
    <s v="差旅费"/>
    <x v="0"/>
  </r>
  <r>
    <d v="2023-11-30T00:00:00"/>
    <n v="11"/>
    <n v="377"/>
    <s v="记帐凭证"/>
    <s v="660140 \营业费用\员工午餐"/>
    <s v="孙伟餐费"/>
    <n v="323.18"/>
    <n v="3.2318E-2"/>
    <s v="银行存款"/>
    <x v="2"/>
    <s v="员工午餐"/>
    <s v="福利费"/>
    <x v="1"/>
  </r>
  <r>
    <d v="2023-11-30T00:00:00"/>
    <n v="11"/>
    <n v="377"/>
    <s v="记帐凭证"/>
    <s v="660108 \营业费用\交通费"/>
    <s v="孙伟交通费"/>
    <n v="3016.13"/>
    <n v="0.30161300000000002"/>
    <s v="银行存款"/>
    <x v="2"/>
    <s v="交通费"/>
    <s v="交通费"/>
    <x v="0"/>
  </r>
  <r>
    <d v="2023-11-30T00:00:00"/>
    <n v="11"/>
    <n v="377"/>
    <s v="记帐凭证"/>
    <s v="660131 \营业费用\福利费"/>
    <s v="孙伟食品费"/>
    <n v="255.5"/>
    <n v="2.555E-2"/>
    <s v="银行存款"/>
    <x v="2"/>
    <s v="福利费"/>
    <s v="福利费"/>
    <x v="1"/>
  </r>
  <r>
    <d v="2023-11-30T00:00:00"/>
    <n v="11"/>
    <n v="377"/>
    <s v="记帐凭证"/>
    <s v="660117 \营业费用\手机费"/>
    <s v="孙伟手机费"/>
    <n v="1569"/>
    <n v="0.15690000000000001"/>
    <s v="银行存款"/>
    <x v="2"/>
    <s v="手机费"/>
    <s v="通讯费"/>
    <x v="1"/>
  </r>
  <r>
    <d v="2023-11-30T00:00:00"/>
    <n v="11"/>
    <n v="378"/>
    <s v="记帐凭证"/>
    <s v="660108 \营业费用\交通费"/>
    <s v="孙伟交通费"/>
    <n v="1241.7"/>
    <n v="0.12417"/>
    <s v="银行存款"/>
    <x v="2"/>
    <s v="交通费"/>
    <s v="交通费"/>
    <x v="0"/>
  </r>
  <r>
    <d v="2023-11-30T00:00:00"/>
    <n v="11"/>
    <n v="378"/>
    <s v="记帐凭证"/>
    <s v="660117 \营业费用\手机费"/>
    <s v="孙伟手机费"/>
    <n v="3553.14"/>
    <n v="0.35531399999999996"/>
    <s v="银行存款"/>
    <x v="2"/>
    <s v="手机费"/>
    <s v="通讯费"/>
    <x v="1"/>
  </r>
  <r>
    <d v="2023-11-30T00:00:00"/>
    <n v="11"/>
    <n v="378"/>
    <s v="记帐凭证"/>
    <s v="660131 \营业费用\福利费"/>
    <s v="孙伟食品费"/>
    <n v="72.03"/>
    <n v="7.2030000000000002E-3"/>
    <s v="银行存款"/>
    <x v="2"/>
    <s v="福利费"/>
    <s v="福利费"/>
    <x v="1"/>
  </r>
  <r>
    <d v="2023-11-30T00:00:00"/>
    <n v="11"/>
    <n v="382"/>
    <s v="记帐凭证"/>
    <s v="660108 \营业费用\交通费"/>
    <s v="张博交通费"/>
    <n v="2022.59"/>
    <n v="0.20225899999999999"/>
    <s v="银行存款"/>
    <x v="2"/>
    <s v="交通费"/>
    <s v="交通费"/>
    <x v="0"/>
  </r>
  <r>
    <d v="2023-11-30T00:00:00"/>
    <n v="11"/>
    <n v="382"/>
    <s v="记帐凭证"/>
    <s v="660140 \营业费用\员工午餐"/>
    <s v="张博餐费"/>
    <n v="138"/>
    <n v="1.38E-2"/>
    <s v="银行存款"/>
    <x v="2"/>
    <s v="员工午餐"/>
    <s v="福利费"/>
    <x v="1"/>
  </r>
  <r>
    <d v="2023-11-30T00:00:00"/>
    <n v="11"/>
    <n v="383"/>
    <s v="记帐凭证"/>
    <s v="660140 \营业费用\员工午餐"/>
    <s v="薛晶晶餐费"/>
    <n v="3358"/>
    <n v="0.33579999999999999"/>
    <s v="银行存款"/>
    <x v="2"/>
    <s v="员工午餐"/>
    <s v="福利费"/>
    <x v="1"/>
  </r>
  <r>
    <d v="2023-11-30T00:00:00"/>
    <n v="11"/>
    <n v="383"/>
    <s v="记帐凭证"/>
    <s v="660108 \营业费用\交通费"/>
    <s v="薛晶晶交通费"/>
    <n v="1060"/>
    <n v="0.106"/>
    <s v="银行存款"/>
    <x v="2"/>
    <s v="交通费"/>
    <s v="交通费"/>
    <x v="0"/>
  </r>
  <r>
    <d v="2023-11-30T00:00:00"/>
    <n v="11"/>
    <n v="383"/>
    <s v="记帐凭证"/>
    <s v="660131 \营业费用\福利费"/>
    <s v="薛晶晶食品费"/>
    <n v="753"/>
    <n v="7.5300000000000006E-2"/>
    <s v="银行存款"/>
    <x v="2"/>
    <s v="福利费"/>
    <s v="福利费"/>
    <x v="1"/>
  </r>
  <r>
    <d v="2023-11-30T00:00:00"/>
    <n v="11"/>
    <n v="383"/>
    <s v="记帐凭证"/>
    <s v="660117 \营业费用\手机费"/>
    <s v="薛晶晶手机费"/>
    <n v="355"/>
    <n v="3.5499999999999997E-2"/>
    <s v="银行存款"/>
    <x v="2"/>
    <s v="手机费"/>
    <s v="通讯费"/>
    <x v="1"/>
  </r>
  <r>
    <d v="2023-11-30T00:00:00"/>
    <n v="11"/>
    <n v="383"/>
    <s v="记帐凭证"/>
    <s v="660120 \营业费用\汽油费"/>
    <s v="薛晶晶汽油费"/>
    <n v="193"/>
    <n v="1.9300000000000001E-2"/>
    <s v="银行存款"/>
    <x v="2"/>
    <s v="汽油费"/>
    <s v="交通费"/>
    <x v="0"/>
  </r>
  <r>
    <d v="2023-11-30T00:00:00"/>
    <n v="11"/>
    <n v="385"/>
    <s v="记帐凭证"/>
    <s v="660140 \营业费用\员工午餐"/>
    <s v="薛晶晶餐费"/>
    <n v="3592"/>
    <n v="0.35920000000000002"/>
    <s v="银行存款"/>
    <x v="2"/>
    <s v="员工午餐"/>
    <s v="福利费"/>
    <x v="1"/>
  </r>
  <r>
    <d v="2023-11-30T00:00:00"/>
    <n v="11"/>
    <n v="385"/>
    <s v="记帐凭证"/>
    <s v="660108 \营业费用\交通费"/>
    <s v="薛晶晶交通费"/>
    <n v="425"/>
    <n v="4.2500000000000003E-2"/>
    <s v="银行存款"/>
    <x v="2"/>
    <s v="交通费"/>
    <s v="交通费"/>
    <x v="0"/>
  </r>
  <r>
    <d v="2023-11-30T00:00:00"/>
    <n v="11"/>
    <n v="385"/>
    <s v="记帐凭证"/>
    <s v="660109 \营业费用\业务招待费"/>
    <s v="薛晶晶招待费"/>
    <n v="1615"/>
    <n v="0.1615"/>
    <s v="银行存款"/>
    <x v="2"/>
    <s v="业务招待费"/>
    <s v="业务招待费"/>
    <x v="1"/>
  </r>
  <r>
    <d v="2023-11-30T00:00:00"/>
    <n v="11"/>
    <n v="385"/>
    <s v="记帐凭证"/>
    <s v="660120 \营业费用\汽油费"/>
    <s v="薛晶晶汽油费"/>
    <n v="747.37"/>
    <n v="7.4736999999999998E-2"/>
    <s v="银行存款"/>
    <x v="2"/>
    <s v="汽油费"/>
    <s v="交通费"/>
    <x v="0"/>
  </r>
  <r>
    <d v="2023-11-30T00:00:00"/>
    <n v="11"/>
    <n v="386"/>
    <s v="记帐凭证"/>
    <s v="660113 \营业费用\差旅费"/>
    <s v="薛晶晶北京到潍坊差旅费"/>
    <n v="1822"/>
    <n v="0.1822"/>
    <s v="银行存款"/>
    <x v="2"/>
    <s v="差旅费"/>
    <s v="差旅费"/>
    <x v="0"/>
  </r>
  <r>
    <d v="2023-11-30T00:00:00"/>
    <n v="11"/>
    <n v="386"/>
    <s v="记帐凭证"/>
    <s v="660109 \营业费用\业务招待费"/>
    <s v="薛晶晶招待费"/>
    <n v="703.7"/>
    <n v="7.0370000000000002E-2"/>
    <s v="银行存款"/>
    <x v="2"/>
    <s v="业务招待费"/>
    <s v="业务招待费"/>
    <x v="1"/>
  </r>
  <r>
    <d v="2023-11-30T00:00:00"/>
    <n v="11"/>
    <n v="386"/>
    <s v="记帐凭证"/>
    <s v="660120 \营业费用\汽油费"/>
    <s v="薛晶晶汽油费"/>
    <n v="407.82"/>
    <n v="4.0781999999999999E-2"/>
    <s v="银行存款"/>
    <x v="2"/>
    <s v="汽油费"/>
    <s v="交通费"/>
    <x v="0"/>
  </r>
  <r>
    <d v="2023-11-30T00:00:00"/>
    <n v="11"/>
    <n v="386"/>
    <s v="记帐凭证"/>
    <s v="660113 \营业费用\差旅费"/>
    <s v="薛晶晶住宿费"/>
    <n v="839.62"/>
    <n v="8.3961999999999995E-2"/>
    <s v="银行存款"/>
    <x v="2"/>
    <s v="差旅费"/>
    <s v="差旅费"/>
    <x v="0"/>
  </r>
  <r>
    <d v="2023-11-30T00:00:00"/>
    <n v="11"/>
    <n v="386"/>
    <s v="记帐凭证"/>
    <s v="660107 \营业费用\办公费"/>
    <s v="薛晶晶办公费"/>
    <n v="2499"/>
    <n v="0.24990000000000001"/>
    <s v="银行存款"/>
    <x v="2"/>
    <s v="办公费"/>
    <s v="办公费"/>
    <x v="1"/>
  </r>
  <r>
    <d v="2023-11-30T00:00:00"/>
    <n v="11"/>
    <n v="387"/>
    <s v="记帐凭证"/>
    <s v="660107 \营业费用\办公费"/>
    <s v="薛晶晶标书款--山东能源集团营销贸易有限公司贸易系统升级--山东能源招标有限公司"/>
    <n v="10099"/>
    <n v="1.0099"/>
    <s v="其他应收款"/>
    <x v="2"/>
    <s v="办公费"/>
    <s v="办公费"/>
    <x v="1"/>
  </r>
  <r>
    <d v="2023-11-30T00:00:00"/>
    <n v="11"/>
    <n v="393"/>
    <s v="记帐凭证"/>
    <s v="660108 \营业费用\交通费"/>
    <s v="陈佳龙交通费"/>
    <n v="621.15"/>
    <n v="6.2114999999999997E-2"/>
    <s v="银行存款"/>
    <x v="2"/>
    <s v="交通费"/>
    <s v="交通费"/>
    <x v="0"/>
  </r>
  <r>
    <d v="2023-11-30T00:00:00"/>
    <n v="11"/>
    <n v="393"/>
    <s v="记帐凭证"/>
    <s v="660107 \营业费用\办公费"/>
    <s v="陈佳龙办公费"/>
    <n v="12"/>
    <n v="1.1999999999999999E-3"/>
    <s v="银行存款"/>
    <x v="2"/>
    <s v="办公费"/>
    <s v="办公费"/>
    <x v="1"/>
  </r>
  <r>
    <d v="2023-11-30T00:00:00"/>
    <n v="11"/>
    <n v="393"/>
    <s v="记帐凭证"/>
    <s v="660109 \营业费用\业务招待费"/>
    <s v="陈佳龙招待费"/>
    <n v="925"/>
    <n v="9.2499999999999999E-2"/>
    <s v="银行存款"/>
    <x v="2"/>
    <s v="业务招待费"/>
    <s v="业务招待费"/>
    <x v="1"/>
  </r>
  <r>
    <d v="2023-11-30T00:00:00"/>
    <n v="11"/>
    <n v="396"/>
    <s v="记帐凭证"/>
    <s v="660139 \营业费用\培训费"/>
    <s v="陈佳龙咨询费--22HB10200807--中国仪器进出口集团有限公司"/>
    <n v="30000"/>
    <n v="3"/>
    <s v="银行存款"/>
    <x v="2"/>
    <s v="培训费"/>
    <s v="福利费"/>
    <x v="1"/>
  </r>
  <r>
    <d v="2023-11-30T00:00:00"/>
    <n v="11"/>
    <n v="397"/>
    <s v="记帐凭证"/>
    <s v="660139 \营业费用\培训费"/>
    <s v="孙伟咨询费--22HB10200807--中国仪器进出口集团有限公司"/>
    <n v="30000"/>
    <n v="3"/>
    <s v="银行存款"/>
    <x v="2"/>
    <s v="培训费"/>
    <s v="福利费"/>
    <x v="1"/>
  </r>
  <r>
    <d v="2023-11-30T00:00:00"/>
    <n v="11"/>
    <n v="398"/>
    <s v="记帐凭证"/>
    <s v="660109 \营业费用\业务招待费"/>
    <s v="孙伟招待费"/>
    <n v="1036"/>
    <n v="0.1036"/>
    <s v="银行存款"/>
    <x v="2"/>
    <s v="业务招待费"/>
    <s v="业务招待费"/>
    <x v="1"/>
  </r>
  <r>
    <d v="2023-11-30T00:00:00"/>
    <n v="11"/>
    <n v="411"/>
    <s v="记帐凭证"/>
    <s v="660109 \营业费用\业务招待费"/>
    <s v="王峥餐费"/>
    <n v="659.71"/>
    <n v="6.5971000000000002E-2"/>
    <s v="银行存款"/>
    <x v="2"/>
    <s v="业务招待费"/>
    <s v="业务招待费"/>
    <x v="1"/>
  </r>
  <r>
    <d v="2023-11-30T00:00:00"/>
    <n v="11"/>
    <n v="633"/>
    <s v="记帐凭证"/>
    <s v="660101 \营业费用\工资"/>
    <s v="分配销售部11月工资"/>
    <n v="500517.48"/>
    <n v="50.051747999999996"/>
    <s v="其他应收款;应付职工薪酬;其他应付款"/>
    <x v="2"/>
    <s v="工资"/>
    <s v="职工薪酬"/>
    <x v="3"/>
  </r>
  <r>
    <d v="2023-11-30T00:00:00"/>
    <n v="11"/>
    <n v="643"/>
    <s v="记帐凭证"/>
    <s v="660130 \营业费用\折旧费"/>
    <s v="2023年11月分摊折旧"/>
    <n v="6815.16"/>
    <n v="0.68151600000000001"/>
    <s v="累计折旧"/>
    <x v="2"/>
    <s v="折旧费"/>
    <s v="其他"/>
    <x v="1"/>
  </r>
  <r>
    <d v="2023-12-31T00:00:00"/>
    <n v="12"/>
    <n v="1034"/>
    <s v="记帐凭证"/>
    <s v="660130 \营业费用\折旧费"/>
    <s v="2023年12月分摊折旧"/>
    <n v="6815.16"/>
    <n v="0.68151600000000001"/>
    <s v="累计折旧"/>
    <x v="2"/>
    <s v="折旧费"/>
    <s v="其他"/>
    <x v="1"/>
  </r>
  <r>
    <d v="2023-12-31T00:00:00"/>
    <n v="12"/>
    <n v="1046"/>
    <s v="记帐凭证"/>
    <s v="660113 \营业费用\差旅费"/>
    <s v="黄炙差旅费"/>
    <n v="1040"/>
    <n v="0.104"/>
    <s v="银行存款"/>
    <x v="2"/>
    <s v="差旅费"/>
    <s v="差旅费"/>
    <x v="0"/>
  </r>
  <r>
    <d v="2023-12-31T00:00:00"/>
    <n v="12"/>
    <n v="1046"/>
    <s v="记帐凭证"/>
    <s v="660140 \营业费用\员工午餐"/>
    <s v="黄炙餐费"/>
    <n v="145"/>
    <n v="1.4500000000000001E-2"/>
    <s v="银行存款"/>
    <x v="2"/>
    <s v="员工午餐"/>
    <s v="福利费"/>
    <x v="1"/>
  </r>
  <r>
    <d v="2023-12-31T00:00:00"/>
    <n v="12"/>
    <n v="1048"/>
    <s v="记帐凭证"/>
    <s v="660113 \营业费用\差旅费"/>
    <s v="马飞差旅费"/>
    <n v="1727.06"/>
    <n v="0.172706"/>
    <s v="银行存款"/>
    <x v="2"/>
    <s v="差旅费"/>
    <s v="差旅费"/>
    <x v="0"/>
  </r>
  <r>
    <d v="2023-12-31T00:00:00"/>
    <n v="12"/>
    <n v="1049"/>
    <s v="记帐凭证"/>
    <s v="660109 \营业费用\业务招待费"/>
    <s v="杨金梁餐费"/>
    <n v="1284"/>
    <n v="0.12839999999999999"/>
    <s v="银行存款"/>
    <x v="2"/>
    <s v="业务招待费"/>
    <s v="业务招待费"/>
    <x v="1"/>
  </r>
  <r>
    <d v="2023-12-31T00:00:00"/>
    <n v="12"/>
    <n v="1049"/>
    <s v="记帐凭证"/>
    <s v="660113 \营业费用\差旅费"/>
    <s v="杨金梁差旅费"/>
    <n v="2273.5"/>
    <n v="0.22735"/>
    <s v="银行存款"/>
    <x v="2"/>
    <s v="差旅费"/>
    <s v="差旅费"/>
    <x v="0"/>
  </r>
  <r>
    <d v="2023-12-31T00:00:00"/>
    <n v="12"/>
    <n v="1060"/>
    <s v="记帐凭证"/>
    <s v="660113 \营业费用\差旅费"/>
    <s v="薛晶晶北京到潍坊差旅费"/>
    <n v="932"/>
    <n v="9.3200000000000005E-2"/>
    <s v="银行存款"/>
    <x v="2"/>
    <s v="差旅费"/>
    <s v="差旅费"/>
    <x v="0"/>
  </r>
  <r>
    <d v="2023-12-31T00:00:00"/>
    <n v="12"/>
    <n v="1165"/>
    <s v="记帐凭证"/>
    <s v="660107 \营业费用\办公费"/>
    <s v="销售费用二级明细窜项调整2023.10.169#--广州木方装饰工程有限公司展台"/>
    <n v="-383120"/>
    <n v="-38.311999999999998"/>
    <m/>
    <x v="2"/>
    <s v="办公费"/>
    <s v="办公费"/>
    <x v="1"/>
  </r>
  <r>
    <d v="2023-12-31T00:00:00"/>
    <n v="12"/>
    <n v="1165"/>
    <s v="记帐凭证"/>
    <s v="660112 \营业费用\业务宣传费"/>
    <s v="销售费用二级明细窜项调整2023.10.169#--广州木方装饰工程有限公司展台"/>
    <n v="383120"/>
    <n v="38.311999999999998"/>
    <m/>
    <x v="2"/>
    <s v="业务宣传费"/>
    <s v="业务宣传费"/>
    <x v="1"/>
  </r>
  <r>
    <d v="2023-12-31T00:00:00"/>
    <n v="12"/>
    <n v="144"/>
    <s v="记帐凭证"/>
    <s v="660115 \营业费用\办公房租"/>
    <s v="摊销总部20230314-20280315房租-龙湖蓝海"/>
    <n v="11958.1"/>
    <n v="1.19581"/>
    <s v="其他应收款;使用权资产累计折旧"/>
    <x v="2"/>
    <s v="办公房租"/>
    <s v="房租物业费"/>
    <x v="2"/>
  </r>
  <r>
    <d v="2023-12-31T00:00:00"/>
    <n v="12"/>
    <n v="144"/>
    <s v="记帐凭证"/>
    <s v="660115 \营业费用\办公房租"/>
    <s v="摊销总部20230314-20280315房租-龙湖蓝海--软件"/>
    <n v="743.91"/>
    <n v="7.4390999999999999E-2"/>
    <s v="其他应收款;使用权资产累计折旧"/>
    <x v="2"/>
    <s v="办公房租"/>
    <s v="房租物业费"/>
    <x v="2"/>
  </r>
  <r>
    <d v="2023-12-31T00:00:00"/>
    <n v="12"/>
    <n v="146"/>
    <s v="记帐凭证"/>
    <s v="660115 \营业费用\办公房租"/>
    <s v="广州分202203-202703房租分摊--2023.12"/>
    <n v="53029.17"/>
    <n v="5.3029169999999999"/>
    <s v="使用权资产累计折旧"/>
    <x v="2"/>
    <s v="办公房租"/>
    <s v="房租物业费"/>
    <x v="2"/>
  </r>
  <r>
    <d v="2023-12-31T00:00:00"/>
    <n v="12"/>
    <n v="227"/>
    <s v="记帐凭证"/>
    <s v="660140 \营业费用\员工午餐"/>
    <s v="黄炙餐费"/>
    <n v="715"/>
    <n v="7.1499999999999994E-2"/>
    <s v="银行存款"/>
    <x v="2"/>
    <s v="员工午餐"/>
    <s v="福利费"/>
    <x v="1"/>
  </r>
  <r>
    <d v="2023-12-31T00:00:00"/>
    <n v="12"/>
    <n v="227"/>
    <s v="记帐凭证"/>
    <s v="660108 \营业费用\交通费"/>
    <s v="黄炙交通费"/>
    <n v="27"/>
    <n v="2.7000000000000001E-3"/>
    <s v="银行存款"/>
    <x v="2"/>
    <s v="交通费"/>
    <s v="交通费"/>
    <x v="0"/>
  </r>
  <r>
    <d v="2023-12-31T00:00:00"/>
    <n v="12"/>
    <n v="227"/>
    <s v="记帐凭证"/>
    <s v="660113 \营业费用\差旅费"/>
    <s v="黄炙杭州到温州差旅费"/>
    <n v="691"/>
    <n v="6.9099999999999995E-2"/>
    <s v="银行存款"/>
    <x v="2"/>
    <s v="差旅费"/>
    <s v="差旅费"/>
    <x v="0"/>
  </r>
  <r>
    <d v="2023-12-31T00:00:00"/>
    <n v="12"/>
    <n v="255"/>
    <s v="记帐凭证"/>
    <s v="660108 \营业费用\交通费"/>
    <s v="田宁交通费"/>
    <n v="28104.799999999999"/>
    <n v="2.8104800000000001"/>
    <s v="其他应收款"/>
    <x v="2"/>
    <s v="交通费"/>
    <s v="交通费"/>
    <x v="0"/>
  </r>
  <r>
    <d v="2023-12-31T00:00:00"/>
    <n v="12"/>
    <n v="256"/>
    <s v="记帐凭证"/>
    <s v="660131 \营业费用\福利费"/>
    <s v="田宁食品费"/>
    <n v="5200"/>
    <n v="0.52"/>
    <s v="银行存款"/>
    <x v="2"/>
    <s v="福利费"/>
    <s v="福利费"/>
    <x v="1"/>
  </r>
  <r>
    <d v="2023-12-31T00:00:00"/>
    <n v="12"/>
    <n v="257"/>
    <s v="记帐凭证"/>
    <s v="660131 \营业费用\福利费"/>
    <s v="田宁食品费"/>
    <n v="9300"/>
    <n v="0.93"/>
    <s v="银行存款"/>
    <x v="2"/>
    <s v="福利费"/>
    <s v="福利费"/>
    <x v="1"/>
  </r>
  <r>
    <d v="2023-12-31T00:00:00"/>
    <n v="12"/>
    <n v="258"/>
    <s v="记帐凭证"/>
    <s v="660108 \营业费用\交通费"/>
    <s v="田宁交通费"/>
    <n v="5350"/>
    <n v="0.53500000000000003"/>
    <s v="其他应收款;银行存款"/>
    <x v="2"/>
    <s v="交通费"/>
    <s v="交通费"/>
    <x v="0"/>
  </r>
  <r>
    <d v="2023-12-31T00:00:00"/>
    <n v="12"/>
    <n v="258"/>
    <s v="记帐凭证"/>
    <s v="660113 \营业费用\差旅费"/>
    <s v="田宁差旅费"/>
    <n v="1749"/>
    <n v="0.1749"/>
    <s v="其他应收款;银行存款"/>
    <x v="2"/>
    <s v="差旅费"/>
    <s v="差旅费"/>
    <x v="0"/>
  </r>
  <r>
    <d v="2023-12-31T00:00:00"/>
    <n v="12"/>
    <n v="259"/>
    <s v="记帐凭证"/>
    <s v="660108 \营业费用\交通费"/>
    <s v="田宁交通费"/>
    <n v="4200"/>
    <n v="0.42"/>
    <s v="银行存款"/>
    <x v="2"/>
    <s v="交通费"/>
    <s v="交通费"/>
    <x v="0"/>
  </r>
  <r>
    <d v="2023-12-31T00:00:00"/>
    <n v="12"/>
    <n v="259"/>
    <s v="记帐凭证"/>
    <s v="660123 \营业费用\咨询费"/>
    <s v="田宁咨询费"/>
    <n v="4000"/>
    <n v="0.4"/>
    <s v="银行存款"/>
    <x v="2"/>
    <s v="咨询费"/>
    <s v="咨询费"/>
    <x v="1"/>
  </r>
  <r>
    <d v="2023-12-31T00:00:00"/>
    <n v="12"/>
    <n v="260"/>
    <s v="记帐凭证"/>
    <s v="660108 \营业费用\交通费"/>
    <s v="田宁交通费"/>
    <n v="5018"/>
    <n v="0.50180000000000002"/>
    <s v="银行存款;其他应收款"/>
    <x v="2"/>
    <s v="交通费"/>
    <s v="交通费"/>
    <x v="0"/>
  </r>
  <r>
    <d v="2023-12-31T00:00:00"/>
    <n v="12"/>
    <n v="260"/>
    <s v="记帐凭证"/>
    <s v="660113 \营业费用\差旅费"/>
    <s v="田宁青岛到成都差旅费"/>
    <n v="4817.1400000000003"/>
    <n v="0.48171400000000003"/>
    <s v="银行存款;其他应收款"/>
    <x v="2"/>
    <s v="差旅费"/>
    <s v="差旅费"/>
    <x v="0"/>
  </r>
  <r>
    <d v="2023-12-31T00:00:00"/>
    <n v="12"/>
    <n v="261"/>
    <s v="记帐凭证"/>
    <s v="660113 \营业费用\差旅费"/>
    <s v="田宁青岛到济宁差旅费"/>
    <n v="7599.92"/>
    <n v="0.759992"/>
    <s v="银行存款"/>
    <x v="2"/>
    <s v="差旅费"/>
    <s v="差旅费"/>
    <x v="0"/>
  </r>
  <r>
    <d v="2023-12-31T00:00:00"/>
    <n v="12"/>
    <n v="262"/>
    <s v="记帐凭证"/>
    <s v="660108 \营业费用\交通费"/>
    <s v="耿慧交通费"/>
    <n v="1381"/>
    <n v="0.1381"/>
    <s v="其他应收款"/>
    <x v="2"/>
    <s v="交通费"/>
    <s v="交通费"/>
    <x v="0"/>
  </r>
  <r>
    <d v="2023-12-31T00:00:00"/>
    <n v="12"/>
    <n v="262"/>
    <s v="记帐凭证"/>
    <s v="660140 \营业费用\员工午餐"/>
    <s v="耿慧餐费"/>
    <n v="4789.5"/>
    <n v="0.47894999999999999"/>
    <s v="其他应收款"/>
    <x v="2"/>
    <s v="员工午餐"/>
    <s v="福利费"/>
    <x v="1"/>
  </r>
  <r>
    <d v="2023-12-31T00:00:00"/>
    <n v="12"/>
    <n v="263"/>
    <s v="记帐凭证"/>
    <s v="660108 \营业费用\交通费"/>
    <s v="耿慧交通费餐费"/>
    <n v="591"/>
    <n v="5.91E-2"/>
    <s v="银行存款"/>
    <x v="2"/>
    <s v="交通费"/>
    <s v="交通费"/>
    <x v="0"/>
  </r>
  <r>
    <d v="2023-12-31T00:00:00"/>
    <n v="12"/>
    <n v="263"/>
    <s v="记帐凭证"/>
    <s v="660140 \营业费用\员工午餐"/>
    <s v="耿慧交通费餐费"/>
    <n v="321"/>
    <n v="3.2099999999999997E-2"/>
    <s v="银行存款"/>
    <x v="2"/>
    <s v="员工午餐"/>
    <s v="福利费"/>
    <x v="1"/>
  </r>
  <r>
    <d v="2023-12-31T00:00:00"/>
    <n v="12"/>
    <n v="264"/>
    <s v="记帐凭证"/>
    <s v="660108 \营业费用\交通费"/>
    <s v="吴国栋交通费"/>
    <n v="86"/>
    <n v="8.6E-3"/>
    <s v="银行存款"/>
    <x v="2"/>
    <s v="交通费"/>
    <s v="交通费"/>
    <x v="0"/>
  </r>
  <r>
    <d v="2023-12-31T00:00:00"/>
    <n v="12"/>
    <n v="264"/>
    <s v="记帐凭证"/>
    <s v="660109 \营业费用\业务招待费"/>
    <s v="吴国栋餐费"/>
    <n v="3465"/>
    <n v="0.34649999999999997"/>
    <s v="银行存款"/>
    <x v="2"/>
    <s v="业务招待费"/>
    <s v="业务招待费"/>
    <x v="1"/>
  </r>
  <r>
    <d v="2023-12-31T00:00:00"/>
    <n v="12"/>
    <n v="264"/>
    <s v="记帐凭证"/>
    <s v="660131 \营业费用\福利费"/>
    <s v="吴国栋福利费"/>
    <n v="929"/>
    <n v="9.2899999999999996E-2"/>
    <s v="银行存款"/>
    <x v="2"/>
    <s v="福利费"/>
    <s v="福利费"/>
    <x v="1"/>
  </r>
  <r>
    <d v="2023-12-31T00:00:00"/>
    <n v="12"/>
    <n v="265"/>
    <s v="记帐凭证"/>
    <s v="660108 \营业费用\交通费"/>
    <s v="吴国栋交通费"/>
    <n v="641.11"/>
    <n v="6.4111000000000001E-2"/>
    <s v="其他应收款;银行存款"/>
    <x v="2"/>
    <s v="交通费"/>
    <s v="交通费"/>
    <x v="0"/>
  </r>
  <r>
    <d v="2023-12-31T00:00:00"/>
    <n v="12"/>
    <n v="265"/>
    <s v="记帐凭证"/>
    <s v="660113 \营业费用\差旅费"/>
    <s v="吴国栋差旅费"/>
    <n v="2151.66"/>
    <n v="0.215166"/>
    <s v="其他应收款;银行存款"/>
    <x v="2"/>
    <s v="差旅费"/>
    <s v="差旅费"/>
    <x v="0"/>
  </r>
  <r>
    <d v="2023-12-31T00:00:00"/>
    <n v="12"/>
    <n v="265"/>
    <s v="记帐凭证"/>
    <s v="660140 \营业费用\员工午餐"/>
    <s v="吴国栋餐费"/>
    <n v="478"/>
    <n v="4.7800000000000002E-2"/>
    <s v="其他应收款;银行存款"/>
    <x v="2"/>
    <s v="员工午餐"/>
    <s v="福利费"/>
    <x v="1"/>
  </r>
  <r>
    <d v="2023-12-31T00:00:00"/>
    <n v="12"/>
    <n v="267"/>
    <s v="记帐凭证"/>
    <s v="660113 \营业费用\差旅费"/>
    <s v="王宁差旅费3268+3113.5--23HB10201002--潍柴动力有限公司"/>
    <n v="6381.5"/>
    <n v="0.63815"/>
    <s v="银行存款"/>
    <x v="2"/>
    <s v="差旅费"/>
    <s v="差旅费"/>
    <x v="0"/>
  </r>
  <r>
    <d v="2023-12-31T00:00:00"/>
    <n v="12"/>
    <n v="300"/>
    <s v="记帐凭证"/>
    <s v="660126 \营业费用\会议费"/>
    <s v="支付北京中天奥博国际经济文化发展中心会议费-"/>
    <n v="3773.58"/>
    <n v="0.37735799999999997"/>
    <s v="应付账款;银行存款"/>
    <x v="2"/>
    <s v="会议费"/>
    <s v="会议费"/>
    <x v="1"/>
  </r>
  <r>
    <d v="2023-12-31T00:00:00"/>
    <n v="12"/>
    <n v="301"/>
    <s v="记帐凭证"/>
    <s v="660109 \营业费用\业务招待费"/>
    <s v="杨金梁餐费"/>
    <n v="3787"/>
    <n v="0.37869999999999998"/>
    <s v="银行存款"/>
    <x v="2"/>
    <s v="业务招待费"/>
    <s v="业务招待费"/>
    <x v="1"/>
  </r>
  <r>
    <d v="2023-12-31T00:00:00"/>
    <n v="12"/>
    <n v="301"/>
    <s v="记帐凭证"/>
    <s v="660108 \营业费用\交通费"/>
    <s v="杨金梁交通费"/>
    <n v="1680"/>
    <n v="0.16800000000000001"/>
    <s v="银行存款"/>
    <x v="2"/>
    <s v="交通费"/>
    <s v="交通费"/>
    <x v="0"/>
  </r>
  <r>
    <d v="2023-12-31T00:00:00"/>
    <n v="12"/>
    <n v="301"/>
    <s v="记帐凭证"/>
    <s v="660113 \营业费用\差旅费"/>
    <s v="杨金梁住宿费"/>
    <n v="3899"/>
    <n v="0.38990000000000002"/>
    <s v="银行存款"/>
    <x v="2"/>
    <s v="差旅费"/>
    <s v="差旅费"/>
    <x v="0"/>
  </r>
  <r>
    <d v="2023-12-31T00:00:00"/>
    <n v="12"/>
    <n v="302"/>
    <s v="记帐凭证"/>
    <s v="660109 \营业费用\业务招待费"/>
    <s v="杨金梁招待费"/>
    <n v="10842"/>
    <n v="1.0842000000000001"/>
    <s v="银行存款"/>
    <x v="2"/>
    <s v="业务招待费"/>
    <s v="业务招待费"/>
    <x v="1"/>
  </r>
  <r>
    <d v="2023-12-31T00:00:00"/>
    <n v="12"/>
    <n v="312"/>
    <s v="记帐凭证"/>
    <s v="660107 \营业费用\办公费"/>
    <s v="李思敏办公费"/>
    <n v="8700"/>
    <n v="0.87"/>
    <s v="银行存款"/>
    <x v="2"/>
    <s v="办公费"/>
    <s v="办公费"/>
    <x v="1"/>
  </r>
  <r>
    <d v="2023-12-31T00:00:00"/>
    <n v="12"/>
    <n v="313"/>
    <s v="记帐凭证"/>
    <s v="660108 \营业费用\交通费"/>
    <s v="李煜交通费"/>
    <n v="297"/>
    <n v="2.9700000000000001E-2"/>
    <s v="银行存款"/>
    <x v="2"/>
    <s v="交通费"/>
    <s v="交通费"/>
    <x v="0"/>
  </r>
  <r>
    <d v="2023-12-31T00:00:00"/>
    <n v="12"/>
    <n v="313"/>
    <s v="记帐凭证"/>
    <s v="660109 \营业费用\业务招待费"/>
    <s v="李煜招待费"/>
    <n v="790"/>
    <n v="7.9000000000000001E-2"/>
    <s v="银行存款"/>
    <x v="2"/>
    <s v="业务招待费"/>
    <s v="业务招待费"/>
    <x v="1"/>
  </r>
  <r>
    <d v="2023-12-31T00:00:00"/>
    <n v="12"/>
    <n v="313"/>
    <s v="记帐凭证"/>
    <s v="660120 \营业费用\汽油费"/>
    <s v="李煜汽油费"/>
    <n v="378"/>
    <n v="3.78E-2"/>
    <s v="银行存款"/>
    <x v="2"/>
    <s v="汽油费"/>
    <s v="交通费"/>
    <x v="0"/>
  </r>
  <r>
    <d v="2023-12-31T00:00:00"/>
    <n v="12"/>
    <n v="324"/>
    <s v="记帐凭证"/>
    <s v="660113 \营业费用\差旅费"/>
    <s v="卜洁白宁波差旅费"/>
    <n v="391"/>
    <n v="3.9100000000000003E-2"/>
    <s v="银行存款"/>
    <x v="2"/>
    <s v="差旅费"/>
    <s v="差旅费"/>
    <x v="0"/>
  </r>
  <r>
    <d v="2023-12-31T00:00:00"/>
    <n v="12"/>
    <n v="325"/>
    <s v="记帐凭证"/>
    <s v="660113 \营业费用\差旅费"/>
    <s v="方鑫宁波差旅费"/>
    <n v="2373.0500000000002"/>
    <n v="0.23730500000000002"/>
    <s v="银行存款"/>
    <x v="2"/>
    <s v="差旅费"/>
    <s v="差旅费"/>
    <x v="0"/>
  </r>
  <r>
    <d v="2023-12-31T00:00:00"/>
    <n v="12"/>
    <n v="330"/>
    <s v="记帐凭证"/>
    <s v="660107 \营业费用\办公费"/>
    <s v="孙伟办公费"/>
    <n v="8527"/>
    <n v="0.85270000000000001"/>
    <s v="银行存款"/>
    <x v="2"/>
    <s v="办公费"/>
    <s v="办公费"/>
    <x v="1"/>
  </r>
  <r>
    <d v="2023-12-31T00:00:00"/>
    <n v="12"/>
    <n v="331"/>
    <s v="记帐凭证"/>
    <s v="660108 \营业费用\交通费"/>
    <s v="孙伟交通费"/>
    <n v="278.36"/>
    <n v="2.7836E-2"/>
    <s v="银行存款"/>
    <x v="2"/>
    <s v="交通费"/>
    <s v="交通费"/>
    <x v="0"/>
  </r>
  <r>
    <d v="2023-12-31T00:00:00"/>
    <n v="12"/>
    <n v="331"/>
    <s v="记帐凭证"/>
    <s v="660107 \营业费用\办公费"/>
    <s v="孙伟办公费"/>
    <n v="1922.2"/>
    <n v="0.19222"/>
    <s v="银行存款"/>
    <x v="2"/>
    <s v="办公费"/>
    <s v="办公费"/>
    <x v="1"/>
  </r>
  <r>
    <d v="2023-12-31T00:00:00"/>
    <n v="12"/>
    <n v="331"/>
    <s v="记帐凭证"/>
    <s v="660131 \营业费用\福利费"/>
    <s v="孙伟食品费"/>
    <n v="127.61"/>
    <n v="1.2761E-2"/>
    <s v="银行存款"/>
    <x v="2"/>
    <s v="福利费"/>
    <s v="福利费"/>
    <x v="1"/>
  </r>
  <r>
    <d v="2023-12-31T00:00:00"/>
    <n v="12"/>
    <n v="331"/>
    <s v="记帐凭证"/>
    <s v="660140 \营业费用\员工午餐"/>
    <s v="孙伟餐费"/>
    <n v="1539"/>
    <n v="0.15390000000000001"/>
    <s v="银行存款"/>
    <x v="2"/>
    <s v="员工午餐"/>
    <s v="福利费"/>
    <x v="1"/>
  </r>
  <r>
    <d v="2023-12-31T00:00:00"/>
    <n v="12"/>
    <n v="331"/>
    <s v="记帐凭证"/>
    <s v="660117 \营业费用\手机费"/>
    <s v="孙伟手机费"/>
    <n v="544.01"/>
    <n v="5.4400999999999998E-2"/>
    <s v="银行存款"/>
    <x v="2"/>
    <s v="手机费"/>
    <s v="通讯费"/>
    <x v="1"/>
  </r>
  <r>
    <d v="2023-12-31T00:00:00"/>
    <n v="12"/>
    <n v="331"/>
    <s v="记帐凭证"/>
    <s v="660109 \营业费用\业务招待费"/>
    <s v="孙伟招待费"/>
    <n v="282.5"/>
    <n v="2.8250000000000001E-2"/>
    <s v="银行存款"/>
    <x v="2"/>
    <s v="业务招待费"/>
    <s v="业务招待费"/>
    <x v="1"/>
  </r>
  <r>
    <d v="2023-12-31T00:00:00"/>
    <n v="12"/>
    <n v="332"/>
    <s v="记帐凭证"/>
    <s v="660113 \营业费用\差旅费"/>
    <s v="孙伟北京到南宁差旅费"/>
    <n v="3956.97"/>
    <n v="0.39569699999999997"/>
    <s v="银行存款"/>
    <x v="2"/>
    <s v="差旅费"/>
    <s v="差旅费"/>
    <x v="0"/>
  </r>
  <r>
    <d v="2023-12-31T00:00:00"/>
    <n v="12"/>
    <n v="333"/>
    <s v="记帐凭证"/>
    <s v="660117 \营业费用\手机费"/>
    <s v="孙伟手机费"/>
    <n v="130"/>
    <n v="1.2999999999999999E-2"/>
    <s v="银行存款"/>
    <x v="2"/>
    <s v="手机费"/>
    <s v="通讯费"/>
    <x v="1"/>
  </r>
  <r>
    <d v="2023-12-31T00:00:00"/>
    <n v="12"/>
    <n v="333"/>
    <s v="记帐凭证"/>
    <s v="660109 \营业费用\业务招待费"/>
    <s v="孙伟招待费"/>
    <n v="3699.1"/>
    <n v="0.36991000000000002"/>
    <s v="银行存款"/>
    <x v="2"/>
    <s v="业务招待费"/>
    <s v="业务招待费"/>
    <x v="1"/>
  </r>
  <r>
    <d v="2023-12-31T00:00:00"/>
    <n v="12"/>
    <n v="333"/>
    <s v="记帐凭证"/>
    <s v="660107 \营业费用\办公费"/>
    <s v="孙伟办公费"/>
    <n v="213.8"/>
    <n v="2.138E-2"/>
    <s v="银行存款"/>
    <x v="2"/>
    <s v="办公费"/>
    <s v="办公费"/>
    <x v="1"/>
  </r>
  <r>
    <d v="2023-12-31T00:00:00"/>
    <n v="12"/>
    <n v="333"/>
    <s v="记帐凭证"/>
    <s v="660108 \营业费用\交通费"/>
    <s v="孙伟交通费"/>
    <n v="332.5"/>
    <n v="3.3250000000000002E-2"/>
    <s v="银行存款"/>
    <x v="2"/>
    <s v="交通费"/>
    <s v="交通费"/>
    <x v="0"/>
  </r>
  <r>
    <d v="2023-12-31T00:00:00"/>
    <n v="12"/>
    <n v="333"/>
    <s v="记帐凭证"/>
    <s v="660140 \营业费用\员工午餐"/>
    <s v="孙伟餐费"/>
    <n v="472.9"/>
    <n v="4.7289999999999999E-2"/>
    <s v="银行存款"/>
    <x v="2"/>
    <s v="员工午餐"/>
    <s v="福利费"/>
    <x v="1"/>
  </r>
  <r>
    <d v="2023-12-31T00:00:00"/>
    <n v="12"/>
    <n v="342"/>
    <s v="记帐凭证"/>
    <s v="660108 \营业费用\交通费"/>
    <s v="李煜交通费"/>
    <n v="4377"/>
    <n v="0.43769999999999998"/>
    <s v="银行存款"/>
    <x v="2"/>
    <s v="交通费"/>
    <s v="交通费"/>
    <x v="0"/>
  </r>
  <r>
    <d v="2023-12-31T00:00:00"/>
    <n v="12"/>
    <n v="343"/>
    <s v="记帐凭证"/>
    <s v="660108 \营业费用\交通费"/>
    <s v="李煜交通费"/>
    <n v="114.5"/>
    <n v="1.145E-2"/>
    <s v="银行存款"/>
    <x v="2"/>
    <s v="交通费"/>
    <s v="交通费"/>
    <x v="0"/>
  </r>
  <r>
    <d v="2023-12-31T00:00:00"/>
    <n v="12"/>
    <n v="343"/>
    <s v="记帐凭证"/>
    <s v="660117 \营业费用\手机费"/>
    <s v="李煜手机费"/>
    <n v="3235.5"/>
    <n v="0.32355"/>
    <s v="银行存款"/>
    <x v="2"/>
    <s v="手机费"/>
    <s v="通讯费"/>
    <x v="1"/>
  </r>
  <r>
    <d v="2023-12-31T00:00:00"/>
    <n v="12"/>
    <n v="343"/>
    <s v="记帐凭证"/>
    <s v="660109 \营业费用\业务招待费"/>
    <s v="李煜招待费"/>
    <n v="1700"/>
    <n v="0.17"/>
    <s v="银行存款"/>
    <x v="2"/>
    <s v="业务招待费"/>
    <s v="业务招待费"/>
    <x v="1"/>
  </r>
  <r>
    <d v="2023-12-31T00:00:00"/>
    <n v="12"/>
    <n v="346"/>
    <s v="记帐凭证"/>
    <s v="660113 \营业费用\差旅费"/>
    <s v="薛晶晶差旅费"/>
    <n v="4859.34"/>
    <n v="0.48593400000000003"/>
    <s v="银行存款"/>
    <x v="2"/>
    <s v="差旅费"/>
    <s v="差旅费"/>
    <x v="0"/>
  </r>
  <r>
    <d v="2023-12-31T00:00:00"/>
    <n v="12"/>
    <n v="347"/>
    <s v="记帐凭证"/>
    <s v="660113 \营业费用\差旅费"/>
    <s v="薛晶晶西安到青岛差旅费"/>
    <n v="4575.5"/>
    <n v="0.45755000000000001"/>
    <s v="银行存款"/>
    <x v="2"/>
    <s v="差旅费"/>
    <s v="差旅费"/>
    <x v="0"/>
  </r>
  <r>
    <d v="2023-12-31T00:00:00"/>
    <n v="12"/>
    <n v="348"/>
    <s v="记帐凭证"/>
    <s v="660108 \营业费用\交通费"/>
    <s v="薛晶晶交通费招待费"/>
    <n v="20"/>
    <n v="2E-3"/>
    <s v="其他应收款;银行存款"/>
    <x v="2"/>
    <s v="交通费"/>
    <s v="交通费"/>
    <x v="0"/>
  </r>
  <r>
    <d v="2023-12-31T00:00:00"/>
    <n v="12"/>
    <n v="348"/>
    <s v="记帐凭证"/>
    <s v="660109 \营业费用\业务招待费"/>
    <s v="薛晶晶交通费招待费"/>
    <n v="1673"/>
    <n v="0.1673"/>
    <s v="其他应收款;银行存款"/>
    <x v="2"/>
    <s v="业务招待费"/>
    <s v="业务招待费"/>
    <x v="1"/>
  </r>
  <r>
    <d v="2023-12-31T00:00:00"/>
    <n v="12"/>
    <n v="348"/>
    <s v="记帐凭证"/>
    <s v="660117 \营业费用\手机费"/>
    <s v="薛晶晶交通费招待费"/>
    <n v="208.02"/>
    <n v="2.0802000000000001E-2"/>
    <s v="其他应收款;银行存款"/>
    <x v="2"/>
    <s v="手机费"/>
    <s v="通讯费"/>
    <x v="1"/>
  </r>
  <r>
    <d v="2023-12-31T00:00:00"/>
    <n v="12"/>
    <n v="348"/>
    <s v="记帐凭证"/>
    <s v="660120 \营业费用\汽油费"/>
    <s v="薛晶晶交通费招待费"/>
    <n v="387"/>
    <n v="3.8699999999999998E-2"/>
    <s v="其他应收款;银行存款"/>
    <x v="2"/>
    <s v="汽油费"/>
    <s v="交通费"/>
    <x v="0"/>
  </r>
  <r>
    <d v="2023-12-31T00:00:00"/>
    <n v="12"/>
    <n v="348"/>
    <s v="记帐凭证"/>
    <s v="660140 \营业费用\员工午餐"/>
    <s v="薛晶晶交通费招待费"/>
    <n v="1413.16"/>
    <n v="0.141316"/>
    <s v="其他应收款;银行存款"/>
    <x v="2"/>
    <s v="员工午餐"/>
    <s v="福利费"/>
    <x v="1"/>
  </r>
  <r>
    <d v="2023-12-31T00:00:00"/>
    <n v="12"/>
    <n v="349"/>
    <s v="记帐凭证"/>
    <s v="660140 \营业费用\员工午餐"/>
    <s v="薛晶晶餐费交通费"/>
    <n v="1702.6"/>
    <n v="0.17025999999999999"/>
    <s v="银行存款"/>
    <x v="2"/>
    <s v="员工午餐"/>
    <s v="福利费"/>
    <x v="1"/>
  </r>
  <r>
    <d v="2023-12-31T00:00:00"/>
    <n v="12"/>
    <n v="349"/>
    <s v="记帐凭证"/>
    <s v="660108 \营业费用\交通费"/>
    <s v="薛晶晶餐费交通费"/>
    <n v="2601.29"/>
    <n v="0.260129"/>
    <s v="银行存款"/>
    <x v="2"/>
    <s v="交通费"/>
    <s v="交通费"/>
    <x v="0"/>
  </r>
  <r>
    <d v="2023-12-31T00:00:00"/>
    <n v="12"/>
    <n v="349"/>
    <s v="记帐凭证"/>
    <s v="660120 \营业费用\汽油费"/>
    <s v="薛晶晶餐费交通费"/>
    <n v="391.65"/>
    <n v="3.9164999999999998E-2"/>
    <s v="银行存款"/>
    <x v="2"/>
    <s v="汽油费"/>
    <s v="交通费"/>
    <x v="0"/>
  </r>
  <r>
    <d v="2023-12-31T00:00:00"/>
    <n v="12"/>
    <n v="394"/>
    <s v="记帐凭证"/>
    <s v="660108 \营业费用\交通费"/>
    <s v="史先旭交通费"/>
    <n v="6728"/>
    <n v="0.67279999999999995"/>
    <s v="银行存款"/>
    <x v="2"/>
    <s v="交通费"/>
    <s v="交通费"/>
    <x v="0"/>
  </r>
  <r>
    <d v="2023-12-31T00:00:00"/>
    <n v="12"/>
    <n v="435"/>
    <s v="记帐凭证"/>
    <s v="660108 \营业费用\交通费"/>
    <s v="吴港交通费"/>
    <n v="246.76"/>
    <n v="2.4676E-2"/>
    <s v="银行存款"/>
    <x v="2"/>
    <s v="交通费"/>
    <s v="交通费"/>
    <x v="0"/>
  </r>
  <r>
    <d v="2023-12-31T00:00:00"/>
    <n v="12"/>
    <n v="435"/>
    <s v="记帐凭证"/>
    <s v="660107 \营业费用\办公费"/>
    <s v="吴港印刷费"/>
    <n v="803.77"/>
    <n v="8.0377000000000004E-2"/>
    <s v="银行存款"/>
    <x v="2"/>
    <s v="办公费"/>
    <s v="办公费"/>
    <x v="1"/>
  </r>
  <r>
    <d v="2023-12-31T00:00:00"/>
    <n v="12"/>
    <n v="436"/>
    <s v="记帐凭证"/>
    <s v="660107 \营业费用\办公费"/>
    <s v="孙伟办公费--中国通用咨询投资有限公司标书款"/>
    <n v="500"/>
    <n v="0.05"/>
    <s v="银行存款"/>
    <x v="2"/>
    <s v="办公费"/>
    <s v="办公费"/>
    <x v="1"/>
  </r>
  <r>
    <d v="2023-12-31T00:00:00"/>
    <n v="12"/>
    <n v="437"/>
    <s v="记帐凭证"/>
    <s v="660109 \营业费用\业务招待费"/>
    <s v="孙伟招待费"/>
    <n v="322"/>
    <n v="3.2199999999999999E-2"/>
    <s v="其他应收款"/>
    <x v="2"/>
    <s v="业务招待费"/>
    <s v="业务招待费"/>
    <x v="1"/>
  </r>
  <r>
    <d v="2023-12-31T00:00:00"/>
    <n v="12"/>
    <n v="467"/>
    <s v="记帐凭证"/>
    <s v="660107 \营业费用\办公费"/>
    <s v="支付山西数字政府建设运营有限公司文件采购费--山西数字政府口岸特色应用平台服务项"/>
    <n v="500"/>
    <n v="0.05"/>
    <s v="银行存款"/>
    <x v="2"/>
    <s v="办公费"/>
    <s v="办公费"/>
    <x v="1"/>
  </r>
  <r>
    <d v="2023-12-31T00:00:00"/>
    <n v="12"/>
    <n v="479"/>
    <s v="记帐凭证"/>
    <s v="660113 \营业费用\差旅费"/>
    <s v="薛晶晶差旅费"/>
    <n v="7698"/>
    <n v="0.76980000000000004"/>
    <s v="银行存款"/>
    <x v="2"/>
    <s v="差旅费"/>
    <s v="差旅费"/>
    <x v="0"/>
  </r>
  <r>
    <d v="2023-12-31T00:00:00"/>
    <n v="12"/>
    <n v="480"/>
    <s v="记帐凭证"/>
    <s v="660108 \营业费用\交通费"/>
    <s v="孙伟交通费"/>
    <n v="7231"/>
    <n v="0.72309999999999997"/>
    <s v="银行存款"/>
    <x v="2"/>
    <s v="交通费"/>
    <s v="交通费"/>
    <x v="0"/>
  </r>
  <r>
    <d v="2023-12-31T00:00:00"/>
    <n v="12"/>
    <n v="481"/>
    <s v="记帐凭证"/>
    <s v="660113 \营业费用\差旅费"/>
    <s v="孙伟差旅费"/>
    <n v="8362.5300000000007"/>
    <n v="0.83625300000000002"/>
    <s v="银行存款"/>
    <x v="2"/>
    <s v="差旅费"/>
    <s v="差旅费"/>
    <x v="0"/>
  </r>
  <r>
    <d v="2023-12-31T00:00:00"/>
    <n v="12"/>
    <n v="482"/>
    <s v="记帐凭证"/>
    <s v="660140 \营业费用\员工午餐"/>
    <s v="孙伟餐费"/>
    <n v="683"/>
    <n v="6.83E-2"/>
    <s v="银行存款"/>
    <x v="2"/>
    <s v="员工午餐"/>
    <s v="福利费"/>
    <x v="1"/>
  </r>
  <r>
    <d v="2023-12-31T00:00:00"/>
    <n v="12"/>
    <n v="482"/>
    <s v="记帐凭证"/>
    <s v="660108 \营业费用\交通费"/>
    <s v="孙伟交通费"/>
    <n v="4191.6000000000004"/>
    <n v="0.41916000000000003"/>
    <s v="银行存款"/>
    <x v="2"/>
    <s v="交通费"/>
    <s v="交通费"/>
    <x v="0"/>
  </r>
  <r>
    <d v="2023-12-31T00:00:00"/>
    <n v="12"/>
    <n v="483"/>
    <s v="记帐凭证"/>
    <s v="660108 \营业费用\交通费"/>
    <s v="孙伟交通费"/>
    <n v="2459.4"/>
    <n v="0.24594000000000002"/>
    <s v="银行存款"/>
    <x v="2"/>
    <s v="交通费"/>
    <s v="交通费"/>
    <x v="0"/>
  </r>
  <r>
    <d v="2023-12-31T00:00:00"/>
    <n v="12"/>
    <n v="483"/>
    <s v="记帐凭证"/>
    <s v="660107 \营业费用\办公费"/>
    <s v="孙伟办公费"/>
    <n v="3000"/>
    <n v="0.3"/>
    <s v="银行存款"/>
    <x v="2"/>
    <s v="办公费"/>
    <s v="办公费"/>
    <x v="1"/>
  </r>
  <r>
    <d v="2023-12-31T00:00:00"/>
    <n v="12"/>
    <n v="484"/>
    <s v="记帐凭证"/>
    <s v="660108 \营业费用\交通费"/>
    <s v="薛晶晶交通费"/>
    <n v="1058.19"/>
    <n v="0.10581900000000001"/>
    <s v="银行存款"/>
    <x v="2"/>
    <s v="交通费"/>
    <s v="交通费"/>
    <x v="0"/>
  </r>
  <r>
    <d v="2023-12-31T00:00:00"/>
    <n v="12"/>
    <n v="484"/>
    <s v="记帐凭证"/>
    <s v="660117 \营业费用\手机费"/>
    <s v="薛晶晶手机费"/>
    <n v="101"/>
    <n v="1.01E-2"/>
    <s v="银行存款"/>
    <x v="2"/>
    <s v="手机费"/>
    <s v="通讯费"/>
    <x v="1"/>
  </r>
  <r>
    <d v="2023-12-31T00:00:00"/>
    <n v="12"/>
    <n v="484"/>
    <s v="记帐凭证"/>
    <s v="660120 \营业费用\汽油费"/>
    <s v="薛晶晶汽油费"/>
    <n v="2722"/>
    <n v="0.2722"/>
    <s v="银行存款"/>
    <x v="2"/>
    <s v="汽油费"/>
    <s v="交通费"/>
    <x v="0"/>
  </r>
  <r>
    <d v="2023-12-31T00:00:00"/>
    <n v="12"/>
    <n v="484"/>
    <s v="记帐凭证"/>
    <s v="660140 \营业费用\员工午餐"/>
    <s v="薛晶晶餐费"/>
    <n v="747"/>
    <n v="7.4700000000000003E-2"/>
    <s v="银行存款"/>
    <x v="2"/>
    <s v="员工午餐"/>
    <s v="福利费"/>
    <x v="1"/>
  </r>
  <r>
    <d v="2023-12-31T00:00:00"/>
    <n v="12"/>
    <n v="484"/>
    <s v="记帐凭证"/>
    <s v="660131 \营业费用\福利费"/>
    <s v="薛晶晶食品费"/>
    <n v="207.6"/>
    <n v="2.0760000000000001E-2"/>
    <s v="银行存款"/>
    <x v="2"/>
    <s v="福利费"/>
    <s v="福利费"/>
    <x v="1"/>
  </r>
  <r>
    <d v="2023-12-31T00:00:00"/>
    <n v="12"/>
    <n v="485"/>
    <s v="记帐凭证"/>
    <s v="660113 \营业费用\差旅费"/>
    <s v="薛晶晶差旅费"/>
    <n v="7652.63"/>
    <n v="0.76526300000000003"/>
    <s v="银行存款"/>
    <x v="2"/>
    <s v="差旅费"/>
    <s v="差旅费"/>
    <x v="0"/>
  </r>
  <r>
    <d v="2023-12-31T00:00:00"/>
    <n v="12"/>
    <n v="487"/>
    <s v="记帐凭证"/>
    <s v="660109 \营业费用\业务招待费"/>
    <s v="陈佳龙招待费"/>
    <n v="6000"/>
    <n v="0.6"/>
    <s v="银行存款"/>
    <x v="2"/>
    <s v="业务招待费"/>
    <s v="业务招待费"/>
    <x v="1"/>
  </r>
  <r>
    <d v="2023-12-31T00:00:00"/>
    <n v="12"/>
    <n v="487"/>
    <s v="记帐凭证"/>
    <s v="660108 \营业费用\交通费"/>
    <s v="陈佳龙交通费"/>
    <n v="728"/>
    <n v="7.2800000000000004E-2"/>
    <s v="银行存款"/>
    <x v="2"/>
    <s v="交通费"/>
    <s v="交通费"/>
    <x v="0"/>
  </r>
  <r>
    <d v="2023-12-31T00:00:00"/>
    <n v="12"/>
    <n v="488"/>
    <s v="记帐凭证"/>
    <s v="660108 \营业费用\交通费"/>
    <s v="陈佳龙交通费"/>
    <n v="4922.99"/>
    <n v="0.49229899999999999"/>
    <s v="银行存款"/>
    <x v="2"/>
    <s v="交通费"/>
    <s v="交通费"/>
    <x v="0"/>
  </r>
  <r>
    <d v="2023-12-31T00:00:00"/>
    <n v="12"/>
    <n v="488"/>
    <s v="记帐凭证"/>
    <s v="660140 \营业费用\员工午餐"/>
    <s v="陈佳龙餐费"/>
    <n v="416"/>
    <n v="4.1599999999999998E-2"/>
    <s v="银行存款"/>
    <x v="2"/>
    <s v="员工午餐"/>
    <s v="福利费"/>
    <x v="1"/>
  </r>
  <r>
    <d v="2023-12-31T00:00:00"/>
    <n v="12"/>
    <n v="488"/>
    <s v="记帐凭证"/>
    <s v="660113 \营业费用\差旅费"/>
    <s v="陈佳龙差旅费"/>
    <n v="1212.55"/>
    <n v="0.121255"/>
    <s v="银行存款"/>
    <x v="2"/>
    <s v="差旅费"/>
    <s v="差旅费"/>
    <x v="0"/>
  </r>
  <r>
    <d v="2023-12-31T00:00:00"/>
    <n v="12"/>
    <n v="493"/>
    <s v="记帐凭证"/>
    <s v="660108 \营业费用\交通费"/>
    <s v="陈佳龙交通费"/>
    <n v="4534.87"/>
    <n v="0.45348699999999997"/>
    <s v="其他应收款;银行存款"/>
    <x v="2"/>
    <s v="交通费"/>
    <s v="交通费"/>
    <x v="0"/>
  </r>
  <r>
    <d v="2023-12-31T00:00:00"/>
    <n v="12"/>
    <n v="495"/>
    <s v="记帐凭证"/>
    <s v="660107 \营业费用\办公费"/>
    <s v="薛晶晶办公费"/>
    <n v="19000"/>
    <n v="1.9"/>
    <s v="其他应收款"/>
    <x v="2"/>
    <s v="办公费"/>
    <s v="办公费"/>
    <x v="1"/>
  </r>
  <r>
    <d v="2023-12-31T00:00:00"/>
    <n v="12"/>
    <n v="525"/>
    <s v="记帐凭证"/>
    <s v="660113 \营业费用\差旅费"/>
    <s v="黄炙差旅费"/>
    <n v="2688.5"/>
    <n v="0.26884999999999998"/>
    <s v="银行存款"/>
    <x v="2"/>
    <s v="差旅费"/>
    <s v="差旅费"/>
    <x v="0"/>
  </r>
  <r>
    <d v="2023-12-31T00:00:00"/>
    <n v="12"/>
    <n v="526"/>
    <s v="记帐凭证"/>
    <s v="660109 \营业费用\业务招待费"/>
    <s v="杨金梁餐费"/>
    <n v="5545.51"/>
    <n v="0.55455100000000002"/>
    <s v="银行存款"/>
    <x v="2"/>
    <s v="业务招待费"/>
    <s v="业务招待费"/>
    <x v="1"/>
  </r>
  <r>
    <d v="2023-12-31T00:00:00"/>
    <n v="12"/>
    <n v="526"/>
    <s v="记帐凭证"/>
    <s v="660108 \营业费用\交通费"/>
    <s v="杨金梁交通费"/>
    <n v="115.49"/>
    <n v="1.1549E-2"/>
    <s v="银行存款"/>
    <x v="2"/>
    <s v="交通费"/>
    <s v="交通费"/>
    <x v="0"/>
  </r>
  <r>
    <d v="2023-12-31T00:00:00"/>
    <n v="12"/>
    <n v="527"/>
    <s v="记帐凭证"/>
    <s v="660113 \营业费用\差旅费"/>
    <s v="杨金梁差旅费"/>
    <n v="1407.5"/>
    <n v="0.14074999999999999"/>
    <s v="银行存款"/>
    <x v="2"/>
    <s v="差旅费"/>
    <s v="差旅费"/>
    <x v="0"/>
  </r>
  <r>
    <d v="2023-12-31T00:00:00"/>
    <n v="12"/>
    <n v="527"/>
    <s v="记帐凭证"/>
    <s v="660108 \营业费用\交通费"/>
    <s v="杨金梁交通费"/>
    <n v="625"/>
    <n v="6.25E-2"/>
    <s v="银行存款"/>
    <x v="2"/>
    <s v="交通费"/>
    <s v="交通费"/>
    <x v="0"/>
  </r>
  <r>
    <d v="2023-12-31T00:00:00"/>
    <n v="12"/>
    <n v="527"/>
    <s v="记帐凭证"/>
    <s v="660113 \营业费用\差旅费"/>
    <s v="杨金梁住宿费"/>
    <n v="218"/>
    <n v="2.18E-2"/>
    <s v="银行存款"/>
    <x v="2"/>
    <s v="差旅费"/>
    <s v="差旅费"/>
    <x v="0"/>
  </r>
  <r>
    <d v="2023-12-31T00:00:00"/>
    <n v="12"/>
    <n v="531"/>
    <s v="记帐凭证"/>
    <s v="660109 \营业费用\业务招待费"/>
    <s v="马飞餐费"/>
    <n v="6468"/>
    <n v="0.64680000000000004"/>
    <s v="其他应收款"/>
    <x v="2"/>
    <s v="业务招待费"/>
    <s v="业务招待费"/>
    <x v="1"/>
  </r>
  <r>
    <d v="2023-12-31T00:00:00"/>
    <n v="12"/>
    <n v="531"/>
    <s v="记帐凭证"/>
    <s v="660108 \营业费用\交通费"/>
    <s v="马飞交通费"/>
    <n v="648"/>
    <n v="6.4799999999999996E-2"/>
    <s v="其他应收款"/>
    <x v="2"/>
    <s v="交通费"/>
    <s v="交通费"/>
    <x v="0"/>
  </r>
  <r>
    <d v="2023-12-31T00:00:00"/>
    <n v="12"/>
    <n v="532"/>
    <s v="记帐凭证"/>
    <s v="660109 \营业费用\业务招待费"/>
    <s v="马飞餐费"/>
    <n v="5173"/>
    <n v="0.51729999999999998"/>
    <s v="其他应收款"/>
    <x v="2"/>
    <s v="业务招待费"/>
    <s v="业务招待费"/>
    <x v="1"/>
  </r>
  <r>
    <d v="2023-12-31T00:00:00"/>
    <n v="12"/>
    <n v="532"/>
    <s v="记帐凭证"/>
    <s v="660108 \营业费用\交通费"/>
    <s v="马飞交通费"/>
    <n v="467"/>
    <n v="4.6699999999999998E-2"/>
    <s v="其他应收款"/>
    <x v="2"/>
    <s v="交通费"/>
    <s v="交通费"/>
    <x v="0"/>
  </r>
  <r>
    <d v="2023-12-31T00:00:00"/>
    <n v="12"/>
    <n v="533"/>
    <s v="记帐凭证"/>
    <s v="660109 \营业费用\业务招待费"/>
    <s v="马飞餐费"/>
    <n v="2632"/>
    <n v="0.26319999999999999"/>
    <s v="其他应收款"/>
    <x v="2"/>
    <s v="业务招待费"/>
    <s v="业务招待费"/>
    <x v="1"/>
  </r>
  <r>
    <d v="2023-12-31T00:00:00"/>
    <n v="12"/>
    <n v="533"/>
    <s v="记帐凭证"/>
    <s v="660108 \营业费用\交通费"/>
    <s v="马飞交通费"/>
    <n v="382"/>
    <n v="3.8199999999999998E-2"/>
    <s v="其他应收款"/>
    <x v="2"/>
    <s v="交通费"/>
    <s v="交通费"/>
    <x v="0"/>
  </r>
  <r>
    <d v="2023-12-31T00:00:00"/>
    <n v="12"/>
    <n v="534"/>
    <s v="记帐凭证"/>
    <s v="660109 \营业费用\业务招待费"/>
    <s v="马飞餐费"/>
    <n v="1740"/>
    <n v="0.17399999999999999"/>
    <s v="其他应收款"/>
    <x v="2"/>
    <s v="业务招待费"/>
    <s v="业务招待费"/>
    <x v="1"/>
  </r>
  <r>
    <d v="2023-12-31T00:00:00"/>
    <n v="12"/>
    <n v="534"/>
    <s v="记帐凭证"/>
    <s v="660113 \营业费用\差旅费"/>
    <s v="马飞住宿费"/>
    <n v="473"/>
    <n v="4.7300000000000002E-2"/>
    <s v="其他应收款"/>
    <x v="2"/>
    <s v="差旅费"/>
    <s v="差旅费"/>
    <x v="0"/>
  </r>
  <r>
    <d v="2023-12-31T00:00:00"/>
    <n v="12"/>
    <n v="534"/>
    <s v="记帐凭证"/>
    <s v="660108 \营业费用\交通费"/>
    <s v="马飞交通费"/>
    <n v="708"/>
    <n v="7.0800000000000002E-2"/>
    <s v="其他应收款"/>
    <x v="2"/>
    <s v="交通费"/>
    <s v="交通费"/>
    <x v="0"/>
  </r>
  <r>
    <d v="2023-12-31T00:00:00"/>
    <n v="12"/>
    <n v="785"/>
    <s v="记帐凭证"/>
    <s v="660108 \营业费用\交通费"/>
    <s v="薛晶晶交通费招待费汽油费"/>
    <n v="2175.9"/>
    <n v="0.21759000000000001"/>
    <s v="其他应收款;银行存款"/>
    <x v="2"/>
    <s v="交通费"/>
    <s v="交通费"/>
    <x v="0"/>
  </r>
  <r>
    <d v="2023-12-31T00:00:00"/>
    <n v="12"/>
    <n v="785"/>
    <s v="记帐凭证"/>
    <s v="660109 \营业费用\业务招待费"/>
    <s v="薛晶晶交通费招待费汽油费"/>
    <n v="1657"/>
    <n v="0.16569999999999999"/>
    <s v="其他应收款;银行存款"/>
    <x v="2"/>
    <s v="业务招待费"/>
    <s v="业务招待费"/>
    <x v="1"/>
  </r>
  <r>
    <d v="2023-12-31T00:00:00"/>
    <n v="12"/>
    <n v="785"/>
    <s v="记帐凭证"/>
    <s v="660120 \营业费用\汽油费"/>
    <s v="薛晶晶交通费招待费汽油费"/>
    <n v="1664"/>
    <n v="0.16639999999999999"/>
    <s v="其他应收款;银行存款"/>
    <x v="2"/>
    <s v="汽油费"/>
    <s v="交通费"/>
    <x v="0"/>
  </r>
  <r>
    <d v="2023-12-31T00:00:00"/>
    <n v="12"/>
    <n v="785"/>
    <s v="记帐凭证"/>
    <s v="660140 \营业费用\员工午餐"/>
    <s v="薛晶晶交通费招待费汽油费"/>
    <n v="1486.9"/>
    <n v="0.14869000000000002"/>
    <s v="其他应收款;银行存款"/>
    <x v="2"/>
    <s v="员工午餐"/>
    <s v="福利费"/>
    <x v="1"/>
  </r>
  <r>
    <d v="2023-12-31T00:00:00"/>
    <n v="12"/>
    <n v="785"/>
    <s v="记帐凭证"/>
    <s v="660107 \营业费用\办公费"/>
    <s v="薛晶晶交通费招待费汽油费"/>
    <n v="144.29"/>
    <n v="1.4428999999999999E-2"/>
    <s v="其他应收款;银行存款"/>
    <x v="2"/>
    <s v="办公费"/>
    <s v="办公费"/>
    <x v="1"/>
  </r>
  <r>
    <d v="2023-12-31T00:00:00"/>
    <n v="12"/>
    <n v="785"/>
    <s v="记帐凭证"/>
    <s v="660131 \营业费用\福利费"/>
    <s v="薛晶晶交通费招待费汽油费"/>
    <n v="254.04"/>
    <n v="2.5403999999999999E-2"/>
    <s v="其他应收款;银行存款"/>
    <x v="2"/>
    <s v="福利费"/>
    <s v="福利费"/>
    <x v="1"/>
  </r>
  <r>
    <d v="2023-12-31T00:00:00"/>
    <n v="12"/>
    <n v="786"/>
    <s v="记帐凭证"/>
    <s v="660108 \营业费用\交通费"/>
    <s v="陈佳龙交通费手机费餐费"/>
    <n v="968.75"/>
    <n v="9.6875000000000003E-2"/>
    <s v="银行存款"/>
    <x v="2"/>
    <s v="交通费"/>
    <s v="交通费"/>
    <x v="0"/>
  </r>
  <r>
    <d v="2023-12-31T00:00:00"/>
    <n v="12"/>
    <n v="786"/>
    <s v="记帐凭证"/>
    <s v="660117 \营业费用\手机费"/>
    <s v="陈佳龙交通费手机费餐费"/>
    <n v="800"/>
    <n v="0.08"/>
    <s v="银行存款"/>
    <x v="2"/>
    <s v="手机费"/>
    <s v="通讯费"/>
    <x v="1"/>
  </r>
  <r>
    <d v="2023-12-31T00:00:00"/>
    <n v="12"/>
    <n v="786"/>
    <s v="记帐凭证"/>
    <s v="660140 \营业费用\员工午餐"/>
    <s v="陈佳龙交通费手机费餐费"/>
    <n v="2792.51"/>
    <n v="0.27925100000000003"/>
    <s v="银行存款"/>
    <x v="2"/>
    <s v="员工午餐"/>
    <s v="福利费"/>
    <x v="1"/>
  </r>
  <r>
    <d v="2023-12-31T00:00:00"/>
    <n v="12"/>
    <n v="786"/>
    <s v="记帐凭证"/>
    <s v="660141 \营业费用\技术服务费"/>
    <s v="陈佳龙交通费手机费餐费"/>
    <n v="32.549999999999997"/>
    <n v="3.2549999999999996E-3"/>
    <s v="银行存款"/>
    <x v="2"/>
    <s v="技术服务费"/>
    <s v="技术服务费"/>
    <x v="1"/>
  </r>
  <r>
    <d v="2023-12-31T00:00:00"/>
    <n v="12"/>
    <n v="804"/>
    <s v="记帐凭证"/>
    <s v="660108 \营业费用\交通费"/>
    <s v="耿慧交通费"/>
    <n v="345.94"/>
    <n v="3.4594E-2"/>
    <s v="其他应收款"/>
    <x v="2"/>
    <s v="交通费"/>
    <s v="交通费"/>
    <x v="0"/>
  </r>
  <r>
    <d v="2023-12-31T00:00:00"/>
    <n v="12"/>
    <n v="804"/>
    <s v="记帐凭证"/>
    <s v="660107 \营业费用\办公费"/>
    <s v="耿慧办公费"/>
    <n v="866.97"/>
    <n v="8.6696999999999996E-2"/>
    <s v="其他应收款"/>
    <x v="2"/>
    <s v="办公费"/>
    <s v="办公费"/>
    <x v="1"/>
  </r>
  <r>
    <d v="2023-12-31T00:00:00"/>
    <n v="12"/>
    <n v="804"/>
    <s v="记帐凭证"/>
    <s v="660120 \营业费用\汽油费"/>
    <s v="耿慧汽油费"/>
    <n v="1571.32"/>
    <n v="0.15713199999999999"/>
    <s v="其他应收款"/>
    <x v="2"/>
    <s v="汽油费"/>
    <s v="交通费"/>
    <x v="0"/>
  </r>
  <r>
    <d v="2023-12-31T00:00:00"/>
    <n v="12"/>
    <n v="804"/>
    <s v="记帐凭证"/>
    <s v="660140 \营业费用\员工午餐"/>
    <s v="耿慧餐费"/>
    <n v="1463"/>
    <n v="0.14630000000000001"/>
    <s v="其他应收款"/>
    <x v="2"/>
    <s v="员工午餐"/>
    <s v="福利费"/>
    <x v="1"/>
  </r>
  <r>
    <d v="2023-12-31T00:00:00"/>
    <n v="12"/>
    <n v="805"/>
    <s v="记帐凭证"/>
    <s v="660108 \营业费用\交通费"/>
    <s v="耿慧交通费"/>
    <n v="528.16"/>
    <n v="5.2815999999999995E-2"/>
    <s v="其他应收款"/>
    <x v="2"/>
    <s v="交通费"/>
    <s v="交通费"/>
    <x v="0"/>
  </r>
  <r>
    <d v="2023-12-31T00:00:00"/>
    <n v="12"/>
    <n v="805"/>
    <s v="记帐凭证"/>
    <s v="660107 \营业费用\办公费"/>
    <s v="耿慧办公费"/>
    <n v="5035"/>
    <n v="0.50349999999999995"/>
    <s v="其他应收款"/>
    <x v="2"/>
    <s v="办公费"/>
    <s v="办公费"/>
    <x v="1"/>
  </r>
  <r>
    <d v="2023-12-31T00:00:00"/>
    <n v="12"/>
    <n v="805"/>
    <s v="记帐凭证"/>
    <s v="660140 \营业费用\员工午餐"/>
    <s v="耿慧餐费"/>
    <n v="905"/>
    <n v="9.0499999999999997E-2"/>
    <s v="其他应收款"/>
    <x v="2"/>
    <s v="员工午餐"/>
    <s v="福利费"/>
    <x v="1"/>
  </r>
  <r>
    <d v="2023-12-31T00:00:00"/>
    <n v="12"/>
    <n v="808"/>
    <s v="记帐凭证"/>
    <s v="660113 \营业费用\差旅费"/>
    <s v="薛晶晶北京到济南差旅费"/>
    <n v="2680.74"/>
    <n v="0.26807399999999998"/>
    <s v="银行存款"/>
    <x v="2"/>
    <s v="差旅费"/>
    <s v="差旅费"/>
    <x v="0"/>
  </r>
  <r>
    <d v="2023-12-31T00:00:00"/>
    <n v="12"/>
    <n v="808"/>
    <s v="记帐凭证"/>
    <s v="660108 \营业费用\交通费"/>
    <s v="薛晶晶交通费"/>
    <n v="460"/>
    <n v="4.5999999999999999E-2"/>
    <s v="银行存款"/>
    <x v="2"/>
    <s v="交通费"/>
    <s v="交通费"/>
    <x v="0"/>
  </r>
  <r>
    <d v="2023-12-31T00:00:00"/>
    <n v="12"/>
    <n v="808"/>
    <s v="记帐凭证"/>
    <s v="660109 \营业费用\业务招待费"/>
    <s v="薛晶晶招待费"/>
    <n v="1727"/>
    <n v="0.17269999999999999"/>
    <s v="银行存款"/>
    <x v="2"/>
    <s v="业务招待费"/>
    <s v="业务招待费"/>
    <x v="1"/>
  </r>
  <r>
    <d v="2023-12-31T00:00:00"/>
    <n v="12"/>
    <n v="811"/>
    <s v="记帐凭证"/>
    <s v="660113 \营业费用\差旅费"/>
    <s v="孙伟差旅费"/>
    <n v="1588.07"/>
    <n v="0.158807"/>
    <s v="银行存款"/>
    <x v="2"/>
    <s v="差旅费"/>
    <s v="差旅费"/>
    <x v="0"/>
  </r>
  <r>
    <d v="2023-12-31T00:00:00"/>
    <n v="12"/>
    <n v="811"/>
    <s v="记帐凭证"/>
    <s v="660108 \营业费用\交通费"/>
    <s v="孙伟交通费"/>
    <n v="91"/>
    <n v="9.1000000000000004E-3"/>
    <s v="银行存款"/>
    <x v="2"/>
    <s v="交通费"/>
    <s v="交通费"/>
    <x v="0"/>
  </r>
  <r>
    <d v="2023-12-31T00:00:00"/>
    <n v="12"/>
    <n v="811"/>
    <s v="记帐凭证"/>
    <s v="660140 \营业费用\员工午餐"/>
    <s v="孙伟餐费"/>
    <n v="1027.9000000000001"/>
    <n v="0.10279000000000001"/>
    <s v="银行存款"/>
    <x v="2"/>
    <s v="员工午餐"/>
    <s v="福利费"/>
    <x v="1"/>
  </r>
  <r>
    <d v="2023-12-31T00:00:00"/>
    <n v="12"/>
    <n v="812"/>
    <s v="记帐凭证"/>
    <s v="660108 \营业费用\交通费"/>
    <s v="张博交通费"/>
    <n v="1035"/>
    <n v="0.10349999999999999"/>
    <s v="银行存款"/>
    <x v="2"/>
    <s v="交通费"/>
    <s v="交通费"/>
    <x v="0"/>
  </r>
  <r>
    <d v="2023-12-31T00:00:00"/>
    <n v="12"/>
    <n v="813"/>
    <s v="记帐凭证"/>
    <s v="660108 \营业费用\交通费"/>
    <s v="李煜交通费"/>
    <n v="188"/>
    <n v="1.8800000000000001E-2"/>
    <s v="银行存款"/>
    <x v="2"/>
    <s v="交通费"/>
    <s v="交通费"/>
    <x v="0"/>
  </r>
  <r>
    <d v="2023-12-31T00:00:00"/>
    <n v="12"/>
    <n v="813"/>
    <s v="记帐凭证"/>
    <s v="660109 \营业费用\业务招待费"/>
    <s v="李煜招待费"/>
    <n v="488"/>
    <n v="4.8800000000000003E-2"/>
    <s v="银行存款"/>
    <x v="2"/>
    <s v="业务招待费"/>
    <s v="业务招待费"/>
    <x v="1"/>
  </r>
  <r>
    <d v="2023-12-31T00:00:00"/>
    <n v="12"/>
    <n v="813"/>
    <s v="记帐凭证"/>
    <s v="660120 \营业费用\汽油费"/>
    <s v="李煜汽油费"/>
    <n v="613"/>
    <n v="6.13E-2"/>
    <s v="银行存款"/>
    <x v="2"/>
    <s v="汽油费"/>
    <s v="交通费"/>
    <x v="0"/>
  </r>
  <r>
    <d v="2023-12-31T00:00:00"/>
    <n v="12"/>
    <n v="817"/>
    <s v="记帐凭证"/>
    <s v="660107 \营业费用\办公费"/>
    <s v="陈佳龙办公费"/>
    <n v="980"/>
    <n v="9.8000000000000004E-2"/>
    <s v="银行存款"/>
    <x v="2"/>
    <s v="办公费"/>
    <s v="办公费"/>
    <x v="1"/>
  </r>
  <r>
    <d v="2023-12-31T00:00:00"/>
    <n v="12"/>
    <n v="828"/>
    <s v="记帐凭证"/>
    <s v="660108 \营业费用\交通费"/>
    <s v="耿慧交通费餐费差旅费"/>
    <n v="500.57"/>
    <n v="5.0056999999999997E-2"/>
    <s v="其他应收款;银行存款"/>
    <x v="2"/>
    <s v="交通费"/>
    <s v="交通费"/>
    <x v="0"/>
  </r>
  <r>
    <d v="2023-12-31T00:00:00"/>
    <n v="12"/>
    <n v="828"/>
    <s v="记帐凭证"/>
    <s v="660140 \营业费用\员工午餐"/>
    <s v="耿慧交通费餐费差旅费"/>
    <n v="380"/>
    <n v="3.7999999999999999E-2"/>
    <s v="其他应收款;银行存款"/>
    <x v="2"/>
    <s v="员工午餐"/>
    <s v="福利费"/>
    <x v="1"/>
  </r>
  <r>
    <d v="2023-12-31T00:00:00"/>
    <n v="12"/>
    <n v="828"/>
    <s v="记帐凭证"/>
    <s v="660113 \营业费用\差旅费"/>
    <s v="耿慧交通费餐费差旅费"/>
    <n v="2334.34"/>
    <n v="0.233434"/>
    <s v="其他应收款;银行存款"/>
    <x v="2"/>
    <s v="差旅费"/>
    <s v="差旅费"/>
    <x v="0"/>
  </r>
  <r>
    <d v="2023-12-31T00:00:00"/>
    <n v="12"/>
    <n v="829"/>
    <s v="记帐凭证"/>
    <s v="660113 \营业费用\差旅费"/>
    <s v="耿慧差旅费"/>
    <n v="3099.19"/>
    <n v="0.309919"/>
    <s v="银行存款"/>
    <x v="2"/>
    <s v="差旅费"/>
    <s v="差旅费"/>
    <x v="0"/>
  </r>
  <r>
    <d v="2023-12-31T00:00:00"/>
    <n v="12"/>
    <n v="830"/>
    <s v="记帐凭证"/>
    <s v="660108 \营业费用\交通费"/>
    <s v="吴国栋餐费交通费食品费"/>
    <n v="900"/>
    <n v="0.09"/>
    <s v="银行存款"/>
    <x v="2"/>
    <s v="交通费"/>
    <s v="交通费"/>
    <x v="0"/>
  </r>
  <r>
    <d v="2023-12-31T00:00:00"/>
    <n v="12"/>
    <n v="830"/>
    <s v="记帐凭证"/>
    <s v="660120 \营业费用\汽油费"/>
    <s v="吴国栋餐费交通费食品费"/>
    <n v="613.27"/>
    <n v="6.1327E-2"/>
    <s v="银行存款"/>
    <x v="2"/>
    <s v="汽油费"/>
    <s v="交通费"/>
    <x v="0"/>
  </r>
  <r>
    <d v="2023-12-31T00:00:00"/>
    <n v="12"/>
    <n v="830"/>
    <s v="记帐凭证"/>
    <s v="660140 \营业费用\员工午餐"/>
    <s v="吴国栋餐费交通费食品费"/>
    <n v="1132"/>
    <n v="0.1132"/>
    <s v="银行存款"/>
    <x v="2"/>
    <s v="员工午餐"/>
    <s v="福利费"/>
    <x v="1"/>
  </r>
  <r>
    <d v="2023-12-31T00:00:00"/>
    <n v="12"/>
    <n v="830"/>
    <s v="记帐凭证"/>
    <s v="660131 \营业费用\福利费"/>
    <s v="吴国栋餐费交通费食品费"/>
    <n v="278"/>
    <n v="2.7799999999999998E-2"/>
    <s v="银行存款"/>
    <x v="2"/>
    <s v="福利费"/>
    <s v="福利费"/>
    <x v="1"/>
  </r>
  <r>
    <d v="2023-12-31T00:00:00"/>
    <n v="12"/>
    <n v="838"/>
    <s v="记帐凭证"/>
    <s v="660108 \营业费用\交通费"/>
    <s v="田宁办公费招待费汽油费"/>
    <n v="1512.98"/>
    <n v="0.15129799999999999"/>
    <s v="其他应收款;银行存款"/>
    <x v="2"/>
    <s v="交通费"/>
    <s v="交通费"/>
    <x v="0"/>
  </r>
  <r>
    <d v="2023-12-31T00:00:00"/>
    <n v="12"/>
    <n v="838"/>
    <s v="记帐凭证"/>
    <s v="660109 \营业费用\业务招待费"/>
    <s v="田宁办公费招待费汽油费"/>
    <n v="4778"/>
    <n v="0.4778"/>
    <s v="其他应收款;银行存款"/>
    <x v="2"/>
    <s v="业务招待费"/>
    <s v="业务招待费"/>
    <x v="1"/>
  </r>
  <r>
    <d v="2023-12-31T00:00:00"/>
    <n v="12"/>
    <n v="839"/>
    <s v="记帐凭证"/>
    <s v="660108 \营业费用\交通费"/>
    <s v="田宁交通费餐费"/>
    <n v="4161"/>
    <n v="0.41610000000000003"/>
    <s v="银行存款"/>
    <x v="2"/>
    <s v="交通费"/>
    <s v="交通费"/>
    <x v="0"/>
  </r>
  <r>
    <d v="2023-12-31T00:00:00"/>
    <n v="12"/>
    <n v="839"/>
    <s v="记帐凭证"/>
    <s v="660109 \营业费用\业务招待费"/>
    <s v="田宁交通费餐费"/>
    <n v="1660"/>
    <n v="0.16600000000000001"/>
    <s v="银行存款"/>
    <x v="2"/>
    <s v="业务招待费"/>
    <s v="业务招待费"/>
    <x v="1"/>
  </r>
  <r>
    <d v="2023-12-31T00:00:00"/>
    <n v="12"/>
    <n v="840"/>
    <s v="记帐凭证"/>
    <s v="660108 \营业费用\交通费"/>
    <s v="田宁交通费"/>
    <n v="7544"/>
    <n v="0.75439999999999996"/>
    <s v="银行存款"/>
    <x v="2"/>
    <s v="交通费"/>
    <s v="交通费"/>
    <x v="0"/>
  </r>
  <r>
    <d v="2023-12-31T00:00:00"/>
    <n v="12"/>
    <n v="841"/>
    <s v="记帐凭证"/>
    <s v="660108 \营业费用\交通费"/>
    <s v="田宁交通费"/>
    <n v="9802"/>
    <n v="0.98019999999999996"/>
    <s v="银行存款"/>
    <x v="2"/>
    <s v="交通费"/>
    <s v="交通费"/>
    <x v="0"/>
  </r>
  <r>
    <d v="2023-12-31T00:00:00"/>
    <n v="12"/>
    <n v="842"/>
    <s v="记帐凭证"/>
    <s v="660108 \营业费用\交通费"/>
    <s v="田宁交通费招待费"/>
    <n v="5058"/>
    <n v="0.50580000000000003"/>
    <s v="其他应收款;银行存款"/>
    <x v="2"/>
    <s v="交通费"/>
    <s v="交通费"/>
    <x v="0"/>
  </r>
  <r>
    <d v="2023-12-31T00:00:00"/>
    <n v="12"/>
    <n v="842"/>
    <s v="记帐凭证"/>
    <s v="660109 \营业费用\业务招待费"/>
    <s v="田宁交通费招待费"/>
    <n v="3650"/>
    <n v="0.36499999999999999"/>
    <s v="其他应收款;银行存款"/>
    <x v="2"/>
    <s v="业务招待费"/>
    <s v="业务招待费"/>
    <x v="1"/>
  </r>
  <r>
    <d v="2023-12-31T00:00:00"/>
    <n v="12"/>
    <n v="843"/>
    <s v="记帐凭证"/>
    <s v="660107 \营业费用\办公费"/>
    <s v="田宁办公费车辆维修费"/>
    <n v="8474"/>
    <n v="0.84740000000000004"/>
    <s v="银行存款"/>
    <x v="2"/>
    <s v="办公费"/>
    <s v="办公费"/>
    <x v="1"/>
  </r>
  <r>
    <d v="2023-12-31T00:00:00"/>
    <n v="12"/>
    <n v="843"/>
    <s v="记帐凭证"/>
    <s v="660122 \营业费用\维修保险费"/>
    <s v="田宁办公费车辆维修费"/>
    <m/>
    <n v="0"/>
    <m/>
    <x v="2"/>
    <s v="维修保险费"/>
    <s v="交通费"/>
    <x v="0"/>
  </r>
  <r>
    <d v="2023-12-31T00:00:00"/>
    <n v="12"/>
    <n v="844"/>
    <s v="记帐凭证"/>
    <s v="660113 \营业费用\差旅费"/>
    <s v="田宁胶州到北京差旅费"/>
    <n v="7570.63"/>
    <n v="0.75706300000000004"/>
    <s v="银行存款"/>
    <x v="2"/>
    <s v="差旅费"/>
    <s v="差旅费"/>
    <x v="0"/>
  </r>
  <r>
    <d v="2023-12-31T00:00:00"/>
    <n v="12"/>
    <n v="876"/>
    <s v="记帐凭证"/>
    <s v="660108 \营业费用\交通费"/>
    <s v="厉敏交通费"/>
    <n v="7242.93"/>
    <n v="0.72429300000000008"/>
    <s v="其他应收款"/>
    <x v="2"/>
    <s v="交通费"/>
    <s v="交通费"/>
    <x v="0"/>
  </r>
  <r>
    <d v="2023-12-31T00:00:00"/>
    <n v="12"/>
    <n v="880"/>
    <s v="记帐凭证"/>
    <s v="660131 \营业费用\福利费"/>
    <s v="薛晶晶食品费"/>
    <n v="1800"/>
    <n v="0.18"/>
    <s v="银行存款"/>
    <x v="2"/>
    <s v="福利费"/>
    <s v="福利费"/>
    <x v="1"/>
  </r>
  <r>
    <d v="2023-12-31T00:00:00"/>
    <n v="12"/>
    <n v="883"/>
    <s v="记帐凭证"/>
    <s v="660101 \营业费用\工资"/>
    <s v="分配销售部12月工资"/>
    <n v="909690.28"/>
    <n v="90.969028000000009"/>
    <s v="应付职工薪酬"/>
    <x v="2"/>
    <s v="工资"/>
    <s v="职工薪酬"/>
    <x v="3"/>
  </r>
  <r>
    <d v="2023-12-31T00:00:00"/>
    <n v="12"/>
    <n v="886"/>
    <s v="记帐凭证"/>
    <s v="660108 \营业费用\交通费"/>
    <s v="鹿松交通费"/>
    <n v="2049.27"/>
    <n v="0.204927"/>
    <s v="银行存款;其他应收款"/>
    <x v="2"/>
    <s v="交通费"/>
    <s v="交通费"/>
    <x v="0"/>
  </r>
  <r>
    <d v="2023-12-31T00:00:00"/>
    <n v="12"/>
    <n v="887"/>
    <s v="记帐凭证"/>
    <s v="660108 \营业费用\交通费"/>
    <s v="刘亚芳交通费"/>
    <n v="2974.15"/>
    <n v="0.29741499999999998"/>
    <s v="其他应收款;银行存款"/>
    <x v="2"/>
    <s v="交通费"/>
    <s v="交通费"/>
    <x v="0"/>
  </r>
  <r>
    <d v="2023-12-31T00:00:00"/>
    <n v="12"/>
    <n v="887"/>
    <s v="记帐凭证"/>
    <s v="660107 \营业费用\办公费"/>
    <s v="刘亚芳交通费"/>
    <n v="30"/>
    <n v="3.0000000000000001E-3"/>
    <s v="其他应收款;银行存款"/>
    <x v="2"/>
    <s v="办公费"/>
    <s v="办公费"/>
    <x v="1"/>
  </r>
  <r>
    <d v="2023-12-31T00:00:00"/>
    <n v="12"/>
    <n v="890"/>
    <s v="记帐凭证"/>
    <s v="660122 \营业费用\维修保险费"/>
    <s v="余小东车辆维修费"/>
    <n v="18175"/>
    <n v="1.8174999999999999"/>
    <s v="其他应付款"/>
    <x v="2"/>
    <s v="维修保险费"/>
    <s v="交通费"/>
    <x v="0"/>
  </r>
  <r>
    <d v="2023-12-31T00:00:00"/>
    <n v="12"/>
    <n v="912"/>
    <s v="记帐凭证"/>
    <s v="660113 \营业费用\差旅费"/>
    <s v="李叶胜大连差旅费"/>
    <n v="6603"/>
    <n v="0.6603"/>
    <s v="银行存款"/>
    <x v="2"/>
    <s v="差旅费"/>
    <s v="差旅费"/>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3:E9" firstHeaderRow="1" firstDataRow="2" firstDataCol="1"/>
  <pivotFields count="12">
    <pivotField numFmtId="14" showAll="0"/>
    <pivotField showAll="0"/>
    <pivotField showAll="0"/>
    <pivotField showAll="0"/>
    <pivotField showAll="0"/>
    <pivotField showAll="0"/>
    <pivotField showAll="0"/>
    <pivotField dataField="1" numFmtId="4" showAll="0"/>
    <pivotField showAll="0"/>
    <pivotField axis="axisCol" showAll="0">
      <items count="4">
        <item n="2023年" x="2"/>
        <item n="2024年" x="1"/>
        <item n="2025年" x="0"/>
        <item t="default"/>
      </items>
    </pivotField>
    <pivotField showAll="0"/>
    <pivotField axis="axisRow" sortType="descending" showAll="0">
      <items count="7">
        <item m="1" x="4"/>
        <item x="2"/>
        <item x="0"/>
        <item x="1"/>
        <item x="3"/>
        <item m="1" x="5"/>
        <item t="default"/>
      </items>
      <autoSortScope>
        <pivotArea dataOnly="0" outline="0" fieldPosition="0">
          <references count="1">
            <reference field="4294967294" count="1" selected="0">
              <x v="0"/>
            </reference>
          </references>
        </pivotArea>
      </autoSortScope>
    </pivotField>
  </pivotFields>
  <rowFields count="1">
    <field x="11"/>
  </rowFields>
  <rowItems count="5">
    <i>
      <x v="3"/>
    </i>
    <i>
      <x v="1"/>
    </i>
    <i>
      <x v="2"/>
    </i>
    <i>
      <x v="4"/>
    </i>
    <i t="grand">
      <x/>
    </i>
  </rowItems>
  <colFields count="1">
    <field x="9"/>
  </colFields>
  <colItems count="4">
    <i>
      <x/>
    </i>
    <i>
      <x v="1"/>
    </i>
    <i>
      <x v="2"/>
    </i>
    <i t="grand">
      <x/>
    </i>
  </colItems>
  <dataFields count="1">
    <dataField name="求和项:成本金额（万元）" fld="7" baseField="0" baseItem="0" numFmtId="4"/>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9" type="button" dataOnly="0" labelOnly="1" outline="0" fieldPosition="0"/>
    </format>
    <format dxfId="4">
      <pivotArea type="topRight" dataOnly="0" labelOnly="1" outline="0" fieldPosition="0"/>
    </format>
    <format dxfId="5">
      <pivotArea field="11" type="button" dataOnly="0" labelOnly="1" outline="0" fieldPosition="0"/>
    </format>
    <format dxfId="6">
      <pivotArea dataOnly="0" labelOnly="1" fieldPosition="0">
        <references count="1">
          <reference field="11" count="0"/>
        </references>
      </pivotArea>
    </format>
    <format dxfId="7">
      <pivotArea dataOnly="0" labelOnly="1" grandRow="1" outline="0" fieldPosition="0"/>
    </format>
    <format dxfId="8">
      <pivotArea dataOnly="0" labelOnly="1" fieldPosition="0">
        <references count="1">
          <reference field="9" count="0"/>
        </references>
      </pivotArea>
    </format>
    <format dxfId="9">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chartFormat="3">
  <location ref="A14:F19" firstHeaderRow="1" firstDataRow="2" firstDataCol="1"/>
  <pivotFields count="12">
    <pivotField numFmtId="14" showAll="0"/>
    <pivotField showAll="0"/>
    <pivotField showAll="0"/>
    <pivotField showAll="0"/>
    <pivotField showAll="0"/>
    <pivotField showAll="0"/>
    <pivotField showAll="0"/>
    <pivotField dataField="1" numFmtId="4" showAll="0"/>
    <pivotField showAll="0"/>
    <pivotField axis="axisRow" showAll="0">
      <items count="4">
        <item n="2023年" x="2"/>
        <item n="2024年" x="1"/>
        <item n="2025年" x="0"/>
        <item t="default"/>
      </items>
    </pivotField>
    <pivotField showAll="0"/>
    <pivotField axis="axisCol" sortType="descending" showAll="0">
      <items count="7">
        <item m="1" x="4"/>
        <item x="2"/>
        <item x="0"/>
        <item x="1"/>
        <item x="3"/>
        <item m="1" x="5"/>
        <item t="default"/>
      </items>
      <autoSortScope>
        <pivotArea dataOnly="0" outline="0" fieldPosition="0">
          <references count="1">
            <reference field="4294967294" count="1" selected="0">
              <x v="0"/>
            </reference>
          </references>
        </pivotArea>
      </autoSortScope>
    </pivotField>
  </pivotFields>
  <rowFields count="1">
    <field x="9"/>
  </rowFields>
  <rowItems count="4">
    <i>
      <x/>
    </i>
    <i>
      <x v="1"/>
    </i>
    <i>
      <x v="2"/>
    </i>
    <i t="grand">
      <x/>
    </i>
  </rowItems>
  <colFields count="1">
    <field x="11"/>
  </colFields>
  <colItems count="5">
    <i>
      <x v="3"/>
    </i>
    <i>
      <x v="1"/>
    </i>
    <i>
      <x v="2"/>
    </i>
    <i>
      <x v="4"/>
    </i>
    <i t="grand">
      <x/>
    </i>
  </colItems>
  <dataFields count="1">
    <dataField name="求和项:成本金额（万元）" fld="7" showDataAs="percentOfRow" baseField="0" baseItem="0" numFmtId="10"/>
  </dataFields>
  <formats count="10">
    <format dxfId="10">
      <pivotArea type="all" dataOnly="0" outline="0" fieldPosition="0"/>
    </format>
    <format dxfId="11">
      <pivotArea outline="0" collapsedLevelsAreSubtotals="1" fieldPosition="0"/>
    </format>
    <format dxfId="12">
      <pivotArea type="origin" dataOnly="0" labelOnly="1" outline="0" fieldPosition="0"/>
    </format>
    <format dxfId="13">
      <pivotArea field="9" type="button" dataOnly="0" labelOnly="1" outline="0" fieldPosition="0"/>
    </format>
    <format dxfId="14">
      <pivotArea type="topRight" dataOnly="0" labelOnly="1" outline="0" fieldPosition="0"/>
    </format>
    <format dxfId="15">
      <pivotArea field="11" type="button" dataOnly="0" labelOnly="1" outline="0" fieldPosition="0"/>
    </format>
    <format dxfId="16">
      <pivotArea dataOnly="0" labelOnly="1" fieldPosition="0">
        <references count="1">
          <reference field="11" count="0"/>
        </references>
      </pivotArea>
    </format>
    <format dxfId="17">
      <pivotArea dataOnly="0" labelOnly="1" grandRow="1" outline="0" fieldPosition="0"/>
    </format>
    <format dxfId="18">
      <pivotArea dataOnly="0" labelOnly="1" fieldPosition="0">
        <references count="1">
          <reference field="9" count="0"/>
        </references>
      </pivotArea>
    </format>
    <format dxfId="19">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7" cacheId="3"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25:B29" firstHeaderRow="1" firstDataRow="1" firstDataCol="1"/>
  <pivotFields count="13">
    <pivotField numFmtId="14"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items count="17">
        <item m="1" x="7"/>
        <item m="1" x="12"/>
        <item m="1" x="10"/>
        <item m="1" x="8"/>
        <item m="1" x="13"/>
        <item m="1" x="9"/>
        <item m="1" x="4"/>
        <item m="1" x="11"/>
        <item m="1" x="5"/>
        <item m="1" x="14"/>
        <item m="1" x="6"/>
        <item x="3"/>
        <item m="1" x="15"/>
        <item x="0"/>
        <item x="1"/>
        <item x="2"/>
        <item t="default"/>
      </items>
    </pivotField>
  </pivotFields>
  <rowFields count="1">
    <field x="9"/>
  </rowFields>
  <rowItems count="4">
    <i>
      <x/>
    </i>
    <i>
      <x v="1"/>
    </i>
    <i>
      <x v="2"/>
    </i>
    <i t="grand">
      <x/>
    </i>
  </rowItems>
  <colItems count="1">
    <i/>
  </colItems>
  <dataFields count="1">
    <dataField name="求和项:金额（万元）" fld="7" baseField="0" baseItem="0" numFmtId="177"/>
  </dataFields>
  <formats count="2">
    <format dxfId="20">
      <pivotArea outline="0" collapsedLevelsAreSubtotals="1" fieldPosition="0"/>
    </format>
    <format dxfId="21">
      <pivotArea outline="0"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4" cacheId="3"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chartFormat="4">
  <location ref="A3:F8" firstHeaderRow="1" firstDataRow="2" firstDataCol="1"/>
  <pivotFields count="13">
    <pivotField numFmtId="14"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axis="axisCol" showAll="0">
      <items count="17">
        <item m="1" x="7"/>
        <item m="1" x="12"/>
        <item m="1" x="10"/>
        <item m="1" x="8"/>
        <item m="1" x="13"/>
        <item m="1" x="9"/>
        <item m="1" x="4"/>
        <item m="1" x="11"/>
        <item m="1" x="5"/>
        <item m="1" x="14"/>
        <item m="1" x="6"/>
        <item x="3"/>
        <item m="1" x="15"/>
        <item x="0"/>
        <item x="1"/>
        <item x="2"/>
        <item t="default"/>
      </items>
    </pivotField>
  </pivotFields>
  <rowFields count="1">
    <field x="9"/>
  </rowFields>
  <rowItems count="4">
    <i>
      <x/>
    </i>
    <i>
      <x v="1"/>
    </i>
    <i>
      <x v="2"/>
    </i>
    <i t="grand">
      <x/>
    </i>
  </rowItems>
  <colFields count="1">
    <field x="12"/>
  </colFields>
  <colItems count="5">
    <i>
      <x v="11"/>
    </i>
    <i>
      <x v="13"/>
    </i>
    <i>
      <x v="14"/>
    </i>
    <i>
      <x v="15"/>
    </i>
    <i t="grand">
      <x/>
    </i>
  </colItems>
  <dataFields count="1">
    <dataField name="求和项:借方发生额" fld="6" showDataAs="percentOfRow" baseField="0" baseItem="0" numFmtId="1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6" cacheId="2"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16:B20" firstHeaderRow="1" firstDataRow="1" firstDataCol="1"/>
  <pivotFields count="13">
    <pivotField numFmtId="14"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items count="5">
        <item x="2"/>
        <item x="1"/>
        <item x="0"/>
        <item x="3"/>
        <item t="default"/>
      </items>
    </pivotField>
  </pivotFields>
  <rowFields count="1">
    <field x="9"/>
  </rowFields>
  <rowItems count="4">
    <i>
      <x/>
    </i>
    <i>
      <x v="1"/>
    </i>
    <i>
      <x v="2"/>
    </i>
    <i t="grand">
      <x/>
    </i>
  </rowItems>
  <colItems count="1">
    <i/>
  </colItems>
  <dataFields count="1">
    <dataField name="求和项:金额（万元）" fld="7" baseField="0" baseItem="0" numFmtId="177"/>
  </dataFields>
  <formats count="2">
    <format dxfId="22">
      <pivotArea outline="0" collapsedLevelsAreSubtotals="1" fieldPosition="0"/>
    </format>
    <format dxfId="23">
      <pivotArea outline="0"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1" cacheId="2"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chartFormat="11">
  <location ref="A23:F28" firstHeaderRow="1" firstDataRow="2" firstDataCol="1"/>
  <pivotFields count="13">
    <pivotField numFmtId="14"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axis="axisCol" showAll="0">
      <items count="5">
        <item x="3"/>
        <item x="0"/>
        <item x="2"/>
        <item x="1"/>
        <item t="default"/>
      </items>
    </pivotField>
  </pivotFields>
  <rowFields count="1">
    <field x="9"/>
  </rowFields>
  <rowItems count="4">
    <i>
      <x/>
    </i>
    <i>
      <x v="1"/>
    </i>
    <i>
      <x v="2"/>
    </i>
    <i t="grand">
      <x/>
    </i>
  </rowItems>
  <colFields count="1">
    <field x="12"/>
  </colFields>
  <colItems count="5">
    <i>
      <x/>
    </i>
    <i>
      <x v="1"/>
    </i>
    <i>
      <x v="2"/>
    </i>
    <i>
      <x v="3"/>
    </i>
    <i t="grand">
      <x/>
    </i>
  </colItems>
  <dataFields count="1">
    <dataField name="求和项:金额（万元）" fld="7" showDataAs="percentOfRow" baseField="9" baseItem="0" numFmtId="1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3" cacheId="2"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chartFormat="6">
  <location ref="A3:F8" firstHeaderRow="1" firstDataRow="2" firstDataCol="1"/>
  <pivotFields count="13">
    <pivotField numFmtId="14"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axis="axisCol" showAll="0">
      <items count="5">
        <item x="2"/>
        <item x="1"/>
        <item x="0"/>
        <item x="3"/>
        <item t="default"/>
      </items>
    </pivotField>
  </pivotFields>
  <rowFields count="1">
    <field x="9"/>
  </rowFields>
  <rowItems count="4">
    <i>
      <x/>
    </i>
    <i>
      <x v="1"/>
    </i>
    <i>
      <x v="2"/>
    </i>
    <i t="grand">
      <x/>
    </i>
  </rowItems>
  <colFields count="1">
    <field x="12"/>
  </colFields>
  <colItems count="5">
    <i>
      <x/>
    </i>
    <i>
      <x v="1"/>
    </i>
    <i>
      <x v="2"/>
    </i>
    <i>
      <x v="3"/>
    </i>
    <i t="grand">
      <x/>
    </i>
  </colItems>
  <dataFields count="1">
    <dataField name="求和项:借方发生额" fld="6" showDataAs="percentOfRow" baseField="0" baseItem="0" numFmtId="1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4" cacheId="1"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chartFormat="2">
  <location ref="A3:F8" firstHeaderRow="1" firstDataRow="2" firstDataCol="1"/>
  <pivotFields count="13">
    <pivotField numFmtId="14"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axis="axisCol" showAll="0">
      <items count="5">
        <item x="2"/>
        <item x="1"/>
        <item x="0"/>
        <item x="3"/>
        <item t="default"/>
      </items>
    </pivotField>
  </pivotFields>
  <rowFields count="1">
    <field x="9"/>
  </rowFields>
  <rowItems count="4">
    <i>
      <x/>
    </i>
    <i>
      <x v="1"/>
    </i>
    <i>
      <x v="2"/>
    </i>
    <i t="grand">
      <x/>
    </i>
  </rowItems>
  <colFields count="1">
    <field x="12"/>
  </colFields>
  <colItems count="5">
    <i>
      <x/>
    </i>
    <i>
      <x v="1"/>
    </i>
    <i>
      <x v="2"/>
    </i>
    <i>
      <x v="3"/>
    </i>
    <i t="grand">
      <x/>
    </i>
  </colItems>
  <dataFields count="1">
    <dataField name="求和项:借方发生额" fld="6" showDataAs="percentOfRow" baseField="0" baseItem="0" numFmtId="1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5" cacheId="1"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15:B19" firstHeaderRow="1" firstDataRow="1" firstDataCol="1"/>
  <pivotFields count="13">
    <pivotField numFmtId="14"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items count="5">
        <item x="2"/>
        <item x="1"/>
        <item x="0"/>
        <item x="3"/>
        <item t="default"/>
      </items>
    </pivotField>
  </pivotFields>
  <rowFields count="1">
    <field x="9"/>
  </rowFields>
  <rowItems count="4">
    <i>
      <x/>
    </i>
    <i>
      <x v="1"/>
    </i>
    <i>
      <x v="2"/>
    </i>
    <i t="grand">
      <x/>
    </i>
  </rowItems>
  <colItems count="1">
    <i/>
  </colItems>
  <dataFields count="1">
    <dataField name="求和项:金额（万元）" fld="7" baseField="0" baseItem="0" numFmtId="177"/>
  </dataFields>
  <formats count="2">
    <format dxfId="24">
      <pivotArea outline="0" collapsedLevelsAreSubtotals="1" fieldPosition="0"/>
    </format>
    <format dxfId="25">
      <pivotArea outline="0"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表2" displayName="表2" ref="A1:L8484" totalsRowShown="0">
  <autoFilter xmlns:etc="http://www.wps.cn/officeDocument/2017/etCustomData" ref="A1:L8484" etc:filterBottomFollowUsedRange="0">
    <filterColumn colId="11">
      <filters>
        <filter val="其他费用"/>
        <filter val="折旧费"/>
        <filter val="房租物业"/>
      </filters>
    </filterColumn>
  </autoFilter>
  <tableColumns count="12">
    <tableColumn id="1" name="记账时间" dataDxfId="26"/>
    <tableColumn id="2" name="月份" dataDxfId="27"/>
    <tableColumn id="3" name="凭证编号" dataDxfId="28"/>
    <tableColumn id="4" name="凭证种类" dataDxfId="29"/>
    <tableColumn id="5" name="科目名称" dataDxfId="30"/>
    <tableColumn id="6" name="业务说明" dataDxfId="31"/>
    <tableColumn id="7" name="借方发生额" dataDxfId="32"/>
    <tableColumn id="12" name="成本金额（万元）" dataDxfId="33">
      <calculatedColumnFormula>表2[[#This Row],[借方发生额]]/10000</calculatedColumnFormula>
    </tableColumn>
    <tableColumn id="8" name="对方科目名称" dataDxfId="34"/>
    <tableColumn id="9" name="年份" dataDxfId="35">
      <calculatedColumnFormula>YEAR(A2)</calculatedColumnFormula>
    </tableColumn>
    <tableColumn id="10" name="费用明细" dataDxfId="36"/>
    <tableColumn id="11" name="成本构成" dataDxfId="37"/>
  </tableColumns>
  <tableStyleInfo name="TableStyleMedium2" showFirstColumn="0" showLastColumn="0" showRowStripes="1" showColumnStripes="0"/>
</table>
</file>

<file path=xl/tables/table2.xml><?xml version="1.0" encoding="utf-8"?>
<table xmlns="http://schemas.openxmlformats.org/spreadsheetml/2006/main" id="1" name="表1" displayName="表1" ref="A1:M2539" totalsRowShown="0">
  <autoFilter xmlns:etc="http://www.wps.cn/officeDocument/2017/etCustomData" ref="A1:M2539" etc:filterBottomFollowUsedRange="0">
    <filterColumn colId="12">
      <filters blank="1"/>
    </filterColumn>
  </autoFilter>
  <tableColumns count="13">
    <tableColumn id="1" name="记账时间" dataDxfId="38"/>
    <tableColumn id="2" name="月份" dataDxfId="39"/>
    <tableColumn id="3" name="凭证编号" dataDxfId="40"/>
    <tableColumn id="4" name="凭证种类" dataDxfId="41"/>
    <tableColumn id="5" name="科目名称" dataDxfId="42"/>
    <tableColumn id="6" name="业务说明" dataDxfId="43"/>
    <tableColumn id="7" name="借方发生额" dataDxfId="44"/>
    <tableColumn id="13" name="金额（万元）" dataDxfId="45">
      <calculatedColumnFormula>表1[[#This Row],[借方发生额]]/10000</calculatedColumnFormula>
    </tableColumn>
    <tableColumn id="8" name="对方科目名称" dataDxfId="46"/>
    <tableColumn id="9" name="年份" dataDxfId="47">
      <calculatedColumnFormula>YEAR(A2)</calculatedColumnFormula>
    </tableColumn>
    <tableColumn id="10" name="费用明细" dataDxfId="48"/>
    <tableColumn id="11" name="附注披露" dataDxfId="49"/>
    <tableColumn id="12" name="费用构成" dataDxfId="50"/>
  </tableColumns>
  <tableStyleInfo name="TableStyleMedium2" showFirstColumn="0" showLastColumn="0" showRowStripes="1" showColumnStripes="0"/>
</table>
</file>

<file path=xl/tables/table3.xml><?xml version="1.0" encoding="utf-8"?>
<table xmlns="http://schemas.openxmlformats.org/spreadsheetml/2006/main" id="3" name="表3" displayName="表3" ref="A1:M3093" totalsRowShown="0">
  <autoFilter xmlns:etc="http://www.wps.cn/officeDocument/2017/etCustomData" ref="A1:M3093" etc:filterBottomFollowUsedRange="0"/>
  <tableColumns count="13">
    <tableColumn id="1" name="记账时间" dataDxfId="51"/>
    <tableColumn id="2" name="月份" dataDxfId="52"/>
    <tableColumn id="3" name="凭证编号" dataDxfId="53"/>
    <tableColumn id="4" name="凭证种类" dataDxfId="54"/>
    <tableColumn id="5" name="科目名称" dataDxfId="55"/>
    <tableColumn id="6" name="业务说明" dataDxfId="56"/>
    <tableColumn id="7" name="借方发生额" dataDxfId="57"/>
    <tableColumn id="13" name="金额（万元）" dataDxfId="58">
      <calculatedColumnFormula>表3[[#This Row],[借方发生额]]/10000</calculatedColumnFormula>
    </tableColumn>
    <tableColumn id="8" name="对方科目名称" dataDxfId="59"/>
    <tableColumn id="9" name="年份" dataDxfId="60">
      <calculatedColumnFormula>YEAR(A2)</calculatedColumnFormula>
    </tableColumn>
    <tableColumn id="10" name="费用明细" dataDxfId="61"/>
    <tableColumn id="11" name="附注披露" dataDxfId="62"/>
    <tableColumn id="12" name="费用构成" dataDxfId="63"/>
  </tableColumns>
  <tableStyleInfo name="TableStyleMedium2" showFirstColumn="0" showLastColumn="0" showRowStripes="1" showColumnStripes="0"/>
</table>
</file>

<file path=xl/tables/table4.xml><?xml version="1.0" encoding="utf-8"?>
<table xmlns="http://schemas.openxmlformats.org/spreadsheetml/2006/main" id="4" name="表4" displayName="表4" ref="A1:M1099" totalsRowShown="0">
  <autoFilter xmlns:etc="http://www.wps.cn/officeDocument/2017/etCustomData" ref="A1:M1099" etc:filterBottomFollowUsedRange="0"/>
  <tableColumns count="13">
    <tableColumn id="1" name="记账时间" dataDxfId="64"/>
    <tableColumn id="2" name="月份" dataDxfId="65"/>
    <tableColumn id="3" name="凭证编号" dataDxfId="66"/>
    <tableColumn id="4" name="凭证种类" dataDxfId="67"/>
    <tableColumn id="5" name="科目名称" dataDxfId="68"/>
    <tableColumn id="6" name="业务说明" dataDxfId="69"/>
    <tableColumn id="7" name="借方发生额" dataDxfId="70"/>
    <tableColumn id="13" name="金额（万元）" dataDxfId="71">
      <calculatedColumnFormula>表4[[#This Row],[借方发生额]]/10000</calculatedColumnFormula>
    </tableColumn>
    <tableColumn id="8" name="对方科目名称" dataDxfId="72"/>
    <tableColumn id="9" name="年份" dataDxfId="73">
      <calculatedColumnFormula>YEAR(A2)</calculatedColumnFormula>
    </tableColumn>
    <tableColumn id="10" name="费用明细" dataDxfId="74"/>
    <tableColumn id="11" name="附注披露" dataDxfId="75"/>
    <tableColumn id="12" name="费用构成" dataDxfId="76"/>
  </tableColumns>
  <tableStyleInfo name="TableStyleMedium2" showFirstColumn="0" showLastColumn="0" showRowStripes="1" showColumnStripes="0"/>
</table>
</file>

<file path=xl/tables/table5.xml><?xml version="1.0" encoding="utf-8"?>
<table xmlns="http://schemas.openxmlformats.org/spreadsheetml/2006/main" id="5" name="表5" displayName="表5" ref="A1:J249" totalsRowShown="0">
  <autoFilter xmlns:etc="http://www.wps.cn/officeDocument/2017/etCustomData" ref="A1:J249" etc:filterBottomFollowUsedRange="0"/>
  <tableColumns count="10">
    <tableColumn id="1" name="记账时间" dataDxfId="77"/>
    <tableColumn id="2" name="月份" dataDxfId="78"/>
    <tableColumn id="3" name="凭证编号" dataDxfId="79"/>
    <tableColumn id="4" name="凭证种类" dataDxfId="80"/>
    <tableColumn id="5" name="科目名称" dataDxfId="81"/>
    <tableColumn id="6" name="业务说明" dataDxfId="82"/>
    <tableColumn id="7" name="借方发生额" dataDxfId="83"/>
    <tableColumn id="8" name="对方科目名称" dataDxfId="84"/>
    <tableColumn id="9" name="年份" dataDxfId="85">
      <calculatedColumnFormula>YEAR(A2)</calculatedColumnFormula>
    </tableColumn>
    <tableColumn id="10" name="费用构成" dataDxfId="86"/>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4" Type="http://schemas.openxmlformats.org/officeDocument/2006/relationships/drawing" Target="../drawings/drawing4.xml"/><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3:H95"/>
  <sheetViews>
    <sheetView tabSelected="1" topLeftCell="A4" workbookViewId="0">
      <selection activeCell="F25" sqref="F25"/>
    </sheetView>
  </sheetViews>
  <sheetFormatPr defaultColWidth="9.23423423423423" defaultRowHeight="14.1" outlineLevelCol="7"/>
  <cols>
    <col min="1" max="1" width="27" style="20"/>
    <col min="2" max="2" width="9.69369369369369" style="20"/>
    <col min="3" max="3" width="8.53153153153153" style="20"/>
    <col min="4" max="5" width="9.53153153153153" style="20"/>
    <col min="6" max="6" width="8.76576576576577" style="20" customWidth="1"/>
    <col min="7" max="7" width="7.45945945945946" style="20" customWidth="1"/>
    <col min="8" max="8" width="8.76576576576577" style="20" customWidth="1"/>
    <col min="9" max="9" width="12.9189189189189" style="20" customWidth="1"/>
    <col min="10" max="10" width="11.3783783783784" style="20" customWidth="1"/>
    <col min="11" max="12" width="7.69369369369369" style="20" customWidth="1"/>
    <col min="13" max="13" width="15.0720720720721" style="20" customWidth="1"/>
    <col min="14" max="14" width="11.3783783783784" style="20" customWidth="1"/>
    <col min="15" max="16" width="9.84684684684685" style="20" customWidth="1"/>
    <col min="17" max="17" width="15.0720720720721" style="20" customWidth="1"/>
    <col min="18" max="18" width="9.30630630630631" style="20" customWidth="1"/>
    <col min="19" max="19" width="7.69369369369369" style="20" customWidth="1"/>
    <col min="20" max="20" width="6.61261261261261" style="20" customWidth="1"/>
    <col min="21" max="21" width="12.9189189189189" style="20" customWidth="1"/>
    <col min="22" max="22" width="9.30630630630631" style="20" customWidth="1"/>
    <col min="23" max="24" width="5.53153153153153" style="20" customWidth="1"/>
    <col min="25" max="25" width="12.9189189189189" style="20" customWidth="1"/>
    <col min="26" max="26" width="11" style="20" customWidth="1"/>
    <col min="27" max="16384" width="9.23423423423423" style="20"/>
  </cols>
  <sheetData>
    <row r="3" spans="1:8">
      <c r="A3" s="20" t="s">
        <v>0</v>
      </c>
      <c r="B3" s="20" t="s">
        <v>1</v>
      </c>
    </row>
    <row r="4" spans="1:8">
      <c r="A4" s="20" t="s">
        <v>2</v>
      </c>
      <c r="B4" s="20" t="s">
        <v>3</v>
      </c>
      <c r="C4" s="20" t="s">
        <v>4</v>
      </c>
      <c r="D4" s="20" t="s">
        <v>5</v>
      </c>
      <c r="E4" s="20" t="s">
        <v>6</v>
      </c>
    </row>
    <row r="5" spans="1:8">
      <c r="A5" s="21" t="s">
        <v>7</v>
      </c>
      <c r="B5" s="22">
        <v>5317.99773400001</v>
      </c>
      <c r="C5" s="22">
        <v>4006.301714</v>
      </c>
      <c r="D5" s="22">
        <v>8137.57703100001</v>
      </c>
      <c r="E5" s="22">
        <v>17461.876479</v>
      </c>
    </row>
    <row r="6" spans="1:8">
      <c r="A6" s="21" t="s">
        <v>8</v>
      </c>
      <c r="B6" s="22">
        <v>1873.980503</v>
      </c>
      <c r="C6" s="22">
        <v>1208.828415</v>
      </c>
      <c r="D6" s="22">
        <v>1095.396998</v>
      </c>
      <c r="E6" s="22">
        <v>4178.205916</v>
      </c>
    </row>
    <row r="7" spans="1:8">
      <c r="A7" s="21" t="s">
        <v>9</v>
      </c>
      <c r="B7" s="22">
        <v>444.341566</v>
      </c>
      <c r="C7" s="22">
        <v>339.781996</v>
      </c>
      <c r="D7" s="22">
        <v>995.768729999999</v>
      </c>
      <c r="E7" s="22">
        <v>1779.892292</v>
      </c>
    </row>
    <row r="8" spans="1:8">
      <c r="A8" s="21" t="s">
        <v>10</v>
      </c>
      <c r="B8" s="22">
        <v>242.863658</v>
      </c>
      <c r="C8" s="22">
        <v>104.972832</v>
      </c>
      <c r="D8" s="22">
        <v>27.961327</v>
      </c>
      <c r="E8" s="22">
        <v>375.797817</v>
      </c>
    </row>
    <row r="9" spans="1:8">
      <c r="A9" s="21" t="s">
        <v>6</v>
      </c>
      <c r="B9" s="22">
        <v>7879.18346100001</v>
      </c>
      <c r="C9" s="22">
        <v>5659.884957</v>
      </c>
      <c r="D9" s="22">
        <v>10256.704086</v>
      </c>
      <c r="E9" s="22">
        <v>23795.772504</v>
      </c>
    </row>
    <row r="10" spans="1:8">
      <c r="A10"/>
      <c r="B10"/>
      <c r="C10"/>
      <c r="D10"/>
      <c r="E10"/>
    </row>
    <row r="11" spans="1:8">
      <c r="A11"/>
      <c r="B11"/>
      <c r="C11"/>
      <c r="D11"/>
      <c r="E11"/>
    </row>
    <row r="14" spans="1:8">
      <c r="A14" s="20" t="s">
        <v>0</v>
      </c>
      <c r="B14" s="20" t="s">
        <v>1</v>
      </c>
      <c r="G14"/>
      <c r="H14"/>
    </row>
    <row r="15" spans="1:8">
      <c r="A15" s="20" t="s">
        <v>2</v>
      </c>
      <c r="B15" s="20" t="s">
        <v>7</v>
      </c>
      <c r="C15" s="20" t="s">
        <v>8</v>
      </c>
      <c r="D15" s="20" t="s">
        <v>9</v>
      </c>
      <c r="E15" s="20" t="s">
        <v>10</v>
      </c>
      <c r="F15" s="20" t="s">
        <v>6</v>
      </c>
      <c r="G15"/>
      <c r="H15"/>
    </row>
    <row r="16" spans="1:8">
      <c r="A16" s="21" t="s">
        <v>3</v>
      </c>
      <c r="B16" s="23">
        <v>0.674942747598501</v>
      </c>
      <c r="C16" s="23">
        <v>0.237839429970851</v>
      </c>
      <c r="D16" s="23">
        <v>0.0563943672842978</v>
      </c>
      <c r="E16" s="23">
        <v>0.0308234551463504</v>
      </c>
      <c r="F16" s="23">
        <v>1</v>
      </c>
      <c r="G16"/>
      <c r="H16"/>
    </row>
    <row r="17" spans="1:8">
      <c r="A17" s="21" t="s">
        <v>4</v>
      </c>
      <c r="B17" s="23">
        <v>0.707841545267649</v>
      </c>
      <c r="C17" s="23">
        <v>0.213578266021989</v>
      </c>
      <c r="D17" s="23">
        <v>0.0600333749857877</v>
      </c>
      <c r="E17" s="23">
        <v>0.0185468137245744</v>
      </c>
      <c r="F17" s="23">
        <v>1</v>
      </c>
      <c r="G17"/>
      <c r="H17"/>
    </row>
    <row r="18" spans="1:8">
      <c r="A18" s="21" t="s">
        <v>5</v>
      </c>
      <c r="B18" s="23">
        <v>0.793391031150784</v>
      </c>
      <c r="C18" s="23">
        <v>0.106798147710547</v>
      </c>
      <c r="D18" s="23">
        <v>0.0970846698560002</v>
      </c>
      <c r="E18" s="23">
        <v>0.00272615128266848</v>
      </c>
      <c r="F18" s="23">
        <v>1</v>
      </c>
      <c r="G18"/>
      <c r="H18"/>
    </row>
    <row r="19" spans="1:8">
      <c r="A19" s="21" t="s">
        <v>6</v>
      </c>
      <c r="B19" s="23">
        <v>0.733822634926633</v>
      </c>
      <c r="C19" s="23">
        <v>0.175586059048835</v>
      </c>
      <c r="D19" s="23">
        <v>0.0747986766010981</v>
      </c>
      <c r="E19" s="23">
        <v>0.0157926294234335</v>
      </c>
      <c r="F19" s="23">
        <v>1</v>
      </c>
      <c r="G19"/>
      <c r="H19"/>
    </row>
    <row r="20" spans="1:8">
      <c r="A20"/>
      <c r="B20"/>
      <c r="C20"/>
      <c r="D20"/>
      <c r="E20"/>
    </row>
    <row r="21" spans="1:8">
      <c r="A21"/>
      <c r="B21"/>
      <c r="C21"/>
      <c r="D21"/>
      <c r="E21"/>
    </row>
    <row r="22" spans="1:8">
      <c r="A22"/>
      <c r="B22"/>
      <c r="C22"/>
      <c r="D22"/>
      <c r="E22"/>
    </row>
    <row r="35" spans="1:5">
      <c r="A35" s="21"/>
      <c r="B35" s="22"/>
      <c r="C35" s="22"/>
      <c r="D35" s="22"/>
      <c r="E35" s="22"/>
    </row>
    <row r="36" spans="1:5">
      <c r="A36" s="21"/>
      <c r="B36" s="22"/>
      <c r="C36" s="22"/>
      <c r="D36" s="22"/>
      <c r="E36" s="22"/>
    </row>
    <row r="37" spans="1:5">
      <c r="A37" s="21"/>
      <c r="B37" s="22"/>
      <c r="C37" s="22"/>
      <c r="D37" s="22"/>
      <c r="E37" s="22"/>
    </row>
    <row r="38" spans="1:5">
      <c r="A38" s="21"/>
      <c r="B38" s="22"/>
      <c r="C38" s="22"/>
      <c r="D38" s="22"/>
      <c r="E38" s="22"/>
    </row>
    <row r="39" spans="1:5">
      <c r="A39" s="21"/>
      <c r="B39" s="22"/>
      <c r="C39" s="22"/>
      <c r="D39" s="22"/>
      <c r="E39" s="22"/>
    </row>
    <row r="40" spans="1:5">
      <c r="A40"/>
      <c r="B40"/>
      <c r="C40"/>
      <c r="D40"/>
      <c r="E40"/>
    </row>
    <row r="41" spans="1:5">
      <c r="A41"/>
      <c r="B41"/>
      <c r="C41"/>
      <c r="D41"/>
      <c r="E41"/>
    </row>
    <row r="42" spans="1:5">
      <c r="A42"/>
      <c r="B42"/>
      <c r="C42"/>
      <c r="D42"/>
      <c r="E42"/>
    </row>
    <row r="43" spans="1:5">
      <c r="A43"/>
      <c r="B43"/>
      <c r="C43"/>
      <c r="D43"/>
      <c r="E43"/>
    </row>
    <row r="44" spans="1:5">
      <c r="A44"/>
      <c r="B44"/>
      <c r="C44"/>
      <c r="D44"/>
      <c r="E44"/>
    </row>
    <row r="45" spans="1:5">
      <c r="A45"/>
      <c r="B45"/>
      <c r="C45"/>
      <c r="D45"/>
      <c r="E45"/>
    </row>
    <row r="46" spans="1:5">
      <c r="A46"/>
      <c r="B46"/>
      <c r="C46"/>
      <c r="D46"/>
      <c r="E46"/>
    </row>
    <row r="47" spans="1:5">
      <c r="A47"/>
      <c r="B47"/>
      <c r="C47"/>
      <c r="D47"/>
      <c r="E47"/>
    </row>
    <row r="48" spans="1:5">
      <c r="A48"/>
      <c r="B48"/>
      <c r="C48"/>
      <c r="D48"/>
      <c r="E48"/>
    </row>
    <row r="49" spans="1:5">
      <c r="A49"/>
      <c r="B49"/>
      <c r="C49"/>
      <c r="D49"/>
      <c r="E49"/>
    </row>
    <row r="50" spans="1:5">
      <c r="A50"/>
      <c r="B50"/>
      <c r="C50"/>
      <c r="D50"/>
      <c r="E50"/>
    </row>
    <row r="51" spans="1:5">
      <c r="A51"/>
      <c r="B51"/>
      <c r="C51"/>
      <c r="D51"/>
      <c r="E51"/>
    </row>
    <row r="52" spans="1:5">
      <c r="A52"/>
      <c r="B52"/>
      <c r="C52"/>
      <c r="D52"/>
      <c r="E52"/>
    </row>
    <row r="53" spans="1:5">
      <c r="A53"/>
      <c r="B53"/>
      <c r="C53"/>
      <c r="D53"/>
      <c r="E53"/>
    </row>
    <row r="54" spans="1:5">
      <c r="A54"/>
      <c r="B54"/>
      <c r="C54"/>
      <c r="D54"/>
      <c r="E54"/>
    </row>
    <row r="55" spans="1:5">
      <c r="A55"/>
      <c r="B55"/>
      <c r="C55"/>
      <c r="D55"/>
      <c r="E55"/>
    </row>
    <row r="56" spans="1:5">
      <c r="A56"/>
      <c r="B56"/>
      <c r="C56"/>
      <c r="D56"/>
      <c r="E56"/>
    </row>
    <row r="57" spans="1:5">
      <c r="A57"/>
      <c r="B57"/>
      <c r="C57"/>
      <c r="D57"/>
      <c r="E57"/>
    </row>
    <row r="58" spans="1:5">
      <c r="A58"/>
      <c r="B58"/>
      <c r="C58"/>
      <c r="D58"/>
      <c r="E58"/>
    </row>
    <row r="59" spans="1:5">
      <c r="A59"/>
      <c r="B59"/>
      <c r="C59"/>
      <c r="D59"/>
      <c r="E59"/>
    </row>
    <row r="60" spans="1:5">
      <c r="A60"/>
      <c r="B60"/>
      <c r="C60"/>
      <c r="D60"/>
      <c r="E60"/>
    </row>
    <row r="61" spans="1:5">
      <c r="A61"/>
      <c r="B61"/>
      <c r="C61"/>
      <c r="D61"/>
      <c r="E61"/>
    </row>
    <row r="62" spans="1:5">
      <c r="A62"/>
      <c r="B62"/>
      <c r="C62"/>
      <c r="D62"/>
      <c r="E62"/>
    </row>
    <row r="63" spans="1:5">
      <c r="A63"/>
      <c r="B63"/>
      <c r="C63"/>
      <c r="D63"/>
      <c r="E63"/>
    </row>
    <row r="64" spans="1:5">
      <c r="A64"/>
      <c r="B64"/>
      <c r="C64"/>
      <c r="D64"/>
      <c r="E64"/>
    </row>
    <row r="65" spans="1:5">
      <c r="A65"/>
      <c r="B65"/>
      <c r="C65"/>
      <c r="D65"/>
      <c r="E65"/>
    </row>
    <row r="66" spans="1:5">
      <c r="A66"/>
      <c r="B66"/>
      <c r="C66"/>
      <c r="D66"/>
      <c r="E66"/>
    </row>
    <row r="67" spans="1:5">
      <c r="A67"/>
      <c r="B67"/>
      <c r="C67"/>
      <c r="D67"/>
      <c r="E67"/>
    </row>
    <row r="68" spans="1:5">
      <c r="A68"/>
      <c r="B68"/>
      <c r="C68"/>
      <c r="D68"/>
      <c r="E68"/>
    </row>
    <row r="69" spans="1:5">
      <c r="A69"/>
      <c r="B69"/>
      <c r="C69"/>
      <c r="D69"/>
      <c r="E69"/>
    </row>
    <row r="70" spans="1:5">
      <c r="A70"/>
      <c r="B70"/>
      <c r="C70"/>
      <c r="D70"/>
      <c r="E70"/>
    </row>
    <row r="71" spans="1:5">
      <c r="A71"/>
      <c r="B71"/>
      <c r="C71"/>
      <c r="D71"/>
      <c r="E71"/>
    </row>
    <row r="72" spans="1:5">
      <c r="A72"/>
      <c r="B72"/>
      <c r="C72"/>
      <c r="D72"/>
      <c r="E72"/>
    </row>
    <row r="73" spans="1:5">
      <c r="A73"/>
      <c r="B73"/>
      <c r="C73"/>
      <c r="D73"/>
      <c r="E73"/>
    </row>
    <row r="74" spans="1:5">
      <c r="A74"/>
      <c r="B74"/>
      <c r="C74"/>
      <c r="D74"/>
      <c r="E74"/>
    </row>
    <row r="75" spans="1:5">
      <c r="A75"/>
      <c r="B75"/>
      <c r="C75"/>
      <c r="D75"/>
      <c r="E75"/>
    </row>
    <row r="76" spans="1:5">
      <c r="A76"/>
      <c r="B76"/>
      <c r="C76"/>
      <c r="D76"/>
      <c r="E76"/>
    </row>
    <row r="77" spans="1:5">
      <c r="A77"/>
      <c r="B77"/>
      <c r="C77"/>
      <c r="D77"/>
      <c r="E77"/>
    </row>
    <row r="78" spans="1:5">
      <c r="A78"/>
      <c r="B78"/>
      <c r="C78"/>
      <c r="D78"/>
      <c r="E78"/>
    </row>
    <row r="79" spans="1:5">
      <c r="A79"/>
      <c r="B79"/>
      <c r="C79"/>
      <c r="D79"/>
      <c r="E79"/>
    </row>
    <row r="80" spans="1:5">
      <c r="A80"/>
      <c r="B80"/>
      <c r="C80"/>
      <c r="D80"/>
      <c r="E80"/>
    </row>
    <row r="81" spans="1:5">
      <c r="A81"/>
      <c r="B81"/>
      <c r="C81"/>
      <c r="D81"/>
      <c r="E81"/>
    </row>
    <row r="82" spans="1:5">
      <c r="A82"/>
      <c r="B82"/>
      <c r="C82"/>
      <c r="D82"/>
      <c r="E82"/>
    </row>
    <row r="83" spans="1:5">
      <c r="A83"/>
      <c r="B83"/>
      <c r="C83"/>
      <c r="D83"/>
      <c r="E83"/>
    </row>
    <row r="84" spans="1:5">
      <c r="A84"/>
      <c r="B84"/>
      <c r="C84"/>
      <c r="D84"/>
      <c r="E84"/>
    </row>
    <row r="85" spans="1:5">
      <c r="A85"/>
      <c r="B85"/>
      <c r="C85"/>
      <c r="D85"/>
      <c r="E85"/>
    </row>
    <row r="86" spans="1:5">
      <c r="A86"/>
      <c r="B86"/>
      <c r="C86"/>
      <c r="D86"/>
      <c r="E86"/>
    </row>
    <row r="87" spans="1:5">
      <c r="A87"/>
      <c r="B87"/>
      <c r="C87"/>
      <c r="D87"/>
      <c r="E87"/>
    </row>
    <row r="88" spans="1:5">
      <c r="A88"/>
      <c r="B88"/>
      <c r="C88"/>
      <c r="D88"/>
      <c r="E88"/>
    </row>
    <row r="89" spans="1:5">
      <c r="A89"/>
      <c r="B89"/>
      <c r="C89"/>
      <c r="D89"/>
      <c r="E89"/>
    </row>
    <row r="90" spans="1:5">
      <c r="A90"/>
      <c r="B90"/>
      <c r="C90"/>
      <c r="D90"/>
      <c r="E90"/>
    </row>
    <row r="91" spans="1:5">
      <c r="A91"/>
      <c r="B91"/>
      <c r="C91"/>
      <c r="D91"/>
      <c r="E91"/>
    </row>
    <row r="92" spans="1:5">
      <c r="A92"/>
      <c r="B92"/>
      <c r="C92"/>
      <c r="D92"/>
      <c r="E92"/>
    </row>
    <row r="93" spans="1:5">
      <c r="A93"/>
      <c r="B93"/>
      <c r="C93"/>
      <c r="D93"/>
      <c r="E93"/>
    </row>
    <row r="94" spans="1:5">
      <c r="A94"/>
      <c r="B94"/>
      <c r="C94"/>
      <c r="D94"/>
      <c r="E94"/>
    </row>
    <row r="95" spans="1:5">
      <c r="A95"/>
      <c r="B95"/>
      <c r="C95"/>
      <c r="D95"/>
      <c r="E95"/>
    </row>
  </sheetData>
  <pageMargins left="0.7" right="0.7" top="0.75" bottom="0.75" header="0.3" footer="0.3"/>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6" tint="0.599993896298105"/>
  </sheetPr>
  <dimension ref="A1:L8484"/>
  <sheetViews>
    <sheetView workbookViewId="0">
      <pane ySplit="1" topLeftCell="A8394" activePane="bottomLeft" state="frozen"/>
      <selection/>
      <selection pane="bottomLeft" activeCell="H8489" sqref="H8489"/>
    </sheetView>
  </sheetViews>
  <sheetFormatPr defaultColWidth="9.69369369369369" defaultRowHeight="12.85"/>
  <cols>
    <col min="1" max="1" width="13.6936936936937" style="1" customWidth="1"/>
    <col min="2" max="2" width="6.37837837837838" style="1" customWidth="1"/>
    <col min="3" max="4" width="10.0720720720721" style="1" customWidth="1"/>
    <col min="5" max="5" width="25" style="1" customWidth="1"/>
    <col min="6" max="6" width="35.4594594594595" style="1" customWidth="1"/>
    <col min="7" max="8" width="14" style="1" customWidth="1"/>
    <col min="9" max="9" width="13.8468468468468" style="1" customWidth="1"/>
    <col min="10" max="10" width="9.69369369369369" style="1"/>
    <col min="11" max="12" width="10.0720720720721" style="1" customWidth="1"/>
    <col min="13" max="16384" width="9.69369369369369" style="1"/>
  </cols>
  <sheetData>
    <row r="1" ht="27" customHeight="1" spans="1:12">
      <c r="A1" s="2" t="s">
        <v>11</v>
      </c>
      <c r="B1" s="2" t="s">
        <v>12</v>
      </c>
      <c r="C1" s="2" t="s">
        <v>13</v>
      </c>
      <c r="D1" s="2" t="s">
        <v>14</v>
      </c>
      <c r="E1" s="2" t="s">
        <v>15</v>
      </c>
      <c r="F1" s="2" t="s">
        <v>16</v>
      </c>
      <c r="G1" s="2" t="s">
        <v>17</v>
      </c>
      <c r="H1" s="2" t="s">
        <v>18</v>
      </c>
      <c r="I1" s="2" t="s">
        <v>19</v>
      </c>
      <c r="J1" s="2" t="s">
        <v>20</v>
      </c>
      <c r="K1" s="2" t="s">
        <v>21</v>
      </c>
      <c r="L1" s="2" t="s">
        <v>22</v>
      </c>
    </row>
    <row r="2" spans="1:12">
      <c r="A2" s="3">
        <v>45688</v>
      </c>
      <c r="B2" s="1">
        <v>1</v>
      </c>
      <c r="C2" s="1">
        <v>520</v>
      </c>
      <c r="D2" s="2" t="s">
        <v>23</v>
      </c>
      <c r="E2" s="1" t="s">
        <v>24</v>
      </c>
      <c r="F2" s="2" t="s">
        <v>25</v>
      </c>
      <c r="G2" s="4">
        <v>7332.78</v>
      </c>
      <c r="H2" s="4">
        <f>表2[[#This Row],[借方发生额]]/10000</f>
        <v>0.733278</v>
      </c>
      <c r="I2" s="2" t="s">
        <v>26</v>
      </c>
      <c r="J2" s="1">
        <f t="shared" ref="J2:J65" si="0">YEAR(A2)</f>
        <v>2025</v>
      </c>
      <c r="K2" s="1" t="s">
        <v>27</v>
      </c>
      <c r="L2" s="2" t="s">
        <v>9</v>
      </c>
    </row>
    <row r="3" spans="1:12">
      <c r="A3" s="3">
        <v>45688</v>
      </c>
      <c r="B3" s="1">
        <v>1</v>
      </c>
      <c r="C3" s="1">
        <v>520</v>
      </c>
      <c r="D3" s="2" t="s">
        <v>23</v>
      </c>
      <c r="E3" s="1" t="s">
        <v>24</v>
      </c>
      <c r="F3" s="2" t="s">
        <v>28</v>
      </c>
      <c r="G3" s="4">
        <v>93302.68</v>
      </c>
      <c r="H3" s="4">
        <f>表2[[#This Row],[借方发生额]]/10000</f>
        <v>9.330268</v>
      </c>
      <c r="I3" s="2" t="s">
        <v>26</v>
      </c>
      <c r="J3" s="1">
        <f t="shared" si="0"/>
        <v>2025</v>
      </c>
      <c r="K3" s="1" t="s">
        <v>27</v>
      </c>
      <c r="L3" s="2" t="s">
        <v>9</v>
      </c>
    </row>
    <row r="4" hidden="1" spans="1:12">
      <c r="A4" s="3">
        <v>45688</v>
      </c>
      <c r="B4" s="1">
        <v>1</v>
      </c>
      <c r="C4" s="1">
        <v>530</v>
      </c>
      <c r="D4" s="2" t="s">
        <v>23</v>
      </c>
      <c r="E4" s="1" t="s">
        <v>29</v>
      </c>
      <c r="F4" s="2" t="s">
        <v>30</v>
      </c>
      <c r="G4" s="4">
        <v>53883.02</v>
      </c>
      <c r="H4" s="4">
        <f>表2[[#This Row],[借方发生额]]/10000</f>
        <v>5.388302</v>
      </c>
      <c r="I4" s="2" t="s">
        <v>31</v>
      </c>
      <c r="J4" s="1">
        <f t="shared" si="0"/>
        <v>2025</v>
      </c>
      <c r="K4" s="1" t="s">
        <v>32</v>
      </c>
      <c r="L4" s="2" t="s">
        <v>7</v>
      </c>
    </row>
    <row r="5" hidden="1" spans="1:12">
      <c r="A5" s="3">
        <v>45688</v>
      </c>
      <c r="B5" s="1">
        <v>1</v>
      </c>
      <c r="C5" s="1">
        <v>531</v>
      </c>
      <c r="D5" s="2" t="s">
        <v>23</v>
      </c>
      <c r="E5" s="1" t="s">
        <v>29</v>
      </c>
      <c r="F5" s="2" t="s">
        <v>30</v>
      </c>
      <c r="G5" s="4">
        <v>18433.67</v>
      </c>
      <c r="H5" s="4">
        <f>表2[[#This Row],[借方发生额]]/10000</f>
        <v>1.843367</v>
      </c>
      <c r="I5" s="2" t="s">
        <v>31</v>
      </c>
      <c r="J5" s="1">
        <f t="shared" si="0"/>
        <v>2025</v>
      </c>
      <c r="K5" s="1" t="s">
        <v>32</v>
      </c>
      <c r="L5" s="2" t="s">
        <v>7</v>
      </c>
    </row>
    <row r="6" hidden="1" spans="1:12">
      <c r="A6" s="3">
        <v>45688</v>
      </c>
      <c r="B6" s="1">
        <v>1</v>
      </c>
      <c r="C6" s="1">
        <v>532</v>
      </c>
      <c r="D6" s="2" t="s">
        <v>23</v>
      </c>
      <c r="E6" s="1" t="s">
        <v>29</v>
      </c>
      <c r="F6" s="2" t="s">
        <v>30</v>
      </c>
      <c r="G6" s="4">
        <v>80824.54</v>
      </c>
      <c r="H6" s="4">
        <f>表2[[#This Row],[借方发生额]]/10000</f>
        <v>8.082454</v>
      </c>
      <c r="I6" s="2" t="s">
        <v>31</v>
      </c>
      <c r="J6" s="1">
        <f t="shared" si="0"/>
        <v>2025</v>
      </c>
      <c r="K6" s="1" t="s">
        <v>32</v>
      </c>
      <c r="L6" s="2" t="s">
        <v>7</v>
      </c>
    </row>
    <row r="7" hidden="1" spans="1:12">
      <c r="A7" s="3">
        <v>45688</v>
      </c>
      <c r="B7" s="1">
        <v>1</v>
      </c>
      <c r="C7" s="1">
        <v>533</v>
      </c>
      <c r="D7" s="2" t="s">
        <v>23</v>
      </c>
      <c r="E7" s="1" t="s">
        <v>29</v>
      </c>
      <c r="F7" s="2" t="s">
        <v>30</v>
      </c>
      <c r="G7" s="4">
        <v>107766.05</v>
      </c>
      <c r="H7" s="4">
        <f>表2[[#This Row],[借方发生额]]/10000</f>
        <v>10.776605</v>
      </c>
      <c r="I7" s="2" t="s">
        <v>31</v>
      </c>
      <c r="J7" s="1">
        <f t="shared" si="0"/>
        <v>2025</v>
      </c>
      <c r="K7" s="1" t="s">
        <v>32</v>
      </c>
      <c r="L7" s="2" t="s">
        <v>7</v>
      </c>
    </row>
    <row r="8" hidden="1" spans="1:12">
      <c r="A8" s="3">
        <v>45688</v>
      </c>
      <c r="B8" s="1">
        <v>1</v>
      </c>
      <c r="C8" s="1">
        <v>534</v>
      </c>
      <c r="D8" s="2" t="s">
        <v>23</v>
      </c>
      <c r="E8" s="1" t="s">
        <v>29</v>
      </c>
      <c r="F8" s="2" t="s">
        <v>30</v>
      </c>
      <c r="G8" s="4">
        <v>26941.51</v>
      </c>
      <c r="H8" s="4">
        <f>表2[[#This Row],[借方发生额]]/10000</f>
        <v>2.694151</v>
      </c>
      <c r="I8" s="2" t="s">
        <v>31</v>
      </c>
      <c r="J8" s="1">
        <f t="shared" si="0"/>
        <v>2025</v>
      </c>
      <c r="K8" s="1" t="s">
        <v>32</v>
      </c>
      <c r="L8" s="2" t="s">
        <v>7</v>
      </c>
    </row>
    <row r="9" hidden="1" spans="1:12">
      <c r="A9" s="3">
        <v>45688</v>
      </c>
      <c r="B9" s="1">
        <v>1</v>
      </c>
      <c r="C9" s="1">
        <v>535</v>
      </c>
      <c r="D9" s="2" t="s">
        <v>23</v>
      </c>
      <c r="E9" s="1" t="s">
        <v>29</v>
      </c>
      <c r="F9" s="2" t="s">
        <v>30</v>
      </c>
      <c r="G9" s="4">
        <v>23751.07</v>
      </c>
      <c r="H9" s="4">
        <f>表2[[#This Row],[借方发生额]]/10000</f>
        <v>2.375107</v>
      </c>
      <c r="I9" s="2" t="s">
        <v>31</v>
      </c>
      <c r="J9" s="1">
        <f t="shared" si="0"/>
        <v>2025</v>
      </c>
      <c r="K9" s="1" t="s">
        <v>32</v>
      </c>
      <c r="L9" s="2" t="s">
        <v>7</v>
      </c>
    </row>
    <row r="10" hidden="1" spans="1:12">
      <c r="A10" s="3">
        <v>45688</v>
      </c>
      <c r="B10" s="1">
        <v>1</v>
      </c>
      <c r="C10" s="1">
        <v>536</v>
      </c>
      <c r="D10" s="2" t="s">
        <v>23</v>
      </c>
      <c r="E10" s="1" t="s">
        <v>29</v>
      </c>
      <c r="F10" s="2" t="s">
        <v>30</v>
      </c>
      <c r="G10" s="4">
        <v>13470.76</v>
      </c>
      <c r="H10" s="4">
        <f>表2[[#This Row],[借方发生额]]/10000</f>
        <v>1.347076</v>
      </c>
      <c r="I10" s="2" t="s">
        <v>31</v>
      </c>
      <c r="J10" s="1">
        <f t="shared" si="0"/>
        <v>2025</v>
      </c>
      <c r="K10" s="1" t="s">
        <v>32</v>
      </c>
      <c r="L10" s="2" t="s">
        <v>7</v>
      </c>
    </row>
    <row r="11" hidden="1" spans="1:12">
      <c r="A11" s="3">
        <v>45688</v>
      </c>
      <c r="B11" s="1">
        <v>1</v>
      </c>
      <c r="C11" s="1">
        <v>537</v>
      </c>
      <c r="D11" s="2" t="s">
        <v>23</v>
      </c>
      <c r="E11" s="1" t="s">
        <v>29</v>
      </c>
      <c r="F11" s="2" t="s">
        <v>30</v>
      </c>
      <c r="G11" s="4">
        <v>50515.33</v>
      </c>
      <c r="H11" s="4">
        <f>表2[[#This Row],[借方发生额]]/10000</f>
        <v>5.051533</v>
      </c>
      <c r="I11" s="2" t="s">
        <v>31</v>
      </c>
      <c r="J11" s="1">
        <f t="shared" si="0"/>
        <v>2025</v>
      </c>
      <c r="K11" s="1" t="s">
        <v>32</v>
      </c>
      <c r="L11" s="2" t="s">
        <v>7</v>
      </c>
    </row>
    <row r="12" hidden="1" spans="1:12">
      <c r="A12" s="3">
        <v>45688</v>
      </c>
      <c r="B12" s="1">
        <v>1</v>
      </c>
      <c r="C12" s="1">
        <v>538</v>
      </c>
      <c r="D12" s="2" t="s">
        <v>23</v>
      </c>
      <c r="E12" s="1" t="s">
        <v>29</v>
      </c>
      <c r="F12" s="2" t="s">
        <v>30</v>
      </c>
      <c r="G12" s="4">
        <v>3367.69</v>
      </c>
      <c r="H12" s="4">
        <f>表2[[#This Row],[借方发生额]]/10000</f>
        <v>0.336769</v>
      </c>
      <c r="I12" s="2" t="s">
        <v>31</v>
      </c>
      <c r="J12" s="1">
        <f t="shared" si="0"/>
        <v>2025</v>
      </c>
      <c r="K12" s="1" t="s">
        <v>32</v>
      </c>
      <c r="L12" s="2" t="s">
        <v>7</v>
      </c>
    </row>
    <row r="13" hidden="1" spans="1:12">
      <c r="A13" s="3">
        <v>45688</v>
      </c>
      <c r="B13" s="1">
        <v>1</v>
      </c>
      <c r="C13" s="1">
        <v>539</v>
      </c>
      <c r="D13" s="2" t="s">
        <v>23</v>
      </c>
      <c r="E13" s="1" t="s">
        <v>29</v>
      </c>
      <c r="F13" s="2" t="s">
        <v>30</v>
      </c>
      <c r="G13" s="4">
        <v>7089.87</v>
      </c>
      <c r="H13" s="4">
        <f>表2[[#This Row],[借方发生额]]/10000</f>
        <v>0.708987</v>
      </c>
      <c r="I13" s="2" t="s">
        <v>31</v>
      </c>
      <c r="J13" s="1">
        <f t="shared" si="0"/>
        <v>2025</v>
      </c>
      <c r="K13" s="1" t="s">
        <v>32</v>
      </c>
      <c r="L13" s="2" t="s">
        <v>7</v>
      </c>
    </row>
    <row r="14" hidden="1" spans="1:12">
      <c r="A14" s="3">
        <v>45688</v>
      </c>
      <c r="B14" s="1">
        <v>1</v>
      </c>
      <c r="C14" s="1">
        <v>540</v>
      </c>
      <c r="D14" s="2" t="s">
        <v>23</v>
      </c>
      <c r="E14" s="1" t="s">
        <v>29</v>
      </c>
      <c r="F14" s="2" t="s">
        <v>30</v>
      </c>
      <c r="G14" s="4">
        <v>19851.64</v>
      </c>
      <c r="H14" s="4">
        <f>表2[[#This Row],[借方发生额]]/10000</f>
        <v>1.985164</v>
      </c>
      <c r="I14" s="2" t="s">
        <v>31</v>
      </c>
      <c r="J14" s="1">
        <f t="shared" si="0"/>
        <v>2025</v>
      </c>
      <c r="K14" s="1" t="s">
        <v>32</v>
      </c>
      <c r="L14" s="2" t="s">
        <v>7</v>
      </c>
    </row>
    <row r="15" hidden="1" spans="1:12">
      <c r="A15" s="3">
        <v>45688</v>
      </c>
      <c r="B15" s="1">
        <v>1</v>
      </c>
      <c r="C15" s="1">
        <v>541</v>
      </c>
      <c r="D15" s="2" t="s">
        <v>23</v>
      </c>
      <c r="E15" s="1" t="s">
        <v>29</v>
      </c>
      <c r="F15" s="2" t="s">
        <v>30</v>
      </c>
      <c r="G15" s="4">
        <v>1417.97</v>
      </c>
      <c r="H15" s="4">
        <f>表2[[#This Row],[借方发生额]]/10000</f>
        <v>0.141797</v>
      </c>
      <c r="I15" s="2" t="s">
        <v>31</v>
      </c>
      <c r="J15" s="1">
        <f t="shared" si="0"/>
        <v>2025</v>
      </c>
      <c r="K15" s="1" t="s">
        <v>32</v>
      </c>
      <c r="L15" s="2" t="s">
        <v>7</v>
      </c>
    </row>
    <row r="16" hidden="1" spans="1:12">
      <c r="A16" s="3">
        <v>45688</v>
      </c>
      <c r="B16" s="1">
        <v>1</v>
      </c>
      <c r="C16" s="1">
        <v>542</v>
      </c>
      <c r="D16" s="2" t="s">
        <v>23</v>
      </c>
      <c r="E16" s="1" t="s">
        <v>29</v>
      </c>
      <c r="F16" s="2" t="s">
        <v>30</v>
      </c>
      <c r="G16" s="1">
        <v>177.25</v>
      </c>
      <c r="H16" s="4">
        <f>表2[[#This Row],[借方发生额]]/10000</f>
        <v>0.017725</v>
      </c>
      <c r="I16" s="2" t="s">
        <v>31</v>
      </c>
      <c r="J16" s="1">
        <f t="shared" si="0"/>
        <v>2025</v>
      </c>
      <c r="K16" s="1" t="s">
        <v>32</v>
      </c>
      <c r="L16" s="2" t="s">
        <v>7</v>
      </c>
    </row>
    <row r="17" hidden="1" spans="1:12">
      <c r="A17" s="3">
        <v>45688</v>
      </c>
      <c r="B17" s="1">
        <v>1</v>
      </c>
      <c r="C17" s="1">
        <v>543</v>
      </c>
      <c r="D17" s="2" t="s">
        <v>23</v>
      </c>
      <c r="E17" s="1" t="s">
        <v>29</v>
      </c>
      <c r="F17" s="2" t="s">
        <v>30</v>
      </c>
      <c r="G17" s="4">
        <v>1417.97</v>
      </c>
      <c r="H17" s="4">
        <f>表2[[#This Row],[借方发生额]]/10000</f>
        <v>0.141797</v>
      </c>
      <c r="I17" s="2" t="s">
        <v>31</v>
      </c>
      <c r="J17" s="1">
        <f t="shared" si="0"/>
        <v>2025</v>
      </c>
      <c r="K17" s="1" t="s">
        <v>32</v>
      </c>
      <c r="L17" s="2" t="s">
        <v>7</v>
      </c>
    </row>
    <row r="18" hidden="1" spans="1:12">
      <c r="A18" s="3">
        <v>45688</v>
      </c>
      <c r="B18" s="1">
        <v>1</v>
      </c>
      <c r="C18" s="1">
        <v>544</v>
      </c>
      <c r="D18" s="2" t="s">
        <v>23</v>
      </c>
      <c r="E18" s="1" t="s">
        <v>29</v>
      </c>
      <c r="F18" s="2" t="s">
        <v>30</v>
      </c>
      <c r="G18" s="4">
        <v>4253.92</v>
      </c>
      <c r="H18" s="4">
        <f>表2[[#This Row],[借方发生额]]/10000</f>
        <v>0.425392</v>
      </c>
      <c r="I18" s="2" t="s">
        <v>31</v>
      </c>
      <c r="J18" s="1">
        <f t="shared" si="0"/>
        <v>2025</v>
      </c>
      <c r="K18" s="1" t="s">
        <v>32</v>
      </c>
      <c r="L18" s="2" t="s">
        <v>7</v>
      </c>
    </row>
    <row r="19" hidden="1" spans="1:12">
      <c r="A19" s="3">
        <v>45688</v>
      </c>
      <c r="B19" s="1">
        <v>1</v>
      </c>
      <c r="C19" s="1">
        <v>545</v>
      </c>
      <c r="D19" s="2" t="s">
        <v>23</v>
      </c>
      <c r="E19" s="1" t="s">
        <v>29</v>
      </c>
      <c r="F19" s="2" t="s">
        <v>30</v>
      </c>
      <c r="G19" s="4">
        <v>15597.72</v>
      </c>
      <c r="H19" s="4">
        <f>表2[[#This Row],[借方发生额]]/10000</f>
        <v>1.559772</v>
      </c>
      <c r="I19" s="2" t="s">
        <v>31</v>
      </c>
      <c r="J19" s="1">
        <f t="shared" si="0"/>
        <v>2025</v>
      </c>
      <c r="K19" s="1" t="s">
        <v>32</v>
      </c>
      <c r="L19" s="2" t="s">
        <v>7</v>
      </c>
    </row>
    <row r="20" hidden="1" spans="1:12">
      <c r="A20" s="3">
        <v>45688</v>
      </c>
      <c r="B20" s="1">
        <v>1</v>
      </c>
      <c r="C20" s="1">
        <v>546</v>
      </c>
      <c r="D20" s="2" t="s">
        <v>23</v>
      </c>
      <c r="E20" s="1" t="s">
        <v>29</v>
      </c>
      <c r="F20" s="2" t="s">
        <v>30</v>
      </c>
      <c r="G20" s="4">
        <v>26941.51</v>
      </c>
      <c r="H20" s="4">
        <f>表2[[#This Row],[借方发生额]]/10000</f>
        <v>2.694151</v>
      </c>
      <c r="I20" s="2" t="s">
        <v>31</v>
      </c>
      <c r="J20" s="1">
        <f t="shared" si="0"/>
        <v>2025</v>
      </c>
      <c r="K20" s="1" t="s">
        <v>32</v>
      </c>
      <c r="L20" s="2" t="s">
        <v>7</v>
      </c>
    </row>
    <row r="21" hidden="1" spans="1:12">
      <c r="A21" s="3">
        <v>45688</v>
      </c>
      <c r="B21" s="1">
        <v>1</v>
      </c>
      <c r="C21" s="1">
        <v>547</v>
      </c>
      <c r="D21" s="2" t="s">
        <v>23</v>
      </c>
      <c r="E21" s="1" t="s">
        <v>29</v>
      </c>
      <c r="F21" s="2" t="s">
        <v>30</v>
      </c>
      <c r="G21" s="4">
        <v>8507.85</v>
      </c>
      <c r="H21" s="4">
        <f>表2[[#This Row],[借方发生额]]/10000</f>
        <v>0.850785</v>
      </c>
      <c r="I21" s="2" t="s">
        <v>31</v>
      </c>
      <c r="J21" s="1">
        <f t="shared" si="0"/>
        <v>2025</v>
      </c>
      <c r="K21" s="1" t="s">
        <v>32</v>
      </c>
      <c r="L21" s="2" t="s">
        <v>7</v>
      </c>
    </row>
    <row r="22" hidden="1" spans="1:12">
      <c r="A22" s="3">
        <v>45688</v>
      </c>
      <c r="B22" s="1">
        <v>1</v>
      </c>
      <c r="C22" s="1">
        <v>548</v>
      </c>
      <c r="D22" s="2" t="s">
        <v>23</v>
      </c>
      <c r="E22" s="1" t="s">
        <v>29</v>
      </c>
      <c r="F22" s="2" t="s">
        <v>30</v>
      </c>
      <c r="G22" s="4">
        <v>5671.9</v>
      </c>
      <c r="H22" s="4">
        <f>表2[[#This Row],[借方发生额]]/10000</f>
        <v>0.56719</v>
      </c>
      <c r="I22" s="2" t="s">
        <v>31</v>
      </c>
      <c r="J22" s="1">
        <f t="shared" si="0"/>
        <v>2025</v>
      </c>
      <c r="K22" s="1" t="s">
        <v>32</v>
      </c>
      <c r="L22" s="2" t="s">
        <v>7</v>
      </c>
    </row>
    <row r="23" hidden="1" spans="1:12">
      <c r="A23" s="3">
        <v>45688</v>
      </c>
      <c r="B23" s="1">
        <v>1</v>
      </c>
      <c r="C23" s="1">
        <v>549</v>
      </c>
      <c r="D23" s="2" t="s">
        <v>23</v>
      </c>
      <c r="E23" s="1" t="s">
        <v>29</v>
      </c>
      <c r="F23" s="2" t="s">
        <v>30</v>
      </c>
      <c r="G23" s="4">
        <v>1417.97</v>
      </c>
      <c r="H23" s="4">
        <f>表2[[#This Row],[借方发生额]]/10000</f>
        <v>0.141797</v>
      </c>
      <c r="I23" s="2" t="s">
        <v>31</v>
      </c>
      <c r="J23" s="1">
        <f t="shared" si="0"/>
        <v>2025</v>
      </c>
      <c r="K23" s="1" t="s">
        <v>32</v>
      </c>
      <c r="L23" s="2" t="s">
        <v>7</v>
      </c>
    </row>
    <row r="24" hidden="1" spans="1:12">
      <c r="A24" s="3">
        <v>45688</v>
      </c>
      <c r="B24" s="1">
        <v>1</v>
      </c>
      <c r="C24" s="1">
        <v>550</v>
      </c>
      <c r="D24" s="2" t="s">
        <v>23</v>
      </c>
      <c r="E24" s="1" t="s">
        <v>29</v>
      </c>
      <c r="F24" s="2" t="s">
        <v>30</v>
      </c>
      <c r="G24" s="4">
        <v>2835.95</v>
      </c>
      <c r="H24" s="4">
        <f>表2[[#This Row],[借方发生额]]/10000</f>
        <v>0.283595</v>
      </c>
      <c r="I24" s="2" t="s">
        <v>31</v>
      </c>
      <c r="J24" s="1">
        <f t="shared" si="0"/>
        <v>2025</v>
      </c>
      <c r="K24" s="1" t="s">
        <v>32</v>
      </c>
      <c r="L24" s="2" t="s">
        <v>7</v>
      </c>
    </row>
    <row r="25" hidden="1" spans="1:12">
      <c r="A25" s="3">
        <v>45688</v>
      </c>
      <c r="B25" s="1">
        <v>1</v>
      </c>
      <c r="C25" s="1">
        <v>551</v>
      </c>
      <c r="D25" s="2" t="s">
        <v>23</v>
      </c>
      <c r="E25" s="1" t="s">
        <v>29</v>
      </c>
      <c r="F25" s="2" t="s">
        <v>30</v>
      </c>
      <c r="G25" s="4">
        <v>22687.59</v>
      </c>
      <c r="H25" s="4">
        <f>表2[[#This Row],[借方发生额]]/10000</f>
        <v>2.268759</v>
      </c>
      <c r="I25" s="2" t="s">
        <v>31</v>
      </c>
      <c r="J25" s="1">
        <f t="shared" si="0"/>
        <v>2025</v>
      </c>
      <c r="K25" s="1" t="s">
        <v>32</v>
      </c>
      <c r="L25" s="2" t="s">
        <v>7</v>
      </c>
    </row>
    <row r="26" spans="1:12">
      <c r="A26" s="3">
        <v>45688</v>
      </c>
      <c r="B26" s="1">
        <v>1</v>
      </c>
      <c r="C26" s="1">
        <v>552</v>
      </c>
      <c r="D26" s="2" t="s">
        <v>23</v>
      </c>
      <c r="E26" s="1" t="s">
        <v>33</v>
      </c>
      <c r="F26" s="2" t="s">
        <v>34</v>
      </c>
      <c r="G26" s="1">
        <v>110</v>
      </c>
      <c r="H26" s="4">
        <f>表2[[#This Row],[借方发生额]]/10000</f>
        <v>0.011</v>
      </c>
      <c r="I26" s="2" t="s">
        <v>31</v>
      </c>
      <c r="J26" s="1">
        <f t="shared" si="0"/>
        <v>2025</v>
      </c>
      <c r="K26" s="1" t="s">
        <v>35</v>
      </c>
      <c r="L26" s="2" t="s">
        <v>9</v>
      </c>
    </row>
    <row r="27" hidden="1" spans="1:12">
      <c r="A27" s="3">
        <v>45688</v>
      </c>
      <c r="B27" s="1">
        <v>1</v>
      </c>
      <c r="C27" s="1">
        <v>553</v>
      </c>
      <c r="D27" s="2" t="s">
        <v>23</v>
      </c>
      <c r="E27" s="1" t="s">
        <v>36</v>
      </c>
      <c r="F27" s="2" t="s">
        <v>37</v>
      </c>
      <c r="G27" s="4">
        <v>72000</v>
      </c>
      <c r="H27" s="4">
        <f>表2[[#This Row],[借方发生额]]/10000</f>
        <v>7.2</v>
      </c>
      <c r="I27" s="2" t="s">
        <v>31</v>
      </c>
      <c r="J27" s="1">
        <f t="shared" si="0"/>
        <v>2025</v>
      </c>
      <c r="K27" s="1" t="s">
        <v>8</v>
      </c>
      <c r="L27" s="2" t="s">
        <v>8</v>
      </c>
    </row>
    <row r="28" spans="1:12">
      <c r="A28" s="3">
        <v>45688</v>
      </c>
      <c r="B28" s="1">
        <v>1</v>
      </c>
      <c r="C28" s="1">
        <v>554</v>
      </c>
      <c r="D28" s="2" t="s">
        <v>23</v>
      </c>
      <c r="E28" s="1" t="s">
        <v>38</v>
      </c>
      <c r="F28" s="2" t="s">
        <v>39</v>
      </c>
      <c r="G28" s="4">
        <v>1500</v>
      </c>
      <c r="H28" s="4">
        <f>表2[[#This Row],[借方发生额]]/10000</f>
        <v>0.15</v>
      </c>
      <c r="I28" s="2" t="s">
        <v>31</v>
      </c>
      <c r="J28" s="1">
        <f t="shared" si="0"/>
        <v>2025</v>
      </c>
      <c r="K28" s="1" t="s">
        <v>40</v>
      </c>
      <c r="L28" s="2" t="s">
        <v>9</v>
      </c>
    </row>
    <row r="29" hidden="1" spans="1:12">
      <c r="A29" s="3">
        <v>45688</v>
      </c>
      <c r="B29" s="1">
        <v>1</v>
      </c>
      <c r="C29" s="1">
        <v>555</v>
      </c>
      <c r="D29" s="2" t="s">
        <v>23</v>
      </c>
      <c r="E29" s="1" t="s">
        <v>29</v>
      </c>
      <c r="F29" s="2" t="s">
        <v>39</v>
      </c>
      <c r="G29" s="4">
        <v>99258.2</v>
      </c>
      <c r="H29" s="4">
        <f>表2[[#This Row],[借方发生额]]/10000</f>
        <v>9.92582</v>
      </c>
      <c r="I29" s="2" t="s">
        <v>31</v>
      </c>
      <c r="J29" s="1">
        <f t="shared" si="0"/>
        <v>2025</v>
      </c>
      <c r="K29" s="1" t="s">
        <v>32</v>
      </c>
      <c r="L29" s="2" t="s">
        <v>7</v>
      </c>
    </row>
    <row r="30" spans="1:12">
      <c r="A30" s="3">
        <v>45688</v>
      </c>
      <c r="B30" s="1">
        <v>1</v>
      </c>
      <c r="C30" s="1">
        <v>556</v>
      </c>
      <c r="D30" s="2" t="s">
        <v>23</v>
      </c>
      <c r="E30" s="1" t="s">
        <v>38</v>
      </c>
      <c r="F30" s="2" t="s">
        <v>41</v>
      </c>
      <c r="G30" s="4">
        <v>1500</v>
      </c>
      <c r="H30" s="4">
        <f>表2[[#This Row],[借方发生额]]/10000</f>
        <v>0.15</v>
      </c>
      <c r="I30" s="2" t="s">
        <v>31</v>
      </c>
      <c r="J30" s="1">
        <f t="shared" si="0"/>
        <v>2025</v>
      </c>
      <c r="K30" s="1" t="s">
        <v>40</v>
      </c>
      <c r="L30" s="2" t="s">
        <v>9</v>
      </c>
    </row>
    <row r="31" spans="1:12">
      <c r="A31" s="3">
        <v>45688</v>
      </c>
      <c r="B31" s="1">
        <v>1</v>
      </c>
      <c r="C31" s="1">
        <v>557</v>
      </c>
      <c r="D31" s="2" t="s">
        <v>23</v>
      </c>
      <c r="E31" s="1" t="s">
        <v>38</v>
      </c>
      <c r="F31" s="2" t="s">
        <v>42</v>
      </c>
      <c r="G31" s="4">
        <v>1500</v>
      </c>
      <c r="H31" s="4">
        <f>表2[[#This Row],[借方发生额]]/10000</f>
        <v>0.15</v>
      </c>
      <c r="I31" s="2" t="s">
        <v>31</v>
      </c>
      <c r="J31" s="1">
        <f t="shared" si="0"/>
        <v>2025</v>
      </c>
      <c r="K31" s="1" t="s">
        <v>40</v>
      </c>
      <c r="L31" s="2" t="s">
        <v>9</v>
      </c>
    </row>
    <row r="32" hidden="1" spans="1:12">
      <c r="A32" s="3">
        <v>45688</v>
      </c>
      <c r="B32" s="1">
        <v>1</v>
      </c>
      <c r="C32" s="1">
        <v>558</v>
      </c>
      <c r="D32" s="2" t="s">
        <v>23</v>
      </c>
      <c r="E32" s="1" t="s">
        <v>36</v>
      </c>
      <c r="F32" s="2" t="s">
        <v>43</v>
      </c>
      <c r="G32" s="4">
        <v>31584.91</v>
      </c>
      <c r="H32" s="4">
        <f>表2[[#This Row],[借方发生额]]/10000</f>
        <v>3.158491</v>
      </c>
      <c r="I32" s="2" t="s">
        <v>31</v>
      </c>
      <c r="J32" s="1">
        <f t="shared" si="0"/>
        <v>2025</v>
      </c>
      <c r="K32" s="1" t="s">
        <v>8</v>
      </c>
      <c r="L32" s="2" t="s">
        <v>8</v>
      </c>
    </row>
    <row r="33" hidden="1" spans="1:12">
      <c r="A33" s="3">
        <v>45688</v>
      </c>
      <c r="B33" s="1">
        <v>1</v>
      </c>
      <c r="C33" s="1">
        <v>559</v>
      </c>
      <c r="D33" s="2" t="s">
        <v>23</v>
      </c>
      <c r="E33" s="1" t="s">
        <v>36</v>
      </c>
      <c r="F33" s="2" t="s">
        <v>44</v>
      </c>
      <c r="G33" s="4">
        <v>318377.36</v>
      </c>
      <c r="H33" s="4">
        <f>表2[[#This Row],[借方发生额]]/10000</f>
        <v>31.837736</v>
      </c>
      <c r="I33" s="2" t="s">
        <v>31</v>
      </c>
      <c r="J33" s="1">
        <f t="shared" si="0"/>
        <v>2025</v>
      </c>
      <c r="K33" s="1" t="s">
        <v>8</v>
      </c>
      <c r="L33" s="2" t="s">
        <v>8</v>
      </c>
    </row>
    <row r="34" hidden="1" spans="1:12">
      <c r="A34" s="3">
        <v>45688</v>
      </c>
      <c r="B34" s="1">
        <v>1</v>
      </c>
      <c r="C34" s="1">
        <v>560</v>
      </c>
      <c r="D34" s="2" t="s">
        <v>23</v>
      </c>
      <c r="E34" s="1" t="s">
        <v>36</v>
      </c>
      <c r="F34" s="2" t="s">
        <v>45</v>
      </c>
      <c r="G34" s="4">
        <v>1800</v>
      </c>
      <c r="H34" s="4">
        <f>表2[[#This Row],[借方发生额]]/10000</f>
        <v>0.18</v>
      </c>
      <c r="I34" s="2" t="s">
        <v>31</v>
      </c>
      <c r="J34" s="1">
        <f t="shared" si="0"/>
        <v>2025</v>
      </c>
      <c r="K34" s="1" t="s">
        <v>8</v>
      </c>
      <c r="L34" s="2" t="s">
        <v>8</v>
      </c>
    </row>
    <row r="35" hidden="1" spans="1:12">
      <c r="A35" s="3">
        <v>45688</v>
      </c>
      <c r="B35" s="1">
        <v>1</v>
      </c>
      <c r="C35" s="1">
        <v>561</v>
      </c>
      <c r="D35" s="2" t="s">
        <v>23</v>
      </c>
      <c r="E35" s="1" t="s">
        <v>29</v>
      </c>
      <c r="F35" s="2" t="s">
        <v>30</v>
      </c>
      <c r="G35" s="4">
        <v>21595.16</v>
      </c>
      <c r="H35" s="4">
        <f>表2[[#This Row],[借方发生额]]/10000</f>
        <v>2.159516</v>
      </c>
      <c r="I35" s="2" t="s">
        <v>31</v>
      </c>
      <c r="J35" s="1">
        <f t="shared" si="0"/>
        <v>2025</v>
      </c>
      <c r="K35" s="1" t="s">
        <v>32</v>
      </c>
      <c r="L35" s="2" t="s">
        <v>7</v>
      </c>
    </row>
    <row r="36" hidden="1" spans="1:12">
      <c r="A36" s="3">
        <v>45688</v>
      </c>
      <c r="B36" s="1">
        <v>1</v>
      </c>
      <c r="C36" s="1">
        <v>564</v>
      </c>
      <c r="D36" s="2" t="s">
        <v>23</v>
      </c>
      <c r="E36" s="1" t="s">
        <v>36</v>
      </c>
      <c r="F36" s="2" t="s">
        <v>46</v>
      </c>
      <c r="G36" s="4">
        <v>19811.32</v>
      </c>
      <c r="H36" s="4">
        <f>表2[[#This Row],[借方发生额]]/10000</f>
        <v>1.981132</v>
      </c>
      <c r="I36" s="2" t="s">
        <v>31</v>
      </c>
      <c r="J36" s="1">
        <f t="shared" si="0"/>
        <v>2025</v>
      </c>
      <c r="K36" s="1" t="s">
        <v>8</v>
      </c>
      <c r="L36" s="2" t="s">
        <v>8</v>
      </c>
    </row>
    <row r="37" hidden="1" spans="1:12">
      <c r="A37" s="3">
        <v>45688</v>
      </c>
      <c r="B37" s="1">
        <v>1</v>
      </c>
      <c r="C37" s="1">
        <v>566</v>
      </c>
      <c r="D37" s="2" t="s">
        <v>23</v>
      </c>
      <c r="E37" s="1" t="s">
        <v>36</v>
      </c>
      <c r="F37" s="2" t="s">
        <v>47</v>
      </c>
      <c r="G37" s="4">
        <v>70080</v>
      </c>
      <c r="H37" s="4">
        <f>表2[[#This Row],[借方发生额]]/10000</f>
        <v>7.008</v>
      </c>
      <c r="I37" s="2" t="s">
        <v>31</v>
      </c>
      <c r="J37" s="1">
        <f t="shared" si="0"/>
        <v>2025</v>
      </c>
      <c r="K37" s="1" t="s">
        <v>8</v>
      </c>
      <c r="L37" s="2" t="s">
        <v>8</v>
      </c>
    </row>
    <row r="38" spans="1:12">
      <c r="A38" s="3">
        <v>45688</v>
      </c>
      <c r="B38" s="1">
        <v>1</v>
      </c>
      <c r="C38" s="1">
        <v>568</v>
      </c>
      <c r="D38" s="2" t="s">
        <v>23</v>
      </c>
      <c r="E38" s="1" t="s">
        <v>48</v>
      </c>
      <c r="F38" s="1" t="s">
        <v>49</v>
      </c>
      <c r="G38" s="4">
        <v>1266.38</v>
      </c>
      <c r="H38" s="4">
        <f>表2[[#This Row],[借方发生额]]/10000</f>
        <v>0.126638</v>
      </c>
      <c r="I38" s="2" t="s">
        <v>50</v>
      </c>
      <c r="J38" s="1">
        <f t="shared" si="0"/>
        <v>2025</v>
      </c>
      <c r="K38" s="1" t="s">
        <v>51</v>
      </c>
      <c r="L38" s="2" t="s">
        <v>9</v>
      </c>
    </row>
    <row r="39" spans="1:12">
      <c r="A39" s="3">
        <v>45716</v>
      </c>
      <c r="B39" s="1">
        <v>2</v>
      </c>
      <c r="C39" s="1">
        <v>428</v>
      </c>
      <c r="D39" s="2" t="s">
        <v>23</v>
      </c>
      <c r="E39" s="1" t="s">
        <v>48</v>
      </c>
      <c r="F39" s="1" t="s">
        <v>52</v>
      </c>
      <c r="G39" s="4">
        <v>1266.34</v>
      </c>
      <c r="H39" s="4">
        <f>表2[[#This Row],[借方发生额]]/10000</f>
        <v>0.126634</v>
      </c>
      <c r="I39" s="2" t="s">
        <v>50</v>
      </c>
      <c r="J39" s="1">
        <f t="shared" si="0"/>
        <v>2025</v>
      </c>
      <c r="K39" s="1" t="s">
        <v>51</v>
      </c>
      <c r="L39" s="2" t="s">
        <v>9</v>
      </c>
    </row>
    <row r="40" spans="1:12">
      <c r="A40" s="3">
        <v>45716</v>
      </c>
      <c r="B40" s="1">
        <v>2</v>
      </c>
      <c r="C40" s="1">
        <v>459</v>
      </c>
      <c r="D40" s="2" t="s">
        <v>23</v>
      </c>
      <c r="E40" s="1" t="s">
        <v>24</v>
      </c>
      <c r="F40" s="2" t="s">
        <v>25</v>
      </c>
      <c r="G40" s="4">
        <v>7332.78</v>
      </c>
      <c r="H40" s="4">
        <f>表2[[#This Row],[借方发生额]]/10000</f>
        <v>0.733278</v>
      </c>
      <c r="I40" s="2" t="s">
        <v>53</v>
      </c>
      <c r="J40" s="1">
        <f t="shared" si="0"/>
        <v>2025</v>
      </c>
      <c r="K40" s="1" t="s">
        <v>27</v>
      </c>
      <c r="L40" s="2" t="s">
        <v>9</v>
      </c>
    </row>
    <row r="41" spans="1:12">
      <c r="A41" s="3">
        <v>45716</v>
      </c>
      <c r="B41" s="1">
        <v>2</v>
      </c>
      <c r="C41" s="1">
        <v>459</v>
      </c>
      <c r="D41" s="2" t="s">
        <v>23</v>
      </c>
      <c r="E41" s="1" t="s">
        <v>24</v>
      </c>
      <c r="F41" s="2" t="s">
        <v>28</v>
      </c>
      <c r="G41" s="4">
        <v>93432.99</v>
      </c>
      <c r="H41" s="4">
        <f>表2[[#This Row],[借方发生额]]/10000</f>
        <v>9.343299</v>
      </c>
      <c r="I41" s="2" t="s">
        <v>53</v>
      </c>
      <c r="J41" s="1">
        <f t="shared" si="0"/>
        <v>2025</v>
      </c>
      <c r="K41" s="1" t="s">
        <v>27</v>
      </c>
      <c r="L41" s="2" t="s">
        <v>9</v>
      </c>
    </row>
    <row r="42" hidden="1" spans="1:12">
      <c r="A42" s="3">
        <v>45716</v>
      </c>
      <c r="B42" s="1">
        <v>2</v>
      </c>
      <c r="C42" s="1">
        <v>467</v>
      </c>
      <c r="D42" s="2" t="s">
        <v>23</v>
      </c>
      <c r="E42" s="1" t="s">
        <v>36</v>
      </c>
      <c r="F42" s="2" t="s">
        <v>54</v>
      </c>
      <c r="G42" s="4">
        <v>149000</v>
      </c>
      <c r="H42" s="4">
        <f>表2[[#This Row],[借方发生额]]/10000</f>
        <v>14.9</v>
      </c>
      <c r="I42" s="2" t="s">
        <v>31</v>
      </c>
      <c r="J42" s="1">
        <f t="shared" si="0"/>
        <v>2025</v>
      </c>
      <c r="K42" s="1" t="s">
        <v>8</v>
      </c>
      <c r="L42" s="2" t="s">
        <v>8</v>
      </c>
    </row>
    <row r="43" hidden="1" spans="1:12">
      <c r="A43" s="3">
        <v>45716</v>
      </c>
      <c r="B43" s="1">
        <v>2</v>
      </c>
      <c r="C43" s="1">
        <v>469</v>
      </c>
      <c r="D43" s="2" t="s">
        <v>23</v>
      </c>
      <c r="E43" s="1" t="s">
        <v>29</v>
      </c>
      <c r="F43" s="2" t="s">
        <v>55</v>
      </c>
      <c r="G43" s="4">
        <v>20934.66</v>
      </c>
      <c r="H43" s="4">
        <f>表2[[#This Row],[借方发生额]]/10000</f>
        <v>2.093466</v>
      </c>
      <c r="I43" s="2" t="s">
        <v>31</v>
      </c>
      <c r="J43" s="1">
        <f t="shared" si="0"/>
        <v>2025</v>
      </c>
      <c r="K43" s="1" t="s">
        <v>32</v>
      </c>
      <c r="L43" s="2" t="s">
        <v>7</v>
      </c>
    </row>
    <row r="44" spans="1:12">
      <c r="A44" s="3">
        <v>45716</v>
      </c>
      <c r="B44" s="1">
        <v>2</v>
      </c>
      <c r="C44" s="1">
        <v>469</v>
      </c>
      <c r="D44" s="2" t="s">
        <v>23</v>
      </c>
      <c r="E44" s="1" t="s">
        <v>56</v>
      </c>
      <c r="F44" s="2" t="s">
        <v>57</v>
      </c>
      <c r="G44" s="1">
        <v>942.65</v>
      </c>
      <c r="H44" s="4">
        <f>表2[[#This Row],[借方发生额]]/10000</f>
        <v>0.094265</v>
      </c>
      <c r="I44" s="2" t="s">
        <v>31</v>
      </c>
      <c r="J44" s="1">
        <f t="shared" si="0"/>
        <v>2025</v>
      </c>
      <c r="K44" s="1" t="s">
        <v>58</v>
      </c>
      <c r="L44" s="2" t="s">
        <v>9</v>
      </c>
    </row>
    <row r="45" spans="1:12">
      <c r="A45" s="3">
        <v>45716</v>
      </c>
      <c r="B45" s="1">
        <v>2</v>
      </c>
      <c r="C45" s="1">
        <v>469</v>
      </c>
      <c r="D45" s="2" t="s">
        <v>23</v>
      </c>
      <c r="E45" s="1" t="s">
        <v>59</v>
      </c>
      <c r="F45" s="2" t="s">
        <v>57</v>
      </c>
      <c r="G45" s="4">
        <v>2074.68</v>
      </c>
      <c r="H45" s="4">
        <f>表2[[#This Row],[借方发生额]]/10000</f>
        <v>0.207468</v>
      </c>
      <c r="I45" s="2" t="s">
        <v>31</v>
      </c>
      <c r="J45" s="1">
        <f t="shared" si="0"/>
        <v>2025</v>
      </c>
      <c r="K45" s="1" t="s">
        <v>60</v>
      </c>
      <c r="L45" s="2" t="s">
        <v>9</v>
      </c>
    </row>
    <row r="46" hidden="1" spans="1:12">
      <c r="A46" s="3">
        <v>45716</v>
      </c>
      <c r="B46" s="1">
        <v>2</v>
      </c>
      <c r="C46" s="1">
        <v>469</v>
      </c>
      <c r="D46" s="2" t="s">
        <v>23</v>
      </c>
      <c r="E46" s="1" t="s">
        <v>29</v>
      </c>
      <c r="F46" s="2" t="s">
        <v>61</v>
      </c>
      <c r="G46" s="4">
        <v>109672.5</v>
      </c>
      <c r="H46" s="4">
        <f>表2[[#This Row],[借方发生额]]/10000</f>
        <v>10.96725</v>
      </c>
      <c r="I46" s="2" t="s">
        <v>31</v>
      </c>
      <c r="J46" s="1">
        <f t="shared" si="0"/>
        <v>2025</v>
      </c>
      <c r="K46" s="1" t="s">
        <v>32</v>
      </c>
      <c r="L46" s="2" t="s">
        <v>7</v>
      </c>
    </row>
    <row r="47" spans="1:12">
      <c r="A47" s="3">
        <v>45716</v>
      </c>
      <c r="B47" s="1">
        <v>2</v>
      </c>
      <c r="C47" s="1">
        <v>469</v>
      </c>
      <c r="D47" s="2" t="s">
        <v>23</v>
      </c>
      <c r="E47" s="1" t="s">
        <v>62</v>
      </c>
      <c r="F47" s="2" t="s">
        <v>63</v>
      </c>
      <c r="G47" s="4">
        <v>3234.38</v>
      </c>
      <c r="H47" s="4">
        <f>表2[[#This Row],[借方发生额]]/10000</f>
        <v>0.323438</v>
      </c>
      <c r="I47" s="2" t="s">
        <v>31</v>
      </c>
      <c r="J47" s="1">
        <f t="shared" si="0"/>
        <v>2025</v>
      </c>
      <c r="K47" s="1" t="s">
        <v>64</v>
      </c>
      <c r="L47" s="2" t="s">
        <v>9</v>
      </c>
    </row>
    <row r="48" spans="1:12">
      <c r="A48" s="3">
        <v>45716</v>
      </c>
      <c r="B48" s="1">
        <v>2</v>
      </c>
      <c r="C48" s="1">
        <v>469</v>
      </c>
      <c r="D48" s="2" t="s">
        <v>23</v>
      </c>
      <c r="E48" s="1" t="s">
        <v>56</v>
      </c>
      <c r="F48" s="2" t="s">
        <v>63</v>
      </c>
      <c r="G48" s="4">
        <v>1874.64</v>
      </c>
      <c r="H48" s="4">
        <f>表2[[#This Row],[借方发生额]]/10000</f>
        <v>0.187464</v>
      </c>
      <c r="I48" s="2" t="s">
        <v>31</v>
      </c>
      <c r="J48" s="1">
        <f t="shared" si="0"/>
        <v>2025</v>
      </c>
      <c r="K48" s="1" t="s">
        <v>58</v>
      </c>
      <c r="L48" s="2" t="s">
        <v>9</v>
      </c>
    </row>
    <row r="49" spans="1:12">
      <c r="A49" s="3">
        <v>45716</v>
      </c>
      <c r="B49" s="1">
        <v>2</v>
      </c>
      <c r="C49" s="1">
        <v>469</v>
      </c>
      <c r="D49" s="2" t="s">
        <v>23</v>
      </c>
      <c r="E49" s="1" t="s">
        <v>59</v>
      </c>
      <c r="F49" s="2" t="s">
        <v>63</v>
      </c>
      <c r="G49" s="1">
        <v>771.96</v>
      </c>
      <c r="H49" s="4">
        <f>表2[[#This Row],[借方发生额]]/10000</f>
        <v>0.077196</v>
      </c>
      <c r="I49" s="2" t="s">
        <v>31</v>
      </c>
      <c r="J49" s="1">
        <f t="shared" si="0"/>
        <v>2025</v>
      </c>
      <c r="K49" s="1" t="s">
        <v>60</v>
      </c>
      <c r="L49" s="2" t="s">
        <v>9</v>
      </c>
    </row>
    <row r="50" spans="1:12">
      <c r="A50" s="3">
        <v>45716</v>
      </c>
      <c r="B50" s="1">
        <v>2</v>
      </c>
      <c r="C50" s="1">
        <v>469</v>
      </c>
      <c r="D50" s="2" t="s">
        <v>23</v>
      </c>
      <c r="E50" s="1" t="s">
        <v>62</v>
      </c>
      <c r="F50" s="2" t="s">
        <v>65</v>
      </c>
      <c r="G50" s="4">
        <v>2970.73</v>
      </c>
      <c r="H50" s="4">
        <f>表2[[#This Row],[借方发生额]]/10000</f>
        <v>0.297073</v>
      </c>
      <c r="I50" s="2" t="s">
        <v>31</v>
      </c>
      <c r="J50" s="1">
        <f t="shared" si="0"/>
        <v>2025</v>
      </c>
      <c r="K50" s="1" t="s">
        <v>64</v>
      </c>
      <c r="L50" s="2" t="s">
        <v>9</v>
      </c>
    </row>
    <row r="51" hidden="1" spans="1:12">
      <c r="A51" s="3">
        <v>45716</v>
      </c>
      <c r="B51" s="1">
        <v>2</v>
      </c>
      <c r="C51" s="1">
        <v>469</v>
      </c>
      <c r="D51" s="2" t="s">
        <v>23</v>
      </c>
      <c r="E51" s="1" t="s">
        <v>29</v>
      </c>
      <c r="F51" s="2" t="s">
        <v>66</v>
      </c>
      <c r="G51" s="4">
        <v>165324.54</v>
      </c>
      <c r="H51" s="4">
        <f>表2[[#This Row],[借方发生额]]/10000</f>
        <v>16.532454</v>
      </c>
      <c r="I51" s="2" t="s">
        <v>31</v>
      </c>
      <c r="J51" s="1">
        <f t="shared" si="0"/>
        <v>2025</v>
      </c>
      <c r="K51" s="1" t="s">
        <v>32</v>
      </c>
      <c r="L51" s="2" t="s">
        <v>7</v>
      </c>
    </row>
    <row r="52" spans="1:12">
      <c r="A52" s="3">
        <v>45716</v>
      </c>
      <c r="B52" s="1">
        <v>2</v>
      </c>
      <c r="C52" s="1">
        <v>469</v>
      </c>
      <c r="D52" s="2" t="s">
        <v>23</v>
      </c>
      <c r="E52" s="1" t="s">
        <v>56</v>
      </c>
      <c r="F52" s="2" t="s">
        <v>67</v>
      </c>
      <c r="G52" s="4">
        <v>5261.26</v>
      </c>
      <c r="H52" s="4">
        <f>表2[[#This Row],[借方发生额]]/10000</f>
        <v>0.526126</v>
      </c>
      <c r="I52" s="2" t="s">
        <v>31</v>
      </c>
      <c r="J52" s="1">
        <f t="shared" si="0"/>
        <v>2025</v>
      </c>
      <c r="K52" s="1" t="s">
        <v>58</v>
      </c>
      <c r="L52" s="2" t="s">
        <v>9</v>
      </c>
    </row>
    <row r="53" spans="1:12">
      <c r="A53" s="3">
        <v>45716</v>
      </c>
      <c r="B53" s="1">
        <v>2</v>
      </c>
      <c r="C53" s="1">
        <v>469</v>
      </c>
      <c r="D53" s="2" t="s">
        <v>23</v>
      </c>
      <c r="E53" s="1" t="s">
        <v>62</v>
      </c>
      <c r="F53" s="2" t="s">
        <v>68</v>
      </c>
      <c r="G53" s="1">
        <v>975.23</v>
      </c>
      <c r="H53" s="4">
        <f>表2[[#This Row],[借方发生额]]/10000</f>
        <v>0.097523</v>
      </c>
      <c r="I53" s="2" t="s">
        <v>31</v>
      </c>
      <c r="J53" s="1">
        <f t="shared" si="0"/>
        <v>2025</v>
      </c>
      <c r="K53" s="1" t="s">
        <v>64</v>
      </c>
      <c r="L53" s="2" t="s">
        <v>9</v>
      </c>
    </row>
    <row r="54" hidden="1" spans="1:12">
      <c r="A54" s="3">
        <v>45716</v>
      </c>
      <c r="B54" s="1">
        <v>2</v>
      </c>
      <c r="C54" s="1">
        <v>469</v>
      </c>
      <c r="D54" s="2" t="s">
        <v>23</v>
      </c>
      <c r="E54" s="1" t="s">
        <v>29</v>
      </c>
      <c r="F54" s="2" t="s">
        <v>69</v>
      </c>
      <c r="G54" s="4">
        <v>69206.39</v>
      </c>
      <c r="H54" s="4">
        <f>表2[[#This Row],[借方发生额]]/10000</f>
        <v>6.920639</v>
      </c>
      <c r="I54" s="2" t="s">
        <v>31</v>
      </c>
      <c r="J54" s="1">
        <f t="shared" si="0"/>
        <v>2025</v>
      </c>
      <c r="K54" s="1" t="s">
        <v>32</v>
      </c>
      <c r="L54" s="2" t="s">
        <v>7</v>
      </c>
    </row>
    <row r="55" spans="1:12">
      <c r="A55" s="3">
        <v>45716</v>
      </c>
      <c r="B55" s="1">
        <v>2</v>
      </c>
      <c r="C55" s="1">
        <v>469</v>
      </c>
      <c r="D55" s="2" t="s">
        <v>23</v>
      </c>
      <c r="E55" s="1" t="s">
        <v>33</v>
      </c>
      <c r="F55" s="2" t="s">
        <v>68</v>
      </c>
      <c r="G55" s="1">
        <v>287</v>
      </c>
      <c r="H55" s="4">
        <f>表2[[#This Row],[借方发生额]]/10000</f>
        <v>0.0287</v>
      </c>
      <c r="I55" s="2" t="s">
        <v>31</v>
      </c>
      <c r="J55" s="1">
        <f t="shared" si="0"/>
        <v>2025</v>
      </c>
      <c r="K55" s="1" t="s">
        <v>35</v>
      </c>
      <c r="L55" s="2" t="s">
        <v>9</v>
      </c>
    </row>
    <row r="56" spans="1:12">
      <c r="A56" s="3">
        <v>45716</v>
      </c>
      <c r="B56" s="1">
        <v>2</v>
      </c>
      <c r="C56" s="1">
        <v>469</v>
      </c>
      <c r="D56" s="2" t="s">
        <v>23</v>
      </c>
      <c r="E56" s="1" t="s">
        <v>56</v>
      </c>
      <c r="F56" s="2" t="s">
        <v>70</v>
      </c>
      <c r="G56" s="4">
        <v>1180.47</v>
      </c>
      <c r="H56" s="4">
        <f>表2[[#This Row],[借方发生额]]/10000</f>
        <v>0.118047</v>
      </c>
      <c r="I56" s="2" t="s">
        <v>31</v>
      </c>
      <c r="J56" s="1">
        <f t="shared" si="0"/>
        <v>2025</v>
      </c>
      <c r="K56" s="1" t="s">
        <v>58</v>
      </c>
      <c r="L56" s="2" t="s">
        <v>9</v>
      </c>
    </row>
    <row r="57" spans="1:12">
      <c r="A57" s="3">
        <v>45716</v>
      </c>
      <c r="B57" s="1">
        <v>2</v>
      </c>
      <c r="C57" s="1">
        <v>469</v>
      </c>
      <c r="D57" s="2" t="s">
        <v>23</v>
      </c>
      <c r="E57" s="1" t="s">
        <v>38</v>
      </c>
      <c r="F57" s="2" t="s">
        <v>71</v>
      </c>
      <c r="G57" s="1">
        <v>522.6</v>
      </c>
      <c r="H57" s="4">
        <f>表2[[#This Row],[借方发生额]]/10000</f>
        <v>0.05226</v>
      </c>
      <c r="I57" s="2" t="s">
        <v>31</v>
      </c>
      <c r="J57" s="1">
        <f t="shared" si="0"/>
        <v>2025</v>
      </c>
      <c r="K57" s="1" t="s">
        <v>40</v>
      </c>
      <c r="L57" s="2" t="s">
        <v>9</v>
      </c>
    </row>
    <row r="58" spans="1:12">
      <c r="A58" s="3">
        <v>45716</v>
      </c>
      <c r="B58" s="1">
        <v>2</v>
      </c>
      <c r="C58" s="1">
        <v>469</v>
      </c>
      <c r="D58" s="2" t="s">
        <v>23</v>
      </c>
      <c r="E58" s="1" t="s">
        <v>56</v>
      </c>
      <c r="F58" s="2" t="s">
        <v>72</v>
      </c>
      <c r="G58" s="1">
        <v>612.73</v>
      </c>
      <c r="H58" s="4">
        <f>表2[[#This Row],[借方发生额]]/10000</f>
        <v>0.061273</v>
      </c>
      <c r="I58" s="2" t="s">
        <v>31</v>
      </c>
      <c r="J58" s="1">
        <f t="shared" si="0"/>
        <v>2025</v>
      </c>
      <c r="K58" s="1" t="s">
        <v>58</v>
      </c>
      <c r="L58" s="2" t="s">
        <v>9</v>
      </c>
    </row>
    <row r="59" spans="1:12">
      <c r="A59" s="3">
        <v>45716</v>
      </c>
      <c r="B59" s="1">
        <v>2</v>
      </c>
      <c r="C59" s="1">
        <v>469</v>
      </c>
      <c r="D59" s="2" t="s">
        <v>23</v>
      </c>
      <c r="E59" s="1" t="s">
        <v>73</v>
      </c>
      <c r="F59" s="2" t="s">
        <v>74</v>
      </c>
      <c r="G59" s="1">
        <v>101.3</v>
      </c>
      <c r="H59" s="4">
        <f>表2[[#This Row],[借方发生额]]/10000</f>
        <v>0.01013</v>
      </c>
      <c r="I59" s="2" t="s">
        <v>31</v>
      </c>
      <c r="J59" s="1">
        <f t="shared" si="0"/>
        <v>2025</v>
      </c>
      <c r="K59" s="1" t="s">
        <v>75</v>
      </c>
      <c r="L59" s="2" t="s">
        <v>9</v>
      </c>
    </row>
    <row r="60" hidden="1" spans="1:12">
      <c r="A60" s="3">
        <v>45716</v>
      </c>
      <c r="B60" s="1">
        <v>2</v>
      </c>
      <c r="C60" s="1">
        <v>469</v>
      </c>
      <c r="D60" s="2" t="s">
        <v>23</v>
      </c>
      <c r="E60" s="1" t="s">
        <v>29</v>
      </c>
      <c r="F60" s="2" t="s">
        <v>76</v>
      </c>
      <c r="G60" s="4">
        <v>144996.05</v>
      </c>
      <c r="H60" s="4">
        <f>表2[[#This Row],[借方发生额]]/10000</f>
        <v>14.499605</v>
      </c>
      <c r="I60" s="2" t="s">
        <v>31</v>
      </c>
      <c r="J60" s="1">
        <f t="shared" si="0"/>
        <v>2025</v>
      </c>
      <c r="K60" s="1" t="s">
        <v>32</v>
      </c>
      <c r="L60" s="2" t="s">
        <v>7</v>
      </c>
    </row>
    <row r="61" spans="1:12">
      <c r="A61" s="3">
        <v>45716</v>
      </c>
      <c r="B61" s="1">
        <v>2</v>
      </c>
      <c r="C61" s="1">
        <v>469</v>
      </c>
      <c r="D61" s="2" t="s">
        <v>23</v>
      </c>
      <c r="E61" s="1" t="s">
        <v>77</v>
      </c>
      <c r="F61" s="2" t="s">
        <v>78</v>
      </c>
      <c r="G61" s="4">
        <v>3000</v>
      </c>
      <c r="H61" s="4">
        <f>表2[[#This Row],[借方发生额]]/10000</f>
        <v>0.3</v>
      </c>
      <c r="I61" s="2" t="s">
        <v>31</v>
      </c>
      <c r="J61" s="1">
        <f t="shared" si="0"/>
        <v>2025</v>
      </c>
      <c r="K61" s="1" t="s">
        <v>79</v>
      </c>
      <c r="L61" s="2" t="s">
        <v>9</v>
      </c>
    </row>
    <row r="62" spans="1:12">
      <c r="A62" s="3">
        <v>45716</v>
      </c>
      <c r="B62" s="1">
        <v>2</v>
      </c>
      <c r="C62" s="1">
        <v>469</v>
      </c>
      <c r="D62" s="2" t="s">
        <v>23</v>
      </c>
      <c r="E62" s="1" t="s">
        <v>33</v>
      </c>
      <c r="F62" s="2" t="s">
        <v>80</v>
      </c>
      <c r="G62" s="1">
        <v>420</v>
      </c>
      <c r="H62" s="4">
        <f>表2[[#This Row],[借方发生额]]/10000</f>
        <v>0.042</v>
      </c>
      <c r="I62" s="2" t="s">
        <v>31</v>
      </c>
      <c r="J62" s="1">
        <f t="shared" si="0"/>
        <v>2025</v>
      </c>
      <c r="K62" s="1" t="s">
        <v>35</v>
      </c>
      <c r="L62" s="2" t="s">
        <v>9</v>
      </c>
    </row>
    <row r="63" spans="1:12">
      <c r="A63" s="3">
        <v>45716</v>
      </c>
      <c r="B63" s="1">
        <v>2</v>
      </c>
      <c r="C63" s="1">
        <v>469</v>
      </c>
      <c r="D63" s="2" t="s">
        <v>23</v>
      </c>
      <c r="E63" s="1" t="s">
        <v>81</v>
      </c>
      <c r="F63" s="2" t="s">
        <v>82</v>
      </c>
      <c r="G63" s="4">
        <v>6915.39</v>
      </c>
      <c r="H63" s="4">
        <f>表2[[#This Row],[借方发生额]]/10000</f>
        <v>0.691539</v>
      </c>
      <c r="I63" s="2" t="s">
        <v>31</v>
      </c>
      <c r="J63" s="1">
        <f t="shared" si="0"/>
        <v>2025</v>
      </c>
      <c r="K63" s="1" t="s">
        <v>83</v>
      </c>
      <c r="L63" s="2" t="s">
        <v>9</v>
      </c>
    </row>
    <row r="64" spans="1:12">
      <c r="A64" s="3">
        <v>45716</v>
      </c>
      <c r="B64" s="1">
        <v>2</v>
      </c>
      <c r="C64" s="1">
        <v>469</v>
      </c>
      <c r="D64" s="2" t="s">
        <v>23</v>
      </c>
      <c r="E64" s="1" t="s">
        <v>56</v>
      </c>
      <c r="F64" s="2" t="s">
        <v>82</v>
      </c>
      <c r="G64" s="1">
        <v>283.25</v>
      </c>
      <c r="H64" s="4">
        <f>表2[[#This Row],[借方发生额]]/10000</f>
        <v>0.028325</v>
      </c>
      <c r="I64" s="2" t="s">
        <v>31</v>
      </c>
      <c r="J64" s="1">
        <f t="shared" si="0"/>
        <v>2025</v>
      </c>
      <c r="K64" s="1" t="s">
        <v>58</v>
      </c>
      <c r="L64" s="2" t="s">
        <v>9</v>
      </c>
    </row>
    <row r="65" hidden="1" spans="1:12">
      <c r="A65" s="3">
        <v>45716</v>
      </c>
      <c r="B65" s="1">
        <v>2</v>
      </c>
      <c r="C65" s="1">
        <v>469</v>
      </c>
      <c r="D65" s="2" t="s">
        <v>23</v>
      </c>
      <c r="E65" s="1" t="s">
        <v>29</v>
      </c>
      <c r="F65" s="2" t="s">
        <v>84</v>
      </c>
      <c r="G65" s="4">
        <v>77241.1</v>
      </c>
      <c r="H65" s="4">
        <f>表2[[#This Row],[借方发生额]]/10000</f>
        <v>7.72411</v>
      </c>
      <c r="I65" s="2" t="s">
        <v>31</v>
      </c>
      <c r="J65" s="1">
        <f t="shared" si="0"/>
        <v>2025</v>
      </c>
      <c r="K65" s="1" t="s">
        <v>32</v>
      </c>
      <c r="L65" s="2" t="s">
        <v>7</v>
      </c>
    </row>
    <row r="66" spans="1:12">
      <c r="A66" s="3">
        <v>45716</v>
      </c>
      <c r="B66" s="1">
        <v>2</v>
      </c>
      <c r="C66" s="1">
        <v>469</v>
      </c>
      <c r="D66" s="2" t="s">
        <v>23</v>
      </c>
      <c r="E66" s="1" t="s">
        <v>81</v>
      </c>
      <c r="F66" s="2" t="s">
        <v>85</v>
      </c>
      <c r="G66" s="4">
        <v>7926.8</v>
      </c>
      <c r="H66" s="4">
        <f>表2[[#This Row],[借方发生额]]/10000</f>
        <v>0.79268</v>
      </c>
      <c r="I66" s="2" t="s">
        <v>31</v>
      </c>
      <c r="J66" s="1">
        <f t="shared" ref="J66:J129" si="1">YEAR(A66)</f>
        <v>2025</v>
      </c>
      <c r="K66" s="1" t="s">
        <v>83</v>
      </c>
      <c r="L66" s="2" t="s">
        <v>9</v>
      </c>
    </row>
    <row r="67" spans="1:12">
      <c r="A67" s="3">
        <v>45716</v>
      </c>
      <c r="B67" s="1">
        <v>2</v>
      </c>
      <c r="C67" s="1">
        <v>469</v>
      </c>
      <c r="D67" s="2" t="s">
        <v>23</v>
      </c>
      <c r="E67" s="1" t="s">
        <v>81</v>
      </c>
      <c r="F67" s="2" t="s">
        <v>86</v>
      </c>
      <c r="G67" s="4">
        <v>5069.57</v>
      </c>
      <c r="H67" s="4">
        <f>表2[[#This Row],[借方发生额]]/10000</f>
        <v>0.506957</v>
      </c>
      <c r="I67" s="2" t="s">
        <v>31</v>
      </c>
      <c r="J67" s="1">
        <f t="shared" si="1"/>
        <v>2025</v>
      </c>
      <c r="K67" s="1" t="s">
        <v>83</v>
      </c>
      <c r="L67" s="2" t="s">
        <v>9</v>
      </c>
    </row>
    <row r="68" spans="1:12">
      <c r="A68" s="3">
        <v>45716</v>
      </c>
      <c r="B68" s="1">
        <v>2</v>
      </c>
      <c r="C68" s="1">
        <v>469</v>
      </c>
      <c r="D68" s="2" t="s">
        <v>23</v>
      </c>
      <c r="E68" s="1" t="s">
        <v>77</v>
      </c>
      <c r="F68" s="2" t="s">
        <v>86</v>
      </c>
      <c r="G68" s="4">
        <v>2400</v>
      </c>
      <c r="H68" s="4">
        <f>表2[[#This Row],[借方发生额]]/10000</f>
        <v>0.24</v>
      </c>
      <c r="I68" s="2" t="s">
        <v>31</v>
      </c>
      <c r="J68" s="1">
        <f t="shared" si="1"/>
        <v>2025</v>
      </c>
      <c r="K68" s="1" t="s">
        <v>79</v>
      </c>
      <c r="L68" s="2" t="s">
        <v>9</v>
      </c>
    </row>
    <row r="69" spans="1:12">
      <c r="A69" s="3">
        <v>45716</v>
      </c>
      <c r="B69" s="1">
        <v>2</v>
      </c>
      <c r="C69" s="1">
        <v>469</v>
      </c>
      <c r="D69" s="2" t="s">
        <v>23</v>
      </c>
      <c r="E69" s="1" t="s">
        <v>38</v>
      </c>
      <c r="F69" s="2" t="s">
        <v>86</v>
      </c>
      <c r="G69" s="1">
        <v>126</v>
      </c>
      <c r="H69" s="4">
        <f>表2[[#This Row],[借方发生额]]/10000</f>
        <v>0.0126</v>
      </c>
      <c r="I69" s="2" t="s">
        <v>31</v>
      </c>
      <c r="J69" s="1">
        <f t="shared" si="1"/>
        <v>2025</v>
      </c>
      <c r="K69" s="1" t="s">
        <v>40</v>
      </c>
      <c r="L69" s="2" t="s">
        <v>9</v>
      </c>
    </row>
    <row r="70" spans="1:12">
      <c r="A70" s="3">
        <v>45716</v>
      </c>
      <c r="B70" s="1">
        <v>2</v>
      </c>
      <c r="C70" s="1">
        <v>469</v>
      </c>
      <c r="D70" s="2" t="s">
        <v>23</v>
      </c>
      <c r="E70" s="1" t="s">
        <v>81</v>
      </c>
      <c r="F70" s="2" t="s">
        <v>86</v>
      </c>
      <c r="G70" s="4">
        <v>3190.71</v>
      </c>
      <c r="H70" s="4">
        <f>表2[[#This Row],[借方发生额]]/10000</f>
        <v>0.319071</v>
      </c>
      <c r="I70" s="2" t="s">
        <v>31</v>
      </c>
      <c r="J70" s="1">
        <f t="shared" si="1"/>
        <v>2025</v>
      </c>
      <c r="K70" s="1" t="s">
        <v>83</v>
      </c>
      <c r="L70" s="2" t="s">
        <v>9</v>
      </c>
    </row>
    <row r="71" spans="1:12">
      <c r="A71" s="3">
        <v>45716</v>
      </c>
      <c r="B71" s="1">
        <v>2</v>
      </c>
      <c r="C71" s="1">
        <v>469</v>
      </c>
      <c r="D71" s="2" t="s">
        <v>23</v>
      </c>
      <c r="E71" s="1" t="s">
        <v>77</v>
      </c>
      <c r="F71" s="2" t="s">
        <v>86</v>
      </c>
      <c r="G71" s="4">
        <v>2600</v>
      </c>
      <c r="H71" s="4">
        <f>表2[[#This Row],[借方发生额]]/10000</f>
        <v>0.26</v>
      </c>
      <c r="I71" s="2" t="s">
        <v>31</v>
      </c>
      <c r="J71" s="1">
        <f t="shared" si="1"/>
        <v>2025</v>
      </c>
      <c r="K71" s="1" t="s">
        <v>79</v>
      </c>
      <c r="L71" s="2" t="s">
        <v>9</v>
      </c>
    </row>
    <row r="72" spans="1:12">
      <c r="A72" s="3">
        <v>45716</v>
      </c>
      <c r="B72" s="1">
        <v>2</v>
      </c>
      <c r="C72" s="1">
        <v>469</v>
      </c>
      <c r="D72" s="2" t="s">
        <v>23</v>
      </c>
      <c r="E72" s="1" t="s">
        <v>38</v>
      </c>
      <c r="F72" s="2" t="s">
        <v>86</v>
      </c>
      <c r="G72" s="4">
        <v>1487.2</v>
      </c>
      <c r="H72" s="4">
        <f>表2[[#This Row],[借方发生额]]/10000</f>
        <v>0.14872</v>
      </c>
      <c r="I72" s="2" t="s">
        <v>31</v>
      </c>
      <c r="J72" s="1">
        <f t="shared" si="1"/>
        <v>2025</v>
      </c>
      <c r="K72" s="1" t="s">
        <v>40</v>
      </c>
      <c r="L72" s="2" t="s">
        <v>9</v>
      </c>
    </row>
    <row r="73" hidden="1" spans="1:12">
      <c r="A73" s="3">
        <v>45716</v>
      </c>
      <c r="B73" s="1">
        <v>2</v>
      </c>
      <c r="C73" s="1">
        <v>469</v>
      </c>
      <c r="D73" s="2" t="s">
        <v>23</v>
      </c>
      <c r="E73" s="1" t="s">
        <v>29</v>
      </c>
      <c r="F73" s="2" t="s">
        <v>87</v>
      </c>
      <c r="G73" s="4">
        <v>-118222.47</v>
      </c>
      <c r="H73" s="4">
        <f>表2[[#This Row],[借方发生额]]/10000</f>
        <v>-11.822247</v>
      </c>
      <c r="I73" s="2" t="s">
        <v>31</v>
      </c>
      <c r="J73" s="1">
        <f t="shared" si="1"/>
        <v>2025</v>
      </c>
      <c r="K73" s="1" t="s">
        <v>32</v>
      </c>
      <c r="L73" s="2" t="s">
        <v>7</v>
      </c>
    </row>
    <row r="74" spans="1:12">
      <c r="A74" s="3">
        <v>45716</v>
      </c>
      <c r="B74" s="1">
        <v>2</v>
      </c>
      <c r="C74" s="1">
        <v>469</v>
      </c>
      <c r="D74" s="2" t="s">
        <v>23</v>
      </c>
      <c r="E74" s="1" t="s">
        <v>88</v>
      </c>
      <c r="F74" s="2" t="s">
        <v>89</v>
      </c>
      <c r="G74" s="1">
        <v>308</v>
      </c>
      <c r="H74" s="4">
        <f>表2[[#This Row],[借方发生额]]/10000</f>
        <v>0.0308</v>
      </c>
      <c r="I74" s="2" t="s">
        <v>31</v>
      </c>
      <c r="J74" s="1">
        <f t="shared" si="1"/>
        <v>2025</v>
      </c>
      <c r="K74" s="1" t="s">
        <v>90</v>
      </c>
      <c r="L74" s="2" t="s">
        <v>9</v>
      </c>
    </row>
    <row r="75" spans="1:12">
      <c r="A75" s="3">
        <v>45716</v>
      </c>
      <c r="B75" s="1">
        <v>2</v>
      </c>
      <c r="C75" s="1">
        <v>469</v>
      </c>
      <c r="D75" s="2" t="s">
        <v>23</v>
      </c>
      <c r="E75" s="1" t="s">
        <v>56</v>
      </c>
      <c r="F75" s="2" t="s">
        <v>63</v>
      </c>
      <c r="G75" s="4">
        <v>1499.79</v>
      </c>
      <c r="H75" s="4">
        <f>表2[[#This Row],[借方发生额]]/10000</f>
        <v>0.149979</v>
      </c>
      <c r="I75" s="2" t="s">
        <v>31</v>
      </c>
      <c r="J75" s="1">
        <f t="shared" si="1"/>
        <v>2025</v>
      </c>
      <c r="K75" s="1" t="s">
        <v>58</v>
      </c>
      <c r="L75" s="2" t="s">
        <v>9</v>
      </c>
    </row>
    <row r="76" spans="1:12">
      <c r="A76" s="3">
        <v>45716</v>
      </c>
      <c r="B76" s="1">
        <v>2</v>
      </c>
      <c r="C76" s="1">
        <v>469</v>
      </c>
      <c r="D76" s="2" t="s">
        <v>23</v>
      </c>
      <c r="E76" s="1" t="s">
        <v>56</v>
      </c>
      <c r="F76" s="2" t="s">
        <v>57</v>
      </c>
      <c r="G76" s="1">
        <v>629.9</v>
      </c>
      <c r="H76" s="4">
        <f>表2[[#This Row],[借方发生额]]/10000</f>
        <v>0.06299</v>
      </c>
      <c r="I76" s="2" t="s">
        <v>31</v>
      </c>
      <c r="J76" s="1">
        <f t="shared" si="1"/>
        <v>2025</v>
      </c>
      <c r="K76" s="1" t="s">
        <v>58</v>
      </c>
      <c r="L76" s="2" t="s">
        <v>9</v>
      </c>
    </row>
    <row r="77" spans="1:12">
      <c r="A77" s="3">
        <v>45716</v>
      </c>
      <c r="B77" s="1">
        <v>2</v>
      </c>
      <c r="C77" s="1">
        <v>469</v>
      </c>
      <c r="D77" s="2" t="s">
        <v>23</v>
      </c>
      <c r="E77" s="1" t="s">
        <v>59</v>
      </c>
      <c r="F77" s="2" t="s">
        <v>63</v>
      </c>
      <c r="G77" s="4">
        <v>1433.33</v>
      </c>
      <c r="H77" s="4">
        <f>表2[[#This Row],[借方发生额]]/10000</f>
        <v>0.143333</v>
      </c>
      <c r="I77" s="2" t="s">
        <v>31</v>
      </c>
      <c r="J77" s="1">
        <f t="shared" si="1"/>
        <v>2025</v>
      </c>
      <c r="K77" s="1" t="s">
        <v>60</v>
      </c>
      <c r="L77" s="2" t="s">
        <v>9</v>
      </c>
    </row>
    <row r="78" hidden="1" spans="1:12">
      <c r="A78" s="3">
        <v>45716</v>
      </c>
      <c r="B78" s="1">
        <v>2</v>
      </c>
      <c r="C78" s="1">
        <v>469</v>
      </c>
      <c r="D78" s="2" t="s">
        <v>23</v>
      </c>
      <c r="E78" s="1" t="s">
        <v>29</v>
      </c>
      <c r="F78" s="2" t="s">
        <v>30</v>
      </c>
      <c r="G78" s="4">
        <v>63808.84</v>
      </c>
      <c r="H78" s="4">
        <f>表2[[#This Row],[借方发生额]]/10000</f>
        <v>6.380884</v>
      </c>
      <c r="I78" s="2" t="s">
        <v>31</v>
      </c>
      <c r="J78" s="1">
        <f t="shared" si="1"/>
        <v>2025</v>
      </c>
      <c r="K78" s="1" t="s">
        <v>32</v>
      </c>
      <c r="L78" s="2" t="s">
        <v>7</v>
      </c>
    </row>
    <row r="79" hidden="1" spans="1:12">
      <c r="A79" s="3">
        <v>45716</v>
      </c>
      <c r="B79" s="1">
        <v>2</v>
      </c>
      <c r="C79" s="1">
        <v>469</v>
      </c>
      <c r="D79" s="2" t="s">
        <v>23</v>
      </c>
      <c r="E79" s="1" t="s">
        <v>29</v>
      </c>
      <c r="F79" s="2" t="s">
        <v>91</v>
      </c>
      <c r="G79" s="4">
        <v>98592.45</v>
      </c>
      <c r="H79" s="4">
        <f>表2[[#This Row],[借方发生额]]/10000</f>
        <v>9.859245</v>
      </c>
      <c r="I79" s="2" t="s">
        <v>31</v>
      </c>
      <c r="J79" s="1">
        <f t="shared" si="1"/>
        <v>2025</v>
      </c>
      <c r="K79" s="1" t="s">
        <v>32</v>
      </c>
      <c r="L79" s="2" t="s">
        <v>7</v>
      </c>
    </row>
    <row r="80" hidden="1" spans="1:12">
      <c r="A80" s="3">
        <v>45716</v>
      </c>
      <c r="B80" s="1">
        <v>2</v>
      </c>
      <c r="C80" s="1">
        <v>469</v>
      </c>
      <c r="D80" s="2" t="s">
        <v>23</v>
      </c>
      <c r="E80" s="1" t="s">
        <v>36</v>
      </c>
      <c r="F80" s="2" t="s">
        <v>92</v>
      </c>
      <c r="G80" s="4">
        <v>46226.42</v>
      </c>
      <c r="H80" s="4">
        <f>表2[[#This Row],[借方发生额]]/10000</f>
        <v>4.622642</v>
      </c>
      <c r="I80" s="2" t="s">
        <v>31</v>
      </c>
      <c r="J80" s="1">
        <f t="shared" si="1"/>
        <v>2025</v>
      </c>
      <c r="K80" s="1" t="s">
        <v>8</v>
      </c>
      <c r="L80" s="2" t="s">
        <v>8</v>
      </c>
    </row>
    <row r="81" spans="1:12">
      <c r="A81" s="3">
        <v>45716</v>
      </c>
      <c r="B81" s="1">
        <v>2</v>
      </c>
      <c r="C81" s="1">
        <v>469</v>
      </c>
      <c r="D81" s="2" t="s">
        <v>23</v>
      </c>
      <c r="E81" s="1" t="s">
        <v>59</v>
      </c>
      <c r="F81" s="2" t="s">
        <v>57</v>
      </c>
      <c r="G81" s="1">
        <v>371.4</v>
      </c>
      <c r="H81" s="4">
        <f>表2[[#This Row],[借方发生额]]/10000</f>
        <v>0.03714</v>
      </c>
      <c r="I81" s="2" t="s">
        <v>31</v>
      </c>
      <c r="J81" s="1">
        <f t="shared" si="1"/>
        <v>2025</v>
      </c>
      <c r="K81" s="1" t="s">
        <v>60</v>
      </c>
      <c r="L81" s="2" t="s">
        <v>9</v>
      </c>
    </row>
    <row r="82" hidden="1" spans="1:12">
      <c r="A82" s="3">
        <v>45716</v>
      </c>
      <c r="B82" s="1">
        <v>2</v>
      </c>
      <c r="C82" s="1">
        <v>470</v>
      </c>
      <c r="D82" s="2" t="s">
        <v>23</v>
      </c>
      <c r="E82" s="1" t="s">
        <v>29</v>
      </c>
      <c r="F82" s="2" t="s">
        <v>91</v>
      </c>
      <c r="G82" s="4">
        <v>22844.6</v>
      </c>
      <c r="H82" s="4">
        <f>表2[[#This Row],[借方发生额]]/10000</f>
        <v>2.28446</v>
      </c>
      <c r="I82" s="2" t="s">
        <v>31</v>
      </c>
      <c r="J82" s="1">
        <f t="shared" si="1"/>
        <v>2025</v>
      </c>
      <c r="K82" s="1" t="s">
        <v>32</v>
      </c>
      <c r="L82" s="2" t="s">
        <v>7</v>
      </c>
    </row>
    <row r="83" hidden="1" spans="1:12">
      <c r="A83" s="3">
        <v>45716</v>
      </c>
      <c r="B83" s="1">
        <v>2</v>
      </c>
      <c r="C83" s="1">
        <v>471</v>
      </c>
      <c r="D83" s="2" t="s">
        <v>23</v>
      </c>
      <c r="E83" s="1" t="s">
        <v>29</v>
      </c>
      <c r="F83" s="2" t="s">
        <v>91</v>
      </c>
      <c r="G83" s="4">
        <v>2404.69</v>
      </c>
      <c r="H83" s="4">
        <f>表2[[#This Row],[借方发生额]]/10000</f>
        <v>0.240469</v>
      </c>
      <c r="I83" s="2" t="s">
        <v>31</v>
      </c>
      <c r="J83" s="1">
        <f t="shared" si="1"/>
        <v>2025</v>
      </c>
      <c r="K83" s="1" t="s">
        <v>32</v>
      </c>
      <c r="L83" s="2" t="s">
        <v>7</v>
      </c>
    </row>
    <row r="84" hidden="1" spans="1:12">
      <c r="A84" s="3">
        <v>45716</v>
      </c>
      <c r="B84" s="1">
        <v>2</v>
      </c>
      <c r="C84" s="1">
        <v>472</v>
      </c>
      <c r="D84" s="2" t="s">
        <v>23</v>
      </c>
      <c r="E84" s="1" t="s">
        <v>29</v>
      </c>
      <c r="F84" s="2" t="s">
        <v>91</v>
      </c>
      <c r="G84" s="4">
        <v>2404.69</v>
      </c>
      <c r="H84" s="4">
        <f>表2[[#This Row],[借方发生额]]/10000</f>
        <v>0.240469</v>
      </c>
      <c r="I84" s="2" t="s">
        <v>31</v>
      </c>
      <c r="J84" s="1">
        <f t="shared" si="1"/>
        <v>2025</v>
      </c>
      <c r="K84" s="1" t="s">
        <v>32</v>
      </c>
      <c r="L84" s="2" t="s">
        <v>7</v>
      </c>
    </row>
    <row r="85" hidden="1" spans="1:12">
      <c r="A85" s="3">
        <v>45716</v>
      </c>
      <c r="B85" s="1">
        <v>2</v>
      </c>
      <c r="C85" s="1">
        <v>473</v>
      </c>
      <c r="D85" s="2" t="s">
        <v>23</v>
      </c>
      <c r="E85" s="1" t="s">
        <v>29</v>
      </c>
      <c r="F85" s="2" t="s">
        <v>91</v>
      </c>
      <c r="G85" s="4">
        <v>49296.23</v>
      </c>
      <c r="H85" s="4">
        <f>表2[[#This Row],[借方发生额]]/10000</f>
        <v>4.929623</v>
      </c>
      <c r="I85" s="2" t="s">
        <v>31</v>
      </c>
      <c r="J85" s="1">
        <f t="shared" si="1"/>
        <v>2025</v>
      </c>
      <c r="K85" s="1" t="s">
        <v>32</v>
      </c>
      <c r="L85" s="2" t="s">
        <v>7</v>
      </c>
    </row>
    <row r="86" hidden="1" spans="1:12">
      <c r="A86" s="3">
        <v>45716</v>
      </c>
      <c r="B86" s="1">
        <v>2</v>
      </c>
      <c r="C86" s="1">
        <v>474</v>
      </c>
      <c r="D86" s="2" t="s">
        <v>23</v>
      </c>
      <c r="E86" s="1" t="s">
        <v>29</v>
      </c>
      <c r="F86" s="2" t="s">
        <v>91</v>
      </c>
      <c r="G86" s="4">
        <v>22844.59</v>
      </c>
      <c r="H86" s="4">
        <f>表2[[#This Row],[借方发生额]]/10000</f>
        <v>2.284459</v>
      </c>
      <c r="I86" s="2" t="s">
        <v>31</v>
      </c>
      <c r="J86" s="1">
        <f t="shared" si="1"/>
        <v>2025</v>
      </c>
      <c r="K86" s="1" t="s">
        <v>32</v>
      </c>
      <c r="L86" s="2" t="s">
        <v>7</v>
      </c>
    </row>
    <row r="87" hidden="1" spans="1:12">
      <c r="A87" s="3">
        <v>45716</v>
      </c>
      <c r="B87" s="1">
        <v>2</v>
      </c>
      <c r="C87" s="1">
        <v>475</v>
      </c>
      <c r="D87" s="2" t="s">
        <v>23</v>
      </c>
      <c r="E87" s="1" t="s">
        <v>29</v>
      </c>
      <c r="F87" s="2" t="s">
        <v>91</v>
      </c>
      <c r="G87" s="4">
        <v>19989.02</v>
      </c>
      <c r="H87" s="4">
        <f>表2[[#This Row],[借方发生额]]/10000</f>
        <v>1.998902</v>
      </c>
      <c r="I87" s="2" t="s">
        <v>31</v>
      </c>
      <c r="J87" s="1">
        <f t="shared" si="1"/>
        <v>2025</v>
      </c>
      <c r="K87" s="1" t="s">
        <v>32</v>
      </c>
      <c r="L87" s="2" t="s">
        <v>7</v>
      </c>
    </row>
    <row r="88" hidden="1" spans="1:12">
      <c r="A88" s="3">
        <v>45716</v>
      </c>
      <c r="B88" s="1">
        <v>2</v>
      </c>
      <c r="C88" s="1">
        <v>476</v>
      </c>
      <c r="D88" s="2" t="s">
        <v>23</v>
      </c>
      <c r="E88" s="1" t="s">
        <v>36</v>
      </c>
      <c r="F88" s="2" t="s">
        <v>93</v>
      </c>
      <c r="G88" s="4">
        <v>210550</v>
      </c>
      <c r="H88" s="4">
        <f>表2[[#This Row],[借方发生额]]/10000</f>
        <v>21.055</v>
      </c>
      <c r="I88" s="2" t="s">
        <v>31</v>
      </c>
      <c r="J88" s="1">
        <f t="shared" si="1"/>
        <v>2025</v>
      </c>
      <c r="K88" s="1" t="s">
        <v>8</v>
      </c>
      <c r="L88" s="2" t="s">
        <v>8</v>
      </c>
    </row>
    <row r="89" hidden="1" spans="1:12">
      <c r="A89" s="3">
        <v>45716</v>
      </c>
      <c r="B89" s="1">
        <v>2</v>
      </c>
      <c r="C89" s="1">
        <v>477</v>
      </c>
      <c r="D89" s="2" t="s">
        <v>23</v>
      </c>
      <c r="E89" s="1" t="s">
        <v>29</v>
      </c>
      <c r="F89" s="2" t="s">
        <v>91</v>
      </c>
      <c r="G89" s="4">
        <v>11422.3</v>
      </c>
      <c r="H89" s="4">
        <f>表2[[#This Row],[借方发生额]]/10000</f>
        <v>1.14223</v>
      </c>
      <c r="I89" s="2" t="s">
        <v>31</v>
      </c>
      <c r="J89" s="1">
        <f t="shared" si="1"/>
        <v>2025</v>
      </c>
      <c r="K89" s="1" t="s">
        <v>32</v>
      </c>
      <c r="L89" s="2" t="s">
        <v>7</v>
      </c>
    </row>
    <row r="90" hidden="1" spans="1:12">
      <c r="A90" s="3">
        <v>45716</v>
      </c>
      <c r="B90" s="1">
        <v>2</v>
      </c>
      <c r="C90" s="1">
        <v>478</v>
      </c>
      <c r="D90" s="2" t="s">
        <v>23</v>
      </c>
      <c r="E90" s="1" t="s">
        <v>29</v>
      </c>
      <c r="F90" s="2" t="s">
        <v>91</v>
      </c>
      <c r="G90" s="4">
        <v>42833.61</v>
      </c>
      <c r="H90" s="4">
        <f>表2[[#This Row],[借方发生额]]/10000</f>
        <v>4.283361</v>
      </c>
      <c r="I90" s="2" t="s">
        <v>31</v>
      </c>
      <c r="J90" s="1">
        <f t="shared" si="1"/>
        <v>2025</v>
      </c>
      <c r="K90" s="1" t="s">
        <v>32</v>
      </c>
      <c r="L90" s="2" t="s">
        <v>7</v>
      </c>
    </row>
    <row r="91" hidden="1" spans="1:12">
      <c r="A91" s="3">
        <v>45716</v>
      </c>
      <c r="B91" s="1">
        <v>2</v>
      </c>
      <c r="C91" s="1">
        <v>479</v>
      </c>
      <c r="D91" s="2" t="s">
        <v>23</v>
      </c>
      <c r="E91" s="1" t="s">
        <v>29</v>
      </c>
      <c r="F91" s="2" t="s">
        <v>91</v>
      </c>
      <c r="G91" s="4">
        <v>2855.57</v>
      </c>
      <c r="H91" s="4">
        <f>表2[[#This Row],[借方发生额]]/10000</f>
        <v>0.285557</v>
      </c>
      <c r="I91" s="2" t="s">
        <v>31</v>
      </c>
      <c r="J91" s="1">
        <f t="shared" si="1"/>
        <v>2025</v>
      </c>
      <c r="K91" s="1" t="s">
        <v>32</v>
      </c>
      <c r="L91" s="2" t="s">
        <v>7</v>
      </c>
    </row>
    <row r="92" hidden="1" spans="1:12">
      <c r="A92" s="3">
        <v>45716</v>
      </c>
      <c r="B92" s="1">
        <v>2</v>
      </c>
      <c r="C92" s="1">
        <v>480</v>
      </c>
      <c r="D92" s="2" t="s">
        <v>23</v>
      </c>
      <c r="E92" s="1" t="s">
        <v>29</v>
      </c>
      <c r="F92" s="2" t="s">
        <v>91</v>
      </c>
      <c r="G92" s="4">
        <v>22844.59</v>
      </c>
      <c r="H92" s="4">
        <f>表2[[#This Row],[借方发生额]]/10000</f>
        <v>2.284459</v>
      </c>
      <c r="I92" s="2" t="s">
        <v>31</v>
      </c>
      <c r="J92" s="1">
        <f t="shared" si="1"/>
        <v>2025</v>
      </c>
      <c r="K92" s="1" t="s">
        <v>32</v>
      </c>
      <c r="L92" s="2" t="s">
        <v>7</v>
      </c>
    </row>
    <row r="93" hidden="1" spans="1:12">
      <c r="A93" s="3">
        <v>45716</v>
      </c>
      <c r="B93" s="1">
        <v>2</v>
      </c>
      <c r="C93" s="1">
        <v>481</v>
      </c>
      <c r="D93" s="2" t="s">
        <v>23</v>
      </c>
      <c r="E93" s="1" t="s">
        <v>29</v>
      </c>
      <c r="F93" s="2" t="s">
        <v>91</v>
      </c>
      <c r="G93" s="1">
        <v>300.59</v>
      </c>
      <c r="H93" s="4">
        <f>表2[[#This Row],[借方发生额]]/10000</f>
        <v>0.030059</v>
      </c>
      <c r="I93" s="2" t="s">
        <v>31</v>
      </c>
      <c r="J93" s="1">
        <f t="shared" si="1"/>
        <v>2025</v>
      </c>
      <c r="K93" s="1" t="s">
        <v>32</v>
      </c>
      <c r="L93" s="2" t="s">
        <v>7</v>
      </c>
    </row>
    <row r="94" hidden="1" spans="1:12">
      <c r="A94" s="3">
        <v>45716</v>
      </c>
      <c r="B94" s="1">
        <v>2</v>
      </c>
      <c r="C94" s="1">
        <v>482</v>
      </c>
      <c r="D94" s="2" t="s">
        <v>23</v>
      </c>
      <c r="E94" s="1" t="s">
        <v>29</v>
      </c>
      <c r="F94" s="2" t="s">
        <v>91</v>
      </c>
      <c r="G94" s="4">
        <v>22844.59</v>
      </c>
      <c r="H94" s="4">
        <f>表2[[#This Row],[借方发生额]]/10000</f>
        <v>2.284459</v>
      </c>
      <c r="I94" s="2" t="s">
        <v>31</v>
      </c>
      <c r="J94" s="1">
        <f t="shared" si="1"/>
        <v>2025</v>
      </c>
      <c r="K94" s="1" t="s">
        <v>32</v>
      </c>
      <c r="L94" s="2" t="s">
        <v>7</v>
      </c>
    </row>
    <row r="95" hidden="1" spans="1:12">
      <c r="A95" s="3">
        <v>45716</v>
      </c>
      <c r="B95" s="1">
        <v>2</v>
      </c>
      <c r="C95" s="1">
        <v>483</v>
      </c>
      <c r="D95" s="2" t="s">
        <v>23</v>
      </c>
      <c r="E95" s="1" t="s">
        <v>29</v>
      </c>
      <c r="F95" s="2" t="s">
        <v>91</v>
      </c>
      <c r="G95" s="4">
        <v>8416.43</v>
      </c>
      <c r="H95" s="4">
        <f>表2[[#This Row],[借方发生额]]/10000</f>
        <v>0.841643</v>
      </c>
      <c r="I95" s="2" t="s">
        <v>31</v>
      </c>
      <c r="J95" s="1">
        <f t="shared" si="1"/>
        <v>2025</v>
      </c>
      <c r="K95" s="1" t="s">
        <v>32</v>
      </c>
      <c r="L95" s="2" t="s">
        <v>7</v>
      </c>
    </row>
    <row r="96" hidden="1" spans="1:12">
      <c r="A96" s="3">
        <v>45716</v>
      </c>
      <c r="B96" s="1">
        <v>2</v>
      </c>
      <c r="C96" s="1">
        <v>484</v>
      </c>
      <c r="D96" s="2" t="s">
        <v>23</v>
      </c>
      <c r="E96" s="1" t="s">
        <v>29</v>
      </c>
      <c r="F96" s="2" t="s">
        <v>91</v>
      </c>
      <c r="G96" s="4">
        <v>1202.35</v>
      </c>
      <c r="H96" s="4">
        <f>表2[[#This Row],[借方发生额]]/10000</f>
        <v>0.120235</v>
      </c>
      <c r="I96" s="2" t="s">
        <v>31</v>
      </c>
      <c r="J96" s="1">
        <f t="shared" si="1"/>
        <v>2025</v>
      </c>
      <c r="K96" s="1" t="s">
        <v>32</v>
      </c>
      <c r="L96" s="2" t="s">
        <v>7</v>
      </c>
    </row>
    <row r="97" hidden="1" spans="1:12">
      <c r="A97" s="3">
        <v>45716</v>
      </c>
      <c r="B97" s="1">
        <v>2</v>
      </c>
      <c r="C97" s="1">
        <v>485</v>
      </c>
      <c r="D97" s="2" t="s">
        <v>23</v>
      </c>
      <c r="E97" s="1" t="s">
        <v>29</v>
      </c>
      <c r="F97" s="2" t="s">
        <v>91</v>
      </c>
      <c r="G97" s="4">
        <v>12023.47</v>
      </c>
      <c r="H97" s="4">
        <f>表2[[#This Row],[借方发生额]]/10000</f>
        <v>1.202347</v>
      </c>
      <c r="I97" s="2" t="s">
        <v>31</v>
      </c>
      <c r="J97" s="1">
        <f t="shared" si="1"/>
        <v>2025</v>
      </c>
      <c r="K97" s="1" t="s">
        <v>32</v>
      </c>
      <c r="L97" s="2" t="s">
        <v>7</v>
      </c>
    </row>
    <row r="98" hidden="1" spans="1:12">
      <c r="A98" s="3">
        <v>45716</v>
      </c>
      <c r="B98" s="1">
        <v>2</v>
      </c>
      <c r="C98" s="1">
        <v>486</v>
      </c>
      <c r="D98" s="2" t="s">
        <v>23</v>
      </c>
      <c r="E98" s="1" t="s">
        <v>29</v>
      </c>
      <c r="F98" s="2" t="s">
        <v>91</v>
      </c>
      <c r="G98" s="4">
        <v>12023.47</v>
      </c>
      <c r="H98" s="4">
        <f>表2[[#This Row],[借方发生额]]/10000</f>
        <v>1.202347</v>
      </c>
      <c r="I98" s="2" t="s">
        <v>31</v>
      </c>
      <c r="J98" s="1">
        <f t="shared" si="1"/>
        <v>2025</v>
      </c>
      <c r="K98" s="1" t="s">
        <v>32</v>
      </c>
      <c r="L98" s="2" t="s">
        <v>7</v>
      </c>
    </row>
    <row r="99" hidden="1" spans="1:12">
      <c r="A99" s="3">
        <v>45716</v>
      </c>
      <c r="B99" s="1">
        <v>2</v>
      </c>
      <c r="C99" s="1">
        <v>487</v>
      </c>
      <c r="D99" s="2" t="s">
        <v>23</v>
      </c>
      <c r="E99" s="1" t="s">
        <v>29</v>
      </c>
      <c r="F99" s="2" t="s">
        <v>91</v>
      </c>
      <c r="G99" s="4">
        <v>3607.04</v>
      </c>
      <c r="H99" s="4">
        <f>表2[[#This Row],[借方发生额]]/10000</f>
        <v>0.360704</v>
      </c>
      <c r="I99" s="2" t="s">
        <v>31</v>
      </c>
      <c r="J99" s="1">
        <f t="shared" si="1"/>
        <v>2025</v>
      </c>
      <c r="K99" s="1" t="s">
        <v>32</v>
      </c>
      <c r="L99" s="2" t="s">
        <v>7</v>
      </c>
    </row>
    <row r="100" hidden="1" spans="1:12">
      <c r="A100" s="3">
        <v>45716</v>
      </c>
      <c r="B100" s="1">
        <v>2</v>
      </c>
      <c r="C100" s="1">
        <v>488</v>
      </c>
      <c r="D100" s="2" t="s">
        <v>23</v>
      </c>
      <c r="E100" s="1" t="s">
        <v>29</v>
      </c>
      <c r="F100" s="2" t="s">
        <v>91</v>
      </c>
      <c r="G100" s="4">
        <v>1202.35</v>
      </c>
      <c r="H100" s="4">
        <f>表2[[#This Row],[借方发生额]]/10000</f>
        <v>0.120235</v>
      </c>
      <c r="I100" s="2" t="s">
        <v>31</v>
      </c>
      <c r="J100" s="1">
        <f t="shared" si="1"/>
        <v>2025</v>
      </c>
      <c r="K100" s="1" t="s">
        <v>32</v>
      </c>
      <c r="L100" s="2" t="s">
        <v>7</v>
      </c>
    </row>
    <row r="101" hidden="1" spans="1:12">
      <c r="A101" s="3">
        <v>45716</v>
      </c>
      <c r="B101" s="1">
        <v>2</v>
      </c>
      <c r="C101" s="1">
        <v>489</v>
      </c>
      <c r="D101" s="2" t="s">
        <v>23</v>
      </c>
      <c r="E101" s="1" t="s">
        <v>29</v>
      </c>
      <c r="F101" s="2" t="s">
        <v>91</v>
      </c>
      <c r="G101" s="4">
        <v>18035.21</v>
      </c>
      <c r="H101" s="4">
        <f>表2[[#This Row],[借方发生额]]/10000</f>
        <v>1.803521</v>
      </c>
      <c r="I101" s="2" t="s">
        <v>31</v>
      </c>
      <c r="J101" s="1">
        <f t="shared" si="1"/>
        <v>2025</v>
      </c>
      <c r="K101" s="1" t="s">
        <v>32</v>
      </c>
      <c r="L101" s="2" t="s">
        <v>7</v>
      </c>
    </row>
    <row r="102" hidden="1" spans="1:12">
      <c r="A102" s="3">
        <v>45716</v>
      </c>
      <c r="B102" s="1">
        <v>2</v>
      </c>
      <c r="C102" s="1">
        <v>490</v>
      </c>
      <c r="D102" s="2" t="s">
        <v>23</v>
      </c>
      <c r="E102" s="1" t="s">
        <v>29</v>
      </c>
      <c r="F102" s="2" t="s">
        <v>91</v>
      </c>
      <c r="G102" s="4">
        <v>43284.49</v>
      </c>
      <c r="H102" s="4">
        <f>表2[[#This Row],[借方发生额]]/10000</f>
        <v>4.328449</v>
      </c>
      <c r="I102" s="2" t="s">
        <v>31</v>
      </c>
      <c r="J102" s="1">
        <f t="shared" si="1"/>
        <v>2025</v>
      </c>
      <c r="K102" s="1" t="s">
        <v>32</v>
      </c>
      <c r="L102" s="2" t="s">
        <v>7</v>
      </c>
    </row>
    <row r="103" hidden="1" spans="1:12">
      <c r="A103" s="3">
        <v>45716</v>
      </c>
      <c r="B103" s="1">
        <v>2</v>
      </c>
      <c r="C103" s="1">
        <v>491</v>
      </c>
      <c r="D103" s="2" t="s">
        <v>23</v>
      </c>
      <c r="E103" s="1" t="s">
        <v>36</v>
      </c>
      <c r="F103" s="2" t="s">
        <v>94</v>
      </c>
      <c r="G103" s="4">
        <v>183962.26</v>
      </c>
      <c r="H103" s="4">
        <f>表2[[#This Row],[借方发生额]]/10000</f>
        <v>18.396226</v>
      </c>
      <c r="I103" s="2" t="s">
        <v>31</v>
      </c>
      <c r="J103" s="1">
        <f t="shared" si="1"/>
        <v>2025</v>
      </c>
      <c r="K103" s="1" t="s">
        <v>8</v>
      </c>
      <c r="L103" s="2" t="s">
        <v>8</v>
      </c>
    </row>
    <row r="104" hidden="1" spans="1:12">
      <c r="A104" s="3">
        <v>45716</v>
      </c>
      <c r="B104" s="1">
        <v>2</v>
      </c>
      <c r="C104" s="1">
        <v>492</v>
      </c>
      <c r="D104" s="2" t="s">
        <v>23</v>
      </c>
      <c r="E104" s="1" t="s">
        <v>29</v>
      </c>
      <c r="F104" s="2" t="s">
        <v>91</v>
      </c>
      <c r="G104" s="4">
        <v>13225.82</v>
      </c>
      <c r="H104" s="4">
        <f>表2[[#This Row],[借方发生额]]/10000</f>
        <v>1.322582</v>
      </c>
      <c r="I104" s="2" t="s">
        <v>31</v>
      </c>
      <c r="J104" s="1">
        <f t="shared" si="1"/>
        <v>2025</v>
      </c>
      <c r="K104" s="1" t="s">
        <v>32</v>
      </c>
      <c r="L104" s="2" t="s">
        <v>7</v>
      </c>
    </row>
    <row r="105" hidden="1" spans="1:12">
      <c r="A105" s="3">
        <v>45716</v>
      </c>
      <c r="B105" s="1">
        <v>2</v>
      </c>
      <c r="C105" s="1">
        <v>493</v>
      </c>
      <c r="D105" s="2" t="s">
        <v>23</v>
      </c>
      <c r="E105" s="1" t="s">
        <v>29</v>
      </c>
      <c r="F105" s="2" t="s">
        <v>55</v>
      </c>
      <c r="G105" s="4">
        <v>17293.85</v>
      </c>
      <c r="H105" s="4">
        <f>表2[[#This Row],[借方发生额]]/10000</f>
        <v>1.729385</v>
      </c>
      <c r="I105" s="2" t="s">
        <v>31</v>
      </c>
      <c r="J105" s="1">
        <f t="shared" si="1"/>
        <v>2025</v>
      </c>
      <c r="K105" s="1" t="s">
        <v>32</v>
      </c>
      <c r="L105" s="2" t="s">
        <v>7</v>
      </c>
    </row>
    <row r="106" hidden="1" spans="1:12">
      <c r="A106" s="3">
        <v>45716</v>
      </c>
      <c r="B106" s="1">
        <v>2</v>
      </c>
      <c r="C106" s="1">
        <v>493</v>
      </c>
      <c r="D106" s="2" t="s">
        <v>23</v>
      </c>
      <c r="E106" s="1" t="s">
        <v>29</v>
      </c>
      <c r="F106" s="2" t="s">
        <v>76</v>
      </c>
      <c r="G106" s="4">
        <v>67870.49</v>
      </c>
      <c r="H106" s="4">
        <f>表2[[#This Row],[借方发生额]]/10000</f>
        <v>6.787049</v>
      </c>
      <c r="I106" s="2" t="s">
        <v>31</v>
      </c>
      <c r="J106" s="1">
        <f t="shared" si="1"/>
        <v>2025</v>
      </c>
      <c r="K106" s="1" t="s">
        <v>32</v>
      </c>
      <c r="L106" s="2" t="s">
        <v>7</v>
      </c>
    </row>
    <row r="107" hidden="1" spans="1:12">
      <c r="A107" s="3">
        <v>45716</v>
      </c>
      <c r="B107" s="1">
        <v>2</v>
      </c>
      <c r="C107" s="1">
        <v>493</v>
      </c>
      <c r="D107" s="2" t="s">
        <v>23</v>
      </c>
      <c r="E107" s="1" t="s">
        <v>29</v>
      </c>
      <c r="F107" s="2" t="s">
        <v>69</v>
      </c>
      <c r="G107" s="4">
        <v>46847.4</v>
      </c>
      <c r="H107" s="4">
        <f>表2[[#This Row],[借方发生额]]/10000</f>
        <v>4.68474</v>
      </c>
      <c r="I107" s="2" t="s">
        <v>31</v>
      </c>
      <c r="J107" s="1">
        <f t="shared" si="1"/>
        <v>2025</v>
      </c>
      <c r="K107" s="1" t="s">
        <v>32</v>
      </c>
      <c r="L107" s="2" t="s">
        <v>7</v>
      </c>
    </row>
    <row r="108" hidden="1" spans="1:12">
      <c r="A108" s="3">
        <v>45716</v>
      </c>
      <c r="B108" s="1">
        <v>2</v>
      </c>
      <c r="C108" s="1">
        <v>493</v>
      </c>
      <c r="D108" s="2" t="s">
        <v>23</v>
      </c>
      <c r="E108" s="1" t="s">
        <v>29</v>
      </c>
      <c r="F108" s="2" t="s">
        <v>84</v>
      </c>
      <c r="G108" s="4">
        <v>34883.08</v>
      </c>
      <c r="H108" s="4">
        <f>表2[[#This Row],[借方发生额]]/10000</f>
        <v>3.488308</v>
      </c>
      <c r="I108" s="2" t="s">
        <v>31</v>
      </c>
      <c r="J108" s="1">
        <f t="shared" si="1"/>
        <v>2025</v>
      </c>
      <c r="K108" s="1" t="s">
        <v>32</v>
      </c>
      <c r="L108" s="2" t="s">
        <v>7</v>
      </c>
    </row>
    <row r="109" hidden="1" spans="1:12">
      <c r="A109" s="3">
        <v>45716</v>
      </c>
      <c r="B109" s="1">
        <v>2</v>
      </c>
      <c r="C109" s="1">
        <v>493</v>
      </c>
      <c r="D109" s="2" t="s">
        <v>23</v>
      </c>
      <c r="E109" s="1" t="s">
        <v>29</v>
      </c>
      <c r="F109" s="2" t="s">
        <v>61</v>
      </c>
      <c r="G109" s="4">
        <v>39691</v>
      </c>
      <c r="H109" s="4">
        <f>表2[[#This Row],[借方发生额]]/10000</f>
        <v>3.9691</v>
      </c>
      <c r="I109" s="2" t="s">
        <v>31</v>
      </c>
      <c r="J109" s="1">
        <f t="shared" si="1"/>
        <v>2025</v>
      </c>
      <c r="K109" s="1" t="s">
        <v>32</v>
      </c>
      <c r="L109" s="2" t="s">
        <v>7</v>
      </c>
    </row>
    <row r="110" hidden="1" spans="1:12">
      <c r="A110" s="3">
        <v>45716</v>
      </c>
      <c r="B110" s="1">
        <v>2</v>
      </c>
      <c r="C110" s="1">
        <v>493</v>
      </c>
      <c r="D110" s="2" t="s">
        <v>23</v>
      </c>
      <c r="E110" s="1" t="s">
        <v>29</v>
      </c>
      <c r="F110" s="2" t="s">
        <v>66</v>
      </c>
      <c r="G110" s="4">
        <v>70137.68</v>
      </c>
      <c r="H110" s="4">
        <f>表2[[#This Row],[借方发生额]]/10000</f>
        <v>7.013768</v>
      </c>
      <c r="I110" s="2" t="s">
        <v>31</v>
      </c>
      <c r="J110" s="1">
        <f t="shared" si="1"/>
        <v>2025</v>
      </c>
      <c r="K110" s="1" t="s">
        <v>32</v>
      </c>
      <c r="L110" s="2" t="s">
        <v>7</v>
      </c>
    </row>
    <row r="111" hidden="1" spans="1:12">
      <c r="A111" s="3">
        <v>45716</v>
      </c>
      <c r="B111" s="1">
        <v>2</v>
      </c>
      <c r="C111" s="1">
        <v>494</v>
      </c>
      <c r="D111" s="2" t="s">
        <v>23</v>
      </c>
      <c r="E111" s="1" t="s">
        <v>29</v>
      </c>
      <c r="F111" s="2" t="s">
        <v>95</v>
      </c>
      <c r="G111" s="4">
        <v>19043.13</v>
      </c>
      <c r="H111" s="4">
        <f>表2[[#This Row],[借方发生额]]/10000</f>
        <v>1.904313</v>
      </c>
      <c r="I111" s="2" t="s">
        <v>31</v>
      </c>
      <c r="J111" s="1">
        <f t="shared" si="1"/>
        <v>2025</v>
      </c>
      <c r="K111" s="1" t="s">
        <v>32</v>
      </c>
      <c r="L111" s="2" t="s">
        <v>7</v>
      </c>
    </row>
    <row r="112" spans="1:12">
      <c r="A112" s="3">
        <v>45716</v>
      </c>
      <c r="B112" s="1">
        <v>2</v>
      </c>
      <c r="C112" s="1">
        <v>494</v>
      </c>
      <c r="D112" s="2" t="s">
        <v>23</v>
      </c>
      <c r="E112" s="1" t="s">
        <v>38</v>
      </c>
      <c r="F112" s="2" t="s">
        <v>96</v>
      </c>
      <c r="G112" s="4">
        <v>3000.08</v>
      </c>
      <c r="H112" s="4">
        <f>表2[[#This Row],[借方发生额]]/10000</f>
        <v>0.300008</v>
      </c>
      <c r="I112" s="2" t="s">
        <v>31</v>
      </c>
      <c r="J112" s="1">
        <f t="shared" si="1"/>
        <v>2025</v>
      </c>
      <c r="K112" s="1" t="s">
        <v>40</v>
      </c>
      <c r="L112" s="2" t="s">
        <v>9</v>
      </c>
    </row>
    <row r="113" hidden="1" spans="1:12">
      <c r="A113" s="3">
        <v>45716</v>
      </c>
      <c r="B113" s="1">
        <v>2</v>
      </c>
      <c r="C113" s="1">
        <v>494</v>
      </c>
      <c r="D113" s="2" t="s">
        <v>23</v>
      </c>
      <c r="E113" s="1" t="s">
        <v>36</v>
      </c>
      <c r="F113" s="2" t="s">
        <v>97</v>
      </c>
      <c r="G113" s="4">
        <v>59405.94</v>
      </c>
      <c r="H113" s="4">
        <f>表2[[#This Row],[借方发生额]]/10000</f>
        <v>5.940594</v>
      </c>
      <c r="I113" s="2" t="s">
        <v>31</v>
      </c>
      <c r="J113" s="1">
        <f t="shared" si="1"/>
        <v>2025</v>
      </c>
      <c r="K113" s="1" t="s">
        <v>8</v>
      </c>
      <c r="L113" s="2" t="s">
        <v>8</v>
      </c>
    </row>
    <row r="114" hidden="1" spans="1:12">
      <c r="A114" s="3">
        <v>45716</v>
      </c>
      <c r="B114" s="1">
        <v>2</v>
      </c>
      <c r="C114" s="1">
        <v>494</v>
      </c>
      <c r="D114" s="2" t="s">
        <v>23</v>
      </c>
      <c r="E114" s="1" t="s">
        <v>29</v>
      </c>
      <c r="F114" s="2" t="s">
        <v>69</v>
      </c>
      <c r="G114" s="4">
        <v>17035.42</v>
      </c>
      <c r="H114" s="4">
        <f>表2[[#This Row],[借方发生额]]/10000</f>
        <v>1.703542</v>
      </c>
      <c r="I114" s="2" t="s">
        <v>31</v>
      </c>
      <c r="J114" s="1">
        <f t="shared" si="1"/>
        <v>2025</v>
      </c>
      <c r="K114" s="1" t="s">
        <v>32</v>
      </c>
      <c r="L114" s="2" t="s">
        <v>7</v>
      </c>
    </row>
    <row r="115" hidden="1" spans="1:12">
      <c r="A115" s="3">
        <v>45716</v>
      </c>
      <c r="B115" s="1">
        <v>2</v>
      </c>
      <c r="C115" s="1">
        <v>494</v>
      </c>
      <c r="D115" s="2" t="s">
        <v>23</v>
      </c>
      <c r="E115" s="1" t="s">
        <v>36</v>
      </c>
      <c r="F115" s="2" t="s">
        <v>97</v>
      </c>
      <c r="G115" s="4">
        <v>69306.93</v>
      </c>
      <c r="H115" s="4">
        <f>表2[[#This Row],[借方发生额]]/10000</f>
        <v>6.930693</v>
      </c>
      <c r="I115" s="2" t="s">
        <v>31</v>
      </c>
      <c r="J115" s="1">
        <f t="shared" si="1"/>
        <v>2025</v>
      </c>
      <c r="K115" s="1" t="s">
        <v>8</v>
      </c>
      <c r="L115" s="2" t="s">
        <v>8</v>
      </c>
    </row>
    <row r="116" spans="1:12">
      <c r="A116" s="3">
        <v>45716</v>
      </c>
      <c r="B116" s="1">
        <v>2</v>
      </c>
      <c r="C116" s="1">
        <v>494</v>
      </c>
      <c r="D116" s="2" t="s">
        <v>23</v>
      </c>
      <c r="E116" s="1" t="s">
        <v>56</v>
      </c>
      <c r="F116" s="2" t="s">
        <v>96</v>
      </c>
      <c r="G116" s="1">
        <v>179.43</v>
      </c>
      <c r="H116" s="4">
        <f>表2[[#This Row],[借方发生额]]/10000</f>
        <v>0.017943</v>
      </c>
      <c r="I116" s="2" t="s">
        <v>31</v>
      </c>
      <c r="J116" s="1">
        <f t="shared" si="1"/>
        <v>2025</v>
      </c>
      <c r="K116" s="1" t="s">
        <v>58</v>
      </c>
      <c r="L116" s="2" t="s">
        <v>9</v>
      </c>
    </row>
    <row r="117" spans="1:12">
      <c r="A117" s="3">
        <v>45716</v>
      </c>
      <c r="B117" s="1">
        <v>2</v>
      </c>
      <c r="C117" s="1">
        <v>494</v>
      </c>
      <c r="D117" s="2" t="s">
        <v>23</v>
      </c>
      <c r="E117" s="1" t="s">
        <v>56</v>
      </c>
      <c r="F117" s="2" t="s">
        <v>98</v>
      </c>
      <c r="G117" s="4">
        <v>2598.85</v>
      </c>
      <c r="H117" s="4">
        <f>表2[[#This Row],[借方发生额]]/10000</f>
        <v>0.259885</v>
      </c>
      <c r="I117" s="2" t="s">
        <v>31</v>
      </c>
      <c r="J117" s="1">
        <f t="shared" si="1"/>
        <v>2025</v>
      </c>
      <c r="K117" s="1" t="s">
        <v>58</v>
      </c>
      <c r="L117" s="2" t="s">
        <v>9</v>
      </c>
    </row>
    <row r="118" hidden="1" spans="1:12">
      <c r="A118" s="3">
        <v>45716</v>
      </c>
      <c r="B118" s="1">
        <v>2</v>
      </c>
      <c r="C118" s="1">
        <v>495</v>
      </c>
      <c r="D118" s="2" t="s">
        <v>23</v>
      </c>
      <c r="E118" s="1" t="s">
        <v>29</v>
      </c>
      <c r="F118" s="1" t="s">
        <v>99</v>
      </c>
      <c r="G118" s="4">
        <v>26833.55</v>
      </c>
      <c r="H118" s="4">
        <f>表2[[#This Row],[借方发生额]]/10000</f>
        <v>2.683355</v>
      </c>
      <c r="I118" s="2" t="s">
        <v>31</v>
      </c>
      <c r="J118" s="1">
        <f t="shared" si="1"/>
        <v>2025</v>
      </c>
      <c r="K118" s="1" t="s">
        <v>32</v>
      </c>
      <c r="L118" s="2" t="s">
        <v>7</v>
      </c>
    </row>
    <row r="119" hidden="1" spans="1:12">
      <c r="A119" s="3">
        <v>45741</v>
      </c>
      <c r="B119" s="1">
        <v>3</v>
      </c>
      <c r="C119" s="1">
        <v>188</v>
      </c>
      <c r="D119" s="2" t="s">
        <v>23</v>
      </c>
      <c r="E119" s="1" t="s">
        <v>36</v>
      </c>
      <c r="F119" s="2" t="s">
        <v>100</v>
      </c>
      <c r="G119" s="4">
        <v>70560</v>
      </c>
      <c r="H119" s="4">
        <f>表2[[#This Row],[借方发生额]]/10000</f>
        <v>7.056</v>
      </c>
      <c r="I119" s="2" t="s">
        <v>31</v>
      </c>
      <c r="J119" s="1">
        <f t="shared" si="1"/>
        <v>2025</v>
      </c>
      <c r="K119" s="1" t="s">
        <v>8</v>
      </c>
      <c r="L119" s="2" t="s">
        <v>8</v>
      </c>
    </row>
    <row r="120" hidden="1" spans="1:12">
      <c r="A120" s="3">
        <v>45741</v>
      </c>
      <c r="B120" s="1">
        <v>3</v>
      </c>
      <c r="C120" s="1">
        <v>188</v>
      </c>
      <c r="D120" s="2" t="s">
        <v>23</v>
      </c>
      <c r="E120" s="1" t="s">
        <v>36</v>
      </c>
      <c r="F120" s="2" t="s">
        <v>101</v>
      </c>
      <c r="G120" s="4">
        <v>7840</v>
      </c>
      <c r="H120" s="4">
        <f>表2[[#This Row],[借方发生额]]/10000</f>
        <v>0.784</v>
      </c>
      <c r="I120" s="2" t="s">
        <v>31</v>
      </c>
      <c r="J120" s="1">
        <f t="shared" si="1"/>
        <v>2025</v>
      </c>
      <c r="K120" s="1" t="s">
        <v>8</v>
      </c>
      <c r="L120" s="2" t="s">
        <v>8</v>
      </c>
    </row>
    <row r="121" hidden="1" spans="1:12">
      <c r="A121" s="3">
        <v>45747</v>
      </c>
      <c r="B121" s="1">
        <v>3</v>
      </c>
      <c r="C121" s="1">
        <v>267</v>
      </c>
      <c r="D121" s="2" t="s">
        <v>23</v>
      </c>
      <c r="E121" s="1" t="s">
        <v>29</v>
      </c>
      <c r="F121" s="2" t="s">
        <v>91</v>
      </c>
      <c r="G121" s="4">
        <v>45689.19</v>
      </c>
      <c r="H121" s="4">
        <f>表2[[#This Row],[借方发生额]]/10000</f>
        <v>4.568919</v>
      </c>
      <c r="I121" s="2" t="s">
        <v>31</v>
      </c>
      <c r="J121" s="1">
        <f t="shared" si="1"/>
        <v>2025</v>
      </c>
      <c r="K121" s="1" t="s">
        <v>32</v>
      </c>
      <c r="L121" s="2" t="s">
        <v>7</v>
      </c>
    </row>
    <row r="122" spans="1:12">
      <c r="A122" s="3">
        <v>45747</v>
      </c>
      <c r="B122" s="1">
        <v>3</v>
      </c>
      <c r="C122" s="1">
        <v>579</v>
      </c>
      <c r="D122" s="2" t="s">
        <v>23</v>
      </c>
      <c r="E122" s="1" t="s">
        <v>24</v>
      </c>
      <c r="F122" s="2" t="s">
        <v>25</v>
      </c>
      <c r="G122" s="4">
        <v>7332.78</v>
      </c>
      <c r="H122" s="4">
        <f>表2[[#This Row],[借方发生额]]/10000</f>
        <v>0.733278</v>
      </c>
      <c r="I122" s="2" t="s">
        <v>102</v>
      </c>
      <c r="J122" s="1">
        <f t="shared" si="1"/>
        <v>2025</v>
      </c>
      <c r="K122" s="1" t="s">
        <v>27</v>
      </c>
      <c r="L122" s="2" t="s">
        <v>9</v>
      </c>
    </row>
    <row r="123" spans="1:12">
      <c r="A123" s="3">
        <v>45747</v>
      </c>
      <c r="B123" s="1">
        <v>3</v>
      </c>
      <c r="C123" s="1">
        <v>579</v>
      </c>
      <c r="D123" s="2" t="s">
        <v>23</v>
      </c>
      <c r="E123" s="1" t="s">
        <v>24</v>
      </c>
      <c r="F123" s="2" t="s">
        <v>28</v>
      </c>
      <c r="G123" s="4">
        <v>95214.62</v>
      </c>
      <c r="H123" s="4">
        <f>表2[[#This Row],[借方发生额]]/10000</f>
        <v>9.521462</v>
      </c>
      <c r="I123" s="2" t="s">
        <v>102</v>
      </c>
      <c r="J123" s="1">
        <f t="shared" si="1"/>
        <v>2025</v>
      </c>
      <c r="K123" s="1" t="s">
        <v>27</v>
      </c>
      <c r="L123" s="2" t="s">
        <v>9</v>
      </c>
    </row>
    <row r="124" spans="1:12">
      <c r="A124" s="3">
        <v>45747</v>
      </c>
      <c r="B124" s="1">
        <v>3</v>
      </c>
      <c r="C124" s="1">
        <v>589</v>
      </c>
      <c r="D124" s="2" t="s">
        <v>23</v>
      </c>
      <c r="E124" s="1" t="s">
        <v>48</v>
      </c>
      <c r="F124" s="1" t="s">
        <v>103</v>
      </c>
      <c r="G124" s="4">
        <v>1427.34</v>
      </c>
      <c r="H124" s="4">
        <f>表2[[#This Row],[借方发生额]]/10000</f>
        <v>0.142734</v>
      </c>
      <c r="I124" s="2" t="s">
        <v>50</v>
      </c>
      <c r="J124" s="1">
        <f t="shared" si="1"/>
        <v>2025</v>
      </c>
      <c r="K124" s="1" t="s">
        <v>51</v>
      </c>
      <c r="L124" s="2" t="s">
        <v>9</v>
      </c>
    </row>
    <row r="125" hidden="1" spans="1:12">
      <c r="A125" s="3">
        <v>45747</v>
      </c>
      <c r="B125" s="1">
        <v>3</v>
      </c>
      <c r="C125" s="1">
        <v>594</v>
      </c>
      <c r="D125" s="2" t="s">
        <v>23</v>
      </c>
      <c r="E125" s="1" t="s">
        <v>29</v>
      </c>
      <c r="F125" s="2" t="s">
        <v>95</v>
      </c>
      <c r="G125" s="4">
        <v>7955.58</v>
      </c>
      <c r="H125" s="4">
        <f>表2[[#This Row],[借方发生额]]/10000</f>
        <v>0.795558</v>
      </c>
      <c r="I125" s="2" t="s">
        <v>31</v>
      </c>
      <c r="J125" s="1">
        <f t="shared" si="1"/>
        <v>2025</v>
      </c>
      <c r="K125" s="1" t="s">
        <v>32</v>
      </c>
      <c r="L125" s="2" t="s">
        <v>7</v>
      </c>
    </row>
    <row r="126" hidden="1" spans="1:12">
      <c r="A126" s="3">
        <v>45747</v>
      </c>
      <c r="B126" s="1">
        <v>3</v>
      </c>
      <c r="C126" s="1">
        <v>595</v>
      </c>
      <c r="D126" s="2" t="s">
        <v>23</v>
      </c>
      <c r="E126" s="1" t="s">
        <v>29</v>
      </c>
      <c r="F126" s="2" t="s">
        <v>104</v>
      </c>
      <c r="G126" s="4">
        <v>12460.13</v>
      </c>
      <c r="H126" s="4">
        <f>表2[[#This Row],[借方发生额]]/10000</f>
        <v>1.246013</v>
      </c>
      <c r="I126" s="2" t="s">
        <v>31</v>
      </c>
      <c r="J126" s="1">
        <f t="shared" si="1"/>
        <v>2025</v>
      </c>
      <c r="K126" s="1" t="s">
        <v>32</v>
      </c>
      <c r="L126" s="2" t="s">
        <v>7</v>
      </c>
    </row>
    <row r="127" hidden="1" spans="1:12">
      <c r="A127" s="3">
        <v>45747</v>
      </c>
      <c r="B127" s="1">
        <v>3</v>
      </c>
      <c r="C127" s="1">
        <v>596</v>
      </c>
      <c r="D127" s="2" t="s">
        <v>23</v>
      </c>
      <c r="E127" s="1" t="s">
        <v>29</v>
      </c>
      <c r="F127" s="2" t="s">
        <v>91</v>
      </c>
      <c r="G127" s="4">
        <v>3971.52</v>
      </c>
      <c r="H127" s="4">
        <f>表2[[#This Row],[借方发生额]]/10000</f>
        <v>0.397152</v>
      </c>
      <c r="I127" s="2" t="s">
        <v>31</v>
      </c>
      <c r="J127" s="1">
        <f t="shared" si="1"/>
        <v>2025</v>
      </c>
      <c r="K127" s="1" t="s">
        <v>32</v>
      </c>
      <c r="L127" s="2" t="s">
        <v>7</v>
      </c>
    </row>
    <row r="128" hidden="1" spans="1:12">
      <c r="A128" s="3">
        <v>45747</v>
      </c>
      <c r="B128" s="1">
        <v>3</v>
      </c>
      <c r="C128" s="1">
        <v>596</v>
      </c>
      <c r="D128" s="2" t="s">
        <v>23</v>
      </c>
      <c r="E128" s="1" t="s">
        <v>29</v>
      </c>
      <c r="F128" s="2" t="s">
        <v>105</v>
      </c>
      <c r="G128" s="4">
        <v>1627.33</v>
      </c>
      <c r="H128" s="4">
        <f>表2[[#This Row],[借方发生额]]/10000</f>
        <v>0.162733</v>
      </c>
      <c r="I128" s="2" t="s">
        <v>31</v>
      </c>
      <c r="J128" s="1">
        <f t="shared" si="1"/>
        <v>2025</v>
      </c>
      <c r="K128" s="1" t="s">
        <v>32</v>
      </c>
      <c r="L128" s="2" t="s">
        <v>7</v>
      </c>
    </row>
    <row r="129" hidden="1" spans="1:12">
      <c r="A129" s="3">
        <v>45747</v>
      </c>
      <c r="B129" s="1">
        <v>3</v>
      </c>
      <c r="C129" s="1">
        <v>597</v>
      </c>
      <c r="D129" s="2" t="s">
        <v>23</v>
      </c>
      <c r="E129" s="1" t="s">
        <v>29</v>
      </c>
      <c r="F129" s="2" t="s">
        <v>66</v>
      </c>
      <c r="G129" s="4">
        <v>35068.84</v>
      </c>
      <c r="H129" s="4">
        <f>表2[[#This Row],[借方发生额]]/10000</f>
        <v>3.506884</v>
      </c>
      <c r="I129" s="2" t="s">
        <v>31</v>
      </c>
      <c r="J129" s="1">
        <f t="shared" si="1"/>
        <v>2025</v>
      </c>
      <c r="K129" s="1" t="s">
        <v>32</v>
      </c>
      <c r="L129" s="2" t="s">
        <v>7</v>
      </c>
    </row>
    <row r="130" hidden="1" spans="1:12">
      <c r="A130" s="3">
        <v>45747</v>
      </c>
      <c r="B130" s="1">
        <v>3</v>
      </c>
      <c r="C130" s="1">
        <v>597</v>
      </c>
      <c r="D130" s="2" t="s">
        <v>23</v>
      </c>
      <c r="E130" s="1" t="s">
        <v>29</v>
      </c>
      <c r="F130" s="2" t="s">
        <v>105</v>
      </c>
      <c r="G130" s="4">
        <v>21207.11</v>
      </c>
      <c r="H130" s="4">
        <f>表2[[#This Row],[借方发生额]]/10000</f>
        <v>2.120711</v>
      </c>
      <c r="I130" s="2" t="s">
        <v>31</v>
      </c>
      <c r="J130" s="1">
        <f t="shared" ref="J130:J193" si="2">YEAR(A130)</f>
        <v>2025</v>
      </c>
      <c r="K130" s="1" t="s">
        <v>32</v>
      </c>
      <c r="L130" s="2" t="s">
        <v>7</v>
      </c>
    </row>
    <row r="131" spans="1:12">
      <c r="A131" s="3">
        <v>45747</v>
      </c>
      <c r="B131" s="1">
        <v>3</v>
      </c>
      <c r="C131" s="1">
        <v>597</v>
      </c>
      <c r="D131" s="2" t="s">
        <v>23</v>
      </c>
      <c r="E131" s="1" t="s">
        <v>33</v>
      </c>
      <c r="F131" s="2" t="s">
        <v>106</v>
      </c>
      <c r="G131" s="1">
        <v>619.23</v>
      </c>
      <c r="H131" s="4">
        <f>表2[[#This Row],[借方发生额]]/10000</f>
        <v>0.061923</v>
      </c>
      <c r="I131" s="2" t="s">
        <v>31</v>
      </c>
      <c r="J131" s="1">
        <f t="shared" si="2"/>
        <v>2025</v>
      </c>
      <c r="K131" s="1" t="s">
        <v>35</v>
      </c>
      <c r="L131" s="2" t="s">
        <v>9</v>
      </c>
    </row>
    <row r="132" hidden="1" spans="1:12">
      <c r="A132" s="3">
        <v>45747</v>
      </c>
      <c r="B132" s="1">
        <v>3</v>
      </c>
      <c r="C132" s="1">
        <v>597</v>
      </c>
      <c r="D132" s="2" t="s">
        <v>23</v>
      </c>
      <c r="E132" s="1" t="s">
        <v>29</v>
      </c>
      <c r="F132" s="2" t="s">
        <v>76</v>
      </c>
      <c r="G132" s="4">
        <v>33935.24</v>
      </c>
      <c r="H132" s="4">
        <f>表2[[#This Row],[借方发生额]]/10000</f>
        <v>3.393524</v>
      </c>
      <c r="I132" s="2" t="s">
        <v>31</v>
      </c>
      <c r="J132" s="1">
        <f t="shared" si="2"/>
        <v>2025</v>
      </c>
      <c r="K132" s="1" t="s">
        <v>32</v>
      </c>
      <c r="L132" s="2" t="s">
        <v>7</v>
      </c>
    </row>
    <row r="133" hidden="1" spans="1:12">
      <c r="A133" s="3">
        <v>45747</v>
      </c>
      <c r="B133" s="1">
        <v>3</v>
      </c>
      <c r="C133" s="1">
        <v>597</v>
      </c>
      <c r="D133" s="2" t="s">
        <v>23</v>
      </c>
      <c r="E133" s="1" t="s">
        <v>29</v>
      </c>
      <c r="F133" s="2" t="s">
        <v>30</v>
      </c>
      <c r="G133" s="4">
        <v>56718.97</v>
      </c>
      <c r="H133" s="4">
        <f>表2[[#This Row],[借方发生额]]/10000</f>
        <v>5.671897</v>
      </c>
      <c r="I133" s="2" t="s">
        <v>31</v>
      </c>
      <c r="J133" s="1">
        <f t="shared" si="2"/>
        <v>2025</v>
      </c>
      <c r="K133" s="1" t="s">
        <v>32</v>
      </c>
      <c r="L133" s="2" t="s">
        <v>7</v>
      </c>
    </row>
    <row r="134" hidden="1" spans="1:12">
      <c r="A134" s="3">
        <v>45747</v>
      </c>
      <c r="B134" s="1">
        <v>3</v>
      </c>
      <c r="C134" s="1">
        <v>597</v>
      </c>
      <c r="D134" s="2" t="s">
        <v>23</v>
      </c>
      <c r="E134" s="1" t="s">
        <v>29</v>
      </c>
      <c r="F134" s="2" t="s">
        <v>91</v>
      </c>
      <c r="G134" s="4">
        <v>58915</v>
      </c>
      <c r="H134" s="4">
        <f>表2[[#This Row],[借方发生额]]/10000</f>
        <v>5.8915</v>
      </c>
      <c r="I134" s="2" t="s">
        <v>31</v>
      </c>
      <c r="J134" s="1">
        <f t="shared" si="2"/>
        <v>2025</v>
      </c>
      <c r="K134" s="1" t="s">
        <v>32</v>
      </c>
      <c r="L134" s="2" t="s">
        <v>7</v>
      </c>
    </row>
    <row r="135" hidden="1" spans="1:12">
      <c r="A135" s="3">
        <v>45747</v>
      </c>
      <c r="B135" s="1">
        <v>3</v>
      </c>
      <c r="C135" s="1">
        <v>598</v>
      </c>
      <c r="D135" s="2" t="s">
        <v>23</v>
      </c>
      <c r="E135" s="1" t="s">
        <v>29</v>
      </c>
      <c r="F135" s="2" t="s">
        <v>55</v>
      </c>
      <c r="G135" s="4">
        <v>8191.82</v>
      </c>
      <c r="H135" s="4">
        <f>表2[[#This Row],[借方发生额]]/10000</f>
        <v>0.819182</v>
      </c>
      <c r="I135" s="2" t="s">
        <v>31</v>
      </c>
      <c r="J135" s="1">
        <f t="shared" si="2"/>
        <v>2025</v>
      </c>
      <c r="K135" s="1" t="s">
        <v>32</v>
      </c>
      <c r="L135" s="2" t="s">
        <v>7</v>
      </c>
    </row>
    <row r="136" spans="1:12">
      <c r="A136" s="3">
        <v>45747</v>
      </c>
      <c r="B136" s="1">
        <v>3</v>
      </c>
      <c r="C136" s="1">
        <v>598</v>
      </c>
      <c r="D136" s="2" t="s">
        <v>23</v>
      </c>
      <c r="E136" s="1" t="s">
        <v>38</v>
      </c>
      <c r="F136" s="2" t="s">
        <v>107</v>
      </c>
      <c r="G136" s="1">
        <v>758</v>
      </c>
      <c r="H136" s="4">
        <f>表2[[#This Row],[借方发生额]]/10000</f>
        <v>0.0758</v>
      </c>
      <c r="I136" s="2" t="s">
        <v>31</v>
      </c>
      <c r="J136" s="1">
        <f t="shared" si="2"/>
        <v>2025</v>
      </c>
      <c r="K136" s="1" t="s">
        <v>40</v>
      </c>
      <c r="L136" s="2" t="s">
        <v>9</v>
      </c>
    </row>
    <row r="137" spans="1:12">
      <c r="A137" s="3">
        <v>45747</v>
      </c>
      <c r="B137" s="1">
        <v>3</v>
      </c>
      <c r="C137" s="1">
        <v>598</v>
      </c>
      <c r="D137" s="2" t="s">
        <v>23</v>
      </c>
      <c r="E137" s="1" t="s">
        <v>33</v>
      </c>
      <c r="F137" s="2" t="s">
        <v>108</v>
      </c>
      <c r="G137" s="4">
        <v>4098.23</v>
      </c>
      <c r="H137" s="4">
        <f>表2[[#This Row],[借方发生额]]/10000</f>
        <v>0.409823</v>
      </c>
      <c r="I137" s="2" t="s">
        <v>31</v>
      </c>
      <c r="J137" s="1">
        <f t="shared" si="2"/>
        <v>2025</v>
      </c>
      <c r="K137" s="1" t="s">
        <v>35</v>
      </c>
      <c r="L137" s="2" t="s">
        <v>9</v>
      </c>
    </row>
    <row r="138" spans="1:12">
      <c r="A138" s="3">
        <v>45747</v>
      </c>
      <c r="B138" s="1">
        <v>3</v>
      </c>
      <c r="C138" s="1">
        <v>598</v>
      </c>
      <c r="D138" s="2" t="s">
        <v>23</v>
      </c>
      <c r="E138" s="1" t="s">
        <v>62</v>
      </c>
      <c r="F138" s="2" t="s">
        <v>108</v>
      </c>
      <c r="G138" s="1">
        <v>562.38</v>
      </c>
      <c r="H138" s="4">
        <f>表2[[#This Row],[借方发生额]]/10000</f>
        <v>0.056238</v>
      </c>
      <c r="I138" s="2" t="s">
        <v>31</v>
      </c>
      <c r="J138" s="1">
        <f t="shared" si="2"/>
        <v>2025</v>
      </c>
      <c r="K138" s="1" t="s">
        <v>64</v>
      </c>
      <c r="L138" s="2" t="s">
        <v>9</v>
      </c>
    </row>
    <row r="139" spans="1:12">
      <c r="A139" s="3">
        <v>45747</v>
      </c>
      <c r="B139" s="1">
        <v>3</v>
      </c>
      <c r="C139" s="1">
        <v>598</v>
      </c>
      <c r="D139" s="2" t="s">
        <v>23</v>
      </c>
      <c r="E139" s="1" t="s">
        <v>33</v>
      </c>
      <c r="F139" s="2" t="s">
        <v>109</v>
      </c>
      <c r="G139" s="4">
        <v>3048.48</v>
      </c>
      <c r="H139" s="4">
        <f>表2[[#This Row],[借方发生额]]/10000</f>
        <v>0.304848</v>
      </c>
      <c r="I139" s="2" t="s">
        <v>31</v>
      </c>
      <c r="J139" s="1">
        <f t="shared" si="2"/>
        <v>2025</v>
      </c>
      <c r="K139" s="1" t="s">
        <v>35</v>
      </c>
      <c r="L139" s="2" t="s">
        <v>9</v>
      </c>
    </row>
    <row r="140" hidden="1" spans="1:12">
      <c r="A140" s="3">
        <v>45747</v>
      </c>
      <c r="B140" s="1">
        <v>3</v>
      </c>
      <c r="C140" s="1">
        <v>598</v>
      </c>
      <c r="D140" s="2" t="s">
        <v>23</v>
      </c>
      <c r="E140" s="1" t="s">
        <v>29</v>
      </c>
      <c r="F140" s="2" t="s">
        <v>84</v>
      </c>
      <c r="G140" s="4">
        <v>71427.25</v>
      </c>
      <c r="H140" s="4">
        <f>表2[[#This Row],[借方发生额]]/10000</f>
        <v>7.142725</v>
      </c>
      <c r="I140" s="2" t="s">
        <v>31</v>
      </c>
      <c r="J140" s="1">
        <f t="shared" si="2"/>
        <v>2025</v>
      </c>
      <c r="K140" s="1" t="s">
        <v>32</v>
      </c>
      <c r="L140" s="2" t="s">
        <v>7</v>
      </c>
    </row>
    <row r="141" spans="1:12">
      <c r="A141" s="3">
        <v>45747</v>
      </c>
      <c r="B141" s="1">
        <v>3</v>
      </c>
      <c r="C141" s="1">
        <v>598</v>
      </c>
      <c r="D141" s="2" t="s">
        <v>23</v>
      </c>
      <c r="E141" s="1" t="s">
        <v>33</v>
      </c>
      <c r="F141" s="2" t="s">
        <v>110</v>
      </c>
      <c r="G141" s="4">
        <v>1788</v>
      </c>
      <c r="H141" s="4">
        <f>表2[[#This Row],[借方发生额]]/10000</f>
        <v>0.1788</v>
      </c>
      <c r="I141" s="2" t="s">
        <v>31</v>
      </c>
      <c r="J141" s="1">
        <f t="shared" si="2"/>
        <v>2025</v>
      </c>
      <c r="K141" s="1" t="s">
        <v>35</v>
      </c>
      <c r="L141" s="2" t="s">
        <v>9</v>
      </c>
    </row>
    <row r="142" hidden="1" spans="1:12">
      <c r="A142" s="3">
        <v>45747</v>
      </c>
      <c r="B142" s="1">
        <v>3</v>
      </c>
      <c r="C142" s="1">
        <v>598</v>
      </c>
      <c r="D142" s="2" t="s">
        <v>23</v>
      </c>
      <c r="E142" s="1" t="s">
        <v>29</v>
      </c>
      <c r="F142" s="2" t="s">
        <v>61</v>
      </c>
      <c r="G142" s="4">
        <v>96094</v>
      </c>
      <c r="H142" s="4">
        <f>表2[[#This Row],[借方发生额]]/10000</f>
        <v>9.6094</v>
      </c>
      <c r="I142" s="2" t="s">
        <v>31</v>
      </c>
      <c r="J142" s="1">
        <f t="shared" si="2"/>
        <v>2025</v>
      </c>
      <c r="K142" s="1" t="s">
        <v>32</v>
      </c>
      <c r="L142" s="2" t="s">
        <v>7</v>
      </c>
    </row>
    <row r="143" hidden="1" spans="1:12">
      <c r="A143" s="3">
        <v>45747</v>
      </c>
      <c r="B143" s="1">
        <v>3</v>
      </c>
      <c r="C143" s="1">
        <v>598</v>
      </c>
      <c r="D143" s="2" t="s">
        <v>23</v>
      </c>
      <c r="E143" s="1" t="s">
        <v>29</v>
      </c>
      <c r="F143" s="2" t="s">
        <v>66</v>
      </c>
      <c r="G143" s="4">
        <v>215422.89</v>
      </c>
      <c r="H143" s="4">
        <f>表2[[#This Row],[借方发生额]]/10000</f>
        <v>21.542289</v>
      </c>
      <c r="I143" s="2" t="s">
        <v>31</v>
      </c>
      <c r="J143" s="1">
        <f t="shared" si="2"/>
        <v>2025</v>
      </c>
      <c r="K143" s="1" t="s">
        <v>32</v>
      </c>
      <c r="L143" s="2" t="s">
        <v>7</v>
      </c>
    </row>
    <row r="144" spans="1:12">
      <c r="A144" s="3">
        <v>45747</v>
      </c>
      <c r="B144" s="1">
        <v>3</v>
      </c>
      <c r="C144" s="1">
        <v>598</v>
      </c>
      <c r="D144" s="2" t="s">
        <v>23</v>
      </c>
      <c r="E144" s="1" t="s">
        <v>33</v>
      </c>
      <c r="F144" s="2" t="s">
        <v>111</v>
      </c>
      <c r="G144" s="4">
        <v>4321.65</v>
      </c>
      <c r="H144" s="4">
        <f>表2[[#This Row],[借方发生额]]/10000</f>
        <v>0.432165</v>
      </c>
      <c r="I144" s="2" t="s">
        <v>31</v>
      </c>
      <c r="J144" s="1">
        <f t="shared" si="2"/>
        <v>2025</v>
      </c>
      <c r="K144" s="1" t="s">
        <v>35</v>
      </c>
      <c r="L144" s="2" t="s">
        <v>9</v>
      </c>
    </row>
    <row r="145" hidden="1" spans="1:12">
      <c r="A145" s="3">
        <v>45747</v>
      </c>
      <c r="B145" s="1">
        <v>3</v>
      </c>
      <c r="C145" s="1">
        <v>598</v>
      </c>
      <c r="D145" s="2" t="s">
        <v>23</v>
      </c>
      <c r="E145" s="1" t="s">
        <v>29</v>
      </c>
      <c r="F145" s="2" t="s">
        <v>76</v>
      </c>
      <c r="G145" s="4">
        <v>252971.83</v>
      </c>
      <c r="H145" s="4">
        <f>表2[[#This Row],[借方发生额]]/10000</f>
        <v>25.297183</v>
      </c>
      <c r="I145" s="2" t="s">
        <v>31</v>
      </c>
      <c r="J145" s="1">
        <f t="shared" si="2"/>
        <v>2025</v>
      </c>
      <c r="K145" s="1" t="s">
        <v>32</v>
      </c>
      <c r="L145" s="2" t="s">
        <v>7</v>
      </c>
    </row>
    <row r="146" spans="1:12">
      <c r="A146" s="3">
        <v>45747</v>
      </c>
      <c r="B146" s="1">
        <v>3</v>
      </c>
      <c r="C146" s="1">
        <v>598</v>
      </c>
      <c r="D146" s="2" t="s">
        <v>23</v>
      </c>
      <c r="E146" s="1" t="s">
        <v>33</v>
      </c>
      <c r="F146" s="2" t="s">
        <v>110</v>
      </c>
      <c r="G146" s="4">
        <v>6443.15</v>
      </c>
      <c r="H146" s="4">
        <f>表2[[#This Row],[借方发生额]]/10000</f>
        <v>0.644315</v>
      </c>
      <c r="I146" s="2" t="s">
        <v>31</v>
      </c>
      <c r="J146" s="1">
        <f t="shared" si="2"/>
        <v>2025</v>
      </c>
      <c r="K146" s="1" t="s">
        <v>35</v>
      </c>
      <c r="L146" s="2" t="s">
        <v>9</v>
      </c>
    </row>
    <row r="147" spans="1:12">
      <c r="A147" s="3">
        <v>45747</v>
      </c>
      <c r="B147" s="1">
        <v>3</v>
      </c>
      <c r="C147" s="1">
        <v>598</v>
      </c>
      <c r="D147" s="2" t="s">
        <v>23</v>
      </c>
      <c r="E147" s="1" t="s">
        <v>33</v>
      </c>
      <c r="F147" s="2" t="s">
        <v>108</v>
      </c>
      <c r="G147" s="4">
        <v>13910.58</v>
      </c>
      <c r="H147" s="4">
        <f>表2[[#This Row],[借方发生额]]/10000</f>
        <v>1.391058</v>
      </c>
      <c r="I147" s="2" t="s">
        <v>31</v>
      </c>
      <c r="J147" s="1">
        <f t="shared" si="2"/>
        <v>2025</v>
      </c>
      <c r="K147" s="1" t="s">
        <v>35</v>
      </c>
      <c r="L147" s="2" t="s">
        <v>9</v>
      </c>
    </row>
    <row r="148" spans="1:12">
      <c r="A148" s="3">
        <v>45747</v>
      </c>
      <c r="B148" s="1">
        <v>3</v>
      </c>
      <c r="C148" s="1">
        <v>598</v>
      </c>
      <c r="D148" s="2" t="s">
        <v>23</v>
      </c>
      <c r="E148" s="1" t="s">
        <v>62</v>
      </c>
      <c r="F148" s="2" t="s">
        <v>108</v>
      </c>
      <c r="G148" s="4">
        <v>3377.98</v>
      </c>
      <c r="H148" s="4">
        <f>表2[[#This Row],[借方发生额]]/10000</f>
        <v>0.337798</v>
      </c>
      <c r="I148" s="2" t="s">
        <v>31</v>
      </c>
      <c r="J148" s="1">
        <f t="shared" si="2"/>
        <v>2025</v>
      </c>
      <c r="K148" s="1" t="s">
        <v>64</v>
      </c>
      <c r="L148" s="2" t="s">
        <v>9</v>
      </c>
    </row>
    <row r="149" spans="1:12">
      <c r="A149" s="3">
        <v>45747</v>
      </c>
      <c r="B149" s="1">
        <v>3</v>
      </c>
      <c r="C149" s="1">
        <v>598</v>
      </c>
      <c r="D149" s="2" t="s">
        <v>23</v>
      </c>
      <c r="E149" s="1" t="s">
        <v>62</v>
      </c>
      <c r="F149" s="2" t="s">
        <v>112</v>
      </c>
      <c r="G149" s="1">
        <v>233.02</v>
      </c>
      <c r="H149" s="4">
        <f>表2[[#This Row],[借方发生额]]/10000</f>
        <v>0.023302</v>
      </c>
      <c r="I149" s="2" t="s">
        <v>31</v>
      </c>
      <c r="J149" s="1">
        <f t="shared" si="2"/>
        <v>2025</v>
      </c>
      <c r="K149" s="1" t="s">
        <v>64</v>
      </c>
      <c r="L149" s="2" t="s">
        <v>9</v>
      </c>
    </row>
    <row r="150" hidden="1" spans="1:12">
      <c r="A150" s="3">
        <v>45747</v>
      </c>
      <c r="B150" s="1">
        <v>3</v>
      </c>
      <c r="C150" s="1">
        <v>598</v>
      </c>
      <c r="D150" s="2" t="s">
        <v>23</v>
      </c>
      <c r="E150" s="1" t="s">
        <v>29</v>
      </c>
      <c r="F150" s="2" t="s">
        <v>30</v>
      </c>
      <c r="G150" s="4">
        <v>155977.17</v>
      </c>
      <c r="H150" s="4">
        <f>表2[[#This Row],[借方发生额]]/10000</f>
        <v>15.597717</v>
      </c>
      <c r="I150" s="2" t="s">
        <v>31</v>
      </c>
      <c r="J150" s="1">
        <f t="shared" si="2"/>
        <v>2025</v>
      </c>
      <c r="K150" s="1" t="s">
        <v>32</v>
      </c>
      <c r="L150" s="2" t="s">
        <v>7</v>
      </c>
    </row>
    <row r="151" hidden="1" spans="1:12">
      <c r="A151" s="3">
        <v>45747</v>
      </c>
      <c r="B151" s="1">
        <v>3</v>
      </c>
      <c r="C151" s="1">
        <v>598</v>
      </c>
      <c r="D151" s="2" t="s">
        <v>23</v>
      </c>
      <c r="E151" s="1" t="s">
        <v>36</v>
      </c>
      <c r="F151" s="2" t="s">
        <v>113</v>
      </c>
      <c r="G151" s="4">
        <v>48000</v>
      </c>
      <c r="H151" s="4">
        <f>表2[[#This Row],[借方发生额]]/10000</f>
        <v>4.8</v>
      </c>
      <c r="I151" s="2" t="s">
        <v>31</v>
      </c>
      <c r="J151" s="1">
        <f t="shared" si="2"/>
        <v>2025</v>
      </c>
      <c r="K151" s="1" t="s">
        <v>8</v>
      </c>
      <c r="L151" s="2" t="s">
        <v>8</v>
      </c>
    </row>
    <row r="152" hidden="1" spans="1:12">
      <c r="A152" s="3">
        <v>45747</v>
      </c>
      <c r="B152" s="1">
        <v>3</v>
      </c>
      <c r="C152" s="1">
        <v>598</v>
      </c>
      <c r="D152" s="2" t="s">
        <v>23</v>
      </c>
      <c r="E152" s="1" t="s">
        <v>29</v>
      </c>
      <c r="F152" s="2" t="s">
        <v>91</v>
      </c>
      <c r="G152" s="4">
        <v>140674.6</v>
      </c>
      <c r="H152" s="4">
        <f>表2[[#This Row],[借方发生额]]/10000</f>
        <v>14.06746</v>
      </c>
      <c r="I152" s="2" t="s">
        <v>31</v>
      </c>
      <c r="J152" s="1">
        <f t="shared" si="2"/>
        <v>2025</v>
      </c>
      <c r="K152" s="1" t="s">
        <v>32</v>
      </c>
      <c r="L152" s="2" t="s">
        <v>7</v>
      </c>
    </row>
    <row r="153" hidden="1" spans="1:12">
      <c r="A153" s="3">
        <v>45747</v>
      </c>
      <c r="B153" s="1">
        <v>3</v>
      </c>
      <c r="C153" s="1">
        <v>598</v>
      </c>
      <c r="D153" s="2" t="s">
        <v>23</v>
      </c>
      <c r="E153" s="1" t="s">
        <v>29</v>
      </c>
      <c r="F153" s="2" t="s">
        <v>105</v>
      </c>
      <c r="G153" s="4">
        <v>49483.26</v>
      </c>
      <c r="H153" s="4">
        <f>表2[[#This Row],[借方发生额]]/10000</f>
        <v>4.948326</v>
      </c>
      <c r="I153" s="2" t="s">
        <v>31</v>
      </c>
      <c r="J153" s="1">
        <f t="shared" si="2"/>
        <v>2025</v>
      </c>
      <c r="K153" s="1" t="s">
        <v>32</v>
      </c>
      <c r="L153" s="2" t="s">
        <v>7</v>
      </c>
    </row>
    <row r="154" spans="1:12">
      <c r="A154" s="3">
        <v>45747</v>
      </c>
      <c r="B154" s="1">
        <v>3</v>
      </c>
      <c r="C154" s="1">
        <v>598</v>
      </c>
      <c r="D154" s="2" t="s">
        <v>23</v>
      </c>
      <c r="E154" s="1" t="s">
        <v>33</v>
      </c>
      <c r="F154" s="2" t="s">
        <v>114</v>
      </c>
      <c r="G154" s="4">
        <v>7731.77</v>
      </c>
      <c r="H154" s="4">
        <f>表2[[#This Row],[借方发生额]]/10000</f>
        <v>0.773177</v>
      </c>
      <c r="I154" s="2" t="s">
        <v>31</v>
      </c>
      <c r="J154" s="1">
        <f t="shared" si="2"/>
        <v>2025</v>
      </c>
      <c r="K154" s="1" t="s">
        <v>35</v>
      </c>
      <c r="L154" s="2" t="s">
        <v>9</v>
      </c>
    </row>
    <row r="155" spans="1:12">
      <c r="A155" s="3">
        <v>45747</v>
      </c>
      <c r="B155" s="1">
        <v>3</v>
      </c>
      <c r="C155" s="1">
        <v>598</v>
      </c>
      <c r="D155" s="2" t="s">
        <v>23</v>
      </c>
      <c r="E155" s="1" t="s">
        <v>33</v>
      </c>
      <c r="F155" s="2" t="s">
        <v>112</v>
      </c>
      <c r="G155" s="4">
        <v>3617.27</v>
      </c>
      <c r="H155" s="4">
        <f>表2[[#This Row],[借方发生额]]/10000</f>
        <v>0.361727</v>
      </c>
      <c r="I155" s="2" t="s">
        <v>31</v>
      </c>
      <c r="J155" s="1">
        <f t="shared" si="2"/>
        <v>2025</v>
      </c>
      <c r="K155" s="1" t="s">
        <v>35</v>
      </c>
      <c r="L155" s="2" t="s">
        <v>9</v>
      </c>
    </row>
    <row r="156" hidden="1" spans="1:12">
      <c r="A156" s="3">
        <v>45747</v>
      </c>
      <c r="B156" s="1">
        <v>3</v>
      </c>
      <c r="C156" s="1">
        <v>598</v>
      </c>
      <c r="D156" s="2" t="s">
        <v>23</v>
      </c>
      <c r="E156" s="1" t="s">
        <v>29</v>
      </c>
      <c r="F156" s="2" t="s">
        <v>69</v>
      </c>
      <c r="G156" s="4">
        <v>73465.25</v>
      </c>
      <c r="H156" s="4">
        <f>表2[[#This Row],[借方发生额]]/10000</f>
        <v>7.346525</v>
      </c>
      <c r="I156" s="2" t="s">
        <v>31</v>
      </c>
      <c r="J156" s="1">
        <f t="shared" si="2"/>
        <v>2025</v>
      </c>
      <c r="K156" s="1" t="s">
        <v>32</v>
      </c>
      <c r="L156" s="2" t="s">
        <v>7</v>
      </c>
    </row>
    <row r="157" spans="1:12">
      <c r="A157" s="3">
        <v>45747</v>
      </c>
      <c r="B157" s="1">
        <v>3</v>
      </c>
      <c r="C157" s="1">
        <v>598</v>
      </c>
      <c r="D157" s="2" t="s">
        <v>23</v>
      </c>
      <c r="E157" s="1" t="s">
        <v>33</v>
      </c>
      <c r="F157" s="2" t="s">
        <v>107</v>
      </c>
      <c r="G157" s="1">
        <v>119</v>
      </c>
      <c r="H157" s="4">
        <f>表2[[#This Row],[借方发生额]]/10000</f>
        <v>0.0119</v>
      </c>
      <c r="I157" s="2" t="s">
        <v>31</v>
      </c>
      <c r="J157" s="1">
        <f t="shared" si="2"/>
        <v>2025</v>
      </c>
      <c r="K157" s="1" t="s">
        <v>35</v>
      </c>
      <c r="L157" s="2" t="s">
        <v>9</v>
      </c>
    </row>
    <row r="158" spans="1:12">
      <c r="A158" s="3">
        <v>45747</v>
      </c>
      <c r="B158" s="1">
        <v>3</v>
      </c>
      <c r="C158" s="1">
        <v>598</v>
      </c>
      <c r="D158" s="2" t="s">
        <v>23</v>
      </c>
      <c r="E158" s="1" t="s">
        <v>62</v>
      </c>
      <c r="F158" s="2" t="s">
        <v>107</v>
      </c>
      <c r="G158" s="1">
        <v>422.93</v>
      </c>
      <c r="H158" s="4">
        <f>表2[[#This Row],[借方发生额]]/10000</f>
        <v>0.042293</v>
      </c>
      <c r="I158" s="2" t="s">
        <v>31</v>
      </c>
      <c r="J158" s="1">
        <f t="shared" si="2"/>
        <v>2025</v>
      </c>
      <c r="K158" s="1" t="s">
        <v>64</v>
      </c>
      <c r="L158" s="2" t="s">
        <v>9</v>
      </c>
    </row>
    <row r="159" hidden="1" spans="1:12">
      <c r="A159" s="3">
        <v>45747</v>
      </c>
      <c r="B159" s="1">
        <v>3</v>
      </c>
      <c r="C159" s="1">
        <v>599</v>
      </c>
      <c r="D159" s="2" t="s">
        <v>23</v>
      </c>
      <c r="E159" s="1" t="s">
        <v>29</v>
      </c>
      <c r="F159" s="2" t="s">
        <v>61</v>
      </c>
      <c r="G159" s="4">
        <v>5222.5</v>
      </c>
      <c r="H159" s="4">
        <f>表2[[#This Row],[借方发生额]]/10000</f>
        <v>0.52225</v>
      </c>
      <c r="I159" s="2" t="s">
        <v>31</v>
      </c>
      <c r="J159" s="1">
        <f t="shared" si="2"/>
        <v>2025</v>
      </c>
      <c r="K159" s="1" t="s">
        <v>32</v>
      </c>
      <c r="L159" s="2" t="s">
        <v>7</v>
      </c>
    </row>
    <row r="160" hidden="1" spans="1:12">
      <c r="A160" s="3">
        <v>45747</v>
      </c>
      <c r="B160" s="1">
        <v>3</v>
      </c>
      <c r="C160" s="1">
        <v>599</v>
      </c>
      <c r="D160" s="2" t="s">
        <v>23</v>
      </c>
      <c r="E160" s="1" t="s">
        <v>29</v>
      </c>
      <c r="F160" s="2" t="s">
        <v>66</v>
      </c>
      <c r="G160" s="4">
        <v>10019.67</v>
      </c>
      <c r="H160" s="4">
        <f>表2[[#This Row],[借方发生额]]/10000</f>
        <v>1.001967</v>
      </c>
      <c r="I160" s="2" t="s">
        <v>31</v>
      </c>
      <c r="J160" s="1">
        <f t="shared" si="2"/>
        <v>2025</v>
      </c>
      <c r="K160" s="1" t="s">
        <v>32</v>
      </c>
      <c r="L160" s="2" t="s">
        <v>7</v>
      </c>
    </row>
    <row r="161" hidden="1" spans="1:12">
      <c r="A161" s="3">
        <v>45747</v>
      </c>
      <c r="B161" s="1">
        <v>3</v>
      </c>
      <c r="C161" s="1">
        <v>599</v>
      </c>
      <c r="D161" s="2" t="s">
        <v>23</v>
      </c>
      <c r="E161" s="1" t="s">
        <v>29</v>
      </c>
      <c r="F161" s="2" t="s">
        <v>76</v>
      </c>
      <c r="G161" s="4">
        <v>1542.51</v>
      </c>
      <c r="H161" s="4">
        <f>表2[[#This Row],[借方发生额]]/10000</f>
        <v>0.154251</v>
      </c>
      <c r="I161" s="2" t="s">
        <v>31</v>
      </c>
      <c r="J161" s="1">
        <f t="shared" si="2"/>
        <v>2025</v>
      </c>
      <c r="K161" s="1" t="s">
        <v>32</v>
      </c>
      <c r="L161" s="2" t="s">
        <v>7</v>
      </c>
    </row>
    <row r="162" spans="1:12">
      <c r="A162" s="3">
        <v>45747</v>
      </c>
      <c r="B162" s="1">
        <v>3</v>
      </c>
      <c r="C162" s="1">
        <v>599</v>
      </c>
      <c r="D162" s="2" t="s">
        <v>23</v>
      </c>
      <c r="E162" s="1" t="s">
        <v>62</v>
      </c>
      <c r="F162" s="2" t="s">
        <v>115</v>
      </c>
      <c r="G162" s="1">
        <v>437.61</v>
      </c>
      <c r="H162" s="4">
        <f>表2[[#This Row],[借方发生额]]/10000</f>
        <v>0.043761</v>
      </c>
      <c r="I162" s="2" t="s">
        <v>31</v>
      </c>
      <c r="J162" s="1">
        <f t="shared" si="2"/>
        <v>2025</v>
      </c>
      <c r="K162" s="1" t="s">
        <v>64</v>
      </c>
      <c r="L162" s="2" t="s">
        <v>9</v>
      </c>
    </row>
    <row r="163" spans="1:12">
      <c r="A163" s="3">
        <v>45747</v>
      </c>
      <c r="B163" s="1">
        <v>3</v>
      </c>
      <c r="C163" s="1">
        <v>599</v>
      </c>
      <c r="D163" s="2" t="s">
        <v>23</v>
      </c>
      <c r="E163" s="1" t="s">
        <v>38</v>
      </c>
      <c r="F163" s="2" t="s">
        <v>116</v>
      </c>
      <c r="G163" s="1">
        <v>326.2</v>
      </c>
      <c r="H163" s="4">
        <f>表2[[#This Row],[借方发生额]]/10000</f>
        <v>0.03262</v>
      </c>
      <c r="I163" s="2" t="s">
        <v>31</v>
      </c>
      <c r="J163" s="1">
        <f t="shared" si="2"/>
        <v>2025</v>
      </c>
      <c r="K163" s="1" t="s">
        <v>40</v>
      </c>
      <c r="L163" s="2" t="s">
        <v>9</v>
      </c>
    </row>
    <row r="164" hidden="1" spans="1:12">
      <c r="A164" s="3">
        <v>45747</v>
      </c>
      <c r="B164" s="1">
        <v>3</v>
      </c>
      <c r="C164" s="1">
        <v>600</v>
      </c>
      <c r="D164" s="2" t="s">
        <v>23</v>
      </c>
      <c r="E164" s="1" t="s">
        <v>29</v>
      </c>
      <c r="F164" s="2" t="s">
        <v>61</v>
      </c>
      <c r="G164" s="4">
        <v>19845.5</v>
      </c>
      <c r="H164" s="4">
        <f>表2[[#This Row],[借方发生额]]/10000</f>
        <v>1.98455</v>
      </c>
      <c r="I164" s="2" t="s">
        <v>31</v>
      </c>
      <c r="J164" s="1">
        <f t="shared" si="2"/>
        <v>2025</v>
      </c>
      <c r="K164" s="1" t="s">
        <v>32</v>
      </c>
      <c r="L164" s="2" t="s">
        <v>7</v>
      </c>
    </row>
    <row r="165" spans="1:12">
      <c r="A165" s="3">
        <v>45747</v>
      </c>
      <c r="B165" s="1">
        <v>3</v>
      </c>
      <c r="C165" s="1">
        <v>600</v>
      </c>
      <c r="D165" s="2" t="s">
        <v>23</v>
      </c>
      <c r="E165" s="1" t="s">
        <v>56</v>
      </c>
      <c r="F165" s="2" t="s">
        <v>117</v>
      </c>
      <c r="G165" s="4">
        <v>1216.74</v>
      </c>
      <c r="H165" s="4">
        <f>表2[[#This Row],[借方发生额]]/10000</f>
        <v>0.121674</v>
      </c>
      <c r="I165" s="2" t="s">
        <v>31</v>
      </c>
      <c r="J165" s="1">
        <f t="shared" si="2"/>
        <v>2025</v>
      </c>
      <c r="K165" s="1" t="s">
        <v>58</v>
      </c>
      <c r="L165" s="2" t="s">
        <v>9</v>
      </c>
    </row>
    <row r="166" hidden="1" spans="1:12">
      <c r="A166" s="3">
        <v>45747</v>
      </c>
      <c r="B166" s="1">
        <v>3</v>
      </c>
      <c r="C166" s="1">
        <v>600</v>
      </c>
      <c r="D166" s="2" t="s">
        <v>23</v>
      </c>
      <c r="E166" s="1" t="s">
        <v>29</v>
      </c>
      <c r="F166" s="2" t="s">
        <v>105</v>
      </c>
      <c r="G166" s="4">
        <v>25134.36</v>
      </c>
      <c r="H166" s="4">
        <f>表2[[#This Row],[借方发生额]]/10000</f>
        <v>2.513436</v>
      </c>
      <c r="I166" s="2" t="s">
        <v>31</v>
      </c>
      <c r="J166" s="1">
        <f t="shared" si="2"/>
        <v>2025</v>
      </c>
      <c r="K166" s="1" t="s">
        <v>32</v>
      </c>
      <c r="L166" s="2" t="s">
        <v>7</v>
      </c>
    </row>
    <row r="167" spans="1:12">
      <c r="A167" s="3">
        <v>45747</v>
      </c>
      <c r="B167" s="1">
        <v>3</v>
      </c>
      <c r="C167" s="1">
        <v>600</v>
      </c>
      <c r="D167" s="2" t="s">
        <v>23</v>
      </c>
      <c r="E167" s="1" t="s">
        <v>38</v>
      </c>
      <c r="F167" s="2" t="s">
        <v>118</v>
      </c>
      <c r="G167" s="1">
        <v>222</v>
      </c>
      <c r="H167" s="4">
        <f>表2[[#This Row],[借方发生额]]/10000</f>
        <v>0.0222</v>
      </c>
      <c r="I167" s="2" t="s">
        <v>31</v>
      </c>
      <c r="J167" s="1">
        <f t="shared" si="2"/>
        <v>2025</v>
      </c>
      <c r="K167" s="1" t="s">
        <v>40</v>
      </c>
      <c r="L167" s="2" t="s">
        <v>9</v>
      </c>
    </row>
    <row r="168" spans="1:12">
      <c r="A168" s="3">
        <v>45747</v>
      </c>
      <c r="B168" s="1">
        <v>3</v>
      </c>
      <c r="C168" s="1">
        <v>600</v>
      </c>
      <c r="D168" s="2" t="s">
        <v>23</v>
      </c>
      <c r="E168" s="1" t="s">
        <v>56</v>
      </c>
      <c r="F168" s="2" t="s">
        <v>118</v>
      </c>
      <c r="G168" s="1">
        <v>419</v>
      </c>
      <c r="H168" s="4">
        <f>表2[[#This Row],[借方发生额]]/10000</f>
        <v>0.0419</v>
      </c>
      <c r="I168" s="2" t="s">
        <v>31</v>
      </c>
      <c r="J168" s="1">
        <f t="shared" si="2"/>
        <v>2025</v>
      </c>
      <c r="K168" s="1" t="s">
        <v>58</v>
      </c>
      <c r="L168" s="2" t="s">
        <v>9</v>
      </c>
    </row>
    <row r="169" hidden="1" spans="1:12">
      <c r="A169" s="3">
        <v>45747</v>
      </c>
      <c r="B169" s="1">
        <v>3</v>
      </c>
      <c r="C169" s="1">
        <v>600</v>
      </c>
      <c r="D169" s="2" t="s">
        <v>23</v>
      </c>
      <c r="E169" s="1" t="s">
        <v>29</v>
      </c>
      <c r="F169" s="2" t="s">
        <v>66</v>
      </c>
      <c r="G169" s="4">
        <v>35068.84</v>
      </c>
      <c r="H169" s="4">
        <f>表2[[#This Row],[借方发生额]]/10000</f>
        <v>3.506884</v>
      </c>
      <c r="I169" s="2" t="s">
        <v>31</v>
      </c>
      <c r="J169" s="1">
        <f t="shared" si="2"/>
        <v>2025</v>
      </c>
      <c r="K169" s="1" t="s">
        <v>32</v>
      </c>
      <c r="L169" s="2" t="s">
        <v>7</v>
      </c>
    </row>
    <row r="170" hidden="1" spans="1:12">
      <c r="A170" s="3">
        <v>45747</v>
      </c>
      <c r="B170" s="1">
        <v>3</v>
      </c>
      <c r="C170" s="1">
        <v>600</v>
      </c>
      <c r="D170" s="2" t="s">
        <v>23</v>
      </c>
      <c r="E170" s="1" t="s">
        <v>29</v>
      </c>
      <c r="F170" s="2" t="s">
        <v>76</v>
      </c>
      <c r="G170" s="4">
        <v>30850.22</v>
      </c>
      <c r="H170" s="4">
        <f>表2[[#This Row],[借方发生额]]/10000</f>
        <v>3.085022</v>
      </c>
      <c r="I170" s="2" t="s">
        <v>31</v>
      </c>
      <c r="J170" s="1">
        <f t="shared" si="2"/>
        <v>2025</v>
      </c>
      <c r="K170" s="1" t="s">
        <v>32</v>
      </c>
      <c r="L170" s="2" t="s">
        <v>7</v>
      </c>
    </row>
    <row r="171" hidden="1" spans="1:12">
      <c r="A171" s="3">
        <v>45747</v>
      </c>
      <c r="B171" s="1">
        <v>3</v>
      </c>
      <c r="C171" s="1">
        <v>600</v>
      </c>
      <c r="D171" s="2" t="s">
        <v>23</v>
      </c>
      <c r="E171" s="1" t="s">
        <v>29</v>
      </c>
      <c r="F171" s="2" t="s">
        <v>30</v>
      </c>
      <c r="G171" s="4">
        <v>28359.49</v>
      </c>
      <c r="H171" s="4">
        <f>表2[[#This Row],[借方发生额]]/10000</f>
        <v>2.835949</v>
      </c>
      <c r="I171" s="2" t="s">
        <v>31</v>
      </c>
      <c r="J171" s="1">
        <f t="shared" si="2"/>
        <v>2025</v>
      </c>
      <c r="K171" s="1" t="s">
        <v>32</v>
      </c>
      <c r="L171" s="2" t="s">
        <v>7</v>
      </c>
    </row>
    <row r="172" hidden="1" spans="1:12">
      <c r="A172" s="3">
        <v>45747</v>
      </c>
      <c r="B172" s="1">
        <v>3</v>
      </c>
      <c r="C172" s="1">
        <v>600</v>
      </c>
      <c r="D172" s="2" t="s">
        <v>23</v>
      </c>
      <c r="E172" s="1" t="s">
        <v>29</v>
      </c>
      <c r="F172" s="2" t="s">
        <v>91</v>
      </c>
      <c r="G172" s="4">
        <v>54105.62</v>
      </c>
      <c r="H172" s="4">
        <f>表2[[#This Row],[借方发生额]]/10000</f>
        <v>5.410562</v>
      </c>
      <c r="I172" s="2" t="s">
        <v>31</v>
      </c>
      <c r="J172" s="1">
        <f t="shared" si="2"/>
        <v>2025</v>
      </c>
      <c r="K172" s="1" t="s">
        <v>32</v>
      </c>
      <c r="L172" s="2" t="s">
        <v>7</v>
      </c>
    </row>
    <row r="173" hidden="1" spans="1:12">
      <c r="A173" s="3">
        <v>45747</v>
      </c>
      <c r="B173" s="1">
        <v>3</v>
      </c>
      <c r="C173" s="1">
        <v>601</v>
      </c>
      <c r="D173" s="2" t="s">
        <v>23</v>
      </c>
      <c r="E173" s="1" t="s">
        <v>29</v>
      </c>
      <c r="F173" s="2" t="s">
        <v>76</v>
      </c>
      <c r="G173" s="4">
        <v>47817.89</v>
      </c>
      <c r="H173" s="4">
        <f>表2[[#This Row],[借方发生额]]/10000</f>
        <v>4.781789</v>
      </c>
      <c r="I173" s="2" t="s">
        <v>31</v>
      </c>
      <c r="J173" s="1">
        <f t="shared" si="2"/>
        <v>2025</v>
      </c>
      <c r="K173" s="1" t="s">
        <v>32</v>
      </c>
      <c r="L173" s="2" t="s">
        <v>7</v>
      </c>
    </row>
    <row r="174" hidden="1" spans="1:12">
      <c r="A174" s="3">
        <v>45747</v>
      </c>
      <c r="B174" s="1">
        <v>3</v>
      </c>
      <c r="C174" s="1">
        <v>601</v>
      </c>
      <c r="D174" s="2" t="s">
        <v>23</v>
      </c>
      <c r="E174" s="1" t="s">
        <v>29</v>
      </c>
      <c r="F174" s="2" t="s">
        <v>91</v>
      </c>
      <c r="G174" s="4">
        <v>19237.55</v>
      </c>
      <c r="H174" s="4">
        <f>表2[[#This Row],[借方发生额]]/10000</f>
        <v>1.923755</v>
      </c>
      <c r="I174" s="2" t="s">
        <v>31</v>
      </c>
      <c r="J174" s="1">
        <f t="shared" si="2"/>
        <v>2025</v>
      </c>
      <c r="K174" s="1" t="s">
        <v>32</v>
      </c>
      <c r="L174" s="2" t="s">
        <v>7</v>
      </c>
    </row>
    <row r="175" hidden="1" spans="1:12">
      <c r="A175" s="3">
        <v>45747</v>
      </c>
      <c r="B175" s="1">
        <v>3</v>
      </c>
      <c r="C175" s="1">
        <v>601</v>
      </c>
      <c r="D175" s="2" t="s">
        <v>23</v>
      </c>
      <c r="E175" s="1" t="s">
        <v>29</v>
      </c>
      <c r="F175" s="2" t="s">
        <v>105</v>
      </c>
      <c r="G175" s="4">
        <v>19636.22</v>
      </c>
      <c r="H175" s="4">
        <f>表2[[#This Row],[借方发生额]]/10000</f>
        <v>1.963622</v>
      </c>
      <c r="I175" s="2" t="s">
        <v>31</v>
      </c>
      <c r="J175" s="1">
        <f t="shared" si="2"/>
        <v>2025</v>
      </c>
      <c r="K175" s="1" t="s">
        <v>32</v>
      </c>
      <c r="L175" s="2" t="s">
        <v>7</v>
      </c>
    </row>
    <row r="176" spans="1:12">
      <c r="A176" s="3">
        <v>45747</v>
      </c>
      <c r="B176" s="1">
        <v>3</v>
      </c>
      <c r="C176" s="1">
        <v>601</v>
      </c>
      <c r="D176" s="2" t="s">
        <v>23</v>
      </c>
      <c r="E176" s="1" t="s">
        <v>33</v>
      </c>
      <c r="F176" s="2" t="s">
        <v>119</v>
      </c>
      <c r="G176" s="4">
        <v>1103.5</v>
      </c>
      <c r="H176" s="4">
        <f>表2[[#This Row],[借方发生额]]/10000</f>
        <v>0.11035</v>
      </c>
      <c r="I176" s="2" t="s">
        <v>31</v>
      </c>
      <c r="J176" s="1">
        <f t="shared" si="2"/>
        <v>2025</v>
      </c>
      <c r="K176" s="1" t="s">
        <v>35</v>
      </c>
      <c r="L176" s="2" t="s">
        <v>9</v>
      </c>
    </row>
    <row r="177" spans="1:12">
      <c r="A177" s="3">
        <v>45747</v>
      </c>
      <c r="B177" s="1">
        <v>3</v>
      </c>
      <c r="C177" s="1">
        <v>601</v>
      </c>
      <c r="D177" s="2" t="s">
        <v>23</v>
      </c>
      <c r="E177" s="1" t="s">
        <v>73</v>
      </c>
      <c r="F177" s="2" t="s">
        <v>120</v>
      </c>
      <c r="G177" s="4">
        <v>1910.15</v>
      </c>
      <c r="H177" s="4">
        <f>表2[[#This Row],[借方发生额]]/10000</f>
        <v>0.191015</v>
      </c>
      <c r="I177" s="2" t="s">
        <v>31</v>
      </c>
      <c r="J177" s="1">
        <f t="shared" si="2"/>
        <v>2025</v>
      </c>
      <c r="K177" s="1" t="s">
        <v>75</v>
      </c>
      <c r="L177" s="2" t="s">
        <v>9</v>
      </c>
    </row>
    <row r="178" spans="1:12">
      <c r="A178" s="3">
        <v>45747</v>
      </c>
      <c r="B178" s="1">
        <v>3</v>
      </c>
      <c r="C178" s="1">
        <v>601</v>
      </c>
      <c r="D178" s="2" t="s">
        <v>23</v>
      </c>
      <c r="E178" s="1" t="s">
        <v>24</v>
      </c>
      <c r="F178" s="2" t="s">
        <v>121</v>
      </c>
      <c r="G178" s="1">
        <v>608</v>
      </c>
      <c r="H178" s="4">
        <f>表2[[#This Row],[借方发生额]]/10000</f>
        <v>0.0608</v>
      </c>
      <c r="I178" s="2" t="s">
        <v>31</v>
      </c>
      <c r="J178" s="1">
        <f t="shared" si="2"/>
        <v>2025</v>
      </c>
      <c r="K178" s="1" t="s">
        <v>27</v>
      </c>
      <c r="L178" s="2" t="s">
        <v>9</v>
      </c>
    </row>
    <row r="179" spans="1:12">
      <c r="A179" s="3">
        <v>45747</v>
      </c>
      <c r="B179" s="1">
        <v>3</v>
      </c>
      <c r="C179" s="1">
        <v>601</v>
      </c>
      <c r="D179" s="2" t="s">
        <v>23</v>
      </c>
      <c r="E179" s="1" t="s">
        <v>38</v>
      </c>
      <c r="F179" s="2" t="s">
        <v>122</v>
      </c>
      <c r="G179" s="1">
        <v>236</v>
      </c>
      <c r="H179" s="4">
        <f>表2[[#This Row],[借方发生额]]/10000</f>
        <v>0.0236</v>
      </c>
      <c r="I179" s="2" t="s">
        <v>31</v>
      </c>
      <c r="J179" s="1">
        <f t="shared" si="2"/>
        <v>2025</v>
      </c>
      <c r="K179" s="1" t="s">
        <v>40</v>
      </c>
      <c r="L179" s="2" t="s">
        <v>9</v>
      </c>
    </row>
    <row r="180" spans="1:12">
      <c r="A180" s="3">
        <v>45747</v>
      </c>
      <c r="B180" s="1">
        <v>3</v>
      </c>
      <c r="C180" s="1">
        <v>601</v>
      </c>
      <c r="D180" s="2" t="s">
        <v>23</v>
      </c>
      <c r="E180" s="1" t="s">
        <v>56</v>
      </c>
      <c r="F180" s="2" t="s">
        <v>122</v>
      </c>
      <c r="G180" s="4">
        <v>2120.5</v>
      </c>
      <c r="H180" s="4">
        <f>表2[[#This Row],[借方发生额]]/10000</f>
        <v>0.21205</v>
      </c>
      <c r="I180" s="2" t="s">
        <v>31</v>
      </c>
      <c r="J180" s="1">
        <f t="shared" si="2"/>
        <v>2025</v>
      </c>
      <c r="K180" s="1" t="s">
        <v>58</v>
      </c>
      <c r="L180" s="2" t="s">
        <v>9</v>
      </c>
    </row>
    <row r="181" spans="1:12">
      <c r="A181" s="3">
        <v>45747</v>
      </c>
      <c r="B181" s="1">
        <v>3</v>
      </c>
      <c r="C181" s="1">
        <v>601</v>
      </c>
      <c r="D181" s="2" t="s">
        <v>23</v>
      </c>
      <c r="E181" s="1" t="s">
        <v>77</v>
      </c>
      <c r="F181" s="2" t="s">
        <v>123</v>
      </c>
      <c r="G181" s="1">
        <v>608</v>
      </c>
      <c r="H181" s="4">
        <f>表2[[#This Row],[借方发生额]]/10000</f>
        <v>0.0608</v>
      </c>
      <c r="I181" s="2" t="s">
        <v>31</v>
      </c>
      <c r="J181" s="1">
        <f t="shared" si="2"/>
        <v>2025</v>
      </c>
      <c r="K181" s="1" t="s">
        <v>79</v>
      </c>
      <c r="L181" s="2" t="s">
        <v>9</v>
      </c>
    </row>
    <row r="182" hidden="1" spans="1:12">
      <c r="A182" s="3">
        <v>45747</v>
      </c>
      <c r="B182" s="1">
        <v>3</v>
      </c>
      <c r="C182" s="1">
        <v>601</v>
      </c>
      <c r="D182" s="2" t="s">
        <v>23</v>
      </c>
      <c r="E182" s="1" t="s">
        <v>29</v>
      </c>
      <c r="F182" s="2" t="s">
        <v>30</v>
      </c>
      <c r="G182" s="4">
        <v>21269.61</v>
      </c>
      <c r="H182" s="4">
        <f>表2[[#This Row],[借方发生额]]/10000</f>
        <v>2.126961</v>
      </c>
      <c r="I182" s="2" t="s">
        <v>31</v>
      </c>
      <c r="J182" s="1">
        <f t="shared" si="2"/>
        <v>2025</v>
      </c>
      <c r="K182" s="1" t="s">
        <v>32</v>
      </c>
      <c r="L182" s="2" t="s">
        <v>7</v>
      </c>
    </row>
    <row r="183" hidden="1" spans="1:12">
      <c r="A183" s="3">
        <v>45747</v>
      </c>
      <c r="B183" s="1">
        <v>3</v>
      </c>
      <c r="C183" s="1">
        <v>602</v>
      </c>
      <c r="D183" s="2" t="s">
        <v>23</v>
      </c>
      <c r="E183" s="1" t="s">
        <v>29</v>
      </c>
      <c r="F183" s="2" t="s">
        <v>105</v>
      </c>
      <c r="G183" s="4">
        <v>16494.42</v>
      </c>
      <c r="H183" s="4">
        <f>表2[[#This Row],[借方发生额]]/10000</f>
        <v>1.649442</v>
      </c>
      <c r="I183" s="2" t="s">
        <v>31</v>
      </c>
      <c r="J183" s="1">
        <f t="shared" si="2"/>
        <v>2025</v>
      </c>
      <c r="K183" s="1" t="s">
        <v>32</v>
      </c>
      <c r="L183" s="2" t="s">
        <v>7</v>
      </c>
    </row>
    <row r="184" hidden="1" spans="1:12">
      <c r="A184" s="3">
        <v>45747</v>
      </c>
      <c r="B184" s="1">
        <v>3</v>
      </c>
      <c r="C184" s="1">
        <v>603</v>
      </c>
      <c r="D184" s="2" t="s">
        <v>23</v>
      </c>
      <c r="E184" s="1" t="s">
        <v>29</v>
      </c>
      <c r="F184" s="2" t="s">
        <v>105</v>
      </c>
      <c r="G184" s="4">
        <v>48697.81</v>
      </c>
      <c r="H184" s="4">
        <f>表2[[#This Row],[借方发生额]]/10000</f>
        <v>4.869781</v>
      </c>
      <c r="I184" s="2" t="s">
        <v>31</v>
      </c>
      <c r="J184" s="1">
        <f t="shared" si="2"/>
        <v>2025</v>
      </c>
      <c r="K184" s="1" t="s">
        <v>32</v>
      </c>
      <c r="L184" s="2" t="s">
        <v>7</v>
      </c>
    </row>
    <row r="185" hidden="1" spans="1:12">
      <c r="A185" s="3">
        <v>45747</v>
      </c>
      <c r="B185" s="1">
        <v>3</v>
      </c>
      <c r="C185" s="1">
        <v>604</v>
      </c>
      <c r="D185" s="2" t="s">
        <v>23</v>
      </c>
      <c r="E185" s="1" t="s">
        <v>29</v>
      </c>
      <c r="F185" s="2" t="s">
        <v>105</v>
      </c>
      <c r="G185" s="4">
        <v>2356.35</v>
      </c>
      <c r="H185" s="4">
        <f>表2[[#This Row],[借方发生额]]/10000</f>
        <v>0.235635</v>
      </c>
      <c r="I185" s="2" t="s">
        <v>31</v>
      </c>
      <c r="J185" s="1">
        <f t="shared" si="2"/>
        <v>2025</v>
      </c>
      <c r="K185" s="1" t="s">
        <v>32</v>
      </c>
      <c r="L185" s="2" t="s">
        <v>7</v>
      </c>
    </row>
    <row r="186" hidden="1" spans="1:12">
      <c r="A186" s="3">
        <v>45747</v>
      </c>
      <c r="B186" s="1">
        <v>3</v>
      </c>
      <c r="C186" s="1">
        <v>605</v>
      </c>
      <c r="D186" s="2" t="s">
        <v>23</v>
      </c>
      <c r="E186" s="1" t="s">
        <v>29</v>
      </c>
      <c r="F186" s="2" t="s">
        <v>105</v>
      </c>
      <c r="G186" s="4">
        <v>16494.42</v>
      </c>
      <c r="H186" s="4">
        <f>表2[[#This Row],[借方发生额]]/10000</f>
        <v>1.649442</v>
      </c>
      <c r="I186" s="2" t="s">
        <v>31</v>
      </c>
      <c r="J186" s="1">
        <f t="shared" si="2"/>
        <v>2025</v>
      </c>
      <c r="K186" s="1" t="s">
        <v>32</v>
      </c>
      <c r="L186" s="2" t="s">
        <v>7</v>
      </c>
    </row>
    <row r="187" hidden="1" spans="1:12">
      <c r="A187" s="3">
        <v>45747</v>
      </c>
      <c r="B187" s="1">
        <v>3</v>
      </c>
      <c r="C187" s="1">
        <v>606</v>
      </c>
      <c r="D187" s="2" t="s">
        <v>23</v>
      </c>
      <c r="E187" s="1" t="s">
        <v>29</v>
      </c>
      <c r="F187" s="2" t="s">
        <v>105</v>
      </c>
      <c r="G187" s="4">
        <v>13352.63</v>
      </c>
      <c r="H187" s="4">
        <f>表2[[#This Row],[借方发生额]]/10000</f>
        <v>1.335263</v>
      </c>
      <c r="I187" s="2" t="s">
        <v>31</v>
      </c>
      <c r="J187" s="1">
        <f t="shared" si="2"/>
        <v>2025</v>
      </c>
      <c r="K187" s="1" t="s">
        <v>32</v>
      </c>
      <c r="L187" s="2" t="s">
        <v>7</v>
      </c>
    </row>
    <row r="188" hidden="1" spans="1:12">
      <c r="A188" s="3">
        <v>45747</v>
      </c>
      <c r="B188" s="1">
        <v>3</v>
      </c>
      <c r="C188" s="1">
        <v>607</v>
      </c>
      <c r="D188" s="2" t="s">
        <v>23</v>
      </c>
      <c r="E188" s="1" t="s">
        <v>29</v>
      </c>
      <c r="F188" s="2" t="s">
        <v>105</v>
      </c>
      <c r="G188" s="4">
        <v>14923.52</v>
      </c>
      <c r="H188" s="4">
        <f>表2[[#This Row],[借方发生额]]/10000</f>
        <v>1.492352</v>
      </c>
      <c r="I188" s="2" t="s">
        <v>31</v>
      </c>
      <c r="J188" s="1">
        <f t="shared" si="2"/>
        <v>2025</v>
      </c>
      <c r="K188" s="1" t="s">
        <v>32</v>
      </c>
      <c r="L188" s="2" t="s">
        <v>7</v>
      </c>
    </row>
    <row r="189" hidden="1" spans="1:12">
      <c r="A189" s="3">
        <v>45747</v>
      </c>
      <c r="B189" s="1">
        <v>3</v>
      </c>
      <c r="C189" s="1">
        <v>608</v>
      </c>
      <c r="D189" s="2" t="s">
        <v>23</v>
      </c>
      <c r="E189" s="1" t="s">
        <v>29</v>
      </c>
      <c r="F189" s="2" t="s">
        <v>105</v>
      </c>
      <c r="G189" s="4">
        <v>16494.42</v>
      </c>
      <c r="H189" s="4">
        <f>表2[[#This Row],[借方发生额]]/10000</f>
        <v>1.649442</v>
      </c>
      <c r="I189" s="2" t="s">
        <v>31</v>
      </c>
      <c r="J189" s="1">
        <f t="shared" si="2"/>
        <v>2025</v>
      </c>
      <c r="K189" s="1" t="s">
        <v>32</v>
      </c>
      <c r="L189" s="2" t="s">
        <v>7</v>
      </c>
    </row>
    <row r="190" hidden="1" spans="1:12">
      <c r="A190" s="3">
        <v>45747</v>
      </c>
      <c r="B190" s="1">
        <v>3</v>
      </c>
      <c r="C190" s="1">
        <v>609</v>
      </c>
      <c r="D190" s="2" t="s">
        <v>23</v>
      </c>
      <c r="E190" s="1" t="s">
        <v>29</v>
      </c>
      <c r="F190" s="2" t="s">
        <v>105</v>
      </c>
      <c r="G190" s="4">
        <v>11781.73</v>
      </c>
      <c r="H190" s="4">
        <f>表2[[#This Row],[借方发生额]]/10000</f>
        <v>1.178173</v>
      </c>
      <c r="I190" s="2" t="s">
        <v>31</v>
      </c>
      <c r="J190" s="1">
        <f t="shared" si="2"/>
        <v>2025</v>
      </c>
      <c r="K190" s="1" t="s">
        <v>32</v>
      </c>
      <c r="L190" s="2" t="s">
        <v>7</v>
      </c>
    </row>
    <row r="191" hidden="1" spans="1:12">
      <c r="A191" s="3">
        <v>45747</v>
      </c>
      <c r="B191" s="1">
        <v>3</v>
      </c>
      <c r="C191" s="1">
        <v>610</v>
      </c>
      <c r="D191" s="2" t="s">
        <v>23</v>
      </c>
      <c r="E191" s="1" t="s">
        <v>29</v>
      </c>
      <c r="F191" s="2" t="s">
        <v>105</v>
      </c>
      <c r="G191" s="4">
        <v>10996.28</v>
      </c>
      <c r="H191" s="4">
        <f>表2[[#This Row],[借方发生额]]/10000</f>
        <v>1.099628</v>
      </c>
      <c r="I191" s="2" t="s">
        <v>31</v>
      </c>
      <c r="J191" s="1">
        <f t="shared" si="2"/>
        <v>2025</v>
      </c>
      <c r="K191" s="1" t="s">
        <v>32</v>
      </c>
      <c r="L191" s="2" t="s">
        <v>7</v>
      </c>
    </row>
    <row r="192" hidden="1" spans="1:12">
      <c r="A192" s="3">
        <v>45747</v>
      </c>
      <c r="B192" s="1">
        <v>3</v>
      </c>
      <c r="C192" s="1">
        <v>611</v>
      </c>
      <c r="D192" s="2" t="s">
        <v>23</v>
      </c>
      <c r="E192" s="1" t="s">
        <v>29</v>
      </c>
      <c r="F192" s="2" t="s">
        <v>105</v>
      </c>
      <c r="G192" s="4">
        <v>22778.01</v>
      </c>
      <c r="H192" s="4">
        <f>表2[[#This Row],[借方发生额]]/10000</f>
        <v>2.277801</v>
      </c>
      <c r="I192" s="2" t="s">
        <v>31</v>
      </c>
      <c r="J192" s="1">
        <f t="shared" si="2"/>
        <v>2025</v>
      </c>
      <c r="K192" s="1" t="s">
        <v>32</v>
      </c>
      <c r="L192" s="2" t="s">
        <v>7</v>
      </c>
    </row>
    <row r="193" spans="1:12">
      <c r="A193" s="3">
        <v>45747</v>
      </c>
      <c r="B193" s="1">
        <v>3</v>
      </c>
      <c r="C193" s="1">
        <v>612</v>
      </c>
      <c r="D193" s="2" t="s">
        <v>23</v>
      </c>
      <c r="E193" s="1" t="s">
        <v>33</v>
      </c>
      <c r="F193" s="2" t="s">
        <v>124</v>
      </c>
      <c r="G193" s="1">
        <v>919.41</v>
      </c>
      <c r="H193" s="4">
        <f>表2[[#This Row],[借方发生额]]/10000</f>
        <v>0.091941</v>
      </c>
      <c r="I193" s="2" t="s">
        <v>31</v>
      </c>
      <c r="J193" s="1">
        <f t="shared" si="2"/>
        <v>2025</v>
      </c>
      <c r="K193" s="1" t="s">
        <v>35</v>
      </c>
      <c r="L193" s="2" t="s">
        <v>9</v>
      </c>
    </row>
    <row r="194" spans="1:12">
      <c r="A194" s="3">
        <v>45747</v>
      </c>
      <c r="B194" s="1">
        <v>3</v>
      </c>
      <c r="C194" s="1">
        <v>613</v>
      </c>
      <c r="D194" s="2" t="s">
        <v>23</v>
      </c>
      <c r="E194" s="1" t="s">
        <v>33</v>
      </c>
      <c r="F194" s="2" t="s">
        <v>125</v>
      </c>
      <c r="G194" s="4">
        <v>1558.69</v>
      </c>
      <c r="H194" s="4">
        <f>表2[[#This Row],[借方发生额]]/10000</f>
        <v>0.155869</v>
      </c>
      <c r="I194" s="2" t="s">
        <v>31</v>
      </c>
      <c r="J194" s="1">
        <f t="shared" ref="J194:J257" si="3">YEAR(A194)</f>
        <v>2025</v>
      </c>
      <c r="K194" s="1" t="s">
        <v>35</v>
      </c>
      <c r="L194" s="2" t="s">
        <v>9</v>
      </c>
    </row>
    <row r="195" hidden="1" spans="1:12">
      <c r="A195" s="3">
        <v>45747</v>
      </c>
      <c r="B195" s="1">
        <v>3</v>
      </c>
      <c r="C195" s="1">
        <v>614</v>
      </c>
      <c r="D195" s="2" t="s">
        <v>23</v>
      </c>
      <c r="E195" s="1" t="s">
        <v>29</v>
      </c>
      <c r="F195" s="2" t="s">
        <v>105</v>
      </c>
      <c r="G195" s="4">
        <v>14432.62</v>
      </c>
      <c r="H195" s="4">
        <f>表2[[#This Row],[借方发生额]]/10000</f>
        <v>1.443262</v>
      </c>
      <c r="I195" s="2" t="s">
        <v>31</v>
      </c>
      <c r="J195" s="1">
        <f t="shared" si="3"/>
        <v>2025</v>
      </c>
      <c r="K195" s="1" t="s">
        <v>32</v>
      </c>
      <c r="L195" s="2" t="s">
        <v>7</v>
      </c>
    </row>
    <row r="196" hidden="1" spans="1:12">
      <c r="A196" s="3">
        <v>45747</v>
      </c>
      <c r="B196" s="1">
        <v>3</v>
      </c>
      <c r="C196" s="1">
        <v>615</v>
      </c>
      <c r="D196" s="2" t="s">
        <v>23</v>
      </c>
      <c r="E196" s="1" t="s">
        <v>29</v>
      </c>
      <c r="F196" s="2" t="s">
        <v>105</v>
      </c>
      <c r="G196" s="4">
        <v>8247.21</v>
      </c>
      <c r="H196" s="4">
        <f>表2[[#This Row],[借方发生额]]/10000</f>
        <v>0.824721</v>
      </c>
      <c r="I196" s="2" t="s">
        <v>31</v>
      </c>
      <c r="J196" s="1">
        <f t="shared" si="3"/>
        <v>2025</v>
      </c>
      <c r="K196" s="1" t="s">
        <v>32</v>
      </c>
      <c r="L196" s="2" t="s">
        <v>7</v>
      </c>
    </row>
    <row r="197" hidden="1" spans="1:12">
      <c r="A197" s="3">
        <v>45747</v>
      </c>
      <c r="B197" s="1">
        <v>3</v>
      </c>
      <c r="C197" s="1">
        <v>616</v>
      </c>
      <c r="D197" s="2" t="s">
        <v>23</v>
      </c>
      <c r="E197" s="1" t="s">
        <v>126</v>
      </c>
      <c r="F197" s="2" t="s">
        <v>127</v>
      </c>
      <c r="G197" s="4">
        <v>2830.19</v>
      </c>
      <c r="H197" s="4">
        <f>表2[[#This Row],[借方发生额]]/10000</f>
        <v>0.283019</v>
      </c>
      <c r="I197" s="2" t="s">
        <v>31</v>
      </c>
      <c r="J197" s="1">
        <f t="shared" si="3"/>
        <v>2025</v>
      </c>
      <c r="K197" s="1" t="s">
        <v>128</v>
      </c>
      <c r="L197" s="2" t="s">
        <v>8</v>
      </c>
    </row>
    <row r="198" hidden="1" spans="1:12">
      <c r="A198" s="3">
        <v>45747</v>
      </c>
      <c r="B198" s="1">
        <v>3</v>
      </c>
      <c r="C198" s="1">
        <v>617</v>
      </c>
      <c r="D198" s="2" t="s">
        <v>23</v>
      </c>
      <c r="E198" s="1" t="s">
        <v>29</v>
      </c>
      <c r="F198" s="2" t="s">
        <v>105</v>
      </c>
      <c r="G198" s="4">
        <v>30927.04</v>
      </c>
      <c r="H198" s="4">
        <f>表2[[#This Row],[借方发生额]]/10000</f>
        <v>3.092704</v>
      </c>
      <c r="I198" s="2" t="s">
        <v>31</v>
      </c>
      <c r="J198" s="1">
        <f t="shared" si="3"/>
        <v>2025</v>
      </c>
      <c r="K198" s="1" t="s">
        <v>32</v>
      </c>
      <c r="L198" s="2" t="s">
        <v>7</v>
      </c>
    </row>
    <row r="199" hidden="1" spans="1:12">
      <c r="A199" s="3">
        <v>45747</v>
      </c>
      <c r="B199" s="1">
        <v>3</v>
      </c>
      <c r="C199" s="1">
        <v>618</v>
      </c>
      <c r="D199" s="2" t="s">
        <v>23</v>
      </c>
      <c r="E199" s="1" t="s">
        <v>29</v>
      </c>
      <c r="F199" s="2" t="s">
        <v>105</v>
      </c>
      <c r="G199" s="4">
        <v>16494.42</v>
      </c>
      <c r="H199" s="4">
        <f>表2[[#This Row],[借方发生额]]/10000</f>
        <v>1.649442</v>
      </c>
      <c r="I199" s="2" t="s">
        <v>31</v>
      </c>
      <c r="J199" s="1">
        <f t="shared" si="3"/>
        <v>2025</v>
      </c>
      <c r="K199" s="1" t="s">
        <v>32</v>
      </c>
      <c r="L199" s="2" t="s">
        <v>7</v>
      </c>
    </row>
    <row r="200" hidden="1" spans="1:12">
      <c r="A200" s="3">
        <v>45747</v>
      </c>
      <c r="B200" s="1">
        <v>3</v>
      </c>
      <c r="C200" s="1">
        <v>619</v>
      </c>
      <c r="D200" s="2" t="s">
        <v>23</v>
      </c>
      <c r="E200" s="1" t="s">
        <v>29</v>
      </c>
      <c r="F200" s="2" t="s">
        <v>105</v>
      </c>
      <c r="G200" s="4">
        <v>2061.8</v>
      </c>
      <c r="H200" s="4">
        <f>表2[[#This Row],[借方发生额]]/10000</f>
        <v>0.20618</v>
      </c>
      <c r="I200" s="2" t="s">
        <v>31</v>
      </c>
      <c r="J200" s="1">
        <f t="shared" si="3"/>
        <v>2025</v>
      </c>
      <c r="K200" s="1" t="s">
        <v>32</v>
      </c>
      <c r="L200" s="2" t="s">
        <v>7</v>
      </c>
    </row>
    <row r="201" hidden="1" spans="1:12">
      <c r="A201" s="3">
        <v>45747</v>
      </c>
      <c r="B201" s="1">
        <v>3</v>
      </c>
      <c r="C201" s="1">
        <v>620</v>
      </c>
      <c r="D201" s="2" t="s">
        <v>23</v>
      </c>
      <c r="E201" s="1" t="s">
        <v>29</v>
      </c>
      <c r="F201" s="2" t="s">
        <v>105</v>
      </c>
      <c r="G201" s="1">
        <v>98.18</v>
      </c>
      <c r="H201" s="4">
        <f>表2[[#This Row],[借方发生额]]/10000</f>
        <v>0.009818</v>
      </c>
      <c r="I201" s="2" t="s">
        <v>31</v>
      </c>
      <c r="J201" s="1">
        <f t="shared" si="3"/>
        <v>2025</v>
      </c>
      <c r="K201" s="1" t="s">
        <v>32</v>
      </c>
      <c r="L201" s="2" t="s">
        <v>7</v>
      </c>
    </row>
    <row r="202" hidden="1" spans="1:12">
      <c r="A202" s="3">
        <v>45747</v>
      </c>
      <c r="B202" s="1">
        <v>3</v>
      </c>
      <c r="C202" s="1">
        <v>621</v>
      </c>
      <c r="D202" s="2" t="s">
        <v>23</v>
      </c>
      <c r="E202" s="1" t="s">
        <v>29</v>
      </c>
      <c r="F202" s="1" t="s">
        <v>129</v>
      </c>
      <c r="G202" s="4">
        <v>27427.55</v>
      </c>
      <c r="H202" s="4">
        <f>表2[[#This Row],[借方发生额]]/10000</f>
        <v>2.742755</v>
      </c>
      <c r="I202" s="2" t="s">
        <v>31</v>
      </c>
      <c r="J202" s="1">
        <f t="shared" si="3"/>
        <v>2025</v>
      </c>
      <c r="K202" s="1" t="s">
        <v>32</v>
      </c>
      <c r="L202" s="2" t="s">
        <v>7</v>
      </c>
    </row>
    <row r="203" hidden="1" spans="1:12">
      <c r="A203" s="3">
        <v>45747</v>
      </c>
      <c r="B203" s="1">
        <v>3</v>
      </c>
      <c r="C203" s="1">
        <v>622</v>
      </c>
      <c r="D203" s="2" t="s">
        <v>23</v>
      </c>
      <c r="E203" s="1" t="s">
        <v>29</v>
      </c>
      <c r="F203" s="2" t="s">
        <v>105</v>
      </c>
      <c r="G203" s="4">
        <v>16985.33</v>
      </c>
      <c r="H203" s="4">
        <f>表2[[#This Row],[借方发生额]]/10000</f>
        <v>1.698533</v>
      </c>
      <c r="I203" s="2" t="s">
        <v>31</v>
      </c>
      <c r="J203" s="1">
        <f t="shared" si="3"/>
        <v>2025</v>
      </c>
      <c r="K203" s="1" t="s">
        <v>32</v>
      </c>
      <c r="L203" s="2" t="s">
        <v>7</v>
      </c>
    </row>
    <row r="204" hidden="1" spans="1:12">
      <c r="A204" s="3">
        <v>45747</v>
      </c>
      <c r="B204" s="1">
        <v>3</v>
      </c>
      <c r="C204" s="1">
        <v>623</v>
      </c>
      <c r="D204" s="2" t="s">
        <v>23</v>
      </c>
      <c r="E204" s="1" t="s">
        <v>29</v>
      </c>
      <c r="F204" s="2" t="s">
        <v>105</v>
      </c>
      <c r="G204" s="1">
        <v>785.45</v>
      </c>
      <c r="H204" s="4">
        <f>表2[[#This Row],[借方发生额]]/10000</f>
        <v>0.078545</v>
      </c>
      <c r="I204" s="2" t="s">
        <v>31</v>
      </c>
      <c r="J204" s="1">
        <f t="shared" si="3"/>
        <v>2025</v>
      </c>
      <c r="K204" s="1" t="s">
        <v>32</v>
      </c>
      <c r="L204" s="2" t="s">
        <v>7</v>
      </c>
    </row>
    <row r="205" hidden="1" spans="1:12">
      <c r="A205" s="3">
        <v>45747</v>
      </c>
      <c r="B205" s="1">
        <v>3</v>
      </c>
      <c r="C205" s="1">
        <v>624</v>
      </c>
      <c r="D205" s="2" t="s">
        <v>23</v>
      </c>
      <c r="E205" s="1" t="s">
        <v>29</v>
      </c>
      <c r="F205" s="2" t="s">
        <v>105</v>
      </c>
      <c r="G205" s="4">
        <v>7069.04</v>
      </c>
      <c r="H205" s="4">
        <f>表2[[#This Row],[借方发生额]]/10000</f>
        <v>0.706904</v>
      </c>
      <c r="I205" s="2" t="s">
        <v>31</v>
      </c>
      <c r="J205" s="1">
        <f t="shared" si="3"/>
        <v>2025</v>
      </c>
      <c r="K205" s="1" t="s">
        <v>32</v>
      </c>
      <c r="L205" s="2" t="s">
        <v>7</v>
      </c>
    </row>
    <row r="206" hidden="1" spans="1:12">
      <c r="A206" s="3">
        <v>45747</v>
      </c>
      <c r="B206" s="1">
        <v>3</v>
      </c>
      <c r="C206" s="1">
        <v>625</v>
      </c>
      <c r="D206" s="2" t="s">
        <v>23</v>
      </c>
      <c r="E206" s="1" t="s">
        <v>29</v>
      </c>
      <c r="F206" s="2" t="s">
        <v>105</v>
      </c>
      <c r="G206" s="4">
        <v>12567.18</v>
      </c>
      <c r="H206" s="4">
        <f>表2[[#This Row],[借方发生额]]/10000</f>
        <v>1.256718</v>
      </c>
      <c r="I206" s="2" t="s">
        <v>31</v>
      </c>
      <c r="J206" s="1">
        <f t="shared" si="3"/>
        <v>2025</v>
      </c>
      <c r="K206" s="1" t="s">
        <v>32</v>
      </c>
      <c r="L206" s="2" t="s">
        <v>7</v>
      </c>
    </row>
    <row r="207" hidden="1" spans="1:12">
      <c r="A207" s="3">
        <v>45747</v>
      </c>
      <c r="B207" s="1">
        <v>3</v>
      </c>
      <c r="C207" s="1">
        <v>626</v>
      </c>
      <c r="D207" s="2" t="s">
        <v>23</v>
      </c>
      <c r="E207" s="1" t="s">
        <v>29</v>
      </c>
      <c r="F207" s="2" t="s">
        <v>105</v>
      </c>
      <c r="G207" s="4">
        <v>2356.35</v>
      </c>
      <c r="H207" s="4">
        <f>表2[[#This Row],[借方发生额]]/10000</f>
        <v>0.235635</v>
      </c>
      <c r="I207" s="2" t="s">
        <v>31</v>
      </c>
      <c r="J207" s="1">
        <f t="shared" si="3"/>
        <v>2025</v>
      </c>
      <c r="K207" s="1" t="s">
        <v>32</v>
      </c>
      <c r="L207" s="2" t="s">
        <v>7</v>
      </c>
    </row>
    <row r="208" hidden="1" spans="1:12">
      <c r="A208" s="3">
        <v>45747</v>
      </c>
      <c r="B208" s="1">
        <v>3</v>
      </c>
      <c r="C208" s="1">
        <v>627</v>
      </c>
      <c r="D208" s="2" t="s">
        <v>23</v>
      </c>
      <c r="E208" s="1" t="s">
        <v>29</v>
      </c>
      <c r="F208" s="2" t="s">
        <v>105</v>
      </c>
      <c r="G208" s="1">
        <v>785.45</v>
      </c>
      <c r="H208" s="4">
        <f>表2[[#This Row],[借方发生额]]/10000</f>
        <v>0.078545</v>
      </c>
      <c r="I208" s="2" t="s">
        <v>31</v>
      </c>
      <c r="J208" s="1">
        <f t="shared" si="3"/>
        <v>2025</v>
      </c>
      <c r="K208" s="1" t="s">
        <v>32</v>
      </c>
      <c r="L208" s="2" t="s">
        <v>7</v>
      </c>
    </row>
    <row r="209" hidden="1" spans="1:12">
      <c r="A209" s="3">
        <v>45747</v>
      </c>
      <c r="B209" s="1">
        <v>3</v>
      </c>
      <c r="C209" s="1">
        <v>628</v>
      </c>
      <c r="D209" s="2" t="s">
        <v>23</v>
      </c>
      <c r="E209" s="1" t="s">
        <v>29</v>
      </c>
      <c r="F209" s="2" t="s">
        <v>105</v>
      </c>
      <c r="G209" s="4">
        <v>13352.63</v>
      </c>
      <c r="H209" s="4">
        <f>表2[[#This Row],[借方发生额]]/10000</f>
        <v>1.335263</v>
      </c>
      <c r="I209" s="2" t="s">
        <v>31</v>
      </c>
      <c r="J209" s="1">
        <f t="shared" si="3"/>
        <v>2025</v>
      </c>
      <c r="K209" s="1" t="s">
        <v>32</v>
      </c>
      <c r="L209" s="2" t="s">
        <v>7</v>
      </c>
    </row>
    <row r="210" hidden="1" spans="1:12">
      <c r="A210" s="3">
        <v>45747</v>
      </c>
      <c r="B210" s="1">
        <v>3</v>
      </c>
      <c r="C210" s="1">
        <v>629</v>
      </c>
      <c r="D210" s="2" t="s">
        <v>23</v>
      </c>
      <c r="E210" s="1" t="s">
        <v>29</v>
      </c>
      <c r="F210" s="2" t="s">
        <v>105</v>
      </c>
      <c r="G210" s="4">
        <v>1570.9</v>
      </c>
      <c r="H210" s="4">
        <f>表2[[#This Row],[借方发生额]]/10000</f>
        <v>0.15709</v>
      </c>
      <c r="I210" s="2" t="s">
        <v>31</v>
      </c>
      <c r="J210" s="1">
        <f t="shared" si="3"/>
        <v>2025</v>
      </c>
      <c r="K210" s="1" t="s">
        <v>32</v>
      </c>
      <c r="L210" s="2" t="s">
        <v>7</v>
      </c>
    </row>
    <row r="211" hidden="1" spans="1:12">
      <c r="A211" s="3">
        <v>45747</v>
      </c>
      <c r="B211" s="1">
        <v>3</v>
      </c>
      <c r="C211" s="1">
        <v>630</v>
      </c>
      <c r="D211" s="2" t="s">
        <v>23</v>
      </c>
      <c r="E211" s="1" t="s">
        <v>29</v>
      </c>
      <c r="F211" s="2" t="s">
        <v>105</v>
      </c>
      <c r="G211" s="4">
        <v>32988.84</v>
      </c>
      <c r="H211" s="4">
        <f>表2[[#This Row],[借方发生额]]/10000</f>
        <v>3.298884</v>
      </c>
      <c r="I211" s="2" t="s">
        <v>31</v>
      </c>
      <c r="J211" s="1">
        <f t="shared" si="3"/>
        <v>2025</v>
      </c>
      <c r="K211" s="1" t="s">
        <v>32</v>
      </c>
      <c r="L211" s="2" t="s">
        <v>7</v>
      </c>
    </row>
    <row r="212" hidden="1" spans="1:12">
      <c r="A212" s="3">
        <v>45747</v>
      </c>
      <c r="B212" s="1">
        <v>3</v>
      </c>
      <c r="C212" s="1">
        <v>631</v>
      </c>
      <c r="D212" s="2" t="s">
        <v>23</v>
      </c>
      <c r="E212" s="1" t="s">
        <v>29</v>
      </c>
      <c r="F212" s="2" t="s">
        <v>105</v>
      </c>
      <c r="G212" s="4">
        <v>41628.78</v>
      </c>
      <c r="H212" s="4">
        <f>表2[[#This Row],[借方发生额]]/10000</f>
        <v>4.162878</v>
      </c>
      <c r="I212" s="2" t="s">
        <v>31</v>
      </c>
      <c r="J212" s="1">
        <f t="shared" si="3"/>
        <v>2025</v>
      </c>
      <c r="K212" s="1" t="s">
        <v>32</v>
      </c>
      <c r="L212" s="2" t="s">
        <v>7</v>
      </c>
    </row>
    <row r="213" hidden="1" spans="1:12">
      <c r="A213" s="3">
        <v>45747</v>
      </c>
      <c r="B213" s="1">
        <v>3</v>
      </c>
      <c r="C213" s="1">
        <v>632</v>
      </c>
      <c r="D213" s="2" t="s">
        <v>23</v>
      </c>
      <c r="E213" s="1" t="s">
        <v>29</v>
      </c>
      <c r="F213" s="2" t="s">
        <v>105</v>
      </c>
      <c r="G213" s="4">
        <v>25919.8</v>
      </c>
      <c r="H213" s="4">
        <f>表2[[#This Row],[借方发生额]]/10000</f>
        <v>2.59198</v>
      </c>
      <c r="I213" s="2" t="s">
        <v>31</v>
      </c>
      <c r="J213" s="1">
        <f t="shared" si="3"/>
        <v>2025</v>
      </c>
      <c r="K213" s="1" t="s">
        <v>32</v>
      </c>
      <c r="L213" s="2" t="s">
        <v>7</v>
      </c>
    </row>
    <row r="214" spans="1:12">
      <c r="A214" s="3">
        <v>45747</v>
      </c>
      <c r="B214" s="1">
        <v>3</v>
      </c>
      <c r="C214" s="1">
        <v>633</v>
      </c>
      <c r="D214" s="2" t="s">
        <v>23</v>
      </c>
      <c r="E214" s="1" t="s">
        <v>33</v>
      </c>
      <c r="F214" s="2" t="s">
        <v>130</v>
      </c>
      <c r="G214" s="4">
        <v>3934.64</v>
      </c>
      <c r="H214" s="4">
        <f>表2[[#This Row],[借方发生额]]/10000</f>
        <v>0.393464</v>
      </c>
      <c r="I214" s="2" t="s">
        <v>31</v>
      </c>
      <c r="J214" s="1">
        <f t="shared" si="3"/>
        <v>2025</v>
      </c>
      <c r="K214" s="1" t="s">
        <v>35</v>
      </c>
      <c r="L214" s="2" t="s">
        <v>9</v>
      </c>
    </row>
    <row r="215" spans="1:12">
      <c r="A215" s="3">
        <v>45777</v>
      </c>
      <c r="B215" s="1">
        <v>4</v>
      </c>
      <c r="C215" s="1">
        <v>499</v>
      </c>
      <c r="D215" s="2" t="s">
        <v>23</v>
      </c>
      <c r="E215" s="1" t="s">
        <v>24</v>
      </c>
      <c r="F215" s="2" t="s">
        <v>25</v>
      </c>
      <c r="G215" s="4">
        <v>7332.78</v>
      </c>
      <c r="H215" s="4">
        <f>表2[[#This Row],[借方发生额]]/10000</f>
        <v>0.733278</v>
      </c>
      <c r="I215" s="2" t="s">
        <v>53</v>
      </c>
      <c r="J215" s="1">
        <f t="shared" si="3"/>
        <v>2025</v>
      </c>
      <c r="K215" s="1" t="s">
        <v>27</v>
      </c>
      <c r="L215" s="2" t="s">
        <v>9</v>
      </c>
    </row>
    <row r="216" spans="1:12">
      <c r="A216" s="3">
        <v>45777</v>
      </c>
      <c r="B216" s="1">
        <v>4</v>
      </c>
      <c r="C216" s="1">
        <v>499</v>
      </c>
      <c r="D216" s="2" t="s">
        <v>23</v>
      </c>
      <c r="E216" s="1" t="s">
        <v>24</v>
      </c>
      <c r="F216" s="2" t="s">
        <v>28</v>
      </c>
      <c r="G216" s="4">
        <v>95493.49</v>
      </c>
      <c r="H216" s="4">
        <f>表2[[#This Row],[借方发生额]]/10000</f>
        <v>9.549349</v>
      </c>
      <c r="I216" s="2" t="s">
        <v>53</v>
      </c>
      <c r="J216" s="1">
        <f t="shared" si="3"/>
        <v>2025</v>
      </c>
      <c r="K216" s="1" t="s">
        <v>27</v>
      </c>
      <c r="L216" s="2" t="s">
        <v>9</v>
      </c>
    </row>
    <row r="217" spans="1:12">
      <c r="A217" s="3">
        <v>45777</v>
      </c>
      <c r="B217" s="1">
        <v>4</v>
      </c>
      <c r="C217" s="1">
        <v>502</v>
      </c>
      <c r="D217" s="2" t="s">
        <v>23</v>
      </c>
      <c r="E217" s="1" t="s">
        <v>48</v>
      </c>
      <c r="F217" s="1" t="s">
        <v>131</v>
      </c>
      <c r="G217" s="4">
        <v>1427.34</v>
      </c>
      <c r="H217" s="4">
        <f>表2[[#This Row],[借方发生额]]/10000</f>
        <v>0.142734</v>
      </c>
      <c r="I217" s="2" t="s">
        <v>50</v>
      </c>
      <c r="J217" s="1">
        <f t="shared" si="3"/>
        <v>2025</v>
      </c>
      <c r="K217" s="1" t="s">
        <v>51</v>
      </c>
      <c r="L217" s="2" t="s">
        <v>9</v>
      </c>
    </row>
    <row r="218" hidden="1" spans="1:12">
      <c r="A218" s="3">
        <v>45777</v>
      </c>
      <c r="B218" s="1">
        <v>4</v>
      </c>
      <c r="C218" s="1">
        <v>511</v>
      </c>
      <c r="D218" s="2" t="s">
        <v>23</v>
      </c>
      <c r="E218" s="1" t="s">
        <v>29</v>
      </c>
      <c r="F218" s="2" t="s">
        <v>91</v>
      </c>
      <c r="G218" s="4">
        <v>35646.49</v>
      </c>
      <c r="H218" s="4">
        <f>表2[[#This Row],[借方发生额]]/10000</f>
        <v>3.564649</v>
      </c>
      <c r="I218" s="2" t="s">
        <v>31</v>
      </c>
      <c r="J218" s="1">
        <f t="shared" si="3"/>
        <v>2025</v>
      </c>
      <c r="K218" s="1" t="s">
        <v>32</v>
      </c>
      <c r="L218" s="2" t="s">
        <v>7</v>
      </c>
    </row>
    <row r="219" spans="1:12">
      <c r="A219" s="3">
        <v>45777</v>
      </c>
      <c r="B219" s="1">
        <v>4</v>
      </c>
      <c r="C219" s="1">
        <v>511</v>
      </c>
      <c r="D219" s="2" t="s">
        <v>23</v>
      </c>
      <c r="E219" s="1" t="s">
        <v>81</v>
      </c>
      <c r="F219" s="2" t="s">
        <v>132</v>
      </c>
      <c r="G219" s="4">
        <v>1715.1</v>
      </c>
      <c r="H219" s="4">
        <f>表2[[#This Row],[借方发生额]]/10000</f>
        <v>0.17151</v>
      </c>
      <c r="I219" s="2" t="s">
        <v>31</v>
      </c>
      <c r="J219" s="1">
        <f t="shared" si="3"/>
        <v>2025</v>
      </c>
      <c r="K219" s="1" t="s">
        <v>83</v>
      </c>
      <c r="L219" s="2" t="s">
        <v>9</v>
      </c>
    </row>
    <row r="220" spans="1:12">
      <c r="A220" s="3">
        <v>45777</v>
      </c>
      <c r="B220" s="1">
        <v>4</v>
      </c>
      <c r="C220" s="1">
        <v>511</v>
      </c>
      <c r="D220" s="2" t="s">
        <v>23</v>
      </c>
      <c r="E220" s="1" t="s">
        <v>38</v>
      </c>
      <c r="F220" s="2" t="s">
        <v>133</v>
      </c>
      <c r="G220" s="1">
        <v>252</v>
      </c>
      <c r="H220" s="4">
        <f>表2[[#This Row],[借方发生额]]/10000</f>
        <v>0.0252</v>
      </c>
      <c r="I220" s="2" t="s">
        <v>31</v>
      </c>
      <c r="J220" s="1">
        <f t="shared" si="3"/>
        <v>2025</v>
      </c>
      <c r="K220" s="1" t="s">
        <v>40</v>
      </c>
      <c r="L220" s="2" t="s">
        <v>9</v>
      </c>
    </row>
    <row r="221" spans="1:12">
      <c r="A221" s="3">
        <v>45777</v>
      </c>
      <c r="B221" s="1">
        <v>4</v>
      </c>
      <c r="C221" s="1">
        <v>511</v>
      </c>
      <c r="D221" s="2" t="s">
        <v>23</v>
      </c>
      <c r="E221" s="1" t="s">
        <v>56</v>
      </c>
      <c r="F221" s="2" t="s">
        <v>134</v>
      </c>
      <c r="G221" s="1">
        <v>638.93</v>
      </c>
      <c r="H221" s="4">
        <f>表2[[#This Row],[借方发生额]]/10000</f>
        <v>0.063893</v>
      </c>
      <c r="I221" s="2" t="s">
        <v>31</v>
      </c>
      <c r="J221" s="1">
        <f t="shared" si="3"/>
        <v>2025</v>
      </c>
      <c r="K221" s="1" t="s">
        <v>58</v>
      </c>
      <c r="L221" s="2" t="s">
        <v>9</v>
      </c>
    </row>
    <row r="222" spans="1:12">
      <c r="A222" s="3">
        <v>45777</v>
      </c>
      <c r="B222" s="1">
        <v>4</v>
      </c>
      <c r="C222" s="1">
        <v>511</v>
      </c>
      <c r="D222" s="2" t="s">
        <v>23</v>
      </c>
      <c r="E222" s="1" t="s">
        <v>81</v>
      </c>
      <c r="F222" s="2" t="s">
        <v>135</v>
      </c>
      <c r="G222" s="4">
        <v>5884.53</v>
      </c>
      <c r="H222" s="4">
        <f>表2[[#This Row],[借方发生额]]/10000</f>
        <v>0.588453</v>
      </c>
      <c r="I222" s="2" t="s">
        <v>31</v>
      </c>
      <c r="J222" s="1">
        <f t="shared" si="3"/>
        <v>2025</v>
      </c>
      <c r="K222" s="1" t="s">
        <v>83</v>
      </c>
      <c r="L222" s="2" t="s">
        <v>9</v>
      </c>
    </row>
    <row r="223" spans="1:12">
      <c r="A223" s="3">
        <v>45777</v>
      </c>
      <c r="B223" s="1">
        <v>4</v>
      </c>
      <c r="C223" s="1">
        <v>511</v>
      </c>
      <c r="D223" s="2" t="s">
        <v>23</v>
      </c>
      <c r="E223" s="1" t="s">
        <v>56</v>
      </c>
      <c r="F223" s="2" t="s">
        <v>136</v>
      </c>
      <c r="G223" s="4">
        <v>6953.42</v>
      </c>
      <c r="H223" s="4">
        <f>表2[[#This Row],[借方发生额]]/10000</f>
        <v>0.695342</v>
      </c>
      <c r="I223" s="2" t="s">
        <v>31</v>
      </c>
      <c r="J223" s="1">
        <f t="shared" si="3"/>
        <v>2025</v>
      </c>
      <c r="K223" s="1" t="s">
        <v>58</v>
      </c>
      <c r="L223" s="2" t="s">
        <v>9</v>
      </c>
    </row>
    <row r="224" spans="1:12">
      <c r="A224" s="3">
        <v>45777</v>
      </c>
      <c r="B224" s="1">
        <v>4</v>
      </c>
      <c r="C224" s="1">
        <v>511</v>
      </c>
      <c r="D224" s="2" t="s">
        <v>23</v>
      </c>
      <c r="E224" s="1" t="s">
        <v>33</v>
      </c>
      <c r="F224" s="2" t="s">
        <v>137</v>
      </c>
      <c r="G224" s="1">
        <v>439.5</v>
      </c>
      <c r="H224" s="4">
        <f>表2[[#This Row],[借方发生额]]/10000</f>
        <v>0.04395</v>
      </c>
      <c r="I224" s="2" t="s">
        <v>31</v>
      </c>
      <c r="J224" s="1">
        <f t="shared" si="3"/>
        <v>2025</v>
      </c>
      <c r="K224" s="1" t="s">
        <v>35</v>
      </c>
      <c r="L224" s="2" t="s">
        <v>9</v>
      </c>
    </row>
    <row r="225" spans="1:12">
      <c r="A225" s="3">
        <v>45777</v>
      </c>
      <c r="B225" s="1">
        <v>4</v>
      </c>
      <c r="C225" s="1">
        <v>511</v>
      </c>
      <c r="D225" s="2" t="s">
        <v>23</v>
      </c>
      <c r="E225" s="1" t="s">
        <v>56</v>
      </c>
      <c r="F225" s="2" t="s">
        <v>136</v>
      </c>
      <c r="G225" s="4">
        <v>9230.43</v>
      </c>
      <c r="H225" s="4">
        <f>表2[[#This Row],[借方发生额]]/10000</f>
        <v>0.923043</v>
      </c>
      <c r="I225" s="2" t="s">
        <v>31</v>
      </c>
      <c r="J225" s="1">
        <f t="shared" si="3"/>
        <v>2025</v>
      </c>
      <c r="K225" s="1" t="s">
        <v>58</v>
      </c>
      <c r="L225" s="2" t="s">
        <v>9</v>
      </c>
    </row>
    <row r="226" spans="1:12">
      <c r="A226" s="3">
        <v>45777</v>
      </c>
      <c r="B226" s="1">
        <v>4</v>
      </c>
      <c r="C226" s="1">
        <v>511</v>
      </c>
      <c r="D226" s="2" t="s">
        <v>23</v>
      </c>
      <c r="E226" s="1" t="s">
        <v>81</v>
      </c>
      <c r="F226" s="2" t="s">
        <v>135</v>
      </c>
      <c r="G226" s="4">
        <v>7632.83</v>
      </c>
      <c r="H226" s="4">
        <f>表2[[#This Row],[借方发生额]]/10000</f>
        <v>0.763283</v>
      </c>
      <c r="I226" s="2" t="s">
        <v>31</v>
      </c>
      <c r="J226" s="1">
        <f t="shared" si="3"/>
        <v>2025</v>
      </c>
      <c r="K226" s="1" t="s">
        <v>83</v>
      </c>
      <c r="L226" s="2" t="s">
        <v>9</v>
      </c>
    </row>
    <row r="227" spans="1:12">
      <c r="A227" s="3">
        <v>45777</v>
      </c>
      <c r="B227" s="1">
        <v>4</v>
      </c>
      <c r="C227" s="1">
        <v>511</v>
      </c>
      <c r="D227" s="2" t="s">
        <v>23</v>
      </c>
      <c r="E227" s="1" t="s">
        <v>81</v>
      </c>
      <c r="F227" s="2" t="s">
        <v>135</v>
      </c>
      <c r="G227" s="4">
        <v>6276.98</v>
      </c>
      <c r="H227" s="4">
        <f>表2[[#This Row],[借方发生额]]/10000</f>
        <v>0.627698</v>
      </c>
      <c r="I227" s="2" t="s">
        <v>31</v>
      </c>
      <c r="J227" s="1">
        <f t="shared" si="3"/>
        <v>2025</v>
      </c>
      <c r="K227" s="1" t="s">
        <v>83</v>
      </c>
      <c r="L227" s="2" t="s">
        <v>9</v>
      </c>
    </row>
    <row r="228" spans="1:12">
      <c r="A228" s="3">
        <v>45777</v>
      </c>
      <c r="B228" s="1">
        <v>4</v>
      </c>
      <c r="C228" s="1">
        <v>511</v>
      </c>
      <c r="D228" s="2" t="s">
        <v>23</v>
      </c>
      <c r="E228" s="1" t="s">
        <v>56</v>
      </c>
      <c r="F228" s="2" t="s">
        <v>136</v>
      </c>
      <c r="G228" s="1">
        <v>214.95</v>
      </c>
      <c r="H228" s="4">
        <f>表2[[#This Row],[借方发生额]]/10000</f>
        <v>0.021495</v>
      </c>
      <c r="I228" s="2" t="s">
        <v>31</v>
      </c>
      <c r="J228" s="1">
        <f t="shared" si="3"/>
        <v>2025</v>
      </c>
      <c r="K228" s="1" t="s">
        <v>58</v>
      </c>
      <c r="L228" s="2" t="s">
        <v>9</v>
      </c>
    </row>
    <row r="229" spans="1:12">
      <c r="A229" s="3">
        <v>45777</v>
      </c>
      <c r="B229" s="1">
        <v>4</v>
      </c>
      <c r="C229" s="1">
        <v>511</v>
      </c>
      <c r="D229" s="2" t="s">
        <v>23</v>
      </c>
      <c r="E229" s="1" t="s">
        <v>56</v>
      </c>
      <c r="F229" s="2" t="s">
        <v>138</v>
      </c>
      <c r="G229" s="4">
        <v>5328.28</v>
      </c>
      <c r="H229" s="4">
        <f>表2[[#This Row],[借方发生额]]/10000</f>
        <v>0.532828</v>
      </c>
      <c r="I229" s="2" t="s">
        <v>31</v>
      </c>
      <c r="J229" s="1">
        <f t="shared" si="3"/>
        <v>2025</v>
      </c>
      <c r="K229" s="1" t="s">
        <v>58</v>
      </c>
      <c r="L229" s="2" t="s">
        <v>9</v>
      </c>
    </row>
    <row r="230" spans="1:12">
      <c r="A230" s="3">
        <v>45777</v>
      </c>
      <c r="B230" s="1">
        <v>4</v>
      </c>
      <c r="C230" s="1">
        <v>511</v>
      </c>
      <c r="D230" s="2" t="s">
        <v>23</v>
      </c>
      <c r="E230" s="1" t="s">
        <v>56</v>
      </c>
      <c r="F230" s="2" t="s">
        <v>138</v>
      </c>
      <c r="G230" s="4">
        <v>5322.99</v>
      </c>
      <c r="H230" s="4">
        <f>表2[[#This Row],[借方发生额]]/10000</f>
        <v>0.532299</v>
      </c>
      <c r="I230" s="2" t="s">
        <v>31</v>
      </c>
      <c r="J230" s="1">
        <f t="shared" si="3"/>
        <v>2025</v>
      </c>
      <c r="K230" s="1" t="s">
        <v>58</v>
      </c>
      <c r="L230" s="2" t="s">
        <v>9</v>
      </c>
    </row>
    <row r="231" spans="1:12">
      <c r="A231" s="3">
        <v>45777</v>
      </c>
      <c r="B231" s="1">
        <v>4</v>
      </c>
      <c r="C231" s="1">
        <v>511</v>
      </c>
      <c r="D231" s="2" t="s">
        <v>23</v>
      </c>
      <c r="E231" s="1" t="s">
        <v>56</v>
      </c>
      <c r="F231" s="2" t="s">
        <v>138</v>
      </c>
      <c r="G231" s="4">
        <v>5277.37</v>
      </c>
      <c r="H231" s="4">
        <f>表2[[#This Row],[借方发生额]]/10000</f>
        <v>0.527737</v>
      </c>
      <c r="I231" s="2" t="s">
        <v>31</v>
      </c>
      <c r="J231" s="1">
        <f t="shared" si="3"/>
        <v>2025</v>
      </c>
      <c r="K231" s="1" t="s">
        <v>58</v>
      </c>
      <c r="L231" s="2" t="s">
        <v>9</v>
      </c>
    </row>
    <row r="232" spans="1:12">
      <c r="A232" s="3">
        <v>45777</v>
      </c>
      <c r="B232" s="1">
        <v>4</v>
      </c>
      <c r="C232" s="1">
        <v>511</v>
      </c>
      <c r="D232" s="2" t="s">
        <v>23</v>
      </c>
      <c r="E232" s="1" t="s">
        <v>56</v>
      </c>
      <c r="F232" s="2" t="s">
        <v>138</v>
      </c>
      <c r="G232" s="4">
        <v>1321.05</v>
      </c>
      <c r="H232" s="4">
        <f>表2[[#This Row],[借方发生额]]/10000</f>
        <v>0.132105</v>
      </c>
      <c r="I232" s="2" t="s">
        <v>31</v>
      </c>
      <c r="J232" s="1">
        <f t="shared" si="3"/>
        <v>2025</v>
      </c>
      <c r="K232" s="1" t="s">
        <v>58</v>
      </c>
      <c r="L232" s="2" t="s">
        <v>9</v>
      </c>
    </row>
    <row r="233" spans="1:12">
      <c r="A233" s="3">
        <v>45777</v>
      </c>
      <c r="B233" s="1">
        <v>4</v>
      </c>
      <c r="C233" s="1">
        <v>511</v>
      </c>
      <c r="D233" s="2" t="s">
        <v>23</v>
      </c>
      <c r="E233" s="1" t="s">
        <v>81</v>
      </c>
      <c r="F233" s="2" t="s">
        <v>138</v>
      </c>
      <c r="G233" s="4">
        <v>1503</v>
      </c>
      <c r="H233" s="4">
        <f>表2[[#This Row],[借方发生额]]/10000</f>
        <v>0.1503</v>
      </c>
      <c r="I233" s="2" t="s">
        <v>31</v>
      </c>
      <c r="J233" s="1">
        <f t="shared" si="3"/>
        <v>2025</v>
      </c>
      <c r="K233" s="1" t="s">
        <v>83</v>
      </c>
      <c r="L233" s="2" t="s">
        <v>9</v>
      </c>
    </row>
    <row r="234" spans="1:12">
      <c r="A234" s="3">
        <v>45777</v>
      </c>
      <c r="B234" s="1">
        <v>4</v>
      </c>
      <c r="C234" s="1">
        <v>511</v>
      </c>
      <c r="D234" s="2" t="s">
        <v>23</v>
      </c>
      <c r="E234" s="1" t="s">
        <v>38</v>
      </c>
      <c r="F234" s="2" t="s">
        <v>138</v>
      </c>
      <c r="G234" s="1">
        <v>148.92</v>
      </c>
      <c r="H234" s="4">
        <f>表2[[#This Row],[借方发生额]]/10000</f>
        <v>0.014892</v>
      </c>
      <c r="I234" s="2" t="s">
        <v>31</v>
      </c>
      <c r="J234" s="1">
        <f t="shared" si="3"/>
        <v>2025</v>
      </c>
      <c r="K234" s="1" t="s">
        <v>40</v>
      </c>
      <c r="L234" s="2" t="s">
        <v>9</v>
      </c>
    </row>
    <row r="235" spans="1:12">
      <c r="A235" s="3">
        <v>45777</v>
      </c>
      <c r="B235" s="1">
        <v>4</v>
      </c>
      <c r="C235" s="1">
        <v>511</v>
      </c>
      <c r="D235" s="2" t="s">
        <v>23</v>
      </c>
      <c r="E235" s="1" t="s">
        <v>56</v>
      </c>
      <c r="F235" s="2" t="s">
        <v>139</v>
      </c>
      <c r="G235" s="4">
        <v>3623.49</v>
      </c>
      <c r="H235" s="4">
        <f>表2[[#This Row],[借方发生额]]/10000</f>
        <v>0.362349</v>
      </c>
      <c r="I235" s="2" t="s">
        <v>31</v>
      </c>
      <c r="J235" s="1">
        <f t="shared" si="3"/>
        <v>2025</v>
      </c>
      <c r="K235" s="1" t="s">
        <v>58</v>
      </c>
      <c r="L235" s="2" t="s">
        <v>9</v>
      </c>
    </row>
    <row r="236" hidden="1" spans="1:12">
      <c r="A236" s="3">
        <v>45777</v>
      </c>
      <c r="B236" s="1">
        <v>4</v>
      </c>
      <c r="C236" s="1">
        <v>511</v>
      </c>
      <c r="D236" s="2" t="s">
        <v>23</v>
      </c>
      <c r="E236" s="1" t="s">
        <v>29</v>
      </c>
      <c r="F236" s="2" t="s">
        <v>30</v>
      </c>
      <c r="G236" s="4">
        <v>84786.58</v>
      </c>
      <c r="H236" s="4">
        <f>表2[[#This Row],[借方发生额]]/10000</f>
        <v>8.478658</v>
      </c>
      <c r="I236" s="2" t="s">
        <v>31</v>
      </c>
      <c r="J236" s="1">
        <f t="shared" si="3"/>
        <v>2025</v>
      </c>
      <c r="K236" s="1" t="s">
        <v>32</v>
      </c>
      <c r="L236" s="2" t="s">
        <v>7</v>
      </c>
    </row>
    <row r="237" hidden="1" spans="1:12">
      <c r="A237" s="3">
        <v>45777</v>
      </c>
      <c r="B237" s="1">
        <v>4</v>
      </c>
      <c r="C237" s="1">
        <v>511</v>
      </c>
      <c r="D237" s="2" t="s">
        <v>23</v>
      </c>
      <c r="E237" s="1" t="s">
        <v>29</v>
      </c>
      <c r="F237" s="2" t="s">
        <v>91</v>
      </c>
      <c r="G237" s="4">
        <v>18533.78</v>
      </c>
      <c r="H237" s="4">
        <f>表2[[#This Row],[借方发生额]]/10000</f>
        <v>1.853378</v>
      </c>
      <c r="I237" s="2" t="s">
        <v>31</v>
      </c>
      <c r="J237" s="1">
        <f t="shared" si="3"/>
        <v>2025</v>
      </c>
      <c r="K237" s="1" t="s">
        <v>32</v>
      </c>
      <c r="L237" s="2" t="s">
        <v>7</v>
      </c>
    </row>
    <row r="238" hidden="1" spans="1:12">
      <c r="A238" s="3">
        <v>45777</v>
      </c>
      <c r="B238" s="1">
        <v>4</v>
      </c>
      <c r="C238" s="1">
        <v>511</v>
      </c>
      <c r="D238" s="2" t="s">
        <v>23</v>
      </c>
      <c r="E238" s="1" t="s">
        <v>29</v>
      </c>
      <c r="F238" s="2" t="s">
        <v>105</v>
      </c>
      <c r="G238" s="4">
        <v>9357.16</v>
      </c>
      <c r="H238" s="4">
        <f>表2[[#This Row],[借方发生额]]/10000</f>
        <v>0.935716</v>
      </c>
      <c r="I238" s="2" t="s">
        <v>31</v>
      </c>
      <c r="J238" s="1">
        <f t="shared" si="3"/>
        <v>2025</v>
      </c>
      <c r="K238" s="1" t="s">
        <v>32</v>
      </c>
      <c r="L238" s="2" t="s">
        <v>7</v>
      </c>
    </row>
    <row r="239" hidden="1" spans="1:12">
      <c r="A239" s="3">
        <v>45777</v>
      </c>
      <c r="B239" s="1">
        <v>4</v>
      </c>
      <c r="C239" s="1">
        <v>511</v>
      </c>
      <c r="D239" s="2" t="s">
        <v>23</v>
      </c>
      <c r="E239" s="1" t="s">
        <v>29</v>
      </c>
      <c r="F239" s="2" t="s">
        <v>69</v>
      </c>
      <c r="G239" s="4">
        <v>22358.99</v>
      </c>
      <c r="H239" s="4">
        <f>表2[[#This Row],[借方发生额]]/10000</f>
        <v>2.235899</v>
      </c>
      <c r="I239" s="2" t="s">
        <v>31</v>
      </c>
      <c r="J239" s="1">
        <f t="shared" si="3"/>
        <v>2025</v>
      </c>
      <c r="K239" s="1" t="s">
        <v>32</v>
      </c>
      <c r="L239" s="2" t="s">
        <v>7</v>
      </c>
    </row>
    <row r="240" hidden="1" spans="1:12">
      <c r="A240" s="3">
        <v>45777</v>
      </c>
      <c r="B240" s="1">
        <v>4</v>
      </c>
      <c r="C240" s="1">
        <v>511</v>
      </c>
      <c r="D240" s="2" t="s">
        <v>23</v>
      </c>
      <c r="E240" s="1" t="s">
        <v>29</v>
      </c>
      <c r="F240" s="2" t="s">
        <v>84</v>
      </c>
      <c r="G240" s="4">
        <v>17441.54</v>
      </c>
      <c r="H240" s="4">
        <f>表2[[#This Row],[借方发生额]]/10000</f>
        <v>1.744154</v>
      </c>
      <c r="I240" s="2" t="s">
        <v>31</v>
      </c>
      <c r="J240" s="1">
        <f t="shared" si="3"/>
        <v>2025</v>
      </c>
      <c r="K240" s="1" t="s">
        <v>32</v>
      </c>
      <c r="L240" s="2" t="s">
        <v>7</v>
      </c>
    </row>
    <row r="241" spans="1:12">
      <c r="A241" s="3">
        <v>45777</v>
      </c>
      <c r="B241" s="1">
        <v>4</v>
      </c>
      <c r="C241" s="1">
        <v>511</v>
      </c>
      <c r="D241" s="2" t="s">
        <v>23</v>
      </c>
      <c r="E241" s="1" t="s">
        <v>38</v>
      </c>
      <c r="F241" s="2" t="s">
        <v>140</v>
      </c>
      <c r="G241" s="4">
        <v>4074.1</v>
      </c>
      <c r="H241" s="4">
        <f>表2[[#This Row],[借方发生额]]/10000</f>
        <v>0.40741</v>
      </c>
      <c r="I241" s="2" t="s">
        <v>31</v>
      </c>
      <c r="J241" s="1">
        <f t="shared" si="3"/>
        <v>2025</v>
      </c>
      <c r="K241" s="1" t="s">
        <v>40</v>
      </c>
      <c r="L241" s="2" t="s">
        <v>9</v>
      </c>
    </row>
    <row r="242" spans="1:12">
      <c r="A242" s="3">
        <v>45777</v>
      </c>
      <c r="B242" s="1">
        <v>4</v>
      </c>
      <c r="C242" s="1">
        <v>511</v>
      </c>
      <c r="D242" s="2" t="s">
        <v>23</v>
      </c>
      <c r="E242" s="1" t="s">
        <v>56</v>
      </c>
      <c r="F242" s="2" t="s">
        <v>141</v>
      </c>
      <c r="G242" s="4">
        <v>9765.71</v>
      </c>
      <c r="H242" s="4">
        <f>表2[[#This Row],[借方发生额]]/10000</f>
        <v>0.976571</v>
      </c>
      <c r="I242" s="2" t="s">
        <v>31</v>
      </c>
      <c r="J242" s="1">
        <f t="shared" si="3"/>
        <v>2025</v>
      </c>
      <c r="K242" s="1" t="s">
        <v>58</v>
      </c>
      <c r="L242" s="2" t="s">
        <v>9</v>
      </c>
    </row>
    <row r="243" spans="1:12">
      <c r="A243" s="3">
        <v>45777</v>
      </c>
      <c r="B243" s="1">
        <v>4</v>
      </c>
      <c r="C243" s="1">
        <v>511</v>
      </c>
      <c r="D243" s="2" t="s">
        <v>23</v>
      </c>
      <c r="E243" s="1" t="s">
        <v>56</v>
      </c>
      <c r="F243" s="2" t="s">
        <v>142</v>
      </c>
      <c r="G243" s="4">
        <v>6503.45</v>
      </c>
      <c r="H243" s="4">
        <f>表2[[#This Row],[借方发生额]]/10000</f>
        <v>0.650345</v>
      </c>
      <c r="I243" s="2" t="s">
        <v>31</v>
      </c>
      <c r="J243" s="1">
        <f t="shared" si="3"/>
        <v>2025</v>
      </c>
      <c r="K243" s="1" t="s">
        <v>58</v>
      </c>
      <c r="L243" s="2" t="s">
        <v>9</v>
      </c>
    </row>
    <row r="244" hidden="1" spans="1:12">
      <c r="A244" s="3">
        <v>45777</v>
      </c>
      <c r="B244" s="1">
        <v>4</v>
      </c>
      <c r="C244" s="1">
        <v>511</v>
      </c>
      <c r="D244" s="2" t="s">
        <v>23</v>
      </c>
      <c r="E244" s="1" t="s">
        <v>29</v>
      </c>
      <c r="F244" s="2" t="s">
        <v>76</v>
      </c>
      <c r="G244" s="4">
        <v>33935.24</v>
      </c>
      <c r="H244" s="4">
        <f>表2[[#This Row],[借方发生额]]/10000</f>
        <v>3.393524</v>
      </c>
      <c r="I244" s="2" t="s">
        <v>31</v>
      </c>
      <c r="J244" s="1">
        <f t="shared" si="3"/>
        <v>2025</v>
      </c>
      <c r="K244" s="1" t="s">
        <v>32</v>
      </c>
      <c r="L244" s="2" t="s">
        <v>7</v>
      </c>
    </row>
    <row r="245" spans="1:12">
      <c r="A245" s="3">
        <v>45777</v>
      </c>
      <c r="B245" s="1">
        <v>4</v>
      </c>
      <c r="C245" s="1">
        <v>511</v>
      </c>
      <c r="D245" s="2" t="s">
        <v>23</v>
      </c>
      <c r="E245" s="1" t="s">
        <v>59</v>
      </c>
      <c r="F245" s="2" t="s">
        <v>142</v>
      </c>
      <c r="G245" s="1">
        <v>476.74</v>
      </c>
      <c r="H245" s="4">
        <f>表2[[#This Row],[借方发生额]]/10000</f>
        <v>0.047674</v>
      </c>
      <c r="I245" s="2" t="s">
        <v>31</v>
      </c>
      <c r="J245" s="1">
        <f t="shared" si="3"/>
        <v>2025</v>
      </c>
      <c r="K245" s="1" t="s">
        <v>60</v>
      </c>
      <c r="L245" s="2" t="s">
        <v>9</v>
      </c>
    </row>
    <row r="246" spans="1:12">
      <c r="A246" s="3">
        <v>45777</v>
      </c>
      <c r="B246" s="1">
        <v>4</v>
      </c>
      <c r="C246" s="1">
        <v>511</v>
      </c>
      <c r="D246" s="2" t="s">
        <v>23</v>
      </c>
      <c r="E246" s="1" t="s">
        <v>81</v>
      </c>
      <c r="F246" s="2" t="s">
        <v>143</v>
      </c>
      <c r="G246" s="1">
        <v>694.26</v>
      </c>
      <c r="H246" s="4">
        <f>表2[[#This Row],[借方发生额]]/10000</f>
        <v>0.069426</v>
      </c>
      <c r="I246" s="2" t="s">
        <v>31</v>
      </c>
      <c r="J246" s="1">
        <f t="shared" si="3"/>
        <v>2025</v>
      </c>
      <c r="K246" s="1" t="s">
        <v>83</v>
      </c>
      <c r="L246" s="2" t="s">
        <v>9</v>
      </c>
    </row>
    <row r="247" spans="1:12">
      <c r="A247" s="3">
        <v>45777</v>
      </c>
      <c r="B247" s="1">
        <v>4</v>
      </c>
      <c r="C247" s="1">
        <v>511</v>
      </c>
      <c r="D247" s="2" t="s">
        <v>23</v>
      </c>
      <c r="E247" s="1" t="s">
        <v>56</v>
      </c>
      <c r="F247" s="2" t="s">
        <v>143</v>
      </c>
      <c r="G247" s="4">
        <v>15057.39</v>
      </c>
      <c r="H247" s="4">
        <f>表2[[#This Row],[借方发生额]]/10000</f>
        <v>1.505739</v>
      </c>
      <c r="I247" s="2" t="s">
        <v>31</v>
      </c>
      <c r="J247" s="1">
        <f t="shared" si="3"/>
        <v>2025</v>
      </c>
      <c r="K247" s="1" t="s">
        <v>58</v>
      </c>
      <c r="L247" s="2" t="s">
        <v>9</v>
      </c>
    </row>
    <row r="248" spans="1:12">
      <c r="A248" s="3">
        <v>45777</v>
      </c>
      <c r="B248" s="1">
        <v>4</v>
      </c>
      <c r="C248" s="1">
        <v>511</v>
      </c>
      <c r="D248" s="2" t="s">
        <v>23</v>
      </c>
      <c r="E248" s="1" t="s">
        <v>56</v>
      </c>
      <c r="F248" s="2" t="s">
        <v>144</v>
      </c>
      <c r="G248" s="4">
        <v>3132.49</v>
      </c>
      <c r="H248" s="4">
        <f>表2[[#This Row],[借方发生额]]/10000</f>
        <v>0.313249</v>
      </c>
      <c r="I248" s="2" t="s">
        <v>31</v>
      </c>
      <c r="J248" s="1">
        <f t="shared" si="3"/>
        <v>2025</v>
      </c>
      <c r="K248" s="1" t="s">
        <v>58</v>
      </c>
      <c r="L248" s="2" t="s">
        <v>9</v>
      </c>
    </row>
    <row r="249" spans="1:12">
      <c r="A249" s="3">
        <v>45777</v>
      </c>
      <c r="B249" s="1">
        <v>4</v>
      </c>
      <c r="C249" s="1">
        <v>511</v>
      </c>
      <c r="D249" s="2" t="s">
        <v>23</v>
      </c>
      <c r="E249" s="1" t="s">
        <v>81</v>
      </c>
      <c r="F249" s="2" t="s">
        <v>144</v>
      </c>
      <c r="G249" s="4">
        <v>2853.66</v>
      </c>
      <c r="H249" s="4">
        <f>表2[[#This Row],[借方发生额]]/10000</f>
        <v>0.285366</v>
      </c>
      <c r="I249" s="2" t="s">
        <v>31</v>
      </c>
      <c r="J249" s="1">
        <f t="shared" si="3"/>
        <v>2025</v>
      </c>
      <c r="K249" s="1" t="s">
        <v>83</v>
      </c>
      <c r="L249" s="2" t="s">
        <v>9</v>
      </c>
    </row>
    <row r="250" spans="1:12">
      <c r="A250" s="3">
        <v>45777</v>
      </c>
      <c r="B250" s="1">
        <v>4</v>
      </c>
      <c r="C250" s="1">
        <v>511</v>
      </c>
      <c r="D250" s="2" t="s">
        <v>23</v>
      </c>
      <c r="E250" s="1" t="s">
        <v>38</v>
      </c>
      <c r="F250" s="2" t="s">
        <v>144</v>
      </c>
      <c r="G250" s="4">
        <v>2118</v>
      </c>
      <c r="H250" s="4">
        <f>表2[[#This Row],[借方发生额]]/10000</f>
        <v>0.2118</v>
      </c>
      <c r="I250" s="2" t="s">
        <v>31</v>
      </c>
      <c r="J250" s="1">
        <f t="shared" si="3"/>
        <v>2025</v>
      </c>
      <c r="K250" s="1" t="s">
        <v>40</v>
      </c>
      <c r="L250" s="2" t="s">
        <v>9</v>
      </c>
    </row>
    <row r="251" spans="1:12">
      <c r="A251" s="3">
        <v>45777</v>
      </c>
      <c r="B251" s="1">
        <v>4</v>
      </c>
      <c r="C251" s="1">
        <v>511</v>
      </c>
      <c r="D251" s="2" t="s">
        <v>23</v>
      </c>
      <c r="E251" s="1" t="s">
        <v>56</v>
      </c>
      <c r="F251" s="2" t="s">
        <v>145</v>
      </c>
      <c r="G251" s="4">
        <v>5529</v>
      </c>
      <c r="H251" s="4">
        <f>表2[[#This Row],[借方发生额]]/10000</f>
        <v>0.5529</v>
      </c>
      <c r="I251" s="2" t="s">
        <v>31</v>
      </c>
      <c r="J251" s="1">
        <f t="shared" si="3"/>
        <v>2025</v>
      </c>
      <c r="K251" s="1" t="s">
        <v>58</v>
      </c>
      <c r="L251" s="2" t="s">
        <v>9</v>
      </c>
    </row>
    <row r="252" spans="1:12">
      <c r="A252" s="3">
        <v>45777</v>
      </c>
      <c r="B252" s="1">
        <v>4</v>
      </c>
      <c r="C252" s="1">
        <v>511</v>
      </c>
      <c r="D252" s="2" t="s">
        <v>23</v>
      </c>
      <c r="E252" s="1" t="s">
        <v>38</v>
      </c>
      <c r="F252" s="2" t="s">
        <v>145</v>
      </c>
      <c r="G252" s="4">
        <v>3190.1</v>
      </c>
      <c r="H252" s="4">
        <f>表2[[#This Row],[借方发生额]]/10000</f>
        <v>0.31901</v>
      </c>
      <c r="I252" s="2" t="s">
        <v>31</v>
      </c>
      <c r="J252" s="1">
        <f t="shared" si="3"/>
        <v>2025</v>
      </c>
      <c r="K252" s="1" t="s">
        <v>40</v>
      </c>
      <c r="L252" s="2" t="s">
        <v>9</v>
      </c>
    </row>
    <row r="253" spans="1:12">
      <c r="A253" s="3">
        <v>45777</v>
      </c>
      <c r="B253" s="1">
        <v>4</v>
      </c>
      <c r="C253" s="1">
        <v>511</v>
      </c>
      <c r="D253" s="2" t="s">
        <v>23</v>
      </c>
      <c r="E253" s="1" t="s">
        <v>56</v>
      </c>
      <c r="F253" s="2" t="s">
        <v>139</v>
      </c>
      <c r="G253" s="4">
        <v>8148.78</v>
      </c>
      <c r="H253" s="4">
        <f>表2[[#This Row],[借方发生额]]/10000</f>
        <v>0.814878</v>
      </c>
      <c r="I253" s="2" t="s">
        <v>31</v>
      </c>
      <c r="J253" s="1">
        <f t="shared" si="3"/>
        <v>2025</v>
      </c>
      <c r="K253" s="1" t="s">
        <v>58</v>
      </c>
      <c r="L253" s="2" t="s">
        <v>9</v>
      </c>
    </row>
    <row r="254" spans="1:12">
      <c r="A254" s="3">
        <v>45777</v>
      </c>
      <c r="B254" s="1">
        <v>4</v>
      </c>
      <c r="C254" s="1">
        <v>511</v>
      </c>
      <c r="D254" s="2" t="s">
        <v>23</v>
      </c>
      <c r="E254" s="1" t="s">
        <v>56</v>
      </c>
      <c r="F254" s="2" t="s">
        <v>139</v>
      </c>
      <c r="G254" s="4">
        <v>7269.32</v>
      </c>
      <c r="H254" s="4">
        <f>表2[[#This Row],[借方发生额]]/10000</f>
        <v>0.726932</v>
      </c>
      <c r="I254" s="2" t="s">
        <v>31</v>
      </c>
      <c r="J254" s="1">
        <f t="shared" si="3"/>
        <v>2025</v>
      </c>
      <c r="K254" s="1" t="s">
        <v>58</v>
      </c>
      <c r="L254" s="2" t="s">
        <v>9</v>
      </c>
    </row>
    <row r="255" spans="1:12">
      <c r="A255" s="3">
        <v>45777</v>
      </c>
      <c r="B255" s="1">
        <v>4</v>
      </c>
      <c r="C255" s="1">
        <v>511</v>
      </c>
      <c r="D255" s="2" t="s">
        <v>23</v>
      </c>
      <c r="E255" s="1" t="s">
        <v>56</v>
      </c>
      <c r="F255" s="2" t="s">
        <v>139</v>
      </c>
      <c r="G255" s="4">
        <v>7068.11</v>
      </c>
      <c r="H255" s="4">
        <f>表2[[#This Row],[借方发生额]]/10000</f>
        <v>0.706811</v>
      </c>
      <c r="I255" s="2" t="s">
        <v>31</v>
      </c>
      <c r="J255" s="1">
        <f t="shared" si="3"/>
        <v>2025</v>
      </c>
      <c r="K255" s="1" t="s">
        <v>58</v>
      </c>
      <c r="L255" s="2" t="s">
        <v>9</v>
      </c>
    </row>
    <row r="256" hidden="1" spans="1:12">
      <c r="A256" s="3">
        <v>45777</v>
      </c>
      <c r="B256" s="1">
        <v>4</v>
      </c>
      <c r="C256" s="1">
        <v>511</v>
      </c>
      <c r="D256" s="2" t="s">
        <v>23</v>
      </c>
      <c r="E256" s="1" t="s">
        <v>29</v>
      </c>
      <c r="F256" s="2" t="s">
        <v>30</v>
      </c>
      <c r="G256" s="4">
        <v>21269.61</v>
      </c>
      <c r="H256" s="4">
        <f>表2[[#This Row],[借方发生额]]/10000</f>
        <v>2.126961</v>
      </c>
      <c r="I256" s="2" t="s">
        <v>31</v>
      </c>
      <c r="J256" s="1">
        <f t="shared" si="3"/>
        <v>2025</v>
      </c>
      <c r="K256" s="1" t="s">
        <v>32</v>
      </c>
      <c r="L256" s="2" t="s">
        <v>7</v>
      </c>
    </row>
    <row r="257" spans="1:12">
      <c r="A257" s="3">
        <v>45777</v>
      </c>
      <c r="B257" s="1">
        <v>4</v>
      </c>
      <c r="C257" s="1">
        <v>511</v>
      </c>
      <c r="D257" s="2" t="s">
        <v>23</v>
      </c>
      <c r="E257" s="1" t="s">
        <v>38</v>
      </c>
      <c r="F257" s="2" t="s">
        <v>140</v>
      </c>
      <c r="G257" s="4">
        <v>6956.9</v>
      </c>
      <c r="H257" s="4">
        <f>表2[[#This Row],[借方发生额]]/10000</f>
        <v>0.69569</v>
      </c>
      <c r="I257" s="2" t="s">
        <v>31</v>
      </c>
      <c r="J257" s="1">
        <f t="shared" si="3"/>
        <v>2025</v>
      </c>
      <c r="K257" s="1" t="s">
        <v>40</v>
      </c>
      <c r="L257" s="2" t="s">
        <v>9</v>
      </c>
    </row>
    <row r="258" hidden="1" spans="1:12">
      <c r="A258" s="3">
        <v>45777</v>
      </c>
      <c r="B258" s="1">
        <v>4</v>
      </c>
      <c r="C258" s="1">
        <v>511</v>
      </c>
      <c r="D258" s="2" t="s">
        <v>23</v>
      </c>
      <c r="E258" s="1" t="s">
        <v>29</v>
      </c>
      <c r="F258" s="2" t="s">
        <v>91</v>
      </c>
      <c r="G258" s="4">
        <v>22844.59</v>
      </c>
      <c r="H258" s="4">
        <f>表2[[#This Row],[借方发生额]]/10000</f>
        <v>2.284459</v>
      </c>
      <c r="I258" s="2" t="s">
        <v>31</v>
      </c>
      <c r="J258" s="1">
        <f t="shared" ref="J258:J321" si="4">YEAR(A258)</f>
        <v>2025</v>
      </c>
      <c r="K258" s="1" t="s">
        <v>32</v>
      </c>
      <c r="L258" s="2" t="s">
        <v>7</v>
      </c>
    </row>
    <row r="259" hidden="1" spans="1:12">
      <c r="A259" s="3">
        <v>45777</v>
      </c>
      <c r="B259" s="1">
        <v>4</v>
      </c>
      <c r="C259" s="1">
        <v>511</v>
      </c>
      <c r="D259" s="2" t="s">
        <v>23</v>
      </c>
      <c r="E259" s="1" t="s">
        <v>29</v>
      </c>
      <c r="F259" s="2" t="s">
        <v>105</v>
      </c>
      <c r="G259" s="4">
        <v>15708.97</v>
      </c>
      <c r="H259" s="4">
        <f>表2[[#This Row],[借方发生额]]/10000</f>
        <v>1.570897</v>
      </c>
      <c r="I259" s="2" t="s">
        <v>31</v>
      </c>
      <c r="J259" s="1">
        <f t="shared" si="4"/>
        <v>2025</v>
      </c>
      <c r="K259" s="1" t="s">
        <v>32</v>
      </c>
      <c r="L259" s="2" t="s">
        <v>7</v>
      </c>
    </row>
    <row r="260" hidden="1" spans="1:12">
      <c r="A260" s="3">
        <v>45777</v>
      </c>
      <c r="B260" s="1">
        <v>4</v>
      </c>
      <c r="C260" s="1">
        <v>511</v>
      </c>
      <c r="D260" s="2" t="s">
        <v>23</v>
      </c>
      <c r="E260" s="1" t="s">
        <v>29</v>
      </c>
      <c r="F260" s="2" t="s">
        <v>146</v>
      </c>
      <c r="G260" s="4">
        <v>90141.45</v>
      </c>
      <c r="H260" s="4">
        <f>表2[[#This Row],[借方发生额]]/10000</f>
        <v>9.014145</v>
      </c>
      <c r="I260" s="2" t="s">
        <v>31</v>
      </c>
      <c r="J260" s="1">
        <f t="shared" si="4"/>
        <v>2025</v>
      </c>
      <c r="K260" s="1" t="s">
        <v>32</v>
      </c>
      <c r="L260" s="2" t="s">
        <v>7</v>
      </c>
    </row>
    <row r="261" spans="1:12">
      <c r="A261" s="3">
        <v>45777</v>
      </c>
      <c r="B261" s="1">
        <v>4</v>
      </c>
      <c r="C261" s="1">
        <v>511</v>
      </c>
      <c r="D261" s="2" t="s">
        <v>23</v>
      </c>
      <c r="E261" s="1" t="s">
        <v>81</v>
      </c>
      <c r="F261" s="2" t="s">
        <v>147</v>
      </c>
      <c r="G261" s="4">
        <v>1865.9</v>
      </c>
      <c r="H261" s="4">
        <f>表2[[#This Row],[借方发生额]]/10000</f>
        <v>0.18659</v>
      </c>
      <c r="I261" s="2" t="s">
        <v>31</v>
      </c>
      <c r="J261" s="1">
        <f t="shared" si="4"/>
        <v>2025</v>
      </c>
      <c r="K261" s="1" t="s">
        <v>83</v>
      </c>
      <c r="L261" s="2" t="s">
        <v>9</v>
      </c>
    </row>
    <row r="262" spans="1:12">
      <c r="A262" s="3">
        <v>45777</v>
      </c>
      <c r="B262" s="1">
        <v>4</v>
      </c>
      <c r="C262" s="1">
        <v>511</v>
      </c>
      <c r="D262" s="2" t="s">
        <v>23</v>
      </c>
      <c r="E262" s="1" t="s">
        <v>56</v>
      </c>
      <c r="F262" s="2" t="s">
        <v>148</v>
      </c>
      <c r="G262" s="1">
        <v>797.93</v>
      </c>
      <c r="H262" s="4">
        <f>表2[[#This Row],[借方发生额]]/10000</f>
        <v>0.079793</v>
      </c>
      <c r="I262" s="2" t="s">
        <v>31</v>
      </c>
      <c r="J262" s="1">
        <f t="shared" si="4"/>
        <v>2025</v>
      </c>
      <c r="K262" s="1" t="s">
        <v>58</v>
      </c>
      <c r="L262" s="2" t="s">
        <v>9</v>
      </c>
    </row>
    <row r="263" spans="1:12">
      <c r="A263" s="3">
        <v>45777</v>
      </c>
      <c r="B263" s="1">
        <v>4</v>
      </c>
      <c r="C263" s="1">
        <v>511</v>
      </c>
      <c r="D263" s="2" t="s">
        <v>23</v>
      </c>
      <c r="E263" s="1" t="s">
        <v>38</v>
      </c>
      <c r="F263" s="2" t="s">
        <v>149</v>
      </c>
      <c r="G263" s="1">
        <v>85</v>
      </c>
      <c r="H263" s="4">
        <f>表2[[#This Row],[借方发生额]]/10000</f>
        <v>0.0085</v>
      </c>
      <c r="I263" s="2" t="s">
        <v>31</v>
      </c>
      <c r="J263" s="1">
        <f t="shared" si="4"/>
        <v>2025</v>
      </c>
      <c r="K263" s="1" t="s">
        <v>40</v>
      </c>
      <c r="L263" s="2" t="s">
        <v>9</v>
      </c>
    </row>
    <row r="264" hidden="1" spans="1:12">
      <c r="A264" s="3">
        <v>45777</v>
      </c>
      <c r="B264" s="1">
        <v>4</v>
      </c>
      <c r="C264" s="1">
        <v>511</v>
      </c>
      <c r="D264" s="2" t="s">
        <v>23</v>
      </c>
      <c r="E264" s="1" t="s">
        <v>29</v>
      </c>
      <c r="F264" s="2" t="s">
        <v>95</v>
      </c>
      <c r="G264" s="4">
        <v>97998.47</v>
      </c>
      <c r="H264" s="4">
        <f>表2[[#This Row],[借方发生额]]/10000</f>
        <v>9.799847</v>
      </c>
      <c r="I264" s="2" t="s">
        <v>31</v>
      </c>
      <c r="J264" s="1">
        <f t="shared" si="4"/>
        <v>2025</v>
      </c>
      <c r="K264" s="1" t="s">
        <v>32</v>
      </c>
      <c r="L264" s="2" t="s">
        <v>7</v>
      </c>
    </row>
    <row r="265" hidden="1" spans="1:12">
      <c r="A265" s="3">
        <v>45777</v>
      </c>
      <c r="B265" s="1">
        <v>4</v>
      </c>
      <c r="C265" s="1">
        <v>511</v>
      </c>
      <c r="D265" s="2" t="s">
        <v>23</v>
      </c>
      <c r="E265" s="1" t="s">
        <v>29</v>
      </c>
      <c r="F265" s="2" t="s">
        <v>55</v>
      </c>
      <c r="G265" s="4">
        <v>114761.98</v>
      </c>
      <c r="H265" s="4">
        <f>表2[[#This Row],[借方发生额]]/10000</f>
        <v>11.476198</v>
      </c>
      <c r="I265" s="2" t="s">
        <v>31</v>
      </c>
      <c r="J265" s="1">
        <f t="shared" si="4"/>
        <v>2025</v>
      </c>
      <c r="K265" s="1" t="s">
        <v>32</v>
      </c>
      <c r="L265" s="2" t="s">
        <v>7</v>
      </c>
    </row>
    <row r="266" hidden="1" spans="1:12">
      <c r="A266" s="3">
        <v>45777</v>
      </c>
      <c r="B266" s="1">
        <v>4</v>
      </c>
      <c r="C266" s="1">
        <v>511</v>
      </c>
      <c r="D266" s="2" t="s">
        <v>23</v>
      </c>
      <c r="E266" s="1" t="s">
        <v>29</v>
      </c>
      <c r="F266" s="1" t="s">
        <v>150</v>
      </c>
      <c r="G266" s="4">
        <v>233291.36</v>
      </c>
      <c r="H266" s="4">
        <f>表2[[#This Row],[借方发生额]]/10000</f>
        <v>23.329136</v>
      </c>
      <c r="I266" s="2" t="s">
        <v>31</v>
      </c>
      <c r="J266" s="1">
        <f t="shared" si="4"/>
        <v>2025</v>
      </c>
      <c r="K266" s="1" t="s">
        <v>32</v>
      </c>
      <c r="L266" s="2" t="s">
        <v>7</v>
      </c>
    </row>
    <row r="267" hidden="1" spans="1:12">
      <c r="A267" s="3">
        <v>45777</v>
      </c>
      <c r="B267" s="1">
        <v>4</v>
      </c>
      <c r="C267" s="1">
        <v>511</v>
      </c>
      <c r="D267" s="2" t="s">
        <v>23</v>
      </c>
      <c r="E267" s="1" t="s">
        <v>29</v>
      </c>
      <c r="F267" s="2" t="s">
        <v>105</v>
      </c>
      <c r="G267" s="4">
        <v>63363.84</v>
      </c>
      <c r="H267" s="4">
        <f>表2[[#This Row],[借方发生额]]/10000</f>
        <v>6.336384</v>
      </c>
      <c r="I267" s="2" t="s">
        <v>31</v>
      </c>
      <c r="J267" s="1">
        <f t="shared" si="4"/>
        <v>2025</v>
      </c>
      <c r="K267" s="1" t="s">
        <v>32</v>
      </c>
      <c r="L267" s="2" t="s">
        <v>7</v>
      </c>
    </row>
    <row r="268" hidden="1" spans="1:12">
      <c r="A268" s="3">
        <v>45777</v>
      </c>
      <c r="B268" s="1">
        <v>4</v>
      </c>
      <c r="C268" s="1">
        <v>511</v>
      </c>
      <c r="D268" s="2" t="s">
        <v>23</v>
      </c>
      <c r="E268" s="1" t="s">
        <v>29</v>
      </c>
      <c r="F268" s="1" t="s">
        <v>151</v>
      </c>
      <c r="G268" s="4">
        <v>22177.06</v>
      </c>
      <c r="H268" s="4">
        <f>表2[[#This Row],[借方发生额]]/10000</f>
        <v>2.217706</v>
      </c>
      <c r="I268" s="2" t="s">
        <v>31</v>
      </c>
      <c r="J268" s="1">
        <f t="shared" si="4"/>
        <v>2025</v>
      </c>
      <c r="K268" s="1" t="s">
        <v>32</v>
      </c>
      <c r="L268" s="2" t="s">
        <v>7</v>
      </c>
    </row>
    <row r="269" hidden="1" spans="1:12">
      <c r="A269" s="3">
        <v>45777</v>
      </c>
      <c r="B269" s="1">
        <v>4</v>
      </c>
      <c r="C269" s="1">
        <v>511</v>
      </c>
      <c r="D269" s="2" t="s">
        <v>23</v>
      </c>
      <c r="E269" s="1" t="s">
        <v>29</v>
      </c>
      <c r="F269" s="2" t="s">
        <v>69</v>
      </c>
      <c r="G269" s="4">
        <v>158548.96</v>
      </c>
      <c r="H269" s="4">
        <f>表2[[#This Row],[借方发生额]]/10000</f>
        <v>15.854896</v>
      </c>
      <c r="I269" s="2" t="s">
        <v>31</v>
      </c>
      <c r="J269" s="1">
        <f t="shared" si="4"/>
        <v>2025</v>
      </c>
      <c r="K269" s="1" t="s">
        <v>32</v>
      </c>
      <c r="L269" s="2" t="s">
        <v>7</v>
      </c>
    </row>
    <row r="270" spans="1:12">
      <c r="A270" s="3">
        <v>45777</v>
      </c>
      <c r="B270" s="1">
        <v>4</v>
      </c>
      <c r="C270" s="1">
        <v>511</v>
      </c>
      <c r="D270" s="2" t="s">
        <v>23</v>
      </c>
      <c r="E270" s="1" t="s">
        <v>56</v>
      </c>
      <c r="F270" s="2" t="s">
        <v>152</v>
      </c>
      <c r="G270" s="1">
        <v>398.32</v>
      </c>
      <c r="H270" s="4">
        <f>表2[[#This Row],[借方发生额]]/10000</f>
        <v>0.039832</v>
      </c>
      <c r="I270" s="2" t="s">
        <v>31</v>
      </c>
      <c r="J270" s="1">
        <f t="shared" si="4"/>
        <v>2025</v>
      </c>
      <c r="K270" s="1" t="s">
        <v>58</v>
      </c>
      <c r="L270" s="2" t="s">
        <v>9</v>
      </c>
    </row>
    <row r="271" spans="1:12">
      <c r="A271" s="3">
        <v>45777</v>
      </c>
      <c r="B271" s="1">
        <v>4</v>
      </c>
      <c r="C271" s="1">
        <v>511</v>
      </c>
      <c r="D271" s="2" t="s">
        <v>23</v>
      </c>
      <c r="E271" s="1" t="s">
        <v>33</v>
      </c>
      <c r="F271" s="2" t="s">
        <v>153</v>
      </c>
      <c r="G271" s="1">
        <v>92.19</v>
      </c>
      <c r="H271" s="4">
        <f>表2[[#This Row],[借方发生额]]/10000</f>
        <v>0.009219</v>
      </c>
      <c r="I271" s="2" t="s">
        <v>31</v>
      </c>
      <c r="J271" s="1">
        <f t="shared" si="4"/>
        <v>2025</v>
      </c>
      <c r="K271" s="1" t="s">
        <v>35</v>
      </c>
      <c r="L271" s="2" t="s">
        <v>9</v>
      </c>
    </row>
    <row r="272" hidden="1" spans="1:12">
      <c r="A272" s="3">
        <v>45777</v>
      </c>
      <c r="B272" s="1">
        <v>4</v>
      </c>
      <c r="C272" s="1">
        <v>511</v>
      </c>
      <c r="D272" s="2" t="s">
        <v>23</v>
      </c>
      <c r="E272" s="1" t="s">
        <v>29</v>
      </c>
      <c r="F272" s="2" t="s">
        <v>84</v>
      </c>
      <c r="G272" s="4">
        <v>143341.49</v>
      </c>
      <c r="H272" s="4">
        <f>表2[[#This Row],[借方发生额]]/10000</f>
        <v>14.334149</v>
      </c>
      <c r="I272" s="2" t="s">
        <v>31</v>
      </c>
      <c r="J272" s="1">
        <f t="shared" si="4"/>
        <v>2025</v>
      </c>
      <c r="K272" s="1" t="s">
        <v>32</v>
      </c>
      <c r="L272" s="2" t="s">
        <v>7</v>
      </c>
    </row>
    <row r="273" hidden="1" spans="1:12">
      <c r="A273" s="3">
        <v>45777</v>
      </c>
      <c r="B273" s="1">
        <v>4</v>
      </c>
      <c r="C273" s="1">
        <v>511</v>
      </c>
      <c r="D273" s="2" t="s">
        <v>23</v>
      </c>
      <c r="E273" s="1" t="s">
        <v>29</v>
      </c>
      <c r="F273" s="1" t="s">
        <v>154</v>
      </c>
      <c r="G273" s="4">
        <v>21545.23</v>
      </c>
      <c r="H273" s="4">
        <f>表2[[#This Row],[借方发生额]]/10000</f>
        <v>2.154523</v>
      </c>
      <c r="I273" s="2" t="s">
        <v>31</v>
      </c>
      <c r="J273" s="1">
        <f t="shared" si="4"/>
        <v>2025</v>
      </c>
      <c r="K273" s="1" t="s">
        <v>32</v>
      </c>
      <c r="L273" s="2" t="s">
        <v>7</v>
      </c>
    </row>
    <row r="274" spans="1:12">
      <c r="A274" s="3">
        <v>45777</v>
      </c>
      <c r="B274" s="1">
        <v>4</v>
      </c>
      <c r="C274" s="1">
        <v>511</v>
      </c>
      <c r="D274" s="2" t="s">
        <v>23</v>
      </c>
      <c r="E274" s="1" t="s">
        <v>38</v>
      </c>
      <c r="F274" s="2" t="s">
        <v>155</v>
      </c>
      <c r="G274" s="4">
        <v>7258.56</v>
      </c>
      <c r="H274" s="4">
        <f>表2[[#This Row],[借方发生额]]/10000</f>
        <v>0.725856</v>
      </c>
      <c r="I274" s="2" t="s">
        <v>31</v>
      </c>
      <c r="J274" s="1">
        <f t="shared" si="4"/>
        <v>2025</v>
      </c>
      <c r="K274" s="1" t="s">
        <v>40</v>
      </c>
      <c r="L274" s="2" t="s">
        <v>9</v>
      </c>
    </row>
    <row r="275" spans="1:12">
      <c r="A275" s="3">
        <v>45777</v>
      </c>
      <c r="B275" s="1">
        <v>4</v>
      </c>
      <c r="C275" s="1">
        <v>511</v>
      </c>
      <c r="D275" s="2" t="s">
        <v>23</v>
      </c>
      <c r="E275" s="1" t="s">
        <v>56</v>
      </c>
      <c r="F275" s="2" t="s">
        <v>156</v>
      </c>
      <c r="G275" s="4">
        <v>1206.83</v>
      </c>
      <c r="H275" s="4">
        <f>表2[[#This Row],[借方发生额]]/10000</f>
        <v>0.120683</v>
      </c>
      <c r="I275" s="2" t="s">
        <v>31</v>
      </c>
      <c r="J275" s="1">
        <f t="shared" si="4"/>
        <v>2025</v>
      </c>
      <c r="K275" s="1" t="s">
        <v>58</v>
      </c>
      <c r="L275" s="2" t="s">
        <v>9</v>
      </c>
    </row>
    <row r="276" spans="1:12">
      <c r="A276" s="3">
        <v>45777</v>
      </c>
      <c r="B276" s="1">
        <v>4</v>
      </c>
      <c r="C276" s="1">
        <v>511</v>
      </c>
      <c r="D276" s="2" t="s">
        <v>23</v>
      </c>
      <c r="E276" s="1" t="s">
        <v>73</v>
      </c>
      <c r="F276" s="2" t="s">
        <v>157</v>
      </c>
      <c r="G276" s="4">
        <v>5834.65</v>
      </c>
      <c r="H276" s="4">
        <f>表2[[#This Row],[借方发生额]]/10000</f>
        <v>0.583465</v>
      </c>
      <c r="I276" s="2" t="s">
        <v>31</v>
      </c>
      <c r="J276" s="1">
        <f t="shared" si="4"/>
        <v>2025</v>
      </c>
      <c r="K276" s="1" t="s">
        <v>75</v>
      </c>
      <c r="L276" s="2" t="s">
        <v>9</v>
      </c>
    </row>
    <row r="277" spans="1:12">
      <c r="A277" s="3">
        <v>45777</v>
      </c>
      <c r="B277" s="1">
        <v>4</v>
      </c>
      <c r="C277" s="1">
        <v>511</v>
      </c>
      <c r="D277" s="2" t="s">
        <v>23</v>
      </c>
      <c r="E277" s="1" t="s">
        <v>38</v>
      </c>
      <c r="F277" s="2" t="s">
        <v>155</v>
      </c>
      <c r="G277" s="4">
        <v>8315.95</v>
      </c>
      <c r="H277" s="4">
        <f>表2[[#This Row],[借方发生额]]/10000</f>
        <v>0.831595</v>
      </c>
      <c r="I277" s="2" t="s">
        <v>31</v>
      </c>
      <c r="J277" s="1">
        <f t="shared" si="4"/>
        <v>2025</v>
      </c>
      <c r="K277" s="1" t="s">
        <v>40</v>
      </c>
      <c r="L277" s="2" t="s">
        <v>9</v>
      </c>
    </row>
    <row r="278" hidden="1" spans="1:12">
      <c r="A278" s="3">
        <v>45777</v>
      </c>
      <c r="B278" s="1">
        <v>4</v>
      </c>
      <c r="C278" s="1">
        <v>511</v>
      </c>
      <c r="D278" s="2" t="s">
        <v>23</v>
      </c>
      <c r="E278" s="1" t="s">
        <v>29</v>
      </c>
      <c r="F278" s="2" t="s">
        <v>146</v>
      </c>
      <c r="G278" s="4">
        <v>48947.25</v>
      </c>
      <c r="H278" s="4">
        <f>表2[[#This Row],[借方发生额]]/10000</f>
        <v>4.894725</v>
      </c>
      <c r="I278" s="2" t="s">
        <v>31</v>
      </c>
      <c r="J278" s="1">
        <f t="shared" si="4"/>
        <v>2025</v>
      </c>
      <c r="K278" s="1" t="s">
        <v>32</v>
      </c>
      <c r="L278" s="2" t="s">
        <v>7</v>
      </c>
    </row>
    <row r="279" spans="1:12">
      <c r="A279" s="3">
        <v>45777</v>
      </c>
      <c r="B279" s="1">
        <v>4</v>
      </c>
      <c r="C279" s="1">
        <v>511</v>
      </c>
      <c r="D279" s="2" t="s">
        <v>23</v>
      </c>
      <c r="E279" s="1" t="s">
        <v>56</v>
      </c>
      <c r="F279" s="2" t="s">
        <v>158</v>
      </c>
      <c r="G279" s="1">
        <v>123</v>
      </c>
      <c r="H279" s="4">
        <f>表2[[#This Row],[借方发生额]]/10000</f>
        <v>0.0123</v>
      </c>
      <c r="I279" s="2" t="s">
        <v>31</v>
      </c>
      <c r="J279" s="1">
        <f t="shared" si="4"/>
        <v>2025</v>
      </c>
      <c r="K279" s="1" t="s">
        <v>58</v>
      </c>
      <c r="L279" s="2" t="s">
        <v>9</v>
      </c>
    </row>
    <row r="280" hidden="1" spans="1:12">
      <c r="A280" s="3">
        <v>45777</v>
      </c>
      <c r="B280" s="1">
        <v>4</v>
      </c>
      <c r="C280" s="1">
        <v>511</v>
      </c>
      <c r="D280" s="2" t="s">
        <v>23</v>
      </c>
      <c r="E280" s="1" t="s">
        <v>29</v>
      </c>
      <c r="F280" s="2" t="s">
        <v>61</v>
      </c>
      <c r="G280" s="4">
        <v>73856.36</v>
      </c>
      <c r="H280" s="4">
        <f>表2[[#This Row],[借方发生额]]/10000</f>
        <v>7.385636</v>
      </c>
      <c r="I280" s="2" t="s">
        <v>31</v>
      </c>
      <c r="J280" s="1">
        <f t="shared" si="4"/>
        <v>2025</v>
      </c>
      <c r="K280" s="1" t="s">
        <v>32</v>
      </c>
      <c r="L280" s="2" t="s">
        <v>7</v>
      </c>
    </row>
    <row r="281" hidden="1" spans="1:12">
      <c r="A281" s="3">
        <v>45777</v>
      </c>
      <c r="B281" s="1">
        <v>4</v>
      </c>
      <c r="C281" s="1">
        <v>511</v>
      </c>
      <c r="D281" s="2" t="s">
        <v>23</v>
      </c>
      <c r="E281" s="1" t="s">
        <v>29</v>
      </c>
      <c r="F281" s="1" t="s">
        <v>159</v>
      </c>
      <c r="G281" s="4">
        <v>26221.87</v>
      </c>
      <c r="H281" s="4">
        <f>表2[[#This Row],[借方发生额]]/10000</f>
        <v>2.622187</v>
      </c>
      <c r="I281" s="2" t="s">
        <v>31</v>
      </c>
      <c r="J281" s="1">
        <f t="shared" si="4"/>
        <v>2025</v>
      </c>
      <c r="K281" s="1" t="s">
        <v>32</v>
      </c>
      <c r="L281" s="2" t="s">
        <v>7</v>
      </c>
    </row>
    <row r="282" hidden="1" spans="1:12">
      <c r="A282" s="3">
        <v>45777</v>
      </c>
      <c r="B282" s="1">
        <v>4</v>
      </c>
      <c r="C282" s="1">
        <v>511</v>
      </c>
      <c r="D282" s="2" t="s">
        <v>23</v>
      </c>
      <c r="E282" s="1" t="s">
        <v>29</v>
      </c>
      <c r="F282" s="1" t="s">
        <v>160</v>
      </c>
      <c r="G282" s="4">
        <v>10330.82</v>
      </c>
      <c r="H282" s="4">
        <f>表2[[#This Row],[借方发生额]]/10000</f>
        <v>1.033082</v>
      </c>
      <c r="I282" s="2" t="s">
        <v>31</v>
      </c>
      <c r="J282" s="1">
        <f t="shared" si="4"/>
        <v>2025</v>
      </c>
      <c r="K282" s="1" t="s">
        <v>32</v>
      </c>
      <c r="L282" s="2" t="s">
        <v>7</v>
      </c>
    </row>
    <row r="283" hidden="1" spans="1:12">
      <c r="A283" s="3">
        <v>45777</v>
      </c>
      <c r="B283" s="1">
        <v>4</v>
      </c>
      <c r="C283" s="1">
        <v>511</v>
      </c>
      <c r="D283" s="2" t="s">
        <v>23</v>
      </c>
      <c r="E283" s="1" t="s">
        <v>29</v>
      </c>
      <c r="F283" s="2" t="s">
        <v>66</v>
      </c>
      <c r="G283" s="4">
        <v>39150.7</v>
      </c>
      <c r="H283" s="4">
        <f>表2[[#This Row],[借方发生额]]/10000</f>
        <v>3.91507</v>
      </c>
      <c r="I283" s="2" t="s">
        <v>31</v>
      </c>
      <c r="J283" s="1">
        <f t="shared" si="4"/>
        <v>2025</v>
      </c>
      <c r="K283" s="1" t="s">
        <v>32</v>
      </c>
      <c r="L283" s="2" t="s">
        <v>7</v>
      </c>
    </row>
    <row r="284" spans="1:12">
      <c r="A284" s="3">
        <v>45777</v>
      </c>
      <c r="B284" s="1">
        <v>4</v>
      </c>
      <c r="C284" s="1">
        <v>511</v>
      </c>
      <c r="D284" s="2" t="s">
        <v>23</v>
      </c>
      <c r="E284" s="1" t="s">
        <v>81</v>
      </c>
      <c r="F284" s="2" t="s">
        <v>161</v>
      </c>
      <c r="G284" s="1">
        <v>417</v>
      </c>
      <c r="H284" s="4">
        <f>表2[[#This Row],[借方发生额]]/10000</f>
        <v>0.0417</v>
      </c>
      <c r="I284" s="2" t="s">
        <v>31</v>
      </c>
      <c r="J284" s="1">
        <f t="shared" si="4"/>
        <v>2025</v>
      </c>
      <c r="K284" s="1" t="s">
        <v>83</v>
      </c>
      <c r="L284" s="2" t="s">
        <v>9</v>
      </c>
    </row>
    <row r="285" spans="1:12">
      <c r="A285" s="3">
        <v>45777</v>
      </c>
      <c r="B285" s="1">
        <v>4</v>
      </c>
      <c r="C285" s="1">
        <v>511</v>
      </c>
      <c r="D285" s="2" t="s">
        <v>23</v>
      </c>
      <c r="E285" s="1" t="s">
        <v>56</v>
      </c>
      <c r="F285" s="2" t="s">
        <v>162</v>
      </c>
      <c r="G285" s="1">
        <v>423.43</v>
      </c>
      <c r="H285" s="4">
        <f>表2[[#This Row],[借方发生额]]/10000</f>
        <v>0.042343</v>
      </c>
      <c r="I285" s="2" t="s">
        <v>31</v>
      </c>
      <c r="J285" s="1">
        <f t="shared" si="4"/>
        <v>2025</v>
      </c>
      <c r="K285" s="1" t="s">
        <v>58</v>
      </c>
      <c r="L285" s="2" t="s">
        <v>9</v>
      </c>
    </row>
    <row r="286" spans="1:12">
      <c r="A286" s="3">
        <v>45777</v>
      </c>
      <c r="B286" s="1">
        <v>4</v>
      </c>
      <c r="C286" s="1">
        <v>511</v>
      </c>
      <c r="D286" s="2" t="s">
        <v>23</v>
      </c>
      <c r="E286" s="1" t="s">
        <v>56</v>
      </c>
      <c r="F286" s="2" t="s">
        <v>163</v>
      </c>
      <c r="G286" s="1">
        <v>401</v>
      </c>
      <c r="H286" s="4">
        <f>表2[[#This Row],[借方发生额]]/10000</f>
        <v>0.0401</v>
      </c>
      <c r="I286" s="2" t="s">
        <v>31</v>
      </c>
      <c r="J286" s="1">
        <f t="shared" si="4"/>
        <v>2025</v>
      </c>
      <c r="K286" s="1" t="s">
        <v>58</v>
      </c>
      <c r="L286" s="2" t="s">
        <v>9</v>
      </c>
    </row>
    <row r="287" spans="1:12">
      <c r="A287" s="3">
        <v>45777</v>
      </c>
      <c r="B287" s="1">
        <v>4</v>
      </c>
      <c r="C287" s="1">
        <v>511</v>
      </c>
      <c r="D287" s="2" t="s">
        <v>23</v>
      </c>
      <c r="E287" s="1" t="s">
        <v>56</v>
      </c>
      <c r="F287" s="2" t="s">
        <v>162</v>
      </c>
      <c r="G287" s="4">
        <v>3249.66</v>
      </c>
      <c r="H287" s="4">
        <f>表2[[#This Row],[借方发生额]]/10000</f>
        <v>0.324966</v>
      </c>
      <c r="I287" s="2" t="s">
        <v>31</v>
      </c>
      <c r="J287" s="1">
        <f t="shared" si="4"/>
        <v>2025</v>
      </c>
      <c r="K287" s="1" t="s">
        <v>58</v>
      </c>
      <c r="L287" s="2" t="s">
        <v>9</v>
      </c>
    </row>
    <row r="288" spans="1:12">
      <c r="A288" s="3">
        <v>45777</v>
      </c>
      <c r="B288" s="1">
        <v>4</v>
      </c>
      <c r="C288" s="1">
        <v>511</v>
      </c>
      <c r="D288" s="2" t="s">
        <v>23</v>
      </c>
      <c r="E288" s="1" t="s">
        <v>81</v>
      </c>
      <c r="F288" s="2" t="s">
        <v>163</v>
      </c>
      <c r="G288" s="4">
        <v>3240</v>
      </c>
      <c r="H288" s="4">
        <f>表2[[#This Row],[借方发生额]]/10000</f>
        <v>0.324</v>
      </c>
      <c r="I288" s="2" t="s">
        <v>31</v>
      </c>
      <c r="J288" s="1">
        <f t="shared" si="4"/>
        <v>2025</v>
      </c>
      <c r="K288" s="1" t="s">
        <v>83</v>
      </c>
      <c r="L288" s="2" t="s">
        <v>9</v>
      </c>
    </row>
    <row r="289" hidden="1" spans="1:12">
      <c r="A289" s="3">
        <v>45777</v>
      </c>
      <c r="B289" s="1">
        <v>4</v>
      </c>
      <c r="C289" s="1">
        <v>511</v>
      </c>
      <c r="D289" s="2" t="s">
        <v>23</v>
      </c>
      <c r="E289" s="1" t="s">
        <v>126</v>
      </c>
      <c r="F289" s="2" t="s">
        <v>164</v>
      </c>
      <c r="G289" s="4">
        <v>89805.83</v>
      </c>
      <c r="H289" s="4">
        <f>表2[[#This Row],[借方发生额]]/10000</f>
        <v>8.980583</v>
      </c>
      <c r="I289" s="2" t="s">
        <v>31</v>
      </c>
      <c r="J289" s="1">
        <f t="shared" si="4"/>
        <v>2025</v>
      </c>
      <c r="K289" s="1" t="s">
        <v>128</v>
      </c>
      <c r="L289" s="2" t="s">
        <v>8</v>
      </c>
    </row>
    <row r="290" spans="1:12">
      <c r="A290" s="3">
        <v>45777</v>
      </c>
      <c r="B290" s="1">
        <v>4</v>
      </c>
      <c r="C290" s="1">
        <v>511</v>
      </c>
      <c r="D290" s="2" t="s">
        <v>23</v>
      </c>
      <c r="E290" s="1" t="s">
        <v>33</v>
      </c>
      <c r="F290" s="2" t="s">
        <v>165</v>
      </c>
      <c r="G290" s="1">
        <v>876.5</v>
      </c>
      <c r="H290" s="4">
        <f>表2[[#This Row],[借方发生额]]/10000</f>
        <v>0.08765</v>
      </c>
      <c r="I290" s="2" t="s">
        <v>31</v>
      </c>
      <c r="J290" s="1">
        <f t="shared" si="4"/>
        <v>2025</v>
      </c>
      <c r="K290" s="1" t="s">
        <v>35</v>
      </c>
      <c r="L290" s="2" t="s">
        <v>9</v>
      </c>
    </row>
    <row r="291" spans="1:12">
      <c r="A291" s="3">
        <v>45777</v>
      </c>
      <c r="B291" s="1">
        <v>4</v>
      </c>
      <c r="C291" s="1">
        <v>511</v>
      </c>
      <c r="D291" s="2" t="s">
        <v>23</v>
      </c>
      <c r="E291" s="1" t="s">
        <v>73</v>
      </c>
      <c r="F291" s="2" t="s">
        <v>166</v>
      </c>
      <c r="G291" s="4">
        <v>2376</v>
      </c>
      <c r="H291" s="4">
        <f>表2[[#This Row],[借方发生额]]/10000</f>
        <v>0.2376</v>
      </c>
      <c r="I291" s="2" t="s">
        <v>31</v>
      </c>
      <c r="J291" s="1">
        <f t="shared" si="4"/>
        <v>2025</v>
      </c>
      <c r="K291" s="1" t="s">
        <v>75</v>
      </c>
      <c r="L291" s="2" t="s">
        <v>9</v>
      </c>
    </row>
    <row r="292" spans="1:12">
      <c r="A292" s="3">
        <v>45777</v>
      </c>
      <c r="B292" s="1">
        <v>4</v>
      </c>
      <c r="C292" s="1">
        <v>511</v>
      </c>
      <c r="D292" s="2" t="s">
        <v>23</v>
      </c>
      <c r="E292" s="1" t="s">
        <v>56</v>
      </c>
      <c r="F292" s="2" t="s">
        <v>167</v>
      </c>
      <c r="G292" s="1">
        <v>640.77</v>
      </c>
      <c r="H292" s="4">
        <f>表2[[#This Row],[借方发生额]]/10000</f>
        <v>0.064077</v>
      </c>
      <c r="I292" s="2" t="s">
        <v>31</v>
      </c>
      <c r="J292" s="1">
        <f t="shared" si="4"/>
        <v>2025</v>
      </c>
      <c r="K292" s="1" t="s">
        <v>58</v>
      </c>
      <c r="L292" s="2" t="s">
        <v>9</v>
      </c>
    </row>
    <row r="293" spans="1:12">
      <c r="A293" s="3">
        <v>45777</v>
      </c>
      <c r="B293" s="1">
        <v>4</v>
      </c>
      <c r="C293" s="1">
        <v>511</v>
      </c>
      <c r="D293" s="2" t="s">
        <v>23</v>
      </c>
      <c r="E293" s="1" t="s">
        <v>81</v>
      </c>
      <c r="F293" s="2" t="s">
        <v>161</v>
      </c>
      <c r="G293" s="4">
        <v>2599.92</v>
      </c>
      <c r="H293" s="4">
        <f>表2[[#This Row],[借方发生额]]/10000</f>
        <v>0.259992</v>
      </c>
      <c r="I293" s="2" t="s">
        <v>31</v>
      </c>
      <c r="J293" s="1">
        <f t="shared" si="4"/>
        <v>2025</v>
      </c>
      <c r="K293" s="1" t="s">
        <v>83</v>
      </c>
      <c r="L293" s="2" t="s">
        <v>9</v>
      </c>
    </row>
    <row r="294" spans="1:12">
      <c r="A294" s="3">
        <v>45777</v>
      </c>
      <c r="B294" s="1">
        <v>4</v>
      </c>
      <c r="C294" s="1">
        <v>511</v>
      </c>
      <c r="D294" s="2" t="s">
        <v>23</v>
      </c>
      <c r="E294" s="1" t="s">
        <v>38</v>
      </c>
      <c r="F294" s="2" t="s">
        <v>168</v>
      </c>
      <c r="G294" s="1">
        <v>400</v>
      </c>
      <c r="H294" s="4">
        <f>表2[[#This Row],[借方发生额]]/10000</f>
        <v>0.04</v>
      </c>
      <c r="I294" s="2" t="s">
        <v>31</v>
      </c>
      <c r="J294" s="1">
        <f t="shared" si="4"/>
        <v>2025</v>
      </c>
      <c r="K294" s="1" t="s">
        <v>40</v>
      </c>
      <c r="L294" s="2" t="s">
        <v>9</v>
      </c>
    </row>
    <row r="295" hidden="1" spans="1:12">
      <c r="A295" s="3">
        <v>45777</v>
      </c>
      <c r="B295" s="1">
        <v>4</v>
      </c>
      <c r="C295" s="1">
        <v>511</v>
      </c>
      <c r="D295" s="2" t="s">
        <v>23</v>
      </c>
      <c r="E295" s="1" t="s">
        <v>29</v>
      </c>
      <c r="F295" s="2" t="s">
        <v>76</v>
      </c>
      <c r="G295" s="4">
        <v>57482.87</v>
      </c>
      <c r="H295" s="4">
        <f>表2[[#This Row],[借方发生额]]/10000</f>
        <v>5.748287</v>
      </c>
      <c r="I295" s="2" t="s">
        <v>31</v>
      </c>
      <c r="J295" s="1">
        <f t="shared" si="4"/>
        <v>2025</v>
      </c>
      <c r="K295" s="1" t="s">
        <v>32</v>
      </c>
      <c r="L295" s="2" t="s">
        <v>7</v>
      </c>
    </row>
    <row r="296" hidden="1" spans="1:12">
      <c r="A296" s="3">
        <v>45777</v>
      </c>
      <c r="B296" s="1">
        <v>4</v>
      </c>
      <c r="C296" s="1">
        <v>511</v>
      </c>
      <c r="D296" s="2" t="s">
        <v>23</v>
      </c>
      <c r="E296" s="1" t="s">
        <v>29</v>
      </c>
      <c r="F296" s="1" t="s">
        <v>169</v>
      </c>
      <c r="G296" s="4">
        <v>11173.78</v>
      </c>
      <c r="H296" s="4">
        <f>表2[[#This Row],[借方发生额]]/10000</f>
        <v>1.117378</v>
      </c>
      <c r="I296" s="2" t="s">
        <v>31</v>
      </c>
      <c r="J296" s="1">
        <f t="shared" si="4"/>
        <v>2025</v>
      </c>
      <c r="K296" s="1" t="s">
        <v>32</v>
      </c>
      <c r="L296" s="2" t="s">
        <v>7</v>
      </c>
    </row>
    <row r="297" spans="1:12">
      <c r="A297" s="3">
        <v>45777</v>
      </c>
      <c r="B297" s="1">
        <v>4</v>
      </c>
      <c r="C297" s="1">
        <v>511</v>
      </c>
      <c r="D297" s="2" t="s">
        <v>23</v>
      </c>
      <c r="E297" s="1" t="s">
        <v>81</v>
      </c>
      <c r="F297" s="2" t="s">
        <v>170</v>
      </c>
      <c r="G297" s="4">
        <v>3687.42</v>
      </c>
      <c r="H297" s="4">
        <f>表2[[#This Row],[借方发生额]]/10000</f>
        <v>0.368742</v>
      </c>
      <c r="I297" s="2" t="s">
        <v>31</v>
      </c>
      <c r="J297" s="1">
        <f t="shared" si="4"/>
        <v>2025</v>
      </c>
      <c r="K297" s="1" t="s">
        <v>83</v>
      </c>
      <c r="L297" s="2" t="s">
        <v>9</v>
      </c>
    </row>
    <row r="298" spans="1:12">
      <c r="A298" s="3">
        <v>45777</v>
      </c>
      <c r="B298" s="1">
        <v>4</v>
      </c>
      <c r="C298" s="1">
        <v>511</v>
      </c>
      <c r="D298" s="2" t="s">
        <v>23</v>
      </c>
      <c r="E298" s="1" t="s">
        <v>56</v>
      </c>
      <c r="F298" s="2" t="s">
        <v>152</v>
      </c>
      <c r="G298" s="4">
        <v>3246.82</v>
      </c>
      <c r="H298" s="4">
        <f>表2[[#This Row],[借方发生额]]/10000</f>
        <v>0.324682</v>
      </c>
      <c r="I298" s="2" t="s">
        <v>31</v>
      </c>
      <c r="J298" s="1">
        <f t="shared" si="4"/>
        <v>2025</v>
      </c>
      <c r="K298" s="1" t="s">
        <v>58</v>
      </c>
      <c r="L298" s="2" t="s">
        <v>9</v>
      </c>
    </row>
    <row r="299" spans="1:12">
      <c r="A299" s="3">
        <v>45777</v>
      </c>
      <c r="B299" s="1">
        <v>4</v>
      </c>
      <c r="C299" s="1">
        <v>511</v>
      </c>
      <c r="D299" s="2" t="s">
        <v>23</v>
      </c>
      <c r="E299" s="1" t="s">
        <v>56</v>
      </c>
      <c r="F299" s="2" t="s">
        <v>139</v>
      </c>
      <c r="G299" s="1">
        <v>648.72</v>
      </c>
      <c r="H299" s="4">
        <f>表2[[#This Row],[借方发生额]]/10000</f>
        <v>0.064872</v>
      </c>
      <c r="I299" s="2" t="s">
        <v>31</v>
      </c>
      <c r="J299" s="1">
        <f t="shared" si="4"/>
        <v>2025</v>
      </c>
      <c r="K299" s="1" t="s">
        <v>58</v>
      </c>
      <c r="L299" s="2" t="s">
        <v>9</v>
      </c>
    </row>
    <row r="300" hidden="1" spans="1:12">
      <c r="A300" s="3">
        <v>45777</v>
      </c>
      <c r="B300" s="1">
        <v>4</v>
      </c>
      <c r="C300" s="1">
        <v>511</v>
      </c>
      <c r="D300" s="2" t="s">
        <v>23</v>
      </c>
      <c r="E300" s="1" t="s">
        <v>29</v>
      </c>
      <c r="F300" s="2" t="s">
        <v>104</v>
      </c>
      <c r="G300" s="4">
        <v>53993.92</v>
      </c>
      <c r="H300" s="4">
        <f>表2[[#This Row],[借方发生额]]/10000</f>
        <v>5.399392</v>
      </c>
      <c r="I300" s="2" t="s">
        <v>31</v>
      </c>
      <c r="J300" s="1">
        <f t="shared" si="4"/>
        <v>2025</v>
      </c>
      <c r="K300" s="1" t="s">
        <v>32</v>
      </c>
      <c r="L300" s="2" t="s">
        <v>7</v>
      </c>
    </row>
    <row r="301" spans="1:12">
      <c r="A301" s="3">
        <v>45777</v>
      </c>
      <c r="B301" s="1">
        <v>4</v>
      </c>
      <c r="C301" s="1">
        <v>511</v>
      </c>
      <c r="D301" s="2" t="s">
        <v>23</v>
      </c>
      <c r="E301" s="1" t="s">
        <v>38</v>
      </c>
      <c r="F301" s="2" t="s">
        <v>140</v>
      </c>
      <c r="G301" s="4">
        <v>4181.5</v>
      </c>
      <c r="H301" s="4">
        <f>表2[[#This Row],[借方发生额]]/10000</f>
        <v>0.41815</v>
      </c>
      <c r="I301" s="2" t="s">
        <v>31</v>
      </c>
      <c r="J301" s="1">
        <f t="shared" si="4"/>
        <v>2025</v>
      </c>
      <c r="K301" s="1" t="s">
        <v>40</v>
      </c>
      <c r="L301" s="2" t="s">
        <v>9</v>
      </c>
    </row>
    <row r="302" spans="1:12">
      <c r="A302" s="3">
        <v>45777</v>
      </c>
      <c r="B302" s="1">
        <v>4</v>
      </c>
      <c r="C302" s="1">
        <v>511</v>
      </c>
      <c r="D302" s="2" t="s">
        <v>23</v>
      </c>
      <c r="E302" s="1" t="s">
        <v>56</v>
      </c>
      <c r="F302" s="2" t="s">
        <v>139</v>
      </c>
      <c r="G302" s="4">
        <v>1629.55</v>
      </c>
      <c r="H302" s="4">
        <f>表2[[#This Row],[借方发生额]]/10000</f>
        <v>0.162955</v>
      </c>
      <c r="I302" s="2" t="s">
        <v>31</v>
      </c>
      <c r="J302" s="1">
        <f t="shared" si="4"/>
        <v>2025</v>
      </c>
      <c r="K302" s="1" t="s">
        <v>58</v>
      </c>
      <c r="L302" s="2" t="s">
        <v>9</v>
      </c>
    </row>
    <row r="303" spans="1:12">
      <c r="A303" s="3">
        <v>45777</v>
      </c>
      <c r="B303" s="1">
        <v>4</v>
      </c>
      <c r="C303" s="1">
        <v>511</v>
      </c>
      <c r="D303" s="2" t="s">
        <v>23</v>
      </c>
      <c r="E303" s="1" t="s">
        <v>38</v>
      </c>
      <c r="F303" s="2" t="s">
        <v>140</v>
      </c>
      <c r="G303" s="4">
        <v>5247.47</v>
      </c>
      <c r="H303" s="4">
        <f>表2[[#This Row],[借方发生额]]/10000</f>
        <v>0.524747</v>
      </c>
      <c r="I303" s="2" t="s">
        <v>31</v>
      </c>
      <c r="J303" s="1">
        <f t="shared" si="4"/>
        <v>2025</v>
      </c>
      <c r="K303" s="1" t="s">
        <v>40</v>
      </c>
      <c r="L303" s="2" t="s">
        <v>9</v>
      </c>
    </row>
    <row r="304" spans="1:12">
      <c r="A304" s="3">
        <v>45777</v>
      </c>
      <c r="B304" s="1">
        <v>4</v>
      </c>
      <c r="C304" s="1">
        <v>511</v>
      </c>
      <c r="D304" s="2" t="s">
        <v>23</v>
      </c>
      <c r="E304" s="1" t="s">
        <v>56</v>
      </c>
      <c r="F304" s="2" t="s">
        <v>171</v>
      </c>
      <c r="G304" s="1">
        <v>400.6</v>
      </c>
      <c r="H304" s="4">
        <f>表2[[#This Row],[借方发生额]]/10000</f>
        <v>0.04006</v>
      </c>
      <c r="I304" s="2" t="s">
        <v>31</v>
      </c>
      <c r="J304" s="1">
        <f t="shared" si="4"/>
        <v>2025</v>
      </c>
      <c r="K304" s="1" t="s">
        <v>58</v>
      </c>
      <c r="L304" s="2" t="s">
        <v>9</v>
      </c>
    </row>
    <row r="305" spans="1:12">
      <c r="A305" s="3">
        <v>45777</v>
      </c>
      <c r="B305" s="1">
        <v>4</v>
      </c>
      <c r="C305" s="1">
        <v>511</v>
      </c>
      <c r="D305" s="2" t="s">
        <v>23</v>
      </c>
      <c r="E305" s="1" t="s">
        <v>33</v>
      </c>
      <c r="F305" s="2" t="s">
        <v>172</v>
      </c>
      <c r="G305" s="4">
        <v>2857.5</v>
      </c>
      <c r="H305" s="4">
        <f>表2[[#This Row],[借方发生额]]/10000</f>
        <v>0.28575</v>
      </c>
      <c r="I305" s="2" t="s">
        <v>31</v>
      </c>
      <c r="J305" s="1">
        <f t="shared" si="4"/>
        <v>2025</v>
      </c>
      <c r="K305" s="1" t="s">
        <v>35</v>
      </c>
      <c r="L305" s="2" t="s">
        <v>9</v>
      </c>
    </row>
    <row r="306" spans="1:12">
      <c r="A306" s="3">
        <v>45777</v>
      </c>
      <c r="B306" s="1">
        <v>4</v>
      </c>
      <c r="C306" s="1">
        <v>512</v>
      </c>
      <c r="D306" s="2" t="s">
        <v>23</v>
      </c>
      <c r="E306" s="1" t="s">
        <v>33</v>
      </c>
      <c r="F306" s="2" t="s">
        <v>173</v>
      </c>
      <c r="G306" s="1">
        <v>723</v>
      </c>
      <c r="H306" s="4">
        <f>表2[[#This Row],[借方发生额]]/10000</f>
        <v>0.0723</v>
      </c>
      <c r="I306" s="2" t="s">
        <v>31</v>
      </c>
      <c r="J306" s="1">
        <f t="shared" si="4"/>
        <v>2025</v>
      </c>
      <c r="K306" s="1" t="s">
        <v>35</v>
      </c>
      <c r="L306" s="2" t="s">
        <v>9</v>
      </c>
    </row>
    <row r="307" hidden="1" spans="1:12">
      <c r="A307" s="3">
        <v>45777</v>
      </c>
      <c r="B307" s="1">
        <v>4</v>
      </c>
      <c r="C307" s="1">
        <v>512</v>
      </c>
      <c r="D307" s="2" t="s">
        <v>23</v>
      </c>
      <c r="E307" s="1" t="s">
        <v>29</v>
      </c>
      <c r="F307" s="2" t="s">
        <v>174</v>
      </c>
      <c r="G307" s="4">
        <v>15360.56</v>
      </c>
      <c r="H307" s="4">
        <f>表2[[#This Row],[借方发生额]]/10000</f>
        <v>1.536056</v>
      </c>
      <c r="I307" s="2" t="s">
        <v>31</v>
      </c>
      <c r="J307" s="1">
        <f t="shared" si="4"/>
        <v>2025</v>
      </c>
      <c r="K307" s="1" t="s">
        <v>32</v>
      </c>
      <c r="L307" s="2" t="s">
        <v>7</v>
      </c>
    </row>
    <row r="308" spans="1:12">
      <c r="A308" s="3">
        <v>45777</v>
      </c>
      <c r="B308" s="1">
        <v>4</v>
      </c>
      <c r="C308" s="1">
        <v>512</v>
      </c>
      <c r="D308" s="2" t="s">
        <v>23</v>
      </c>
      <c r="E308" s="1" t="s">
        <v>62</v>
      </c>
      <c r="F308" s="2" t="s">
        <v>175</v>
      </c>
      <c r="G308" s="1">
        <v>582.57</v>
      </c>
      <c r="H308" s="4">
        <f>表2[[#This Row],[借方发生额]]/10000</f>
        <v>0.058257</v>
      </c>
      <c r="I308" s="2" t="s">
        <v>31</v>
      </c>
      <c r="J308" s="1">
        <f t="shared" si="4"/>
        <v>2025</v>
      </c>
      <c r="K308" s="1" t="s">
        <v>64</v>
      </c>
      <c r="L308" s="2" t="s">
        <v>9</v>
      </c>
    </row>
    <row r="309" spans="1:12">
      <c r="A309" s="3">
        <v>45777</v>
      </c>
      <c r="B309" s="1">
        <v>4</v>
      </c>
      <c r="C309" s="1">
        <v>512</v>
      </c>
      <c r="D309" s="2" t="s">
        <v>23</v>
      </c>
      <c r="E309" s="1" t="s">
        <v>33</v>
      </c>
      <c r="F309" s="2" t="s">
        <v>175</v>
      </c>
      <c r="G309" s="4">
        <v>4212</v>
      </c>
      <c r="H309" s="4">
        <f>表2[[#This Row],[借方发生额]]/10000</f>
        <v>0.4212</v>
      </c>
      <c r="I309" s="2" t="s">
        <v>31</v>
      </c>
      <c r="J309" s="1">
        <f t="shared" si="4"/>
        <v>2025</v>
      </c>
      <c r="K309" s="1" t="s">
        <v>35</v>
      </c>
      <c r="L309" s="2" t="s">
        <v>9</v>
      </c>
    </row>
    <row r="310" spans="1:12">
      <c r="A310" s="3">
        <v>45777</v>
      </c>
      <c r="B310" s="1">
        <v>4</v>
      </c>
      <c r="C310" s="1">
        <v>512</v>
      </c>
      <c r="D310" s="2" t="s">
        <v>23</v>
      </c>
      <c r="E310" s="1" t="s">
        <v>62</v>
      </c>
      <c r="F310" s="2" t="s">
        <v>175</v>
      </c>
      <c r="G310" s="1">
        <v>255.04</v>
      </c>
      <c r="H310" s="4">
        <f>表2[[#This Row],[借方发生额]]/10000</f>
        <v>0.025504</v>
      </c>
      <c r="I310" s="2" t="s">
        <v>31</v>
      </c>
      <c r="J310" s="1">
        <f t="shared" si="4"/>
        <v>2025</v>
      </c>
      <c r="K310" s="1" t="s">
        <v>64</v>
      </c>
      <c r="L310" s="2" t="s">
        <v>9</v>
      </c>
    </row>
    <row r="311" spans="1:12">
      <c r="A311" s="3">
        <v>45777</v>
      </c>
      <c r="B311" s="1">
        <v>4</v>
      </c>
      <c r="C311" s="1">
        <v>512</v>
      </c>
      <c r="D311" s="2" t="s">
        <v>23</v>
      </c>
      <c r="E311" s="1" t="s">
        <v>33</v>
      </c>
      <c r="F311" s="2" t="s">
        <v>176</v>
      </c>
      <c r="G311" s="4">
        <v>6273.32</v>
      </c>
      <c r="H311" s="4">
        <f>表2[[#This Row],[借方发生额]]/10000</f>
        <v>0.627332</v>
      </c>
      <c r="I311" s="2" t="s">
        <v>31</v>
      </c>
      <c r="J311" s="1">
        <f t="shared" si="4"/>
        <v>2025</v>
      </c>
      <c r="K311" s="1" t="s">
        <v>35</v>
      </c>
      <c r="L311" s="2" t="s">
        <v>9</v>
      </c>
    </row>
    <row r="312" hidden="1" spans="1:12">
      <c r="A312" s="3">
        <v>45777</v>
      </c>
      <c r="B312" s="1">
        <v>4</v>
      </c>
      <c r="C312" s="1">
        <v>512</v>
      </c>
      <c r="D312" s="2" t="s">
        <v>23</v>
      </c>
      <c r="E312" s="1" t="s">
        <v>29</v>
      </c>
      <c r="F312" s="2" t="s">
        <v>76</v>
      </c>
      <c r="G312" s="4">
        <v>75446.26</v>
      </c>
      <c r="H312" s="4">
        <f>表2[[#This Row],[借方发生额]]/10000</f>
        <v>7.544626</v>
      </c>
      <c r="I312" s="2" t="s">
        <v>31</v>
      </c>
      <c r="J312" s="1">
        <f t="shared" si="4"/>
        <v>2025</v>
      </c>
      <c r="K312" s="1" t="s">
        <v>32</v>
      </c>
      <c r="L312" s="2" t="s">
        <v>7</v>
      </c>
    </row>
    <row r="313" spans="1:12">
      <c r="A313" s="3">
        <v>45777</v>
      </c>
      <c r="B313" s="1">
        <v>4</v>
      </c>
      <c r="C313" s="1">
        <v>512</v>
      </c>
      <c r="D313" s="2" t="s">
        <v>23</v>
      </c>
      <c r="E313" s="1" t="s">
        <v>62</v>
      </c>
      <c r="F313" s="2" t="s">
        <v>176</v>
      </c>
      <c r="G313" s="1">
        <v>322.01</v>
      </c>
      <c r="H313" s="4">
        <f>表2[[#This Row],[借方发生额]]/10000</f>
        <v>0.032201</v>
      </c>
      <c r="I313" s="2" t="s">
        <v>31</v>
      </c>
      <c r="J313" s="1">
        <f t="shared" si="4"/>
        <v>2025</v>
      </c>
      <c r="K313" s="1" t="s">
        <v>64</v>
      </c>
      <c r="L313" s="2" t="s">
        <v>9</v>
      </c>
    </row>
    <row r="314" spans="1:12">
      <c r="A314" s="3">
        <v>45777</v>
      </c>
      <c r="B314" s="1">
        <v>4</v>
      </c>
      <c r="C314" s="1">
        <v>512</v>
      </c>
      <c r="D314" s="2" t="s">
        <v>23</v>
      </c>
      <c r="E314" s="1" t="s">
        <v>33</v>
      </c>
      <c r="F314" s="2" t="s">
        <v>177</v>
      </c>
      <c r="G314" s="4">
        <v>1818.28</v>
      </c>
      <c r="H314" s="4">
        <f>表2[[#This Row],[借方发生额]]/10000</f>
        <v>0.181828</v>
      </c>
      <c r="I314" s="2" t="s">
        <v>31</v>
      </c>
      <c r="J314" s="1">
        <f t="shared" si="4"/>
        <v>2025</v>
      </c>
      <c r="K314" s="1" t="s">
        <v>35</v>
      </c>
      <c r="L314" s="2" t="s">
        <v>9</v>
      </c>
    </row>
    <row r="315" spans="1:12">
      <c r="A315" s="3">
        <v>45777</v>
      </c>
      <c r="B315" s="1">
        <v>4</v>
      </c>
      <c r="C315" s="1">
        <v>512</v>
      </c>
      <c r="D315" s="2" t="s">
        <v>23</v>
      </c>
      <c r="E315" s="1" t="s">
        <v>62</v>
      </c>
      <c r="F315" s="2" t="s">
        <v>177</v>
      </c>
      <c r="G315" s="1">
        <v>200.91</v>
      </c>
      <c r="H315" s="4">
        <f>表2[[#This Row],[借方发生额]]/10000</f>
        <v>0.020091</v>
      </c>
      <c r="I315" s="2" t="s">
        <v>31</v>
      </c>
      <c r="J315" s="1">
        <f t="shared" si="4"/>
        <v>2025</v>
      </c>
      <c r="K315" s="1" t="s">
        <v>64</v>
      </c>
      <c r="L315" s="2" t="s">
        <v>9</v>
      </c>
    </row>
    <row r="316" spans="1:12">
      <c r="A316" s="3">
        <v>45777</v>
      </c>
      <c r="B316" s="1">
        <v>4</v>
      </c>
      <c r="C316" s="1">
        <v>512</v>
      </c>
      <c r="D316" s="2" t="s">
        <v>23</v>
      </c>
      <c r="E316" s="1" t="s">
        <v>33</v>
      </c>
      <c r="F316" s="2" t="s">
        <v>178</v>
      </c>
      <c r="G316" s="4">
        <v>2256.64</v>
      </c>
      <c r="H316" s="4">
        <f>表2[[#This Row],[借方发生额]]/10000</f>
        <v>0.225664</v>
      </c>
      <c r="I316" s="2" t="s">
        <v>31</v>
      </c>
      <c r="J316" s="1">
        <f t="shared" si="4"/>
        <v>2025</v>
      </c>
      <c r="K316" s="1" t="s">
        <v>35</v>
      </c>
      <c r="L316" s="2" t="s">
        <v>9</v>
      </c>
    </row>
    <row r="317" spans="1:12">
      <c r="A317" s="3">
        <v>45777</v>
      </c>
      <c r="B317" s="1">
        <v>4</v>
      </c>
      <c r="C317" s="1">
        <v>512</v>
      </c>
      <c r="D317" s="2" t="s">
        <v>23</v>
      </c>
      <c r="E317" s="1" t="s">
        <v>62</v>
      </c>
      <c r="F317" s="2" t="s">
        <v>178</v>
      </c>
      <c r="G317" s="4">
        <v>1370.64</v>
      </c>
      <c r="H317" s="4">
        <f>表2[[#This Row],[借方发生额]]/10000</f>
        <v>0.137064</v>
      </c>
      <c r="I317" s="2" t="s">
        <v>31</v>
      </c>
      <c r="J317" s="1">
        <f t="shared" si="4"/>
        <v>2025</v>
      </c>
      <c r="K317" s="1" t="s">
        <v>64</v>
      </c>
      <c r="L317" s="2" t="s">
        <v>9</v>
      </c>
    </row>
    <row r="318" spans="1:12">
      <c r="A318" s="3">
        <v>45777</v>
      </c>
      <c r="B318" s="1">
        <v>4</v>
      </c>
      <c r="C318" s="1">
        <v>512</v>
      </c>
      <c r="D318" s="2" t="s">
        <v>23</v>
      </c>
      <c r="E318" s="1" t="s">
        <v>33</v>
      </c>
      <c r="F318" s="2" t="s">
        <v>179</v>
      </c>
      <c r="G318" s="1">
        <v>461.88</v>
      </c>
      <c r="H318" s="4">
        <f>表2[[#This Row],[借方发生额]]/10000</f>
        <v>0.046188</v>
      </c>
      <c r="I318" s="2" t="s">
        <v>31</v>
      </c>
      <c r="J318" s="1">
        <f t="shared" si="4"/>
        <v>2025</v>
      </c>
      <c r="K318" s="1" t="s">
        <v>35</v>
      </c>
      <c r="L318" s="2" t="s">
        <v>9</v>
      </c>
    </row>
    <row r="319" spans="1:12">
      <c r="A319" s="3">
        <v>45777</v>
      </c>
      <c r="B319" s="1">
        <v>4</v>
      </c>
      <c r="C319" s="1">
        <v>512</v>
      </c>
      <c r="D319" s="2" t="s">
        <v>23</v>
      </c>
      <c r="E319" s="1" t="s">
        <v>62</v>
      </c>
      <c r="F319" s="2" t="s">
        <v>179</v>
      </c>
      <c r="G319" s="1">
        <v>357.8</v>
      </c>
      <c r="H319" s="4">
        <f>表2[[#This Row],[借方发生额]]/10000</f>
        <v>0.03578</v>
      </c>
      <c r="I319" s="2" t="s">
        <v>31</v>
      </c>
      <c r="J319" s="1">
        <f t="shared" si="4"/>
        <v>2025</v>
      </c>
      <c r="K319" s="1" t="s">
        <v>64</v>
      </c>
      <c r="L319" s="2" t="s">
        <v>9</v>
      </c>
    </row>
    <row r="320" spans="1:12">
      <c r="A320" s="3">
        <v>45777</v>
      </c>
      <c r="B320" s="1">
        <v>4</v>
      </c>
      <c r="C320" s="1">
        <v>512</v>
      </c>
      <c r="D320" s="2" t="s">
        <v>23</v>
      </c>
      <c r="E320" s="1" t="s">
        <v>73</v>
      </c>
      <c r="F320" s="2" t="s">
        <v>180</v>
      </c>
      <c r="G320" s="1">
        <v>300</v>
      </c>
      <c r="H320" s="4">
        <f>表2[[#This Row],[借方发生额]]/10000</f>
        <v>0.03</v>
      </c>
      <c r="I320" s="2" t="s">
        <v>31</v>
      </c>
      <c r="J320" s="1">
        <f t="shared" si="4"/>
        <v>2025</v>
      </c>
      <c r="K320" s="1" t="s">
        <v>75</v>
      </c>
      <c r="L320" s="2" t="s">
        <v>9</v>
      </c>
    </row>
    <row r="321" spans="1:12">
      <c r="A321" s="3">
        <v>45777</v>
      </c>
      <c r="B321" s="1">
        <v>4</v>
      </c>
      <c r="C321" s="1">
        <v>512</v>
      </c>
      <c r="D321" s="2" t="s">
        <v>23</v>
      </c>
      <c r="E321" s="1" t="s">
        <v>33</v>
      </c>
      <c r="F321" s="2" t="s">
        <v>180</v>
      </c>
      <c r="G321" s="4">
        <v>1534</v>
      </c>
      <c r="H321" s="4">
        <f>表2[[#This Row],[借方发生额]]/10000</f>
        <v>0.1534</v>
      </c>
      <c r="I321" s="2" t="s">
        <v>31</v>
      </c>
      <c r="J321" s="1">
        <f t="shared" si="4"/>
        <v>2025</v>
      </c>
      <c r="K321" s="1" t="s">
        <v>35</v>
      </c>
      <c r="L321" s="2" t="s">
        <v>9</v>
      </c>
    </row>
    <row r="322" spans="1:12">
      <c r="A322" s="3">
        <v>45777</v>
      </c>
      <c r="B322" s="1">
        <v>4</v>
      </c>
      <c r="C322" s="1">
        <v>512</v>
      </c>
      <c r="D322" s="2" t="s">
        <v>23</v>
      </c>
      <c r="E322" s="1" t="s">
        <v>62</v>
      </c>
      <c r="F322" s="2" t="s">
        <v>180</v>
      </c>
      <c r="G322" s="1">
        <v>308.25</v>
      </c>
      <c r="H322" s="4">
        <f>表2[[#This Row],[借方发生额]]/10000</f>
        <v>0.030825</v>
      </c>
      <c r="I322" s="2" t="s">
        <v>31</v>
      </c>
      <c r="J322" s="1">
        <f t="shared" ref="J322:J385" si="5">YEAR(A322)</f>
        <v>2025</v>
      </c>
      <c r="K322" s="1" t="s">
        <v>64</v>
      </c>
      <c r="L322" s="2" t="s">
        <v>9</v>
      </c>
    </row>
    <row r="323" spans="1:12">
      <c r="A323" s="3">
        <v>45777</v>
      </c>
      <c r="B323" s="1">
        <v>4</v>
      </c>
      <c r="C323" s="1">
        <v>512</v>
      </c>
      <c r="D323" s="2" t="s">
        <v>23</v>
      </c>
      <c r="E323" s="1" t="s">
        <v>33</v>
      </c>
      <c r="F323" s="2" t="s">
        <v>181</v>
      </c>
      <c r="G323" s="4">
        <v>1953.62</v>
      </c>
      <c r="H323" s="4">
        <f>表2[[#This Row],[借方发生额]]/10000</f>
        <v>0.195362</v>
      </c>
      <c r="I323" s="2" t="s">
        <v>31</v>
      </c>
      <c r="J323" s="1">
        <f t="shared" si="5"/>
        <v>2025</v>
      </c>
      <c r="K323" s="1" t="s">
        <v>35</v>
      </c>
      <c r="L323" s="2" t="s">
        <v>9</v>
      </c>
    </row>
    <row r="324" spans="1:12">
      <c r="A324" s="3">
        <v>45777</v>
      </c>
      <c r="B324" s="1">
        <v>4</v>
      </c>
      <c r="C324" s="1">
        <v>512</v>
      </c>
      <c r="D324" s="2" t="s">
        <v>23</v>
      </c>
      <c r="E324" s="1" t="s">
        <v>33</v>
      </c>
      <c r="F324" s="2" t="s">
        <v>177</v>
      </c>
      <c r="G324" s="4">
        <v>1559.96</v>
      </c>
      <c r="H324" s="4">
        <f>表2[[#This Row],[借方发生额]]/10000</f>
        <v>0.155996</v>
      </c>
      <c r="I324" s="2" t="s">
        <v>31</v>
      </c>
      <c r="J324" s="1">
        <f t="shared" si="5"/>
        <v>2025</v>
      </c>
      <c r="K324" s="1" t="s">
        <v>35</v>
      </c>
      <c r="L324" s="2" t="s">
        <v>9</v>
      </c>
    </row>
    <row r="325" spans="1:12">
      <c r="A325" s="3">
        <v>45777</v>
      </c>
      <c r="B325" s="1">
        <v>4</v>
      </c>
      <c r="C325" s="1">
        <v>512</v>
      </c>
      <c r="D325" s="2" t="s">
        <v>23</v>
      </c>
      <c r="E325" s="1" t="s">
        <v>62</v>
      </c>
      <c r="F325" s="2" t="s">
        <v>177</v>
      </c>
      <c r="G325" s="1">
        <v>267.88</v>
      </c>
      <c r="H325" s="4">
        <f>表2[[#This Row],[借方发生额]]/10000</f>
        <v>0.026788</v>
      </c>
      <c r="I325" s="2" t="s">
        <v>31</v>
      </c>
      <c r="J325" s="1">
        <f t="shared" si="5"/>
        <v>2025</v>
      </c>
      <c r="K325" s="1" t="s">
        <v>64</v>
      </c>
      <c r="L325" s="2" t="s">
        <v>9</v>
      </c>
    </row>
    <row r="326" spans="1:12">
      <c r="A326" s="3">
        <v>45777</v>
      </c>
      <c r="B326" s="1">
        <v>4</v>
      </c>
      <c r="C326" s="1">
        <v>512</v>
      </c>
      <c r="D326" s="2" t="s">
        <v>23</v>
      </c>
      <c r="E326" s="1" t="s">
        <v>56</v>
      </c>
      <c r="F326" s="2" t="s">
        <v>180</v>
      </c>
      <c r="G326" s="1">
        <v>57</v>
      </c>
      <c r="H326" s="4">
        <f>表2[[#This Row],[借方发生额]]/10000</f>
        <v>0.0057</v>
      </c>
      <c r="I326" s="2" t="s">
        <v>31</v>
      </c>
      <c r="J326" s="1">
        <f t="shared" si="5"/>
        <v>2025</v>
      </c>
      <c r="K326" s="1" t="s">
        <v>58</v>
      </c>
      <c r="L326" s="2" t="s">
        <v>9</v>
      </c>
    </row>
    <row r="327" spans="1:12">
      <c r="A327" s="3">
        <v>45777</v>
      </c>
      <c r="B327" s="1">
        <v>4</v>
      </c>
      <c r="C327" s="1">
        <v>512</v>
      </c>
      <c r="D327" s="2" t="s">
        <v>23</v>
      </c>
      <c r="E327" s="1" t="s">
        <v>33</v>
      </c>
      <c r="F327" s="2" t="s">
        <v>178</v>
      </c>
      <c r="G327" s="4">
        <v>9352.64</v>
      </c>
      <c r="H327" s="4">
        <f>表2[[#This Row],[借方发生额]]/10000</f>
        <v>0.935264</v>
      </c>
      <c r="I327" s="2" t="s">
        <v>31</v>
      </c>
      <c r="J327" s="1">
        <f t="shared" si="5"/>
        <v>2025</v>
      </c>
      <c r="K327" s="1" t="s">
        <v>35</v>
      </c>
      <c r="L327" s="2" t="s">
        <v>9</v>
      </c>
    </row>
    <row r="328" spans="1:12">
      <c r="A328" s="3">
        <v>45777</v>
      </c>
      <c r="B328" s="1">
        <v>4</v>
      </c>
      <c r="C328" s="1">
        <v>512</v>
      </c>
      <c r="D328" s="2" t="s">
        <v>23</v>
      </c>
      <c r="E328" s="1" t="s">
        <v>62</v>
      </c>
      <c r="F328" s="2" t="s">
        <v>178</v>
      </c>
      <c r="G328" s="1">
        <v>188.07</v>
      </c>
      <c r="H328" s="4">
        <f>表2[[#This Row],[借方发生额]]/10000</f>
        <v>0.018807</v>
      </c>
      <c r="I328" s="2" t="s">
        <v>31</v>
      </c>
      <c r="J328" s="1">
        <f t="shared" si="5"/>
        <v>2025</v>
      </c>
      <c r="K328" s="1" t="s">
        <v>64</v>
      </c>
      <c r="L328" s="2" t="s">
        <v>9</v>
      </c>
    </row>
    <row r="329" spans="1:12">
      <c r="A329" s="3">
        <v>45777</v>
      </c>
      <c r="B329" s="1">
        <v>4</v>
      </c>
      <c r="C329" s="1">
        <v>512</v>
      </c>
      <c r="D329" s="2" t="s">
        <v>23</v>
      </c>
      <c r="E329" s="1" t="s">
        <v>56</v>
      </c>
      <c r="F329" s="2" t="s">
        <v>182</v>
      </c>
      <c r="G329" s="4">
        <v>1920</v>
      </c>
      <c r="H329" s="4">
        <f>表2[[#This Row],[借方发生额]]/10000</f>
        <v>0.192</v>
      </c>
      <c r="I329" s="2" t="s">
        <v>31</v>
      </c>
      <c r="J329" s="1">
        <f t="shared" si="5"/>
        <v>2025</v>
      </c>
      <c r="K329" s="1" t="s">
        <v>58</v>
      </c>
      <c r="L329" s="2" t="s">
        <v>9</v>
      </c>
    </row>
    <row r="330" spans="1:12">
      <c r="A330" s="3">
        <v>45777</v>
      </c>
      <c r="B330" s="1">
        <v>4</v>
      </c>
      <c r="C330" s="1">
        <v>512</v>
      </c>
      <c r="D330" s="2" t="s">
        <v>23</v>
      </c>
      <c r="E330" s="1" t="s">
        <v>33</v>
      </c>
      <c r="F330" s="2" t="s">
        <v>182</v>
      </c>
      <c r="G330" s="4">
        <v>5281.45</v>
      </c>
      <c r="H330" s="4">
        <f>表2[[#This Row],[借方发生额]]/10000</f>
        <v>0.528145</v>
      </c>
      <c r="I330" s="2" t="s">
        <v>31</v>
      </c>
      <c r="J330" s="1">
        <f t="shared" si="5"/>
        <v>2025</v>
      </c>
      <c r="K330" s="1" t="s">
        <v>35</v>
      </c>
      <c r="L330" s="2" t="s">
        <v>9</v>
      </c>
    </row>
    <row r="331" spans="1:12">
      <c r="A331" s="3">
        <v>45777</v>
      </c>
      <c r="B331" s="1">
        <v>4</v>
      </c>
      <c r="C331" s="1">
        <v>512</v>
      </c>
      <c r="D331" s="2" t="s">
        <v>23</v>
      </c>
      <c r="E331" s="1" t="s">
        <v>62</v>
      </c>
      <c r="F331" s="2" t="s">
        <v>182</v>
      </c>
      <c r="G331" s="1">
        <v>859.16</v>
      </c>
      <c r="H331" s="4">
        <f>表2[[#This Row],[借方发生额]]/10000</f>
        <v>0.085916</v>
      </c>
      <c r="I331" s="2" t="s">
        <v>31</v>
      </c>
      <c r="J331" s="1">
        <f t="shared" si="5"/>
        <v>2025</v>
      </c>
      <c r="K331" s="1" t="s">
        <v>64</v>
      </c>
      <c r="L331" s="2" t="s">
        <v>9</v>
      </c>
    </row>
    <row r="332" spans="1:12">
      <c r="A332" s="3">
        <v>45777</v>
      </c>
      <c r="B332" s="1">
        <v>4</v>
      </c>
      <c r="C332" s="1">
        <v>512</v>
      </c>
      <c r="D332" s="2" t="s">
        <v>23</v>
      </c>
      <c r="E332" s="1" t="s">
        <v>33</v>
      </c>
      <c r="F332" s="2" t="s">
        <v>183</v>
      </c>
      <c r="G332" s="4">
        <v>2240</v>
      </c>
      <c r="H332" s="4">
        <f>表2[[#This Row],[借方发生额]]/10000</f>
        <v>0.224</v>
      </c>
      <c r="I332" s="2" t="s">
        <v>31</v>
      </c>
      <c r="J332" s="1">
        <f t="shared" si="5"/>
        <v>2025</v>
      </c>
      <c r="K332" s="1" t="s">
        <v>35</v>
      </c>
      <c r="L332" s="2" t="s">
        <v>9</v>
      </c>
    </row>
    <row r="333" spans="1:12">
      <c r="A333" s="3">
        <v>45777</v>
      </c>
      <c r="B333" s="1">
        <v>4</v>
      </c>
      <c r="C333" s="1">
        <v>512</v>
      </c>
      <c r="D333" s="2" t="s">
        <v>23</v>
      </c>
      <c r="E333" s="1" t="s">
        <v>62</v>
      </c>
      <c r="F333" s="2" t="s">
        <v>183</v>
      </c>
      <c r="G333" s="4">
        <v>1657.77</v>
      </c>
      <c r="H333" s="4">
        <f>表2[[#This Row],[借方发生额]]/10000</f>
        <v>0.165777</v>
      </c>
      <c r="I333" s="2" t="s">
        <v>31</v>
      </c>
      <c r="J333" s="1">
        <f t="shared" si="5"/>
        <v>2025</v>
      </c>
      <c r="K333" s="1" t="s">
        <v>64</v>
      </c>
      <c r="L333" s="2" t="s">
        <v>9</v>
      </c>
    </row>
    <row r="334" spans="1:12">
      <c r="A334" s="3">
        <v>45777</v>
      </c>
      <c r="B334" s="1">
        <v>4</v>
      </c>
      <c r="C334" s="1">
        <v>512</v>
      </c>
      <c r="D334" s="2" t="s">
        <v>23</v>
      </c>
      <c r="E334" s="1" t="s">
        <v>33</v>
      </c>
      <c r="F334" s="2" t="s">
        <v>184</v>
      </c>
      <c r="G334" s="1">
        <v>525</v>
      </c>
      <c r="H334" s="4">
        <f>表2[[#This Row],[借方发生额]]/10000</f>
        <v>0.0525</v>
      </c>
      <c r="I334" s="2" t="s">
        <v>31</v>
      </c>
      <c r="J334" s="1">
        <f t="shared" si="5"/>
        <v>2025</v>
      </c>
      <c r="K334" s="1" t="s">
        <v>35</v>
      </c>
      <c r="L334" s="2" t="s">
        <v>9</v>
      </c>
    </row>
    <row r="335" spans="1:12">
      <c r="A335" s="3">
        <v>45777</v>
      </c>
      <c r="B335" s="1">
        <v>4</v>
      </c>
      <c r="C335" s="1">
        <v>512</v>
      </c>
      <c r="D335" s="2" t="s">
        <v>23</v>
      </c>
      <c r="E335" s="1" t="s">
        <v>33</v>
      </c>
      <c r="F335" s="2" t="s">
        <v>185</v>
      </c>
      <c r="G335" s="4">
        <v>2213</v>
      </c>
      <c r="H335" s="4">
        <f>表2[[#This Row],[借方发生额]]/10000</f>
        <v>0.2213</v>
      </c>
      <c r="I335" s="2" t="s">
        <v>31</v>
      </c>
      <c r="J335" s="1">
        <f t="shared" si="5"/>
        <v>2025</v>
      </c>
      <c r="K335" s="1" t="s">
        <v>35</v>
      </c>
      <c r="L335" s="2" t="s">
        <v>9</v>
      </c>
    </row>
    <row r="336" spans="1:12">
      <c r="A336" s="3">
        <v>45777</v>
      </c>
      <c r="B336" s="1">
        <v>4</v>
      </c>
      <c r="C336" s="1">
        <v>512</v>
      </c>
      <c r="D336" s="2" t="s">
        <v>23</v>
      </c>
      <c r="E336" s="1" t="s">
        <v>62</v>
      </c>
      <c r="F336" s="2" t="s">
        <v>185</v>
      </c>
      <c r="G336" s="1">
        <v>748.61</v>
      </c>
      <c r="H336" s="4">
        <f>表2[[#This Row],[借方发生额]]/10000</f>
        <v>0.074861</v>
      </c>
      <c r="I336" s="2" t="s">
        <v>31</v>
      </c>
      <c r="J336" s="1">
        <f t="shared" si="5"/>
        <v>2025</v>
      </c>
      <c r="K336" s="1" t="s">
        <v>64</v>
      </c>
      <c r="L336" s="2" t="s">
        <v>9</v>
      </c>
    </row>
    <row r="337" hidden="1" spans="1:12">
      <c r="A337" s="3">
        <v>45777</v>
      </c>
      <c r="B337" s="1">
        <v>4</v>
      </c>
      <c r="C337" s="1">
        <v>512</v>
      </c>
      <c r="D337" s="2" t="s">
        <v>23</v>
      </c>
      <c r="E337" s="1" t="s">
        <v>36</v>
      </c>
      <c r="F337" s="2" t="s">
        <v>186</v>
      </c>
      <c r="G337" s="4">
        <v>81132.08</v>
      </c>
      <c r="H337" s="4">
        <f>表2[[#This Row],[借方发生额]]/10000</f>
        <v>8.113208</v>
      </c>
      <c r="I337" s="2" t="s">
        <v>31</v>
      </c>
      <c r="J337" s="1">
        <f t="shared" si="5"/>
        <v>2025</v>
      </c>
      <c r="K337" s="1" t="s">
        <v>8</v>
      </c>
      <c r="L337" s="2" t="s">
        <v>8</v>
      </c>
    </row>
    <row r="338" hidden="1" spans="1:12">
      <c r="A338" s="3">
        <v>45777</v>
      </c>
      <c r="B338" s="1">
        <v>4</v>
      </c>
      <c r="C338" s="1">
        <v>512</v>
      </c>
      <c r="D338" s="2" t="s">
        <v>23</v>
      </c>
      <c r="E338" s="1" t="s">
        <v>29</v>
      </c>
      <c r="F338" s="2" t="s">
        <v>55</v>
      </c>
      <c r="G338" s="4">
        <v>74636.63</v>
      </c>
      <c r="H338" s="4">
        <f>表2[[#This Row],[借方发生额]]/10000</f>
        <v>7.463663</v>
      </c>
      <c r="I338" s="2" t="s">
        <v>31</v>
      </c>
      <c r="J338" s="1">
        <f t="shared" si="5"/>
        <v>2025</v>
      </c>
      <c r="K338" s="1" t="s">
        <v>32</v>
      </c>
      <c r="L338" s="2" t="s">
        <v>7</v>
      </c>
    </row>
    <row r="339" hidden="1" spans="1:12">
      <c r="A339" s="3">
        <v>45777</v>
      </c>
      <c r="B339" s="1">
        <v>4</v>
      </c>
      <c r="C339" s="1">
        <v>512</v>
      </c>
      <c r="D339" s="2" t="s">
        <v>23</v>
      </c>
      <c r="E339" s="1" t="s">
        <v>29</v>
      </c>
      <c r="F339" s="2" t="s">
        <v>187</v>
      </c>
      <c r="G339" s="4">
        <v>14824.09</v>
      </c>
      <c r="H339" s="4">
        <f>表2[[#This Row],[借方发生额]]/10000</f>
        <v>1.482409</v>
      </c>
      <c r="I339" s="2" t="s">
        <v>31</v>
      </c>
      <c r="J339" s="1">
        <f t="shared" si="5"/>
        <v>2025</v>
      </c>
      <c r="K339" s="1" t="s">
        <v>32</v>
      </c>
      <c r="L339" s="2" t="s">
        <v>7</v>
      </c>
    </row>
    <row r="340" hidden="1" spans="1:12">
      <c r="A340" s="3">
        <v>45777</v>
      </c>
      <c r="B340" s="1">
        <v>4</v>
      </c>
      <c r="C340" s="1">
        <v>512</v>
      </c>
      <c r="D340" s="2" t="s">
        <v>23</v>
      </c>
      <c r="E340" s="1" t="s">
        <v>29</v>
      </c>
      <c r="F340" s="2" t="s">
        <v>69</v>
      </c>
      <c r="G340" s="4">
        <v>55498.2</v>
      </c>
      <c r="H340" s="4">
        <f>表2[[#This Row],[借方发生额]]/10000</f>
        <v>5.54982</v>
      </c>
      <c r="I340" s="2" t="s">
        <v>31</v>
      </c>
      <c r="J340" s="1">
        <f t="shared" si="5"/>
        <v>2025</v>
      </c>
      <c r="K340" s="1" t="s">
        <v>32</v>
      </c>
      <c r="L340" s="2" t="s">
        <v>7</v>
      </c>
    </row>
    <row r="341" hidden="1" spans="1:12">
      <c r="A341" s="3">
        <v>45777</v>
      </c>
      <c r="B341" s="1">
        <v>4</v>
      </c>
      <c r="C341" s="1">
        <v>512</v>
      </c>
      <c r="D341" s="2" t="s">
        <v>23</v>
      </c>
      <c r="E341" s="1" t="s">
        <v>29</v>
      </c>
      <c r="F341" s="2" t="s">
        <v>188</v>
      </c>
      <c r="G341" s="4">
        <v>14817.41</v>
      </c>
      <c r="H341" s="4">
        <f>表2[[#This Row],[借方发生额]]/10000</f>
        <v>1.481741</v>
      </c>
      <c r="I341" s="2" t="s">
        <v>31</v>
      </c>
      <c r="J341" s="1">
        <f t="shared" si="5"/>
        <v>2025</v>
      </c>
      <c r="K341" s="1" t="s">
        <v>32</v>
      </c>
      <c r="L341" s="2" t="s">
        <v>7</v>
      </c>
    </row>
    <row r="342" spans="1:12">
      <c r="A342" s="3">
        <v>45777</v>
      </c>
      <c r="B342" s="1">
        <v>4</v>
      </c>
      <c r="C342" s="1">
        <v>512</v>
      </c>
      <c r="D342" s="2" t="s">
        <v>23</v>
      </c>
      <c r="E342" s="1" t="s">
        <v>33</v>
      </c>
      <c r="F342" s="2" t="s">
        <v>189</v>
      </c>
      <c r="G342" s="4">
        <v>2398</v>
      </c>
      <c r="H342" s="4">
        <f>表2[[#This Row],[借方发生额]]/10000</f>
        <v>0.2398</v>
      </c>
      <c r="I342" s="2" t="s">
        <v>31</v>
      </c>
      <c r="J342" s="1">
        <f t="shared" si="5"/>
        <v>2025</v>
      </c>
      <c r="K342" s="1" t="s">
        <v>35</v>
      </c>
      <c r="L342" s="2" t="s">
        <v>9</v>
      </c>
    </row>
    <row r="343" spans="1:12">
      <c r="A343" s="3">
        <v>45777</v>
      </c>
      <c r="B343" s="1">
        <v>4</v>
      </c>
      <c r="C343" s="1">
        <v>512</v>
      </c>
      <c r="D343" s="2" t="s">
        <v>23</v>
      </c>
      <c r="E343" s="1" t="s">
        <v>33</v>
      </c>
      <c r="F343" s="2" t="s">
        <v>190</v>
      </c>
      <c r="G343" s="4">
        <v>5631.17</v>
      </c>
      <c r="H343" s="4">
        <f>表2[[#This Row],[借方发生额]]/10000</f>
        <v>0.563117</v>
      </c>
      <c r="I343" s="2" t="s">
        <v>31</v>
      </c>
      <c r="J343" s="1">
        <f t="shared" si="5"/>
        <v>2025</v>
      </c>
      <c r="K343" s="1" t="s">
        <v>35</v>
      </c>
      <c r="L343" s="2" t="s">
        <v>9</v>
      </c>
    </row>
    <row r="344" spans="1:12">
      <c r="A344" s="3">
        <v>45777</v>
      </c>
      <c r="B344" s="1">
        <v>4</v>
      </c>
      <c r="C344" s="1">
        <v>512</v>
      </c>
      <c r="D344" s="2" t="s">
        <v>23</v>
      </c>
      <c r="E344" s="1" t="s">
        <v>62</v>
      </c>
      <c r="F344" s="2" t="s">
        <v>190</v>
      </c>
      <c r="G344" s="1">
        <v>535.76</v>
      </c>
      <c r="H344" s="4">
        <f>表2[[#This Row],[借方发生额]]/10000</f>
        <v>0.053576</v>
      </c>
      <c r="I344" s="2" t="s">
        <v>31</v>
      </c>
      <c r="J344" s="1">
        <f t="shared" si="5"/>
        <v>2025</v>
      </c>
      <c r="K344" s="1" t="s">
        <v>64</v>
      </c>
      <c r="L344" s="2" t="s">
        <v>9</v>
      </c>
    </row>
    <row r="345" spans="1:12">
      <c r="A345" s="3">
        <v>45777</v>
      </c>
      <c r="B345" s="1">
        <v>4</v>
      </c>
      <c r="C345" s="1">
        <v>512</v>
      </c>
      <c r="D345" s="2" t="s">
        <v>23</v>
      </c>
      <c r="E345" s="1" t="s">
        <v>33</v>
      </c>
      <c r="F345" s="2" t="s">
        <v>191</v>
      </c>
      <c r="G345" s="4">
        <v>5246</v>
      </c>
      <c r="H345" s="4">
        <f>表2[[#This Row],[借方发生额]]/10000</f>
        <v>0.5246</v>
      </c>
      <c r="I345" s="2" t="s">
        <v>31</v>
      </c>
      <c r="J345" s="1">
        <f t="shared" si="5"/>
        <v>2025</v>
      </c>
      <c r="K345" s="1" t="s">
        <v>35</v>
      </c>
      <c r="L345" s="2" t="s">
        <v>9</v>
      </c>
    </row>
    <row r="346" spans="1:12">
      <c r="A346" s="3">
        <v>45777</v>
      </c>
      <c r="B346" s="1">
        <v>4</v>
      </c>
      <c r="C346" s="1">
        <v>512</v>
      </c>
      <c r="D346" s="2" t="s">
        <v>23</v>
      </c>
      <c r="E346" s="1" t="s">
        <v>33</v>
      </c>
      <c r="F346" s="2" t="s">
        <v>192</v>
      </c>
      <c r="G346" s="4">
        <v>1586</v>
      </c>
      <c r="H346" s="4">
        <f>表2[[#This Row],[借方发生额]]/10000</f>
        <v>0.1586</v>
      </c>
      <c r="I346" s="2" t="s">
        <v>31</v>
      </c>
      <c r="J346" s="1">
        <f t="shared" si="5"/>
        <v>2025</v>
      </c>
      <c r="K346" s="1" t="s">
        <v>35</v>
      </c>
      <c r="L346" s="2" t="s">
        <v>9</v>
      </c>
    </row>
    <row r="347" spans="1:12">
      <c r="A347" s="3">
        <v>45777</v>
      </c>
      <c r="B347" s="1">
        <v>4</v>
      </c>
      <c r="C347" s="1">
        <v>512</v>
      </c>
      <c r="D347" s="2" t="s">
        <v>23</v>
      </c>
      <c r="E347" s="1" t="s">
        <v>33</v>
      </c>
      <c r="F347" s="2" t="s">
        <v>193</v>
      </c>
      <c r="G347" s="4">
        <v>2398</v>
      </c>
      <c r="H347" s="4">
        <f>表2[[#This Row],[借方发生额]]/10000</f>
        <v>0.2398</v>
      </c>
      <c r="I347" s="2" t="s">
        <v>31</v>
      </c>
      <c r="J347" s="1">
        <f t="shared" si="5"/>
        <v>2025</v>
      </c>
      <c r="K347" s="1" t="s">
        <v>35</v>
      </c>
      <c r="L347" s="2" t="s">
        <v>9</v>
      </c>
    </row>
    <row r="348" spans="1:12">
      <c r="A348" s="3">
        <v>45777</v>
      </c>
      <c r="B348" s="1">
        <v>4</v>
      </c>
      <c r="C348" s="1">
        <v>512</v>
      </c>
      <c r="D348" s="2" t="s">
        <v>23</v>
      </c>
      <c r="E348" s="1" t="s">
        <v>62</v>
      </c>
      <c r="F348" s="2" t="s">
        <v>193</v>
      </c>
      <c r="G348" s="1">
        <v>414.67</v>
      </c>
      <c r="H348" s="4">
        <f>表2[[#This Row],[借方发生额]]/10000</f>
        <v>0.041467</v>
      </c>
      <c r="I348" s="2" t="s">
        <v>31</v>
      </c>
      <c r="J348" s="1">
        <f t="shared" si="5"/>
        <v>2025</v>
      </c>
      <c r="K348" s="1" t="s">
        <v>64</v>
      </c>
      <c r="L348" s="2" t="s">
        <v>9</v>
      </c>
    </row>
    <row r="349" spans="1:12">
      <c r="A349" s="3">
        <v>45777</v>
      </c>
      <c r="B349" s="1">
        <v>4</v>
      </c>
      <c r="C349" s="1">
        <v>512</v>
      </c>
      <c r="D349" s="2" t="s">
        <v>23</v>
      </c>
      <c r="E349" s="1" t="s">
        <v>33</v>
      </c>
      <c r="F349" s="2" t="s">
        <v>194</v>
      </c>
      <c r="G349" s="1">
        <v>436</v>
      </c>
      <c r="H349" s="4">
        <f>表2[[#This Row],[借方发生额]]/10000</f>
        <v>0.0436</v>
      </c>
      <c r="I349" s="2" t="s">
        <v>31</v>
      </c>
      <c r="J349" s="1">
        <f t="shared" si="5"/>
        <v>2025</v>
      </c>
      <c r="K349" s="1" t="s">
        <v>35</v>
      </c>
      <c r="L349" s="2" t="s">
        <v>9</v>
      </c>
    </row>
    <row r="350" spans="1:12">
      <c r="A350" s="3">
        <v>45777</v>
      </c>
      <c r="B350" s="1">
        <v>4</v>
      </c>
      <c r="C350" s="1">
        <v>512</v>
      </c>
      <c r="D350" s="2" t="s">
        <v>23</v>
      </c>
      <c r="E350" s="1" t="s">
        <v>62</v>
      </c>
      <c r="F350" s="2" t="s">
        <v>194</v>
      </c>
      <c r="G350" s="1">
        <v>401.82</v>
      </c>
      <c r="H350" s="4">
        <f>表2[[#This Row],[借方发生额]]/10000</f>
        <v>0.040182</v>
      </c>
      <c r="I350" s="2" t="s">
        <v>31</v>
      </c>
      <c r="J350" s="1">
        <f t="shared" si="5"/>
        <v>2025</v>
      </c>
      <c r="K350" s="1" t="s">
        <v>64</v>
      </c>
      <c r="L350" s="2" t="s">
        <v>9</v>
      </c>
    </row>
    <row r="351" spans="1:12">
      <c r="A351" s="3">
        <v>45777</v>
      </c>
      <c r="B351" s="1">
        <v>4</v>
      </c>
      <c r="C351" s="1">
        <v>512</v>
      </c>
      <c r="D351" s="2" t="s">
        <v>23</v>
      </c>
      <c r="E351" s="1" t="s">
        <v>33</v>
      </c>
      <c r="F351" s="2" t="s">
        <v>195</v>
      </c>
      <c r="G351" s="4">
        <v>2135.62</v>
      </c>
      <c r="H351" s="4">
        <f>表2[[#This Row],[借方发生额]]/10000</f>
        <v>0.213562</v>
      </c>
      <c r="I351" s="2" t="s">
        <v>31</v>
      </c>
      <c r="J351" s="1">
        <f t="shared" si="5"/>
        <v>2025</v>
      </c>
      <c r="K351" s="1" t="s">
        <v>35</v>
      </c>
      <c r="L351" s="2" t="s">
        <v>9</v>
      </c>
    </row>
    <row r="352" spans="1:12">
      <c r="A352" s="3">
        <v>45777</v>
      </c>
      <c r="B352" s="1">
        <v>4</v>
      </c>
      <c r="C352" s="1">
        <v>512</v>
      </c>
      <c r="D352" s="2" t="s">
        <v>23</v>
      </c>
      <c r="E352" s="1" t="s">
        <v>62</v>
      </c>
      <c r="F352" s="2" t="s">
        <v>195</v>
      </c>
      <c r="G352" s="1">
        <v>654.19</v>
      </c>
      <c r="H352" s="4">
        <f>表2[[#This Row],[借方发生额]]/10000</f>
        <v>0.065419</v>
      </c>
      <c r="I352" s="2" t="s">
        <v>31</v>
      </c>
      <c r="J352" s="1">
        <f t="shared" si="5"/>
        <v>2025</v>
      </c>
      <c r="K352" s="1" t="s">
        <v>64</v>
      </c>
      <c r="L352" s="2" t="s">
        <v>9</v>
      </c>
    </row>
    <row r="353" hidden="1" spans="1:12">
      <c r="A353" s="3">
        <v>45777</v>
      </c>
      <c r="B353" s="1">
        <v>4</v>
      </c>
      <c r="C353" s="1">
        <v>512</v>
      </c>
      <c r="D353" s="2" t="s">
        <v>23</v>
      </c>
      <c r="E353" s="1" t="s">
        <v>36</v>
      </c>
      <c r="F353" s="2" t="s">
        <v>186</v>
      </c>
      <c r="G353" s="4">
        <v>121698.11</v>
      </c>
      <c r="H353" s="4">
        <f>表2[[#This Row],[借方发生额]]/10000</f>
        <v>12.169811</v>
      </c>
      <c r="I353" s="2" t="s">
        <v>31</v>
      </c>
      <c r="J353" s="1">
        <f t="shared" si="5"/>
        <v>2025</v>
      </c>
      <c r="K353" s="1" t="s">
        <v>8</v>
      </c>
      <c r="L353" s="2" t="s">
        <v>8</v>
      </c>
    </row>
    <row r="354" hidden="1" spans="1:12">
      <c r="A354" s="3">
        <v>45777</v>
      </c>
      <c r="B354" s="1">
        <v>4</v>
      </c>
      <c r="C354" s="1">
        <v>512</v>
      </c>
      <c r="D354" s="2" t="s">
        <v>23</v>
      </c>
      <c r="E354" s="1" t="s">
        <v>29</v>
      </c>
      <c r="F354" s="2" t="s">
        <v>84</v>
      </c>
      <c r="G354" s="4">
        <v>48794.78</v>
      </c>
      <c r="H354" s="4">
        <f>表2[[#This Row],[借方发生额]]/10000</f>
        <v>4.879478</v>
      </c>
      <c r="I354" s="2" t="s">
        <v>31</v>
      </c>
      <c r="J354" s="1">
        <f t="shared" si="5"/>
        <v>2025</v>
      </c>
      <c r="K354" s="1" t="s">
        <v>32</v>
      </c>
      <c r="L354" s="2" t="s">
        <v>7</v>
      </c>
    </row>
    <row r="355" hidden="1" spans="1:12">
      <c r="A355" s="3">
        <v>45777</v>
      </c>
      <c r="B355" s="1">
        <v>4</v>
      </c>
      <c r="C355" s="1">
        <v>512</v>
      </c>
      <c r="D355" s="2" t="s">
        <v>23</v>
      </c>
      <c r="E355" s="1" t="s">
        <v>29</v>
      </c>
      <c r="F355" s="2" t="s">
        <v>196</v>
      </c>
      <c r="G355" s="4">
        <v>14332.98</v>
      </c>
      <c r="H355" s="4">
        <f>表2[[#This Row],[借方发生额]]/10000</f>
        <v>1.433298</v>
      </c>
      <c r="I355" s="2" t="s">
        <v>31</v>
      </c>
      <c r="J355" s="1">
        <f t="shared" si="5"/>
        <v>2025</v>
      </c>
      <c r="K355" s="1" t="s">
        <v>32</v>
      </c>
      <c r="L355" s="2" t="s">
        <v>7</v>
      </c>
    </row>
    <row r="356" spans="1:12">
      <c r="A356" s="3">
        <v>45777</v>
      </c>
      <c r="B356" s="1">
        <v>4</v>
      </c>
      <c r="C356" s="1">
        <v>512</v>
      </c>
      <c r="D356" s="2" t="s">
        <v>23</v>
      </c>
      <c r="E356" s="1" t="s">
        <v>33</v>
      </c>
      <c r="F356" s="2" t="s">
        <v>181</v>
      </c>
      <c r="G356" s="4">
        <v>2242</v>
      </c>
      <c r="H356" s="4">
        <f>表2[[#This Row],[借方发生额]]/10000</f>
        <v>0.2242</v>
      </c>
      <c r="I356" s="2" t="s">
        <v>31</v>
      </c>
      <c r="J356" s="1">
        <f t="shared" si="5"/>
        <v>2025</v>
      </c>
      <c r="K356" s="1" t="s">
        <v>35</v>
      </c>
      <c r="L356" s="2" t="s">
        <v>9</v>
      </c>
    </row>
    <row r="357" hidden="1" spans="1:12">
      <c r="A357" s="3">
        <v>45777</v>
      </c>
      <c r="B357" s="1">
        <v>4</v>
      </c>
      <c r="C357" s="1">
        <v>512</v>
      </c>
      <c r="D357" s="2" t="s">
        <v>23</v>
      </c>
      <c r="E357" s="1" t="s">
        <v>29</v>
      </c>
      <c r="F357" s="2" t="s">
        <v>61</v>
      </c>
      <c r="G357" s="4">
        <v>34860.19</v>
      </c>
      <c r="H357" s="4">
        <f>表2[[#This Row],[借方发生额]]/10000</f>
        <v>3.486019</v>
      </c>
      <c r="I357" s="2" t="s">
        <v>31</v>
      </c>
      <c r="J357" s="1">
        <f t="shared" si="5"/>
        <v>2025</v>
      </c>
      <c r="K357" s="1" t="s">
        <v>32</v>
      </c>
      <c r="L357" s="2" t="s">
        <v>7</v>
      </c>
    </row>
    <row r="358" spans="1:12">
      <c r="A358" s="3">
        <v>45777</v>
      </c>
      <c r="B358" s="1">
        <v>4</v>
      </c>
      <c r="C358" s="1">
        <v>512</v>
      </c>
      <c r="D358" s="2" t="s">
        <v>23</v>
      </c>
      <c r="E358" s="1" t="s">
        <v>33</v>
      </c>
      <c r="F358" s="2" t="s">
        <v>197</v>
      </c>
      <c r="G358" s="1">
        <v>116</v>
      </c>
      <c r="H358" s="4">
        <f>表2[[#This Row],[借方发生额]]/10000</f>
        <v>0.0116</v>
      </c>
      <c r="I358" s="2" t="s">
        <v>31</v>
      </c>
      <c r="J358" s="1">
        <f t="shared" si="5"/>
        <v>2025</v>
      </c>
      <c r="K358" s="1" t="s">
        <v>35</v>
      </c>
      <c r="L358" s="2" t="s">
        <v>9</v>
      </c>
    </row>
    <row r="359" spans="1:12">
      <c r="A359" s="3">
        <v>45777</v>
      </c>
      <c r="B359" s="1">
        <v>4</v>
      </c>
      <c r="C359" s="1">
        <v>512</v>
      </c>
      <c r="D359" s="2" t="s">
        <v>23</v>
      </c>
      <c r="E359" s="1" t="s">
        <v>62</v>
      </c>
      <c r="F359" s="2" t="s">
        <v>197</v>
      </c>
      <c r="G359" s="1">
        <v>264.22</v>
      </c>
      <c r="H359" s="4">
        <f>表2[[#This Row],[借方发生额]]/10000</f>
        <v>0.026422</v>
      </c>
      <c r="I359" s="2" t="s">
        <v>31</v>
      </c>
      <c r="J359" s="1">
        <f t="shared" si="5"/>
        <v>2025</v>
      </c>
      <c r="K359" s="1" t="s">
        <v>64</v>
      </c>
      <c r="L359" s="2" t="s">
        <v>9</v>
      </c>
    </row>
    <row r="360" spans="1:12">
      <c r="A360" s="3">
        <v>45777</v>
      </c>
      <c r="B360" s="1">
        <v>4</v>
      </c>
      <c r="C360" s="1">
        <v>512</v>
      </c>
      <c r="D360" s="2" t="s">
        <v>23</v>
      </c>
      <c r="E360" s="1" t="s">
        <v>33</v>
      </c>
      <c r="F360" s="2" t="s">
        <v>198</v>
      </c>
      <c r="G360" s="1">
        <v>872</v>
      </c>
      <c r="H360" s="4">
        <f>表2[[#This Row],[借方发生额]]/10000</f>
        <v>0.0872</v>
      </c>
      <c r="I360" s="2" t="s">
        <v>31</v>
      </c>
      <c r="J360" s="1">
        <f t="shared" si="5"/>
        <v>2025</v>
      </c>
      <c r="K360" s="1" t="s">
        <v>35</v>
      </c>
      <c r="L360" s="2" t="s">
        <v>9</v>
      </c>
    </row>
    <row r="361" spans="1:12">
      <c r="A361" s="3">
        <v>45777</v>
      </c>
      <c r="B361" s="1">
        <v>4</v>
      </c>
      <c r="C361" s="1">
        <v>512</v>
      </c>
      <c r="D361" s="2" t="s">
        <v>23</v>
      </c>
      <c r="E361" s="1" t="s">
        <v>62</v>
      </c>
      <c r="F361" s="2" t="s">
        <v>198</v>
      </c>
      <c r="G361" s="1">
        <v>755.09</v>
      </c>
      <c r="H361" s="4">
        <f>表2[[#This Row],[借方发生额]]/10000</f>
        <v>0.075509</v>
      </c>
      <c r="I361" s="2" t="s">
        <v>31</v>
      </c>
      <c r="J361" s="1">
        <f t="shared" si="5"/>
        <v>2025</v>
      </c>
      <c r="K361" s="1" t="s">
        <v>64</v>
      </c>
      <c r="L361" s="2" t="s">
        <v>9</v>
      </c>
    </row>
    <row r="362" spans="1:12">
      <c r="A362" s="3">
        <v>45777</v>
      </c>
      <c r="B362" s="1">
        <v>4</v>
      </c>
      <c r="C362" s="1">
        <v>512</v>
      </c>
      <c r="D362" s="2" t="s">
        <v>23</v>
      </c>
      <c r="E362" s="1" t="s">
        <v>33</v>
      </c>
      <c r="F362" s="2" t="s">
        <v>178</v>
      </c>
      <c r="G362" s="4">
        <v>3830.3</v>
      </c>
      <c r="H362" s="4">
        <f>表2[[#This Row],[借方发生额]]/10000</f>
        <v>0.38303</v>
      </c>
      <c r="I362" s="2" t="s">
        <v>31</v>
      </c>
      <c r="J362" s="1">
        <f t="shared" si="5"/>
        <v>2025</v>
      </c>
      <c r="K362" s="1" t="s">
        <v>35</v>
      </c>
      <c r="L362" s="2" t="s">
        <v>9</v>
      </c>
    </row>
    <row r="363" spans="1:12">
      <c r="A363" s="3">
        <v>45777</v>
      </c>
      <c r="B363" s="1">
        <v>4</v>
      </c>
      <c r="C363" s="1">
        <v>512</v>
      </c>
      <c r="D363" s="2" t="s">
        <v>23</v>
      </c>
      <c r="E363" s="1" t="s">
        <v>62</v>
      </c>
      <c r="F363" s="2" t="s">
        <v>178</v>
      </c>
      <c r="G363" s="1">
        <v>499.07</v>
      </c>
      <c r="H363" s="4">
        <f>表2[[#This Row],[借方发生额]]/10000</f>
        <v>0.049907</v>
      </c>
      <c r="I363" s="2" t="s">
        <v>31</v>
      </c>
      <c r="J363" s="1">
        <f t="shared" si="5"/>
        <v>2025</v>
      </c>
      <c r="K363" s="1" t="s">
        <v>64</v>
      </c>
      <c r="L363" s="2" t="s">
        <v>9</v>
      </c>
    </row>
    <row r="364" spans="1:12">
      <c r="A364" s="3">
        <v>45777</v>
      </c>
      <c r="B364" s="1">
        <v>4</v>
      </c>
      <c r="C364" s="1">
        <v>512</v>
      </c>
      <c r="D364" s="2" t="s">
        <v>23</v>
      </c>
      <c r="E364" s="1" t="s">
        <v>33</v>
      </c>
      <c r="F364" s="2" t="s">
        <v>190</v>
      </c>
      <c r="G364" s="4">
        <v>3696.8</v>
      </c>
      <c r="H364" s="4">
        <f>表2[[#This Row],[借方发生额]]/10000</f>
        <v>0.36968</v>
      </c>
      <c r="I364" s="2" t="s">
        <v>31</v>
      </c>
      <c r="J364" s="1">
        <f t="shared" si="5"/>
        <v>2025</v>
      </c>
      <c r="K364" s="1" t="s">
        <v>35</v>
      </c>
      <c r="L364" s="2" t="s">
        <v>9</v>
      </c>
    </row>
    <row r="365" spans="1:12">
      <c r="A365" s="3">
        <v>45777</v>
      </c>
      <c r="B365" s="1">
        <v>4</v>
      </c>
      <c r="C365" s="1">
        <v>512</v>
      </c>
      <c r="D365" s="2" t="s">
        <v>23</v>
      </c>
      <c r="E365" s="1" t="s">
        <v>62</v>
      </c>
      <c r="F365" s="2" t="s">
        <v>190</v>
      </c>
      <c r="G365" s="4">
        <v>1051.36</v>
      </c>
      <c r="H365" s="4">
        <f>表2[[#This Row],[借方发生额]]/10000</f>
        <v>0.105136</v>
      </c>
      <c r="I365" s="2" t="s">
        <v>31</v>
      </c>
      <c r="J365" s="1">
        <f t="shared" si="5"/>
        <v>2025</v>
      </c>
      <c r="K365" s="1" t="s">
        <v>64</v>
      </c>
      <c r="L365" s="2" t="s">
        <v>9</v>
      </c>
    </row>
    <row r="366" spans="1:12">
      <c r="A366" s="3">
        <v>45777</v>
      </c>
      <c r="B366" s="1">
        <v>4</v>
      </c>
      <c r="C366" s="1">
        <v>512</v>
      </c>
      <c r="D366" s="2" t="s">
        <v>23</v>
      </c>
      <c r="E366" s="1" t="s">
        <v>56</v>
      </c>
      <c r="F366" s="2" t="s">
        <v>190</v>
      </c>
      <c r="G366" s="4">
        <v>2000</v>
      </c>
      <c r="H366" s="4">
        <f>表2[[#This Row],[借方发生额]]/10000</f>
        <v>0.2</v>
      </c>
      <c r="I366" s="2" t="s">
        <v>31</v>
      </c>
      <c r="J366" s="1">
        <f t="shared" si="5"/>
        <v>2025</v>
      </c>
      <c r="K366" s="1" t="s">
        <v>58</v>
      </c>
      <c r="L366" s="2" t="s">
        <v>9</v>
      </c>
    </row>
    <row r="367" spans="1:12">
      <c r="A367" s="3">
        <v>45777</v>
      </c>
      <c r="B367" s="1">
        <v>4</v>
      </c>
      <c r="C367" s="1">
        <v>512</v>
      </c>
      <c r="D367" s="2" t="s">
        <v>23</v>
      </c>
      <c r="E367" s="1" t="s">
        <v>33</v>
      </c>
      <c r="F367" s="2" t="s">
        <v>199</v>
      </c>
      <c r="G367" s="1">
        <v>256.77</v>
      </c>
      <c r="H367" s="4">
        <f>表2[[#This Row],[借方发生额]]/10000</f>
        <v>0.025677</v>
      </c>
      <c r="I367" s="2" t="s">
        <v>31</v>
      </c>
      <c r="J367" s="1">
        <f t="shared" si="5"/>
        <v>2025</v>
      </c>
      <c r="K367" s="1" t="s">
        <v>35</v>
      </c>
      <c r="L367" s="2" t="s">
        <v>9</v>
      </c>
    </row>
    <row r="368" hidden="1" spans="1:12">
      <c r="A368" s="3">
        <v>45777</v>
      </c>
      <c r="B368" s="1">
        <v>4</v>
      </c>
      <c r="C368" s="1">
        <v>512</v>
      </c>
      <c r="D368" s="2" t="s">
        <v>23</v>
      </c>
      <c r="E368" s="1" t="s">
        <v>29</v>
      </c>
      <c r="F368" s="2" t="s">
        <v>200</v>
      </c>
      <c r="G368" s="4">
        <v>16186.36</v>
      </c>
      <c r="H368" s="4">
        <f>表2[[#This Row],[借方发生额]]/10000</f>
        <v>1.618636</v>
      </c>
      <c r="I368" s="2" t="s">
        <v>31</v>
      </c>
      <c r="J368" s="1">
        <f t="shared" si="5"/>
        <v>2025</v>
      </c>
      <c r="K368" s="1" t="s">
        <v>32</v>
      </c>
      <c r="L368" s="2" t="s">
        <v>7</v>
      </c>
    </row>
    <row r="369" spans="1:12">
      <c r="A369" s="3">
        <v>45777</v>
      </c>
      <c r="B369" s="1">
        <v>4</v>
      </c>
      <c r="C369" s="1">
        <v>512</v>
      </c>
      <c r="D369" s="2" t="s">
        <v>23</v>
      </c>
      <c r="E369" s="1" t="s">
        <v>33</v>
      </c>
      <c r="F369" s="2" t="s">
        <v>201</v>
      </c>
      <c r="G369" s="4">
        <v>1616.3</v>
      </c>
      <c r="H369" s="4">
        <f>表2[[#This Row],[借方发生额]]/10000</f>
        <v>0.16163</v>
      </c>
      <c r="I369" s="2" t="s">
        <v>31</v>
      </c>
      <c r="J369" s="1">
        <f t="shared" si="5"/>
        <v>2025</v>
      </c>
      <c r="K369" s="1" t="s">
        <v>35</v>
      </c>
      <c r="L369" s="2" t="s">
        <v>9</v>
      </c>
    </row>
    <row r="370" spans="1:12">
      <c r="A370" s="3">
        <v>45777</v>
      </c>
      <c r="B370" s="1">
        <v>4</v>
      </c>
      <c r="C370" s="1">
        <v>512</v>
      </c>
      <c r="D370" s="2" t="s">
        <v>23</v>
      </c>
      <c r="E370" s="1" t="s">
        <v>62</v>
      </c>
      <c r="F370" s="2" t="s">
        <v>176</v>
      </c>
      <c r="G370" s="1">
        <v>548.6</v>
      </c>
      <c r="H370" s="4">
        <f>表2[[#This Row],[借方发生额]]/10000</f>
        <v>0.05486</v>
      </c>
      <c r="I370" s="2" t="s">
        <v>31</v>
      </c>
      <c r="J370" s="1">
        <f t="shared" si="5"/>
        <v>2025</v>
      </c>
      <c r="K370" s="1" t="s">
        <v>64</v>
      </c>
      <c r="L370" s="2" t="s">
        <v>9</v>
      </c>
    </row>
    <row r="371" spans="1:12">
      <c r="A371" s="3">
        <v>45777</v>
      </c>
      <c r="B371" s="1">
        <v>4</v>
      </c>
      <c r="C371" s="1">
        <v>512</v>
      </c>
      <c r="D371" s="2" t="s">
        <v>23</v>
      </c>
      <c r="E371" s="1" t="s">
        <v>56</v>
      </c>
      <c r="F371" s="2" t="s">
        <v>176</v>
      </c>
      <c r="G371" s="1">
        <v>840</v>
      </c>
      <c r="H371" s="4">
        <f>表2[[#This Row],[借方发生额]]/10000</f>
        <v>0.084</v>
      </c>
      <c r="I371" s="2" t="s">
        <v>31</v>
      </c>
      <c r="J371" s="1">
        <f t="shared" si="5"/>
        <v>2025</v>
      </c>
      <c r="K371" s="1" t="s">
        <v>58</v>
      </c>
      <c r="L371" s="2" t="s">
        <v>9</v>
      </c>
    </row>
    <row r="372" spans="1:12">
      <c r="A372" s="3">
        <v>45777</v>
      </c>
      <c r="B372" s="1">
        <v>4</v>
      </c>
      <c r="C372" s="1">
        <v>512</v>
      </c>
      <c r="D372" s="2" t="s">
        <v>23</v>
      </c>
      <c r="E372" s="1" t="s">
        <v>33</v>
      </c>
      <c r="F372" s="2" t="s">
        <v>195</v>
      </c>
      <c r="G372" s="1">
        <v>107.55</v>
      </c>
      <c r="H372" s="4">
        <f>表2[[#This Row],[借方发生额]]/10000</f>
        <v>0.010755</v>
      </c>
      <c r="I372" s="2" t="s">
        <v>31</v>
      </c>
      <c r="J372" s="1">
        <f t="shared" si="5"/>
        <v>2025</v>
      </c>
      <c r="K372" s="1" t="s">
        <v>35</v>
      </c>
      <c r="L372" s="2" t="s">
        <v>9</v>
      </c>
    </row>
    <row r="373" spans="1:12">
      <c r="A373" s="3">
        <v>45777</v>
      </c>
      <c r="B373" s="1">
        <v>4</v>
      </c>
      <c r="C373" s="1">
        <v>512</v>
      </c>
      <c r="D373" s="2" t="s">
        <v>23</v>
      </c>
      <c r="E373" s="1" t="s">
        <v>62</v>
      </c>
      <c r="F373" s="2" t="s">
        <v>195</v>
      </c>
      <c r="G373" s="1">
        <v>378.9</v>
      </c>
      <c r="H373" s="4">
        <f>表2[[#This Row],[借方发生额]]/10000</f>
        <v>0.03789</v>
      </c>
      <c r="I373" s="2" t="s">
        <v>31</v>
      </c>
      <c r="J373" s="1">
        <f t="shared" si="5"/>
        <v>2025</v>
      </c>
      <c r="K373" s="1" t="s">
        <v>64</v>
      </c>
      <c r="L373" s="2" t="s">
        <v>9</v>
      </c>
    </row>
    <row r="374" spans="1:12">
      <c r="A374" s="3">
        <v>45777</v>
      </c>
      <c r="B374" s="1">
        <v>4</v>
      </c>
      <c r="C374" s="1">
        <v>512</v>
      </c>
      <c r="D374" s="2" t="s">
        <v>23</v>
      </c>
      <c r="E374" s="1" t="s">
        <v>62</v>
      </c>
      <c r="F374" s="2" t="s">
        <v>201</v>
      </c>
      <c r="G374" s="1">
        <v>153.21</v>
      </c>
      <c r="H374" s="4">
        <f>表2[[#This Row],[借方发生额]]/10000</f>
        <v>0.015321</v>
      </c>
      <c r="I374" s="2" t="s">
        <v>31</v>
      </c>
      <c r="J374" s="1">
        <f t="shared" si="5"/>
        <v>2025</v>
      </c>
      <c r="K374" s="1" t="s">
        <v>64</v>
      </c>
      <c r="L374" s="2" t="s">
        <v>9</v>
      </c>
    </row>
    <row r="375" spans="1:12">
      <c r="A375" s="3">
        <v>45777</v>
      </c>
      <c r="B375" s="1">
        <v>4</v>
      </c>
      <c r="C375" s="1">
        <v>512</v>
      </c>
      <c r="D375" s="2" t="s">
        <v>23</v>
      </c>
      <c r="E375" s="1" t="s">
        <v>33</v>
      </c>
      <c r="F375" s="2" t="s">
        <v>202</v>
      </c>
      <c r="G375" s="1">
        <v>872</v>
      </c>
      <c r="H375" s="4">
        <f>表2[[#This Row],[借方发生额]]/10000</f>
        <v>0.0872</v>
      </c>
      <c r="I375" s="2" t="s">
        <v>31</v>
      </c>
      <c r="J375" s="1">
        <f t="shared" si="5"/>
        <v>2025</v>
      </c>
      <c r="K375" s="1" t="s">
        <v>35</v>
      </c>
      <c r="L375" s="2" t="s">
        <v>9</v>
      </c>
    </row>
    <row r="376" spans="1:12">
      <c r="A376" s="3">
        <v>45777</v>
      </c>
      <c r="B376" s="1">
        <v>4</v>
      </c>
      <c r="C376" s="1">
        <v>512</v>
      </c>
      <c r="D376" s="2" t="s">
        <v>23</v>
      </c>
      <c r="E376" s="1" t="s">
        <v>62</v>
      </c>
      <c r="F376" s="2" t="s">
        <v>202</v>
      </c>
      <c r="G376" s="1">
        <v>142.66</v>
      </c>
      <c r="H376" s="4">
        <f>表2[[#This Row],[借方发生额]]/10000</f>
        <v>0.014266</v>
      </c>
      <c r="I376" s="2" t="s">
        <v>31</v>
      </c>
      <c r="J376" s="1">
        <f t="shared" si="5"/>
        <v>2025</v>
      </c>
      <c r="K376" s="1" t="s">
        <v>64</v>
      </c>
      <c r="L376" s="2" t="s">
        <v>9</v>
      </c>
    </row>
    <row r="377" spans="1:12">
      <c r="A377" s="3">
        <v>45777</v>
      </c>
      <c r="B377" s="1">
        <v>4</v>
      </c>
      <c r="C377" s="1">
        <v>512</v>
      </c>
      <c r="D377" s="2" t="s">
        <v>23</v>
      </c>
      <c r="E377" s="1" t="s">
        <v>56</v>
      </c>
      <c r="F377" s="2" t="s">
        <v>203</v>
      </c>
      <c r="G377" s="4">
        <v>1040</v>
      </c>
      <c r="H377" s="4">
        <f>表2[[#This Row],[借方发生额]]/10000</f>
        <v>0.104</v>
      </c>
      <c r="I377" s="2" t="s">
        <v>31</v>
      </c>
      <c r="J377" s="1">
        <f t="shared" si="5"/>
        <v>2025</v>
      </c>
      <c r="K377" s="1" t="s">
        <v>58</v>
      </c>
      <c r="L377" s="2" t="s">
        <v>9</v>
      </c>
    </row>
    <row r="378" hidden="1" spans="1:12">
      <c r="A378" s="3">
        <v>45777</v>
      </c>
      <c r="B378" s="1">
        <v>4</v>
      </c>
      <c r="C378" s="1">
        <v>512</v>
      </c>
      <c r="D378" s="2" t="s">
        <v>23</v>
      </c>
      <c r="E378" s="1" t="s">
        <v>29</v>
      </c>
      <c r="F378" s="2" t="s">
        <v>204</v>
      </c>
      <c r="G378" s="4">
        <v>15111.52</v>
      </c>
      <c r="H378" s="4">
        <f>表2[[#This Row],[借方发生额]]/10000</f>
        <v>1.511152</v>
      </c>
      <c r="I378" s="2" t="s">
        <v>31</v>
      </c>
      <c r="J378" s="1">
        <f t="shared" si="5"/>
        <v>2025</v>
      </c>
      <c r="K378" s="1" t="s">
        <v>32</v>
      </c>
      <c r="L378" s="2" t="s">
        <v>7</v>
      </c>
    </row>
    <row r="379" spans="1:12">
      <c r="A379" s="3">
        <v>45777</v>
      </c>
      <c r="B379" s="1">
        <v>4</v>
      </c>
      <c r="C379" s="1">
        <v>512</v>
      </c>
      <c r="D379" s="2" t="s">
        <v>23</v>
      </c>
      <c r="E379" s="1" t="s">
        <v>33</v>
      </c>
      <c r="F379" s="2" t="s">
        <v>176</v>
      </c>
      <c r="G379" s="4">
        <v>4071.28</v>
      </c>
      <c r="H379" s="4">
        <f>表2[[#This Row],[借方发生额]]/10000</f>
        <v>0.407128</v>
      </c>
      <c r="I379" s="2" t="s">
        <v>31</v>
      </c>
      <c r="J379" s="1">
        <f t="shared" si="5"/>
        <v>2025</v>
      </c>
      <c r="K379" s="1" t="s">
        <v>35</v>
      </c>
      <c r="L379" s="2" t="s">
        <v>9</v>
      </c>
    </row>
    <row r="380" hidden="1" spans="1:12">
      <c r="A380" s="3">
        <v>45777</v>
      </c>
      <c r="B380" s="1">
        <v>4</v>
      </c>
      <c r="C380" s="1">
        <v>512</v>
      </c>
      <c r="D380" s="2" t="s">
        <v>23</v>
      </c>
      <c r="E380" s="1" t="s">
        <v>29</v>
      </c>
      <c r="F380" s="2" t="s">
        <v>66</v>
      </c>
      <c r="G380" s="4">
        <v>51768.29</v>
      </c>
      <c r="H380" s="4">
        <f>表2[[#This Row],[借方发生额]]/10000</f>
        <v>5.176829</v>
      </c>
      <c r="I380" s="2" t="s">
        <v>31</v>
      </c>
      <c r="J380" s="1">
        <f t="shared" si="5"/>
        <v>2025</v>
      </c>
      <c r="K380" s="1" t="s">
        <v>32</v>
      </c>
      <c r="L380" s="2" t="s">
        <v>7</v>
      </c>
    </row>
    <row r="381" spans="1:12">
      <c r="A381" s="3">
        <v>45777</v>
      </c>
      <c r="B381" s="1">
        <v>4</v>
      </c>
      <c r="C381" s="1">
        <v>512</v>
      </c>
      <c r="D381" s="2" t="s">
        <v>23</v>
      </c>
      <c r="E381" s="1" t="s">
        <v>33</v>
      </c>
      <c r="F381" s="2" t="s">
        <v>190</v>
      </c>
      <c r="G381" s="1">
        <v>218</v>
      </c>
      <c r="H381" s="4">
        <f>表2[[#This Row],[借方发生额]]/10000</f>
        <v>0.0218</v>
      </c>
      <c r="I381" s="2" t="s">
        <v>31</v>
      </c>
      <c r="J381" s="1">
        <f t="shared" si="5"/>
        <v>2025</v>
      </c>
      <c r="K381" s="1" t="s">
        <v>35</v>
      </c>
      <c r="L381" s="2" t="s">
        <v>9</v>
      </c>
    </row>
    <row r="382" spans="1:12">
      <c r="A382" s="3">
        <v>45777</v>
      </c>
      <c r="B382" s="1">
        <v>4</v>
      </c>
      <c r="C382" s="1">
        <v>512</v>
      </c>
      <c r="D382" s="2" t="s">
        <v>23</v>
      </c>
      <c r="E382" s="1" t="s">
        <v>62</v>
      </c>
      <c r="F382" s="2" t="s">
        <v>190</v>
      </c>
      <c r="G382" s="1">
        <v>285.32</v>
      </c>
      <c r="H382" s="4">
        <f>表2[[#This Row],[借方发生额]]/10000</f>
        <v>0.028532</v>
      </c>
      <c r="I382" s="2" t="s">
        <v>31</v>
      </c>
      <c r="J382" s="1">
        <f t="shared" si="5"/>
        <v>2025</v>
      </c>
      <c r="K382" s="1" t="s">
        <v>64</v>
      </c>
      <c r="L382" s="2" t="s">
        <v>9</v>
      </c>
    </row>
    <row r="383" hidden="1" spans="1:12">
      <c r="A383" s="3">
        <v>45777</v>
      </c>
      <c r="B383" s="1">
        <v>4</v>
      </c>
      <c r="C383" s="1">
        <v>512</v>
      </c>
      <c r="D383" s="2" t="s">
        <v>23</v>
      </c>
      <c r="E383" s="1" t="s">
        <v>29</v>
      </c>
      <c r="F383" s="2" t="s">
        <v>76</v>
      </c>
      <c r="G383" s="4">
        <v>39334.03</v>
      </c>
      <c r="H383" s="4">
        <f>表2[[#This Row],[借方发生额]]/10000</f>
        <v>3.933403</v>
      </c>
      <c r="I383" s="2" t="s">
        <v>31</v>
      </c>
      <c r="J383" s="1">
        <f t="shared" si="5"/>
        <v>2025</v>
      </c>
      <c r="K383" s="1" t="s">
        <v>32</v>
      </c>
      <c r="L383" s="2" t="s">
        <v>7</v>
      </c>
    </row>
    <row r="384" hidden="1" spans="1:12">
      <c r="A384" s="3">
        <v>45777</v>
      </c>
      <c r="B384" s="1">
        <v>4</v>
      </c>
      <c r="C384" s="1">
        <v>512</v>
      </c>
      <c r="D384" s="2" t="s">
        <v>23</v>
      </c>
      <c r="E384" s="1" t="s">
        <v>29</v>
      </c>
      <c r="F384" s="2" t="s">
        <v>30</v>
      </c>
      <c r="G384" s="4">
        <v>27296.01</v>
      </c>
      <c r="H384" s="4">
        <f>表2[[#This Row],[借方发生额]]/10000</f>
        <v>2.729601</v>
      </c>
      <c r="I384" s="2" t="s">
        <v>31</v>
      </c>
      <c r="J384" s="1">
        <f t="shared" si="5"/>
        <v>2025</v>
      </c>
      <c r="K384" s="1" t="s">
        <v>32</v>
      </c>
      <c r="L384" s="2" t="s">
        <v>7</v>
      </c>
    </row>
    <row r="385" hidden="1" spans="1:12">
      <c r="A385" s="3">
        <v>45777</v>
      </c>
      <c r="B385" s="1">
        <v>4</v>
      </c>
      <c r="C385" s="1">
        <v>512</v>
      </c>
      <c r="D385" s="2" t="s">
        <v>23</v>
      </c>
      <c r="E385" s="1" t="s">
        <v>29</v>
      </c>
      <c r="F385" s="2" t="s">
        <v>91</v>
      </c>
      <c r="G385" s="4">
        <v>1352.64</v>
      </c>
      <c r="H385" s="4">
        <f>表2[[#This Row],[借方发生额]]/10000</f>
        <v>0.135264</v>
      </c>
      <c r="I385" s="2" t="s">
        <v>31</v>
      </c>
      <c r="J385" s="1">
        <f t="shared" si="5"/>
        <v>2025</v>
      </c>
      <c r="K385" s="1" t="s">
        <v>32</v>
      </c>
      <c r="L385" s="2" t="s">
        <v>7</v>
      </c>
    </row>
    <row r="386" hidden="1" spans="1:12">
      <c r="A386" s="3">
        <v>45777</v>
      </c>
      <c r="B386" s="1">
        <v>4</v>
      </c>
      <c r="C386" s="1">
        <v>512</v>
      </c>
      <c r="D386" s="2" t="s">
        <v>23</v>
      </c>
      <c r="E386" s="1" t="s">
        <v>29</v>
      </c>
      <c r="F386" s="2" t="s">
        <v>105</v>
      </c>
      <c r="G386" s="4">
        <v>4516.33</v>
      </c>
      <c r="H386" s="4">
        <f>表2[[#This Row],[借方发生额]]/10000</f>
        <v>0.451633</v>
      </c>
      <c r="I386" s="2" t="s">
        <v>31</v>
      </c>
      <c r="J386" s="1">
        <f t="shared" ref="J386:J449" si="6">YEAR(A386)</f>
        <v>2025</v>
      </c>
      <c r="K386" s="1" t="s">
        <v>32</v>
      </c>
      <c r="L386" s="2" t="s">
        <v>7</v>
      </c>
    </row>
    <row r="387" hidden="1" spans="1:12">
      <c r="A387" s="3">
        <v>45777</v>
      </c>
      <c r="B387" s="1">
        <v>4</v>
      </c>
      <c r="C387" s="1">
        <v>512</v>
      </c>
      <c r="D387" s="2" t="s">
        <v>23</v>
      </c>
      <c r="E387" s="1" t="s">
        <v>29</v>
      </c>
      <c r="F387" s="2" t="s">
        <v>146</v>
      </c>
      <c r="G387" s="4">
        <v>1741.37</v>
      </c>
      <c r="H387" s="4">
        <f>表2[[#This Row],[借方发生额]]/10000</f>
        <v>0.174137</v>
      </c>
      <c r="I387" s="2" t="s">
        <v>31</v>
      </c>
      <c r="J387" s="1">
        <f t="shared" si="6"/>
        <v>2025</v>
      </c>
      <c r="K387" s="1" t="s">
        <v>32</v>
      </c>
      <c r="L387" s="2" t="s">
        <v>7</v>
      </c>
    </row>
    <row r="388" hidden="1" spans="1:12">
      <c r="A388" s="3">
        <v>45777</v>
      </c>
      <c r="B388" s="1">
        <v>4</v>
      </c>
      <c r="C388" s="1">
        <v>512</v>
      </c>
      <c r="D388" s="2" t="s">
        <v>23</v>
      </c>
      <c r="E388" s="1" t="s">
        <v>36</v>
      </c>
      <c r="F388" s="2" t="s">
        <v>205</v>
      </c>
      <c r="G388" s="4">
        <v>202830.19</v>
      </c>
      <c r="H388" s="4">
        <f>表2[[#This Row],[借方发生额]]/10000</f>
        <v>20.283019</v>
      </c>
      <c r="I388" s="2" t="s">
        <v>31</v>
      </c>
      <c r="J388" s="1">
        <f t="shared" si="6"/>
        <v>2025</v>
      </c>
      <c r="K388" s="1" t="s">
        <v>8</v>
      </c>
      <c r="L388" s="2" t="s">
        <v>8</v>
      </c>
    </row>
    <row r="389" hidden="1" spans="1:12">
      <c r="A389" s="3">
        <v>45777</v>
      </c>
      <c r="B389" s="1">
        <v>4</v>
      </c>
      <c r="C389" s="1">
        <v>512</v>
      </c>
      <c r="D389" s="2" t="s">
        <v>23</v>
      </c>
      <c r="E389" s="1" t="s">
        <v>29</v>
      </c>
      <c r="F389" s="2" t="s">
        <v>30</v>
      </c>
      <c r="G389" s="4">
        <v>52512.98</v>
      </c>
      <c r="H389" s="4">
        <f>表2[[#This Row],[借方发生额]]/10000</f>
        <v>5.251298</v>
      </c>
      <c r="I389" s="2" t="s">
        <v>31</v>
      </c>
      <c r="J389" s="1">
        <f t="shared" si="6"/>
        <v>2025</v>
      </c>
      <c r="K389" s="1" t="s">
        <v>32</v>
      </c>
      <c r="L389" s="2" t="s">
        <v>7</v>
      </c>
    </row>
    <row r="390" spans="1:12">
      <c r="A390" s="3">
        <v>45777</v>
      </c>
      <c r="B390" s="1">
        <v>4</v>
      </c>
      <c r="C390" s="1">
        <v>512</v>
      </c>
      <c r="D390" s="2" t="s">
        <v>23</v>
      </c>
      <c r="E390" s="1" t="s">
        <v>33</v>
      </c>
      <c r="F390" s="2" t="s">
        <v>206</v>
      </c>
      <c r="G390" s="4">
        <v>1721</v>
      </c>
      <c r="H390" s="4">
        <f>表2[[#This Row],[借方发生额]]/10000</f>
        <v>0.1721</v>
      </c>
      <c r="I390" s="2" t="s">
        <v>31</v>
      </c>
      <c r="J390" s="1">
        <f t="shared" si="6"/>
        <v>2025</v>
      </c>
      <c r="K390" s="1" t="s">
        <v>35</v>
      </c>
      <c r="L390" s="2" t="s">
        <v>9</v>
      </c>
    </row>
    <row r="391" spans="1:12">
      <c r="A391" s="3">
        <v>45777</v>
      </c>
      <c r="B391" s="1">
        <v>4</v>
      </c>
      <c r="C391" s="1">
        <v>512</v>
      </c>
      <c r="D391" s="2" t="s">
        <v>23</v>
      </c>
      <c r="E391" s="1" t="s">
        <v>38</v>
      </c>
      <c r="F391" s="2" t="s">
        <v>206</v>
      </c>
      <c r="G391" s="1">
        <v>258</v>
      </c>
      <c r="H391" s="4">
        <f>表2[[#This Row],[借方发生额]]/10000</f>
        <v>0.0258</v>
      </c>
      <c r="I391" s="2" t="s">
        <v>31</v>
      </c>
      <c r="J391" s="1">
        <f t="shared" si="6"/>
        <v>2025</v>
      </c>
      <c r="K391" s="1" t="s">
        <v>40</v>
      </c>
      <c r="L391" s="2" t="s">
        <v>9</v>
      </c>
    </row>
    <row r="392" hidden="1" spans="1:12">
      <c r="A392" s="3">
        <v>45777</v>
      </c>
      <c r="B392" s="1">
        <v>4</v>
      </c>
      <c r="C392" s="1">
        <v>512</v>
      </c>
      <c r="D392" s="2" t="s">
        <v>23</v>
      </c>
      <c r="E392" s="1" t="s">
        <v>29</v>
      </c>
      <c r="F392" s="2" t="s">
        <v>66</v>
      </c>
      <c r="G392" s="4">
        <v>23801.84</v>
      </c>
      <c r="H392" s="4">
        <f>表2[[#This Row],[借方发生额]]/10000</f>
        <v>2.380184</v>
      </c>
      <c r="I392" s="2" t="s">
        <v>31</v>
      </c>
      <c r="J392" s="1">
        <f t="shared" si="6"/>
        <v>2025</v>
      </c>
      <c r="K392" s="1" t="s">
        <v>32</v>
      </c>
      <c r="L392" s="2" t="s">
        <v>7</v>
      </c>
    </row>
    <row r="393" spans="1:12">
      <c r="A393" s="3">
        <v>45777</v>
      </c>
      <c r="B393" s="1">
        <v>4</v>
      </c>
      <c r="C393" s="1">
        <v>512</v>
      </c>
      <c r="D393" s="2" t="s">
        <v>23</v>
      </c>
      <c r="E393" s="1" t="s">
        <v>56</v>
      </c>
      <c r="F393" s="2" t="s">
        <v>206</v>
      </c>
      <c r="G393" s="1">
        <v>481</v>
      </c>
      <c r="H393" s="4">
        <f>表2[[#This Row],[借方发生额]]/10000</f>
        <v>0.0481</v>
      </c>
      <c r="I393" s="2" t="s">
        <v>31</v>
      </c>
      <c r="J393" s="1">
        <f t="shared" si="6"/>
        <v>2025</v>
      </c>
      <c r="K393" s="1" t="s">
        <v>58</v>
      </c>
      <c r="L393" s="2" t="s">
        <v>9</v>
      </c>
    </row>
    <row r="394" spans="1:12">
      <c r="A394" s="3">
        <v>45777</v>
      </c>
      <c r="B394" s="1">
        <v>4</v>
      </c>
      <c r="C394" s="1">
        <v>512</v>
      </c>
      <c r="D394" s="2" t="s">
        <v>23</v>
      </c>
      <c r="E394" s="1" t="s">
        <v>59</v>
      </c>
      <c r="F394" s="2" t="s">
        <v>206</v>
      </c>
      <c r="G394" s="1">
        <v>614</v>
      </c>
      <c r="H394" s="4">
        <f>表2[[#This Row],[借方发生额]]/10000</f>
        <v>0.0614</v>
      </c>
      <c r="I394" s="2" t="s">
        <v>31</v>
      </c>
      <c r="J394" s="1">
        <f t="shared" si="6"/>
        <v>2025</v>
      </c>
      <c r="K394" s="1" t="s">
        <v>60</v>
      </c>
      <c r="L394" s="2" t="s">
        <v>9</v>
      </c>
    </row>
    <row r="395" spans="1:12">
      <c r="A395" s="3">
        <v>45777</v>
      </c>
      <c r="B395" s="1">
        <v>4</v>
      </c>
      <c r="C395" s="1">
        <v>512</v>
      </c>
      <c r="D395" s="2" t="s">
        <v>23</v>
      </c>
      <c r="E395" s="1" t="s">
        <v>33</v>
      </c>
      <c r="F395" s="2" t="s">
        <v>195</v>
      </c>
      <c r="G395" s="1">
        <v>667</v>
      </c>
      <c r="H395" s="4">
        <f>表2[[#This Row],[借方发生额]]/10000</f>
        <v>0.0667</v>
      </c>
      <c r="I395" s="2" t="s">
        <v>31</v>
      </c>
      <c r="J395" s="1">
        <f t="shared" si="6"/>
        <v>2025</v>
      </c>
      <c r="K395" s="1" t="s">
        <v>35</v>
      </c>
      <c r="L395" s="2" t="s">
        <v>9</v>
      </c>
    </row>
    <row r="396" spans="1:12">
      <c r="A396" s="3">
        <v>45777</v>
      </c>
      <c r="B396" s="1">
        <v>4</v>
      </c>
      <c r="C396" s="1">
        <v>512</v>
      </c>
      <c r="D396" s="2" t="s">
        <v>23</v>
      </c>
      <c r="E396" s="1" t="s">
        <v>33</v>
      </c>
      <c r="F396" s="2" t="s">
        <v>207</v>
      </c>
      <c r="G396" s="4">
        <v>5291.94</v>
      </c>
      <c r="H396" s="4">
        <f>表2[[#This Row],[借方发生额]]/10000</f>
        <v>0.529194</v>
      </c>
      <c r="I396" s="2" t="s">
        <v>31</v>
      </c>
      <c r="J396" s="1">
        <f t="shared" si="6"/>
        <v>2025</v>
      </c>
      <c r="K396" s="1" t="s">
        <v>35</v>
      </c>
      <c r="L396" s="2" t="s">
        <v>9</v>
      </c>
    </row>
    <row r="397" hidden="1" spans="1:12">
      <c r="A397" s="3">
        <v>45777</v>
      </c>
      <c r="B397" s="1">
        <v>4</v>
      </c>
      <c r="C397" s="1">
        <v>512</v>
      </c>
      <c r="D397" s="2" t="s">
        <v>23</v>
      </c>
      <c r="E397" s="1" t="s">
        <v>29</v>
      </c>
      <c r="F397" s="2" t="s">
        <v>91</v>
      </c>
      <c r="G397" s="4">
        <v>56925.17</v>
      </c>
      <c r="H397" s="4">
        <f>表2[[#This Row],[借方发生额]]/10000</f>
        <v>5.692517</v>
      </c>
      <c r="I397" s="2" t="s">
        <v>31</v>
      </c>
      <c r="J397" s="1">
        <f t="shared" si="6"/>
        <v>2025</v>
      </c>
      <c r="K397" s="1" t="s">
        <v>32</v>
      </c>
      <c r="L397" s="2" t="s">
        <v>7</v>
      </c>
    </row>
    <row r="398" hidden="1" spans="1:12">
      <c r="A398" s="3">
        <v>45777</v>
      </c>
      <c r="B398" s="1">
        <v>4</v>
      </c>
      <c r="C398" s="1">
        <v>512</v>
      </c>
      <c r="D398" s="2" t="s">
        <v>23</v>
      </c>
      <c r="E398" s="1" t="s">
        <v>29</v>
      </c>
      <c r="F398" s="2" t="s">
        <v>208</v>
      </c>
      <c r="G398" s="4">
        <v>27664.86</v>
      </c>
      <c r="H398" s="4">
        <f>表2[[#This Row],[借方发生额]]/10000</f>
        <v>2.766486</v>
      </c>
      <c r="I398" s="2" t="s">
        <v>31</v>
      </c>
      <c r="J398" s="1">
        <f t="shared" si="6"/>
        <v>2025</v>
      </c>
      <c r="K398" s="1" t="s">
        <v>32</v>
      </c>
      <c r="L398" s="2" t="s">
        <v>7</v>
      </c>
    </row>
    <row r="399" spans="1:12">
      <c r="A399" s="3">
        <v>45777</v>
      </c>
      <c r="B399" s="1">
        <v>4</v>
      </c>
      <c r="C399" s="1">
        <v>512</v>
      </c>
      <c r="D399" s="2" t="s">
        <v>23</v>
      </c>
      <c r="E399" s="1" t="s">
        <v>33</v>
      </c>
      <c r="F399" s="2" t="s">
        <v>173</v>
      </c>
      <c r="G399" s="4">
        <v>4139.98</v>
      </c>
      <c r="H399" s="4">
        <f>表2[[#This Row],[借方发生额]]/10000</f>
        <v>0.413998</v>
      </c>
      <c r="I399" s="2" t="s">
        <v>31</v>
      </c>
      <c r="J399" s="1">
        <f t="shared" si="6"/>
        <v>2025</v>
      </c>
      <c r="K399" s="1" t="s">
        <v>35</v>
      </c>
      <c r="L399" s="2" t="s">
        <v>9</v>
      </c>
    </row>
    <row r="400" spans="1:12">
      <c r="A400" s="3">
        <v>45777</v>
      </c>
      <c r="B400" s="1">
        <v>4</v>
      </c>
      <c r="C400" s="1">
        <v>512</v>
      </c>
      <c r="D400" s="2" t="s">
        <v>23</v>
      </c>
      <c r="E400" s="1" t="s">
        <v>62</v>
      </c>
      <c r="F400" s="2" t="s">
        <v>173</v>
      </c>
      <c r="G400" s="1">
        <v>267.88</v>
      </c>
      <c r="H400" s="4">
        <f>表2[[#This Row],[借方发生额]]/10000</f>
        <v>0.026788</v>
      </c>
      <c r="I400" s="2" t="s">
        <v>31</v>
      </c>
      <c r="J400" s="1">
        <f t="shared" si="6"/>
        <v>2025</v>
      </c>
      <c r="K400" s="1" t="s">
        <v>64</v>
      </c>
      <c r="L400" s="2" t="s">
        <v>9</v>
      </c>
    </row>
    <row r="401" spans="1:12">
      <c r="A401" s="3">
        <v>45777</v>
      </c>
      <c r="B401" s="1">
        <v>4</v>
      </c>
      <c r="C401" s="1">
        <v>512</v>
      </c>
      <c r="D401" s="2" t="s">
        <v>23</v>
      </c>
      <c r="E401" s="1" t="s">
        <v>33</v>
      </c>
      <c r="F401" s="2" t="s">
        <v>190</v>
      </c>
      <c r="G401" s="4">
        <v>1047</v>
      </c>
      <c r="H401" s="4">
        <f>表2[[#This Row],[借方发生额]]/10000</f>
        <v>0.1047</v>
      </c>
      <c r="I401" s="2" t="s">
        <v>31</v>
      </c>
      <c r="J401" s="1">
        <f t="shared" si="6"/>
        <v>2025</v>
      </c>
      <c r="K401" s="1" t="s">
        <v>35</v>
      </c>
      <c r="L401" s="2" t="s">
        <v>9</v>
      </c>
    </row>
    <row r="402" spans="1:12">
      <c r="A402" s="3">
        <v>45777</v>
      </c>
      <c r="B402" s="1">
        <v>4</v>
      </c>
      <c r="C402" s="1">
        <v>512</v>
      </c>
      <c r="D402" s="2" t="s">
        <v>23</v>
      </c>
      <c r="E402" s="1" t="s">
        <v>62</v>
      </c>
      <c r="F402" s="2" t="s">
        <v>190</v>
      </c>
      <c r="G402" s="1">
        <v>133.94</v>
      </c>
      <c r="H402" s="4">
        <f>表2[[#This Row],[借方发生额]]/10000</f>
        <v>0.013394</v>
      </c>
      <c r="I402" s="2" t="s">
        <v>31</v>
      </c>
      <c r="J402" s="1">
        <f t="shared" si="6"/>
        <v>2025</v>
      </c>
      <c r="K402" s="1" t="s">
        <v>64</v>
      </c>
      <c r="L402" s="2" t="s">
        <v>9</v>
      </c>
    </row>
    <row r="403" spans="1:12">
      <c r="A403" s="3">
        <v>45777</v>
      </c>
      <c r="B403" s="1">
        <v>4</v>
      </c>
      <c r="C403" s="1">
        <v>512</v>
      </c>
      <c r="D403" s="2" t="s">
        <v>23</v>
      </c>
      <c r="E403" s="1" t="s">
        <v>33</v>
      </c>
      <c r="F403" s="2" t="s">
        <v>190</v>
      </c>
      <c r="G403" s="1">
        <v>439.5</v>
      </c>
      <c r="H403" s="4">
        <f>表2[[#This Row],[借方发生额]]/10000</f>
        <v>0.04395</v>
      </c>
      <c r="I403" s="2" t="s">
        <v>31</v>
      </c>
      <c r="J403" s="1">
        <f t="shared" si="6"/>
        <v>2025</v>
      </c>
      <c r="K403" s="1" t="s">
        <v>35</v>
      </c>
      <c r="L403" s="2" t="s">
        <v>9</v>
      </c>
    </row>
    <row r="404" spans="1:12">
      <c r="A404" s="3">
        <v>45777</v>
      </c>
      <c r="B404" s="1">
        <v>4</v>
      </c>
      <c r="C404" s="1">
        <v>512</v>
      </c>
      <c r="D404" s="2" t="s">
        <v>23</v>
      </c>
      <c r="E404" s="1" t="s">
        <v>33</v>
      </c>
      <c r="F404" s="2" t="s">
        <v>195</v>
      </c>
      <c r="G404" s="4">
        <v>2145.99</v>
      </c>
      <c r="H404" s="4">
        <f>表2[[#This Row],[借方发生额]]/10000</f>
        <v>0.214599</v>
      </c>
      <c r="I404" s="2" t="s">
        <v>31</v>
      </c>
      <c r="J404" s="1">
        <f t="shared" si="6"/>
        <v>2025</v>
      </c>
      <c r="K404" s="1" t="s">
        <v>35</v>
      </c>
      <c r="L404" s="2" t="s">
        <v>9</v>
      </c>
    </row>
    <row r="405" spans="1:12">
      <c r="A405" s="3">
        <v>45777</v>
      </c>
      <c r="B405" s="1">
        <v>4</v>
      </c>
      <c r="C405" s="1">
        <v>512</v>
      </c>
      <c r="D405" s="2" t="s">
        <v>23</v>
      </c>
      <c r="E405" s="1" t="s">
        <v>62</v>
      </c>
      <c r="F405" s="2" t="s">
        <v>195</v>
      </c>
      <c r="G405" s="1">
        <v>334.86</v>
      </c>
      <c r="H405" s="4">
        <f>表2[[#This Row],[借方发生额]]/10000</f>
        <v>0.033486</v>
      </c>
      <c r="I405" s="2" t="s">
        <v>31</v>
      </c>
      <c r="J405" s="1">
        <f t="shared" si="6"/>
        <v>2025</v>
      </c>
      <c r="K405" s="1" t="s">
        <v>64</v>
      </c>
      <c r="L405" s="2" t="s">
        <v>9</v>
      </c>
    </row>
    <row r="406" hidden="1" spans="1:12">
      <c r="A406" s="3">
        <v>45777</v>
      </c>
      <c r="B406" s="1">
        <v>4</v>
      </c>
      <c r="C406" s="1">
        <v>512</v>
      </c>
      <c r="D406" s="2" t="s">
        <v>23</v>
      </c>
      <c r="E406" s="1" t="s">
        <v>29</v>
      </c>
      <c r="F406" s="2" t="s">
        <v>105</v>
      </c>
      <c r="G406" s="4">
        <v>34987.63</v>
      </c>
      <c r="H406" s="4">
        <f>表2[[#This Row],[借方发生额]]/10000</f>
        <v>3.498763</v>
      </c>
      <c r="I406" s="2" t="s">
        <v>31</v>
      </c>
      <c r="J406" s="1">
        <f t="shared" si="6"/>
        <v>2025</v>
      </c>
      <c r="K406" s="1" t="s">
        <v>32</v>
      </c>
      <c r="L406" s="2" t="s">
        <v>7</v>
      </c>
    </row>
    <row r="407" hidden="1" spans="1:12">
      <c r="A407" s="3">
        <v>45777</v>
      </c>
      <c r="B407" s="1">
        <v>4</v>
      </c>
      <c r="C407" s="1">
        <v>512</v>
      </c>
      <c r="D407" s="2" t="s">
        <v>23</v>
      </c>
      <c r="E407" s="1" t="s">
        <v>29</v>
      </c>
      <c r="F407" s="2" t="s">
        <v>209</v>
      </c>
      <c r="G407" s="4">
        <v>15103.94</v>
      </c>
      <c r="H407" s="4">
        <f>表2[[#This Row],[借方发生额]]/10000</f>
        <v>1.510394</v>
      </c>
      <c r="I407" s="2" t="s">
        <v>31</v>
      </c>
      <c r="J407" s="1">
        <f t="shared" si="6"/>
        <v>2025</v>
      </c>
      <c r="K407" s="1" t="s">
        <v>32</v>
      </c>
      <c r="L407" s="2" t="s">
        <v>7</v>
      </c>
    </row>
    <row r="408" spans="1:12">
      <c r="A408" s="3">
        <v>45777</v>
      </c>
      <c r="B408" s="1">
        <v>4</v>
      </c>
      <c r="C408" s="1">
        <v>512</v>
      </c>
      <c r="D408" s="2" t="s">
        <v>23</v>
      </c>
      <c r="E408" s="1" t="s">
        <v>33</v>
      </c>
      <c r="F408" s="2" t="s">
        <v>210</v>
      </c>
      <c r="G408" s="4">
        <v>5028.26</v>
      </c>
      <c r="H408" s="4">
        <f>表2[[#This Row],[借方发生额]]/10000</f>
        <v>0.502826</v>
      </c>
      <c r="I408" s="2" t="s">
        <v>31</v>
      </c>
      <c r="J408" s="1">
        <f t="shared" si="6"/>
        <v>2025</v>
      </c>
      <c r="K408" s="1" t="s">
        <v>35</v>
      </c>
      <c r="L408" s="2" t="s">
        <v>9</v>
      </c>
    </row>
    <row r="409" spans="1:12">
      <c r="A409" s="3">
        <v>45777</v>
      </c>
      <c r="B409" s="1">
        <v>4</v>
      </c>
      <c r="C409" s="1">
        <v>512</v>
      </c>
      <c r="D409" s="2" t="s">
        <v>23</v>
      </c>
      <c r="E409" s="1" t="s">
        <v>33</v>
      </c>
      <c r="F409" s="2" t="s">
        <v>177</v>
      </c>
      <c r="G409" s="4">
        <v>1439.62</v>
      </c>
      <c r="H409" s="4">
        <f>表2[[#This Row],[借方发生额]]/10000</f>
        <v>0.143962</v>
      </c>
      <c r="I409" s="2" t="s">
        <v>31</v>
      </c>
      <c r="J409" s="1">
        <f t="shared" si="6"/>
        <v>2025</v>
      </c>
      <c r="K409" s="1" t="s">
        <v>35</v>
      </c>
      <c r="L409" s="2" t="s">
        <v>9</v>
      </c>
    </row>
    <row r="410" spans="1:12">
      <c r="A410" s="3">
        <v>45777</v>
      </c>
      <c r="B410" s="1">
        <v>4</v>
      </c>
      <c r="C410" s="1">
        <v>512</v>
      </c>
      <c r="D410" s="2" t="s">
        <v>23</v>
      </c>
      <c r="E410" s="1" t="s">
        <v>62</v>
      </c>
      <c r="F410" s="2" t="s">
        <v>177</v>
      </c>
      <c r="G410" s="1">
        <v>133.94</v>
      </c>
      <c r="H410" s="4">
        <f>表2[[#This Row],[借方发生额]]/10000</f>
        <v>0.013394</v>
      </c>
      <c r="I410" s="2" t="s">
        <v>31</v>
      </c>
      <c r="J410" s="1">
        <f t="shared" si="6"/>
        <v>2025</v>
      </c>
      <c r="K410" s="1" t="s">
        <v>64</v>
      </c>
      <c r="L410" s="2" t="s">
        <v>9</v>
      </c>
    </row>
    <row r="411" spans="1:12">
      <c r="A411" s="3">
        <v>45777</v>
      </c>
      <c r="B411" s="1">
        <v>4</v>
      </c>
      <c r="C411" s="1">
        <v>512</v>
      </c>
      <c r="D411" s="2" t="s">
        <v>23</v>
      </c>
      <c r="E411" s="1" t="s">
        <v>33</v>
      </c>
      <c r="F411" s="2" t="s">
        <v>211</v>
      </c>
      <c r="G411" s="4">
        <v>3932</v>
      </c>
      <c r="H411" s="4">
        <f>表2[[#This Row],[借方发生额]]/10000</f>
        <v>0.3932</v>
      </c>
      <c r="I411" s="2" t="s">
        <v>31</v>
      </c>
      <c r="J411" s="1">
        <f t="shared" si="6"/>
        <v>2025</v>
      </c>
      <c r="K411" s="1" t="s">
        <v>35</v>
      </c>
      <c r="L411" s="2" t="s">
        <v>9</v>
      </c>
    </row>
    <row r="412" spans="1:12">
      <c r="A412" s="3">
        <v>45777</v>
      </c>
      <c r="B412" s="1">
        <v>4</v>
      </c>
      <c r="C412" s="1">
        <v>512</v>
      </c>
      <c r="D412" s="2" t="s">
        <v>23</v>
      </c>
      <c r="E412" s="1" t="s">
        <v>62</v>
      </c>
      <c r="F412" s="2" t="s">
        <v>211</v>
      </c>
      <c r="G412" s="1">
        <v>321.1</v>
      </c>
      <c r="H412" s="4">
        <f>表2[[#This Row],[借方发生额]]/10000</f>
        <v>0.03211</v>
      </c>
      <c r="I412" s="2" t="s">
        <v>31</v>
      </c>
      <c r="J412" s="1">
        <f t="shared" si="6"/>
        <v>2025</v>
      </c>
      <c r="K412" s="1" t="s">
        <v>64</v>
      </c>
      <c r="L412" s="2" t="s">
        <v>9</v>
      </c>
    </row>
    <row r="413" spans="1:12">
      <c r="A413" s="3">
        <v>45777</v>
      </c>
      <c r="B413" s="1">
        <v>4</v>
      </c>
      <c r="C413" s="1">
        <v>512</v>
      </c>
      <c r="D413" s="2" t="s">
        <v>23</v>
      </c>
      <c r="E413" s="1" t="s">
        <v>62</v>
      </c>
      <c r="F413" s="2" t="s">
        <v>210</v>
      </c>
      <c r="G413" s="1">
        <v>334.85</v>
      </c>
      <c r="H413" s="4">
        <f>表2[[#This Row],[借方发生额]]/10000</f>
        <v>0.033485</v>
      </c>
      <c r="I413" s="2" t="s">
        <v>31</v>
      </c>
      <c r="J413" s="1">
        <f t="shared" si="6"/>
        <v>2025</v>
      </c>
      <c r="K413" s="1" t="s">
        <v>64</v>
      </c>
      <c r="L413" s="2" t="s">
        <v>9</v>
      </c>
    </row>
    <row r="414" spans="1:12">
      <c r="A414" s="3">
        <v>45777</v>
      </c>
      <c r="B414" s="1">
        <v>4</v>
      </c>
      <c r="C414" s="1">
        <v>512</v>
      </c>
      <c r="D414" s="2" t="s">
        <v>23</v>
      </c>
      <c r="E414" s="1" t="s">
        <v>33</v>
      </c>
      <c r="F414" s="2" t="s">
        <v>212</v>
      </c>
      <c r="G414" s="1">
        <v>131</v>
      </c>
      <c r="H414" s="4">
        <f>表2[[#This Row],[借方发生额]]/10000</f>
        <v>0.0131</v>
      </c>
      <c r="I414" s="2" t="s">
        <v>31</v>
      </c>
      <c r="J414" s="1">
        <f t="shared" si="6"/>
        <v>2025</v>
      </c>
      <c r="K414" s="1" t="s">
        <v>35</v>
      </c>
      <c r="L414" s="2" t="s">
        <v>9</v>
      </c>
    </row>
    <row r="415" hidden="1" spans="1:12">
      <c r="A415" s="3">
        <v>45777</v>
      </c>
      <c r="B415" s="1">
        <v>4</v>
      </c>
      <c r="C415" s="1">
        <v>512</v>
      </c>
      <c r="D415" s="2" t="s">
        <v>23</v>
      </c>
      <c r="E415" s="1" t="s">
        <v>29</v>
      </c>
      <c r="F415" s="2" t="s">
        <v>146</v>
      </c>
      <c r="G415" s="4">
        <v>35757.89</v>
      </c>
      <c r="H415" s="4">
        <f>表2[[#This Row],[借方发生额]]/10000</f>
        <v>3.575789</v>
      </c>
      <c r="I415" s="2" t="s">
        <v>31</v>
      </c>
      <c r="J415" s="1">
        <f t="shared" si="6"/>
        <v>2025</v>
      </c>
      <c r="K415" s="1" t="s">
        <v>32</v>
      </c>
      <c r="L415" s="2" t="s">
        <v>7</v>
      </c>
    </row>
    <row r="416" hidden="1" spans="1:12">
      <c r="A416" s="3">
        <v>45777</v>
      </c>
      <c r="B416" s="1">
        <v>4</v>
      </c>
      <c r="C416" s="1">
        <v>512</v>
      </c>
      <c r="D416" s="2" t="s">
        <v>23</v>
      </c>
      <c r="E416" s="1" t="s">
        <v>29</v>
      </c>
      <c r="F416" s="2" t="s">
        <v>213</v>
      </c>
      <c r="G416" s="4">
        <v>14375.52</v>
      </c>
      <c r="H416" s="4">
        <f>表2[[#This Row],[借方发生额]]/10000</f>
        <v>1.437552</v>
      </c>
      <c r="I416" s="2" t="s">
        <v>31</v>
      </c>
      <c r="J416" s="1">
        <f t="shared" si="6"/>
        <v>2025</v>
      </c>
      <c r="K416" s="1" t="s">
        <v>32</v>
      </c>
      <c r="L416" s="2" t="s">
        <v>7</v>
      </c>
    </row>
    <row r="417" hidden="1" spans="1:12">
      <c r="A417" s="3">
        <v>45777</v>
      </c>
      <c r="B417" s="1">
        <v>4</v>
      </c>
      <c r="C417" s="1">
        <v>512</v>
      </c>
      <c r="D417" s="2" t="s">
        <v>23</v>
      </c>
      <c r="E417" s="1" t="s">
        <v>29</v>
      </c>
      <c r="F417" s="2" t="s">
        <v>104</v>
      </c>
      <c r="G417" s="4">
        <v>40530.21</v>
      </c>
      <c r="H417" s="4">
        <f>表2[[#This Row],[借方发生额]]/10000</f>
        <v>4.053021</v>
      </c>
      <c r="I417" s="2" t="s">
        <v>31</v>
      </c>
      <c r="J417" s="1">
        <f t="shared" si="6"/>
        <v>2025</v>
      </c>
      <c r="K417" s="1" t="s">
        <v>32</v>
      </c>
      <c r="L417" s="2" t="s">
        <v>7</v>
      </c>
    </row>
    <row r="418" spans="1:12">
      <c r="A418" s="3">
        <v>45777</v>
      </c>
      <c r="B418" s="1">
        <v>4</v>
      </c>
      <c r="C418" s="1">
        <v>512</v>
      </c>
      <c r="D418" s="2" t="s">
        <v>23</v>
      </c>
      <c r="E418" s="1" t="s">
        <v>56</v>
      </c>
      <c r="F418" s="2" t="s">
        <v>214</v>
      </c>
      <c r="G418" s="1">
        <v>53</v>
      </c>
      <c r="H418" s="4">
        <f>表2[[#This Row],[借方发生额]]/10000</f>
        <v>0.0053</v>
      </c>
      <c r="I418" s="2" t="s">
        <v>31</v>
      </c>
      <c r="J418" s="1">
        <f t="shared" si="6"/>
        <v>2025</v>
      </c>
      <c r="K418" s="1" t="s">
        <v>58</v>
      </c>
      <c r="L418" s="2" t="s">
        <v>9</v>
      </c>
    </row>
    <row r="419" spans="1:12">
      <c r="A419" s="3">
        <v>45777</v>
      </c>
      <c r="B419" s="1">
        <v>4</v>
      </c>
      <c r="C419" s="1">
        <v>512</v>
      </c>
      <c r="D419" s="2" t="s">
        <v>23</v>
      </c>
      <c r="E419" s="1" t="s">
        <v>38</v>
      </c>
      <c r="F419" s="2" t="s">
        <v>214</v>
      </c>
      <c r="G419" s="1">
        <v>514</v>
      </c>
      <c r="H419" s="4">
        <f>表2[[#This Row],[借方发生额]]/10000</f>
        <v>0.0514</v>
      </c>
      <c r="I419" s="2" t="s">
        <v>31</v>
      </c>
      <c r="J419" s="1">
        <f t="shared" si="6"/>
        <v>2025</v>
      </c>
      <c r="K419" s="1" t="s">
        <v>40</v>
      </c>
      <c r="L419" s="2" t="s">
        <v>9</v>
      </c>
    </row>
    <row r="420" spans="1:12">
      <c r="A420" s="3">
        <v>45777</v>
      </c>
      <c r="B420" s="1">
        <v>4</v>
      </c>
      <c r="C420" s="1">
        <v>512</v>
      </c>
      <c r="D420" s="2" t="s">
        <v>23</v>
      </c>
      <c r="E420" s="1" t="s">
        <v>33</v>
      </c>
      <c r="F420" s="2" t="s">
        <v>215</v>
      </c>
      <c r="G420" s="4">
        <v>1358</v>
      </c>
      <c r="H420" s="4">
        <f>表2[[#This Row],[借方发生额]]/10000</f>
        <v>0.1358</v>
      </c>
      <c r="I420" s="2" t="s">
        <v>31</v>
      </c>
      <c r="J420" s="1">
        <f t="shared" si="6"/>
        <v>2025</v>
      </c>
      <c r="K420" s="1" t="s">
        <v>35</v>
      </c>
      <c r="L420" s="2" t="s">
        <v>9</v>
      </c>
    </row>
    <row r="421" spans="1:12">
      <c r="A421" s="3">
        <v>45777</v>
      </c>
      <c r="B421" s="1">
        <v>4</v>
      </c>
      <c r="C421" s="1">
        <v>512</v>
      </c>
      <c r="D421" s="2" t="s">
        <v>23</v>
      </c>
      <c r="E421" s="1" t="s">
        <v>56</v>
      </c>
      <c r="F421" s="2" t="s">
        <v>215</v>
      </c>
      <c r="G421" s="1">
        <v>524</v>
      </c>
      <c r="H421" s="4">
        <f>表2[[#This Row],[借方发生额]]/10000</f>
        <v>0.0524</v>
      </c>
      <c r="I421" s="2" t="s">
        <v>31</v>
      </c>
      <c r="J421" s="1">
        <f t="shared" si="6"/>
        <v>2025</v>
      </c>
      <c r="K421" s="1" t="s">
        <v>58</v>
      </c>
      <c r="L421" s="2" t="s">
        <v>9</v>
      </c>
    </row>
    <row r="422" spans="1:12">
      <c r="A422" s="3">
        <v>45777</v>
      </c>
      <c r="B422" s="1">
        <v>4</v>
      </c>
      <c r="C422" s="1">
        <v>512</v>
      </c>
      <c r="D422" s="2" t="s">
        <v>23</v>
      </c>
      <c r="E422" s="1" t="s">
        <v>38</v>
      </c>
      <c r="F422" s="2" t="s">
        <v>215</v>
      </c>
      <c r="G422" s="4">
        <v>1250</v>
      </c>
      <c r="H422" s="4">
        <f>表2[[#This Row],[借方发生额]]/10000</f>
        <v>0.125</v>
      </c>
      <c r="I422" s="2" t="s">
        <v>31</v>
      </c>
      <c r="J422" s="1">
        <f t="shared" si="6"/>
        <v>2025</v>
      </c>
      <c r="K422" s="1" t="s">
        <v>40</v>
      </c>
      <c r="L422" s="2" t="s">
        <v>9</v>
      </c>
    </row>
    <row r="423" spans="1:12">
      <c r="A423" s="3">
        <v>45777</v>
      </c>
      <c r="B423" s="1">
        <v>4</v>
      </c>
      <c r="C423" s="1">
        <v>512</v>
      </c>
      <c r="D423" s="2" t="s">
        <v>23</v>
      </c>
      <c r="E423" s="1" t="s">
        <v>33</v>
      </c>
      <c r="F423" s="2" t="s">
        <v>177</v>
      </c>
      <c r="G423" s="4">
        <v>2951.64</v>
      </c>
      <c r="H423" s="4">
        <f>表2[[#This Row],[借方发生额]]/10000</f>
        <v>0.295164</v>
      </c>
      <c r="I423" s="2" t="s">
        <v>31</v>
      </c>
      <c r="J423" s="1">
        <f t="shared" si="6"/>
        <v>2025</v>
      </c>
      <c r="K423" s="1" t="s">
        <v>35</v>
      </c>
      <c r="L423" s="2" t="s">
        <v>9</v>
      </c>
    </row>
    <row r="424" spans="1:12">
      <c r="A424" s="3">
        <v>45777</v>
      </c>
      <c r="B424" s="1">
        <v>4</v>
      </c>
      <c r="C424" s="1">
        <v>512</v>
      </c>
      <c r="D424" s="2" t="s">
        <v>23</v>
      </c>
      <c r="E424" s="1" t="s">
        <v>62</v>
      </c>
      <c r="F424" s="2" t="s">
        <v>177</v>
      </c>
      <c r="G424" s="1">
        <v>200.91</v>
      </c>
      <c r="H424" s="4">
        <f>表2[[#This Row],[借方发生额]]/10000</f>
        <v>0.020091</v>
      </c>
      <c r="I424" s="2" t="s">
        <v>31</v>
      </c>
      <c r="J424" s="1">
        <f t="shared" si="6"/>
        <v>2025</v>
      </c>
      <c r="K424" s="1" t="s">
        <v>64</v>
      </c>
      <c r="L424" s="2" t="s">
        <v>9</v>
      </c>
    </row>
    <row r="425" spans="1:12">
      <c r="A425" s="3">
        <v>45777</v>
      </c>
      <c r="B425" s="1">
        <v>4</v>
      </c>
      <c r="C425" s="1">
        <v>512</v>
      </c>
      <c r="D425" s="2" t="s">
        <v>23</v>
      </c>
      <c r="E425" s="1" t="s">
        <v>33</v>
      </c>
      <c r="F425" s="2" t="s">
        <v>216</v>
      </c>
      <c r="G425" s="4">
        <v>3513</v>
      </c>
      <c r="H425" s="4">
        <f>表2[[#This Row],[借方发生额]]/10000</f>
        <v>0.3513</v>
      </c>
      <c r="I425" s="2" t="s">
        <v>31</v>
      </c>
      <c r="J425" s="1">
        <f t="shared" si="6"/>
        <v>2025</v>
      </c>
      <c r="K425" s="1" t="s">
        <v>35</v>
      </c>
      <c r="L425" s="2" t="s">
        <v>9</v>
      </c>
    </row>
    <row r="426" spans="1:12">
      <c r="A426" s="3">
        <v>45777</v>
      </c>
      <c r="B426" s="1">
        <v>4</v>
      </c>
      <c r="C426" s="1">
        <v>512</v>
      </c>
      <c r="D426" s="2" t="s">
        <v>23</v>
      </c>
      <c r="E426" s="1" t="s">
        <v>33</v>
      </c>
      <c r="F426" s="2" t="s">
        <v>176</v>
      </c>
      <c r="G426" s="4">
        <v>4717.6</v>
      </c>
      <c r="H426" s="4">
        <f>表2[[#This Row],[借方发生额]]/10000</f>
        <v>0.47176</v>
      </c>
      <c r="I426" s="2" t="s">
        <v>31</v>
      </c>
      <c r="J426" s="1">
        <f t="shared" si="6"/>
        <v>2025</v>
      </c>
      <c r="K426" s="1" t="s">
        <v>35</v>
      </c>
      <c r="L426" s="2" t="s">
        <v>9</v>
      </c>
    </row>
    <row r="427" spans="1:12">
      <c r="A427" s="3">
        <v>45777</v>
      </c>
      <c r="B427" s="1">
        <v>4</v>
      </c>
      <c r="C427" s="1">
        <v>512</v>
      </c>
      <c r="D427" s="2" t="s">
        <v>23</v>
      </c>
      <c r="E427" s="1" t="s">
        <v>56</v>
      </c>
      <c r="F427" s="2" t="s">
        <v>176</v>
      </c>
      <c r="G427" s="4">
        <v>1360</v>
      </c>
      <c r="H427" s="4">
        <f>表2[[#This Row],[借方发生额]]/10000</f>
        <v>0.136</v>
      </c>
      <c r="I427" s="2" t="s">
        <v>31</v>
      </c>
      <c r="J427" s="1">
        <f t="shared" si="6"/>
        <v>2025</v>
      </c>
      <c r="K427" s="1" t="s">
        <v>58</v>
      </c>
      <c r="L427" s="2" t="s">
        <v>9</v>
      </c>
    </row>
    <row r="428" spans="1:12">
      <c r="A428" s="3">
        <v>45777</v>
      </c>
      <c r="B428" s="1">
        <v>4</v>
      </c>
      <c r="C428" s="1">
        <v>512</v>
      </c>
      <c r="D428" s="2" t="s">
        <v>23</v>
      </c>
      <c r="E428" s="1" t="s">
        <v>62</v>
      </c>
      <c r="F428" s="2" t="s">
        <v>176</v>
      </c>
      <c r="G428" s="1">
        <v>669.7</v>
      </c>
      <c r="H428" s="4">
        <f>表2[[#This Row],[借方发生额]]/10000</f>
        <v>0.06697</v>
      </c>
      <c r="I428" s="2" t="s">
        <v>31</v>
      </c>
      <c r="J428" s="1">
        <f t="shared" si="6"/>
        <v>2025</v>
      </c>
      <c r="K428" s="1" t="s">
        <v>64</v>
      </c>
      <c r="L428" s="2" t="s">
        <v>9</v>
      </c>
    </row>
    <row r="429" hidden="1" spans="1:12">
      <c r="A429" s="3">
        <v>45777</v>
      </c>
      <c r="B429" s="1">
        <v>4</v>
      </c>
      <c r="C429" s="1">
        <v>512</v>
      </c>
      <c r="D429" s="2" t="s">
        <v>23</v>
      </c>
      <c r="E429" s="1" t="s">
        <v>29</v>
      </c>
      <c r="F429" s="2" t="s">
        <v>217</v>
      </c>
      <c r="G429" s="4">
        <v>15600.57</v>
      </c>
      <c r="H429" s="4">
        <f>表2[[#This Row],[借方发生额]]/10000</f>
        <v>1.560057</v>
      </c>
      <c r="I429" s="2" t="s">
        <v>31</v>
      </c>
      <c r="J429" s="1">
        <f t="shared" si="6"/>
        <v>2025</v>
      </c>
      <c r="K429" s="1" t="s">
        <v>32</v>
      </c>
      <c r="L429" s="2" t="s">
        <v>7</v>
      </c>
    </row>
    <row r="430" hidden="1" spans="1:12">
      <c r="A430" s="3">
        <v>45777</v>
      </c>
      <c r="B430" s="1">
        <v>4</v>
      </c>
      <c r="C430" s="1">
        <v>512</v>
      </c>
      <c r="D430" s="2" t="s">
        <v>23</v>
      </c>
      <c r="E430" s="1" t="s">
        <v>29</v>
      </c>
      <c r="F430" s="2" t="s">
        <v>95</v>
      </c>
      <c r="G430" s="4">
        <v>76172.54</v>
      </c>
      <c r="H430" s="4">
        <f>表2[[#This Row],[借方发生额]]/10000</f>
        <v>7.617254</v>
      </c>
      <c r="I430" s="2" t="s">
        <v>31</v>
      </c>
      <c r="J430" s="1">
        <f t="shared" si="6"/>
        <v>2025</v>
      </c>
      <c r="K430" s="1" t="s">
        <v>32</v>
      </c>
      <c r="L430" s="2" t="s">
        <v>7</v>
      </c>
    </row>
    <row r="431" hidden="1" spans="1:12">
      <c r="A431" s="3">
        <v>45777</v>
      </c>
      <c r="B431" s="1">
        <v>4</v>
      </c>
      <c r="C431" s="1">
        <v>513</v>
      </c>
      <c r="D431" s="2" t="s">
        <v>23</v>
      </c>
      <c r="E431" s="1" t="s">
        <v>29</v>
      </c>
      <c r="F431" s="2" t="s">
        <v>146</v>
      </c>
      <c r="G431" s="4">
        <v>17481.63</v>
      </c>
      <c r="H431" s="4">
        <f>表2[[#This Row],[借方发生额]]/10000</f>
        <v>1.748163</v>
      </c>
      <c r="I431" s="2" t="s">
        <v>31</v>
      </c>
      <c r="J431" s="1">
        <f t="shared" si="6"/>
        <v>2025</v>
      </c>
      <c r="K431" s="1" t="s">
        <v>32</v>
      </c>
      <c r="L431" s="2" t="s">
        <v>7</v>
      </c>
    </row>
    <row r="432" spans="1:12">
      <c r="A432" s="3">
        <v>45777</v>
      </c>
      <c r="B432" s="1">
        <v>4</v>
      </c>
      <c r="C432" s="1">
        <v>513</v>
      </c>
      <c r="D432" s="2" t="s">
        <v>23</v>
      </c>
      <c r="E432" s="1" t="s">
        <v>62</v>
      </c>
      <c r="F432" s="2" t="s">
        <v>218</v>
      </c>
      <c r="G432" s="4">
        <v>1302.04</v>
      </c>
      <c r="H432" s="4">
        <f>表2[[#This Row],[借方发生额]]/10000</f>
        <v>0.130204</v>
      </c>
      <c r="I432" s="2" t="s">
        <v>31</v>
      </c>
      <c r="J432" s="1">
        <f t="shared" si="6"/>
        <v>2025</v>
      </c>
      <c r="K432" s="1" t="s">
        <v>64</v>
      </c>
      <c r="L432" s="2" t="s">
        <v>9</v>
      </c>
    </row>
    <row r="433" hidden="1" spans="1:12">
      <c r="A433" s="3">
        <v>45777</v>
      </c>
      <c r="B433" s="1">
        <v>4</v>
      </c>
      <c r="C433" s="1">
        <v>513</v>
      </c>
      <c r="D433" s="2" t="s">
        <v>23</v>
      </c>
      <c r="E433" s="1" t="s">
        <v>29</v>
      </c>
      <c r="F433" s="2" t="s">
        <v>55</v>
      </c>
      <c r="G433" s="4">
        <v>72816.22</v>
      </c>
      <c r="H433" s="4">
        <f>表2[[#This Row],[借方发生额]]/10000</f>
        <v>7.281622</v>
      </c>
      <c r="I433" s="2" t="s">
        <v>31</v>
      </c>
      <c r="J433" s="1">
        <f t="shared" si="6"/>
        <v>2025</v>
      </c>
      <c r="K433" s="1" t="s">
        <v>32</v>
      </c>
      <c r="L433" s="2" t="s">
        <v>7</v>
      </c>
    </row>
    <row r="434" spans="1:12">
      <c r="A434" s="3">
        <v>45777</v>
      </c>
      <c r="B434" s="1">
        <v>4</v>
      </c>
      <c r="C434" s="1">
        <v>513</v>
      </c>
      <c r="D434" s="2" t="s">
        <v>23</v>
      </c>
      <c r="E434" s="1" t="s">
        <v>33</v>
      </c>
      <c r="F434" s="2" t="s">
        <v>219</v>
      </c>
      <c r="G434" s="4">
        <v>1228</v>
      </c>
      <c r="H434" s="4">
        <f>表2[[#This Row],[借方发生额]]/10000</f>
        <v>0.1228</v>
      </c>
      <c r="I434" s="2" t="s">
        <v>31</v>
      </c>
      <c r="J434" s="1">
        <f t="shared" si="6"/>
        <v>2025</v>
      </c>
      <c r="K434" s="1" t="s">
        <v>35</v>
      </c>
      <c r="L434" s="2" t="s">
        <v>9</v>
      </c>
    </row>
    <row r="435" spans="1:12">
      <c r="A435" s="3">
        <v>45777</v>
      </c>
      <c r="B435" s="1">
        <v>4</v>
      </c>
      <c r="C435" s="1">
        <v>513</v>
      </c>
      <c r="D435" s="2" t="s">
        <v>23</v>
      </c>
      <c r="E435" s="1" t="s">
        <v>62</v>
      </c>
      <c r="F435" s="2" t="s">
        <v>219</v>
      </c>
      <c r="G435" s="4">
        <v>1053.22</v>
      </c>
      <c r="H435" s="4">
        <f>表2[[#This Row],[借方发生额]]/10000</f>
        <v>0.105322</v>
      </c>
      <c r="I435" s="2" t="s">
        <v>31</v>
      </c>
      <c r="J435" s="1">
        <f t="shared" si="6"/>
        <v>2025</v>
      </c>
      <c r="K435" s="1" t="s">
        <v>64</v>
      </c>
      <c r="L435" s="2" t="s">
        <v>9</v>
      </c>
    </row>
    <row r="436" spans="1:12">
      <c r="A436" s="3">
        <v>45777</v>
      </c>
      <c r="B436" s="1">
        <v>4</v>
      </c>
      <c r="C436" s="1">
        <v>513</v>
      </c>
      <c r="D436" s="2" t="s">
        <v>23</v>
      </c>
      <c r="E436" s="1" t="s">
        <v>33</v>
      </c>
      <c r="F436" s="2" t="s">
        <v>220</v>
      </c>
      <c r="G436" s="4">
        <v>1039.57</v>
      </c>
      <c r="H436" s="4">
        <f>表2[[#This Row],[借方发生额]]/10000</f>
        <v>0.103957</v>
      </c>
      <c r="I436" s="2" t="s">
        <v>31</v>
      </c>
      <c r="J436" s="1">
        <f t="shared" si="6"/>
        <v>2025</v>
      </c>
      <c r="K436" s="1" t="s">
        <v>35</v>
      </c>
      <c r="L436" s="2" t="s">
        <v>9</v>
      </c>
    </row>
    <row r="437" spans="1:12">
      <c r="A437" s="3">
        <v>45777</v>
      </c>
      <c r="B437" s="1">
        <v>4</v>
      </c>
      <c r="C437" s="1">
        <v>513</v>
      </c>
      <c r="D437" s="2" t="s">
        <v>23</v>
      </c>
      <c r="E437" s="1" t="s">
        <v>62</v>
      </c>
      <c r="F437" s="2" t="s">
        <v>220</v>
      </c>
      <c r="G437" s="4">
        <v>3680.74</v>
      </c>
      <c r="H437" s="4">
        <f>表2[[#This Row],[借方发生额]]/10000</f>
        <v>0.368074</v>
      </c>
      <c r="I437" s="2" t="s">
        <v>31</v>
      </c>
      <c r="J437" s="1">
        <f t="shared" si="6"/>
        <v>2025</v>
      </c>
      <c r="K437" s="1" t="s">
        <v>64</v>
      </c>
      <c r="L437" s="2" t="s">
        <v>9</v>
      </c>
    </row>
    <row r="438" hidden="1" spans="1:12">
      <c r="A438" s="3">
        <v>45777</v>
      </c>
      <c r="B438" s="1">
        <v>4</v>
      </c>
      <c r="C438" s="1">
        <v>513</v>
      </c>
      <c r="D438" s="2" t="s">
        <v>23</v>
      </c>
      <c r="E438" s="1" t="s">
        <v>29</v>
      </c>
      <c r="F438" s="2" t="s">
        <v>69</v>
      </c>
      <c r="G438" s="4">
        <v>83047.67</v>
      </c>
      <c r="H438" s="4">
        <f>表2[[#This Row],[借方发生额]]/10000</f>
        <v>8.304767</v>
      </c>
      <c r="I438" s="2" t="s">
        <v>31</v>
      </c>
      <c r="J438" s="1">
        <f t="shared" si="6"/>
        <v>2025</v>
      </c>
      <c r="K438" s="1" t="s">
        <v>32</v>
      </c>
      <c r="L438" s="2" t="s">
        <v>7</v>
      </c>
    </row>
    <row r="439" hidden="1" spans="1:12">
      <c r="A439" s="3">
        <v>45777</v>
      </c>
      <c r="B439" s="1">
        <v>4</v>
      </c>
      <c r="C439" s="1">
        <v>513</v>
      </c>
      <c r="D439" s="2" t="s">
        <v>23</v>
      </c>
      <c r="E439" s="1" t="s">
        <v>29</v>
      </c>
      <c r="F439" s="2" t="s">
        <v>84</v>
      </c>
      <c r="G439" s="4">
        <v>66443.96</v>
      </c>
      <c r="H439" s="4">
        <f>表2[[#This Row],[借方发生额]]/10000</f>
        <v>6.644396</v>
      </c>
      <c r="I439" s="2" t="s">
        <v>31</v>
      </c>
      <c r="J439" s="1">
        <f t="shared" si="6"/>
        <v>2025</v>
      </c>
      <c r="K439" s="1" t="s">
        <v>32</v>
      </c>
      <c r="L439" s="2" t="s">
        <v>7</v>
      </c>
    </row>
    <row r="440" hidden="1" spans="1:12">
      <c r="A440" s="3">
        <v>45777</v>
      </c>
      <c r="B440" s="1">
        <v>4</v>
      </c>
      <c r="C440" s="1">
        <v>513</v>
      </c>
      <c r="D440" s="2" t="s">
        <v>23</v>
      </c>
      <c r="E440" s="1" t="s">
        <v>29</v>
      </c>
      <c r="F440" s="2" t="s">
        <v>61</v>
      </c>
      <c r="G440" s="4">
        <v>85649</v>
      </c>
      <c r="H440" s="4">
        <f>表2[[#This Row],[借方发生额]]/10000</f>
        <v>8.5649</v>
      </c>
      <c r="I440" s="2" t="s">
        <v>31</v>
      </c>
      <c r="J440" s="1">
        <f t="shared" si="6"/>
        <v>2025</v>
      </c>
      <c r="K440" s="1" t="s">
        <v>32</v>
      </c>
      <c r="L440" s="2" t="s">
        <v>7</v>
      </c>
    </row>
    <row r="441" spans="1:12">
      <c r="A441" s="3">
        <v>45777</v>
      </c>
      <c r="B441" s="1">
        <v>4</v>
      </c>
      <c r="C441" s="1">
        <v>513</v>
      </c>
      <c r="D441" s="2" t="s">
        <v>23</v>
      </c>
      <c r="E441" s="1" t="s">
        <v>33</v>
      </c>
      <c r="F441" s="2" t="s">
        <v>221</v>
      </c>
      <c r="G441" s="4">
        <v>2787</v>
      </c>
      <c r="H441" s="4">
        <f>表2[[#This Row],[借方发生额]]/10000</f>
        <v>0.2787</v>
      </c>
      <c r="I441" s="2" t="s">
        <v>31</v>
      </c>
      <c r="J441" s="1">
        <f t="shared" si="6"/>
        <v>2025</v>
      </c>
      <c r="K441" s="1" t="s">
        <v>35</v>
      </c>
      <c r="L441" s="2" t="s">
        <v>9</v>
      </c>
    </row>
    <row r="442" hidden="1" spans="1:12">
      <c r="A442" s="3">
        <v>45777</v>
      </c>
      <c r="B442" s="1">
        <v>4</v>
      </c>
      <c r="C442" s="1">
        <v>513</v>
      </c>
      <c r="D442" s="2" t="s">
        <v>23</v>
      </c>
      <c r="E442" s="1" t="s">
        <v>29</v>
      </c>
      <c r="F442" s="2" t="s">
        <v>104</v>
      </c>
      <c r="G442" s="4">
        <v>52603.04</v>
      </c>
      <c r="H442" s="4">
        <f>表2[[#This Row],[借方发生额]]/10000</f>
        <v>5.260304</v>
      </c>
      <c r="I442" s="2" t="s">
        <v>31</v>
      </c>
      <c r="J442" s="1">
        <f t="shared" si="6"/>
        <v>2025</v>
      </c>
      <c r="K442" s="1" t="s">
        <v>32</v>
      </c>
      <c r="L442" s="2" t="s">
        <v>7</v>
      </c>
    </row>
    <row r="443" spans="1:12">
      <c r="A443" s="3">
        <v>45777</v>
      </c>
      <c r="B443" s="1">
        <v>4</v>
      </c>
      <c r="C443" s="1">
        <v>513</v>
      </c>
      <c r="D443" s="2" t="s">
        <v>23</v>
      </c>
      <c r="E443" s="1" t="s">
        <v>62</v>
      </c>
      <c r="F443" s="2" t="s">
        <v>221</v>
      </c>
      <c r="G443" s="1">
        <v>239.91</v>
      </c>
      <c r="H443" s="4">
        <f>表2[[#This Row],[借方发生额]]/10000</f>
        <v>0.023991</v>
      </c>
      <c r="I443" s="2" t="s">
        <v>31</v>
      </c>
      <c r="J443" s="1">
        <f t="shared" si="6"/>
        <v>2025</v>
      </c>
      <c r="K443" s="1" t="s">
        <v>64</v>
      </c>
      <c r="L443" s="2" t="s">
        <v>9</v>
      </c>
    </row>
    <row r="444" hidden="1" spans="1:12">
      <c r="A444" s="3">
        <v>45777</v>
      </c>
      <c r="B444" s="1">
        <v>4</v>
      </c>
      <c r="C444" s="1">
        <v>513</v>
      </c>
      <c r="D444" s="2" t="s">
        <v>23</v>
      </c>
      <c r="E444" s="1" t="s">
        <v>36</v>
      </c>
      <c r="F444" s="2" t="s">
        <v>222</v>
      </c>
      <c r="G444" s="4">
        <v>207920.79</v>
      </c>
      <c r="H444" s="4">
        <f>表2[[#This Row],[借方发生额]]/10000</f>
        <v>20.792079</v>
      </c>
      <c r="I444" s="2" t="s">
        <v>31</v>
      </c>
      <c r="J444" s="1">
        <f t="shared" si="6"/>
        <v>2025</v>
      </c>
      <c r="K444" s="1" t="s">
        <v>8</v>
      </c>
      <c r="L444" s="2" t="s">
        <v>8</v>
      </c>
    </row>
    <row r="445" spans="1:12">
      <c r="A445" s="3">
        <v>45777</v>
      </c>
      <c r="B445" s="1">
        <v>4</v>
      </c>
      <c r="C445" s="1">
        <v>513</v>
      </c>
      <c r="D445" s="2" t="s">
        <v>23</v>
      </c>
      <c r="E445" s="1" t="s">
        <v>62</v>
      </c>
      <c r="F445" s="2" t="s">
        <v>223</v>
      </c>
      <c r="G445" s="1">
        <v>133.94</v>
      </c>
      <c r="H445" s="4">
        <f>表2[[#This Row],[借方发生额]]/10000</f>
        <v>0.013394</v>
      </c>
      <c r="I445" s="2" t="s">
        <v>31</v>
      </c>
      <c r="J445" s="1">
        <f t="shared" si="6"/>
        <v>2025</v>
      </c>
      <c r="K445" s="1" t="s">
        <v>64</v>
      </c>
      <c r="L445" s="2" t="s">
        <v>9</v>
      </c>
    </row>
    <row r="446" hidden="1" spans="1:12">
      <c r="A446" s="3">
        <v>45777</v>
      </c>
      <c r="B446" s="1">
        <v>4</v>
      </c>
      <c r="C446" s="1">
        <v>513</v>
      </c>
      <c r="D446" s="2" t="s">
        <v>23</v>
      </c>
      <c r="E446" s="1" t="s">
        <v>29</v>
      </c>
      <c r="F446" s="2" t="s">
        <v>66</v>
      </c>
      <c r="G446" s="4">
        <v>140275.37</v>
      </c>
      <c r="H446" s="4">
        <f>表2[[#This Row],[借方发生额]]/10000</f>
        <v>14.027537</v>
      </c>
      <c r="I446" s="2" t="s">
        <v>31</v>
      </c>
      <c r="J446" s="1">
        <f t="shared" si="6"/>
        <v>2025</v>
      </c>
      <c r="K446" s="1" t="s">
        <v>32</v>
      </c>
      <c r="L446" s="2" t="s">
        <v>7</v>
      </c>
    </row>
    <row r="447" spans="1:12">
      <c r="A447" s="3">
        <v>45777</v>
      </c>
      <c r="B447" s="1">
        <v>4</v>
      </c>
      <c r="C447" s="1">
        <v>513</v>
      </c>
      <c r="D447" s="2" t="s">
        <v>23</v>
      </c>
      <c r="E447" s="1" t="s">
        <v>24</v>
      </c>
      <c r="F447" s="2" t="s">
        <v>224</v>
      </c>
      <c r="G447" s="4">
        <v>5800</v>
      </c>
      <c r="H447" s="4">
        <f>表2[[#This Row],[借方发生额]]/10000</f>
        <v>0.58</v>
      </c>
      <c r="I447" s="2" t="s">
        <v>31</v>
      </c>
      <c r="J447" s="1">
        <f t="shared" si="6"/>
        <v>2025</v>
      </c>
      <c r="K447" s="1" t="s">
        <v>27</v>
      </c>
      <c r="L447" s="2" t="s">
        <v>9</v>
      </c>
    </row>
    <row r="448" spans="1:12">
      <c r="A448" s="3">
        <v>45777</v>
      </c>
      <c r="B448" s="1">
        <v>4</v>
      </c>
      <c r="C448" s="1">
        <v>513</v>
      </c>
      <c r="D448" s="2" t="s">
        <v>23</v>
      </c>
      <c r="E448" s="1" t="s">
        <v>33</v>
      </c>
      <c r="F448" s="2" t="s">
        <v>225</v>
      </c>
      <c r="G448" s="4">
        <v>1868.91</v>
      </c>
      <c r="H448" s="4">
        <f>表2[[#This Row],[借方发生额]]/10000</f>
        <v>0.186891</v>
      </c>
      <c r="I448" s="2" t="s">
        <v>31</v>
      </c>
      <c r="J448" s="1">
        <f t="shared" si="6"/>
        <v>2025</v>
      </c>
      <c r="K448" s="1" t="s">
        <v>35</v>
      </c>
      <c r="L448" s="2" t="s">
        <v>9</v>
      </c>
    </row>
    <row r="449" spans="1:12">
      <c r="A449" s="3">
        <v>45777</v>
      </c>
      <c r="B449" s="1">
        <v>4</v>
      </c>
      <c r="C449" s="1">
        <v>513</v>
      </c>
      <c r="D449" s="2" t="s">
        <v>23</v>
      </c>
      <c r="E449" s="1" t="s">
        <v>56</v>
      </c>
      <c r="F449" s="2" t="s">
        <v>225</v>
      </c>
      <c r="G449" s="1">
        <v>800</v>
      </c>
      <c r="H449" s="4">
        <f>表2[[#This Row],[借方发生额]]/10000</f>
        <v>0.08</v>
      </c>
      <c r="I449" s="2" t="s">
        <v>31</v>
      </c>
      <c r="J449" s="1">
        <f t="shared" si="6"/>
        <v>2025</v>
      </c>
      <c r="K449" s="1" t="s">
        <v>58</v>
      </c>
      <c r="L449" s="2" t="s">
        <v>9</v>
      </c>
    </row>
    <row r="450" spans="1:12">
      <c r="A450" s="3">
        <v>45777</v>
      </c>
      <c r="B450" s="1">
        <v>4</v>
      </c>
      <c r="C450" s="1">
        <v>513</v>
      </c>
      <c r="D450" s="2" t="s">
        <v>23</v>
      </c>
      <c r="E450" s="1" t="s">
        <v>56</v>
      </c>
      <c r="F450" s="2" t="s">
        <v>226</v>
      </c>
      <c r="G450" s="4">
        <v>2000</v>
      </c>
      <c r="H450" s="4">
        <f>表2[[#This Row],[借方发生额]]/10000</f>
        <v>0.2</v>
      </c>
      <c r="I450" s="2" t="s">
        <v>31</v>
      </c>
      <c r="J450" s="1">
        <f t="shared" ref="J450:J513" si="7">YEAR(A450)</f>
        <v>2025</v>
      </c>
      <c r="K450" s="1" t="s">
        <v>58</v>
      </c>
      <c r="L450" s="2" t="s">
        <v>9</v>
      </c>
    </row>
    <row r="451" spans="1:12">
      <c r="A451" s="3">
        <v>45777</v>
      </c>
      <c r="B451" s="1">
        <v>4</v>
      </c>
      <c r="C451" s="1">
        <v>513</v>
      </c>
      <c r="D451" s="2" t="s">
        <v>23</v>
      </c>
      <c r="E451" s="1" t="s">
        <v>33</v>
      </c>
      <c r="F451" s="2" t="s">
        <v>220</v>
      </c>
      <c r="G451" s="1">
        <v>794.65</v>
      </c>
      <c r="H451" s="4">
        <f>表2[[#This Row],[借方发生额]]/10000</f>
        <v>0.079465</v>
      </c>
      <c r="I451" s="2" t="s">
        <v>31</v>
      </c>
      <c r="J451" s="1">
        <f t="shared" si="7"/>
        <v>2025</v>
      </c>
      <c r="K451" s="1" t="s">
        <v>35</v>
      </c>
      <c r="L451" s="2" t="s">
        <v>9</v>
      </c>
    </row>
    <row r="452" spans="1:12">
      <c r="A452" s="3">
        <v>45777</v>
      </c>
      <c r="B452" s="1">
        <v>4</v>
      </c>
      <c r="C452" s="1">
        <v>513</v>
      </c>
      <c r="D452" s="2" t="s">
        <v>23</v>
      </c>
      <c r="E452" s="1" t="s">
        <v>62</v>
      </c>
      <c r="F452" s="2" t="s">
        <v>220</v>
      </c>
      <c r="G452" s="1">
        <v>417.43</v>
      </c>
      <c r="H452" s="4">
        <f>表2[[#This Row],[借方发生额]]/10000</f>
        <v>0.041743</v>
      </c>
      <c r="I452" s="2" t="s">
        <v>31</v>
      </c>
      <c r="J452" s="1">
        <f t="shared" si="7"/>
        <v>2025</v>
      </c>
      <c r="K452" s="1" t="s">
        <v>64</v>
      </c>
      <c r="L452" s="2" t="s">
        <v>9</v>
      </c>
    </row>
    <row r="453" spans="1:12">
      <c r="A453" s="3">
        <v>45777</v>
      </c>
      <c r="B453" s="1">
        <v>4</v>
      </c>
      <c r="C453" s="1">
        <v>513</v>
      </c>
      <c r="D453" s="2" t="s">
        <v>23</v>
      </c>
      <c r="E453" s="1" t="s">
        <v>33</v>
      </c>
      <c r="F453" s="2" t="s">
        <v>219</v>
      </c>
      <c r="G453" s="4">
        <v>2421</v>
      </c>
      <c r="H453" s="4">
        <f>表2[[#This Row],[借方发生额]]/10000</f>
        <v>0.2421</v>
      </c>
      <c r="I453" s="2" t="s">
        <v>31</v>
      </c>
      <c r="J453" s="1">
        <f t="shared" si="7"/>
        <v>2025</v>
      </c>
      <c r="K453" s="1" t="s">
        <v>35</v>
      </c>
      <c r="L453" s="2" t="s">
        <v>9</v>
      </c>
    </row>
    <row r="454" spans="1:12">
      <c r="A454" s="3">
        <v>45777</v>
      </c>
      <c r="B454" s="1">
        <v>4</v>
      </c>
      <c r="C454" s="1">
        <v>513</v>
      </c>
      <c r="D454" s="2" t="s">
        <v>23</v>
      </c>
      <c r="E454" s="1" t="s">
        <v>56</v>
      </c>
      <c r="F454" s="2" t="s">
        <v>220</v>
      </c>
      <c r="G454" s="4">
        <v>2080</v>
      </c>
      <c r="H454" s="4">
        <f>表2[[#This Row],[借方发生额]]/10000</f>
        <v>0.208</v>
      </c>
      <c r="I454" s="2" t="s">
        <v>31</v>
      </c>
      <c r="J454" s="1">
        <f t="shared" si="7"/>
        <v>2025</v>
      </c>
      <c r="K454" s="1" t="s">
        <v>58</v>
      </c>
      <c r="L454" s="2" t="s">
        <v>9</v>
      </c>
    </row>
    <row r="455" spans="1:12">
      <c r="A455" s="3">
        <v>45777</v>
      </c>
      <c r="B455" s="1">
        <v>4</v>
      </c>
      <c r="C455" s="1">
        <v>513</v>
      </c>
      <c r="D455" s="2" t="s">
        <v>23</v>
      </c>
      <c r="E455" s="1" t="s">
        <v>33</v>
      </c>
      <c r="F455" s="2" t="s">
        <v>220</v>
      </c>
      <c r="G455" s="1">
        <v>740.82</v>
      </c>
      <c r="H455" s="4">
        <f>表2[[#This Row],[借方发生额]]/10000</f>
        <v>0.074082</v>
      </c>
      <c r="I455" s="2" t="s">
        <v>31</v>
      </c>
      <c r="J455" s="1">
        <f t="shared" si="7"/>
        <v>2025</v>
      </c>
      <c r="K455" s="1" t="s">
        <v>35</v>
      </c>
      <c r="L455" s="2" t="s">
        <v>9</v>
      </c>
    </row>
    <row r="456" spans="1:12">
      <c r="A456" s="3">
        <v>45777</v>
      </c>
      <c r="B456" s="1">
        <v>4</v>
      </c>
      <c r="C456" s="1">
        <v>513</v>
      </c>
      <c r="D456" s="2" t="s">
        <v>23</v>
      </c>
      <c r="E456" s="1" t="s">
        <v>62</v>
      </c>
      <c r="F456" s="2" t="s">
        <v>220</v>
      </c>
      <c r="G456" s="1">
        <v>133.94</v>
      </c>
      <c r="H456" s="4">
        <f>表2[[#This Row],[借方发生额]]/10000</f>
        <v>0.013394</v>
      </c>
      <c r="I456" s="2" t="s">
        <v>31</v>
      </c>
      <c r="J456" s="1">
        <f t="shared" si="7"/>
        <v>2025</v>
      </c>
      <c r="K456" s="1" t="s">
        <v>64</v>
      </c>
      <c r="L456" s="2" t="s">
        <v>9</v>
      </c>
    </row>
    <row r="457" hidden="1" spans="1:12">
      <c r="A457" s="3">
        <v>45777</v>
      </c>
      <c r="B457" s="1">
        <v>4</v>
      </c>
      <c r="C457" s="1">
        <v>513</v>
      </c>
      <c r="D457" s="2" t="s">
        <v>23</v>
      </c>
      <c r="E457" s="1" t="s">
        <v>29</v>
      </c>
      <c r="F457" s="2" t="s">
        <v>76</v>
      </c>
      <c r="G457" s="4">
        <v>135740.98</v>
      </c>
      <c r="H457" s="4">
        <f>表2[[#This Row],[借方发生额]]/10000</f>
        <v>13.574098</v>
      </c>
      <c r="I457" s="2" t="s">
        <v>31</v>
      </c>
      <c r="J457" s="1">
        <f t="shared" si="7"/>
        <v>2025</v>
      </c>
      <c r="K457" s="1" t="s">
        <v>32</v>
      </c>
      <c r="L457" s="2" t="s">
        <v>7</v>
      </c>
    </row>
    <row r="458" hidden="1" spans="1:12">
      <c r="A458" s="3">
        <v>45777</v>
      </c>
      <c r="B458" s="1">
        <v>4</v>
      </c>
      <c r="C458" s="1">
        <v>513</v>
      </c>
      <c r="D458" s="2" t="s">
        <v>23</v>
      </c>
      <c r="E458" s="1" t="s">
        <v>36</v>
      </c>
      <c r="F458" s="2" t="s">
        <v>222</v>
      </c>
      <c r="G458" s="4">
        <v>89108.91</v>
      </c>
      <c r="H458" s="4">
        <f>表2[[#This Row],[借方发生额]]/10000</f>
        <v>8.910891</v>
      </c>
      <c r="I458" s="2" t="s">
        <v>31</v>
      </c>
      <c r="J458" s="1">
        <f t="shared" si="7"/>
        <v>2025</v>
      </c>
      <c r="K458" s="1" t="s">
        <v>8</v>
      </c>
      <c r="L458" s="2" t="s">
        <v>8</v>
      </c>
    </row>
    <row r="459" hidden="1" spans="1:12">
      <c r="A459" s="3">
        <v>45777</v>
      </c>
      <c r="B459" s="1">
        <v>4</v>
      </c>
      <c r="C459" s="1">
        <v>513</v>
      </c>
      <c r="D459" s="2" t="s">
        <v>23</v>
      </c>
      <c r="E459" s="1" t="s">
        <v>29</v>
      </c>
      <c r="F459" s="2" t="s">
        <v>30</v>
      </c>
      <c r="G459" s="4">
        <v>26941.51</v>
      </c>
      <c r="H459" s="4">
        <f>表2[[#This Row],[借方发生额]]/10000</f>
        <v>2.694151</v>
      </c>
      <c r="I459" s="2" t="s">
        <v>31</v>
      </c>
      <c r="J459" s="1">
        <f t="shared" si="7"/>
        <v>2025</v>
      </c>
      <c r="K459" s="1" t="s">
        <v>32</v>
      </c>
      <c r="L459" s="2" t="s">
        <v>7</v>
      </c>
    </row>
    <row r="460" spans="1:12">
      <c r="A460" s="3">
        <v>45777</v>
      </c>
      <c r="B460" s="1">
        <v>4</v>
      </c>
      <c r="C460" s="1">
        <v>513</v>
      </c>
      <c r="D460" s="2" t="s">
        <v>23</v>
      </c>
      <c r="E460" s="1" t="s">
        <v>33</v>
      </c>
      <c r="F460" s="2" t="s">
        <v>227</v>
      </c>
      <c r="G460" s="4">
        <v>4107.84</v>
      </c>
      <c r="H460" s="4">
        <f>表2[[#This Row],[借方发生额]]/10000</f>
        <v>0.410784</v>
      </c>
      <c r="I460" s="2" t="s">
        <v>31</v>
      </c>
      <c r="J460" s="1">
        <f t="shared" si="7"/>
        <v>2025</v>
      </c>
      <c r="K460" s="1" t="s">
        <v>35</v>
      </c>
      <c r="L460" s="2" t="s">
        <v>9</v>
      </c>
    </row>
    <row r="461" hidden="1" spans="1:12">
      <c r="A461" s="3">
        <v>45777</v>
      </c>
      <c r="B461" s="1">
        <v>4</v>
      </c>
      <c r="C461" s="1">
        <v>513</v>
      </c>
      <c r="D461" s="2" t="s">
        <v>23</v>
      </c>
      <c r="E461" s="1" t="s">
        <v>29</v>
      </c>
      <c r="F461" s="2" t="s">
        <v>95</v>
      </c>
      <c r="G461" s="4">
        <v>33074.92</v>
      </c>
      <c r="H461" s="4">
        <f>表2[[#This Row],[借方发生额]]/10000</f>
        <v>3.307492</v>
      </c>
      <c r="I461" s="2" t="s">
        <v>31</v>
      </c>
      <c r="J461" s="1">
        <f t="shared" si="7"/>
        <v>2025</v>
      </c>
      <c r="K461" s="1" t="s">
        <v>32</v>
      </c>
      <c r="L461" s="2" t="s">
        <v>7</v>
      </c>
    </row>
    <row r="462" spans="1:12">
      <c r="A462" s="3">
        <v>45777</v>
      </c>
      <c r="B462" s="1">
        <v>4</v>
      </c>
      <c r="C462" s="1">
        <v>513</v>
      </c>
      <c r="D462" s="2" t="s">
        <v>23</v>
      </c>
      <c r="E462" s="1" t="s">
        <v>33</v>
      </c>
      <c r="F462" s="2" t="s">
        <v>218</v>
      </c>
      <c r="G462" s="4">
        <v>2684.65</v>
      </c>
      <c r="H462" s="4">
        <f>表2[[#This Row],[借方发生额]]/10000</f>
        <v>0.268465</v>
      </c>
      <c r="I462" s="2" t="s">
        <v>31</v>
      </c>
      <c r="J462" s="1">
        <f t="shared" si="7"/>
        <v>2025</v>
      </c>
      <c r="K462" s="1" t="s">
        <v>35</v>
      </c>
      <c r="L462" s="2" t="s">
        <v>9</v>
      </c>
    </row>
    <row r="463" hidden="1" spans="1:12">
      <c r="A463" s="3">
        <v>45777</v>
      </c>
      <c r="B463" s="1">
        <v>4</v>
      </c>
      <c r="C463" s="1">
        <v>514</v>
      </c>
      <c r="D463" s="2" t="s">
        <v>23</v>
      </c>
      <c r="E463" s="1" t="s">
        <v>126</v>
      </c>
      <c r="F463" s="2" t="s">
        <v>228</v>
      </c>
      <c r="G463" s="4">
        <v>847524.75</v>
      </c>
      <c r="H463" s="4">
        <f>表2[[#This Row],[借方发生额]]/10000</f>
        <v>84.752475</v>
      </c>
      <c r="I463" s="2" t="s">
        <v>31</v>
      </c>
      <c r="J463" s="1">
        <f t="shared" si="7"/>
        <v>2025</v>
      </c>
      <c r="K463" s="1" t="s">
        <v>128</v>
      </c>
      <c r="L463" s="2" t="s">
        <v>8</v>
      </c>
    </row>
    <row r="464" hidden="1" spans="1:12">
      <c r="A464" s="3">
        <v>45777</v>
      </c>
      <c r="B464" s="1">
        <v>4</v>
      </c>
      <c r="C464" s="1">
        <v>515</v>
      </c>
      <c r="D464" s="2" t="s">
        <v>23</v>
      </c>
      <c r="E464" s="1" t="s">
        <v>29</v>
      </c>
      <c r="F464" s="2" t="s">
        <v>55</v>
      </c>
      <c r="G464" s="4">
        <v>18024.91</v>
      </c>
      <c r="H464" s="4">
        <f>表2[[#This Row],[借方发生额]]/10000</f>
        <v>1.802491</v>
      </c>
      <c r="I464" s="2" t="s">
        <v>31</v>
      </c>
      <c r="J464" s="1">
        <f t="shared" si="7"/>
        <v>2025</v>
      </c>
      <c r="K464" s="1" t="s">
        <v>32</v>
      </c>
      <c r="L464" s="2" t="s">
        <v>7</v>
      </c>
    </row>
    <row r="465" hidden="1" spans="1:12">
      <c r="A465" s="3">
        <v>45777</v>
      </c>
      <c r="B465" s="1">
        <v>4</v>
      </c>
      <c r="C465" s="1">
        <v>515</v>
      </c>
      <c r="D465" s="2" t="s">
        <v>23</v>
      </c>
      <c r="E465" s="1" t="s">
        <v>29</v>
      </c>
      <c r="F465" s="2" t="s">
        <v>69</v>
      </c>
      <c r="G465" s="4">
        <v>21113.7</v>
      </c>
      <c r="H465" s="4">
        <f>表2[[#This Row],[借方发生额]]/10000</f>
        <v>2.11137</v>
      </c>
      <c r="I465" s="2" t="s">
        <v>31</v>
      </c>
      <c r="J465" s="1">
        <f t="shared" si="7"/>
        <v>2025</v>
      </c>
      <c r="K465" s="1" t="s">
        <v>32</v>
      </c>
      <c r="L465" s="2" t="s">
        <v>7</v>
      </c>
    </row>
    <row r="466" hidden="1" spans="1:12">
      <c r="A466" s="3">
        <v>45777</v>
      </c>
      <c r="B466" s="1">
        <v>4</v>
      </c>
      <c r="C466" s="1">
        <v>515</v>
      </c>
      <c r="D466" s="2" t="s">
        <v>23</v>
      </c>
      <c r="E466" s="1" t="s">
        <v>29</v>
      </c>
      <c r="F466" s="2" t="s">
        <v>84</v>
      </c>
      <c r="G466" s="4">
        <v>22004.42</v>
      </c>
      <c r="H466" s="4">
        <f>表2[[#This Row],[借方发生额]]/10000</f>
        <v>2.200442</v>
      </c>
      <c r="I466" s="2" t="s">
        <v>31</v>
      </c>
      <c r="J466" s="1">
        <f t="shared" si="7"/>
        <v>2025</v>
      </c>
      <c r="K466" s="1" t="s">
        <v>32</v>
      </c>
      <c r="L466" s="2" t="s">
        <v>7</v>
      </c>
    </row>
    <row r="467" hidden="1" spans="1:12">
      <c r="A467" s="3">
        <v>45777</v>
      </c>
      <c r="B467" s="1">
        <v>4</v>
      </c>
      <c r="C467" s="1">
        <v>516</v>
      </c>
      <c r="D467" s="2" t="s">
        <v>23</v>
      </c>
      <c r="E467" s="1" t="s">
        <v>29</v>
      </c>
      <c r="F467" s="2" t="s">
        <v>30</v>
      </c>
      <c r="G467" s="4">
        <v>18433.67</v>
      </c>
      <c r="H467" s="4">
        <f>表2[[#This Row],[借方发生额]]/10000</f>
        <v>1.843367</v>
      </c>
      <c r="I467" s="2" t="s">
        <v>31</v>
      </c>
      <c r="J467" s="1">
        <f t="shared" si="7"/>
        <v>2025</v>
      </c>
      <c r="K467" s="1" t="s">
        <v>32</v>
      </c>
      <c r="L467" s="2" t="s">
        <v>7</v>
      </c>
    </row>
    <row r="468" hidden="1" spans="1:12">
      <c r="A468" s="3">
        <v>45777</v>
      </c>
      <c r="B468" s="1">
        <v>4</v>
      </c>
      <c r="C468" s="1">
        <v>516</v>
      </c>
      <c r="D468" s="2" t="s">
        <v>23</v>
      </c>
      <c r="E468" s="1" t="s">
        <v>29</v>
      </c>
      <c r="F468" s="2" t="s">
        <v>91</v>
      </c>
      <c r="G468" s="4">
        <v>10821.12</v>
      </c>
      <c r="H468" s="4">
        <f>表2[[#This Row],[借方发生额]]/10000</f>
        <v>1.082112</v>
      </c>
      <c r="I468" s="2" t="s">
        <v>31</v>
      </c>
      <c r="J468" s="1">
        <f t="shared" si="7"/>
        <v>2025</v>
      </c>
      <c r="K468" s="1" t="s">
        <v>32</v>
      </c>
      <c r="L468" s="2" t="s">
        <v>7</v>
      </c>
    </row>
    <row r="469" hidden="1" spans="1:12">
      <c r="A469" s="3">
        <v>45777</v>
      </c>
      <c r="B469" s="1">
        <v>4</v>
      </c>
      <c r="C469" s="1">
        <v>516</v>
      </c>
      <c r="D469" s="2" t="s">
        <v>23</v>
      </c>
      <c r="E469" s="1" t="s">
        <v>29</v>
      </c>
      <c r="F469" s="2" t="s">
        <v>105</v>
      </c>
      <c r="G469" s="4">
        <v>16494.42</v>
      </c>
      <c r="H469" s="4">
        <f>表2[[#This Row],[借方发生额]]/10000</f>
        <v>1.649442</v>
      </c>
      <c r="I469" s="2" t="s">
        <v>31</v>
      </c>
      <c r="J469" s="1">
        <f t="shared" si="7"/>
        <v>2025</v>
      </c>
      <c r="K469" s="1" t="s">
        <v>32</v>
      </c>
      <c r="L469" s="2" t="s">
        <v>7</v>
      </c>
    </row>
    <row r="470" hidden="1" spans="1:12">
      <c r="A470" s="3">
        <v>45777</v>
      </c>
      <c r="B470" s="1">
        <v>4</v>
      </c>
      <c r="C470" s="1">
        <v>516</v>
      </c>
      <c r="D470" s="2" t="s">
        <v>23</v>
      </c>
      <c r="E470" s="1" t="s">
        <v>29</v>
      </c>
      <c r="F470" s="2" t="s">
        <v>146</v>
      </c>
      <c r="G470" s="4">
        <v>9833.61</v>
      </c>
      <c r="H470" s="4">
        <f>表2[[#This Row],[借方发生额]]/10000</f>
        <v>0.983361</v>
      </c>
      <c r="I470" s="2" t="s">
        <v>31</v>
      </c>
      <c r="J470" s="1">
        <f t="shared" si="7"/>
        <v>2025</v>
      </c>
      <c r="K470" s="1" t="s">
        <v>32</v>
      </c>
      <c r="L470" s="2" t="s">
        <v>7</v>
      </c>
    </row>
    <row r="471" hidden="1" spans="1:12">
      <c r="A471" s="3">
        <v>45777</v>
      </c>
      <c r="B471" s="1">
        <v>4</v>
      </c>
      <c r="C471" s="1">
        <v>517</v>
      </c>
      <c r="D471" s="2" t="s">
        <v>23</v>
      </c>
      <c r="E471" s="1" t="s">
        <v>29</v>
      </c>
      <c r="F471" s="2" t="s">
        <v>105</v>
      </c>
      <c r="G471" s="4">
        <v>12567.18</v>
      </c>
      <c r="H471" s="4">
        <f>表2[[#This Row],[借方发生额]]/10000</f>
        <v>1.256718</v>
      </c>
      <c r="I471" s="2" t="s">
        <v>31</v>
      </c>
      <c r="J471" s="1">
        <f t="shared" si="7"/>
        <v>2025</v>
      </c>
      <c r="K471" s="1" t="s">
        <v>32</v>
      </c>
      <c r="L471" s="2" t="s">
        <v>7</v>
      </c>
    </row>
    <row r="472" hidden="1" spans="1:12">
      <c r="A472" s="3">
        <v>45777</v>
      </c>
      <c r="B472" s="1">
        <v>4</v>
      </c>
      <c r="C472" s="1">
        <v>517</v>
      </c>
      <c r="D472" s="2" t="s">
        <v>23</v>
      </c>
      <c r="E472" s="1" t="s">
        <v>29</v>
      </c>
      <c r="F472" s="2" t="s">
        <v>146</v>
      </c>
      <c r="G472" s="4">
        <v>18028.29</v>
      </c>
      <c r="H472" s="4">
        <f>表2[[#This Row],[借方发生额]]/10000</f>
        <v>1.802829</v>
      </c>
      <c r="I472" s="2" t="s">
        <v>31</v>
      </c>
      <c r="J472" s="1">
        <f t="shared" si="7"/>
        <v>2025</v>
      </c>
      <c r="K472" s="1" t="s">
        <v>32</v>
      </c>
      <c r="L472" s="2" t="s">
        <v>7</v>
      </c>
    </row>
    <row r="473" hidden="1" spans="1:12">
      <c r="A473" s="3">
        <v>45777</v>
      </c>
      <c r="B473" s="1">
        <v>4</v>
      </c>
      <c r="C473" s="1">
        <v>518</v>
      </c>
      <c r="D473" s="2" t="s">
        <v>23</v>
      </c>
      <c r="E473" s="1" t="s">
        <v>29</v>
      </c>
      <c r="F473" s="2" t="s">
        <v>146</v>
      </c>
      <c r="G473" s="4">
        <v>74571.57</v>
      </c>
      <c r="H473" s="4">
        <f>表2[[#This Row],[借方发生额]]/10000</f>
        <v>7.457157</v>
      </c>
      <c r="I473" s="2" t="s">
        <v>31</v>
      </c>
      <c r="J473" s="1">
        <f t="shared" si="7"/>
        <v>2025</v>
      </c>
      <c r="K473" s="1" t="s">
        <v>32</v>
      </c>
      <c r="L473" s="2" t="s">
        <v>7</v>
      </c>
    </row>
    <row r="474" hidden="1" spans="1:12">
      <c r="A474" s="3">
        <v>45777</v>
      </c>
      <c r="B474" s="1">
        <v>4</v>
      </c>
      <c r="C474" s="1">
        <v>519</v>
      </c>
      <c r="D474" s="2" t="s">
        <v>23</v>
      </c>
      <c r="E474" s="1" t="s">
        <v>36</v>
      </c>
      <c r="F474" s="2" t="s">
        <v>229</v>
      </c>
      <c r="G474" s="4">
        <v>42500</v>
      </c>
      <c r="H474" s="4">
        <f>表2[[#This Row],[借方发生额]]/10000</f>
        <v>4.25</v>
      </c>
      <c r="I474" s="2" t="s">
        <v>31</v>
      </c>
      <c r="J474" s="1">
        <f t="shared" si="7"/>
        <v>2025</v>
      </c>
      <c r="K474" s="1" t="s">
        <v>8</v>
      </c>
      <c r="L474" s="2" t="s">
        <v>8</v>
      </c>
    </row>
    <row r="475" hidden="1" spans="1:12">
      <c r="A475" s="3">
        <v>45777</v>
      </c>
      <c r="B475" s="1">
        <v>4</v>
      </c>
      <c r="C475" s="1">
        <v>520</v>
      </c>
      <c r="D475" s="2" t="s">
        <v>23</v>
      </c>
      <c r="E475" s="1" t="s">
        <v>230</v>
      </c>
      <c r="F475" s="2" t="s">
        <v>231</v>
      </c>
      <c r="G475" s="4">
        <v>4215.92</v>
      </c>
      <c r="H475" s="4">
        <f>表2[[#This Row],[借方发生额]]/10000</f>
        <v>0.421592</v>
      </c>
      <c r="I475" s="2" t="s">
        <v>31</v>
      </c>
      <c r="J475" s="1">
        <f t="shared" si="7"/>
        <v>2025</v>
      </c>
      <c r="K475" s="1" t="s">
        <v>232</v>
      </c>
      <c r="L475" s="2" t="s">
        <v>10</v>
      </c>
    </row>
    <row r="476" hidden="1" spans="1:12">
      <c r="A476" s="3">
        <v>45777</v>
      </c>
      <c r="B476" s="1">
        <v>4</v>
      </c>
      <c r="C476" s="1">
        <v>521</v>
      </c>
      <c r="D476" s="2" t="s">
        <v>23</v>
      </c>
      <c r="E476" s="1" t="s">
        <v>29</v>
      </c>
      <c r="F476" s="2" t="s">
        <v>146</v>
      </c>
      <c r="G476" s="4">
        <v>13930.95</v>
      </c>
      <c r="H476" s="4">
        <f>表2[[#This Row],[借方发生额]]/10000</f>
        <v>1.393095</v>
      </c>
      <c r="I476" s="2" t="s">
        <v>31</v>
      </c>
      <c r="J476" s="1">
        <f t="shared" si="7"/>
        <v>2025</v>
      </c>
      <c r="K476" s="1" t="s">
        <v>32</v>
      </c>
      <c r="L476" s="2" t="s">
        <v>7</v>
      </c>
    </row>
    <row r="477" hidden="1" spans="1:12">
      <c r="A477" s="3">
        <v>45777</v>
      </c>
      <c r="B477" s="1">
        <v>4</v>
      </c>
      <c r="C477" s="1">
        <v>522</v>
      </c>
      <c r="D477" s="2" t="s">
        <v>23</v>
      </c>
      <c r="E477" s="1" t="s">
        <v>29</v>
      </c>
      <c r="F477" s="2" t="s">
        <v>146</v>
      </c>
      <c r="G477" s="4">
        <v>4916.81</v>
      </c>
      <c r="H477" s="4">
        <f>表2[[#This Row],[借方发生额]]/10000</f>
        <v>0.491681</v>
      </c>
      <c r="I477" s="2" t="s">
        <v>31</v>
      </c>
      <c r="J477" s="1">
        <f t="shared" si="7"/>
        <v>2025</v>
      </c>
      <c r="K477" s="1" t="s">
        <v>32</v>
      </c>
      <c r="L477" s="2" t="s">
        <v>7</v>
      </c>
    </row>
    <row r="478" hidden="1" spans="1:12">
      <c r="A478" s="3">
        <v>45777</v>
      </c>
      <c r="B478" s="1">
        <v>4</v>
      </c>
      <c r="C478" s="1">
        <v>523</v>
      </c>
      <c r="D478" s="2" t="s">
        <v>23</v>
      </c>
      <c r="E478" s="1" t="s">
        <v>29</v>
      </c>
      <c r="F478" s="2" t="s">
        <v>146</v>
      </c>
      <c r="G478" s="4">
        <v>18028.29</v>
      </c>
      <c r="H478" s="4">
        <f>表2[[#This Row],[借方发生额]]/10000</f>
        <v>1.802829</v>
      </c>
      <c r="I478" s="2" t="s">
        <v>31</v>
      </c>
      <c r="J478" s="1">
        <f t="shared" si="7"/>
        <v>2025</v>
      </c>
      <c r="K478" s="1" t="s">
        <v>32</v>
      </c>
      <c r="L478" s="2" t="s">
        <v>7</v>
      </c>
    </row>
    <row r="479" hidden="1" spans="1:12">
      <c r="A479" s="3">
        <v>45777</v>
      </c>
      <c r="B479" s="1">
        <v>4</v>
      </c>
      <c r="C479" s="1">
        <v>524</v>
      </c>
      <c r="D479" s="2" t="s">
        <v>23</v>
      </c>
      <c r="E479" s="1" t="s">
        <v>29</v>
      </c>
      <c r="F479" s="2" t="s">
        <v>146</v>
      </c>
      <c r="G479" s="4">
        <v>18847.76</v>
      </c>
      <c r="H479" s="4">
        <f>表2[[#This Row],[借方发生额]]/10000</f>
        <v>1.884776</v>
      </c>
      <c r="I479" s="2" t="s">
        <v>31</v>
      </c>
      <c r="J479" s="1">
        <f t="shared" si="7"/>
        <v>2025</v>
      </c>
      <c r="K479" s="1" t="s">
        <v>32</v>
      </c>
      <c r="L479" s="2" t="s">
        <v>7</v>
      </c>
    </row>
    <row r="480" hidden="1" spans="1:12">
      <c r="A480" s="3">
        <v>45777</v>
      </c>
      <c r="B480" s="1">
        <v>4</v>
      </c>
      <c r="C480" s="1">
        <v>525</v>
      </c>
      <c r="D480" s="2" t="s">
        <v>23</v>
      </c>
      <c r="E480" s="1" t="s">
        <v>29</v>
      </c>
      <c r="F480" s="2" t="s">
        <v>146</v>
      </c>
      <c r="G480" s="4">
        <v>3277.87</v>
      </c>
      <c r="H480" s="4">
        <f>表2[[#This Row],[借方发生额]]/10000</f>
        <v>0.327787</v>
      </c>
      <c r="I480" s="2" t="s">
        <v>31</v>
      </c>
      <c r="J480" s="1">
        <f t="shared" si="7"/>
        <v>2025</v>
      </c>
      <c r="K480" s="1" t="s">
        <v>32</v>
      </c>
      <c r="L480" s="2" t="s">
        <v>7</v>
      </c>
    </row>
    <row r="481" hidden="1" spans="1:12">
      <c r="A481" s="3">
        <v>45777</v>
      </c>
      <c r="B481" s="1">
        <v>4</v>
      </c>
      <c r="C481" s="1">
        <v>526</v>
      </c>
      <c r="D481" s="2" t="s">
        <v>23</v>
      </c>
      <c r="E481" s="1" t="s">
        <v>29</v>
      </c>
      <c r="F481" s="2" t="s">
        <v>146</v>
      </c>
      <c r="G481" s="4">
        <v>33598.18</v>
      </c>
      <c r="H481" s="4">
        <f>表2[[#This Row],[借方发生额]]/10000</f>
        <v>3.359818</v>
      </c>
      <c r="I481" s="2" t="s">
        <v>31</v>
      </c>
      <c r="J481" s="1">
        <f t="shared" si="7"/>
        <v>2025</v>
      </c>
      <c r="K481" s="1" t="s">
        <v>32</v>
      </c>
      <c r="L481" s="2" t="s">
        <v>7</v>
      </c>
    </row>
    <row r="482" hidden="1" spans="1:12">
      <c r="A482" s="3">
        <v>45777</v>
      </c>
      <c r="B482" s="1">
        <v>4</v>
      </c>
      <c r="C482" s="1">
        <v>527</v>
      </c>
      <c r="D482" s="2" t="s">
        <v>23</v>
      </c>
      <c r="E482" s="1" t="s">
        <v>29</v>
      </c>
      <c r="F482" s="2" t="s">
        <v>146</v>
      </c>
      <c r="G482" s="4">
        <v>2458.4</v>
      </c>
      <c r="H482" s="4">
        <f>表2[[#This Row],[借方发生额]]/10000</f>
        <v>0.24584</v>
      </c>
      <c r="I482" s="2" t="s">
        <v>31</v>
      </c>
      <c r="J482" s="1">
        <f t="shared" si="7"/>
        <v>2025</v>
      </c>
      <c r="K482" s="1" t="s">
        <v>32</v>
      </c>
      <c r="L482" s="2" t="s">
        <v>7</v>
      </c>
    </row>
    <row r="483" hidden="1" spans="1:12">
      <c r="A483" s="3">
        <v>45777</v>
      </c>
      <c r="B483" s="1">
        <v>4</v>
      </c>
      <c r="C483" s="1">
        <v>528</v>
      </c>
      <c r="D483" s="2" t="s">
        <v>23</v>
      </c>
      <c r="E483" s="1" t="s">
        <v>29</v>
      </c>
      <c r="F483" s="2" t="s">
        <v>146</v>
      </c>
      <c r="G483" s="4">
        <v>15774.75</v>
      </c>
      <c r="H483" s="4">
        <f>表2[[#This Row],[借方发生额]]/10000</f>
        <v>1.577475</v>
      </c>
      <c r="I483" s="2" t="s">
        <v>31</v>
      </c>
      <c r="J483" s="1">
        <f t="shared" si="7"/>
        <v>2025</v>
      </c>
      <c r="K483" s="1" t="s">
        <v>32</v>
      </c>
      <c r="L483" s="2" t="s">
        <v>7</v>
      </c>
    </row>
    <row r="484" hidden="1" spans="1:12">
      <c r="A484" s="3">
        <v>45777</v>
      </c>
      <c r="B484" s="1">
        <v>4</v>
      </c>
      <c r="C484" s="1">
        <v>529</v>
      </c>
      <c r="D484" s="2" t="s">
        <v>23</v>
      </c>
      <c r="E484" s="1" t="s">
        <v>29</v>
      </c>
      <c r="F484" s="2" t="s">
        <v>146</v>
      </c>
      <c r="G484" s="4">
        <v>33803.05</v>
      </c>
      <c r="H484" s="4">
        <f>表2[[#This Row],[借方发生额]]/10000</f>
        <v>3.380305</v>
      </c>
      <c r="I484" s="2" t="s">
        <v>31</v>
      </c>
      <c r="J484" s="1">
        <f t="shared" si="7"/>
        <v>2025</v>
      </c>
      <c r="K484" s="1" t="s">
        <v>32</v>
      </c>
      <c r="L484" s="2" t="s">
        <v>7</v>
      </c>
    </row>
    <row r="485" hidden="1" spans="1:12">
      <c r="A485" s="3">
        <v>45777</v>
      </c>
      <c r="B485" s="1">
        <v>4</v>
      </c>
      <c r="C485" s="1">
        <v>530</v>
      </c>
      <c r="D485" s="2" t="s">
        <v>23</v>
      </c>
      <c r="E485" s="1" t="s">
        <v>29</v>
      </c>
      <c r="F485" s="2" t="s">
        <v>146</v>
      </c>
      <c r="G485" s="4">
        <v>2253.54</v>
      </c>
      <c r="H485" s="4">
        <f>表2[[#This Row],[借方发生额]]/10000</f>
        <v>0.225354</v>
      </c>
      <c r="I485" s="2" t="s">
        <v>31</v>
      </c>
      <c r="J485" s="1">
        <f t="shared" si="7"/>
        <v>2025</v>
      </c>
      <c r="K485" s="1" t="s">
        <v>32</v>
      </c>
      <c r="L485" s="2" t="s">
        <v>7</v>
      </c>
    </row>
    <row r="486" spans="1:12">
      <c r="A486" s="3">
        <v>45777</v>
      </c>
      <c r="B486" s="1">
        <v>4</v>
      </c>
      <c r="C486" s="1">
        <v>531</v>
      </c>
      <c r="D486" s="2" t="s">
        <v>23</v>
      </c>
      <c r="E486" s="1" t="s">
        <v>33</v>
      </c>
      <c r="F486" s="2" t="s">
        <v>233</v>
      </c>
      <c r="G486" s="4">
        <v>1244.28</v>
      </c>
      <c r="H486" s="4">
        <f>表2[[#This Row],[借方发生额]]/10000</f>
        <v>0.124428</v>
      </c>
      <c r="I486" s="2" t="s">
        <v>31</v>
      </c>
      <c r="J486" s="1">
        <f t="shared" si="7"/>
        <v>2025</v>
      </c>
      <c r="K486" s="1" t="s">
        <v>35</v>
      </c>
      <c r="L486" s="2" t="s">
        <v>9</v>
      </c>
    </row>
    <row r="487" hidden="1" spans="1:12">
      <c r="A487" s="3">
        <v>45777</v>
      </c>
      <c r="B487" s="1">
        <v>4</v>
      </c>
      <c r="C487" s="1">
        <v>532</v>
      </c>
      <c r="D487" s="2" t="s">
        <v>23</v>
      </c>
      <c r="E487" s="1" t="s">
        <v>29</v>
      </c>
      <c r="F487" s="2" t="s">
        <v>146</v>
      </c>
      <c r="G487" s="4">
        <v>6555.74</v>
      </c>
      <c r="H487" s="4">
        <f>表2[[#This Row],[借方发生额]]/10000</f>
        <v>0.655574</v>
      </c>
      <c r="I487" s="2" t="s">
        <v>31</v>
      </c>
      <c r="J487" s="1">
        <f t="shared" si="7"/>
        <v>2025</v>
      </c>
      <c r="K487" s="1" t="s">
        <v>32</v>
      </c>
      <c r="L487" s="2" t="s">
        <v>7</v>
      </c>
    </row>
    <row r="488" hidden="1" spans="1:12">
      <c r="A488" s="3">
        <v>45777</v>
      </c>
      <c r="B488" s="1">
        <v>4</v>
      </c>
      <c r="C488" s="1">
        <v>533</v>
      </c>
      <c r="D488" s="2" t="s">
        <v>23</v>
      </c>
      <c r="E488" s="1" t="s">
        <v>29</v>
      </c>
      <c r="F488" s="2" t="s">
        <v>146</v>
      </c>
      <c r="G488" s="4">
        <v>18028.29</v>
      </c>
      <c r="H488" s="4">
        <f>表2[[#This Row],[借方发生额]]/10000</f>
        <v>1.802829</v>
      </c>
      <c r="I488" s="2" t="s">
        <v>31</v>
      </c>
      <c r="J488" s="1">
        <f t="shared" si="7"/>
        <v>2025</v>
      </c>
      <c r="K488" s="1" t="s">
        <v>32</v>
      </c>
      <c r="L488" s="2" t="s">
        <v>7</v>
      </c>
    </row>
    <row r="489" hidden="1" spans="1:12">
      <c r="A489" s="3">
        <v>45777</v>
      </c>
      <c r="B489" s="1">
        <v>4</v>
      </c>
      <c r="C489" s="1">
        <v>534</v>
      </c>
      <c r="D489" s="2" t="s">
        <v>23</v>
      </c>
      <c r="E489" s="1" t="s">
        <v>29</v>
      </c>
      <c r="F489" s="2" t="s">
        <v>146</v>
      </c>
      <c r="G489" s="4">
        <v>36056.58</v>
      </c>
      <c r="H489" s="4">
        <f>表2[[#This Row],[借方发生额]]/10000</f>
        <v>3.605658</v>
      </c>
      <c r="I489" s="2" t="s">
        <v>31</v>
      </c>
      <c r="J489" s="1">
        <f t="shared" si="7"/>
        <v>2025</v>
      </c>
      <c r="K489" s="1" t="s">
        <v>32</v>
      </c>
      <c r="L489" s="2" t="s">
        <v>7</v>
      </c>
    </row>
    <row r="490" hidden="1" spans="1:12">
      <c r="A490" s="3">
        <v>45777</v>
      </c>
      <c r="B490" s="1">
        <v>4</v>
      </c>
      <c r="C490" s="1">
        <v>535</v>
      </c>
      <c r="D490" s="2" t="s">
        <v>23</v>
      </c>
      <c r="E490" s="1" t="s">
        <v>29</v>
      </c>
      <c r="F490" s="2" t="s">
        <v>146</v>
      </c>
      <c r="G490" s="4">
        <v>54084.87</v>
      </c>
      <c r="H490" s="4">
        <f>表2[[#This Row],[借方发生额]]/10000</f>
        <v>5.408487</v>
      </c>
      <c r="I490" s="2" t="s">
        <v>31</v>
      </c>
      <c r="J490" s="1">
        <f t="shared" si="7"/>
        <v>2025</v>
      </c>
      <c r="K490" s="1" t="s">
        <v>32</v>
      </c>
      <c r="L490" s="2" t="s">
        <v>7</v>
      </c>
    </row>
    <row r="491" spans="1:12">
      <c r="A491" s="3">
        <v>45777</v>
      </c>
      <c r="B491" s="1">
        <v>4</v>
      </c>
      <c r="C491" s="1">
        <v>536</v>
      </c>
      <c r="D491" s="2" t="s">
        <v>23</v>
      </c>
      <c r="E491" s="1" t="s">
        <v>38</v>
      </c>
      <c r="F491" s="2" t="s">
        <v>234</v>
      </c>
      <c r="G491" s="4">
        <v>1500</v>
      </c>
      <c r="H491" s="4">
        <f>表2[[#This Row],[借方发生额]]/10000</f>
        <v>0.15</v>
      </c>
      <c r="I491" s="2" t="s">
        <v>31</v>
      </c>
      <c r="J491" s="1">
        <f t="shared" si="7"/>
        <v>2025</v>
      </c>
      <c r="K491" s="1" t="s">
        <v>40</v>
      </c>
      <c r="L491" s="2" t="s">
        <v>9</v>
      </c>
    </row>
    <row r="492" hidden="1" spans="1:12">
      <c r="A492" s="3">
        <v>45777</v>
      </c>
      <c r="B492" s="1">
        <v>4</v>
      </c>
      <c r="C492" s="1">
        <v>537</v>
      </c>
      <c r="D492" s="2" t="s">
        <v>23</v>
      </c>
      <c r="E492" s="1" t="s">
        <v>29</v>
      </c>
      <c r="F492" s="2" t="s">
        <v>146</v>
      </c>
      <c r="G492" s="1">
        <v>307.3</v>
      </c>
      <c r="H492" s="4">
        <f>表2[[#This Row],[借方发生额]]/10000</f>
        <v>0.03073</v>
      </c>
      <c r="I492" s="2" t="s">
        <v>31</v>
      </c>
      <c r="J492" s="1">
        <f t="shared" si="7"/>
        <v>2025</v>
      </c>
      <c r="K492" s="1" t="s">
        <v>32</v>
      </c>
      <c r="L492" s="2" t="s">
        <v>7</v>
      </c>
    </row>
    <row r="493" spans="1:12">
      <c r="A493" s="3">
        <v>45777</v>
      </c>
      <c r="B493" s="1">
        <v>4</v>
      </c>
      <c r="C493" s="1">
        <v>538</v>
      </c>
      <c r="D493" s="2" t="s">
        <v>23</v>
      </c>
      <c r="E493" s="1" t="s">
        <v>77</v>
      </c>
      <c r="F493" s="2" t="s">
        <v>235</v>
      </c>
      <c r="G493" s="4">
        <v>14798.72</v>
      </c>
      <c r="H493" s="4">
        <f>表2[[#This Row],[借方发生额]]/10000</f>
        <v>1.479872</v>
      </c>
      <c r="I493" s="2" t="s">
        <v>31</v>
      </c>
      <c r="J493" s="1">
        <f t="shared" si="7"/>
        <v>2025</v>
      </c>
      <c r="K493" s="1" t="s">
        <v>79</v>
      </c>
      <c r="L493" s="2" t="s">
        <v>9</v>
      </c>
    </row>
    <row r="494" hidden="1" spans="1:12">
      <c r="A494" s="3">
        <v>45777</v>
      </c>
      <c r="B494" s="1">
        <v>4</v>
      </c>
      <c r="C494" s="1">
        <v>539</v>
      </c>
      <c r="D494" s="2" t="s">
        <v>23</v>
      </c>
      <c r="E494" s="1" t="s">
        <v>29</v>
      </c>
      <c r="F494" s="2" t="s">
        <v>146</v>
      </c>
      <c r="G494" s="4">
        <v>31959.24</v>
      </c>
      <c r="H494" s="4">
        <f>表2[[#This Row],[借方发生额]]/10000</f>
        <v>3.195924</v>
      </c>
      <c r="I494" s="2" t="s">
        <v>31</v>
      </c>
      <c r="J494" s="1">
        <f t="shared" si="7"/>
        <v>2025</v>
      </c>
      <c r="K494" s="1" t="s">
        <v>32</v>
      </c>
      <c r="L494" s="2" t="s">
        <v>7</v>
      </c>
    </row>
    <row r="495" hidden="1" spans="1:12">
      <c r="A495" s="3">
        <v>45777</v>
      </c>
      <c r="B495" s="1">
        <v>4</v>
      </c>
      <c r="C495" s="1">
        <v>540</v>
      </c>
      <c r="D495" s="2" t="s">
        <v>23</v>
      </c>
      <c r="E495" s="1" t="s">
        <v>29</v>
      </c>
      <c r="F495" s="2" t="s">
        <v>146</v>
      </c>
      <c r="G495" s="1">
        <v>102.43</v>
      </c>
      <c r="H495" s="4">
        <f>表2[[#This Row],[借方发生额]]/10000</f>
        <v>0.010243</v>
      </c>
      <c r="I495" s="2" t="s">
        <v>31</v>
      </c>
      <c r="J495" s="1">
        <f t="shared" si="7"/>
        <v>2025</v>
      </c>
      <c r="K495" s="1" t="s">
        <v>32</v>
      </c>
      <c r="L495" s="2" t="s">
        <v>7</v>
      </c>
    </row>
    <row r="496" hidden="1" spans="1:12">
      <c r="A496" s="3">
        <v>45777</v>
      </c>
      <c r="B496" s="1">
        <v>4</v>
      </c>
      <c r="C496" s="1">
        <v>541</v>
      </c>
      <c r="D496" s="2" t="s">
        <v>23</v>
      </c>
      <c r="E496" s="1" t="s">
        <v>36</v>
      </c>
      <c r="F496" s="2" t="s">
        <v>236</v>
      </c>
      <c r="G496" s="4">
        <v>9900.99</v>
      </c>
      <c r="H496" s="4">
        <f>表2[[#This Row],[借方发生额]]/10000</f>
        <v>0.990099</v>
      </c>
      <c r="I496" s="2" t="s">
        <v>31</v>
      </c>
      <c r="J496" s="1">
        <f t="shared" si="7"/>
        <v>2025</v>
      </c>
      <c r="K496" s="1" t="s">
        <v>8</v>
      </c>
      <c r="L496" s="2" t="s">
        <v>8</v>
      </c>
    </row>
    <row r="497" hidden="1" spans="1:12">
      <c r="A497" s="3">
        <v>45777</v>
      </c>
      <c r="B497" s="1">
        <v>4</v>
      </c>
      <c r="C497" s="1">
        <v>541</v>
      </c>
      <c r="D497" s="2" t="s">
        <v>23</v>
      </c>
      <c r="E497" s="1" t="s">
        <v>29</v>
      </c>
      <c r="F497" s="2" t="s">
        <v>76</v>
      </c>
      <c r="G497" s="4">
        <v>33935.24</v>
      </c>
      <c r="H497" s="4">
        <f>表2[[#This Row],[借方发生额]]/10000</f>
        <v>3.393524</v>
      </c>
      <c r="I497" s="2" t="s">
        <v>31</v>
      </c>
      <c r="J497" s="1">
        <f t="shared" si="7"/>
        <v>2025</v>
      </c>
      <c r="K497" s="1" t="s">
        <v>32</v>
      </c>
      <c r="L497" s="2" t="s">
        <v>7</v>
      </c>
    </row>
    <row r="498" hidden="1" spans="1:12">
      <c r="A498" s="3">
        <v>45777</v>
      </c>
      <c r="B498" s="1">
        <v>4</v>
      </c>
      <c r="C498" s="1">
        <v>541</v>
      </c>
      <c r="D498" s="2" t="s">
        <v>23</v>
      </c>
      <c r="E498" s="1" t="s">
        <v>29</v>
      </c>
      <c r="F498" s="2" t="s">
        <v>69</v>
      </c>
      <c r="G498" s="4">
        <v>19164.85</v>
      </c>
      <c r="H498" s="4">
        <f>表2[[#This Row],[借方发生额]]/10000</f>
        <v>1.916485</v>
      </c>
      <c r="I498" s="2" t="s">
        <v>31</v>
      </c>
      <c r="J498" s="1">
        <f t="shared" si="7"/>
        <v>2025</v>
      </c>
      <c r="K498" s="1" t="s">
        <v>32</v>
      </c>
      <c r="L498" s="2" t="s">
        <v>7</v>
      </c>
    </row>
    <row r="499" hidden="1" spans="1:12">
      <c r="A499" s="3">
        <v>45777</v>
      </c>
      <c r="B499" s="1">
        <v>4</v>
      </c>
      <c r="C499" s="1">
        <v>541</v>
      </c>
      <c r="D499" s="2" t="s">
        <v>23</v>
      </c>
      <c r="E499" s="1" t="s">
        <v>29</v>
      </c>
      <c r="F499" s="2" t="s">
        <v>84</v>
      </c>
      <c r="G499" s="4">
        <v>17441.54</v>
      </c>
      <c r="H499" s="4">
        <f>表2[[#This Row],[借方发生额]]/10000</f>
        <v>1.744154</v>
      </c>
      <c r="I499" s="2" t="s">
        <v>31</v>
      </c>
      <c r="J499" s="1">
        <f t="shared" si="7"/>
        <v>2025</v>
      </c>
      <c r="K499" s="1" t="s">
        <v>32</v>
      </c>
      <c r="L499" s="2" t="s">
        <v>7</v>
      </c>
    </row>
    <row r="500" hidden="1" spans="1:12">
      <c r="A500" s="3">
        <v>45777</v>
      </c>
      <c r="B500" s="1">
        <v>4</v>
      </c>
      <c r="C500" s="1">
        <v>541</v>
      </c>
      <c r="D500" s="2" t="s">
        <v>23</v>
      </c>
      <c r="E500" s="1" t="s">
        <v>29</v>
      </c>
      <c r="F500" s="2" t="s">
        <v>61</v>
      </c>
      <c r="G500" s="4">
        <v>19845.5</v>
      </c>
      <c r="H500" s="4">
        <f>表2[[#This Row],[借方发生额]]/10000</f>
        <v>1.98455</v>
      </c>
      <c r="I500" s="2" t="s">
        <v>31</v>
      </c>
      <c r="J500" s="1">
        <f t="shared" si="7"/>
        <v>2025</v>
      </c>
      <c r="K500" s="1" t="s">
        <v>32</v>
      </c>
      <c r="L500" s="2" t="s">
        <v>7</v>
      </c>
    </row>
    <row r="501" hidden="1" spans="1:12">
      <c r="A501" s="3">
        <v>45777</v>
      </c>
      <c r="B501" s="1">
        <v>4</v>
      </c>
      <c r="C501" s="1">
        <v>541</v>
      </c>
      <c r="D501" s="2" t="s">
        <v>23</v>
      </c>
      <c r="E501" s="1" t="s">
        <v>29</v>
      </c>
      <c r="F501" s="2" t="s">
        <v>66</v>
      </c>
      <c r="G501" s="4">
        <v>35068.84</v>
      </c>
      <c r="H501" s="4">
        <f>表2[[#This Row],[借方发生额]]/10000</f>
        <v>3.506884</v>
      </c>
      <c r="I501" s="2" t="s">
        <v>31</v>
      </c>
      <c r="J501" s="1">
        <f t="shared" si="7"/>
        <v>2025</v>
      </c>
      <c r="K501" s="1" t="s">
        <v>32</v>
      </c>
      <c r="L501" s="2" t="s">
        <v>7</v>
      </c>
    </row>
    <row r="502" hidden="1" spans="1:12">
      <c r="A502" s="3">
        <v>45777</v>
      </c>
      <c r="B502" s="1">
        <v>4</v>
      </c>
      <c r="C502" s="1">
        <v>542</v>
      </c>
      <c r="D502" s="2" t="s">
        <v>23</v>
      </c>
      <c r="E502" s="1" t="s">
        <v>36</v>
      </c>
      <c r="F502" s="2" t="s">
        <v>237</v>
      </c>
      <c r="G502" s="4">
        <v>140000</v>
      </c>
      <c r="H502" s="4">
        <f>表2[[#This Row],[借方发生额]]/10000</f>
        <v>14</v>
      </c>
      <c r="I502" s="2" t="s">
        <v>31</v>
      </c>
      <c r="J502" s="1">
        <f t="shared" si="7"/>
        <v>2025</v>
      </c>
      <c r="K502" s="1" t="s">
        <v>8</v>
      </c>
      <c r="L502" s="2" t="s">
        <v>8</v>
      </c>
    </row>
    <row r="503" hidden="1" spans="1:12">
      <c r="A503" s="3">
        <v>45777</v>
      </c>
      <c r="B503" s="1">
        <v>4</v>
      </c>
      <c r="C503" s="1">
        <v>543</v>
      </c>
      <c r="D503" s="2" t="s">
        <v>23</v>
      </c>
      <c r="E503" s="1" t="s">
        <v>29</v>
      </c>
      <c r="F503" s="2" t="s">
        <v>146</v>
      </c>
      <c r="G503" s="4">
        <v>36056.58</v>
      </c>
      <c r="H503" s="4">
        <f>表2[[#This Row],[借方发生额]]/10000</f>
        <v>3.605658</v>
      </c>
      <c r="I503" s="2" t="s">
        <v>31</v>
      </c>
      <c r="J503" s="1">
        <f t="shared" si="7"/>
        <v>2025</v>
      </c>
      <c r="K503" s="1" t="s">
        <v>32</v>
      </c>
      <c r="L503" s="2" t="s">
        <v>7</v>
      </c>
    </row>
    <row r="504" hidden="1" spans="1:12">
      <c r="A504" s="3">
        <v>45777</v>
      </c>
      <c r="B504" s="1">
        <v>4</v>
      </c>
      <c r="C504" s="1">
        <v>544</v>
      </c>
      <c r="D504" s="2" t="s">
        <v>23</v>
      </c>
      <c r="E504" s="1" t="s">
        <v>29</v>
      </c>
      <c r="F504" s="2" t="s">
        <v>146</v>
      </c>
      <c r="G504" s="4">
        <v>36056.58</v>
      </c>
      <c r="H504" s="4">
        <f>表2[[#This Row],[借方发生额]]/10000</f>
        <v>3.605658</v>
      </c>
      <c r="I504" s="2" t="s">
        <v>31</v>
      </c>
      <c r="J504" s="1">
        <f t="shared" si="7"/>
        <v>2025</v>
      </c>
      <c r="K504" s="1" t="s">
        <v>32</v>
      </c>
      <c r="L504" s="2" t="s">
        <v>7</v>
      </c>
    </row>
    <row r="505" hidden="1" spans="1:12">
      <c r="A505" s="3">
        <v>45777</v>
      </c>
      <c r="B505" s="1">
        <v>4</v>
      </c>
      <c r="C505" s="1">
        <v>545</v>
      </c>
      <c r="D505" s="2" t="s">
        <v>23</v>
      </c>
      <c r="E505" s="1" t="s">
        <v>29</v>
      </c>
      <c r="F505" s="2" t="s">
        <v>146</v>
      </c>
      <c r="G505" s="4">
        <v>8706.84</v>
      </c>
      <c r="H505" s="4">
        <f>表2[[#This Row],[借方发生额]]/10000</f>
        <v>0.870684</v>
      </c>
      <c r="I505" s="2" t="s">
        <v>31</v>
      </c>
      <c r="J505" s="1">
        <f t="shared" si="7"/>
        <v>2025</v>
      </c>
      <c r="K505" s="1" t="s">
        <v>32</v>
      </c>
      <c r="L505" s="2" t="s">
        <v>7</v>
      </c>
    </row>
    <row r="506" hidden="1" spans="1:12">
      <c r="A506" s="3">
        <v>45777</v>
      </c>
      <c r="B506" s="1">
        <v>4</v>
      </c>
      <c r="C506" s="1">
        <v>546</v>
      </c>
      <c r="D506" s="2" t="s">
        <v>23</v>
      </c>
      <c r="E506" s="1" t="s">
        <v>36</v>
      </c>
      <c r="F506" s="2" t="s">
        <v>238</v>
      </c>
      <c r="G506" s="4">
        <v>94339.62</v>
      </c>
      <c r="H506" s="4">
        <f>表2[[#This Row],[借方发生额]]/10000</f>
        <v>9.433962</v>
      </c>
      <c r="I506" s="2" t="s">
        <v>31</v>
      </c>
      <c r="J506" s="1">
        <f t="shared" si="7"/>
        <v>2025</v>
      </c>
      <c r="K506" s="1" t="s">
        <v>8</v>
      </c>
      <c r="L506" s="2" t="s">
        <v>8</v>
      </c>
    </row>
    <row r="507" hidden="1" spans="1:12">
      <c r="A507" s="3">
        <v>45777</v>
      </c>
      <c r="B507" s="1">
        <v>4</v>
      </c>
      <c r="C507" s="1">
        <v>547</v>
      </c>
      <c r="D507" s="2" t="s">
        <v>23</v>
      </c>
      <c r="E507" s="1" t="s">
        <v>126</v>
      </c>
      <c r="F507" s="2" t="s">
        <v>239</v>
      </c>
      <c r="G507" s="4">
        <v>91782.18</v>
      </c>
      <c r="H507" s="4">
        <f>表2[[#This Row],[借方发生额]]/10000</f>
        <v>9.178218</v>
      </c>
      <c r="I507" s="2" t="s">
        <v>31</v>
      </c>
      <c r="J507" s="1">
        <f t="shared" si="7"/>
        <v>2025</v>
      </c>
      <c r="K507" s="1" t="s">
        <v>128</v>
      </c>
      <c r="L507" s="2" t="s">
        <v>8</v>
      </c>
    </row>
    <row r="508" hidden="1" spans="1:12">
      <c r="A508" s="3">
        <v>45777</v>
      </c>
      <c r="B508" s="1">
        <v>4</v>
      </c>
      <c r="C508" s="1">
        <v>547</v>
      </c>
      <c r="D508" s="2" t="s">
        <v>23</v>
      </c>
      <c r="E508" s="1" t="s">
        <v>126</v>
      </c>
      <c r="F508" s="2" t="s">
        <v>240</v>
      </c>
      <c r="G508" s="4">
        <v>163366.34</v>
      </c>
      <c r="H508" s="4">
        <f>表2[[#This Row],[借方发生额]]/10000</f>
        <v>16.336634</v>
      </c>
      <c r="I508" s="2" t="s">
        <v>31</v>
      </c>
      <c r="J508" s="1">
        <f t="shared" si="7"/>
        <v>2025</v>
      </c>
      <c r="K508" s="1" t="s">
        <v>128</v>
      </c>
      <c r="L508" s="2" t="s">
        <v>8</v>
      </c>
    </row>
    <row r="509" spans="1:12">
      <c r="A509" s="3">
        <v>45808</v>
      </c>
      <c r="B509" s="1">
        <v>5</v>
      </c>
      <c r="C509" s="1">
        <v>735</v>
      </c>
      <c r="D509" s="2" t="s">
        <v>23</v>
      </c>
      <c r="E509" s="1" t="s">
        <v>48</v>
      </c>
      <c r="F509" s="1" t="s">
        <v>241</v>
      </c>
      <c r="G509" s="4">
        <v>1427.34</v>
      </c>
      <c r="H509" s="4">
        <f>表2[[#This Row],[借方发生额]]/10000</f>
        <v>0.142734</v>
      </c>
      <c r="I509" s="2" t="s">
        <v>50</v>
      </c>
      <c r="J509" s="1">
        <f t="shared" si="7"/>
        <v>2025</v>
      </c>
      <c r="K509" s="1" t="s">
        <v>51</v>
      </c>
      <c r="L509" s="2" t="s">
        <v>9</v>
      </c>
    </row>
    <row r="510" spans="1:12">
      <c r="A510" s="3">
        <v>45808</v>
      </c>
      <c r="B510" s="1">
        <v>5</v>
      </c>
      <c r="C510" s="1">
        <v>739</v>
      </c>
      <c r="D510" s="2" t="s">
        <v>23</v>
      </c>
      <c r="E510" s="1" t="s">
        <v>24</v>
      </c>
      <c r="F510" s="2" t="s">
        <v>25</v>
      </c>
      <c r="G510" s="4">
        <v>7332.78</v>
      </c>
      <c r="H510" s="4">
        <f>表2[[#This Row],[借方发生额]]/10000</f>
        <v>0.733278</v>
      </c>
      <c r="I510" s="2" t="s">
        <v>26</v>
      </c>
      <c r="J510" s="1">
        <f t="shared" si="7"/>
        <v>2025</v>
      </c>
      <c r="K510" s="1" t="s">
        <v>27</v>
      </c>
      <c r="L510" s="2" t="s">
        <v>9</v>
      </c>
    </row>
    <row r="511" spans="1:12">
      <c r="A511" s="3">
        <v>45808</v>
      </c>
      <c r="B511" s="1">
        <v>5</v>
      </c>
      <c r="C511" s="1">
        <v>739</v>
      </c>
      <c r="D511" s="2" t="s">
        <v>23</v>
      </c>
      <c r="E511" s="1" t="s">
        <v>24</v>
      </c>
      <c r="F511" s="2" t="s">
        <v>28</v>
      </c>
      <c r="G511" s="4">
        <v>94996.72</v>
      </c>
      <c r="H511" s="4">
        <f>表2[[#This Row],[借方发生额]]/10000</f>
        <v>9.499672</v>
      </c>
      <c r="I511" s="2" t="s">
        <v>26</v>
      </c>
      <c r="J511" s="1">
        <f t="shared" si="7"/>
        <v>2025</v>
      </c>
      <c r="K511" s="1" t="s">
        <v>27</v>
      </c>
      <c r="L511" s="2" t="s">
        <v>9</v>
      </c>
    </row>
    <row r="512" hidden="1" spans="1:12">
      <c r="A512" s="3">
        <v>45808</v>
      </c>
      <c r="B512" s="1">
        <v>5</v>
      </c>
      <c r="C512" s="1">
        <v>741</v>
      </c>
      <c r="D512" s="2" t="s">
        <v>23</v>
      </c>
      <c r="E512" s="1" t="s">
        <v>29</v>
      </c>
      <c r="F512" s="2" t="s">
        <v>91</v>
      </c>
      <c r="G512" s="4">
        <v>37272.76</v>
      </c>
      <c r="H512" s="4">
        <f>表2[[#This Row],[借方发生额]]/10000</f>
        <v>3.727276</v>
      </c>
      <c r="I512" s="2" t="s">
        <v>31</v>
      </c>
      <c r="J512" s="1">
        <f t="shared" si="7"/>
        <v>2025</v>
      </c>
      <c r="K512" s="1" t="s">
        <v>32</v>
      </c>
      <c r="L512" s="2" t="s">
        <v>7</v>
      </c>
    </row>
    <row r="513" hidden="1" spans="1:12">
      <c r="A513" s="3">
        <v>45808</v>
      </c>
      <c r="B513" s="1">
        <v>5</v>
      </c>
      <c r="C513" s="1">
        <v>741</v>
      </c>
      <c r="D513" s="2" t="s">
        <v>23</v>
      </c>
      <c r="E513" s="1" t="s">
        <v>29</v>
      </c>
      <c r="F513" s="2" t="s">
        <v>105</v>
      </c>
      <c r="G513" s="4">
        <v>21992.56</v>
      </c>
      <c r="H513" s="4">
        <f>表2[[#This Row],[借方发生额]]/10000</f>
        <v>2.199256</v>
      </c>
      <c r="I513" s="2" t="s">
        <v>31</v>
      </c>
      <c r="J513" s="1">
        <f t="shared" si="7"/>
        <v>2025</v>
      </c>
      <c r="K513" s="1" t="s">
        <v>32</v>
      </c>
      <c r="L513" s="2" t="s">
        <v>7</v>
      </c>
    </row>
    <row r="514" hidden="1" spans="1:12">
      <c r="A514" s="3">
        <v>45808</v>
      </c>
      <c r="B514" s="1">
        <v>5</v>
      </c>
      <c r="C514" s="1">
        <v>741</v>
      </c>
      <c r="D514" s="2" t="s">
        <v>23</v>
      </c>
      <c r="E514" s="1" t="s">
        <v>29</v>
      </c>
      <c r="F514" s="2" t="s">
        <v>146</v>
      </c>
      <c r="G514" s="1">
        <v>819.47</v>
      </c>
      <c r="H514" s="4">
        <f>表2[[#This Row],[借方发生额]]/10000</f>
        <v>0.081947</v>
      </c>
      <c r="I514" s="2" t="s">
        <v>31</v>
      </c>
      <c r="J514" s="1">
        <f t="shared" ref="J514:J577" si="8">YEAR(A514)</f>
        <v>2025</v>
      </c>
      <c r="K514" s="1" t="s">
        <v>32</v>
      </c>
      <c r="L514" s="2" t="s">
        <v>7</v>
      </c>
    </row>
    <row r="515" hidden="1" spans="1:12">
      <c r="A515" s="3">
        <v>45808</v>
      </c>
      <c r="B515" s="1">
        <v>5</v>
      </c>
      <c r="C515" s="1">
        <v>742</v>
      </c>
      <c r="D515" s="2" t="s">
        <v>23</v>
      </c>
      <c r="E515" s="1" t="s">
        <v>29</v>
      </c>
      <c r="F515" s="2" t="s">
        <v>95</v>
      </c>
      <c r="G515" s="4">
        <v>1884.59</v>
      </c>
      <c r="H515" s="4">
        <f>表2[[#This Row],[借方发生额]]/10000</f>
        <v>0.188459</v>
      </c>
      <c r="I515" s="2" t="s">
        <v>31</v>
      </c>
      <c r="J515" s="1">
        <f t="shared" si="8"/>
        <v>2025</v>
      </c>
      <c r="K515" s="1" t="s">
        <v>32</v>
      </c>
      <c r="L515" s="2" t="s">
        <v>7</v>
      </c>
    </row>
    <row r="516" hidden="1" spans="1:12">
      <c r="A516" s="3">
        <v>45808</v>
      </c>
      <c r="B516" s="1">
        <v>5</v>
      </c>
      <c r="C516" s="1">
        <v>742</v>
      </c>
      <c r="D516" s="2" t="s">
        <v>23</v>
      </c>
      <c r="E516" s="1" t="s">
        <v>29</v>
      </c>
      <c r="F516" s="2" t="s">
        <v>105</v>
      </c>
      <c r="G516" s="1">
        <v>813.67</v>
      </c>
      <c r="H516" s="4">
        <f>表2[[#This Row],[借方发生额]]/10000</f>
        <v>0.081367</v>
      </c>
      <c r="I516" s="2" t="s">
        <v>31</v>
      </c>
      <c r="J516" s="1">
        <f t="shared" si="8"/>
        <v>2025</v>
      </c>
      <c r="K516" s="1" t="s">
        <v>32</v>
      </c>
      <c r="L516" s="2" t="s">
        <v>7</v>
      </c>
    </row>
    <row r="517" hidden="1" spans="1:12">
      <c r="A517" s="3">
        <v>45808</v>
      </c>
      <c r="B517" s="1">
        <v>5</v>
      </c>
      <c r="C517" s="1">
        <v>743</v>
      </c>
      <c r="D517" s="2" t="s">
        <v>23</v>
      </c>
      <c r="E517" s="1" t="s">
        <v>29</v>
      </c>
      <c r="F517" s="2" t="s">
        <v>104</v>
      </c>
      <c r="G517" s="4">
        <v>18109.24</v>
      </c>
      <c r="H517" s="4">
        <f>表2[[#This Row],[借方发生额]]/10000</f>
        <v>1.810924</v>
      </c>
      <c r="I517" s="2" t="s">
        <v>31</v>
      </c>
      <c r="J517" s="1">
        <f t="shared" si="8"/>
        <v>2025</v>
      </c>
      <c r="K517" s="1" t="s">
        <v>32</v>
      </c>
      <c r="L517" s="2" t="s">
        <v>7</v>
      </c>
    </row>
    <row r="518" spans="1:12">
      <c r="A518" s="3">
        <v>45808</v>
      </c>
      <c r="B518" s="1">
        <v>5</v>
      </c>
      <c r="C518" s="1">
        <v>743</v>
      </c>
      <c r="D518" s="2" t="s">
        <v>23</v>
      </c>
      <c r="E518" s="1" t="s">
        <v>33</v>
      </c>
      <c r="F518" s="2" t="s">
        <v>242</v>
      </c>
      <c r="G518" s="1">
        <v>917.93</v>
      </c>
      <c r="H518" s="4">
        <f>表2[[#This Row],[借方发生额]]/10000</f>
        <v>0.091793</v>
      </c>
      <c r="I518" s="2" t="s">
        <v>31</v>
      </c>
      <c r="J518" s="1">
        <f t="shared" si="8"/>
        <v>2025</v>
      </c>
      <c r="K518" s="1" t="s">
        <v>35</v>
      </c>
      <c r="L518" s="2" t="s">
        <v>9</v>
      </c>
    </row>
    <row r="519" spans="1:12">
      <c r="A519" s="3">
        <v>45808</v>
      </c>
      <c r="B519" s="1">
        <v>5</v>
      </c>
      <c r="C519" s="1">
        <v>743</v>
      </c>
      <c r="D519" s="2" t="s">
        <v>23</v>
      </c>
      <c r="E519" s="1" t="s">
        <v>62</v>
      </c>
      <c r="F519" s="2" t="s">
        <v>242</v>
      </c>
      <c r="G519" s="1">
        <v>487.16</v>
      </c>
      <c r="H519" s="4">
        <f>表2[[#This Row],[借方发生额]]/10000</f>
        <v>0.048716</v>
      </c>
      <c r="I519" s="2" t="s">
        <v>31</v>
      </c>
      <c r="J519" s="1">
        <f t="shared" si="8"/>
        <v>2025</v>
      </c>
      <c r="K519" s="1" t="s">
        <v>64</v>
      </c>
      <c r="L519" s="2" t="s">
        <v>9</v>
      </c>
    </row>
    <row r="520" spans="1:12">
      <c r="A520" s="3">
        <v>45808</v>
      </c>
      <c r="B520" s="1">
        <v>5</v>
      </c>
      <c r="C520" s="1">
        <v>743</v>
      </c>
      <c r="D520" s="2" t="s">
        <v>23</v>
      </c>
      <c r="E520" s="1" t="s">
        <v>62</v>
      </c>
      <c r="F520" s="2" t="s">
        <v>243</v>
      </c>
      <c r="G520" s="1">
        <v>853.22</v>
      </c>
      <c r="H520" s="4">
        <f>表2[[#This Row],[借方发生额]]/10000</f>
        <v>0.085322</v>
      </c>
      <c r="I520" s="2" t="s">
        <v>31</v>
      </c>
      <c r="J520" s="1">
        <f t="shared" si="8"/>
        <v>2025</v>
      </c>
      <c r="K520" s="1" t="s">
        <v>64</v>
      </c>
      <c r="L520" s="2" t="s">
        <v>9</v>
      </c>
    </row>
    <row r="521" spans="1:12">
      <c r="A521" s="3">
        <v>45808</v>
      </c>
      <c r="B521" s="1">
        <v>5</v>
      </c>
      <c r="C521" s="1">
        <v>743</v>
      </c>
      <c r="D521" s="2" t="s">
        <v>23</v>
      </c>
      <c r="E521" s="1" t="s">
        <v>33</v>
      </c>
      <c r="F521" s="2" t="s">
        <v>244</v>
      </c>
      <c r="G521" s="1">
        <v>671.14</v>
      </c>
      <c r="H521" s="4">
        <f>表2[[#This Row],[借方发生额]]/10000</f>
        <v>0.067114</v>
      </c>
      <c r="I521" s="2" t="s">
        <v>31</v>
      </c>
      <c r="J521" s="1">
        <f t="shared" si="8"/>
        <v>2025</v>
      </c>
      <c r="K521" s="1" t="s">
        <v>35</v>
      </c>
      <c r="L521" s="2" t="s">
        <v>9</v>
      </c>
    </row>
    <row r="522" spans="1:12">
      <c r="A522" s="3">
        <v>45808</v>
      </c>
      <c r="B522" s="1">
        <v>5</v>
      </c>
      <c r="C522" s="1">
        <v>743</v>
      </c>
      <c r="D522" s="2" t="s">
        <v>23</v>
      </c>
      <c r="E522" s="1" t="s">
        <v>62</v>
      </c>
      <c r="F522" s="2" t="s">
        <v>226</v>
      </c>
      <c r="G522" s="1">
        <v>416.51</v>
      </c>
      <c r="H522" s="4">
        <f>表2[[#This Row],[借方发生额]]/10000</f>
        <v>0.041651</v>
      </c>
      <c r="I522" s="2" t="s">
        <v>31</v>
      </c>
      <c r="J522" s="1">
        <f t="shared" si="8"/>
        <v>2025</v>
      </c>
      <c r="K522" s="1" t="s">
        <v>64</v>
      </c>
      <c r="L522" s="2" t="s">
        <v>9</v>
      </c>
    </row>
    <row r="523" spans="1:12">
      <c r="A523" s="3">
        <v>45808</v>
      </c>
      <c r="B523" s="1">
        <v>5</v>
      </c>
      <c r="C523" s="1">
        <v>743</v>
      </c>
      <c r="D523" s="2" t="s">
        <v>23</v>
      </c>
      <c r="E523" s="1" t="s">
        <v>33</v>
      </c>
      <c r="F523" s="2" t="s">
        <v>245</v>
      </c>
      <c r="G523" s="1">
        <v>254</v>
      </c>
      <c r="H523" s="4">
        <f>表2[[#This Row],[借方发生额]]/10000</f>
        <v>0.0254</v>
      </c>
      <c r="I523" s="2" t="s">
        <v>31</v>
      </c>
      <c r="J523" s="1">
        <f t="shared" si="8"/>
        <v>2025</v>
      </c>
      <c r="K523" s="1" t="s">
        <v>35</v>
      </c>
      <c r="L523" s="2" t="s">
        <v>9</v>
      </c>
    </row>
    <row r="524" spans="1:12">
      <c r="A524" s="3">
        <v>45808</v>
      </c>
      <c r="B524" s="1">
        <v>5</v>
      </c>
      <c r="C524" s="1">
        <v>743</v>
      </c>
      <c r="D524" s="2" t="s">
        <v>23</v>
      </c>
      <c r="E524" s="1" t="s">
        <v>62</v>
      </c>
      <c r="F524" s="2" t="s">
        <v>245</v>
      </c>
      <c r="G524" s="1">
        <v>513.31</v>
      </c>
      <c r="H524" s="4">
        <f>表2[[#This Row],[借方发生额]]/10000</f>
        <v>0.051331</v>
      </c>
      <c r="I524" s="2" t="s">
        <v>31</v>
      </c>
      <c r="J524" s="1">
        <f t="shared" si="8"/>
        <v>2025</v>
      </c>
      <c r="K524" s="1" t="s">
        <v>64</v>
      </c>
      <c r="L524" s="2" t="s">
        <v>9</v>
      </c>
    </row>
    <row r="525" hidden="1" spans="1:12">
      <c r="A525" s="3">
        <v>45808</v>
      </c>
      <c r="B525" s="1">
        <v>5</v>
      </c>
      <c r="C525" s="1">
        <v>743</v>
      </c>
      <c r="D525" s="2" t="s">
        <v>23</v>
      </c>
      <c r="E525" s="1" t="s">
        <v>29</v>
      </c>
      <c r="F525" s="2" t="s">
        <v>104</v>
      </c>
      <c r="G525" s="4">
        <v>86108.45</v>
      </c>
      <c r="H525" s="4">
        <f>表2[[#This Row],[借方发生额]]/10000</f>
        <v>8.610845</v>
      </c>
      <c r="I525" s="2" t="s">
        <v>31</v>
      </c>
      <c r="J525" s="1">
        <f t="shared" si="8"/>
        <v>2025</v>
      </c>
      <c r="K525" s="1" t="s">
        <v>32</v>
      </c>
      <c r="L525" s="2" t="s">
        <v>7</v>
      </c>
    </row>
    <row r="526" spans="1:12">
      <c r="A526" s="3">
        <v>45808</v>
      </c>
      <c r="B526" s="1">
        <v>5</v>
      </c>
      <c r="C526" s="1">
        <v>743</v>
      </c>
      <c r="D526" s="2" t="s">
        <v>23</v>
      </c>
      <c r="E526" s="1" t="s">
        <v>62</v>
      </c>
      <c r="F526" s="2" t="s">
        <v>246</v>
      </c>
      <c r="G526" s="1">
        <v>621.1</v>
      </c>
      <c r="H526" s="4">
        <f>表2[[#This Row],[借方发生额]]/10000</f>
        <v>0.06211</v>
      </c>
      <c r="I526" s="2" t="s">
        <v>31</v>
      </c>
      <c r="J526" s="1">
        <f t="shared" si="8"/>
        <v>2025</v>
      </c>
      <c r="K526" s="1" t="s">
        <v>64</v>
      </c>
      <c r="L526" s="2" t="s">
        <v>9</v>
      </c>
    </row>
    <row r="527" hidden="1" spans="1:12">
      <c r="A527" s="3">
        <v>45808</v>
      </c>
      <c r="B527" s="1">
        <v>5</v>
      </c>
      <c r="C527" s="1">
        <v>743</v>
      </c>
      <c r="D527" s="2" t="s">
        <v>23</v>
      </c>
      <c r="E527" s="1" t="s">
        <v>29</v>
      </c>
      <c r="F527" s="2" t="s">
        <v>95</v>
      </c>
      <c r="G527" s="4">
        <v>1002.27</v>
      </c>
      <c r="H527" s="4">
        <f>表2[[#This Row],[借方发生额]]/10000</f>
        <v>0.100227</v>
      </c>
      <c r="I527" s="2" t="s">
        <v>31</v>
      </c>
      <c r="J527" s="1">
        <f t="shared" si="8"/>
        <v>2025</v>
      </c>
      <c r="K527" s="1" t="s">
        <v>32</v>
      </c>
      <c r="L527" s="2" t="s">
        <v>7</v>
      </c>
    </row>
    <row r="528" spans="1:12">
      <c r="A528" s="3">
        <v>45808</v>
      </c>
      <c r="B528" s="1">
        <v>5</v>
      </c>
      <c r="C528" s="1">
        <v>743</v>
      </c>
      <c r="D528" s="2" t="s">
        <v>23</v>
      </c>
      <c r="E528" s="1" t="s">
        <v>62</v>
      </c>
      <c r="F528" s="2" t="s">
        <v>247</v>
      </c>
      <c r="G528" s="1">
        <v>244.96</v>
      </c>
      <c r="H528" s="4">
        <f>表2[[#This Row],[借方发生额]]/10000</f>
        <v>0.024496</v>
      </c>
      <c r="I528" s="2" t="s">
        <v>31</v>
      </c>
      <c r="J528" s="1">
        <f t="shared" si="8"/>
        <v>2025</v>
      </c>
      <c r="K528" s="1" t="s">
        <v>64</v>
      </c>
      <c r="L528" s="2" t="s">
        <v>9</v>
      </c>
    </row>
    <row r="529" spans="1:12">
      <c r="A529" s="3">
        <v>45808</v>
      </c>
      <c r="B529" s="1">
        <v>5</v>
      </c>
      <c r="C529" s="1">
        <v>743</v>
      </c>
      <c r="D529" s="2" t="s">
        <v>23</v>
      </c>
      <c r="E529" s="1" t="s">
        <v>38</v>
      </c>
      <c r="F529" s="2" t="s">
        <v>242</v>
      </c>
      <c r="G529" s="1">
        <v>288</v>
      </c>
      <c r="H529" s="4">
        <f>表2[[#This Row],[借方发生额]]/10000</f>
        <v>0.0288</v>
      </c>
      <c r="I529" s="2" t="s">
        <v>31</v>
      </c>
      <c r="J529" s="1">
        <f t="shared" si="8"/>
        <v>2025</v>
      </c>
      <c r="K529" s="1" t="s">
        <v>40</v>
      </c>
      <c r="L529" s="2" t="s">
        <v>9</v>
      </c>
    </row>
    <row r="530" hidden="1" spans="1:12">
      <c r="A530" s="3">
        <v>45808</v>
      </c>
      <c r="B530" s="1">
        <v>5</v>
      </c>
      <c r="C530" s="1">
        <v>744</v>
      </c>
      <c r="D530" s="2" t="s">
        <v>23</v>
      </c>
      <c r="E530" s="1" t="s">
        <v>29</v>
      </c>
      <c r="F530" s="2" t="s">
        <v>66</v>
      </c>
      <c r="G530" s="4">
        <v>8349.72</v>
      </c>
      <c r="H530" s="4">
        <f>表2[[#This Row],[借方发生额]]/10000</f>
        <v>0.834972</v>
      </c>
      <c r="I530" s="2" t="s">
        <v>31</v>
      </c>
      <c r="J530" s="1">
        <f t="shared" si="8"/>
        <v>2025</v>
      </c>
      <c r="K530" s="1" t="s">
        <v>32</v>
      </c>
      <c r="L530" s="2" t="s">
        <v>7</v>
      </c>
    </row>
    <row r="531" hidden="1" spans="1:12">
      <c r="A531" s="3">
        <v>45808</v>
      </c>
      <c r="B531" s="1">
        <v>5</v>
      </c>
      <c r="C531" s="1">
        <v>744</v>
      </c>
      <c r="D531" s="2" t="s">
        <v>23</v>
      </c>
      <c r="E531" s="1" t="s">
        <v>29</v>
      </c>
      <c r="F531" s="2" t="s">
        <v>76</v>
      </c>
      <c r="G531" s="4">
        <v>228291.65</v>
      </c>
      <c r="H531" s="4">
        <f>表2[[#This Row],[借方发生额]]/10000</f>
        <v>22.829165</v>
      </c>
      <c r="I531" s="2" t="s">
        <v>31</v>
      </c>
      <c r="J531" s="1">
        <f t="shared" si="8"/>
        <v>2025</v>
      </c>
      <c r="K531" s="1" t="s">
        <v>32</v>
      </c>
      <c r="L531" s="2" t="s">
        <v>7</v>
      </c>
    </row>
    <row r="532" hidden="1" spans="1:12">
      <c r="A532" s="3">
        <v>45808</v>
      </c>
      <c r="B532" s="1">
        <v>5</v>
      </c>
      <c r="C532" s="1">
        <v>744</v>
      </c>
      <c r="D532" s="2" t="s">
        <v>23</v>
      </c>
      <c r="E532" s="1" t="s">
        <v>29</v>
      </c>
      <c r="F532" s="2" t="s">
        <v>30</v>
      </c>
      <c r="G532" s="4">
        <v>161649.07</v>
      </c>
      <c r="H532" s="4">
        <f>表2[[#This Row],[借方发生额]]/10000</f>
        <v>16.164907</v>
      </c>
      <c r="I532" s="2" t="s">
        <v>31</v>
      </c>
      <c r="J532" s="1">
        <f t="shared" si="8"/>
        <v>2025</v>
      </c>
      <c r="K532" s="1" t="s">
        <v>32</v>
      </c>
      <c r="L532" s="2" t="s">
        <v>7</v>
      </c>
    </row>
    <row r="533" hidden="1" spans="1:12">
      <c r="A533" s="3">
        <v>45808</v>
      </c>
      <c r="B533" s="1">
        <v>5</v>
      </c>
      <c r="C533" s="1">
        <v>744</v>
      </c>
      <c r="D533" s="2" t="s">
        <v>23</v>
      </c>
      <c r="E533" s="1" t="s">
        <v>29</v>
      </c>
      <c r="F533" s="2" t="s">
        <v>91</v>
      </c>
      <c r="G533" s="4">
        <v>102199.5</v>
      </c>
      <c r="H533" s="4">
        <f>表2[[#This Row],[借方发生额]]/10000</f>
        <v>10.21995</v>
      </c>
      <c r="I533" s="2" t="s">
        <v>31</v>
      </c>
      <c r="J533" s="1">
        <f t="shared" si="8"/>
        <v>2025</v>
      </c>
      <c r="K533" s="1" t="s">
        <v>32</v>
      </c>
      <c r="L533" s="2" t="s">
        <v>7</v>
      </c>
    </row>
    <row r="534" hidden="1" spans="1:12">
      <c r="A534" s="3">
        <v>45808</v>
      </c>
      <c r="B534" s="1">
        <v>5</v>
      </c>
      <c r="C534" s="1">
        <v>744</v>
      </c>
      <c r="D534" s="2" t="s">
        <v>23</v>
      </c>
      <c r="E534" s="1" t="s">
        <v>29</v>
      </c>
      <c r="F534" s="2" t="s">
        <v>105</v>
      </c>
      <c r="G534" s="4">
        <v>52625.06</v>
      </c>
      <c r="H534" s="4">
        <f>表2[[#This Row],[借方发生额]]/10000</f>
        <v>5.262506</v>
      </c>
      <c r="I534" s="2" t="s">
        <v>31</v>
      </c>
      <c r="J534" s="1">
        <f t="shared" si="8"/>
        <v>2025</v>
      </c>
      <c r="K534" s="1" t="s">
        <v>32</v>
      </c>
      <c r="L534" s="2" t="s">
        <v>7</v>
      </c>
    </row>
    <row r="535" hidden="1" spans="1:12">
      <c r="A535" s="3">
        <v>45808</v>
      </c>
      <c r="B535" s="1">
        <v>5</v>
      </c>
      <c r="C535" s="1">
        <v>745</v>
      </c>
      <c r="D535" s="2" t="s">
        <v>23</v>
      </c>
      <c r="E535" s="1" t="s">
        <v>29</v>
      </c>
      <c r="F535" s="2" t="s">
        <v>66</v>
      </c>
      <c r="G535" s="4">
        <v>172839.29</v>
      </c>
      <c r="H535" s="4">
        <f>表2[[#This Row],[借方发生额]]/10000</f>
        <v>17.283929</v>
      </c>
      <c r="I535" s="2" t="s">
        <v>31</v>
      </c>
      <c r="J535" s="1">
        <f t="shared" si="8"/>
        <v>2025</v>
      </c>
      <c r="K535" s="1" t="s">
        <v>32</v>
      </c>
      <c r="L535" s="2" t="s">
        <v>7</v>
      </c>
    </row>
    <row r="536" spans="1:12">
      <c r="A536" s="3">
        <v>45808</v>
      </c>
      <c r="B536" s="1">
        <v>5</v>
      </c>
      <c r="C536" s="1">
        <v>745</v>
      </c>
      <c r="D536" s="2" t="s">
        <v>23</v>
      </c>
      <c r="E536" s="1" t="s">
        <v>62</v>
      </c>
      <c r="F536" s="2" t="s">
        <v>248</v>
      </c>
      <c r="G536" s="1">
        <v>640.36</v>
      </c>
      <c r="H536" s="4">
        <f>表2[[#This Row],[借方发生额]]/10000</f>
        <v>0.064036</v>
      </c>
      <c r="I536" s="2" t="s">
        <v>31</v>
      </c>
      <c r="J536" s="1">
        <f t="shared" si="8"/>
        <v>2025</v>
      </c>
      <c r="K536" s="1" t="s">
        <v>64</v>
      </c>
      <c r="L536" s="2" t="s">
        <v>9</v>
      </c>
    </row>
    <row r="537" spans="1:12">
      <c r="A537" s="3">
        <v>45808</v>
      </c>
      <c r="B537" s="1">
        <v>5</v>
      </c>
      <c r="C537" s="1">
        <v>745</v>
      </c>
      <c r="D537" s="2" t="s">
        <v>23</v>
      </c>
      <c r="E537" s="1" t="s">
        <v>33</v>
      </c>
      <c r="F537" s="2" t="s">
        <v>248</v>
      </c>
      <c r="G537" s="1">
        <v>969.9</v>
      </c>
      <c r="H537" s="4">
        <f>表2[[#This Row],[借方发生额]]/10000</f>
        <v>0.09699</v>
      </c>
      <c r="I537" s="2" t="s">
        <v>31</v>
      </c>
      <c r="J537" s="1">
        <f t="shared" si="8"/>
        <v>2025</v>
      </c>
      <c r="K537" s="1" t="s">
        <v>35</v>
      </c>
      <c r="L537" s="2" t="s">
        <v>9</v>
      </c>
    </row>
    <row r="538" spans="1:12">
      <c r="A538" s="3">
        <v>45808</v>
      </c>
      <c r="B538" s="1">
        <v>5</v>
      </c>
      <c r="C538" s="1">
        <v>745</v>
      </c>
      <c r="D538" s="2" t="s">
        <v>23</v>
      </c>
      <c r="E538" s="1" t="s">
        <v>62</v>
      </c>
      <c r="F538" s="2" t="s">
        <v>249</v>
      </c>
      <c r="G538" s="1">
        <v>233.03</v>
      </c>
      <c r="H538" s="4">
        <f>表2[[#This Row],[借方发生额]]/10000</f>
        <v>0.023303</v>
      </c>
      <c r="I538" s="2" t="s">
        <v>31</v>
      </c>
      <c r="J538" s="1">
        <f t="shared" si="8"/>
        <v>2025</v>
      </c>
      <c r="K538" s="1" t="s">
        <v>64</v>
      </c>
      <c r="L538" s="2" t="s">
        <v>9</v>
      </c>
    </row>
    <row r="539" spans="1:12">
      <c r="A539" s="3">
        <v>45808</v>
      </c>
      <c r="B539" s="1">
        <v>5</v>
      </c>
      <c r="C539" s="1">
        <v>745</v>
      </c>
      <c r="D539" s="2" t="s">
        <v>23</v>
      </c>
      <c r="E539" s="1" t="s">
        <v>56</v>
      </c>
      <c r="F539" s="2" t="s">
        <v>248</v>
      </c>
      <c r="G539" s="1">
        <v>386.6</v>
      </c>
      <c r="H539" s="4">
        <f>表2[[#This Row],[借方发生额]]/10000</f>
        <v>0.03866</v>
      </c>
      <c r="I539" s="2" t="s">
        <v>31</v>
      </c>
      <c r="J539" s="1">
        <f t="shared" si="8"/>
        <v>2025</v>
      </c>
      <c r="K539" s="1" t="s">
        <v>58</v>
      </c>
      <c r="L539" s="2" t="s">
        <v>9</v>
      </c>
    </row>
    <row r="540" spans="1:12">
      <c r="A540" s="3">
        <v>45808</v>
      </c>
      <c r="B540" s="1">
        <v>5</v>
      </c>
      <c r="C540" s="1">
        <v>745</v>
      </c>
      <c r="D540" s="2" t="s">
        <v>23</v>
      </c>
      <c r="E540" s="1" t="s">
        <v>56</v>
      </c>
      <c r="F540" s="2" t="s">
        <v>249</v>
      </c>
      <c r="G540" s="4">
        <v>2572.57</v>
      </c>
      <c r="H540" s="4">
        <f>表2[[#This Row],[借方发生额]]/10000</f>
        <v>0.257257</v>
      </c>
      <c r="I540" s="2" t="s">
        <v>31</v>
      </c>
      <c r="J540" s="1">
        <f t="shared" si="8"/>
        <v>2025</v>
      </c>
      <c r="K540" s="1" t="s">
        <v>58</v>
      </c>
      <c r="L540" s="2" t="s">
        <v>9</v>
      </c>
    </row>
    <row r="541" spans="1:12">
      <c r="A541" s="3">
        <v>45808</v>
      </c>
      <c r="B541" s="1">
        <v>5</v>
      </c>
      <c r="C541" s="1">
        <v>745</v>
      </c>
      <c r="D541" s="2" t="s">
        <v>23</v>
      </c>
      <c r="E541" s="1" t="s">
        <v>81</v>
      </c>
      <c r="F541" s="2" t="s">
        <v>249</v>
      </c>
      <c r="G541" s="1">
        <v>187.37</v>
      </c>
      <c r="H541" s="4">
        <f>表2[[#This Row],[借方发生额]]/10000</f>
        <v>0.018737</v>
      </c>
      <c r="I541" s="2" t="s">
        <v>31</v>
      </c>
      <c r="J541" s="1">
        <f t="shared" si="8"/>
        <v>2025</v>
      </c>
      <c r="K541" s="1" t="s">
        <v>83</v>
      </c>
      <c r="L541" s="2" t="s">
        <v>9</v>
      </c>
    </row>
    <row r="542" spans="1:12">
      <c r="A542" s="3">
        <v>45808</v>
      </c>
      <c r="B542" s="1">
        <v>5</v>
      </c>
      <c r="C542" s="1">
        <v>745</v>
      </c>
      <c r="D542" s="2" t="s">
        <v>23</v>
      </c>
      <c r="E542" s="1" t="s">
        <v>56</v>
      </c>
      <c r="F542" s="2" t="s">
        <v>250</v>
      </c>
      <c r="G542" s="1">
        <v>481.72</v>
      </c>
      <c r="H542" s="4">
        <f>表2[[#This Row],[借方发生额]]/10000</f>
        <v>0.048172</v>
      </c>
      <c r="I542" s="2" t="s">
        <v>31</v>
      </c>
      <c r="J542" s="1">
        <f t="shared" si="8"/>
        <v>2025</v>
      </c>
      <c r="K542" s="1" t="s">
        <v>58</v>
      </c>
      <c r="L542" s="2" t="s">
        <v>9</v>
      </c>
    </row>
    <row r="543" spans="1:12">
      <c r="A543" s="3">
        <v>45808</v>
      </c>
      <c r="B543" s="1">
        <v>5</v>
      </c>
      <c r="C543" s="1">
        <v>745</v>
      </c>
      <c r="D543" s="2" t="s">
        <v>23</v>
      </c>
      <c r="E543" s="1" t="s">
        <v>38</v>
      </c>
      <c r="F543" s="2" t="s">
        <v>250</v>
      </c>
      <c r="G543" s="1">
        <v>357.9</v>
      </c>
      <c r="H543" s="4">
        <f>表2[[#This Row],[借方发生额]]/10000</f>
        <v>0.03579</v>
      </c>
      <c r="I543" s="2" t="s">
        <v>31</v>
      </c>
      <c r="J543" s="1">
        <f t="shared" si="8"/>
        <v>2025</v>
      </c>
      <c r="K543" s="1" t="s">
        <v>40</v>
      </c>
      <c r="L543" s="2" t="s">
        <v>9</v>
      </c>
    </row>
    <row r="544" hidden="1" spans="1:12">
      <c r="A544" s="3">
        <v>45808</v>
      </c>
      <c r="B544" s="1">
        <v>5</v>
      </c>
      <c r="C544" s="1">
        <v>745</v>
      </c>
      <c r="D544" s="2" t="s">
        <v>23</v>
      </c>
      <c r="E544" s="1" t="s">
        <v>29</v>
      </c>
      <c r="F544" s="2" t="s">
        <v>61</v>
      </c>
      <c r="G544" s="4">
        <v>95049.5</v>
      </c>
      <c r="H544" s="4">
        <f>表2[[#This Row],[借方发生额]]/10000</f>
        <v>9.50495</v>
      </c>
      <c r="I544" s="2" t="s">
        <v>31</v>
      </c>
      <c r="J544" s="1">
        <f t="shared" si="8"/>
        <v>2025</v>
      </c>
      <c r="K544" s="1" t="s">
        <v>32</v>
      </c>
      <c r="L544" s="2" t="s">
        <v>7</v>
      </c>
    </row>
    <row r="545" spans="1:12">
      <c r="A545" s="3">
        <v>45808</v>
      </c>
      <c r="B545" s="1">
        <v>5</v>
      </c>
      <c r="C545" s="1">
        <v>745</v>
      </c>
      <c r="D545" s="2" t="s">
        <v>23</v>
      </c>
      <c r="E545" s="1" t="s">
        <v>56</v>
      </c>
      <c r="F545" s="2" t="s">
        <v>251</v>
      </c>
      <c r="G545" s="4">
        <v>4308.25</v>
      </c>
      <c r="H545" s="4">
        <f>表2[[#This Row],[借方发生额]]/10000</f>
        <v>0.430825</v>
      </c>
      <c r="I545" s="2" t="s">
        <v>31</v>
      </c>
      <c r="J545" s="1">
        <f t="shared" si="8"/>
        <v>2025</v>
      </c>
      <c r="K545" s="1" t="s">
        <v>58</v>
      </c>
      <c r="L545" s="2" t="s">
        <v>9</v>
      </c>
    </row>
    <row r="546" hidden="1" spans="1:12">
      <c r="A546" s="3">
        <v>45808</v>
      </c>
      <c r="B546" s="1">
        <v>5</v>
      </c>
      <c r="C546" s="1">
        <v>745</v>
      </c>
      <c r="D546" s="2" t="s">
        <v>23</v>
      </c>
      <c r="E546" s="1" t="s">
        <v>29</v>
      </c>
      <c r="F546" s="2" t="s">
        <v>69</v>
      </c>
      <c r="G546" s="4">
        <v>7453</v>
      </c>
      <c r="H546" s="4">
        <f>表2[[#This Row],[借方发生额]]/10000</f>
        <v>0.7453</v>
      </c>
      <c r="I546" s="2" t="s">
        <v>31</v>
      </c>
      <c r="J546" s="1">
        <f t="shared" si="8"/>
        <v>2025</v>
      </c>
      <c r="K546" s="1" t="s">
        <v>32</v>
      </c>
      <c r="L546" s="2" t="s">
        <v>7</v>
      </c>
    </row>
    <row r="547" spans="1:12">
      <c r="A547" s="3">
        <v>45808</v>
      </c>
      <c r="B547" s="1">
        <v>5</v>
      </c>
      <c r="C547" s="1">
        <v>745</v>
      </c>
      <c r="D547" s="2" t="s">
        <v>23</v>
      </c>
      <c r="E547" s="1" t="s">
        <v>81</v>
      </c>
      <c r="F547" s="2" t="s">
        <v>251</v>
      </c>
      <c r="G547" s="1">
        <v>953.31</v>
      </c>
      <c r="H547" s="4">
        <f>表2[[#This Row],[借方发生额]]/10000</f>
        <v>0.095331</v>
      </c>
      <c r="I547" s="2" t="s">
        <v>31</v>
      </c>
      <c r="J547" s="1">
        <f t="shared" si="8"/>
        <v>2025</v>
      </c>
      <c r="K547" s="1" t="s">
        <v>83</v>
      </c>
      <c r="L547" s="2" t="s">
        <v>9</v>
      </c>
    </row>
    <row r="548" spans="1:12">
      <c r="A548" s="3">
        <v>45808</v>
      </c>
      <c r="B548" s="1">
        <v>5</v>
      </c>
      <c r="C548" s="1">
        <v>745</v>
      </c>
      <c r="D548" s="2" t="s">
        <v>23</v>
      </c>
      <c r="E548" s="1" t="s">
        <v>56</v>
      </c>
      <c r="F548" s="2" t="s">
        <v>252</v>
      </c>
      <c r="G548" s="4">
        <v>5481.49</v>
      </c>
      <c r="H548" s="4">
        <f>表2[[#This Row],[借方发生额]]/10000</f>
        <v>0.548149</v>
      </c>
      <c r="I548" s="2" t="s">
        <v>31</v>
      </c>
      <c r="J548" s="1">
        <f t="shared" si="8"/>
        <v>2025</v>
      </c>
      <c r="K548" s="1" t="s">
        <v>58</v>
      </c>
      <c r="L548" s="2" t="s">
        <v>9</v>
      </c>
    </row>
    <row r="549" spans="1:12">
      <c r="A549" s="3">
        <v>45808</v>
      </c>
      <c r="B549" s="1">
        <v>5</v>
      </c>
      <c r="C549" s="1">
        <v>745</v>
      </c>
      <c r="D549" s="2" t="s">
        <v>23</v>
      </c>
      <c r="E549" s="1" t="s">
        <v>56</v>
      </c>
      <c r="F549" s="2" t="s">
        <v>253</v>
      </c>
      <c r="G549" s="4">
        <v>3097.11</v>
      </c>
      <c r="H549" s="4">
        <f>表2[[#This Row],[借方发生额]]/10000</f>
        <v>0.309711</v>
      </c>
      <c r="I549" s="2" t="s">
        <v>31</v>
      </c>
      <c r="J549" s="1">
        <f t="shared" si="8"/>
        <v>2025</v>
      </c>
      <c r="K549" s="1" t="s">
        <v>58</v>
      </c>
      <c r="L549" s="2" t="s">
        <v>9</v>
      </c>
    </row>
    <row r="550" spans="1:12">
      <c r="A550" s="3">
        <v>45808</v>
      </c>
      <c r="B550" s="1">
        <v>5</v>
      </c>
      <c r="C550" s="1">
        <v>745</v>
      </c>
      <c r="D550" s="2" t="s">
        <v>23</v>
      </c>
      <c r="E550" s="1" t="s">
        <v>33</v>
      </c>
      <c r="F550" s="2" t="s">
        <v>253</v>
      </c>
      <c r="G550" s="4">
        <v>1568.61</v>
      </c>
      <c r="H550" s="4">
        <f>表2[[#This Row],[借方发生额]]/10000</f>
        <v>0.156861</v>
      </c>
      <c r="I550" s="2" t="s">
        <v>31</v>
      </c>
      <c r="J550" s="1">
        <f t="shared" si="8"/>
        <v>2025</v>
      </c>
      <c r="K550" s="1" t="s">
        <v>35</v>
      </c>
      <c r="L550" s="2" t="s">
        <v>9</v>
      </c>
    </row>
    <row r="551" spans="1:12">
      <c r="A551" s="3">
        <v>45808</v>
      </c>
      <c r="B551" s="1">
        <v>5</v>
      </c>
      <c r="C551" s="1">
        <v>745</v>
      </c>
      <c r="D551" s="2" t="s">
        <v>23</v>
      </c>
      <c r="E551" s="1" t="s">
        <v>56</v>
      </c>
      <c r="F551" s="2" t="s">
        <v>254</v>
      </c>
      <c r="G551" s="1">
        <v>222.56</v>
      </c>
      <c r="H551" s="4">
        <f>表2[[#This Row],[借方发生额]]/10000</f>
        <v>0.022256</v>
      </c>
      <c r="I551" s="2" t="s">
        <v>31</v>
      </c>
      <c r="J551" s="1">
        <f t="shared" si="8"/>
        <v>2025</v>
      </c>
      <c r="K551" s="1" t="s">
        <v>58</v>
      </c>
      <c r="L551" s="2" t="s">
        <v>9</v>
      </c>
    </row>
    <row r="552" spans="1:12">
      <c r="A552" s="3">
        <v>45808</v>
      </c>
      <c r="B552" s="1">
        <v>5</v>
      </c>
      <c r="C552" s="1">
        <v>745</v>
      </c>
      <c r="D552" s="2" t="s">
        <v>23</v>
      </c>
      <c r="E552" s="1" t="s">
        <v>38</v>
      </c>
      <c r="F552" s="2" t="s">
        <v>254</v>
      </c>
      <c r="G552" s="4">
        <v>1885.54</v>
      </c>
      <c r="H552" s="4">
        <f>表2[[#This Row],[借方发生额]]/10000</f>
        <v>0.188554</v>
      </c>
      <c r="I552" s="2" t="s">
        <v>31</v>
      </c>
      <c r="J552" s="1">
        <f t="shared" si="8"/>
        <v>2025</v>
      </c>
      <c r="K552" s="1" t="s">
        <v>40</v>
      </c>
      <c r="L552" s="2" t="s">
        <v>9</v>
      </c>
    </row>
    <row r="553" hidden="1" spans="1:12">
      <c r="A553" s="3">
        <v>45808</v>
      </c>
      <c r="B553" s="1">
        <v>5</v>
      </c>
      <c r="C553" s="1">
        <v>745</v>
      </c>
      <c r="D553" s="2" t="s">
        <v>23</v>
      </c>
      <c r="E553" s="1" t="s">
        <v>29</v>
      </c>
      <c r="F553" s="2" t="s">
        <v>76</v>
      </c>
      <c r="G553" s="4">
        <v>49360.36</v>
      </c>
      <c r="H553" s="4">
        <f>表2[[#This Row],[借方发生额]]/10000</f>
        <v>4.936036</v>
      </c>
      <c r="I553" s="2" t="s">
        <v>31</v>
      </c>
      <c r="J553" s="1">
        <f t="shared" si="8"/>
        <v>2025</v>
      </c>
      <c r="K553" s="1" t="s">
        <v>32</v>
      </c>
      <c r="L553" s="2" t="s">
        <v>7</v>
      </c>
    </row>
    <row r="554" spans="1:12">
      <c r="A554" s="3">
        <v>45808</v>
      </c>
      <c r="B554" s="1">
        <v>5</v>
      </c>
      <c r="C554" s="1">
        <v>745</v>
      </c>
      <c r="D554" s="2" t="s">
        <v>23</v>
      </c>
      <c r="E554" s="1" t="s">
        <v>38</v>
      </c>
      <c r="F554" s="2" t="s">
        <v>255</v>
      </c>
      <c r="G554" s="4">
        <v>1310.6</v>
      </c>
      <c r="H554" s="4">
        <f>表2[[#This Row],[借方发生额]]/10000</f>
        <v>0.13106</v>
      </c>
      <c r="I554" s="2" t="s">
        <v>31</v>
      </c>
      <c r="J554" s="1">
        <f t="shared" si="8"/>
        <v>2025</v>
      </c>
      <c r="K554" s="1" t="s">
        <v>40</v>
      </c>
      <c r="L554" s="2" t="s">
        <v>9</v>
      </c>
    </row>
    <row r="555" hidden="1" spans="1:12">
      <c r="A555" s="3">
        <v>45808</v>
      </c>
      <c r="B555" s="1">
        <v>5</v>
      </c>
      <c r="C555" s="1">
        <v>745</v>
      </c>
      <c r="D555" s="2" t="s">
        <v>23</v>
      </c>
      <c r="E555" s="1" t="s">
        <v>29</v>
      </c>
      <c r="F555" s="2" t="s">
        <v>30</v>
      </c>
      <c r="G555" s="4">
        <v>1417.97</v>
      </c>
      <c r="H555" s="4">
        <f>表2[[#This Row],[借方发生额]]/10000</f>
        <v>0.141797</v>
      </c>
      <c r="I555" s="2" t="s">
        <v>31</v>
      </c>
      <c r="J555" s="1">
        <f t="shared" si="8"/>
        <v>2025</v>
      </c>
      <c r="K555" s="1" t="s">
        <v>32</v>
      </c>
      <c r="L555" s="2" t="s">
        <v>7</v>
      </c>
    </row>
    <row r="556" spans="1:12">
      <c r="A556" s="3">
        <v>45808</v>
      </c>
      <c r="B556" s="1">
        <v>5</v>
      </c>
      <c r="C556" s="1">
        <v>745</v>
      </c>
      <c r="D556" s="2" t="s">
        <v>23</v>
      </c>
      <c r="E556" s="1" t="s">
        <v>38</v>
      </c>
      <c r="F556" s="2" t="s">
        <v>256</v>
      </c>
      <c r="G556" s="1">
        <v>269.75</v>
      </c>
      <c r="H556" s="4">
        <f>表2[[#This Row],[借方发生额]]/10000</f>
        <v>0.026975</v>
      </c>
      <c r="I556" s="2" t="s">
        <v>31</v>
      </c>
      <c r="J556" s="1">
        <f t="shared" si="8"/>
        <v>2025</v>
      </c>
      <c r="K556" s="1" t="s">
        <v>40</v>
      </c>
      <c r="L556" s="2" t="s">
        <v>9</v>
      </c>
    </row>
    <row r="557" spans="1:12">
      <c r="A557" s="3">
        <v>45808</v>
      </c>
      <c r="B557" s="1">
        <v>5</v>
      </c>
      <c r="C557" s="1">
        <v>745</v>
      </c>
      <c r="D557" s="2" t="s">
        <v>23</v>
      </c>
      <c r="E557" s="1" t="s">
        <v>38</v>
      </c>
      <c r="F557" s="2" t="s">
        <v>256</v>
      </c>
      <c r="G557" s="1">
        <v>875.69</v>
      </c>
      <c r="H557" s="4">
        <f>表2[[#This Row],[借方发生额]]/10000</f>
        <v>0.087569</v>
      </c>
      <c r="I557" s="2" t="s">
        <v>31</v>
      </c>
      <c r="J557" s="1">
        <f t="shared" si="8"/>
        <v>2025</v>
      </c>
      <c r="K557" s="1" t="s">
        <v>40</v>
      </c>
      <c r="L557" s="2" t="s">
        <v>9</v>
      </c>
    </row>
    <row r="558" hidden="1" spans="1:12">
      <c r="A558" s="3">
        <v>45808</v>
      </c>
      <c r="B558" s="1">
        <v>5</v>
      </c>
      <c r="C558" s="1">
        <v>745</v>
      </c>
      <c r="D558" s="2" t="s">
        <v>23</v>
      </c>
      <c r="E558" s="1" t="s">
        <v>29</v>
      </c>
      <c r="F558" s="2" t="s">
        <v>84</v>
      </c>
      <c r="G558" s="4">
        <v>70181.43</v>
      </c>
      <c r="H558" s="4">
        <f>表2[[#This Row],[借方发生额]]/10000</f>
        <v>7.018143</v>
      </c>
      <c r="I558" s="2" t="s">
        <v>31</v>
      </c>
      <c r="J558" s="1">
        <f t="shared" si="8"/>
        <v>2025</v>
      </c>
      <c r="K558" s="1" t="s">
        <v>32</v>
      </c>
      <c r="L558" s="2" t="s">
        <v>7</v>
      </c>
    </row>
    <row r="559" hidden="1" spans="1:12">
      <c r="A559" s="3">
        <v>45808</v>
      </c>
      <c r="B559" s="1">
        <v>5</v>
      </c>
      <c r="C559" s="1">
        <v>746</v>
      </c>
      <c r="D559" s="2" t="s">
        <v>23</v>
      </c>
      <c r="E559" s="1" t="s">
        <v>36</v>
      </c>
      <c r="F559" s="2" t="s">
        <v>257</v>
      </c>
      <c r="G559" s="4">
        <v>44200</v>
      </c>
      <c r="H559" s="4">
        <f>表2[[#This Row],[借方发生额]]/10000</f>
        <v>4.42</v>
      </c>
      <c r="I559" s="2" t="s">
        <v>31</v>
      </c>
      <c r="J559" s="1">
        <f t="shared" si="8"/>
        <v>2025</v>
      </c>
      <c r="K559" s="1" t="s">
        <v>8</v>
      </c>
      <c r="L559" s="2" t="s">
        <v>8</v>
      </c>
    </row>
    <row r="560" hidden="1" spans="1:12">
      <c r="A560" s="3">
        <v>45808</v>
      </c>
      <c r="B560" s="1">
        <v>5</v>
      </c>
      <c r="C560" s="1">
        <v>747</v>
      </c>
      <c r="D560" s="2" t="s">
        <v>23</v>
      </c>
      <c r="E560" s="1" t="s">
        <v>29</v>
      </c>
      <c r="F560" s="2" t="s">
        <v>217</v>
      </c>
      <c r="G560" s="4">
        <v>9387.88</v>
      </c>
      <c r="H560" s="4">
        <f>表2[[#This Row],[借方发生额]]/10000</f>
        <v>0.938788</v>
      </c>
      <c r="I560" s="2" t="s">
        <v>31</v>
      </c>
      <c r="J560" s="1">
        <f t="shared" si="8"/>
        <v>2025</v>
      </c>
      <c r="K560" s="1" t="s">
        <v>32</v>
      </c>
      <c r="L560" s="2" t="s">
        <v>7</v>
      </c>
    </row>
    <row r="561" hidden="1" spans="1:12">
      <c r="A561" s="3">
        <v>45808</v>
      </c>
      <c r="B561" s="1">
        <v>5</v>
      </c>
      <c r="C561" s="1">
        <v>748</v>
      </c>
      <c r="D561" s="2" t="s">
        <v>23</v>
      </c>
      <c r="E561" s="1" t="s">
        <v>29</v>
      </c>
      <c r="F561" s="2" t="s">
        <v>105</v>
      </c>
      <c r="G561" s="4">
        <v>10210.84</v>
      </c>
      <c r="H561" s="4">
        <f>表2[[#This Row],[借方发生额]]/10000</f>
        <v>1.021084</v>
      </c>
      <c r="I561" s="2" t="s">
        <v>31</v>
      </c>
      <c r="J561" s="1">
        <f t="shared" si="8"/>
        <v>2025</v>
      </c>
      <c r="K561" s="1" t="s">
        <v>32</v>
      </c>
      <c r="L561" s="2" t="s">
        <v>7</v>
      </c>
    </row>
    <row r="562" hidden="1" spans="1:12">
      <c r="A562" s="3">
        <v>45808</v>
      </c>
      <c r="B562" s="1">
        <v>5</v>
      </c>
      <c r="C562" s="1">
        <v>748</v>
      </c>
      <c r="D562" s="2" t="s">
        <v>23</v>
      </c>
      <c r="E562" s="1" t="s">
        <v>29</v>
      </c>
      <c r="F562" s="2" t="s">
        <v>146</v>
      </c>
      <c r="G562" s="4">
        <v>14750.42</v>
      </c>
      <c r="H562" s="4">
        <f>表2[[#This Row],[借方发生额]]/10000</f>
        <v>1.475042</v>
      </c>
      <c r="I562" s="2" t="s">
        <v>31</v>
      </c>
      <c r="J562" s="1">
        <f t="shared" si="8"/>
        <v>2025</v>
      </c>
      <c r="K562" s="1" t="s">
        <v>32</v>
      </c>
      <c r="L562" s="2" t="s">
        <v>7</v>
      </c>
    </row>
    <row r="563" spans="1:12">
      <c r="A563" s="3">
        <v>45808</v>
      </c>
      <c r="B563" s="1">
        <v>5</v>
      </c>
      <c r="C563" s="1">
        <v>749</v>
      </c>
      <c r="D563" s="2" t="s">
        <v>23</v>
      </c>
      <c r="E563" s="1" t="s">
        <v>38</v>
      </c>
      <c r="F563" s="2" t="s">
        <v>258</v>
      </c>
      <c r="G563" s="4">
        <v>10000</v>
      </c>
      <c r="H563" s="4">
        <f>表2[[#This Row],[借方发生额]]/10000</f>
        <v>1</v>
      </c>
      <c r="I563" s="2" t="s">
        <v>31</v>
      </c>
      <c r="J563" s="1">
        <f t="shared" si="8"/>
        <v>2025</v>
      </c>
      <c r="K563" s="1" t="s">
        <v>40</v>
      </c>
      <c r="L563" s="2" t="s">
        <v>9</v>
      </c>
    </row>
    <row r="564" hidden="1" spans="1:12">
      <c r="A564" s="3">
        <v>45808</v>
      </c>
      <c r="B564" s="1">
        <v>5</v>
      </c>
      <c r="C564" s="1">
        <v>750</v>
      </c>
      <c r="D564" s="2" t="s">
        <v>23</v>
      </c>
      <c r="E564" s="1" t="s">
        <v>29</v>
      </c>
      <c r="F564" s="2" t="s">
        <v>104</v>
      </c>
      <c r="G564" s="4">
        <v>68886.76</v>
      </c>
      <c r="H564" s="4">
        <f>表2[[#This Row],[借方发生额]]/10000</f>
        <v>6.888676</v>
      </c>
      <c r="I564" s="2" t="s">
        <v>31</v>
      </c>
      <c r="J564" s="1">
        <f t="shared" si="8"/>
        <v>2025</v>
      </c>
      <c r="K564" s="1" t="s">
        <v>32</v>
      </c>
      <c r="L564" s="2" t="s">
        <v>7</v>
      </c>
    </row>
    <row r="565" hidden="1" spans="1:12">
      <c r="A565" s="3">
        <v>45808</v>
      </c>
      <c r="B565" s="1">
        <v>5</v>
      </c>
      <c r="C565" s="1">
        <v>751</v>
      </c>
      <c r="D565" s="2" t="s">
        <v>23</v>
      </c>
      <c r="E565" s="1" t="s">
        <v>29</v>
      </c>
      <c r="F565" s="2" t="s">
        <v>217</v>
      </c>
      <c r="G565" s="4">
        <v>16215.42</v>
      </c>
      <c r="H565" s="4">
        <f>表2[[#This Row],[借方发生额]]/10000</f>
        <v>1.621542</v>
      </c>
      <c r="I565" s="2" t="s">
        <v>31</v>
      </c>
      <c r="J565" s="1">
        <f t="shared" si="8"/>
        <v>2025</v>
      </c>
      <c r="K565" s="1" t="s">
        <v>32</v>
      </c>
      <c r="L565" s="2" t="s">
        <v>7</v>
      </c>
    </row>
    <row r="566" hidden="1" spans="1:12">
      <c r="A566" s="3">
        <v>45808</v>
      </c>
      <c r="B566" s="1">
        <v>5</v>
      </c>
      <c r="C566" s="1">
        <v>752</v>
      </c>
      <c r="D566" s="2" t="s">
        <v>23</v>
      </c>
      <c r="E566" s="1" t="s">
        <v>29</v>
      </c>
      <c r="F566" s="2" t="s">
        <v>104</v>
      </c>
      <c r="G566" s="4">
        <v>4532.02</v>
      </c>
      <c r="H566" s="4">
        <f>表2[[#This Row],[借方发生额]]/10000</f>
        <v>0.453202</v>
      </c>
      <c r="I566" s="2" t="s">
        <v>31</v>
      </c>
      <c r="J566" s="1">
        <f t="shared" si="8"/>
        <v>2025</v>
      </c>
      <c r="K566" s="1" t="s">
        <v>32</v>
      </c>
      <c r="L566" s="2" t="s">
        <v>7</v>
      </c>
    </row>
    <row r="567" hidden="1" spans="1:12">
      <c r="A567" s="3">
        <v>45808</v>
      </c>
      <c r="B567" s="1">
        <v>5</v>
      </c>
      <c r="C567" s="1">
        <v>753</v>
      </c>
      <c r="D567" s="2" t="s">
        <v>23</v>
      </c>
      <c r="E567" s="1" t="s">
        <v>29</v>
      </c>
      <c r="F567" s="2" t="s">
        <v>104</v>
      </c>
      <c r="G567" s="1">
        <v>906.4</v>
      </c>
      <c r="H567" s="4">
        <f>表2[[#This Row],[借方发生额]]/10000</f>
        <v>0.09064</v>
      </c>
      <c r="I567" s="2" t="s">
        <v>31</v>
      </c>
      <c r="J567" s="1">
        <f t="shared" si="8"/>
        <v>2025</v>
      </c>
      <c r="K567" s="1" t="s">
        <v>32</v>
      </c>
      <c r="L567" s="2" t="s">
        <v>7</v>
      </c>
    </row>
    <row r="568" hidden="1" spans="1:12">
      <c r="A568" s="3">
        <v>45808</v>
      </c>
      <c r="B568" s="1">
        <v>5</v>
      </c>
      <c r="C568" s="1">
        <v>754</v>
      </c>
      <c r="D568" s="2" t="s">
        <v>23</v>
      </c>
      <c r="E568" s="1" t="s">
        <v>29</v>
      </c>
      <c r="F568" s="2" t="s">
        <v>104</v>
      </c>
      <c r="G568" s="4">
        <v>6344.83</v>
      </c>
      <c r="H568" s="4">
        <f>表2[[#This Row],[借方发生额]]/10000</f>
        <v>0.634483</v>
      </c>
      <c r="I568" s="2" t="s">
        <v>31</v>
      </c>
      <c r="J568" s="1">
        <f t="shared" si="8"/>
        <v>2025</v>
      </c>
      <c r="K568" s="1" t="s">
        <v>32</v>
      </c>
      <c r="L568" s="2" t="s">
        <v>7</v>
      </c>
    </row>
    <row r="569" hidden="1" spans="1:12">
      <c r="A569" s="3">
        <v>45808</v>
      </c>
      <c r="B569" s="1">
        <v>5</v>
      </c>
      <c r="C569" s="1">
        <v>755</v>
      </c>
      <c r="D569" s="2" t="s">
        <v>23</v>
      </c>
      <c r="E569" s="1" t="s">
        <v>29</v>
      </c>
      <c r="F569" s="2" t="s">
        <v>104</v>
      </c>
      <c r="G569" s="4">
        <v>15068.98</v>
      </c>
      <c r="H569" s="4">
        <f>表2[[#This Row],[借方发生额]]/10000</f>
        <v>1.506898</v>
      </c>
      <c r="I569" s="2" t="s">
        <v>31</v>
      </c>
      <c r="J569" s="1">
        <f t="shared" si="8"/>
        <v>2025</v>
      </c>
      <c r="K569" s="1" t="s">
        <v>32</v>
      </c>
      <c r="L569" s="2" t="s">
        <v>7</v>
      </c>
    </row>
    <row r="570" hidden="1" spans="1:12">
      <c r="A570" s="3">
        <v>45808</v>
      </c>
      <c r="B570" s="1">
        <v>5</v>
      </c>
      <c r="C570" s="1">
        <v>756</v>
      </c>
      <c r="D570" s="2" t="s">
        <v>23</v>
      </c>
      <c r="E570" s="1" t="s">
        <v>36</v>
      </c>
      <c r="F570" s="2" t="s">
        <v>93</v>
      </c>
      <c r="G570" s="4">
        <v>210550</v>
      </c>
      <c r="H570" s="4">
        <f>表2[[#This Row],[借方发生额]]/10000</f>
        <v>21.055</v>
      </c>
      <c r="I570" s="2" t="s">
        <v>31</v>
      </c>
      <c r="J570" s="1">
        <f t="shared" si="8"/>
        <v>2025</v>
      </c>
      <c r="K570" s="1" t="s">
        <v>8</v>
      </c>
      <c r="L570" s="2" t="s">
        <v>8</v>
      </c>
    </row>
    <row r="571" hidden="1" spans="1:12">
      <c r="A571" s="3">
        <v>45808</v>
      </c>
      <c r="B571" s="1">
        <v>5</v>
      </c>
      <c r="C571" s="1">
        <v>757</v>
      </c>
      <c r="D571" s="2" t="s">
        <v>23</v>
      </c>
      <c r="E571" s="1" t="s">
        <v>29</v>
      </c>
      <c r="F571" s="2" t="s">
        <v>104</v>
      </c>
      <c r="G571" s="4">
        <v>32290.67</v>
      </c>
      <c r="H571" s="4">
        <f>表2[[#This Row],[借方发生额]]/10000</f>
        <v>3.229067</v>
      </c>
      <c r="I571" s="2" t="s">
        <v>31</v>
      </c>
      <c r="J571" s="1">
        <f t="shared" si="8"/>
        <v>2025</v>
      </c>
      <c r="K571" s="1" t="s">
        <v>32</v>
      </c>
      <c r="L571" s="2" t="s">
        <v>7</v>
      </c>
    </row>
    <row r="572" spans="1:12">
      <c r="A572" s="3">
        <v>45808</v>
      </c>
      <c r="B572" s="1">
        <v>5</v>
      </c>
      <c r="C572" s="1">
        <v>758</v>
      </c>
      <c r="D572" s="2" t="s">
        <v>23</v>
      </c>
      <c r="E572" s="1" t="s">
        <v>33</v>
      </c>
      <c r="F572" s="2" t="s">
        <v>259</v>
      </c>
      <c r="G572" s="4">
        <v>3398.56</v>
      </c>
      <c r="H572" s="4">
        <f>表2[[#This Row],[借方发生额]]/10000</f>
        <v>0.339856</v>
      </c>
      <c r="I572" s="2" t="s">
        <v>31</v>
      </c>
      <c r="J572" s="1">
        <f t="shared" si="8"/>
        <v>2025</v>
      </c>
      <c r="K572" s="1" t="s">
        <v>35</v>
      </c>
      <c r="L572" s="2" t="s">
        <v>9</v>
      </c>
    </row>
    <row r="573" hidden="1" spans="1:12">
      <c r="A573" s="3">
        <v>45808</v>
      </c>
      <c r="B573" s="1">
        <v>5</v>
      </c>
      <c r="C573" s="1">
        <v>759</v>
      </c>
      <c r="D573" s="2" t="s">
        <v>23</v>
      </c>
      <c r="E573" s="1" t="s">
        <v>29</v>
      </c>
      <c r="F573" s="2" t="s">
        <v>104</v>
      </c>
      <c r="G573" s="4">
        <v>2719.21</v>
      </c>
      <c r="H573" s="4">
        <f>表2[[#This Row],[借方发生额]]/10000</f>
        <v>0.271921</v>
      </c>
      <c r="I573" s="2" t="s">
        <v>31</v>
      </c>
      <c r="J573" s="1">
        <f t="shared" si="8"/>
        <v>2025</v>
      </c>
      <c r="K573" s="1" t="s">
        <v>32</v>
      </c>
      <c r="L573" s="2" t="s">
        <v>7</v>
      </c>
    </row>
    <row r="574" hidden="1" spans="1:12">
      <c r="A574" s="3">
        <v>45808</v>
      </c>
      <c r="B574" s="1">
        <v>5</v>
      </c>
      <c r="C574" s="1">
        <v>760</v>
      </c>
      <c r="D574" s="2" t="s">
        <v>23</v>
      </c>
      <c r="E574" s="1" t="s">
        <v>29</v>
      </c>
      <c r="F574" s="2" t="s">
        <v>104</v>
      </c>
      <c r="G574" s="4">
        <v>4532.02</v>
      </c>
      <c r="H574" s="4">
        <f>表2[[#This Row],[借方发生额]]/10000</f>
        <v>0.453202</v>
      </c>
      <c r="I574" s="2" t="s">
        <v>31</v>
      </c>
      <c r="J574" s="1">
        <f t="shared" si="8"/>
        <v>2025</v>
      </c>
      <c r="K574" s="1" t="s">
        <v>32</v>
      </c>
      <c r="L574" s="2" t="s">
        <v>7</v>
      </c>
    </row>
    <row r="575" hidden="1" spans="1:12">
      <c r="A575" s="3">
        <v>45808</v>
      </c>
      <c r="B575" s="1">
        <v>5</v>
      </c>
      <c r="C575" s="1">
        <v>761</v>
      </c>
      <c r="D575" s="2" t="s">
        <v>23</v>
      </c>
      <c r="E575" s="1" t="s">
        <v>29</v>
      </c>
      <c r="F575" s="2" t="s">
        <v>104</v>
      </c>
      <c r="G575" s="4">
        <v>6344.83</v>
      </c>
      <c r="H575" s="4">
        <f>表2[[#This Row],[借方发生额]]/10000</f>
        <v>0.634483</v>
      </c>
      <c r="I575" s="2" t="s">
        <v>31</v>
      </c>
      <c r="J575" s="1">
        <f t="shared" si="8"/>
        <v>2025</v>
      </c>
      <c r="K575" s="1" t="s">
        <v>32</v>
      </c>
      <c r="L575" s="2" t="s">
        <v>7</v>
      </c>
    </row>
    <row r="576" hidden="1" spans="1:12">
      <c r="A576" s="3">
        <v>45808</v>
      </c>
      <c r="B576" s="1">
        <v>5</v>
      </c>
      <c r="C576" s="1">
        <v>762</v>
      </c>
      <c r="D576" s="2" t="s">
        <v>23</v>
      </c>
      <c r="E576" s="1" t="s">
        <v>29</v>
      </c>
      <c r="F576" s="2" t="s">
        <v>104</v>
      </c>
      <c r="G576" s="4">
        <v>9970.45</v>
      </c>
      <c r="H576" s="4">
        <f>表2[[#This Row],[借方发生额]]/10000</f>
        <v>0.997045</v>
      </c>
      <c r="I576" s="2" t="s">
        <v>31</v>
      </c>
      <c r="J576" s="1">
        <f t="shared" si="8"/>
        <v>2025</v>
      </c>
      <c r="K576" s="1" t="s">
        <v>32</v>
      </c>
      <c r="L576" s="2" t="s">
        <v>7</v>
      </c>
    </row>
    <row r="577" hidden="1" spans="1:12">
      <c r="A577" s="3">
        <v>45808</v>
      </c>
      <c r="B577" s="1">
        <v>5</v>
      </c>
      <c r="C577" s="1">
        <v>763</v>
      </c>
      <c r="D577" s="2" t="s">
        <v>23</v>
      </c>
      <c r="E577" s="1" t="s">
        <v>36</v>
      </c>
      <c r="F577" s="2" t="s">
        <v>260</v>
      </c>
      <c r="G577" s="4">
        <v>33469</v>
      </c>
      <c r="H577" s="4">
        <f>表2[[#This Row],[借方发生额]]/10000</f>
        <v>3.3469</v>
      </c>
      <c r="I577" s="2" t="s">
        <v>31</v>
      </c>
      <c r="J577" s="1">
        <f t="shared" si="8"/>
        <v>2025</v>
      </c>
      <c r="K577" s="1" t="s">
        <v>8</v>
      </c>
      <c r="L577" s="2" t="s">
        <v>8</v>
      </c>
    </row>
    <row r="578" hidden="1" spans="1:12">
      <c r="A578" s="3">
        <v>45808</v>
      </c>
      <c r="B578" s="1">
        <v>5</v>
      </c>
      <c r="C578" s="1">
        <v>764</v>
      </c>
      <c r="D578" s="2" t="s">
        <v>23</v>
      </c>
      <c r="E578" s="1" t="s">
        <v>29</v>
      </c>
      <c r="F578" s="2" t="s">
        <v>104</v>
      </c>
      <c r="G578" s="4">
        <v>34443.38</v>
      </c>
      <c r="H578" s="4">
        <f>表2[[#This Row],[借方发生额]]/10000</f>
        <v>3.444338</v>
      </c>
      <c r="I578" s="2" t="s">
        <v>31</v>
      </c>
      <c r="J578" s="1">
        <f t="shared" ref="J578:J641" si="9">YEAR(A578)</f>
        <v>2025</v>
      </c>
      <c r="K578" s="1" t="s">
        <v>32</v>
      </c>
      <c r="L578" s="2" t="s">
        <v>7</v>
      </c>
    </row>
    <row r="579" spans="1:12">
      <c r="A579" s="3">
        <v>45808</v>
      </c>
      <c r="B579" s="1">
        <v>5</v>
      </c>
      <c r="C579" s="1">
        <v>765</v>
      </c>
      <c r="D579" s="2" t="s">
        <v>23</v>
      </c>
      <c r="E579" s="1" t="s">
        <v>38</v>
      </c>
      <c r="F579" s="2" t="s">
        <v>261</v>
      </c>
      <c r="G579" s="4">
        <v>3000</v>
      </c>
      <c r="H579" s="4">
        <f>表2[[#This Row],[借方发生额]]/10000</f>
        <v>0.3</v>
      </c>
      <c r="I579" s="2" t="s">
        <v>31</v>
      </c>
      <c r="J579" s="1">
        <f t="shared" si="9"/>
        <v>2025</v>
      </c>
      <c r="K579" s="1" t="s">
        <v>40</v>
      </c>
      <c r="L579" s="2" t="s">
        <v>9</v>
      </c>
    </row>
    <row r="580" hidden="1" spans="1:12">
      <c r="A580" s="3">
        <v>45808</v>
      </c>
      <c r="B580" s="1">
        <v>5</v>
      </c>
      <c r="C580" s="1">
        <v>766</v>
      </c>
      <c r="D580" s="2" t="s">
        <v>23</v>
      </c>
      <c r="E580" s="1" t="s">
        <v>29</v>
      </c>
      <c r="F580" s="2" t="s">
        <v>104</v>
      </c>
      <c r="G580" s="4">
        <v>48039.45</v>
      </c>
      <c r="H580" s="4">
        <f>表2[[#This Row],[借方发生额]]/10000</f>
        <v>4.803945</v>
      </c>
      <c r="I580" s="2" t="s">
        <v>31</v>
      </c>
      <c r="J580" s="1">
        <f t="shared" si="9"/>
        <v>2025</v>
      </c>
      <c r="K580" s="1" t="s">
        <v>32</v>
      </c>
      <c r="L580" s="2" t="s">
        <v>7</v>
      </c>
    </row>
    <row r="581" hidden="1" spans="1:12">
      <c r="A581" s="3">
        <v>45808</v>
      </c>
      <c r="B581" s="1">
        <v>5</v>
      </c>
      <c r="C581" s="1">
        <v>767</v>
      </c>
      <c r="D581" s="2" t="s">
        <v>23</v>
      </c>
      <c r="E581" s="1" t="s">
        <v>29</v>
      </c>
      <c r="F581" s="2" t="s">
        <v>104</v>
      </c>
      <c r="G581" s="4">
        <v>10763.56</v>
      </c>
      <c r="H581" s="4">
        <f>表2[[#This Row],[借方发生额]]/10000</f>
        <v>1.076356</v>
      </c>
      <c r="I581" s="2" t="s">
        <v>31</v>
      </c>
      <c r="J581" s="1">
        <f t="shared" si="9"/>
        <v>2025</v>
      </c>
      <c r="K581" s="1" t="s">
        <v>32</v>
      </c>
      <c r="L581" s="2" t="s">
        <v>7</v>
      </c>
    </row>
    <row r="582" hidden="1" spans="1:12">
      <c r="A582" s="3">
        <v>45808</v>
      </c>
      <c r="B582" s="1">
        <v>5</v>
      </c>
      <c r="C582" s="1">
        <v>768</v>
      </c>
      <c r="D582" s="2" t="s">
        <v>23</v>
      </c>
      <c r="E582" s="1" t="s">
        <v>230</v>
      </c>
      <c r="F582" s="2" t="s">
        <v>262</v>
      </c>
      <c r="G582" s="4">
        <v>131150.45</v>
      </c>
      <c r="H582" s="4">
        <f>表2[[#This Row],[借方发生额]]/10000</f>
        <v>13.115045</v>
      </c>
      <c r="I582" s="2" t="s">
        <v>31</v>
      </c>
      <c r="J582" s="1">
        <f t="shared" si="9"/>
        <v>2025</v>
      </c>
      <c r="K582" s="1" t="s">
        <v>232</v>
      </c>
      <c r="L582" s="2" t="s">
        <v>10</v>
      </c>
    </row>
    <row r="583" spans="1:12">
      <c r="A583" s="3">
        <v>45808</v>
      </c>
      <c r="B583" s="1">
        <v>5</v>
      </c>
      <c r="C583" s="1">
        <v>769</v>
      </c>
      <c r="D583" s="2" t="s">
        <v>23</v>
      </c>
      <c r="E583" s="1" t="s">
        <v>56</v>
      </c>
      <c r="F583" s="2" t="s">
        <v>263</v>
      </c>
      <c r="G583" s="4">
        <v>14570.36</v>
      </c>
      <c r="H583" s="4">
        <f>表2[[#This Row],[借方发生额]]/10000</f>
        <v>1.457036</v>
      </c>
      <c r="I583" s="2" t="s">
        <v>31</v>
      </c>
      <c r="J583" s="1">
        <f t="shared" si="9"/>
        <v>2025</v>
      </c>
      <c r="K583" s="1" t="s">
        <v>58</v>
      </c>
      <c r="L583" s="2" t="s">
        <v>9</v>
      </c>
    </row>
    <row r="584" hidden="1" spans="1:12">
      <c r="A584" s="3">
        <v>45808</v>
      </c>
      <c r="B584" s="1">
        <v>5</v>
      </c>
      <c r="C584" s="1">
        <v>770</v>
      </c>
      <c r="D584" s="2" t="s">
        <v>23</v>
      </c>
      <c r="E584" s="1" t="s">
        <v>36</v>
      </c>
      <c r="F584" s="2" t="s">
        <v>264</v>
      </c>
      <c r="G584" s="4">
        <v>9000</v>
      </c>
      <c r="H584" s="4">
        <f>表2[[#This Row],[借方发生额]]/10000</f>
        <v>0.9</v>
      </c>
      <c r="I584" s="2" t="s">
        <v>31</v>
      </c>
      <c r="J584" s="1">
        <f t="shared" si="9"/>
        <v>2025</v>
      </c>
      <c r="K584" s="1" t="s">
        <v>8</v>
      </c>
      <c r="L584" s="2" t="s">
        <v>8</v>
      </c>
    </row>
    <row r="585" hidden="1" spans="1:12">
      <c r="A585" s="3">
        <v>45808</v>
      </c>
      <c r="B585" s="1">
        <v>5</v>
      </c>
      <c r="C585" s="1">
        <v>771</v>
      </c>
      <c r="D585" s="2" t="s">
        <v>23</v>
      </c>
      <c r="E585" s="1" t="s">
        <v>29</v>
      </c>
      <c r="F585" s="2" t="s">
        <v>104</v>
      </c>
      <c r="G585" s="4">
        <v>16315.29</v>
      </c>
      <c r="H585" s="4">
        <f>表2[[#This Row],[借方发生额]]/10000</f>
        <v>1.631529</v>
      </c>
      <c r="I585" s="2" t="s">
        <v>31</v>
      </c>
      <c r="J585" s="1">
        <f t="shared" si="9"/>
        <v>2025</v>
      </c>
      <c r="K585" s="1" t="s">
        <v>32</v>
      </c>
      <c r="L585" s="2" t="s">
        <v>7</v>
      </c>
    </row>
    <row r="586" hidden="1" spans="1:12">
      <c r="A586" s="3">
        <v>45808</v>
      </c>
      <c r="B586" s="1">
        <v>5</v>
      </c>
      <c r="C586" s="1">
        <v>772</v>
      </c>
      <c r="D586" s="2" t="s">
        <v>23</v>
      </c>
      <c r="E586" s="1" t="s">
        <v>29</v>
      </c>
      <c r="F586" s="2" t="s">
        <v>104</v>
      </c>
      <c r="G586" s="4">
        <v>17221.69</v>
      </c>
      <c r="H586" s="4">
        <f>表2[[#This Row],[借方发生额]]/10000</f>
        <v>1.722169</v>
      </c>
      <c r="I586" s="2" t="s">
        <v>31</v>
      </c>
      <c r="J586" s="1">
        <f t="shared" si="9"/>
        <v>2025</v>
      </c>
      <c r="K586" s="1" t="s">
        <v>32</v>
      </c>
      <c r="L586" s="2" t="s">
        <v>7</v>
      </c>
    </row>
    <row r="587" hidden="1" spans="1:12">
      <c r="A587" s="3">
        <v>45808</v>
      </c>
      <c r="B587" s="1">
        <v>5</v>
      </c>
      <c r="C587" s="1">
        <v>773</v>
      </c>
      <c r="D587" s="2" t="s">
        <v>23</v>
      </c>
      <c r="E587" s="1" t="s">
        <v>29</v>
      </c>
      <c r="F587" s="2" t="s">
        <v>104</v>
      </c>
      <c r="G587" s="4">
        <v>8157.64</v>
      </c>
      <c r="H587" s="4">
        <f>表2[[#This Row],[借方发生额]]/10000</f>
        <v>0.815764</v>
      </c>
      <c r="I587" s="2" t="s">
        <v>31</v>
      </c>
      <c r="J587" s="1">
        <f t="shared" si="9"/>
        <v>2025</v>
      </c>
      <c r="K587" s="1" t="s">
        <v>32</v>
      </c>
      <c r="L587" s="2" t="s">
        <v>7</v>
      </c>
    </row>
    <row r="588" hidden="1" spans="1:12">
      <c r="A588" s="3">
        <v>45808</v>
      </c>
      <c r="B588" s="1">
        <v>5</v>
      </c>
      <c r="C588" s="1">
        <v>774</v>
      </c>
      <c r="D588" s="2" t="s">
        <v>23</v>
      </c>
      <c r="E588" s="1" t="s">
        <v>29</v>
      </c>
      <c r="F588" s="2" t="s">
        <v>104</v>
      </c>
      <c r="G588" s="4">
        <v>1812.81</v>
      </c>
      <c r="H588" s="4">
        <f>表2[[#This Row],[借方发生额]]/10000</f>
        <v>0.181281</v>
      </c>
      <c r="I588" s="2" t="s">
        <v>31</v>
      </c>
      <c r="J588" s="1">
        <f t="shared" si="9"/>
        <v>2025</v>
      </c>
      <c r="K588" s="1" t="s">
        <v>32</v>
      </c>
      <c r="L588" s="2" t="s">
        <v>7</v>
      </c>
    </row>
    <row r="589" hidden="1" spans="1:12">
      <c r="A589" s="3">
        <v>45808</v>
      </c>
      <c r="B589" s="1">
        <v>5</v>
      </c>
      <c r="C589" s="1">
        <v>775</v>
      </c>
      <c r="D589" s="2" t="s">
        <v>23</v>
      </c>
      <c r="E589" s="1" t="s">
        <v>36</v>
      </c>
      <c r="F589" s="2" t="s">
        <v>265</v>
      </c>
      <c r="G589" s="1">
        <v>865.38</v>
      </c>
      <c r="H589" s="4">
        <f>表2[[#This Row],[借方发生额]]/10000</f>
        <v>0.086538</v>
      </c>
      <c r="I589" s="2" t="s">
        <v>31</v>
      </c>
      <c r="J589" s="1">
        <f t="shared" si="9"/>
        <v>2025</v>
      </c>
      <c r="K589" s="1" t="s">
        <v>8</v>
      </c>
      <c r="L589" s="2" t="s">
        <v>8</v>
      </c>
    </row>
    <row r="590" hidden="1" spans="1:12">
      <c r="A590" s="3">
        <v>45808</v>
      </c>
      <c r="B590" s="1">
        <v>5</v>
      </c>
      <c r="C590" s="1">
        <v>776</v>
      </c>
      <c r="D590" s="2" t="s">
        <v>23</v>
      </c>
      <c r="E590" s="1" t="s">
        <v>29</v>
      </c>
      <c r="F590" s="2" t="s">
        <v>104</v>
      </c>
      <c r="G590" s="1">
        <v>906.4</v>
      </c>
      <c r="H590" s="4">
        <f>表2[[#This Row],[借方发生额]]/10000</f>
        <v>0.09064</v>
      </c>
      <c r="I590" s="2" t="s">
        <v>31</v>
      </c>
      <c r="J590" s="1">
        <f t="shared" si="9"/>
        <v>2025</v>
      </c>
      <c r="K590" s="1" t="s">
        <v>32</v>
      </c>
      <c r="L590" s="2" t="s">
        <v>7</v>
      </c>
    </row>
    <row r="591" hidden="1" spans="1:12">
      <c r="A591" s="3">
        <v>45808</v>
      </c>
      <c r="B591" s="1">
        <v>5</v>
      </c>
      <c r="C591" s="1">
        <v>777</v>
      </c>
      <c r="D591" s="2" t="s">
        <v>23</v>
      </c>
      <c r="E591" s="1" t="s">
        <v>29</v>
      </c>
      <c r="F591" s="2" t="s">
        <v>104</v>
      </c>
      <c r="G591" s="4">
        <v>2152.71</v>
      </c>
      <c r="H591" s="4">
        <f>表2[[#This Row],[借方发生额]]/10000</f>
        <v>0.215271</v>
      </c>
      <c r="I591" s="2" t="s">
        <v>31</v>
      </c>
      <c r="J591" s="1">
        <f t="shared" si="9"/>
        <v>2025</v>
      </c>
      <c r="K591" s="1" t="s">
        <v>32</v>
      </c>
      <c r="L591" s="2" t="s">
        <v>7</v>
      </c>
    </row>
    <row r="592" hidden="1" spans="1:12">
      <c r="A592" s="3">
        <v>45808</v>
      </c>
      <c r="B592" s="1">
        <v>5</v>
      </c>
      <c r="C592" s="1">
        <v>778</v>
      </c>
      <c r="D592" s="2" t="s">
        <v>23</v>
      </c>
      <c r="E592" s="1" t="s">
        <v>36</v>
      </c>
      <c r="F592" s="2" t="s">
        <v>266</v>
      </c>
      <c r="G592" s="4">
        <v>28301.89</v>
      </c>
      <c r="H592" s="4">
        <f>表2[[#This Row],[借方发生额]]/10000</f>
        <v>2.830189</v>
      </c>
      <c r="I592" s="2" t="s">
        <v>31</v>
      </c>
      <c r="J592" s="1">
        <f t="shared" si="9"/>
        <v>2025</v>
      </c>
      <c r="K592" s="1" t="s">
        <v>8</v>
      </c>
      <c r="L592" s="2" t="s">
        <v>8</v>
      </c>
    </row>
    <row r="593" hidden="1" spans="1:12">
      <c r="A593" s="3">
        <v>45808</v>
      </c>
      <c r="B593" s="1">
        <v>5</v>
      </c>
      <c r="C593" s="1">
        <v>779</v>
      </c>
      <c r="D593" s="2" t="s">
        <v>23</v>
      </c>
      <c r="E593" s="1" t="s">
        <v>36</v>
      </c>
      <c r="F593" s="2" t="s">
        <v>113</v>
      </c>
      <c r="G593" s="4">
        <v>48000</v>
      </c>
      <c r="H593" s="4">
        <f>表2[[#This Row],[借方发生额]]/10000</f>
        <v>4.8</v>
      </c>
      <c r="I593" s="2" t="s">
        <v>31</v>
      </c>
      <c r="J593" s="1">
        <f t="shared" si="9"/>
        <v>2025</v>
      </c>
      <c r="K593" s="1" t="s">
        <v>8</v>
      </c>
      <c r="L593" s="2" t="s">
        <v>8</v>
      </c>
    </row>
    <row r="594" spans="1:12">
      <c r="A594" s="3">
        <v>45808</v>
      </c>
      <c r="B594" s="1">
        <v>5</v>
      </c>
      <c r="C594" s="1">
        <v>779</v>
      </c>
      <c r="D594" s="2" t="s">
        <v>23</v>
      </c>
      <c r="E594" s="1" t="s">
        <v>33</v>
      </c>
      <c r="F594" s="2" t="s">
        <v>112</v>
      </c>
      <c r="G594" s="4">
        <v>2047.41</v>
      </c>
      <c r="H594" s="4">
        <f>表2[[#This Row],[借方发生额]]/10000</f>
        <v>0.204741</v>
      </c>
      <c r="I594" s="2" t="s">
        <v>31</v>
      </c>
      <c r="J594" s="1">
        <f t="shared" si="9"/>
        <v>2025</v>
      </c>
      <c r="K594" s="1" t="s">
        <v>35</v>
      </c>
      <c r="L594" s="2" t="s">
        <v>9</v>
      </c>
    </row>
    <row r="595" spans="1:12">
      <c r="A595" s="3">
        <v>45808</v>
      </c>
      <c r="B595" s="1">
        <v>5</v>
      </c>
      <c r="C595" s="1">
        <v>779</v>
      </c>
      <c r="D595" s="2" t="s">
        <v>23</v>
      </c>
      <c r="E595" s="1" t="s">
        <v>33</v>
      </c>
      <c r="F595" s="2" t="s">
        <v>267</v>
      </c>
      <c r="G595" s="4">
        <v>7378.62</v>
      </c>
      <c r="H595" s="4">
        <f>表2[[#This Row],[借方发生额]]/10000</f>
        <v>0.737862</v>
      </c>
      <c r="I595" s="2" t="s">
        <v>31</v>
      </c>
      <c r="J595" s="1">
        <f t="shared" si="9"/>
        <v>2025</v>
      </c>
      <c r="K595" s="1" t="s">
        <v>35</v>
      </c>
      <c r="L595" s="2" t="s">
        <v>9</v>
      </c>
    </row>
    <row r="596" hidden="1" spans="1:12">
      <c r="A596" s="3">
        <v>45808</v>
      </c>
      <c r="B596" s="1">
        <v>5</v>
      </c>
      <c r="C596" s="1">
        <v>779</v>
      </c>
      <c r="D596" s="2" t="s">
        <v>23</v>
      </c>
      <c r="E596" s="1" t="s">
        <v>29</v>
      </c>
      <c r="F596" s="2" t="s">
        <v>104</v>
      </c>
      <c r="G596" s="4">
        <v>34443.38</v>
      </c>
      <c r="H596" s="4">
        <f>表2[[#This Row],[借方发生额]]/10000</f>
        <v>3.444338</v>
      </c>
      <c r="I596" s="2" t="s">
        <v>31</v>
      </c>
      <c r="J596" s="1">
        <f t="shared" si="9"/>
        <v>2025</v>
      </c>
      <c r="K596" s="1" t="s">
        <v>32</v>
      </c>
      <c r="L596" s="2" t="s">
        <v>7</v>
      </c>
    </row>
    <row r="597" hidden="1" spans="1:12">
      <c r="A597" s="3">
        <v>45808</v>
      </c>
      <c r="B597" s="1">
        <v>5</v>
      </c>
      <c r="C597" s="1">
        <v>780</v>
      </c>
      <c r="D597" s="2" t="s">
        <v>23</v>
      </c>
      <c r="E597" s="1" t="s">
        <v>36</v>
      </c>
      <c r="F597" s="2" t="s">
        <v>268</v>
      </c>
      <c r="G597" s="4">
        <v>62376.24</v>
      </c>
      <c r="H597" s="4">
        <f>表2[[#This Row],[借方发生额]]/10000</f>
        <v>6.237624</v>
      </c>
      <c r="I597" s="2" t="s">
        <v>31</v>
      </c>
      <c r="J597" s="1">
        <f t="shared" si="9"/>
        <v>2025</v>
      </c>
      <c r="K597" s="1" t="s">
        <v>8</v>
      </c>
      <c r="L597" s="2" t="s">
        <v>8</v>
      </c>
    </row>
    <row r="598" hidden="1" spans="1:12">
      <c r="A598" s="3">
        <v>45808</v>
      </c>
      <c r="B598" s="1">
        <v>5</v>
      </c>
      <c r="C598" s="1">
        <v>781</v>
      </c>
      <c r="D598" s="2" t="s">
        <v>23</v>
      </c>
      <c r="E598" s="1" t="s">
        <v>29</v>
      </c>
      <c r="F598" s="2" t="s">
        <v>95</v>
      </c>
      <c r="G598" s="4">
        <v>5603.99</v>
      </c>
      <c r="H598" s="4">
        <f>表2[[#This Row],[借方发生额]]/10000</f>
        <v>0.560399</v>
      </c>
      <c r="I598" s="2" t="s">
        <v>31</v>
      </c>
      <c r="J598" s="1">
        <f t="shared" si="9"/>
        <v>2025</v>
      </c>
      <c r="K598" s="1" t="s">
        <v>32</v>
      </c>
      <c r="L598" s="2" t="s">
        <v>7</v>
      </c>
    </row>
    <row r="599" hidden="1" spans="1:12">
      <c r="A599" s="3">
        <v>45808</v>
      </c>
      <c r="B599" s="1">
        <v>5</v>
      </c>
      <c r="C599" s="1">
        <v>781</v>
      </c>
      <c r="D599" s="2" t="s">
        <v>23</v>
      </c>
      <c r="E599" s="1" t="s">
        <v>29</v>
      </c>
      <c r="F599" s="2" t="s">
        <v>55</v>
      </c>
      <c r="G599" s="4">
        <v>1191.84</v>
      </c>
      <c r="H599" s="4">
        <f>表2[[#This Row],[借方发生额]]/10000</f>
        <v>0.119184</v>
      </c>
      <c r="I599" s="2" t="s">
        <v>31</v>
      </c>
      <c r="J599" s="1">
        <f t="shared" si="9"/>
        <v>2025</v>
      </c>
      <c r="K599" s="1" t="s">
        <v>32</v>
      </c>
      <c r="L599" s="2" t="s">
        <v>7</v>
      </c>
    </row>
    <row r="600" spans="1:12">
      <c r="A600" s="3">
        <v>45820</v>
      </c>
      <c r="B600" s="1">
        <v>6</v>
      </c>
      <c r="C600" s="1">
        <v>37</v>
      </c>
      <c r="D600" s="2" t="s">
        <v>23</v>
      </c>
      <c r="E600" s="1" t="s">
        <v>24</v>
      </c>
      <c r="F600" s="2" t="s">
        <v>269</v>
      </c>
      <c r="G600" s="4">
        <v>35483.87</v>
      </c>
      <c r="H600" s="4">
        <f>表2[[#This Row],[借方发生额]]/10000</f>
        <v>3.548387</v>
      </c>
      <c r="J600" s="1">
        <f t="shared" si="9"/>
        <v>2025</v>
      </c>
      <c r="K600" s="1" t="s">
        <v>27</v>
      </c>
      <c r="L600" s="2" t="s">
        <v>9</v>
      </c>
    </row>
    <row r="601" spans="1:12">
      <c r="A601" s="3">
        <v>45838</v>
      </c>
      <c r="B601" s="1">
        <v>6</v>
      </c>
      <c r="C601" s="1">
        <v>603</v>
      </c>
      <c r="D601" s="2" t="s">
        <v>23</v>
      </c>
      <c r="E601" s="1" t="s">
        <v>24</v>
      </c>
      <c r="F601" s="2" t="s">
        <v>25</v>
      </c>
      <c r="G601" s="4">
        <v>3887.28</v>
      </c>
      <c r="H601" s="4">
        <f>表2[[#This Row],[借方发生额]]/10000</f>
        <v>0.388728</v>
      </c>
      <c r="I601" s="2" t="s">
        <v>270</v>
      </c>
      <c r="J601" s="1">
        <f t="shared" si="9"/>
        <v>2025</v>
      </c>
      <c r="K601" s="1" t="s">
        <v>27</v>
      </c>
      <c r="L601" s="2" t="s">
        <v>9</v>
      </c>
    </row>
    <row r="602" spans="1:12">
      <c r="A602" s="3">
        <v>45838</v>
      </c>
      <c r="B602" s="1">
        <v>6</v>
      </c>
      <c r="C602" s="1">
        <v>603</v>
      </c>
      <c r="D602" s="2" t="s">
        <v>23</v>
      </c>
      <c r="E602" s="1" t="s">
        <v>24</v>
      </c>
      <c r="F602" s="2" t="s">
        <v>28</v>
      </c>
      <c r="G602" s="4">
        <v>83629.09</v>
      </c>
      <c r="H602" s="4">
        <f>表2[[#This Row],[借方发生额]]/10000</f>
        <v>8.362909</v>
      </c>
      <c r="I602" s="2" t="s">
        <v>270</v>
      </c>
      <c r="J602" s="1">
        <f t="shared" si="9"/>
        <v>2025</v>
      </c>
      <c r="K602" s="1" t="s">
        <v>27</v>
      </c>
      <c r="L602" s="2" t="s">
        <v>9</v>
      </c>
    </row>
    <row r="603" spans="1:12">
      <c r="A603" s="3">
        <v>45838</v>
      </c>
      <c r="B603" s="1">
        <v>6</v>
      </c>
      <c r="C603" s="1">
        <v>615</v>
      </c>
      <c r="D603" s="2" t="s">
        <v>23</v>
      </c>
      <c r="E603" s="1" t="s">
        <v>48</v>
      </c>
      <c r="F603" s="1" t="s">
        <v>271</v>
      </c>
      <c r="G603" s="4">
        <v>1427.34</v>
      </c>
      <c r="H603" s="4">
        <f>表2[[#This Row],[借方发生额]]/10000</f>
        <v>0.142734</v>
      </c>
      <c r="I603" s="2" t="s">
        <v>50</v>
      </c>
      <c r="J603" s="1">
        <f t="shared" si="9"/>
        <v>2025</v>
      </c>
      <c r="K603" s="1" t="s">
        <v>51</v>
      </c>
      <c r="L603" s="2" t="s">
        <v>9</v>
      </c>
    </row>
    <row r="604" hidden="1" spans="1:12">
      <c r="A604" s="3">
        <v>45838</v>
      </c>
      <c r="B604" s="1">
        <v>6</v>
      </c>
      <c r="C604" s="1">
        <v>616</v>
      </c>
      <c r="D604" s="2" t="s">
        <v>23</v>
      </c>
      <c r="E604" s="1" t="s">
        <v>29</v>
      </c>
      <c r="F604" s="2" t="s">
        <v>95</v>
      </c>
      <c r="G604" s="4">
        <v>38028.74</v>
      </c>
      <c r="H604" s="4">
        <f>表2[[#This Row],[借方发生额]]/10000</f>
        <v>3.802874</v>
      </c>
      <c r="I604" s="2" t="s">
        <v>31</v>
      </c>
      <c r="J604" s="1">
        <f t="shared" si="9"/>
        <v>2025</v>
      </c>
      <c r="K604" s="1" t="s">
        <v>32</v>
      </c>
      <c r="L604" s="2" t="s">
        <v>7</v>
      </c>
    </row>
    <row r="605" spans="1:12">
      <c r="A605" s="3">
        <v>45838</v>
      </c>
      <c r="B605" s="1">
        <v>6</v>
      </c>
      <c r="C605" s="1">
        <v>617</v>
      </c>
      <c r="D605" s="2" t="s">
        <v>23</v>
      </c>
      <c r="E605" s="1" t="s">
        <v>33</v>
      </c>
      <c r="F605" s="2" t="s">
        <v>124</v>
      </c>
      <c r="G605" s="4">
        <v>2577.42</v>
      </c>
      <c r="H605" s="4">
        <f>表2[[#This Row],[借方发生额]]/10000</f>
        <v>0.257742</v>
      </c>
      <c r="I605" s="2" t="s">
        <v>31</v>
      </c>
      <c r="J605" s="1">
        <f t="shared" si="9"/>
        <v>2025</v>
      </c>
      <c r="K605" s="1" t="s">
        <v>35</v>
      </c>
      <c r="L605" s="2" t="s">
        <v>9</v>
      </c>
    </row>
    <row r="606" hidden="1" spans="1:12">
      <c r="A606" s="3">
        <v>45838</v>
      </c>
      <c r="B606" s="1">
        <v>6</v>
      </c>
      <c r="C606" s="1">
        <v>618</v>
      </c>
      <c r="D606" s="2" t="s">
        <v>23</v>
      </c>
      <c r="E606" s="1" t="s">
        <v>29</v>
      </c>
      <c r="F606" s="2" t="s">
        <v>95</v>
      </c>
      <c r="G606" s="4">
        <v>16637.58</v>
      </c>
      <c r="H606" s="4">
        <f>表2[[#This Row],[借方发生额]]/10000</f>
        <v>1.663758</v>
      </c>
      <c r="I606" s="2" t="s">
        <v>31</v>
      </c>
      <c r="J606" s="1">
        <f t="shared" si="9"/>
        <v>2025</v>
      </c>
      <c r="K606" s="1" t="s">
        <v>32</v>
      </c>
      <c r="L606" s="2" t="s">
        <v>7</v>
      </c>
    </row>
    <row r="607" hidden="1" spans="1:12">
      <c r="A607" s="3">
        <v>45838</v>
      </c>
      <c r="B607" s="1">
        <v>6</v>
      </c>
      <c r="C607" s="1">
        <v>619</v>
      </c>
      <c r="D607" s="2" t="s">
        <v>23</v>
      </c>
      <c r="E607" s="1" t="s">
        <v>29</v>
      </c>
      <c r="F607" s="2" t="s">
        <v>95</v>
      </c>
      <c r="G607" s="4">
        <v>38028.74</v>
      </c>
      <c r="H607" s="4">
        <f>表2[[#This Row],[借方发生额]]/10000</f>
        <v>3.802874</v>
      </c>
      <c r="I607" s="2" t="s">
        <v>31</v>
      </c>
      <c r="J607" s="1">
        <f t="shared" si="9"/>
        <v>2025</v>
      </c>
      <c r="K607" s="1" t="s">
        <v>32</v>
      </c>
      <c r="L607" s="2" t="s">
        <v>7</v>
      </c>
    </row>
    <row r="608" hidden="1" spans="1:12">
      <c r="A608" s="3">
        <v>45838</v>
      </c>
      <c r="B608" s="1">
        <v>6</v>
      </c>
      <c r="C608" s="1">
        <v>620</v>
      </c>
      <c r="D608" s="2" t="s">
        <v>23</v>
      </c>
      <c r="E608" s="1" t="s">
        <v>36</v>
      </c>
      <c r="F608" s="2" t="s">
        <v>272</v>
      </c>
      <c r="G608" s="4">
        <v>90000</v>
      </c>
      <c r="H608" s="4">
        <f>表2[[#This Row],[借方发生额]]/10000</f>
        <v>9</v>
      </c>
      <c r="I608" s="2" t="s">
        <v>31</v>
      </c>
      <c r="J608" s="1">
        <f t="shared" si="9"/>
        <v>2025</v>
      </c>
      <c r="K608" s="1" t="s">
        <v>8</v>
      </c>
      <c r="L608" s="2" t="s">
        <v>8</v>
      </c>
    </row>
    <row r="609" hidden="1" spans="1:12">
      <c r="A609" s="3">
        <v>45838</v>
      </c>
      <c r="B609" s="1">
        <v>6</v>
      </c>
      <c r="C609" s="1">
        <v>621</v>
      </c>
      <c r="D609" s="2" t="s">
        <v>23</v>
      </c>
      <c r="E609" s="1" t="s">
        <v>29</v>
      </c>
      <c r="F609" s="2" t="s">
        <v>95</v>
      </c>
      <c r="G609" s="4">
        <v>3802.87</v>
      </c>
      <c r="H609" s="4">
        <f>表2[[#This Row],[借方发生额]]/10000</f>
        <v>0.380287</v>
      </c>
      <c r="I609" s="2" t="s">
        <v>31</v>
      </c>
      <c r="J609" s="1">
        <f t="shared" si="9"/>
        <v>2025</v>
      </c>
      <c r="K609" s="1" t="s">
        <v>32</v>
      </c>
      <c r="L609" s="2" t="s">
        <v>7</v>
      </c>
    </row>
    <row r="610" hidden="1" spans="1:12">
      <c r="A610" s="3">
        <v>45838</v>
      </c>
      <c r="B610" s="1">
        <v>6</v>
      </c>
      <c r="C610" s="1">
        <v>622</v>
      </c>
      <c r="D610" s="2" t="s">
        <v>23</v>
      </c>
      <c r="E610" s="1" t="s">
        <v>29</v>
      </c>
      <c r="F610" s="2" t="s">
        <v>95</v>
      </c>
      <c r="G610" s="4">
        <v>19014.37</v>
      </c>
      <c r="H610" s="4">
        <f>表2[[#This Row],[借方发生额]]/10000</f>
        <v>1.901437</v>
      </c>
      <c r="I610" s="2" t="s">
        <v>31</v>
      </c>
      <c r="J610" s="1">
        <f t="shared" si="9"/>
        <v>2025</v>
      </c>
      <c r="K610" s="1" t="s">
        <v>32</v>
      </c>
      <c r="L610" s="2" t="s">
        <v>7</v>
      </c>
    </row>
    <row r="611" hidden="1" spans="1:12">
      <c r="A611" s="3">
        <v>45838</v>
      </c>
      <c r="B611" s="1">
        <v>6</v>
      </c>
      <c r="C611" s="1">
        <v>623</v>
      </c>
      <c r="D611" s="2" t="s">
        <v>23</v>
      </c>
      <c r="E611" s="1" t="s">
        <v>29</v>
      </c>
      <c r="F611" s="2" t="s">
        <v>174</v>
      </c>
      <c r="G611" s="4">
        <v>15838.7</v>
      </c>
      <c r="H611" s="4">
        <f>表2[[#This Row],[借方发生额]]/10000</f>
        <v>1.58387</v>
      </c>
      <c r="I611" s="2" t="s">
        <v>31</v>
      </c>
      <c r="J611" s="1">
        <f t="shared" si="9"/>
        <v>2025</v>
      </c>
      <c r="K611" s="1" t="s">
        <v>32</v>
      </c>
      <c r="L611" s="2" t="s">
        <v>7</v>
      </c>
    </row>
    <row r="612" hidden="1" spans="1:12">
      <c r="A612" s="3">
        <v>45838</v>
      </c>
      <c r="B612" s="1">
        <v>6</v>
      </c>
      <c r="C612" s="1">
        <v>624</v>
      </c>
      <c r="D612" s="2" t="s">
        <v>23</v>
      </c>
      <c r="E612" s="1" t="s">
        <v>29</v>
      </c>
      <c r="F612" s="2" t="s">
        <v>95</v>
      </c>
      <c r="G612" s="4">
        <v>19014.37</v>
      </c>
      <c r="H612" s="4">
        <f>表2[[#This Row],[借方发生额]]/10000</f>
        <v>1.901437</v>
      </c>
      <c r="I612" s="2" t="s">
        <v>31</v>
      </c>
      <c r="J612" s="1">
        <f t="shared" si="9"/>
        <v>2025</v>
      </c>
      <c r="K612" s="1" t="s">
        <v>32</v>
      </c>
      <c r="L612" s="2" t="s">
        <v>7</v>
      </c>
    </row>
    <row r="613" hidden="1" spans="1:12">
      <c r="A613" s="3">
        <v>45838</v>
      </c>
      <c r="B613" s="1">
        <v>6</v>
      </c>
      <c r="C613" s="1">
        <v>625</v>
      </c>
      <c r="D613" s="2" t="s">
        <v>23</v>
      </c>
      <c r="E613" s="1" t="s">
        <v>29</v>
      </c>
      <c r="F613" s="2" t="s">
        <v>95</v>
      </c>
      <c r="G613" s="4">
        <v>38028.74</v>
      </c>
      <c r="H613" s="4">
        <f>表2[[#This Row],[借方发生额]]/10000</f>
        <v>3.802874</v>
      </c>
      <c r="I613" s="2" t="s">
        <v>31</v>
      </c>
      <c r="J613" s="1">
        <f t="shared" si="9"/>
        <v>2025</v>
      </c>
      <c r="K613" s="1" t="s">
        <v>32</v>
      </c>
      <c r="L613" s="2" t="s">
        <v>7</v>
      </c>
    </row>
    <row r="614" spans="1:12">
      <c r="A614" s="3">
        <v>45838</v>
      </c>
      <c r="B614" s="1">
        <v>6</v>
      </c>
      <c r="C614" s="1">
        <v>626</v>
      </c>
      <c r="D614" s="2" t="s">
        <v>23</v>
      </c>
      <c r="E614" s="1" t="s">
        <v>38</v>
      </c>
      <c r="F614" s="2" t="s">
        <v>273</v>
      </c>
      <c r="G614" s="4">
        <v>1500</v>
      </c>
      <c r="H614" s="4">
        <f>表2[[#This Row],[借方发生额]]/10000</f>
        <v>0.15</v>
      </c>
      <c r="I614" s="2" t="s">
        <v>31</v>
      </c>
      <c r="J614" s="1">
        <f t="shared" si="9"/>
        <v>2025</v>
      </c>
      <c r="K614" s="1" t="s">
        <v>40</v>
      </c>
      <c r="L614" s="2" t="s">
        <v>9</v>
      </c>
    </row>
    <row r="615" hidden="1" spans="1:12">
      <c r="A615" s="3">
        <v>45838</v>
      </c>
      <c r="B615" s="1">
        <v>6</v>
      </c>
      <c r="C615" s="1">
        <v>627</v>
      </c>
      <c r="D615" s="2" t="s">
        <v>23</v>
      </c>
      <c r="E615" s="1" t="s">
        <v>29</v>
      </c>
      <c r="F615" s="2" t="s">
        <v>95</v>
      </c>
      <c r="G615" s="4">
        <v>57043.12</v>
      </c>
      <c r="H615" s="4">
        <f>表2[[#This Row],[借方发生额]]/10000</f>
        <v>5.704312</v>
      </c>
      <c r="I615" s="2" t="s">
        <v>31</v>
      </c>
      <c r="J615" s="1">
        <f t="shared" si="9"/>
        <v>2025</v>
      </c>
      <c r="K615" s="1" t="s">
        <v>32</v>
      </c>
      <c r="L615" s="2" t="s">
        <v>7</v>
      </c>
    </row>
    <row r="616" hidden="1" spans="1:12">
      <c r="A616" s="3">
        <v>45838</v>
      </c>
      <c r="B616" s="1">
        <v>6</v>
      </c>
      <c r="C616" s="1">
        <v>628</v>
      </c>
      <c r="D616" s="2" t="s">
        <v>23</v>
      </c>
      <c r="E616" s="1" t="s">
        <v>29</v>
      </c>
      <c r="F616" s="2" t="s">
        <v>95</v>
      </c>
      <c r="G616" s="4">
        <v>12121.66</v>
      </c>
      <c r="H616" s="4">
        <f>表2[[#This Row],[借方发生额]]/10000</f>
        <v>1.212166</v>
      </c>
      <c r="I616" s="2" t="s">
        <v>31</v>
      </c>
      <c r="J616" s="1">
        <f t="shared" si="9"/>
        <v>2025</v>
      </c>
      <c r="K616" s="1" t="s">
        <v>32</v>
      </c>
      <c r="L616" s="2" t="s">
        <v>7</v>
      </c>
    </row>
    <row r="617" hidden="1" spans="1:12">
      <c r="A617" s="3">
        <v>45838</v>
      </c>
      <c r="B617" s="1">
        <v>6</v>
      </c>
      <c r="C617" s="1">
        <v>629</v>
      </c>
      <c r="D617" s="2" t="s">
        <v>23</v>
      </c>
      <c r="E617" s="1" t="s">
        <v>29</v>
      </c>
      <c r="F617" s="2" t="s">
        <v>95</v>
      </c>
      <c r="G617" s="4">
        <v>19014.37</v>
      </c>
      <c r="H617" s="4">
        <f>表2[[#This Row],[借方发生额]]/10000</f>
        <v>1.901437</v>
      </c>
      <c r="I617" s="2" t="s">
        <v>31</v>
      </c>
      <c r="J617" s="1">
        <f t="shared" si="9"/>
        <v>2025</v>
      </c>
      <c r="K617" s="1" t="s">
        <v>32</v>
      </c>
      <c r="L617" s="2" t="s">
        <v>7</v>
      </c>
    </row>
    <row r="618" hidden="1" spans="1:12">
      <c r="A618" s="3">
        <v>45838</v>
      </c>
      <c r="B618" s="1">
        <v>6</v>
      </c>
      <c r="C618" s="1">
        <v>630</v>
      </c>
      <c r="D618" s="2" t="s">
        <v>23</v>
      </c>
      <c r="E618" s="1" t="s">
        <v>29</v>
      </c>
      <c r="F618" s="2" t="s">
        <v>95</v>
      </c>
      <c r="G618" s="4">
        <v>15211.5</v>
      </c>
      <c r="H618" s="4">
        <f>表2[[#This Row],[借方发生额]]/10000</f>
        <v>1.52115</v>
      </c>
      <c r="I618" s="2" t="s">
        <v>31</v>
      </c>
      <c r="J618" s="1">
        <f t="shared" si="9"/>
        <v>2025</v>
      </c>
      <c r="K618" s="1" t="s">
        <v>32</v>
      </c>
      <c r="L618" s="2" t="s">
        <v>7</v>
      </c>
    </row>
    <row r="619" hidden="1" spans="1:12">
      <c r="A619" s="3">
        <v>45838</v>
      </c>
      <c r="B619" s="1">
        <v>6</v>
      </c>
      <c r="C619" s="1">
        <v>631</v>
      </c>
      <c r="D619" s="2" t="s">
        <v>23</v>
      </c>
      <c r="E619" s="1" t="s">
        <v>29</v>
      </c>
      <c r="F619" s="2" t="s">
        <v>95</v>
      </c>
      <c r="G619" s="4">
        <v>19014.37</v>
      </c>
      <c r="H619" s="4">
        <f>表2[[#This Row],[借方发生额]]/10000</f>
        <v>1.901437</v>
      </c>
      <c r="I619" s="2" t="s">
        <v>31</v>
      </c>
      <c r="J619" s="1">
        <f t="shared" si="9"/>
        <v>2025</v>
      </c>
      <c r="K619" s="1" t="s">
        <v>32</v>
      </c>
      <c r="L619" s="2" t="s">
        <v>7</v>
      </c>
    </row>
    <row r="620" hidden="1" spans="1:12">
      <c r="A620" s="3">
        <v>45838</v>
      </c>
      <c r="B620" s="1">
        <v>6</v>
      </c>
      <c r="C620" s="1">
        <v>632</v>
      </c>
      <c r="D620" s="2" t="s">
        <v>23</v>
      </c>
      <c r="E620" s="1" t="s">
        <v>29</v>
      </c>
      <c r="F620" s="2" t="s">
        <v>95</v>
      </c>
      <c r="G620" s="4">
        <v>19014.37</v>
      </c>
      <c r="H620" s="4">
        <f>表2[[#This Row],[借方发生额]]/10000</f>
        <v>1.901437</v>
      </c>
      <c r="I620" s="2" t="s">
        <v>31</v>
      </c>
      <c r="J620" s="1">
        <f t="shared" si="9"/>
        <v>2025</v>
      </c>
      <c r="K620" s="1" t="s">
        <v>32</v>
      </c>
      <c r="L620" s="2" t="s">
        <v>7</v>
      </c>
    </row>
    <row r="621" hidden="1" spans="1:12">
      <c r="A621" s="3">
        <v>45838</v>
      </c>
      <c r="B621" s="1">
        <v>6</v>
      </c>
      <c r="C621" s="1">
        <v>633</v>
      </c>
      <c r="D621" s="2" t="s">
        <v>23</v>
      </c>
      <c r="E621" s="1" t="s">
        <v>36</v>
      </c>
      <c r="F621" s="2" t="s">
        <v>94</v>
      </c>
      <c r="G621" s="4">
        <v>275943.4</v>
      </c>
      <c r="H621" s="4">
        <f>表2[[#This Row],[借方发生额]]/10000</f>
        <v>27.59434</v>
      </c>
      <c r="I621" s="2" t="s">
        <v>31</v>
      </c>
      <c r="J621" s="1">
        <f t="shared" si="9"/>
        <v>2025</v>
      </c>
      <c r="K621" s="1" t="s">
        <v>8</v>
      </c>
      <c r="L621" s="2" t="s">
        <v>8</v>
      </c>
    </row>
    <row r="622" spans="1:12">
      <c r="A622" s="3">
        <v>45838</v>
      </c>
      <c r="B622" s="1">
        <v>6</v>
      </c>
      <c r="C622" s="1">
        <v>634</v>
      </c>
      <c r="D622" s="2" t="s">
        <v>23</v>
      </c>
      <c r="E622" s="1" t="s">
        <v>38</v>
      </c>
      <c r="F622" s="2" t="s">
        <v>258</v>
      </c>
      <c r="G622" s="4">
        <v>4000</v>
      </c>
      <c r="H622" s="4">
        <f>表2[[#This Row],[借方发生额]]/10000</f>
        <v>0.4</v>
      </c>
      <c r="I622" s="2" t="s">
        <v>31</v>
      </c>
      <c r="J622" s="1">
        <f t="shared" si="9"/>
        <v>2025</v>
      </c>
      <c r="K622" s="1" t="s">
        <v>40</v>
      </c>
      <c r="L622" s="2" t="s">
        <v>9</v>
      </c>
    </row>
    <row r="623" hidden="1" spans="1:12">
      <c r="A623" s="3">
        <v>45838</v>
      </c>
      <c r="B623" s="1">
        <v>6</v>
      </c>
      <c r="C623" s="1">
        <v>635</v>
      </c>
      <c r="D623" s="2" t="s">
        <v>23</v>
      </c>
      <c r="E623" s="1" t="s">
        <v>29</v>
      </c>
      <c r="F623" s="2" t="s">
        <v>95</v>
      </c>
      <c r="G623" s="4">
        <v>88416.83</v>
      </c>
      <c r="H623" s="4">
        <f>表2[[#This Row],[借方发生额]]/10000</f>
        <v>8.841683</v>
      </c>
      <c r="I623" s="2" t="s">
        <v>31</v>
      </c>
      <c r="J623" s="1">
        <f t="shared" si="9"/>
        <v>2025</v>
      </c>
      <c r="K623" s="1" t="s">
        <v>32</v>
      </c>
      <c r="L623" s="2" t="s">
        <v>7</v>
      </c>
    </row>
    <row r="624" hidden="1" spans="1:12">
      <c r="A624" s="3">
        <v>45838</v>
      </c>
      <c r="B624" s="1">
        <v>6</v>
      </c>
      <c r="C624" s="1">
        <v>636</v>
      </c>
      <c r="D624" s="2" t="s">
        <v>23</v>
      </c>
      <c r="E624" s="1" t="s">
        <v>29</v>
      </c>
      <c r="F624" s="2" t="s">
        <v>95</v>
      </c>
      <c r="G624" s="4">
        <v>19014.37</v>
      </c>
      <c r="H624" s="4">
        <f>表2[[#This Row],[借方发生额]]/10000</f>
        <v>1.901437</v>
      </c>
      <c r="I624" s="2" t="s">
        <v>31</v>
      </c>
      <c r="J624" s="1">
        <f t="shared" si="9"/>
        <v>2025</v>
      </c>
      <c r="K624" s="1" t="s">
        <v>32</v>
      </c>
      <c r="L624" s="2" t="s">
        <v>7</v>
      </c>
    </row>
    <row r="625" hidden="1" spans="1:12">
      <c r="A625" s="3">
        <v>45838</v>
      </c>
      <c r="B625" s="1">
        <v>6</v>
      </c>
      <c r="C625" s="1">
        <v>637</v>
      </c>
      <c r="D625" s="2" t="s">
        <v>23</v>
      </c>
      <c r="E625" s="1" t="s">
        <v>29</v>
      </c>
      <c r="F625" s="2" t="s">
        <v>69</v>
      </c>
      <c r="G625" s="4">
        <v>18100.13</v>
      </c>
      <c r="H625" s="4">
        <f>表2[[#This Row],[借方发生额]]/10000</f>
        <v>1.810013</v>
      </c>
      <c r="I625" s="2" t="s">
        <v>31</v>
      </c>
      <c r="J625" s="1">
        <f t="shared" si="9"/>
        <v>2025</v>
      </c>
      <c r="K625" s="1" t="s">
        <v>32</v>
      </c>
      <c r="L625" s="2" t="s">
        <v>7</v>
      </c>
    </row>
    <row r="626" spans="1:12">
      <c r="A626" s="3">
        <v>45838</v>
      </c>
      <c r="B626" s="1">
        <v>6</v>
      </c>
      <c r="C626" s="1">
        <v>637</v>
      </c>
      <c r="D626" s="2" t="s">
        <v>23</v>
      </c>
      <c r="E626" s="1" t="s">
        <v>62</v>
      </c>
      <c r="F626" s="2" t="s">
        <v>274</v>
      </c>
      <c r="G626" s="4">
        <v>1454.11</v>
      </c>
      <c r="H626" s="4">
        <f>表2[[#This Row],[借方发生额]]/10000</f>
        <v>0.145411</v>
      </c>
      <c r="I626" s="2" t="s">
        <v>31</v>
      </c>
      <c r="J626" s="1">
        <f t="shared" si="9"/>
        <v>2025</v>
      </c>
      <c r="K626" s="1" t="s">
        <v>64</v>
      </c>
      <c r="L626" s="2" t="s">
        <v>9</v>
      </c>
    </row>
    <row r="627" hidden="1" spans="1:12">
      <c r="A627" s="3">
        <v>45838</v>
      </c>
      <c r="B627" s="1">
        <v>6</v>
      </c>
      <c r="C627" s="1">
        <v>637</v>
      </c>
      <c r="D627" s="2" t="s">
        <v>23</v>
      </c>
      <c r="E627" s="1" t="s">
        <v>29</v>
      </c>
      <c r="F627" s="2" t="s">
        <v>61</v>
      </c>
      <c r="G627" s="4">
        <v>44913.5</v>
      </c>
      <c r="H627" s="4">
        <f>表2[[#This Row],[借方发生额]]/10000</f>
        <v>4.49135</v>
      </c>
      <c r="I627" s="2" t="s">
        <v>31</v>
      </c>
      <c r="J627" s="1">
        <f t="shared" si="9"/>
        <v>2025</v>
      </c>
      <c r="K627" s="1" t="s">
        <v>32</v>
      </c>
      <c r="L627" s="2" t="s">
        <v>7</v>
      </c>
    </row>
    <row r="628" hidden="1" spans="1:12">
      <c r="A628" s="3">
        <v>45838</v>
      </c>
      <c r="B628" s="1">
        <v>6</v>
      </c>
      <c r="C628" s="1">
        <v>637</v>
      </c>
      <c r="D628" s="2" t="s">
        <v>23</v>
      </c>
      <c r="E628" s="1" t="s">
        <v>29</v>
      </c>
      <c r="F628" s="2" t="s">
        <v>66</v>
      </c>
      <c r="G628" s="4">
        <v>105206.53</v>
      </c>
      <c r="H628" s="4">
        <f>表2[[#This Row],[借方发生额]]/10000</f>
        <v>10.520653</v>
      </c>
      <c r="I628" s="2" t="s">
        <v>31</v>
      </c>
      <c r="J628" s="1">
        <f t="shared" si="9"/>
        <v>2025</v>
      </c>
      <c r="K628" s="1" t="s">
        <v>32</v>
      </c>
      <c r="L628" s="2" t="s">
        <v>7</v>
      </c>
    </row>
    <row r="629" spans="1:12">
      <c r="A629" s="3">
        <v>45838</v>
      </c>
      <c r="B629" s="1">
        <v>6</v>
      </c>
      <c r="C629" s="1">
        <v>637</v>
      </c>
      <c r="D629" s="2" t="s">
        <v>23</v>
      </c>
      <c r="E629" s="1" t="s">
        <v>33</v>
      </c>
      <c r="F629" s="2" t="s">
        <v>275</v>
      </c>
      <c r="G629" s="4">
        <v>4483.12</v>
      </c>
      <c r="H629" s="4">
        <f>表2[[#This Row],[借方发生额]]/10000</f>
        <v>0.448312</v>
      </c>
      <c r="I629" s="2" t="s">
        <v>31</v>
      </c>
      <c r="J629" s="1">
        <f t="shared" si="9"/>
        <v>2025</v>
      </c>
      <c r="K629" s="1" t="s">
        <v>35</v>
      </c>
      <c r="L629" s="2" t="s">
        <v>9</v>
      </c>
    </row>
    <row r="630" spans="1:12">
      <c r="A630" s="3">
        <v>45838</v>
      </c>
      <c r="B630" s="1">
        <v>6</v>
      </c>
      <c r="C630" s="1">
        <v>637</v>
      </c>
      <c r="D630" s="2" t="s">
        <v>23</v>
      </c>
      <c r="E630" s="1" t="s">
        <v>62</v>
      </c>
      <c r="F630" s="2" t="s">
        <v>275</v>
      </c>
      <c r="G630" s="4">
        <v>1703.7</v>
      </c>
      <c r="H630" s="4">
        <f>表2[[#This Row],[借方发生额]]/10000</f>
        <v>0.17037</v>
      </c>
      <c r="I630" s="2" t="s">
        <v>31</v>
      </c>
      <c r="J630" s="1">
        <f t="shared" si="9"/>
        <v>2025</v>
      </c>
      <c r="K630" s="1" t="s">
        <v>64</v>
      </c>
      <c r="L630" s="2" t="s">
        <v>9</v>
      </c>
    </row>
    <row r="631" spans="1:12">
      <c r="A631" s="3">
        <v>45838</v>
      </c>
      <c r="B631" s="1">
        <v>6</v>
      </c>
      <c r="C631" s="1">
        <v>637</v>
      </c>
      <c r="D631" s="2" t="s">
        <v>23</v>
      </c>
      <c r="E631" s="1" t="s">
        <v>62</v>
      </c>
      <c r="F631" s="2" t="s">
        <v>276</v>
      </c>
      <c r="G631" s="4">
        <v>1673.4</v>
      </c>
      <c r="H631" s="4">
        <f>表2[[#This Row],[借方发生额]]/10000</f>
        <v>0.16734</v>
      </c>
      <c r="I631" s="2" t="s">
        <v>31</v>
      </c>
      <c r="J631" s="1">
        <f t="shared" si="9"/>
        <v>2025</v>
      </c>
      <c r="K631" s="1" t="s">
        <v>64</v>
      </c>
      <c r="L631" s="2" t="s">
        <v>9</v>
      </c>
    </row>
    <row r="632" spans="1:12">
      <c r="A632" s="3">
        <v>45838</v>
      </c>
      <c r="B632" s="1">
        <v>6</v>
      </c>
      <c r="C632" s="1">
        <v>637</v>
      </c>
      <c r="D632" s="2" t="s">
        <v>23</v>
      </c>
      <c r="E632" s="1" t="s">
        <v>38</v>
      </c>
      <c r="F632" s="2" t="s">
        <v>277</v>
      </c>
      <c r="G632" s="4">
        <v>1658</v>
      </c>
      <c r="H632" s="4">
        <f>表2[[#This Row],[借方发生额]]/10000</f>
        <v>0.1658</v>
      </c>
      <c r="I632" s="2" t="s">
        <v>31</v>
      </c>
      <c r="J632" s="1">
        <f t="shared" si="9"/>
        <v>2025</v>
      </c>
      <c r="K632" s="1" t="s">
        <v>40</v>
      </c>
      <c r="L632" s="2" t="s">
        <v>9</v>
      </c>
    </row>
    <row r="633" spans="1:12">
      <c r="A633" s="3">
        <v>45838</v>
      </c>
      <c r="B633" s="1">
        <v>6</v>
      </c>
      <c r="C633" s="1">
        <v>637</v>
      </c>
      <c r="D633" s="2" t="s">
        <v>23</v>
      </c>
      <c r="E633" s="1" t="s">
        <v>73</v>
      </c>
      <c r="F633" s="2" t="s">
        <v>278</v>
      </c>
      <c r="G633" s="1">
        <v>173.3</v>
      </c>
      <c r="H633" s="4">
        <f>表2[[#This Row],[借方发生额]]/10000</f>
        <v>0.01733</v>
      </c>
      <c r="I633" s="2" t="s">
        <v>31</v>
      </c>
      <c r="J633" s="1">
        <f t="shared" si="9"/>
        <v>2025</v>
      </c>
      <c r="K633" s="1" t="s">
        <v>75</v>
      </c>
      <c r="L633" s="2" t="s">
        <v>9</v>
      </c>
    </row>
    <row r="634" spans="1:12">
      <c r="A634" s="3">
        <v>45838</v>
      </c>
      <c r="B634" s="1">
        <v>6</v>
      </c>
      <c r="C634" s="1">
        <v>637</v>
      </c>
      <c r="D634" s="2" t="s">
        <v>23</v>
      </c>
      <c r="E634" s="1" t="s">
        <v>81</v>
      </c>
      <c r="F634" s="2" t="s">
        <v>279</v>
      </c>
      <c r="G634" s="1">
        <v>200</v>
      </c>
      <c r="H634" s="4">
        <f>表2[[#This Row],[借方发生额]]/10000</f>
        <v>0.02</v>
      </c>
      <c r="I634" s="2" t="s">
        <v>31</v>
      </c>
      <c r="J634" s="1">
        <f t="shared" si="9"/>
        <v>2025</v>
      </c>
      <c r="K634" s="1" t="s">
        <v>83</v>
      </c>
      <c r="L634" s="2" t="s">
        <v>9</v>
      </c>
    </row>
    <row r="635" hidden="1" spans="1:12">
      <c r="A635" s="3">
        <v>45838</v>
      </c>
      <c r="B635" s="1">
        <v>6</v>
      </c>
      <c r="C635" s="1">
        <v>637</v>
      </c>
      <c r="D635" s="2" t="s">
        <v>23</v>
      </c>
      <c r="E635" s="1" t="s">
        <v>29</v>
      </c>
      <c r="F635" s="2" t="s">
        <v>76</v>
      </c>
      <c r="G635" s="4">
        <v>83295.6</v>
      </c>
      <c r="H635" s="4">
        <f>表2[[#This Row],[借方发生额]]/10000</f>
        <v>8.32956</v>
      </c>
      <c r="I635" s="2" t="s">
        <v>31</v>
      </c>
      <c r="J635" s="1">
        <f t="shared" si="9"/>
        <v>2025</v>
      </c>
      <c r="K635" s="1" t="s">
        <v>32</v>
      </c>
      <c r="L635" s="2" t="s">
        <v>7</v>
      </c>
    </row>
    <row r="636" hidden="1" spans="1:12">
      <c r="A636" s="3">
        <v>45838</v>
      </c>
      <c r="B636" s="1">
        <v>6</v>
      </c>
      <c r="C636" s="1">
        <v>637</v>
      </c>
      <c r="D636" s="2" t="s">
        <v>23</v>
      </c>
      <c r="E636" s="1" t="s">
        <v>29</v>
      </c>
      <c r="F636" s="1" t="s">
        <v>151</v>
      </c>
      <c r="G636" s="4">
        <v>7926.36</v>
      </c>
      <c r="H636" s="4">
        <f>表2[[#This Row],[借方发生额]]/10000</f>
        <v>0.792636</v>
      </c>
      <c r="I636" s="2" t="s">
        <v>31</v>
      </c>
      <c r="J636" s="1">
        <f t="shared" si="9"/>
        <v>2025</v>
      </c>
      <c r="K636" s="1" t="s">
        <v>32</v>
      </c>
      <c r="L636" s="2" t="s">
        <v>7</v>
      </c>
    </row>
    <row r="637" spans="1:12">
      <c r="A637" s="3">
        <v>45838</v>
      </c>
      <c r="B637" s="1">
        <v>6</v>
      </c>
      <c r="C637" s="1">
        <v>637</v>
      </c>
      <c r="D637" s="2" t="s">
        <v>23</v>
      </c>
      <c r="E637" s="1" t="s">
        <v>33</v>
      </c>
      <c r="F637" s="2" t="s">
        <v>280</v>
      </c>
      <c r="G637" s="4">
        <v>4199.2</v>
      </c>
      <c r="H637" s="4">
        <f>表2[[#This Row],[借方发生额]]/10000</f>
        <v>0.41992</v>
      </c>
      <c r="I637" s="2" t="s">
        <v>31</v>
      </c>
      <c r="J637" s="1">
        <f t="shared" si="9"/>
        <v>2025</v>
      </c>
      <c r="K637" s="1" t="s">
        <v>35</v>
      </c>
      <c r="L637" s="2" t="s">
        <v>9</v>
      </c>
    </row>
    <row r="638" hidden="1" spans="1:12">
      <c r="A638" s="3">
        <v>45838</v>
      </c>
      <c r="B638" s="1">
        <v>6</v>
      </c>
      <c r="C638" s="1">
        <v>637</v>
      </c>
      <c r="D638" s="2" t="s">
        <v>23</v>
      </c>
      <c r="E638" s="1" t="s">
        <v>29</v>
      </c>
      <c r="F638" s="2" t="s">
        <v>30</v>
      </c>
      <c r="G638" s="4">
        <v>36867.33</v>
      </c>
      <c r="H638" s="4">
        <f>表2[[#This Row],[借方发生额]]/10000</f>
        <v>3.686733</v>
      </c>
      <c r="I638" s="2" t="s">
        <v>31</v>
      </c>
      <c r="J638" s="1">
        <f t="shared" si="9"/>
        <v>2025</v>
      </c>
      <c r="K638" s="1" t="s">
        <v>32</v>
      </c>
      <c r="L638" s="2" t="s">
        <v>7</v>
      </c>
    </row>
    <row r="639" spans="1:12">
      <c r="A639" s="3">
        <v>45838</v>
      </c>
      <c r="B639" s="1">
        <v>6</v>
      </c>
      <c r="C639" s="1">
        <v>637</v>
      </c>
      <c r="D639" s="2" t="s">
        <v>23</v>
      </c>
      <c r="E639" s="1" t="s">
        <v>81</v>
      </c>
      <c r="F639" s="2" t="s">
        <v>281</v>
      </c>
      <c r="G639" s="1">
        <v>310</v>
      </c>
      <c r="H639" s="4">
        <f>表2[[#This Row],[借方发生额]]/10000</f>
        <v>0.031</v>
      </c>
      <c r="I639" s="2" t="s">
        <v>31</v>
      </c>
      <c r="J639" s="1">
        <f t="shared" si="9"/>
        <v>2025</v>
      </c>
      <c r="K639" s="1" t="s">
        <v>83</v>
      </c>
      <c r="L639" s="2" t="s">
        <v>9</v>
      </c>
    </row>
    <row r="640" spans="1:12">
      <c r="A640" s="3">
        <v>45838</v>
      </c>
      <c r="B640" s="1">
        <v>6</v>
      </c>
      <c r="C640" s="1">
        <v>637</v>
      </c>
      <c r="D640" s="2" t="s">
        <v>23</v>
      </c>
      <c r="E640" s="1" t="s">
        <v>38</v>
      </c>
      <c r="F640" s="2" t="s">
        <v>281</v>
      </c>
      <c r="G640" s="4">
        <v>3335</v>
      </c>
      <c r="H640" s="4">
        <f>表2[[#This Row],[借方发生额]]/10000</f>
        <v>0.3335</v>
      </c>
      <c r="I640" s="2" t="s">
        <v>31</v>
      </c>
      <c r="J640" s="1">
        <f t="shared" si="9"/>
        <v>2025</v>
      </c>
      <c r="K640" s="1" t="s">
        <v>40</v>
      </c>
      <c r="L640" s="2" t="s">
        <v>9</v>
      </c>
    </row>
    <row r="641" hidden="1" spans="1:12">
      <c r="A641" s="3">
        <v>45838</v>
      </c>
      <c r="B641" s="1">
        <v>6</v>
      </c>
      <c r="C641" s="1">
        <v>637</v>
      </c>
      <c r="D641" s="2" t="s">
        <v>23</v>
      </c>
      <c r="E641" s="1" t="s">
        <v>29</v>
      </c>
      <c r="F641" s="2" t="s">
        <v>91</v>
      </c>
      <c r="G641" s="4">
        <v>22844.59</v>
      </c>
      <c r="H641" s="4">
        <f>表2[[#This Row],[借方发生额]]/10000</f>
        <v>2.284459</v>
      </c>
      <c r="I641" s="2" t="s">
        <v>31</v>
      </c>
      <c r="J641" s="1">
        <f t="shared" si="9"/>
        <v>2025</v>
      </c>
      <c r="K641" s="1" t="s">
        <v>32</v>
      </c>
      <c r="L641" s="2" t="s">
        <v>7</v>
      </c>
    </row>
    <row r="642" hidden="1" spans="1:12">
      <c r="A642" s="3">
        <v>45838</v>
      </c>
      <c r="B642" s="1">
        <v>6</v>
      </c>
      <c r="C642" s="1">
        <v>637</v>
      </c>
      <c r="D642" s="2" t="s">
        <v>23</v>
      </c>
      <c r="E642" s="1" t="s">
        <v>29</v>
      </c>
      <c r="F642" s="1" t="s">
        <v>129</v>
      </c>
      <c r="G642" s="4">
        <v>13713.78</v>
      </c>
      <c r="H642" s="4">
        <f>表2[[#This Row],[借方发生额]]/10000</f>
        <v>1.371378</v>
      </c>
      <c r="I642" s="2" t="s">
        <v>31</v>
      </c>
      <c r="J642" s="1">
        <f t="shared" ref="J642:J705" si="10">YEAR(A642)</f>
        <v>2025</v>
      </c>
      <c r="K642" s="1" t="s">
        <v>32</v>
      </c>
      <c r="L642" s="2" t="s">
        <v>7</v>
      </c>
    </row>
    <row r="643" hidden="1" spans="1:12">
      <c r="A643" s="3">
        <v>45838</v>
      </c>
      <c r="B643" s="1">
        <v>6</v>
      </c>
      <c r="C643" s="1">
        <v>637</v>
      </c>
      <c r="D643" s="2" t="s">
        <v>23</v>
      </c>
      <c r="E643" s="1" t="s">
        <v>29</v>
      </c>
      <c r="F643" s="2" t="s">
        <v>105</v>
      </c>
      <c r="G643" s="4">
        <v>16494.42</v>
      </c>
      <c r="H643" s="4">
        <f>表2[[#This Row],[借方发生额]]/10000</f>
        <v>1.649442</v>
      </c>
      <c r="I643" s="2" t="s">
        <v>31</v>
      </c>
      <c r="J643" s="1">
        <f t="shared" si="10"/>
        <v>2025</v>
      </c>
      <c r="K643" s="1" t="s">
        <v>32</v>
      </c>
      <c r="L643" s="2" t="s">
        <v>7</v>
      </c>
    </row>
    <row r="644" hidden="1" spans="1:12">
      <c r="A644" s="3">
        <v>45838</v>
      </c>
      <c r="B644" s="1">
        <v>6</v>
      </c>
      <c r="C644" s="1">
        <v>637</v>
      </c>
      <c r="D644" s="2" t="s">
        <v>23</v>
      </c>
      <c r="E644" s="1" t="s">
        <v>29</v>
      </c>
      <c r="F644" s="2" t="s">
        <v>146</v>
      </c>
      <c r="G644" s="4">
        <v>18028.29</v>
      </c>
      <c r="H644" s="4">
        <f>表2[[#This Row],[借方发生额]]/10000</f>
        <v>1.802829</v>
      </c>
      <c r="I644" s="2" t="s">
        <v>31</v>
      </c>
      <c r="J644" s="1">
        <f t="shared" si="10"/>
        <v>2025</v>
      </c>
      <c r="K644" s="1" t="s">
        <v>32</v>
      </c>
      <c r="L644" s="2" t="s">
        <v>7</v>
      </c>
    </row>
    <row r="645" hidden="1" spans="1:12">
      <c r="A645" s="3">
        <v>45838</v>
      </c>
      <c r="B645" s="1">
        <v>6</v>
      </c>
      <c r="C645" s="1">
        <v>637</v>
      </c>
      <c r="D645" s="2" t="s">
        <v>23</v>
      </c>
      <c r="E645" s="1" t="s">
        <v>29</v>
      </c>
      <c r="F645" s="1" t="s">
        <v>282</v>
      </c>
      <c r="G645" s="4">
        <v>13515.78</v>
      </c>
      <c r="H645" s="4">
        <f>表2[[#This Row],[借方发生额]]/10000</f>
        <v>1.351578</v>
      </c>
      <c r="I645" s="2" t="s">
        <v>31</v>
      </c>
      <c r="J645" s="1">
        <f t="shared" si="10"/>
        <v>2025</v>
      </c>
      <c r="K645" s="1" t="s">
        <v>32</v>
      </c>
      <c r="L645" s="2" t="s">
        <v>7</v>
      </c>
    </row>
    <row r="646" hidden="1" spans="1:12">
      <c r="A646" s="3">
        <v>45838</v>
      </c>
      <c r="B646" s="1">
        <v>6</v>
      </c>
      <c r="C646" s="1">
        <v>637</v>
      </c>
      <c r="D646" s="2" t="s">
        <v>23</v>
      </c>
      <c r="E646" s="1" t="s">
        <v>29</v>
      </c>
      <c r="F646" s="2" t="s">
        <v>104</v>
      </c>
      <c r="G646" s="4">
        <v>13596.07</v>
      </c>
      <c r="H646" s="4">
        <f>表2[[#This Row],[借方发生额]]/10000</f>
        <v>1.359607</v>
      </c>
      <c r="I646" s="2" t="s">
        <v>31</v>
      </c>
      <c r="J646" s="1">
        <f t="shared" si="10"/>
        <v>2025</v>
      </c>
      <c r="K646" s="1" t="s">
        <v>32</v>
      </c>
      <c r="L646" s="2" t="s">
        <v>7</v>
      </c>
    </row>
    <row r="647" spans="1:12">
      <c r="A647" s="3">
        <v>45838</v>
      </c>
      <c r="B647" s="1">
        <v>6</v>
      </c>
      <c r="C647" s="1">
        <v>637</v>
      </c>
      <c r="D647" s="2" t="s">
        <v>23</v>
      </c>
      <c r="E647" s="1" t="s">
        <v>33</v>
      </c>
      <c r="F647" s="2" t="s">
        <v>283</v>
      </c>
      <c r="G647" s="4">
        <v>2800</v>
      </c>
      <c r="H647" s="4">
        <f>表2[[#This Row],[借方发生额]]/10000</f>
        <v>0.28</v>
      </c>
      <c r="I647" s="2" t="s">
        <v>31</v>
      </c>
      <c r="J647" s="1">
        <f t="shared" si="10"/>
        <v>2025</v>
      </c>
      <c r="K647" s="1" t="s">
        <v>35</v>
      </c>
      <c r="L647" s="2" t="s">
        <v>9</v>
      </c>
    </row>
    <row r="648" spans="1:12">
      <c r="A648" s="3">
        <v>45838</v>
      </c>
      <c r="B648" s="1">
        <v>6</v>
      </c>
      <c r="C648" s="1">
        <v>637</v>
      </c>
      <c r="D648" s="2" t="s">
        <v>23</v>
      </c>
      <c r="E648" s="1" t="s">
        <v>38</v>
      </c>
      <c r="F648" s="2" t="s">
        <v>284</v>
      </c>
      <c r="G648" s="4">
        <v>3982</v>
      </c>
      <c r="H648" s="4">
        <f>表2[[#This Row],[借方发生额]]/10000</f>
        <v>0.3982</v>
      </c>
      <c r="I648" s="2" t="s">
        <v>31</v>
      </c>
      <c r="J648" s="1">
        <f t="shared" si="10"/>
        <v>2025</v>
      </c>
      <c r="K648" s="1" t="s">
        <v>40</v>
      </c>
      <c r="L648" s="2" t="s">
        <v>9</v>
      </c>
    </row>
    <row r="649" hidden="1" spans="1:12">
      <c r="A649" s="3">
        <v>45838</v>
      </c>
      <c r="B649" s="1">
        <v>6</v>
      </c>
      <c r="C649" s="1">
        <v>637</v>
      </c>
      <c r="D649" s="2" t="s">
        <v>23</v>
      </c>
      <c r="E649" s="1" t="s">
        <v>29</v>
      </c>
      <c r="F649" s="2" t="s">
        <v>95</v>
      </c>
      <c r="G649" s="4">
        <v>67501.02</v>
      </c>
      <c r="H649" s="4">
        <f>表2[[#This Row],[借方发生额]]/10000</f>
        <v>6.750102</v>
      </c>
      <c r="I649" s="2" t="s">
        <v>31</v>
      </c>
      <c r="J649" s="1">
        <f t="shared" si="10"/>
        <v>2025</v>
      </c>
      <c r="K649" s="1" t="s">
        <v>32</v>
      </c>
      <c r="L649" s="2" t="s">
        <v>7</v>
      </c>
    </row>
    <row r="650" hidden="1" spans="1:12">
      <c r="A650" s="3">
        <v>45838</v>
      </c>
      <c r="B650" s="1">
        <v>6</v>
      </c>
      <c r="C650" s="1">
        <v>637</v>
      </c>
      <c r="D650" s="2" t="s">
        <v>23</v>
      </c>
      <c r="E650" s="1" t="s">
        <v>29</v>
      </c>
      <c r="F650" s="2" t="s">
        <v>84</v>
      </c>
      <c r="G650" s="4">
        <v>17441.54</v>
      </c>
      <c r="H650" s="4">
        <f>表2[[#This Row],[借方发生额]]/10000</f>
        <v>1.744154</v>
      </c>
      <c r="I650" s="2" t="s">
        <v>31</v>
      </c>
      <c r="J650" s="1">
        <f t="shared" si="10"/>
        <v>2025</v>
      </c>
      <c r="K650" s="1" t="s">
        <v>32</v>
      </c>
      <c r="L650" s="2" t="s">
        <v>7</v>
      </c>
    </row>
    <row r="651" spans="1:12">
      <c r="A651" s="3">
        <v>45838</v>
      </c>
      <c r="B651" s="1">
        <v>6</v>
      </c>
      <c r="C651" s="1">
        <v>637</v>
      </c>
      <c r="D651" s="2" t="s">
        <v>23</v>
      </c>
      <c r="E651" s="1" t="s">
        <v>33</v>
      </c>
      <c r="F651" s="2" t="s">
        <v>274</v>
      </c>
      <c r="G651" s="4">
        <v>3561.97</v>
      </c>
      <c r="H651" s="4">
        <f>表2[[#This Row],[借方发生额]]/10000</f>
        <v>0.356197</v>
      </c>
      <c r="I651" s="2" t="s">
        <v>31</v>
      </c>
      <c r="J651" s="1">
        <f t="shared" si="10"/>
        <v>2025</v>
      </c>
      <c r="K651" s="1" t="s">
        <v>35</v>
      </c>
      <c r="L651" s="2" t="s">
        <v>9</v>
      </c>
    </row>
    <row r="652" hidden="1" spans="1:12">
      <c r="A652" s="3">
        <v>45838</v>
      </c>
      <c r="B652" s="1">
        <v>6</v>
      </c>
      <c r="C652" s="1">
        <v>638</v>
      </c>
      <c r="D652" s="2" t="s">
        <v>23</v>
      </c>
      <c r="E652" s="1" t="s">
        <v>29</v>
      </c>
      <c r="F652" s="2" t="s">
        <v>66</v>
      </c>
      <c r="G652" s="4">
        <v>148625.09</v>
      </c>
      <c r="H652" s="4">
        <f>表2[[#This Row],[借方发生额]]/10000</f>
        <v>14.862509</v>
      </c>
      <c r="I652" s="2" t="s">
        <v>31</v>
      </c>
      <c r="J652" s="1">
        <f t="shared" si="10"/>
        <v>2025</v>
      </c>
      <c r="K652" s="1" t="s">
        <v>32</v>
      </c>
      <c r="L652" s="2" t="s">
        <v>7</v>
      </c>
    </row>
    <row r="653" spans="1:12">
      <c r="A653" s="3">
        <v>45838</v>
      </c>
      <c r="B653" s="1">
        <v>6</v>
      </c>
      <c r="C653" s="1">
        <v>638</v>
      </c>
      <c r="D653" s="2" t="s">
        <v>23</v>
      </c>
      <c r="E653" s="1" t="s">
        <v>38</v>
      </c>
      <c r="F653" s="2" t="s">
        <v>285</v>
      </c>
      <c r="G653" s="1">
        <v>720</v>
      </c>
      <c r="H653" s="4">
        <f>表2[[#This Row],[借方发生额]]/10000</f>
        <v>0.072</v>
      </c>
      <c r="I653" s="2" t="s">
        <v>31</v>
      </c>
      <c r="J653" s="1">
        <f t="shared" si="10"/>
        <v>2025</v>
      </c>
      <c r="K653" s="1" t="s">
        <v>40</v>
      </c>
      <c r="L653" s="2" t="s">
        <v>9</v>
      </c>
    </row>
    <row r="654" hidden="1" spans="1:12">
      <c r="A654" s="3">
        <v>45838</v>
      </c>
      <c r="B654" s="1">
        <v>6</v>
      </c>
      <c r="C654" s="1">
        <v>638</v>
      </c>
      <c r="D654" s="2" t="s">
        <v>23</v>
      </c>
      <c r="E654" s="1" t="s">
        <v>29</v>
      </c>
      <c r="F654" s="2" t="s">
        <v>30</v>
      </c>
      <c r="G654" s="4">
        <v>76570.61</v>
      </c>
      <c r="H654" s="4">
        <f>表2[[#This Row],[借方发生额]]/10000</f>
        <v>7.657061</v>
      </c>
      <c r="I654" s="2" t="s">
        <v>31</v>
      </c>
      <c r="J654" s="1">
        <f t="shared" si="10"/>
        <v>2025</v>
      </c>
      <c r="K654" s="1" t="s">
        <v>32</v>
      </c>
      <c r="L654" s="2" t="s">
        <v>7</v>
      </c>
    </row>
    <row r="655" hidden="1" spans="1:12">
      <c r="A655" s="3">
        <v>45838</v>
      </c>
      <c r="B655" s="1">
        <v>6</v>
      </c>
      <c r="C655" s="1">
        <v>638</v>
      </c>
      <c r="D655" s="2" t="s">
        <v>23</v>
      </c>
      <c r="E655" s="1" t="s">
        <v>29</v>
      </c>
      <c r="F655" s="2" t="s">
        <v>91</v>
      </c>
      <c r="G655" s="4">
        <v>22844.59</v>
      </c>
      <c r="H655" s="4">
        <f>表2[[#This Row],[借方发生额]]/10000</f>
        <v>2.284459</v>
      </c>
      <c r="I655" s="2" t="s">
        <v>31</v>
      </c>
      <c r="J655" s="1">
        <f t="shared" si="10"/>
        <v>2025</v>
      </c>
      <c r="K655" s="1" t="s">
        <v>32</v>
      </c>
      <c r="L655" s="2" t="s">
        <v>7</v>
      </c>
    </row>
    <row r="656" hidden="1" spans="1:12">
      <c r="A656" s="3">
        <v>45838</v>
      </c>
      <c r="B656" s="1">
        <v>6</v>
      </c>
      <c r="C656" s="1">
        <v>638</v>
      </c>
      <c r="D656" s="2" t="s">
        <v>23</v>
      </c>
      <c r="E656" s="1" t="s">
        <v>29</v>
      </c>
      <c r="F656" s="2" t="s">
        <v>105</v>
      </c>
      <c r="G656" s="4">
        <v>30632.5</v>
      </c>
      <c r="H656" s="4">
        <f>表2[[#This Row],[借方发生额]]/10000</f>
        <v>3.06325</v>
      </c>
      <c r="I656" s="2" t="s">
        <v>31</v>
      </c>
      <c r="J656" s="1">
        <f t="shared" si="10"/>
        <v>2025</v>
      </c>
      <c r="K656" s="1" t="s">
        <v>32</v>
      </c>
      <c r="L656" s="2" t="s">
        <v>7</v>
      </c>
    </row>
    <row r="657" hidden="1" spans="1:12">
      <c r="A657" s="3">
        <v>45838</v>
      </c>
      <c r="B657" s="1">
        <v>6</v>
      </c>
      <c r="C657" s="1">
        <v>638</v>
      </c>
      <c r="D657" s="2" t="s">
        <v>23</v>
      </c>
      <c r="E657" s="1" t="s">
        <v>29</v>
      </c>
      <c r="F657" s="2" t="s">
        <v>146</v>
      </c>
      <c r="G657" s="4">
        <v>90141.45</v>
      </c>
      <c r="H657" s="4">
        <f>表2[[#This Row],[借方发生额]]/10000</f>
        <v>9.014145</v>
      </c>
      <c r="I657" s="2" t="s">
        <v>31</v>
      </c>
      <c r="J657" s="1">
        <f t="shared" si="10"/>
        <v>2025</v>
      </c>
      <c r="K657" s="1" t="s">
        <v>32</v>
      </c>
      <c r="L657" s="2" t="s">
        <v>7</v>
      </c>
    </row>
    <row r="658" hidden="1" spans="1:12">
      <c r="A658" s="3">
        <v>45838</v>
      </c>
      <c r="B658" s="1">
        <v>6</v>
      </c>
      <c r="C658" s="1">
        <v>638</v>
      </c>
      <c r="D658" s="2" t="s">
        <v>23</v>
      </c>
      <c r="E658" s="1" t="s">
        <v>29</v>
      </c>
      <c r="F658" s="2" t="s">
        <v>104</v>
      </c>
      <c r="G658" s="4">
        <v>68886.76</v>
      </c>
      <c r="H658" s="4">
        <f>表2[[#This Row],[借方发生额]]/10000</f>
        <v>6.888676</v>
      </c>
      <c r="I658" s="2" t="s">
        <v>31</v>
      </c>
      <c r="J658" s="1">
        <f t="shared" si="10"/>
        <v>2025</v>
      </c>
      <c r="K658" s="1" t="s">
        <v>32</v>
      </c>
      <c r="L658" s="2" t="s">
        <v>7</v>
      </c>
    </row>
    <row r="659" hidden="1" spans="1:12">
      <c r="A659" s="3">
        <v>45838</v>
      </c>
      <c r="B659" s="1">
        <v>6</v>
      </c>
      <c r="C659" s="1">
        <v>638</v>
      </c>
      <c r="D659" s="2" t="s">
        <v>23</v>
      </c>
      <c r="E659" s="1" t="s">
        <v>29</v>
      </c>
      <c r="F659" s="2" t="s">
        <v>95</v>
      </c>
      <c r="G659" s="4">
        <v>38028.74</v>
      </c>
      <c r="H659" s="4">
        <f>表2[[#This Row],[借方发生额]]/10000</f>
        <v>3.802874</v>
      </c>
      <c r="I659" s="2" t="s">
        <v>31</v>
      </c>
      <c r="J659" s="1">
        <f t="shared" si="10"/>
        <v>2025</v>
      </c>
      <c r="K659" s="1" t="s">
        <v>32</v>
      </c>
      <c r="L659" s="2" t="s">
        <v>7</v>
      </c>
    </row>
    <row r="660" hidden="1" spans="1:12">
      <c r="A660" s="3">
        <v>45838</v>
      </c>
      <c r="B660" s="1">
        <v>6</v>
      </c>
      <c r="C660" s="1">
        <v>638</v>
      </c>
      <c r="D660" s="2" t="s">
        <v>23</v>
      </c>
      <c r="E660" s="1" t="s">
        <v>29</v>
      </c>
      <c r="F660" s="2" t="s">
        <v>76</v>
      </c>
      <c r="G660" s="4">
        <v>87923.13</v>
      </c>
      <c r="H660" s="4">
        <f>表2[[#This Row],[借方发生额]]/10000</f>
        <v>8.792313</v>
      </c>
      <c r="I660" s="2" t="s">
        <v>31</v>
      </c>
      <c r="J660" s="1">
        <f t="shared" si="10"/>
        <v>2025</v>
      </c>
      <c r="K660" s="1" t="s">
        <v>32</v>
      </c>
      <c r="L660" s="2" t="s">
        <v>7</v>
      </c>
    </row>
    <row r="661" hidden="1" spans="1:12">
      <c r="A661" s="3">
        <v>45838</v>
      </c>
      <c r="B661" s="1">
        <v>6</v>
      </c>
      <c r="C661" s="1">
        <v>638</v>
      </c>
      <c r="D661" s="2" t="s">
        <v>23</v>
      </c>
      <c r="E661" s="1" t="s">
        <v>286</v>
      </c>
      <c r="F661" s="2" t="s">
        <v>287</v>
      </c>
      <c r="G661" s="1">
        <v>399</v>
      </c>
      <c r="H661" s="4">
        <f>表2[[#This Row],[借方发生额]]/10000</f>
        <v>0.0399</v>
      </c>
      <c r="I661" s="2" t="s">
        <v>31</v>
      </c>
      <c r="J661" s="1">
        <f t="shared" si="10"/>
        <v>2025</v>
      </c>
      <c r="K661" s="1" t="s">
        <v>288</v>
      </c>
      <c r="L661" s="2" t="s">
        <v>7</v>
      </c>
    </row>
    <row r="662" spans="1:12">
      <c r="A662" s="3">
        <v>45838</v>
      </c>
      <c r="B662" s="1">
        <v>6</v>
      </c>
      <c r="C662" s="1">
        <v>638</v>
      </c>
      <c r="D662" s="2" t="s">
        <v>23</v>
      </c>
      <c r="E662" s="1" t="s">
        <v>38</v>
      </c>
      <c r="F662" s="2" t="s">
        <v>289</v>
      </c>
      <c r="G662" s="1">
        <v>922.9</v>
      </c>
      <c r="H662" s="4">
        <f>表2[[#This Row],[借方发生额]]/10000</f>
        <v>0.09229</v>
      </c>
      <c r="I662" s="2" t="s">
        <v>31</v>
      </c>
      <c r="J662" s="1">
        <f t="shared" si="10"/>
        <v>2025</v>
      </c>
      <c r="K662" s="1" t="s">
        <v>40</v>
      </c>
      <c r="L662" s="2" t="s">
        <v>9</v>
      </c>
    </row>
    <row r="663" spans="1:12">
      <c r="A663" s="3">
        <v>45838</v>
      </c>
      <c r="B663" s="1">
        <v>6</v>
      </c>
      <c r="C663" s="1">
        <v>638</v>
      </c>
      <c r="D663" s="2" t="s">
        <v>23</v>
      </c>
      <c r="E663" s="1" t="s">
        <v>81</v>
      </c>
      <c r="F663" s="2" t="s">
        <v>285</v>
      </c>
      <c r="G663" s="1">
        <v>340</v>
      </c>
      <c r="H663" s="4">
        <f>表2[[#This Row],[借方发生额]]/10000</f>
        <v>0.034</v>
      </c>
      <c r="I663" s="2" t="s">
        <v>31</v>
      </c>
      <c r="J663" s="1">
        <f t="shared" si="10"/>
        <v>2025</v>
      </c>
      <c r="K663" s="1" t="s">
        <v>83</v>
      </c>
      <c r="L663" s="2" t="s">
        <v>9</v>
      </c>
    </row>
    <row r="664" hidden="1" spans="1:12">
      <c r="A664" s="3">
        <v>45838</v>
      </c>
      <c r="B664" s="1">
        <v>6</v>
      </c>
      <c r="C664" s="1">
        <v>639</v>
      </c>
      <c r="D664" s="2" t="s">
        <v>23</v>
      </c>
      <c r="E664" s="1" t="s">
        <v>29</v>
      </c>
      <c r="F664" s="2" t="s">
        <v>95</v>
      </c>
      <c r="G664" s="4">
        <v>19014.37</v>
      </c>
      <c r="H664" s="4">
        <f>表2[[#This Row],[借方发生额]]/10000</f>
        <v>1.901437</v>
      </c>
      <c r="I664" s="2" t="s">
        <v>31</v>
      </c>
      <c r="J664" s="1">
        <f t="shared" si="10"/>
        <v>2025</v>
      </c>
      <c r="K664" s="1" t="s">
        <v>32</v>
      </c>
      <c r="L664" s="2" t="s">
        <v>7</v>
      </c>
    </row>
    <row r="665" hidden="1" spans="1:12">
      <c r="A665" s="3">
        <v>45838</v>
      </c>
      <c r="B665" s="1">
        <v>6</v>
      </c>
      <c r="C665" s="1">
        <v>640</v>
      </c>
      <c r="D665" s="2" t="s">
        <v>23</v>
      </c>
      <c r="E665" s="1" t="s">
        <v>29</v>
      </c>
      <c r="F665" s="2" t="s">
        <v>104</v>
      </c>
      <c r="G665" s="4">
        <v>68556.42</v>
      </c>
      <c r="H665" s="4">
        <f>表2[[#This Row],[借方发生额]]/10000</f>
        <v>6.855642</v>
      </c>
      <c r="I665" s="2" t="s">
        <v>31</v>
      </c>
      <c r="J665" s="1">
        <f t="shared" si="10"/>
        <v>2025</v>
      </c>
      <c r="K665" s="1" t="s">
        <v>32</v>
      </c>
      <c r="L665" s="2" t="s">
        <v>7</v>
      </c>
    </row>
    <row r="666" spans="1:12">
      <c r="A666" s="3">
        <v>45838</v>
      </c>
      <c r="B666" s="1">
        <v>6</v>
      </c>
      <c r="C666" s="1">
        <v>640</v>
      </c>
      <c r="D666" s="2" t="s">
        <v>23</v>
      </c>
      <c r="E666" s="1" t="s">
        <v>56</v>
      </c>
      <c r="F666" s="2" t="s">
        <v>290</v>
      </c>
      <c r="G666" s="4">
        <v>11310.24</v>
      </c>
      <c r="H666" s="4">
        <f>表2[[#This Row],[借方发生额]]/10000</f>
        <v>1.131024</v>
      </c>
      <c r="I666" s="2" t="s">
        <v>31</v>
      </c>
      <c r="J666" s="1">
        <f t="shared" si="10"/>
        <v>2025</v>
      </c>
      <c r="K666" s="1" t="s">
        <v>58</v>
      </c>
      <c r="L666" s="2" t="s">
        <v>9</v>
      </c>
    </row>
    <row r="667" spans="1:12">
      <c r="A667" s="3">
        <v>45838</v>
      </c>
      <c r="B667" s="1">
        <v>6</v>
      </c>
      <c r="C667" s="1">
        <v>640</v>
      </c>
      <c r="D667" s="2" t="s">
        <v>23</v>
      </c>
      <c r="E667" s="1" t="s">
        <v>62</v>
      </c>
      <c r="F667" s="2" t="s">
        <v>290</v>
      </c>
      <c r="G667" s="1">
        <v>128.45</v>
      </c>
      <c r="H667" s="4">
        <f>表2[[#This Row],[借方发生额]]/10000</f>
        <v>0.012845</v>
      </c>
      <c r="I667" s="2" t="s">
        <v>31</v>
      </c>
      <c r="J667" s="1">
        <f t="shared" si="10"/>
        <v>2025</v>
      </c>
      <c r="K667" s="1" t="s">
        <v>64</v>
      </c>
      <c r="L667" s="2" t="s">
        <v>9</v>
      </c>
    </row>
    <row r="668" hidden="1" spans="1:12">
      <c r="A668" s="3">
        <v>45838</v>
      </c>
      <c r="B668" s="1">
        <v>6</v>
      </c>
      <c r="C668" s="1">
        <v>640</v>
      </c>
      <c r="D668" s="2" t="s">
        <v>23</v>
      </c>
      <c r="E668" s="1" t="s">
        <v>29</v>
      </c>
      <c r="F668" s="2" t="s">
        <v>84</v>
      </c>
      <c r="G668" s="4">
        <v>105064.51</v>
      </c>
      <c r="H668" s="4">
        <f>表2[[#This Row],[借方发生额]]/10000</f>
        <v>10.506451</v>
      </c>
      <c r="I668" s="2" t="s">
        <v>31</v>
      </c>
      <c r="J668" s="1">
        <f t="shared" si="10"/>
        <v>2025</v>
      </c>
      <c r="K668" s="1" t="s">
        <v>32</v>
      </c>
      <c r="L668" s="2" t="s">
        <v>7</v>
      </c>
    </row>
    <row r="669" spans="1:12">
      <c r="A669" s="3">
        <v>45838</v>
      </c>
      <c r="B669" s="1">
        <v>6</v>
      </c>
      <c r="C669" s="1">
        <v>640</v>
      </c>
      <c r="D669" s="2" t="s">
        <v>23</v>
      </c>
      <c r="E669" s="1" t="s">
        <v>33</v>
      </c>
      <c r="F669" s="2" t="s">
        <v>291</v>
      </c>
      <c r="G669" s="4">
        <v>1600</v>
      </c>
      <c r="H669" s="4">
        <f>表2[[#This Row],[借方发生额]]/10000</f>
        <v>0.16</v>
      </c>
      <c r="I669" s="2" t="s">
        <v>31</v>
      </c>
      <c r="J669" s="1">
        <f t="shared" si="10"/>
        <v>2025</v>
      </c>
      <c r="K669" s="1" t="s">
        <v>35</v>
      </c>
      <c r="L669" s="2" t="s">
        <v>9</v>
      </c>
    </row>
    <row r="670" spans="1:12">
      <c r="A670" s="3">
        <v>45838</v>
      </c>
      <c r="B670" s="1">
        <v>6</v>
      </c>
      <c r="C670" s="1">
        <v>640</v>
      </c>
      <c r="D670" s="2" t="s">
        <v>23</v>
      </c>
      <c r="E670" s="1" t="s">
        <v>62</v>
      </c>
      <c r="F670" s="2" t="s">
        <v>291</v>
      </c>
      <c r="G670" s="1">
        <v>220.2</v>
      </c>
      <c r="H670" s="4">
        <f>表2[[#This Row],[借方发生额]]/10000</f>
        <v>0.02202</v>
      </c>
      <c r="I670" s="2" t="s">
        <v>31</v>
      </c>
      <c r="J670" s="1">
        <f t="shared" si="10"/>
        <v>2025</v>
      </c>
      <c r="K670" s="1" t="s">
        <v>64</v>
      </c>
      <c r="L670" s="2" t="s">
        <v>9</v>
      </c>
    </row>
    <row r="671" spans="1:12">
      <c r="A671" s="3">
        <v>45838</v>
      </c>
      <c r="B671" s="1">
        <v>6</v>
      </c>
      <c r="C671" s="1">
        <v>640</v>
      </c>
      <c r="D671" s="2" t="s">
        <v>23</v>
      </c>
      <c r="E671" s="1" t="s">
        <v>33</v>
      </c>
      <c r="F671" s="2" t="s">
        <v>292</v>
      </c>
      <c r="G671" s="4">
        <v>9130</v>
      </c>
      <c r="H671" s="4">
        <f>表2[[#This Row],[借方发生额]]/10000</f>
        <v>0.913</v>
      </c>
      <c r="I671" s="2" t="s">
        <v>31</v>
      </c>
      <c r="J671" s="1">
        <f t="shared" si="10"/>
        <v>2025</v>
      </c>
      <c r="K671" s="1" t="s">
        <v>35</v>
      </c>
      <c r="L671" s="2" t="s">
        <v>9</v>
      </c>
    </row>
    <row r="672" spans="1:12">
      <c r="A672" s="3">
        <v>45838</v>
      </c>
      <c r="B672" s="1">
        <v>6</v>
      </c>
      <c r="C672" s="1">
        <v>640</v>
      </c>
      <c r="D672" s="2" t="s">
        <v>23</v>
      </c>
      <c r="E672" s="1" t="s">
        <v>62</v>
      </c>
      <c r="F672" s="2" t="s">
        <v>292</v>
      </c>
      <c r="G672" s="1">
        <v>128.45</v>
      </c>
      <c r="H672" s="4">
        <f>表2[[#This Row],[借方发生额]]/10000</f>
        <v>0.012845</v>
      </c>
      <c r="I672" s="2" t="s">
        <v>31</v>
      </c>
      <c r="J672" s="1">
        <f t="shared" si="10"/>
        <v>2025</v>
      </c>
      <c r="K672" s="1" t="s">
        <v>64</v>
      </c>
      <c r="L672" s="2" t="s">
        <v>9</v>
      </c>
    </row>
    <row r="673" hidden="1" spans="1:12">
      <c r="A673" s="3">
        <v>45838</v>
      </c>
      <c r="B673" s="1">
        <v>6</v>
      </c>
      <c r="C673" s="1">
        <v>640</v>
      </c>
      <c r="D673" s="2" t="s">
        <v>23</v>
      </c>
      <c r="E673" s="1" t="s">
        <v>29</v>
      </c>
      <c r="F673" s="2" t="s">
        <v>61</v>
      </c>
      <c r="G673" s="4">
        <v>144140.99</v>
      </c>
      <c r="H673" s="4">
        <f>表2[[#This Row],[借方发生额]]/10000</f>
        <v>14.414099</v>
      </c>
      <c r="I673" s="2" t="s">
        <v>31</v>
      </c>
      <c r="J673" s="1">
        <f t="shared" si="10"/>
        <v>2025</v>
      </c>
      <c r="K673" s="1" t="s">
        <v>32</v>
      </c>
      <c r="L673" s="2" t="s">
        <v>7</v>
      </c>
    </row>
    <row r="674" hidden="1" spans="1:12">
      <c r="A674" s="3">
        <v>45838</v>
      </c>
      <c r="B674" s="1">
        <v>6</v>
      </c>
      <c r="C674" s="1">
        <v>640</v>
      </c>
      <c r="D674" s="2" t="s">
        <v>23</v>
      </c>
      <c r="E674" s="1" t="s">
        <v>29</v>
      </c>
      <c r="F674" s="2" t="s">
        <v>66</v>
      </c>
      <c r="G674" s="4">
        <v>264686.26</v>
      </c>
      <c r="H674" s="4">
        <f>表2[[#This Row],[借方发生额]]/10000</f>
        <v>26.468626</v>
      </c>
      <c r="I674" s="2" t="s">
        <v>31</v>
      </c>
      <c r="J674" s="1">
        <f t="shared" si="10"/>
        <v>2025</v>
      </c>
      <c r="K674" s="1" t="s">
        <v>32</v>
      </c>
      <c r="L674" s="2" t="s">
        <v>7</v>
      </c>
    </row>
    <row r="675" spans="1:12">
      <c r="A675" s="3">
        <v>45838</v>
      </c>
      <c r="B675" s="1">
        <v>6</v>
      </c>
      <c r="C675" s="1">
        <v>640</v>
      </c>
      <c r="D675" s="2" t="s">
        <v>23</v>
      </c>
      <c r="E675" s="1" t="s">
        <v>62</v>
      </c>
      <c r="F675" s="2" t="s">
        <v>293</v>
      </c>
      <c r="G675" s="1">
        <v>146.8</v>
      </c>
      <c r="H675" s="4">
        <f>表2[[#This Row],[借方发生额]]/10000</f>
        <v>0.01468</v>
      </c>
      <c r="I675" s="2" t="s">
        <v>31</v>
      </c>
      <c r="J675" s="1">
        <f t="shared" si="10"/>
        <v>2025</v>
      </c>
      <c r="K675" s="1" t="s">
        <v>64</v>
      </c>
      <c r="L675" s="2" t="s">
        <v>9</v>
      </c>
    </row>
    <row r="676" spans="1:12">
      <c r="A676" s="3">
        <v>45838</v>
      </c>
      <c r="B676" s="1">
        <v>6</v>
      </c>
      <c r="C676" s="1">
        <v>640</v>
      </c>
      <c r="D676" s="2" t="s">
        <v>23</v>
      </c>
      <c r="E676" s="1" t="s">
        <v>33</v>
      </c>
      <c r="F676" s="2" t="s">
        <v>294</v>
      </c>
      <c r="G676" s="1">
        <v>535</v>
      </c>
      <c r="H676" s="4">
        <f>表2[[#This Row],[借方发生额]]/10000</f>
        <v>0.0535</v>
      </c>
      <c r="I676" s="2" t="s">
        <v>31</v>
      </c>
      <c r="J676" s="1">
        <f t="shared" si="10"/>
        <v>2025</v>
      </c>
      <c r="K676" s="1" t="s">
        <v>35</v>
      </c>
      <c r="L676" s="2" t="s">
        <v>9</v>
      </c>
    </row>
    <row r="677" spans="1:12">
      <c r="A677" s="3">
        <v>45838</v>
      </c>
      <c r="B677" s="1">
        <v>6</v>
      </c>
      <c r="C677" s="1">
        <v>640</v>
      </c>
      <c r="D677" s="2" t="s">
        <v>23</v>
      </c>
      <c r="E677" s="1" t="s">
        <v>33</v>
      </c>
      <c r="F677" s="2" t="s">
        <v>295</v>
      </c>
      <c r="G677" s="4">
        <v>6180</v>
      </c>
      <c r="H677" s="4">
        <f>表2[[#This Row],[借方发生额]]/10000</f>
        <v>0.618</v>
      </c>
      <c r="I677" s="2" t="s">
        <v>31</v>
      </c>
      <c r="J677" s="1">
        <f t="shared" si="10"/>
        <v>2025</v>
      </c>
      <c r="K677" s="1" t="s">
        <v>35</v>
      </c>
      <c r="L677" s="2" t="s">
        <v>9</v>
      </c>
    </row>
    <row r="678" hidden="1" spans="1:12">
      <c r="A678" s="3">
        <v>45838</v>
      </c>
      <c r="B678" s="1">
        <v>6</v>
      </c>
      <c r="C678" s="1">
        <v>640</v>
      </c>
      <c r="D678" s="2" t="s">
        <v>23</v>
      </c>
      <c r="E678" s="1" t="s">
        <v>29</v>
      </c>
      <c r="F678" s="2" t="s">
        <v>76</v>
      </c>
      <c r="G678" s="4">
        <v>234461.69</v>
      </c>
      <c r="H678" s="4">
        <f>表2[[#This Row],[借方发生额]]/10000</f>
        <v>23.446169</v>
      </c>
      <c r="I678" s="2" t="s">
        <v>31</v>
      </c>
      <c r="J678" s="1">
        <f t="shared" si="10"/>
        <v>2025</v>
      </c>
      <c r="K678" s="1" t="s">
        <v>32</v>
      </c>
      <c r="L678" s="2" t="s">
        <v>7</v>
      </c>
    </row>
    <row r="679" spans="1:12">
      <c r="A679" s="3">
        <v>45838</v>
      </c>
      <c r="B679" s="1">
        <v>6</v>
      </c>
      <c r="C679" s="1">
        <v>640</v>
      </c>
      <c r="D679" s="2" t="s">
        <v>23</v>
      </c>
      <c r="E679" s="1" t="s">
        <v>33</v>
      </c>
      <c r="F679" s="2" t="s">
        <v>296</v>
      </c>
      <c r="G679" s="1">
        <v>580</v>
      </c>
      <c r="H679" s="4">
        <f>表2[[#This Row],[借方发生额]]/10000</f>
        <v>0.058</v>
      </c>
      <c r="I679" s="2" t="s">
        <v>31</v>
      </c>
      <c r="J679" s="1">
        <f t="shared" si="10"/>
        <v>2025</v>
      </c>
      <c r="K679" s="1" t="s">
        <v>35</v>
      </c>
      <c r="L679" s="2" t="s">
        <v>9</v>
      </c>
    </row>
    <row r="680" spans="1:12">
      <c r="A680" s="3">
        <v>45838</v>
      </c>
      <c r="B680" s="1">
        <v>6</v>
      </c>
      <c r="C680" s="1">
        <v>640</v>
      </c>
      <c r="D680" s="2" t="s">
        <v>23</v>
      </c>
      <c r="E680" s="1" t="s">
        <v>56</v>
      </c>
      <c r="F680" s="2" t="s">
        <v>297</v>
      </c>
      <c r="G680" s="1">
        <v>600</v>
      </c>
      <c r="H680" s="4">
        <f>表2[[#This Row],[借方发生额]]/10000</f>
        <v>0.06</v>
      </c>
      <c r="I680" s="2" t="s">
        <v>31</v>
      </c>
      <c r="J680" s="1">
        <f t="shared" si="10"/>
        <v>2025</v>
      </c>
      <c r="K680" s="1" t="s">
        <v>58</v>
      </c>
      <c r="L680" s="2" t="s">
        <v>9</v>
      </c>
    </row>
    <row r="681" spans="1:12">
      <c r="A681" s="3">
        <v>45838</v>
      </c>
      <c r="B681" s="1">
        <v>6</v>
      </c>
      <c r="C681" s="1">
        <v>640</v>
      </c>
      <c r="D681" s="2" t="s">
        <v>23</v>
      </c>
      <c r="E681" s="1" t="s">
        <v>33</v>
      </c>
      <c r="F681" s="2" t="s">
        <v>290</v>
      </c>
      <c r="G681" s="4">
        <v>2120</v>
      </c>
      <c r="H681" s="4">
        <f>表2[[#This Row],[借方发生额]]/10000</f>
        <v>0.212</v>
      </c>
      <c r="I681" s="2" t="s">
        <v>31</v>
      </c>
      <c r="J681" s="1">
        <f t="shared" si="10"/>
        <v>2025</v>
      </c>
      <c r="K681" s="1" t="s">
        <v>35</v>
      </c>
      <c r="L681" s="2" t="s">
        <v>9</v>
      </c>
    </row>
    <row r="682" spans="1:12">
      <c r="A682" s="3">
        <v>45838</v>
      </c>
      <c r="B682" s="1">
        <v>6</v>
      </c>
      <c r="C682" s="1">
        <v>640</v>
      </c>
      <c r="D682" s="2" t="s">
        <v>23</v>
      </c>
      <c r="E682" s="1" t="s">
        <v>33</v>
      </c>
      <c r="F682" s="2" t="s">
        <v>298</v>
      </c>
      <c r="G682" s="1">
        <v>268</v>
      </c>
      <c r="H682" s="4">
        <f>表2[[#This Row],[借方发生额]]/10000</f>
        <v>0.0268</v>
      </c>
      <c r="I682" s="2" t="s">
        <v>31</v>
      </c>
      <c r="J682" s="1">
        <f t="shared" si="10"/>
        <v>2025</v>
      </c>
      <c r="K682" s="1" t="s">
        <v>35</v>
      </c>
      <c r="L682" s="2" t="s">
        <v>9</v>
      </c>
    </row>
    <row r="683" spans="1:12">
      <c r="A683" s="3">
        <v>45838</v>
      </c>
      <c r="B683" s="1">
        <v>6</v>
      </c>
      <c r="C683" s="1">
        <v>640</v>
      </c>
      <c r="D683" s="2" t="s">
        <v>23</v>
      </c>
      <c r="E683" s="1" t="s">
        <v>62</v>
      </c>
      <c r="F683" s="2" t="s">
        <v>299</v>
      </c>
      <c r="G683" s="1">
        <v>128.45</v>
      </c>
      <c r="H683" s="4">
        <f>表2[[#This Row],[借方发生额]]/10000</f>
        <v>0.012845</v>
      </c>
      <c r="I683" s="2" t="s">
        <v>31</v>
      </c>
      <c r="J683" s="1">
        <f t="shared" si="10"/>
        <v>2025</v>
      </c>
      <c r="K683" s="1" t="s">
        <v>64</v>
      </c>
      <c r="L683" s="2" t="s">
        <v>9</v>
      </c>
    </row>
    <row r="684" spans="1:12">
      <c r="A684" s="3">
        <v>45838</v>
      </c>
      <c r="B684" s="1">
        <v>6</v>
      </c>
      <c r="C684" s="1">
        <v>640</v>
      </c>
      <c r="D684" s="2" t="s">
        <v>23</v>
      </c>
      <c r="E684" s="1" t="s">
        <v>62</v>
      </c>
      <c r="F684" s="2" t="s">
        <v>300</v>
      </c>
      <c r="G684" s="1">
        <v>55.05</v>
      </c>
      <c r="H684" s="4">
        <f>表2[[#This Row],[借方发生额]]/10000</f>
        <v>0.005505</v>
      </c>
      <c r="I684" s="2" t="s">
        <v>31</v>
      </c>
      <c r="J684" s="1">
        <f t="shared" si="10"/>
        <v>2025</v>
      </c>
      <c r="K684" s="1" t="s">
        <v>64</v>
      </c>
      <c r="L684" s="2" t="s">
        <v>9</v>
      </c>
    </row>
    <row r="685" spans="1:12">
      <c r="A685" s="3">
        <v>45838</v>
      </c>
      <c r="B685" s="1">
        <v>6</v>
      </c>
      <c r="C685" s="1">
        <v>640</v>
      </c>
      <c r="D685" s="2" t="s">
        <v>23</v>
      </c>
      <c r="E685" s="1" t="s">
        <v>62</v>
      </c>
      <c r="F685" s="2" t="s">
        <v>300</v>
      </c>
      <c r="G685" s="1">
        <v>91.75</v>
      </c>
      <c r="H685" s="4">
        <f>表2[[#This Row],[借方发生额]]/10000</f>
        <v>0.009175</v>
      </c>
      <c r="I685" s="2" t="s">
        <v>31</v>
      </c>
      <c r="J685" s="1">
        <f t="shared" si="10"/>
        <v>2025</v>
      </c>
      <c r="K685" s="1" t="s">
        <v>64</v>
      </c>
      <c r="L685" s="2" t="s">
        <v>9</v>
      </c>
    </row>
    <row r="686" spans="1:12">
      <c r="A686" s="3">
        <v>45838</v>
      </c>
      <c r="B686" s="1">
        <v>6</v>
      </c>
      <c r="C686" s="1">
        <v>640</v>
      </c>
      <c r="D686" s="2" t="s">
        <v>23</v>
      </c>
      <c r="E686" s="1" t="s">
        <v>33</v>
      </c>
      <c r="F686" s="2" t="s">
        <v>292</v>
      </c>
      <c r="G686" s="4">
        <v>15730</v>
      </c>
      <c r="H686" s="4">
        <f>表2[[#This Row],[借方发生额]]/10000</f>
        <v>1.573</v>
      </c>
      <c r="I686" s="2" t="s">
        <v>31</v>
      </c>
      <c r="J686" s="1">
        <f t="shared" si="10"/>
        <v>2025</v>
      </c>
      <c r="K686" s="1" t="s">
        <v>35</v>
      </c>
      <c r="L686" s="2" t="s">
        <v>9</v>
      </c>
    </row>
    <row r="687" hidden="1" spans="1:12">
      <c r="A687" s="3">
        <v>45838</v>
      </c>
      <c r="B687" s="1">
        <v>6</v>
      </c>
      <c r="C687" s="1">
        <v>640</v>
      </c>
      <c r="D687" s="2" t="s">
        <v>23</v>
      </c>
      <c r="E687" s="1" t="s">
        <v>29</v>
      </c>
      <c r="F687" s="2" t="s">
        <v>95</v>
      </c>
      <c r="G687" s="4">
        <v>125283.78</v>
      </c>
      <c r="H687" s="4">
        <f>表2[[#This Row],[借方发生额]]/10000</f>
        <v>12.528378</v>
      </c>
      <c r="I687" s="2" t="s">
        <v>31</v>
      </c>
      <c r="J687" s="1">
        <f t="shared" si="10"/>
        <v>2025</v>
      </c>
      <c r="K687" s="1" t="s">
        <v>32</v>
      </c>
      <c r="L687" s="2" t="s">
        <v>7</v>
      </c>
    </row>
    <row r="688" spans="1:12">
      <c r="A688" s="3">
        <v>45838</v>
      </c>
      <c r="B688" s="1">
        <v>6</v>
      </c>
      <c r="C688" s="1">
        <v>640</v>
      </c>
      <c r="D688" s="2" t="s">
        <v>23</v>
      </c>
      <c r="E688" s="1" t="s">
        <v>38</v>
      </c>
      <c r="F688" s="2" t="s">
        <v>300</v>
      </c>
      <c r="G688" s="4">
        <v>1588.9</v>
      </c>
      <c r="H688" s="4">
        <f>表2[[#This Row],[借方发生额]]/10000</f>
        <v>0.15889</v>
      </c>
      <c r="I688" s="2" t="s">
        <v>31</v>
      </c>
      <c r="J688" s="1">
        <f t="shared" si="10"/>
        <v>2025</v>
      </c>
      <c r="K688" s="1" t="s">
        <v>40</v>
      </c>
      <c r="L688" s="2" t="s">
        <v>9</v>
      </c>
    </row>
    <row r="689" hidden="1" spans="1:12">
      <c r="A689" s="3">
        <v>45838</v>
      </c>
      <c r="B689" s="1">
        <v>6</v>
      </c>
      <c r="C689" s="1">
        <v>640</v>
      </c>
      <c r="D689" s="2" t="s">
        <v>23</v>
      </c>
      <c r="E689" s="1" t="s">
        <v>29</v>
      </c>
      <c r="F689" s="2" t="s">
        <v>30</v>
      </c>
      <c r="G689" s="4">
        <v>129035.66</v>
      </c>
      <c r="H689" s="4">
        <f>表2[[#This Row],[借方发生额]]/10000</f>
        <v>12.903566</v>
      </c>
      <c r="I689" s="2" t="s">
        <v>31</v>
      </c>
      <c r="J689" s="1">
        <f t="shared" si="10"/>
        <v>2025</v>
      </c>
      <c r="K689" s="1" t="s">
        <v>32</v>
      </c>
      <c r="L689" s="2" t="s">
        <v>7</v>
      </c>
    </row>
    <row r="690" hidden="1" spans="1:12">
      <c r="A690" s="3">
        <v>45838</v>
      </c>
      <c r="B690" s="1">
        <v>6</v>
      </c>
      <c r="C690" s="1">
        <v>640</v>
      </c>
      <c r="D690" s="2" t="s">
        <v>23</v>
      </c>
      <c r="E690" s="1" t="s">
        <v>29</v>
      </c>
      <c r="F690" s="2" t="s">
        <v>91</v>
      </c>
      <c r="G690" s="4">
        <v>72140.82</v>
      </c>
      <c r="H690" s="4">
        <f>表2[[#This Row],[借方发生额]]/10000</f>
        <v>7.214082</v>
      </c>
      <c r="I690" s="2" t="s">
        <v>31</v>
      </c>
      <c r="J690" s="1">
        <f t="shared" si="10"/>
        <v>2025</v>
      </c>
      <c r="K690" s="1" t="s">
        <v>32</v>
      </c>
      <c r="L690" s="2" t="s">
        <v>7</v>
      </c>
    </row>
    <row r="691" hidden="1" spans="1:12">
      <c r="A691" s="3">
        <v>45838</v>
      </c>
      <c r="B691" s="1">
        <v>6</v>
      </c>
      <c r="C691" s="1">
        <v>640</v>
      </c>
      <c r="D691" s="2" t="s">
        <v>23</v>
      </c>
      <c r="E691" s="1" t="s">
        <v>29</v>
      </c>
      <c r="F691" s="2" t="s">
        <v>105</v>
      </c>
      <c r="G691" s="4">
        <v>49875.99</v>
      </c>
      <c r="H691" s="4">
        <f>表2[[#This Row],[借方发生额]]/10000</f>
        <v>4.987599</v>
      </c>
      <c r="I691" s="2" t="s">
        <v>31</v>
      </c>
      <c r="J691" s="1">
        <f t="shared" si="10"/>
        <v>2025</v>
      </c>
      <c r="K691" s="1" t="s">
        <v>32</v>
      </c>
      <c r="L691" s="2" t="s">
        <v>7</v>
      </c>
    </row>
    <row r="692" hidden="1" spans="1:12">
      <c r="A692" s="3">
        <v>45838</v>
      </c>
      <c r="B692" s="1">
        <v>6</v>
      </c>
      <c r="C692" s="1">
        <v>640</v>
      </c>
      <c r="D692" s="2" t="s">
        <v>23</v>
      </c>
      <c r="E692" s="1" t="s">
        <v>29</v>
      </c>
      <c r="F692" s="2" t="s">
        <v>146</v>
      </c>
      <c r="G692" s="4">
        <v>64737.95</v>
      </c>
      <c r="H692" s="4">
        <f>表2[[#This Row],[借方发生额]]/10000</f>
        <v>6.473795</v>
      </c>
      <c r="I692" s="2" t="s">
        <v>31</v>
      </c>
      <c r="J692" s="1">
        <f t="shared" si="10"/>
        <v>2025</v>
      </c>
      <c r="K692" s="1" t="s">
        <v>32</v>
      </c>
      <c r="L692" s="2" t="s">
        <v>7</v>
      </c>
    </row>
    <row r="693" hidden="1" spans="1:12">
      <c r="A693" s="3">
        <v>45838</v>
      </c>
      <c r="B693" s="1">
        <v>6</v>
      </c>
      <c r="C693" s="1">
        <v>640</v>
      </c>
      <c r="D693" s="2" t="s">
        <v>23</v>
      </c>
      <c r="E693" s="1" t="s">
        <v>29</v>
      </c>
      <c r="F693" s="2" t="s">
        <v>104</v>
      </c>
      <c r="G693" s="4">
        <v>54384.29</v>
      </c>
      <c r="H693" s="4">
        <f>表2[[#This Row],[借方发生额]]/10000</f>
        <v>5.438429</v>
      </c>
      <c r="I693" s="2" t="s">
        <v>31</v>
      </c>
      <c r="J693" s="1">
        <f t="shared" si="10"/>
        <v>2025</v>
      </c>
      <c r="K693" s="1" t="s">
        <v>32</v>
      </c>
      <c r="L693" s="2" t="s">
        <v>7</v>
      </c>
    </row>
    <row r="694" spans="1:12">
      <c r="A694" s="3">
        <v>45838</v>
      </c>
      <c r="B694" s="1">
        <v>6</v>
      </c>
      <c r="C694" s="1">
        <v>640</v>
      </c>
      <c r="D694" s="2" t="s">
        <v>23</v>
      </c>
      <c r="E694" s="1" t="s">
        <v>33</v>
      </c>
      <c r="F694" s="2" t="s">
        <v>292</v>
      </c>
      <c r="G694" s="4">
        <v>4940</v>
      </c>
      <c r="H694" s="4">
        <f>表2[[#This Row],[借方发生额]]/10000</f>
        <v>0.494</v>
      </c>
      <c r="I694" s="2" t="s">
        <v>31</v>
      </c>
      <c r="J694" s="1">
        <f t="shared" si="10"/>
        <v>2025</v>
      </c>
      <c r="K694" s="1" t="s">
        <v>35</v>
      </c>
      <c r="L694" s="2" t="s">
        <v>9</v>
      </c>
    </row>
    <row r="695" spans="1:12">
      <c r="A695" s="3">
        <v>45838</v>
      </c>
      <c r="B695" s="1">
        <v>6</v>
      </c>
      <c r="C695" s="1">
        <v>640</v>
      </c>
      <c r="D695" s="2" t="s">
        <v>23</v>
      </c>
      <c r="E695" s="1" t="s">
        <v>33</v>
      </c>
      <c r="F695" s="2" t="s">
        <v>292</v>
      </c>
      <c r="G695" s="4">
        <v>5250</v>
      </c>
      <c r="H695" s="4">
        <f>表2[[#This Row],[借方发生额]]/10000</f>
        <v>0.525</v>
      </c>
      <c r="I695" s="2" t="s">
        <v>31</v>
      </c>
      <c r="J695" s="1">
        <f t="shared" si="10"/>
        <v>2025</v>
      </c>
      <c r="K695" s="1" t="s">
        <v>35</v>
      </c>
      <c r="L695" s="2" t="s">
        <v>9</v>
      </c>
    </row>
    <row r="696" spans="1:12">
      <c r="A696" s="3">
        <v>45838</v>
      </c>
      <c r="B696" s="1">
        <v>6</v>
      </c>
      <c r="C696" s="1">
        <v>640</v>
      </c>
      <c r="D696" s="2" t="s">
        <v>23</v>
      </c>
      <c r="E696" s="1" t="s">
        <v>33</v>
      </c>
      <c r="F696" s="2" t="s">
        <v>292</v>
      </c>
      <c r="G696" s="4">
        <v>4440</v>
      </c>
      <c r="H696" s="4">
        <f>表2[[#This Row],[借方发生额]]/10000</f>
        <v>0.444</v>
      </c>
      <c r="I696" s="2" t="s">
        <v>31</v>
      </c>
      <c r="J696" s="1">
        <f t="shared" si="10"/>
        <v>2025</v>
      </c>
      <c r="K696" s="1" t="s">
        <v>35</v>
      </c>
      <c r="L696" s="2" t="s">
        <v>9</v>
      </c>
    </row>
    <row r="697" hidden="1" spans="1:12">
      <c r="A697" s="3">
        <v>45838</v>
      </c>
      <c r="B697" s="1">
        <v>6</v>
      </c>
      <c r="C697" s="1">
        <v>640</v>
      </c>
      <c r="D697" s="2" t="s">
        <v>23</v>
      </c>
      <c r="E697" s="1" t="s">
        <v>29</v>
      </c>
      <c r="F697" s="2" t="s">
        <v>95</v>
      </c>
      <c r="G697" s="1">
        <v>950.72</v>
      </c>
      <c r="H697" s="4">
        <f>表2[[#This Row],[借方发生额]]/10000</f>
        <v>0.095072</v>
      </c>
      <c r="I697" s="2" t="s">
        <v>31</v>
      </c>
      <c r="J697" s="1">
        <f t="shared" si="10"/>
        <v>2025</v>
      </c>
      <c r="K697" s="1" t="s">
        <v>32</v>
      </c>
      <c r="L697" s="2" t="s">
        <v>7</v>
      </c>
    </row>
    <row r="698" hidden="1" spans="1:12">
      <c r="A698" s="3">
        <v>45838</v>
      </c>
      <c r="B698" s="1">
        <v>6</v>
      </c>
      <c r="C698" s="1">
        <v>640</v>
      </c>
      <c r="D698" s="2" t="s">
        <v>23</v>
      </c>
      <c r="E698" s="1" t="s">
        <v>29</v>
      </c>
      <c r="F698" s="2" t="s">
        <v>55</v>
      </c>
      <c r="G698" s="4">
        <v>152003.86</v>
      </c>
      <c r="H698" s="4">
        <f>表2[[#This Row],[借方发生额]]/10000</f>
        <v>15.200386</v>
      </c>
      <c r="I698" s="2" t="s">
        <v>31</v>
      </c>
      <c r="J698" s="1">
        <f t="shared" si="10"/>
        <v>2025</v>
      </c>
      <c r="K698" s="1" t="s">
        <v>32</v>
      </c>
      <c r="L698" s="2" t="s">
        <v>7</v>
      </c>
    </row>
    <row r="699" hidden="1" spans="1:12">
      <c r="A699" s="3">
        <v>45838</v>
      </c>
      <c r="B699" s="1">
        <v>6</v>
      </c>
      <c r="C699" s="1">
        <v>640</v>
      </c>
      <c r="D699" s="2" t="s">
        <v>23</v>
      </c>
      <c r="E699" s="1" t="s">
        <v>29</v>
      </c>
      <c r="F699" s="2" t="s">
        <v>69</v>
      </c>
      <c r="G699" s="4">
        <v>123506.79</v>
      </c>
      <c r="H699" s="4">
        <f>表2[[#This Row],[借方发生额]]/10000</f>
        <v>12.350679</v>
      </c>
      <c r="I699" s="2" t="s">
        <v>31</v>
      </c>
      <c r="J699" s="1">
        <f t="shared" si="10"/>
        <v>2025</v>
      </c>
      <c r="K699" s="1" t="s">
        <v>32</v>
      </c>
      <c r="L699" s="2" t="s">
        <v>7</v>
      </c>
    </row>
    <row r="700" hidden="1" spans="1:12">
      <c r="A700" s="3">
        <v>45838</v>
      </c>
      <c r="B700" s="1">
        <v>6</v>
      </c>
      <c r="C700" s="1">
        <v>641</v>
      </c>
      <c r="D700" s="2" t="s">
        <v>23</v>
      </c>
      <c r="E700" s="1" t="s">
        <v>29</v>
      </c>
      <c r="F700" s="2" t="s">
        <v>174</v>
      </c>
      <c r="G700" s="4">
        <v>15838.7</v>
      </c>
      <c r="H700" s="4">
        <f>表2[[#This Row],[借方发生额]]/10000</f>
        <v>1.58387</v>
      </c>
      <c r="I700" s="2" t="s">
        <v>31</v>
      </c>
      <c r="J700" s="1">
        <f t="shared" si="10"/>
        <v>2025</v>
      </c>
      <c r="K700" s="1" t="s">
        <v>32</v>
      </c>
      <c r="L700" s="2" t="s">
        <v>7</v>
      </c>
    </row>
    <row r="701" hidden="1" spans="1:12">
      <c r="A701" s="3">
        <v>45838</v>
      </c>
      <c r="B701" s="1">
        <v>6</v>
      </c>
      <c r="C701" s="1">
        <v>642</v>
      </c>
      <c r="D701" s="2" t="s">
        <v>23</v>
      </c>
      <c r="E701" s="1" t="s">
        <v>29</v>
      </c>
      <c r="F701" s="2" t="s">
        <v>105</v>
      </c>
      <c r="G701" s="4">
        <v>16494.42</v>
      </c>
      <c r="H701" s="4">
        <f>表2[[#This Row],[借方发生额]]/10000</f>
        <v>1.649442</v>
      </c>
      <c r="I701" s="2" t="s">
        <v>31</v>
      </c>
      <c r="J701" s="1">
        <f t="shared" si="10"/>
        <v>2025</v>
      </c>
      <c r="K701" s="1" t="s">
        <v>32</v>
      </c>
      <c r="L701" s="2" t="s">
        <v>7</v>
      </c>
    </row>
    <row r="702" hidden="1" spans="1:12">
      <c r="A702" s="3">
        <v>45838</v>
      </c>
      <c r="B702" s="1">
        <v>6</v>
      </c>
      <c r="C702" s="1">
        <v>642</v>
      </c>
      <c r="D702" s="2" t="s">
        <v>23</v>
      </c>
      <c r="E702" s="1" t="s">
        <v>29</v>
      </c>
      <c r="F702" s="2" t="s">
        <v>146</v>
      </c>
      <c r="G702" s="4">
        <v>18028.29</v>
      </c>
      <c r="H702" s="4">
        <f>表2[[#This Row],[借方发生额]]/10000</f>
        <v>1.802829</v>
      </c>
      <c r="I702" s="2" t="s">
        <v>31</v>
      </c>
      <c r="J702" s="1">
        <f t="shared" si="10"/>
        <v>2025</v>
      </c>
      <c r="K702" s="1" t="s">
        <v>32</v>
      </c>
      <c r="L702" s="2" t="s">
        <v>7</v>
      </c>
    </row>
    <row r="703" hidden="1" spans="1:12">
      <c r="A703" s="3">
        <v>45838</v>
      </c>
      <c r="B703" s="1">
        <v>6</v>
      </c>
      <c r="C703" s="1">
        <v>642</v>
      </c>
      <c r="D703" s="2" t="s">
        <v>23</v>
      </c>
      <c r="E703" s="1" t="s">
        <v>29</v>
      </c>
      <c r="F703" s="2" t="s">
        <v>104</v>
      </c>
      <c r="G703" s="4">
        <v>9064.05</v>
      </c>
      <c r="H703" s="4">
        <f>表2[[#This Row],[借方发生额]]/10000</f>
        <v>0.906405</v>
      </c>
      <c r="I703" s="2" t="s">
        <v>31</v>
      </c>
      <c r="J703" s="1">
        <f t="shared" si="10"/>
        <v>2025</v>
      </c>
      <c r="K703" s="1" t="s">
        <v>32</v>
      </c>
      <c r="L703" s="2" t="s">
        <v>7</v>
      </c>
    </row>
    <row r="704" spans="1:12">
      <c r="A704" s="3">
        <v>45838</v>
      </c>
      <c r="B704" s="1">
        <v>6</v>
      </c>
      <c r="C704" s="1">
        <v>643</v>
      </c>
      <c r="D704" s="2" t="s">
        <v>23</v>
      </c>
      <c r="E704" s="1" t="s">
        <v>33</v>
      </c>
      <c r="F704" s="2" t="s">
        <v>301</v>
      </c>
      <c r="G704" s="4">
        <v>7220.36</v>
      </c>
      <c r="H704" s="4">
        <f>表2[[#This Row],[借方发生额]]/10000</f>
        <v>0.722036</v>
      </c>
      <c r="I704" s="2" t="s">
        <v>31</v>
      </c>
      <c r="J704" s="1">
        <f t="shared" si="10"/>
        <v>2025</v>
      </c>
      <c r="K704" s="1" t="s">
        <v>35</v>
      </c>
      <c r="L704" s="2" t="s">
        <v>9</v>
      </c>
    </row>
    <row r="705" spans="1:12">
      <c r="A705" s="3">
        <v>45838</v>
      </c>
      <c r="B705" s="1">
        <v>6</v>
      </c>
      <c r="C705" s="1">
        <v>643</v>
      </c>
      <c r="D705" s="2" t="s">
        <v>23</v>
      </c>
      <c r="E705" s="1" t="s">
        <v>33</v>
      </c>
      <c r="F705" s="2" t="s">
        <v>112</v>
      </c>
      <c r="G705" s="4">
        <v>1751.73</v>
      </c>
      <c r="H705" s="4">
        <f>表2[[#This Row],[借方发生额]]/10000</f>
        <v>0.175173</v>
      </c>
      <c r="I705" s="2" t="s">
        <v>31</v>
      </c>
      <c r="J705" s="1">
        <f t="shared" si="10"/>
        <v>2025</v>
      </c>
      <c r="K705" s="1" t="s">
        <v>35</v>
      </c>
      <c r="L705" s="2" t="s">
        <v>9</v>
      </c>
    </row>
    <row r="706" hidden="1" spans="1:12">
      <c r="A706" s="3">
        <v>45838</v>
      </c>
      <c r="B706" s="1">
        <v>6</v>
      </c>
      <c r="C706" s="1">
        <v>643</v>
      </c>
      <c r="D706" s="2" t="s">
        <v>23</v>
      </c>
      <c r="E706" s="1" t="s">
        <v>29</v>
      </c>
      <c r="F706" s="2" t="s">
        <v>95</v>
      </c>
      <c r="G706" s="4">
        <v>38028.74</v>
      </c>
      <c r="H706" s="4">
        <f>表2[[#This Row],[借方发生额]]/10000</f>
        <v>3.802874</v>
      </c>
      <c r="I706" s="2" t="s">
        <v>31</v>
      </c>
      <c r="J706" s="1">
        <f t="shared" ref="J706:J769" si="11">YEAR(A706)</f>
        <v>2025</v>
      </c>
      <c r="K706" s="1" t="s">
        <v>32</v>
      </c>
      <c r="L706" s="2" t="s">
        <v>7</v>
      </c>
    </row>
    <row r="707" hidden="1" spans="1:12">
      <c r="A707" s="3">
        <v>45838</v>
      </c>
      <c r="B707" s="1">
        <v>6</v>
      </c>
      <c r="C707" s="1">
        <v>644</v>
      </c>
      <c r="D707" s="2" t="s">
        <v>23</v>
      </c>
      <c r="E707" s="1" t="s">
        <v>29</v>
      </c>
      <c r="F707" s="2" t="s">
        <v>95</v>
      </c>
      <c r="G707" s="4">
        <v>17221.69</v>
      </c>
      <c r="H707" s="4">
        <f>表2[[#This Row],[借方发生额]]/10000</f>
        <v>1.722169</v>
      </c>
      <c r="I707" s="2" t="s">
        <v>31</v>
      </c>
      <c r="J707" s="1">
        <f t="shared" si="11"/>
        <v>2025</v>
      </c>
      <c r="K707" s="1" t="s">
        <v>32</v>
      </c>
      <c r="L707" s="2" t="s">
        <v>7</v>
      </c>
    </row>
    <row r="708" spans="1:12">
      <c r="A708" s="3">
        <v>45838</v>
      </c>
      <c r="B708" s="1">
        <v>6</v>
      </c>
      <c r="C708" s="1">
        <v>645</v>
      </c>
      <c r="D708" s="2" t="s">
        <v>23</v>
      </c>
      <c r="E708" s="1" t="s">
        <v>81</v>
      </c>
      <c r="F708" s="2" t="s">
        <v>302</v>
      </c>
      <c r="G708" s="1">
        <v>104</v>
      </c>
      <c r="H708" s="4">
        <f>表2[[#This Row],[借方发生额]]/10000</f>
        <v>0.0104</v>
      </c>
      <c r="I708" s="2" t="s">
        <v>31</v>
      </c>
      <c r="J708" s="1">
        <f t="shared" si="11"/>
        <v>2025</v>
      </c>
      <c r="K708" s="1" t="s">
        <v>83</v>
      </c>
      <c r="L708" s="2" t="s">
        <v>9</v>
      </c>
    </row>
    <row r="709" spans="1:12">
      <c r="A709" s="3">
        <v>45838</v>
      </c>
      <c r="B709" s="1">
        <v>6</v>
      </c>
      <c r="C709" s="1">
        <v>645</v>
      </c>
      <c r="D709" s="2" t="s">
        <v>23</v>
      </c>
      <c r="E709" s="1" t="s">
        <v>33</v>
      </c>
      <c r="F709" s="2" t="s">
        <v>303</v>
      </c>
      <c r="G709" s="1">
        <v>204</v>
      </c>
      <c r="H709" s="4">
        <f>表2[[#This Row],[借方发生额]]/10000</f>
        <v>0.0204</v>
      </c>
      <c r="I709" s="2" t="s">
        <v>31</v>
      </c>
      <c r="J709" s="1">
        <f t="shared" si="11"/>
        <v>2025</v>
      </c>
      <c r="K709" s="1" t="s">
        <v>35</v>
      </c>
      <c r="L709" s="2" t="s">
        <v>9</v>
      </c>
    </row>
    <row r="710" hidden="1" spans="1:12">
      <c r="A710" s="3">
        <v>45838</v>
      </c>
      <c r="B710" s="1">
        <v>6</v>
      </c>
      <c r="C710" s="1">
        <v>645</v>
      </c>
      <c r="D710" s="2" t="s">
        <v>23</v>
      </c>
      <c r="E710" s="1" t="s">
        <v>286</v>
      </c>
      <c r="F710" s="2" t="s">
        <v>304</v>
      </c>
      <c r="G710" s="1">
        <v>739</v>
      </c>
      <c r="H710" s="4">
        <f>表2[[#This Row],[借方发生额]]/10000</f>
        <v>0.0739</v>
      </c>
      <c r="I710" s="2" t="s">
        <v>31</v>
      </c>
      <c r="J710" s="1">
        <f t="shared" si="11"/>
        <v>2025</v>
      </c>
      <c r="K710" s="1" t="s">
        <v>288</v>
      </c>
      <c r="L710" s="2" t="s">
        <v>7</v>
      </c>
    </row>
    <row r="711" spans="1:12">
      <c r="A711" s="3">
        <v>45838</v>
      </c>
      <c r="B711" s="1">
        <v>6</v>
      </c>
      <c r="C711" s="1">
        <v>645</v>
      </c>
      <c r="D711" s="2" t="s">
        <v>23</v>
      </c>
      <c r="E711" s="1" t="s">
        <v>33</v>
      </c>
      <c r="F711" s="2" t="s">
        <v>305</v>
      </c>
      <c r="G711" s="4">
        <v>3345</v>
      </c>
      <c r="H711" s="4">
        <f>表2[[#This Row],[借方发生额]]/10000</f>
        <v>0.3345</v>
      </c>
      <c r="I711" s="2" t="s">
        <v>31</v>
      </c>
      <c r="J711" s="1">
        <f t="shared" si="11"/>
        <v>2025</v>
      </c>
      <c r="K711" s="1" t="s">
        <v>35</v>
      </c>
      <c r="L711" s="2" t="s">
        <v>9</v>
      </c>
    </row>
    <row r="712" spans="1:12">
      <c r="A712" s="3">
        <v>45838</v>
      </c>
      <c r="B712" s="1">
        <v>6</v>
      </c>
      <c r="C712" s="1">
        <v>645</v>
      </c>
      <c r="D712" s="2" t="s">
        <v>23</v>
      </c>
      <c r="E712" s="1" t="s">
        <v>73</v>
      </c>
      <c r="F712" s="2" t="s">
        <v>306</v>
      </c>
      <c r="G712" s="4">
        <v>3862</v>
      </c>
      <c r="H712" s="4">
        <f>表2[[#This Row],[借方发生额]]/10000</f>
        <v>0.3862</v>
      </c>
      <c r="I712" s="2" t="s">
        <v>31</v>
      </c>
      <c r="J712" s="1">
        <f t="shared" si="11"/>
        <v>2025</v>
      </c>
      <c r="K712" s="1" t="s">
        <v>75</v>
      </c>
      <c r="L712" s="2" t="s">
        <v>9</v>
      </c>
    </row>
    <row r="713" spans="1:12">
      <c r="A713" s="3">
        <v>45838</v>
      </c>
      <c r="B713" s="1">
        <v>6</v>
      </c>
      <c r="C713" s="1">
        <v>645</v>
      </c>
      <c r="D713" s="2" t="s">
        <v>23</v>
      </c>
      <c r="E713" s="1" t="s">
        <v>56</v>
      </c>
      <c r="F713" s="2" t="s">
        <v>307</v>
      </c>
      <c r="G713" s="4">
        <v>5339.88</v>
      </c>
      <c r="H713" s="4">
        <f>表2[[#This Row],[借方发生额]]/10000</f>
        <v>0.533988</v>
      </c>
      <c r="I713" s="2" t="s">
        <v>31</v>
      </c>
      <c r="J713" s="1">
        <f t="shared" si="11"/>
        <v>2025</v>
      </c>
      <c r="K713" s="1" t="s">
        <v>58</v>
      </c>
      <c r="L713" s="2" t="s">
        <v>9</v>
      </c>
    </row>
    <row r="714" spans="1:12">
      <c r="A714" s="3">
        <v>45838</v>
      </c>
      <c r="B714" s="1">
        <v>6</v>
      </c>
      <c r="C714" s="1">
        <v>645</v>
      </c>
      <c r="D714" s="2" t="s">
        <v>23</v>
      </c>
      <c r="E714" s="1" t="s">
        <v>33</v>
      </c>
      <c r="F714" s="2" t="s">
        <v>308</v>
      </c>
      <c r="G714" s="1">
        <v>427.42</v>
      </c>
      <c r="H714" s="4">
        <f>表2[[#This Row],[借方发生额]]/10000</f>
        <v>0.042742</v>
      </c>
      <c r="I714" s="2" t="s">
        <v>31</v>
      </c>
      <c r="J714" s="1">
        <f t="shared" si="11"/>
        <v>2025</v>
      </c>
      <c r="K714" s="1" t="s">
        <v>35</v>
      </c>
      <c r="L714" s="2" t="s">
        <v>9</v>
      </c>
    </row>
    <row r="715" hidden="1" spans="1:12">
      <c r="A715" s="3">
        <v>45838</v>
      </c>
      <c r="B715" s="1">
        <v>6</v>
      </c>
      <c r="C715" s="1">
        <v>645</v>
      </c>
      <c r="D715" s="2" t="s">
        <v>23</v>
      </c>
      <c r="E715" s="1" t="s">
        <v>29</v>
      </c>
      <c r="F715" s="2" t="s">
        <v>146</v>
      </c>
      <c r="G715" s="4">
        <v>157334.7</v>
      </c>
      <c r="H715" s="4">
        <f>表2[[#This Row],[借方发生额]]/10000</f>
        <v>15.73347</v>
      </c>
      <c r="I715" s="2" t="s">
        <v>31</v>
      </c>
      <c r="J715" s="1">
        <f t="shared" si="11"/>
        <v>2025</v>
      </c>
      <c r="K715" s="1" t="s">
        <v>32</v>
      </c>
      <c r="L715" s="2" t="s">
        <v>7</v>
      </c>
    </row>
    <row r="716" hidden="1" spans="1:12">
      <c r="A716" s="3">
        <v>45838</v>
      </c>
      <c r="B716" s="1">
        <v>6</v>
      </c>
      <c r="C716" s="1">
        <v>645</v>
      </c>
      <c r="D716" s="2" t="s">
        <v>23</v>
      </c>
      <c r="E716" s="1" t="s">
        <v>29</v>
      </c>
      <c r="F716" s="2" t="s">
        <v>309</v>
      </c>
      <c r="G716" s="4">
        <v>12690.82</v>
      </c>
      <c r="H716" s="4">
        <f>表2[[#This Row],[借方发生额]]/10000</f>
        <v>1.269082</v>
      </c>
      <c r="I716" s="2" t="s">
        <v>31</v>
      </c>
      <c r="J716" s="1">
        <f t="shared" si="11"/>
        <v>2025</v>
      </c>
      <c r="K716" s="1" t="s">
        <v>32</v>
      </c>
      <c r="L716" s="2" t="s">
        <v>7</v>
      </c>
    </row>
    <row r="717" spans="1:12">
      <c r="A717" s="3">
        <v>45838</v>
      </c>
      <c r="B717" s="1">
        <v>6</v>
      </c>
      <c r="C717" s="1">
        <v>645</v>
      </c>
      <c r="D717" s="2" t="s">
        <v>23</v>
      </c>
      <c r="E717" s="1" t="s">
        <v>62</v>
      </c>
      <c r="F717" s="2" t="s">
        <v>305</v>
      </c>
      <c r="G717" s="4">
        <v>3017.43</v>
      </c>
      <c r="H717" s="4">
        <f>表2[[#This Row],[借方发生额]]/10000</f>
        <v>0.301743</v>
      </c>
      <c r="I717" s="2" t="s">
        <v>31</v>
      </c>
      <c r="J717" s="1">
        <f t="shared" si="11"/>
        <v>2025</v>
      </c>
      <c r="K717" s="1" t="s">
        <v>64</v>
      </c>
      <c r="L717" s="2" t="s">
        <v>9</v>
      </c>
    </row>
    <row r="718" spans="1:12">
      <c r="A718" s="3">
        <v>45838</v>
      </c>
      <c r="B718" s="1">
        <v>6</v>
      </c>
      <c r="C718" s="1">
        <v>645</v>
      </c>
      <c r="D718" s="2" t="s">
        <v>23</v>
      </c>
      <c r="E718" s="1" t="s">
        <v>77</v>
      </c>
      <c r="F718" s="2" t="s">
        <v>310</v>
      </c>
      <c r="G718" s="4">
        <v>2800</v>
      </c>
      <c r="H718" s="4">
        <f>表2[[#This Row],[借方发生额]]/10000</f>
        <v>0.28</v>
      </c>
      <c r="I718" s="2" t="s">
        <v>31</v>
      </c>
      <c r="J718" s="1">
        <f t="shared" si="11"/>
        <v>2025</v>
      </c>
      <c r="K718" s="1" t="s">
        <v>79</v>
      </c>
      <c r="L718" s="2" t="s">
        <v>9</v>
      </c>
    </row>
    <row r="719" spans="1:12">
      <c r="A719" s="3">
        <v>45838</v>
      </c>
      <c r="B719" s="1">
        <v>6</v>
      </c>
      <c r="C719" s="1">
        <v>645</v>
      </c>
      <c r="D719" s="2" t="s">
        <v>23</v>
      </c>
      <c r="E719" s="1" t="s">
        <v>59</v>
      </c>
      <c r="F719" s="2" t="s">
        <v>304</v>
      </c>
      <c r="G719" s="1">
        <v>335.3</v>
      </c>
      <c r="H719" s="4">
        <f>表2[[#This Row],[借方发生额]]/10000</f>
        <v>0.03353</v>
      </c>
      <c r="I719" s="2" t="s">
        <v>31</v>
      </c>
      <c r="J719" s="1">
        <f t="shared" si="11"/>
        <v>2025</v>
      </c>
      <c r="K719" s="1" t="s">
        <v>60</v>
      </c>
      <c r="L719" s="2" t="s">
        <v>9</v>
      </c>
    </row>
    <row r="720" spans="1:12">
      <c r="A720" s="3">
        <v>45838</v>
      </c>
      <c r="B720" s="1">
        <v>6</v>
      </c>
      <c r="C720" s="1">
        <v>645</v>
      </c>
      <c r="D720" s="2" t="s">
        <v>23</v>
      </c>
      <c r="E720" s="1" t="s">
        <v>81</v>
      </c>
      <c r="F720" s="2" t="s">
        <v>311</v>
      </c>
      <c r="G720" s="4">
        <v>6589.94</v>
      </c>
      <c r="H720" s="4">
        <f>表2[[#This Row],[借方发生额]]/10000</f>
        <v>0.658994</v>
      </c>
      <c r="I720" s="2" t="s">
        <v>31</v>
      </c>
      <c r="J720" s="1">
        <f t="shared" si="11"/>
        <v>2025</v>
      </c>
      <c r="K720" s="1" t="s">
        <v>83</v>
      </c>
      <c r="L720" s="2" t="s">
        <v>9</v>
      </c>
    </row>
    <row r="721" spans="1:12">
      <c r="A721" s="3">
        <v>45838</v>
      </c>
      <c r="B721" s="1">
        <v>6</v>
      </c>
      <c r="C721" s="1">
        <v>645</v>
      </c>
      <c r="D721" s="2" t="s">
        <v>23</v>
      </c>
      <c r="E721" s="1" t="s">
        <v>33</v>
      </c>
      <c r="F721" s="2" t="s">
        <v>312</v>
      </c>
      <c r="G721" s="1">
        <v>148.44</v>
      </c>
      <c r="H721" s="4">
        <f>表2[[#This Row],[借方发生额]]/10000</f>
        <v>0.014844</v>
      </c>
      <c r="I721" s="2" t="s">
        <v>31</v>
      </c>
      <c r="J721" s="1">
        <f t="shared" si="11"/>
        <v>2025</v>
      </c>
      <c r="K721" s="1" t="s">
        <v>35</v>
      </c>
      <c r="L721" s="2" t="s">
        <v>9</v>
      </c>
    </row>
    <row r="722" spans="1:12">
      <c r="A722" s="3">
        <v>45838</v>
      </c>
      <c r="B722" s="1">
        <v>6</v>
      </c>
      <c r="C722" s="1">
        <v>645</v>
      </c>
      <c r="D722" s="2" t="s">
        <v>23</v>
      </c>
      <c r="E722" s="1" t="s">
        <v>77</v>
      </c>
      <c r="F722" s="2" t="s">
        <v>281</v>
      </c>
      <c r="G722" s="4">
        <v>6611.9</v>
      </c>
      <c r="H722" s="4">
        <f>表2[[#This Row],[借方发生额]]/10000</f>
        <v>0.66119</v>
      </c>
      <c r="I722" s="2" t="s">
        <v>31</v>
      </c>
      <c r="J722" s="1">
        <f t="shared" si="11"/>
        <v>2025</v>
      </c>
      <c r="K722" s="1" t="s">
        <v>79</v>
      </c>
      <c r="L722" s="2" t="s">
        <v>9</v>
      </c>
    </row>
    <row r="723" spans="1:12">
      <c r="A723" s="3">
        <v>45838</v>
      </c>
      <c r="B723" s="1">
        <v>6</v>
      </c>
      <c r="C723" s="1">
        <v>645</v>
      </c>
      <c r="D723" s="2" t="s">
        <v>23</v>
      </c>
      <c r="E723" s="1" t="s">
        <v>73</v>
      </c>
      <c r="F723" s="2" t="s">
        <v>313</v>
      </c>
      <c r="G723" s="4">
        <v>2135.96</v>
      </c>
      <c r="H723" s="4">
        <f>表2[[#This Row],[借方发生额]]/10000</f>
        <v>0.213596</v>
      </c>
      <c r="I723" s="2" t="s">
        <v>31</v>
      </c>
      <c r="J723" s="1">
        <f t="shared" si="11"/>
        <v>2025</v>
      </c>
      <c r="K723" s="1" t="s">
        <v>75</v>
      </c>
      <c r="L723" s="2" t="s">
        <v>9</v>
      </c>
    </row>
    <row r="724" hidden="1" spans="1:12">
      <c r="A724" s="3">
        <v>45838</v>
      </c>
      <c r="B724" s="1">
        <v>6</v>
      </c>
      <c r="C724" s="1">
        <v>645</v>
      </c>
      <c r="D724" s="2" t="s">
        <v>23</v>
      </c>
      <c r="E724" s="1" t="s">
        <v>29</v>
      </c>
      <c r="F724" s="2" t="s">
        <v>104</v>
      </c>
      <c r="G724" s="4">
        <v>162983.2</v>
      </c>
      <c r="H724" s="4">
        <f>表2[[#This Row],[借方发生额]]/10000</f>
        <v>16.29832</v>
      </c>
      <c r="I724" s="2" t="s">
        <v>31</v>
      </c>
      <c r="J724" s="1">
        <f t="shared" si="11"/>
        <v>2025</v>
      </c>
      <c r="K724" s="1" t="s">
        <v>32</v>
      </c>
      <c r="L724" s="2" t="s">
        <v>7</v>
      </c>
    </row>
    <row r="725" spans="1:12">
      <c r="A725" s="3">
        <v>45838</v>
      </c>
      <c r="B725" s="1">
        <v>6</v>
      </c>
      <c r="C725" s="1">
        <v>645</v>
      </c>
      <c r="D725" s="2" t="s">
        <v>23</v>
      </c>
      <c r="E725" s="1" t="s">
        <v>81</v>
      </c>
      <c r="F725" s="2" t="s">
        <v>314</v>
      </c>
      <c r="G725" s="4">
        <v>6589.76</v>
      </c>
      <c r="H725" s="4">
        <f>表2[[#This Row],[借方发生额]]/10000</f>
        <v>0.658976</v>
      </c>
      <c r="I725" s="2" t="s">
        <v>31</v>
      </c>
      <c r="J725" s="1">
        <f t="shared" si="11"/>
        <v>2025</v>
      </c>
      <c r="K725" s="1" t="s">
        <v>83</v>
      </c>
      <c r="L725" s="2" t="s">
        <v>9</v>
      </c>
    </row>
    <row r="726" spans="1:12">
      <c r="A726" s="3">
        <v>45838</v>
      </c>
      <c r="B726" s="1">
        <v>6</v>
      </c>
      <c r="C726" s="1">
        <v>645</v>
      </c>
      <c r="D726" s="2" t="s">
        <v>23</v>
      </c>
      <c r="E726" s="1" t="s">
        <v>56</v>
      </c>
      <c r="F726" s="2" t="s">
        <v>312</v>
      </c>
      <c r="G726" s="4">
        <v>1746.53</v>
      </c>
      <c r="H726" s="4">
        <f>表2[[#This Row],[借方发生额]]/10000</f>
        <v>0.174653</v>
      </c>
      <c r="I726" s="2" t="s">
        <v>31</v>
      </c>
      <c r="J726" s="1">
        <f t="shared" si="11"/>
        <v>2025</v>
      </c>
      <c r="K726" s="1" t="s">
        <v>58</v>
      </c>
      <c r="L726" s="2" t="s">
        <v>9</v>
      </c>
    </row>
    <row r="727" hidden="1" spans="1:12">
      <c r="A727" s="3">
        <v>45838</v>
      </c>
      <c r="B727" s="1">
        <v>6</v>
      </c>
      <c r="C727" s="1">
        <v>645</v>
      </c>
      <c r="D727" s="2" t="s">
        <v>23</v>
      </c>
      <c r="E727" s="1" t="s">
        <v>29</v>
      </c>
      <c r="F727" s="2" t="s">
        <v>55</v>
      </c>
      <c r="G727" s="4">
        <v>212077.24</v>
      </c>
      <c r="H727" s="4">
        <f>表2[[#This Row],[借方发生额]]/10000</f>
        <v>21.207724</v>
      </c>
      <c r="I727" s="2" t="s">
        <v>31</v>
      </c>
      <c r="J727" s="1">
        <f t="shared" si="11"/>
        <v>2025</v>
      </c>
      <c r="K727" s="1" t="s">
        <v>32</v>
      </c>
      <c r="L727" s="2" t="s">
        <v>7</v>
      </c>
    </row>
    <row r="728" spans="1:12">
      <c r="A728" s="3">
        <v>45838</v>
      </c>
      <c r="B728" s="1">
        <v>6</v>
      </c>
      <c r="C728" s="1">
        <v>645</v>
      </c>
      <c r="D728" s="2" t="s">
        <v>23</v>
      </c>
      <c r="E728" s="1" t="s">
        <v>33</v>
      </c>
      <c r="F728" s="2" t="s">
        <v>305</v>
      </c>
      <c r="G728" s="1">
        <v>80</v>
      </c>
      <c r="H728" s="4">
        <f>表2[[#This Row],[借方发生额]]/10000</f>
        <v>0.008</v>
      </c>
      <c r="I728" s="2" t="s">
        <v>31</v>
      </c>
      <c r="J728" s="1">
        <f t="shared" si="11"/>
        <v>2025</v>
      </c>
      <c r="K728" s="1" t="s">
        <v>35</v>
      </c>
      <c r="L728" s="2" t="s">
        <v>9</v>
      </c>
    </row>
    <row r="729" hidden="1" spans="1:12">
      <c r="A729" s="3">
        <v>45838</v>
      </c>
      <c r="B729" s="1">
        <v>6</v>
      </c>
      <c r="C729" s="1">
        <v>645</v>
      </c>
      <c r="D729" s="2" t="s">
        <v>23</v>
      </c>
      <c r="E729" s="1" t="s">
        <v>286</v>
      </c>
      <c r="F729" s="2" t="s">
        <v>306</v>
      </c>
      <c r="G729" s="1">
        <v>255.9</v>
      </c>
      <c r="H729" s="4">
        <f>表2[[#This Row],[借方发生额]]/10000</f>
        <v>0.02559</v>
      </c>
      <c r="I729" s="2" t="s">
        <v>31</v>
      </c>
      <c r="J729" s="1">
        <f t="shared" si="11"/>
        <v>2025</v>
      </c>
      <c r="K729" s="1" t="s">
        <v>288</v>
      </c>
      <c r="L729" s="2" t="s">
        <v>7</v>
      </c>
    </row>
    <row r="730" spans="1:12">
      <c r="A730" s="3">
        <v>45838</v>
      </c>
      <c r="B730" s="1">
        <v>6</v>
      </c>
      <c r="C730" s="1">
        <v>645</v>
      </c>
      <c r="D730" s="2" t="s">
        <v>23</v>
      </c>
      <c r="E730" s="1" t="s">
        <v>81</v>
      </c>
      <c r="F730" s="2" t="s">
        <v>304</v>
      </c>
      <c r="G730" s="1">
        <v>579</v>
      </c>
      <c r="H730" s="4">
        <f>表2[[#This Row],[借方发生额]]/10000</f>
        <v>0.0579</v>
      </c>
      <c r="I730" s="2" t="s">
        <v>31</v>
      </c>
      <c r="J730" s="1">
        <f t="shared" si="11"/>
        <v>2025</v>
      </c>
      <c r="K730" s="1" t="s">
        <v>83</v>
      </c>
      <c r="L730" s="2" t="s">
        <v>9</v>
      </c>
    </row>
    <row r="731" spans="1:12">
      <c r="A731" s="3">
        <v>45838</v>
      </c>
      <c r="B731" s="1">
        <v>6</v>
      </c>
      <c r="C731" s="1">
        <v>645</v>
      </c>
      <c r="D731" s="2" t="s">
        <v>23</v>
      </c>
      <c r="E731" s="1" t="s">
        <v>81</v>
      </c>
      <c r="F731" s="2" t="s">
        <v>315</v>
      </c>
      <c r="G731" s="4">
        <v>6458.72</v>
      </c>
      <c r="H731" s="4">
        <f>表2[[#This Row],[借方发生额]]/10000</f>
        <v>0.645872</v>
      </c>
      <c r="I731" s="2" t="s">
        <v>31</v>
      </c>
      <c r="J731" s="1">
        <f t="shared" si="11"/>
        <v>2025</v>
      </c>
      <c r="K731" s="1" t="s">
        <v>83</v>
      </c>
      <c r="L731" s="2" t="s">
        <v>9</v>
      </c>
    </row>
    <row r="732" spans="1:12">
      <c r="A732" s="3">
        <v>45838</v>
      </c>
      <c r="B732" s="1">
        <v>6</v>
      </c>
      <c r="C732" s="1">
        <v>645</v>
      </c>
      <c r="D732" s="2" t="s">
        <v>23</v>
      </c>
      <c r="E732" s="1" t="s">
        <v>62</v>
      </c>
      <c r="F732" s="2" t="s">
        <v>308</v>
      </c>
      <c r="G732" s="1">
        <v>494.11</v>
      </c>
      <c r="H732" s="4">
        <f>表2[[#This Row],[借方发生额]]/10000</f>
        <v>0.049411</v>
      </c>
      <c r="I732" s="2" t="s">
        <v>31</v>
      </c>
      <c r="J732" s="1">
        <f t="shared" si="11"/>
        <v>2025</v>
      </c>
      <c r="K732" s="1" t="s">
        <v>64</v>
      </c>
      <c r="L732" s="2" t="s">
        <v>9</v>
      </c>
    </row>
    <row r="733" spans="1:12">
      <c r="A733" s="3">
        <v>45838</v>
      </c>
      <c r="B733" s="1">
        <v>6</v>
      </c>
      <c r="C733" s="1">
        <v>645</v>
      </c>
      <c r="D733" s="2" t="s">
        <v>23</v>
      </c>
      <c r="E733" s="1" t="s">
        <v>77</v>
      </c>
      <c r="F733" s="2" t="s">
        <v>281</v>
      </c>
      <c r="G733" s="4">
        <v>6393.1</v>
      </c>
      <c r="H733" s="4">
        <f>表2[[#This Row],[借方发生额]]/10000</f>
        <v>0.63931</v>
      </c>
      <c r="I733" s="2" t="s">
        <v>31</v>
      </c>
      <c r="J733" s="1">
        <f t="shared" si="11"/>
        <v>2025</v>
      </c>
      <c r="K733" s="1" t="s">
        <v>79</v>
      </c>
      <c r="L733" s="2" t="s">
        <v>9</v>
      </c>
    </row>
    <row r="734" hidden="1" spans="1:12">
      <c r="A734" s="3">
        <v>45838</v>
      </c>
      <c r="B734" s="1">
        <v>6</v>
      </c>
      <c r="C734" s="1">
        <v>645</v>
      </c>
      <c r="D734" s="2" t="s">
        <v>23</v>
      </c>
      <c r="E734" s="1" t="s">
        <v>29</v>
      </c>
      <c r="F734" s="2" t="s">
        <v>61</v>
      </c>
      <c r="G734" s="4">
        <v>54314</v>
      </c>
      <c r="H734" s="4">
        <f>表2[[#This Row],[借方发生额]]/10000</f>
        <v>5.4314</v>
      </c>
      <c r="I734" s="2" t="s">
        <v>31</v>
      </c>
      <c r="J734" s="1">
        <f t="shared" si="11"/>
        <v>2025</v>
      </c>
      <c r="K734" s="1" t="s">
        <v>32</v>
      </c>
      <c r="L734" s="2" t="s">
        <v>7</v>
      </c>
    </row>
    <row r="735" spans="1:12">
      <c r="A735" s="3">
        <v>45838</v>
      </c>
      <c r="B735" s="1">
        <v>6</v>
      </c>
      <c r="C735" s="1">
        <v>645</v>
      </c>
      <c r="D735" s="2" t="s">
        <v>23</v>
      </c>
      <c r="E735" s="1" t="s">
        <v>81</v>
      </c>
      <c r="F735" s="2" t="s">
        <v>313</v>
      </c>
      <c r="G735" s="1">
        <v>293</v>
      </c>
      <c r="H735" s="4">
        <f>表2[[#This Row],[借方发生额]]/10000</f>
        <v>0.0293</v>
      </c>
      <c r="I735" s="2" t="s">
        <v>31</v>
      </c>
      <c r="J735" s="1">
        <f t="shared" si="11"/>
        <v>2025</v>
      </c>
      <c r="K735" s="1" t="s">
        <v>83</v>
      </c>
      <c r="L735" s="2" t="s">
        <v>9</v>
      </c>
    </row>
    <row r="736" spans="1:12">
      <c r="A736" s="3">
        <v>45838</v>
      </c>
      <c r="B736" s="1">
        <v>6</v>
      </c>
      <c r="C736" s="1">
        <v>645</v>
      </c>
      <c r="D736" s="2" t="s">
        <v>23</v>
      </c>
      <c r="E736" s="1" t="s">
        <v>33</v>
      </c>
      <c r="F736" s="2" t="s">
        <v>305</v>
      </c>
      <c r="G736" s="4">
        <v>2996.25</v>
      </c>
      <c r="H736" s="4">
        <f>表2[[#This Row],[借方发生额]]/10000</f>
        <v>0.299625</v>
      </c>
      <c r="I736" s="2" t="s">
        <v>31</v>
      </c>
      <c r="J736" s="1">
        <f t="shared" si="11"/>
        <v>2025</v>
      </c>
      <c r="K736" s="1" t="s">
        <v>35</v>
      </c>
      <c r="L736" s="2" t="s">
        <v>9</v>
      </c>
    </row>
    <row r="737" spans="1:12">
      <c r="A737" s="3">
        <v>45838</v>
      </c>
      <c r="B737" s="1">
        <v>6</v>
      </c>
      <c r="C737" s="1">
        <v>645</v>
      </c>
      <c r="D737" s="2" t="s">
        <v>23</v>
      </c>
      <c r="E737" s="1" t="s">
        <v>56</v>
      </c>
      <c r="F737" s="2" t="s">
        <v>314</v>
      </c>
      <c r="G737" s="4">
        <v>2645</v>
      </c>
      <c r="H737" s="4">
        <f>表2[[#This Row],[借方发生额]]/10000</f>
        <v>0.2645</v>
      </c>
      <c r="I737" s="2" t="s">
        <v>31</v>
      </c>
      <c r="J737" s="1">
        <f t="shared" si="11"/>
        <v>2025</v>
      </c>
      <c r="K737" s="1" t="s">
        <v>58</v>
      </c>
      <c r="L737" s="2" t="s">
        <v>9</v>
      </c>
    </row>
    <row r="738" hidden="1" spans="1:12">
      <c r="A738" s="3">
        <v>45838</v>
      </c>
      <c r="B738" s="1">
        <v>6</v>
      </c>
      <c r="C738" s="1">
        <v>645</v>
      </c>
      <c r="D738" s="2" t="s">
        <v>23</v>
      </c>
      <c r="E738" s="1" t="s">
        <v>29</v>
      </c>
      <c r="F738" s="2" t="s">
        <v>105</v>
      </c>
      <c r="G738" s="4">
        <v>152969.19</v>
      </c>
      <c r="H738" s="4">
        <f>表2[[#This Row],[借方发生额]]/10000</f>
        <v>15.296919</v>
      </c>
      <c r="I738" s="2" t="s">
        <v>31</v>
      </c>
      <c r="J738" s="1">
        <f t="shared" si="11"/>
        <v>2025</v>
      </c>
      <c r="K738" s="1" t="s">
        <v>32</v>
      </c>
      <c r="L738" s="2" t="s">
        <v>7</v>
      </c>
    </row>
    <row r="739" spans="1:12">
      <c r="A739" s="3">
        <v>45838</v>
      </c>
      <c r="B739" s="1">
        <v>6</v>
      </c>
      <c r="C739" s="1">
        <v>645</v>
      </c>
      <c r="D739" s="2" t="s">
        <v>23</v>
      </c>
      <c r="E739" s="1" t="s">
        <v>33</v>
      </c>
      <c r="F739" s="2" t="s">
        <v>302</v>
      </c>
      <c r="G739" s="4">
        <v>7671.39</v>
      </c>
      <c r="H739" s="4">
        <f>表2[[#This Row],[借方发生额]]/10000</f>
        <v>0.767139</v>
      </c>
      <c r="I739" s="2" t="s">
        <v>31</v>
      </c>
      <c r="J739" s="1">
        <f t="shared" si="11"/>
        <v>2025</v>
      </c>
      <c r="K739" s="1" t="s">
        <v>35</v>
      </c>
      <c r="L739" s="2" t="s">
        <v>9</v>
      </c>
    </row>
    <row r="740" hidden="1" spans="1:12">
      <c r="A740" s="3">
        <v>45838</v>
      </c>
      <c r="B740" s="1">
        <v>6</v>
      </c>
      <c r="C740" s="1">
        <v>645</v>
      </c>
      <c r="D740" s="2" t="s">
        <v>23</v>
      </c>
      <c r="E740" s="1" t="s">
        <v>29</v>
      </c>
      <c r="F740" s="2" t="s">
        <v>84</v>
      </c>
      <c r="G740" s="4">
        <v>77241.1</v>
      </c>
      <c r="H740" s="4">
        <f>表2[[#This Row],[借方发生额]]/10000</f>
        <v>7.72411</v>
      </c>
      <c r="I740" s="2" t="s">
        <v>31</v>
      </c>
      <c r="J740" s="1">
        <f t="shared" si="11"/>
        <v>2025</v>
      </c>
      <c r="K740" s="1" t="s">
        <v>32</v>
      </c>
      <c r="L740" s="2" t="s">
        <v>7</v>
      </c>
    </row>
    <row r="741" spans="1:12">
      <c r="A741" s="3">
        <v>45838</v>
      </c>
      <c r="B741" s="1">
        <v>6</v>
      </c>
      <c r="C741" s="1">
        <v>645</v>
      </c>
      <c r="D741" s="2" t="s">
        <v>23</v>
      </c>
      <c r="E741" s="1" t="s">
        <v>33</v>
      </c>
      <c r="F741" s="2" t="s">
        <v>316</v>
      </c>
      <c r="G741" s="4">
        <v>2167</v>
      </c>
      <c r="H741" s="4">
        <f>表2[[#This Row],[借方发生额]]/10000</f>
        <v>0.2167</v>
      </c>
      <c r="I741" s="2" t="s">
        <v>31</v>
      </c>
      <c r="J741" s="1">
        <f t="shared" si="11"/>
        <v>2025</v>
      </c>
      <c r="K741" s="1" t="s">
        <v>35</v>
      </c>
      <c r="L741" s="2" t="s">
        <v>9</v>
      </c>
    </row>
    <row r="742" spans="1:12">
      <c r="A742" s="3">
        <v>45838</v>
      </c>
      <c r="B742" s="1">
        <v>6</v>
      </c>
      <c r="C742" s="1">
        <v>645</v>
      </c>
      <c r="D742" s="2" t="s">
        <v>23</v>
      </c>
      <c r="E742" s="1" t="s">
        <v>38</v>
      </c>
      <c r="F742" s="2" t="s">
        <v>304</v>
      </c>
      <c r="G742" s="1">
        <v>919</v>
      </c>
      <c r="H742" s="4">
        <f>表2[[#This Row],[借方发生额]]/10000</f>
        <v>0.0919</v>
      </c>
      <c r="I742" s="2" t="s">
        <v>31</v>
      </c>
      <c r="J742" s="1">
        <f t="shared" si="11"/>
        <v>2025</v>
      </c>
      <c r="K742" s="1" t="s">
        <v>40</v>
      </c>
      <c r="L742" s="2" t="s">
        <v>9</v>
      </c>
    </row>
    <row r="743" spans="1:12">
      <c r="A743" s="3">
        <v>45838</v>
      </c>
      <c r="B743" s="1">
        <v>6</v>
      </c>
      <c r="C743" s="1">
        <v>645</v>
      </c>
      <c r="D743" s="2" t="s">
        <v>23</v>
      </c>
      <c r="E743" s="1" t="s">
        <v>62</v>
      </c>
      <c r="F743" s="2" t="s">
        <v>316</v>
      </c>
      <c r="G743" s="1">
        <v>303.66</v>
      </c>
      <c r="H743" s="4">
        <f>表2[[#This Row],[借方发生额]]/10000</f>
        <v>0.030366</v>
      </c>
      <c r="I743" s="2" t="s">
        <v>31</v>
      </c>
      <c r="J743" s="1">
        <f t="shared" si="11"/>
        <v>2025</v>
      </c>
      <c r="K743" s="1" t="s">
        <v>64</v>
      </c>
      <c r="L743" s="2" t="s">
        <v>9</v>
      </c>
    </row>
    <row r="744" spans="1:12">
      <c r="A744" s="3">
        <v>45838</v>
      </c>
      <c r="B744" s="1">
        <v>6</v>
      </c>
      <c r="C744" s="1">
        <v>645</v>
      </c>
      <c r="D744" s="2" t="s">
        <v>23</v>
      </c>
      <c r="E744" s="1" t="s">
        <v>56</v>
      </c>
      <c r="F744" s="2" t="s">
        <v>317</v>
      </c>
      <c r="G744" s="4">
        <v>6166.59</v>
      </c>
      <c r="H744" s="4">
        <f>表2[[#This Row],[借方发生额]]/10000</f>
        <v>0.616659</v>
      </c>
      <c r="I744" s="2" t="s">
        <v>31</v>
      </c>
      <c r="J744" s="1">
        <f t="shared" si="11"/>
        <v>2025</v>
      </c>
      <c r="K744" s="1" t="s">
        <v>58</v>
      </c>
      <c r="L744" s="2" t="s">
        <v>9</v>
      </c>
    </row>
    <row r="745" spans="1:12">
      <c r="A745" s="3">
        <v>45838</v>
      </c>
      <c r="B745" s="1">
        <v>6</v>
      </c>
      <c r="C745" s="1">
        <v>645</v>
      </c>
      <c r="D745" s="2" t="s">
        <v>23</v>
      </c>
      <c r="E745" s="1" t="s">
        <v>33</v>
      </c>
      <c r="F745" s="2" t="s">
        <v>318</v>
      </c>
      <c r="G745" s="4">
        <v>6779.7</v>
      </c>
      <c r="H745" s="4">
        <f>表2[[#This Row],[借方发生额]]/10000</f>
        <v>0.67797</v>
      </c>
      <c r="I745" s="2" t="s">
        <v>31</v>
      </c>
      <c r="J745" s="1">
        <f t="shared" si="11"/>
        <v>2025</v>
      </c>
      <c r="K745" s="1" t="s">
        <v>35</v>
      </c>
      <c r="L745" s="2" t="s">
        <v>9</v>
      </c>
    </row>
    <row r="746" hidden="1" spans="1:12">
      <c r="A746" s="3">
        <v>45838</v>
      </c>
      <c r="B746" s="1">
        <v>6</v>
      </c>
      <c r="C746" s="1">
        <v>645</v>
      </c>
      <c r="D746" s="2" t="s">
        <v>23</v>
      </c>
      <c r="E746" s="1" t="s">
        <v>29</v>
      </c>
      <c r="F746" s="2" t="s">
        <v>95</v>
      </c>
      <c r="G746" s="4">
        <v>188426.81</v>
      </c>
      <c r="H746" s="4">
        <f>表2[[#This Row],[借方发生额]]/10000</f>
        <v>18.842681</v>
      </c>
      <c r="I746" s="2" t="s">
        <v>31</v>
      </c>
      <c r="J746" s="1">
        <f t="shared" si="11"/>
        <v>2025</v>
      </c>
      <c r="K746" s="1" t="s">
        <v>32</v>
      </c>
      <c r="L746" s="2" t="s">
        <v>7</v>
      </c>
    </row>
    <row r="747" spans="1:12">
      <c r="A747" s="3">
        <v>45838</v>
      </c>
      <c r="B747" s="1">
        <v>6</v>
      </c>
      <c r="C747" s="1">
        <v>645</v>
      </c>
      <c r="D747" s="2" t="s">
        <v>23</v>
      </c>
      <c r="E747" s="1" t="s">
        <v>24</v>
      </c>
      <c r="F747" s="2" t="s">
        <v>319</v>
      </c>
      <c r="G747" s="4">
        <v>16800</v>
      </c>
      <c r="H747" s="4">
        <f>表2[[#This Row],[借方发生额]]/10000</f>
        <v>1.68</v>
      </c>
      <c r="I747" s="2" t="s">
        <v>31</v>
      </c>
      <c r="J747" s="1">
        <f t="shared" si="11"/>
        <v>2025</v>
      </c>
      <c r="K747" s="1" t="s">
        <v>27</v>
      </c>
      <c r="L747" s="2" t="s">
        <v>9</v>
      </c>
    </row>
    <row r="748" hidden="1" spans="1:12">
      <c r="A748" s="3">
        <v>45838</v>
      </c>
      <c r="B748" s="1">
        <v>6</v>
      </c>
      <c r="C748" s="1">
        <v>645</v>
      </c>
      <c r="D748" s="2" t="s">
        <v>23</v>
      </c>
      <c r="E748" s="1" t="s">
        <v>29</v>
      </c>
      <c r="F748" s="2" t="s">
        <v>66</v>
      </c>
      <c r="G748" s="4">
        <v>19575.35</v>
      </c>
      <c r="H748" s="4">
        <f>表2[[#This Row],[借方发生额]]/10000</f>
        <v>1.957535</v>
      </c>
      <c r="I748" s="2" t="s">
        <v>31</v>
      </c>
      <c r="J748" s="1">
        <f t="shared" si="11"/>
        <v>2025</v>
      </c>
      <c r="K748" s="1" t="s">
        <v>32</v>
      </c>
      <c r="L748" s="2" t="s">
        <v>7</v>
      </c>
    </row>
    <row r="749" spans="1:12">
      <c r="A749" s="3">
        <v>45838</v>
      </c>
      <c r="B749" s="1">
        <v>6</v>
      </c>
      <c r="C749" s="1">
        <v>645</v>
      </c>
      <c r="D749" s="2" t="s">
        <v>23</v>
      </c>
      <c r="E749" s="1" t="s">
        <v>62</v>
      </c>
      <c r="F749" s="2" t="s">
        <v>305</v>
      </c>
      <c r="G749" s="1">
        <v>70.64</v>
      </c>
      <c r="H749" s="4">
        <f>表2[[#This Row],[借方发生额]]/10000</f>
        <v>0.007064</v>
      </c>
      <c r="I749" s="2" t="s">
        <v>31</v>
      </c>
      <c r="J749" s="1">
        <f t="shared" si="11"/>
        <v>2025</v>
      </c>
      <c r="K749" s="1" t="s">
        <v>64</v>
      </c>
      <c r="L749" s="2" t="s">
        <v>9</v>
      </c>
    </row>
    <row r="750" spans="1:12">
      <c r="A750" s="3">
        <v>45838</v>
      </c>
      <c r="B750" s="1">
        <v>6</v>
      </c>
      <c r="C750" s="1">
        <v>645</v>
      </c>
      <c r="D750" s="2" t="s">
        <v>23</v>
      </c>
      <c r="E750" s="1" t="s">
        <v>81</v>
      </c>
      <c r="F750" s="2" t="s">
        <v>314</v>
      </c>
      <c r="G750" s="4">
        <v>3205.16</v>
      </c>
      <c r="H750" s="4">
        <f>表2[[#This Row],[借方发生额]]/10000</f>
        <v>0.320516</v>
      </c>
      <c r="I750" s="2" t="s">
        <v>31</v>
      </c>
      <c r="J750" s="1">
        <f t="shared" si="11"/>
        <v>2025</v>
      </c>
      <c r="K750" s="1" t="s">
        <v>83</v>
      </c>
      <c r="L750" s="2" t="s">
        <v>9</v>
      </c>
    </row>
    <row r="751" hidden="1" spans="1:12">
      <c r="A751" s="3">
        <v>45838</v>
      </c>
      <c r="B751" s="1">
        <v>6</v>
      </c>
      <c r="C751" s="1">
        <v>645</v>
      </c>
      <c r="D751" s="2" t="s">
        <v>23</v>
      </c>
      <c r="E751" s="1" t="s">
        <v>36</v>
      </c>
      <c r="F751" s="2" t="s">
        <v>320</v>
      </c>
      <c r="G751" s="4">
        <v>50000</v>
      </c>
      <c r="H751" s="4">
        <f>表2[[#This Row],[借方发生额]]/10000</f>
        <v>5</v>
      </c>
      <c r="I751" s="2" t="s">
        <v>31</v>
      </c>
      <c r="J751" s="1">
        <f t="shared" si="11"/>
        <v>2025</v>
      </c>
      <c r="K751" s="1" t="s">
        <v>8</v>
      </c>
      <c r="L751" s="2" t="s">
        <v>8</v>
      </c>
    </row>
    <row r="752" spans="1:12">
      <c r="A752" s="3">
        <v>45838</v>
      </c>
      <c r="B752" s="1">
        <v>6</v>
      </c>
      <c r="C752" s="1">
        <v>645</v>
      </c>
      <c r="D752" s="2" t="s">
        <v>23</v>
      </c>
      <c r="E752" s="1" t="s">
        <v>81</v>
      </c>
      <c r="F752" s="2" t="s">
        <v>317</v>
      </c>
      <c r="G752" s="4">
        <v>3013.3</v>
      </c>
      <c r="H752" s="4">
        <f>表2[[#This Row],[借方发生额]]/10000</f>
        <v>0.30133</v>
      </c>
      <c r="I752" s="2" t="s">
        <v>31</v>
      </c>
      <c r="J752" s="1">
        <f t="shared" si="11"/>
        <v>2025</v>
      </c>
      <c r="K752" s="1" t="s">
        <v>83</v>
      </c>
      <c r="L752" s="2" t="s">
        <v>9</v>
      </c>
    </row>
    <row r="753" spans="1:12">
      <c r="A753" s="3">
        <v>45838</v>
      </c>
      <c r="B753" s="1">
        <v>6</v>
      </c>
      <c r="C753" s="1">
        <v>645</v>
      </c>
      <c r="D753" s="2" t="s">
        <v>23</v>
      </c>
      <c r="E753" s="1" t="s">
        <v>33</v>
      </c>
      <c r="F753" s="2" t="s">
        <v>318</v>
      </c>
      <c r="G753" s="4">
        <v>6112</v>
      </c>
      <c r="H753" s="4">
        <f>表2[[#This Row],[借方发生额]]/10000</f>
        <v>0.6112</v>
      </c>
      <c r="I753" s="2" t="s">
        <v>31</v>
      </c>
      <c r="J753" s="1">
        <f t="shared" si="11"/>
        <v>2025</v>
      </c>
      <c r="K753" s="1" t="s">
        <v>35</v>
      </c>
      <c r="L753" s="2" t="s">
        <v>9</v>
      </c>
    </row>
    <row r="754" spans="1:12">
      <c r="A754" s="3">
        <v>45838</v>
      </c>
      <c r="B754" s="1">
        <v>6</v>
      </c>
      <c r="C754" s="1">
        <v>645</v>
      </c>
      <c r="D754" s="2" t="s">
        <v>23</v>
      </c>
      <c r="E754" s="1" t="s">
        <v>56</v>
      </c>
      <c r="F754" s="2" t="s">
        <v>314</v>
      </c>
      <c r="G754" s="4">
        <v>3499.59</v>
      </c>
      <c r="H754" s="4">
        <f>表2[[#This Row],[借方发生额]]/10000</f>
        <v>0.349959</v>
      </c>
      <c r="I754" s="2" t="s">
        <v>31</v>
      </c>
      <c r="J754" s="1">
        <f t="shared" si="11"/>
        <v>2025</v>
      </c>
      <c r="K754" s="1" t="s">
        <v>58</v>
      </c>
      <c r="L754" s="2" t="s">
        <v>9</v>
      </c>
    </row>
    <row r="755" spans="1:12">
      <c r="A755" s="3">
        <v>45838</v>
      </c>
      <c r="B755" s="1">
        <v>6</v>
      </c>
      <c r="C755" s="1">
        <v>645</v>
      </c>
      <c r="D755" s="2" t="s">
        <v>23</v>
      </c>
      <c r="E755" s="1" t="s">
        <v>33</v>
      </c>
      <c r="F755" s="2" t="s">
        <v>321</v>
      </c>
      <c r="G755" s="1">
        <v>855.27</v>
      </c>
      <c r="H755" s="4">
        <f>表2[[#This Row],[借方发生额]]/10000</f>
        <v>0.085527</v>
      </c>
      <c r="I755" s="2" t="s">
        <v>31</v>
      </c>
      <c r="J755" s="1">
        <f t="shared" si="11"/>
        <v>2025</v>
      </c>
      <c r="K755" s="1" t="s">
        <v>35</v>
      </c>
      <c r="L755" s="2" t="s">
        <v>9</v>
      </c>
    </row>
    <row r="756" spans="1:12">
      <c r="A756" s="3">
        <v>45838</v>
      </c>
      <c r="B756" s="1">
        <v>6</v>
      </c>
      <c r="C756" s="1">
        <v>645</v>
      </c>
      <c r="D756" s="2" t="s">
        <v>23</v>
      </c>
      <c r="E756" s="1" t="s">
        <v>33</v>
      </c>
      <c r="F756" s="2" t="s">
        <v>322</v>
      </c>
      <c r="G756" s="1">
        <v>232</v>
      </c>
      <c r="H756" s="4">
        <f>表2[[#This Row],[借方发生额]]/10000</f>
        <v>0.0232</v>
      </c>
      <c r="I756" s="2" t="s">
        <v>31</v>
      </c>
      <c r="J756" s="1">
        <f t="shared" si="11"/>
        <v>2025</v>
      </c>
      <c r="K756" s="1" t="s">
        <v>35</v>
      </c>
      <c r="L756" s="2" t="s">
        <v>9</v>
      </c>
    </row>
    <row r="757" hidden="1" spans="1:12">
      <c r="A757" s="3">
        <v>45838</v>
      </c>
      <c r="B757" s="1">
        <v>6</v>
      </c>
      <c r="C757" s="1">
        <v>645</v>
      </c>
      <c r="D757" s="2" t="s">
        <v>23</v>
      </c>
      <c r="E757" s="1" t="s">
        <v>36</v>
      </c>
      <c r="F757" s="2" t="s">
        <v>323</v>
      </c>
      <c r="G757" s="4">
        <v>56000</v>
      </c>
      <c r="H757" s="4">
        <f>表2[[#This Row],[借方发生额]]/10000</f>
        <v>5.6</v>
      </c>
      <c r="I757" s="2" t="s">
        <v>31</v>
      </c>
      <c r="J757" s="1">
        <f t="shared" si="11"/>
        <v>2025</v>
      </c>
      <c r="K757" s="1" t="s">
        <v>8</v>
      </c>
      <c r="L757" s="2" t="s">
        <v>8</v>
      </c>
    </row>
    <row r="758" spans="1:12">
      <c r="A758" s="3">
        <v>45838</v>
      </c>
      <c r="B758" s="1">
        <v>6</v>
      </c>
      <c r="C758" s="1">
        <v>645</v>
      </c>
      <c r="D758" s="2" t="s">
        <v>23</v>
      </c>
      <c r="E758" s="1" t="s">
        <v>62</v>
      </c>
      <c r="F758" s="2" t="s">
        <v>302</v>
      </c>
      <c r="G758" s="4">
        <v>1402.29</v>
      </c>
      <c r="H758" s="4">
        <f>表2[[#This Row],[借方发生额]]/10000</f>
        <v>0.140229</v>
      </c>
      <c r="I758" s="2" t="s">
        <v>31</v>
      </c>
      <c r="J758" s="1">
        <f t="shared" si="11"/>
        <v>2025</v>
      </c>
      <c r="K758" s="1" t="s">
        <v>64</v>
      </c>
      <c r="L758" s="2" t="s">
        <v>9</v>
      </c>
    </row>
    <row r="759" hidden="1" spans="1:12">
      <c r="A759" s="3">
        <v>45838</v>
      </c>
      <c r="B759" s="1">
        <v>6</v>
      </c>
      <c r="C759" s="1">
        <v>645</v>
      </c>
      <c r="D759" s="2" t="s">
        <v>23</v>
      </c>
      <c r="E759" s="1" t="s">
        <v>324</v>
      </c>
      <c r="F759" s="2" t="s">
        <v>325</v>
      </c>
      <c r="G759" s="4">
        <v>90265.49</v>
      </c>
      <c r="H759" s="4">
        <f>表2[[#This Row],[借方发生额]]/10000</f>
        <v>9.026549</v>
      </c>
      <c r="I759" s="2" t="s">
        <v>31</v>
      </c>
      <c r="J759" s="1">
        <f t="shared" si="11"/>
        <v>2025</v>
      </c>
      <c r="K759" s="1" t="s">
        <v>326</v>
      </c>
      <c r="L759" s="2" t="s">
        <v>8</v>
      </c>
    </row>
    <row r="760" spans="1:12">
      <c r="A760" s="3">
        <v>45838</v>
      </c>
      <c r="B760" s="1">
        <v>6</v>
      </c>
      <c r="C760" s="1">
        <v>646</v>
      </c>
      <c r="D760" s="2" t="s">
        <v>23</v>
      </c>
      <c r="E760" s="1" t="s">
        <v>33</v>
      </c>
      <c r="F760" s="2" t="s">
        <v>318</v>
      </c>
      <c r="G760" s="4">
        <v>5122.5</v>
      </c>
      <c r="H760" s="4">
        <f>表2[[#This Row],[借方发生额]]/10000</f>
        <v>0.51225</v>
      </c>
      <c r="I760" s="2" t="s">
        <v>31</v>
      </c>
      <c r="J760" s="1">
        <f t="shared" si="11"/>
        <v>2025</v>
      </c>
      <c r="K760" s="1" t="s">
        <v>35</v>
      </c>
      <c r="L760" s="2" t="s">
        <v>9</v>
      </c>
    </row>
    <row r="761" spans="1:12">
      <c r="A761" s="3">
        <v>45838</v>
      </c>
      <c r="B761" s="1">
        <v>6</v>
      </c>
      <c r="C761" s="1">
        <v>646</v>
      </c>
      <c r="D761" s="2" t="s">
        <v>23</v>
      </c>
      <c r="E761" s="1" t="s">
        <v>33</v>
      </c>
      <c r="F761" s="2" t="s">
        <v>327</v>
      </c>
      <c r="G761" s="4">
        <v>2366</v>
      </c>
      <c r="H761" s="4">
        <f>表2[[#This Row],[借方发生额]]/10000</f>
        <v>0.2366</v>
      </c>
      <c r="I761" s="2" t="s">
        <v>31</v>
      </c>
      <c r="J761" s="1">
        <f t="shared" si="11"/>
        <v>2025</v>
      </c>
      <c r="K761" s="1" t="s">
        <v>35</v>
      </c>
      <c r="L761" s="2" t="s">
        <v>9</v>
      </c>
    </row>
    <row r="762" spans="1:12">
      <c r="A762" s="3">
        <v>45838</v>
      </c>
      <c r="B762" s="1">
        <v>6</v>
      </c>
      <c r="C762" s="1">
        <v>646</v>
      </c>
      <c r="D762" s="2" t="s">
        <v>23</v>
      </c>
      <c r="E762" s="1" t="s">
        <v>33</v>
      </c>
      <c r="F762" s="2" t="s">
        <v>328</v>
      </c>
      <c r="G762" s="4">
        <v>5985</v>
      </c>
      <c r="H762" s="4">
        <f>表2[[#This Row],[借方发生额]]/10000</f>
        <v>0.5985</v>
      </c>
      <c r="I762" s="2" t="s">
        <v>31</v>
      </c>
      <c r="J762" s="1">
        <f t="shared" si="11"/>
        <v>2025</v>
      </c>
      <c r="K762" s="1" t="s">
        <v>35</v>
      </c>
      <c r="L762" s="2" t="s">
        <v>9</v>
      </c>
    </row>
    <row r="763" spans="1:12">
      <c r="A763" s="3">
        <v>45838</v>
      </c>
      <c r="B763" s="1">
        <v>6</v>
      </c>
      <c r="C763" s="1">
        <v>646</v>
      </c>
      <c r="D763" s="2" t="s">
        <v>23</v>
      </c>
      <c r="E763" s="1" t="s">
        <v>33</v>
      </c>
      <c r="F763" s="2" t="s">
        <v>318</v>
      </c>
      <c r="G763" s="4">
        <v>4258.3</v>
      </c>
      <c r="H763" s="4">
        <f>表2[[#This Row],[借方发生额]]/10000</f>
        <v>0.42583</v>
      </c>
      <c r="I763" s="2" t="s">
        <v>31</v>
      </c>
      <c r="J763" s="1">
        <f t="shared" si="11"/>
        <v>2025</v>
      </c>
      <c r="K763" s="1" t="s">
        <v>35</v>
      </c>
      <c r="L763" s="2" t="s">
        <v>9</v>
      </c>
    </row>
    <row r="764" spans="1:12">
      <c r="A764" s="3">
        <v>45838</v>
      </c>
      <c r="B764" s="1">
        <v>6</v>
      </c>
      <c r="C764" s="1">
        <v>646</v>
      </c>
      <c r="D764" s="2" t="s">
        <v>23</v>
      </c>
      <c r="E764" s="1" t="s">
        <v>33</v>
      </c>
      <c r="F764" s="2" t="s">
        <v>329</v>
      </c>
      <c r="G764" s="4">
        <v>2647</v>
      </c>
      <c r="H764" s="4">
        <f>表2[[#This Row],[借方发生额]]/10000</f>
        <v>0.2647</v>
      </c>
      <c r="I764" s="2" t="s">
        <v>31</v>
      </c>
      <c r="J764" s="1">
        <f t="shared" si="11"/>
        <v>2025</v>
      </c>
      <c r="K764" s="1" t="s">
        <v>35</v>
      </c>
      <c r="L764" s="2" t="s">
        <v>9</v>
      </c>
    </row>
    <row r="765" spans="1:12">
      <c r="A765" s="3">
        <v>45838</v>
      </c>
      <c r="B765" s="1">
        <v>6</v>
      </c>
      <c r="C765" s="1">
        <v>646</v>
      </c>
      <c r="D765" s="2" t="s">
        <v>23</v>
      </c>
      <c r="E765" s="1" t="s">
        <v>33</v>
      </c>
      <c r="F765" s="2" t="s">
        <v>330</v>
      </c>
      <c r="G765" s="1">
        <v>253.47</v>
      </c>
      <c r="H765" s="4">
        <f>表2[[#This Row],[借方发生额]]/10000</f>
        <v>0.025347</v>
      </c>
      <c r="I765" s="2" t="s">
        <v>31</v>
      </c>
      <c r="J765" s="1">
        <f t="shared" si="11"/>
        <v>2025</v>
      </c>
      <c r="K765" s="1" t="s">
        <v>35</v>
      </c>
      <c r="L765" s="2" t="s">
        <v>9</v>
      </c>
    </row>
    <row r="766" spans="1:12">
      <c r="A766" s="3">
        <v>45838</v>
      </c>
      <c r="B766" s="1">
        <v>6</v>
      </c>
      <c r="C766" s="1">
        <v>646</v>
      </c>
      <c r="D766" s="2" t="s">
        <v>23</v>
      </c>
      <c r="E766" s="1" t="s">
        <v>62</v>
      </c>
      <c r="F766" s="2" t="s">
        <v>331</v>
      </c>
      <c r="G766" s="1">
        <v>232.1</v>
      </c>
      <c r="H766" s="4">
        <f>表2[[#This Row],[借方发生额]]/10000</f>
        <v>0.02321</v>
      </c>
      <c r="I766" s="2" t="s">
        <v>31</v>
      </c>
      <c r="J766" s="1">
        <f t="shared" si="11"/>
        <v>2025</v>
      </c>
      <c r="K766" s="1" t="s">
        <v>64</v>
      </c>
      <c r="L766" s="2" t="s">
        <v>9</v>
      </c>
    </row>
    <row r="767" hidden="1" spans="1:12">
      <c r="A767" s="3">
        <v>45838</v>
      </c>
      <c r="B767" s="1">
        <v>6</v>
      </c>
      <c r="C767" s="1">
        <v>646</v>
      </c>
      <c r="D767" s="2" t="s">
        <v>23</v>
      </c>
      <c r="E767" s="1" t="s">
        <v>29</v>
      </c>
      <c r="F767" s="2" t="s">
        <v>91</v>
      </c>
      <c r="G767" s="4">
        <v>153565.57</v>
      </c>
      <c r="H767" s="4">
        <f>表2[[#This Row],[借方发生额]]/10000</f>
        <v>15.356557</v>
      </c>
      <c r="I767" s="2" t="s">
        <v>31</v>
      </c>
      <c r="J767" s="1">
        <f t="shared" si="11"/>
        <v>2025</v>
      </c>
      <c r="K767" s="1" t="s">
        <v>32</v>
      </c>
      <c r="L767" s="2" t="s">
        <v>7</v>
      </c>
    </row>
    <row r="768" spans="1:12">
      <c r="A768" s="3">
        <v>45838</v>
      </c>
      <c r="B768" s="1">
        <v>6</v>
      </c>
      <c r="C768" s="1">
        <v>646</v>
      </c>
      <c r="D768" s="2" t="s">
        <v>23</v>
      </c>
      <c r="E768" s="1" t="s">
        <v>62</v>
      </c>
      <c r="F768" s="2" t="s">
        <v>327</v>
      </c>
      <c r="G768" s="4">
        <v>1483.48</v>
      </c>
      <c r="H768" s="4">
        <f>表2[[#This Row],[借方发生额]]/10000</f>
        <v>0.148348</v>
      </c>
      <c r="I768" s="2" t="s">
        <v>31</v>
      </c>
      <c r="J768" s="1">
        <f t="shared" si="11"/>
        <v>2025</v>
      </c>
      <c r="K768" s="1" t="s">
        <v>64</v>
      </c>
      <c r="L768" s="2" t="s">
        <v>9</v>
      </c>
    </row>
    <row r="769" spans="1:12">
      <c r="A769" s="3">
        <v>45838</v>
      </c>
      <c r="B769" s="1">
        <v>6</v>
      </c>
      <c r="C769" s="1">
        <v>646</v>
      </c>
      <c r="D769" s="2" t="s">
        <v>23</v>
      </c>
      <c r="E769" s="1" t="s">
        <v>33</v>
      </c>
      <c r="F769" s="2" t="s">
        <v>332</v>
      </c>
      <c r="G769" s="4">
        <v>2092</v>
      </c>
      <c r="H769" s="4">
        <f>表2[[#This Row],[借方发生额]]/10000</f>
        <v>0.2092</v>
      </c>
      <c r="I769" s="2" t="s">
        <v>31</v>
      </c>
      <c r="J769" s="1">
        <f t="shared" si="11"/>
        <v>2025</v>
      </c>
      <c r="K769" s="1" t="s">
        <v>35</v>
      </c>
      <c r="L769" s="2" t="s">
        <v>9</v>
      </c>
    </row>
    <row r="770" hidden="1" spans="1:12">
      <c r="A770" s="3">
        <v>45838</v>
      </c>
      <c r="B770" s="1">
        <v>6</v>
      </c>
      <c r="C770" s="1">
        <v>646</v>
      </c>
      <c r="D770" s="2" t="s">
        <v>23</v>
      </c>
      <c r="E770" s="1" t="s">
        <v>29</v>
      </c>
      <c r="F770" s="2" t="s">
        <v>76</v>
      </c>
      <c r="G770" s="4">
        <v>104187.7</v>
      </c>
      <c r="H770" s="4">
        <f>表2[[#This Row],[借方发生额]]/10000</f>
        <v>10.41877</v>
      </c>
      <c r="I770" s="2" t="s">
        <v>31</v>
      </c>
      <c r="J770" s="1">
        <f t="shared" ref="J770:J833" si="12">YEAR(A770)</f>
        <v>2025</v>
      </c>
      <c r="K770" s="1" t="s">
        <v>32</v>
      </c>
      <c r="L770" s="2" t="s">
        <v>7</v>
      </c>
    </row>
    <row r="771" spans="1:12">
      <c r="A771" s="3">
        <v>45838</v>
      </c>
      <c r="B771" s="1">
        <v>6</v>
      </c>
      <c r="C771" s="1">
        <v>646</v>
      </c>
      <c r="D771" s="2" t="s">
        <v>23</v>
      </c>
      <c r="E771" s="1" t="s">
        <v>33</v>
      </c>
      <c r="F771" s="2" t="s">
        <v>333</v>
      </c>
      <c r="G771" s="1">
        <v>429</v>
      </c>
      <c r="H771" s="4">
        <f>表2[[#This Row],[借方发生额]]/10000</f>
        <v>0.0429</v>
      </c>
      <c r="I771" s="2" t="s">
        <v>31</v>
      </c>
      <c r="J771" s="1">
        <f t="shared" si="12"/>
        <v>2025</v>
      </c>
      <c r="K771" s="1" t="s">
        <v>35</v>
      </c>
      <c r="L771" s="2" t="s">
        <v>9</v>
      </c>
    </row>
    <row r="772" spans="1:12">
      <c r="A772" s="3">
        <v>45838</v>
      </c>
      <c r="B772" s="1">
        <v>6</v>
      </c>
      <c r="C772" s="1">
        <v>646</v>
      </c>
      <c r="D772" s="2" t="s">
        <v>23</v>
      </c>
      <c r="E772" s="1" t="s">
        <v>62</v>
      </c>
      <c r="F772" s="2" t="s">
        <v>329</v>
      </c>
      <c r="G772" s="1">
        <v>31.19</v>
      </c>
      <c r="H772" s="4">
        <f>表2[[#This Row],[借方发生额]]/10000</f>
        <v>0.003119</v>
      </c>
      <c r="I772" s="2" t="s">
        <v>31</v>
      </c>
      <c r="J772" s="1">
        <f t="shared" si="12"/>
        <v>2025</v>
      </c>
      <c r="K772" s="1" t="s">
        <v>64</v>
      </c>
      <c r="L772" s="2" t="s">
        <v>9</v>
      </c>
    </row>
    <row r="773" spans="1:12">
      <c r="A773" s="3">
        <v>45838</v>
      </c>
      <c r="B773" s="1">
        <v>6</v>
      </c>
      <c r="C773" s="1">
        <v>646</v>
      </c>
      <c r="D773" s="2" t="s">
        <v>23</v>
      </c>
      <c r="E773" s="1" t="s">
        <v>81</v>
      </c>
      <c r="F773" s="2" t="s">
        <v>331</v>
      </c>
      <c r="G773" s="1">
        <v>284</v>
      </c>
      <c r="H773" s="4">
        <f>表2[[#This Row],[借方发生额]]/10000</f>
        <v>0.0284</v>
      </c>
      <c r="I773" s="2" t="s">
        <v>31</v>
      </c>
      <c r="J773" s="1">
        <f t="shared" si="12"/>
        <v>2025</v>
      </c>
      <c r="K773" s="1" t="s">
        <v>83</v>
      </c>
      <c r="L773" s="2" t="s">
        <v>9</v>
      </c>
    </row>
    <row r="774" spans="1:12">
      <c r="A774" s="3">
        <v>45838</v>
      </c>
      <c r="B774" s="1">
        <v>6</v>
      </c>
      <c r="C774" s="1">
        <v>646</v>
      </c>
      <c r="D774" s="2" t="s">
        <v>23</v>
      </c>
      <c r="E774" s="1" t="s">
        <v>62</v>
      </c>
      <c r="F774" s="2" t="s">
        <v>330</v>
      </c>
      <c r="G774" s="1">
        <v>75.23</v>
      </c>
      <c r="H774" s="4">
        <f>表2[[#This Row],[借方发生额]]/10000</f>
        <v>0.007523</v>
      </c>
      <c r="I774" s="2" t="s">
        <v>31</v>
      </c>
      <c r="J774" s="1">
        <f t="shared" si="12"/>
        <v>2025</v>
      </c>
      <c r="K774" s="1" t="s">
        <v>64</v>
      </c>
      <c r="L774" s="2" t="s">
        <v>9</v>
      </c>
    </row>
    <row r="775" hidden="1" spans="1:12">
      <c r="A775" s="3">
        <v>45838</v>
      </c>
      <c r="B775" s="1">
        <v>6</v>
      </c>
      <c r="C775" s="1">
        <v>646</v>
      </c>
      <c r="D775" s="2" t="s">
        <v>23</v>
      </c>
      <c r="E775" s="1" t="s">
        <v>36</v>
      </c>
      <c r="F775" s="2" t="s">
        <v>334</v>
      </c>
      <c r="G775" s="4">
        <v>56000</v>
      </c>
      <c r="H775" s="4">
        <f>表2[[#This Row],[借方发生额]]/10000</f>
        <v>5.6</v>
      </c>
      <c r="I775" s="2" t="s">
        <v>31</v>
      </c>
      <c r="J775" s="1">
        <f t="shared" si="12"/>
        <v>2025</v>
      </c>
      <c r="K775" s="1" t="s">
        <v>8</v>
      </c>
      <c r="L775" s="2" t="s">
        <v>8</v>
      </c>
    </row>
    <row r="776" hidden="1" spans="1:12">
      <c r="A776" s="3">
        <v>45838</v>
      </c>
      <c r="B776" s="1">
        <v>6</v>
      </c>
      <c r="C776" s="1">
        <v>646</v>
      </c>
      <c r="D776" s="2" t="s">
        <v>23</v>
      </c>
      <c r="E776" s="1" t="s">
        <v>36</v>
      </c>
      <c r="F776" s="2" t="s">
        <v>335</v>
      </c>
      <c r="G776" s="4">
        <v>100000</v>
      </c>
      <c r="H776" s="4">
        <f>表2[[#This Row],[借方发生额]]/10000</f>
        <v>10</v>
      </c>
      <c r="I776" s="2" t="s">
        <v>31</v>
      </c>
      <c r="J776" s="1">
        <f t="shared" si="12"/>
        <v>2025</v>
      </c>
      <c r="K776" s="1" t="s">
        <v>8</v>
      </c>
      <c r="L776" s="2" t="s">
        <v>8</v>
      </c>
    </row>
    <row r="777" spans="1:12">
      <c r="A777" s="3">
        <v>45838</v>
      </c>
      <c r="B777" s="1">
        <v>6</v>
      </c>
      <c r="C777" s="1">
        <v>646</v>
      </c>
      <c r="D777" s="2" t="s">
        <v>23</v>
      </c>
      <c r="E777" s="1" t="s">
        <v>62</v>
      </c>
      <c r="F777" s="2" t="s">
        <v>329</v>
      </c>
      <c r="G777" s="1">
        <v>187.15</v>
      </c>
      <c r="H777" s="4">
        <f>表2[[#This Row],[借方发生额]]/10000</f>
        <v>0.018715</v>
      </c>
      <c r="I777" s="2" t="s">
        <v>31</v>
      </c>
      <c r="J777" s="1">
        <f t="shared" si="12"/>
        <v>2025</v>
      </c>
      <c r="K777" s="1" t="s">
        <v>64</v>
      </c>
      <c r="L777" s="2" t="s">
        <v>9</v>
      </c>
    </row>
    <row r="778" spans="1:12">
      <c r="A778" s="3">
        <v>45838</v>
      </c>
      <c r="B778" s="1">
        <v>6</v>
      </c>
      <c r="C778" s="1">
        <v>646</v>
      </c>
      <c r="D778" s="2" t="s">
        <v>23</v>
      </c>
      <c r="E778" s="1" t="s">
        <v>24</v>
      </c>
      <c r="F778" s="2" t="s">
        <v>336</v>
      </c>
      <c r="G778" s="4">
        <v>2675</v>
      </c>
      <c r="H778" s="4">
        <f>表2[[#This Row],[借方发生额]]/10000</f>
        <v>0.2675</v>
      </c>
      <c r="I778" s="2" t="s">
        <v>31</v>
      </c>
      <c r="J778" s="1">
        <f t="shared" si="12"/>
        <v>2025</v>
      </c>
      <c r="K778" s="1" t="s">
        <v>27</v>
      </c>
      <c r="L778" s="2" t="s">
        <v>9</v>
      </c>
    </row>
    <row r="779" spans="1:12">
      <c r="A779" s="3">
        <v>45838</v>
      </c>
      <c r="B779" s="1">
        <v>6</v>
      </c>
      <c r="C779" s="1">
        <v>646</v>
      </c>
      <c r="D779" s="2" t="s">
        <v>23</v>
      </c>
      <c r="E779" s="1" t="s">
        <v>24</v>
      </c>
      <c r="F779" s="2" t="s">
        <v>337</v>
      </c>
      <c r="G779" s="4">
        <v>16800</v>
      </c>
      <c r="H779" s="4">
        <f>表2[[#This Row],[借方发生额]]/10000</f>
        <v>1.68</v>
      </c>
      <c r="I779" s="2" t="s">
        <v>31</v>
      </c>
      <c r="J779" s="1">
        <f t="shared" si="12"/>
        <v>2025</v>
      </c>
      <c r="K779" s="1" t="s">
        <v>27</v>
      </c>
      <c r="L779" s="2" t="s">
        <v>9</v>
      </c>
    </row>
    <row r="780" spans="1:12">
      <c r="A780" s="3">
        <v>45838</v>
      </c>
      <c r="B780" s="1">
        <v>6</v>
      </c>
      <c r="C780" s="1">
        <v>646</v>
      </c>
      <c r="D780" s="2" t="s">
        <v>23</v>
      </c>
      <c r="E780" s="1" t="s">
        <v>33</v>
      </c>
      <c r="F780" s="2" t="s">
        <v>305</v>
      </c>
      <c r="G780" s="1">
        <v>943</v>
      </c>
      <c r="H780" s="4">
        <f>表2[[#This Row],[借方发生额]]/10000</f>
        <v>0.0943</v>
      </c>
      <c r="I780" s="2" t="s">
        <v>31</v>
      </c>
      <c r="J780" s="1">
        <f t="shared" si="12"/>
        <v>2025</v>
      </c>
      <c r="K780" s="1" t="s">
        <v>35</v>
      </c>
      <c r="L780" s="2" t="s">
        <v>9</v>
      </c>
    </row>
    <row r="781" spans="1:12">
      <c r="A781" s="3">
        <v>45838</v>
      </c>
      <c r="B781" s="1">
        <v>6</v>
      </c>
      <c r="C781" s="1">
        <v>646</v>
      </c>
      <c r="D781" s="2" t="s">
        <v>23</v>
      </c>
      <c r="E781" s="1" t="s">
        <v>81</v>
      </c>
      <c r="F781" s="2" t="s">
        <v>314</v>
      </c>
      <c r="G781" s="4">
        <v>3032.27</v>
      </c>
      <c r="H781" s="4">
        <f>表2[[#This Row],[借方发生额]]/10000</f>
        <v>0.303227</v>
      </c>
      <c r="I781" s="2" t="s">
        <v>31</v>
      </c>
      <c r="J781" s="1">
        <f t="shared" si="12"/>
        <v>2025</v>
      </c>
      <c r="K781" s="1" t="s">
        <v>83</v>
      </c>
      <c r="L781" s="2" t="s">
        <v>9</v>
      </c>
    </row>
    <row r="782" spans="1:12">
      <c r="A782" s="3">
        <v>45838</v>
      </c>
      <c r="B782" s="1">
        <v>6</v>
      </c>
      <c r="C782" s="1">
        <v>646</v>
      </c>
      <c r="D782" s="2" t="s">
        <v>23</v>
      </c>
      <c r="E782" s="1" t="s">
        <v>62</v>
      </c>
      <c r="F782" s="2" t="s">
        <v>338</v>
      </c>
      <c r="G782" s="4">
        <v>1825.68</v>
      </c>
      <c r="H782" s="4">
        <f>表2[[#This Row],[借方发生额]]/10000</f>
        <v>0.182568</v>
      </c>
      <c r="I782" s="2" t="s">
        <v>31</v>
      </c>
      <c r="J782" s="1">
        <f t="shared" si="12"/>
        <v>2025</v>
      </c>
      <c r="K782" s="1" t="s">
        <v>64</v>
      </c>
      <c r="L782" s="2" t="s">
        <v>9</v>
      </c>
    </row>
    <row r="783" spans="1:12">
      <c r="A783" s="3">
        <v>45838</v>
      </c>
      <c r="B783" s="1">
        <v>6</v>
      </c>
      <c r="C783" s="1">
        <v>646</v>
      </c>
      <c r="D783" s="2" t="s">
        <v>23</v>
      </c>
      <c r="E783" s="1" t="s">
        <v>59</v>
      </c>
      <c r="F783" s="2" t="s">
        <v>339</v>
      </c>
      <c r="G783" s="1">
        <v>714.6</v>
      </c>
      <c r="H783" s="4">
        <f>表2[[#This Row],[借方发生额]]/10000</f>
        <v>0.07146</v>
      </c>
      <c r="I783" s="2" t="s">
        <v>31</v>
      </c>
      <c r="J783" s="1">
        <f t="shared" si="12"/>
        <v>2025</v>
      </c>
      <c r="K783" s="1" t="s">
        <v>60</v>
      </c>
      <c r="L783" s="2" t="s">
        <v>9</v>
      </c>
    </row>
    <row r="784" spans="1:12">
      <c r="A784" s="3">
        <v>45838</v>
      </c>
      <c r="B784" s="1">
        <v>6</v>
      </c>
      <c r="C784" s="1">
        <v>646</v>
      </c>
      <c r="D784" s="2" t="s">
        <v>23</v>
      </c>
      <c r="E784" s="1" t="s">
        <v>33</v>
      </c>
      <c r="F784" s="2" t="s">
        <v>340</v>
      </c>
      <c r="G784" s="1">
        <v>230</v>
      </c>
      <c r="H784" s="4">
        <f>表2[[#This Row],[借方发生额]]/10000</f>
        <v>0.023</v>
      </c>
      <c r="I784" s="2" t="s">
        <v>31</v>
      </c>
      <c r="J784" s="1">
        <f t="shared" si="12"/>
        <v>2025</v>
      </c>
      <c r="K784" s="1" t="s">
        <v>35</v>
      </c>
      <c r="L784" s="2" t="s">
        <v>9</v>
      </c>
    </row>
    <row r="785" spans="1:12">
      <c r="A785" s="3">
        <v>45838</v>
      </c>
      <c r="B785" s="1">
        <v>6</v>
      </c>
      <c r="C785" s="1">
        <v>646</v>
      </c>
      <c r="D785" s="2" t="s">
        <v>23</v>
      </c>
      <c r="E785" s="1" t="s">
        <v>33</v>
      </c>
      <c r="F785" s="2" t="s">
        <v>331</v>
      </c>
      <c r="G785" s="1">
        <v>772</v>
      </c>
      <c r="H785" s="4">
        <f>表2[[#This Row],[借方发生额]]/10000</f>
        <v>0.0772</v>
      </c>
      <c r="I785" s="2" t="s">
        <v>31</v>
      </c>
      <c r="J785" s="1">
        <f t="shared" si="12"/>
        <v>2025</v>
      </c>
      <c r="K785" s="1" t="s">
        <v>35</v>
      </c>
      <c r="L785" s="2" t="s">
        <v>9</v>
      </c>
    </row>
    <row r="786" spans="1:12">
      <c r="A786" s="3">
        <v>45838</v>
      </c>
      <c r="B786" s="1">
        <v>6</v>
      </c>
      <c r="C786" s="1">
        <v>646</v>
      </c>
      <c r="D786" s="2" t="s">
        <v>23</v>
      </c>
      <c r="E786" s="1" t="s">
        <v>33</v>
      </c>
      <c r="F786" s="2" t="s">
        <v>276</v>
      </c>
      <c r="G786" s="4">
        <v>7776.56</v>
      </c>
      <c r="H786" s="4">
        <f>表2[[#This Row],[借方发生额]]/10000</f>
        <v>0.777656</v>
      </c>
      <c r="I786" s="2" t="s">
        <v>31</v>
      </c>
      <c r="J786" s="1">
        <f t="shared" si="12"/>
        <v>2025</v>
      </c>
      <c r="K786" s="1" t="s">
        <v>35</v>
      </c>
      <c r="L786" s="2" t="s">
        <v>9</v>
      </c>
    </row>
    <row r="787" spans="1:12">
      <c r="A787" s="3">
        <v>45838</v>
      </c>
      <c r="B787" s="1">
        <v>6</v>
      </c>
      <c r="C787" s="1">
        <v>646</v>
      </c>
      <c r="D787" s="2" t="s">
        <v>23</v>
      </c>
      <c r="E787" s="1" t="s">
        <v>33</v>
      </c>
      <c r="F787" s="2" t="s">
        <v>341</v>
      </c>
      <c r="G787" s="4">
        <v>2756.88</v>
      </c>
      <c r="H787" s="4">
        <f>表2[[#This Row],[借方发生额]]/10000</f>
        <v>0.275688</v>
      </c>
      <c r="I787" s="2" t="s">
        <v>31</v>
      </c>
      <c r="J787" s="1">
        <f t="shared" si="12"/>
        <v>2025</v>
      </c>
      <c r="K787" s="1" t="s">
        <v>35</v>
      </c>
      <c r="L787" s="2" t="s">
        <v>9</v>
      </c>
    </row>
    <row r="788" spans="1:12">
      <c r="A788" s="3">
        <v>45838</v>
      </c>
      <c r="B788" s="1">
        <v>6</v>
      </c>
      <c r="C788" s="1">
        <v>646</v>
      </c>
      <c r="D788" s="2" t="s">
        <v>23</v>
      </c>
      <c r="E788" s="1" t="s">
        <v>77</v>
      </c>
      <c r="F788" s="2" t="s">
        <v>342</v>
      </c>
      <c r="G788" s="4">
        <v>14821</v>
      </c>
      <c r="H788" s="4">
        <f>表2[[#This Row],[借方发生额]]/10000</f>
        <v>1.4821</v>
      </c>
      <c r="I788" s="2" t="s">
        <v>31</v>
      </c>
      <c r="J788" s="1">
        <f t="shared" si="12"/>
        <v>2025</v>
      </c>
      <c r="K788" s="1" t="s">
        <v>79</v>
      </c>
      <c r="L788" s="2" t="s">
        <v>9</v>
      </c>
    </row>
    <row r="789" spans="1:12">
      <c r="A789" s="3">
        <v>45838</v>
      </c>
      <c r="B789" s="1">
        <v>6</v>
      </c>
      <c r="C789" s="1">
        <v>646</v>
      </c>
      <c r="D789" s="2" t="s">
        <v>23</v>
      </c>
      <c r="E789" s="1" t="s">
        <v>62</v>
      </c>
      <c r="F789" s="2" t="s">
        <v>312</v>
      </c>
      <c r="G789" s="1">
        <v>238.56</v>
      </c>
      <c r="H789" s="4">
        <f>表2[[#This Row],[借方发生额]]/10000</f>
        <v>0.023856</v>
      </c>
      <c r="I789" s="2" t="s">
        <v>31</v>
      </c>
      <c r="J789" s="1">
        <f t="shared" si="12"/>
        <v>2025</v>
      </c>
      <c r="K789" s="1" t="s">
        <v>64</v>
      </c>
      <c r="L789" s="2" t="s">
        <v>9</v>
      </c>
    </row>
    <row r="790" spans="1:12">
      <c r="A790" s="3">
        <v>45838</v>
      </c>
      <c r="B790" s="1">
        <v>6</v>
      </c>
      <c r="C790" s="1">
        <v>646</v>
      </c>
      <c r="D790" s="2" t="s">
        <v>23</v>
      </c>
      <c r="E790" s="1" t="s">
        <v>81</v>
      </c>
      <c r="F790" s="2" t="s">
        <v>332</v>
      </c>
      <c r="G790" s="1">
        <v>506</v>
      </c>
      <c r="H790" s="4">
        <f>表2[[#This Row],[借方发生额]]/10000</f>
        <v>0.0506</v>
      </c>
      <c r="I790" s="2" t="s">
        <v>31</v>
      </c>
      <c r="J790" s="1">
        <f t="shared" si="12"/>
        <v>2025</v>
      </c>
      <c r="K790" s="1" t="s">
        <v>83</v>
      </c>
      <c r="L790" s="2" t="s">
        <v>9</v>
      </c>
    </row>
    <row r="791" hidden="1" spans="1:12">
      <c r="A791" s="3">
        <v>45838</v>
      </c>
      <c r="B791" s="1">
        <v>6</v>
      </c>
      <c r="C791" s="1">
        <v>646</v>
      </c>
      <c r="D791" s="2" t="s">
        <v>23</v>
      </c>
      <c r="E791" s="1" t="s">
        <v>29</v>
      </c>
      <c r="F791" s="2" t="s">
        <v>69</v>
      </c>
      <c r="G791" s="4">
        <v>124571.51</v>
      </c>
      <c r="H791" s="4">
        <f>表2[[#This Row],[借方发生额]]/10000</f>
        <v>12.457151</v>
      </c>
      <c r="I791" s="2" t="s">
        <v>31</v>
      </c>
      <c r="J791" s="1">
        <f t="shared" si="12"/>
        <v>2025</v>
      </c>
      <c r="K791" s="1" t="s">
        <v>32</v>
      </c>
      <c r="L791" s="2" t="s">
        <v>7</v>
      </c>
    </row>
    <row r="792" spans="1:12">
      <c r="A792" s="3">
        <v>45838</v>
      </c>
      <c r="B792" s="1">
        <v>6</v>
      </c>
      <c r="C792" s="1">
        <v>646</v>
      </c>
      <c r="D792" s="2" t="s">
        <v>23</v>
      </c>
      <c r="E792" s="1" t="s">
        <v>62</v>
      </c>
      <c r="F792" s="2" t="s">
        <v>321</v>
      </c>
      <c r="G792" s="1">
        <v>506.42</v>
      </c>
      <c r="H792" s="4">
        <f>表2[[#This Row],[借方发生额]]/10000</f>
        <v>0.050642</v>
      </c>
      <c r="I792" s="2" t="s">
        <v>31</v>
      </c>
      <c r="J792" s="1">
        <f t="shared" si="12"/>
        <v>2025</v>
      </c>
      <c r="K792" s="1" t="s">
        <v>64</v>
      </c>
      <c r="L792" s="2" t="s">
        <v>9</v>
      </c>
    </row>
    <row r="793" spans="1:12">
      <c r="A793" s="3">
        <v>45838</v>
      </c>
      <c r="B793" s="1">
        <v>6</v>
      </c>
      <c r="C793" s="1">
        <v>646</v>
      </c>
      <c r="D793" s="2" t="s">
        <v>23</v>
      </c>
      <c r="E793" s="1" t="s">
        <v>33</v>
      </c>
      <c r="F793" s="2" t="s">
        <v>318</v>
      </c>
      <c r="G793" s="4">
        <v>5124.7</v>
      </c>
      <c r="H793" s="4">
        <f>表2[[#This Row],[借方发生额]]/10000</f>
        <v>0.51247</v>
      </c>
      <c r="I793" s="2" t="s">
        <v>31</v>
      </c>
      <c r="J793" s="1">
        <f t="shared" si="12"/>
        <v>2025</v>
      </c>
      <c r="K793" s="1" t="s">
        <v>35</v>
      </c>
      <c r="L793" s="2" t="s">
        <v>9</v>
      </c>
    </row>
    <row r="794" spans="1:12">
      <c r="A794" s="3">
        <v>45838</v>
      </c>
      <c r="B794" s="1">
        <v>6</v>
      </c>
      <c r="C794" s="1">
        <v>646</v>
      </c>
      <c r="D794" s="2" t="s">
        <v>23</v>
      </c>
      <c r="E794" s="1" t="s">
        <v>59</v>
      </c>
      <c r="F794" s="2" t="s">
        <v>343</v>
      </c>
      <c r="G794" s="4">
        <v>8102.52</v>
      </c>
      <c r="H794" s="4">
        <f>表2[[#This Row],[借方发生额]]/10000</f>
        <v>0.810252</v>
      </c>
      <c r="I794" s="2" t="s">
        <v>31</v>
      </c>
      <c r="J794" s="1">
        <f t="shared" si="12"/>
        <v>2025</v>
      </c>
      <c r="K794" s="1" t="s">
        <v>60</v>
      </c>
      <c r="L794" s="2" t="s">
        <v>9</v>
      </c>
    </row>
    <row r="795" spans="1:12">
      <c r="A795" s="3">
        <v>45838</v>
      </c>
      <c r="B795" s="1">
        <v>6</v>
      </c>
      <c r="C795" s="1">
        <v>646</v>
      </c>
      <c r="D795" s="2" t="s">
        <v>23</v>
      </c>
      <c r="E795" s="1" t="s">
        <v>38</v>
      </c>
      <c r="F795" s="2" t="s">
        <v>331</v>
      </c>
      <c r="G795" s="4">
        <v>1731</v>
      </c>
      <c r="H795" s="4">
        <f>表2[[#This Row],[借方发生额]]/10000</f>
        <v>0.1731</v>
      </c>
      <c r="I795" s="2" t="s">
        <v>31</v>
      </c>
      <c r="J795" s="1">
        <f t="shared" si="12"/>
        <v>2025</v>
      </c>
      <c r="K795" s="1" t="s">
        <v>40</v>
      </c>
      <c r="L795" s="2" t="s">
        <v>9</v>
      </c>
    </row>
    <row r="796" spans="1:12">
      <c r="A796" s="3">
        <v>45838</v>
      </c>
      <c r="B796" s="1">
        <v>6</v>
      </c>
      <c r="C796" s="1">
        <v>646</v>
      </c>
      <c r="D796" s="2" t="s">
        <v>23</v>
      </c>
      <c r="E796" s="1" t="s">
        <v>33</v>
      </c>
      <c r="F796" s="2" t="s">
        <v>344</v>
      </c>
      <c r="G796" s="1">
        <v>325.8</v>
      </c>
      <c r="H796" s="4">
        <f>表2[[#This Row],[借方发生额]]/10000</f>
        <v>0.03258</v>
      </c>
      <c r="I796" s="2" t="s">
        <v>31</v>
      </c>
      <c r="J796" s="1">
        <f t="shared" si="12"/>
        <v>2025</v>
      </c>
      <c r="K796" s="1" t="s">
        <v>35</v>
      </c>
      <c r="L796" s="2" t="s">
        <v>9</v>
      </c>
    </row>
    <row r="797" spans="1:12">
      <c r="A797" s="3">
        <v>45838</v>
      </c>
      <c r="B797" s="1">
        <v>6</v>
      </c>
      <c r="C797" s="1">
        <v>646</v>
      </c>
      <c r="D797" s="2" t="s">
        <v>23</v>
      </c>
      <c r="E797" s="1" t="s">
        <v>33</v>
      </c>
      <c r="F797" s="2" t="s">
        <v>305</v>
      </c>
      <c r="G797" s="1">
        <v>980.22</v>
      </c>
      <c r="H797" s="4">
        <f>表2[[#This Row],[借方发生额]]/10000</f>
        <v>0.098022</v>
      </c>
      <c r="I797" s="2" t="s">
        <v>31</v>
      </c>
      <c r="J797" s="1">
        <f t="shared" si="12"/>
        <v>2025</v>
      </c>
      <c r="K797" s="1" t="s">
        <v>35</v>
      </c>
      <c r="L797" s="2" t="s">
        <v>9</v>
      </c>
    </row>
    <row r="798" spans="1:12">
      <c r="A798" s="3">
        <v>45838</v>
      </c>
      <c r="B798" s="1">
        <v>6</v>
      </c>
      <c r="C798" s="1">
        <v>646</v>
      </c>
      <c r="D798" s="2" t="s">
        <v>23</v>
      </c>
      <c r="E798" s="1" t="s">
        <v>33</v>
      </c>
      <c r="F798" s="2" t="s">
        <v>345</v>
      </c>
      <c r="G798" s="1">
        <v>566</v>
      </c>
      <c r="H798" s="4">
        <f>表2[[#This Row],[借方发生额]]/10000</f>
        <v>0.0566</v>
      </c>
      <c r="I798" s="2" t="s">
        <v>31</v>
      </c>
      <c r="J798" s="1">
        <f t="shared" si="12"/>
        <v>2025</v>
      </c>
      <c r="K798" s="1" t="s">
        <v>35</v>
      </c>
      <c r="L798" s="2" t="s">
        <v>9</v>
      </c>
    </row>
    <row r="799" hidden="1" spans="1:12">
      <c r="A799" s="3">
        <v>45838</v>
      </c>
      <c r="B799" s="1">
        <v>6</v>
      </c>
      <c r="C799" s="1">
        <v>646</v>
      </c>
      <c r="D799" s="2" t="s">
        <v>23</v>
      </c>
      <c r="E799" s="1" t="s">
        <v>29</v>
      </c>
      <c r="F799" s="2" t="s">
        <v>30</v>
      </c>
      <c r="G799" s="4">
        <v>142222.65</v>
      </c>
      <c r="H799" s="4">
        <f>表2[[#This Row],[借方发生额]]/10000</f>
        <v>14.222265</v>
      </c>
      <c r="I799" s="2" t="s">
        <v>31</v>
      </c>
      <c r="J799" s="1">
        <f t="shared" si="12"/>
        <v>2025</v>
      </c>
      <c r="K799" s="1" t="s">
        <v>32</v>
      </c>
      <c r="L799" s="2" t="s">
        <v>7</v>
      </c>
    </row>
    <row r="800" spans="1:12">
      <c r="A800" s="3">
        <v>45838</v>
      </c>
      <c r="B800" s="1">
        <v>6</v>
      </c>
      <c r="C800" s="1">
        <v>646</v>
      </c>
      <c r="D800" s="2" t="s">
        <v>23</v>
      </c>
      <c r="E800" s="1" t="s">
        <v>33</v>
      </c>
      <c r="F800" s="2" t="s">
        <v>346</v>
      </c>
      <c r="G800" s="4">
        <v>6253.7</v>
      </c>
      <c r="H800" s="4">
        <f>表2[[#This Row],[借方发生额]]/10000</f>
        <v>0.62537</v>
      </c>
      <c r="I800" s="2" t="s">
        <v>31</v>
      </c>
      <c r="J800" s="1">
        <f t="shared" si="12"/>
        <v>2025</v>
      </c>
      <c r="K800" s="1" t="s">
        <v>35</v>
      </c>
      <c r="L800" s="2" t="s">
        <v>9</v>
      </c>
    </row>
    <row r="801" spans="1:12">
      <c r="A801" s="3">
        <v>45838</v>
      </c>
      <c r="B801" s="1">
        <v>6</v>
      </c>
      <c r="C801" s="1">
        <v>646</v>
      </c>
      <c r="D801" s="2" t="s">
        <v>23</v>
      </c>
      <c r="E801" s="1" t="s">
        <v>33</v>
      </c>
      <c r="F801" s="2" t="s">
        <v>347</v>
      </c>
      <c r="G801" s="1">
        <v>655.31</v>
      </c>
      <c r="H801" s="4">
        <f>表2[[#This Row],[借方发生额]]/10000</f>
        <v>0.065531</v>
      </c>
      <c r="I801" s="2" t="s">
        <v>31</v>
      </c>
      <c r="J801" s="1">
        <f t="shared" si="12"/>
        <v>2025</v>
      </c>
      <c r="K801" s="1" t="s">
        <v>35</v>
      </c>
      <c r="L801" s="2" t="s">
        <v>9</v>
      </c>
    </row>
    <row r="802" spans="1:12">
      <c r="A802" s="3">
        <v>45838</v>
      </c>
      <c r="B802" s="1">
        <v>6</v>
      </c>
      <c r="C802" s="1">
        <v>646</v>
      </c>
      <c r="D802" s="2" t="s">
        <v>23</v>
      </c>
      <c r="E802" s="1" t="s">
        <v>62</v>
      </c>
      <c r="F802" s="2" t="s">
        <v>348</v>
      </c>
      <c r="G802" s="1">
        <v>474.77</v>
      </c>
      <c r="H802" s="4">
        <f>表2[[#This Row],[借方发生额]]/10000</f>
        <v>0.047477</v>
      </c>
      <c r="I802" s="2" t="s">
        <v>31</v>
      </c>
      <c r="J802" s="1">
        <f t="shared" si="12"/>
        <v>2025</v>
      </c>
      <c r="K802" s="1" t="s">
        <v>64</v>
      </c>
      <c r="L802" s="2" t="s">
        <v>9</v>
      </c>
    </row>
    <row r="803" spans="1:12">
      <c r="A803" s="3">
        <v>45838</v>
      </c>
      <c r="B803" s="1">
        <v>6</v>
      </c>
      <c r="C803" s="1">
        <v>646</v>
      </c>
      <c r="D803" s="2" t="s">
        <v>23</v>
      </c>
      <c r="E803" s="1" t="s">
        <v>33</v>
      </c>
      <c r="F803" s="2" t="s">
        <v>349</v>
      </c>
      <c r="G803" s="4">
        <v>5782</v>
      </c>
      <c r="H803" s="4">
        <f>表2[[#This Row],[借方发生额]]/10000</f>
        <v>0.5782</v>
      </c>
      <c r="I803" s="2" t="s">
        <v>31</v>
      </c>
      <c r="J803" s="1">
        <f t="shared" si="12"/>
        <v>2025</v>
      </c>
      <c r="K803" s="1" t="s">
        <v>35</v>
      </c>
      <c r="L803" s="2" t="s">
        <v>9</v>
      </c>
    </row>
    <row r="804" spans="1:12">
      <c r="A804" s="3">
        <v>45838</v>
      </c>
      <c r="B804" s="1">
        <v>6</v>
      </c>
      <c r="C804" s="1">
        <v>646</v>
      </c>
      <c r="D804" s="2" t="s">
        <v>23</v>
      </c>
      <c r="E804" s="1" t="s">
        <v>38</v>
      </c>
      <c r="F804" s="2" t="s">
        <v>302</v>
      </c>
      <c r="G804" s="4">
        <v>2423</v>
      </c>
      <c r="H804" s="4">
        <f>表2[[#This Row],[借方发生额]]/10000</f>
        <v>0.2423</v>
      </c>
      <c r="I804" s="2" t="s">
        <v>31</v>
      </c>
      <c r="J804" s="1">
        <f t="shared" si="12"/>
        <v>2025</v>
      </c>
      <c r="K804" s="1" t="s">
        <v>40</v>
      </c>
      <c r="L804" s="2" t="s">
        <v>9</v>
      </c>
    </row>
    <row r="805" spans="1:12">
      <c r="A805" s="3">
        <v>45838</v>
      </c>
      <c r="B805" s="1">
        <v>6</v>
      </c>
      <c r="C805" s="1">
        <v>646</v>
      </c>
      <c r="D805" s="2" t="s">
        <v>23</v>
      </c>
      <c r="E805" s="1" t="s">
        <v>56</v>
      </c>
      <c r="F805" s="2" t="s">
        <v>304</v>
      </c>
      <c r="G805" s="1">
        <v>784.41</v>
      </c>
      <c r="H805" s="4">
        <f>表2[[#This Row],[借方发生额]]/10000</f>
        <v>0.078441</v>
      </c>
      <c r="I805" s="2" t="s">
        <v>31</v>
      </c>
      <c r="J805" s="1">
        <f t="shared" si="12"/>
        <v>2025</v>
      </c>
      <c r="K805" s="1" t="s">
        <v>58</v>
      </c>
      <c r="L805" s="2" t="s">
        <v>9</v>
      </c>
    </row>
    <row r="806" spans="1:12">
      <c r="A806" s="3">
        <v>45838</v>
      </c>
      <c r="B806" s="1">
        <v>6</v>
      </c>
      <c r="C806" s="1">
        <v>646</v>
      </c>
      <c r="D806" s="2" t="s">
        <v>23</v>
      </c>
      <c r="E806" s="1" t="s">
        <v>33</v>
      </c>
      <c r="F806" s="2" t="s">
        <v>350</v>
      </c>
      <c r="G806" s="4">
        <v>4011.5</v>
      </c>
      <c r="H806" s="4">
        <f>表2[[#This Row],[借方发生额]]/10000</f>
        <v>0.40115</v>
      </c>
      <c r="I806" s="2" t="s">
        <v>31</v>
      </c>
      <c r="J806" s="1">
        <f t="shared" si="12"/>
        <v>2025</v>
      </c>
      <c r="K806" s="1" t="s">
        <v>35</v>
      </c>
      <c r="L806" s="2" t="s">
        <v>9</v>
      </c>
    </row>
    <row r="807" spans="1:12">
      <c r="A807" s="3">
        <v>45838</v>
      </c>
      <c r="B807" s="1">
        <v>6</v>
      </c>
      <c r="C807" s="1">
        <v>646</v>
      </c>
      <c r="D807" s="2" t="s">
        <v>23</v>
      </c>
      <c r="E807" s="1" t="s">
        <v>77</v>
      </c>
      <c r="F807" s="2" t="s">
        <v>337</v>
      </c>
      <c r="G807" s="4">
        <v>1320.75</v>
      </c>
      <c r="H807" s="4">
        <f>表2[[#This Row],[借方发生额]]/10000</f>
        <v>0.132075</v>
      </c>
      <c r="I807" s="2" t="s">
        <v>31</v>
      </c>
      <c r="J807" s="1">
        <f t="shared" si="12"/>
        <v>2025</v>
      </c>
      <c r="K807" s="1" t="s">
        <v>79</v>
      </c>
      <c r="L807" s="2" t="s">
        <v>9</v>
      </c>
    </row>
    <row r="808" spans="1:12">
      <c r="A808" s="3">
        <v>45838</v>
      </c>
      <c r="B808" s="1">
        <v>6</v>
      </c>
      <c r="C808" s="1">
        <v>646</v>
      </c>
      <c r="D808" s="2" t="s">
        <v>23</v>
      </c>
      <c r="E808" s="1" t="s">
        <v>62</v>
      </c>
      <c r="F808" s="2" t="s">
        <v>305</v>
      </c>
      <c r="G808" s="4">
        <v>1648.63</v>
      </c>
      <c r="H808" s="4">
        <f>表2[[#This Row],[借方发生额]]/10000</f>
        <v>0.164863</v>
      </c>
      <c r="I808" s="2" t="s">
        <v>31</v>
      </c>
      <c r="J808" s="1">
        <f t="shared" si="12"/>
        <v>2025</v>
      </c>
      <c r="K808" s="1" t="s">
        <v>64</v>
      </c>
      <c r="L808" s="2" t="s">
        <v>9</v>
      </c>
    </row>
    <row r="809" spans="1:12">
      <c r="A809" s="3">
        <v>45838</v>
      </c>
      <c r="B809" s="1">
        <v>6</v>
      </c>
      <c r="C809" s="1">
        <v>646</v>
      </c>
      <c r="D809" s="2" t="s">
        <v>23</v>
      </c>
      <c r="E809" s="1" t="s">
        <v>77</v>
      </c>
      <c r="F809" s="2" t="s">
        <v>351</v>
      </c>
      <c r="G809" s="4">
        <v>19000</v>
      </c>
      <c r="H809" s="4">
        <f>表2[[#This Row],[借方发生额]]/10000</f>
        <v>1.9</v>
      </c>
      <c r="I809" s="2" t="s">
        <v>31</v>
      </c>
      <c r="J809" s="1">
        <f t="shared" si="12"/>
        <v>2025</v>
      </c>
      <c r="K809" s="1" t="s">
        <v>79</v>
      </c>
      <c r="L809" s="2" t="s">
        <v>9</v>
      </c>
    </row>
    <row r="810" spans="1:12">
      <c r="A810" s="3">
        <v>45838</v>
      </c>
      <c r="B810" s="1">
        <v>6</v>
      </c>
      <c r="C810" s="1">
        <v>646</v>
      </c>
      <c r="D810" s="2" t="s">
        <v>23</v>
      </c>
      <c r="E810" s="1" t="s">
        <v>38</v>
      </c>
      <c r="F810" s="2" t="s">
        <v>342</v>
      </c>
      <c r="G810" s="1">
        <v>249</v>
      </c>
      <c r="H810" s="4">
        <f>表2[[#This Row],[借方发生额]]/10000</f>
        <v>0.0249</v>
      </c>
      <c r="I810" s="2" t="s">
        <v>31</v>
      </c>
      <c r="J810" s="1">
        <f t="shared" si="12"/>
        <v>2025</v>
      </c>
      <c r="K810" s="1" t="s">
        <v>40</v>
      </c>
      <c r="L810" s="2" t="s">
        <v>9</v>
      </c>
    </row>
    <row r="811" spans="1:12">
      <c r="A811" s="3">
        <v>45838</v>
      </c>
      <c r="B811" s="1">
        <v>6</v>
      </c>
      <c r="C811" s="1">
        <v>646</v>
      </c>
      <c r="D811" s="2" t="s">
        <v>23</v>
      </c>
      <c r="E811" s="1" t="s">
        <v>62</v>
      </c>
      <c r="F811" s="2" t="s">
        <v>341</v>
      </c>
      <c r="G811" s="1">
        <v>995.41</v>
      </c>
      <c r="H811" s="4">
        <f>表2[[#This Row],[借方发生额]]/10000</f>
        <v>0.099541</v>
      </c>
      <c r="I811" s="2" t="s">
        <v>31</v>
      </c>
      <c r="J811" s="1">
        <f t="shared" si="12"/>
        <v>2025</v>
      </c>
      <c r="K811" s="1" t="s">
        <v>64</v>
      </c>
      <c r="L811" s="2" t="s">
        <v>9</v>
      </c>
    </row>
    <row r="812" spans="1:12">
      <c r="A812" s="3">
        <v>45838</v>
      </c>
      <c r="B812" s="1">
        <v>6</v>
      </c>
      <c r="C812" s="1">
        <v>646</v>
      </c>
      <c r="D812" s="2" t="s">
        <v>23</v>
      </c>
      <c r="E812" s="1" t="s">
        <v>33</v>
      </c>
      <c r="F812" s="2" t="s">
        <v>352</v>
      </c>
      <c r="G812" s="4">
        <v>3562</v>
      </c>
      <c r="H812" s="4">
        <f>表2[[#This Row],[借方发生额]]/10000</f>
        <v>0.3562</v>
      </c>
      <c r="I812" s="2" t="s">
        <v>31</v>
      </c>
      <c r="J812" s="1">
        <f t="shared" si="12"/>
        <v>2025</v>
      </c>
      <c r="K812" s="1" t="s">
        <v>35</v>
      </c>
      <c r="L812" s="2" t="s">
        <v>9</v>
      </c>
    </row>
    <row r="813" spans="1:12">
      <c r="A813" s="3">
        <v>45838</v>
      </c>
      <c r="B813" s="1">
        <v>6</v>
      </c>
      <c r="C813" s="1">
        <v>646</v>
      </c>
      <c r="D813" s="2" t="s">
        <v>23</v>
      </c>
      <c r="E813" s="1" t="s">
        <v>33</v>
      </c>
      <c r="F813" s="2" t="s">
        <v>333</v>
      </c>
      <c r="G813" s="1">
        <v>681.2</v>
      </c>
      <c r="H813" s="4">
        <f>表2[[#This Row],[借方发生额]]/10000</f>
        <v>0.06812</v>
      </c>
      <c r="I813" s="2" t="s">
        <v>31</v>
      </c>
      <c r="J813" s="1">
        <f t="shared" si="12"/>
        <v>2025</v>
      </c>
      <c r="K813" s="1" t="s">
        <v>35</v>
      </c>
      <c r="L813" s="2" t="s">
        <v>9</v>
      </c>
    </row>
    <row r="814" spans="1:12">
      <c r="A814" s="3">
        <v>45838</v>
      </c>
      <c r="B814" s="1">
        <v>6</v>
      </c>
      <c r="C814" s="1">
        <v>646</v>
      </c>
      <c r="D814" s="2" t="s">
        <v>23</v>
      </c>
      <c r="E814" s="1" t="s">
        <v>33</v>
      </c>
      <c r="F814" s="2" t="s">
        <v>338</v>
      </c>
      <c r="G814" s="4">
        <v>5048.47</v>
      </c>
      <c r="H814" s="4">
        <f>表2[[#This Row],[借方发生额]]/10000</f>
        <v>0.504847</v>
      </c>
      <c r="I814" s="2" t="s">
        <v>31</v>
      </c>
      <c r="J814" s="1">
        <f t="shared" si="12"/>
        <v>2025</v>
      </c>
      <c r="K814" s="1" t="s">
        <v>35</v>
      </c>
      <c r="L814" s="2" t="s">
        <v>9</v>
      </c>
    </row>
    <row r="815" hidden="1" spans="1:12">
      <c r="A815" s="3">
        <v>45838</v>
      </c>
      <c r="B815" s="1">
        <v>6</v>
      </c>
      <c r="C815" s="1">
        <v>646</v>
      </c>
      <c r="D815" s="2" t="s">
        <v>23</v>
      </c>
      <c r="E815" s="1" t="s">
        <v>36</v>
      </c>
      <c r="F815" s="2" t="s">
        <v>353</v>
      </c>
      <c r="G815" s="4">
        <v>56000</v>
      </c>
      <c r="H815" s="4">
        <f>表2[[#This Row],[借方发生额]]/10000</f>
        <v>5.6</v>
      </c>
      <c r="I815" s="2" t="s">
        <v>31</v>
      </c>
      <c r="J815" s="1">
        <f t="shared" si="12"/>
        <v>2025</v>
      </c>
      <c r="K815" s="1" t="s">
        <v>8</v>
      </c>
      <c r="L815" s="2" t="s">
        <v>8</v>
      </c>
    </row>
    <row r="816" hidden="1" spans="1:12">
      <c r="A816" s="3">
        <v>45838</v>
      </c>
      <c r="B816" s="1">
        <v>6</v>
      </c>
      <c r="C816" s="1">
        <v>646</v>
      </c>
      <c r="D816" s="2" t="s">
        <v>23</v>
      </c>
      <c r="E816" s="1" t="s">
        <v>29</v>
      </c>
      <c r="F816" s="2" t="s">
        <v>84</v>
      </c>
      <c r="G816" s="4">
        <v>12415.4</v>
      </c>
      <c r="H816" s="4">
        <f>表2[[#This Row],[借方发生额]]/10000</f>
        <v>1.24154</v>
      </c>
      <c r="I816" s="2" t="s">
        <v>31</v>
      </c>
      <c r="J816" s="1">
        <f t="shared" si="12"/>
        <v>2025</v>
      </c>
      <c r="K816" s="1" t="s">
        <v>32</v>
      </c>
      <c r="L816" s="2" t="s">
        <v>7</v>
      </c>
    </row>
    <row r="817" spans="1:12">
      <c r="A817" s="3">
        <v>45838</v>
      </c>
      <c r="B817" s="1">
        <v>6</v>
      </c>
      <c r="C817" s="1">
        <v>646</v>
      </c>
      <c r="D817" s="2" t="s">
        <v>23</v>
      </c>
      <c r="E817" s="1" t="s">
        <v>33</v>
      </c>
      <c r="F817" s="2" t="s">
        <v>348</v>
      </c>
      <c r="G817" s="4">
        <v>1892.5</v>
      </c>
      <c r="H817" s="4">
        <f>表2[[#This Row],[借方发生额]]/10000</f>
        <v>0.18925</v>
      </c>
      <c r="I817" s="2" t="s">
        <v>31</v>
      </c>
      <c r="J817" s="1">
        <f t="shared" si="12"/>
        <v>2025</v>
      </c>
      <c r="K817" s="1" t="s">
        <v>35</v>
      </c>
      <c r="L817" s="2" t="s">
        <v>9</v>
      </c>
    </row>
    <row r="818" spans="1:12">
      <c r="A818" s="3">
        <v>45838</v>
      </c>
      <c r="B818" s="1">
        <v>6</v>
      </c>
      <c r="C818" s="1">
        <v>646</v>
      </c>
      <c r="D818" s="2" t="s">
        <v>23</v>
      </c>
      <c r="E818" s="1" t="s">
        <v>81</v>
      </c>
      <c r="F818" s="2" t="s">
        <v>343</v>
      </c>
      <c r="G818" s="1">
        <v>200</v>
      </c>
      <c r="H818" s="4">
        <f>表2[[#This Row],[借方发生额]]/10000</f>
        <v>0.02</v>
      </c>
      <c r="I818" s="2" t="s">
        <v>31</v>
      </c>
      <c r="J818" s="1">
        <f t="shared" si="12"/>
        <v>2025</v>
      </c>
      <c r="K818" s="1" t="s">
        <v>83</v>
      </c>
      <c r="L818" s="2" t="s">
        <v>9</v>
      </c>
    </row>
    <row r="819" spans="1:12">
      <c r="A819" s="3">
        <v>45838</v>
      </c>
      <c r="B819" s="1">
        <v>6</v>
      </c>
      <c r="C819" s="1">
        <v>646</v>
      </c>
      <c r="D819" s="2" t="s">
        <v>23</v>
      </c>
      <c r="E819" s="1" t="s">
        <v>62</v>
      </c>
      <c r="F819" s="2" t="s">
        <v>344</v>
      </c>
      <c r="G819" s="1">
        <v>959.62</v>
      </c>
      <c r="H819" s="4">
        <f>表2[[#This Row],[借方发生额]]/10000</f>
        <v>0.095962</v>
      </c>
      <c r="I819" s="2" t="s">
        <v>31</v>
      </c>
      <c r="J819" s="1">
        <f t="shared" si="12"/>
        <v>2025</v>
      </c>
      <c r="K819" s="1" t="s">
        <v>64</v>
      </c>
      <c r="L819" s="2" t="s">
        <v>9</v>
      </c>
    </row>
    <row r="820" spans="1:12">
      <c r="A820" s="3">
        <v>45838</v>
      </c>
      <c r="B820" s="1">
        <v>6</v>
      </c>
      <c r="C820" s="1">
        <v>646</v>
      </c>
      <c r="D820" s="2" t="s">
        <v>23</v>
      </c>
      <c r="E820" s="1" t="s">
        <v>62</v>
      </c>
      <c r="F820" s="2" t="s">
        <v>354</v>
      </c>
      <c r="G820" s="4">
        <v>1709.89</v>
      </c>
      <c r="H820" s="4">
        <f>表2[[#This Row],[借方发生额]]/10000</f>
        <v>0.170989</v>
      </c>
      <c r="I820" s="2" t="s">
        <v>31</v>
      </c>
      <c r="J820" s="1">
        <f t="shared" si="12"/>
        <v>2025</v>
      </c>
      <c r="K820" s="1" t="s">
        <v>64</v>
      </c>
      <c r="L820" s="2" t="s">
        <v>9</v>
      </c>
    </row>
    <row r="821" spans="1:12">
      <c r="A821" s="3">
        <v>45838</v>
      </c>
      <c r="B821" s="1">
        <v>6</v>
      </c>
      <c r="C821" s="1">
        <v>646</v>
      </c>
      <c r="D821" s="2" t="s">
        <v>23</v>
      </c>
      <c r="E821" s="1" t="s">
        <v>33</v>
      </c>
      <c r="F821" s="2" t="s">
        <v>329</v>
      </c>
      <c r="G821" s="4">
        <v>3090</v>
      </c>
      <c r="H821" s="4">
        <f>表2[[#This Row],[借方发生额]]/10000</f>
        <v>0.309</v>
      </c>
      <c r="I821" s="2" t="s">
        <v>31</v>
      </c>
      <c r="J821" s="1">
        <f t="shared" si="12"/>
        <v>2025</v>
      </c>
      <c r="K821" s="1" t="s">
        <v>35</v>
      </c>
      <c r="L821" s="2" t="s">
        <v>9</v>
      </c>
    </row>
    <row r="822" hidden="1" spans="1:12">
      <c r="A822" s="3">
        <v>45838</v>
      </c>
      <c r="B822" s="1">
        <v>6</v>
      </c>
      <c r="C822" s="1">
        <v>646</v>
      </c>
      <c r="D822" s="2" t="s">
        <v>23</v>
      </c>
      <c r="E822" s="1" t="s">
        <v>324</v>
      </c>
      <c r="F822" s="2" t="s">
        <v>217</v>
      </c>
      <c r="G822" s="4">
        <v>60176.99</v>
      </c>
      <c r="H822" s="4">
        <f>表2[[#This Row],[借方发生额]]/10000</f>
        <v>6.017699</v>
      </c>
      <c r="I822" s="2" t="s">
        <v>31</v>
      </c>
      <c r="J822" s="1">
        <f t="shared" si="12"/>
        <v>2025</v>
      </c>
      <c r="K822" s="1" t="s">
        <v>326</v>
      </c>
      <c r="L822" s="2" t="s">
        <v>8</v>
      </c>
    </row>
    <row r="823" hidden="1" spans="1:12">
      <c r="A823" s="3">
        <v>45838</v>
      </c>
      <c r="B823" s="1">
        <v>6</v>
      </c>
      <c r="C823" s="1">
        <v>646</v>
      </c>
      <c r="D823" s="2" t="s">
        <v>23</v>
      </c>
      <c r="E823" s="1" t="s">
        <v>29</v>
      </c>
      <c r="F823" s="2" t="s">
        <v>66</v>
      </c>
      <c r="G823" s="4">
        <v>1669.94</v>
      </c>
      <c r="H823" s="4">
        <f>表2[[#This Row],[借方发生额]]/10000</f>
        <v>0.166994</v>
      </c>
      <c r="I823" s="2" t="s">
        <v>31</v>
      </c>
      <c r="J823" s="1">
        <f t="shared" si="12"/>
        <v>2025</v>
      </c>
      <c r="K823" s="1" t="s">
        <v>32</v>
      </c>
      <c r="L823" s="2" t="s">
        <v>7</v>
      </c>
    </row>
    <row r="824" hidden="1" spans="1:12">
      <c r="A824" s="3">
        <v>45838</v>
      </c>
      <c r="B824" s="1">
        <v>6</v>
      </c>
      <c r="C824" s="1">
        <v>646</v>
      </c>
      <c r="D824" s="2" t="s">
        <v>23</v>
      </c>
      <c r="E824" s="1" t="s">
        <v>29</v>
      </c>
      <c r="F824" s="2" t="s">
        <v>61</v>
      </c>
      <c r="G824" s="4">
        <v>72897.19</v>
      </c>
      <c r="H824" s="4">
        <f>表2[[#This Row],[借方发生额]]/10000</f>
        <v>7.289719</v>
      </c>
      <c r="I824" s="2" t="s">
        <v>31</v>
      </c>
      <c r="J824" s="1">
        <f t="shared" si="12"/>
        <v>2025</v>
      </c>
      <c r="K824" s="1" t="s">
        <v>32</v>
      </c>
      <c r="L824" s="2" t="s">
        <v>7</v>
      </c>
    </row>
    <row r="825" spans="1:12">
      <c r="A825" s="3">
        <v>45838</v>
      </c>
      <c r="B825" s="1">
        <v>6</v>
      </c>
      <c r="C825" s="1">
        <v>646</v>
      </c>
      <c r="D825" s="2" t="s">
        <v>23</v>
      </c>
      <c r="E825" s="1" t="s">
        <v>56</v>
      </c>
      <c r="F825" s="2" t="s">
        <v>339</v>
      </c>
      <c r="G825" s="4">
        <v>3358.13</v>
      </c>
      <c r="H825" s="4">
        <f>表2[[#This Row],[借方发生额]]/10000</f>
        <v>0.335813</v>
      </c>
      <c r="I825" s="2" t="s">
        <v>31</v>
      </c>
      <c r="J825" s="1">
        <f t="shared" si="12"/>
        <v>2025</v>
      </c>
      <c r="K825" s="1" t="s">
        <v>58</v>
      </c>
      <c r="L825" s="2" t="s">
        <v>9</v>
      </c>
    </row>
    <row r="826" hidden="1" spans="1:12">
      <c r="A826" s="3">
        <v>45838</v>
      </c>
      <c r="B826" s="1">
        <v>6</v>
      </c>
      <c r="C826" s="1">
        <v>646</v>
      </c>
      <c r="D826" s="2" t="s">
        <v>23</v>
      </c>
      <c r="E826" s="1" t="s">
        <v>286</v>
      </c>
      <c r="F826" s="2" t="s">
        <v>355</v>
      </c>
      <c r="G826" s="4">
        <v>1128.4</v>
      </c>
      <c r="H826" s="4">
        <f>表2[[#This Row],[借方发生额]]/10000</f>
        <v>0.11284</v>
      </c>
      <c r="I826" s="2" t="s">
        <v>31</v>
      </c>
      <c r="J826" s="1">
        <f t="shared" si="12"/>
        <v>2025</v>
      </c>
      <c r="K826" s="1" t="s">
        <v>288</v>
      </c>
      <c r="L826" s="2" t="s">
        <v>7</v>
      </c>
    </row>
    <row r="827" spans="1:12">
      <c r="A827" s="3">
        <v>45838</v>
      </c>
      <c r="B827" s="1">
        <v>6</v>
      </c>
      <c r="C827" s="1">
        <v>646</v>
      </c>
      <c r="D827" s="2" t="s">
        <v>23</v>
      </c>
      <c r="E827" s="1" t="s">
        <v>62</v>
      </c>
      <c r="F827" s="2" t="s">
        <v>347</v>
      </c>
      <c r="G827" s="4">
        <v>2241.3</v>
      </c>
      <c r="H827" s="4">
        <f>表2[[#This Row],[借方发生额]]/10000</f>
        <v>0.22413</v>
      </c>
      <c r="I827" s="2" t="s">
        <v>31</v>
      </c>
      <c r="J827" s="1">
        <f t="shared" si="12"/>
        <v>2025</v>
      </c>
      <c r="K827" s="1" t="s">
        <v>64</v>
      </c>
      <c r="L827" s="2" t="s">
        <v>9</v>
      </c>
    </row>
    <row r="828" spans="1:12">
      <c r="A828" s="3">
        <v>45838</v>
      </c>
      <c r="B828" s="1">
        <v>6</v>
      </c>
      <c r="C828" s="1">
        <v>646</v>
      </c>
      <c r="D828" s="2" t="s">
        <v>23</v>
      </c>
      <c r="E828" s="1" t="s">
        <v>81</v>
      </c>
      <c r="F828" s="2" t="s">
        <v>356</v>
      </c>
      <c r="G828" s="4">
        <v>17290</v>
      </c>
      <c r="H828" s="4">
        <f>表2[[#This Row],[借方发生额]]/10000</f>
        <v>1.729</v>
      </c>
      <c r="I828" s="2" t="s">
        <v>31</v>
      </c>
      <c r="J828" s="1">
        <f t="shared" si="12"/>
        <v>2025</v>
      </c>
      <c r="K828" s="1" t="s">
        <v>83</v>
      </c>
      <c r="L828" s="2" t="s">
        <v>9</v>
      </c>
    </row>
    <row r="829" spans="1:12">
      <c r="A829" s="3">
        <v>45838</v>
      </c>
      <c r="B829" s="1">
        <v>6</v>
      </c>
      <c r="C829" s="1">
        <v>646</v>
      </c>
      <c r="D829" s="2" t="s">
        <v>23</v>
      </c>
      <c r="E829" s="1" t="s">
        <v>33</v>
      </c>
      <c r="F829" s="2" t="s">
        <v>357</v>
      </c>
      <c r="G829" s="4">
        <v>4942</v>
      </c>
      <c r="H829" s="4">
        <f>表2[[#This Row],[借方发生额]]/10000</f>
        <v>0.4942</v>
      </c>
      <c r="I829" s="2" t="s">
        <v>31</v>
      </c>
      <c r="J829" s="1">
        <f t="shared" si="12"/>
        <v>2025</v>
      </c>
      <c r="K829" s="1" t="s">
        <v>35</v>
      </c>
      <c r="L829" s="2" t="s">
        <v>9</v>
      </c>
    </row>
    <row r="830" spans="1:12">
      <c r="A830" s="3">
        <v>45838</v>
      </c>
      <c r="B830" s="1">
        <v>6</v>
      </c>
      <c r="C830" s="1">
        <v>647</v>
      </c>
      <c r="D830" s="2" t="s">
        <v>23</v>
      </c>
      <c r="E830" s="1" t="s">
        <v>33</v>
      </c>
      <c r="F830" s="2" t="s">
        <v>358</v>
      </c>
      <c r="G830" s="4">
        <v>4096</v>
      </c>
      <c r="H830" s="4">
        <f>表2[[#This Row],[借方发生额]]/10000</f>
        <v>0.4096</v>
      </c>
      <c r="I830" s="2" t="s">
        <v>31</v>
      </c>
      <c r="J830" s="1">
        <f t="shared" si="12"/>
        <v>2025</v>
      </c>
      <c r="K830" s="1" t="s">
        <v>35</v>
      </c>
      <c r="L830" s="2" t="s">
        <v>9</v>
      </c>
    </row>
    <row r="831" hidden="1" spans="1:12">
      <c r="A831" s="3">
        <v>45838</v>
      </c>
      <c r="B831" s="1">
        <v>6</v>
      </c>
      <c r="C831" s="1">
        <v>652</v>
      </c>
      <c r="D831" s="2" t="s">
        <v>23</v>
      </c>
      <c r="E831" s="1" t="s">
        <v>29</v>
      </c>
      <c r="F831" s="2" t="s">
        <v>55</v>
      </c>
      <c r="G831" s="4">
        <v>-18024.91</v>
      </c>
      <c r="H831" s="4">
        <f>表2[[#This Row],[借方发生额]]/10000</f>
        <v>-1.802491</v>
      </c>
      <c r="I831" s="2" t="s">
        <v>31</v>
      </c>
      <c r="J831" s="1">
        <f t="shared" si="12"/>
        <v>2025</v>
      </c>
      <c r="K831" s="1" t="s">
        <v>32</v>
      </c>
      <c r="L831" s="2" t="s">
        <v>7</v>
      </c>
    </row>
    <row r="832" hidden="1" spans="1:12">
      <c r="A832" s="3">
        <v>45838</v>
      </c>
      <c r="B832" s="1">
        <v>6</v>
      </c>
      <c r="C832" s="1">
        <v>652</v>
      </c>
      <c r="D832" s="2" t="s">
        <v>23</v>
      </c>
      <c r="E832" s="1" t="s">
        <v>29</v>
      </c>
      <c r="F832" s="2" t="s">
        <v>69</v>
      </c>
      <c r="G832" s="4">
        <v>-21113.7</v>
      </c>
      <c r="H832" s="4">
        <f>表2[[#This Row],[借方发生额]]/10000</f>
        <v>-2.11137</v>
      </c>
      <c r="I832" s="2" t="s">
        <v>31</v>
      </c>
      <c r="J832" s="1">
        <f t="shared" si="12"/>
        <v>2025</v>
      </c>
      <c r="K832" s="1" t="s">
        <v>32</v>
      </c>
      <c r="L832" s="2" t="s">
        <v>7</v>
      </c>
    </row>
    <row r="833" hidden="1" spans="1:12">
      <c r="A833" s="3">
        <v>45838</v>
      </c>
      <c r="B833" s="1">
        <v>6</v>
      </c>
      <c r="C833" s="1">
        <v>652</v>
      </c>
      <c r="D833" s="2" t="s">
        <v>23</v>
      </c>
      <c r="E833" s="1" t="s">
        <v>29</v>
      </c>
      <c r="F833" s="2" t="s">
        <v>84</v>
      </c>
      <c r="G833" s="4">
        <v>-22004.42</v>
      </c>
      <c r="H833" s="4">
        <f>表2[[#This Row],[借方发生额]]/10000</f>
        <v>-2.200442</v>
      </c>
      <c r="I833" s="2" t="s">
        <v>31</v>
      </c>
      <c r="J833" s="1">
        <f t="shared" si="12"/>
        <v>2025</v>
      </c>
      <c r="K833" s="1" t="s">
        <v>32</v>
      </c>
      <c r="L833" s="2" t="s">
        <v>7</v>
      </c>
    </row>
    <row r="834" hidden="1" spans="1:12">
      <c r="A834" s="3">
        <v>45838</v>
      </c>
      <c r="B834" s="1">
        <v>6</v>
      </c>
      <c r="C834" s="1">
        <v>653</v>
      </c>
      <c r="D834" s="2" t="s">
        <v>23</v>
      </c>
      <c r="E834" s="1" t="s">
        <v>29</v>
      </c>
      <c r="F834" s="2" t="s">
        <v>359</v>
      </c>
      <c r="G834" s="4">
        <v>1129.67</v>
      </c>
      <c r="H834" s="4">
        <f>表2[[#This Row],[借方发生额]]/10000</f>
        <v>0.112967</v>
      </c>
      <c r="I834" s="2" t="s">
        <v>31</v>
      </c>
      <c r="J834" s="1">
        <f t="shared" ref="J834:J897" si="13">YEAR(A834)</f>
        <v>2025</v>
      </c>
      <c r="K834" s="1" t="s">
        <v>32</v>
      </c>
      <c r="L834" s="2" t="s">
        <v>7</v>
      </c>
    </row>
    <row r="835" hidden="1" spans="1:12">
      <c r="A835" s="3">
        <v>45838</v>
      </c>
      <c r="B835" s="1">
        <v>6</v>
      </c>
      <c r="C835" s="1">
        <v>653</v>
      </c>
      <c r="D835" s="2" t="s">
        <v>23</v>
      </c>
      <c r="E835" s="1" t="s">
        <v>29</v>
      </c>
      <c r="F835" s="2" t="s">
        <v>359</v>
      </c>
      <c r="G835" s="4">
        <v>21113.7</v>
      </c>
      <c r="H835" s="4">
        <f>表2[[#This Row],[借方发生额]]/10000</f>
        <v>2.11137</v>
      </c>
      <c r="I835" s="2" t="s">
        <v>31</v>
      </c>
      <c r="J835" s="1">
        <f t="shared" si="13"/>
        <v>2025</v>
      </c>
      <c r="K835" s="1" t="s">
        <v>32</v>
      </c>
      <c r="L835" s="2" t="s">
        <v>7</v>
      </c>
    </row>
    <row r="836" hidden="1" spans="1:12">
      <c r="A836" s="3">
        <v>45838</v>
      </c>
      <c r="B836" s="1">
        <v>6</v>
      </c>
      <c r="C836" s="1">
        <v>653</v>
      </c>
      <c r="D836" s="2" t="s">
        <v>23</v>
      </c>
      <c r="E836" s="1" t="s">
        <v>29</v>
      </c>
      <c r="F836" s="2" t="s">
        <v>359</v>
      </c>
      <c r="G836" s="4">
        <v>22004.42</v>
      </c>
      <c r="H836" s="4">
        <f>表2[[#This Row],[借方发生额]]/10000</f>
        <v>2.200442</v>
      </c>
      <c r="I836" s="2" t="s">
        <v>31</v>
      </c>
      <c r="J836" s="1">
        <f t="shared" si="13"/>
        <v>2025</v>
      </c>
      <c r="K836" s="1" t="s">
        <v>32</v>
      </c>
      <c r="L836" s="2" t="s">
        <v>7</v>
      </c>
    </row>
    <row r="837" hidden="1" spans="1:12">
      <c r="A837" s="3">
        <v>45869</v>
      </c>
      <c r="B837" s="1">
        <v>7</v>
      </c>
      <c r="C837" s="1">
        <v>614</v>
      </c>
      <c r="D837" s="2" t="s">
        <v>23</v>
      </c>
      <c r="E837" s="1" t="s">
        <v>29</v>
      </c>
      <c r="F837" s="2" t="s">
        <v>360</v>
      </c>
      <c r="G837" s="1">
        <v>-776.25</v>
      </c>
      <c r="H837" s="4">
        <f>表2[[#This Row],[借方发生额]]/10000</f>
        <v>-0.077625</v>
      </c>
      <c r="I837" s="2" t="s">
        <v>31</v>
      </c>
      <c r="J837" s="1">
        <f t="shared" si="13"/>
        <v>2025</v>
      </c>
      <c r="K837" s="1" t="s">
        <v>32</v>
      </c>
      <c r="L837" s="2" t="s">
        <v>7</v>
      </c>
    </row>
    <row r="838" hidden="1" spans="1:12">
      <c r="A838" s="3">
        <v>45869</v>
      </c>
      <c r="B838" s="1">
        <v>7</v>
      </c>
      <c r="C838" s="1">
        <v>614</v>
      </c>
      <c r="D838" s="2" t="s">
        <v>23</v>
      </c>
      <c r="E838" s="1" t="s">
        <v>29</v>
      </c>
      <c r="F838" s="2" t="s">
        <v>360</v>
      </c>
      <c r="G838" s="4">
        <v>-1552.5</v>
      </c>
      <c r="H838" s="4">
        <f>表2[[#This Row],[借方发生额]]/10000</f>
        <v>-0.15525</v>
      </c>
      <c r="I838" s="2" t="s">
        <v>31</v>
      </c>
      <c r="J838" s="1">
        <f t="shared" si="13"/>
        <v>2025</v>
      </c>
      <c r="K838" s="1" t="s">
        <v>32</v>
      </c>
      <c r="L838" s="2" t="s">
        <v>7</v>
      </c>
    </row>
    <row r="839" hidden="1" spans="1:12">
      <c r="A839" s="3">
        <v>45869</v>
      </c>
      <c r="B839" s="1">
        <v>7</v>
      </c>
      <c r="C839" s="1">
        <v>614</v>
      </c>
      <c r="D839" s="2" t="s">
        <v>23</v>
      </c>
      <c r="E839" s="1" t="s">
        <v>29</v>
      </c>
      <c r="F839" s="2" t="s">
        <v>360</v>
      </c>
      <c r="G839" s="1">
        <v>-765.04</v>
      </c>
      <c r="H839" s="4">
        <f>表2[[#This Row],[借方发生额]]/10000</f>
        <v>-0.076504</v>
      </c>
      <c r="I839" s="2" t="s">
        <v>31</v>
      </c>
      <c r="J839" s="1">
        <f t="shared" si="13"/>
        <v>2025</v>
      </c>
      <c r="K839" s="1" t="s">
        <v>32</v>
      </c>
      <c r="L839" s="2" t="s">
        <v>7</v>
      </c>
    </row>
    <row r="840" hidden="1" spans="1:12">
      <c r="A840" s="3">
        <v>45869</v>
      </c>
      <c r="B840" s="1">
        <v>7</v>
      </c>
      <c r="C840" s="1">
        <v>614</v>
      </c>
      <c r="D840" s="2" t="s">
        <v>23</v>
      </c>
      <c r="E840" s="1" t="s">
        <v>29</v>
      </c>
      <c r="F840" s="2" t="s">
        <v>360</v>
      </c>
      <c r="G840" s="4">
        <v>-1518.88</v>
      </c>
      <c r="H840" s="4">
        <f>表2[[#This Row],[借方发生额]]/10000</f>
        <v>-0.151888</v>
      </c>
      <c r="I840" s="2" t="s">
        <v>31</v>
      </c>
      <c r="J840" s="1">
        <f t="shared" si="13"/>
        <v>2025</v>
      </c>
      <c r="K840" s="1" t="s">
        <v>32</v>
      </c>
      <c r="L840" s="2" t="s">
        <v>7</v>
      </c>
    </row>
    <row r="841" spans="1:12">
      <c r="A841" s="3">
        <v>45869</v>
      </c>
      <c r="B841" s="1">
        <v>7</v>
      </c>
      <c r="C841" s="1">
        <v>647</v>
      </c>
      <c r="D841" s="2" t="s">
        <v>23</v>
      </c>
      <c r="E841" s="1" t="s">
        <v>24</v>
      </c>
      <c r="F841" s="2" t="s">
        <v>25</v>
      </c>
      <c r="G841" s="4">
        <v>3887.28</v>
      </c>
      <c r="H841" s="4">
        <f>表2[[#This Row],[借方发生额]]/10000</f>
        <v>0.388728</v>
      </c>
      <c r="I841" s="2" t="s">
        <v>26</v>
      </c>
      <c r="J841" s="1">
        <f t="shared" si="13"/>
        <v>2025</v>
      </c>
      <c r="K841" s="1" t="s">
        <v>27</v>
      </c>
      <c r="L841" s="2" t="s">
        <v>9</v>
      </c>
    </row>
    <row r="842" spans="1:12">
      <c r="A842" s="3">
        <v>45869</v>
      </c>
      <c r="B842" s="1">
        <v>7</v>
      </c>
      <c r="C842" s="1">
        <v>647</v>
      </c>
      <c r="D842" s="2" t="s">
        <v>23</v>
      </c>
      <c r="E842" s="1" t="s">
        <v>24</v>
      </c>
      <c r="F842" s="2" t="s">
        <v>28</v>
      </c>
      <c r="G842" s="4">
        <v>82697.29</v>
      </c>
      <c r="H842" s="4">
        <f>表2[[#This Row],[借方发生额]]/10000</f>
        <v>8.269729</v>
      </c>
      <c r="I842" s="2" t="s">
        <v>26</v>
      </c>
      <c r="J842" s="1">
        <f t="shared" si="13"/>
        <v>2025</v>
      </c>
      <c r="K842" s="1" t="s">
        <v>27</v>
      </c>
      <c r="L842" s="2" t="s">
        <v>9</v>
      </c>
    </row>
    <row r="843" spans="1:12">
      <c r="A843" s="3">
        <v>45869</v>
      </c>
      <c r="B843" s="1">
        <v>7</v>
      </c>
      <c r="C843" s="1">
        <v>650</v>
      </c>
      <c r="D843" s="2" t="s">
        <v>23</v>
      </c>
      <c r="E843" s="1" t="s">
        <v>48</v>
      </c>
      <c r="F843" s="1" t="s">
        <v>361</v>
      </c>
      <c r="G843" s="4">
        <v>1427.34</v>
      </c>
      <c r="H843" s="4">
        <f>表2[[#This Row],[借方发生额]]/10000</f>
        <v>0.142734</v>
      </c>
      <c r="I843" s="2" t="s">
        <v>50</v>
      </c>
      <c r="J843" s="1">
        <f t="shared" si="13"/>
        <v>2025</v>
      </c>
      <c r="K843" s="1" t="s">
        <v>51</v>
      </c>
      <c r="L843" s="2" t="s">
        <v>9</v>
      </c>
    </row>
    <row r="844" hidden="1" spans="1:12">
      <c r="A844" s="3">
        <v>45869</v>
      </c>
      <c r="B844" s="1">
        <v>7</v>
      </c>
      <c r="C844" s="1">
        <v>663</v>
      </c>
      <c r="D844" s="2" t="s">
        <v>23</v>
      </c>
      <c r="E844" s="1" t="s">
        <v>29</v>
      </c>
      <c r="F844" s="2" t="s">
        <v>187</v>
      </c>
      <c r="G844" s="4">
        <v>16640.71</v>
      </c>
      <c r="H844" s="4">
        <f>表2[[#This Row],[借方发生额]]/10000</f>
        <v>1.664071</v>
      </c>
      <c r="I844" s="2" t="s">
        <v>31</v>
      </c>
      <c r="J844" s="1">
        <f t="shared" si="13"/>
        <v>2025</v>
      </c>
      <c r="K844" s="1" t="s">
        <v>32</v>
      </c>
      <c r="L844" s="2" t="s">
        <v>7</v>
      </c>
    </row>
    <row r="845" hidden="1" spans="1:12">
      <c r="A845" s="3">
        <v>45869</v>
      </c>
      <c r="B845" s="1">
        <v>7</v>
      </c>
      <c r="C845" s="1">
        <v>664</v>
      </c>
      <c r="D845" s="2" t="s">
        <v>23</v>
      </c>
      <c r="E845" s="1" t="s">
        <v>29</v>
      </c>
      <c r="F845" s="2" t="s">
        <v>55</v>
      </c>
      <c r="G845" s="1">
        <v>876.61</v>
      </c>
      <c r="H845" s="4">
        <f>表2[[#This Row],[借方发生额]]/10000</f>
        <v>0.087661</v>
      </c>
      <c r="I845" s="2" t="s">
        <v>31</v>
      </c>
      <c r="J845" s="1">
        <f t="shared" si="13"/>
        <v>2025</v>
      </c>
      <c r="K845" s="1" t="s">
        <v>32</v>
      </c>
      <c r="L845" s="2" t="s">
        <v>7</v>
      </c>
    </row>
    <row r="846" spans="1:12">
      <c r="A846" s="3">
        <v>45869</v>
      </c>
      <c r="B846" s="1">
        <v>7</v>
      </c>
      <c r="C846" s="1">
        <v>665</v>
      </c>
      <c r="D846" s="2" t="s">
        <v>23</v>
      </c>
      <c r="E846" s="1" t="s">
        <v>56</v>
      </c>
      <c r="F846" s="2" t="s">
        <v>362</v>
      </c>
      <c r="G846" s="4">
        <v>1492.23</v>
      </c>
      <c r="H846" s="4">
        <f>表2[[#This Row],[借方发生额]]/10000</f>
        <v>0.149223</v>
      </c>
      <c r="I846" s="2" t="s">
        <v>31</v>
      </c>
      <c r="J846" s="1">
        <f t="shared" si="13"/>
        <v>2025</v>
      </c>
      <c r="K846" s="1" t="s">
        <v>58</v>
      </c>
      <c r="L846" s="2" t="s">
        <v>9</v>
      </c>
    </row>
    <row r="847" hidden="1" spans="1:12">
      <c r="A847" s="3">
        <v>45869</v>
      </c>
      <c r="B847" s="1">
        <v>7</v>
      </c>
      <c r="C847" s="1">
        <v>666</v>
      </c>
      <c r="D847" s="2" t="s">
        <v>23</v>
      </c>
      <c r="E847" s="1" t="s">
        <v>29</v>
      </c>
      <c r="F847" s="2" t="s">
        <v>55</v>
      </c>
      <c r="G847" s="4">
        <v>32763.14</v>
      </c>
      <c r="H847" s="4">
        <f>表2[[#This Row],[借方发生额]]/10000</f>
        <v>3.276314</v>
      </c>
      <c r="I847" s="2" t="s">
        <v>31</v>
      </c>
      <c r="J847" s="1">
        <f t="shared" si="13"/>
        <v>2025</v>
      </c>
      <c r="K847" s="1" t="s">
        <v>32</v>
      </c>
      <c r="L847" s="2" t="s">
        <v>7</v>
      </c>
    </row>
    <row r="848" hidden="1" spans="1:12">
      <c r="A848" s="3">
        <v>45869</v>
      </c>
      <c r="B848" s="1">
        <v>7</v>
      </c>
      <c r="C848" s="1">
        <v>667</v>
      </c>
      <c r="D848" s="2" t="s">
        <v>23</v>
      </c>
      <c r="E848" s="1" t="s">
        <v>29</v>
      </c>
      <c r="F848" s="2" t="s">
        <v>55</v>
      </c>
      <c r="G848" s="4">
        <v>26298.17</v>
      </c>
      <c r="H848" s="4">
        <f>表2[[#This Row],[借方发生额]]/10000</f>
        <v>2.629817</v>
      </c>
      <c r="I848" s="2" t="s">
        <v>31</v>
      </c>
      <c r="J848" s="1">
        <f t="shared" si="13"/>
        <v>2025</v>
      </c>
      <c r="K848" s="1" t="s">
        <v>32</v>
      </c>
      <c r="L848" s="2" t="s">
        <v>7</v>
      </c>
    </row>
    <row r="849" hidden="1" spans="1:12">
      <c r="A849" s="3">
        <v>45869</v>
      </c>
      <c r="B849" s="1">
        <v>7</v>
      </c>
      <c r="C849" s="1">
        <v>668</v>
      </c>
      <c r="D849" s="2" t="s">
        <v>23</v>
      </c>
      <c r="E849" s="1" t="s">
        <v>29</v>
      </c>
      <c r="F849" s="2" t="s">
        <v>55</v>
      </c>
      <c r="G849" s="4">
        <v>20161.93</v>
      </c>
      <c r="H849" s="4">
        <f>表2[[#This Row],[借方发生额]]/10000</f>
        <v>2.016193</v>
      </c>
      <c r="I849" s="2" t="s">
        <v>31</v>
      </c>
      <c r="J849" s="1">
        <f t="shared" si="13"/>
        <v>2025</v>
      </c>
      <c r="K849" s="1" t="s">
        <v>32</v>
      </c>
      <c r="L849" s="2" t="s">
        <v>7</v>
      </c>
    </row>
    <row r="850" hidden="1" spans="1:12">
      <c r="A850" s="3">
        <v>45869</v>
      </c>
      <c r="B850" s="1">
        <v>7</v>
      </c>
      <c r="C850" s="1">
        <v>669</v>
      </c>
      <c r="D850" s="2" t="s">
        <v>23</v>
      </c>
      <c r="E850" s="1" t="s">
        <v>29</v>
      </c>
      <c r="F850" s="2" t="s">
        <v>55</v>
      </c>
      <c r="G850" s="4">
        <v>20161.93</v>
      </c>
      <c r="H850" s="4">
        <f>表2[[#This Row],[借方发生额]]/10000</f>
        <v>2.016193</v>
      </c>
      <c r="I850" s="2" t="s">
        <v>31</v>
      </c>
      <c r="J850" s="1">
        <f t="shared" si="13"/>
        <v>2025</v>
      </c>
      <c r="K850" s="1" t="s">
        <v>32</v>
      </c>
      <c r="L850" s="2" t="s">
        <v>7</v>
      </c>
    </row>
    <row r="851" hidden="1" spans="1:12">
      <c r="A851" s="3">
        <v>45869</v>
      </c>
      <c r="B851" s="1">
        <v>7</v>
      </c>
      <c r="C851" s="1">
        <v>670</v>
      </c>
      <c r="D851" s="2" t="s">
        <v>23</v>
      </c>
      <c r="E851" s="1" t="s">
        <v>29</v>
      </c>
      <c r="F851" s="2" t="s">
        <v>55</v>
      </c>
      <c r="G851" s="4">
        <v>8766.06</v>
      </c>
      <c r="H851" s="4">
        <f>表2[[#This Row],[借方发生额]]/10000</f>
        <v>0.876606</v>
      </c>
      <c r="I851" s="2" t="s">
        <v>31</v>
      </c>
      <c r="J851" s="1">
        <f t="shared" si="13"/>
        <v>2025</v>
      </c>
      <c r="K851" s="1" t="s">
        <v>32</v>
      </c>
      <c r="L851" s="2" t="s">
        <v>7</v>
      </c>
    </row>
    <row r="852" hidden="1" spans="1:12">
      <c r="A852" s="3">
        <v>45869</v>
      </c>
      <c r="B852" s="1">
        <v>7</v>
      </c>
      <c r="C852" s="1">
        <v>671</v>
      </c>
      <c r="D852" s="2" t="s">
        <v>23</v>
      </c>
      <c r="E852" s="1" t="s">
        <v>29</v>
      </c>
      <c r="F852" s="2" t="s">
        <v>55</v>
      </c>
      <c r="G852" s="4">
        <v>40323.87</v>
      </c>
      <c r="H852" s="4">
        <f>表2[[#This Row],[借方发生额]]/10000</f>
        <v>4.032387</v>
      </c>
      <c r="I852" s="2" t="s">
        <v>31</v>
      </c>
      <c r="J852" s="1">
        <f t="shared" si="13"/>
        <v>2025</v>
      </c>
      <c r="K852" s="1" t="s">
        <v>32</v>
      </c>
      <c r="L852" s="2" t="s">
        <v>7</v>
      </c>
    </row>
    <row r="853" spans="1:12">
      <c r="A853" s="3">
        <v>45869</v>
      </c>
      <c r="B853" s="1">
        <v>7</v>
      </c>
      <c r="C853" s="1">
        <v>672</v>
      </c>
      <c r="D853" s="2" t="s">
        <v>23</v>
      </c>
      <c r="E853" s="1" t="s">
        <v>38</v>
      </c>
      <c r="F853" s="2" t="s">
        <v>363</v>
      </c>
      <c r="G853" s="4">
        <v>4500</v>
      </c>
      <c r="H853" s="4">
        <f>表2[[#This Row],[借方发生额]]/10000</f>
        <v>0.45</v>
      </c>
      <c r="I853" s="2" t="s">
        <v>31</v>
      </c>
      <c r="J853" s="1">
        <f t="shared" si="13"/>
        <v>2025</v>
      </c>
      <c r="K853" s="1" t="s">
        <v>40</v>
      </c>
      <c r="L853" s="2" t="s">
        <v>9</v>
      </c>
    </row>
    <row r="854" spans="1:12">
      <c r="A854" s="3">
        <v>45869</v>
      </c>
      <c r="B854" s="1">
        <v>7</v>
      </c>
      <c r="C854" s="1">
        <v>673</v>
      </c>
      <c r="D854" s="2" t="s">
        <v>23</v>
      </c>
      <c r="E854" s="1" t="s">
        <v>38</v>
      </c>
      <c r="F854" s="2" t="s">
        <v>261</v>
      </c>
      <c r="G854" s="4">
        <v>3000</v>
      </c>
      <c r="H854" s="4">
        <f>表2[[#This Row],[借方发生额]]/10000</f>
        <v>0.3</v>
      </c>
      <c r="I854" s="2" t="s">
        <v>31</v>
      </c>
      <c r="J854" s="1">
        <f t="shared" si="13"/>
        <v>2025</v>
      </c>
      <c r="K854" s="1" t="s">
        <v>40</v>
      </c>
      <c r="L854" s="2" t="s">
        <v>9</v>
      </c>
    </row>
    <row r="855" hidden="1" spans="1:12">
      <c r="A855" s="3">
        <v>45869</v>
      </c>
      <c r="B855" s="1">
        <v>7</v>
      </c>
      <c r="C855" s="1">
        <v>674</v>
      </c>
      <c r="D855" s="2" t="s">
        <v>23</v>
      </c>
      <c r="E855" s="1" t="s">
        <v>29</v>
      </c>
      <c r="F855" s="2" t="s">
        <v>55</v>
      </c>
      <c r="G855" s="4">
        <v>140256.93</v>
      </c>
      <c r="H855" s="4">
        <f>表2[[#This Row],[借方发生额]]/10000</f>
        <v>14.025693</v>
      </c>
      <c r="I855" s="2" t="s">
        <v>31</v>
      </c>
      <c r="J855" s="1">
        <f t="shared" si="13"/>
        <v>2025</v>
      </c>
      <c r="K855" s="1" t="s">
        <v>32</v>
      </c>
      <c r="L855" s="2" t="s">
        <v>7</v>
      </c>
    </row>
    <row r="856" spans="1:12">
      <c r="A856" s="3">
        <v>45869</v>
      </c>
      <c r="B856" s="1">
        <v>7</v>
      </c>
      <c r="C856" s="1">
        <v>675</v>
      </c>
      <c r="D856" s="2" t="s">
        <v>23</v>
      </c>
      <c r="E856" s="1" t="s">
        <v>38</v>
      </c>
      <c r="F856" s="2" t="s">
        <v>364</v>
      </c>
      <c r="G856" s="4">
        <v>1500</v>
      </c>
      <c r="H856" s="4">
        <f>表2[[#This Row],[借方发生额]]/10000</f>
        <v>0.15</v>
      </c>
      <c r="I856" s="2" t="s">
        <v>31</v>
      </c>
      <c r="J856" s="1">
        <f t="shared" si="13"/>
        <v>2025</v>
      </c>
      <c r="K856" s="1" t="s">
        <v>40</v>
      </c>
      <c r="L856" s="2" t="s">
        <v>9</v>
      </c>
    </row>
    <row r="857" hidden="1" spans="1:12">
      <c r="A857" s="3">
        <v>45869</v>
      </c>
      <c r="B857" s="1">
        <v>7</v>
      </c>
      <c r="C857" s="1">
        <v>676</v>
      </c>
      <c r="D857" s="2" t="s">
        <v>23</v>
      </c>
      <c r="E857" s="1" t="s">
        <v>29</v>
      </c>
      <c r="F857" s="2" t="s">
        <v>55</v>
      </c>
      <c r="G857" s="4">
        <v>14025.69</v>
      </c>
      <c r="H857" s="4">
        <f>表2[[#This Row],[借方发生额]]/10000</f>
        <v>1.402569</v>
      </c>
      <c r="I857" s="2" t="s">
        <v>31</v>
      </c>
      <c r="J857" s="1">
        <f t="shared" si="13"/>
        <v>2025</v>
      </c>
      <c r="K857" s="1" t="s">
        <v>32</v>
      </c>
      <c r="L857" s="2" t="s">
        <v>7</v>
      </c>
    </row>
    <row r="858" hidden="1" spans="1:12">
      <c r="A858" s="3">
        <v>45869</v>
      </c>
      <c r="B858" s="1">
        <v>7</v>
      </c>
      <c r="C858" s="1">
        <v>677</v>
      </c>
      <c r="D858" s="2" t="s">
        <v>23</v>
      </c>
      <c r="E858" s="1" t="s">
        <v>29</v>
      </c>
      <c r="F858" s="2" t="s">
        <v>55</v>
      </c>
      <c r="G858" s="4">
        <v>8766.06</v>
      </c>
      <c r="H858" s="4">
        <f>表2[[#This Row],[借方发生额]]/10000</f>
        <v>0.876606</v>
      </c>
      <c r="I858" s="2" t="s">
        <v>31</v>
      </c>
      <c r="J858" s="1">
        <f t="shared" si="13"/>
        <v>2025</v>
      </c>
      <c r="K858" s="1" t="s">
        <v>32</v>
      </c>
      <c r="L858" s="2" t="s">
        <v>7</v>
      </c>
    </row>
    <row r="859" hidden="1" spans="1:12">
      <c r="A859" s="3">
        <v>45869</v>
      </c>
      <c r="B859" s="1">
        <v>7</v>
      </c>
      <c r="C859" s="1">
        <v>678</v>
      </c>
      <c r="D859" s="2" t="s">
        <v>23</v>
      </c>
      <c r="E859" s="1" t="s">
        <v>36</v>
      </c>
      <c r="F859" s="2" t="s">
        <v>365</v>
      </c>
      <c r="G859" s="4">
        <v>14150.94</v>
      </c>
      <c r="H859" s="4">
        <f>表2[[#This Row],[借方发生额]]/10000</f>
        <v>1.415094</v>
      </c>
      <c r="I859" s="2" t="s">
        <v>31</v>
      </c>
      <c r="J859" s="1">
        <f t="shared" si="13"/>
        <v>2025</v>
      </c>
      <c r="K859" s="1" t="s">
        <v>8</v>
      </c>
      <c r="L859" s="2" t="s">
        <v>8</v>
      </c>
    </row>
    <row r="860" hidden="1" spans="1:12">
      <c r="A860" s="3">
        <v>45869</v>
      </c>
      <c r="B860" s="1">
        <v>7</v>
      </c>
      <c r="C860" s="1">
        <v>679</v>
      </c>
      <c r="D860" s="2" t="s">
        <v>23</v>
      </c>
      <c r="E860" s="1" t="s">
        <v>29</v>
      </c>
      <c r="F860" s="2" t="s">
        <v>55</v>
      </c>
      <c r="G860" s="4">
        <v>16107.63</v>
      </c>
      <c r="H860" s="4">
        <f>表2[[#This Row],[借方发生额]]/10000</f>
        <v>1.610763</v>
      </c>
      <c r="I860" s="2" t="s">
        <v>31</v>
      </c>
      <c r="J860" s="1">
        <f t="shared" si="13"/>
        <v>2025</v>
      </c>
      <c r="K860" s="1" t="s">
        <v>32</v>
      </c>
      <c r="L860" s="2" t="s">
        <v>7</v>
      </c>
    </row>
    <row r="861" hidden="1" spans="1:12">
      <c r="A861" s="3">
        <v>45869</v>
      </c>
      <c r="B861" s="1">
        <v>7</v>
      </c>
      <c r="C861" s="1">
        <v>680</v>
      </c>
      <c r="D861" s="2" t="s">
        <v>23</v>
      </c>
      <c r="E861" s="1" t="s">
        <v>36</v>
      </c>
      <c r="F861" s="2" t="s">
        <v>366</v>
      </c>
      <c r="G861" s="4">
        <v>31745.28</v>
      </c>
      <c r="H861" s="4">
        <f>表2[[#This Row],[借方发生额]]/10000</f>
        <v>3.174528</v>
      </c>
      <c r="I861" s="2" t="s">
        <v>31</v>
      </c>
      <c r="J861" s="1">
        <f t="shared" si="13"/>
        <v>2025</v>
      </c>
      <c r="K861" s="1" t="s">
        <v>8</v>
      </c>
      <c r="L861" s="2" t="s">
        <v>8</v>
      </c>
    </row>
    <row r="862" hidden="1" spans="1:12">
      <c r="A862" s="3">
        <v>45869</v>
      </c>
      <c r="B862" s="1">
        <v>7</v>
      </c>
      <c r="C862" s="1">
        <v>681</v>
      </c>
      <c r="D862" s="2" t="s">
        <v>23</v>
      </c>
      <c r="E862" s="1" t="s">
        <v>29</v>
      </c>
      <c r="F862" s="2" t="s">
        <v>55</v>
      </c>
      <c r="G862" s="4">
        <v>17970.42</v>
      </c>
      <c r="H862" s="4">
        <f>表2[[#This Row],[借方发生额]]/10000</f>
        <v>1.797042</v>
      </c>
      <c r="I862" s="2" t="s">
        <v>31</v>
      </c>
      <c r="J862" s="1">
        <f t="shared" si="13"/>
        <v>2025</v>
      </c>
      <c r="K862" s="1" t="s">
        <v>32</v>
      </c>
      <c r="L862" s="2" t="s">
        <v>7</v>
      </c>
    </row>
    <row r="863" hidden="1" spans="1:12">
      <c r="A863" s="3">
        <v>45869</v>
      </c>
      <c r="B863" s="1">
        <v>7</v>
      </c>
      <c r="C863" s="1">
        <v>682</v>
      </c>
      <c r="D863" s="2" t="s">
        <v>23</v>
      </c>
      <c r="E863" s="1" t="s">
        <v>36</v>
      </c>
      <c r="F863" s="2" t="s">
        <v>367</v>
      </c>
      <c r="G863" s="4">
        <v>7371.85</v>
      </c>
      <c r="H863" s="4">
        <f>表2[[#This Row],[借方发生额]]/10000</f>
        <v>0.737185</v>
      </c>
      <c r="I863" s="2" t="s">
        <v>31</v>
      </c>
      <c r="J863" s="1">
        <f t="shared" si="13"/>
        <v>2025</v>
      </c>
      <c r="K863" s="1" t="s">
        <v>8</v>
      </c>
      <c r="L863" s="2" t="s">
        <v>8</v>
      </c>
    </row>
    <row r="864" hidden="1" spans="1:12">
      <c r="A864" s="3">
        <v>45869</v>
      </c>
      <c r="B864" s="1">
        <v>7</v>
      </c>
      <c r="C864" s="1">
        <v>683</v>
      </c>
      <c r="D864" s="2" t="s">
        <v>23</v>
      </c>
      <c r="E864" s="1" t="s">
        <v>29</v>
      </c>
      <c r="F864" s="2" t="s">
        <v>104</v>
      </c>
      <c r="G864" s="4">
        <v>68886.76</v>
      </c>
      <c r="H864" s="4">
        <f>表2[[#This Row],[借方发生额]]/10000</f>
        <v>6.888676</v>
      </c>
      <c r="I864" s="2" t="s">
        <v>31</v>
      </c>
      <c r="J864" s="1">
        <f t="shared" si="13"/>
        <v>2025</v>
      </c>
      <c r="K864" s="1" t="s">
        <v>32</v>
      </c>
      <c r="L864" s="2" t="s">
        <v>7</v>
      </c>
    </row>
    <row r="865" hidden="1" spans="1:12">
      <c r="A865" s="3">
        <v>45869</v>
      </c>
      <c r="B865" s="1">
        <v>7</v>
      </c>
      <c r="C865" s="1">
        <v>684</v>
      </c>
      <c r="D865" s="2" t="s">
        <v>23</v>
      </c>
      <c r="E865" s="1" t="s">
        <v>29</v>
      </c>
      <c r="F865" s="2" t="s">
        <v>91</v>
      </c>
      <c r="G865" s="4">
        <v>81759.58</v>
      </c>
      <c r="H865" s="4">
        <f>表2[[#This Row],[借方发生额]]/10000</f>
        <v>8.175958</v>
      </c>
      <c r="I865" s="2" t="s">
        <v>31</v>
      </c>
      <c r="J865" s="1">
        <f t="shared" si="13"/>
        <v>2025</v>
      </c>
      <c r="K865" s="1" t="s">
        <v>32</v>
      </c>
      <c r="L865" s="2" t="s">
        <v>7</v>
      </c>
    </row>
    <row r="866" hidden="1" spans="1:12">
      <c r="A866" s="3">
        <v>45869</v>
      </c>
      <c r="B866" s="1">
        <v>7</v>
      </c>
      <c r="C866" s="1">
        <v>685</v>
      </c>
      <c r="D866" s="2" t="s">
        <v>23</v>
      </c>
      <c r="E866" s="1" t="s">
        <v>29</v>
      </c>
      <c r="F866" s="2" t="s">
        <v>30</v>
      </c>
      <c r="G866" s="4">
        <v>70898.74</v>
      </c>
      <c r="H866" s="4">
        <f>表2[[#This Row],[借方发生额]]/10000</f>
        <v>7.089874</v>
      </c>
      <c r="I866" s="2" t="s">
        <v>31</v>
      </c>
      <c r="J866" s="1">
        <f t="shared" si="13"/>
        <v>2025</v>
      </c>
      <c r="K866" s="1" t="s">
        <v>32</v>
      </c>
      <c r="L866" s="2" t="s">
        <v>7</v>
      </c>
    </row>
    <row r="867" spans="1:12">
      <c r="A867" s="3">
        <v>45869</v>
      </c>
      <c r="B867" s="1">
        <v>7</v>
      </c>
      <c r="C867" s="1">
        <v>686</v>
      </c>
      <c r="D867" s="2" t="s">
        <v>23</v>
      </c>
      <c r="E867" s="1" t="s">
        <v>56</v>
      </c>
      <c r="F867" s="2" t="s">
        <v>368</v>
      </c>
      <c r="G867" s="4">
        <v>5894</v>
      </c>
      <c r="H867" s="4">
        <f>表2[[#This Row],[借方发生额]]/10000</f>
        <v>0.5894</v>
      </c>
      <c r="I867" s="2" t="s">
        <v>31</v>
      </c>
      <c r="J867" s="1">
        <f t="shared" si="13"/>
        <v>2025</v>
      </c>
      <c r="K867" s="1" t="s">
        <v>58</v>
      </c>
      <c r="L867" s="2" t="s">
        <v>9</v>
      </c>
    </row>
    <row r="868" hidden="1" spans="1:12">
      <c r="A868" s="3">
        <v>45869</v>
      </c>
      <c r="B868" s="1">
        <v>7</v>
      </c>
      <c r="C868" s="1">
        <v>687</v>
      </c>
      <c r="D868" s="2" t="s">
        <v>23</v>
      </c>
      <c r="E868" s="1" t="s">
        <v>29</v>
      </c>
      <c r="F868" s="2" t="s">
        <v>146</v>
      </c>
      <c r="G868" s="4">
        <v>72113.16</v>
      </c>
      <c r="H868" s="4">
        <f>表2[[#This Row],[借方发生额]]/10000</f>
        <v>7.211316</v>
      </c>
      <c r="I868" s="2" t="s">
        <v>31</v>
      </c>
      <c r="J868" s="1">
        <f t="shared" si="13"/>
        <v>2025</v>
      </c>
      <c r="K868" s="1" t="s">
        <v>32</v>
      </c>
      <c r="L868" s="2" t="s">
        <v>7</v>
      </c>
    </row>
    <row r="869" spans="1:12">
      <c r="A869" s="3">
        <v>45869</v>
      </c>
      <c r="B869" s="1">
        <v>7</v>
      </c>
      <c r="C869" s="1">
        <v>688</v>
      </c>
      <c r="D869" s="2" t="s">
        <v>23</v>
      </c>
      <c r="E869" s="1" t="s">
        <v>56</v>
      </c>
      <c r="F869" s="2" t="s">
        <v>369</v>
      </c>
      <c r="G869" s="4">
        <v>5118.57</v>
      </c>
      <c r="H869" s="4">
        <f>表2[[#This Row],[借方发生额]]/10000</f>
        <v>0.511857</v>
      </c>
      <c r="I869" s="2" t="s">
        <v>31</v>
      </c>
      <c r="J869" s="1">
        <f t="shared" si="13"/>
        <v>2025</v>
      </c>
      <c r="K869" s="1" t="s">
        <v>58</v>
      </c>
      <c r="L869" s="2" t="s">
        <v>9</v>
      </c>
    </row>
    <row r="870" hidden="1" spans="1:12">
      <c r="A870" s="3">
        <v>45869</v>
      </c>
      <c r="B870" s="1">
        <v>7</v>
      </c>
      <c r="C870" s="1">
        <v>689</v>
      </c>
      <c r="D870" s="2" t="s">
        <v>23</v>
      </c>
      <c r="E870" s="1" t="s">
        <v>29</v>
      </c>
      <c r="F870" s="2" t="s">
        <v>55</v>
      </c>
      <c r="G870" s="4">
        <v>80647.73</v>
      </c>
      <c r="H870" s="4">
        <f>表2[[#This Row],[借方发生额]]/10000</f>
        <v>8.064773</v>
      </c>
      <c r="I870" s="2" t="s">
        <v>31</v>
      </c>
      <c r="J870" s="1">
        <f t="shared" si="13"/>
        <v>2025</v>
      </c>
      <c r="K870" s="1" t="s">
        <v>32</v>
      </c>
      <c r="L870" s="2" t="s">
        <v>7</v>
      </c>
    </row>
    <row r="871" hidden="1" spans="1:12">
      <c r="A871" s="3">
        <v>45869</v>
      </c>
      <c r="B871" s="1">
        <v>7</v>
      </c>
      <c r="C871" s="1">
        <v>690</v>
      </c>
      <c r="D871" s="2" t="s">
        <v>23</v>
      </c>
      <c r="E871" s="1" t="s">
        <v>29</v>
      </c>
      <c r="F871" s="2" t="s">
        <v>105</v>
      </c>
      <c r="G871" s="4">
        <v>65977.68</v>
      </c>
      <c r="H871" s="4">
        <f>表2[[#This Row],[借方发生额]]/10000</f>
        <v>6.597768</v>
      </c>
      <c r="I871" s="2" t="s">
        <v>31</v>
      </c>
      <c r="J871" s="1">
        <f t="shared" si="13"/>
        <v>2025</v>
      </c>
      <c r="K871" s="1" t="s">
        <v>32</v>
      </c>
      <c r="L871" s="2" t="s">
        <v>7</v>
      </c>
    </row>
    <row r="872" spans="1:12">
      <c r="A872" s="3">
        <v>45869</v>
      </c>
      <c r="B872" s="1">
        <v>7</v>
      </c>
      <c r="C872" s="1">
        <v>691</v>
      </c>
      <c r="D872" s="2" t="s">
        <v>23</v>
      </c>
      <c r="E872" s="1" t="s">
        <v>81</v>
      </c>
      <c r="F872" s="2" t="s">
        <v>370</v>
      </c>
      <c r="G872" s="4">
        <v>5184.5</v>
      </c>
      <c r="H872" s="4">
        <f>表2[[#This Row],[借方发生额]]/10000</f>
        <v>0.51845</v>
      </c>
      <c r="I872" s="2" t="s">
        <v>31</v>
      </c>
      <c r="J872" s="1">
        <f t="shared" si="13"/>
        <v>2025</v>
      </c>
      <c r="K872" s="1" t="s">
        <v>83</v>
      </c>
      <c r="L872" s="2" t="s">
        <v>9</v>
      </c>
    </row>
    <row r="873" spans="1:12">
      <c r="A873" s="3">
        <v>45869</v>
      </c>
      <c r="B873" s="1">
        <v>7</v>
      </c>
      <c r="C873" s="1">
        <v>692</v>
      </c>
      <c r="D873" s="2" t="s">
        <v>23</v>
      </c>
      <c r="E873" s="1" t="s">
        <v>56</v>
      </c>
      <c r="F873" s="2" t="s">
        <v>371</v>
      </c>
      <c r="G873" s="4">
        <v>5327</v>
      </c>
      <c r="H873" s="4">
        <f>表2[[#This Row],[借方发生额]]/10000</f>
        <v>0.5327</v>
      </c>
      <c r="I873" s="2" t="s">
        <v>31</v>
      </c>
      <c r="J873" s="1">
        <f t="shared" si="13"/>
        <v>2025</v>
      </c>
      <c r="K873" s="1" t="s">
        <v>58</v>
      </c>
      <c r="L873" s="2" t="s">
        <v>9</v>
      </c>
    </row>
    <row r="874" spans="1:12">
      <c r="A874" s="3">
        <v>45869</v>
      </c>
      <c r="B874" s="1">
        <v>7</v>
      </c>
      <c r="C874" s="1">
        <v>693</v>
      </c>
      <c r="D874" s="2" t="s">
        <v>23</v>
      </c>
      <c r="E874" s="1" t="s">
        <v>81</v>
      </c>
      <c r="F874" s="2" t="s">
        <v>370</v>
      </c>
      <c r="G874" s="4">
        <v>11080.7</v>
      </c>
      <c r="H874" s="4">
        <f>表2[[#This Row],[借方发生额]]/10000</f>
        <v>1.10807</v>
      </c>
      <c r="I874" s="2" t="s">
        <v>31</v>
      </c>
      <c r="J874" s="1">
        <f t="shared" si="13"/>
        <v>2025</v>
      </c>
      <c r="K874" s="1" t="s">
        <v>83</v>
      </c>
      <c r="L874" s="2" t="s">
        <v>9</v>
      </c>
    </row>
    <row r="875" spans="1:12">
      <c r="A875" s="3">
        <v>45869</v>
      </c>
      <c r="B875" s="1">
        <v>7</v>
      </c>
      <c r="C875" s="1">
        <v>694</v>
      </c>
      <c r="D875" s="2" t="s">
        <v>23</v>
      </c>
      <c r="E875" s="1" t="s">
        <v>56</v>
      </c>
      <c r="F875" s="2" t="s">
        <v>372</v>
      </c>
      <c r="G875" s="4">
        <v>5878</v>
      </c>
      <c r="H875" s="4">
        <f>表2[[#This Row],[借方发生额]]/10000</f>
        <v>0.5878</v>
      </c>
      <c r="I875" s="2" t="s">
        <v>31</v>
      </c>
      <c r="J875" s="1">
        <f t="shared" si="13"/>
        <v>2025</v>
      </c>
      <c r="K875" s="1" t="s">
        <v>58</v>
      </c>
      <c r="L875" s="2" t="s">
        <v>9</v>
      </c>
    </row>
    <row r="876" spans="1:12">
      <c r="A876" s="3">
        <v>45869</v>
      </c>
      <c r="B876" s="1">
        <v>7</v>
      </c>
      <c r="C876" s="1">
        <v>695</v>
      </c>
      <c r="D876" s="2" t="s">
        <v>23</v>
      </c>
      <c r="E876" s="1" t="s">
        <v>59</v>
      </c>
      <c r="F876" s="2" t="s">
        <v>373</v>
      </c>
      <c r="G876" s="4">
        <v>1073</v>
      </c>
      <c r="H876" s="4">
        <f>表2[[#This Row],[借方发生额]]/10000</f>
        <v>0.1073</v>
      </c>
      <c r="I876" s="2" t="s">
        <v>31</v>
      </c>
      <c r="J876" s="1">
        <f t="shared" si="13"/>
        <v>2025</v>
      </c>
      <c r="K876" s="1" t="s">
        <v>60</v>
      </c>
      <c r="L876" s="2" t="s">
        <v>9</v>
      </c>
    </row>
    <row r="877" spans="1:12">
      <c r="A877" s="3">
        <v>45869</v>
      </c>
      <c r="B877" s="1">
        <v>7</v>
      </c>
      <c r="C877" s="1">
        <v>696</v>
      </c>
      <c r="D877" s="2" t="s">
        <v>23</v>
      </c>
      <c r="E877" s="1" t="s">
        <v>81</v>
      </c>
      <c r="F877" s="2" t="s">
        <v>370</v>
      </c>
      <c r="G877" s="4">
        <v>3407.25</v>
      </c>
      <c r="H877" s="4">
        <f>表2[[#This Row],[借方发生额]]/10000</f>
        <v>0.340725</v>
      </c>
      <c r="I877" s="2" t="s">
        <v>31</v>
      </c>
      <c r="J877" s="1">
        <f t="shared" si="13"/>
        <v>2025</v>
      </c>
      <c r="K877" s="1" t="s">
        <v>83</v>
      </c>
      <c r="L877" s="2" t="s">
        <v>9</v>
      </c>
    </row>
    <row r="878" hidden="1" spans="1:12">
      <c r="A878" s="3">
        <v>45869</v>
      </c>
      <c r="B878" s="1">
        <v>7</v>
      </c>
      <c r="C878" s="1">
        <v>697</v>
      </c>
      <c r="D878" s="2" t="s">
        <v>23</v>
      </c>
      <c r="E878" s="1" t="s">
        <v>29</v>
      </c>
      <c r="F878" s="2" t="s">
        <v>95</v>
      </c>
      <c r="G878" s="4">
        <v>76057.49</v>
      </c>
      <c r="H878" s="4">
        <f>表2[[#This Row],[借方发生额]]/10000</f>
        <v>7.605749</v>
      </c>
      <c r="I878" s="2" t="s">
        <v>31</v>
      </c>
      <c r="J878" s="1">
        <f t="shared" si="13"/>
        <v>2025</v>
      </c>
      <c r="K878" s="1" t="s">
        <v>32</v>
      </c>
      <c r="L878" s="2" t="s">
        <v>7</v>
      </c>
    </row>
    <row r="879" spans="1:12">
      <c r="A879" s="3">
        <v>45869</v>
      </c>
      <c r="B879" s="1">
        <v>7</v>
      </c>
      <c r="C879" s="1">
        <v>698</v>
      </c>
      <c r="D879" s="2" t="s">
        <v>23</v>
      </c>
      <c r="E879" s="1" t="s">
        <v>38</v>
      </c>
      <c r="F879" s="2" t="s">
        <v>374</v>
      </c>
      <c r="G879" s="1">
        <v>112.1</v>
      </c>
      <c r="H879" s="4">
        <f>表2[[#This Row],[借方发生额]]/10000</f>
        <v>0.01121</v>
      </c>
      <c r="I879" s="2" t="s">
        <v>31</v>
      </c>
      <c r="J879" s="1">
        <f t="shared" si="13"/>
        <v>2025</v>
      </c>
      <c r="K879" s="1" t="s">
        <v>40</v>
      </c>
      <c r="L879" s="2" t="s">
        <v>9</v>
      </c>
    </row>
    <row r="880" spans="1:12">
      <c r="A880" s="3">
        <v>45869</v>
      </c>
      <c r="B880" s="1">
        <v>7</v>
      </c>
      <c r="C880" s="1">
        <v>699</v>
      </c>
      <c r="D880" s="2" t="s">
        <v>23</v>
      </c>
      <c r="E880" s="1" t="s">
        <v>59</v>
      </c>
      <c r="F880" s="2" t="s">
        <v>375</v>
      </c>
      <c r="G880" s="4">
        <v>1167</v>
      </c>
      <c r="H880" s="4">
        <f>表2[[#This Row],[借方发生额]]/10000</f>
        <v>0.1167</v>
      </c>
      <c r="I880" s="2" t="s">
        <v>31</v>
      </c>
      <c r="J880" s="1">
        <f t="shared" si="13"/>
        <v>2025</v>
      </c>
      <c r="K880" s="1" t="s">
        <v>60</v>
      </c>
      <c r="L880" s="2" t="s">
        <v>9</v>
      </c>
    </row>
    <row r="881" spans="1:12">
      <c r="A881" s="3">
        <v>45869</v>
      </c>
      <c r="B881" s="1">
        <v>7</v>
      </c>
      <c r="C881" s="1">
        <v>700</v>
      </c>
      <c r="D881" s="2" t="s">
        <v>23</v>
      </c>
      <c r="E881" s="1" t="s">
        <v>56</v>
      </c>
      <c r="F881" s="2" t="s">
        <v>369</v>
      </c>
      <c r="G881" s="1">
        <v>116.85</v>
      </c>
      <c r="H881" s="4">
        <f>表2[[#This Row],[借方发生额]]/10000</f>
        <v>0.011685</v>
      </c>
      <c r="I881" s="2" t="s">
        <v>31</v>
      </c>
      <c r="J881" s="1">
        <f t="shared" si="13"/>
        <v>2025</v>
      </c>
      <c r="K881" s="1" t="s">
        <v>58</v>
      </c>
      <c r="L881" s="2" t="s">
        <v>9</v>
      </c>
    </row>
    <row r="882" spans="1:12">
      <c r="A882" s="3">
        <v>45869</v>
      </c>
      <c r="B882" s="1">
        <v>7</v>
      </c>
      <c r="C882" s="1">
        <v>701</v>
      </c>
      <c r="D882" s="2" t="s">
        <v>23</v>
      </c>
      <c r="E882" s="1" t="s">
        <v>33</v>
      </c>
      <c r="F882" s="2" t="s">
        <v>376</v>
      </c>
      <c r="G882" s="4">
        <v>2841.98</v>
      </c>
      <c r="H882" s="4">
        <f>表2[[#This Row],[借方发生额]]/10000</f>
        <v>0.284198</v>
      </c>
      <c r="I882" s="2" t="s">
        <v>31</v>
      </c>
      <c r="J882" s="1">
        <f t="shared" si="13"/>
        <v>2025</v>
      </c>
      <c r="K882" s="1" t="s">
        <v>35</v>
      </c>
      <c r="L882" s="2" t="s">
        <v>9</v>
      </c>
    </row>
    <row r="883" spans="1:12">
      <c r="A883" s="3">
        <v>45869</v>
      </c>
      <c r="B883" s="1">
        <v>7</v>
      </c>
      <c r="C883" s="1">
        <v>702</v>
      </c>
      <c r="D883" s="2" t="s">
        <v>23</v>
      </c>
      <c r="E883" s="1" t="s">
        <v>377</v>
      </c>
      <c r="F883" s="2" t="s">
        <v>374</v>
      </c>
      <c r="G883" s="4">
        <v>1224</v>
      </c>
      <c r="H883" s="4">
        <f>表2[[#This Row],[借方发生额]]/10000</f>
        <v>0.1224</v>
      </c>
      <c r="I883" s="2" t="s">
        <v>31</v>
      </c>
      <c r="J883" s="1">
        <f t="shared" si="13"/>
        <v>2025</v>
      </c>
      <c r="K883" s="1" t="s">
        <v>378</v>
      </c>
      <c r="L883" s="2" t="s">
        <v>9</v>
      </c>
    </row>
    <row r="884" spans="1:12">
      <c r="A884" s="3">
        <v>45869</v>
      </c>
      <c r="B884" s="1">
        <v>7</v>
      </c>
      <c r="C884" s="1">
        <v>703</v>
      </c>
      <c r="D884" s="2" t="s">
        <v>23</v>
      </c>
      <c r="E884" s="1" t="s">
        <v>56</v>
      </c>
      <c r="F884" s="2" t="s">
        <v>379</v>
      </c>
      <c r="G884" s="4">
        <v>5901</v>
      </c>
      <c r="H884" s="4">
        <f>表2[[#This Row],[借方发生额]]/10000</f>
        <v>0.5901</v>
      </c>
      <c r="I884" s="2" t="s">
        <v>31</v>
      </c>
      <c r="J884" s="1">
        <f t="shared" si="13"/>
        <v>2025</v>
      </c>
      <c r="K884" s="1" t="s">
        <v>58</v>
      </c>
      <c r="L884" s="2" t="s">
        <v>9</v>
      </c>
    </row>
    <row r="885" hidden="1" spans="1:12">
      <c r="A885" s="3">
        <v>45869</v>
      </c>
      <c r="B885" s="1">
        <v>7</v>
      </c>
      <c r="C885" s="1">
        <v>704</v>
      </c>
      <c r="D885" s="2" t="s">
        <v>23</v>
      </c>
      <c r="E885" s="1" t="s">
        <v>29</v>
      </c>
      <c r="F885" s="2" t="s">
        <v>55</v>
      </c>
      <c r="G885" s="4">
        <v>20161.93</v>
      </c>
      <c r="H885" s="4">
        <f>表2[[#This Row],[借方发生额]]/10000</f>
        <v>2.016193</v>
      </c>
      <c r="I885" s="2" t="s">
        <v>31</v>
      </c>
      <c r="J885" s="1">
        <f t="shared" si="13"/>
        <v>2025</v>
      </c>
      <c r="K885" s="1" t="s">
        <v>32</v>
      </c>
      <c r="L885" s="2" t="s">
        <v>7</v>
      </c>
    </row>
    <row r="886" hidden="1" spans="1:12">
      <c r="A886" s="3">
        <v>45869</v>
      </c>
      <c r="B886" s="1">
        <v>7</v>
      </c>
      <c r="C886" s="1">
        <v>705</v>
      </c>
      <c r="D886" s="2" t="s">
        <v>23</v>
      </c>
      <c r="E886" s="1" t="s">
        <v>29</v>
      </c>
      <c r="F886" s="2" t="s">
        <v>55</v>
      </c>
      <c r="G886" s="4">
        <v>20161.93</v>
      </c>
      <c r="H886" s="4">
        <f>表2[[#This Row],[借方发生额]]/10000</f>
        <v>2.016193</v>
      </c>
      <c r="I886" s="2" t="s">
        <v>31</v>
      </c>
      <c r="J886" s="1">
        <f t="shared" si="13"/>
        <v>2025</v>
      </c>
      <c r="K886" s="1" t="s">
        <v>32</v>
      </c>
      <c r="L886" s="2" t="s">
        <v>7</v>
      </c>
    </row>
    <row r="887" hidden="1" spans="1:12">
      <c r="A887" s="3">
        <v>45869</v>
      </c>
      <c r="B887" s="1">
        <v>7</v>
      </c>
      <c r="C887" s="1">
        <v>706</v>
      </c>
      <c r="D887" s="2" t="s">
        <v>23</v>
      </c>
      <c r="E887" s="1" t="s">
        <v>29</v>
      </c>
      <c r="F887" s="2" t="s">
        <v>55</v>
      </c>
      <c r="G887" s="4">
        <v>20161.93</v>
      </c>
      <c r="H887" s="4">
        <f>表2[[#This Row],[借方发生额]]/10000</f>
        <v>2.016193</v>
      </c>
      <c r="I887" s="2" t="s">
        <v>31</v>
      </c>
      <c r="J887" s="1">
        <f t="shared" si="13"/>
        <v>2025</v>
      </c>
      <c r="K887" s="1" t="s">
        <v>32</v>
      </c>
      <c r="L887" s="2" t="s">
        <v>7</v>
      </c>
    </row>
    <row r="888" hidden="1" spans="1:12">
      <c r="A888" s="3">
        <v>45869</v>
      </c>
      <c r="B888" s="1">
        <v>7</v>
      </c>
      <c r="C888" s="1">
        <v>707</v>
      </c>
      <c r="D888" s="2" t="s">
        <v>23</v>
      </c>
      <c r="E888" s="1" t="s">
        <v>29</v>
      </c>
      <c r="F888" s="2" t="s">
        <v>55</v>
      </c>
      <c r="G888" s="4">
        <v>14025.69</v>
      </c>
      <c r="H888" s="4">
        <f>表2[[#This Row],[借方发生额]]/10000</f>
        <v>1.402569</v>
      </c>
      <c r="I888" s="2" t="s">
        <v>31</v>
      </c>
      <c r="J888" s="1">
        <f t="shared" si="13"/>
        <v>2025</v>
      </c>
      <c r="K888" s="1" t="s">
        <v>32</v>
      </c>
      <c r="L888" s="2" t="s">
        <v>7</v>
      </c>
    </row>
    <row r="889" spans="1:12">
      <c r="A889" s="3">
        <v>45869</v>
      </c>
      <c r="B889" s="1">
        <v>7</v>
      </c>
      <c r="C889" s="1">
        <v>708</v>
      </c>
      <c r="D889" s="2" t="s">
        <v>23</v>
      </c>
      <c r="E889" s="1" t="s">
        <v>33</v>
      </c>
      <c r="F889" s="2" t="s">
        <v>380</v>
      </c>
      <c r="G889" s="4">
        <v>1958.28</v>
      </c>
      <c r="H889" s="4">
        <f>表2[[#This Row],[借方发生额]]/10000</f>
        <v>0.195828</v>
      </c>
      <c r="I889" s="2" t="s">
        <v>31</v>
      </c>
      <c r="J889" s="1">
        <f t="shared" si="13"/>
        <v>2025</v>
      </c>
      <c r="K889" s="1" t="s">
        <v>35</v>
      </c>
      <c r="L889" s="2" t="s">
        <v>9</v>
      </c>
    </row>
    <row r="890" hidden="1" spans="1:12">
      <c r="A890" s="3">
        <v>45869</v>
      </c>
      <c r="B890" s="1">
        <v>7</v>
      </c>
      <c r="C890" s="1">
        <v>709</v>
      </c>
      <c r="D890" s="2" t="s">
        <v>23</v>
      </c>
      <c r="E890" s="1" t="s">
        <v>29</v>
      </c>
      <c r="F890" s="2" t="s">
        <v>55</v>
      </c>
      <c r="G890" s="4">
        <v>77141.31</v>
      </c>
      <c r="H890" s="4">
        <f>表2[[#This Row],[借方发生额]]/10000</f>
        <v>7.714131</v>
      </c>
      <c r="I890" s="2" t="s">
        <v>31</v>
      </c>
      <c r="J890" s="1">
        <f t="shared" si="13"/>
        <v>2025</v>
      </c>
      <c r="K890" s="1" t="s">
        <v>32</v>
      </c>
      <c r="L890" s="2" t="s">
        <v>7</v>
      </c>
    </row>
    <row r="891" hidden="1" spans="1:12">
      <c r="A891" s="3">
        <v>45869</v>
      </c>
      <c r="B891" s="1">
        <v>7</v>
      </c>
      <c r="C891" s="1">
        <v>710</v>
      </c>
      <c r="D891" s="2" t="s">
        <v>23</v>
      </c>
      <c r="E891" s="1" t="s">
        <v>29</v>
      </c>
      <c r="F891" s="2" t="s">
        <v>55</v>
      </c>
      <c r="G891" s="4">
        <v>38919.28</v>
      </c>
      <c r="H891" s="4">
        <f>表2[[#This Row],[借方发生额]]/10000</f>
        <v>3.891928</v>
      </c>
      <c r="I891" s="2" t="s">
        <v>31</v>
      </c>
      <c r="J891" s="1">
        <f t="shared" si="13"/>
        <v>2025</v>
      </c>
      <c r="K891" s="1" t="s">
        <v>32</v>
      </c>
      <c r="L891" s="2" t="s">
        <v>7</v>
      </c>
    </row>
    <row r="892" hidden="1" spans="1:12">
      <c r="A892" s="3">
        <v>45869</v>
      </c>
      <c r="B892" s="1">
        <v>7</v>
      </c>
      <c r="C892" s="1">
        <v>710</v>
      </c>
      <c r="D892" s="2" t="s">
        <v>23</v>
      </c>
      <c r="E892" s="1" t="s">
        <v>29</v>
      </c>
      <c r="F892" s="1" t="s">
        <v>381</v>
      </c>
      <c r="G892" s="4">
        <v>10869.31</v>
      </c>
      <c r="H892" s="4">
        <f>表2[[#This Row],[借方发生额]]/10000</f>
        <v>1.086931</v>
      </c>
      <c r="I892" s="2" t="s">
        <v>31</v>
      </c>
      <c r="J892" s="1">
        <f t="shared" si="13"/>
        <v>2025</v>
      </c>
      <c r="K892" s="1" t="s">
        <v>32</v>
      </c>
      <c r="L892" s="2" t="s">
        <v>7</v>
      </c>
    </row>
    <row r="893" hidden="1" spans="1:12">
      <c r="A893" s="3">
        <v>45869</v>
      </c>
      <c r="B893" s="1">
        <v>7</v>
      </c>
      <c r="C893" s="1">
        <v>710</v>
      </c>
      <c r="D893" s="2" t="s">
        <v>23</v>
      </c>
      <c r="E893" s="1" t="s">
        <v>29</v>
      </c>
      <c r="F893" s="2" t="s">
        <v>55</v>
      </c>
      <c r="G893" s="4">
        <v>20934.66</v>
      </c>
      <c r="H893" s="4">
        <f>表2[[#This Row],[借方发生额]]/10000</f>
        <v>2.093466</v>
      </c>
      <c r="I893" s="2" t="s">
        <v>31</v>
      </c>
      <c r="J893" s="1">
        <f t="shared" si="13"/>
        <v>2025</v>
      </c>
      <c r="K893" s="1" t="s">
        <v>32</v>
      </c>
      <c r="L893" s="2" t="s">
        <v>7</v>
      </c>
    </row>
    <row r="894" hidden="1" spans="1:12">
      <c r="A894" s="3">
        <v>45869</v>
      </c>
      <c r="B894" s="1">
        <v>7</v>
      </c>
      <c r="C894" s="1">
        <v>710</v>
      </c>
      <c r="D894" s="2" t="s">
        <v>23</v>
      </c>
      <c r="E894" s="1" t="s">
        <v>29</v>
      </c>
      <c r="F894" s="2" t="s">
        <v>69</v>
      </c>
      <c r="G894" s="4">
        <v>5323.57</v>
      </c>
      <c r="H894" s="4">
        <f>表2[[#This Row],[借方发生额]]/10000</f>
        <v>0.532357</v>
      </c>
      <c r="I894" s="2" t="s">
        <v>31</v>
      </c>
      <c r="J894" s="1">
        <f t="shared" si="13"/>
        <v>2025</v>
      </c>
      <c r="K894" s="1" t="s">
        <v>32</v>
      </c>
      <c r="L894" s="2" t="s">
        <v>7</v>
      </c>
    </row>
    <row r="895" hidden="1" spans="1:12">
      <c r="A895" s="3">
        <v>45869</v>
      </c>
      <c r="B895" s="1">
        <v>7</v>
      </c>
      <c r="C895" s="1">
        <v>710</v>
      </c>
      <c r="D895" s="2" t="s">
        <v>23</v>
      </c>
      <c r="E895" s="1" t="s">
        <v>29</v>
      </c>
      <c r="F895" s="2" t="s">
        <v>84</v>
      </c>
      <c r="G895" s="4">
        <v>5813.85</v>
      </c>
      <c r="H895" s="4">
        <f>表2[[#This Row],[借方发生额]]/10000</f>
        <v>0.581385</v>
      </c>
      <c r="I895" s="2" t="s">
        <v>31</v>
      </c>
      <c r="J895" s="1">
        <f t="shared" si="13"/>
        <v>2025</v>
      </c>
      <c r="K895" s="1" t="s">
        <v>32</v>
      </c>
      <c r="L895" s="2" t="s">
        <v>7</v>
      </c>
    </row>
    <row r="896" hidden="1" spans="1:12">
      <c r="A896" s="3">
        <v>45869</v>
      </c>
      <c r="B896" s="1">
        <v>7</v>
      </c>
      <c r="C896" s="1">
        <v>710</v>
      </c>
      <c r="D896" s="2" t="s">
        <v>23</v>
      </c>
      <c r="E896" s="1" t="s">
        <v>29</v>
      </c>
      <c r="F896" s="2" t="s">
        <v>76</v>
      </c>
      <c r="G896" s="4">
        <v>3085.02</v>
      </c>
      <c r="H896" s="4">
        <f>表2[[#This Row],[借方发生额]]/10000</f>
        <v>0.308502</v>
      </c>
      <c r="I896" s="2" t="s">
        <v>31</v>
      </c>
      <c r="J896" s="1">
        <f t="shared" si="13"/>
        <v>2025</v>
      </c>
      <c r="K896" s="1" t="s">
        <v>32</v>
      </c>
      <c r="L896" s="2" t="s">
        <v>7</v>
      </c>
    </row>
    <row r="897" spans="1:12">
      <c r="A897" s="3">
        <v>45869</v>
      </c>
      <c r="B897" s="1">
        <v>7</v>
      </c>
      <c r="C897" s="1">
        <v>710</v>
      </c>
      <c r="D897" s="2" t="s">
        <v>23</v>
      </c>
      <c r="E897" s="1" t="s">
        <v>56</v>
      </c>
      <c r="F897" s="2" t="s">
        <v>382</v>
      </c>
      <c r="G897" s="4">
        <v>2253.97</v>
      </c>
      <c r="H897" s="4">
        <f>表2[[#This Row],[借方发生额]]/10000</f>
        <v>0.225397</v>
      </c>
      <c r="I897" s="2" t="s">
        <v>31</v>
      </c>
      <c r="J897" s="1">
        <f t="shared" si="13"/>
        <v>2025</v>
      </c>
      <c r="K897" s="1" t="s">
        <v>58</v>
      </c>
      <c r="L897" s="2" t="s">
        <v>9</v>
      </c>
    </row>
    <row r="898" spans="1:12">
      <c r="A898" s="3">
        <v>45869</v>
      </c>
      <c r="B898" s="1">
        <v>7</v>
      </c>
      <c r="C898" s="1">
        <v>710</v>
      </c>
      <c r="D898" s="2" t="s">
        <v>23</v>
      </c>
      <c r="E898" s="1" t="s">
        <v>56</v>
      </c>
      <c r="F898" s="2" t="s">
        <v>383</v>
      </c>
      <c r="G898" s="1">
        <v>152.06</v>
      </c>
      <c r="H898" s="4">
        <f>表2[[#This Row],[借方发生额]]/10000</f>
        <v>0.015206</v>
      </c>
      <c r="I898" s="2" t="s">
        <v>31</v>
      </c>
      <c r="J898" s="1">
        <f t="shared" ref="J898:J961" si="14">YEAR(A898)</f>
        <v>2025</v>
      </c>
      <c r="K898" s="1" t="s">
        <v>58</v>
      </c>
      <c r="L898" s="2" t="s">
        <v>9</v>
      </c>
    </row>
    <row r="899" spans="1:12">
      <c r="A899" s="3">
        <v>45869</v>
      </c>
      <c r="B899" s="1">
        <v>7</v>
      </c>
      <c r="C899" s="1">
        <v>710</v>
      </c>
      <c r="D899" s="2" t="s">
        <v>23</v>
      </c>
      <c r="E899" s="1" t="s">
        <v>73</v>
      </c>
      <c r="F899" s="2" t="s">
        <v>384</v>
      </c>
      <c r="G899" s="1">
        <v>518.37</v>
      </c>
      <c r="H899" s="4">
        <f>表2[[#This Row],[借方发生额]]/10000</f>
        <v>0.051837</v>
      </c>
      <c r="I899" s="2" t="s">
        <v>31</v>
      </c>
      <c r="J899" s="1">
        <f t="shared" si="14"/>
        <v>2025</v>
      </c>
      <c r="K899" s="1" t="s">
        <v>75</v>
      </c>
      <c r="L899" s="2" t="s">
        <v>9</v>
      </c>
    </row>
    <row r="900" spans="1:12">
      <c r="A900" s="3">
        <v>45869</v>
      </c>
      <c r="B900" s="1">
        <v>7</v>
      </c>
      <c r="C900" s="1">
        <v>710</v>
      </c>
      <c r="D900" s="2" t="s">
        <v>23</v>
      </c>
      <c r="E900" s="1" t="s">
        <v>73</v>
      </c>
      <c r="F900" s="2" t="s">
        <v>385</v>
      </c>
      <c r="G900" s="4">
        <v>5659.5</v>
      </c>
      <c r="H900" s="4">
        <f>表2[[#This Row],[借方发生额]]/10000</f>
        <v>0.56595</v>
      </c>
      <c r="I900" s="2" t="s">
        <v>31</v>
      </c>
      <c r="J900" s="1">
        <f t="shared" si="14"/>
        <v>2025</v>
      </c>
      <c r="K900" s="1" t="s">
        <v>75</v>
      </c>
      <c r="L900" s="2" t="s">
        <v>9</v>
      </c>
    </row>
    <row r="901" hidden="1" spans="1:12">
      <c r="A901" s="3">
        <v>45869</v>
      </c>
      <c r="B901" s="1">
        <v>7</v>
      </c>
      <c r="C901" s="1">
        <v>710</v>
      </c>
      <c r="D901" s="2" t="s">
        <v>23</v>
      </c>
      <c r="E901" s="1" t="s">
        <v>29</v>
      </c>
      <c r="F901" s="2" t="s">
        <v>91</v>
      </c>
      <c r="G901" s="4">
        <v>2404.69</v>
      </c>
      <c r="H901" s="4">
        <f>表2[[#This Row],[借方发生额]]/10000</f>
        <v>0.240469</v>
      </c>
      <c r="I901" s="2" t="s">
        <v>31</v>
      </c>
      <c r="J901" s="1">
        <f t="shared" si="14"/>
        <v>2025</v>
      </c>
      <c r="K901" s="1" t="s">
        <v>32</v>
      </c>
      <c r="L901" s="2" t="s">
        <v>7</v>
      </c>
    </row>
    <row r="902" hidden="1" spans="1:12">
      <c r="A902" s="3">
        <v>45869</v>
      </c>
      <c r="B902" s="1">
        <v>7</v>
      </c>
      <c r="C902" s="1">
        <v>710</v>
      </c>
      <c r="D902" s="2" t="s">
        <v>23</v>
      </c>
      <c r="E902" s="1" t="s">
        <v>29</v>
      </c>
      <c r="F902" s="2" t="s">
        <v>105</v>
      </c>
      <c r="G902" s="4">
        <v>2356.35</v>
      </c>
      <c r="H902" s="4">
        <f>表2[[#This Row],[借方发生额]]/10000</f>
        <v>0.235635</v>
      </c>
      <c r="I902" s="2" t="s">
        <v>31</v>
      </c>
      <c r="J902" s="1">
        <f t="shared" si="14"/>
        <v>2025</v>
      </c>
      <c r="K902" s="1" t="s">
        <v>32</v>
      </c>
      <c r="L902" s="2" t="s">
        <v>7</v>
      </c>
    </row>
    <row r="903" hidden="1" spans="1:12">
      <c r="A903" s="3">
        <v>45869</v>
      </c>
      <c r="B903" s="1">
        <v>7</v>
      </c>
      <c r="C903" s="1">
        <v>710</v>
      </c>
      <c r="D903" s="2" t="s">
        <v>23</v>
      </c>
      <c r="E903" s="1" t="s">
        <v>29</v>
      </c>
      <c r="F903" s="2" t="s">
        <v>104</v>
      </c>
      <c r="G903" s="1">
        <v>906.4</v>
      </c>
      <c r="H903" s="4">
        <f>表2[[#This Row],[借方发生额]]/10000</f>
        <v>0.09064</v>
      </c>
      <c r="I903" s="2" t="s">
        <v>31</v>
      </c>
      <c r="J903" s="1">
        <f t="shared" si="14"/>
        <v>2025</v>
      </c>
      <c r="K903" s="1" t="s">
        <v>32</v>
      </c>
      <c r="L903" s="2" t="s">
        <v>7</v>
      </c>
    </row>
    <row r="904" hidden="1" spans="1:12">
      <c r="A904" s="3">
        <v>45869</v>
      </c>
      <c r="B904" s="1">
        <v>7</v>
      </c>
      <c r="C904" s="1">
        <v>710</v>
      </c>
      <c r="D904" s="2" t="s">
        <v>23</v>
      </c>
      <c r="E904" s="1" t="s">
        <v>29</v>
      </c>
      <c r="F904" s="2" t="s">
        <v>84</v>
      </c>
      <c r="G904" s="4">
        <v>128668.74</v>
      </c>
      <c r="H904" s="4">
        <f>表2[[#This Row],[借方发生额]]/10000</f>
        <v>12.866874</v>
      </c>
      <c r="I904" s="2" t="s">
        <v>31</v>
      </c>
      <c r="J904" s="1">
        <f t="shared" si="14"/>
        <v>2025</v>
      </c>
      <c r="K904" s="1" t="s">
        <v>32</v>
      </c>
      <c r="L904" s="2" t="s">
        <v>7</v>
      </c>
    </row>
    <row r="905" hidden="1" spans="1:12">
      <c r="A905" s="3">
        <v>45869</v>
      </c>
      <c r="B905" s="1">
        <v>7</v>
      </c>
      <c r="C905" s="1">
        <v>710</v>
      </c>
      <c r="D905" s="2" t="s">
        <v>23</v>
      </c>
      <c r="E905" s="1" t="s">
        <v>29</v>
      </c>
      <c r="F905" s="1" t="s">
        <v>154</v>
      </c>
      <c r="G905" s="4">
        <v>21545.23</v>
      </c>
      <c r="H905" s="4">
        <f>表2[[#This Row],[借方发生额]]/10000</f>
        <v>2.154523</v>
      </c>
      <c r="I905" s="2" t="s">
        <v>31</v>
      </c>
      <c r="J905" s="1">
        <f t="shared" si="14"/>
        <v>2025</v>
      </c>
      <c r="K905" s="1" t="s">
        <v>32</v>
      </c>
      <c r="L905" s="2" t="s">
        <v>7</v>
      </c>
    </row>
    <row r="906" hidden="1" spans="1:12">
      <c r="A906" s="3">
        <v>45869</v>
      </c>
      <c r="B906" s="1">
        <v>7</v>
      </c>
      <c r="C906" s="1">
        <v>710</v>
      </c>
      <c r="D906" s="2" t="s">
        <v>23</v>
      </c>
      <c r="E906" s="1" t="s">
        <v>29</v>
      </c>
      <c r="F906" s="2" t="s">
        <v>61</v>
      </c>
      <c r="G906" s="4">
        <v>109345.78</v>
      </c>
      <c r="H906" s="4">
        <f>表2[[#This Row],[借方发生额]]/10000</f>
        <v>10.934578</v>
      </c>
      <c r="I906" s="2" t="s">
        <v>31</v>
      </c>
      <c r="J906" s="1">
        <f t="shared" si="14"/>
        <v>2025</v>
      </c>
      <c r="K906" s="1" t="s">
        <v>32</v>
      </c>
      <c r="L906" s="2" t="s">
        <v>7</v>
      </c>
    </row>
    <row r="907" hidden="1" spans="1:12">
      <c r="A907" s="3">
        <v>45869</v>
      </c>
      <c r="B907" s="1">
        <v>7</v>
      </c>
      <c r="C907" s="1">
        <v>710</v>
      </c>
      <c r="D907" s="2" t="s">
        <v>23</v>
      </c>
      <c r="E907" s="1" t="s">
        <v>29</v>
      </c>
      <c r="F907" s="1" t="s">
        <v>159</v>
      </c>
      <c r="G907" s="4">
        <v>26221.87</v>
      </c>
      <c r="H907" s="4">
        <f>表2[[#This Row],[借方发生额]]/10000</f>
        <v>2.622187</v>
      </c>
      <c r="I907" s="2" t="s">
        <v>31</v>
      </c>
      <c r="J907" s="1">
        <f t="shared" si="14"/>
        <v>2025</v>
      </c>
      <c r="K907" s="1" t="s">
        <v>32</v>
      </c>
      <c r="L907" s="2" t="s">
        <v>7</v>
      </c>
    </row>
    <row r="908" hidden="1" spans="1:12">
      <c r="A908" s="3">
        <v>45869</v>
      </c>
      <c r="B908" s="1">
        <v>7</v>
      </c>
      <c r="C908" s="1">
        <v>710</v>
      </c>
      <c r="D908" s="2" t="s">
        <v>23</v>
      </c>
      <c r="E908" s="1" t="s">
        <v>29</v>
      </c>
      <c r="F908" s="2" t="s">
        <v>66</v>
      </c>
      <c r="G908" s="4">
        <v>29363.02</v>
      </c>
      <c r="H908" s="4">
        <f>表2[[#This Row],[借方发生额]]/10000</f>
        <v>2.936302</v>
      </c>
      <c r="I908" s="2" t="s">
        <v>31</v>
      </c>
      <c r="J908" s="1">
        <f t="shared" si="14"/>
        <v>2025</v>
      </c>
      <c r="K908" s="1" t="s">
        <v>32</v>
      </c>
      <c r="L908" s="2" t="s">
        <v>7</v>
      </c>
    </row>
    <row r="909" spans="1:12">
      <c r="A909" s="3">
        <v>45869</v>
      </c>
      <c r="B909" s="1">
        <v>7</v>
      </c>
      <c r="C909" s="1">
        <v>710</v>
      </c>
      <c r="D909" s="2" t="s">
        <v>23</v>
      </c>
      <c r="E909" s="1" t="s">
        <v>77</v>
      </c>
      <c r="F909" s="2" t="s">
        <v>386</v>
      </c>
      <c r="G909" s="1">
        <v>51</v>
      </c>
      <c r="H909" s="4">
        <f>表2[[#This Row],[借方发生额]]/10000</f>
        <v>0.0051</v>
      </c>
      <c r="I909" s="2" t="s">
        <v>31</v>
      </c>
      <c r="J909" s="1">
        <f t="shared" si="14"/>
        <v>2025</v>
      </c>
      <c r="K909" s="1" t="s">
        <v>79</v>
      </c>
      <c r="L909" s="2" t="s">
        <v>9</v>
      </c>
    </row>
    <row r="910" spans="1:12">
      <c r="A910" s="3">
        <v>45869</v>
      </c>
      <c r="B910" s="1">
        <v>7</v>
      </c>
      <c r="C910" s="1">
        <v>710</v>
      </c>
      <c r="D910" s="2" t="s">
        <v>23</v>
      </c>
      <c r="E910" s="1" t="s">
        <v>56</v>
      </c>
      <c r="F910" s="2" t="s">
        <v>387</v>
      </c>
      <c r="G910" s="4">
        <v>5526.89</v>
      </c>
      <c r="H910" s="4">
        <f>表2[[#This Row],[借方发生额]]/10000</f>
        <v>0.552689</v>
      </c>
      <c r="I910" s="2" t="s">
        <v>31</v>
      </c>
      <c r="J910" s="1">
        <f t="shared" si="14"/>
        <v>2025</v>
      </c>
      <c r="K910" s="1" t="s">
        <v>58</v>
      </c>
      <c r="L910" s="2" t="s">
        <v>9</v>
      </c>
    </row>
    <row r="911" spans="1:12">
      <c r="A911" s="3">
        <v>45869</v>
      </c>
      <c r="B911" s="1">
        <v>7</v>
      </c>
      <c r="C911" s="1">
        <v>710</v>
      </c>
      <c r="D911" s="2" t="s">
        <v>23</v>
      </c>
      <c r="E911" s="1" t="s">
        <v>38</v>
      </c>
      <c r="F911" s="2" t="s">
        <v>388</v>
      </c>
      <c r="G911" s="4">
        <v>1705.82</v>
      </c>
      <c r="H911" s="4">
        <f>表2[[#This Row],[借方发生额]]/10000</f>
        <v>0.170582</v>
      </c>
      <c r="I911" s="2" t="s">
        <v>31</v>
      </c>
      <c r="J911" s="1">
        <f t="shared" si="14"/>
        <v>2025</v>
      </c>
      <c r="K911" s="1" t="s">
        <v>40</v>
      </c>
      <c r="L911" s="2" t="s">
        <v>9</v>
      </c>
    </row>
    <row r="912" spans="1:12">
      <c r="A912" s="3">
        <v>45869</v>
      </c>
      <c r="B912" s="1">
        <v>7</v>
      </c>
      <c r="C912" s="1">
        <v>710</v>
      </c>
      <c r="D912" s="2" t="s">
        <v>23</v>
      </c>
      <c r="E912" s="1" t="s">
        <v>77</v>
      </c>
      <c r="F912" s="2" t="s">
        <v>386</v>
      </c>
      <c r="G912" s="1">
        <v>12.6</v>
      </c>
      <c r="H912" s="4">
        <f>表2[[#This Row],[借方发生额]]/10000</f>
        <v>0.00126</v>
      </c>
      <c r="I912" s="2" t="s">
        <v>31</v>
      </c>
      <c r="J912" s="1">
        <f t="shared" si="14"/>
        <v>2025</v>
      </c>
      <c r="K912" s="1" t="s">
        <v>79</v>
      </c>
      <c r="L912" s="2" t="s">
        <v>9</v>
      </c>
    </row>
    <row r="913" hidden="1" spans="1:12">
      <c r="A913" s="3">
        <v>45869</v>
      </c>
      <c r="B913" s="1">
        <v>7</v>
      </c>
      <c r="C913" s="1">
        <v>710</v>
      </c>
      <c r="D913" s="2" t="s">
        <v>23</v>
      </c>
      <c r="E913" s="1" t="s">
        <v>29</v>
      </c>
      <c r="F913" s="1" t="s">
        <v>150</v>
      </c>
      <c r="G913" s="4">
        <v>65020.87</v>
      </c>
      <c r="H913" s="4">
        <f>表2[[#This Row],[借方发生额]]/10000</f>
        <v>6.502087</v>
      </c>
      <c r="I913" s="2" t="s">
        <v>31</v>
      </c>
      <c r="J913" s="1">
        <f t="shared" si="14"/>
        <v>2025</v>
      </c>
      <c r="K913" s="1" t="s">
        <v>32</v>
      </c>
      <c r="L913" s="2" t="s">
        <v>7</v>
      </c>
    </row>
    <row r="914" spans="1:12">
      <c r="A914" s="3">
        <v>45869</v>
      </c>
      <c r="B914" s="1">
        <v>7</v>
      </c>
      <c r="C914" s="1">
        <v>710</v>
      </c>
      <c r="D914" s="2" t="s">
        <v>23</v>
      </c>
      <c r="E914" s="1" t="s">
        <v>56</v>
      </c>
      <c r="F914" s="2" t="s">
        <v>387</v>
      </c>
      <c r="G914" s="4">
        <v>5850.36</v>
      </c>
      <c r="H914" s="4">
        <f>表2[[#This Row],[借方发生额]]/10000</f>
        <v>0.585036</v>
      </c>
      <c r="I914" s="2" t="s">
        <v>31</v>
      </c>
      <c r="J914" s="1">
        <f t="shared" si="14"/>
        <v>2025</v>
      </c>
      <c r="K914" s="1" t="s">
        <v>58</v>
      </c>
      <c r="L914" s="2" t="s">
        <v>9</v>
      </c>
    </row>
    <row r="915" spans="1:12">
      <c r="A915" s="3">
        <v>45869</v>
      </c>
      <c r="B915" s="1">
        <v>7</v>
      </c>
      <c r="C915" s="1">
        <v>710</v>
      </c>
      <c r="D915" s="2" t="s">
        <v>23</v>
      </c>
      <c r="E915" s="1" t="s">
        <v>38</v>
      </c>
      <c r="F915" s="2" t="s">
        <v>388</v>
      </c>
      <c r="G915" s="1">
        <v>100</v>
      </c>
      <c r="H915" s="4">
        <f>表2[[#This Row],[借方发生额]]/10000</f>
        <v>0.01</v>
      </c>
      <c r="I915" s="2" t="s">
        <v>31</v>
      </c>
      <c r="J915" s="1">
        <f t="shared" si="14"/>
        <v>2025</v>
      </c>
      <c r="K915" s="1" t="s">
        <v>40</v>
      </c>
      <c r="L915" s="2" t="s">
        <v>9</v>
      </c>
    </row>
    <row r="916" hidden="1" spans="1:12">
      <c r="A916" s="3">
        <v>45869</v>
      </c>
      <c r="B916" s="1">
        <v>7</v>
      </c>
      <c r="C916" s="1">
        <v>710</v>
      </c>
      <c r="D916" s="2" t="s">
        <v>23</v>
      </c>
      <c r="E916" s="1" t="s">
        <v>29</v>
      </c>
      <c r="F916" s="1" t="s">
        <v>160</v>
      </c>
      <c r="G916" s="4">
        <v>13430.05</v>
      </c>
      <c r="H916" s="4">
        <f>表2[[#This Row],[借方发生额]]/10000</f>
        <v>1.343005</v>
      </c>
      <c r="I916" s="2" t="s">
        <v>31</v>
      </c>
      <c r="J916" s="1">
        <f t="shared" si="14"/>
        <v>2025</v>
      </c>
      <c r="K916" s="1" t="s">
        <v>32</v>
      </c>
      <c r="L916" s="2" t="s">
        <v>7</v>
      </c>
    </row>
    <row r="917" hidden="1" spans="1:12">
      <c r="A917" s="3">
        <v>45869</v>
      </c>
      <c r="B917" s="1">
        <v>7</v>
      </c>
      <c r="C917" s="1">
        <v>710</v>
      </c>
      <c r="D917" s="2" t="s">
        <v>23</v>
      </c>
      <c r="E917" s="1" t="s">
        <v>29</v>
      </c>
      <c r="F917" s="2" t="s">
        <v>76</v>
      </c>
      <c r="G917" s="4">
        <v>4790.24</v>
      </c>
      <c r="H917" s="4">
        <f>表2[[#This Row],[借方发生额]]/10000</f>
        <v>0.479024</v>
      </c>
      <c r="I917" s="2" t="s">
        <v>31</v>
      </c>
      <c r="J917" s="1">
        <f t="shared" si="14"/>
        <v>2025</v>
      </c>
      <c r="K917" s="1" t="s">
        <v>32</v>
      </c>
      <c r="L917" s="2" t="s">
        <v>7</v>
      </c>
    </row>
    <row r="918" hidden="1" spans="1:12">
      <c r="A918" s="3">
        <v>45869</v>
      </c>
      <c r="B918" s="1">
        <v>7</v>
      </c>
      <c r="C918" s="1">
        <v>710</v>
      </c>
      <c r="D918" s="2" t="s">
        <v>23</v>
      </c>
      <c r="E918" s="1" t="s">
        <v>29</v>
      </c>
      <c r="F918" s="1" t="s">
        <v>169</v>
      </c>
      <c r="G918" s="4">
        <v>31925.08</v>
      </c>
      <c r="H918" s="4">
        <f>表2[[#This Row],[借方发生额]]/10000</f>
        <v>3.192508</v>
      </c>
      <c r="I918" s="2" t="s">
        <v>31</v>
      </c>
      <c r="J918" s="1">
        <f t="shared" si="14"/>
        <v>2025</v>
      </c>
      <c r="K918" s="1" t="s">
        <v>32</v>
      </c>
      <c r="L918" s="2" t="s">
        <v>7</v>
      </c>
    </row>
    <row r="919" spans="1:12">
      <c r="A919" s="3">
        <v>45869</v>
      </c>
      <c r="B919" s="1">
        <v>7</v>
      </c>
      <c r="C919" s="1">
        <v>710</v>
      </c>
      <c r="D919" s="2" t="s">
        <v>23</v>
      </c>
      <c r="E919" s="1" t="s">
        <v>56</v>
      </c>
      <c r="F919" s="2" t="s">
        <v>389</v>
      </c>
      <c r="G919" s="4">
        <v>3407.5</v>
      </c>
      <c r="H919" s="4">
        <f>表2[[#This Row],[借方发生额]]/10000</f>
        <v>0.34075</v>
      </c>
      <c r="I919" s="2" t="s">
        <v>31</v>
      </c>
      <c r="J919" s="1">
        <f t="shared" si="14"/>
        <v>2025</v>
      </c>
      <c r="K919" s="1" t="s">
        <v>58</v>
      </c>
      <c r="L919" s="2" t="s">
        <v>9</v>
      </c>
    </row>
    <row r="920" spans="1:12">
      <c r="A920" s="3">
        <v>45869</v>
      </c>
      <c r="B920" s="1">
        <v>7</v>
      </c>
      <c r="C920" s="1">
        <v>710</v>
      </c>
      <c r="D920" s="2" t="s">
        <v>23</v>
      </c>
      <c r="E920" s="1" t="s">
        <v>38</v>
      </c>
      <c r="F920" s="2" t="s">
        <v>389</v>
      </c>
      <c r="G920" s="4">
        <v>8959.3</v>
      </c>
      <c r="H920" s="4">
        <f>表2[[#This Row],[借方发生额]]/10000</f>
        <v>0.89593</v>
      </c>
      <c r="I920" s="2" t="s">
        <v>31</v>
      </c>
      <c r="J920" s="1">
        <f t="shared" si="14"/>
        <v>2025</v>
      </c>
      <c r="K920" s="1" t="s">
        <v>40</v>
      </c>
      <c r="L920" s="2" t="s">
        <v>9</v>
      </c>
    </row>
    <row r="921" spans="1:12">
      <c r="A921" s="3">
        <v>45869</v>
      </c>
      <c r="B921" s="1">
        <v>7</v>
      </c>
      <c r="C921" s="1">
        <v>710</v>
      </c>
      <c r="D921" s="2" t="s">
        <v>23</v>
      </c>
      <c r="E921" s="1" t="s">
        <v>56</v>
      </c>
      <c r="F921" s="2" t="s">
        <v>390</v>
      </c>
      <c r="G921" s="4">
        <v>2955.96</v>
      </c>
      <c r="H921" s="4">
        <f>表2[[#This Row],[借方发生额]]/10000</f>
        <v>0.295596</v>
      </c>
      <c r="I921" s="2" t="s">
        <v>31</v>
      </c>
      <c r="J921" s="1">
        <f t="shared" si="14"/>
        <v>2025</v>
      </c>
      <c r="K921" s="1" t="s">
        <v>58</v>
      </c>
      <c r="L921" s="2" t="s">
        <v>9</v>
      </c>
    </row>
    <row r="922" spans="1:12">
      <c r="A922" s="3">
        <v>45869</v>
      </c>
      <c r="B922" s="1">
        <v>7</v>
      </c>
      <c r="C922" s="1">
        <v>710</v>
      </c>
      <c r="D922" s="2" t="s">
        <v>23</v>
      </c>
      <c r="E922" s="1" t="s">
        <v>38</v>
      </c>
      <c r="F922" s="2" t="s">
        <v>390</v>
      </c>
      <c r="G922" s="1">
        <v>286</v>
      </c>
      <c r="H922" s="4">
        <f>表2[[#This Row],[借方发生额]]/10000</f>
        <v>0.0286</v>
      </c>
      <c r="I922" s="2" t="s">
        <v>31</v>
      </c>
      <c r="J922" s="1">
        <f t="shared" si="14"/>
        <v>2025</v>
      </c>
      <c r="K922" s="1" t="s">
        <v>40</v>
      </c>
      <c r="L922" s="2" t="s">
        <v>9</v>
      </c>
    </row>
    <row r="923" hidden="1" spans="1:12">
      <c r="A923" s="3">
        <v>45869</v>
      </c>
      <c r="B923" s="1">
        <v>7</v>
      </c>
      <c r="C923" s="1">
        <v>710</v>
      </c>
      <c r="D923" s="2" t="s">
        <v>23</v>
      </c>
      <c r="E923" s="1" t="s">
        <v>286</v>
      </c>
      <c r="F923" s="2" t="s">
        <v>391</v>
      </c>
      <c r="G923" s="1">
        <v>399</v>
      </c>
      <c r="H923" s="4">
        <f>表2[[#This Row],[借方发生额]]/10000</f>
        <v>0.0399</v>
      </c>
      <c r="I923" s="2" t="s">
        <v>31</v>
      </c>
      <c r="J923" s="1">
        <f t="shared" si="14"/>
        <v>2025</v>
      </c>
      <c r="K923" s="1" t="s">
        <v>288</v>
      </c>
      <c r="L923" s="2" t="s">
        <v>7</v>
      </c>
    </row>
    <row r="924" hidden="1" spans="1:12">
      <c r="A924" s="3">
        <v>45869</v>
      </c>
      <c r="B924" s="1">
        <v>7</v>
      </c>
      <c r="C924" s="1">
        <v>710</v>
      </c>
      <c r="D924" s="2" t="s">
        <v>23</v>
      </c>
      <c r="E924" s="1" t="s">
        <v>29</v>
      </c>
      <c r="F924" s="1" t="s">
        <v>151</v>
      </c>
      <c r="G924" s="4">
        <v>22177.06</v>
      </c>
      <c r="H924" s="4">
        <f>表2[[#This Row],[借方发生额]]/10000</f>
        <v>2.217706</v>
      </c>
      <c r="I924" s="2" t="s">
        <v>31</v>
      </c>
      <c r="J924" s="1">
        <f t="shared" si="14"/>
        <v>2025</v>
      </c>
      <c r="K924" s="1" t="s">
        <v>32</v>
      </c>
      <c r="L924" s="2" t="s">
        <v>7</v>
      </c>
    </row>
    <row r="925" spans="1:12">
      <c r="A925" s="3">
        <v>45869</v>
      </c>
      <c r="B925" s="1">
        <v>7</v>
      </c>
      <c r="C925" s="1">
        <v>710</v>
      </c>
      <c r="D925" s="2" t="s">
        <v>23</v>
      </c>
      <c r="E925" s="1" t="s">
        <v>33</v>
      </c>
      <c r="F925" s="2" t="s">
        <v>392</v>
      </c>
      <c r="G925" s="4">
        <v>4680</v>
      </c>
      <c r="H925" s="4">
        <f>表2[[#This Row],[借方发生额]]/10000</f>
        <v>0.468</v>
      </c>
      <c r="I925" s="2" t="s">
        <v>31</v>
      </c>
      <c r="J925" s="1">
        <f t="shared" si="14"/>
        <v>2025</v>
      </c>
      <c r="K925" s="1" t="s">
        <v>35</v>
      </c>
      <c r="L925" s="2" t="s">
        <v>9</v>
      </c>
    </row>
    <row r="926" spans="1:12">
      <c r="A926" s="3">
        <v>45869</v>
      </c>
      <c r="B926" s="1">
        <v>7</v>
      </c>
      <c r="C926" s="1">
        <v>710</v>
      </c>
      <c r="D926" s="2" t="s">
        <v>23</v>
      </c>
      <c r="E926" s="1" t="s">
        <v>33</v>
      </c>
      <c r="F926" s="2" t="s">
        <v>392</v>
      </c>
      <c r="G926" s="4">
        <v>5405.3</v>
      </c>
      <c r="H926" s="4">
        <f>表2[[#This Row],[借方发生额]]/10000</f>
        <v>0.54053</v>
      </c>
      <c r="I926" s="2" t="s">
        <v>31</v>
      </c>
      <c r="J926" s="1">
        <f t="shared" si="14"/>
        <v>2025</v>
      </c>
      <c r="K926" s="1" t="s">
        <v>35</v>
      </c>
      <c r="L926" s="2" t="s">
        <v>9</v>
      </c>
    </row>
    <row r="927" spans="1:12">
      <c r="A927" s="3">
        <v>45869</v>
      </c>
      <c r="B927" s="1">
        <v>7</v>
      </c>
      <c r="C927" s="1">
        <v>710</v>
      </c>
      <c r="D927" s="2" t="s">
        <v>23</v>
      </c>
      <c r="E927" s="1" t="s">
        <v>81</v>
      </c>
      <c r="F927" s="2" t="s">
        <v>393</v>
      </c>
      <c r="G927" s="4">
        <v>6135</v>
      </c>
      <c r="H927" s="4">
        <f>表2[[#This Row],[借方发生额]]/10000</f>
        <v>0.6135</v>
      </c>
      <c r="I927" s="2" t="s">
        <v>31</v>
      </c>
      <c r="J927" s="1">
        <f t="shared" si="14"/>
        <v>2025</v>
      </c>
      <c r="K927" s="1" t="s">
        <v>83</v>
      </c>
      <c r="L927" s="2" t="s">
        <v>9</v>
      </c>
    </row>
    <row r="928" spans="1:12">
      <c r="A928" s="3">
        <v>45869</v>
      </c>
      <c r="B928" s="1">
        <v>7</v>
      </c>
      <c r="C928" s="1">
        <v>710</v>
      </c>
      <c r="D928" s="2" t="s">
        <v>23</v>
      </c>
      <c r="E928" s="1" t="s">
        <v>38</v>
      </c>
      <c r="F928" s="2" t="s">
        <v>394</v>
      </c>
      <c r="G928" s="4">
        <v>12712.5</v>
      </c>
      <c r="H928" s="4">
        <f>表2[[#This Row],[借方发生额]]/10000</f>
        <v>1.27125</v>
      </c>
      <c r="I928" s="2" t="s">
        <v>31</v>
      </c>
      <c r="J928" s="1">
        <f t="shared" si="14"/>
        <v>2025</v>
      </c>
      <c r="K928" s="1" t="s">
        <v>40</v>
      </c>
      <c r="L928" s="2" t="s">
        <v>9</v>
      </c>
    </row>
    <row r="929" spans="1:12">
      <c r="A929" s="3">
        <v>45869</v>
      </c>
      <c r="B929" s="1">
        <v>7</v>
      </c>
      <c r="C929" s="1">
        <v>710</v>
      </c>
      <c r="D929" s="2" t="s">
        <v>23</v>
      </c>
      <c r="E929" s="1" t="s">
        <v>81</v>
      </c>
      <c r="F929" s="2" t="s">
        <v>395</v>
      </c>
      <c r="G929" s="4">
        <v>4050</v>
      </c>
      <c r="H929" s="4">
        <f>表2[[#This Row],[借方发生额]]/10000</f>
        <v>0.405</v>
      </c>
      <c r="I929" s="2" t="s">
        <v>31</v>
      </c>
      <c r="J929" s="1">
        <f t="shared" si="14"/>
        <v>2025</v>
      </c>
      <c r="K929" s="1" t="s">
        <v>83</v>
      </c>
      <c r="L929" s="2" t="s">
        <v>9</v>
      </c>
    </row>
    <row r="930" spans="1:12">
      <c r="A930" s="3">
        <v>45869</v>
      </c>
      <c r="B930" s="1">
        <v>7</v>
      </c>
      <c r="C930" s="1">
        <v>710</v>
      </c>
      <c r="D930" s="2" t="s">
        <v>23</v>
      </c>
      <c r="E930" s="1" t="s">
        <v>56</v>
      </c>
      <c r="F930" s="2" t="s">
        <v>396</v>
      </c>
      <c r="G930" s="1">
        <v>7</v>
      </c>
      <c r="H930" s="4">
        <f>表2[[#This Row],[借方发生额]]/10000</f>
        <v>0.0007</v>
      </c>
      <c r="I930" s="2" t="s">
        <v>31</v>
      </c>
      <c r="J930" s="1">
        <f t="shared" si="14"/>
        <v>2025</v>
      </c>
      <c r="K930" s="1" t="s">
        <v>58</v>
      </c>
      <c r="L930" s="2" t="s">
        <v>9</v>
      </c>
    </row>
    <row r="931" spans="1:12">
      <c r="A931" s="3">
        <v>45869</v>
      </c>
      <c r="B931" s="1">
        <v>7</v>
      </c>
      <c r="C931" s="1">
        <v>710</v>
      </c>
      <c r="D931" s="2" t="s">
        <v>23</v>
      </c>
      <c r="E931" s="1" t="s">
        <v>77</v>
      </c>
      <c r="F931" s="2" t="s">
        <v>397</v>
      </c>
      <c r="G931" s="1">
        <v>88</v>
      </c>
      <c r="H931" s="4">
        <f>表2[[#This Row],[借方发生额]]/10000</f>
        <v>0.0088</v>
      </c>
      <c r="I931" s="2" t="s">
        <v>31</v>
      </c>
      <c r="J931" s="1">
        <f t="shared" si="14"/>
        <v>2025</v>
      </c>
      <c r="K931" s="1" t="s">
        <v>79</v>
      </c>
      <c r="L931" s="2" t="s">
        <v>9</v>
      </c>
    </row>
    <row r="932" hidden="1" spans="1:12">
      <c r="A932" s="3">
        <v>45869</v>
      </c>
      <c r="B932" s="1">
        <v>7</v>
      </c>
      <c r="C932" s="1">
        <v>710</v>
      </c>
      <c r="D932" s="2" t="s">
        <v>23</v>
      </c>
      <c r="E932" s="1" t="s">
        <v>286</v>
      </c>
      <c r="F932" s="2" t="s">
        <v>398</v>
      </c>
      <c r="G932" s="1">
        <v>158</v>
      </c>
      <c r="H932" s="4">
        <f>表2[[#This Row],[借方发生额]]/10000</f>
        <v>0.0158</v>
      </c>
      <c r="I932" s="2" t="s">
        <v>31</v>
      </c>
      <c r="J932" s="1">
        <f t="shared" si="14"/>
        <v>2025</v>
      </c>
      <c r="K932" s="1" t="s">
        <v>288</v>
      </c>
      <c r="L932" s="2" t="s">
        <v>7</v>
      </c>
    </row>
    <row r="933" spans="1:12">
      <c r="A933" s="3">
        <v>45869</v>
      </c>
      <c r="B933" s="1">
        <v>7</v>
      </c>
      <c r="C933" s="1">
        <v>710</v>
      </c>
      <c r="D933" s="2" t="s">
        <v>23</v>
      </c>
      <c r="E933" s="1" t="s">
        <v>38</v>
      </c>
      <c r="F933" s="2" t="s">
        <v>398</v>
      </c>
      <c r="G933" s="4">
        <v>1788</v>
      </c>
      <c r="H933" s="4">
        <f>表2[[#This Row],[借方发生额]]/10000</f>
        <v>0.1788</v>
      </c>
      <c r="I933" s="2" t="s">
        <v>31</v>
      </c>
      <c r="J933" s="1">
        <f t="shared" si="14"/>
        <v>2025</v>
      </c>
      <c r="K933" s="1" t="s">
        <v>40</v>
      </c>
      <c r="L933" s="2" t="s">
        <v>9</v>
      </c>
    </row>
    <row r="934" spans="1:12">
      <c r="A934" s="3">
        <v>45869</v>
      </c>
      <c r="B934" s="1">
        <v>7</v>
      </c>
      <c r="C934" s="1">
        <v>710</v>
      </c>
      <c r="D934" s="2" t="s">
        <v>23</v>
      </c>
      <c r="E934" s="1" t="s">
        <v>38</v>
      </c>
      <c r="F934" s="2" t="s">
        <v>394</v>
      </c>
      <c r="G934" s="4">
        <v>8693.81</v>
      </c>
      <c r="H934" s="4">
        <f>表2[[#This Row],[借方发生额]]/10000</f>
        <v>0.869381</v>
      </c>
      <c r="I934" s="2" t="s">
        <v>31</v>
      </c>
      <c r="J934" s="1">
        <f t="shared" si="14"/>
        <v>2025</v>
      </c>
      <c r="K934" s="1" t="s">
        <v>40</v>
      </c>
      <c r="L934" s="2" t="s">
        <v>9</v>
      </c>
    </row>
    <row r="935" hidden="1" spans="1:12">
      <c r="A935" s="3">
        <v>45869</v>
      </c>
      <c r="B935" s="1">
        <v>7</v>
      </c>
      <c r="C935" s="1">
        <v>710</v>
      </c>
      <c r="D935" s="2" t="s">
        <v>23</v>
      </c>
      <c r="E935" s="1" t="s">
        <v>29</v>
      </c>
      <c r="F935" s="2" t="s">
        <v>69</v>
      </c>
      <c r="G935" s="4">
        <v>76812.54</v>
      </c>
      <c r="H935" s="4">
        <f>表2[[#This Row],[借方发生额]]/10000</f>
        <v>7.681254</v>
      </c>
      <c r="I935" s="2" t="s">
        <v>31</v>
      </c>
      <c r="J935" s="1">
        <f t="shared" si="14"/>
        <v>2025</v>
      </c>
      <c r="K935" s="1" t="s">
        <v>32</v>
      </c>
      <c r="L935" s="2" t="s">
        <v>7</v>
      </c>
    </row>
    <row r="936" spans="1:12">
      <c r="A936" s="3">
        <v>45869</v>
      </c>
      <c r="B936" s="1">
        <v>7</v>
      </c>
      <c r="C936" s="1">
        <v>710</v>
      </c>
      <c r="D936" s="2" t="s">
        <v>23</v>
      </c>
      <c r="E936" s="1" t="s">
        <v>81</v>
      </c>
      <c r="F936" s="2" t="s">
        <v>395</v>
      </c>
      <c r="G936" s="4">
        <v>4636</v>
      </c>
      <c r="H936" s="4">
        <f>表2[[#This Row],[借方发生额]]/10000</f>
        <v>0.4636</v>
      </c>
      <c r="I936" s="2" t="s">
        <v>31</v>
      </c>
      <c r="J936" s="1">
        <f t="shared" si="14"/>
        <v>2025</v>
      </c>
      <c r="K936" s="1" t="s">
        <v>83</v>
      </c>
      <c r="L936" s="2" t="s">
        <v>9</v>
      </c>
    </row>
    <row r="937" spans="1:12">
      <c r="A937" s="3">
        <v>45869</v>
      </c>
      <c r="B937" s="1">
        <v>7</v>
      </c>
      <c r="C937" s="1">
        <v>710</v>
      </c>
      <c r="D937" s="2" t="s">
        <v>23</v>
      </c>
      <c r="E937" s="1" t="s">
        <v>56</v>
      </c>
      <c r="F937" s="2" t="s">
        <v>396</v>
      </c>
      <c r="G937" s="1">
        <v>724.12</v>
      </c>
      <c r="H937" s="4">
        <f>表2[[#This Row],[借方发生额]]/10000</f>
        <v>0.072412</v>
      </c>
      <c r="I937" s="2" t="s">
        <v>31</v>
      </c>
      <c r="J937" s="1">
        <f t="shared" si="14"/>
        <v>2025</v>
      </c>
      <c r="K937" s="1" t="s">
        <v>58</v>
      </c>
      <c r="L937" s="2" t="s">
        <v>9</v>
      </c>
    </row>
    <row r="938" spans="1:12">
      <c r="A938" s="3">
        <v>45869</v>
      </c>
      <c r="B938" s="1">
        <v>7</v>
      </c>
      <c r="C938" s="1">
        <v>710</v>
      </c>
      <c r="D938" s="2" t="s">
        <v>23</v>
      </c>
      <c r="E938" s="1" t="s">
        <v>77</v>
      </c>
      <c r="F938" s="2" t="s">
        <v>397</v>
      </c>
      <c r="G938" s="1">
        <v>631</v>
      </c>
      <c r="H938" s="4">
        <f>表2[[#This Row],[借方发生额]]/10000</f>
        <v>0.0631</v>
      </c>
      <c r="I938" s="2" t="s">
        <v>31</v>
      </c>
      <c r="J938" s="1">
        <f t="shared" si="14"/>
        <v>2025</v>
      </c>
      <c r="K938" s="1" t="s">
        <v>79</v>
      </c>
      <c r="L938" s="2" t="s">
        <v>9</v>
      </c>
    </row>
    <row r="939" spans="1:12">
      <c r="A939" s="3">
        <v>45869</v>
      </c>
      <c r="B939" s="1">
        <v>7</v>
      </c>
      <c r="C939" s="1">
        <v>710</v>
      </c>
      <c r="D939" s="2" t="s">
        <v>23</v>
      </c>
      <c r="E939" s="1" t="s">
        <v>38</v>
      </c>
      <c r="F939" s="2" t="s">
        <v>394</v>
      </c>
      <c r="G939" s="4">
        <v>1385.8</v>
      </c>
      <c r="H939" s="4">
        <f>表2[[#This Row],[借方发生额]]/10000</f>
        <v>0.13858</v>
      </c>
      <c r="I939" s="2" t="s">
        <v>31</v>
      </c>
      <c r="J939" s="1">
        <f t="shared" si="14"/>
        <v>2025</v>
      </c>
      <c r="K939" s="1" t="s">
        <v>40</v>
      </c>
      <c r="L939" s="2" t="s">
        <v>9</v>
      </c>
    </row>
    <row r="940" spans="1:12">
      <c r="A940" s="3">
        <v>45869</v>
      </c>
      <c r="B940" s="1">
        <v>7</v>
      </c>
      <c r="C940" s="1">
        <v>710</v>
      </c>
      <c r="D940" s="2" t="s">
        <v>23</v>
      </c>
      <c r="E940" s="1" t="s">
        <v>56</v>
      </c>
      <c r="F940" s="2" t="s">
        <v>399</v>
      </c>
      <c r="G940" s="4">
        <v>8554</v>
      </c>
      <c r="H940" s="4">
        <f>表2[[#This Row],[借方发生额]]/10000</f>
        <v>0.8554</v>
      </c>
      <c r="I940" s="2" t="s">
        <v>31</v>
      </c>
      <c r="J940" s="1">
        <f t="shared" si="14"/>
        <v>2025</v>
      </c>
      <c r="K940" s="1" t="s">
        <v>58</v>
      </c>
      <c r="L940" s="2" t="s">
        <v>9</v>
      </c>
    </row>
    <row r="941" hidden="1" spans="1:12">
      <c r="A941" s="3">
        <v>45869</v>
      </c>
      <c r="B941" s="1">
        <v>7</v>
      </c>
      <c r="C941" s="1">
        <v>710</v>
      </c>
      <c r="D941" s="2" t="s">
        <v>23</v>
      </c>
      <c r="E941" s="1" t="s">
        <v>29</v>
      </c>
      <c r="F941" s="2" t="s">
        <v>30</v>
      </c>
      <c r="G941" s="4">
        <v>60171.12</v>
      </c>
      <c r="H941" s="4">
        <f>表2[[#This Row],[借方发生额]]/10000</f>
        <v>6.017112</v>
      </c>
      <c r="I941" s="2" t="s">
        <v>31</v>
      </c>
      <c r="J941" s="1">
        <f t="shared" si="14"/>
        <v>2025</v>
      </c>
      <c r="K941" s="1" t="s">
        <v>32</v>
      </c>
      <c r="L941" s="2" t="s">
        <v>7</v>
      </c>
    </row>
    <row r="942" hidden="1" spans="1:12">
      <c r="A942" s="3">
        <v>45869</v>
      </c>
      <c r="B942" s="1">
        <v>7</v>
      </c>
      <c r="C942" s="1">
        <v>710</v>
      </c>
      <c r="D942" s="2" t="s">
        <v>23</v>
      </c>
      <c r="E942" s="1" t="s">
        <v>29</v>
      </c>
      <c r="F942" s="2" t="s">
        <v>91</v>
      </c>
      <c r="G942" s="4">
        <v>37067.55</v>
      </c>
      <c r="H942" s="4">
        <f>表2[[#This Row],[借方发生额]]/10000</f>
        <v>3.706755</v>
      </c>
      <c r="I942" s="2" t="s">
        <v>31</v>
      </c>
      <c r="J942" s="1">
        <f t="shared" si="14"/>
        <v>2025</v>
      </c>
      <c r="K942" s="1" t="s">
        <v>32</v>
      </c>
      <c r="L942" s="2" t="s">
        <v>7</v>
      </c>
    </row>
    <row r="943" hidden="1" spans="1:12">
      <c r="A943" s="3">
        <v>45869</v>
      </c>
      <c r="B943" s="1">
        <v>7</v>
      </c>
      <c r="C943" s="1">
        <v>710</v>
      </c>
      <c r="D943" s="2" t="s">
        <v>23</v>
      </c>
      <c r="E943" s="1" t="s">
        <v>29</v>
      </c>
      <c r="F943" s="2" t="s">
        <v>105</v>
      </c>
      <c r="G943" s="4">
        <v>42310.63</v>
      </c>
      <c r="H943" s="4">
        <f>表2[[#This Row],[借方发生额]]/10000</f>
        <v>4.231063</v>
      </c>
      <c r="I943" s="2" t="s">
        <v>31</v>
      </c>
      <c r="J943" s="1">
        <f t="shared" si="14"/>
        <v>2025</v>
      </c>
      <c r="K943" s="1" t="s">
        <v>32</v>
      </c>
      <c r="L943" s="2" t="s">
        <v>7</v>
      </c>
    </row>
    <row r="944" spans="1:12">
      <c r="A944" s="3">
        <v>45869</v>
      </c>
      <c r="B944" s="1">
        <v>7</v>
      </c>
      <c r="C944" s="1">
        <v>710</v>
      </c>
      <c r="D944" s="2" t="s">
        <v>23</v>
      </c>
      <c r="E944" s="1" t="s">
        <v>33</v>
      </c>
      <c r="F944" s="2" t="s">
        <v>400</v>
      </c>
      <c r="G944" s="1">
        <v>715</v>
      </c>
      <c r="H944" s="4">
        <f>表2[[#This Row],[借方发生额]]/10000</f>
        <v>0.0715</v>
      </c>
      <c r="I944" s="2" t="s">
        <v>31</v>
      </c>
      <c r="J944" s="1">
        <f t="shared" si="14"/>
        <v>2025</v>
      </c>
      <c r="K944" s="1" t="s">
        <v>35</v>
      </c>
      <c r="L944" s="2" t="s">
        <v>9</v>
      </c>
    </row>
    <row r="945" spans="1:12">
      <c r="A945" s="3">
        <v>45869</v>
      </c>
      <c r="B945" s="1">
        <v>7</v>
      </c>
      <c r="C945" s="1">
        <v>710</v>
      </c>
      <c r="D945" s="2" t="s">
        <v>23</v>
      </c>
      <c r="E945" s="1" t="s">
        <v>62</v>
      </c>
      <c r="F945" s="2" t="s">
        <v>400</v>
      </c>
      <c r="G945" s="1">
        <v>285.32</v>
      </c>
      <c r="H945" s="4">
        <f>表2[[#This Row],[借方发生额]]/10000</f>
        <v>0.028532</v>
      </c>
      <c r="I945" s="2" t="s">
        <v>31</v>
      </c>
      <c r="J945" s="1">
        <f t="shared" si="14"/>
        <v>2025</v>
      </c>
      <c r="K945" s="1" t="s">
        <v>64</v>
      </c>
      <c r="L945" s="2" t="s">
        <v>9</v>
      </c>
    </row>
    <row r="946" spans="1:12">
      <c r="A946" s="3">
        <v>45869</v>
      </c>
      <c r="B946" s="1">
        <v>7</v>
      </c>
      <c r="C946" s="1">
        <v>710</v>
      </c>
      <c r="D946" s="2" t="s">
        <v>23</v>
      </c>
      <c r="E946" s="1" t="s">
        <v>38</v>
      </c>
      <c r="F946" s="2" t="s">
        <v>388</v>
      </c>
      <c r="G946" s="4">
        <v>7900</v>
      </c>
      <c r="H946" s="4">
        <f>表2[[#This Row],[借方发生额]]/10000</f>
        <v>0.79</v>
      </c>
      <c r="I946" s="2" t="s">
        <v>31</v>
      </c>
      <c r="J946" s="1">
        <f t="shared" si="14"/>
        <v>2025</v>
      </c>
      <c r="K946" s="1" t="s">
        <v>40</v>
      </c>
      <c r="L946" s="2" t="s">
        <v>9</v>
      </c>
    </row>
    <row r="947" hidden="1" spans="1:12">
      <c r="A947" s="3">
        <v>45869</v>
      </c>
      <c r="B947" s="1">
        <v>7</v>
      </c>
      <c r="C947" s="1">
        <v>710</v>
      </c>
      <c r="D947" s="2" t="s">
        <v>23</v>
      </c>
      <c r="E947" s="1" t="s">
        <v>29</v>
      </c>
      <c r="F947" s="2" t="s">
        <v>146</v>
      </c>
      <c r="G947" s="4">
        <v>82640.45</v>
      </c>
      <c r="H947" s="4">
        <f>表2[[#This Row],[借方发生额]]/10000</f>
        <v>8.264045</v>
      </c>
      <c r="I947" s="2" t="s">
        <v>31</v>
      </c>
      <c r="J947" s="1">
        <f t="shared" si="14"/>
        <v>2025</v>
      </c>
      <c r="K947" s="1" t="s">
        <v>32</v>
      </c>
      <c r="L947" s="2" t="s">
        <v>7</v>
      </c>
    </row>
    <row r="948" hidden="1" spans="1:12">
      <c r="A948" s="3">
        <v>45869</v>
      </c>
      <c r="B948" s="1">
        <v>7</v>
      </c>
      <c r="C948" s="1">
        <v>710</v>
      </c>
      <c r="D948" s="2" t="s">
        <v>23</v>
      </c>
      <c r="E948" s="1" t="s">
        <v>29</v>
      </c>
      <c r="F948" s="1" t="s">
        <v>282</v>
      </c>
      <c r="G948" s="4">
        <v>9873.63</v>
      </c>
      <c r="H948" s="4">
        <f>表2[[#This Row],[借方发生额]]/10000</f>
        <v>0.987363</v>
      </c>
      <c r="I948" s="2" t="s">
        <v>31</v>
      </c>
      <c r="J948" s="1">
        <f t="shared" si="14"/>
        <v>2025</v>
      </c>
      <c r="K948" s="1" t="s">
        <v>32</v>
      </c>
      <c r="L948" s="2" t="s">
        <v>7</v>
      </c>
    </row>
    <row r="949" hidden="1" spans="1:12">
      <c r="A949" s="3">
        <v>45869</v>
      </c>
      <c r="B949" s="1">
        <v>7</v>
      </c>
      <c r="C949" s="1">
        <v>710</v>
      </c>
      <c r="D949" s="2" t="s">
        <v>23</v>
      </c>
      <c r="E949" s="1" t="s">
        <v>29</v>
      </c>
      <c r="F949" s="2" t="s">
        <v>104</v>
      </c>
      <c r="G949" s="4">
        <v>24576.83</v>
      </c>
      <c r="H949" s="4">
        <f>表2[[#This Row],[借方发生额]]/10000</f>
        <v>2.457683</v>
      </c>
      <c r="I949" s="2" t="s">
        <v>31</v>
      </c>
      <c r="J949" s="1">
        <f t="shared" si="14"/>
        <v>2025</v>
      </c>
      <c r="K949" s="1" t="s">
        <v>32</v>
      </c>
      <c r="L949" s="2" t="s">
        <v>7</v>
      </c>
    </row>
    <row r="950" hidden="1" spans="1:12">
      <c r="A950" s="3">
        <v>45869</v>
      </c>
      <c r="B950" s="1">
        <v>7</v>
      </c>
      <c r="C950" s="1">
        <v>710</v>
      </c>
      <c r="D950" s="2" t="s">
        <v>23</v>
      </c>
      <c r="E950" s="1" t="s">
        <v>29</v>
      </c>
      <c r="F950" s="1" t="s">
        <v>401</v>
      </c>
      <c r="G950" s="4">
        <v>9816.08</v>
      </c>
      <c r="H950" s="4">
        <f>表2[[#This Row],[借方发生额]]/10000</f>
        <v>0.981608</v>
      </c>
      <c r="I950" s="2" t="s">
        <v>31</v>
      </c>
      <c r="J950" s="1">
        <f t="shared" si="14"/>
        <v>2025</v>
      </c>
      <c r="K950" s="1" t="s">
        <v>32</v>
      </c>
      <c r="L950" s="2" t="s">
        <v>7</v>
      </c>
    </row>
    <row r="951" hidden="1" spans="1:12">
      <c r="A951" s="3">
        <v>45869</v>
      </c>
      <c r="B951" s="1">
        <v>7</v>
      </c>
      <c r="C951" s="1">
        <v>710</v>
      </c>
      <c r="D951" s="2" t="s">
        <v>23</v>
      </c>
      <c r="E951" s="1" t="s">
        <v>29</v>
      </c>
      <c r="F951" s="2" t="s">
        <v>95</v>
      </c>
      <c r="G951" s="4">
        <v>29065.84</v>
      </c>
      <c r="H951" s="4">
        <f>表2[[#This Row],[借方发生额]]/10000</f>
        <v>2.906584</v>
      </c>
      <c r="I951" s="2" t="s">
        <v>31</v>
      </c>
      <c r="J951" s="1">
        <f t="shared" si="14"/>
        <v>2025</v>
      </c>
      <c r="K951" s="1" t="s">
        <v>32</v>
      </c>
      <c r="L951" s="2" t="s">
        <v>7</v>
      </c>
    </row>
    <row r="952" hidden="1" spans="1:12">
      <c r="A952" s="3">
        <v>45869</v>
      </c>
      <c r="B952" s="1">
        <v>7</v>
      </c>
      <c r="C952" s="1">
        <v>711</v>
      </c>
      <c r="D952" s="2" t="s">
        <v>23</v>
      </c>
      <c r="E952" s="1" t="s">
        <v>29</v>
      </c>
      <c r="F952" s="2" t="s">
        <v>104</v>
      </c>
      <c r="G952" s="4">
        <v>66167.62</v>
      </c>
      <c r="H952" s="4">
        <f>表2[[#This Row],[借方发生额]]/10000</f>
        <v>6.616762</v>
      </c>
      <c r="I952" s="2" t="s">
        <v>31</v>
      </c>
      <c r="J952" s="1">
        <f t="shared" si="14"/>
        <v>2025</v>
      </c>
      <c r="K952" s="1" t="s">
        <v>32</v>
      </c>
      <c r="L952" s="2" t="s">
        <v>7</v>
      </c>
    </row>
    <row r="953" hidden="1" spans="1:12">
      <c r="A953" s="3">
        <v>45869</v>
      </c>
      <c r="B953" s="1">
        <v>7</v>
      </c>
      <c r="C953" s="1">
        <v>711</v>
      </c>
      <c r="D953" s="2" t="s">
        <v>23</v>
      </c>
      <c r="E953" s="1" t="s">
        <v>29</v>
      </c>
      <c r="F953" s="2" t="s">
        <v>95</v>
      </c>
      <c r="G953" s="4">
        <v>81761.8</v>
      </c>
      <c r="H953" s="4">
        <f>表2[[#This Row],[借方发生额]]/10000</f>
        <v>8.17618</v>
      </c>
      <c r="I953" s="2" t="s">
        <v>31</v>
      </c>
      <c r="J953" s="1">
        <f t="shared" si="14"/>
        <v>2025</v>
      </c>
      <c r="K953" s="1" t="s">
        <v>32</v>
      </c>
      <c r="L953" s="2" t="s">
        <v>7</v>
      </c>
    </row>
    <row r="954" hidden="1" spans="1:12">
      <c r="A954" s="3">
        <v>45869</v>
      </c>
      <c r="B954" s="1">
        <v>7</v>
      </c>
      <c r="C954" s="1">
        <v>711</v>
      </c>
      <c r="D954" s="2" t="s">
        <v>23</v>
      </c>
      <c r="E954" s="1" t="s">
        <v>29</v>
      </c>
      <c r="F954" s="2" t="s">
        <v>55</v>
      </c>
      <c r="G954" s="4">
        <v>27174.78</v>
      </c>
      <c r="H954" s="4">
        <f>表2[[#This Row],[借方发生额]]/10000</f>
        <v>2.717478</v>
      </c>
      <c r="I954" s="2" t="s">
        <v>31</v>
      </c>
      <c r="J954" s="1">
        <f t="shared" si="14"/>
        <v>2025</v>
      </c>
      <c r="K954" s="1" t="s">
        <v>32</v>
      </c>
      <c r="L954" s="2" t="s">
        <v>7</v>
      </c>
    </row>
    <row r="955" hidden="1" spans="1:12">
      <c r="A955" s="3">
        <v>45869</v>
      </c>
      <c r="B955" s="1">
        <v>7</v>
      </c>
      <c r="C955" s="1">
        <v>712</v>
      </c>
      <c r="D955" s="2" t="s">
        <v>23</v>
      </c>
      <c r="E955" s="1" t="s">
        <v>29</v>
      </c>
      <c r="F955" s="2" t="s">
        <v>187</v>
      </c>
      <c r="G955" s="4">
        <v>14824.08</v>
      </c>
      <c r="H955" s="4">
        <f>表2[[#This Row],[借方发生额]]/10000</f>
        <v>1.482408</v>
      </c>
      <c r="I955" s="2" t="s">
        <v>31</v>
      </c>
      <c r="J955" s="1">
        <f t="shared" si="14"/>
        <v>2025</v>
      </c>
      <c r="K955" s="1" t="s">
        <v>32</v>
      </c>
      <c r="L955" s="2" t="s">
        <v>7</v>
      </c>
    </row>
    <row r="956" hidden="1" spans="1:12">
      <c r="A956" s="3">
        <v>45869</v>
      </c>
      <c r="B956" s="1">
        <v>7</v>
      </c>
      <c r="C956" s="1">
        <v>712</v>
      </c>
      <c r="D956" s="2" t="s">
        <v>23</v>
      </c>
      <c r="E956" s="1" t="s">
        <v>29</v>
      </c>
      <c r="F956" s="2" t="s">
        <v>200</v>
      </c>
      <c r="G956" s="4">
        <v>29135.44</v>
      </c>
      <c r="H956" s="4">
        <f>表2[[#This Row],[借方发生额]]/10000</f>
        <v>2.913544</v>
      </c>
      <c r="I956" s="2" t="s">
        <v>31</v>
      </c>
      <c r="J956" s="1">
        <f t="shared" si="14"/>
        <v>2025</v>
      </c>
      <c r="K956" s="1" t="s">
        <v>32</v>
      </c>
      <c r="L956" s="2" t="s">
        <v>7</v>
      </c>
    </row>
    <row r="957" hidden="1" spans="1:12">
      <c r="A957" s="3">
        <v>45869</v>
      </c>
      <c r="B957" s="1">
        <v>7</v>
      </c>
      <c r="C957" s="1">
        <v>712</v>
      </c>
      <c r="D957" s="2" t="s">
        <v>23</v>
      </c>
      <c r="E957" s="1" t="s">
        <v>29</v>
      </c>
      <c r="F957" s="2" t="s">
        <v>61</v>
      </c>
      <c r="G957" s="4">
        <v>2089</v>
      </c>
      <c r="H957" s="4">
        <f>表2[[#This Row],[借方发生额]]/10000</f>
        <v>0.2089</v>
      </c>
      <c r="I957" s="2" t="s">
        <v>31</v>
      </c>
      <c r="J957" s="1">
        <f t="shared" si="14"/>
        <v>2025</v>
      </c>
      <c r="K957" s="1" t="s">
        <v>32</v>
      </c>
      <c r="L957" s="2" t="s">
        <v>7</v>
      </c>
    </row>
    <row r="958" hidden="1" spans="1:12">
      <c r="A958" s="3">
        <v>45869</v>
      </c>
      <c r="B958" s="1">
        <v>7</v>
      </c>
      <c r="C958" s="1">
        <v>712</v>
      </c>
      <c r="D958" s="2" t="s">
        <v>23</v>
      </c>
      <c r="E958" s="1" t="s">
        <v>29</v>
      </c>
      <c r="F958" s="2" t="s">
        <v>66</v>
      </c>
      <c r="G958" s="4">
        <v>38408.73</v>
      </c>
      <c r="H958" s="4">
        <f>表2[[#This Row],[借方发生额]]/10000</f>
        <v>3.840873</v>
      </c>
      <c r="I958" s="2" t="s">
        <v>31</v>
      </c>
      <c r="J958" s="1">
        <f t="shared" si="14"/>
        <v>2025</v>
      </c>
      <c r="K958" s="1" t="s">
        <v>32</v>
      </c>
      <c r="L958" s="2" t="s">
        <v>7</v>
      </c>
    </row>
    <row r="959" hidden="1" spans="1:12">
      <c r="A959" s="3">
        <v>45869</v>
      </c>
      <c r="B959" s="1">
        <v>7</v>
      </c>
      <c r="C959" s="1">
        <v>712</v>
      </c>
      <c r="D959" s="2" t="s">
        <v>23</v>
      </c>
      <c r="E959" s="1" t="s">
        <v>29</v>
      </c>
      <c r="F959" s="2" t="s">
        <v>402</v>
      </c>
      <c r="G959" s="4">
        <v>33785.06</v>
      </c>
      <c r="H959" s="4">
        <f>表2[[#This Row],[借方发生额]]/10000</f>
        <v>3.378506</v>
      </c>
      <c r="I959" s="2" t="s">
        <v>31</v>
      </c>
      <c r="J959" s="1">
        <f t="shared" si="14"/>
        <v>2025</v>
      </c>
      <c r="K959" s="1" t="s">
        <v>32</v>
      </c>
      <c r="L959" s="2" t="s">
        <v>7</v>
      </c>
    </row>
    <row r="960" hidden="1" spans="1:12">
      <c r="A960" s="3">
        <v>45869</v>
      </c>
      <c r="B960" s="1">
        <v>7</v>
      </c>
      <c r="C960" s="1">
        <v>712</v>
      </c>
      <c r="D960" s="2" t="s">
        <v>23</v>
      </c>
      <c r="E960" s="1" t="s">
        <v>29</v>
      </c>
      <c r="F960" s="2" t="s">
        <v>403</v>
      </c>
      <c r="G960" s="4">
        <v>15785.06</v>
      </c>
      <c r="H960" s="4">
        <f>表2[[#This Row],[借方发生额]]/10000</f>
        <v>1.578506</v>
      </c>
      <c r="I960" s="2" t="s">
        <v>31</v>
      </c>
      <c r="J960" s="1">
        <f t="shared" si="14"/>
        <v>2025</v>
      </c>
      <c r="K960" s="1" t="s">
        <v>32</v>
      </c>
      <c r="L960" s="2" t="s">
        <v>7</v>
      </c>
    </row>
    <row r="961" hidden="1" spans="1:12">
      <c r="A961" s="3">
        <v>45869</v>
      </c>
      <c r="B961" s="1">
        <v>7</v>
      </c>
      <c r="C961" s="1">
        <v>712</v>
      </c>
      <c r="D961" s="2" t="s">
        <v>23</v>
      </c>
      <c r="E961" s="1" t="s">
        <v>29</v>
      </c>
      <c r="F961" s="2" t="s">
        <v>204</v>
      </c>
      <c r="G961" s="4">
        <v>67570.12</v>
      </c>
      <c r="H961" s="4">
        <f>表2[[#This Row],[借方发生额]]/10000</f>
        <v>6.757012</v>
      </c>
      <c r="I961" s="2" t="s">
        <v>31</v>
      </c>
      <c r="J961" s="1">
        <f t="shared" si="14"/>
        <v>2025</v>
      </c>
      <c r="K961" s="1" t="s">
        <v>32</v>
      </c>
      <c r="L961" s="2" t="s">
        <v>7</v>
      </c>
    </row>
    <row r="962" hidden="1" spans="1:12">
      <c r="A962" s="3">
        <v>45869</v>
      </c>
      <c r="B962" s="1">
        <v>7</v>
      </c>
      <c r="C962" s="1">
        <v>712</v>
      </c>
      <c r="D962" s="2" t="s">
        <v>23</v>
      </c>
      <c r="E962" s="1" t="s">
        <v>29</v>
      </c>
      <c r="F962" s="2" t="s">
        <v>208</v>
      </c>
      <c r="G962" s="4">
        <v>31584.68</v>
      </c>
      <c r="H962" s="4">
        <f>表2[[#This Row],[借方发生额]]/10000</f>
        <v>3.158468</v>
      </c>
      <c r="I962" s="2" t="s">
        <v>31</v>
      </c>
      <c r="J962" s="1">
        <f t="shared" ref="J962:J1025" si="15">YEAR(A962)</f>
        <v>2025</v>
      </c>
      <c r="K962" s="1" t="s">
        <v>32</v>
      </c>
      <c r="L962" s="2" t="s">
        <v>7</v>
      </c>
    </row>
    <row r="963" spans="1:12">
      <c r="A963" s="3">
        <v>45869</v>
      </c>
      <c r="B963" s="1">
        <v>7</v>
      </c>
      <c r="C963" s="1">
        <v>712</v>
      </c>
      <c r="D963" s="2" t="s">
        <v>23</v>
      </c>
      <c r="E963" s="1" t="s">
        <v>33</v>
      </c>
      <c r="F963" s="2" t="s">
        <v>404</v>
      </c>
      <c r="G963" s="4">
        <v>3308.99</v>
      </c>
      <c r="H963" s="4">
        <f>表2[[#This Row],[借方发生额]]/10000</f>
        <v>0.330899</v>
      </c>
      <c r="I963" s="2" t="s">
        <v>31</v>
      </c>
      <c r="J963" s="1">
        <f t="shared" si="15"/>
        <v>2025</v>
      </c>
      <c r="K963" s="1" t="s">
        <v>35</v>
      </c>
      <c r="L963" s="2" t="s">
        <v>9</v>
      </c>
    </row>
    <row r="964" hidden="1" spans="1:12">
      <c r="A964" s="3">
        <v>45869</v>
      </c>
      <c r="B964" s="1">
        <v>7</v>
      </c>
      <c r="C964" s="1">
        <v>712</v>
      </c>
      <c r="D964" s="2" t="s">
        <v>23</v>
      </c>
      <c r="E964" s="1" t="s">
        <v>29</v>
      </c>
      <c r="F964" s="2" t="s">
        <v>209</v>
      </c>
      <c r="G964" s="4">
        <v>67577.4</v>
      </c>
      <c r="H964" s="4">
        <f>表2[[#This Row],[借方发生额]]/10000</f>
        <v>6.75774</v>
      </c>
      <c r="I964" s="2" t="s">
        <v>31</v>
      </c>
      <c r="J964" s="1">
        <f t="shared" si="15"/>
        <v>2025</v>
      </c>
      <c r="K964" s="1" t="s">
        <v>32</v>
      </c>
      <c r="L964" s="2" t="s">
        <v>7</v>
      </c>
    </row>
    <row r="965" hidden="1" spans="1:12">
      <c r="A965" s="3">
        <v>45869</v>
      </c>
      <c r="B965" s="1">
        <v>7</v>
      </c>
      <c r="C965" s="1">
        <v>712</v>
      </c>
      <c r="D965" s="2" t="s">
        <v>23</v>
      </c>
      <c r="E965" s="1" t="s">
        <v>29</v>
      </c>
      <c r="F965" s="2" t="s">
        <v>213</v>
      </c>
      <c r="G965" s="4">
        <v>31577.4</v>
      </c>
      <c r="H965" s="4">
        <f>表2[[#This Row],[借方发生额]]/10000</f>
        <v>3.15774</v>
      </c>
      <c r="I965" s="2" t="s">
        <v>31</v>
      </c>
      <c r="J965" s="1">
        <f t="shared" si="15"/>
        <v>2025</v>
      </c>
      <c r="K965" s="1" t="s">
        <v>32</v>
      </c>
      <c r="L965" s="2" t="s">
        <v>7</v>
      </c>
    </row>
    <row r="966" hidden="1" spans="1:12">
      <c r="A966" s="3">
        <v>45869</v>
      </c>
      <c r="B966" s="1">
        <v>7</v>
      </c>
      <c r="C966" s="1">
        <v>712</v>
      </c>
      <c r="D966" s="2" t="s">
        <v>23</v>
      </c>
      <c r="E966" s="1" t="s">
        <v>29</v>
      </c>
      <c r="F966" s="2" t="s">
        <v>188</v>
      </c>
      <c r="G966" s="4">
        <v>29634.81</v>
      </c>
      <c r="H966" s="4">
        <f>表2[[#This Row],[借方发生额]]/10000</f>
        <v>2.963481</v>
      </c>
      <c r="I966" s="2" t="s">
        <v>31</v>
      </c>
      <c r="J966" s="1">
        <f t="shared" si="15"/>
        <v>2025</v>
      </c>
      <c r="K966" s="1" t="s">
        <v>32</v>
      </c>
      <c r="L966" s="2" t="s">
        <v>7</v>
      </c>
    </row>
    <row r="967" hidden="1" spans="1:12">
      <c r="A967" s="3">
        <v>45869</v>
      </c>
      <c r="B967" s="1">
        <v>7</v>
      </c>
      <c r="C967" s="1">
        <v>712</v>
      </c>
      <c r="D967" s="2" t="s">
        <v>23</v>
      </c>
      <c r="E967" s="1" t="s">
        <v>29</v>
      </c>
      <c r="F967" s="2" t="s">
        <v>146</v>
      </c>
      <c r="G967" s="4">
        <v>6555.74</v>
      </c>
      <c r="H967" s="4">
        <f>表2[[#This Row],[借方发生额]]/10000</f>
        <v>0.655574</v>
      </c>
      <c r="I967" s="2" t="s">
        <v>31</v>
      </c>
      <c r="J967" s="1">
        <f t="shared" si="15"/>
        <v>2025</v>
      </c>
      <c r="K967" s="1" t="s">
        <v>32</v>
      </c>
      <c r="L967" s="2" t="s">
        <v>7</v>
      </c>
    </row>
    <row r="968" hidden="1" spans="1:12">
      <c r="A968" s="3">
        <v>45869</v>
      </c>
      <c r="B968" s="1">
        <v>7</v>
      </c>
      <c r="C968" s="1">
        <v>712</v>
      </c>
      <c r="D968" s="2" t="s">
        <v>23</v>
      </c>
      <c r="E968" s="1" t="s">
        <v>29</v>
      </c>
      <c r="F968" s="2" t="s">
        <v>217</v>
      </c>
      <c r="G968" s="4">
        <v>5974.1</v>
      </c>
      <c r="H968" s="4">
        <f>表2[[#This Row],[借方发生额]]/10000</f>
        <v>0.59741</v>
      </c>
      <c r="I968" s="2" t="s">
        <v>31</v>
      </c>
      <c r="J968" s="1">
        <f t="shared" si="15"/>
        <v>2025</v>
      </c>
      <c r="K968" s="1" t="s">
        <v>32</v>
      </c>
      <c r="L968" s="2" t="s">
        <v>7</v>
      </c>
    </row>
    <row r="969" hidden="1" spans="1:12">
      <c r="A969" s="3">
        <v>45869</v>
      </c>
      <c r="B969" s="1">
        <v>7</v>
      </c>
      <c r="C969" s="1">
        <v>712</v>
      </c>
      <c r="D969" s="2" t="s">
        <v>23</v>
      </c>
      <c r="E969" s="1" t="s">
        <v>29</v>
      </c>
      <c r="F969" s="2" t="s">
        <v>69</v>
      </c>
      <c r="G969" s="4">
        <v>23423.7</v>
      </c>
      <c r="H969" s="4">
        <f>表2[[#This Row],[借方发生额]]/10000</f>
        <v>2.34237</v>
      </c>
      <c r="I969" s="2" t="s">
        <v>31</v>
      </c>
      <c r="J969" s="1">
        <f t="shared" si="15"/>
        <v>2025</v>
      </c>
      <c r="K969" s="1" t="s">
        <v>32</v>
      </c>
      <c r="L969" s="2" t="s">
        <v>7</v>
      </c>
    </row>
    <row r="970" hidden="1" spans="1:12">
      <c r="A970" s="3">
        <v>45869</v>
      </c>
      <c r="B970" s="1">
        <v>7</v>
      </c>
      <c r="C970" s="1">
        <v>712</v>
      </c>
      <c r="D970" s="2" t="s">
        <v>23</v>
      </c>
      <c r="E970" s="1" t="s">
        <v>29</v>
      </c>
      <c r="F970" s="2" t="s">
        <v>196</v>
      </c>
      <c r="G970" s="4">
        <v>30099.26</v>
      </c>
      <c r="H970" s="4">
        <f>表2[[#This Row],[借方发生额]]/10000</f>
        <v>3.009926</v>
      </c>
      <c r="I970" s="2" t="s">
        <v>31</v>
      </c>
      <c r="J970" s="1">
        <f t="shared" si="15"/>
        <v>2025</v>
      </c>
      <c r="K970" s="1" t="s">
        <v>32</v>
      </c>
      <c r="L970" s="2" t="s">
        <v>7</v>
      </c>
    </row>
    <row r="971" hidden="1" spans="1:12">
      <c r="A971" s="3">
        <v>45869</v>
      </c>
      <c r="B971" s="1">
        <v>7</v>
      </c>
      <c r="C971" s="1">
        <v>712</v>
      </c>
      <c r="D971" s="2" t="s">
        <v>23</v>
      </c>
      <c r="E971" s="1" t="s">
        <v>29</v>
      </c>
      <c r="F971" s="2" t="s">
        <v>84</v>
      </c>
      <c r="G971" s="4">
        <v>1661.1</v>
      </c>
      <c r="H971" s="4">
        <f>表2[[#This Row],[借方发生额]]/10000</f>
        <v>0.16611</v>
      </c>
      <c r="I971" s="2" t="s">
        <v>31</v>
      </c>
      <c r="J971" s="1">
        <f t="shared" si="15"/>
        <v>2025</v>
      </c>
      <c r="K971" s="1" t="s">
        <v>32</v>
      </c>
      <c r="L971" s="2" t="s">
        <v>7</v>
      </c>
    </row>
    <row r="972" spans="1:12">
      <c r="A972" s="3">
        <v>45869</v>
      </c>
      <c r="B972" s="1">
        <v>7</v>
      </c>
      <c r="C972" s="1">
        <v>713</v>
      </c>
      <c r="D972" s="2" t="s">
        <v>23</v>
      </c>
      <c r="E972" s="1" t="s">
        <v>33</v>
      </c>
      <c r="F972" s="2" t="s">
        <v>405</v>
      </c>
      <c r="G972" s="4">
        <v>1827</v>
      </c>
      <c r="H972" s="4">
        <f>表2[[#This Row],[借方发生额]]/10000</f>
        <v>0.1827</v>
      </c>
      <c r="I972" s="2" t="s">
        <v>31</v>
      </c>
      <c r="J972" s="1">
        <f t="shared" si="15"/>
        <v>2025</v>
      </c>
      <c r="K972" s="1" t="s">
        <v>35</v>
      </c>
      <c r="L972" s="2" t="s">
        <v>9</v>
      </c>
    </row>
    <row r="973" spans="1:12">
      <c r="A973" s="3">
        <v>45869</v>
      </c>
      <c r="B973" s="1">
        <v>7</v>
      </c>
      <c r="C973" s="1">
        <v>713</v>
      </c>
      <c r="D973" s="2" t="s">
        <v>23</v>
      </c>
      <c r="E973" s="1" t="s">
        <v>38</v>
      </c>
      <c r="F973" s="2" t="s">
        <v>406</v>
      </c>
      <c r="G973" s="1">
        <v>337</v>
      </c>
      <c r="H973" s="4">
        <f>表2[[#This Row],[借方发生额]]/10000</f>
        <v>0.0337</v>
      </c>
      <c r="I973" s="2" t="s">
        <v>31</v>
      </c>
      <c r="J973" s="1">
        <f t="shared" si="15"/>
        <v>2025</v>
      </c>
      <c r="K973" s="1" t="s">
        <v>40</v>
      </c>
      <c r="L973" s="2" t="s">
        <v>9</v>
      </c>
    </row>
    <row r="974" spans="1:12">
      <c r="A974" s="3">
        <v>45869</v>
      </c>
      <c r="B974" s="1">
        <v>7</v>
      </c>
      <c r="C974" s="1">
        <v>713</v>
      </c>
      <c r="D974" s="2" t="s">
        <v>23</v>
      </c>
      <c r="E974" s="1" t="s">
        <v>56</v>
      </c>
      <c r="F974" s="2" t="s">
        <v>406</v>
      </c>
      <c r="G974" s="1">
        <v>45</v>
      </c>
      <c r="H974" s="4">
        <f>表2[[#This Row],[借方发生额]]/10000</f>
        <v>0.0045</v>
      </c>
      <c r="I974" s="2" t="s">
        <v>31</v>
      </c>
      <c r="J974" s="1">
        <f t="shared" si="15"/>
        <v>2025</v>
      </c>
      <c r="K974" s="1" t="s">
        <v>58</v>
      </c>
      <c r="L974" s="2" t="s">
        <v>9</v>
      </c>
    </row>
    <row r="975" hidden="1" spans="1:12">
      <c r="A975" s="3">
        <v>45869</v>
      </c>
      <c r="B975" s="1">
        <v>7</v>
      </c>
      <c r="C975" s="1">
        <v>713</v>
      </c>
      <c r="D975" s="2" t="s">
        <v>23</v>
      </c>
      <c r="E975" s="1" t="s">
        <v>29</v>
      </c>
      <c r="F975" s="2" t="s">
        <v>84</v>
      </c>
      <c r="G975" s="4">
        <v>136210.11</v>
      </c>
      <c r="H975" s="4">
        <f>表2[[#This Row],[借方发生额]]/10000</f>
        <v>13.621011</v>
      </c>
      <c r="I975" s="2" t="s">
        <v>31</v>
      </c>
      <c r="J975" s="1">
        <f t="shared" si="15"/>
        <v>2025</v>
      </c>
      <c r="K975" s="1" t="s">
        <v>32</v>
      </c>
      <c r="L975" s="2" t="s">
        <v>7</v>
      </c>
    </row>
    <row r="976" hidden="1" spans="1:12">
      <c r="A976" s="3">
        <v>45869</v>
      </c>
      <c r="B976" s="1">
        <v>7</v>
      </c>
      <c r="C976" s="1">
        <v>713</v>
      </c>
      <c r="D976" s="2" t="s">
        <v>23</v>
      </c>
      <c r="E976" s="1" t="s">
        <v>29</v>
      </c>
      <c r="F976" s="2" t="s">
        <v>61</v>
      </c>
      <c r="G976" s="4">
        <v>194799.24</v>
      </c>
      <c r="H976" s="4">
        <f>表2[[#This Row],[借方发生额]]/10000</f>
        <v>19.479924</v>
      </c>
      <c r="I976" s="2" t="s">
        <v>31</v>
      </c>
      <c r="J976" s="1">
        <f t="shared" si="15"/>
        <v>2025</v>
      </c>
      <c r="K976" s="1" t="s">
        <v>32</v>
      </c>
      <c r="L976" s="2" t="s">
        <v>7</v>
      </c>
    </row>
    <row r="977" spans="1:12">
      <c r="A977" s="3">
        <v>45869</v>
      </c>
      <c r="B977" s="1">
        <v>7</v>
      </c>
      <c r="C977" s="1">
        <v>713</v>
      </c>
      <c r="D977" s="2" t="s">
        <v>23</v>
      </c>
      <c r="E977" s="1" t="s">
        <v>38</v>
      </c>
      <c r="F977" s="2" t="s">
        <v>407</v>
      </c>
      <c r="G977" s="4">
        <v>1542</v>
      </c>
      <c r="H977" s="4">
        <f>表2[[#This Row],[借方发生额]]/10000</f>
        <v>0.1542</v>
      </c>
      <c r="I977" s="2" t="s">
        <v>31</v>
      </c>
      <c r="J977" s="1">
        <f t="shared" si="15"/>
        <v>2025</v>
      </c>
      <c r="K977" s="1" t="s">
        <v>40</v>
      </c>
      <c r="L977" s="2" t="s">
        <v>9</v>
      </c>
    </row>
    <row r="978" spans="1:12">
      <c r="A978" s="3">
        <v>45869</v>
      </c>
      <c r="B978" s="1">
        <v>7</v>
      </c>
      <c r="C978" s="1">
        <v>713</v>
      </c>
      <c r="D978" s="2" t="s">
        <v>23</v>
      </c>
      <c r="E978" s="1" t="s">
        <v>33</v>
      </c>
      <c r="F978" s="2" t="s">
        <v>407</v>
      </c>
      <c r="G978" s="4">
        <v>3204</v>
      </c>
      <c r="H978" s="4">
        <f>表2[[#This Row],[借方发生额]]/10000</f>
        <v>0.3204</v>
      </c>
      <c r="I978" s="2" t="s">
        <v>31</v>
      </c>
      <c r="J978" s="1">
        <f t="shared" si="15"/>
        <v>2025</v>
      </c>
      <c r="K978" s="1" t="s">
        <v>35</v>
      </c>
      <c r="L978" s="2" t="s">
        <v>9</v>
      </c>
    </row>
    <row r="979" spans="1:12">
      <c r="A979" s="3">
        <v>45869</v>
      </c>
      <c r="B979" s="1">
        <v>7</v>
      </c>
      <c r="C979" s="1">
        <v>713</v>
      </c>
      <c r="D979" s="2" t="s">
        <v>23</v>
      </c>
      <c r="E979" s="1" t="s">
        <v>62</v>
      </c>
      <c r="F979" s="2" t="s">
        <v>407</v>
      </c>
      <c r="G979" s="1">
        <v>130.28</v>
      </c>
      <c r="H979" s="4">
        <f>表2[[#This Row],[借方发生额]]/10000</f>
        <v>0.013028</v>
      </c>
      <c r="I979" s="2" t="s">
        <v>31</v>
      </c>
      <c r="J979" s="1">
        <f t="shared" si="15"/>
        <v>2025</v>
      </c>
      <c r="K979" s="1" t="s">
        <v>64</v>
      </c>
      <c r="L979" s="2" t="s">
        <v>9</v>
      </c>
    </row>
    <row r="980" spans="1:12">
      <c r="A980" s="3">
        <v>45869</v>
      </c>
      <c r="B980" s="1">
        <v>7</v>
      </c>
      <c r="C980" s="1">
        <v>713</v>
      </c>
      <c r="D980" s="2" t="s">
        <v>23</v>
      </c>
      <c r="E980" s="1" t="s">
        <v>62</v>
      </c>
      <c r="F980" s="2" t="s">
        <v>408</v>
      </c>
      <c r="G980" s="1">
        <v>244.96</v>
      </c>
      <c r="H980" s="4">
        <f>表2[[#This Row],[借方发生额]]/10000</f>
        <v>0.024496</v>
      </c>
      <c r="I980" s="2" t="s">
        <v>31</v>
      </c>
      <c r="J980" s="1">
        <f t="shared" si="15"/>
        <v>2025</v>
      </c>
      <c r="K980" s="1" t="s">
        <v>64</v>
      </c>
      <c r="L980" s="2" t="s">
        <v>9</v>
      </c>
    </row>
    <row r="981" spans="1:12">
      <c r="A981" s="3">
        <v>45869</v>
      </c>
      <c r="B981" s="1">
        <v>7</v>
      </c>
      <c r="C981" s="1">
        <v>713</v>
      </c>
      <c r="D981" s="2" t="s">
        <v>23</v>
      </c>
      <c r="E981" s="1" t="s">
        <v>77</v>
      </c>
      <c r="F981" s="2" t="s">
        <v>409</v>
      </c>
      <c r="G981" s="4">
        <v>2491.21</v>
      </c>
      <c r="H981" s="4">
        <f>表2[[#This Row],[借方发生额]]/10000</f>
        <v>0.249121</v>
      </c>
      <c r="I981" s="2" t="s">
        <v>31</v>
      </c>
      <c r="J981" s="1">
        <f t="shared" si="15"/>
        <v>2025</v>
      </c>
      <c r="K981" s="1" t="s">
        <v>79</v>
      </c>
      <c r="L981" s="2" t="s">
        <v>9</v>
      </c>
    </row>
    <row r="982" hidden="1" spans="1:12">
      <c r="A982" s="3">
        <v>45869</v>
      </c>
      <c r="B982" s="1">
        <v>7</v>
      </c>
      <c r="C982" s="1">
        <v>713</v>
      </c>
      <c r="D982" s="2" t="s">
        <v>23</v>
      </c>
      <c r="E982" s="1" t="s">
        <v>29</v>
      </c>
      <c r="F982" s="2" t="s">
        <v>66</v>
      </c>
      <c r="G982" s="4">
        <v>276375.87</v>
      </c>
      <c r="H982" s="4">
        <f>表2[[#This Row],[借方发生额]]/10000</f>
        <v>27.637587</v>
      </c>
      <c r="I982" s="2" t="s">
        <v>31</v>
      </c>
      <c r="J982" s="1">
        <f t="shared" si="15"/>
        <v>2025</v>
      </c>
      <c r="K982" s="1" t="s">
        <v>32</v>
      </c>
      <c r="L982" s="2" t="s">
        <v>7</v>
      </c>
    </row>
    <row r="983" hidden="1" spans="1:12">
      <c r="A983" s="3">
        <v>45869</v>
      </c>
      <c r="B983" s="1">
        <v>7</v>
      </c>
      <c r="C983" s="1">
        <v>713</v>
      </c>
      <c r="D983" s="2" t="s">
        <v>23</v>
      </c>
      <c r="E983" s="1" t="s">
        <v>29</v>
      </c>
      <c r="F983" s="2" t="s">
        <v>55</v>
      </c>
      <c r="G983" s="4">
        <v>72816.24</v>
      </c>
      <c r="H983" s="4">
        <f>表2[[#This Row],[借方发生额]]/10000</f>
        <v>7.281624</v>
      </c>
      <c r="I983" s="2" t="s">
        <v>31</v>
      </c>
      <c r="J983" s="1">
        <f t="shared" si="15"/>
        <v>2025</v>
      </c>
      <c r="K983" s="1" t="s">
        <v>32</v>
      </c>
      <c r="L983" s="2" t="s">
        <v>7</v>
      </c>
    </row>
    <row r="984" spans="1:12">
      <c r="A984" s="3">
        <v>45869</v>
      </c>
      <c r="B984" s="1">
        <v>7</v>
      </c>
      <c r="C984" s="1">
        <v>713</v>
      </c>
      <c r="D984" s="2" t="s">
        <v>23</v>
      </c>
      <c r="E984" s="1" t="s">
        <v>62</v>
      </c>
      <c r="F984" s="2" t="s">
        <v>410</v>
      </c>
      <c r="G984" s="1">
        <v>123.86</v>
      </c>
      <c r="H984" s="4">
        <f>表2[[#This Row],[借方发生额]]/10000</f>
        <v>0.012386</v>
      </c>
      <c r="I984" s="2" t="s">
        <v>31</v>
      </c>
      <c r="J984" s="1">
        <f t="shared" si="15"/>
        <v>2025</v>
      </c>
      <c r="K984" s="1" t="s">
        <v>64</v>
      </c>
      <c r="L984" s="2" t="s">
        <v>9</v>
      </c>
    </row>
    <row r="985" spans="1:12">
      <c r="A985" s="3">
        <v>45869</v>
      </c>
      <c r="B985" s="1">
        <v>7</v>
      </c>
      <c r="C985" s="1">
        <v>713</v>
      </c>
      <c r="D985" s="2" t="s">
        <v>23</v>
      </c>
      <c r="E985" s="1" t="s">
        <v>33</v>
      </c>
      <c r="F985" s="2" t="s">
        <v>411</v>
      </c>
      <c r="G985" s="1">
        <v>532.63</v>
      </c>
      <c r="H985" s="4">
        <f>表2[[#This Row],[借方发生额]]/10000</f>
        <v>0.053263</v>
      </c>
      <c r="I985" s="2" t="s">
        <v>31</v>
      </c>
      <c r="J985" s="1">
        <f t="shared" si="15"/>
        <v>2025</v>
      </c>
      <c r="K985" s="1" t="s">
        <v>35</v>
      </c>
      <c r="L985" s="2" t="s">
        <v>9</v>
      </c>
    </row>
    <row r="986" hidden="1" spans="1:12">
      <c r="A986" s="3">
        <v>45869</v>
      </c>
      <c r="B986" s="1">
        <v>7</v>
      </c>
      <c r="C986" s="1">
        <v>713</v>
      </c>
      <c r="D986" s="2" t="s">
        <v>23</v>
      </c>
      <c r="E986" s="1" t="s">
        <v>29</v>
      </c>
      <c r="F986" s="2" t="s">
        <v>76</v>
      </c>
      <c r="G986" s="4">
        <v>12340.09</v>
      </c>
      <c r="H986" s="4">
        <f>表2[[#This Row],[借方发生额]]/10000</f>
        <v>1.234009</v>
      </c>
      <c r="I986" s="2" t="s">
        <v>31</v>
      </c>
      <c r="J986" s="1">
        <f t="shared" si="15"/>
        <v>2025</v>
      </c>
      <c r="K986" s="1" t="s">
        <v>32</v>
      </c>
      <c r="L986" s="2" t="s">
        <v>7</v>
      </c>
    </row>
    <row r="987" spans="1:12">
      <c r="A987" s="3">
        <v>45869</v>
      </c>
      <c r="B987" s="1">
        <v>7</v>
      </c>
      <c r="C987" s="1">
        <v>713</v>
      </c>
      <c r="D987" s="2" t="s">
        <v>23</v>
      </c>
      <c r="E987" s="1" t="s">
        <v>73</v>
      </c>
      <c r="F987" s="2" t="s">
        <v>412</v>
      </c>
      <c r="G987" s="4">
        <v>2932.6</v>
      </c>
      <c r="H987" s="4">
        <f>表2[[#This Row],[借方发生额]]/10000</f>
        <v>0.29326</v>
      </c>
      <c r="I987" s="2" t="s">
        <v>31</v>
      </c>
      <c r="J987" s="1">
        <f t="shared" si="15"/>
        <v>2025</v>
      </c>
      <c r="K987" s="1" t="s">
        <v>75</v>
      </c>
      <c r="L987" s="2" t="s">
        <v>9</v>
      </c>
    </row>
    <row r="988" spans="1:12">
      <c r="A988" s="3">
        <v>45869</v>
      </c>
      <c r="B988" s="1">
        <v>7</v>
      </c>
      <c r="C988" s="1">
        <v>713</v>
      </c>
      <c r="D988" s="2" t="s">
        <v>23</v>
      </c>
      <c r="E988" s="1" t="s">
        <v>33</v>
      </c>
      <c r="F988" s="2" t="s">
        <v>413</v>
      </c>
      <c r="G988" s="4">
        <v>1792.45</v>
      </c>
      <c r="H988" s="4">
        <f>表2[[#This Row],[借方发生额]]/10000</f>
        <v>0.179245</v>
      </c>
      <c r="I988" s="2" t="s">
        <v>31</v>
      </c>
      <c r="J988" s="1">
        <f t="shared" si="15"/>
        <v>2025</v>
      </c>
      <c r="K988" s="1" t="s">
        <v>35</v>
      </c>
      <c r="L988" s="2" t="s">
        <v>9</v>
      </c>
    </row>
    <row r="989" spans="1:12">
      <c r="A989" s="3">
        <v>45869</v>
      </c>
      <c r="B989" s="1">
        <v>7</v>
      </c>
      <c r="C989" s="1">
        <v>713</v>
      </c>
      <c r="D989" s="2" t="s">
        <v>23</v>
      </c>
      <c r="E989" s="1" t="s">
        <v>62</v>
      </c>
      <c r="F989" s="2" t="s">
        <v>413</v>
      </c>
      <c r="G989" s="4">
        <v>1295.42</v>
      </c>
      <c r="H989" s="4">
        <f>表2[[#This Row],[借方发生额]]/10000</f>
        <v>0.129542</v>
      </c>
      <c r="I989" s="2" t="s">
        <v>31</v>
      </c>
      <c r="J989" s="1">
        <f t="shared" si="15"/>
        <v>2025</v>
      </c>
      <c r="K989" s="1" t="s">
        <v>64</v>
      </c>
      <c r="L989" s="2" t="s">
        <v>9</v>
      </c>
    </row>
    <row r="990" spans="1:12">
      <c r="A990" s="3">
        <v>45869</v>
      </c>
      <c r="B990" s="1">
        <v>7</v>
      </c>
      <c r="C990" s="1">
        <v>713</v>
      </c>
      <c r="D990" s="2" t="s">
        <v>23</v>
      </c>
      <c r="E990" s="1" t="s">
        <v>56</v>
      </c>
      <c r="F990" s="2" t="s">
        <v>414</v>
      </c>
      <c r="G990" s="4">
        <v>2045</v>
      </c>
      <c r="H990" s="4">
        <f>表2[[#This Row],[借方发生额]]/10000</f>
        <v>0.2045</v>
      </c>
      <c r="I990" s="2" t="s">
        <v>31</v>
      </c>
      <c r="J990" s="1">
        <f t="shared" si="15"/>
        <v>2025</v>
      </c>
      <c r="K990" s="1" t="s">
        <v>58</v>
      </c>
      <c r="L990" s="2" t="s">
        <v>9</v>
      </c>
    </row>
    <row r="991" hidden="1" spans="1:12">
      <c r="A991" s="3">
        <v>45869</v>
      </c>
      <c r="B991" s="1">
        <v>7</v>
      </c>
      <c r="C991" s="1">
        <v>713</v>
      </c>
      <c r="D991" s="2" t="s">
        <v>23</v>
      </c>
      <c r="E991" s="1" t="s">
        <v>29</v>
      </c>
      <c r="F991" s="2" t="s">
        <v>91</v>
      </c>
      <c r="G991" s="4">
        <v>57712.66</v>
      </c>
      <c r="H991" s="4">
        <f>表2[[#This Row],[借方发生额]]/10000</f>
        <v>5.771266</v>
      </c>
      <c r="I991" s="2" t="s">
        <v>31</v>
      </c>
      <c r="J991" s="1">
        <f t="shared" si="15"/>
        <v>2025</v>
      </c>
      <c r="K991" s="1" t="s">
        <v>32</v>
      </c>
      <c r="L991" s="2" t="s">
        <v>7</v>
      </c>
    </row>
    <row r="992" spans="1:12">
      <c r="A992" s="3">
        <v>45869</v>
      </c>
      <c r="B992" s="1">
        <v>7</v>
      </c>
      <c r="C992" s="1">
        <v>713</v>
      </c>
      <c r="D992" s="2" t="s">
        <v>23</v>
      </c>
      <c r="E992" s="1" t="s">
        <v>33</v>
      </c>
      <c r="F992" s="2" t="s">
        <v>415</v>
      </c>
      <c r="G992" s="1">
        <v>164.32</v>
      </c>
      <c r="H992" s="4">
        <f>表2[[#This Row],[借方发生额]]/10000</f>
        <v>0.016432</v>
      </c>
      <c r="I992" s="2" t="s">
        <v>31</v>
      </c>
      <c r="J992" s="1">
        <f t="shared" si="15"/>
        <v>2025</v>
      </c>
      <c r="K992" s="1" t="s">
        <v>35</v>
      </c>
      <c r="L992" s="2" t="s">
        <v>9</v>
      </c>
    </row>
    <row r="993" spans="1:12">
      <c r="A993" s="3">
        <v>45869</v>
      </c>
      <c r="B993" s="1">
        <v>7</v>
      </c>
      <c r="C993" s="1">
        <v>713</v>
      </c>
      <c r="D993" s="2" t="s">
        <v>23</v>
      </c>
      <c r="E993" s="1" t="s">
        <v>33</v>
      </c>
      <c r="F993" s="2" t="s">
        <v>416</v>
      </c>
      <c r="G993" s="1">
        <v>270.27</v>
      </c>
      <c r="H993" s="4">
        <f>表2[[#This Row],[借方发生额]]/10000</f>
        <v>0.027027</v>
      </c>
      <c r="I993" s="2" t="s">
        <v>31</v>
      </c>
      <c r="J993" s="1">
        <f t="shared" si="15"/>
        <v>2025</v>
      </c>
      <c r="K993" s="1" t="s">
        <v>35</v>
      </c>
      <c r="L993" s="2" t="s">
        <v>9</v>
      </c>
    </row>
    <row r="994" spans="1:12">
      <c r="A994" s="3">
        <v>45869</v>
      </c>
      <c r="B994" s="1">
        <v>7</v>
      </c>
      <c r="C994" s="1">
        <v>713</v>
      </c>
      <c r="D994" s="2" t="s">
        <v>23</v>
      </c>
      <c r="E994" s="1" t="s">
        <v>33</v>
      </c>
      <c r="F994" s="2" t="s">
        <v>417</v>
      </c>
      <c r="G994" s="4">
        <v>1655</v>
      </c>
      <c r="H994" s="4">
        <f>表2[[#This Row],[借方发生额]]/10000</f>
        <v>0.1655</v>
      </c>
      <c r="I994" s="2" t="s">
        <v>31</v>
      </c>
      <c r="J994" s="1">
        <f t="shared" si="15"/>
        <v>2025</v>
      </c>
      <c r="K994" s="1" t="s">
        <v>35</v>
      </c>
      <c r="L994" s="2" t="s">
        <v>9</v>
      </c>
    </row>
    <row r="995" spans="1:12">
      <c r="A995" s="3">
        <v>45869</v>
      </c>
      <c r="B995" s="1">
        <v>7</v>
      </c>
      <c r="C995" s="1">
        <v>713</v>
      </c>
      <c r="D995" s="2" t="s">
        <v>23</v>
      </c>
      <c r="E995" s="1" t="s">
        <v>33</v>
      </c>
      <c r="F995" s="2" t="s">
        <v>418</v>
      </c>
      <c r="G995" s="4">
        <v>2017.03</v>
      </c>
      <c r="H995" s="4">
        <f>表2[[#This Row],[借方发生额]]/10000</f>
        <v>0.201703</v>
      </c>
      <c r="I995" s="2" t="s">
        <v>31</v>
      </c>
      <c r="J995" s="1">
        <f t="shared" si="15"/>
        <v>2025</v>
      </c>
      <c r="K995" s="1" t="s">
        <v>35</v>
      </c>
      <c r="L995" s="2" t="s">
        <v>9</v>
      </c>
    </row>
    <row r="996" spans="1:12">
      <c r="A996" s="3">
        <v>45869</v>
      </c>
      <c r="B996" s="1">
        <v>7</v>
      </c>
      <c r="C996" s="1">
        <v>713</v>
      </c>
      <c r="D996" s="2" t="s">
        <v>23</v>
      </c>
      <c r="E996" s="1" t="s">
        <v>38</v>
      </c>
      <c r="F996" s="2" t="s">
        <v>418</v>
      </c>
      <c r="G996" s="4">
        <v>1400</v>
      </c>
      <c r="H996" s="4">
        <f>表2[[#This Row],[借方发生额]]/10000</f>
        <v>0.14</v>
      </c>
      <c r="I996" s="2" t="s">
        <v>31</v>
      </c>
      <c r="J996" s="1">
        <f t="shared" si="15"/>
        <v>2025</v>
      </c>
      <c r="K996" s="1" t="s">
        <v>40</v>
      </c>
      <c r="L996" s="2" t="s">
        <v>9</v>
      </c>
    </row>
    <row r="997" hidden="1" spans="1:12">
      <c r="A997" s="3">
        <v>45869</v>
      </c>
      <c r="B997" s="1">
        <v>7</v>
      </c>
      <c r="C997" s="1">
        <v>713</v>
      </c>
      <c r="D997" s="2" t="s">
        <v>23</v>
      </c>
      <c r="E997" s="1" t="s">
        <v>29</v>
      </c>
      <c r="F997" s="2" t="s">
        <v>105</v>
      </c>
      <c r="G997" s="4">
        <v>48697.81</v>
      </c>
      <c r="H997" s="4">
        <f>表2[[#This Row],[借方发生额]]/10000</f>
        <v>4.869781</v>
      </c>
      <c r="I997" s="2" t="s">
        <v>31</v>
      </c>
      <c r="J997" s="1">
        <f t="shared" si="15"/>
        <v>2025</v>
      </c>
      <c r="K997" s="1" t="s">
        <v>32</v>
      </c>
      <c r="L997" s="2" t="s">
        <v>7</v>
      </c>
    </row>
    <row r="998" hidden="1" spans="1:12">
      <c r="A998" s="3">
        <v>45869</v>
      </c>
      <c r="B998" s="1">
        <v>7</v>
      </c>
      <c r="C998" s="1">
        <v>713</v>
      </c>
      <c r="D998" s="2" t="s">
        <v>23</v>
      </c>
      <c r="E998" s="1" t="s">
        <v>29</v>
      </c>
      <c r="F998" s="2" t="s">
        <v>146</v>
      </c>
      <c r="G998" s="4">
        <v>69654.76</v>
      </c>
      <c r="H998" s="4">
        <f>表2[[#This Row],[借方发生额]]/10000</f>
        <v>6.965476</v>
      </c>
      <c r="I998" s="2" t="s">
        <v>31</v>
      </c>
      <c r="J998" s="1">
        <f t="shared" si="15"/>
        <v>2025</v>
      </c>
      <c r="K998" s="1" t="s">
        <v>32</v>
      </c>
      <c r="L998" s="2" t="s">
        <v>7</v>
      </c>
    </row>
    <row r="999" hidden="1" spans="1:12">
      <c r="A999" s="3">
        <v>45869</v>
      </c>
      <c r="B999" s="1">
        <v>7</v>
      </c>
      <c r="C999" s="1">
        <v>713</v>
      </c>
      <c r="D999" s="2" t="s">
        <v>23</v>
      </c>
      <c r="E999" s="1" t="s">
        <v>29</v>
      </c>
      <c r="F999" s="2" t="s">
        <v>104</v>
      </c>
      <c r="G999" s="4">
        <v>96078.9</v>
      </c>
      <c r="H999" s="4">
        <f>表2[[#This Row],[借方发生额]]/10000</f>
        <v>9.60789</v>
      </c>
      <c r="I999" s="2" t="s">
        <v>31</v>
      </c>
      <c r="J999" s="1">
        <f t="shared" si="15"/>
        <v>2025</v>
      </c>
      <c r="K999" s="1" t="s">
        <v>32</v>
      </c>
      <c r="L999" s="2" t="s">
        <v>7</v>
      </c>
    </row>
    <row r="1000" spans="1:12">
      <c r="A1000" s="3">
        <v>45869</v>
      </c>
      <c r="B1000" s="1">
        <v>7</v>
      </c>
      <c r="C1000" s="1">
        <v>713</v>
      </c>
      <c r="D1000" s="2" t="s">
        <v>23</v>
      </c>
      <c r="E1000" s="1" t="s">
        <v>38</v>
      </c>
      <c r="F1000" s="2" t="s">
        <v>406</v>
      </c>
      <c r="G1000" s="1">
        <v>280</v>
      </c>
      <c r="H1000" s="4">
        <f>表2[[#This Row],[借方发生额]]/10000</f>
        <v>0.028</v>
      </c>
      <c r="I1000" s="2" t="s">
        <v>31</v>
      </c>
      <c r="J1000" s="1">
        <f t="shared" si="15"/>
        <v>2025</v>
      </c>
      <c r="K1000" s="1" t="s">
        <v>40</v>
      </c>
      <c r="L1000" s="2" t="s">
        <v>9</v>
      </c>
    </row>
    <row r="1001" hidden="1" spans="1:12">
      <c r="A1001" s="3">
        <v>45869</v>
      </c>
      <c r="B1001" s="1">
        <v>7</v>
      </c>
      <c r="C1001" s="1">
        <v>713</v>
      </c>
      <c r="D1001" s="2" t="s">
        <v>23</v>
      </c>
      <c r="E1001" s="1" t="s">
        <v>29</v>
      </c>
      <c r="F1001" s="2" t="s">
        <v>95</v>
      </c>
      <c r="G1001" s="4">
        <v>93170.42</v>
      </c>
      <c r="H1001" s="4">
        <f>表2[[#This Row],[借方发生额]]/10000</f>
        <v>9.317042</v>
      </c>
      <c r="I1001" s="2" t="s">
        <v>31</v>
      </c>
      <c r="J1001" s="1">
        <f t="shared" si="15"/>
        <v>2025</v>
      </c>
      <c r="K1001" s="1" t="s">
        <v>32</v>
      </c>
      <c r="L1001" s="2" t="s">
        <v>7</v>
      </c>
    </row>
    <row r="1002" spans="1:12">
      <c r="A1002" s="3">
        <v>45869</v>
      </c>
      <c r="B1002" s="1">
        <v>7</v>
      </c>
      <c r="C1002" s="1">
        <v>713</v>
      </c>
      <c r="D1002" s="2" t="s">
        <v>23</v>
      </c>
      <c r="E1002" s="1" t="s">
        <v>62</v>
      </c>
      <c r="F1002" s="2" t="s">
        <v>410</v>
      </c>
      <c r="G1002" s="1">
        <v>136.7</v>
      </c>
      <c r="H1002" s="4">
        <f>表2[[#This Row],[借方发生额]]/10000</f>
        <v>0.01367</v>
      </c>
      <c r="I1002" s="2" t="s">
        <v>31</v>
      </c>
      <c r="J1002" s="1">
        <f t="shared" si="15"/>
        <v>2025</v>
      </c>
      <c r="K1002" s="1" t="s">
        <v>64</v>
      </c>
      <c r="L1002" s="2" t="s">
        <v>9</v>
      </c>
    </row>
    <row r="1003" spans="1:12">
      <c r="A1003" s="3">
        <v>45869</v>
      </c>
      <c r="B1003" s="1">
        <v>7</v>
      </c>
      <c r="C1003" s="1">
        <v>713</v>
      </c>
      <c r="D1003" s="2" t="s">
        <v>23</v>
      </c>
      <c r="E1003" s="1" t="s">
        <v>33</v>
      </c>
      <c r="F1003" s="2" t="s">
        <v>416</v>
      </c>
      <c r="G1003" s="1">
        <v>149</v>
      </c>
      <c r="H1003" s="4">
        <f>表2[[#This Row],[借方发生额]]/10000</f>
        <v>0.0149</v>
      </c>
      <c r="I1003" s="2" t="s">
        <v>31</v>
      </c>
      <c r="J1003" s="1">
        <f t="shared" si="15"/>
        <v>2025</v>
      </c>
      <c r="K1003" s="1" t="s">
        <v>35</v>
      </c>
      <c r="L1003" s="2" t="s">
        <v>9</v>
      </c>
    </row>
    <row r="1004" hidden="1" spans="1:12">
      <c r="A1004" s="3">
        <v>45869</v>
      </c>
      <c r="B1004" s="1">
        <v>7</v>
      </c>
      <c r="C1004" s="1">
        <v>713</v>
      </c>
      <c r="D1004" s="2" t="s">
        <v>23</v>
      </c>
      <c r="E1004" s="1" t="s">
        <v>29</v>
      </c>
      <c r="F1004" s="2" t="s">
        <v>55</v>
      </c>
      <c r="G1004" s="4">
        <v>100809.67</v>
      </c>
      <c r="H1004" s="4">
        <f>表2[[#This Row],[借方发生额]]/10000</f>
        <v>10.080967</v>
      </c>
      <c r="I1004" s="2" t="s">
        <v>31</v>
      </c>
      <c r="J1004" s="1">
        <f t="shared" si="15"/>
        <v>2025</v>
      </c>
      <c r="K1004" s="1" t="s">
        <v>32</v>
      </c>
      <c r="L1004" s="2" t="s">
        <v>7</v>
      </c>
    </row>
    <row r="1005" hidden="1" spans="1:12">
      <c r="A1005" s="3">
        <v>45869</v>
      </c>
      <c r="B1005" s="1">
        <v>7</v>
      </c>
      <c r="C1005" s="1">
        <v>713</v>
      </c>
      <c r="D1005" s="2" t="s">
        <v>23</v>
      </c>
      <c r="E1005" s="1" t="s">
        <v>29</v>
      </c>
      <c r="F1005" s="2" t="s">
        <v>69</v>
      </c>
      <c r="G1005" s="4">
        <v>149059.92</v>
      </c>
      <c r="H1005" s="4">
        <f>表2[[#This Row],[借方发生额]]/10000</f>
        <v>14.905992</v>
      </c>
      <c r="I1005" s="2" t="s">
        <v>31</v>
      </c>
      <c r="J1005" s="1">
        <f t="shared" si="15"/>
        <v>2025</v>
      </c>
      <c r="K1005" s="1" t="s">
        <v>32</v>
      </c>
      <c r="L1005" s="2" t="s">
        <v>7</v>
      </c>
    </row>
    <row r="1006" spans="1:12">
      <c r="A1006" s="3">
        <v>45869</v>
      </c>
      <c r="B1006" s="1">
        <v>7</v>
      </c>
      <c r="C1006" s="1">
        <v>713</v>
      </c>
      <c r="D1006" s="2" t="s">
        <v>23</v>
      </c>
      <c r="E1006" s="1" t="s">
        <v>33</v>
      </c>
      <c r="F1006" s="2" t="s">
        <v>419</v>
      </c>
      <c r="G1006" s="4">
        <v>2817.56</v>
      </c>
      <c r="H1006" s="4">
        <f>表2[[#This Row],[借方发生额]]/10000</f>
        <v>0.281756</v>
      </c>
      <c r="I1006" s="2" t="s">
        <v>31</v>
      </c>
      <c r="J1006" s="1">
        <f t="shared" si="15"/>
        <v>2025</v>
      </c>
      <c r="K1006" s="1" t="s">
        <v>35</v>
      </c>
      <c r="L1006" s="2" t="s">
        <v>9</v>
      </c>
    </row>
    <row r="1007" hidden="1" spans="1:12">
      <c r="A1007" s="3">
        <v>45869</v>
      </c>
      <c r="B1007" s="1">
        <v>7</v>
      </c>
      <c r="C1007" s="1">
        <v>714</v>
      </c>
      <c r="D1007" s="2" t="s">
        <v>23</v>
      </c>
      <c r="E1007" s="1" t="s">
        <v>29</v>
      </c>
      <c r="F1007" s="2" t="s">
        <v>69</v>
      </c>
      <c r="G1007" s="4">
        <v>5323.64</v>
      </c>
      <c r="H1007" s="4">
        <f>表2[[#This Row],[借方发生额]]/10000</f>
        <v>0.532364</v>
      </c>
      <c r="I1007" s="2" t="s">
        <v>31</v>
      </c>
      <c r="J1007" s="1">
        <f t="shared" si="15"/>
        <v>2025</v>
      </c>
      <c r="K1007" s="1" t="s">
        <v>32</v>
      </c>
      <c r="L1007" s="2" t="s">
        <v>7</v>
      </c>
    </row>
    <row r="1008" spans="1:12">
      <c r="A1008" s="3">
        <v>45869</v>
      </c>
      <c r="B1008" s="1">
        <v>7</v>
      </c>
      <c r="C1008" s="1">
        <v>714</v>
      </c>
      <c r="D1008" s="2" t="s">
        <v>23</v>
      </c>
      <c r="E1008" s="1" t="s">
        <v>33</v>
      </c>
      <c r="F1008" s="2" t="s">
        <v>420</v>
      </c>
      <c r="G1008" s="1">
        <v>214.64</v>
      </c>
      <c r="H1008" s="4">
        <f>表2[[#This Row],[借方发生额]]/10000</f>
        <v>0.021464</v>
      </c>
      <c r="I1008" s="2" t="s">
        <v>31</v>
      </c>
      <c r="J1008" s="1">
        <f t="shared" si="15"/>
        <v>2025</v>
      </c>
      <c r="K1008" s="1" t="s">
        <v>35</v>
      </c>
      <c r="L1008" s="2" t="s">
        <v>9</v>
      </c>
    </row>
    <row r="1009" spans="1:12">
      <c r="A1009" s="3">
        <v>45869</v>
      </c>
      <c r="B1009" s="1">
        <v>7</v>
      </c>
      <c r="C1009" s="1">
        <v>714</v>
      </c>
      <c r="D1009" s="2" t="s">
        <v>23</v>
      </c>
      <c r="E1009" s="1" t="s">
        <v>62</v>
      </c>
      <c r="F1009" s="2" t="s">
        <v>123</v>
      </c>
      <c r="G1009" s="1">
        <v>501.37</v>
      </c>
      <c r="H1009" s="4">
        <f>表2[[#This Row],[借方发生额]]/10000</f>
        <v>0.050137</v>
      </c>
      <c r="I1009" s="2" t="s">
        <v>31</v>
      </c>
      <c r="J1009" s="1">
        <f t="shared" si="15"/>
        <v>2025</v>
      </c>
      <c r="K1009" s="1" t="s">
        <v>64</v>
      </c>
      <c r="L1009" s="2" t="s">
        <v>9</v>
      </c>
    </row>
    <row r="1010" hidden="1" spans="1:12">
      <c r="A1010" s="3">
        <v>45869</v>
      </c>
      <c r="B1010" s="1">
        <v>7</v>
      </c>
      <c r="C1010" s="1">
        <v>714</v>
      </c>
      <c r="D1010" s="2" t="s">
        <v>23</v>
      </c>
      <c r="E1010" s="1" t="s">
        <v>29</v>
      </c>
      <c r="F1010" s="2" t="s">
        <v>76</v>
      </c>
      <c r="G1010" s="4">
        <v>115688.33</v>
      </c>
      <c r="H1010" s="4">
        <f>表2[[#This Row],[借方发生额]]/10000</f>
        <v>11.568833</v>
      </c>
      <c r="I1010" s="2" t="s">
        <v>31</v>
      </c>
      <c r="J1010" s="1">
        <f t="shared" si="15"/>
        <v>2025</v>
      </c>
      <c r="K1010" s="1" t="s">
        <v>32</v>
      </c>
      <c r="L1010" s="2" t="s">
        <v>7</v>
      </c>
    </row>
    <row r="1011" spans="1:12">
      <c r="A1011" s="3">
        <v>45869</v>
      </c>
      <c r="B1011" s="1">
        <v>7</v>
      </c>
      <c r="C1011" s="1">
        <v>714</v>
      </c>
      <c r="D1011" s="2" t="s">
        <v>23</v>
      </c>
      <c r="E1011" s="1" t="s">
        <v>33</v>
      </c>
      <c r="F1011" s="2" t="s">
        <v>421</v>
      </c>
      <c r="G1011" s="1">
        <v>602.87</v>
      </c>
      <c r="H1011" s="4">
        <f>表2[[#This Row],[借方发生额]]/10000</f>
        <v>0.060287</v>
      </c>
      <c r="I1011" s="2" t="s">
        <v>31</v>
      </c>
      <c r="J1011" s="1">
        <f t="shared" si="15"/>
        <v>2025</v>
      </c>
      <c r="K1011" s="1" t="s">
        <v>35</v>
      </c>
      <c r="L1011" s="2" t="s">
        <v>9</v>
      </c>
    </row>
    <row r="1012" spans="1:12">
      <c r="A1012" s="3">
        <v>45869</v>
      </c>
      <c r="B1012" s="1">
        <v>7</v>
      </c>
      <c r="C1012" s="1">
        <v>714</v>
      </c>
      <c r="D1012" s="2" t="s">
        <v>23</v>
      </c>
      <c r="E1012" s="1" t="s">
        <v>62</v>
      </c>
      <c r="F1012" s="2" t="s">
        <v>421</v>
      </c>
      <c r="G1012" s="1">
        <v>378.9</v>
      </c>
      <c r="H1012" s="4">
        <f>表2[[#This Row],[借方发生额]]/10000</f>
        <v>0.03789</v>
      </c>
      <c r="I1012" s="2" t="s">
        <v>31</v>
      </c>
      <c r="J1012" s="1">
        <f t="shared" si="15"/>
        <v>2025</v>
      </c>
      <c r="K1012" s="1" t="s">
        <v>64</v>
      </c>
      <c r="L1012" s="2" t="s">
        <v>9</v>
      </c>
    </row>
    <row r="1013" spans="1:12">
      <c r="A1013" s="3">
        <v>45869</v>
      </c>
      <c r="B1013" s="1">
        <v>7</v>
      </c>
      <c r="C1013" s="1">
        <v>714</v>
      </c>
      <c r="D1013" s="2" t="s">
        <v>23</v>
      </c>
      <c r="E1013" s="1" t="s">
        <v>56</v>
      </c>
      <c r="F1013" s="2" t="s">
        <v>421</v>
      </c>
      <c r="G1013" s="1">
        <v>425.48</v>
      </c>
      <c r="H1013" s="4">
        <f>表2[[#This Row],[借方发生额]]/10000</f>
        <v>0.042548</v>
      </c>
      <c r="I1013" s="2" t="s">
        <v>31</v>
      </c>
      <c r="J1013" s="1">
        <f t="shared" si="15"/>
        <v>2025</v>
      </c>
      <c r="K1013" s="1" t="s">
        <v>58</v>
      </c>
      <c r="L1013" s="2" t="s">
        <v>9</v>
      </c>
    </row>
    <row r="1014" spans="1:12">
      <c r="A1014" s="3">
        <v>45869</v>
      </c>
      <c r="B1014" s="1">
        <v>7</v>
      </c>
      <c r="C1014" s="1">
        <v>714</v>
      </c>
      <c r="D1014" s="2" t="s">
        <v>23</v>
      </c>
      <c r="E1014" s="1" t="s">
        <v>38</v>
      </c>
      <c r="F1014" s="2" t="s">
        <v>421</v>
      </c>
      <c r="G1014" s="1">
        <v>310.99</v>
      </c>
      <c r="H1014" s="4">
        <f>表2[[#This Row],[借方发生额]]/10000</f>
        <v>0.031099</v>
      </c>
      <c r="I1014" s="2" t="s">
        <v>31</v>
      </c>
      <c r="J1014" s="1">
        <f t="shared" si="15"/>
        <v>2025</v>
      </c>
      <c r="K1014" s="1" t="s">
        <v>40</v>
      </c>
      <c r="L1014" s="2" t="s">
        <v>9</v>
      </c>
    </row>
    <row r="1015" hidden="1" spans="1:12">
      <c r="A1015" s="3">
        <v>45869</v>
      </c>
      <c r="B1015" s="1">
        <v>7</v>
      </c>
      <c r="C1015" s="1">
        <v>714</v>
      </c>
      <c r="D1015" s="2" t="s">
        <v>23</v>
      </c>
      <c r="E1015" s="1" t="s">
        <v>29</v>
      </c>
      <c r="F1015" s="2" t="s">
        <v>30</v>
      </c>
      <c r="G1015" s="4">
        <v>109184.02</v>
      </c>
      <c r="H1015" s="4">
        <f>表2[[#This Row],[借方发生额]]/10000</f>
        <v>10.918402</v>
      </c>
      <c r="I1015" s="2" t="s">
        <v>31</v>
      </c>
      <c r="J1015" s="1">
        <f t="shared" si="15"/>
        <v>2025</v>
      </c>
      <c r="K1015" s="1" t="s">
        <v>32</v>
      </c>
      <c r="L1015" s="2" t="s">
        <v>7</v>
      </c>
    </row>
    <row r="1016" hidden="1" spans="1:12">
      <c r="A1016" s="3">
        <v>45869</v>
      </c>
      <c r="B1016" s="1">
        <v>7</v>
      </c>
      <c r="C1016" s="1">
        <v>714</v>
      </c>
      <c r="D1016" s="2" t="s">
        <v>23</v>
      </c>
      <c r="E1016" s="1" t="s">
        <v>29</v>
      </c>
      <c r="F1016" s="2" t="s">
        <v>91</v>
      </c>
      <c r="G1016" s="4">
        <v>98592.45</v>
      </c>
      <c r="H1016" s="4">
        <f>表2[[#This Row],[借方发生额]]/10000</f>
        <v>9.859245</v>
      </c>
      <c r="I1016" s="2" t="s">
        <v>31</v>
      </c>
      <c r="J1016" s="1">
        <f t="shared" si="15"/>
        <v>2025</v>
      </c>
      <c r="K1016" s="1" t="s">
        <v>32</v>
      </c>
      <c r="L1016" s="2" t="s">
        <v>7</v>
      </c>
    </row>
    <row r="1017" spans="1:12">
      <c r="A1017" s="3">
        <v>45869</v>
      </c>
      <c r="B1017" s="1">
        <v>7</v>
      </c>
      <c r="C1017" s="1">
        <v>714</v>
      </c>
      <c r="D1017" s="2" t="s">
        <v>23</v>
      </c>
      <c r="E1017" s="1" t="s">
        <v>33</v>
      </c>
      <c r="F1017" s="2" t="s">
        <v>422</v>
      </c>
      <c r="G1017" s="4">
        <v>2390.27</v>
      </c>
      <c r="H1017" s="4">
        <f>表2[[#This Row],[借方发生额]]/10000</f>
        <v>0.239027</v>
      </c>
      <c r="I1017" s="2" t="s">
        <v>31</v>
      </c>
      <c r="J1017" s="1">
        <f t="shared" si="15"/>
        <v>2025</v>
      </c>
      <c r="K1017" s="1" t="s">
        <v>35</v>
      </c>
      <c r="L1017" s="2" t="s">
        <v>9</v>
      </c>
    </row>
    <row r="1018" hidden="1" spans="1:12">
      <c r="A1018" s="3">
        <v>45869</v>
      </c>
      <c r="B1018" s="1">
        <v>7</v>
      </c>
      <c r="C1018" s="1">
        <v>714</v>
      </c>
      <c r="D1018" s="2" t="s">
        <v>23</v>
      </c>
      <c r="E1018" s="1" t="s">
        <v>29</v>
      </c>
      <c r="F1018" s="2" t="s">
        <v>84</v>
      </c>
      <c r="G1018" s="4">
        <v>17441.54</v>
      </c>
      <c r="H1018" s="4">
        <f>表2[[#This Row],[借方发生额]]/10000</f>
        <v>1.744154</v>
      </c>
      <c r="I1018" s="2" t="s">
        <v>31</v>
      </c>
      <c r="J1018" s="1">
        <f t="shared" si="15"/>
        <v>2025</v>
      </c>
      <c r="K1018" s="1" t="s">
        <v>32</v>
      </c>
      <c r="L1018" s="2" t="s">
        <v>7</v>
      </c>
    </row>
    <row r="1019" spans="1:12">
      <c r="A1019" s="3">
        <v>45869</v>
      </c>
      <c r="B1019" s="1">
        <v>7</v>
      </c>
      <c r="C1019" s="1">
        <v>714</v>
      </c>
      <c r="D1019" s="2" t="s">
        <v>23</v>
      </c>
      <c r="E1019" s="1" t="s">
        <v>33</v>
      </c>
      <c r="F1019" s="2" t="s">
        <v>423</v>
      </c>
      <c r="G1019" s="4">
        <v>2755.94</v>
      </c>
      <c r="H1019" s="4">
        <f>表2[[#This Row],[借方发生额]]/10000</f>
        <v>0.275594</v>
      </c>
      <c r="I1019" s="2" t="s">
        <v>31</v>
      </c>
      <c r="J1019" s="1">
        <f t="shared" si="15"/>
        <v>2025</v>
      </c>
      <c r="K1019" s="1" t="s">
        <v>35</v>
      </c>
      <c r="L1019" s="2" t="s">
        <v>9</v>
      </c>
    </row>
    <row r="1020" spans="1:12">
      <c r="A1020" s="3">
        <v>45869</v>
      </c>
      <c r="B1020" s="1">
        <v>7</v>
      </c>
      <c r="C1020" s="1">
        <v>714</v>
      </c>
      <c r="D1020" s="2" t="s">
        <v>23</v>
      </c>
      <c r="E1020" s="1" t="s">
        <v>33</v>
      </c>
      <c r="F1020" s="2" t="s">
        <v>424</v>
      </c>
      <c r="G1020" s="4">
        <v>1372.66</v>
      </c>
      <c r="H1020" s="4">
        <f>表2[[#This Row],[借方发生额]]/10000</f>
        <v>0.137266</v>
      </c>
      <c r="I1020" s="2" t="s">
        <v>31</v>
      </c>
      <c r="J1020" s="1">
        <f t="shared" si="15"/>
        <v>2025</v>
      </c>
      <c r="K1020" s="1" t="s">
        <v>35</v>
      </c>
      <c r="L1020" s="2" t="s">
        <v>9</v>
      </c>
    </row>
    <row r="1021" spans="1:12">
      <c r="A1021" s="3">
        <v>45869</v>
      </c>
      <c r="B1021" s="1">
        <v>7</v>
      </c>
      <c r="C1021" s="1">
        <v>714</v>
      </c>
      <c r="D1021" s="2" t="s">
        <v>23</v>
      </c>
      <c r="E1021" s="1" t="s">
        <v>33</v>
      </c>
      <c r="F1021" s="2" t="s">
        <v>425</v>
      </c>
      <c r="G1021" s="4">
        <v>2364.19</v>
      </c>
      <c r="H1021" s="4">
        <f>表2[[#This Row],[借方发生额]]/10000</f>
        <v>0.236419</v>
      </c>
      <c r="I1021" s="2" t="s">
        <v>31</v>
      </c>
      <c r="J1021" s="1">
        <f t="shared" si="15"/>
        <v>2025</v>
      </c>
      <c r="K1021" s="1" t="s">
        <v>35</v>
      </c>
      <c r="L1021" s="2" t="s">
        <v>9</v>
      </c>
    </row>
    <row r="1022" spans="1:12">
      <c r="A1022" s="3">
        <v>45869</v>
      </c>
      <c r="B1022" s="1">
        <v>7</v>
      </c>
      <c r="C1022" s="1">
        <v>714</v>
      </c>
      <c r="D1022" s="2" t="s">
        <v>23</v>
      </c>
      <c r="E1022" s="1" t="s">
        <v>33</v>
      </c>
      <c r="F1022" s="2" t="s">
        <v>420</v>
      </c>
      <c r="G1022" s="4">
        <v>1639.41</v>
      </c>
      <c r="H1022" s="4">
        <f>表2[[#This Row],[借方发生额]]/10000</f>
        <v>0.163941</v>
      </c>
      <c r="I1022" s="2" t="s">
        <v>31</v>
      </c>
      <c r="J1022" s="1">
        <f t="shared" si="15"/>
        <v>2025</v>
      </c>
      <c r="K1022" s="1" t="s">
        <v>35</v>
      </c>
      <c r="L1022" s="2" t="s">
        <v>9</v>
      </c>
    </row>
    <row r="1023" hidden="1" spans="1:12">
      <c r="A1023" s="3">
        <v>45869</v>
      </c>
      <c r="B1023" s="1">
        <v>7</v>
      </c>
      <c r="C1023" s="1">
        <v>714</v>
      </c>
      <c r="D1023" s="2" t="s">
        <v>23</v>
      </c>
      <c r="E1023" s="1" t="s">
        <v>29</v>
      </c>
      <c r="F1023" s="2" t="s">
        <v>105</v>
      </c>
      <c r="G1023" s="4">
        <v>121744.53</v>
      </c>
      <c r="H1023" s="4">
        <f>表2[[#This Row],[借方发生额]]/10000</f>
        <v>12.174453</v>
      </c>
      <c r="I1023" s="2" t="s">
        <v>31</v>
      </c>
      <c r="J1023" s="1">
        <f t="shared" si="15"/>
        <v>2025</v>
      </c>
      <c r="K1023" s="1" t="s">
        <v>32</v>
      </c>
      <c r="L1023" s="2" t="s">
        <v>7</v>
      </c>
    </row>
    <row r="1024" hidden="1" spans="1:12">
      <c r="A1024" s="3">
        <v>45869</v>
      </c>
      <c r="B1024" s="1">
        <v>7</v>
      </c>
      <c r="C1024" s="1">
        <v>714</v>
      </c>
      <c r="D1024" s="2" t="s">
        <v>23</v>
      </c>
      <c r="E1024" s="1" t="s">
        <v>29</v>
      </c>
      <c r="F1024" s="2" t="s">
        <v>146</v>
      </c>
      <c r="G1024" s="4">
        <v>117183.89</v>
      </c>
      <c r="H1024" s="4">
        <f>表2[[#This Row],[借方发生额]]/10000</f>
        <v>11.718389</v>
      </c>
      <c r="I1024" s="2" t="s">
        <v>31</v>
      </c>
      <c r="J1024" s="1">
        <f t="shared" si="15"/>
        <v>2025</v>
      </c>
      <c r="K1024" s="1" t="s">
        <v>32</v>
      </c>
      <c r="L1024" s="2" t="s">
        <v>7</v>
      </c>
    </row>
    <row r="1025" spans="1:12">
      <c r="A1025" s="3">
        <v>45869</v>
      </c>
      <c r="B1025" s="1">
        <v>7</v>
      </c>
      <c r="C1025" s="1">
        <v>714</v>
      </c>
      <c r="D1025" s="2" t="s">
        <v>23</v>
      </c>
      <c r="E1025" s="1" t="s">
        <v>56</v>
      </c>
      <c r="F1025" s="2" t="s">
        <v>426</v>
      </c>
      <c r="G1025" s="1">
        <v>200</v>
      </c>
      <c r="H1025" s="4">
        <f>表2[[#This Row],[借方发生额]]/10000</f>
        <v>0.02</v>
      </c>
      <c r="I1025" s="2" t="s">
        <v>31</v>
      </c>
      <c r="J1025" s="1">
        <f t="shared" si="15"/>
        <v>2025</v>
      </c>
      <c r="K1025" s="1" t="s">
        <v>58</v>
      </c>
      <c r="L1025" s="2" t="s">
        <v>9</v>
      </c>
    </row>
    <row r="1026" spans="1:12">
      <c r="A1026" s="3">
        <v>45869</v>
      </c>
      <c r="B1026" s="1">
        <v>7</v>
      </c>
      <c r="C1026" s="1">
        <v>714</v>
      </c>
      <c r="D1026" s="2" t="s">
        <v>23</v>
      </c>
      <c r="E1026" s="1" t="s">
        <v>38</v>
      </c>
      <c r="F1026" s="2" t="s">
        <v>426</v>
      </c>
      <c r="G1026" s="1">
        <v>372</v>
      </c>
      <c r="H1026" s="4">
        <f>表2[[#This Row],[借方发生额]]/10000</f>
        <v>0.0372</v>
      </c>
      <c r="I1026" s="2" t="s">
        <v>31</v>
      </c>
      <c r="J1026" s="1">
        <f t="shared" ref="J1026:J1089" si="16">YEAR(A1026)</f>
        <v>2025</v>
      </c>
      <c r="K1026" s="1" t="s">
        <v>40</v>
      </c>
      <c r="L1026" s="2" t="s">
        <v>9</v>
      </c>
    </row>
    <row r="1027" spans="1:12">
      <c r="A1027" s="3">
        <v>45869</v>
      </c>
      <c r="B1027" s="1">
        <v>7</v>
      </c>
      <c r="C1027" s="1">
        <v>714</v>
      </c>
      <c r="D1027" s="2" t="s">
        <v>23</v>
      </c>
      <c r="E1027" s="1" t="s">
        <v>33</v>
      </c>
      <c r="F1027" s="2" t="s">
        <v>426</v>
      </c>
      <c r="G1027" s="4">
        <v>1873.59</v>
      </c>
      <c r="H1027" s="4">
        <f>表2[[#This Row],[借方发生额]]/10000</f>
        <v>0.187359</v>
      </c>
      <c r="I1027" s="2" t="s">
        <v>31</v>
      </c>
      <c r="J1027" s="1">
        <f t="shared" si="16"/>
        <v>2025</v>
      </c>
      <c r="K1027" s="1" t="s">
        <v>35</v>
      </c>
      <c r="L1027" s="2" t="s">
        <v>9</v>
      </c>
    </row>
    <row r="1028" spans="1:12">
      <c r="A1028" s="3">
        <v>45869</v>
      </c>
      <c r="B1028" s="1">
        <v>7</v>
      </c>
      <c r="C1028" s="1">
        <v>714</v>
      </c>
      <c r="D1028" s="2" t="s">
        <v>23</v>
      </c>
      <c r="E1028" s="1" t="s">
        <v>33</v>
      </c>
      <c r="F1028" s="2" t="s">
        <v>423</v>
      </c>
      <c r="G1028" s="4">
        <v>1378.9</v>
      </c>
      <c r="H1028" s="4">
        <f>表2[[#This Row],[借方发生额]]/10000</f>
        <v>0.13789</v>
      </c>
      <c r="I1028" s="2" t="s">
        <v>31</v>
      </c>
      <c r="J1028" s="1">
        <f t="shared" si="16"/>
        <v>2025</v>
      </c>
      <c r="K1028" s="1" t="s">
        <v>35</v>
      </c>
      <c r="L1028" s="2" t="s">
        <v>9</v>
      </c>
    </row>
    <row r="1029" hidden="1" spans="1:12">
      <c r="A1029" s="3">
        <v>45869</v>
      </c>
      <c r="B1029" s="1">
        <v>7</v>
      </c>
      <c r="C1029" s="1">
        <v>714</v>
      </c>
      <c r="D1029" s="2" t="s">
        <v>23</v>
      </c>
      <c r="E1029" s="1" t="s">
        <v>29</v>
      </c>
      <c r="F1029" s="2" t="s">
        <v>66</v>
      </c>
      <c r="G1029" s="4">
        <v>35068.84</v>
      </c>
      <c r="H1029" s="4">
        <f>表2[[#This Row],[借方发生额]]/10000</f>
        <v>3.506884</v>
      </c>
      <c r="I1029" s="2" t="s">
        <v>31</v>
      </c>
      <c r="J1029" s="1">
        <f t="shared" si="16"/>
        <v>2025</v>
      </c>
      <c r="K1029" s="1" t="s">
        <v>32</v>
      </c>
      <c r="L1029" s="2" t="s">
        <v>7</v>
      </c>
    </row>
    <row r="1030" spans="1:12">
      <c r="A1030" s="3">
        <v>45869</v>
      </c>
      <c r="B1030" s="1">
        <v>7</v>
      </c>
      <c r="C1030" s="1">
        <v>714</v>
      </c>
      <c r="D1030" s="2" t="s">
        <v>23</v>
      </c>
      <c r="E1030" s="1" t="s">
        <v>33</v>
      </c>
      <c r="F1030" s="2" t="s">
        <v>420</v>
      </c>
      <c r="G1030" s="4">
        <v>2611.85</v>
      </c>
      <c r="H1030" s="4">
        <f>表2[[#This Row],[借方发生额]]/10000</f>
        <v>0.261185</v>
      </c>
      <c r="I1030" s="2" t="s">
        <v>31</v>
      </c>
      <c r="J1030" s="1">
        <f t="shared" si="16"/>
        <v>2025</v>
      </c>
      <c r="K1030" s="1" t="s">
        <v>35</v>
      </c>
      <c r="L1030" s="2" t="s">
        <v>9</v>
      </c>
    </row>
    <row r="1031" hidden="1" spans="1:12">
      <c r="A1031" s="3">
        <v>45869</v>
      </c>
      <c r="B1031" s="1">
        <v>7</v>
      </c>
      <c r="C1031" s="1">
        <v>714</v>
      </c>
      <c r="D1031" s="2" t="s">
        <v>23</v>
      </c>
      <c r="E1031" s="1" t="s">
        <v>29</v>
      </c>
      <c r="F1031" s="2" t="s">
        <v>104</v>
      </c>
      <c r="G1031" s="4">
        <v>19034.5</v>
      </c>
      <c r="H1031" s="4">
        <f>表2[[#This Row],[借方发生额]]/10000</f>
        <v>1.90345</v>
      </c>
      <c r="I1031" s="2" t="s">
        <v>31</v>
      </c>
      <c r="J1031" s="1">
        <f t="shared" si="16"/>
        <v>2025</v>
      </c>
      <c r="K1031" s="1" t="s">
        <v>32</v>
      </c>
      <c r="L1031" s="2" t="s">
        <v>7</v>
      </c>
    </row>
    <row r="1032" spans="1:12">
      <c r="A1032" s="3">
        <v>45869</v>
      </c>
      <c r="B1032" s="1">
        <v>7</v>
      </c>
      <c r="C1032" s="1">
        <v>714</v>
      </c>
      <c r="D1032" s="2" t="s">
        <v>23</v>
      </c>
      <c r="E1032" s="1" t="s">
        <v>33</v>
      </c>
      <c r="F1032" s="2" t="s">
        <v>423</v>
      </c>
      <c r="G1032" s="4">
        <v>1686.97</v>
      </c>
      <c r="H1032" s="4">
        <f>表2[[#This Row],[借方发生额]]/10000</f>
        <v>0.168697</v>
      </c>
      <c r="I1032" s="2" t="s">
        <v>31</v>
      </c>
      <c r="J1032" s="1">
        <f t="shared" si="16"/>
        <v>2025</v>
      </c>
      <c r="K1032" s="1" t="s">
        <v>35</v>
      </c>
      <c r="L1032" s="2" t="s">
        <v>9</v>
      </c>
    </row>
    <row r="1033" spans="1:12">
      <c r="A1033" s="3">
        <v>45869</v>
      </c>
      <c r="B1033" s="1">
        <v>7</v>
      </c>
      <c r="C1033" s="1">
        <v>714</v>
      </c>
      <c r="D1033" s="2" t="s">
        <v>23</v>
      </c>
      <c r="E1033" s="1" t="s">
        <v>56</v>
      </c>
      <c r="F1033" s="2" t="s">
        <v>427</v>
      </c>
      <c r="G1033" s="4">
        <v>1480</v>
      </c>
      <c r="H1033" s="4">
        <f>表2[[#This Row],[借方发生额]]/10000</f>
        <v>0.148</v>
      </c>
      <c r="I1033" s="2" t="s">
        <v>31</v>
      </c>
      <c r="J1033" s="1">
        <f t="shared" si="16"/>
        <v>2025</v>
      </c>
      <c r="K1033" s="1" t="s">
        <v>58</v>
      </c>
      <c r="L1033" s="2" t="s">
        <v>9</v>
      </c>
    </row>
    <row r="1034" spans="1:12">
      <c r="A1034" s="3">
        <v>45869</v>
      </c>
      <c r="B1034" s="1">
        <v>7</v>
      </c>
      <c r="C1034" s="1">
        <v>714</v>
      </c>
      <c r="D1034" s="2" t="s">
        <v>23</v>
      </c>
      <c r="E1034" s="1" t="s">
        <v>56</v>
      </c>
      <c r="F1034" s="2" t="s">
        <v>428</v>
      </c>
      <c r="G1034" s="4">
        <v>1071</v>
      </c>
      <c r="H1034" s="4">
        <f>表2[[#This Row],[借方发生额]]/10000</f>
        <v>0.1071</v>
      </c>
      <c r="I1034" s="2" t="s">
        <v>31</v>
      </c>
      <c r="J1034" s="1">
        <f t="shared" si="16"/>
        <v>2025</v>
      </c>
      <c r="K1034" s="1" t="s">
        <v>58</v>
      </c>
      <c r="L1034" s="2" t="s">
        <v>9</v>
      </c>
    </row>
    <row r="1035" hidden="1" spans="1:12">
      <c r="A1035" s="3">
        <v>45869</v>
      </c>
      <c r="B1035" s="1">
        <v>7</v>
      </c>
      <c r="C1035" s="1">
        <v>715</v>
      </c>
      <c r="D1035" s="2" t="s">
        <v>23</v>
      </c>
      <c r="E1035" s="1" t="s">
        <v>29</v>
      </c>
      <c r="F1035" s="2" t="s">
        <v>30</v>
      </c>
      <c r="G1035" s="4">
        <v>2835.95</v>
      </c>
      <c r="H1035" s="4">
        <f>表2[[#This Row],[借方发生额]]/10000</f>
        <v>0.283595</v>
      </c>
      <c r="I1035" s="2" t="s">
        <v>31</v>
      </c>
      <c r="J1035" s="1">
        <f t="shared" si="16"/>
        <v>2025</v>
      </c>
      <c r="K1035" s="1" t="s">
        <v>32</v>
      </c>
      <c r="L1035" s="2" t="s">
        <v>7</v>
      </c>
    </row>
    <row r="1036" hidden="1" spans="1:12">
      <c r="A1036" s="3">
        <v>45869</v>
      </c>
      <c r="B1036" s="1">
        <v>7</v>
      </c>
      <c r="C1036" s="1">
        <v>715</v>
      </c>
      <c r="D1036" s="2" t="s">
        <v>23</v>
      </c>
      <c r="E1036" s="1" t="s">
        <v>29</v>
      </c>
      <c r="F1036" s="2" t="s">
        <v>91</v>
      </c>
      <c r="G1036" s="4">
        <v>8416.43</v>
      </c>
      <c r="H1036" s="4">
        <f>表2[[#This Row],[借方发生额]]/10000</f>
        <v>0.841643</v>
      </c>
      <c r="I1036" s="2" t="s">
        <v>31</v>
      </c>
      <c r="J1036" s="1">
        <f t="shared" si="16"/>
        <v>2025</v>
      </c>
      <c r="K1036" s="1" t="s">
        <v>32</v>
      </c>
      <c r="L1036" s="2" t="s">
        <v>7</v>
      </c>
    </row>
    <row r="1037" hidden="1" spans="1:12">
      <c r="A1037" s="3">
        <v>45869</v>
      </c>
      <c r="B1037" s="1">
        <v>7</v>
      </c>
      <c r="C1037" s="1">
        <v>715</v>
      </c>
      <c r="D1037" s="2" t="s">
        <v>23</v>
      </c>
      <c r="E1037" s="1" t="s">
        <v>29</v>
      </c>
      <c r="F1037" s="2" t="s">
        <v>105</v>
      </c>
      <c r="G1037" s="4">
        <v>2356.35</v>
      </c>
      <c r="H1037" s="4">
        <f>表2[[#This Row],[借方发生额]]/10000</f>
        <v>0.235635</v>
      </c>
      <c r="I1037" s="2" t="s">
        <v>31</v>
      </c>
      <c r="J1037" s="1">
        <f t="shared" si="16"/>
        <v>2025</v>
      </c>
      <c r="K1037" s="1" t="s">
        <v>32</v>
      </c>
      <c r="L1037" s="2" t="s">
        <v>7</v>
      </c>
    </row>
    <row r="1038" hidden="1" spans="1:12">
      <c r="A1038" s="3">
        <v>45869</v>
      </c>
      <c r="B1038" s="1">
        <v>7</v>
      </c>
      <c r="C1038" s="1">
        <v>715</v>
      </c>
      <c r="D1038" s="2" t="s">
        <v>23</v>
      </c>
      <c r="E1038" s="1" t="s">
        <v>29</v>
      </c>
      <c r="F1038" s="2" t="s">
        <v>104</v>
      </c>
      <c r="G1038" s="4">
        <v>3625.62</v>
      </c>
      <c r="H1038" s="4">
        <f>表2[[#This Row],[借方发生额]]/10000</f>
        <v>0.362562</v>
      </c>
      <c r="I1038" s="2" t="s">
        <v>31</v>
      </c>
      <c r="J1038" s="1">
        <f t="shared" si="16"/>
        <v>2025</v>
      </c>
      <c r="K1038" s="1" t="s">
        <v>32</v>
      </c>
      <c r="L1038" s="2" t="s">
        <v>7</v>
      </c>
    </row>
    <row r="1039" hidden="1" spans="1:12">
      <c r="A1039" s="3">
        <v>45869</v>
      </c>
      <c r="B1039" s="1">
        <v>7</v>
      </c>
      <c r="C1039" s="1">
        <v>716</v>
      </c>
      <c r="D1039" s="2" t="s">
        <v>23</v>
      </c>
      <c r="E1039" s="1" t="s">
        <v>29</v>
      </c>
      <c r="F1039" s="2" t="s">
        <v>104</v>
      </c>
      <c r="G1039" s="4">
        <v>28098.55</v>
      </c>
      <c r="H1039" s="4">
        <f>表2[[#This Row],[借方发生额]]/10000</f>
        <v>2.809855</v>
      </c>
      <c r="I1039" s="2" t="s">
        <v>31</v>
      </c>
      <c r="J1039" s="1">
        <f t="shared" si="16"/>
        <v>2025</v>
      </c>
      <c r="K1039" s="1" t="s">
        <v>32</v>
      </c>
      <c r="L1039" s="2" t="s">
        <v>7</v>
      </c>
    </row>
    <row r="1040" hidden="1" spans="1:12">
      <c r="A1040" s="3">
        <v>45869</v>
      </c>
      <c r="B1040" s="1">
        <v>7</v>
      </c>
      <c r="C1040" s="1">
        <v>716</v>
      </c>
      <c r="D1040" s="2" t="s">
        <v>23</v>
      </c>
      <c r="E1040" s="1" t="s">
        <v>29</v>
      </c>
      <c r="F1040" s="2" t="s">
        <v>95</v>
      </c>
      <c r="G1040" s="4">
        <v>38028.74</v>
      </c>
      <c r="H1040" s="4">
        <f>表2[[#This Row],[借方发生额]]/10000</f>
        <v>3.802874</v>
      </c>
      <c r="I1040" s="2" t="s">
        <v>31</v>
      </c>
      <c r="J1040" s="1">
        <f t="shared" si="16"/>
        <v>2025</v>
      </c>
      <c r="K1040" s="1" t="s">
        <v>32</v>
      </c>
      <c r="L1040" s="2" t="s">
        <v>7</v>
      </c>
    </row>
    <row r="1041" hidden="1" spans="1:12">
      <c r="A1041" s="3">
        <v>45869</v>
      </c>
      <c r="B1041" s="1">
        <v>7</v>
      </c>
      <c r="C1041" s="1">
        <v>716</v>
      </c>
      <c r="D1041" s="2" t="s">
        <v>23</v>
      </c>
      <c r="E1041" s="1" t="s">
        <v>29</v>
      </c>
      <c r="F1041" s="2" t="s">
        <v>55</v>
      </c>
      <c r="G1041" s="4">
        <v>16655.51</v>
      </c>
      <c r="H1041" s="4">
        <f>表2[[#This Row],[借方发生额]]/10000</f>
        <v>1.665551</v>
      </c>
      <c r="I1041" s="2" t="s">
        <v>31</v>
      </c>
      <c r="J1041" s="1">
        <f t="shared" si="16"/>
        <v>2025</v>
      </c>
      <c r="K1041" s="1" t="s">
        <v>32</v>
      </c>
      <c r="L1041" s="2" t="s">
        <v>7</v>
      </c>
    </row>
    <row r="1042" hidden="1" spans="1:12">
      <c r="A1042" s="3">
        <v>45869</v>
      </c>
      <c r="B1042" s="1">
        <v>7</v>
      </c>
      <c r="C1042" s="1">
        <v>717</v>
      </c>
      <c r="D1042" s="2" t="s">
        <v>23</v>
      </c>
      <c r="E1042" s="1" t="s">
        <v>29</v>
      </c>
      <c r="F1042" s="2" t="s">
        <v>187</v>
      </c>
      <c r="G1042" s="4">
        <v>15193.69</v>
      </c>
      <c r="H1042" s="4">
        <f>表2[[#This Row],[借方发生额]]/10000</f>
        <v>1.519369</v>
      </c>
      <c r="I1042" s="2" t="s">
        <v>31</v>
      </c>
      <c r="J1042" s="1">
        <f t="shared" si="16"/>
        <v>2025</v>
      </c>
      <c r="K1042" s="1" t="s">
        <v>32</v>
      </c>
      <c r="L1042" s="2" t="s">
        <v>7</v>
      </c>
    </row>
    <row r="1043" hidden="1" spans="1:12">
      <c r="A1043" s="3">
        <v>45869</v>
      </c>
      <c r="B1043" s="1">
        <v>7</v>
      </c>
      <c r="C1043" s="1">
        <v>718</v>
      </c>
      <c r="D1043" s="2" t="s">
        <v>23</v>
      </c>
      <c r="E1043" s="1" t="s">
        <v>29</v>
      </c>
      <c r="F1043" s="2" t="s">
        <v>55</v>
      </c>
      <c r="G1043" s="4">
        <v>100809.69</v>
      </c>
      <c r="H1043" s="4">
        <f>表2[[#This Row],[借方发生额]]/10000</f>
        <v>10.080969</v>
      </c>
      <c r="I1043" s="2" t="s">
        <v>31</v>
      </c>
      <c r="J1043" s="1">
        <f t="shared" si="16"/>
        <v>2025</v>
      </c>
      <c r="K1043" s="1" t="s">
        <v>32</v>
      </c>
      <c r="L1043" s="2" t="s">
        <v>7</v>
      </c>
    </row>
    <row r="1044" hidden="1" spans="1:12">
      <c r="A1044" s="3">
        <v>45869</v>
      </c>
      <c r="B1044" s="1">
        <v>7</v>
      </c>
      <c r="C1044" s="1">
        <v>718</v>
      </c>
      <c r="D1044" s="2" t="s">
        <v>23</v>
      </c>
      <c r="E1044" s="1" t="s">
        <v>29</v>
      </c>
      <c r="F1044" s="1" t="s">
        <v>150</v>
      </c>
      <c r="G1044" s="4">
        <v>71438.58</v>
      </c>
      <c r="H1044" s="4">
        <f>表2[[#This Row],[借方发生额]]/10000</f>
        <v>7.143858</v>
      </c>
      <c r="I1044" s="2" t="s">
        <v>31</v>
      </c>
      <c r="J1044" s="1">
        <f t="shared" si="16"/>
        <v>2025</v>
      </c>
      <c r="K1044" s="1" t="s">
        <v>32</v>
      </c>
      <c r="L1044" s="2" t="s">
        <v>7</v>
      </c>
    </row>
    <row r="1045" hidden="1" spans="1:12">
      <c r="A1045" s="3">
        <v>45869</v>
      </c>
      <c r="B1045" s="1">
        <v>7</v>
      </c>
      <c r="C1045" s="1">
        <v>719</v>
      </c>
      <c r="D1045" s="2" t="s">
        <v>23</v>
      </c>
      <c r="E1045" s="1" t="s">
        <v>29</v>
      </c>
      <c r="F1045" s="2" t="s">
        <v>55</v>
      </c>
      <c r="G1045" s="1">
        <v>876.61</v>
      </c>
      <c r="H1045" s="4">
        <f>表2[[#This Row],[借方发生额]]/10000</f>
        <v>0.087661</v>
      </c>
      <c r="I1045" s="2" t="s">
        <v>31</v>
      </c>
      <c r="J1045" s="1">
        <f t="shared" si="16"/>
        <v>2025</v>
      </c>
      <c r="K1045" s="1" t="s">
        <v>32</v>
      </c>
      <c r="L1045" s="2" t="s">
        <v>7</v>
      </c>
    </row>
    <row r="1046" spans="1:12">
      <c r="A1046" s="3">
        <v>45869</v>
      </c>
      <c r="B1046" s="1">
        <v>7</v>
      </c>
      <c r="C1046" s="1">
        <v>719</v>
      </c>
      <c r="D1046" s="2" t="s">
        <v>23</v>
      </c>
      <c r="E1046" s="1" t="s">
        <v>33</v>
      </c>
      <c r="F1046" s="2" t="s">
        <v>429</v>
      </c>
      <c r="G1046" s="4">
        <v>3110</v>
      </c>
      <c r="H1046" s="4">
        <f>表2[[#This Row],[借方发生额]]/10000</f>
        <v>0.311</v>
      </c>
      <c r="I1046" s="2" t="s">
        <v>31</v>
      </c>
      <c r="J1046" s="1">
        <f t="shared" si="16"/>
        <v>2025</v>
      </c>
      <c r="K1046" s="1" t="s">
        <v>35</v>
      </c>
      <c r="L1046" s="2" t="s">
        <v>9</v>
      </c>
    </row>
    <row r="1047" spans="1:12">
      <c r="A1047" s="3">
        <v>45869</v>
      </c>
      <c r="B1047" s="1">
        <v>7</v>
      </c>
      <c r="C1047" s="1">
        <v>719</v>
      </c>
      <c r="D1047" s="2" t="s">
        <v>23</v>
      </c>
      <c r="E1047" s="1" t="s">
        <v>33</v>
      </c>
      <c r="F1047" s="2" t="s">
        <v>430</v>
      </c>
      <c r="G1047" s="1">
        <v>418.53</v>
      </c>
      <c r="H1047" s="4">
        <f>表2[[#This Row],[借方发生额]]/10000</f>
        <v>0.041853</v>
      </c>
      <c r="I1047" s="2" t="s">
        <v>31</v>
      </c>
      <c r="J1047" s="1">
        <f t="shared" si="16"/>
        <v>2025</v>
      </c>
      <c r="K1047" s="1" t="s">
        <v>35</v>
      </c>
      <c r="L1047" s="2" t="s">
        <v>9</v>
      </c>
    </row>
    <row r="1048" hidden="1" spans="1:12">
      <c r="A1048" s="3">
        <v>45869</v>
      </c>
      <c r="B1048" s="1">
        <v>7</v>
      </c>
      <c r="C1048" s="1">
        <v>720</v>
      </c>
      <c r="D1048" s="2" t="s">
        <v>23</v>
      </c>
      <c r="E1048" s="1" t="s">
        <v>29</v>
      </c>
      <c r="F1048" s="2" t="s">
        <v>55</v>
      </c>
      <c r="G1048" s="4">
        <v>1753.21</v>
      </c>
      <c r="H1048" s="4">
        <f>表2[[#This Row],[借方发生额]]/10000</f>
        <v>0.175321</v>
      </c>
      <c r="I1048" s="2" t="s">
        <v>31</v>
      </c>
      <c r="J1048" s="1">
        <f t="shared" si="16"/>
        <v>2025</v>
      </c>
      <c r="K1048" s="1" t="s">
        <v>32</v>
      </c>
      <c r="L1048" s="2" t="s">
        <v>7</v>
      </c>
    </row>
    <row r="1049" hidden="1" spans="1:12">
      <c r="A1049" s="3">
        <v>45869</v>
      </c>
      <c r="B1049" s="1">
        <v>7</v>
      </c>
      <c r="C1049" s="1">
        <v>721</v>
      </c>
      <c r="D1049" s="2" t="s">
        <v>23</v>
      </c>
      <c r="E1049" s="1" t="s">
        <v>29</v>
      </c>
      <c r="F1049" s="2" t="s">
        <v>55</v>
      </c>
      <c r="G1049" s="4">
        <v>34187.63</v>
      </c>
      <c r="H1049" s="4">
        <f>表2[[#This Row],[借方发生额]]/10000</f>
        <v>3.418763</v>
      </c>
      <c r="I1049" s="2" t="s">
        <v>31</v>
      </c>
      <c r="J1049" s="1">
        <f t="shared" si="16"/>
        <v>2025</v>
      </c>
      <c r="K1049" s="1" t="s">
        <v>32</v>
      </c>
      <c r="L1049" s="2" t="s">
        <v>7</v>
      </c>
    </row>
    <row r="1050" hidden="1" spans="1:12">
      <c r="A1050" s="3">
        <v>45869</v>
      </c>
      <c r="B1050" s="1">
        <v>7</v>
      </c>
      <c r="C1050" s="1">
        <v>722</v>
      </c>
      <c r="D1050" s="2" t="s">
        <v>23</v>
      </c>
      <c r="E1050" s="1" t="s">
        <v>29</v>
      </c>
      <c r="F1050" s="2" t="s">
        <v>55</v>
      </c>
      <c r="G1050" s="1">
        <v>767.03</v>
      </c>
      <c r="H1050" s="4">
        <f>表2[[#This Row],[借方发生额]]/10000</f>
        <v>0.076703</v>
      </c>
      <c r="I1050" s="2" t="s">
        <v>31</v>
      </c>
      <c r="J1050" s="1">
        <f t="shared" si="16"/>
        <v>2025</v>
      </c>
      <c r="K1050" s="1" t="s">
        <v>32</v>
      </c>
      <c r="L1050" s="2" t="s">
        <v>7</v>
      </c>
    </row>
    <row r="1051" spans="1:12">
      <c r="A1051" s="3">
        <v>45869</v>
      </c>
      <c r="B1051" s="1">
        <v>7</v>
      </c>
      <c r="C1051" s="1">
        <v>723</v>
      </c>
      <c r="D1051" s="2" t="s">
        <v>23</v>
      </c>
      <c r="E1051" s="1" t="s">
        <v>77</v>
      </c>
      <c r="F1051" s="2" t="s">
        <v>431</v>
      </c>
      <c r="G1051" s="4">
        <v>24171.7</v>
      </c>
      <c r="H1051" s="4">
        <f>表2[[#This Row],[借方发生额]]/10000</f>
        <v>2.41717</v>
      </c>
      <c r="I1051" s="2" t="s">
        <v>31</v>
      </c>
      <c r="J1051" s="1">
        <f t="shared" si="16"/>
        <v>2025</v>
      </c>
      <c r="K1051" s="1" t="s">
        <v>79</v>
      </c>
      <c r="L1051" s="2" t="s">
        <v>9</v>
      </c>
    </row>
    <row r="1052" hidden="1" spans="1:12">
      <c r="A1052" s="3">
        <v>45869</v>
      </c>
      <c r="B1052" s="1">
        <v>7</v>
      </c>
      <c r="C1052" s="1">
        <v>725</v>
      </c>
      <c r="D1052" s="2" t="s">
        <v>23</v>
      </c>
      <c r="E1052" s="1" t="s">
        <v>36</v>
      </c>
      <c r="F1052" s="2" t="s">
        <v>432</v>
      </c>
      <c r="G1052" s="4">
        <v>61881.19</v>
      </c>
      <c r="H1052" s="4">
        <f>表2[[#This Row],[借方发生额]]/10000</f>
        <v>6.188119</v>
      </c>
      <c r="I1052" s="2" t="s">
        <v>31</v>
      </c>
      <c r="J1052" s="1">
        <f t="shared" si="16"/>
        <v>2025</v>
      </c>
      <c r="K1052" s="1" t="s">
        <v>8</v>
      </c>
      <c r="L1052" s="2" t="s">
        <v>8</v>
      </c>
    </row>
    <row r="1053" hidden="1" spans="1:12">
      <c r="A1053" s="3">
        <v>45900</v>
      </c>
      <c r="B1053" s="1">
        <v>8</v>
      </c>
      <c r="C1053" s="1">
        <v>574</v>
      </c>
      <c r="D1053" s="2" t="s">
        <v>23</v>
      </c>
      <c r="E1053" s="1" t="s">
        <v>36</v>
      </c>
      <c r="F1053" s="2" t="s">
        <v>433</v>
      </c>
      <c r="G1053" s="4">
        <v>-2918.93</v>
      </c>
      <c r="H1053" s="4">
        <f>表2[[#This Row],[借方发生额]]/10000</f>
        <v>-0.291893</v>
      </c>
      <c r="I1053" s="2" t="s">
        <v>31</v>
      </c>
      <c r="J1053" s="1">
        <f t="shared" si="16"/>
        <v>2025</v>
      </c>
      <c r="K1053" s="1" t="s">
        <v>8</v>
      </c>
      <c r="L1053" s="2" t="s">
        <v>8</v>
      </c>
    </row>
    <row r="1054" spans="1:12">
      <c r="A1054" s="3">
        <v>45900</v>
      </c>
      <c r="B1054" s="1">
        <v>8</v>
      </c>
      <c r="C1054" s="1">
        <v>575</v>
      </c>
      <c r="D1054" s="2" t="s">
        <v>23</v>
      </c>
      <c r="E1054" s="1" t="s">
        <v>24</v>
      </c>
      <c r="F1054" s="2" t="s">
        <v>25</v>
      </c>
      <c r="G1054" s="4">
        <v>3887.28</v>
      </c>
      <c r="H1054" s="4">
        <f>表2[[#This Row],[借方发生额]]/10000</f>
        <v>0.388728</v>
      </c>
      <c r="I1054" s="2" t="s">
        <v>26</v>
      </c>
      <c r="J1054" s="1">
        <f t="shared" si="16"/>
        <v>2025</v>
      </c>
      <c r="K1054" s="1" t="s">
        <v>27</v>
      </c>
      <c r="L1054" s="2" t="s">
        <v>9</v>
      </c>
    </row>
    <row r="1055" spans="1:12">
      <c r="A1055" s="3">
        <v>45900</v>
      </c>
      <c r="B1055" s="1">
        <v>8</v>
      </c>
      <c r="C1055" s="1">
        <v>575</v>
      </c>
      <c r="D1055" s="2" t="s">
        <v>23</v>
      </c>
      <c r="E1055" s="1" t="s">
        <v>24</v>
      </c>
      <c r="F1055" s="2" t="s">
        <v>28</v>
      </c>
      <c r="G1055" s="4">
        <v>80434.57</v>
      </c>
      <c r="H1055" s="4">
        <f>表2[[#This Row],[借方发生额]]/10000</f>
        <v>8.043457</v>
      </c>
      <c r="I1055" s="2" t="s">
        <v>26</v>
      </c>
      <c r="J1055" s="1">
        <f t="shared" si="16"/>
        <v>2025</v>
      </c>
      <c r="K1055" s="1" t="s">
        <v>27</v>
      </c>
      <c r="L1055" s="2" t="s">
        <v>9</v>
      </c>
    </row>
    <row r="1056" spans="1:12">
      <c r="A1056" s="3">
        <v>45900</v>
      </c>
      <c r="B1056" s="1">
        <v>8</v>
      </c>
      <c r="C1056" s="1">
        <v>586</v>
      </c>
      <c r="D1056" s="2" t="s">
        <v>23</v>
      </c>
      <c r="E1056" s="1" t="s">
        <v>48</v>
      </c>
      <c r="F1056" s="1" t="s">
        <v>434</v>
      </c>
      <c r="G1056" s="4">
        <v>1427.34</v>
      </c>
      <c r="H1056" s="4">
        <f>表2[[#This Row],[借方发生额]]/10000</f>
        <v>0.142734</v>
      </c>
      <c r="I1056" s="2" t="s">
        <v>50</v>
      </c>
      <c r="J1056" s="1">
        <f t="shared" si="16"/>
        <v>2025</v>
      </c>
      <c r="K1056" s="1" t="s">
        <v>51</v>
      </c>
      <c r="L1056" s="2" t="s">
        <v>9</v>
      </c>
    </row>
    <row r="1057" hidden="1" spans="1:12">
      <c r="A1057" s="3">
        <v>45900</v>
      </c>
      <c r="B1057" s="1">
        <v>8</v>
      </c>
      <c r="C1057" s="1">
        <v>599</v>
      </c>
      <c r="D1057" s="2" t="s">
        <v>23</v>
      </c>
      <c r="E1057" s="1" t="s">
        <v>29</v>
      </c>
      <c r="F1057" s="2" t="s">
        <v>69</v>
      </c>
      <c r="G1057" s="4">
        <v>17236.16</v>
      </c>
      <c r="H1057" s="4">
        <f>表2[[#This Row],[借方发生额]]/10000</f>
        <v>1.723616</v>
      </c>
      <c r="I1057" s="2" t="s">
        <v>31</v>
      </c>
      <c r="J1057" s="1">
        <f t="shared" si="16"/>
        <v>2025</v>
      </c>
      <c r="K1057" s="1" t="s">
        <v>32</v>
      </c>
      <c r="L1057" s="2" t="s">
        <v>7</v>
      </c>
    </row>
    <row r="1058" hidden="1" spans="1:12">
      <c r="A1058" s="3">
        <v>45900</v>
      </c>
      <c r="B1058" s="1">
        <v>8</v>
      </c>
      <c r="C1058" s="1">
        <v>600</v>
      </c>
      <c r="D1058" s="2" t="s">
        <v>23</v>
      </c>
      <c r="E1058" s="1" t="s">
        <v>29</v>
      </c>
      <c r="F1058" s="2" t="s">
        <v>69</v>
      </c>
      <c r="G1058" s="4">
        <v>17236.16</v>
      </c>
      <c r="H1058" s="4">
        <f>表2[[#This Row],[借方发生额]]/10000</f>
        <v>1.723616</v>
      </c>
      <c r="I1058" s="2" t="s">
        <v>31</v>
      </c>
      <c r="J1058" s="1">
        <f t="shared" si="16"/>
        <v>2025</v>
      </c>
      <c r="K1058" s="1" t="s">
        <v>32</v>
      </c>
      <c r="L1058" s="2" t="s">
        <v>7</v>
      </c>
    </row>
    <row r="1059" hidden="1" spans="1:12">
      <c r="A1059" s="3">
        <v>45900</v>
      </c>
      <c r="B1059" s="1">
        <v>8</v>
      </c>
      <c r="C1059" s="1">
        <v>601</v>
      </c>
      <c r="D1059" s="2" t="s">
        <v>23</v>
      </c>
      <c r="E1059" s="1" t="s">
        <v>29</v>
      </c>
      <c r="F1059" s="2" t="s">
        <v>69</v>
      </c>
      <c r="G1059" s="4">
        <v>15594.62</v>
      </c>
      <c r="H1059" s="4">
        <f>表2[[#This Row],[借方发生额]]/10000</f>
        <v>1.559462</v>
      </c>
      <c r="I1059" s="2" t="s">
        <v>31</v>
      </c>
      <c r="J1059" s="1">
        <f t="shared" si="16"/>
        <v>2025</v>
      </c>
      <c r="K1059" s="1" t="s">
        <v>32</v>
      </c>
      <c r="L1059" s="2" t="s">
        <v>7</v>
      </c>
    </row>
    <row r="1060" hidden="1" spans="1:12">
      <c r="A1060" s="3">
        <v>45900</v>
      </c>
      <c r="B1060" s="1">
        <v>8</v>
      </c>
      <c r="C1060" s="1">
        <v>602</v>
      </c>
      <c r="D1060" s="2" t="s">
        <v>23</v>
      </c>
      <c r="E1060" s="1" t="s">
        <v>29</v>
      </c>
      <c r="F1060" s="2" t="s">
        <v>69</v>
      </c>
      <c r="G1060" s="4">
        <v>17236.16</v>
      </c>
      <c r="H1060" s="4">
        <f>表2[[#This Row],[借方发生额]]/10000</f>
        <v>1.723616</v>
      </c>
      <c r="I1060" s="2" t="s">
        <v>31</v>
      </c>
      <c r="J1060" s="1">
        <f t="shared" si="16"/>
        <v>2025</v>
      </c>
      <c r="K1060" s="1" t="s">
        <v>32</v>
      </c>
      <c r="L1060" s="2" t="s">
        <v>7</v>
      </c>
    </row>
    <row r="1061" hidden="1" spans="1:12">
      <c r="A1061" s="3">
        <v>45900</v>
      </c>
      <c r="B1061" s="1">
        <v>8</v>
      </c>
      <c r="C1061" s="1">
        <v>603</v>
      </c>
      <c r="D1061" s="2" t="s">
        <v>23</v>
      </c>
      <c r="E1061" s="1" t="s">
        <v>29</v>
      </c>
      <c r="F1061" s="2" t="s">
        <v>69</v>
      </c>
      <c r="G1061" s="4">
        <v>34472.31</v>
      </c>
      <c r="H1061" s="4">
        <f>表2[[#This Row],[借方发生额]]/10000</f>
        <v>3.447231</v>
      </c>
      <c r="I1061" s="2" t="s">
        <v>31</v>
      </c>
      <c r="J1061" s="1">
        <f t="shared" si="16"/>
        <v>2025</v>
      </c>
      <c r="K1061" s="1" t="s">
        <v>32</v>
      </c>
      <c r="L1061" s="2" t="s">
        <v>7</v>
      </c>
    </row>
    <row r="1062" hidden="1" spans="1:12">
      <c r="A1062" s="3">
        <v>45900</v>
      </c>
      <c r="B1062" s="1">
        <v>8</v>
      </c>
      <c r="C1062" s="1">
        <v>604</v>
      </c>
      <c r="D1062" s="2" t="s">
        <v>23</v>
      </c>
      <c r="E1062" s="1" t="s">
        <v>29</v>
      </c>
      <c r="F1062" s="2" t="s">
        <v>69</v>
      </c>
      <c r="G1062" s="4">
        <v>120653.09</v>
      </c>
      <c r="H1062" s="4">
        <f>表2[[#This Row],[借方发生额]]/10000</f>
        <v>12.065309</v>
      </c>
      <c r="I1062" s="2" t="s">
        <v>31</v>
      </c>
      <c r="J1062" s="1">
        <f t="shared" si="16"/>
        <v>2025</v>
      </c>
      <c r="K1062" s="1" t="s">
        <v>32</v>
      </c>
      <c r="L1062" s="2" t="s">
        <v>7</v>
      </c>
    </row>
    <row r="1063" hidden="1" spans="1:12">
      <c r="A1063" s="3">
        <v>45900</v>
      </c>
      <c r="B1063" s="1">
        <v>8</v>
      </c>
      <c r="C1063" s="1">
        <v>605</v>
      </c>
      <c r="D1063" s="2" t="s">
        <v>23</v>
      </c>
      <c r="E1063" s="1" t="s">
        <v>29</v>
      </c>
      <c r="F1063" s="2" t="s">
        <v>69</v>
      </c>
      <c r="G1063" s="4">
        <v>17236.16</v>
      </c>
      <c r="H1063" s="4">
        <f>表2[[#This Row],[借方发生额]]/10000</f>
        <v>1.723616</v>
      </c>
      <c r="I1063" s="2" t="s">
        <v>31</v>
      </c>
      <c r="J1063" s="1">
        <f t="shared" si="16"/>
        <v>2025</v>
      </c>
      <c r="K1063" s="1" t="s">
        <v>32</v>
      </c>
      <c r="L1063" s="2" t="s">
        <v>7</v>
      </c>
    </row>
    <row r="1064" hidden="1" spans="1:12">
      <c r="A1064" s="3">
        <v>45900</v>
      </c>
      <c r="B1064" s="1">
        <v>8</v>
      </c>
      <c r="C1064" s="1">
        <v>606</v>
      </c>
      <c r="D1064" s="2" t="s">
        <v>23</v>
      </c>
      <c r="E1064" s="1" t="s">
        <v>36</v>
      </c>
      <c r="F1064" s="2" t="s">
        <v>435</v>
      </c>
      <c r="G1064" s="4">
        <v>15094.34</v>
      </c>
      <c r="H1064" s="4">
        <f>表2[[#This Row],[借方发生额]]/10000</f>
        <v>1.509434</v>
      </c>
      <c r="I1064" s="2" t="s">
        <v>31</v>
      </c>
      <c r="J1064" s="1">
        <f t="shared" si="16"/>
        <v>2025</v>
      </c>
      <c r="K1064" s="1" t="s">
        <v>8</v>
      </c>
      <c r="L1064" s="2" t="s">
        <v>8</v>
      </c>
    </row>
    <row r="1065" hidden="1" spans="1:12">
      <c r="A1065" s="3">
        <v>45900</v>
      </c>
      <c r="B1065" s="1">
        <v>8</v>
      </c>
      <c r="C1065" s="1">
        <v>607</v>
      </c>
      <c r="D1065" s="2" t="s">
        <v>23</v>
      </c>
      <c r="E1065" s="1" t="s">
        <v>29</v>
      </c>
      <c r="F1065" s="2" t="s">
        <v>69</v>
      </c>
      <c r="G1065" s="4">
        <v>10772.6</v>
      </c>
      <c r="H1065" s="4">
        <f>表2[[#This Row],[借方发生额]]/10000</f>
        <v>1.07726</v>
      </c>
      <c r="I1065" s="2" t="s">
        <v>31</v>
      </c>
      <c r="J1065" s="1">
        <f t="shared" si="16"/>
        <v>2025</v>
      </c>
      <c r="K1065" s="1" t="s">
        <v>32</v>
      </c>
      <c r="L1065" s="2" t="s">
        <v>7</v>
      </c>
    </row>
    <row r="1066" hidden="1" spans="1:12">
      <c r="A1066" s="3">
        <v>45900</v>
      </c>
      <c r="B1066" s="1">
        <v>8</v>
      </c>
      <c r="C1066" s="1">
        <v>608</v>
      </c>
      <c r="D1066" s="2" t="s">
        <v>23</v>
      </c>
      <c r="E1066" s="1" t="s">
        <v>29</v>
      </c>
      <c r="F1066" s="2" t="s">
        <v>69</v>
      </c>
      <c r="G1066" s="4">
        <v>15081.64</v>
      </c>
      <c r="H1066" s="4">
        <f>表2[[#This Row],[借方发生额]]/10000</f>
        <v>1.508164</v>
      </c>
      <c r="I1066" s="2" t="s">
        <v>31</v>
      </c>
      <c r="J1066" s="1">
        <f t="shared" si="16"/>
        <v>2025</v>
      </c>
      <c r="K1066" s="1" t="s">
        <v>32</v>
      </c>
      <c r="L1066" s="2" t="s">
        <v>7</v>
      </c>
    </row>
    <row r="1067" hidden="1" spans="1:12">
      <c r="A1067" s="3">
        <v>45900</v>
      </c>
      <c r="B1067" s="1">
        <v>8</v>
      </c>
      <c r="C1067" s="1">
        <v>609</v>
      </c>
      <c r="D1067" s="2" t="s">
        <v>23</v>
      </c>
      <c r="E1067" s="1" t="s">
        <v>29</v>
      </c>
      <c r="F1067" s="2" t="s">
        <v>69</v>
      </c>
      <c r="G1067" s="4">
        <v>68944.62</v>
      </c>
      <c r="H1067" s="4">
        <f>表2[[#This Row],[借方发生额]]/10000</f>
        <v>6.894462</v>
      </c>
      <c r="I1067" s="2" t="s">
        <v>31</v>
      </c>
      <c r="J1067" s="1">
        <f t="shared" si="16"/>
        <v>2025</v>
      </c>
      <c r="K1067" s="1" t="s">
        <v>32</v>
      </c>
      <c r="L1067" s="2" t="s">
        <v>7</v>
      </c>
    </row>
    <row r="1068" hidden="1" spans="1:12">
      <c r="A1068" s="3">
        <v>45900</v>
      </c>
      <c r="B1068" s="1">
        <v>8</v>
      </c>
      <c r="C1068" s="1">
        <v>610</v>
      </c>
      <c r="D1068" s="2" t="s">
        <v>23</v>
      </c>
      <c r="E1068" s="1" t="s">
        <v>29</v>
      </c>
      <c r="F1068" s="2" t="s">
        <v>69</v>
      </c>
      <c r="G1068" s="4">
        <v>51708.47</v>
      </c>
      <c r="H1068" s="4">
        <f>表2[[#This Row],[借方发生额]]/10000</f>
        <v>5.170847</v>
      </c>
      <c r="I1068" s="2" t="s">
        <v>31</v>
      </c>
      <c r="J1068" s="1">
        <f t="shared" si="16"/>
        <v>2025</v>
      </c>
      <c r="K1068" s="1" t="s">
        <v>32</v>
      </c>
      <c r="L1068" s="2" t="s">
        <v>7</v>
      </c>
    </row>
    <row r="1069" hidden="1" spans="1:12">
      <c r="A1069" s="3">
        <v>45900</v>
      </c>
      <c r="B1069" s="1">
        <v>8</v>
      </c>
      <c r="C1069" s="1">
        <v>611</v>
      </c>
      <c r="D1069" s="2" t="s">
        <v>23</v>
      </c>
      <c r="E1069" s="1" t="s">
        <v>29</v>
      </c>
      <c r="F1069" s="2" t="s">
        <v>69</v>
      </c>
      <c r="G1069" s="1">
        <v>820.77</v>
      </c>
      <c r="H1069" s="4">
        <f>表2[[#This Row],[借方发生额]]/10000</f>
        <v>0.082077</v>
      </c>
      <c r="I1069" s="2" t="s">
        <v>31</v>
      </c>
      <c r="J1069" s="1">
        <f t="shared" si="16"/>
        <v>2025</v>
      </c>
      <c r="K1069" s="1" t="s">
        <v>32</v>
      </c>
      <c r="L1069" s="2" t="s">
        <v>7</v>
      </c>
    </row>
    <row r="1070" hidden="1" spans="1:12">
      <c r="A1070" s="3">
        <v>45900</v>
      </c>
      <c r="B1070" s="1">
        <v>8</v>
      </c>
      <c r="C1070" s="1">
        <v>612</v>
      </c>
      <c r="D1070" s="2" t="s">
        <v>23</v>
      </c>
      <c r="E1070" s="1" t="s">
        <v>29</v>
      </c>
      <c r="F1070" s="2" t="s">
        <v>69</v>
      </c>
      <c r="G1070" s="4">
        <v>17236.16</v>
      </c>
      <c r="H1070" s="4">
        <f>表2[[#This Row],[借方发生额]]/10000</f>
        <v>1.723616</v>
      </c>
      <c r="I1070" s="2" t="s">
        <v>31</v>
      </c>
      <c r="J1070" s="1">
        <f t="shared" si="16"/>
        <v>2025</v>
      </c>
      <c r="K1070" s="1" t="s">
        <v>32</v>
      </c>
      <c r="L1070" s="2" t="s">
        <v>7</v>
      </c>
    </row>
    <row r="1071" hidden="1" spans="1:12">
      <c r="A1071" s="3">
        <v>45900</v>
      </c>
      <c r="B1071" s="1">
        <v>8</v>
      </c>
      <c r="C1071" s="1">
        <v>613</v>
      </c>
      <c r="D1071" s="2" t="s">
        <v>23</v>
      </c>
      <c r="E1071" s="1" t="s">
        <v>29</v>
      </c>
      <c r="F1071" s="2" t="s">
        <v>69</v>
      </c>
      <c r="G1071" s="4">
        <v>9028.46</v>
      </c>
      <c r="H1071" s="4">
        <f>表2[[#This Row],[借方发生额]]/10000</f>
        <v>0.902846</v>
      </c>
      <c r="I1071" s="2" t="s">
        <v>31</v>
      </c>
      <c r="J1071" s="1">
        <f t="shared" si="16"/>
        <v>2025</v>
      </c>
      <c r="K1071" s="1" t="s">
        <v>32</v>
      </c>
      <c r="L1071" s="2" t="s">
        <v>7</v>
      </c>
    </row>
    <row r="1072" hidden="1" spans="1:12">
      <c r="A1072" s="3">
        <v>45900</v>
      </c>
      <c r="B1072" s="1">
        <v>8</v>
      </c>
      <c r="C1072" s="1">
        <v>614</v>
      </c>
      <c r="D1072" s="2" t="s">
        <v>23</v>
      </c>
      <c r="E1072" s="1" t="s">
        <v>29</v>
      </c>
      <c r="F1072" s="2" t="s">
        <v>69</v>
      </c>
      <c r="G1072" s="4">
        <v>8207.69</v>
      </c>
      <c r="H1072" s="4">
        <f>表2[[#This Row],[借方发生额]]/10000</f>
        <v>0.820769</v>
      </c>
      <c r="I1072" s="2" t="s">
        <v>31</v>
      </c>
      <c r="J1072" s="1">
        <f t="shared" si="16"/>
        <v>2025</v>
      </c>
      <c r="K1072" s="1" t="s">
        <v>32</v>
      </c>
      <c r="L1072" s="2" t="s">
        <v>7</v>
      </c>
    </row>
    <row r="1073" hidden="1" spans="1:12">
      <c r="A1073" s="3">
        <v>45900</v>
      </c>
      <c r="B1073" s="1">
        <v>8</v>
      </c>
      <c r="C1073" s="1">
        <v>615</v>
      </c>
      <c r="D1073" s="2" t="s">
        <v>23</v>
      </c>
      <c r="E1073" s="1" t="s">
        <v>29</v>
      </c>
      <c r="F1073" s="2" t="s">
        <v>69</v>
      </c>
      <c r="G1073" s="4">
        <v>13132.31</v>
      </c>
      <c r="H1073" s="4">
        <f>表2[[#This Row],[借方发生额]]/10000</f>
        <v>1.313231</v>
      </c>
      <c r="I1073" s="2" t="s">
        <v>31</v>
      </c>
      <c r="J1073" s="1">
        <f t="shared" si="16"/>
        <v>2025</v>
      </c>
      <c r="K1073" s="1" t="s">
        <v>32</v>
      </c>
      <c r="L1073" s="2" t="s">
        <v>7</v>
      </c>
    </row>
    <row r="1074" hidden="1" spans="1:12">
      <c r="A1074" s="3">
        <v>45900</v>
      </c>
      <c r="B1074" s="1">
        <v>8</v>
      </c>
      <c r="C1074" s="1">
        <v>616</v>
      </c>
      <c r="D1074" s="2" t="s">
        <v>23</v>
      </c>
      <c r="E1074" s="1" t="s">
        <v>29</v>
      </c>
      <c r="F1074" s="2" t="s">
        <v>69</v>
      </c>
      <c r="G1074" s="4">
        <v>17236.16</v>
      </c>
      <c r="H1074" s="4">
        <f>表2[[#This Row],[借方发生额]]/10000</f>
        <v>1.723616</v>
      </c>
      <c r="I1074" s="2" t="s">
        <v>31</v>
      </c>
      <c r="J1074" s="1">
        <f t="shared" si="16"/>
        <v>2025</v>
      </c>
      <c r="K1074" s="1" t="s">
        <v>32</v>
      </c>
      <c r="L1074" s="2" t="s">
        <v>7</v>
      </c>
    </row>
    <row r="1075" hidden="1" spans="1:12">
      <c r="A1075" s="3">
        <v>45900</v>
      </c>
      <c r="B1075" s="1">
        <v>8</v>
      </c>
      <c r="C1075" s="1">
        <v>617</v>
      </c>
      <c r="D1075" s="2" t="s">
        <v>23</v>
      </c>
      <c r="E1075" s="1" t="s">
        <v>29</v>
      </c>
      <c r="F1075" s="2" t="s">
        <v>69</v>
      </c>
      <c r="G1075" s="4">
        <v>36113.85</v>
      </c>
      <c r="H1075" s="4">
        <f>表2[[#This Row],[借方发生额]]/10000</f>
        <v>3.611385</v>
      </c>
      <c r="I1075" s="2" t="s">
        <v>31</v>
      </c>
      <c r="J1075" s="1">
        <f t="shared" si="16"/>
        <v>2025</v>
      </c>
      <c r="K1075" s="1" t="s">
        <v>32</v>
      </c>
      <c r="L1075" s="2" t="s">
        <v>7</v>
      </c>
    </row>
    <row r="1076" hidden="1" spans="1:12">
      <c r="A1076" s="3">
        <v>45900</v>
      </c>
      <c r="B1076" s="1">
        <v>8</v>
      </c>
      <c r="C1076" s="1">
        <v>618</v>
      </c>
      <c r="D1076" s="2" t="s">
        <v>23</v>
      </c>
      <c r="E1076" s="1" t="s">
        <v>29</v>
      </c>
      <c r="F1076" s="2" t="s">
        <v>66</v>
      </c>
      <c r="G1076" s="4">
        <v>31728.95</v>
      </c>
      <c r="H1076" s="4">
        <f>表2[[#This Row],[借方发生额]]/10000</f>
        <v>3.172895</v>
      </c>
      <c r="I1076" s="2" t="s">
        <v>31</v>
      </c>
      <c r="J1076" s="1">
        <f t="shared" si="16"/>
        <v>2025</v>
      </c>
      <c r="K1076" s="1" t="s">
        <v>32</v>
      </c>
      <c r="L1076" s="2" t="s">
        <v>7</v>
      </c>
    </row>
    <row r="1077" hidden="1" spans="1:12">
      <c r="A1077" s="3">
        <v>45900</v>
      </c>
      <c r="B1077" s="1">
        <v>8</v>
      </c>
      <c r="C1077" s="1">
        <v>618</v>
      </c>
      <c r="D1077" s="2" t="s">
        <v>23</v>
      </c>
      <c r="E1077" s="1" t="s">
        <v>29</v>
      </c>
      <c r="F1077" s="2" t="s">
        <v>69</v>
      </c>
      <c r="G1077" s="4">
        <v>86180.78</v>
      </c>
      <c r="H1077" s="4">
        <f>表2[[#This Row],[借方发生额]]/10000</f>
        <v>8.618078</v>
      </c>
      <c r="I1077" s="2" t="s">
        <v>31</v>
      </c>
      <c r="J1077" s="1">
        <f t="shared" si="16"/>
        <v>2025</v>
      </c>
      <c r="K1077" s="1" t="s">
        <v>32</v>
      </c>
      <c r="L1077" s="2" t="s">
        <v>7</v>
      </c>
    </row>
    <row r="1078" hidden="1" spans="1:12">
      <c r="A1078" s="3">
        <v>45900</v>
      </c>
      <c r="B1078" s="1">
        <v>8</v>
      </c>
      <c r="C1078" s="1">
        <v>618</v>
      </c>
      <c r="D1078" s="2" t="s">
        <v>23</v>
      </c>
      <c r="E1078" s="1" t="s">
        <v>29</v>
      </c>
      <c r="F1078" s="2" t="s">
        <v>76</v>
      </c>
      <c r="G1078" s="4">
        <v>33935.24</v>
      </c>
      <c r="H1078" s="4">
        <f>表2[[#This Row],[借方发生额]]/10000</f>
        <v>3.393524</v>
      </c>
      <c r="I1078" s="2" t="s">
        <v>31</v>
      </c>
      <c r="J1078" s="1">
        <f t="shared" si="16"/>
        <v>2025</v>
      </c>
      <c r="K1078" s="1" t="s">
        <v>32</v>
      </c>
      <c r="L1078" s="2" t="s">
        <v>7</v>
      </c>
    </row>
    <row r="1079" spans="1:12">
      <c r="A1079" s="3">
        <v>45900</v>
      </c>
      <c r="B1079" s="1">
        <v>8</v>
      </c>
      <c r="C1079" s="1">
        <v>618</v>
      </c>
      <c r="D1079" s="2" t="s">
        <v>23</v>
      </c>
      <c r="E1079" s="1" t="s">
        <v>33</v>
      </c>
      <c r="F1079" s="2" t="s">
        <v>436</v>
      </c>
      <c r="G1079" s="1">
        <v>811.47</v>
      </c>
      <c r="H1079" s="4">
        <f>表2[[#This Row],[借方发生额]]/10000</f>
        <v>0.081147</v>
      </c>
      <c r="I1079" s="2" t="s">
        <v>31</v>
      </c>
      <c r="J1079" s="1">
        <f t="shared" si="16"/>
        <v>2025</v>
      </c>
      <c r="K1079" s="1" t="s">
        <v>35</v>
      </c>
      <c r="L1079" s="2" t="s">
        <v>9</v>
      </c>
    </row>
    <row r="1080" hidden="1" spans="1:12">
      <c r="A1080" s="3">
        <v>45900</v>
      </c>
      <c r="B1080" s="1">
        <v>8</v>
      </c>
      <c r="C1080" s="1">
        <v>618</v>
      </c>
      <c r="D1080" s="2" t="s">
        <v>23</v>
      </c>
      <c r="E1080" s="1" t="s">
        <v>29</v>
      </c>
      <c r="F1080" s="2" t="s">
        <v>30</v>
      </c>
      <c r="G1080" s="4">
        <v>9925.82</v>
      </c>
      <c r="H1080" s="4">
        <f>表2[[#This Row],[借方发生额]]/10000</f>
        <v>0.992582</v>
      </c>
      <c r="I1080" s="2" t="s">
        <v>31</v>
      </c>
      <c r="J1080" s="1">
        <f t="shared" si="16"/>
        <v>2025</v>
      </c>
      <c r="K1080" s="1" t="s">
        <v>32</v>
      </c>
      <c r="L1080" s="2" t="s">
        <v>7</v>
      </c>
    </row>
    <row r="1081" spans="1:12">
      <c r="A1081" s="3">
        <v>45900</v>
      </c>
      <c r="B1081" s="1">
        <v>8</v>
      </c>
      <c r="C1081" s="1">
        <v>618</v>
      </c>
      <c r="D1081" s="2" t="s">
        <v>23</v>
      </c>
      <c r="E1081" s="1" t="s">
        <v>33</v>
      </c>
      <c r="F1081" s="2" t="s">
        <v>436</v>
      </c>
      <c r="G1081" s="4">
        <v>17959.22</v>
      </c>
      <c r="H1081" s="4">
        <f>表2[[#This Row],[借方发生额]]/10000</f>
        <v>1.795922</v>
      </c>
      <c r="I1081" s="2" t="s">
        <v>31</v>
      </c>
      <c r="J1081" s="1">
        <f t="shared" si="16"/>
        <v>2025</v>
      </c>
      <c r="K1081" s="1" t="s">
        <v>35</v>
      </c>
      <c r="L1081" s="2" t="s">
        <v>9</v>
      </c>
    </row>
    <row r="1082" hidden="1" spans="1:12">
      <c r="A1082" s="3">
        <v>45900</v>
      </c>
      <c r="B1082" s="1">
        <v>8</v>
      </c>
      <c r="C1082" s="1">
        <v>619</v>
      </c>
      <c r="D1082" s="2" t="s">
        <v>23</v>
      </c>
      <c r="E1082" s="1" t="s">
        <v>29</v>
      </c>
      <c r="F1082" s="2" t="s">
        <v>61</v>
      </c>
      <c r="G1082" s="4">
        <v>4178</v>
      </c>
      <c r="H1082" s="4">
        <f>表2[[#This Row],[借方发生额]]/10000</f>
        <v>0.4178</v>
      </c>
      <c r="I1082" s="2" t="s">
        <v>31</v>
      </c>
      <c r="J1082" s="1">
        <f t="shared" si="16"/>
        <v>2025</v>
      </c>
      <c r="K1082" s="1" t="s">
        <v>32</v>
      </c>
      <c r="L1082" s="2" t="s">
        <v>7</v>
      </c>
    </row>
    <row r="1083" hidden="1" spans="1:12">
      <c r="A1083" s="3">
        <v>45900</v>
      </c>
      <c r="B1083" s="1">
        <v>8</v>
      </c>
      <c r="C1083" s="1">
        <v>619</v>
      </c>
      <c r="D1083" s="2" t="s">
        <v>23</v>
      </c>
      <c r="E1083" s="1" t="s">
        <v>29</v>
      </c>
      <c r="F1083" s="2" t="s">
        <v>105</v>
      </c>
      <c r="G1083" s="4">
        <v>49483.26</v>
      </c>
      <c r="H1083" s="4">
        <f>表2[[#This Row],[借方发生额]]/10000</f>
        <v>4.948326</v>
      </c>
      <c r="I1083" s="2" t="s">
        <v>31</v>
      </c>
      <c r="J1083" s="1">
        <f t="shared" si="16"/>
        <v>2025</v>
      </c>
      <c r="K1083" s="1" t="s">
        <v>32</v>
      </c>
      <c r="L1083" s="2" t="s">
        <v>7</v>
      </c>
    </row>
    <row r="1084" hidden="1" spans="1:12">
      <c r="A1084" s="3">
        <v>45900</v>
      </c>
      <c r="B1084" s="1">
        <v>8</v>
      </c>
      <c r="C1084" s="1">
        <v>619</v>
      </c>
      <c r="D1084" s="2" t="s">
        <v>23</v>
      </c>
      <c r="E1084" s="1" t="s">
        <v>29</v>
      </c>
      <c r="F1084" s="2" t="s">
        <v>146</v>
      </c>
      <c r="G1084" s="4">
        <v>10653.08</v>
      </c>
      <c r="H1084" s="4">
        <f>表2[[#This Row],[借方发生额]]/10000</f>
        <v>1.065308</v>
      </c>
      <c r="I1084" s="2" t="s">
        <v>31</v>
      </c>
      <c r="J1084" s="1">
        <f t="shared" si="16"/>
        <v>2025</v>
      </c>
      <c r="K1084" s="1" t="s">
        <v>32</v>
      </c>
      <c r="L1084" s="2" t="s">
        <v>7</v>
      </c>
    </row>
    <row r="1085" hidden="1" spans="1:12">
      <c r="A1085" s="3">
        <v>45900</v>
      </c>
      <c r="B1085" s="1">
        <v>8</v>
      </c>
      <c r="C1085" s="1">
        <v>619</v>
      </c>
      <c r="D1085" s="2" t="s">
        <v>23</v>
      </c>
      <c r="E1085" s="1" t="s">
        <v>29</v>
      </c>
      <c r="F1085" s="2" t="s">
        <v>104</v>
      </c>
      <c r="G1085" s="4">
        <v>15408.88</v>
      </c>
      <c r="H1085" s="4">
        <f>表2[[#This Row],[借方发生额]]/10000</f>
        <v>1.540888</v>
      </c>
      <c r="I1085" s="2" t="s">
        <v>31</v>
      </c>
      <c r="J1085" s="1">
        <f t="shared" si="16"/>
        <v>2025</v>
      </c>
      <c r="K1085" s="1" t="s">
        <v>32</v>
      </c>
      <c r="L1085" s="2" t="s">
        <v>7</v>
      </c>
    </row>
    <row r="1086" spans="1:12">
      <c r="A1086" s="3">
        <v>45900</v>
      </c>
      <c r="B1086" s="1">
        <v>8</v>
      </c>
      <c r="C1086" s="1">
        <v>619</v>
      </c>
      <c r="D1086" s="2" t="s">
        <v>23</v>
      </c>
      <c r="E1086" s="1" t="s">
        <v>33</v>
      </c>
      <c r="F1086" s="2" t="s">
        <v>437</v>
      </c>
      <c r="G1086" s="1">
        <v>491.39</v>
      </c>
      <c r="H1086" s="4">
        <f>表2[[#This Row],[借方发生额]]/10000</f>
        <v>0.049139</v>
      </c>
      <c r="I1086" s="2" t="s">
        <v>31</v>
      </c>
      <c r="J1086" s="1">
        <f t="shared" si="16"/>
        <v>2025</v>
      </c>
      <c r="K1086" s="1" t="s">
        <v>35</v>
      </c>
      <c r="L1086" s="2" t="s">
        <v>9</v>
      </c>
    </row>
    <row r="1087" hidden="1" spans="1:12">
      <c r="A1087" s="3">
        <v>45900</v>
      </c>
      <c r="B1087" s="1">
        <v>8</v>
      </c>
      <c r="C1087" s="1">
        <v>619</v>
      </c>
      <c r="D1087" s="2" t="s">
        <v>23</v>
      </c>
      <c r="E1087" s="1" t="s">
        <v>29</v>
      </c>
      <c r="F1087" s="2" t="s">
        <v>95</v>
      </c>
      <c r="G1087" s="4">
        <v>14260.78</v>
      </c>
      <c r="H1087" s="4">
        <f>表2[[#This Row],[借方发生额]]/10000</f>
        <v>1.426078</v>
      </c>
      <c r="I1087" s="2" t="s">
        <v>31</v>
      </c>
      <c r="J1087" s="1">
        <f t="shared" si="16"/>
        <v>2025</v>
      </c>
      <c r="K1087" s="1" t="s">
        <v>32</v>
      </c>
      <c r="L1087" s="2" t="s">
        <v>7</v>
      </c>
    </row>
    <row r="1088" spans="1:12">
      <c r="A1088" s="3">
        <v>45900</v>
      </c>
      <c r="B1088" s="1">
        <v>8</v>
      </c>
      <c r="C1088" s="1">
        <v>619</v>
      </c>
      <c r="D1088" s="2" t="s">
        <v>23</v>
      </c>
      <c r="E1088" s="1" t="s">
        <v>33</v>
      </c>
      <c r="F1088" s="2" t="s">
        <v>438</v>
      </c>
      <c r="G1088" s="1">
        <v>678.88</v>
      </c>
      <c r="H1088" s="4">
        <f>表2[[#This Row],[借方发生额]]/10000</f>
        <v>0.067888</v>
      </c>
      <c r="I1088" s="2" t="s">
        <v>31</v>
      </c>
      <c r="J1088" s="1">
        <f t="shared" si="16"/>
        <v>2025</v>
      </c>
      <c r="K1088" s="1" t="s">
        <v>35</v>
      </c>
      <c r="L1088" s="2" t="s">
        <v>9</v>
      </c>
    </row>
    <row r="1089" hidden="1" spans="1:12">
      <c r="A1089" s="3">
        <v>45900</v>
      </c>
      <c r="B1089" s="1">
        <v>8</v>
      </c>
      <c r="C1089" s="1">
        <v>619</v>
      </c>
      <c r="D1089" s="2" t="s">
        <v>23</v>
      </c>
      <c r="E1089" s="1" t="s">
        <v>29</v>
      </c>
      <c r="F1089" s="2" t="s">
        <v>55</v>
      </c>
      <c r="G1089" s="4">
        <v>11395.88</v>
      </c>
      <c r="H1089" s="4">
        <f>表2[[#This Row],[借方发生额]]/10000</f>
        <v>1.139588</v>
      </c>
      <c r="I1089" s="2" t="s">
        <v>31</v>
      </c>
      <c r="J1089" s="1">
        <f t="shared" si="16"/>
        <v>2025</v>
      </c>
      <c r="K1089" s="1" t="s">
        <v>32</v>
      </c>
      <c r="L1089" s="2" t="s">
        <v>7</v>
      </c>
    </row>
    <row r="1090" hidden="1" spans="1:12">
      <c r="A1090" s="3">
        <v>45900</v>
      </c>
      <c r="B1090" s="1">
        <v>8</v>
      </c>
      <c r="C1090" s="1">
        <v>619</v>
      </c>
      <c r="D1090" s="2" t="s">
        <v>23</v>
      </c>
      <c r="E1090" s="1" t="s">
        <v>29</v>
      </c>
      <c r="F1090" s="2" t="s">
        <v>69</v>
      </c>
      <c r="G1090" s="1">
        <v>820.77</v>
      </c>
      <c r="H1090" s="4">
        <f>表2[[#This Row],[借方发生额]]/10000</f>
        <v>0.082077</v>
      </c>
      <c r="I1090" s="2" t="s">
        <v>31</v>
      </c>
      <c r="J1090" s="1">
        <f t="shared" ref="J1090:J1153" si="17">YEAR(A1090)</f>
        <v>2025</v>
      </c>
      <c r="K1090" s="1" t="s">
        <v>32</v>
      </c>
      <c r="L1090" s="2" t="s">
        <v>7</v>
      </c>
    </row>
    <row r="1091" hidden="1" spans="1:12">
      <c r="A1091" s="3">
        <v>45900</v>
      </c>
      <c r="B1091" s="1">
        <v>8</v>
      </c>
      <c r="C1091" s="1">
        <v>619</v>
      </c>
      <c r="D1091" s="2" t="s">
        <v>23</v>
      </c>
      <c r="E1091" s="1" t="s">
        <v>29</v>
      </c>
      <c r="F1091" s="2" t="s">
        <v>66</v>
      </c>
      <c r="G1091" s="4">
        <v>26719.18</v>
      </c>
      <c r="H1091" s="4">
        <f>表2[[#This Row],[借方发生额]]/10000</f>
        <v>2.671918</v>
      </c>
      <c r="I1091" s="2" t="s">
        <v>31</v>
      </c>
      <c r="J1091" s="1">
        <f t="shared" si="17"/>
        <v>2025</v>
      </c>
      <c r="K1091" s="1" t="s">
        <v>32</v>
      </c>
      <c r="L1091" s="2" t="s">
        <v>7</v>
      </c>
    </row>
    <row r="1092" hidden="1" spans="1:12">
      <c r="A1092" s="3">
        <v>45900</v>
      </c>
      <c r="B1092" s="1">
        <v>8</v>
      </c>
      <c r="C1092" s="1">
        <v>619</v>
      </c>
      <c r="D1092" s="2" t="s">
        <v>23</v>
      </c>
      <c r="E1092" s="1" t="s">
        <v>29</v>
      </c>
      <c r="F1092" s="2" t="s">
        <v>76</v>
      </c>
      <c r="G1092" s="4">
        <v>67870.49</v>
      </c>
      <c r="H1092" s="4">
        <f>表2[[#This Row],[借方发生额]]/10000</f>
        <v>6.787049</v>
      </c>
      <c r="I1092" s="2" t="s">
        <v>31</v>
      </c>
      <c r="J1092" s="1">
        <f t="shared" si="17"/>
        <v>2025</v>
      </c>
      <c r="K1092" s="1" t="s">
        <v>32</v>
      </c>
      <c r="L1092" s="2" t="s">
        <v>7</v>
      </c>
    </row>
    <row r="1093" hidden="1" spans="1:12">
      <c r="A1093" s="3">
        <v>45900</v>
      </c>
      <c r="B1093" s="1">
        <v>8</v>
      </c>
      <c r="C1093" s="1">
        <v>619</v>
      </c>
      <c r="D1093" s="2" t="s">
        <v>23</v>
      </c>
      <c r="E1093" s="1" t="s">
        <v>29</v>
      </c>
      <c r="F1093" s="2" t="s">
        <v>30</v>
      </c>
      <c r="G1093" s="4">
        <v>49629.1</v>
      </c>
      <c r="H1093" s="4">
        <f>表2[[#This Row],[借方发生额]]/10000</f>
        <v>4.96291</v>
      </c>
      <c r="I1093" s="2" t="s">
        <v>31</v>
      </c>
      <c r="J1093" s="1">
        <f t="shared" si="17"/>
        <v>2025</v>
      </c>
      <c r="K1093" s="1" t="s">
        <v>32</v>
      </c>
      <c r="L1093" s="2" t="s">
        <v>7</v>
      </c>
    </row>
    <row r="1094" hidden="1" spans="1:12">
      <c r="A1094" s="3">
        <v>45900</v>
      </c>
      <c r="B1094" s="1">
        <v>8</v>
      </c>
      <c r="C1094" s="1">
        <v>619</v>
      </c>
      <c r="D1094" s="2" t="s">
        <v>23</v>
      </c>
      <c r="E1094" s="1" t="s">
        <v>29</v>
      </c>
      <c r="F1094" s="2" t="s">
        <v>91</v>
      </c>
      <c r="G1094" s="4">
        <v>22844.59</v>
      </c>
      <c r="H1094" s="4">
        <f>表2[[#This Row],[借方发生额]]/10000</f>
        <v>2.284459</v>
      </c>
      <c r="I1094" s="2" t="s">
        <v>31</v>
      </c>
      <c r="J1094" s="1">
        <f t="shared" si="17"/>
        <v>2025</v>
      </c>
      <c r="K1094" s="1" t="s">
        <v>32</v>
      </c>
      <c r="L1094" s="2" t="s">
        <v>7</v>
      </c>
    </row>
    <row r="1095" hidden="1" spans="1:12">
      <c r="A1095" s="3">
        <v>45900</v>
      </c>
      <c r="B1095" s="1">
        <v>8</v>
      </c>
      <c r="C1095" s="1">
        <v>620</v>
      </c>
      <c r="D1095" s="2" t="s">
        <v>23</v>
      </c>
      <c r="E1095" s="1" t="s">
        <v>29</v>
      </c>
      <c r="F1095" s="2" t="s">
        <v>30</v>
      </c>
      <c r="G1095" s="4">
        <v>15597.72</v>
      </c>
      <c r="H1095" s="4">
        <f>表2[[#This Row],[借方发生额]]/10000</f>
        <v>1.559772</v>
      </c>
      <c r="I1095" s="2" t="s">
        <v>31</v>
      </c>
      <c r="J1095" s="1">
        <f t="shared" si="17"/>
        <v>2025</v>
      </c>
      <c r="K1095" s="1" t="s">
        <v>32</v>
      </c>
      <c r="L1095" s="2" t="s">
        <v>7</v>
      </c>
    </row>
    <row r="1096" hidden="1" spans="1:12">
      <c r="A1096" s="3">
        <v>45900</v>
      </c>
      <c r="B1096" s="1">
        <v>8</v>
      </c>
      <c r="C1096" s="1">
        <v>620</v>
      </c>
      <c r="D1096" s="2" t="s">
        <v>23</v>
      </c>
      <c r="E1096" s="1" t="s">
        <v>29</v>
      </c>
      <c r="F1096" s="2" t="s">
        <v>91</v>
      </c>
      <c r="G1096" s="4">
        <v>45689.19</v>
      </c>
      <c r="H1096" s="4">
        <f>表2[[#This Row],[借方发生额]]/10000</f>
        <v>4.568919</v>
      </c>
      <c r="I1096" s="2" t="s">
        <v>31</v>
      </c>
      <c r="J1096" s="1">
        <f t="shared" si="17"/>
        <v>2025</v>
      </c>
      <c r="K1096" s="1" t="s">
        <v>32</v>
      </c>
      <c r="L1096" s="2" t="s">
        <v>7</v>
      </c>
    </row>
    <row r="1097" hidden="1" spans="1:12">
      <c r="A1097" s="3">
        <v>45900</v>
      </c>
      <c r="B1097" s="1">
        <v>8</v>
      </c>
      <c r="C1097" s="1">
        <v>620</v>
      </c>
      <c r="D1097" s="2" t="s">
        <v>23</v>
      </c>
      <c r="E1097" s="1" t="s">
        <v>29</v>
      </c>
      <c r="F1097" s="2" t="s">
        <v>105</v>
      </c>
      <c r="G1097" s="4">
        <v>7069.04</v>
      </c>
      <c r="H1097" s="4">
        <f>表2[[#This Row],[借方发生额]]/10000</f>
        <v>0.706904</v>
      </c>
      <c r="I1097" s="2" t="s">
        <v>31</v>
      </c>
      <c r="J1097" s="1">
        <f t="shared" si="17"/>
        <v>2025</v>
      </c>
      <c r="K1097" s="1" t="s">
        <v>32</v>
      </c>
      <c r="L1097" s="2" t="s">
        <v>7</v>
      </c>
    </row>
    <row r="1098" hidden="1" spans="1:12">
      <c r="A1098" s="3">
        <v>45900</v>
      </c>
      <c r="B1098" s="1">
        <v>8</v>
      </c>
      <c r="C1098" s="1">
        <v>621</v>
      </c>
      <c r="D1098" s="2" t="s">
        <v>23</v>
      </c>
      <c r="E1098" s="1" t="s">
        <v>29</v>
      </c>
      <c r="F1098" s="2" t="s">
        <v>146</v>
      </c>
      <c r="G1098" s="4">
        <v>18847.76</v>
      </c>
      <c r="H1098" s="4">
        <f>表2[[#This Row],[借方发生额]]/10000</f>
        <v>1.884776</v>
      </c>
      <c r="I1098" s="2" t="s">
        <v>31</v>
      </c>
      <c r="J1098" s="1">
        <f t="shared" si="17"/>
        <v>2025</v>
      </c>
      <c r="K1098" s="1" t="s">
        <v>32</v>
      </c>
      <c r="L1098" s="2" t="s">
        <v>7</v>
      </c>
    </row>
    <row r="1099" hidden="1" spans="1:12">
      <c r="A1099" s="3">
        <v>45900</v>
      </c>
      <c r="B1099" s="1">
        <v>8</v>
      </c>
      <c r="C1099" s="1">
        <v>621</v>
      </c>
      <c r="D1099" s="2" t="s">
        <v>23</v>
      </c>
      <c r="E1099" s="1" t="s">
        <v>29</v>
      </c>
      <c r="F1099" s="2" t="s">
        <v>104</v>
      </c>
      <c r="G1099" s="4">
        <v>18128.1</v>
      </c>
      <c r="H1099" s="4">
        <f>表2[[#This Row],[借方发生额]]/10000</f>
        <v>1.81281</v>
      </c>
      <c r="I1099" s="2" t="s">
        <v>31</v>
      </c>
      <c r="J1099" s="1">
        <f t="shared" si="17"/>
        <v>2025</v>
      </c>
      <c r="K1099" s="1" t="s">
        <v>32</v>
      </c>
      <c r="L1099" s="2" t="s">
        <v>7</v>
      </c>
    </row>
    <row r="1100" spans="1:12">
      <c r="A1100" s="3">
        <v>45900</v>
      </c>
      <c r="B1100" s="1">
        <v>8</v>
      </c>
      <c r="C1100" s="1">
        <v>621</v>
      </c>
      <c r="D1100" s="2" t="s">
        <v>23</v>
      </c>
      <c r="E1100" s="1" t="s">
        <v>33</v>
      </c>
      <c r="F1100" s="2" t="s">
        <v>439</v>
      </c>
      <c r="G1100" s="4">
        <v>1728</v>
      </c>
      <c r="H1100" s="4">
        <f>表2[[#This Row],[借方发生额]]/10000</f>
        <v>0.1728</v>
      </c>
      <c r="I1100" s="2" t="s">
        <v>31</v>
      </c>
      <c r="J1100" s="1">
        <f t="shared" si="17"/>
        <v>2025</v>
      </c>
      <c r="K1100" s="1" t="s">
        <v>35</v>
      </c>
      <c r="L1100" s="2" t="s">
        <v>9</v>
      </c>
    </row>
    <row r="1101" hidden="1" spans="1:12">
      <c r="A1101" s="3">
        <v>45900</v>
      </c>
      <c r="B1101" s="1">
        <v>8</v>
      </c>
      <c r="C1101" s="1">
        <v>621</v>
      </c>
      <c r="D1101" s="2" t="s">
        <v>23</v>
      </c>
      <c r="E1101" s="1" t="s">
        <v>29</v>
      </c>
      <c r="F1101" s="2" t="s">
        <v>95</v>
      </c>
      <c r="G1101" s="4">
        <v>34225.87</v>
      </c>
      <c r="H1101" s="4">
        <f>表2[[#This Row],[借方发生额]]/10000</f>
        <v>3.422587</v>
      </c>
      <c r="I1101" s="2" t="s">
        <v>31</v>
      </c>
      <c r="J1101" s="1">
        <f t="shared" si="17"/>
        <v>2025</v>
      </c>
      <c r="K1101" s="1" t="s">
        <v>32</v>
      </c>
      <c r="L1101" s="2" t="s">
        <v>7</v>
      </c>
    </row>
    <row r="1102" hidden="1" spans="1:12">
      <c r="A1102" s="3">
        <v>45900</v>
      </c>
      <c r="B1102" s="1">
        <v>8</v>
      </c>
      <c r="C1102" s="1">
        <v>621</v>
      </c>
      <c r="D1102" s="2" t="s">
        <v>23</v>
      </c>
      <c r="E1102" s="1" t="s">
        <v>29</v>
      </c>
      <c r="F1102" s="2" t="s">
        <v>55</v>
      </c>
      <c r="G1102" s="1">
        <v>876.61</v>
      </c>
      <c r="H1102" s="4">
        <f>表2[[#This Row],[借方发生额]]/10000</f>
        <v>0.087661</v>
      </c>
      <c r="I1102" s="2" t="s">
        <v>31</v>
      </c>
      <c r="J1102" s="1">
        <f t="shared" si="17"/>
        <v>2025</v>
      </c>
      <c r="K1102" s="1" t="s">
        <v>32</v>
      </c>
      <c r="L1102" s="2" t="s">
        <v>7</v>
      </c>
    </row>
    <row r="1103" hidden="1" spans="1:12">
      <c r="A1103" s="3">
        <v>45900</v>
      </c>
      <c r="B1103" s="1">
        <v>8</v>
      </c>
      <c r="C1103" s="1">
        <v>622</v>
      </c>
      <c r="D1103" s="2" t="s">
        <v>23</v>
      </c>
      <c r="E1103" s="1" t="s">
        <v>36</v>
      </c>
      <c r="F1103" s="2" t="s">
        <v>440</v>
      </c>
      <c r="G1103" s="4">
        <v>69000</v>
      </c>
      <c r="H1103" s="4">
        <f>表2[[#This Row],[借方发生额]]/10000</f>
        <v>6.9</v>
      </c>
      <c r="I1103" s="2" t="s">
        <v>31</v>
      </c>
      <c r="J1103" s="1">
        <f t="shared" si="17"/>
        <v>2025</v>
      </c>
      <c r="K1103" s="1" t="s">
        <v>8</v>
      </c>
      <c r="L1103" s="2" t="s">
        <v>8</v>
      </c>
    </row>
    <row r="1104" hidden="1" spans="1:12">
      <c r="A1104" s="3">
        <v>45900</v>
      </c>
      <c r="B1104" s="1">
        <v>8</v>
      </c>
      <c r="C1104" s="1">
        <v>623</v>
      </c>
      <c r="D1104" s="2" t="s">
        <v>23</v>
      </c>
      <c r="E1104" s="1" t="s">
        <v>29</v>
      </c>
      <c r="F1104" s="2" t="s">
        <v>104</v>
      </c>
      <c r="G1104" s="4">
        <v>12689.67</v>
      </c>
      <c r="H1104" s="4">
        <f>表2[[#This Row],[借方发生额]]/10000</f>
        <v>1.268967</v>
      </c>
      <c r="I1104" s="2" t="s">
        <v>31</v>
      </c>
      <c r="J1104" s="1">
        <f t="shared" si="17"/>
        <v>2025</v>
      </c>
      <c r="K1104" s="1" t="s">
        <v>32</v>
      </c>
      <c r="L1104" s="2" t="s">
        <v>7</v>
      </c>
    </row>
    <row r="1105" hidden="1" spans="1:12">
      <c r="A1105" s="3">
        <v>45900</v>
      </c>
      <c r="B1105" s="1">
        <v>8</v>
      </c>
      <c r="C1105" s="1">
        <v>623</v>
      </c>
      <c r="D1105" s="2" t="s">
        <v>23</v>
      </c>
      <c r="E1105" s="1" t="s">
        <v>29</v>
      </c>
      <c r="F1105" s="2" t="s">
        <v>95</v>
      </c>
      <c r="G1105" s="4">
        <v>5704.31</v>
      </c>
      <c r="H1105" s="4">
        <f>表2[[#This Row],[借方发生额]]/10000</f>
        <v>0.570431</v>
      </c>
      <c r="I1105" s="2" t="s">
        <v>31</v>
      </c>
      <c r="J1105" s="1">
        <f t="shared" si="17"/>
        <v>2025</v>
      </c>
      <c r="K1105" s="1" t="s">
        <v>32</v>
      </c>
      <c r="L1105" s="2" t="s">
        <v>7</v>
      </c>
    </row>
    <row r="1106" hidden="1" spans="1:12">
      <c r="A1106" s="3">
        <v>45900</v>
      </c>
      <c r="B1106" s="1">
        <v>8</v>
      </c>
      <c r="C1106" s="1">
        <v>624</v>
      </c>
      <c r="D1106" s="2" t="s">
        <v>23</v>
      </c>
      <c r="E1106" s="1" t="s">
        <v>29</v>
      </c>
      <c r="F1106" s="2" t="s">
        <v>95</v>
      </c>
      <c r="G1106" s="4">
        <v>4753.67</v>
      </c>
      <c r="H1106" s="4">
        <f>表2[[#This Row],[借方发生额]]/10000</f>
        <v>0.475367</v>
      </c>
      <c r="I1106" s="2" t="s">
        <v>31</v>
      </c>
      <c r="J1106" s="1">
        <f t="shared" si="17"/>
        <v>2025</v>
      </c>
      <c r="K1106" s="1" t="s">
        <v>32</v>
      </c>
      <c r="L1106" s="2" t="s">
        <v>7</v>
      </c>
    </row>
    <row r="1107" hidden="1" spans="1:12">
      <c r="A1107" s="3">
        <v>45900</v>
      </c>
      <c r="B1107" s="1">
        <v>8</v>
      </c>
      <c r="C1107" s="1">
        <v>624</v>
      </c>
      <c r="D1107" s="2" t="s">
        <v>23</v>
      </c>
      <c r="E1107" s="1" t="s">
        <v>29</v>
      </c>
      <c r="F1107" s="2" t="s">
        <v>55</v>
      </c>
      <c r="G1107" s="4">
        <v>8766.06</v>
      </c>
      <c r="H1107" s="4">
        <f>表2[[#This Row],[借方发生额]]/10000</f>
        <v>0.876606</v>
      </c>
      <c r="I1107" s="2" t="s">
        <v>31</v>
      </c>
      <c r="J1107" s="1">
        <f t="shared" si="17"/>
        <v>2025</v>
      </c>
      <c r="K1107" s="1" t="s">
        <v>32</v>
      </c>
      <c r="L1107" s="2" t="s">
        <v>7</v>
      </c>
    </row>
    <row r="1108" hidden="1" spans="1:12">
      <c r="A1108" s="3">
        <v>45900</v>
      </c>
      <c r="B1108" s="1">
        <v>8</v>
      </c>
      <c r="C1108" s="1">
        <v>624</v>
      </c>
      <c r="D1108" s="2" t="s">
        <v>23</v>
      </c>
      <c r="E1108" s="1" t="s">
        <v>29</v>
      </c>
      <c r="F1108" s="2" t="s">
        <v>69</v>
      </c>
      <c r="G1108" s="4">
        <v>27085.39</v>
      </c>
      <c r="H1108" s="4">
        <f>表2[[#This Row],[借方发生额]]/10000</f>
        <v>2.708539</v>
      </c>
      <c r="I1108" s="2" t="s">
        <v>31</v>
      </c>
      <c r="J1108" s="1">
        <f t="shared" si="17"/>
        <v>2025</v>
      </c>
      <c r="K1108" s="1" t="s">
        <v>32</v>
      </c>
      <c r="L1108" s="2" t="s">
        <v>7</v>
      </c>
    </row>
    <row r="1109" hidden="1" spans="1:12">
      <c r="A1109" s="3">
        <v>45900</v>
      </c>
      <c r="B1109" s="1">
        <v>8</v>
      </c>
      <c r="C1109" s="1">
        <v>625</v>
      </c>
      <c r="D1109" s="2" t="s">
        <v>23</v>
      </c>
      <c r="E1109" s="1" t="s">
        <v>29</v>
      </c>
      <c r="F1109" s="2" t="s">
        <v>69</v>
      </c>
      <c r="G1109" s="4">
        <v>13132.31</v>
      </c>
      <c r="H1109" s="4">
        <f>表2[[#This Row],[借方发生额]]/10000</f>
        <v>1.313231</v>
      </c>
      <c r="I1109" s="2" t="s">
        <v>31</v>
      </c>
      <c r="J1109" s="1">
        <f t="shared" si="17"/>
        <v>2025</v>
      </c>
      <c r="K1109" s="1" t="s">
        <v>32</v>
      </c>
      <c r="L1109" s="2" t="s">
        <v>7</v>
      </c>
    </row>
    <row r="1110" spans="1:12">
      <c r="A1110" s="3">
        <v>45930</v>
      </c>
      <c r="B1110" s="1">
        <v>9</v>
      </c>
      <c r="C1110" s="1">
        <v>772</v>
      </c>
      <c r="D1110" s="2" t="s">
        <v>23</v>
      </c>
      <c r="E1110" s="1" t="s">
        <v>24</v>
      </c>
      <c r="F1110" s="2" t="s">
        <v>25</v>
      </c>
      <c r="G1110" s="4">
        <v>3887.28</v>
      </c>
      <c r="H1110" s="4">
        <f>表2[[#This Row],[借方发生额]]/10000</f>
        <v>0.388728</v>
      </c>
      <c r="I1110" s="2" t="s">
        <v>102</v>
      </c>
      <c r="J1110" s="1">
        <f t="shared" si="17"/>
        <v>2025</v>
      </c>
      <c r="K1110" s="1" t="s">
        <v>27</v>
      </c>
      <c r="L1110" s="2" t="s">
        <v>9</v>
      </c>
    </row>
    <row r="1111" spans="1:12">
      <c r="A1111" s="3">
        <v>45930</v>
      </c>
      <c r="B1111" s="1">
        <v>9</v>
      </c>
      <c r="C1111" s="1">
        <v>772</v>
      </c>
      <c r="D1111" s="2" t="s">
        <v>23</v>
      </c>
      <c r="E1111" s="1" t="s">
        <v>24</v>
      </c>
      <c r="F1111" s="2" t="s">
        <v>28</v>
      </c>
      <c r="G1111" s="4">
        <v>79925.61</v>
      </c>
      <c r="H1111" s="4">
        <f>表2[[#This Row],[借方发生额]]/10000</f>
        <v>7.992561</v>
      </c>
      <c r="I1111" s="2" t="s">
        <v>102</v>
      </c>
      <c r="J1111" s="1">
        <f t="shared" si="17"/>
        <v>2025</v>
      </c>
      <c r="K1111" s="1" t="s">
        <v>27</v>
      </c>
      <c r="L1111" s="2" t="s">
        <v>9</v>
      </c>
    </row>
    <row r="1112" hidden="1" spans="1:12">
      <c r="A1112" s="3">
        <v>45930</v>
      </c>
      <c r="B1112" s="1">
        <v>9</v>
      </c>
      <c r="C1112" s="1">
        <v>775</v>
      </c>
      <c r="D1112" s="2" t="s">
        <v>23</v>
      </c>
      <c r="E1112" s="1" t="s">
        <v>29</v>
      </c>
      <c r="F1112" s="2" t="s">
        <v>84</v>
      </c>
      <c r="G1112" s="4">
        <v>85485.28</v>
      </c>
      <c r="H1112" s="4">
        <f>表2[[#This Row],[借方发生额]]/10000</f>
        <v>8.548528</v>
      </c>
      <c r="I1112" s="2" t="s">
        <v>31</v>
      </c>
      <c r="J1112" s="1">
        <f t="shared" si="17"/>
        <v>2025</v>
      </c>
      <c r="K1112" s="1" t="s">
        <v>32</v>
      </c>
      <c r="L1112" s="2" t="s">
        <v>7</v>
      </c>
    </row>
    <row r="1113" hidden="1" spans="1:12">
      <c r="A1113" s="3">
        <v>45930</v>
      </c>
      <c r="B1113" s="1">
        <v>9</v>
      </c>
      <c r="C1113" s="1">
        <v>776</v>
      </c>
      <c r="D1113" s="2" t="s">
        <v>23</v>
      </c>
      <c r="E1113" s="1" t="s">
        <v>29</v>
      </c>
      <c r="F1113" s="2" t="s">
        <v>84</v>
      </c>
      <c r="G1113" s="1">
        <v>743.35</v>
      </c>
      <c r="H1113" s="4">
        <f>表2[[#This Row],[借方发生额]]/10000</f>
        <v>0.074335</v>
      </c>
      <c r="I1113" s="2" t="s">
        <v>31</v>
      </c>
      <c r="J1113" s="1">
        <f t="shared" si="17"/>
        <v>2025</v>
      </c>
      <c r="K1113" s="1" t="s">
        <v>32</v>
      </c>
      <c r="L1113" s="2" t="s">
        <v>7</v>
      </c>
    </row>
    <row r="1114" hidden="1" spans="1:12">
      <c r="A1114" s="3">
        <v>45930</v>
      </c>
      <c r="B1114" s="1">
        <v>9</v>
      </c>
      <c r="C1114" s="1">
        <v>777</v>
      </c>
      <c r="D1114" s="2" t="s">
        <v>23</v>
      </c>
      <c r="E1114" s="1" t="s">
        <v>29</v>
      </c>
      <c r="F1114" s="2" t="s">
        <v>84</v>
      </c>
      <c r="G1114" s="4">
        <v>5203.45</v>
      </c>
      <c r="H1114" s="4">
        <f>表2[[#This Row],[借方发生额]]/10000</f>
        <v>0.520345</v>
      </c>
      <c r="I1114" s="2" t="s">
        <v>31</v>
      </c>
      <c r="J1114" s="1">
        <f t="shared" si="17"/>
        <v>2025</v>
      </c>
      <c r="K1114" s="1" t="s">
        <v>32</v>
      </c>
      <c r="L1114" s="2" t="s">
        <v>7</v>
      </c>
    </row>
    <row r="1115" hidden="1" spans="1:12">
      <c r="A1115" s="3">
        <v>45930</v>
      </c>
      <c r="B1115" s="1">
        <v>9</v>
      </c>
      <c r="C1115" s="1">
        <v>778</v>
      </c>
      <c r="D1115" s="2" t="s">
        <v>23</v>
      </c>
      <c r="E1115" s="1" t="s">
        <v>29</v>
      </c>
      <c r="F1115" s="2" t="s">
        <v>84</v>
      </c>
      <c r="G1115" s="4">
        <v>3716.75</v>
      </c>
      <c r="H1115" s="4">
        <f>表2[[#This Row],[借方发生额]]/10000</f>
        <v>0.371675</v>
      </c>
      <c r="I1115" s="2" t="s">
        <v>31</v>
      </c>
      <c r="J1115" s="1">
        <f t="shared" si="17"/>
        <v>2025</v>
      </c>
      <c r="K1115" s="1" t="s">
        <v>32</v>
      </c>
      <c r="L1115" s="2" t="s">
        <v>7</v>
      </c>
    </row>
    <row r="1116" hidden="1" spans="1:12">
      <c r="A1116" s="3">
        <v>45930</v>
      </c>
      <c r="B1116" s="1">
        <v>9</v>
      </c>
      <c r="C1116" s="1">
        <v>779</v>
      </c>
      <c r="D1116" s="2" t="s">
        <v>23</v>
      </c>
      <c r="E1116" s="1" t="s">
        <v>29</v>
      </c>
      <c r="F1116" s="2" t="s">
        <v>84</v>
      </c>
      <c r="G1116" s="4">
        <v>17097.06</v>
      </c>
      <c r="H1116" s="4">
        <f>表2[[#This Row],[借方发生额]]/10000</f>
        <v>1.709706</v>
      </c>
      <c r="I1116" s="2" t="s">
        <v>31</v>
      </c>
      <c r="J1116" s="1">
        <f t="shared" si="17"/>
        <v>2025</v>
      </c>
      <c r="K1116" s="1" t="s">
        <v>32</v>
      </c>
      <c r="L1116" s="2" t="s">
        <v>7</v>
      </c>
    </row>
    <row r="1117" hidden="1" spans="1:12">
      <c r="A1117" s="3">
        <v>45930</v>
      </c>
      <c r="B1117" s="1">
        <v>9</v>
      </c>
      <c r="C1117" s="1">
        <v>780</v>
      </c>
      <c r="D1117" s="2" t="s">
        <v>23</v>
      </c>
      <c r="E1117" s="1" t="s">
        <v>29</v>
      </c>
      <c r="F1117" s="2" t="s">
        <v>84</v>
      </c>
      <c r="G1117" s="4">
        <v>8920.2</v>
      </c>
      <c r="H1117" s="4">
        <f>表2[[#This Row],[借方发生额]]/10000</f>
        <v>0.89202</v>
      </c>
      <c r="I1117" s="2" t="s">
        <v>31</v>
      </c>
      <c r="J1117" s="1">
        <f t="shared" si="17"/>
        <v>2025</v>
      </c>
      <c r="K1117" s="1" t="s">
        <v>32</v>
      </c>
      <c r="L1117" s="2" t="s">
        <v>7</v>
      </c>
    </row>
    <row r="1118" hidden="1" spans="1:12">
      <c r="A1118" s="3">
        <v>45930</v>
      </c>
      <c r="B1118" s="1">
        <v>9</v>
      </c>
      <c r="C1118" s="1">
        <v>781</v>
      </c>
      <c r="D1118" s="2" t="s">
        <v>23</v>
      </c>
      <c r="E1118" s="1" t="s">
        <v>29</v>
      </c>
      <c r="F1118" s="2" t="s">
        <v>84</v>
      </c>
      <c r="G1118" s="4">
        <v>17097.06</v>
      </c>
      <c r="H1118" s="4">
        <f>表2[[#This Row],[借方发生额]]/10000</f>
        <v>1.709706</v>
      </c>
      <c r="I1118" s="2" t="s">
        <v>31</v>
      </c>
      <c r="J1118" s="1">
        <f t="shared" si="17"/>
        <v>2025</v>
      </c>
      <c r="K1118" s="1" t="s">
        <v>32</v>
      </c>
      <c r="L1118" s="2" t="s">
        <v>7</v>
      </c>
    </row>
    <row r="1119" hidden="1" spans="1:12">
      <c r="A1119" s="3">
        <v>45930</v>
      </c>
      <c r="B1119" s="1">
        <v>9</v>
      </c>
      <c r="C1119" s="1">
        <v>782</v>
      </c>
      <c r="D1119" s="2" t="s">
        <v>23</v>
      </c>
      <c r="E1119" s="1" t="s">
        <v>29</v>
      </c>
      <c r="F1119" s="2" t="s">
        <v>84</v>
      </c>
      <c r="G1119" s="4">
        <v>34194.11</v>
      </c>
      <c r="H1119" s="4">
        <f>表2[[#This Row],[借方发生额]]/10000</f>
        <v>3.419411</v>
      </c>
      <c r="I1119" s="2" t="s">
        <v>31</v>
      </c>
      <c r="J1119" s="1">
        <f t="shared" si="17"/>
        <v>2025</v>
      </c>
      <c r="K1119" s="1" t="s">
        <v>32</v>
      </c>
      <c r="L1119" s="2" t="s">
        <v>7</v>
      </c>
    </row>
    <row r="1120" spans="1:12">
      <c r="A1120" s="3">
        <v>45930</v>
      </c>
      <c r="B1120" s="1">
        <v>9</v>
      </c>
      <c r="C1120" s="1">
        <v>783</v>
      </c>
      <c r="D1120" s="2" t="s">
        <v>23</v>
      </c>
      <c r="E1120" s="1" t="s">
        <v>38</v>
      </c>
      <c r="F1120" s="2" t="s">
        <v>364</v>
      </c>
      <c r="G1120" s="4">
        <v>1500</v>
      </c>
      <c r="H1120" s="4">
        <f>表2[[#This Row],[借方发生额]]/10000</f>
        <v>0.15</v>
      </c>
      <c r="I1120" s="2" t="s">
        <v>31</v>
      </c>
      <c r="J1120" s="1">
        <f t="shared" si="17"/>
        <v>2025</v>
      </c>
      <c r="K1120" s="1" t="s">
        <v>40</v>
      </c>
      <c r="L1120" s="2" t="s">
        <v>9</v>
      </c>
    </row>
    <row r="1121" spans="1:12">
      <c r="A1121" s="3">
        <v>45930</v>
      </c>
      <c r="B1121" s="1">
        <v>9</v>
      </c>
      <c r="C1121" s="1">
        <v>784</v>
      </c>
      <c r="D1121" s="2" t="s">
        <v>23</v>
      </c>
      <c r="E1121" s="1" t="s">
        <v>38</v>
      </c>
      <c r="F1121" s="2" t="s">
        <v>273</v>
      </c>
      <c r="G1121" s="4">
        <v>1500</v>
      </c>
      <c r="H1121" s="4">
        <f>表2[[#This Row],[借方发生额]]/10000</f>
        <v>0.15</v>
      </c>
      <c r="I1121" s="2" t="s">
        <v>31</v>
      </c>
      <c r="J1121" s="1">
        <f t="shared" si="17"/>
        <v>2025</v>
      </c>
      <c r="K1121" s="1" t="s">
        <v>40</v>
      </c>
      <c r="L1121" s="2" t="s">
        <v>9</v>
      </c>
    </row>
    <row r="1122" hidden="1" spans="1:12">
      <c r="A1122" s="3">
        <v>45930</v>
      </c>
      <c r="B1122" s="1">
        <v>9</v>
      </c>
      <c r="C1122" s="1">
        <v>785</v>
      </c>
      <c r="D1122" s="2" t="s">
        <v>23</v>
      </c>
      <c r="E1122" s="1" t="s">
        <v>29</v>
      </c>
      <c r="F1122" s="2" t="s">
        <v>84</v>
      </c>
      <c r="G1122" s="4">
        <v>116705.99</v>
      </c>
      <c r="H1122" s="4">
        <f>表2[[#This Row],[借方发生额]]/10000</f>
        <v>11.670599</v>
      </c>
      <c r="I1122" s="2" t="s">
        <v>31</v>
      </c>
      <c r="J1122" s="1">
        <f t="shared" si="17"/>
        <v>2025</v>
      </c>
      <c r="K1122" s="1" t="s">
        <v>32</v>
      </c>
      <c r="L1122" s="2" t="s">
        <v>7</v>
      </c>
    </row>
    <row r="1123" hidden="1" spans="1:12">
      <c r="A1123" s="3">
        <v>45930</v>
      </c>
      <c r="B1123" s="1">
        <v>9</v>
      </c>
      <c r="C1123" s="1">
        <v>786</v>
      </c>
      <c r="D1123" s="2" t="s">
        <v>23</v>
      </c>
      <c r="E1123" s="1" t="s">
        <v>29</v>
      </c>
      <c r="F1123" s="2" t="s">
        <v>84</v>
      </c>
      <c r="G1123" s="4">
        <v>2230.05</v>
      </c>
      <c r="H1123" s="4">
        <f>表2[[#This Row],[借方发生额]]/10000</f>
        <v>0.223005</v>
      </c>
      <c r="I1123" s="2" t="s">
        <v>31</v>
      </c>
      <c r="J1123" s="1">
        <f t="shared" si="17"/>
        <v>2025</v>
      </c>
      <c r="K1123" s="1" t="s">
        <v>32</v>
      </c>
      <c r="L1123" s="2" t="s">
        <v>7</v>
      </c>
    </row>
    <row r="1124" hidden="1" spans="1:12">
      <c r="A1124" s="3">
        <v>45930</v>
      </c>
      <c r="B1124" s="1">
        <v>9</v>
      </c>
      <c r="C1124" s="1">
        <v>787</v>
      </c>
      <c r="D1124" s="2" t="s">
        <v>23</v>
      </c>
      <c r="E1124" s="1" t="s">
        <v>29</v>
      </c>
      <c r="F1124" s="2" t="s">
        <v>84</v>
      </c>
      <c r="G1124" s="4">
        <v>14123.66</v>
      </c>
      <c r="H1124" s="4">
        <f>表2[[#This Row],[借方发生额]]/10000</f>
        <v>1.412366</v>
      </c>
      <c r="I1124" s="2" t="s">
        <v>31</v>
      </c>
      <c r="J1124" s="1">
        <f t="shared" si="17"/>
        <v>2025</v>
      </c>
      <c r="K1124" s="1" t="s">
        <v>32</v>
      </c>
      <c r="L1124" s="2" t="s">
        <v>7</v>
      </c>
    </row>
    <row r="1125" hidden="1" spans="1:12">
      <c r="A1125" s="3">
        <v>45930</v>
      </c>
      <c r="B1125" s="1">
        <v>9</v>
      </c>
      <c r="C1125" s="1">
        <v>788</v>
      </c>
      <c r="D1125" s="2" t="s">
        <v>23</v>
      </c>
      <c r="E1125" s="1" t="s">
        <v>29</v>
      </c>
      <c r="F1125" s="2" t="s">
        <v>84</v>
      </c>
      <c r="G1125" s="4">
        <v>14867.01</v>
      </c>
      <c r="H1125" s="4">
        <f>表2[[#This Row],[借方发生额]]/10000</f>
        <v>1.486701</v>
      </c>
      <c r="I1125" s="2" t="s">
        <v>31</v>
      </c>
      <c r="J1125" s="1">
        <f t="shared" si="17"/>
        <v>2025</v>
      </c>
      <c r="K1125" s="1" t="s">
        <v>32</v>
      </c>
      <c r="L1125" s="2" t="s">
        <v>7</v>
      </c>
    </row>
    <row r="1126" hidden="1" spans="1:12">
      <c r="A1126" s="3">
        <v>45930</v>
      </c>
      <c r="B1126" s="1">
        <v>9</v>
      </c>
      <c r="C1126" s="1">
        <v>789</v>
      </c>
      <c r="D1126" s="2" t="s">
        <v>23</v>
      </c>
      <c r="E1126" s="1" t="s">
        <v>29</v>
      </c>
      <c r="F1126" s="2" t="s">
        <v>84</v>
      </c>
      <c r="G1126" s="4">
        <v>10778.58</v>
      </c>
      <c r="H1126" s="4">
        <f>表2[[#This Row],[借方发生额]]/10000</f>
        <v>1.077858</v>
      </c>
      <c r="I1126" s="2" t="s">
        <v>31</v>
      </c>
      <c r="J1126" s="1">
        <f t="shared" si="17"/>
        <v>2025</v>
      </c>
      <c r="K1126" s="1" t="s">
        <v>32</v>
      </c>
      <c r="L1126" s="2" t="s">
        <v>7</v>
      </c>
    </row>
    <row r="1127" hidden="1" spans="1:12">
      <c r="A1127" s="3">
        <v>45930</v>
      </c>
      <c r="B1127" s="1">
        <v>9</v>
      </c>
      <c r="C1127" s="1">
        <v>790</v>
      </c>
      <c r="D1127" s="2" t="s">
        <v>23</v>
      </c>
      <c r="E1127" s="1" t="s">
        <v>29</v>
      </c>
      <c r="F1127" s="2" t="s">
        <v>84</v>
      </c>
      <c r="G1127" s="4">
        <v>14959.92</v>
      </c>
      <c r="H1127" s="4">
        <f>表2[[#This Row],[借方发生额]]/10000</f>
        <v>1.495992</v>
      </c>
      <c r="I1127" s="2" t="s">
        <v>31</v>
      </c>
      <c r="J1127" s="1">
        <f t="shared" si="17"/>
        <v>2025</v>
      </c>
      <c r="K1127" s="1" t="s">
        <v>32</v>
      </c>
      <c r="L1127" s="2" t="s">
        <v>7</v>
      </c>
    </row>
    <row r="1128" hidden="1" spans="1:12">
      <c r="A1128" s="3">
        <v>45930</v>
      </c>
      <c r="B1128" s="1">
        <v>9</v>
      </c>
      <c r="C1128" s="1">
        <v>791</v>
      </c>
      <c r="D1128" s="2" t="s">
        <v>23</v>
      </c>
      <c r="E1128" s="1" t="s">
        <v>29</v>
      </c>
      <c r="F1128" s="2" t="s">
        <v>84</v>
      </c>
      <c r="G1128" s="4">
        <v>68388.23</v>
      </c>
      <c r="H1128" s="4">
        <f>表2[[#This Row],[借方发生额]]/10000</f>
        <v>6.838823</v>
      </c>
      <c r="I1128" s="2" t="s">
        <v>31</v>
      </c>
      <c r="J1128" s="1">
        <f t="shared" si="17"/>
        <v>2025</v>
      </c>
      <c r="K1128" s="1" t="s">
        <v>32</v>
      </c>
      <c r="L1128" s="2" t="s">
        <v>7</v>
      </c>
    </row>
    <row r="1129" hidden="1" spans="1:12">
      <c r="A1129" s="3">
        <v>45930</v>
      </c>
      <c r="B1129" s="1">
        <v>9</v>
      </c>
      <c r="C1129" s="1">
        <v>792</v>
      </c>
      <c r="D1129" s="2" t="s">
        <v>23</v>
      </c>
      <c r="E1129" s="1" t="s">
        <v>29</v>
      </c>
      <c r="F1129" s="2" t="s">
        <v>84</v>
      </c>
      <c r="G1129" s="4">
        <v>55007.92</v>
      </c>
      <c r="H1129" s="4">
        <f>表2[[#This Row],[借方发生额]]/10000</f>
        <v>5.500792</v>
      </c>
      <c r="I1129" s="2" t="s">
        <v>31</v>
      </c>
      <c r="J1129" s="1">
        <f t="shared" si="17"/>
        <v>2025</v>
      </c>
      <c r="K1129" s="1" t="s">
        <v>32</v>
      </c>
      <c r="L1129" s="2" t="s">
        <v>7</v>
      </c>
    </row>
    <row r="1130" hidden="1" spans="1:12">
      <c r="A1130" s="3">
        <v>45930</v>
      </c>
      <c r="B1130" s="1">
        <v>9</v>
      </c>
      <c r="C1130" s="1">
        <v>793</v>
      </c>
      <c r="D1130" s="2" t="s">
        <v>23</v>
      </c>
      <c r="E1130" s="1" t="s">
        <v>29</v>
      </c>
      <c r="F1130" s="2" t="s">
        <v>84</v>
      </c>
      <c r="G1130" s="1">
        <v>743.35</v>
      </c>
      <c r="H1130" s="4">
        <f>表2[[#This Row],[借方发生额]]/10000</f>
        <v>0.074335</v>
      </c>
      <c r="I1130" s="2" t="s">
        <v>31</v>
      </c>
      <c r="J1130" s="1">
        <f t="shared" si="17"/>
        <v>2025</v>
      </c>
      <c r="K1130" s="1" t="s">
        <v>32</v>
      </c>
      <c r="L1130" s="2" t="s">
        <v>7</v>
      </c>
    </row>
    <row r="1131" hidden="1" spans="1:12">
      <c r="A1131" s="3">
        <v>45930</v>
      </c>
      <c r="B1131" s="1">
        <v>9</v>
      </c>
      <c r="C1131" s="1">
        <v>794</v>
      </c>
      <c r="D1131" s="2" t="s">
        <v>23</v>
      </c>
      <c r="E1131" s="1" t="s">
        <v>29</v>
      </c>
      <c r="F1131" s="2" t="s">
        <v>84</v>
      </c>
      <c r="G1131" s="1">
        <v>743.36</v>
      </c>
      <c r="H1131" s="4">
        <f>表2[[#This Row],[借方发生额]]/10000</f>
        <v>0.074336</v>
      </c>
      <c r="I1131" s="2" t="s">
        <v>31</v>
      </c>
      <c r="J1131" s="1">
        <f t="shared" si="17"/>
        <v>2025</v>
      </c>
      <c r="K1131" s="1" t="s">
        <v>32</v>
      </c>
      <c r="L1131" s="2" t="s">
        <v>7</v>
      </c>
    </row>
    <row r="1132" hidden="1" spans="1:12">
      <c r="A1132" s="3">
        <v>45930</v>
      </c>
      <c r="B1132" s="1">
        <v>9</v>
      </c>
      <c r="C1132" s="1">
        <v>795</v>
      </c>
      <c r="D1132" s="2" t="s">
        <v>23</v>
      </c>
      <c r="E1132" s="1" t="s">
        <v>29</v>
      </c>
      <c r="F1132" s="2" t="s">
        <v>84</v>
      </c>
      <c r="G1132" s="4">
        <v>17097.06</v>
      </c>
      <c r="H1132" s="4">
        <f>表2[[#This Row],[借方发生额]]/10000</f>
        <v>1.709706</v>
      </c>
      <c r="I1132" s="2" t="s">
        <v>31</v>
      </c>
      <c r="J1132" s="1">
        <f t="shared" si="17"/>
        <v>2025</v>
      </c>
      <c r="K1132" s="1" t="s">
        <v>32</v>
      </c>
      <c r="L1132" s="2" t="s">
        <v>7</v>
      </c>
    </row>
    <row r="1133" hidden="1" spans="1:12">
      <c r="A1133" s="3">
        <v>45930</v>
      </c>
      <c r="B1133" s="1">
        <v>9</v>
      </c>
      <c r="C1133" s="1">
        <v>796</v>
      </c>
      <c r="D1133" s="2" t="s">
        <v>23</v>
      </c>
      <c r="E1133" s="1" t="s">
        <v>29</v>
      </c>
      <c r="F1133" s="2" t="s">
        <v>84</v>
      </c>
      <c r="G1133" s="4">
        <v>17840.41</v>
      </c>
      <c r="H1133" s="4">
        <f>表2[[#This Row],[借方发生额]]/10000</f>
        <v>1.784041</v>
      </c>
      <c r="I1133" s="2" t="s">
        <v>31</v>
      </c>
      <c r="J1133" s="1">
        <f t="shared" si="17"/>
        <v>2025</v>
      </c>
      <c r="K1133" s="1" t="s">
        <v>32</v>
      </c>
      <c r="L1133" s="2" t="s">
        <v>7</v>
      </c>
    </row>
    <row r="1134" hidden="1" spans="1:12">
      <c r="A1134" s="3">
        <v>45930</v>
      </c>
      <c r="B1134" s="1">
        <v>9</v>
      </c>
      <c r="C1134" s="1">
        <v>797</v>
      </c>
      <c r="D1134" s="2" t="s">
        <v>23</v>
      </c>
      <c r="E1134" s="1" t="s">
        <v>29</v>
      </c>
      <c r="F1134" s="2" t="s">
        <v>84</v>
      </c>
      <c r="G1134" s="4">
        <v>7433.5</v>
      </c>
      <c r="H1134" s="4">
        <f>表2[[#This Row],[借方发生额]]/10000</f>
        <v>0.74335</v>
      </c>
      <c r="I1134" s="2" t="s">
        <v>31</v>
      </c>
      <c r="J1134" s="1">
        <f t="shared" si="17"/>
        <v>2025</v>
      </c>
      <c r="K1134" s="1" t="s">
        <v>32</v>
      </c>
      <c r="L1134" s="2" t="s">
        <v>7</v>
      </c>
    </row>
    <row r="1135" hidden="1" spans="1:12">
      <c r="A1135" s="3">
        <v>45930</v>
      </c>
      <c r="B1135" s="1">
        <v>9</v>
      </c>
      <c r="C1135" s="1">
        <v>798</v>
      </c>
      <c r="D1135" s="2" t="s">
        <v>23</v>
      </c>
      <c r="E1135" s="1" t="s">
        <v>29</v>
      </c>
      <c r="F1135" s="2" t="s">
        <v>84</v>
      </c>
      <c r="G1135" s="4">
        <v>5946.8</v>
      </c>
      <c r="H1135" s="4">
        <f>表2[[#This Row],[借方发生额]]/10000</f>
        <v>0.59468</v>
      </c>
      <c r="I1135" s="2" t="s">
        <v>31</v>
      </c>
      <c r="J1135" s="1">
        <f t="shared" si="17"/>
        <v>2025</v>
      </c>
      <c r="K1135" s="1" t="s">
        <v>32</v>
      </c>
      <c r="L1135" s="2" t="s">
        <v>7</v>
      </c>
    </row>
    <row r="1136" hidden="1" spans="1:12">
      <c r="A1136" s="3">
        <v>45930</v>
      </c>
      <c r="B1136" s="1">
        <v>9</v>
      </c>
      <c r="C1136" s="1">
        <v>799</v>
      </c>
      <c r="D1136" s="2" t="s">
        <v>23</v>
      </c>
      <c r="E1136" s="1" t="s">
        <v>29</v>
      </c>
      <c r="F1136" s="2" t="s">
        <v>84</v>
      </c>
      <c r="G1136" s="4">
        <v>2973.4</v>
      </c>
      <c r="H1136" s="4">
        <f>表2[[#This Row],[借方发生额]]/10000</f>
        <v>0.29734</v>
      </c>
      <c r="I1136" s="2" t="s">
        <v>31</v>
      </c>
      <c r="J1136" s="1">
        <f t="shared" si="17"/>
        <v>2025</v>
      </c>
      <c r="K1136" s="1" t="s">
        <v>32</v>
      </c>
      <c r="L1136" s="2" t="s">
        <v>7</v>
      </c>
    </row>
    <row r="1137" hidden="1" spans="1:12">
      <c r="A1137" s="3">
        <v>45930</v>
      </c>
      <c r="B1137" s="1">
        <v>9</v>
      </c>
      <c r="C1137" s="1">
        <v>800</v>
      </c>
      <c r="D1137" s="2" t="s">
        <v>23</v>
      </c>
      <c r="E1137" s="1" t="s">
        <v>29</v>
      </c>
      <c r="F1137" s="2" t="s">
        <v>84</v>
      </c>
      <c r="G1137" s="4">
        <v>16353.71</v>
      </c>
      <c r="H1137" s="4">
        <f>表2[[#This Row],[借方发生额]]/10000</f>
        <v>1.635371</v>
      </c>
      <c r="I1137" s="2" t="s">
        <v>31</v>
      </c>
      <c r="J1137" s="1">
        <f t="shared" si="17"/>
        <v>2025</v>
      </c>
      <c r="K1137" s="1" t="s">
        <v>32</v>
      </c>
      <c r="L1137" s="2" t="s">
        <v>7</v>
      </c>
    </row>
    <row r="1138" hidden="1" spans="1:12">
      <c r="A1138" s="3">
        <v>45930</v>
      </c>
      <c r="B1138" s="1">
        <v>9</v>
      </c>
      <c r="C1138" s="1">
        <v>801</v>
      </c>
      <c r="D1138" s="2" t="s">
        <v>23</v>
      </c>
      <c r="E1138" s="1" t="s">
        <v>29</v>
      </c>
      <c r="F1138" s="2" t="s">
        <v>84</v>
      </c>
      <c r="G1138" s="4">
        <v>5946.8</v>
      </c>
      <c r="H1138" s="4">
        <f>表2[[#This Row],[借方发生额]]/10000</f>
        <v>0.59468</v>
      </c>
      <c r="I1138" s="2" t="s">
        <v>31</v>
      </c>
      <c r="J1138" s="1">
        <f t="shared" si="17"/>
        <v>2025</v>
      </c>
      <c r="K1138" s="1" t="s">
        <v>32</v>
      </c>
      <c r="L1138" s="2" t="s">
        <v>7</v>
      </c>
    </row>
    <row r="1139" hidden="1" spans="1:12">
      <c r="A1139" s="3">
        <v>45930</v>
      </c>
      <c r="B1139" s="1">
        <v>9</v>
      </c>
      <c r="C1139" s="1">
        <v>802</v>
      </c>
      <c r="D1139" s="2" t="s">
        <v>23</v>
      </c>
      <c r="E1139" s="1" t="s">
        <v>29</v>
      </c>
      <c r="F1139" s="2" t="s">
        <v>84</v>
      </c>
      <c r="G1139" s="4">
        <v>13380.3</v>
      </c>
      <c r="H1139" s="4">
        <f>表2[[#This Row],[借方发生额]]/10000</f>
        <v>1.33803</v>
      </c>
      <c r="I1139" s="2" t="s">
        <v>31</v>
      </c>
      <c r="J1139" s="1">
        <f t="shared" si="17"/>
        <v>2025</v>
      </c>
      <c r="K1139" s="1" t="s">
        <v>32</v>
      </c>
      <c r="L1139" s="2" t="s">
        <v>7</v>
      </c>
    </row>
    <row r="1140" hidden="1" spans="1:12">
      <c r="A1140" s="3">
        <v>45930</v>
      </c>
      <c r="B1140" s="1">
        <v>9</v>
      </c>
      <c r="C1140" s="1">
        <v>803</v>
      </c>
      <c r="D1140" s="2" t="s">
        <v>23</v>
      </c>
      <c r="E1140" s="1" t="s">
        <v>29</v>
      </c>
      <c r="F1140" s="2" t="s">
        <v>84</v>
      </c>
      <c r="G1140" s="4">
        <v>40140.91</v>
      </c>
      <c r="H1140" s="4">
        <f>表2[[#This Row],[借方发生额]]/10000</f>
        <v>4.014091</v>
      </c>
      <c r="I1140" s="2" t="s">
        <v>31</v>
      </c>
      <c r="J1140" s="1">
        <f t="shared" si="17"/>
        <v>2025</v>
      </c>
      <c r="K1140" s="1" t="s">
        <v>32</v>
      </c>
      <c r="L1140" s="2" t="s">
        <v>7</v>
      </c>
    </row>
    <row r="1141" spans="1:12">
      <c r="A1141" s="3">
        <v>45930</v>
      </c>
      <c r="B1141" s="1">
        <v>9</v>
      </c>
      <c r="C1141" s="1">
        <v>804</v>
      </c>
      <c r="D1141" s="2" t="s">
        <v>23</v>
      </c>
      <c r="E1141" s="1" t="s">
        <v>33</v>
      </c>
      <c r="F1141" s="2" t="s">
        <v>441</v>
      </c>
      <c r="G1141" s="4">
        <v>2402.85</v>
      </c>
      <c r="H1141" s="4">
        <f>表2[[#This Row],[借方发生额]]/10000</f>
        <v>0.240285</v>
      </c>
      <c r="I1141" s="2" t="s">
        <v>31</v>
      </c>
      <c r="J1141" s="1">
        <f t="shared" si="17"/>
        <v>2025</v>
      </c>
      <c r="K1141" s="1" t="s">
        <v>35</v>
      </c>
      <c r="L1141" s="2" t="s">
        <v>9</v>
      </c>
    </row>
    <row r="1142" spans="1:12">
      <c r="A1142" s="3">
        <v>45930</v>
      </c>
      <c r="B1142" s="1">
        <v>9</v>
      </c>
      <c r="C1142" s="1">
        <v>805</v>
      </c>
      <c r="D1142" s="2" t="s">
        <v>23</v>
      </c>
      <c r="E1142" s="1" t="s">
        <v>33</v>
      </c>
      <c r="F1142" s="2" t="s">
        <v>442</v>
      </c>
      <c r="G1142" s="4">
        <v>2364.66</v>
      </c>
      <c r="H1142" s="4">
        <f>表2[[#This Row],[借方发生额]]/10000</f>
        <v>0.236466</v>
      </c>
      <c r="I1142" s="2" t="s">
        <v>31</v>
      </c>
      <c r="J1142" s="1">
        <f t="shared" si="17"/>
        <v>2025</v>
      </c>
      <c r="K1142" s="1" t="s">
        <v>35</v>
      </c>
      <c r="L1142" s="2" t="s">
        <v>9</v>
      </c>
    </row>
    <row r="1143" spans="1:12">
      <c r="A1143" s="3">
        <v>45930</v>
      </c>
      <c r="B1143" s="1">
        <v>9</v>
      </c>
      <c r="C1143" s="1">
        <v>806</v>
      </c>
      <c r="D1143" s="2" t="s">
        <v>23</v>
      </c>
      <c r="E1143" s="1" t="s">
        <v>38</v>
      </c>
      <c r="F1143" s="2" t="s">
        <v>258</v>
      </c>
      <c r="G1143" s="4">
        <v>3000</v>
      </c>
      <c r="H1143" s="4">
        <f>表2[[#This Row],[借方发生额]]/10000</f>
        <v>0.3</v>
      </c>
      <c r="I1143" s="2" t="s">
        <v>31</v>
      </c>
      <c r="J1143" s="1">
        <f t="shared" si="17"/>
        <v>2025</v>
      </c>
      <c r="K1143" s="1" t="s">
        <v>40</v>
      </c>
      <c r="L1143" s="2" t="s">
        <v>9</v>
      </c>
    </row>
    <row r="1144" hidden="1" spans="1:12">
      <c r="A1144" s="3">
        <v>45930</v>
      </c>
      <c r="B1144" s="1">
        <v>9</v>
      </c>
      <c r="C1144" s="1">
        <v>807</v>
      </c>
      <c r="D1144" s="2" t="s">
        <v>23</v>
      </c>
      <c r="E1144" s="1" t="s">
        <v>36</v>
      </c>
      <c r="F1144" s="2" t="s">
        <v>443</v>
      </c>
      <c r="G1144" s="4">
        <v>70080</v>
      </c>
      <c r="H1144" s="4">
        <f>表2[[#This Row],[借方发生额]]/10000</f>
        <v>7.008</v>
      </c>
      <c r="I1144" s="2" t="s">
        <v>31</v>
      </c>
      <c r="J1144" s="1">
        <f t="shared" si="17"/>
        <v>2025</v>
      </c>
      <c r="K1144" s="1" t="s">
        <v>8</v>
      </c>
      <c r="L1144" s="2" t="s">
        <v>8</v>
      </c>
    </row>
    <row r="1145" hidden="1" spans="1:12">
      <c r="A1145" s="3">
        <v>45930</v>
      </c>
      <c r="B1145" s="1">
        <v>9</v>
      </c>
      <c r="C1145" s="1">
        <v>808</v>
      </c>
      <c r="D1145" s="2" t="s">
        <v>23</v>
      </c>
      <c r="E1145" s="1" t="s">
        <v>36</v>
      </c>
      <c r="F1145" s="2" t="s">
        <v>444</v>
      </c>
      <c r="G1145" s="4">
        <v>25350</v>
      </c>
      <c r="H1145" s="4">
        <f>表2[[#This Row],[借方发生额]]/10000</f>
        <v>2.535</v>
      </c>
      <c r="I1145" s="2" t="s">
        <v>31</v>
      </c>
      <c r="J1145" s="1">
        <f t="shared" si="17"/>
        <v>2025</v>
      </c>
      <c r="K1145" s="1" t="s">
        <v>8</v>
      </c>
      <c r="L1145" s="2" t="s">
        <v>8</v>
      </c>
    </row>
    <row r="1146" spans="1:12">
      <c r="A1146" s="3">
        <v>45930</v>
      </c>
      <c r="B1146" s="1">
        <v>9</v>
      </c>
      <c r="C1146" s="1">
        <v>808</v>
      </c>
      <c r="D1146" s="2" t="s">
        <v>23</v>
      </c>
      <c r="E1146" s="1" t="s">
        <v>56</v>
      </c>
      <c r="F1146" s="2" t="s">
        <v>445</v>
      </c>
      <c r="G1146" s="1">
        <v>187.4</v>
      </c>
      <c r="H1146" s="4">
        <f>表2[[#This Row],[借方发生额]]/10000</f>
        <v>0.01874</v>
      </c>
      <c r="I1146" s="2" t="s">
        <v>31</v>
      </c>
      <c r="J1146" s="1">
        <f t="shared" si="17"/>
        <v>2025</v>
      </c>
      <c r="K1146" s="1" t="s">
        <v>58</v>
      </c>
      <c r="L1146" s="2" t="s">
        <v>9</v>
      </c>
    </row>
    <row r="1147" spans="1:12">
      <c r="A1147" s="3">
        <v>45930</v>
      </c>
      <c r="B1147" s="1">
        <v>9</v>
      </c>
      <c r="C1147" s="1">
        <v>808</v>
      </c>
      <c r="D1147" s="2" t="s">
        <v>23</v>
      </c>
      <c r="E1147" s="1" t="s">
        <v>38</v>
      </c>
      <c r="F1147" s="2" t="s">
        <v>446</v>
      </c>
      <c r="G1147" s="4">
        <v>1089.3</v>
      </c>
      <c r="H1147" s="4">
        <f>表2[[#This Row],[借方发生额]]/10000</f>
        <v>0.10893</v>
      </c>
      <c r="I1147" s="2" t="s">
        <v>31</v>
      </c>
      <c r="J1147" s="1">
        <f t="shared" si="17"/>
        <v>2025</v>
      </c>
      <c r="K1147" s="1" t="s">
        <v>40</v>
      </c>
      <c r="L1147" s="2" t="s">
        <v>9</v>
      </c>
    </row>
    <row r="1148" hidden="1" spans="1:12">
      <c r="A1148" s="3">
        <v>45930</v>
      </c>
      <c r="B1148" s="1">
        <v>9</v>
      </c>
      <c r="C1148" s="1">
        <v>808</v>
      </c>
      <c r="D1148" s="2" t="s">
        <v>23</v>
      </c>
      <c r="E1148" s="1" t="s">
        <v>29</v>
      </c>
      <c r="F1148" s="2" t="s">
        <v>104</v>
      </c>
      <c r="G1148" s="4">
        <v>72436.98</v>
      </c>
      <c r="H1148" s="4">
        <f>表2[[#This Row],[借方发生额]]/10000</f>
        <v>7.243698</v>
      </c>
      <c r="I1148" s="2" t="s">
        <v>31</v>
      </c>
      <c r="J1148" s="1">
        <f t="shared" si="17"/>
        <v>2025</v>
      </c>
      <c r="K1148" s="1" t="s">
        <v>32</v>
      </c>
      <c r="L1148" s="2" t="s">
        <v>7</v>
      </c>
    </row>
    <row r="1149" spans="1:12">
      <c r="A1149" s="3">
        <v>45930</v>
      </c>
      <c r="B1149" s="1">
        <v>9</v>
      </c>
      <c r="C1149" s="1">
        <v>808</v>
      </c>
      <c r="D1149" s="2" t="s">
        <v>23</v>
      </c>
      <c r="E1149" s="1" t="s">
        <v>56</v>
      </c>
      <c r="F1149" s="2" t="s">
        <v>447</v>
      </c>
      <c r="G1149" s="1">
        <v>106.2</v>
      </c>
      <c r="H1149" s="4">
        <f>表2[[#This Row],[借方发生额]]/10000</f>
        <v>0.01062</v>
      </c>
      <c r="I1149" s="2" t="s">
        <v>31</v>
      </c>
      <c r="J1149" s="1">
        <f t="shared" si="17"/>
        <v>2025</v>
      </c>
      <c r="K1149" s="1" t="s">
        <v>58</v>
      </c>
      <c r="L1149" s="2" t="s">
        <v>9</v>
      </c>
    </row>
    <row r="1150" spans="1:12">
      <c r="A1150" s="3">
        <v>45930</v>
      </c>
      <c r="B1150" s="1">
        <v>9</v>
      </c>
      <c r="C1150" s="1">
        <v>808</v>
      </c>
      <c r="D1150" s="2" t="s">
        <v>23</v>
      </c>
      <c r="E1150" s="1" t="s">
        <v>38</v>
      </c>
      <c r="F1150" s="2" t="s">
        <v>447</v>
      </c>
      <c r="G1150" s="4">
        <v>8451.83</v>
      </c>
      <c r="H1150" s="4">
        <f>表2[[#This Row],[借方发生额]]/10000</f>
        <v>0.845183</v>
      </c>
      <c r="I1150" s="2" t="s">
        <v>31</v>
      </c>
      <c r="J1150" s="1">
        <f t="shared" si="17"/>
        <v>2025</v>
      </c>
      <c r="K1150" s="1" t="s">
        <v>40</v>
      </c>
      <c r="L1150" s="2" t="s">
        <v>9</v>
      </c>
    </row>
    <row r="1151" spans="1:12">
      <c r="A1151" s="3">
        <v>45930</v>
      </c>
      <c r="B1151" s="1">
        <v>9</v>
      </c>
      <c r="C1151" s="1">
        <v>808</v>
      </c>
      <c r="D1151" s="2" t="s">
        <v>23</v>
      </c>
      <c r="E1151" s="1" t="s">
        <v>77</v>
      </c>
      <c r="F1151" s="2" t="s">
        <v>448</v>
      </c>
      <c r="G1151" s="1">
        <v>117.5</v>
      </c>
      <c r="H1151" s="4">
        <f>表2[[#This Row],[借方发生额]]/10000</f>
        <v>0.01175</v>
      </c>
      <c r="I1151" s="2" t="s">
        <v>31</v>
      </c>
      <c r="J1151" s="1">
        <f t="shared" si="17"/>
        <v>2025</v>
      </c>
      <c r="K1151" s="1" t="s">
        <v>79</v>
      </c>
      <c r="L1151" s="2" t="s">
        <v>9</v>
      </c>
    </row>
    <row r="1152" spans="1:12">
      <c r="A1152" s="3">
        <v>45930</v>
      </c>
      <c r="B1152" s="1">
        <v>9</v>
      </c>
      <c r="C1152" s="1">
        <v>808</v>
      </c>
      <c r="D1152" s="2" t="s">
        <v>23</v>
      </c>
      <c r="E1152" s="1" t="s">
        <v>56</v>
      </c>
      <c r="F1152" s="2" t="s">
        <v>449</v>
      </c>
      <c r="G1152" s="4">
        <v>3286.54</v>
      </c>
      <c r="H1152" s="4">
        <f>表2[[#This Row],[借方发生额]]/10000</f>
        <v>0.328654</v>
      </c>
      <c r="I1152" s="2" t="s">
        <v>31</v>
      </c>
      <c r="J1152" s="1">
        <f t="shared" si="17"/>
        <v>2025</v>
      </c>
      <c r="K1152" s="1" t="s">
        <v>58</v>
      </c>
      <c r="L1152" s="2" t="s">
        <v>9</v>
      </c>
    </row>
    <row r="1153" spans="1:12">
      <c r="A1153" s="3">
        <v>45930</v>
      </c>
      <c r="B1153" s="1">
        <v>9</v>
      </c>
      <c r="C1153" s="1">
        <v>808</v>
      </c>
      <c r="D1153" s="2" t="s">
        <v>23</v>
      </c>
      <c r="E1153" s="1" t="s">
        <v>38</v>
      </c>
      <c r="F1153" s="2" t="s">
        <v>449</v>
      </c>
      <c r="G1153" s="4">
        <v>1265</v>
      </c>
      <c r="H1153" s="4">
        <f>表2[[#This Row],[借方发生额]]/10000</f>
        <v>0.1265</v>
      </c>
      <c r="I1153" s="2" t="s">
        <v>31</v>
      </c>
      <c r="J1153" s="1">
        <f t="shared" si="17"/>
        <v>2025</v>
      </c>
      <c r="K1153" s="1" t="s">
        <v>40</v>
      </c>
      <c r="L1153" s="2" t="s">
        <v>9</v>
      </c>
    </row>
    <row r="1154" hidden="1" spans="1:12">
      <c r="A1154" s="3">
        <v>45930</v>
      </c>
      <c r="B1154" s="1">
        <v>9</v>
      </c>
      <c r="C1154" s="1">
        <v>808</v>
      </c>
      <c r="D1154" s="2" t="s">
        <v>23</v>
      </c>
      <c r="E1154" s="1" t="s">
        <v>29</v>
      </c>
      <c r="F1154" s="2" t="s">
        <v>95</v>
      </c>
      <c r="G1154" s="4">
        <v>96217.95</v>
      </c>
      <c r="H1154" s="4">
        <f>表2[[#This Row],[借方发生额]]/10000</f>
        <v>9.621795</v>
      </c>
      <c r="I1154" s="2" t="s">
        <v>31</v>
      </c>
      <c r="J1154" s="1">
        <f t="shared" ref="J1154:J1217" si="18">YEAR(A1154)</f>
        <v>2025</v>
      </c>
      <c r="K1154" s="1" t="s">
        <v>32</v>
      </c>
      <c r="L1154" s="2" t="s">
        <v>7</v>
      </c>
    </row>
    <row r="1155" hidden="1" spans="1:12">
      <c r="A1155" s="3">
        <v>45930</v>
      </c>
      <c r="B1155" s="1">
        <v>9</v>
      </c>
      <c r="C1155" s="1">
        <v>808</v>
      </c>
      <c r="D1155" s="2" t="s">
        <v>23</v>
      </c>
      <c r="E1155" s="1" t="s">
        <v>36</v>
      </c>
      <c r="F1155" s="2" t="s">
        <v>450</v>
      </c>
      <c r="G1155" s="4">
        <v>28000</v>
      </c>
      <c r="H1155" s="4">
        <f>表2[[#This Row],[借方发生额]]/10000</f>
        <v>2.8</v>
      </c>
      <c r="I1155" s="2" t="s">
        <v>31</v>
      </c>
      <c r="J1155" s="1">
        <f t="shared" si="18"/>
        <v>2025</v>
      </c>
      <c r="K1155" s="1" t="s">
        <v>8</v>
      </c>
      <c r="L1155" s="2" t="s">
        <v>8</v>
      </c>
    </row>
    <row r="1156" hidden="1" spans="1:12">
      <c r="A1156" s="3">
        <v>45930</v>
      </c>
      <c r="B1156" s="1">
        <v>9</v>
      </c>
      <c r="C1156" s="1">
        <v>808</v>
      </c>
      <c r="D1156" s="2" t="s">
        <v>23</v>
      </c>
      <c r="E1156" s="1" t="s">
        <v>29</v>
      </c>
      <c r="F1156" s="2" t="s">
        <v>55</v>
      </c>
      <c r="G1156" s="4">
        <v>106493.72</v>
      </c>
      <c r="H1156" s="4">
        <f>表2[[#This Row],[借方发生额]]/10000</f>
        <v>10.649372</v>
      </c>
      <c r="I1156" s="2" t="s">
        <v>31</v>
      </c>
      <c r="J1156" s="1">
        <f t="shared" si="18"/>
        <v>2025</v>
      </c>
      <c r="K1156" s="1" t="s">
        <v>32</v>
      </c>
      <c r="L1156" s="2" t="s">
        <v>7</v>
      </c>
    </row>
    <row r="1157" hidden="1" spans="1:12">
      <c r="A1157" s="3">
        <v>45930</v>
      </c>
      <c r="B1157" s="1">
        <v>9</v>
      </c>
      <c r="C1157" s="1">
        <v>808</v>
      </c>
      <c r="D1157" s="2" t="s">
        <v>23</v>
      </c>
      <c r="E1157" s="1" t="s">
        <v>36</v>
      </c>
      <c r="F1157" s="2" t="s">
        <v>451</v>
      </c>
      <c r="G1157" s="4">
        <v>341584.16</v>
      </c>
      <c r="H1157" s="4">
        <f>表2[[#This Row],[借方发生额]]/10000</f>
        <v>34.158416</v>
      </c>
      <c r="I1157" s="2" t="s">
        <v>31</v>
      </c>
      <c r="J1157" s="1">
        <f t="shared" si="18"/>
        <v>2025</v>
      </c>
      <c r="K1157" s="1" t="s">
        <v>8</v>
      </c>
      <c r="L1157" s="2" t="s">
        <v>8</v>
      </c>
    </row>
    <row r="1158" hidden="1" spans="1:12">
      <c r="A1158" s="3">
        <v>45930</v>
      </c>
      <c r="B1158" s="1">
        <v>9</v>
      </c>
      <c r="C1158" s="1">
        <v>808</v>
      </c>
      <c r="D1158" s="2" t="s">
        <v>23</v>
      </c>
      <c r="E1158" s="1" t="s">
        <v>29</v>
      </c>
      <c r="F1158" s="2" t="s">
        <v>69</v>
      </c>
      <c r="G1158" s="4">
        <v>183130.76</v>
      </c>
      <c r="H1158" s="4">
        <f>表2[[#This Row],[借方发生额]]/10000</f>
        <v>18.313076</v>
      </c>
      <c r="I1158" s="2" t="s">
        <v>31</v>
      </c>
      <c r="J1158" s="1">
        <f t="shared" si="18"/>
        <v>2025</v>
      </c>
      <c r="K1158" s="1" t="s">
        <v>32</v>
      </c>
      <c r="L1158" s="2" t="s">
        <v>7</v>
      </c>
    </row>
    <row r="1159" hidden="1" spans="1:12">
      <c r="A1159" s="3">
        <v>45930</v>
      </c>
      <c r="B1159" s="1">
        <v>9</v>
      </c>
      <c r="C1159" s="1">
        <v>808</v>
      </c>
      <c r="D1159" s="2" t="s">
        <v>23</v>
      </c>
      <c r="E1159" s="1" t="s">
        <v>36</v>
      </c>
      <c r="F1159" s="2" t="s">
        <v>450</v>
      </c>
      <c r="G1159" s="4">
        <v>27534</v>
      </c>
      <c r="H1159" s="4">
        <f>表2[[#This Row],[借方发生额]]/10000</f>
        <v>2.7534</v>
      </c>
      <c r="I1159" s="2" t="s">
        <v>31</v>
      </c>
      <c r="J1159" s="1">
        <f t="shared" si="18"/>
        <v>2025</v>
      </c>
      <c r="K1159" s="1" t="s">
        <v>8</v>
      </c>
      <c r="L1159" s="2" t="s">
        <v>8</v>
      </c>
    </row>
    <row r="1160" spans="1:12">
      <c r="A1160" s="3">
        <v>45930</v>
      </c>
      <c r="B1160" s="1">
        <v>9</v>
      </c>
      <c r="C1160" s="1">
        <v>808</v>
      </c>
      <c r="D1160" s="2" t="s">
        <v>23</v>
      </c>
      <c r="E1160" s="1" t="s">
        <v>56</v>
      </c>
      <c r="F1160" s="2" t="s">
        <v>452</v>
      </c>
      <c r="G1160" s="1">
        <v>308.45</v>
      </c>
      <c r="H1160" s="4">
        <f>表2[[#This Row],[借方发生额]]/10000</f>
        <v>0.030845</v>
      </c>
      <c r="I1160" s="2" t="s">
        <v>31</v>
      </c>
      <c r="J1160" s="1">
        <f t="shared" si="18"/>
        <v>2025</v>
      </c>
      <c r="K1160" s="1" t="s">
        <v>58</v>
      </c>
      <c r="L1160" s="2" t="s">
        <v>9</v>
      </c>
    </row>
    <row r="1161" spans="1:12">
      <c r="A1161" s="3">
        <v>45930</v>
      </c>
      <c r="B1161" s="1">
        <v>9</v>
      </c>
      <c r="C1161" s="1">
        <v>808</v>
      </c>
      <c r="D1161" s="2" t="s">
        <v>23</v>
      </c>
      <c r="E1161" s="1" t="s">
        <v>56</v>
      </c>
      <c r="F1161" s="2" t="s">
        <v>445</v>
      </c>
      <c r="G1161" s="1">
        <v>299</v>
      </c>
      <c r="H1161" s="4">
        <f>表2[[#This Row],[借方发生额]]/10000</f>
        <v>0.0299</v>
      </c>
      <c r="I1161" s="2" t="s">
        <v>31</v>
      </c>
      <c r="J1161" s="1">
        <f t="shared" si="18"/>
        <v>2025</v>
      </c>
      <c r="K1161" s="1" t="s">
        <v>58</v>
      </c>
      <c r="L1161" s="2" t="s">
        <v>9</v>
      </c>
    </row>
    <row r="1162" spans="1:12">
      <c r="A1162" s="3">
        <v>45930</v>
      </c>
      <c r="B1162" s="1">
        <v>9</v>
      </c>
      <c r="C1162" s="1">
        <v>808</v>
      </c>
      <c r="D1162" s="2" t="s">
        <v>23</v>
      </c>
      <c r="E1162" s="1" t="s">
        <v>38</v>
      </c>
      <c r="F1162" s="2" t="s">
        <v>448</v>
      </c>
      <c r="G1162" s="4">
        <v>5308.9</v>
      </c>
      <c r="H1162" s="4">
        <f>表2[[#This Row],[借方发生额]]/10000</f>
        <v>0.53089</v>
      </c>
      <c r="I1162" s="2" t="s">
        <v>31</v>
      </c>
      <c r="J1162" s="1">
        <f t="shared" si="18"/>
        <v>2025</v>
      </c>
      <c r="K1162" s="1" t="s">
        <v>40</v>
      </c>
      <c r="L1162" s="2" t="s">
        <v>9</v>
      </c>
    </row>
    <row r="1163" spans="1:12">
      <c r="A1163" s="3">
        <v>45930</v>
      </c>
      <c r="B1163" s="1">
        <v>9</v>
      </c>
      <c r="C1163" s="1">
        <v>808</v>
      </c>
      <c r="D1163" s="2" t="s">
        <v>23</v>
      </c>
      <c r="E1163" s="1" t="s">
        <v>56</v>
      </c>
      <c r="F1163" s="2" t="s">
        <v>445</v>
      </c>
      <c r="G1163" s="1">
        <v>336.9</v>
      </c>
      <c r="H1163" s="4">
        <f>表2[[#This Row],[借方发生额]]/10000</f>
        <v>0.03369</v>
      </c>
      <c r="I1163" s="2" t="s">
        <v>31</v>
      </c>
      <c r="J1163" s="1">
        <f t="shared" si="18"/>
        <v>2025</v>
      </c>
      <c r="K1163" s="1" t="s">
        <v>58</v>
      </c>
      <c r="L1163" s="2" t="s">
        <v>9</v>
      </c>
    </row>
    <row r="1164" spans="1:12">
      <c r="A1164" s="3">
        <v>45930</v>
      </c>
      <c r="B1164" s="1">
        <v>9</v>
      </c>
      <c r="C1164" s="1">
        <v>808</v>
      </c>
      <c r="D1164" s="2" t="s">
        <v>23</v>
      </c>
      <c r="E1164" s="1" t="s">
        <v>38</v>
      </c>
      <c r="F1164" s="2" t="s">
        <v>445</v>
      </c>
      <c r="G1164" s="4">
        <v>8518.49</v>
      </c>
      <c r="H1164" s="4">
        <f>表2[[#This Row],[借方发生额]]/10000</f>
        <v>0.851849</v>
      </c>
      <c r="I1164" s="2" t="s">
        <v>31</v>
      </c>
      <c r="J1164" s="1">
        <f t="shared" si="18"/>
        <v>2025</v>
      </c>
      <c r="K1164" s="1" t="s">
        <v>40</v>
      </c>
      <c r="L1164" s="2" t="s">
        <v>9</v>
      </c>
    </row>
    <row r="1165" spans="1:12">
      <c r="A1165" s="3">
        <v>45930</v>
      </c>
      <c r="B1165" s="1">
        <v>9</v>
      </c>
      <c r="C1165" s="1">
        <v>808</v>
      </c>
      <c r="D1165" s="2" t="s">
        <v>23</v>
      </c>
      <c r="E1165" s="1" t="s">
        <v>56</v>
      </c>
      <c r="F1165" s="2" t="s">
        <v>453</v>
      </c>
      <c r="G1165" s="1">
        <v>99.6</v>
      </c>
      <c r="H1165" s="4">
        <f>表2[[#This Row],[借方发生额]]/10000</f>
        <v>0.00996</v>
      </c>
      <c r="I1165" s="2" t="s">
        <v>31</v>
      </c>
      <c r="J1165" s="1">
        <f t="shared" si="18"/>
        <v>2025</v>
      </c>
      <c r="K1165" s="1" t="s">
        <v>58</v>
      </c>
      <c r="L1165" s="2" t="s">
        <v>9</v>
      </c>
    </row>
    <row r="1166" spans="1:12">
      <c r="A1166" s="3">
        <v>45930</v>
      </c>
      <c r="B1166" s="1">
        <v>9</v>
      </c>
      <c r="C1166" s="1">
        <v>808</v>
      </c>
      <c r="D1166" s="2" t="s">
        <v>23</v>
      </c>
      <c r="E1166" s="1" t="s">
        <v>38</v>
      </c>
      <c r="F1166" s="2" t="s">
        <v>453</v>
      </c>
      <c r="G1166" s="4">
        <v>8233.9</v>
      </c>
      <c r="H1166" s="4">
        <f>表2[[#This Row],[借方发生额]]/10000</f>
        <v>0.82339</v>
      </c>
      <c r="I1166" s="2" t="s">
        <v>31</v>
      </c>
      <c r="J1166" s="1">
        <f t="shared" si="18"/>
        <v>2025</v>
      </c>
      <c r="K1166" s="1" t="s">
        <v>40</v>
      </c>
      <c r="L1166" s="2" t="s">
        <v>9</v>
      </c>
    </row>
    <row r="1167" spans="1:12">
      <c r="A1167" s="3">
        <v>45930</v>
      </c>
      <c r="B1167" s="1">
        <v>9</v>
      </c>
      <c r="C1167" s="1">
        <v>808</v>
      </c>
      <c r="D1167" s="2" t="s">
        <v>23</v>
      </c>
      <c r="E1167" s="1" t="s">
        <v>56</v>
      </c>
      <c r="F1167" s="2" t="s">
        <v>454</v>
      </c>
      <c r="G1167" s="1">
        <v>201.1</v>
      </c>
      <c r="H1167" s="4">
        <f>表2[[#This Row],[借方发生额]]/10000</f>
        <v>0.02011</v>
      </c>
      <c r="I1167" s="2" t="s">
        <v>31</v>
      </c>
      <c r="J1167" s="1">
        <f t="shared" si="18"/>
        <v>2025</v>
      </c>
      <c r="K1167" s="1" t="s">
        <v>58</v>
      </c>
      <c r="L1167" s="2" t="s">
        <v>9</v>
      </c>
    </row>
    <row r="1168" hidden="1" spans="1:12">
      <c r="A1168" s="3">
        <v>45930</v>
      </c>
      <c r="B1168" s="1">
        <v>9</v>
      </c>
      <c r="C1168" s="1">
        <v>808</v>
      </c>
      <c r="D1168" s="2" t="s">
        <v>23</v>
      </c>
      <c r="E1168" s="1" t="s">
        <v>36</v>
      </c>
      <c r="F1168" s="2" t="s">
        <v>451</v>
      </c>
      <c r="G1168" s="4">
        <v>227722.77</v>
      </c>
      <c r="H1168" s="4">
        <f>表2[[#This Row],[借方发生额]]/10000</f>
        <v>22.772277</v>
      </c>
      <c r="I1168" s="2" t="s">
        <v>31</v>
      </c>
      <c r="J1168" s="1">
        <f t="shared" si="18"/>
        <v>2025</v>
      </c>
      <c r="K1168" s="1" t="s">
        <v>8</v>
      </c>
      <c r="L1168" s="2" t="s">
        <v>8</v>
      </c>
    </row>
    <row r="1169" hidden="1" spans="1:12">
      <c r="A1169" s="3">
        <v>45930</v>
      </c>
      <c r="B1169" s="1">
        <v>9</v>
      </c>
      <c r="C1169" s="1">
        <v>808</v>
      </c>
      <c r="D1169" s="2" t="s">
        <v>23</v>
      </c>
      <c r="E1169" s="1" t="s">
        <v>36</v>
      </c>
      <c r="F1169" s="2" t="s">
        <v>450</v>
      </c>
      <c r="G1169" s="4">
        <v>48840</v>
      </c>
      <c r="H1169" s="4">
        <f>表2[[#This Row],[借方发生额]]/10000</f>
        <v>4.884</v>
      </c>
      <c r="I1169" s="2" t="s">
        <v>31</v>
      </c>
      <c r="J1169" s="1">
        <f t="shared" si="18"/>
        <v>2025</v>
      </c>
      <c r="K1169" s="1" t="s">
        <v>8</v>
      </c>
      <c r="L1169" s="2" t="s">
        <v>8</v>
      </c>
    </row>
    <row r="1170" hidden="1" spans="1:12">
      <c r="A1170" s="3">
        <v>45930</v>
      </c>
      <c r="B1170" s="1">
        <v>9</v>
      </c>
      <c r="C1170" s="1">
        <v>808</v>
      </c>
      <c r="D1170" s="2" t="s">
        <v>23</v>
      </c>
      <c r="E1170" s="1" t="s">
        <v>36</v>
      </c>
      <c r="F1170" s="2" t="s">
        <v>450</v>
      </c>
      <c r="G1170" s="4">
        <v>30500</v>
      </c>
      <c r="H1170" s="4">
        <f>表2[[#This Row],[借方发生额]]/10000</f>
        <v>3.05</v>
      </c>
      <c r="I1170" s="2" t="s">
        <v>31</v>
      </c>
      <c r="J1170" s="1">
        <f t="shared" si="18"/>
        <v>2025</v>
      </c>
      <c r="K1170" s="1" t="s">
        <v>8</v>
      </c>
      <c r="L1170" s="2" t="s">
        <v>8</v>
      </c>
    </row>
    <row r="1171" spans="1:12">
      <c r="A1171" s="3">
        <v>45930</v>
      </c>
      <c r="B1171" s="1">
        <v>9</v>
      </c>
      <c r="C1171" s="1">
        <v>808</v>
      </c>
      <c r="D1171" s="2" t="s">
        <v>23</v>
      </c>
      <c r="E1171" s="1" t="s">
        <v>56</v>
      </c>
      <c r="F1171" s="2" t="s">
        <v>455</v>
      </c>
      <c r="G1171" s="1">
        <v>253.73</v>
      </c>
      <c r="H1171" s="4">
        <f>表2[[#This Row],[借方发生额]]/10000</f>
        <v>0.025373</v>
      </c>
      <c r="I1171" s="2" t="s">
        <v>31</v>
      </c>
      <c r="J1171" s="1">
        <f t="shared" si="18"/>
        <v>2025</v>
      </c>
      <c r="K1171" s="1" t="s">
        <v>58</v>
      </c>
      <c r="L1171" s="2" t="s">
        <v>9</v>
      </c>
    </row>
    <row r="1172" spans="1:12">
      <c r="A1172" s="3">
        <v>45930</v>
      </c>
      <c r="B1172" s="1">
        <v>9</v>
      </c>
      <c r="C1172" s="1">
        <v>808</v>
      </c>
      <c r="D1172" s="2" t="s">
        <v>23</v>
      </c>
      <c r="E1172" s="1" t="s">
        <v>38</v>
      </c>
      <c r="F1172" s="2" t="s">
        <v>456</v>
      </c>
      <c r="G1172" s="4">
        <v>8620.6</v>
      </c>
      <c r="H1172" s="4">
        <f>表2[[#This Row],[借方发生额]]/10000</f>
        <v>0.86206</v>
      </c>
      <c r="I1172" s="2" t="s">
        <v>31</v>
      </c>
      <c r="J1172" s="1">
        <f t="shared" si="18"/>
        <v>2025</v>
      </c>
      <c r="K1172" s="1" t="s">
        <v>40</v>
      </c>
      <c r="L1172" s="2" t="s">
        <v>9</v>
      </c>
    </row>
    <row r="1173" spans="1:12">
      <c r="A1173" s="3">
        <v>45930</v>
      </c>
      <c r="B1173" s="1">
        <v>9</v>
      </c>
      <c r="C1173" s="1">
        <v>808</v>
      </c>
      <c r="D1173" s="2" t="s">
        <v>23</v>
      </c>
      <c r="E1173" s="1" t="s">
        <v>73</v>
      </c>
      <c r="F1173" s="2" t="s">
        <v>457</v>
      </c>
      <c r="G1173" s="4">
        <v>3017</v>
      </c>
      <c r="H1173" s="4">
        <f>表2[[#This Row],[借方发生额]]/10000</f>
        <v>0.3017</v>
      </c>
      <c r="I1173" s="2" t="s">
        <v>31</v>
      </c>
      <c r="J1173" s="1">
        <f t="shared" si="18"/>
        <v>2025</v>
      </c>
      <c r="K1173" s="1" t="s">
        <v>75</v>
      </c>
      <c r="L1173" s="2" t="s">
        <v>9</v>
      </c>
    </row>
    <row r="1174" spans="1:12">
      <c r="A1174" s="3">
        <v>45930</v>
      </c>
      <c r="B1174" s="1">
        <v>9</v>
      </c>
      <c r="C1174" s="1">
        <v>808</v>
      </c>
      <c r="D1174" s="2" t="s">
        <v>23</v>
      </c>
      <c r="E1174" s="1" t="s">
        <v>56</v>
      </c>
      <c r="F1174" s="2" t="s">
        <v>456</v>
      </c>
      <c r="G1174" s="1">
        <v>233.6</v>
      </c>
      <c r="H1174" s="4">
        <f>表2[[#This Row],[借方发生额]]/10000</f>
        <v>0.02336</v>
      </c>
      <c r="I1174" s="2" t="s">
        <v>31</v>
      </c>
      <c r="J1174" s="1">
        <f t="shared" si="18"/>
        <v>2025</v>
      </c>
      <c r="K1174" s="1" t="s">
        <v>58</v>
      </c>
      <c r="L1174" s="2" t="s">
        <v>9</v>
      </c>
    </row>
    <row r="1175" hidden="1" spans="1:12">
      <c r="A1175" s="3">
        <v>45930</v>
      </c>
      <c r="B1175" s="1">
        <v>9</v>
      </c>
      <c r="C1175" s="1">
        <v>808</v>
      </c>
      <c r="D1175" s="2" t="s">
        <v>23</v>
      </c>
      <c r="E1175" s="1" t="s">
        <v>36</v>
      </c>
      <c r="F1175" s="2" t="s">
        <v>458</v>
      </c>
      <c r="G1175" s="4">
        <v>65739</v>
      </c>
      <c r="H1175" s="4">
        <f>表2[[#This Row],[借方发生额]]/10000</f>
        <v>6.5739</v>
      </c>
      <c r="I1175" s="2" t="s">
        <v>31</v>
      </c>
      <c r="J1175" s="1">
        <f t="shared" si="18"/>
        <v>2025</v>
      </c>
      <c r="K1175" s="1" t="s">
        <v>8</v>
      </c>
      <c r="L1175" s="2" t="s">
        <v>8</v>
      </c>
    </row>
    <row r="1176" spans="1:12">
      <c r="A1176" s="3">
        <v>45930</v>
      </c>
      <c r="B1176" s="1">
        <v>9</v>
      </c>
      <c r="C1176" s="1">
        <v>808</v>
      </c>
      <c r="D1176" s="2" t="s">
        <v>23</v>
      </c>
      <c r="E1176" s="1" t="s">
        <v>56</v>
      </c>
      <c r="F1176" s="2" t="s">
        <v>459</v>
      </c>
      <c r="G1176" s="1">
        <v>985.39</v>
      </c>
      <c r="H1176" s="4">
        <f>表2[[#This Row],[借方发生额]]/10000</f>
        <v>0.098539</v>
      </c>
      <c r="I1176" s="2" t="s">
        <v>31</v>
      </c>
      <c r="J1176" s="1">
        <f t="shared" si="18"/>
        <v>2025</v>
      </c>
      <c r="K1176" s="1" t="s">
        <v>58</v>
      </c>
      <c r="L1176" s="2" t="s">
        <v>9</v>
      </c>
    </row>
    <row r="1177" spans="1:12">
      <c r="A1177" s="3">
        <v>45930</v>
      </c>
      <c r="B1177" s="1">
        <v>9</v>
      </c>
      <c r="C1177" s="1">
        <v>808</v>
      </c>
      <c r="D1177" s="2" t="s">
        <v>23</v>
      </c>
      <c r="E1177" s="1" t="s">
        <v>81</v>
      </c>
      <c r="F1177" s="2" t="s">
        <v>459</v>
      </c>
      <c r="G1177" s="4">
        <v>1841</v>
      </c>
      <c r="H1177" s="4">
        <f>表2[[#This Row],[借方发生额]]/10000</f>
        <v>0.1841</v>
      </c>
      <c r="I1177" s="2" t="s">
        <v>31</v>
      </c>
      <c r="J1177" s="1">
        <f t="shared" si="18"/>
        <v>2025</v>
      </c>
      <c r="K1177" s="1" t="s">
        <v>83</v>
      </c>
      <c r="L1177" s="2" t="s">
        <v>9</v>
      </c>
    </row>
    <row r="1178" spans="1:12">
      <c r="A1178" s="3">
        <v>45930</v>
      </c>
      <c r="B1178" s="1">
        <v>9</v>
      </c>
      <c r="C1178" s="1">
        <v>808</v>
      </c>
      <c r="D1178" s="2" t="s">
        <v>23</v>
      </c>
      <c r="E1178" s="1" t="s">
        <v>56</v>
      </c>
      <c r="F1178" s="2" t="s">
        <v>460</v>
      </c>
      <c r="G1178" s="4">
        <v>1403.82</v>
      </c>
      <c r="H1178" s="4">
        <f>表2[[#This Row],[借方发生额]]/10000</f>
        <v>0.140382</v>
      </c>
      <c r="I1178" s="2" t="s">
        <v>31</v>
      </c>
      <c r="J1178" s="1">
        <f t="shared" si="18"/>
        <v>2025</v>
      </c>
      <c r="K1178" s="1" t="s">
        <v>58</v>
      </c>
      <c r="L1178" s="2" t="s">
        <v>9</v>
      </c>
    </row>
    <row r="1179" hidden="1" spans="1:12">
      <c r="A1179" s="3">
        <v>45930</v>
      </c>
      <c r="B1179" s="1">
        <v>9</v>
      </c>
      <c r="C1179" s="1">
        <v>808</v>
      </c>
      <c r="D1179" s="2" t="s">
        <v>23</v>
      </c>
      <c r="E1179" s="1" t="s">
        <v>29</v>
      </c>
      <c r="F1179" s="2" t="s">
        <v>84</v>
      </c>
      <c r="G1179" s="4">
        <v>151160</v>
      </c>
      <c r="H1179" s="4">
        <f>表2[[#This Row],[借方发生额]]/10000</f>
        <v>15.116</v>
      </c>
      <c r="I1179" s="2" t="s">
        <v>31</v>
      </c>
      <c r="J1179" s="1">
        <f t="shared" si="18"/>
        <v>2025</v>
      </c>
      <c r="K1179" s="1" t="s">
        <v>32</v>
      </c>
      <c r="L1179" s="2" t="s">
        <v>7</v>
      </c>
    </row>
    <row r="1180" spans="1:12">
      <c r="A1180" s="3">
        <v>45930</v>
      </c>
      <c r="B1180" s="1">
        <v>9</v>
      </c>
      <c r="C1180" s="1">
        <v>808</v>
      </c>
      <c r="D1180" s="2" t="s">
        <v>23</v>
      </c>
      <c r="E1180" s="1" t="s">
        <v>38</v>
      </c>
      <c r="F1180" s="2" t="s">
        <v>456</v>
      </c>
      <c r="G1180" s="4">
        <v>7775.3</v>
      </c>
      <c r="H1180" s="4">
        <f>表2[[#This Row],[借方发生额]]/10000</f>
        <v>0.77753</v>
      </c>
      <c r="I1180" s="2" t="s">
        <v>31</v>
      </c>
      <c r="J1180" s="1">
        <f t="shared" si="18"/>
        <v>2025</v>
      </c>
      <c r="K1180" s="1" t="s">
        <v>40</v>
      </c>
      <c r="L1180" s="2" t="s">
        <v>9</v>
      </c>
    </row>
    <row r="1181" spans="1:12">
      <c r="A1181" s="3">
        <v>45930</v>
      </c>
      <c r="B1181" s="1">
        <v>9</v>
      </c>
      <c r="C1181" s="1">
        <v>808</v>
      </c>
      <c r="D1181" s="2" t="s">
        <v>23</v>
      </c>
      <c r="E1181" s="1" t="s">
        <v>56</v>
      </c>
      <c r="F1181" s="2" t="s">
        <v>456</v>
      </c>
      <c r="G1181" s="1">
        <v>35.4</v>
      </c>
      <c r="H1181" s="4">
        <f>表2[[#This Row],[借方发生额]]/10000</f>
        <v>0.00354</v>
      </c>
      <c r="I1181" s="2" t="s">
        <v>31</v>
      </c>
      <c r="J1181" s="1">
        <f t="shared" si="18"/>
        <v>2025</v>
      </c>
      <c r="K1181" s="1" t="s">
        <v>58</v>
      </c>
      <c r="L1181" s="2" t="s">
        <v>9</v>
      </c>
    </row>
    <row r="1182" hidden="1" spans="1:12">
      <c r="A1182" s="3">
        <v>45930</v>
      </c>
      <c r="B1182" s="1">
        <v>9</v>
      </c>
      <c r="C1182" s="1">
        <v>808</v>
      </c>
      <c r="D1182" s="2" t="s">
        <v>23</v>
      </c>
      <c r="E1182" s="1" t="s">
        <v>29</v>
      </c>
      <c r="F1182" s="2" t="s">
        <v>61</v>
      </c>
      <c r="G1182" s="4">
        <v>217255.99</v>
      </c>
      <c r="H1182" s="4">
        <f>表2[[#This Row],[借方发生额]]/10000</f>
        <v>21.725599</v>
      </c>
      <c r="I1182" s="2" t="s">
        <v>31</v>
      </c>
      <c r="J1182" s="1">
        <f t="shared" si="18"/>
        <v>2025</v>
      </c>
      <c r="K1182" s="1" t="s">
        <v>32</v>
      </c>
      <c r="L1182" s="2" t="s">
        <v>7</v>
      </c>
    </row>
    <row r="1183" spans="1:12">
      <c r="A1183" s="3">
        <v>45930</v>
      </c>
      <c r="B1183" s="1">
        <v>9</v>
      </c>
      <c r="C1183" s="1">
        <v>808</v>
      </c>
      <c r="D1183" s="2" t="s">
        <v>23</v>
      </c>
      <c r="E1183" s="1" t="s">
        <v>56</v>
      </c>
      <c r="F1183" s="2" t="s">
        <v>453</v>
      </c>
      <c r="G1183" s="1">
        <v>35</v>
      </c>
      <c r="H1183" s="4">
        <f>表2[[#This Row],[借方发生额]]/10000</f>
        <v>0.0035</v>
      </c>
      <c r="I1183" s="2" t="s">
        <v>31</v>
      </c>
      <c r="J1183" s="1">
        <f t="shared" si="18"/>
        <v>2025</v>
      </c>
      <c r="K1183" s="1" t="s">
        <v>58</v>
      </c>
      <c r="L1183" s="2" t="s">
        <v>9</v>
      </c>
    </row>
    <row r="1184" hidden="1" spans="1:12">
      <c r="A1184" s="3">
        <v>45930</v>
      </c>
      <c r="B1184" s="1">
        <v>9</v>
      </c>
      <c r="C1184" s="1">
        <v>808</v>
      </c>
      <c r="D1184" s="2" t="s">
        <v>23</v>
      </c>
      <c r="E1184" s="1" t="s">
        <v>36</v>
      </c>
      <c r="F1184" s="2" t="s">
        <v>450</v>
      </c>
      <c r="G1184" s="4">
        <v>25430</v>
      </c>
      <c r="H1184" s="4">
        <f>表2[[#This Row],[借方发生额]]/10000</f>
        <v>2.543</v>
      </c>
      <c r="I1184" s="2" t="s">
        <v>31</v>
      </c>
      <c r="J1184" s="1">
        <f t="shared" si="18"/>
        <v>2025</v>
      </c>
      <c r="K1184" s="1" t="s">
        <v>8</v>
      </c>
      <c r="L1184" s="2" t="s">
        <v>8</v>
      </c>
    </row>
    <row r="1185" spans="1:12">
      <c r="A1185" s="3">
        <v>45930</v>
      </c>
      <c r="B1185" s="1">
        <v>9</v>
      </c>
      <c r="C1185" s="1">
        <v>808</v>
      </c>
      <c r="D1185" s="2" t="s">
        <v>23</v>
      </c>
      <c r="E1185" s="1" t="s">
        <v>38</v>
      </c>
      <c r="F1185" s="2" t="s">
        <v>453</v>
      </c>
      <c r="G1185" s="4">
        <v>8000</v>
      </c>
      <c r="H1185" s="4">
        <f>表2[[#This Row],[借方发生额]]/10000</f>
        <v>0.8</v>
      </c>
      <c r="I1185" s="2" t="s">
        <v>31</v>
      </c>
      <c r="J1185" s="1">
        <f t="shared" si="18"/>
        <v>2025</v>
      </c>
      <c r="K1185" s="1" t="s">
        <v>40</v>
      </c>
      <c r="L1185" s="2" t="s">
        <v>9</v>
      </c>
    </row>
    <row r="1186" spans="1:12">
      <c r="A1186" s="3">
        <v>45930</v>
      </c>
      <c r="B1186" s="1">
        <v>9</v>
      </c>
      <c r="C1186" s="1">
        <v>808</v>
      </c>
      <c r="D1186" s="2" t="s">
        <v>23</v>
      </c>
      <c r="E1186" s="1" t="s">
        <v>56</v>
      </c>
      <c r="F1186" s="2" t="s">
        <v>454</v>
      </c>
      <c r="G1186" s="1">
        <v>473.4</v>
      </c>
      <c r="H1186" s="4">
        <f>表2[[#This Row],[借方发生额]]/10000</f>
        <v>0.04734</v>
      </c>
      <c r="I1186" s="2" t="s">
        <v>31</v>
      </c>
      <c r="J1186" s="1">
        <f t="shared" si="18"/>
        <v>2025</v>
      </c>
      <c r="K1186" s="1" t="s">
        <v>58</v>
      </c>
      <c r="L1186" s="2" t="s">
        <v>9</v>
      </c>
    </row>
    <row r="1187" hidden="1" spans="1:12">
      <c r="A1187" s="3">
        <v>45930</v>
      </c>
      <c r="B1187" s="1">
        <v>9</v>
      </c>
      <c r="C1187" s="1">
        <v>808</v>
      </c>
      <c r="D1187" s="2" t="s">
        <v>23</v>
      </c>
      <c r="E1187" s="1" t="s">
        <v>36</v>
      </c>
      <c r="F1187" s="2" t="s">
        <v>450</v>
      </c>
      <c r="G1187" s="4">
        <v>27000</v>
      </c>
      <c r="H1187" s="4">
        <f>表2[[#This Row],[借方发生额]]/10000</f>
        <v>2.7</v>
      </c>
      <c r="I1187" s="2" t="s">
        <v>31</v>
      </c>
      <c r="J1187" s="1">
        <f t="shared" si="18"/>
        <v>2025</v>
      </c>
      <c r="K1187" s="1" t="s">
        <v>8</v>
      </c>
      <c r="L1187" s="2" t="s">
        <v>8</v>
      </c>
    </row>
    <row r="1188" spans="1:12">
      <c r="A1188" s="3">
        <v>45930</v>
      </c>
      <c r="B1188" s="1">
        <v>9</v>
      </c>
      <c r="C1188" s="1">
        <v>808</v>
      </c>
      <c r="D1188" s="2" t="s">
        <v>23</v>
      </c>
      <c r="E1188" s="1" t="s">
        <v>56</v>
      </c>
      <c r="F1188" s="2" t="s">
        <v>453</v>
      </c>
      <c r="G1188" s="1">
        <v>164.51</v>
      </c>
      <c r="H1188" s="4">
        <f>表2[[#This Row],[借方发生额]]/10000</f>
        <v>0.016451</v>
      </c>
      <c r="I1188" s="2" t="s">
        <v>31</v>
      </c>
      <c r="J1188" s="1">
        <f t="shared" si="18"/>
        <v>2025</v>
      </c>
      <c r="K1188" s="1" t="s">
        <v>58</v>
      </c>
      <c r="L1188" s="2" t="s">
        <v>9</v>
      </c>
    </row>
    <row r="1189" spans="1:12">
      <c r="A1189" s="3">
        <v>45930</v>
      </c>
      <c r="B1189" s="1">
        <v>9</v>
      </c>
      <c r="C1189" s="1">
        <v>808</v>
      </c>
      <c r="D1189" s="2" t="s">
        <v>23</v>
      </c>
      <c r="E1189" s="1" t="s">
        <v>38</v>
      </c>
      <c r="F1189" s="2" t="s">
        <v>453</v>
      </c>
      <c r="G1189" s="4">
        <v>7037.7</v>
      </c>
      <c r="H1189" s="4">
        <f>表2[[#This Row],[借方发生额]]/10000</f>
        <v>0.70377</v>
      </c>
      <c r="I1189" s="2" t="s">
        <v>31</v>
      </c>
      <c r="J1189" s="1">
        <f t="shared" si="18"/>
        <v>2025</v>
      </c>
      <c r="K1189" s="1" t="s">
        <v>40</v>
      </c>
      <c r="L1189" s="2" t="s">
        <v>9</v>
      </c>
    </row>
    <row r="1190" hidden="1" spans="1:12">
      <c r="A1190" s="3">
        <v>45930</v>
      </c>
      <c r="B1190" s="1">
        <v>9</v>
      </c>
      <c r="C1190" s="1">
        <v>808</v>
      </c>
      <c r="D1190" s="2" t="s">
        <v>23</v>
      </c>
      <c r="E1190" s="1" t="s">
        <v>36</v>
      </c>
      <c r="F1190" s="2" t="s">
        <v>461</v>
      </c>
      <c r="G1190" s="4">
        <v>123762.38</v>
      </c>
      <c r="H1190" s="4">
        <f>表2[[#This Row],[借方发生额]]/10000</f>
        <v>12.376238</v>
      </c>
      <c r="I1190" s="2" t="s">
        <v>31</v>
      </c>
      <c r="J1190" s="1">
        <f t="shared" si="18"/>
        <v>2025</v>
      </c>
      <c r="K1190" s="1" t="s">
        <v>8</v>
      </c>
      <c r="L1190" s="2" t="s">
        <v>8</v>
      </c>
    </row>
    <row r="1191" hidden="1" spans="1:12">
      <c r="A1191" s="3">
        <v>45930</v>
      </c>
      <c r="B1191" s="1">
        <v>9</v>
      </c>
      <c r="C1191" s="1">
        <v>808</v>
      </c>
      <c r="D1191" s="2" t="s">
        <v>23</v>
      </c>
      <c r="E1191" s="1" t="s">
        <v>36</v>
      </c>
      <c r="F1191" s="2" t="s">
        <v>461</v>
      </c>
      <c r="G1191" s="4">
        <v>99009.9</v>
      </c>
      <c r="H1191" s="4">
        <f>表2[[#This Row],[借方发生额]]/10000</f>
        <v>9.90099</v>
      </c>
      <c r="I1191" s="2" t="s">
        <v>31</v>
      </c>
      <c r="J1191" s="1">
        <f t="shared" si="18"/>
        <v>2025</v>
      </c>
      <c r="K1191" s="1" t="s">
        <v>8</v>
      </c>
      <c r="L1191" s="2" t="s">
        <v>8</v>
      </c>
    </row>
    <row r="1192" spans="1:12">
      <c r="A1192" s="3">
        <v>45930</v>
      </c>
      <c r="B1192" s="1">
        <v>9</v>
      </c>
      <c r="C1192" s="1">
        <v>808</v>
      </c>
      <c r="D1192" s="2" t="s">
        <v>23</v>
      </c>
      <c r="E1192" s="1" t="s">
        <v>56</v>
      </c>
      <c r="F1192" s="2" t="s">
        <v>456</v>
      </c>
      <c r="G1192" s="1">
        <v>671.77</v>
      </c>
      <c r="H1192" s="4">
        <f>表2[[#This Row],[借方发生额]]/10000</f>
        <v>0.067177</v>
      </c>
      <c r="I1192" s="2" t="s">
        <v>31</v>
      </c>
      <c r="J1192" s="1">
        <f t="shared" si="18"/>
        <v>2025</v>
      </c>
      <c r="K1192" s="1" t="s">
        <v>58</v>
      </c>
      <c r="L1192" s="2" t="s">
        <v>9</v>
      </c>
    </row>
    <row r="1193" spans="1:12">
      <c r="A1193" s="3">
        <v>45930</v>
      </c>
      <c r="B1193" s="1">
        <v>9</v>
      </c>
      <c r="C1193" s="1">
        <v>808</v>
      </c>
      <c r="D1193" s="2" t="s">
        <v>23</v>
      </c>
      <c r="E1193" s="1" t="s">
        <v>38</v>
      </c>
      <c r="F1193" s="2" t="s">
        <v>456</v>
      </c>
      <c r="G1193" s="4">
        <v>8387.9</v>
      </c>
      <c r="H1193" s="4">
        <f>表2[[#This Row],[借方发生额]]/10000</f>
        <v>0.83879</v>
      </c>
      <c r="I1193" s="2" t="s">
        <v>31</v>
      </c>
      <c r="J1193" s="1">
        <f t="shared" si="18"/>
        <v>2025</v>
      </c>
      <c r="K1193" s="1" t="s">
        <v>40</v>
      </c>
      <c r="L1193" s="2" t="s">
        <v>9</v>
      </c>
    </row>
    <row r="1194" hidden="1" spans="1:12">
      <c r="A1194" s="3">
        <v>45930</v>
      </c>
      <c r="B1194" s="1">
        <v>9</v>
      </c>
      <c r="C1194" s="1">
        <v>808</v>
      </c>
      <c r="D1194" s="2" t="s">
        <v>23</v>
      </c>
      <c r="E1194" s="1" t="s">
        <v>126</v>
      </c>
      <c r="F1194" s="2" t="s">
        <v>458</v>
      </c>
      <c r="G1194" s="4">
        <v>28000</v>
      </c>
      <c r="H1194" s="4">
        <f>表2[[#This Row],[借方发生额]]/10000</f>
        <v>2.8</v>
      </c>
      <c r="I1194" s="2" t="s">
        <v>31</v>
      </c>
      <c r="J1194" s="1">
        <f t="shared" si="18"/>
        <v>2025</v>
      </c>
      <c r="K1194" s="1" t="s">
        <v>128</v>
      </c>
      <c r="L1194" s="2" t="s">
        <v>8</v>
      </c>
    </row>
    <row r="1195" spans="1:12">
      <c r="A1195" s="3">
        <v>45930</v>
      </c>
      <c r="B1195" s="1">
        <v>9</v>
      </c>
      <c r="C1195" s="1">
        <v>808</v>
      </c>
      <c r="D1195" s="2" t="s">
        <v>23</v>
      </c>
      <c r="E1195" s="1" t="s">
        <v>38</v>
      </c>
      <c r="F1195" s="2" t="s">
        <v>446</v>
      </c>
      <c r="G1195" s="4">
        <v>5285.9</v>
      </c>
      <c r="H1195" s="4">
        <f>表2[[#This Row],[借方发生额]]/10000</f>
        <v>0.52859</v>
      </c>
      <c r="I1195" s="2" t="s">
        <v>31</v>
      </c>
      <c r="J1195" s="1">
        <f t="shared" si="18"/>
        <v>2025</v>
      </c>
      <c r="K1195" s="1" t="s">
        <v>40</v>
      </c>
      <c r="L1195" s="2" t="s">
        <v>9</v>
      </c>
    </row>
    <row r="1196" hidden="1" spans="1:12">
      <c r="A1196" s="3">
        <v>45930</v>
      </c>
      <c r="B1196" s="1">
        <v>9</v>
      </c>
      <c r="C1196" s="1">
        <v>808</v>
      </c>
      <c r="D1196" s="2" t="s">
        <v>23</v>
      </c>
      <c r="E1196" s="1" t="s">
        <v>29</v>
      </c>
      <c r="F1196" s="2" t="s">
        <v>66</v>
      </c>
      <c r="G1196" s="4">
        <v>425835.94</v>
      </c>
      <c r="H1196" s="4">
        <f>表2[[#This Row],[借方发生额]]/10000</f>
        <v>42.583594</v>
      </c>
      <c r="I1196" s="2" t="s">
        <v>31</v>
      </c>
      <c r="J1196" s="1">
        <f t="shared" si="18"/>
        <v>2025</v>
      </c>
      <c r="K1196" s="1" t="s">
        <v>32</v>
      </c>
      <c r="L1196" s="2" t="s">
        <v>7</v>
      </c>
    </row>
    <row r="1197" hidden="1" spans="1:12">
      <c r="A1197" s="3">
        <v>45930</v>
      </c>
      <c r="B1197" s="1">
        <v>9</v>
      </c>
      <c r="C1197" s="1">
        <v>808</v>
      </c>
      <c r="D1197" s="2" t="s">
        <v>23</v>
      </c>
      <c r="E1197" s="1" t="s">
        <v>126</v>
      </c>
      <c r="F1197" s="2" t="s">
        <v>458</v>
      </c>
      <c r="G1197" s="4">
        <v>28000</v>
      </c>
      <c r="H1197" s="4">
        <f>表2[[#This Row],[借方发生额]]/10000</f>
        <v>2.8</v>
      </c>
      <c r="I1197" s="2" t="s">
        <v>31</v>
      </c>
      <c r="J1197" s="1">
        <f t="shared" si="18"/>
        <v>2025</v>
      </c>
      <c r="K1197" s="1" t="s">
        <v>128</v>
      </c>
      <c r="L1197" s="2" t="s">
        <v>8</v>
      </c>
    </row>
    <row r="1198" hidden="1" spans="1:12">
      <c r="A1198" s="3">
        <v>45930</v>
      </c>
      <c r="B1198" s="1">
        <v>9</v>
      </c>
      <c r="C1198" s="1">
        <v>808</v>
      </c>
      <c r="D1198" s="2" t="s">
        <v>23</v>
      </c>
      <c r="E1198" s="1" t="s">
        <v>29</v>
      </c>
      <c r="F1198" s="2" t="s">
        <v>76</v>
      </c>
      <c r="G1198" s="4">
        <v>414935.49</v>
      </c>
      <c r="H1198" s="4">
        <f>表2[[#This Row],[借方发生额]]/10000</f>
        <v>41.493549</v>
      </c>
      <c r="I1198" s="2" t="s">
        <v>31</v>
      </c>
      <c r="J1198" s="1">
        <f t="shared" si="18"/>
        <v>2025</v>
      </c>
      <c r="K1198" s="1" t="s">
        <v>32</v>
      </c>
      <c r="L1198" s="2" t="s">
        <v>7</v>
      </c>
    </row>
    <row r="1199" hidden="1" spans="1:12">
      <c r="A1199" s="3">
        <v>45930</v>
      </c>
      <c r="B1199" s="1">
        <v>9</v>
      </c>
      <c r="C1199" s="1">
        <v>808</v>
      </c>
      <c r="D1199" s="2" t="s">
        <v>23</v>
      </c>
      <c r="E1199" s="1" t="s">
        <v>36</v>
      </c>
      <c r="F1199" s="2" t="s">
        <v>450</v>
      </c>
      <c r="G1199" s="4">
        <v>27000</v>
      </c>
      <c r="H1199" s="4">
        <f>表2[[#This Row],[借方发生额]]/10000</f>
        <v>2.7</v>
      </c>
      <c r="I1199" s="2" t="s">
        <v>31</v>
      </c>
      <c r="J1199" s="1">
        <f t="shared" si="18"/>
        <v>2025</v>
      </c>
      <c r="K1199" s="1" t="s">
        <v>8</v>
      </c>
      <c r="L1199" s="2" t="s">
        <v>8</v>
      </c>
    </row>
    <row r="1200" spans="1:12">
      <c r="A1200" s="3">
        <v>45930</v>
      </c>
      <c r="B1200" s="1">
        <v>9</v>
      </c>
      <c r="C1200" s="1">
        <v>808</v>
      </c>
      <c r="D1200" s="2" t="s">
        <v>23</v>
      </c>
      <c r="E1200" s="1" t="s">
        <v>56</v>
      </c>
      <c r="F1200" s="2" t="s">
        <v>456</v>
      </c>
      <c r="G1200" s="1">
        <v>584.32</v>
      </c>
      <c r="H1200" s="4">
        <f>表2[[#This Row],[借方发生额]]/10000</f>
        <v>0.058432</v>
      </c>
      <c r="I1200" s="2" t="s">
        <v>31</v>
      </c>
      <c r="J1200" s="1">
        <f t="shared" si="18"/>
        <v>2025</v>
      </c>
      <c r="K1200" s="1" t="s">
        <v>58</v>
      </c>
      <c r="L1200" s="2" t="s">
        <v>9</v>
      </c>
    </row>
    <row r="1201" spans="1:12">
      <c r="A1201" s="3">
        <v>45930</v>
      </c>
      <c r="B1201" s="1">
        <v>9</v>
      </c>
      <c r="C1201" s="1">
        <v>808</v>
      </c>
      <c r="D1201" s="2" t="s">
        <v>23</v>
      </c>
      <c r="E1201" s="1" t="s">
        <v>77</v>
      </c>
      <c r="F1201" s="2" t="s">
        <v>456</v>
      </c>
      <c r="G1201" s="4">
        <v>1760</v>
      </c>
      <c r="H1201" s="4">
        <f>表2[[#This Row],[借方发生额]]/10000</f>
        <v>0.176</v>
      </c>
      <c r="I1201" s="2" t="s">
        <v>31</v>
      </c>
      <c r="J1201" s="1">
        <f t="shared" si="18"/>
        <v>2025</v>
      </c>
      <c r="K1201" s="1" t="s">
        <v>79</v>
      </c>
      <c r="L1201" s="2" t="s">
        <v>9</v>
      </c>
    </row>
    <row r="1202" spans="1:12">
      <c r="A1202" s="3">
        <v>45930</v>
      </c>
      <c r="B1202" s="1">
        <v>9</v>
      </c>
      <c r="C1202" s="1">
        <v>808</v>
      </c>
      <c r="D1202" s="2" t="s">
        <v>23</v>
      </c>
      <c r="E1202" s="1" t="s">
        <v>38</v>
      </c>
      <c r="F1202" s="2" t="s">
        <v>456</v>
      </c>
      <c r="G1202" s="1">
        <v>790.3</v>
      </c>
      <c r="H1202" s="4">
        <f>表2[[#This Row],[借方发生额]]/10000</f>
        <v>0.07903</v>
      </c>
      <c r="I1202" s="2" t="s">
        <v>31</v>
      </c>
      <c r="J1202" s="1">
        <f t="shared" si="18"/>
        <v>2025</v>
      </c>
      <c r="K1202" s="1" t="s">
        <v>40</v>
      </c>
      <c r="L1202" s="2" t="s">
        <v>9</v>
      </c>
    </row>
    <row r="1203" spans="1:12">
      <c r="A1203" s="3">
        <v>45930</v>
      </c>
      <c r="B1203" s="1">
        <v>9</v>
      </c>
      <c r="C1203" s="1">
        <v>808</v>
      </c>
      <c r="D1203" s="2" t="s">
        <v>23</v>
      </c>
      <c r="E1203" s="1" t="s">
        <v>38</v>
      </c>
      <c r="F1203" s="2" t="s">
        <v>462</v>
      </c>
      <c r="G1203" s="4">
        <v>2566.5</v>
      </c>
      <c r="H1203" s="4">
        <f>表2[[#This Row],[借方发生额]]/10000</f>
        <v>0.25665</v>
      </c>
      <c r="I1203" s="2" t="s">
        <v>31</v>
      </c>
      <c r="J1203" s="1">
        <f t="shared" si="18"/>
        <v>2025</v>
      </c>
      <c r="K1203" s="1" t="s">
        <v>40</v>
      </c>
      <c r="L1203" s="2" t="s">
        <v>9</v>
      </c>
    </row>
    <row r="1204" spans="1:12">
      <c r="A1204" s="3">
        <v>45930</v>
      </c>
      <c r="B1204" s="1">
        <v>9</v>
      </c>
      <c r="C1204" s="1">
        <v>808</v>
      </c>
      <c r="D1204" s="2" t="s">
        <v>23</v>
      </c>
      <c r="E1204" s="1" t="s">
        <v>56</v>
      </c>
      <c r="F1204" s="2" t="s">
        <v>452</v>
      </c>
      <c r="G1204" s="1">
        <v>773.2</v>
      </c>
      <c r="H1204" s="4">
        <f>表2[[#This Row],[借方发生额]]/10000</f>
        <v>0.07732</v>
      </c>
      <c r="I1204" s="2" t="s">
        <v>31</v>
      </c>
      <c r="J1204" s="1">
        <f t="shared" si="18"/>
        <v>2025</v>
      </c>
      <c r="K1204" s="1" t="s">
        <v>58</v>
      </c>
      <c r="L1204" s="2" t="s">
        <v>9</v>
      </c>
    </row>
    <row r="1205" spans="1:12">
      <c r="A1205" s="3">
        <v>45930</v>
      </c>
      <c r="B1205" s="1">
        <v>9</v>
      </c>
      <c r="C1205" s="1">
        <v>808</v>
      </c>
      <c r="D1205" s="2" t="s">
        <v>23</v>
      </c>
      <c r="E1205" s="1" t="s">
        <v>56</v>
      </c>
      <c r="F1205" s="2" t="s">
        <v>463</v>
      </c>
      <c r="G1205" s="4">
        <v>3019</v>
      </c>
      <c r="H1205" s="4">
        <f>表2[[#This Row],[借方发生额]]/10000</f>
        <v>0.3019</v>
      </c>
      <c r="I1205" s="2" t="s">
        <v>31</v>
      </c>
      <c r="J1205" s="1">
        <f t="shared" si="18"/>
        <v>2025</v>
      </c>
      <c r="K1205" s="1" t="s">
        <v>58</v>
      </c>
      <c r="L1205" s="2" t="s">
        <v>9</v>
      </c>
    </row>
    <row r="1206" hidden="1" spans="1:12">
      <c r="A1206" s="3">
        <v>45930</v>
      </c>
      <c r="B1206" s="1">
        <v>9</v>
      </c>
      <c r="C1206" s="1">
        <v>808</v>
      </c>
      <c r="D1206" s="2" t="s">
        <v>23</v>
      </c>
      <c r="E1206" s="1" t="s">
        <v>29</v>
      </c>
      <c r="F1206" s="2" t="s">
        <v>61</v>
      </c>
      <c r="G1206" s="4">
        <v>91121.49</v>
      </c>
      <c r="H1206" s="4">
        <f>表2[[#This Row],[借方发生额]]/10000</f>
        <v>9.112149</v>
      </c>
      <c r="I1206" s="2" t="s">
        <v>31</v>
      </c>
      <c r="J1206" s="1">
        <f t="shared" si="18"/>
        <v>2025</v>
      </c>
      <c r="K1206" s="1" t="s">
        <v>32</v>
      </c>
      <c r="L1206" s="2" t="s">
        <v>7</v>
      </c>
    </row>
    <row r="1207" spans="1:12">
      <c r="A1207" s="3">
        <v>45930</v>
      </c>
      <c r="B1207" s="1">
        <v>9</v>
      </c>
      <c r="C1207" s="1">
        <v>808</v>
      </c>
      <c r="D1207" s="2" t="s">
        <v>23</v>
      </c>
      <c r="E1207" s="1" t="s">
        <v>56</v>
      </c>
      <c r="F1207" s="2" t="s">
        <v>464</v>
      </c>
      <c r="G1207" s="4">
        <v>2601.81</v>
      </c>
      <c r="H1207" s="4">
        <f>表2[[#This Row],[借方发生额]]/10000</f>
        <v>0.260181</v>
      </c>
      <c r="I1207" s="2" t="s">
        <v>31</v>
      </c>
      <c r="J1207" s="1">
        <f t="shared" si="18"/>
        <v>2025</v>
      </c>
      <c r="K1207" s="1" t="s">
        <v>58</v>
      </c>
      <c r="L1207" s="2" t="s">
        <v>9</v>
      </c>
    </row>
    <row r="1208" spans="1:12">
      <c r="A1208" s="3">
        <v>45930</v>
      </c>
      <c r="B1208" s="1">
        <v>9</v>
      </c>
      <c r="C1208" s="1">
        <v>808</v>
      </c>
      <c r="D1208" s="2" t="s">
        <v>23</v>
      </c>
      <c r="E1208" s="1" t="s">
        <v>56</v>
      </c>
      <c r="F1208" s="2" t="s">
        <v>454</v>
      </c>
      <c r="G1208" s="1">
        <v>856.3</v>
      </c>
      <c r="H1208" s="4">
        <f>表2[[#This Row],[借方发生额]]/10000</f>
        <v>0.08563</v>
      </c>
      <c r="I1208" s="2" t="s">
        <v>31</v>
      </c>
      <c r="J1208" s="1">
        <f t="shared" si="18"/>
        <v>2025</v>
      </c>
      <c r="K1208" s="1" t="s">
        <v>58</v>
      </c>
      <c r="L1208" s="2" t="s">
        <v>9</v>
      </c>
    </row>
    <row r="1209" spans="1:12">
      <c r="A1209" s="3">
        <v>45930</v>
      </c>
      <c r="B1209" s="1">
        <v>9</v>
      </c>
      <c r="C1209" s="1">
        <v>808</v>
      </c>
      <c r="D1209" s="2" t="s">
        <v>23</v>
      </c>
      <c r="E1209" s="1" t="s">
        <v>59</v>
      </c>
      <c r="F1209" s="2" t="s">
        <v>454</v>
      </c>
      <c r="G1209" s="4">
        <v>1744.66</v>
      </c>
      <c r="H1209" s="4">
        <f>表2[[#This Row],[借方发生额]]/10000</f>
        <v>0.174466</v>
      </c>
      <c r="I1209" s="2" t="s">
        <v>31</v>
      </c>
      <c r="J1209" s="1">
        <f t="shared" si="18"/>
        <v>2025</v>
      </c>
      <c r="K1209" s="1" t="s">
        <v>60</v>
      </c>
      <c r="L1209" s="2" t="s">
        <v>9</v>
      </c>
    </row>
    <row r="1210" spans="1:12">
      <c r="A1210" s="3">
        <v>45930</v>
      </c>
      <c r="B1210" s="1">
        <v>9</v>
      </c>
      <c r="C1210" s="1">
        <v>808</v>
      </c>
      <c r="D1210" s="2" t="s">
        <v>23</v>
      </c>
      <c r="E1210" s="1" t="s">
        <v>38</v>
      </c>
      <c r="F1210" s="2" t="s">
        <v>465</v>
      </c>
      <c r="G1210" s="1">
        <v>764.5</v>
      </c>
      <c r="H1210" s="4">
        <f>表2[[#This Row],[借方发生额]]/10000</f>
        <v>0.07645</v>
      </c>
      <c r="I1210" s="2" t="s">
        <v>31</v>
      </c>
      <c r="J1210" s="1">
        <f t="shared" si="18"/>
        <v>2025</v>
      </c>
      <c r="K1210" s="1" t="s">
        <v>40</v>
      </c>
      <c r="L1210" s="2" t="s">
        <v>9</v>
      </c>
    </row>
    <row r="1211" spans="1:12">
      <c r="A1211" s="3">
        <v>45930</v>
      </c>
      <c r="B1211" s="1">
        <v>9</v>
      </c>
      <c r="C1211" s="1">
        <v>808</v>
      </c>
      <c r="D1211" s="2" t="s">
        <v>23</v>
      </c>
      <c r="E1211" s="1" t="s">
        <v>56</v>
      </c>
      <c r="F1211" s="2" t="s">
        <v>466</v>
      </c>
      <c r="G1211" s="1">
        <v>963.92</v>
      </c>
      <c r="H1211" s="4">
        <f>表2[[#This Row],[借方发生额]]/10000</f>
        <v>0.096392</v>
      </c>
      <c r="I1211" s="2" t="s">
        <v>31</v>
      </c>
      <c r="J1211" s="1">
        <f t="shared" si="18"/>
        <v>2025</v>
      </c>
      <c r="K1211" s="1" t="s">
        <v>58</v>
      </c>
      <c r="L1211" s="2" t="s">
        <v>9</v>
      </c>
    </row>
    <row r="1212" spans="1:12">
      <c r="A1212" s="3">
        <v>45930</v>
      </c>
      <c r="B1212" s="1">
        <v>9</v>
      </c>
      <c r="C1212" s="1">
        <v>808</v>
      </c>
      <c r="D1212" s="2" t="s">
        <v>23</v>
      </c>
      <c r="E1212" s="1" t="s">
        <v>38</v>
      </c>
      <c r="F1212" s="2" t="s">
        <v>466</v>
      </c>
      <c r="G1212" s="4">
        <v>8452.19</v>
      </c>
      <c r="H1212" s="4">
        <f>表2[[#This Row],[借方发生额]]/10000</f>
        <v>0.845219</v>
      </c>
      <c r="I1212" s="2" t="s">
        <v>31</v>
      </c>
      <c r="J1212" s="1">
        <f t="shared" si="18"/>
        <v>2025</v>
      </c>
      <c r="K1212" s="1" t="s">
        <v>40</v>
      </c>
      <c r="L1212" s="2" t="s">
        <v>9</v>
      </c>
    </row>
    <row r="1213" spans="1:12">
      <c r="A1213" s="3">
        <v>45930</v>
      </c>
      <c r="B1213" s="1">
        <v>9</v>
      </c>
      <c r="C1213" s="1">
        <v>808</v>
      </c>
      <c r="D1213" s="2" t="s">
        <v>23</v>
      </c>
      <c r="E1213" s="1" t="s">
        <v>56</v>
      </c>
      <c r="F1213" s="2" t="s">
        <v>467</v>
      </c>
      <c r="G1213" s="4">
        <v>22260.88</v>
      </c>
      <c r="H1213" s="4">
        <f>表2[[#This Row],[借方发生额]]/10000</f>
        <v>2.226088</v>
      </c>
      <c r="I1213" s="2" t="s">
        <v>31</v>
      </c>
      <c r="J1213" s="1">
        <f t="shared" si="18"/>
        <v>2025</v>
      </c>
      <c r="K1213" s="1" t="s">
        <v>58</v>
      </c>
      <c r="L1213" s="2" t="s">
        <v>9</v>
      </c>
    </row>
    <row r="1214" spans="1:12">
      <c r="A1214" s="3">
        <v>45930</v>
      </c>
      <c r="B1214" s="1">
        <v>9</v>
      </c>
      <c r="C1214" s="1">
        <v>808</v>
      </c>
      <c r="D1214" s="2" t="s">
        <v>23</v>
      </c>
      <c r="E1214" s="1" t="s">
        <v>73</v>
      </c>
      <c r="F1214" s="2" t="s">
        <v>468</v>
      </c>
      <c r="G1214" s="4">
        <v>1280</v>
      </c>
      <c r="H1214" s="4">
        <f>表2[[#This Row],[借方发生额]]/10000</f>
        <v>0.128</v>
      </c>
      <c r="I1214" s="2" t="s">
        <v>31</v>
      </c>
      <c r="J1214" s="1">
        <f t="shared" si="18"/>
        <v>2025</v>
      </c>
      <c r="K1214" s="1" t="s">
        <v>75</v>
      </c>
      <c r="L1214" s="2" t="s">
        <v>9</v>
      </c>
    </row>
    <row r="1215" spans="1:12">
      <c r="A1215" s="3">
        <v>45930</v>
      </c>
      <c r="B1215" s="1">
        <v>9</v>
      </c>
      <c r="C1215" s="1">
        <v>808</v>
      </c>
      <c r="D1215" s="2" t="s">
        <v>23</v>
      </c>
      <c r="E1215" s="1" t="s">
        <v>38</v>
      </c>
      <c r="F1215" s="2" t="s">
        <v>468</v>
      </c>
      <c r="G1215" s="4">
        <v>2865</v>
      </c>
      <c r="H1215" s="4">
        <f>表2[[#This Row],[借方发生额]]/10000</f>
        <v>0.2865</v>
      </c>
      <c r="I1215" s="2" t="s">
        <v>31</v>
      </c>
      <c r="J1215" s="1">
        <f t="shared" si="18"/>
        <v>2025</v>
      </c>
      <c r="K1215" s="1" t="s">
        <v>40</v>
      </c>
      <c r="L1215" s="2" t="s">
        <v>9</v>
      </c>
    </row>
    <row r="1216" spans="1:12">
      <c r="A1216" s="3">
        <v>45930</v>
      </c>
      <c r="B1216" s="1">
        <v>9</v>
      </c>
      <c r="C1216" s="1">
        <v>808</v>
      </c>
      <c r="D1216" s="2" t="s">
        <v>23</v>
      </c>
      <c r="E1216" s="1" t="s">
        <v>56</v>
      </c>
      <c r="F1216" s="2" t="s">
        <v>468</v>
      </c>
      <c r="G1216" s="4">
        <v>5492</v>
      </c>
      <c r="H1216" s="4">
        <f>表2[[#This Row],[借方发生额]]/10000</f>
        <v>0.5492</v>
      </c>
      <c r="I1216" s="2" t="s">
        <v>31</v>
      </c>
      <c r="J1216" s="1">
        <f t="shared" si="18"/>
        <v>2025</v>
      </c>
      <c r="K1216" s="1" t="s">
        <v>58</v>
      </c>
      <c r="L1216" s="2" t="s">
        <v>9</v>
      </c>
    </row>
    <row r="1217" hidden="1" spans="1:12">
      <c r="A1217" s="3">
        <v>45930</v>
      </c>
      <c r="B1217" s="1">
        <v>9</v>
      </c>
      <c r="C1217" s="1">
        <v>808</v>
      </c>
      <c r="D1217" s="2" t="s">
        <v>23</v>
      </c>
      <c r="E1217" s="1" t="s">
        <v>29</v>
      </c>
      <c r="F1217" s="1" t="s">
        <v>159</v>
      </c>
      <c r="G1217" s="4">
        <v>78665.59</v>
      </c>
      <c r="H1217" s="4">
        <f>表2[[#This Row],[借方发生额]]/10000</f>
        <v>7.866559</v>
      </c>
      <c r="I1217" s="2" t="s">
        <v>31</v>
      </c>
      <c r="J1217" s="1">
        <f t="shared" si="18"/>
        <v>2025</v>
      </c>
      <c r="K1217" s="1" t="s">
        <v>32</v>
      </c>
      <c r="L1217" s="2" t="s">
        <v>7</v>
      </c>
    </row>
    <row r="1218" spans="1:12">
      <c r="A1218" s="3">
        <v>45930</v>
      </c>
      <c r="B1218" s="1">
        <v>9</v>
      </c>
      <c r="C1218" s="1">
        <v>808</v>
      </c>
      <c r="D1218" s="2" t="s">
        <v>23</v>
      </c>
      <c r="E1218" s="1" t="s">
        <v>56</v>
      </c>
      <c r="F1218" s="2" t="s">
        <v>462</v>
      </c>
      <c r="G1218" s="4">
        <v>6921.11</v>
      </c>
      <c r="H1218" s="4">
        <f>表2[[#This Row],[借方发生额]]/10000</f>
        <v>0.692111</v>
      </c>
      <c r="I1218" s="2" t="s">
        <v>31</v>
      </c>
      <c r="J1218" s="1">
        <f t="shared" ref="J1218:J1281" si="19">YEAR(A1218)</f>
        <v>2025</v>
      </c>
      <c r="K1218" s="1" t="s">
        <v>58</v>
      </c>
      <c r="L1218" s="2" t="s">
        <v>9</v>
      </c>
    </row>
    <row r="1219" hidden="1" spans="1:12">
      <c r="A1219" s="3">
        <v>45930</v>
      </c>
      <c r="B1219" s="1">
        <v>9</v>
      </c>
      <c r="C1219" s="1">
        <v>808</v>
      </c>
      <c r="D1219" s="2" t="s">
        <v>23</v>
      </c>
      <c r="E1219" s="1" t="s">
        <v>36</v>
      </c>
      <c r="F1219" s="2" t="s">
        <v>450</v>
      </c>
      <c r="G1219" s="4">
        <v>27000</v>
      </c>
      <c r="H1219" s="4">
        <f>表2[[#This Row],[借方发生额]]/10000</f>
        <v>2.7</v>
      </c>
      <c r="I1219" s="2" t="s">
        <v>31</v>
      </c>
      <c r="J1219" s="1">
        <f t="shared" si="19"/>
        <v>2025</v>
      </c>
      <c r="K1219" s="1" t="s">
        <v>8</v>
      </c>
      <c r="L1219" s="2" t="s">
        <v>8</v>
      </c>
    </row>
    <row r="1220" spans="1:12">
      <c r="A1220" s="3">
        <v>45930</v>
      </c>
      <c r="B1220" s="1">
        <v>9</v>
      </c>
      <c r="C1220" s="1">
        <v>808</v>
      </c>
      <c r="D1220" s="2" t="s">
        <v>23</v>
      </c>
      <c r="E1220" s="1" t="s">
        <v>56</v>
      </c>
      <c r="F1220" s="2" t="s">
        <v>469</v>
      </c>
      <c r="G1220" s="1">
        <v>717.98</v>
      </c>
      <c r="H1220" s="4">
        <f>表2[[#This Row],[借方发生额]]/10000</f>
        <v>0.071798</v>
      </c>
      <c r="I1220" s="2" t="s">
        <v>31</v>
      </c>
      <c r="J1220" s="1">
        <f t="shared" si="19"/>
        <v>2025</v>
      </c>
      <c r="K1220" s="1" t="s">
        <v>58</v>
      </c>
      <c r="L1220" s="2" t="s">
        <v>9</v>
      </c>
    </row>
    <row r="1221" spans="1:12">
      <c r="A1221" s="3">
        <v>45930</v>
      </c>
      <c r="B1221" s="1">
        <v>9</v>
      </c>
      <c r="C1221" s="1">
        <v>808</v>
      </c>
      <c r="D1221" s="2" t="s">
        <v>23</v>
      </c>
      <c r="E1221" s="1" t="s">
        <v>38</v>
      </c>
      <c r="F1221" s="2" t="s">
        <v>469</v>
      </c>
      <c r="G1221" s="4">
        <v>8546.88</v>
      </c>
      <c r="H1221" s="4">
        <f>表2[[#This Row],[借方发生额]]/10000</f>
        <v>0.854688</v>
      </c>
      <c r="I1221" s="2" t="s">
        <v>31</v>
      </c>
      <c r="J1221" s="1">
        <f t="shared" si="19"/>
        <v>2025</v>
      </c>
      <c r="K1221" s="1" t="s">
        <v>40</v>
      </c>
      <c r="L1221" s="2" t="s">
        <v>9</v>
      </c>
    </row>
    <row r="1222" hidden="1" spans="1:12">
      <c r="A1222" s="3">
        <v>45930</v>
      </c>
      <c r="B1222" s="1">
        <v>9</v>
      </c>
      <c r="C1222" s="1">
        <v>808</v>
      </c>
      <c r="D1222" s="2" t="s">
        <v>23</v>
      </c>
      <c r="E1222" s="1" t="s">
        <v>36</v>
      </c>
      <c r="F1222" s="2" t="s">
        <v>469</v>
      </c>
      <c r="G1222" s="1">
        <v>138</v>
      </c>
      <c r="H1222" s="4">
        <f>表2[[#This Row],[借方发生额]]/10000</f>
        <v>0.0138</v>
      </c>
      <c r="I1222" s="2" t="s">
        <v>31</v>
      </c>
      <c r="J1222" s="1">
        <f t="shared" si="19"/>
        <v>2025</v>
      </c>
      <c r="K1222" s="1" t="s">
        <v>8</v>
      </c>
      <c r="L1222" s="2" t="s">
        <v>8</v>
      </c>
    </row>
    <row r="1223" spans="1:12">
      <c r="A1223" s="3">
        <v>45930</v>
      </c>
      <c r="B1223" s="1">
        <v>9</v>
      </c>
      <c r="C1223" s="1">
        <v>808</v>
      </c>
      <c r="D1223" s="2" t="s">
        <v>23</v>
      </c>
      <c r="E1223" s="1" t="s">
        <v>38</v>
      </c>
      <c r="F1223" s="2" t="s">
        <v>465</v>
      </c>
      <c r="G1223" s="4">
        <v>3399</v>
      </c>
      <c r="H1223" s="4">
        <f>表2[[#This Row],[借方发生额]]/10000</f>
        <v>0.3399</v>
      </c>
      <c r="I1223" s="2" t="s">
        <v>31</v>
      </c>
      <c r="J1223" s="1">
        <f t="shared" si="19"/>
        <v>2025</v>
      </c>
      <c r="K1223" s="1" t="s">
        <v>40</v>
      </c>
      <c r="L1223" s="2" t="s">
        <v>9</v>
      </c>
    </row>
    <row r="1224" spans="1:12">
      <c r="A1224" s="3">
        <v>45930</v>
      </c>
      <c r="B1224" s="1">
        <v>9</v>
      </c>
      <c r="C1224" s="1">
        <v>808</v>
      </c>
      <c r="D1224" s="2" t="s">
        <v>23</v>
      </c>
      <c r="E1224" s="1" t="s">
        <v>56</v>
      </c>
      <c r="F1224" s="2" t="s">
        <v>456</v>
      </c>
      <c r="G1224" s="1">
        <v>634.33</v>
      </c>
      <c r="H1224" s="4">
        <f>表2[[#This Row],[借方发生额]]/10000</f>
        <v>0.063433</v>
      </c>
      <c r="I1224" s="2" t="s">
        <v>31</v>
      </c>
      <c r="J1224" s="1">
        <f t="shared" si="19"/>
        <v>2025</v>
      </c>
      <c r="K1224" s="1" t="s">
        <v>58</v>
      </c>
      <c r="L1224" s="2" t="s">
        <v>9</v>
      </c>
    </row>
    <row r="1225" spans="1:12">
      <c r="A1225" s="3">
        <v>45930</v>
      </c>
      <c r="B1225" s="1">
        <v>9</v>
      </c>
      <c r="C1225" s="1">
        <v>808</v>
      </c>
      <c r="D1225" s="2" t="s">
        <v>23</v>
      </c>
      <c r="E1225" s="1" t="s">
        <v>56</v>
      </c>
      <c r="F1225" s="2" t="s">
        <v>470</v>
      </c>
      <c r="G1225" s="1">
        <v>271.9</v>
      </c>
      <c r="H1225" s="4">
        <f>表2[[#This Row],[借方发生额]]/10000</f>
        <v>0.02719</v>
      </c>
      <c r="I1225" s="2" t="s">
        <v>31</v>
      </c>
      <c r="J1225" s="1">
        <f t="shared" si="19"/>
        <v>2025</v>
      </c>
      <c r="K1225" s="1" t="s">
        <v>58</v>
      </c>
      <c r="L1225" s="2" t="s">
        <v>9</v>
      </c>
    </row>
    <row r="1226" spans="1:12">
      <c r="A1226" s="3">
        <v>45930</v>
      </c>
      <c r="B1226" s="1">
        <v>9</v>
      </c>
      <c r="C1226" s="1">
        <v>808</v>
      </c>
      <c r="D1226" s="2" t="s">
        <v>23</v>
      </c>
      <c r="E1226" s="1" t="s">
        <v>38</v>
      </c>
      <c r="F1226" s="2" t="s">
        <v>456</v>
      </c>
      <c r="G1226" s="4">
        <v>7000</v>
      </c>
      <c r="H1226" s="4">
        <f>表2[[#This Row],[借方发生额]]/10000</f>
        <v>0.7</v>
      </c>
      <c r="I1226" s="2" t="s">
        <v>31</v>
      </c>
      <c r="J1226" s="1">
        <f t="shared" si="19"/>
        <v>2025</v>
      </c>
      <c r="K1226" s="1" t="s">
        <v>40</v>
      </c>
      <c r="L1226" s="2" t="s">
        <v>9</v>
      </c>
    </row>
    <row r="1227" hidden="1" spans="1:12">
      <c r="A1227" s="3">
        <v>45930</v>
      </c>
      <c r="B1227" s="1">
        <v>9</v>
      </c>
      <c r="C1227" s="1">
        <v>808</v>
      </c>
      <c r="D1227" s="2" t="s">
        <v>23</v>
      </c>
      <c r="E1227" s="1" t="s">
        <v>29</v>
      </c>
      <c r="F1227" s="2" t="s">
        <v>30</v>
      </c>
      <c r="G1227" s="4">
        <v>303092.01</v>
      </c>
      <c r="H1227" s="4">
        <f>表2[[#This Row],[借方发生额]]/10000</f>
        <v>30.309201</v>
      </c>
      <c r="I1227" s="2" t="s">
        <v>31</v>
      </c>
      <c r="J1227" s="1">
        <f t="shared" si="19"/>
        <v>2025</v>
      </c>
      <c r="K1227" s="1" t="s">
        <v>32</v>
      </c>
      <c r="L1227" s="2" t="s">
        <v>7</v>
      </c>
    </row>
    <row r="1228" hidden="1" spans="1:12">
      <c r="A1228" s="3">
        <v>45930</v>
      </c>
      <c r="B1228" s="1">
        <v>9</v>
      </c>
      <c r="C1228" s="1">
        <v>808</v>
      </c>
      <c r="D1228" s="2" t="s">
        <v>23</v>
      </c>
      <c r="E1228" s="1" t="s">
        <v>29</v>
      </c>
      <c r="F1228" s="2" t="s">
        <v>66</v>
      </c>
      <c r="G1228" s="4">
        <v>61395.41</v>
      </c>
      <c r="H1228" s="4">
        <f>表2[[#This Row],[借方发生额]]/10000</f>
        <v>6.139541</v>
      </c>
      <c r="I1228" s="2" t="s">
        <v>31</v>
      </c>
      <c r="J1228" s="1">
        <f t="shared" si="19"/>
        <v>2025</v>
      </c>
      <c r="K1228" s="1" t="s">
        <v>32</v>
      </c>
      <c r="L1228" s="2" t="s">
        <v>7</v>
      </c>
    </row>
    <row r="1229" hidden="1" spans="1:12">
      <c r="A1229" s="3">
        <v>45930</v>
      </c>
      <c r="B1229" s="1">
        <v>9</v>
      </c>
      <c r="C1229" s="1">
        <v>808</v>
      </c>
      <c r="D1229" s="2" t="s">
        <v>23</v>
      </c>
      <c r="E1229" s="1" t="s">
        <v>36</v>
      </c>
      <c r="F1229" s="2" t="s">
        <v>450</v>
      </c>
      <c r="G1229" s="4">
        <v>27000</v>
      </c>
      <c r="H1229" s="4">
        <f>表2[[#This Row],[借方发生额]]/10000</f>
        <v>2.7</v>
      </c>
      <c r="I1229" s="2" t="s">
        <v>31</v>
      </c>
      <c r="J1229" s="1">
        <f t="shared" si="19"/>
        <v>2025</v>
      </c>
      <c r="K1229" s="1" t="s">
        <v>8</v>
      </c>
      <c r="L1229" s="2" t="s">
        <v>8</v>
      </c>
    </row>
    <row r="1230" hidden="1" spans="1:12">
      <c r="A1230" s="3">
        <v>45930</v>
      </c>
      <c r="B1230" s="1">
        <v>9</v>
      </c>
      <c r="C1230" s="1">
        <v>808</v>
      </c>
      <c r="D1230" s="2" t="s">
        <v>23</v>
      </c>
      <c r="E1230" s="1" t="s">
        <v>36</v>
      </c>
      <c r="F1230" s="2" t="s">
        <v>471</v>
      </c>
      <c r="G1230" s="4">
        <v>28000</v>
      </c>
      <c r="H1230" s="4">
        <f>表2[[#This Row],[借方发生额]]/10000</f>
        <v>2.8</v>
      </c>
      <c r="I1230" s="2" t="s">
        <v>31</v>
      </c>
      <c r="J1230" s="1">
        <f t="shared" si="19"/>
        <v>2025</v>
      </c>
      <c r="K1230" s="1" t="s">
        <v>8</v>
      </c>
      <c r="L1230" s="2" t="s">
        <v>8</v>
      </c>
    </row>
    <row r="1231" spans="1:12">
      <c r="A1231" s="3">
        <v>45930</v>
      </c>
      <c r="B1231" s="1">
        <v>9</v>
      </c>
      <c r="C1231" s="1">
        <v>808</v>
      </c>
      <c r="D1231" s="2" t="s">
        <v>23</v>
      </c>
      <c r="E1231" s="1" t="s">
        <v>56</v>
      </c>
      <c r="F1231" s="2" t="s">
        <v>455</v>
      </c>
      <c r="G1231" s="4">
        <v>4358</v>
      </c>
      <c r="H1231" s="4">
        <f>表2[[#This Row],[借方发生额]]/10000</f>
        <v>0.4358</v>
      </c>
      <c r="I1231" s="2" t="s">
        <v>31</v>
      </c>
      <c r="J1231" s="1">
        <f t="shared" si="19"/>
        <v>2025</v>
      </c>
      <c r="K1231" s="1" t="s">
        <v>58</v>
      </c>
      <c r="L1231" s="2" t="s">
        <v>9</v>
      </c>
    </row>
    <row r="1232" spans="1:12">
      <c r="A1232" s="3">
        <v>45930</v>
      </c>
      <c r="B1232" s="1">
        <v>9</v>
      </c>
      <c r="C1232" s="1">
        <v>808</v>
      </c>
      <c r="D1232" s="2" t="s">
        <v>23</v>
      </c>
      <c r="E1232" s="1" t="s">
        <v>81</v>
      </c>
      <c r="F1232" s="2" t="s">
        <v>472</v>
      </c>
      <c r="G1232" s="4">
        <v>1137.37</v>
      </c>
      <c r="H1232" s="4">
        <f>表2[[#This Row],[借方发生额]]/10000</f>
        <v>0.113737</v>
      </c>
      <c r="I1232" s="2" t="s">
        <v>31</v>
      </c>
      <c r="J1232" s="1">
        <f t="shared" si="19"/>
        <v>2025</v>
      </c>
      <c r="K1232" s="1" t="s">
        <v>83</v>
      </c>
      <c r="L1232" s="2" t="s">
        <v>9</v>
      </c>
    </row>
    <row r="1233" spans="1:12">
      <c r="A1233" s="3">
        <v>45930</v>
      </c>
      <c r="B1233" s="1">
        <v>9</v>
      </c>
      <c r="C1233" s="1">
        <v>808</v>
      </c>
      <c r="D1233" s="2" t="s">
        <v>23</v>
      </c>
      <c r="E1233" s="1" t="s">
        <v>56</v>
      </c>
      <c r="F1233" s="2" t="s">
        <v>472</v>
      </c>
      <c r="G1233" s="1">
        <v>296.71</v>
      </c>
      <c r="H1233" s="4">
        <f>表2[[#This Row],[借方发生额]]/10000</f>
        <v>0.029671</v>
      </c>
      <c r="I1233" s="2" t="s">
        <v>31</v>
      </c>
      <c r="J1233" s="1">
        <f t="shared" si="19"/>
        <v>2025</v>
      </c>
      <c r="K1233" s="1" t="s">
        <v>58</v>
      </c>
      <c r="L1233" s="2" t="s">
        <v>9</v>
      </c>
    </row>
    <row r="1234" spans="1:12">
      <c r="A1234" s="3">
        <v>45930</v>
      </c>
      <c r="B1234" s="1">
        <v>9</v>
      </c>
      <c r="C1234" s="1">
        <v>808</v>
      </c>
      <c r="D1234" s="2" t="s">
        <v>23</v>
      </c>
      <c r="E1234" s="1" t="s">
        <v>56</v>
      </c>
      <c r="F1234" s="2" t="s">
        <v>455</v>
      </c>
      <c r="G1234" s="4">
        <v>5728</v>
      </c>
      <c r="H1234" s="4">
        <f>表2[[#This Row],[借方发生额]]/10000</f>
        <v>0.5728</v>
      </c>
      <c r="I1234" s="2" t="s">
        <v>31</v>
      </c>
      <c r="J1234" s="1">
        <f t="shared" si="19"/>
        <v>2025</v>
      </c>
      <c r="K1234" s="1" t="s">
        <v>58</v>
      </c>
      <c r="L1234" s="2" t="s">
        <v>9</v>
      </c>
    </row>
    <row r="1235" spans="1:12">
      <c r="A1235" s="3">
        <v>45930</v>
      </c>
      <c r="B1235" s="1">
        <v>9</v>
      </c>
      <c r="C1235" s="1">
        <v>808</v>
      </c>
      <c r="D1235" s="2" t="s">
        <v>23</v>
      </c>
      <c r="E1235" s="1" t="s">
        <v>56</v>
      </c>
      <c r="F1235" s="2" t="s">
        <v>455</v>
      </c>
      <c r="G1235" s="4">
        <v>2000</v>
      </c>
      <c r="H1235" s="4">
        <f>表2[[#This Row],[借方发生额]]/10000</f>
        <v>0.2</v>
      </c>
      <c r="I1235" s="2" t="s">
        <v>31</v>
      </c>
      <c r="J1235" s="1">
        <f t="shared" si="19"/>
        <v>2025</v>
      </c>
      <c r="K1235" s="1" t="s">
        <v>58</v>
      </c>
      <c r="L1235" s="2" t="s">
        <v>9</v>
      </c>
    </row>
    <row r="1236" spans="1:12">
      <c r="A1236" s="3">
        <v>45930</v>
      </c>
      <c r="B1236" s="1">
        <v>9</v>
      </c>
      <c r="C1236" s="1">
        <v>808</v>
      </c>
      <c r="D1236" s="2" t="s">
        <v>23</v>
      </c>
      <c r="E1236" s="1" t="s">
        <v>77</v>
      </c>
      <c r="F1236" s="2" t="s">
        <v>472</v>
      </c>
      <c r="G1236" s="1">
        <v>92.1</v>
      </c>
      <c r="H1236" s="4">
        <f>表2[[#This Row],[借方发生额]]/10000</f>
        <v>0.00921</v>
      </c>
      <c r="I1236" s="2" t="s">
        <v>31</v>
      </c>
      <c r="J1236" s="1">
        <f t="shared" si="19"/>
        <v>2025</v>
      </c>
      <c r="K1236" s="1" t="s">
        <v>79</v>
      </c>
      <c r="L1236" s="2" t="s">
        <v>9</v>
      </c>
    </row>
    <row r="1237" hidden="1" spans="1:12">
      <c r="A1237" s="3">
        <v>45930</v>
      </c>
      <c r="B1237" s="1">
        <v>9</v>
      </c>
      <c r="C1237" s="1">
        <v>808</v>
      </c>
      <c r="D1237" s="2" t="s">
        <v>23</v>
      </c>
      <c r="E1237" s="1" t="s">
        <v>29</v>
      </c>
      <c r="F1237" s="2" t="s">
        <v>91</v>
      </c>
      <c r="G1237" s="4">
        <v>217624.81</v>
      </c>
      <c r="H1237" s="4">
        <f>表2[[#This Row],[借方发生额]]/10000</f>
        <v>21.762481</v>
      </c>
      <c r="I1237" s="2" t="s">
        <v>31</v>
      </c>
      <c r="J1237" s="1">
        <f t="shared" si="19"/>
        <v>2025</v>
      </c>
      <c r="K1237" s="1" t="s">
        <v>32</v>
      </c>
      <c r="L1237" s="2" t="s">
        <v>7</v>
      </c>
    </row>
    <row r="1238" spans="1:12">
      <c r="A1238" s="3">
        <v>45930</v>
      </c>
      <c r="B1238" s="1">
        <v>9</v>
      </c>
      <c r="C1238" s="1">
        <v>808</v>
      </c>
      <c r="D1238" s="2" t="s">
        <v>23</v>
      </c>
      <c r="E1238" s="1" t="s">
        <v>73</v>
      </c>
      <c r="F1238" s="2" t="s">
        <v>465</v>
      </c>
      <c r="G1238" s="4">
        <v>3460</v>
      </c>
      <c r="H1238" s="4">
        <f>表2[[#This Row],[借方发生额]]/10000</f>
        <v>0.346</v>
      </c>
      <c r="I1238" s="2" t="s">
        <v>31</v>
      </c>
      <c r="J1238" s="1">
        <f t="shared" si="19"/>
        <v>2025</v>
      </c>
      <c r="K1238" s="1" t="s">
        <v>75</v>
      </c>
      <c r="L1238" s="2" t="s">
        <v>9</v>
      </c>
    </row>
    <row r="1239" spans="1:12">
      <c r="A1239" s="3">
        <v>45930</v>
      </c>
      <c r="B1239" s="1">
        <v>9</v>
      </c>
      <c r="C1239" s="1">
        <v>808</v>
      </c>
      <c r="D1239" s="2" t="s">
        <v>23</v>
      </c>
      <c r="E1239" s="1" t="s">
        <v>56</v>
      </c>
      <c r="F1239" s="2" t="s">
        <v>470</v>
      </c>
      <c r="G1239" s="1">
        <v>459.09</v>
      </c>
      <c r="H1239" s="4">
        <f>表2[[#This Row],[借方发生额]]/10000</f>
        <v>0.045909</v>
      </c>
      <c r="I1239" s="2" t="s">
        <v>31</v>
      </c>
      <c r="J1239" s="1">
        <f t="shared" si="19"/>
        <v>2025</v>
      </c>
      <c r="K1239" s="1" t="s">
        <v>58</v>
      </c>
      <c r="L1239" s="2" t="s">
        <v>9</v>
      </c>
    </row>
    <row r="1240" spans="1:12">
      <c r="A1240" s="3">
        <v>45930</v>
      </c>
      <c r="B1240" s="1">
        <v>9</v>
      </c>
      <c r="C1240" s="1">
        <v>808</v>
      </c>
      <c r="D1240" s="2" t="s">
        <v>23</v>
      </c>
      <c r="E1240" s="1" t="s">
        <v>38</v>
      </c>
      <c r="F1240" s="2" t="s">
        <v>465</v>
      </c>
      <c r="G1240" s="4">
        <v>5766.9</v>
      </c>
      <c r="H1240" s="4">
        <f>表2[[#This Row],[借方发生额]]/10000</f>
        <v>0.57669</v>
      </c>
      <c r="I1240" s="2" t="s">
        <v>31</v>
      </c>
      <c r="J1240" s="1">
        <f t="shared" si="19"/>
        <v>2025</v>
      </c>
      <c r="K1240" s="1" t="s">
        <v>40</v>
      </c>
      <c r="L1240" s="2" t="s">
        <v>9</v>
      </c>
    </row>
    <row r="1241" hidden="1" spans="1:12">
      <c r="A1241" s="3">
        <v>45930</v>
      </c>
      <c r="B1241" s="1">
        <v>9</v>
      </c>
      <c r="C1241" s="1">
        <v>808</v>
      </c>
      <c r="D1241" s="2" t="s">
        <v>23</v>
      </c>
      <c r="E1241" s="1" t="s">
        <v>29</v>
      </c>
      <c r="F1241" s="2" t="s">
        <v>105</v>
      </c>
      <c r="G1241" s="4">
        <v>219140.16</v>
      </c>
      <c r="H1241" s="4">
        <f>表2[[#This Row],[借方发生额]]/10000</f>
        <v>21.914016</v>
      </c>
      <c r="I1241" s="2" t="s">
        <v>31</v>
      </c>
      <c r="J1241" s="1">
        <f t="shared" si="19"/>
        <v>2025</v>
      </c>
      <c r="K1241" s="1" t="s">
        <v>32</v>
      </c>
      <c r="L1241" s="2" t="s">
        <v>7</v>
      </c>
    </row>
    <row r="1242" spans="1:12">
      <c r="A1242" s="3">
        <v>45930</v>
      </c>
      <c r="B1242" s="1">
        <v>9</v>
      </c>
      <c r="C1242" s="1">
        <v>808</v>
      </c>
      <c r="D1242" s="2" t="s">
        <v>23</v>
      </c>
      <c r="E1242" s="1" t="s">
        <v>24</v>
      </c>
      <c r="F1242" s="2" t="s">
        <v>473</v>
      </c>
      <c r="G1242" s="4">
        <v>22140</v>
      </c>
      <c r="H1242" s="4">
        <f>表2[[#This Row],[借方发生额]]/10000</f>
        <v>2.214</v>
      </c>
      <c r="I1242" s="2" t="s">
        <v>31</v>
      </c>
      <c r="J1242" s="1">
        <f t="shared" si="19"/>
        <v>2025</v>
      </c>
      <c r="K1242" s="1" t="s">
        <v>27</v>
      </c>
      <c r="L1242" s="2" t="s">
        <v>9</v>
      </c>
    </row>
    <row r="1243" spans="1:12">
      <c r="A1243" s="3">
        <v>45930</v>
      </c>
      <c r="B1243" s="1">
        <v>9</v>
      </c>
      <c r="C1243" s="1">
        <v>808</v>
      </c>
      <c r="D1243" s="2" t="s">
        <v>23</v>
      </c>
      <c r="E1243" s="1" t="s">
        <v>24</v>
      </c>
      <c r="F1243" s="2" t="s">
        <v>474</v>
      </c>
      <c r="G1243" s="4">
        <v>7200</v>
      </c>
      <c r="H1243" s="4">
        <f>表2[[#This Row],[借方发生额]]/10000</f>
        <v>0.72</v>
      </c>
      <c r="I1243" s="2" t="s">
        <v>31</v>
      </c>
      <c r="J1243" s="1">
        <f t="shared" si="19"/>
        <v>2025</v>
      </c>
      <c r="K1243" s="1" t="s">
        <v>27</v>
      </c>
      <c r="L1243" s="2" t="s">
        <v>9</v>
      </c>
    </row>
    <row r="1244" spans="1:12">
      <c r="A1244" s="3">
        <v>45930</v>
      </c>
      <c r="B1244" s="1">
        <v>9</v>
      </c>
      <c r="C1244" s="1">
        <v>808</v>
      </c>
      <c r="D1244" s="2" t="s">
        <v>23</v>
      </c>
      <c r="E1244" s="1" t="s">
        <v>38</v>
      </c>
      <c r="F1244" s="2" t="s">
        <v>456</v>
      </c>
      <c r="G1244" s="4">
        <v>9373.1</v>
      </c>
      <c r="H1244" s="4">
        <f>表2[[#This Row],[借方发生额]]/10000</f>
        <v>0.93731</v>
      </c>
      <c r="I1244" s="2" t="s">
        <v>31</v>
      </c>
      <c r="J1244" s="1">
        <f t="shared" si="19"/>
        <v>2025</v>
      </c>
      <c r="K1244" s="1" t="s">
        <v>40</v>
      </c>
      <c r="L1244" s="2" t="s">
        <v>9</v>
      </c>
    </row>
    <row r="1245" spans="1:12">
      <c r="A1245" s="3">
        <v>45930</v>
      </c>
      <c r="B1245" s="1">
        <v>9</v>
      </c>
      <c r="C1245" s="1">
        <v>808</v>
      </c>
      <c r="D1245" s="2" t="s">
        <v>23</v>
      </c>
      <c r="E1245" s="1" t="s">
        <v>56</v>
      </c>
      <c r="F1245" s="2" t="s">
        <v>456</v>
      </c>
      <c r="G1245" s="4">
        <v>1090.8</v>
      </c>
      <c r="H1245" s="4">
        <f>表2[[#This Row],[借方发生额]]/10000</f>
        <v>0.10908</v>
      </c>
      <c r="I1245" s="2" t="s">
        <v>31</v>
      </c>
      <c r="J1245" s="1">
        <f t="shared" si="19"/>
        <v>2025</v>
      </c>
      <c r="K1245" s="1" t="s">
        <v>58</v>
      </c>
      <c r="L1245" s="2" t="s">
        <v>9</v>
      </c>
    </row>
    <row r="1246" spans="1:12">
      <c r="A1246" s="3">
        <v>45930</v>
      </c>
      <c r="B1246" s="1">
        <v>9</v>
      </c>
      <c r="C1246" s="1">
        <v>808</v>
      </c>
      <c r="D1246" s="2" t="s">
        <v>23</v>
      </c>
      <c r="E1246" s="1" t="s">
        <v>38</v>
      </c>
      <c r="F1246" s="2" t="s">
        <v>446</v>
      </c>
      <c r="G1246" s="4">
        <v>7000</v>
      </c>
      <c r="H1246" s="4">
        <f>表2[[#This Row],[借方发生额]]/10000</f>
        <v>0.7</v>
      </c>
      <c r="I1246" s="2" t="s">
        <v>31</v>
      </c>
      <c r="J1246" s="1">
        <f t="shared" si="19"/>
        <v>2025</v>
      </c>
      <c r="K1246" s="1" t="s">
        <v>40</v>
      </c>
      <c r="L1246" s="2" t="s">
        <v>9</v>
      </c>
    </row>
    <row r="1247" spans="1:12">
      <c r="A1247" s="3">
        <v>45930</v>
      </c>
      <c r="B1247" s="1">
        <v>9</v>
      </c>
      <c r="C1247" s="1">
        <v>808</v>
      </c>
      <c r="D1247" s="2" t="s">
        <v>23</v>
      </c>
      <c r="E1247" s="1" t="s">
        <v>38</v>
      </c>
      <c r="F1247" s="2" t="s">
        <v>456</v>
      </c>
      <c r="G1247" s="1">
        <v>790.03</v>
      </c>
      <c r="H1247" s="4">
        <f>表2[[#This Row],[借方发生额]]/10000</f>
        <v>0.079003</v>
      </c>
      <c r="I1247" s="2" t="s">
        <v>31</v>
      </c>
      <c r="J1247" s="1">
        <f t="shared" si="19"/>
        <v>2025</v>
      </c>
      <c r="K1247" s="1" t="s">
        <v>40</v>
      </c>
      <c r="L1247" s="2" t="s">
        <v>9</v>
      </c>
    </row>
    <row r="1248" spans="1:12">
      <c r="A1248" s="3">
        <v>45930</v>
      </c>
      <c r="B1248" s="1">
        <v>9</v>
      </c>
      <c r="C1248" s="1">
        <v>808</v>
      </c>
      <c r="D1248" s="2" t="s">
        <v>23</v>
      </c>
      <c r="E1248" s="1" t="s">
        <v>56</v>
      </c>
      <c r="F1248" s="2" t="s">
        <v>456</v>
      </c>
      <c r="G1248" s="1">
        <v>415.7</v>
      </c>
      <c r="H1248" s="4">
        <f>表2[[#This Row],[借方发生额]]/10000</f>
        <v>0.04157</v>
      </c>
      <c r="I1248" s="2" t="s">
        <v>31</v>
      </c>
      <c r="J1248" s="1">
        <f t="shared" si="19"/>
        <v>2025</v>
      </c>
      <c r="K1248" s="1" t="s">
        <v>58</v>
      </c>
      <c r="L1248" s="2" t="s">
        <v>9</v>
      </c>
    </row>
    <row r="1249" spans="1:12">
      <c r="A1249" s="3">
        <v>45930</v>
      </c>
      <c r="B1249" s="1">
        <v>9</v>
      </c>
      <c r="C1249" s="1">
        <v>808</v>
      </c>
      <c r="D1249" s="2" t="s">
        <v>23</v>
      </c>
      <c r="E1249" s="1" t="s">
        <v>56</v>
      </c>
      <c r="F1249" s="2" t="s">
        <v>470</v>
      </c>
      <c r="G1249" s="1">
        <v>270.8</v>
      </c>
      <c r="H1249" s="4">
        <f>表2[[#This Row],[借方发生额]]/10000</f>
        <v>0.02708</v>
      </c>
      <c r="I1249" s="2" t="s">
        <v>31</v>
      </c>
      <c r="J1249" s="1">
        <f t="shared" si="19"/>
        <v>2025</v>
      </c>
      <c r="K1249" s="1" t="s">
        <v>58</v>
      </c>
      <c r="L1249" s="2" t="s">
        <v>9</v>
      </c>
    </row>
    <row r="1250" spans="1:12">
      <c r="A1250" s="3">
        <v>45930</v>
      </c>
      <c r="B1250" s="1">
        <v>9</v>
      </c>
      <c r="C1250" s="1">
        <v>808</v>
      </c>
      <c r="D1250" s="2" t="s">
        <v>23</v>
      </c>
      <c r="E1250" s="1" t="s">
        <v>56</v>
      </c>
      <c r="F1250" s="2" t="s">
        <v>475</v>
      </c>
      <c r="G1250" s="1">
        <v>399</v>
      </c>
      <c r="H1250" s="4">
        <f>表2[[#This Row],[借方发生额]]/10000</f>
        <v>0.0399</v>
      </c>
      <c r="I1250" s="2" t="s">
        <v>31</v>
      </c>
      <c r="J1250" s="1">
        <f t="shared" si="19"/>
        <v>2025</v>
      </c>
      <c r="K1250" s="1" t="s">
        <v>58</v>
      </c>
      <c r="L1250" s="2" t="s">
        <v>9</v>
      </c>
    </row>
    <row r="1251" hidden="1" spans="1:12">
      <c r="A1251" s="3">
        <v>45930</v>
      </c>
      <c r="B1251" s="1">
        <v>9</v>
      </c>
      <c r="C1251" s="1">
        <v>808</v>
      </c>
      <c r="D1251" s="2" t="s">
        <v>23</v>
      </c>
      <c r="E1251" s="1" t="s">
        <v>36</v>
      </c>
      <c r="F1251" s="2" t="s">
        <v>450</v>
      </c>
      <c r="G1251" s="4">
        <v>27000</v>
      </c>
      <c r="H1251" s="4">
        <f>表2[[#This Row],[借方发生额]]/10000</f>
        <v>2.7</v>
      </c>
      <c r="I1251" s="2" t="s">
        <v>31</v>
      </c>
      <c r="J1251" s="1">
        <f t="shared" si="19"/>
        <v>2025</v>
      </c>
      <c r="K1251" s="1" t="s">
        <v>8</v>
      </c>
      <c r="L1251" s="2" t="s">
        <v>8</v>
      </c>
    </row>
    <row r="1252" spans="1:12">
      <c r="A1252" s="3">
        <v>45930</v>
      </c>
      <c r="B1252" s="1">
        <v>9</v>
      </c>
      <c r="C1252" s="1">
        <v>808</v>
      </c>
      <c r="D1252" s="2" t="s">
        <v>23</v>
      </c>
      <c r="E1252" s="1" t="s">
        <v>56</v>
      </c>
      <c r="F1252" s="2" t="s">
        <v>455</v>
      </c>
      <c r="G1252" s="4">
        <v>2414</v>
      </c>
      <c r="H1252" s="4">
        <f>表2[[#This Row],[借方发生额]]/10000</f>
        <v>0.2414</v>
      </c>
      <c r="I1252" s="2" t="s">
        <v>31</v>
      </c>
      <c r="J1252" s="1">
        <f t="shared" si="19"/>
        <v>2025</v>
      </c>
      <c r="K1252" s="1" t="s">
        <v>58</v>
      </c>
      <c r="L1252" s="2" t="s">
        <v>9</v>
      </c>
    </row>
    <row r="1253" spans="1:12">
      <c r="A1253" s="3">
        <v>45930</v>
      </c>
      <c r="B1253" s="1">
        <v>9</v>
      </c>
      <c r="C1253" s="1">
        <v>808</v>
      </c>
      <c r="D1253" s="2" t="s">
        <v>23</v>
      </c>
      <c r="E1253" s="1" t="s">
        <v>38</v>
      </c>
      <c r="F1253" s="2" t="s">
        <v>446</v>
      </c>
      <c r="G1253" s="4">
        <v>7000</v>
      </c>
      <c r="H1253" s="4">
        <f>表2[[#This Row],[借方发生额]]/10000</f>
        <v>0.7</v>
      </c>
      <c r="I1253" s="2" t="s">
        <v>31</v>
      </c>
      <c r="J1253" s="1">
        <f t="shared" si="19"/>
        <v>2025</v>
      </c>
      <c r="K1253" s="1" t="s">
        <v>40</v>
      </c>
      <c r="L1253" s="2" t="s">
        <v>9</v>
      </c>
    </row>
    <row r="1254" spans="1:12">
      <c r="A1254" s="3">
        <v>45930</v>
      </c>
      <c r="B1254" s="1">
        <v>9</v>
      </c>
      <c r="C1254" s="1">
        <v>808</v>
      </c>
      <c r="D1254" s="2" t="s">
        <v>23</v>
      </c>
      <c r="E1254" s="1" t="s">
        <v>56</v>
      </c>
      <c r="F1254" s="2" t="s">
        <v>476</v>
      </c>
      <c r="G1254" s="4">
        <v>1876.73</v>
      </c>
      <c r="H1254" s="4">
        <f>表2[[#This Row],[借方发生额]]/10000</f>
        <v>0.187673</v>
      </c>
      <c r="I1254" s="2" t="s">
        <v>31</v>
      </c>
      <c r="J1254" s="1">
        <f t="shared" si="19"/>
        <v>2025</v>
      </c>
      <c r="K1254" s="1" t="s">
        <v>58</v>
      </c>
      <c r="L1254" s="2" t="s">
        <v>9</v>
      </c>
    </row>
    <row r="1255" hidden="1" spans="1:12">
      <c r="A1255" s="3">
        <v>45930</v>
      </c>
      <c r="B1255" s="1">
        <v>9</v>
      </c>
      <c r="C1255" s="1">
        <v>808</v>
      </c>
      <c r="D1255" s="2" t="s">
        <v>23</v>
      </c>
      <c r="E1255" s="1" t="s">
        <v>36</v>
      </c>
      <c r="F1255" s="2" t="s">
        <v>450</v>
      </c>
      <c r="G1255" s="4">
        <v>27000</v>
      </c>
      <c r="H1255" s="4">
        <f>表2[[#This Row],[借方发生额]]/10000</f>
        <v>2.7</v>
      </c>
      <c r="I1255" s="2" t="s">
        <v>31</v>
      </c>
      <c r="J1255" s="1">
        <f t="shared" si="19"/>
        <v>2025</v>
      </c>
      <c r="K1255" s="1" t="s">
        <v>8</v>
      </c>
      <c r="L1255" s="2" t="s">
        <v>8</v>
      </c>
    </row>
    <row r="1256" hidden="1" spans="1:12">
      <c r="A1256" s="3">
        <v>45930</v>
      </c>
      <c r="B1256" s="1">
        <v>9</v>
      </c>
      <c r="C1256" s="1">
        <v>808</v>
      </c>
      <c r="D1256" s="2" t="s">
        <v>23</v>
      </c>
      <c r="E1256" s="1" t="s">
        <v>29</v>
      </c>
      <c r="F1256" s="2" t="s">
        <v>69</v>
      </c>
      <c r="G1256" s="4">
        <v>18710.75</v>
      </c>
      <c r="H1256" s="4">
        <f>表2[[#This Row],[借方发生额]]/10000</f>
        <v>1.871075</v>
      </c>
      <c r="I1256" s="2" t="s">
        <v>31</v>
      </c>
      <c r="J1256" s="1">
        <f t="shared" si="19"/>
        <v>2025</v>
      </c>
      <c r="K1256" s="1" t="s">
        <v>32</v>
      </c>
      <c r="L1256" s="2" t="s">
        <v>7</v>
      </c>
    </row>
    <row r="1257" spans="1:12">
      <c r="A1257" s="3">
        <v>45930</v>
      </c>
      <c r="B1257" s="1">
        <v>9</v>
      </c>
      <c r="C1257" s="1">
        <v>808</v>
      </c>
      <c r="D1257" s="2" t="s">
        <v>23</v>
      </c>
      <c r="E1257" s="1" t="s">
        <v>38</v>
      </c>
      <c r="F1257" s="2" t="s">
        <v>477</v>
      </c>
      <c r="G1257" s="4">
        <v>9622.73</v>
      </c>
      <c r="H1257" s="4">
        <f>表2[[#This Row],[借方发生额]]/10000</f>
        <v>0.962273</v>
      </c>
      <c r="I1257" s="2" t="s">
        <v>31</v>
      </c>
      <c r="J1257" s="1">
        <f t="shared" si="19"/>
        <v>2025</v>
      </c>
      <c r="K1257" s="1" t="s">
        <v>40</v>
      </c>
      <c r="L1257" s="2" t="s">
        <v>9</v>
      </c>
    </row>
    <row r="1258" spans="1:12">
      <c r="A1258" s="3">
        <v>45930</v>
      </c>
      <c r="B1258" s="1">
        <v>9</v>
      </c>
      <c r="C1258" s="1">
        <v>808</v>
      </c>
      <c r="D1258" s="2" t="s">
        <v>23</v>
      </c>
      <c r="E1258" s="1" t="s">
        <v>38</v>
      </c>
      <c r="F1258" s="2" t="s">
        <v>477</v>
      </c>
      <c r="G1258" s="4">
        <v>7000</v>
      </c>
      <c r="H1258" s="4">
        <f>表2[[#This Row],[借方发生额]]/10000</f>
        <v>0.7</v>
      </c>
      <c r="I1258" s="2" t="s">
        <v>31</v>
      </c>
      <c r="J1258" s="1">
        <f t="shared" si="19"/>
        <v>2025</v>
      </c>
      <c r="K1258" s="1" t="s">
        <v>40</v>
      </c>
      <c r="L1258" s="2" t="s">
        <v>9</v>
      </c>
    </row>
    <row r="1259" hidden="1" spans="1:12">
      <c r="A1259" s="3">
        <v>45930</v>
      </c>
      <c r="B1259" s="1">
        <v>9</v>
      </c>
      <c r="C1259" s="1">
        <v>808</v>
      </c>
      <c r="D1259" s="2" t="s">
        <v>23</v>
      </c>
      <c r="E1259" s="1" t="s">
        <v>29</v>
      </c>
      <c r="F1259" s="2" t="s">
        <v>146</v>
      </c>
      <c r="G1259" s="4">
        <v>253215.51</v>
      </c>
      <c r="H1259" s="4">
        <f>表2[[#This Row],[借方发生额]]/10000</f>
        <v>25.321551</v>
      </c>
      <c r="I1259" s="2" t="s">
        <v>31</v>
      </c>
      <c r="J1259" s="1">
        <f t="shared" si="19"/>
        <v>2025</v>
      </c>
      <c r="K1259" s="1" t="s">
        <v>32</v>
      </c>
      <c r="L1259" s="2" t="s">
        <v>7</v>
      </c>
    </row>
    <row r="1260" hidden="1" spans="1:12">
      <c r="A1260" s="3">
        <v>45930</v>
      </c>
      <c r="B1260" s="1">
        <v>9</v>
      </c>
      <c r="C1260" s="1">
        <v>808</v>
      </c>
      <c r="D1260" s="2" t="s">
        <v>23</v>
      </c>
      <c r="E1260" s="1" t="s">
        <v>29</v>
      </c>
      <c r="F1260" s="2" t="s">
        <v>104</v>
      </c>
      <c r="G1260" s="4">
        <v>269202.21</v>
      </c>
      <c r="H1260" s="4">
        <f>表2[[#This Row],[借方发生额]]/10000</f>
        <v>26.920221</v>
      </c>
      <c r="I1260" s="2" t="s">
        <v>31</v>
      </c>
      <c r="J1260" s="1">
        <f t="shared" si="19"/>
        <v>2025</v>
      </c>
      <c r="K1260" s="1" t="s">
        <v>32</v>
      </c>
      <c r="L1260" s="2" t="s">
        <v>7</v>
      </c>
    </row>
    <row r="1261" hidden="1" spans="1:12">
      <c r="A1261" s="3">
        <v>45930</v>
      </c>
      <c r="B1261" s="1">
        <v>9</v>
      </c>
      <c r="C1261" s="1">
        <v>808</v>
      </c>
      <c r="D1261" s="2" t="s">
        <v>23</v>
      </c>
      <c r="E1261" s="1" t="s">
        <v>36</v>
      </c>
      <c r="F1261" s="2" t="s">
        <v>450</v>
      </c>
      <c r="G1261" s="4">
        <v>27000</v>
      </c>
      <c r="H1261" s="4">
        <f>表2[[#This Row],[借方发生额]]/10000</f>
        <v>2.7</v>
      </c>
      <c r="I1261" s="2" t="s">
        <v>31</v>
      </c>
      <c r="J1261" s="1">
        <f t="shared" si="19"/>
        <v>2025</v>
      </c>
      <c r="K1261" s="1" t="s">
        <v>8</v>
      </c>
      <c r="L1261" s="2" t="s">
        <v>8</v>
      </c>
    </row>
    <row r="1262" spans="1:12">
      <c r="A1262" s="3">
        <v>45930</v>
      </c>
      <c r="B1262" s="1">
        <v>9</v>
      </c>
      <c r="C1262" s="1">
        <v>808</v>
      </c>
      <c r="D1262" s="2" t="s">
        <v>23</v>
      </c>
      <c r="E1262" s="1" t="s">
        <v>38</v>
      </c>
      <c r="F1262" s="2" t="s">
        <v>446</v>
      </c>
      <c r="G1262" s="4">
        <v>7661.41</v>
      </c>
      <c r="H1262" s="4">
        <f>表2[[#This Row],[借方发生额]]/10000</f>
        <v>0.766141</v>
      </c>
      <c r="I1262" s="2" t="s">
        <v>31</v>
      </c>
      <c r="J1262" s="1">
        <f t="shared" si="19"/>
        <v>2025</v>
      </c>
      <c r="K1262" s="1" t="s">
        <v>40</v>
      </c>
      <c r="L1262" s="2" t="s">
        <v>9</v>
      </c>
    </row>
    <row r="1263" spans="1:12">
      <c r="A1263" s="3">
        <v>45930</v>
      </c>
      <c r="B1263" s="1">
        <v>9</v>
      </c>
      <c r="C1263" s="1">
        <v>808</v>
      </c>
      <c r="D1263" s="2" t="s">
        <v>23</v>
      </c>
      <c r="E1263" s="1" t="s">
        <v>56</v>
      </c>
      <c r="F1263" s="2" t="s">
        <v>463</v>
      </c>
      <c r="G1263" s="4">
        <v>1090.66</v>
      </c>
      <c r="H1263" s="4">
        <f>表2[[#This Row],[借方发生额]]/10000</f>
        <v>0.109066</v>
      </c>
      <c r="I1263" s="2" t="s">
        <v>31</v>
      </c>
      <c r="J1263" s="1">
        <f t="shared" si="19"/>
        <v>2025</v>
      </c>
      <c r="K1263" s="1" t="s">
        <v>58</v>
      </c>
      <c r="L1263" s="2" t="s">
        <v>9</v>
      </c>
    </row>
    <row r="1264" spans="1:12">
      <c r="A1264" s="3">
        <v>45930</v>
      </c>
      <c r="B1264" s="1">
        <v>9</v>
      </c>
      <c r="C1264" s="1">
        <v>808</v>
      </c>
      <c r="D1264" s="2" t="s">
        <v>23</v>
      </c>
      <c r="E1264" s="1" t="s">
        <v>59</v>
      </c>
      <c r="F1264" s="2" t="s">
        <v>463</v>
      </c>
      <c r="G1264" s="1">
        <v>380.9</v>
      </c>
      <c r="H1264" s="4">
        <f>表2[[#This Row],[借方发生额]]/10000</f>
        <v>0.03809</v>
      </c>
      <c r="I1264" s="2" t="s">
        <v>31</v>
      </c>
      <c r="J1264" s="1">
        <f t="shared" si="19"/>
        <v>2025</v>
      </c>
      <c r="K1264" s="1" t="s">
        <v>60</v>
      </c>
      <c r="L1264" s="2" t="s">
        <v>9</v>
      </c>
    </row>
    <row r="1265" spans="1:12">
      <c r="A1265" s="3">
        <v>45930</v>
      </c>
      <c r="B1265" s="1">
        <v>9</v>
      </c>
      <c r="C1265" s="1">
        <v>808</v>
      </c>
      <c r="D1265" s="2" t="s">
        <v>23</v>
      </c>
      <c r="E1265" s="1" t="s">
        <v>81</v>
      </c>
      <c r="F1265" s="2" t="s">
        <v>463</v>
      </c>
      <c r="G1265" s="4">
        <v>3331.63</v>
      </c>
      <c r="H1265" s="4">
        <f>表2[[#This Row],[借方发生额]]/10000</f>
        <v>0.333163</v>
      </c>
      <c r="I1265" s="2" t="s">
        <v>31</v>
      </c>
      <c r="J1265" s="1">
        <f t="shared" si="19"/>
        <v>2025</v>
      </c>
      <c r="K1265" s="1" t="s">
        <v>83</v>
      </c>
      <c r="L1265" s="2" t="s">
        <v>9</v>
      </c>
    </row>
    <row r="1266" spans="1:12">
      <c r="A1266" s="3">
        <v>45930</v>
      </c>
      <c r="B1266" s="1">
        <v>9</v>
      </c>
      <c r="C1266" s="1">
        <v>808</v>
      </c>
      <c r="D1266" s="2" t="s">
        <v>23</v>
      </c>
      <c r="E1266" s="1" t="s">
        <v>38</v>
      </c>
      <c r="F1266" s="2" t="s">
        <v>456</v>
      </c>
      <c r="G1266" s="4">
        <v>1221.58</v>
      </c>
      <c r="H1266" s="4">
        <f>表2[[#This Row],[借方发生额]]/10000</f>
        <v>0.122158</v>
      </c>
      <c r="I1266" s="2" t="s">
        <v>31</v>
      </c>
      <c r="J1266" s="1">
        <f t="shared" si="19"/>
        <v>2025</v>
      </c>
      <c r="K1266" s="1" t="s">
        <v>40</v>
      </c>
      <c r="L1266" s="2" t="s">
        <v>9</v>
      </c>
    </row>
    <row r="1267" spans="1:12">
      <c r="A1267" s="3">
        <v>45930</v>
      </c>
      <c r="B1267" s="1">
        <v>9</v>
      </c>
      <c r="C1267" s="1">
        <v>808</v>
      </c>
      <c r="D1267" s="2" t="s">
        <v>23</v>
      </c>
      <c r="E1267" s="1" t="s">
        <v>56</v>
      </c>
      <c r="F1267" s="2" t="s">
        <v>456</v>
      </c>
      <c r="G1267" s="1">
        <v>633.52</v>
      </c>
      <c r="H1267" s="4">
        <f>表2[[#This Row],[借方发生额]]/10000</f>
        <v>0.063352</v>
      </c>
      <c r="I1267" s="2" t="s">
        <v>31</v>
      </c>
      <c r="J1267" s="1">
        <f t="shared" si="19"/>
        <v>2025</v>
      </c>
      <c r="K1267" s="1" t="s">
        <v>58</v>
      </c>
      <c r="L1267" s="2" t="s">
        <v>9</v>
      </c>
    </row>
    <row r="1268" spans="1:12">
      <c r="A1268" s="3">
        <v>45930</v>
      </c>
      <c r="B1268" s="1">
        <v>9</v>
      </c>
      <c r="C1268" s="1">
        <v>808</v>
      </c>
      <c r="D1268" s="2" t="s">
        <v>23</v>
      </c>
      <c r="E1268" s="1" t="s">
        <v>56</v>
      </c>
      <c r="F1268" s="2" t="s">
        <v>478</v>
      </c>
      <c r="G1268" s="4">
        <v>5060.71</v>
      </c>
      <c r="H1268" s="4">
        <f>表2[[#This Row],[借方发生额]]/10000</f>
        <v>0.506071</v>
      </c>
      <c r="I1268" s="2" t="s">
        <v>31</v>
      </c>
      <c r="J1268" s="1">
        <f t="shared" si="19"/>
        <v>2025</v>
      </c>
      <c r="K1268" s="1" t="s">
        <v>58</v>
      </c>
      <c r="L1268" s="2" t="s">
        <v>9</v>
      </c>
    </row>
    <row r="1269" spans="1:12">
      <c r="A1269" s="3">
        <v>45930</v>
      </c>
      <c r="B1269" s="1">
        <v>9</v>
      </c>
      <c r="C1269" s="1">
        <v>808</v>
      </c>
      <c r="D1269" s="2" t="s">
        <v>23</v>
      </c>
      <c r="E1269" s="1" t="s">
        <v>56</v>
      </c>
      <c r="F1269" s="2" t="s">
        <v>470</v>
      </c>
      <c r="G1269" s="1">
        <v>910</v>
      </c>
      <c r="H1269" s="4">
        <f>表2[[#This Row],[借方发生额]]/10000</f>
        <v>0.091</v>
      </c>
      <c r="I1269" s="2" t="s">
        <v>31</v>
      </c>
      <c r="J1269" s="1">
        <f t="shared" si="19"/>
        <v>2025</v>
      </c>
      <c r="K1269" s="1" t="s">
        <v>58</v>
      </c>
      <c r="L1269" s="2" t="s">
        <v>9</v>
      </c>
    </row>
    <row r="1270" spans="1:12">
      <c r="A1270" s="3">
        <v>45930</v>
      </c>
      <c r="B1270" s="1">
        <v>9</v>
      </c>
      <c r="C1270" s="1">
        <v>808</v>
      </c>
      <c r="D1270" s="2" t="s">
        <v>23</v>
      </c>
      <c r="E1270" s="1" t="s">
        <v>38</v>
      </c>
      <c r="F1270" s="2" t="s">
        <v>446</v>
      </c>
      <c r="G1270" s="4">
        <v>7000</v>
      </c>
      <c r="H1270" s="4">
        <f>表2[[#This Row],[借方发生额]]/10000</f>
        <v>0.7</v>
      </c>
      <c r="I1270" s="2" t="s">
        <v>31</v>
      </c>
      <c r="J1270" s="1">
        <f t="shared" si="19"/>
        <v>2025</v>
      </c>
      <c r="K1270" s="1" t="s">
        <v>40</v>
      </c>
      <c r="L1270" s="2" t="s">
        <v>9</v>
      </c>
    </row>
    <row r="1271" spans="1:12">
      <c r="A1271" s="3">
        <v>45930</v>
      </c>
      <c r="B1271" s="1">
        <v>9</v>
      </c>
      <c r="C1271" s="1">
        <v>808</v>
      </c>
      <c r="D1271" s="2" t="s">
        <v>23</v>
      </c>
      <c r="E1271" s="1" t="s">
        <v>38</v>
      </c>
      <c r="F1271" s="2" t="s">
        <v>446</v>
      </c>
      <c r="G1271" s="4">
        <v>8000</v>
      </c>
      <c r="H1271" s="4">
        <f>表2[[#This Row],[借方发生额]]/10000</f>
        <v>0.8</v>
      </c>
      <c r="I1271" s="2" t="s">
        <v>31</v>
      </c>
      <c r="J1271" s="1">
        <f t="shared" si="19"/>
        <v>2025</v>
      </c>
      <c r="K1271" s="1" t="s">
        <v>40</v>
      </c>
      <c r="L1271" s="2" t="s">
        <v>9</v>
      </c>
    </row>
    <row r="1272" spans="1:12">
      <c r="A1272" s="3">
        <v>45930</v>
      </c>
      <c r="B1272" s="1">
        <v>9</v>
      </c>
      <c r="C1272" s="1">
        <v>808</v>
      </c>
      <c r="D1272" s="2" t="s">
        <v>23</v>
      </c>
      <c r="E1272" s="1" t="s">
        <v>24</v>
      </c>
      <c r="F1272" s="2" t="s">
        <v>473</v>
      </c>
      <c r="G1272" s="4">
        <v>22140</v>
      </c>
      <c r="H1272" s="4">
        <f>表2[[#This Row],[借方发生额]]/10000</f>
        <v>2.214</v>
      </c>
      <c r="I1272" s="2" t="s">
        <v>31</v>
      </c>
      <c r="J1272" s="1">
        <f t="shared" si="19"/>
        <v>2025</v>
      </c>
      <c r="K1272" s="1" t="s">
        <v>27</v>
      </c>
      <c r="L1272" s="2" t="s">
        <v>9</v>
      </c>
    </row>
    <row r="1273" hidden="1" spans="1:12">
      <c r="A1273" s="3">
        <v>45930</v>
      </c>
      <c r="B1273" s="1">
        <v>9</v>
      </c>
      <c r="C1273" s="1">
        <v>808</v>
      </c>
      <c r="D1273" s="2" t="s">
        <v>23</v>
      </c>
      <c r="E1273" s="1" t="s">
        <v>29</v>
      </c>
      <c r="F1273" s="1" t="s">
        <v>160</v>
      </c>
      <c r="G1273" s="4">
        <v>68183.36</v>
      </c>
      <c r="H1273" s="4">
        <f>表2[[#This Row],[借方发生额]]/10000</f>
        <v>6.818336</v>
      </c>
      <c r="I1273" s="2" t="s">
        <v>31</v>
      </c>
      <c r="J1273" s="1">
        <f t="shared" si="19"/>
        <v>2025</v>
      </c>
      <c r="K1273" s="1" t="s">
        <v>32</v>
      </c>
      <c r="L1273" s="2" t="s">
        <v>7</v>
      </c>
    </row>
    <row r="1274" spans="1:12">
      <c r="A1274" s="3">
        <v>45930</v>
      </c>
      <c r="B1274" s="1">
        <v>9</v>
      </c>
      <c r="C1274" s="1">
        <v>808</v>
      </c>
      <c r="D1274" s="2" t="s">
        <v>23</v>
      </c>
      <c r="E1274" s="1" t="s">
        <v>38</v>
      </c>
      <c r="F1274" s="2" t="s">
        <v>446</v>
      </c>
      <c r="G1274" s="4">
        <v>7000</v>
      </c>
      <c r="H1274" s="4">
        <f>表2[[#This Row],[借方发生额]]/10000</f>
        <v>0.7</v>
      </c>
      <c r="I1274" s="2" t="s">
        <v>31</v>
      </c>
      <c r="J1274" s="1">
        <f t="shared" si="19"/>
        <v>2025</v>
      </c>
      <c r="K1274" s="1" t="s">
        <v>40</v>
      </c>
      <c r="L1274" s="2" t="s">
        <v>9</v>
      </c>
    </row>
    <row r="1275" spans="1:12">
      <c r="A1275" s="3">
        <v>45930</v>
      </c>
      <c r="B1275" s="1">
        <v>9</v>
      </c>
      <c r="C1275" s="1">
        <v>808</v>
      </c>
      <c r="D1275" s="2" t="s">
        <v>23</v>
      </c>
      <c r="E1275" s="1" t="s">
        <v>38</v>
      </c>
      <c r="F1275" s="2" t="s">
        <v>479</v>
      </c>
      <c r="G1275" s="4">
        <v>1727.38</v>
      </c>
      <c r="H1275" s="4">
        <f>表2[[#This Row],[借方发生额]]/10000</f>
        <v>0.172738</v>
      </c>
      <c r="I1275" s="2" t="s">
        <v>31</v>
      </c>
      <c r="J1275" s="1">
        <f t="shared" si="19"/>
        <v>2025</v>
      </c>
      <c r="K1275" s="1" t="s">
        <v>40</v>
      </c>
      <c r="L1275" s="2" t="s">
        <v>9</v>
      </c>
    </row>
    <row r="1276" spans="1:12">
      <c r="A1276" s="3">
        <v>45930</v>
      </c>
      <c r="B1276" s="1">
        <v>9</v>
      </c>
      <c r="C1276" s="1">
        <v>808</v>
      </c>
      <c r="D1276" s="2" t="s">
        <v>23</v>
      </c>
      <c r="E1276" s="1" t="s">
        <v>56</v>
      </c>
      <c r="F1276" s="2" t="s">
        <v>479</v>
      </c>
      <c r="G1276" s="4">
        <v>2474.65</v>
      </c>
      <c r="H1276" s="4">
        <f>表2[[#This Row],[借方发生额]]/10000</f>
        <v>0.247465</v>
      </c>
      <c r="I1276" s="2" t="s">
        <v>31</v>
      </c>
      <c r="J1276" s="1">
        <f t="shared" si="19"/>
        <v>2025</v>
      </c>
      <c r="K1276" s="1" t="s">
        <v>58</v>
      </c>
      <c r="L1276" s="2" t="s">
        <v>9</v>
      </c>
    </row>
    <row r="1277" spans="1:12">
      <c r="A1277" s="3">
        <v>45930</v>
      </c>
      <c r="B1277" s="1">
        <v>9</v>
      </c>
      <c r="C1277" s="1">
        <v>808</v>
      </c>
      <c r="D1277" s="2" t="s">
        <v>23</v>
      </c>
      <c r="E1277" s="1" t="s">
        <v>56</v>
      </c>
      <c r="F1277" s="2" t="s">
        <v>480</v>
      </c>
      <c r="G1277" s="4">
        <v>3690.87</v>
      </c>
      <c r="H1277" s="4">
        <f>表2[[#This Row],[借方发生额]]/10000</f>
        <v>0.369087</v>
      </c>
      <c r="I1277" s="2" t="s">
        <v>31</v>
      </c>
      <c r="J1277" s="1">
        <f t="shared" si="19"/>
        <v>2025</v>
      </c>
      <c r="K1277" s="1" t="s">
        <v>58</v>
      </c>
      <c r="L1277" s="2" t="s">
        <v>9</v>
      </c>
    </row>
    <row r="1278" hidden="1" spans="1:12">
      <c r="A1278" s="3">
        <v>45930</v>
      </c>
      <c r="B1278" s="1">
        <v>9</v>
      </c>
      <c r="C1278" s="1">
        <v>808</v>
      </c>
      <c r="D1278" s="2" t="s">
        <v>23</v>
      </c>
      <c r="E1278" s="1" t="s">
        <v>29</v>
      </c>
      <c r="F1278" s="2" t="s">
        <v>95</v>
      </c>
      <c r="G1278" s="4">
        <v>288067.74</v>
      </c>
      <c r="H1278" s="4">
        <f>表2[[#This Row],[借方发生额]]/10000</f>
        <v>28.806774</v>
      </c>
      <c r="I1278" s="2" t="s">
        <v>31</v>
      </c>
      <c r="J1278" s="1">
        <f t="shared" si="19"/>
        <v>2025</v>
      </c>
      <c r="K1278" s="1" t="s">
        <v>32</v>
      </c>
      <c r="L1278" s="2" t="s">
        <v>7</v>
      </c>
    </row>
    <row r="1279" hidden="1" spans="1:12">
      <c r="A1279" s="3">
        <v>45930</v>
      </c>
      <c r="B1279" s="1">
        <v>9</v>
      </c>
      <c r="C1279" s="1">
        <v>808</v>
      </c>
      <c r="D1279" s="2" t="s">
        <v>23</v>
      </c>
      <c r="E1279" s="1" t="s">
        <v>36</v>
      </c>
      <c r="F1279" s="2" t="s">
        <v>450</v>
      </c>
      <c r="G1279" s="4">
        <v>27000</v>
      </c>
      <c r="H1279" s="4">
        <f>表2[[#This Row],[借方发生额]]/10000</f>
        <v>2.7</v>
      </c>
      <c r="I1279" s="2" t="s">
        <v>31</v>
      </c>
      <c r="J1279" s="1">
        <f t="shared" si="19"/>
        <v>2025</v>
      </c>
      <c r="K1279" s="1" t="s">
        <v>8</v>
      </c>
      <c r="L1279" s="2" t="s">
        <v>8</v>
      </c>
    </row>
    <row r="1280" spans="1:12">
      <c r="A1280" s="3">
        <v>45930</v>
      </c>
      <c r="B1280" s="1">
        <v>9</v>
      </c>
      <c r="C1280" s="1">
        <v>808</v>
      </c>
      <c r="D1280" s="2" t="s">
        <v>23</v>
      </c>
      <c r="E1280" s="1" t="s">
        <v>38</v>
      </c>
      <c r="F1280" s="2" t="s">
        <v>446</v>
      </c>
      <c r="G1280" s="4">
        <v>14000</v>
      </c>
      <c r="H1280" s="4">
        <f>表2[[#This Row],[借方发生额]]/10000</f>
        <v>1.4</v>
      </c>
      <c r="I1280" s="2" t="s">
        <v>31</v>
      </c>
      <c r="J1280" s="1">
        <f t="shared" si="19"/>
        <v>2025</v>
      </c>
      <c r="K1280" s="1" t="s">
        <v>40</v>
      </c>
      <c r="L1280" s="2" t="s">
        <v>9</v>
      </c>
    </row>
    <row r="1281" spans="1:12">
      <c r="A1281" s="3">
        <v>45930</v>
      </c>
      <c r="B1281" s="1">
        <v>9</v>
      </c>
      <c r="C1281" s="1">
        <v>808</v>
      </c>
      <c r="D1281" s="2" t="s">
        <v>23</v>
      </c>
      <c r="E1281" s="1" t="s">
        <v>38</v>
      </c>
      <c r="F1281" s="2" t="s">
        <v>456</v>
      </c>
      <c r="G1281" s="4">
        <v>3093.27</v>
      </c>
      <c r="H1281" s="4">
        <f>表2[[#This Row],[借方发生额]]/10000</f>
        <v>0.309327</v>
      </c>
      <c r="I1281" s="2" t="s">
        <v>31</v>
      </c>
      <c r="J1281" s="1">
        <f t="shared" si="19"/>
        <v>2025</v>
      </c>
      <c r="K1281" s="1" t="s">
        <v>40</v>
      </c>
      <c r="L1281" s="2" t="s">
        <v>9</v>
      </c>
    </row>
    <row r="1282" spans="1:12">
      <c r="A1282" s="3">
        <v>45930</v>
      </c>
      <c r="B1282" s="1">
        <v>9</v>
      </c>
      <c r="C1282" s="1">
        <v>808</v>
      </c>
      <c r="D1282" s="2" t="s">
        <v>23</v>
      </c>
      <c r="E1282" s="1" t="s">
        <v>56</v>
      </c>
      <c r="F1282" s="2" t="s">
        <v>456</v>
      </c>
      <c r="G1282" s="1">
        <v>149.26</v>
      </c>
      <c r="H1282" s="4">
        <f>表2[[#This Row],[借方发生额]]/10000</f>
        <v>0.014926</v>
      </c>
      <c r="I1282" s="2" t="s">
        <v>31</v>
      </c>
      <c r="J1282" s="1">
        <f t="shared" ref="J1282:J1345" si="20">YEAR(A1282)</f>
        <v>2025</v>
      </c>
      <c r="K1282" s="1" t="s">
        <v>58</v>
      </c>
      <c r="L1282" s="2" t="s">
        <v>9</v>
      </c>
    </row>
    <row r="1283" hidden="1" spans="1:12">
      <c r="A1283" s="3">
        <v>45930</v>
      </c>
      <c r="B1283" s="1">
        <v>9</v>
      </c>
      <c r="C1283" s="1">
        <v>808</v>
      </c>
      <c r="D1283" s="2" t="s">
        <v>23</v>
      </c>
      <c r="E1283" s="1" t="s">
        <v>29</v>
      </c>
      <c r="F1283" s="2" t="s">
        <v>55</v>
      </c>
      <c r="G1283" s="4">
        <v>313386.57</v>
      </c>
      <c r="H1283" s="4">
        <f>表2[[#This Row],[借方发生额]]/10000</f>
        <v>31.338657</v>
      </c>
      <c r="I1283" s="2" t="s">
        <v>31</v>
      </c>
      <c r="J1283" s="1">
        <f t="shared" si="20"/>
        <v>2025</v>
      </c>
      <c r="K1283" s="1" t="s">
        <v>32</v>
      </c>
      <c r="L1283" s="2" t="s">
        <v>7</v>
      </c>
    </row>
    <row r="1284" hidden="1" spans="1:12">
      <c r="A1284" s="3">
        <v>45930</v>
      </c>
      <c r="B1284" s="1">
        <v>9</v>
      </c>
      <c r="C1284" s="1">
        <v>808</v>
      </c>
      <c r="D1284" s="2" t="s">
        <v>23</v>
      </c>
      <c r="E1284" s="1" t="s">
        <v>36</v>
      </c>
      <c r="F1284" s="2" t="s">
        <v>450</v>
      </c>
      <c r="G1284" s="4">
        <v>25400</v>
      </c>
      <c r="H1284" s="4">
        <f>表2[[#This Row],[借方发生额]]/10000</f>
        <v>2.54</v>
      </c>
      <c r="I1284" s="2" t="s">
        <v>31</v>
      </c>
      <c r="J1284" s="1">
        <f t="shared" si="20"/>
        <v>2025</v>
      </c>
      <c r="K1284" s="1" t="s">
        <v>8</v>
      </c>
      <c r="L1284" s="2" t="s">
        <v>8</v>
      </c>
    </row>
    <row r="1285" hidden="1" spans="1:12">
      <c r="A1285" s="3">
        <v>45930</v>
      </c>
      <c r="B1285" s="1">
        <v>9</v>
      </c>
      <c r="C1285" s="1">
        <v>808</v>
      </c>
      <c r="D1285" s="2" t="s">
        <v>23</v>
      </c>
      <c r="E1285" s="1" t="s">
        <v>36</v>
      </c>
      <c r="F1285" s="2" t="s">
        <v>450</v>
      </c>
      <c r="G1285" s="4">
        <v>27000</v>
      </c>
      <c r="H1285" s="4">
        <f>表2[[#This Row],[借方发生额]]/10000</f>
        <v>2.7</v>
      </c>
      <c r="I1285" s="2" t="s">
        <v>31</v>
      </c>
      <c r="J1285" s="1">
        <f t="shared" si="20"/>
        <v>2025</v>
      </c>
      <c r="K1285" s="1" t="s">
        <v>8</v>
      </c>
      <c r="L1285" s="2" t="s">
        <v>8</v>
      </c>
    </row>
    <row r="1286" spans="1:12">
      <c r="A1286" s="3">
        <v>45930</v>
      </c>
      <c r="B1286" s="1">
        <v>9</v>
      </c>
      <c r="C1286" s="1">
        <v>808</v>
      </c>
      <c r="D1286" s="2" t="s">
        <v>23</v>
      </c>
      <c r="E1286" s="1" t="s">
        <v>38</v>
      </c>
      <c r="F1286" s="2" t="s">
        <v>446</v>
      </c>
      <c r="G1286" s="4">
        <v>14000</v>
      </c>
      <c r="H1286" s="4">
        <f>表2[[#This Row],[借方发生额]]/10000</f>
        <v>1.4</v>
      </c>
      <c r="I1286" s="2" t="s">
        <v>31</v>
      </c>
      <c r="J1286" s="1">
        <f t="shared" si="20"/>
        <v>2025</v>
      </c>
      <c r="K1286" s="1" t="s">
        <v>40</v>
      </c>
      <c r="L1286" s="2" t="s">
        <v>9</v>
      </c>
    </row>
    <row r="1287" hidden="1" spans="1:12">
      <c r="A1287" s="3">
        <v>45930</v>
      </c>
      <c r="B1287" s="1">
        <v>9</v>
      </c>
      <c r="C1287" s="1">
        <v>808</v>
      </c>
      <c r="D1287" s="2" t="s">
        <v>23</v>
      </c>
      <c r="E1287" s="1" t="s">
        <v>36</v>
      </c>
      <c r="F1287" s="2" t="s">
        <v>481</v>
      </c>
      <c r="G1287" s="4">
        <v>240000</v>
      </c>
      <c r="H1287" s="4">
        <f>表2[[#This Row],[借方发生额]]/10000</f>
        <v>24</v>
      </c>
      <c r="I1287" s="2" t="s">
        <v>31</v>
      </c>
      <c r="J1287" s="1">
        <f t="shared" si="20"/>
        <v>2025</v>
      </c>
      <c r="K1287" s="1" t="s">
        <v>8</v>
      </c>
      <c r="L1287" s="2" t="s">
        <v>8</v>
      </c>
    </row>
    <row r="1288" spans="1:12">
      <c r="A1288" s="3">
        <v>45930</v>
      </c>
      <c r="B1288" s="1">
        <v>9</v>
      </c>
      <c r="C1288" s="1">
        <v>808</v>
      </c>
      <c r="D1288" s="2" t="s">
        <v>23</v>
      </c>
      <c r="E1288" s="1" t="s">
        <v>38</v>
      </c>
      <c r="F1288" s="2" t="s">
        <v>465</v>
      </c>
      <c r="G1288" s="1">
        <v>312</v>
      </c>
      <c r="H1288" s="4">
        <f>表2[[#This Row],[借方发生额]]/10000</f>
        <v>0.0312</v>
      </c>
      <c r="I1288" s="2" t="s">
        <v>31</v>
      </c>
      <c r="J1288" s="1">
        <f t="shared" si="20"/>
        <v>2025</v>
      </c>
      <c r="K1288" s="1" t="s">
        <v>40</v>
      </c>
      <c r="L1288" s="2" t="s">
        <v>9</v>
      </c>
    </row>
    <row r="1289" spans="1:12">
      <c r="A1289" s="3">
        <v>45930</v>
      </c>
      <c r="B1289" s="1">
        <v>9</v>
      </c>
      <c r="C1289" s="1">
        <v>808</v>
      </c>
      <c r="D1289" s="2" t="s">
        <v>23</v>
      </c>
      <c r="E1289" s="1" t="s">
        <v>77</v>
      </c>
      <c r="F1289" s="2" t="s">
        <v>482</v>
      </c>
      <c r="G1289" s="4">
        <v>1376.74</v>
      </c>
      <c r="H1289" s="4">
        <f>表2[[#This Row],[借方发生额]]/10000</f>
        <v>0.137674</v>
      </c>
      <c r="I1289" s="2" t="s">
        <v>31</v>
      </c>
      <c r="J1289" s="1">
        <f t="shared" si="20"/>
        <v>2025</v>
      </c>
      <c r="K1289" s="1" t="s">
        <v>79</v>
      </c>
      <c r="L1289" s="2" t="s">
        <v>9</v>
      </c>
    </row>
    <row r="1290" hidden="1" spans="1:12">
      <c r="A1290" s="3">
        <v>45930</v>
      </c>
      <c r="B1290" s="1">
        <v>9</v>
      </c>
      <c r="C1290" s="1">
        <v>808</v>
      </c>
      <c r="D1290" s="2" t="s">
        <v>23</v>
      </c>
      <c r="E1290" s="1" t="s">
        <v>36</v>
      </c>
      <c r="F1290" s="2" t="s">
        <v>450</v>
      </c>
      <c r="G1290" s="4">
        <v>27000</v>
      </c>
      <c r="H1290" s="4">
        <f>表2[[#This Row],[借方发生额]]/10000</f>
        <v>2.7</v>
      </c>
      <c r="I1290" s="2" t="s">
        <v>31</v>
      </c>
      <c r="J1290" s="1">
        <f t="shared" si="20"/>
        <v>2025</v>
      </c>
      <c r="K1290" s="1" t="s">
        <v>8</v>
      </c>
      <c r="L1290" s="2" t="s">
        <v>8</v>
      </c>
    </row>
    <row r="1291" spans="1:12">
      <c r="A1291" s="3">
        <v>45930</v>
      </c>
      <c r="B1291" s="1">
        <v>9</v>
      </c>
      <c r="C1291" s="1">
        <v>808</v>
      </c>
      <c r="D1291" s="2" t="s">
        <v>23</v>
      </c>
      <c r="E1291" s="1" t="s">
        <v>38</v>
      </c>
      <c r="F1291" s="2" t="s">
        <v>456</v>
      </c>
      <c r="G1291" s="4">
        <v>7034.5</v>
      </c>
      <c r="H1291" s="4">
        <f>表2[[#This Row],[借方发生额]]/10000</f>
        <v>0.70345</v>
      </c>
      <c r="I1291" s="2" t="s">
        <v>31</v>
      </c>
      <c r="J1291" s="1">
        <f t="shared" si="20"/>
        <v>2025</v>
      </c>
      <c r="K1291" s="1" t="s">
        <v>40</v>
      </c>
      <c r="L1291" s="2" t="s">
        <v>9</v>
      </c>
    </row>
    <row r="1292" spans="1:12">
      <c r="A1292" s="3">
        <v>45930</v>
      </c>
      <c r="B1292" s="1">
        <v>9</v>
      </c>
      <c r="C1292" s="1">
        <v>808</v>
      </c>
      <c r="D1292" s="2" t="s">
        <v>23</v>
      </c>
      <c r="E1292" s="1" t="s">
        <v>56</v>
      </c>
      <c r="F1292" s="2" t="s">
        <v>456</v>
      </c>
      <c r="G1292" s="1">
        <v>766.74</v>
      </c>
      <c r="H1292" s="4">
        <f>表2[[#This Row],[借方发生额]]/10000</f>
        <v>0.076674</v>
      </c>
      <c r="I1292" s="2" t="s">
        <v>31</v>
      </c>
      <c r="J1292" s="1">
        <f t="shared" si="20"/>
        <v>2025</v>
      </c>
      <c r="K1292" s="1" t="s">
        <v>58</v>
      </c>
      <c r="L1292" s="2" t="s">
        <v>9</v>
      </c>
    </row>
    <row r="1293" spans="1:12">
      <c r="A1293" s="3">
        <v>45930</v>
      </c>
      <c r="B1293" s="1">
        <v>9</v>
      </c>
      <c r="C1293" s="1">
        <v>808</v>
      </c>
      <c r="D1293" s="2" t="s">
        <v>23</v>
      </c>
      <c r="E1293" s="1" t="s">
        <v>56</v>
      </c>
      <c r="F1293" s="2" t="s">
        <v>470</v>
      </c>
      <c r="G1293" s="1">
        <v>809.42</v>
      </c>
      <c r="H1293" s="4">
        <f>表2[[#This Row],[借方发生额]]/10000</f>
        <v>0.080942</v>
      </c>
      <c r="I1293" s="2" t="s">
        <v>31</v>
      </c>
      <c r="J1293" s="1">
        <f t="shared" si="20"/>
        <v>2025</v>
      </c>
      <c r="K1293" s="1" t="s">
        <v>58</v>
      </c>
      <c r="L1293" s="2" t="s">
        <v>9</v>
      </c>
    </row>
    <row r="1294" hidden="1" spans="1:12">
      <c r="A1294" s="3">
        <v>45930</v>
      </c>
      <c r="B1294" s="1">
        <v>9</v>
      </c>
      <c r="C1294" s="1">
        <v>808</v>
      </c>
      <c r="D1294" s="2" t="s">
        <v>23</v>
      </c>
      <c r="E1294" s="1" t="s">
        <v>29</v>
      </c>
      <c r="F1294" s="2" t="s">
        <v>69</v>
      </c>
      <c r="G1294" s="4">
        <v>274136.95</v>
      </c>
      <c r="H1294" s="4">
        <f>表2[[#This Row],[借方发生额]]/10000</f>
        <v>27.413695</v>
      </c>
      <c r="I1294" s="2" t="s">
        <v>31</v>
      </c>
      <c r="J1294" s="1">
        <f t="shared" si="20"/>
        <v>2025</v>
      </c>
      <c r="K1294" s="1" t="s">
        <v>32</v>
      </c>
      <c r="L1294" s="2" t="s">
        <v>7</v>
      </c>
    </row>
    <row r="1295" spans="1:12">
      <c r="A1295" s="3">
        <v>45930</v>
      </c>
      <c r="B1295" s="1">
        <v>9</v>
      </c>
      <c r="C1295" s="1">
        <v>808</v>
      </c>
      <c r="D1295" s="2" t="s">
        <v>23</v>
      </c>
      <c r="E1295" s="1" t="s">
        <v>38</v>
      </c>
      <c r="F1295" s="2" t="s">
        <v>483</v>
      </c>
      <c r="G1295" s="4">
        <v>6031.9</v>
      </c>
      <c r="H1295" s="4">
        <f>表2[[#This Row],[借方发生额]]/10000</f>
        <v>0.60319</v>
      </c>
      <c r="I1295" s="2" t="s">
        <v>31</v>
      </c>
      <c r="J1295" s="1">
        <f t="shared" si="20"/>
        <v>2025</v>
      </c>
      <c r="K1295" s="1" t="s">
        <v>40</v>
      </c>
      <c r="L1295" s="2" t="s">
        <v>9</v>
      </c>
    </row>
    <row r="1296" hidden="1" spans="1:12">
      <c r="A1296" s="3">
        <v>45930</v>
      </c>
      <c r="B1296" s="1">
        <v>9</v>
      </c>
      <c r="C1296" s="1">
        <v>808</v>
      </c>
      <c r="D1296" s="2" t="s">
        <v>23</v>
      </c>
      <c r="E1296" s="1" t="s">
        <v>36</v>
      </c>
      <c r="F1296" s="2" t="s">
        <v>450</v>
      </c>
      <c r="G1296" s="4">
        <v>27000</v>
      </c>
      <c r="H1296" s="4">
        <f>表2[[#This Row],[借方发生额]]/10000</f>
        <v>2.7</v>
      </c>
      <c r="I1296" s="2" t="s">
        <v>31</v>
      </c>
      <c r="J1296" s="1">
        <f t="shared" si="20"/>
        <v>2025</v>
      </c>
      <c r="K1296" s="1" t="s">
        <v>8</v>
      </c>
      <c r="L1296" s="2" t="s">
        <v>8</v>
      </c>
    </row>
    <row r="1297" hidden="1" spans="1:12">
      <c r="A1297" s="3">
        <v>45930</v>
      </c>
      <c r="B1297" s="1">
        <v>9</v>
      </c>
      <c r="C1297" s="1">
        <v>808</v>
      </c>
      <c r="D1297" s="2" t="s">
        <v>23</v>
      </c>
      <c r="E1297" s="1" t="s">
        <v>29</v>
      </c>
      <c r="F1297" s="2" t="s">
        <v>84</v>
      </c>
      <c r="G1297" s="4">
        <v>260915.95</v>
      </c>
      <c r="H1297" s="4">
        <f>表2[[#This Row],[借方发生额]]/10000</f>
        <v>26.091595</v>
      </c>
      <c r="I1297" s="2" t="s">
        <v>31</v>
      </c>
      <c r="J1297" s="1">
        <f t="shared" si="20"/>
        <v>2025</v>
      </c>
      <c r="K1297" s="1" t="s">
        <v>32</v>
      </c>
      <c r="L1297" s="2" t="s">
        <v>7</v>
      </c>
    </row>
    <row r="1298" spans="1:12">
      <c r="A1298" s="3">
        <v>45930</v>
      </c>
      <c r="B1298" s="1">
        <v>9</v>
      </c>
      <c r="C1298" s="1">
        <v>808</v>
      </c>
      <c r="D1298" s="2" t="s">
        <v>23</v>
      </c>
      <c r="E1298" s="1" t="s">
        <v>38</v>
      </c>
      <c r="F1298" s="2" t="s">
        <v>456</v>
      </c>
      <c r="G1298" s="4">
        <v>8108.22</v>
      </c>
      <c r="H1298" s="4">
        <f>表2[[#This Row],[借方发生额]]/10000</f>
        <v>0.810822</v>
      </c>
      <c r="I1298" s="2" t="s">
        <v>31</v>
      </c>
      <c r="J1298" s="1">
        <f t="shared" si="20"/>
        <v>2025</v>
      </c>
      <c r="K1298" s="1" t="s">
        <v>40</v>
      </c>
      <c r="L1298" s="2" t="s">
        <v>9</v>
      </c>
    </row>
    <row r="1299" spans="1:12">
      <c r="A1299" s="3">
        <v>45930</v>
      </c>
      <c r="B1299" s="1">
        <v>9</v>
      </c>
      <c r="C1299" s="1">
        <v>808</v>
      </c>
      <c r="D1299" s="2" t="s">
        <v>23</v>
      </c>
      <c r="E1299" s="1" t="s">
        <v>56</v>
      </c>
      <c r="F1299" s="2" t="s">
        <v>456</v>
      </c>
      <c r="G1299" s="1">
        <v>202.25</v>
      </c>
      <c r="H1299" s="4">
        <f>表2[[#This Row],[借方发生额]]/10000</f>
        <v>0.020225</v>
      </c>
      <c r="I1299" s="2" t="s">
        <v>31</v>
      </c>
      <c r="J1299" s="1">
        <f t="shared" si="20"/>
        <v>2025</v>
      </c>
      <c r="K1299" s="1" t="s">
        <v>58</v>
      </c>
      <c r="L1299" s="2" t="s">
        <v>9</v>
      </c>
    </row>
    <row r="1300" spans="1:12">
      <c r="A1300" s="3">
        <v>45930</v>
      </c>
      <c r="B1300" s="1">
        <v>9</v>
      </c>
      <c r="C1300" s="1">
        <v>808</v>
      </c>
      <c r="D1300" s="2" t="s">
        <v>23</v>
      </c>
      <c r="E1300" s="1" t="s">
        <v>77</v>
      </c>
      <c r="F1300" s="2" t="s">
        <v>456</v>
      </c>
      <c r="G1300" s="1">
        <v>670</v>
      </c>
      <c r="H1300" s="4">
        <f>表2[[#This Row],[借方发生额]]/10000</f>
        <v>0.067</v>
      </c>
      <c r="I1300" s="2" t="s">
        <v>31</v>
      </c>
      <c r="J1300" s="1">
        <f t="shared" si="20"/>
        <v>2025</v>
      </c>
      <c r="K1300" s="1" t="s">
        <v>79</v>
      </c>
      <c r="L1300" s="2" t="s">
        <v>9</v>
      </c>
    </row>
    <row r="1301" hidden="1" spans="1:12">
      <c r="A1301" s="3">
        <v>45930</v>
      </c>
      <c r="B1301" s="1">
        <v>9</v>
      </c>
      <c r="C1301" s="1">
        <v>808</v>
      </c>
      <c r="D1301" s="2" t="s">
        <v>23</v>
      </c>
      <c r="E1301" s="1" t="s">
        <v>36</v>
      </c>
      <c r="F1301" s="2" t="s">
        <v>450</v>
      </c>
      <c r="G1301" s="4">
        <v>31666</v>
      </c>
      <c r="H1301" s="4">
        <f>表2[[#This Row],[借方发生额]]/10000</f>
        <v>3.1666</v>
      </c>
      <c r="I1301" s="2" t="s">
        <v>31</v>
      </c>
      <c r="J1301" s="1">
        <f t="shared" si="20"/>
        <v>2025</v>
      </c>
      <c r="K1301" s="1" t="s">
        <v>8</v>
      </c>
      <c r="L1301" s="2" t="s">
        <v>8</v>
      </c>
    </row>
    <row r="1302" spans="1:12">
      <c r="A1302" s="3">
        <v>45930</v>
      </c>
      <c r="B1302" s="1">
        <v>9</v>
      </c>
      <c r="C1302" s="1">
        <v>808</v>
      </c>
      <c r="D1302" s="2" t="s">
        <v>23</v>
      </c>
      <c r="E1302" s="1" t="s">
        <v>24</v>
      </c>
      <c r="F1302" s="2" t="s">
        <v>473</v>
      </c>
      <c r="G1302" s="4">
        <v>22140</v>
      </c>
      <c r="H1302" s="4">
        <f>表2[[#This Row],[借方发生额]]/10000</f>
        <v>2.214</v>
      </c>
      <c r="I1302" s="2" t="s">
        <v>31</v>
      </c>
      <c r="J1302" s="1">
        <f t="shared" si="20"/>
        <v>2025</v>
      </c>
      <c r="K1302" s="1" t="s">
        <v>27</v>
      </c>
      <c r="L1302" s="2" t="s">
        <v>9</v>
      </c>
    </row>
    <row r="1303" spans="1:12">
      <c r="A1303" s="3">
        <v>45930</v>
      </c>
      <c r="B1303" s="1">
        <v>9</v>
      </c>
      <c r="C1303" s="1">
        <v>808</v>
      </c>
      <c r="D1303" s="2" t="s">
        <v>23</v>
      </c>
      <c r="E1303" s="1" t="s">
        <v>81</v>
      </c>
      <c r="F1303" s="2" t="s">
        <v>463</v>
      </c>
      <c r="G1303" s="4">
        <v>2401</v>
      </c>
      <c r="H1303" s="4">
        <f>表2[[#This Row],[借方发生额]]/10000</f>
        <v>0.2401</v>
      </c>
      <c r="I1303" s="2" t="s">
        <v>31</v>
      </c>
      <c r="J1303" s="1">
        <f t="shared" si="20"/>
        <v>2025</v>
      </c>
      <c r="K1303" s="1" t="s">
        <v>83</v>
      </c>
      <c r="L1303" s="2" t="s">
        <v>9</v>
      </c>
    </row>
    <row r="1304" hidden="1" spans="1:12">
      <c r="A1304" s="3">
        <v>45930</v>
      </c>
      <c r="B1304" s="1">
        <v>9</v>
      </c>
      <c r="C1304" s="1">
        <v>808</v>
      </c>
      <c r="D1304" s="2" t="s">
        <v>23</v>
      </c>
      <c r="E1304" s="1" t="s">
        <v>36</v>
      </c>
      <c r="F1304" s="2" t="s">
        <v>484</v>
      </c>
      <c r="G1304" s="4">
        <v>79207.92</v>
      </c>
      <c r="H1304" s="4">
        <f>表2[[#This Row],[借方发生额]]/10000</f>
        <v>7.920792</v>
      </c>
      <c r="I1304" s="2" t="s">
        <v>31</v>
      </c>
      <c r="J1304" s="1">
        <f t="shared" si="20"/>
        <v>2025</v>
      </c>
      <c r="K1304" s="1" t="s">
        <v>8</v>
      </c>
      <c r="L1304" s="2" t="s">
        <v>8</v>
      </c>
    </row>
    <row r="1305" spans="1:12">
      <c r="A1305" s="3">
        <v>45930</v>
      </c>
      <c r="B1305" s="1">
        <v>9</v>
      </c>
      <c r="C1305" s="1">
        <v>808</v>
      </c>
      <c r="D1305" s="2" t="s">
        <v>23</v>
      </c>
      <c r="E1305" s="1" t="s">
        <v>56</v>
      </c>
      <c r="F1305" s="2" t="s">
        <v>485</v>
      </c>
      <c r="G1305" s="4">
        <v>1179.46</v>
      </c>
      <c r="H1305" s="4">
        <f>表2[[#This Row],[借方发生额]]/10000</f>
        <v>0.117946</v>
      </c>
      <c r="I1305" s="2" t="s">
        <v>31</v>
      </c>
      <c r="J1305" s="1">
        <f t="shared" si="20"/>
        <v>2025</v>
      </c>
      <c r="K1305" s="1" t="s">
        <v>58</v>
      </c>
      <c r="L1305" s="2" t="s">
        <v>9</v>
      </c>
    </row>
    <row r="1306" hidden="1" spans="1:12">
      <c r="A1306" s="3">
        <v>45930</v>
      </c>
      <c r="B1306" s="1">
        <v>9</v>
      </c>
      <c r="C1306" s="1">
        <v>808</v>
      </c>
      <c r="D1306" s="2" t="s">
        <v>23</v>
      </c>
      <c r="E1306" s="1" t="s">
        <v>29</v>
      </c>
      <c r="F1306" s="1" t="s">
        <v>169</v>
      </c>
      <c r="G1306" s="4">
        <v>100564</v>
      </c>
      <c r="H1306" s="4">
        <f>表2[[#This Row],[借方发生额]]/10000</f>
        <v>10.0564</v>
      </c>
      <c r="I1306" s="2" t="s">
        <v>31</v>
      </c>
      <c r="J1306" s="1">
        <f t="shared" si="20"/>
        <v>2025</v>
      </c>
      <c r="K1306" s="1" t="s">
        <v>32</v>
      </c>
      <c r="L1306" s="2" t="s">
        <v>7</v>
      </c>
    </row>
    <row r="1307" spans="1:12">
      <c r="A1307" s="3">
        <v>45930</v>
      </c>
      <c r="B1307" s="1">
        <v>9</v>
      </c>
      <c r="C1307" s="1">
        <v>808</v>
      </c>
      <c r="D1307" s="2" t="s">
        <v>23</v>
      </c>
      <c r="E1307" s="1" t="s">
        <v>77</v>
      </c>
      <c r="F1307" s="2" t="s">
        <v>448</v>
      </c>
      <c r="G1307" s="4">
        <v>8317.7</v>
      </c>
      <c r="H1307" s="4">
        <f>表2[[#This Row],[借方发生额]]/10000</f>
        <v>0.83177</v>
      </c>
      <c r="I1307" s="2" t="s">
        <v>31</v>
      </c>
      <c r="J1307" s="1">
        <f t="shared" si="20"/>
        <v>2025</v>
      </c>
      <c r="K1307" s="1" t="s">
        <v>79</v>
      </c>
      <c r="L1307" s="2" t="s">
        <v>9</v>
      </c>
    </row>
    <row r="1308" hidden="1" spans="1:12">
      <c r="A1308" s="3">
        <v>45930</v>
      </c>
      <c r="B1308" s="1">
        <v>9</v>
      </c>
      <c r="C1308" s="1">
        <v>808</v>
      </c>
      <c r="D1308" s="2" t="s">
        <v>23</v>
      </c>
      <c r="E1308" s="1" t="s">
        <v>36</v>
      </c>
      <c r="F1308" s="2" t="s">
        <v>450</v>
      </c>
      <c r="G1308" s="4">
        <v>40340</v>
      </c>
      <c r="H1308" s="4">
        <f>表2[[#This Row],[借方发生额]]/10000</f>
        <v>4.034</v>
      </c>
      <c r="I1308" s="2" t="s">
        <v>31</v>
      </c>
      <c r="J1308" s="1">
        <f t="shared" si="20"/>
        <v>2025</v>
      </c>
      <c r="K1308" s="1" t="s">
        <v>8</v>
      </c>
      <c r="L1308" s="2" t="s">
        <v>8</v>
      </c>
    </row>
    <row r="1309" hidden="1" spans="1:12">
      <c r="A1309" s="3">
        <v>45930</v>
      </c>
      <c r="B1309" s="1">
        <v>9</v>
      </c>
      <c r="C1309" s="1">
        <v>808</v>
      </c>
      <c r="D1309" s="2" t="s">
        <v>23</v>
      </c>
      <c r="E1309" s="1" t="s">
        <v>36</v>
      </c>
      <c r="F1309" s="2" t="s">
        <v>450</v>
      </c>
      <c r="G1309" s="4">
        <v>25340</v>
      </c>
      <c r="H1309" s="4">
        <f>表2[[#This Row],[借方发生额]]/10000</f>
        <v>2.534</v>
      </c>
      <c r="I1309" s="2" t="s">
        <v>31</v>
      </c>
      <c r="J1309" s="1">
        <f t="shared" si="20"/>
        <v>2025</v>
      </c>
      <c r="K1309" s="1" t="s">
        <v>8</v>
      </c>
      <c r="L1309" s="2" t="s">
        <v>8</v>
      </c>
    </row>
    <row r="1310" hidden="1" spans="1:12">
      <c r="A1310" s="3">
        <v>45930</v>
      </c>
      <c r="B1310" s="1">
        <v>9</v>
      </c>
      <c r="C1310" s="1">
        <v>808</v>
      </c>
      <c r="D1310" s="2" t="s">
        <v>23</v>
      </c>
      <c r="E1310" s="1" t="s">
        <v>29</v>
      </c>
      <c r="F1310" s="2" t="s">
        <v>76</v>
      </c>
      <c r="G1310" s="4">
        <v>70656.02</v>
      </c>
      <c r="H1310" s="4">
        <f>表2[[#This Row],[借方发生额]]/10000</f>
        <v>7.065602</v>
      </c>
      <c r="I1310" s="2" t="s">
        <v>31</v>
      </c>
      <c r="J1310" s="1">
        <f t="shared" si="20"/>
        <v>2025</v>
      </c>
      <c r="K1310" s="1" t="s">
        <v>32</v>
      </c>
      <c r="L1310" s="2" t="s">
        <v>7</v>
      </c>
    </row>
    <row r="1311" hidden="1" spans="1:12">
      <c r="A1311" s="3">
        <v>45930</v>
      </c>
      <c r="B1311" s="1">
        <v>9</v>
      </c>
      <c r="C1311" s="1">
        <v>808</v>
      </c>
      <c r="D1311" s="2" t="s">
        <v>23</v>
      </c>
      <c r="E1311" s="1" t="s">
        <v>29</v>
      </c>
      <c r="F1311" s="2" t="s">
        <v>84</v>
      </c>
      <c r="G1311" s="4">
        <v>90293.85</v>
      </c>
      <c r="H1311" s="4">
        <f>表2[[#This Row],[借方发生额]]/10000</f>
        <v>9.029385</v>
      </c>
      <c r="I1311" s="2" t="s">
        <v>31</v>
      </c>
      <c r="J1311" s="1">
        <f t="shared" si="20"/>
        <v>2025</v>
      </c>
      <c r="K1311" s="1" t="s">
        <v>32</v>
      </c>
      <c r="L1311" s="2" t="s">
        <v>7</v>
      </c>
    </row>
    <row r="1312" spans="1:12">
      <c r="A1312" s="3">
        <v>45930</v>
      </c>
      <c r="B1312" s="1">
        <v>9</v>
      </c>
      <c r="C1312" s="1">
        <v>808</v>
      </c>
      <c r="D1312" s="2" t="s">
        <v>23</v>
      </c>
      <c r="E1312" s="1" t="s">
        <v>33</v>
      </c>
      <c r="F1312" s="2" t="s">
        <v>486</v>
      </c>
      <c r="G1312" s="4">
        <v>1032</v>
      </c>
      <c r="H1312" s="4">
        <f>表2[[#This Row],[借方发生额]]/10000</f>
        <v>0.1032</v>
      </c>
      <c r="I1312" s="2" t="s">
        <v>31</v>
      </c>
      <c r="J1312" s="1">
        <f t="shared" si="20"/>
        <v>2025</v>
      </c>
      <c r="K1312" s="1" t="s">
        <v>35</v>
      </c>
      <c r="L1312" s="2" t="s">
        <v>9</v>
      </c>
    </row>
    <row r="1313" spans="1:12">
      <c r="A1313" s="3">
        <v>45930</v>
      </c>
      <c r="B1313" s="1">
        <v>9</v>
      </c>
      <c r="C1313" s="1">
        <v>808</v>
      </c>
      <c r="D1313" s="2" t="s">
        <v>23</v>
      </c>
      <c r="E1313" s="1" t="s">
        <v>56</v>
      </c>
      <c r="F1313" s="2" t="s">
        <v>460</v>
      </c>
      <c r="G1313" s="1">
        <v>644</v>
      </c>
      <c r="H1313" s="4">
        <f>表2[[#This Row],[借方发生额]]/10000</f>
        <v>0.0644</v>
      </c>
      <c r="I1313" s="2" t="s">
        <v>31</v>
      </c>
      <c r="J1313" s="1">
        <f t="shared" si="20"/>
        <v>2025</v>
      </c>
      <c r="K1313" s="1" t="s">
        <v>58</v>
      </c>
      <c r="L1313" s="2" t="s">
        <v>9</v>
      </c>
    </row>
    <row r="1314" spans="1:12">
      <c r="A1314" s="3">
        <v>45930</v>
      </c>
      <c r="B1314" s="1">
        <v>9</v>
      </c>
      <c r="C1314" s="1">
        <v>808</v>
      </c>
      <c r="D1314" s="2" t="s">
        <v>23</v>
      </c>
      <c r="E1314" s="1" t="s">
        <v>81</v>
      </c>
      <c r="F1314" s="2" t="s">
        <v>487</v>
      </c>
      <c r="G1314" s="1">
        <v>706</v>
      </c>
      <c r="H1314" s="4">
        <f>表2[[#This Row],[借方发生额]]/10000</f>
        <v>0.0706</v>
      </c>
      <c r="I1314" s="2" t="s">
        <v>31</v>
      </c>
      <c r="J1314" s="1">
        <f t="shared" si="20"/>
        <v>2025</v>
      </c>
      <c r="K1314" s="1" t="s">
        <v>83</v>
      </c>
      <c r="L1314" s="2" t="s">
        <v>9</v>
      </c>
    </row>
    <row r="1315" spans="1:12">
      <c r="A1315" s="3">
        <v>45930</v>
      </c>
      <c r="B1315" s="1">
        <v>9</v>
      </c>
      <c r="C1315" s="1">
        <v>808</v>
      </c>
      <c r="D1315" s="2" t="s">
        <v>23</v>
      </c>
      <c r="E1315" s="1" t="s">
        <v>56</v>
      </c>
      <c r="F1315" s="2" t="s">
        <v>488</v>
      </c>
      <c r="G1315" s="4">
        <v>21002.96</v>
      </c>
      <c r="H1315" s="4">
        <f>表2[[#This Row],[借方发生额]]/10000</f>
        <v>2.100296</v>
      </c>
      <c r="I1315" s="2" t="s">
        <v>31</v>
      </c>
      <c r="J1315" s="1">
        <f t="shared" si="20"/>
        <v>2025</v>
      </c>
      <c r="K1315" s="1" t="s">
        <v>58</v>
      </c>
      <c r="L1315" s="2" t="s">
        <v>9</v>
      </c>
    </row>
    <row r="1316" hidden="1" spans="1:12">
      <c r="A1316" s="3">
        <v>45930</v>
      </c>
      <c r="B1316" s="1">
        <v>9</v>
      </c>
      <c r="C1316" s="1">
        <v>808</v>
      </c>
      <c r="D1316" s="2" t="s">
        <v>23</v>
      </c>
      <c r="E1316" s="1" t="s">
        <v>36</v>
      </c>
      <c r="F1316" s="2" t="s">
        <v>461</v>
      </c>
      <c r="G1316" s="4">
        <v>77227.72</v>
      </c>
      <c r="H1316" s="4">
        <f>表2[[#This Row],[借方发生额]]/10000</f>
        <v>7.722772</v>
      </c>
      <c r="I1316" s="2" t="s">
        <v>31</v>
      </c>
      <c r="J1316" s="1">
        <f t="shared" si="20"/>
        <v>2025</v>
      </c>
      <c r="K1316" s="1" t="s">
        <v>8</v>
      </c>
      <c r="L1316" s="2" t="s">
        <v>8</v>
      </c>
    </row>
    <row r="1317" spans="1:12">
      <c r="A1317" s="3">
        <v>45930</v>
      </c>
      <c r="B1317" s="1">
        <v>9</v>
      </c>
      <c r="C1317" s="1">
        <v>808</v>
      </c>
      <c r="D1317" s="2" t="s">
        <v>23</v>
      </c>
      <c r="E1317" s="1" t="s">
        <v>38</v>
      </c>
      <c r="F1317" s="2" t="s">
        <v>446</v>
      </c>
      <c r="G1317" s="4">
        <v>6197.9</v>
      </c>
      <c r="H1317" s="4">
        <f>表2[[#This Row],[借方发生额]]/10000</f>
        <v>0.61979</v>
      </c>
      <c r="I1317" s="2" t="s">
        <v>31</v>
      </c>
      <c r="J1317" s="1">
        <f t="shared" si="20"/>
        <v>2025</v>
      </c>
      <c r="K1317" s="1" t="s">
        <v>40</v>
      </c>
      <c r="L1317" s="2" t="s">
        <v>9</v>
      </c>
    </row>
    <row r="1318" hidden="1" spans="1:12">
      <c r="A1318" s="3">
        <v>45930</v>
      </c>
      <c r="B1318" s="1">
        <v>9</v>
      </c>
      <c r="C1318" s="1">
        <v>808</v>
      </c>
      <c r="D1318" s="2" t="s">
        <v>23</v>
      </c>
      <c r="E1318" s="1" t="s">
        <v>36</v>
      </c>
      <c r="F1318" s="2" t="s">
        <v>450</v>
      </c>
      <c r="G1318" s="4">
        <v>27500</v>
      </c>
      <c r="H1318" s="4">
        <f>表2[[#This Row],[借方发生额]]/10000</f>
        <v>2.75</v>
      </c>
      <c r="I1318" s="2" t="s">
        <v>31</v>
      </c>
      <c r="J1318" s="1">
        <f t="shared" si="20"/>
        <v>2025</v>
      </c>
      <c r="K1318" s="1" t="s">
        <v>8</v>
      </c>
      <c r="L1318" s="2" t="s">
        <v>8</v>
      </c>
    </row>
    <row r="1319" hidden="1" spans="1:12">
      <c r="A1319" s="3">
        <v>45930</v>
      </c>
      <c r="B1319" s="1">
        <v>9</v>
      </c>
      <c r="C1319" s="1">
        <v>808</v>
      </c>
      <c r="D1319" s="2" t="s">
        <v>23</v>
      </c>
      <c r="E1319" s="1" t="s">
        <v>29</v>
      </c>
      <c r="F1319" s="2" t="s">
        <v>30</v>
      </c>
      <c r="G1319" s="4">
        <v>120342.24</v>
      </c>
      <c r="H1319" s="4">
        <f>表2[[#This Row],[借方发生额]]/10000</f>
        <v>12.034224</v>
      </c>
      <c r="I1319" s="2" t="s">
        <v>31</v>
      </c>
      <c r="J1319" s="1">
        <f t="shared" si="20"/>
        <v>2025</v>
      </c>
      <c r="K1319" s="1" t="s">
        <v>32</v>
      </c>
      <c r="L1319" s="2" t="s">
        <v>7</v>
      </c>
    </row>
    <row r="1320" spans="1:12">
      <c r="A1320" s="3">
        <v>45930</v>
      </c>
      <c r="B1320" s="1">
        <v>9</v>
      </c>
      <c r="C1320" s="1">
        <v>808</v>
      </c>
      <c r="D1320" s="2" t="s">
        <v>23</v>
      </c>
      <c r="E1320" s="1" t="s">
        <v>38</v>
      </c>
      <c r="F1320" s="2" t="s">
        <v>446</v>
      </c>
      <c r="G1320" s="4">
        <v>8500</v>
      </c>
      <c r="H1320" s="4">
        <f>表2[[#This Row],[借方发生额]]/10000</f>
        <v>0.85</v>
      </c>
      <c r="I1320" s="2" t="s">
        <v>31</v>
      </c>
      <c r="J1320" s="1">
        <f t="shared" si="20"/>
        <v>2025</v>
      </c>
      <c r="K1320" s="1" t="s">
        <v>40</v>
      </c>
      <c r="L1320" s="2" t="s">
        <v>9</v>
      </c>
    </row>
    <row r="1321" hidden="1" spans="1:12">
      <c r="A1321" s="3">
        <v>45930</v>
      </c>
      <c r="B1321" s="1">
        <v>9</v>
      </c>
      <c r="C1321" s="1">
        <v>808</v>
      </c>
      <c r="D1321" s="2" t="s">
        <v>23</v>
      </c>
      <c r="E1321" s="1" t="s">
        <v>29</v>
      </c>
      <c r="F1321" s="2" t="s">
        <v>91</v>
      </c>
      <c r="G1321" s="4">
        <v>119145.7</v>
      </c>
      <c r="H1321" s="4">
        <f>表2[[#This Row],[借方发生额]]/10000</f>
        <v>11.91457</v>
      </c>
      <c r="I1321" s="2" t="s">
        <v>31</v>
      </c>
      <c r="J1321" s="1">
        <f t="shared" si="20"/>
        <v>2025</v>
      </c>
      <c r="K1321" s="1" t="s">
        <v>32</v>
      </c>
      <c r="L1321" s="2" t="s">
        <v>7</v>
      </c>
    </row>
    <row r="1322" hidden="1" spans="1:12">
      <c r="A1322" s="3">
        <v>45930</v>
      </c>
      <c r="B1322" s="1">
        <v>9</v>
      </c>
      <c r="C1322" s="1">
        <v>808</v>
      </c>
      <c r="D1322" s="2" t="s">
        <v>23</v>
      </c>
      <c r="E1322" s="1" t="s">
        <v>29</v>
      </c>
      <c r="F1322" s="1" t="s">
        <v>154</v>
      </c>
      <c r="G1322" s="4">
        <v>64635.68</v>
      </c>
      <c r="H1322" s="4">
        <f>表2[[#This Row],[借方发生额]]/10000</f>
        <v>6.463568</v>
      </c>
      <c r="I1322" s="2" t="s">
        <v>31</v>
      </c>
      <c r="J1322" s="1">
        <f t="shared" si="20"/>
        <v>2025</v>
      </c>
      <c r="K1322" s="1" t="s">
        <v>32</v>
      </c>
      <c r="L1322" s="2" t="s">
        <v>7</v>
      </c>
    </row>
    <row r="1323" hidden="1" spans="1:12">
      <c r="A1323" s="3">
        <v>45930</v>
      </c>
      <c r="B1323" s="1">
        <v>9</v>
      </c>
      <c r="C1323" s="1">
        <v>808</v>
      </c>
      <c r="D1323" s="2" t="s">
        <v>23</v>
      </c>
      <c r="E1323" s="1" t="s">
        <v>29</v>
      </c>
      <c r="F1323" s="2" t="s">
        <v>105</v>
      </c>
      <c r="G1323" s="4">
        <v>85434.92</v>
      </c>
      <c r="H1323" s="4">
        <f>表2[[#This Row],[借方发生额]]/10000</f>
        <v>8.543492</v>
      </c>
      <c r="I1323" s="2" t="s">
        <v>31</v>
      </c>
      <c r="J1323" s="1">
        <f t="shared" si="20"/>
        <v>2025</v>
      </c>
      <c r="K1323" s="1" t="s">
        <v>32</v>
      </c>
      <c r="L1323" s="2" t="s">
        <v>7</v>
      </c>
    </row>
    <row r="1324" hidden="1" spans="1:12">
      <c r="A1324" s="3">
        <v>45930</v>
      </c>
      <c r="B1324" s="1">
        <v>9</v>
      </c>
      <c r="C1324" s="1">
        <v>808</v>
      </c>
      <c r="D1324" s="2" t="s">
        <v>23</v>
      </c>
      <c r="E1324" s="1" t="s">
        <v>36</v>
      </c>
      <c r="F1324" s="2" t="s">
        <v>450</v>
      </c>
      <c r="G1324" s="4">
        <v>25600</v>
      </c>
      <c r="H1324" s="4">
        <f>表2[[#This Row],[借方发生额]]/10000</f>
        <v>2.56</v>
      </c>
      <c r="I1324" s="2" t="s">
        <v>31</v>
      </c>
      <c r="J1324" s="1">
        <f t="shared" si="20"/>
        <v>2025</v>
      </c>
      <c r="K1324" s="1" t="s">
        <v>8</v>
      </c>
      <c r="L1324" s="2" t="s">
        <v>8</v>
      </c>
    </row>
    <row r="1325" spans="1:12">
      <c r="A1325" s="3">
        <v>45930</v>
      </c>
      <c r="B1325" s="1">
        <v>9</v>
      </c>
      <c r="C1325" s="1">
        <v>808</v>
      </c>
      <c r="D1325" s="2" t="s">
        <v>23</v>
      </c>
      <c r="E1325" s="1" t="s">
        <v>38</v>
      </c>
      <c r="F1325" s="2" t="s">
        <v>446</v>
      </c>
      <c r="G1325" s="4">
        <v>6500</v>
      </c>
      <c r="H1325" s="4">
        <f>表2[[#This Row],[借方发生额]]/10000</f>
        <v>0.65</v>
      </c>
      <c r="I1325" s="2" t="s">
        <v>31</v>
      </c>
      <c r="J1325" s="1">
        <f t="shared" si="20"/>
        <v>2025</v>
      </c>
      <c r="K1325" s="1" t="s">
        <v>40</v>
      </c>
      <c r="L1325" s="2" t="s">
        <v>9</v>
      </c>
    </row>
    <row r="1326" spans="1:12">
      <c r="A1326" s="3">
        <v>45930</v>
      </c>
      <c r="B1326" s="1">
        <v>9</v>
      </c>
      <c r="C1326" s="1">
        <v>808</v>
      </c>
      <c r="D1326" s="2" t="s">
        <v>23</v>
      </c>
      <c r="E1326" s="1" t="s">
        <v>56</v>
      </c>
      <c r="F1326" s="2" t="s">
        <v>446</v>
      </c>
      <c r="G1326" s="1">
        <v>378.51</v>
      </c>
      <c r="H1326" s="4">
        <f>表2[[#This Row],[借方发生额]]/10000</f>
        <v>0.037851</v>
      </c>
      <c r="I1326" s="2" t="s">
        <v>31</v>
      </c>
      <c r="J1326" s="1">
        <f t="shared" si="20"/>
        <v>2025</v>
      </c>
      <c r="K1326" s="1" t="s">
        <v>58</v>
      </c>
      <c r="L1326" s="2" t="s">
        <v>9</v>
      </c>
    </row>
    <row r="1327" spans="1:12">
      <c r="A1327" s="3">
        <v>45930</v>
      </c>
      <c r="B1327" s="1">
        <v>9</v>
      </c>
      <c r="C1327" s="1">
        <v>808</v>
      </c>
      <c r="D1327" s="2" t="s">
        <v>23</v>
      </c>
      <c r="E1327" s="1" t="s">
        <v>56</v>
      </c>
      <c r="F1327" s="2" t="s">
        <v>446</v>
      </c>
      <c r="G1327" s="1">
        <v>84.8</v>
      </c>
      <c r="H1327" s="4">
        <f>表2[[#This Row],[借方发生额]]/10000</f>
        <v>0.00848</v>
      </c>
      <c r="I1327" s="2" t="s">
        <v>31</v>
      </c>
      <c r="J1327" s="1">
        <f t="shared" si="20"/>
        <v>2025</v>
      </c>
      <c r="K1327" s="1" t="s">
        <v>58</v>
      </c>
      <c r="L1327" s="2" t="s">
        <v>9</v>
      </c>
    </row>
    <row r="1328" spans="1:12">
      <c r="A1328" s="3">
        <v>45930</v>
      </c>
      <c r="B1328" s="1">
        <v>9</v>
      </c>
      <c r="C1328" s="1">
        <v>808</v>
      </c>
      <c r="D1328" s="2" t="s">
        <v>23</v>
      </c>
      <c r="E1328" s="1" t="s">
        <v>38</v>
      </c>
      <c r="F1328" s="2" t="s">
        <v>446</v>
      </c>
      <c r="G1328" s="4">
        <v>7158</v>
      </c>
      <c r="H1328" s="4">
        <f>表2[[#This Row],[借方发生额]]/10000</f>
        <v>0.7158</v>
      </c>
      <c r="I1328" s="2" t="s">
        <v>31</v>
      </c>
      <c r="J1328" s="1">
        <f t="shared" si="20"/>
        <v>2025</v>
      </c>
      <c r="K1328" s="1" t="s">
        <v>40</v>
      </c>
      <c r="L1328" s="2" t="s">
        <v>9</v>
      </c>
    </row>
    <row r="1329" hidden="1" spans="1:12">
      <c r="A1329" s="3">
        <v>45930</v>
      </c>
      <c r="B1329" s="1">
        <v>9</v>
      </c>
      <c r="C1329" s="1">
        <v>808</v>
      </c>
      <c r="D1329" s="2" t="s">
        <v>23</v>
      </c>
      <c r="E1329" s="1" t="s">
        <v>36</v>
      </c>
      <c r="F1329" s="2" t="s">
        <v>450</v>
      </c>
      <c r="G1329" s="4">
        <v>25200</v>
      </c>
      <c r="H1329" s="4">
        <f>表2[[#This Row],[借方发生额]]/10000</f>
        <v>2.52</v>
      </c>
      <c r="I1329" s="2" t="s">
        <v>31</v>
      </c>
      <c r="J1329" s="1">
        <f t="shared" si="20"/>
        <v>2025</v>
      </c>
      <c r="K1329" s="1" t="s">
        <v>8</v>
      </c>
      <c r="L1329" s="2" t="s">
        <v>8</v>
      </c>
    </row>
    <row r="1330" hidden="1" spans="1:12">
      <c r="A1330" s="3">
        <v>45930</v>
      </c>
      <c r="B1330" s="1">
        <v>9</v>
      </c>
      <c r="C1330" s="1">
        <v>808</v>
      </c>
      <c r="D1330" s="2" t="s">
        <v>23</v>
      </c>
      <c r="E1330" s="1" t="s">
        <v>36</v>
      </c>
      <c r="F1330" s="2" t="s">
        <v>450</v>
      </c>
      <c r="G1330" s="4">
        <v>25831</v>
      </c>
      <c r="H1330" s="4">
        <f>表2[[#This Row],[借方发生额]]/10000</f>
        <v>2.5831</v>
      </c>
      <c r="I1330" s="2" t="s">
        <v>31</v>
      </c>
      <c r="J1330" s="1">
        <f t="shared" si="20"/>
        <v>2025</v>
      </c>
      <c r="K1330" s="1" t="s">
        <v>8</v>
      </c>
      <c r="L1330" s="2" t="s">
        <v>8</v>
      </c>
    </row>
    <row r="1331" hidden="1" spans="1:12">
      <c r="A1331" s="3">
        <v>45930</v>
      </c>
      <c r="B1331" s="1">
        <v>9</v>
      </c>
      <c r="C1331" s="1">
        <v>808</v>
      </c>
      <c r="D1331" s="2" t="s">
        <v>23</v>
      </c>
      <c r="E1331" s="1" t="s">
        <v>29</v>
      </c>
      <c r="F1331" s="2" t="s">
        <v>146</v>
      </c>
      <c r="G1331" s="4">
        <v>69926.53</v>
      </c>
      <c r="H1331" s="4">
        <f>表2[[#This Row],[借方发生额]]/10000</f>
        <v>6.992653</v>
      </c>
      <c r="I1331" s="2" t="s">
        <v>31</v>
      </c>
      <c r="J1331" s="1">
        <f t="shared" si="20"/>
        <v>2025</v>
      </c>
      <c r="K1331" s="1" t="s">
        <v>32</v>
      </c>
      <c r="L1331" s="2" t="s">
        <v>7</v>
      </c>
    </row>
    <row r="1332" spans="1:12">
      <c r="A1332" s="3">
        <v>45930</v>
      </c>
      <c r="B1332" s="1">
        <v>9</v>
      </c>
      <c r="C1332" s="1">
        <v>808</v>
      </c>
      <c r="D1332" s="2" t="s">
        <v>23</v>
      </c>
      <c r="E1332" s="1" t="s">
        <v>56</v>
      </c>
      <c r="F1332" s="2" t="s">
        <v>453</v>
      </c>
      <c r="G1332" s="1">
        <v>239</v>
      </c>
      <c r="H1332" s="4">
        <f>表2[[#This Row],[借方发生额]]/10000</f>
        <v>0.0239</v>
      </c>
      <c r="I1332" s="2" t="s">
        <v>31</v>
      </c>
      <c r="J1332" s="1">
        <f t="shared" si="20"/>
        <v>2025</v>
      </c>
      <c r="K1332" s="1" t="s">
        <v>58</v>
      </c>
      <c r="L1332" s="2" t="s">
        <v>9</v>
      </c>
    </row>
    <row r="1333" spans="1:12">
      <c r="A1333" s="3">
        <v>45930</v>
      </c>
      <c r="B1333" s="1">
        <v>9</v>
      </c>
      <c r="C1333" s="1">
        <v>808</v>
      </c>
      <c r="D1333" s="2" t="s">
        <v>23</v>
      </c>
      <c r="E1333" s="1" t="s">
        <v>38</v>
      </c>
      <c r="F1333" s="2" t="s">
        <v>489</v>
      </c>
      <c r="G1333" s="4">
        <v>5000</v>
      </c>
      <c r="H1333" s="4">
        <f>表2[[#This Row],[借方发生额]]/10000</f>
        <v>0.5</v>
      </c>
      <c r="I1333" s="2" t="s">
        <v>31</v>
      </c>
      <c r="J1333" s="1">
        <f t="shared" si="20"/>
        <v>2025</v>
      </c>
      <c r="K1333" s="1" t="s">
        <v>40</v>
      </c>
      <c r="L1333" s="2" t="s">
        <v>9</v>
      </c>
    </row>
    <row r="1334" spans="1:12">
      <c r="A1334" s="3">
        <v>45930</v>
      </c>
      <c r="B1334" s="1">
        <v>9</v>
      </c>
      <c r="C1334" s="1">
        <v>808</v>
      </c>
      <c r="D1334" s="2" t="s">
        <v>23</v>
      </c>
      <c r="E1334" s="1" t="s">
        <v>38</v>
      </c>
      <c r="F1334" s="2" t="s">
        <v>453</v>
      </c>
      <c r="G1334" s="4">
        <v>7293</v>
      </c>
      <c r="H1334" s="4">
        <f>表2[[#This Row],[借方发生额]]/10000</f>
        <v>0.7293</v>
      </c>
      <c r="I1334" s="2" t="s">
        <v>31</v>
      </c>
      <c r="J1334" s="1">
        <f t="shared" si="20"/>
        <v>2025</v>
      </c>
      <c r="K1334" s="1" t="s">
        <v>40</v>
      </c>
      <c r="L1334" s="2" t="s">
        <v>9</v>
      </c>
    </row>
    <row r="1335" spans="1:12">
      <c r="A1335" s="3">
        <v>45930</v>
      </c>
      <c r="B1335" s="1">
        <v>9</v>
      </c>
      <c r="C1335" s="1">
        <v>808</v>
      </c>
      <c r="D1335" s="2" t="s">
        <v>23</v>
      </c>
      <c r="E1335" s="1" t="s">
        <v>38</v>
      </c>
      <c r="F1335" s="2" t="s">
        <v>456</v>
      </c>
      <c r="G1335" s="4">
        <v>7563.3</v>
      </c>
      <c r="H1335" s="4">
        <f>表2[[#This Row],[借方发生额]]/10000</f>
        <v>0.75633</v>
      </c>
      <c r="I1335" s="2" t="s">
        <v>31</v>
      </c>
      <c r="J1335" s="1">
        <f t="shared" si="20"/>
        <v>2025</v>
      </c>
      <c r="K1335" s="1" t="s">
        <v>40</v>
      </c>
      <c r="L1335" s="2" t="s">
        <v>9</v>
      </c>
    </row>
    <row r="1336" spans="1:12">
      <c r="A1336" s="3">
        <v>45930</v>
      </c>
      <c r="B1336" s="1">
        <v>9</v>
      </c>
      <c r="C1336" s="1">
        <v>808</v>
      </c>
      <c r="D1336" s="2" t="s">
        <v>23</v>
      </c>
      <c r="E1336" s="1" t="s">
        <v>56</v>
      </c>
      <c r="F1336" s="2" t="s">
        <v>456</v>
      </c>
      <c r="G1336" s="1">
        <v>110</v>
      </c>
      <c r="H1336" s="4">
        <f>表2[[#This Row],[借方发生额]]/10000</f>
        <v>0.011</v>
      </c>
      <c r="I1336" s="2" t="s">
        <v>31</v>
      </c>
      <c r="J1336" s="1">
        <f t="shared" si="20"/>
        <v>2025</v>
      </c>
      <c r="K1336" s="1" t="s">
        <v>58</v>
      </c>
      <c r="L1336" s="2" t="s">
        <v>9</v>
      </c>
    </row>
    <row r="1337" hidden="1" spans="1:12">
      <c r="A1337" s="3">
        <v>45930</v>
      </c>
      <c r="B1337" s="1">
        <v>9</v>
      </c>
      <c r="C1337" s="1">
        <v>808</v>
      </c>
      <c r="D1337" s="2" t="s">
        <v>23</v>
      </c>
      <c r="E1337" s="1" t="s">
        <v>36</v>
      </c>
      <c r="F1337" s="2" t="s">
        <v>450</v>
      </c>
      <c r="G1337" s="4">
        <v>25400</v>
      </c>
      <c r="H1337" s="4">
        <f>表2[[#This Row],[借方发生额]]/10000</f>
        <v>2.54</v>
      </c>
      <c r="I1337" s="2" t="s">
        <v>31</v>
      </c>
      <c r="J1337" s="1">
        <f t="shared" si="20"/>
        <v>2025</v>
      </c>
      <c r="K1337" s="1" t="s">
        <v>8</v>
      </c>
      <c r="L1337" s="2" t="s">
        <v>8</v>
      </c>
    </row>
    <row r="1338" spans="1:12">
      <c r="A1338" s="3">
        <v>45930</v>
      </c>
      <c r="B1338" s="1">
        <v>9</v>
      </c>
      <c r="C1338" s="1">
        <v>808</v>
      </c>
      <c r="D1338" s="2" t="s">
        <v>23</v>
      </c>
      <c r="E1338" s="1" t="s">
        <v>56</v>
      </c>
      <c r="F1338" s="2" t="s">
        <v>470</v>
      </c>
      <c r="G1338" s="1">
        <v>594.29</v>
      </c>
      <c r="H1338" s="4">
        <f>表2[[#This Row],[借方发生额]]/10000</f>
        <v>0.059429</v>
      </c>
      <c r="I1338" s="2" t="s">
        <v>31</v>
      </c>
      <c r="J1338" s="1">
        <f t="shared" si="20"/>
        <v>2025</v>
      </c>
      <c r="K1338" s="1" t="s">
        <v>58</v>
      </c>
      <c r="L1338" s="2" t="s">
        <v>9</v>
      </c>
    </row>
    <row r="1339" hidden="1" spans="1:12">
      <c r="A1339" s="3">
        <v>45930</v>
      </c>
      <c r="B1339" s="1">
        <v>9</v>
      </c>
      <c r="C1339" s="1">
        <v>809</v>
      </c>
      <c r="D1339" s="2" t="s">
        <v>23</v>
      </c>
      <c r="E1339" s="1" t="s">
        <v>29</v>
      </c>
      <c r="F1339" s="2" t="s">
        <v>84</v>
      </c>
      <c r="G1339" s="4">
        <v>42877.12</v>
      </c>
      <c r="H1339" s="4">
        <f>表2[[#This Row],[借方发生额]]/10000</f>
        <v>4.287712</v>
      </c>
      <c r="I1339" s="2" t="s">
        <v>31</v>
      </c>
      <c r="J1339" s="1">
        <f t="shared" si="20"/>
        <v>2025</v>
      </c>
      <c r="K1339" s="1" t="s">
        <v>32</v>
      </c>
      <c r="L1339" s="2" t="s">
        <v>7</v>
      </c>
    </row>
    <row r="1340" spans="1:12">
      <c r="A1340" s="3">
        <v>45930</v>
      </c>
      <c r="B1340" s="1">
        <v>9</v>
      </c>
      <c r="C1340" s="1">
        <v>809</v>
      </c>
      <c r="D1340" s="2" t="s">
        <v>23</v>
      </c>
      <c r="E1340" s="1" t="s">
        <v>62</v>
      </c>
      <c r="F1340" s="2" t="s">
        <v>490</v>
      </c>
      <c r="G1340" s="1">
        <v>664.22</v>
      </c>
      <c r="H1340" s="4">
        <f>表2[[#This Row],[借方发生额]]/10000</f>
        <v>0.066422</v>
      </c>
      <c r="I1340" s="2" t="s">
        <v>31</v>
      </c>
      <c r="J1340" s="1">
        <f t="shared" si="20"/>
        <v>2025</v>
      </c>
      <c r="K1340" s="1" t="s">
        <v>64</v>
      </c>
      <c r="L1340" s="2" t="s">
        <v>9</v>
      </c>
    </row>
    <row r="1341" spans="1:12">
      <c r="A1341" s="3">
        <v>45930</v>
      </c>
      <c r="B1341" s="1">
        <v>9</v>
      </c>
      <c r="C1341" s="1">
        <v>809</v>
      </c>
      <c r="D1341" s="2" t="s">
        <v>23</v>
      </c>
      <c r="E1341" s="1" t="s">
        <v>62</v>
      </c>
      <c r="F1341" s="2" t="s">
        <v>491</v>
      </c>
      <c r="G1341" s="1">
        <v>664.22</v>
      </c>
      <c r="H1341" s="4">
        <f>表2[[#This Row],[借方发生额]]/10000</f>
        <v>0.066422</v>
      </c>
      <c r="I1341" s="2" t="s">
        <v>31</v>
      </c>
      <c r="J1341" s="1">
        <f t="shared" si="20"/>
        <v>2025</v>
      </c>
      <c r="K1341" s="1" t="s">
        <v>64</v>
      </c>
      <c r="L1341" s="2" t="s">
        <v>9</v>
      </c>
    </row>
    <row r="1342" spans="1:12">
      <c r="A1342" s="3">
        <v>45930</v>
      </c>
      <c r="B1342" s="1">
        <v>9</v>
      </c>
      <c r="C1342" s="1">
        <v>809</v>
      </c>
      <c r="D1342" s="2" t="s">
        <v>23</v>
      </c>
      <c r="E1342" s="1" t="s">
        <v>33</v>
      </c>
      <c r="F1342" s="2" t="s">
        <v>490</v>
      </c>
      <c r="G1342" s="1">
        <v>237</v>
      </c>
      <c r="H1342" s="4">
        <f>表2[[#This Row],[借方发生额]]/10000</f>
        <v>0.0237</v>
      </c>
      <c r="I1342" s="2" t="s">
        <v>31</v>
      </c>
      <c r="J1342" s="1">
        <f t="shared" si="20"/>
        <v>2025</v>
      </c>
      <c r="K1342" s="1" t="s">
        <v>35</v>
      </c>
      <c r="L1342" s="2" t="s">
        <v>9</v>
      </c>
    </row>
    <row r="1343" spans="1:12">
      <c r="A1343" s="3">
        <v>45930</v>
      </c>
      <c r="B1343" s="1">
        <v>9</v>
      </c>
      <c r="C1343" s="1">
        <v>809</v>
      </c>
      <c r="D1343" s="2" t="s">
        <v>23</v>
      </c>
      <c r="E1343" s="1" t="s">
        <v>62</v>
      </c>
      <c r="F1343" s="2" t="s">
        <v>490</v>
      </c>
      <c r="G1343" s="1">
        <v>648.16</v>
      </c>
      <c r="H1343" s="4">
        <f>表2[[#This Row],[借方发生额]]/10000</f>
        <v>0.064816</v>
      </c>
      <c r="I1343" s="2" t="s">
        <v>31</v>
      </c>
      <c r="J1343" s="1">
        <f t="shared" si="20"/>
        <v>2025</v>
      </c>
      <c r="K1343" s="1" t="s">
        <v>64</v>
      </c>
      <c r="L1343" s="2" t="s">
        <v>9</v>
      </c>
    </row>
    <row r="1344" spans="1:12">
      <c r="A1344" s="3">
        <v>45930</v>
      </c>
      <c r="B1344" s="1">
        <v>9</v>
      </c>
      <c r="C1344" s="1">
        <v>809</v>
      </c>
      <c r="D1344" s="2" t="s">
        <v>23</v>
      </c>
      <c r="E1344" s="1" t="s">
        <v>62</v>
      </c>
      <c r="F1344" s="2" t="s">
        <v>491</v>
      </c>
      <c r="G1344" s="1">
        <v>624.77</v>
      </c>
      <c r="H1344" s="4">
        <f>表2[[#This Row],[借方发生额]]/10000</f>
        <v>0.062477</v>
      </c>
      <c r="I1344" s="2" t="s">
        <v>31</v>
      </c>
      <c r="J1344" s="1">
        <f t="shared" si="20"/>
        <v>2025</v>
      </c>
      <c r="K1344" s="1" t="s">
        <v>64</v>
      </c>
      <c r="L1344" s="2" t="s">
        <v>9</v>
      </c>
    </row>
    <row r="1345" hidden="1" spans="1:12">
      <c r="A1345" s="3">
        <v>45930</v>
      </c>
      <c r="B1345" s="1">
        <v>9</v>
      </c>
      <c r="C1345" s="1">
        <v>809</v>
      </c>
      <c r="D1345" s="2" t="s">
        <v>23</v>
      </c>
      <c r="E1345" s="1" t="s">
        <v>29</v>
      </c>
      <c r="F1345" s="2" t="s">
        <v>30</v>
      </c>
      <c r="G1345" s="4">
        <v>93586.3</v>
      </c>
      <c r="H1345" s="4">
        <f>表2[[#This Row],[借方发生额]]/10000</f>
        <v>9.35863</v>
      </c>
      <c r="I1345" s="2" t="s">
        <v>31</v>
      </c>
      <c r="J1345" s="1">
        <f t="shared" si="20"/>
        <v>2025</v>
      </c>
      <c r="K1345" s="1" t="s">
        <v>32</v>
      </c>
      <c r="L1345" s="2" t="s">
        <v>7</v>
      </c>
    </row>
    <row r="1346" hidden="1" spans="1:12">
      <c r="A1346" s="3">
        <v>45930</v>
      </c>
      <c r="B1346" s="1">
        <v>9</v>
      </c>
      <c r="C1346" s="1">
        <v>809</v>
      </c>
      <c r="D1346" s="2" t="s">
        <v>23</v>
      </c>
      <c r="E1346" s="1" t="s">
        <v>29</v>
      </c>
      <c r="F1346" s="2" t="s">
        <v>91</v>
      </c>
      <c r="G1346" s="4">
        <v>90777.2</v>
      </c>
      <c r="H1346" s="4">
        <f>表2[[#This Row],[借方发生额]]/10000</f>
        <v>9.07772</v>
      </c>
      <c r="I1346" s="2" t="s">
        <v>31</v>
      </c>
      <c r="J1346" s="1">
        <f t="shared" ref="J1346:J1409" si="21">YEAR(A1346)</f>
        <v>2025</v>
      </c>
      <c r="K1346" s="1" t="s">
        <v>32</v>
      </c>
      <c r="L1346" s="2" t="s">
        <v>7</v>
      </c>
    </row>
    <row r="1347" spans="1:12">
      <c r="A1347" s="3">
        <v>45930</v>
      </c>
      <c r="B1347" s="1">
        <v>9</v>
      </c>
      <c r="C1347" s="1">
        <v>809</v>
      </c>
      <c r="D1347" s="2" t="s">
        <v>23</v>
      </c>
      <c r="E1347" s="1" t="s">
        <v>33</v>
      </c>
      <c r="F1347" s="2" t="s">
        <v>490</v>
      </c>
      <c r="G1347" s="4">
        <v>1714</v>
      </c>
      <c r="H1347" s="4">
        <f>表2[[#This Row],[借方发生额]]/10000</f>
        <v>0.1714</v>
      </c>
      <c r="I1347" s="2" t="s">
        <v>31</v>
      </c>
      <c r="J1347" s="1">
        <f t="shared" si="21"/>
        <v>2025</v>
      </c>
      <c r="K1347" s="1" t="s">
        <v>35</v>
      </c>
      <c r="L1347" s="2" t="s">
        <v>9</v>
      </c>
    </row>
    <row r="1348" hidden="1" spans="1:12">
      <c r="A1348" s="3">
        <v>45930</v>
      </c>
      <c r="B1348" s="1">
        <v>9</v>
      </c>
      <c r="C1348" s="1">
        <v>809</v>
      </c>
      <c r="D1348" s="2" t="s">
        <v>23</v>
      </c>
      <c r="E1348" s="1" t="s">
        <v>29</v>
      </c>
      <c r="F1348" s="2" t="s">
        <v>105</v>
      </c>
      <c r="G1348" s="4">
        <v>65977.68</v>
      </c>
      <c r="H1348" s="4">
        <f>表2[[#This Row],[借方发生额]]/10000</f>
        <v>6.597768</v>
      </c>
      <c r="I1348" s="2" t="s">
        <v>31</v>
      </c>
      <c r="J1348" s="1">
        <f t="shared" si="21"/>
        <v>2025</v>
      </c>
      <c r="K1348" s="1" t="s">
        <v>32</v>
      </c>
      <c r="L1348" s="2" t="s">
        <v>7</v>
      </c>
    </row>
    <row r="1349" hidden="1" spans="1:12">
      <c r="A1349" s="3">
        <v>45930</v>
      </c>
      <c r="B1349" s="1">
        <v>9</v>
      </c>
      <c r="C1349" s="1">
        <v>809</v>
      </c>
      <c r="D1349" s="2" t="s">
        <v>23</v>
      </c>
      <c r="E1349" s="1" t="s">
        <v>29</v>
      </c>
      <c r="F1349" s="2" t="s">
        <v>146</v>
      </c>
      <c r="G1349" s="4">
        <v>57362.74</v>
      </c>
      <c r="H1349" s="4">
        <f>表2[[#This Row],[借方发生额]]/10000</f>
        <v>5.736274</v>
      </c>
      <c r="I1349" s="2" t="s">
        <v>31</v>
      </c>
      <c r="J1349" s="1">
        <f t="shared" si="21"/>
        <v>2025</v>
      </c>
      <c r="K1349" s="1" t="s">
        <v>32</v>
      </c>
      <c r="L1349" s="2" t="s">
        <v>7</v>
      </c>
    </row>
    <row r="1350" hidden="1" spans="1:12">
      <c r="A1350" s="3">
        <v>45930</v>
      </c>
      <c r="B1350" s="1">
        <v>9</v>
      </c>
      <c r="C1350" s="1">
        <v>809</v>
      </c>
      <c r="D1350" s="2" t="s">
        <v>23</v>
      </c>
      <c r="E1350" s="1" t="s">
        <v>29</v>
      </c>
      <c r="F1350" s="2" t="s">
        <v>61</v>
      </c>
      <c r="G1350" s="4">
        <v>46480.25</v>
      </c>
      <c r="H1350" s="4">
        <f>表2[[#This Row],[借方发生额]]/10000</f>
        <v>4.648025</v>
      </c>
      <c r="I1350" s="2" t="s">
        <v>31</v>
      </c>
      <c r="J1350" s="1">
        <f t="shared" si="21"/>
        <v>2025</v>
      </c>
      <c r="K1350" s="1" t="s">
        <v>32</v>
      </c>
      <c r="L1350" s="2" t="s">
        <v>7</v>
      </c>
    </row>
    <row r="1351" hidden="1" spans="1:12">
      <c r="A1351" s="3">
        <v>45930</v>
      </c>
      <c r="B1351" s="1">
        <v>9</v>
      </c>
      <c r="C1351" s="1">
        <v>809</v>
      </c>
      <c r="D1351" s="2" t="s">
        <v>23</v>
      </c>
      <c r="E1351" s="1" t="s">
        <v>29</v>
      </c>
      <c r="F1351" s="2" t="s">
        <v>104</v>
      </c>
      <c r="G1351" s="4">
        <v>63448.33</v>
      </c>
      <c r="H1351" s="4">
        <f>表2[[#This Row],[借方发生额]]/10000</f>
        <v>6.344833</v>
      </c>
      <c r="I1351" s="2" t="s">
        <v>31</v>
      </c>
      <c r="J1351" s="1">
        <f t="shared" si="21"/>
        <v>2025</v>
      </c>
      <c r="K1351" s="1" t="s">
        <v>32</v>
      </c>
      <c r="L1351" s="2" t="s">
        <v>7</v>
      </c>
    </row>
    <row r="1352" spans="1:12">
      <c r="A1352" s="3">
        <v>45930</v>
      </c>
      <c r="B1352" s="1">
        <v>9</v>
      </c>
      <c r="C1352" s="1">
        <v>809</v>
      </c>
      <c r="D1352" s="2" t="s">
        <v>23</v>
      </c>
      <c r="E1352" s="1" t="s">
        <v>38</v>
      </c>
      <c r="F1352" s="2" t="s">
        <v>490</v>
      </c>
      <c r="G1352" s="4">
        <v>1617.8</v>
      </c>
      <c r="H1352" s="4">
        <f>表2[[#This Row],[借方发生额]]/10000</f>
        <v>0.16178</v>
      </c>
      <c r="I1352" s="2" t="s">
        <v>31</v>
      </c>
      <c r="J1352" s="1">
        <f t="shared" si="21"/>
        <v>2025</v>
      </c>
      <c r="K1352" s="1" t="s">
        <v>40</v>
      </c>
      <c r="L1352" s="2" t="s">
        <v>9</v>
      </c>
    </row>
    <row r="1353" spans="1:12">
      <c r="A1353" s="3">
        <v>45930</v>
      </c>
      <c r="B1353" s="1">
        <v>9</v>
      </c>
      <c r="C1353" s="1">
        <v>809</v>
      </c>
      <c r="D1353" s="2" t="s">
        <v>23</v>
      </c>
      <c r="E1353" s="1" t="s">
        <v>38</v>
      </c>
      <c r="F1353" s="2" t="s">
        <v>490</v>
      </c>
      <c r="G1353" s="4">
        <v>1804</v>
      </c>
      <c r="H1353" s="4">
        <f>表2[[#This Row],[借方发生额]]/10000</f>
        <v>0.1804</v>
      </c>
      <c r="I1353" s="2" t="s">
        <v>31</v>
      </c>
      <c r="J1353" s="1">
        <f t="shared" si="21"/>
        <v>2025</v>
      </c>
      <c r="K1353" s="1" t="s">
        <v>40</v>
      </c>
      <c r="L1353" s="2" t="s">
        <v>9</v>
      </c>
    </row>
    <row r="1354" hidden="1" spans="1:12">
      <c r="A1354" s="3">
        <v>45930</v>
      </c>
      <c r="B1354" s="1">
        <v>9</v>
      </c>
      <c r="C1354" s="1">
        <v>809</v>
      </c>
      <c r="D1354" s="2" t="s">
        <v>23</v>
      </c>
      <c r="E1354" s="1" t="s">
        <v>29</v>
      </c>
      <c r="F1354" s="2" t="s">
        <v>95</v>
      </c>
      <c r="G1354" s="4">
        <v>72254.61</v>
      </c>
      <c r="H1354" s="4">
        <f>表2[[#This Row],[借方发生额]]/10000</f>
        <v>7.225461</v>
      </c>
      <c r="I1354" s="2" t="s">
        <v>31</v>
      </c>
      <c r="J1354" s="1">
        <f t="shared" si="21"/>
        <v>2025</v>
      </c>
      <c r="K1354" s="1" t="s">
        <v>32</v>
      </c>
      <c r="L1354" s="2" t="s">
        <v>7</v>
      </c>
    </row>
    <row r="1355" spans="1:12">
      <c r="A1355" s="3">
        <v>45930</v>
      </c>
      <c r="B1355" s="1">
        <v>9</v>
      </c>
      <c r="C1355" s="1">
        <v>809</v>
      </c>
      <c r="D1355" s="2" t="s">
        <v>23</v>
      </c>
      <c r="E1355" s="1" t="s">
        <v>73</v>
      </c>
      <c r="F1355" s="2" t="s">
        <v>492</v>
      </c>
      <c r="G1355" s="1">
        <v>596</v>
      </c>
      <c r="H1355" s="4">
        <f>表2[[#This Row],[借方发生额]]/10000</f>
        <v>0.0596</v>
      </c>
      <c r="I1355" s="2" t="s">
        <v>31</v>
      </c>
      <c r="J1355" s="1">
        <f t="shared" si="21"/>
        <v>2025</v>
      </c>
      <c r="K1355" s="1" t="s">
        <v>75</v>
      </c>
      <c r="L1355" s="2" t="s">
        <v>9</v>
      </c>
    </row>
    <row r="1356" spans="1:12">
      <c r="A1356" s="3">
        <v>45930</v>
      </c>
      <c r="B1356" s="1">
        <v>9</v>
      </c>
      <c r="C1356" s="1">
        <v>809</v>
      </c>
      <c r="D1356" s="2" t="s">
        <v>23</v>
      </c>
      <c r="E1356" s="1" t="s">
        <v>38</v>
      </c>
      <c r="F1356" s="2" t="s">
        <v>490</v>
      </c>
      <c r="G1356" s="4">
        <v>1771.74</v>
      </c>
      <c r="H1356" s="4">
        <f>表2[[#This Row],[借方发生额]]/10000</f>
        <v>0.177174</v>
      </c>
      <c r="I1356" s="2" t="s">
        <v>31</v>
      </c>
      <c r="J1356" s="1">
        <f t="shared" si="21"/>
        <v>2025</v>
      </c>
      <c r="K1356" s="1" t="s">
        <v>40</v>
      </c>
      <c r="L1356" s="2" t="s">
        <v>9</v>
      </c>
    </row>
    <row r="1357" hidden="1" spans="1:12">
      <c r="A1357" s="3">
        <v>45930</v>
      </c>
      <c r="B1357" s="1">
        <v>9</v>
      </c>
      <c r="C1357" s="1">
        <v>809</v>
      </c>
      <c r="D1357" s="2" t="s">
        <v>23</v>
      </c>
      <c r="E1357" s="1" t="s">
        <v>29</v>
      </c>
      <c r="F1357" s="2" t="s">
        <v>55</v>
      </c>
      <c r="G1357" s="4">
        <v>37694.05</v>
      </c>
      <c r="H1357" s="4">
        <f>表2[[#This Row],[借方发生额]]/10000</f>
        <v>3.769405</v>
      </c>
      <c r="I1357" s="2" t="s">
        <v>31</v>
      </c>
      <c r="J1357" s="1">
        <f t="shared" si="21"/>
        <v>2025</v>
      </c>
      <c r="K1357" s="1" t="s">
        <v>32</v>
      </c>
      <c r="L1357" s="2" t="s">
        <v>7</v>
      </c>
    </row>
    <row r="1358" hidden="1" spans="1:12">
      <c r="A1358" s="3">
        <v>45930</v>
      </c>
      <c r="B1358" s="1">
        <v>9</v>
      </c>
      <c r="C1358" s="1">
        <v>809</v>
      </c>
      <c r="D1358" s="2" t="s">
        <v>23</v>
      </c>
      <c r="E1358" s="1" t="s">
        <v>29</v>
      </c>
      <c r="F1358" s="2" t="s">
        <v>69</v>
      </c>
      <c r="G1358" s="4">
        <v>20519.23</v>
      </c>
      <c r="H1358" s="4">
        <f>表2[[#This Row],[借方发生额]]/10000</f>
        <v>2.051923</v>
      </c>
      <c r="I1358" s="2" t="s">
        <v>31</v>
      </c>
      <c r="J1358" s="1">
        <f t="shared" si="21"/>
        <v>2025</v>
      </c>
      <c r="K1358" s="1" t="s">
        <v>32</v>
      </c>
      <c r="L1358" s="2" t="s">
        <v>7</v>
      </c>
    </row>
    <row r="1359" spans="1:12">
      <c r="A1359" s="3">
        <v>45930</v>
      </c>
      <c r="B1359" s="1">
        <v>9</v>
      </c>
      <c r="C1359" s="1">
        <v>809</v>
      </c>
      <c r="D1359" s="2" t="s">
        <v>23</v>
      </c>
      <c r="E1359" s="1" t="s">
        <v>62</v>
      </c>
      <c r="F1359" s="1">
        <v>3473</v>
      </c>
      <c r="G1359" s="4">
        <v>3473</v>
      </c>
      <c r="H1359" s="4">
        <f>表2[[#This Row],[借方发生额]]/10000</f>
        <v>0.3473</v>
      </c>
      <c r="I1359" s="2" t="s">
        <v>31</v>
      </c>
      <c r="J1359" s="1">
        <f t="shared" si="21"/>
        <v>2025</v>
      </c>
      <c r="K1359" s="1" t="s">
        <v>64</v>
      </c>
      <c r="L1359" s="2" t="s">
        <v>9</v>
      </c>
    </row>
    <row r="1360" spans="1:12">
      <c r="A1360" s="3">
        <v>45930</v>
      </c>
      <c r="B1360" s="1">
        <v>9</v>
      </c>
      <c r="C1360" s="1">
        <v>809</v>
      </c>
      <c r="D1360" s="2" t="s">
        <v>23</v>
      </c>
      <c r="E1360" s="1" t="s">
        <v>38</v>
      </c>
      <c r="F1360" s="2" t="s">
        <v>490</v>
      </c>
      <c r="G1360" s="4">
        <v>1831.74</v>
      </c>
      <c r="H1360" s="4">
        <f>表2[[#This Row],[借方发生额]]/10000</f>
        <v>0.183174</v>
      </c>
      <c r="I1360" s="2" t="s">
        <v>31</v>
      </c>
      <c r="J1360" s="1">
        <f t="shared" si="21"/>
        <v>2025</v>
      </c>
      <c r="K1360" s="1" t="s">
        <v>40</v>
      </c>
      <c r="L1360" s="2" t="s">
        <v>9</v>
      </c>
    </row>
    <row r="1361" spans="1:12">
      <c r="A1361" s="3">
        <v>45930</v>
      </c>
      <c r="B1361" s="1">
        <v>9</v>
      </c>
      <c r="C1361" s="1">
        <v>809</v>
      </c>
      <c r="D1361" s="2" t="s">
        <v>23</v>
      </c>
      <c r="E1361" s="1" t="s">
        <v>62</v>
      </c>
      <c r="F1361" s="2" t="s">
        <v>491</v>
      </c>
      <c r="G1361" s="1">
        <v>559.64</v>
      </c>
      <c r="H1361" s="4">
        <f>表2[[#This Row],[借方发生额]]/10000</f>
        <v>0.055964</v>
      </c>
      <c r="I1361" s="2" t="s">
        <v>31</v>
      </c>
      <c r="J1361" s="1">
        <f t="shared" si="21"/>
        <v>2025</v>
      </c>
      <c r="K1361" s="1" t="s">
        <v>64</v>
      </c>
      <c r="L1361" s="2" t="s">
        <v>9</v>
      </c>
    </row>
    <row r="1362" hidden="1" spans="1:12">
      <c r="A1362" s="3">
        <v>45930</v>
      </c>
      <c r="B1362" s="1">
        <v>9</v>
      </c>
      <c r="C1362" s="1">
        <v>809</v>
      </c>
      <c r="D1362" s="2" t="s">
        <v>23</v>
      </c>
      <c r="E1362" s="1" t="s">
        <v>29</v>
      </c>
      <c r="F1362" s="2" t="s">
        <v>66</v>
      </c>
      <c r="G1362" s="4">
        <v>101866.64</v>
      </c>
      <c r="H1362" s="4">
        <f>表2[[#This Row],[借方发生额]]/10000</f>
        <v>10.186664</v>
      </c>
      <c r="I1362" s="2" t="s">
        <v>31</v>
      </c>
      <c r="J1362" s="1">
        <f t="shared" si="21"/>
        <v>2025</v>
      </c>
      <c r="K1362" s="1" t="s">
        <v>32</v>
      </c>
      <c r="L1362" s="2" t="s">
        <v>7</v>
      </c>
    </row>
    <row r="1363" hidden="1" spans="1:12">
      <c r="A1363" s="3">
        <v>45930</v>
      </c>
      <c r="B1363" s="1">
        <v>9</v>
      </c>
      <c r="C1363" s="1">
        <v>809</v>
      </c>
      <c r="D1363" s="2" t="s">
        <v>23</v>
      </c>
      <c r="E1363" s="1" t="s">
        <v>29</v>
      </c>
      <c r="F1363" s="2" t="s">
        <v>76</v>
      </c>
      <c r="G1363" s="4">
        <v>133427.21</v>
      </c>
      <c r="H1363" s="4">
        <f>表2[[#This Row],[借方发生额]]/10000</f>
        <v>13.342721</v>
      </c>
      <c r="I1363" s="2" t="s">
        <v>31</v>
      </c>
      <c r="J1363" s="1">
        <f t="shared" si="21"/>
        <v>2025</v>
      </c>
      <c r="K1363" s="1" t="s">
        <v>32</v>
      </c>
      <c r="L1363" s="2" t="s">
        <v>7</v>
      </c>
    </row>
    <row r="1364" hidden="1" spans="1:12">
      <c r="A1364" s="3">
        <v>45930</v>
      </c>
      <c r="B1364" s="1">
        <v>9</v>
      </c>
      <c r="C1364" s="1">
        <v>810</v>
      </c>
      <c r="D1364" s="2" t="s">
        <v>23</v>
      </c>
      <c r="E1364" s="1" t="s">
        <v>29</v>
      </c>
      <c r="F1364" s="2" t="s">
        <v>30</v>
      </c>
      <c r="G1364" s="4">
        <v>21269.61</v>
      </c>
      <c r="H1364" s="4">
        <f>表2[[#This Row],[借方发生额]]/10000</f>
        <v>2.126961</v>
      </c>
      <c r="I1364" s="2" t="s">
        <v>31</v>
      </c>
      <c r="J1364" s="1">
        <f t="shared" si="21"/>
        <v>2025</v>
      </c>
      <c r="K1364" s="1" t="s">
        <v>32</v>
      </c>
      <c r="L1364" s="2" t="s">
        <v>7</v>
      </c>
    </row>
    <row r="1365" hidden="1" spans="1:12">
      <c r="A1365" s="3">
        <v>45930</v>
      </c>
      <c r="B1365" s="1">
        <v>9</v>
      </c>
      <c r="C1365" s="1">
        <v>810</v>
      </c>
      <c r="D1365" s="2" t="s">
        <v>23</v>
      </c>
      <c r="E1365" s="1" t="s">
        <v>29</v>
      </c>
      <c r="F1365" s="2" t="s">
        <v>95</v>
      </c>
      <c r="G1365" s="4">
        <v>13310.06</v>
      </c>
      <c r="H1365" s="4">
        <f>表2[[#This Row],[借方发生额]]/10000</f>
        <v>1.331006</v>
      </c>
      <c r="I1365" s="2" t="s">
        <v>31</v>
      </c>
      <c r="J1365" s="1">
        <f t="shared" si="21"/>
        <v>2025</v>
      </c>
      <c r="K1365" s="1" t="s">
        <v>32</v>
      </c>
      <c r="L1365" s="2" t="s">
        <v>7</v>
      </c>
    </row>
    <row r="1366" hidden="1" spans="1:12">
      <c r="A1366" s="3">
        <v>45930</v>
      </c>
      <c r="B1366" s="1">
        <v>9</v>
      </c>
      <c r="C1366" s="1">
        <v>810</v>
      </c>
      <c r="D1366" s="2" t="s">
        <v>23</v>
      </c>
      <c r="E1366" s="1" t="s">
        <v>29</v>
      </c>
      <c r="F1366" s="2" t="s">
        <v>55</v>
      </c>
      <c r="G1366" s="4">
        <v>40323.87</v>
      </c>
      <c r="H1366" s="4">
        <f>表2[[#This Row],[借方发生额]]/10000</f>
        <v>4.032387</v>
      </c>
      <c r="I1366" s="2" t="s">
        <v>31</v>
      </c>
      <c r="J1366" s="1">
        <f t="shared" si="21"/>
        <v>2025</v>
      </c>
      <c r="K1366" s="1" t="s">
        <v>32</v>
      </c>
      <c r="L1366" s="2" t="s">
        <v>7</v>
      </c>
    </row>
    <row r="1367" hidden="1" spans="1:12">
      <c r="A1367" s="3">
        <v>45930</v>
      </c>
      <c r="B1367" s="1">
        <v>9</v>
      </c>
      <c r="C1367" s="1">
        <v>810</v>
      </c>
      <c r="D1367" s="2" t="s">
        <v>23</v>
      </c>
      <c r="E1367" s="1" t="s">
        <v>29</v>
      </c>
      <c r="F1367" s="2" t="s">
        <v>69</v>
      </c>
      <c r="G1367" s="4">
        <v>17236.16</v>
      </c>
      <c r="H1367" s="4">
        <f>表2[[#This Row],[借方发生额]]/10000</f>
        <v>1.723616</v>
      </c>
      <c r="I1367" s="2" t="s">
        <v>31</v>
      </c>
      <c r="J1367" s="1">
        <f t="shared" si="21"/>
        <v>2025</v>
      </c>
      <c r="K1367" s="1" t="s">
        <v>32</v>
      </c>
      <c r="L1367" s="2" t="s">
        <v>7</v>
      </c>
    </row>
    <row r="1368" hidden="1" spans="1:12">
      <c r="A1368" s="3">
        <v>45930</v>
      </c>
      <c r="B1368" s="1">
        <v>9</v>
      </c>
      <c r="C1368" s="1">
        <v>810</v>
      </c>
      <c r="D1368" s="2" t="s">
        <v>23</v>
      </c>
      <c r="E1368" s="1" t="s">
        <v>29</v>
      </c>
      <c r="F1368" s="2" t="s">
        <v>84</v>
      </c>
      <c r="G1368" s="4">
        <v>3716.75</v>
      </c>
      <c r="H1368" s="4">
        <f>表2[[#This Row],[借方发生额]]/10000</f>
        <v>0.371675</v>
      </c>
      <c r="I1368" s="2" t="s">
        <v>31</v>
      </c>
      <c r="J1368" s="1">
        <f t="shared" si="21"/>
        <v>2025</v>
      </c>
      <c r="K1368" s="1" t="s">
        <v>32</v>
      </c>
      <c r="L1368" s="2" t="s">
        <v>7</v>
      </c>
    </row>
    <row r="1369" hidden="1" spans="1:12">
      <c r="A1369" s="3">
        <v>45930</v>
      </c>
      <c r="B1369" s="1">
        <v>9</v>
      </c>
      <c r="C1369" s="1">
        <v>810</v>
      </c>
      <c r="D1369" s="2" t="s">
        <v>23</v>
      </c>
      <c r="E1369" s="1" t="s">
        <v>29</v>
      </c>
      <c r="F1369" s="2" t="s">
        <v>91</v>
      </c>
      <c r="G1369" s="4">
        <v>22844.59</v>
      </c>
      <c r="H1369" s="4">
        <f>表2[[#This Row],[借方发生额]]/10000</f>
        <v>2.284459</v>
      </c>
      <c r="I1369" s="2" t="s">
        <v>31</v>
      </c>
      <c r="J1369" s="1">
        <f t="shared" si="21"/>
        <v>2025</v>
      </c>
      <c r="K1369" s="1" t="s">
        <v>32</v>
      </c>
      <c r="L1369" s="2" t="s">
        <v>7</v>
      </c>
    </row>
    <row r="1370" hidden="1" spans="1:12">
      <c r="A1370" s="3">
        <v>45930</v>
      </c>
      <c r="B1370" s="1">
        <v>9</v>
      </c>
      <c r="C1370" s="1">
        <v>810</v>
      </c>
      <c r="D1370" s="2" t="s">
        <v>23</v>
      </c>
      <c r="E1370" s="1" t="s">
        <v>29</v>
      </c>
      <c r="F1370" s="2" t="s">
        <v>105</v>
      </c>
      <c r="G1370" s="4">
        <v>16494.42</v>
      </c>
      <c r="H1370" s="4">
        <f>表2[[#This Row],[借方发生额]]/10000</f>
        <v>1.649442</v>
      </c>
      <c r="I1370" s="2" t="s">
        <v>31</v>
      </c>
      <c r="J1370" s="1">
        <f t="shared" si="21"/>
        <v>2025</v>
      </c>
      <c r="K1370" s="1" t="s">
        <v>32</v>
      </c>
      <c r="L1370" s="2" t="s">
        <v>7</v>
      </c>
    </row>
    <row r="1371" hidden="1" spans="1:12">
      <c r="A1371" s="3">
        <v>45930</v>
      </c>
      <c r="B1371" s="1">
        <v>9</v>
      </c>
      <c r="C1371" s="1">
        <v>810</v>
      </c>
      <c r="D1371" s="2" t="s">
        <v>23</v>
      </c>
      <c r="E1371" s="1" t="s">
        <v>29</v>
      </c>
      <c r="F1371" s="2" t="s">
        <v>146</v>
      </c>
      <c r="G1371" s="4">
        <v>18028.29</v>
      </c>
      <c r="H1371" s="4">
        <f>表2[[#This Row],[借方发生额]]/10000</f>
        <v>1.802829</v>
      </c>
      <c r="I1371" s="2" t="s">
        <v>31</v>
      </c>
      <c r="J1371" s="1">
        <f t="shared" si="21"/>
        <v>2025</v>
      </c>
      <c r="K1371" s="1" t="s">
        <v>32</v>
      </c>
      <c r="L1371" s="2" t="s">
        <v>7</v>
      </c>
    </row>
    <row r="1372" hidden="1" spans="1:12">
      <c r="A1372" s="3">
        <v>45930</v>
      </c>
      <c r="B1372" s="1">
        <v>9</v>
      </c>
      <c r="C1372" s="1">
        <v>810</v>
      </c>
      <c r="D1372" s="2" t="s">
        <v>23</v>
      </c>
      <c r="E1372" s="1" t="s">
        <v>29</v>
      </c>
      <c r="F1372" s="2" t="s">
        <v>104</v>
      </c>
      <c r="G1372" s="4">
        <v>4532.02</v>
      </c>
      <c r="H1372" s="4">
        <f>表2[[#This Row],[借方发生额]]/10000</f>
        <v>0.453202</v>
      </c>
      <c r="I1372" s="2" t="s">
        <v>31</v>
      </c>
      <c r="J1372" s="1">
        <f t="shared" si="21"/>
        <v>2025</v>
      </c>
      <c r="K1372" s="1" t="s">
        <v>32</v>
      </c>
      <c r="L1372" s="2" t="s">
        <v>7</v>
      </c>
    </row>
    <row r="1373" hidden="1" spans="1:12">
      <c r="A1373" s="3">
        <v>45930</v>
      </c>
      <c r="B1373" s="1">
        <v>9</v>
      </c>
      <c r="C1373" s="1">
        <v>811</v>
      </c>
      <c r="D1373" s="2" t="s">
        <v>23</v>
      </c>
      <c r="E1373" s="1" t="s">
        <v>29</v>
      </c>
      <c r="F1373" s="2" t="s">
        <v>84</v>
      </c>
      <c r="G1373" s="4">
        <v>3716.75</v>
      </c>
      <c r="H1373" s="4">
        <f>表2[[#This Row],[借方发生额]]/10000</f>
        <v>0.371675</v>
      </c>
      <c r="I1373" s="2" t="s">
        <v>31</v>
      </c>
      <c r="J1373" s="1">
        <f t="shared" si="21"/>
        <v>2025</v>
      </c>
      <c r="K1373" s="1" t="s">
        <v>32</v>
      </c>
      <c r="L1373" s="2" t="s">
        <v>7</v>
      </c>
    </row>
    <row r="1374" hidden="1" spans="1:12">
      <c r="A1374" s="3">
        <v>45930</v>
      </c>
      <c r="B1374" s="1">
        <v>9</v>
      </c>
      <c r="C1374" s="1">
        <v>812</v>
      </c>
      <c r="D1374" s="2" t="s">
        <v>23</v>
      </c>
      <c r="E1374" s="1" t="s">
        <v>29</v>
      </c>
      <c r="F1374" s="2" t="s">
        <v>69</v>
      </c>
      <c r="G1374" s="4">
        <v>1641.54</v>
      </c>
      <c r="H1374" s="4">
        <f>表2[[#This Row],[借方发生额]]/10000</f>
        <v>0.164154</v>
      </c>
      <c r="I1374" s="2" t="s">
        <v>31</v>
      </c>
      <c r="J1374" s="1">
        <f t="shared" si="21"/>
        <v>2025</v>
      </c>
      <c r="K1374" s="1" t="s">
        <v>32</v>
      </c>
      <c r="L1374" s="2" t="s">
        <v>7</v>
      </c>
    </row>
    <row r="1375" hidden="1" spans="1:12">
      <c r="A1375" s="3">
        <v>45930</v>
      </c>
      <c r="B1375" s="1">
        <v>9</v>
      </c>
      <c r="C1375" s="1">
        <v>813</v>
      </c>
      <c r="D1375" s="2" t="s">
        <v>23</v>
      </c>
      <c r="E1375" s="1" t="s">
        <v>29</v>
      </c>
      <c r="F1375" s="2" t="s">
        <v>196</v>
      </c>
      <c r="G1375" s="4">
        <v>13148.99</v>
      </c>
      <c r="H1375" s="4">
        <f>表2[[#This Row],[借方发生额]]/10000</f>
        <v>1.314899</v>
      </c>
      <c r="I1375" s="2" t="s">
        <v>31</v>
      </c>
      <c r="J1375" s="1">
        <f t="shared" si="21"/>
        <v>2025</v>
      </c>
      <c r="K1375" s="1" t="s">
        <v>32</v>
      </c>
      <c r="L1375" s="2" t="s">
        <v>7</v>
      </c>
    </row>
    <row r="1376" hidden="1" spans="1:12">
      <c r="A1376" s="3">
        <v>45930</v>
      </c>
      <c r="B1376" s="1">
        <v>9</v>
      </c>
      <c r="C1376" s="1">
        <v>814</v>
      </c>
      <c r="D1376" s="2" t="s">
        <v>23</v>
      </c>
      <c r="E1376" s="1" t="s">
        <v>29</v>
      </c>
      <c r="F1376" s="2" t="s">
        <v>84</v>
      </c>
      <c r="G1376" s="4">
        <v>3716.75</v>
      </c>
      <c r="H1376" s="4">
        <f>表2[[#This Row],[借方发生额]]/10000</f>
        <v>0.371675</v>
      </c>
      <c r="I1376" s="2" t="s">
        <v>31</v>
      </c>
      <c r="J1376" s="1">
        <f t="shared" si="21"/>
        <v>2025</v>
      </c>
      <c r="K1376" s="1" t="s">
        <v>32</v>
      </c>
      <c r="L1376" s="2" t="s">
        <v>7</v>
      </c>
    </row>
    <row r="1377" hidden="1" spans="1:12">
      <c r="A1377" s="3">
        <v>45930</v>
      </c>
      <c r="B1377" s="1">
        <v>9</v>
      </c>
      <c r="C1377" s="1">
        <v>815</v>
      </c>
      <c r="D1377" s="2" t="s">
        <v>23</v>
      </c>
      <c r="E1377" s="1" t="s">
        <v>29</v>
      </c>
      <c r="F1377" s="2" t="s">
        <v>84</v>
      </c>
      <c r="G1377" s="4">
        <v>17097.06</v>
      </c>
      <c r="H1377" s="4">
        <f>表2[[#This Row],[借方发生额]]/10000</f>
        <v>1.709706</v>
      </c>
      <c r="I1377" s="2" t="s">
        <v>31</v>
      </c>
      <c r="J1377" s="1">
        <f t="shared" si="21"/>
        <v>2025</v>
      </c>
      <c r="K1377" s="1" t="s">
        <v>32</v>
      </c>
      <c r="L1377" s="2" t="s">
        <v>7</v>
      </c>
    </row>
    <row r="1378" hidden="1" spans="1:12">
      <c r="A1378" s="3">
        <v>45930</v>
      </c>
      <c r="B1378" s="1">
        <v>9</v>
      </c>
      <c r="C1378" s="1">
        <v>816</v>
      </c>
      <c r="D1378" s="2" t="s">
        <v>23</v>
      </c>
      <c r="E1378" s="1" t="s">
        <v>36</v>
      </c>
      <c r="F1378" s="2" t="s">
        <v>493</v>
      </c>
      <c r="G1378" s="4">
        <v>50000</v>
      </c>
      <c r="H1378" s="4">
        <f>表2[[#This Row],[借方发生额]]/10000</f>
        <v>5</v>
      </c>
      <c r="I1378" s="2" t="s">
        <v>31</v>
      </c>
      <c r="J1378" s="1">
        <f t="shared" si="21"/>
        <v>2025</v>
      </c>
      <c r="K1378" s="1" t="s">
        <v>8</v>
      </c>
      <c r="L1378" s="2" t="s">
        <v>8</v>
      </c>
    </row>
    <row r="1379" spans="1:12">
      <c r="A1379" s="3">
        <v>45930</v>
      </c>
      <c r="B1379" s="1">
        <v>9</v>
      </c>
      <c r="C1379" s="1">
        <v>818</v>
      </c>
      <c r="D1379" s="2" t="s">
        <v>23</v>
      </c>
      <c r="E1379" s="1" t="s">
        <v>48</v>
      </c>
      <c r="F1379" s="1" t="s">
        <v>494</v>
      </c>
      <c r="G1379" s="4">
        <v>1427.34</v>
      </c>
      <c r="H1379" s="4">
        <f>表2[[#This Row],[借方发生额]]/10000</f>
        <v>0.142734</v>
      </c>
      <c r="I1379" s="2" t="s">
        <v>50</v>
      </c>
      <c r="J1379" s="1">
        <f t="shared" si="21"/>
        <v>2025</v>
      </c>
      <c r="K1379" s="1" t="s">
        <v>51</v>
      </c>
      <c r="L1379" s="2" t="s">
        <v>9</v>
      </c>
    </row>
    <row r="1380" hidden="1" spans="1:12">
      <c r="A1380" s="3">
        <v>45961</v>
      </c>
      <c r="B1380" s="1">
        <v>10</v>
      </c>
      <c r="C1380" s="1">
        <v>160</v>
      </c>
      <c r="D1380" s="2" t="s">
        <v>23</v>
      </c>
      <c r="E1380" s="1" t="s">
        <v>29</v>
      </c>
      <c r="F1380" s="2" t="s">
        <v>105</v>
      </c>
      <c r="G1380" s="4">
        <v>6283.59</v>
      </c>
      <c r="H1380" s="4">
        <f>表2[[#This Row],[借方发生额]]/10000</f>
        <v>0.628359</v>
      </c>
      <c r="I1380" s="2" t="s">
        <v>31</v>
      </c>
      <c r="J1380" s="1">
        <f t="shared" si="21"/>
        <v>2025</v>
      </c>
      <c r="K1380" s="1" t="s">
        <v>32</v>
      </c>
      <c r="L1380" s="2" t="s">
        <v>7</v>
      </c>
    </row>
    <row r="1381" hidden="1" spans="1:12">
      <c r="A1381" s="3">
        <v>45961</v>
      </c>
      <c r="B1381" s="1">
        <v>10</v>
      </c>
      <c r="C1381" s="1">
        <v>160</v>
      </c>
      <c r="D1381" s="2" t="s">
        <v>23</v>
      </c>
      <c r="E1381" s="1" t="s">
        <v>29</v>
      </c>
      <c r="F1381" s="2" t="s">
        <v>69</v>
      </c>
      <c r="G1381" s="4">
        <v>35293.08</v>
      </c>
      <c r="H1381" s="4">
        <f>表2[[#This Row],[借方发生额]]/10000</f>
        <v>3.529308</v>
      </c>
      <c r="I1381" s="2" t="s">
        <v>31</v>
      </c>
      <c r="J1381" s="1">
        <f t="shared" si="21"/>
        <v>2025</v>
      </c>
      <c r="K1381" s="1" t="s">
        <v>32</v>
      </c>
      <c r="L1381" s="2" t="s">
        <v>7</v>
      </c>
    </row>
    <row r="1382" hidden="1" spans="1:12">
      <c r="A1382" s="3">
        <v>45961</v>
      </c>
      <c r="B1382" s="1">
        <v>10</v>
      </c>
      <c r="C1382" s="1">
        <v>160</v>
      </c>
      <c r="D1382" s="2" t="s">
        <v>23</v>
      </c>
      <c r="E1382" s="1" t="s">
        <v>29</v>
      </c>
      <c r="F1382" s="2" t="s">
        <v>84</v>
      </c>
      <c r="G1382" s="4">
        <v>56494.62</v>
      </c>
      <c r="H1382" s="4">
        <f>表2[[#This Row],[借方发生额]]/10000</f>
        <v>5.649462</v>
      </c>
      <c r="I1382" s="2" t="s">
        <v>31</v>
      </c>
      <c r="J1382" s="1">
        <f t="shared" si="21"/>
        <v>2025</v>
      </c>
      <c r="K1382" s="1" t="s">
        <v>32</v>
      </c>
      <c r="L1382" s="2" t="s">
        <v>7</v>
      </c>
    </row>
    <row r="1383" hidden="1" spans="1:12">
      <c r="A1383" s="3">
        <v>45961</v>
      </c>
      <c r="B1383" s="1">
        <v>10</v>
      </c>
      <c r="C1383" s="1">
        <v>160</v>
      </c>
      <c r="D1383" s="2" t="s">
        <v>23</v>
      </c>
      <c r="E1383" s="1" t="s">
        <v>29</v>
      </c>
      <c r="F1383" s="2" t="s">
        <v>61</v>
      </c>
      <c r="G1383" s="4">
        <v>30564.28</v>
      </c>
      <c r="H1383" s="4">
        <f>表2[[#This Row],[借方发生额]]/10000</f>
        <v>3.056428</v>
      </c>
      <c r="I1383" s="2" t="s">
        <v>31</v>
      </c>
      <c r="J1383" s="1">
        <f t="shared" si="21"/>
        <v>2025</v>
      </c>
      <c r="K1383" s="1" t="s">
        <v>32</v>
      </c>
      <c r="L1383" s="2" t="s">
        <v>7</v>
      </c>
    </row>
    <row r="1384" hidden="1" spans="1:12">
      <c r="A1384" s="3">
        <v>45961</v>
      </c>
      <c r="B1384" s="1">
        <v>10</v>
      </c>
      <c r="C1384" s="1">
        <v>160</v>
      </c>
      <c r="D1384" s="2" t="s">
        <v>23</v>
      </c>
      <c r="E1384" s="1" t="s">
        <v>29</v>
      </c>
      <c r="F1384" s="2" t="s">
        <v>146</v>
      </c>
      <c r="G1384" s="4">
        <v>36056.58</v>
      </c>
      <c r="H1384" s="4">
        <f>表2[[#This Row],[借方发生额]]/10000</f>
        <v>3.605658</v>
      </c>
      <c r="I1384" s="2" t="s">
        <v>31</v>
      </c>
      <c r="J1384" s="1">
        <f t="shared" si="21"/>
        <v>2025</v>
      </c>
      <c r="K1384" s="1" t="s">
        <v>32</v>
      </c>
      <c r="L1384" s="2" t="s">
        <v>7</v>
      </c>
    </row>
    <row r="1385" hidden="1" spans="1:12">
      <c r="A1385" s="3">
        <v>45961</v>
      </c>
      <c r="B1385" s="1">
        <v>10</v>
      </c>
      <c r="C1385" s="1">
        <v>160</v>
      </c>
      <c r="D1385" s="2" t="s">
        <v>23</v>
      </c>
      <c r="E1385" s="1" t="s">
        <v>29</v>
      </c>
      <c r="F1385" s="2" t="s">
        <v>104</v>
      </c>
      <c r="G1385" s="4">
        <v>34443.38</v>
      </c>
      <c r="H1385" s="4">
        <f>表2[[#This Row],[借方发生额]]/10000</f>
        <v>3.444338</v>
      </c>
      <c r="I1385" s="2" t="s">
        <v>31</v>
      </c>
      <c r="J1385" s="1">
        <f t="shared" si="21"/>
        <v>2025</v>
      </c>
      <c r="K1385" s="1" t="s">
        <v>32</v>
      </c>
      <c r="L1385" s="2" t="s">
        <v>7</v>
      </c>
    </row>
    <row r="1386" hidden="1" spans="1:12">
      <c r="A1386" s="3">
        <v>45961</v>
      </c>
      <c r="B1386" s="1">
        <v>10</v>
      </c>
      <c r="C1386" s="1">
        <v>160</v>
      </c>
      <c r="D1386" s="2" t="s">
        <v>23</v>
      </c>
      <c r="E1386" s="1" t="s">
        <v>29</v>
      </c>
      <c r="F1386" s="2" t="s">
        <v>95</v>
      </c>
      <c r="G1386" s="4">
        <v>38028.74</v>
      </c>
      <c r="H1386" s="4">
        <f>表2[[#This Row],[借方发生额]]/10000</f>
        <v>3.802874</v>
      </c>
      <c r="I1386" s="2" t="s">
        <v>31</v>
      </c>
      <c r="J1386" s="1">
        <f t="shared" si="21"/>
        <v>2025</v>
      </c>
      <c r="K1386" s="1" t="s">
        <v>32</v>
      </c>
      <c r="L1386" s="2" t="s">
        <v>7</v>
      </c>
    </row>
    <row r="1387" hidden="1" spans="1:12">
      <c r="A1387" s="3">
        <v>45961</v>
      </c>
      <c r="B1387" s="1">
        <v>10</v>
      </c>
      <c r="C1387" s="1">
        <v>160</v>
      </c>
      <c r="D1387" s="2" t="s">
        <v>23</v>
      </c>
      <c r="E1387" s="1" t="s">
        <v>29</v>
      </c>
      <c r="F1387" s="2" t="s">
        <v>55</v>
      </c>
      <c r="G1387" s="4">
        <v>40323.87</v>
      </c>
      <c r="H1387" s="4">
        <f>表2[[#This Row],[借方发生额]]/10000</f>
        <v>4.032387</v>
      </c>
      <c r="I1387" s="2" t="s">
        <v>31</v>
      </c>
      <c r="J1387" s="1">
        <f t="shared" si="21"/>
        <v>2025</v>
      </c>
      <c r="K1387" s="1" t="s">
        <v>32</v>
      </c>
      <c r="L1387" s="2" t="s">
        <v>7</v>
      </c>
    </row>
    <row r="1388" spans="1:12">
      <c r="A1388" s="3">
        <v>45961</v>
      </c>
      <c r="B1388" s="1">
        <v>10</v>
      </c>
      <c r="C1388" s="1">
        <v>172</v>
      </c>
      <c r="D1388" s="2" t="s">
        <v>23</v>
      </c>
      <c r="E1388" s="1" t="s">
        <v>38</v>
      </c>
      <c r="F1388" s="2" t="s">
        <v>490</v>
      </c>
      <c r="G1388" s="4">
        <v>1661.74</v>
      </c>
      <c r="H1388" s="4">
        <f>表2[[#This Row],[借方发生额]]/10000</f>
        <v>0.166174</v>
      </c>
      <c r="I1388" s="2" t="s">
        <v>31</v>
      </c>
      <c r="J1388" s="1">
        <f t="shared" si="21"/>
        <v>2025</v>
      </c>
      <c r="K1388" s="1" t="s">
        <v>40</v>
      </c>
      <c r="L1388" s="2" t="s">
        <v>9</v>
      </c>
    </row>
    <row r="1389" spans="1:12">
      <c r="A1389" s="3">
        <v>45961</v>
      </c>
      <c r="B1389" s="1">
        <v>10</v>
      </c>
      <c r="C1389" s="1">
        <v>172</v>
      </c>
      <c r="D1389" s="2" t="s">
        <v>23</v>
      </c>
      <c r="E1389" s="1" t="s">
        <v>33</v>
      </c>
      <c r="F1389" s="2" t="s">
        <v>495</v>
      </c>
      <c r="G1389" s="4">
        <v>4987.83</v>
      </c>
      <c r="H1389" s="4">
        <f>表2[[#This Row],[借方发生额]]/10000</f>
        <v>0.498783</v>
      </c>
      <c r="I1389" s="2" t="s">
        <v>31</v>
      </c>
      <c r="J1389" s="1">
        <f t="shared" si="21"/>
        <v>2025</v>
      </c>
      <c r="K1389" s="1" t="s">
        <v>35</v>
      </c>
      <c r="L1389" s="2" t="s">
        <v>9</v>
      </c>
    </row>
    <row r="1390" spans="1:12">
      <c r="A1390" s="3">
        <v>45961</v>
      </c>
      <c r="B1390" s="1">
        <v>10</v>
      </c>
      <c r="C1390" s="1">
        <v>541</v>
      </c>
      <c r="D1390" s="2" t="s">
        <v>23</v>
      </c>
      <c r="E1390" s="1" t="s">
        <v>24</v>
      </c>
      <c r="F1390" s="2" t="s">
        <v>25</v>
      </c>
      <c r="G1390" s="4">
        <v>3887.28</v>
      </c>
      <c r="H1390" s="4">
        <f>表2[[#This Row],[借方发生额]]/10000</f>
        <v>0.388728</v>
      </c>
      <c r="I1390" s="2" t="s">
        <v>26</v>
      </c>
      <c r="J1390" s="1">
        <f t="shared" si="21"/>
        <v>2025</v>
      </c>
      <c r="K1390" s="1" t="s">
        <v>27</v>
      </c>
      <c r="L1390" s="2" t="s">
        <v>9</v>
      </c>
    </row>
    <row r="1391" spans="1:12">
      <c r="A1391" s="3">
        <v>45961</v>
      </c>
      <c r="B1391" s="1">
        <v>10</v>
      </c>
      <c r="C1391" s="1">
        <v>541</v>
      </c>
      <c r="D1391" s="2" t="s">
        <v>23</v>
      </c>
      <c r="E1391" s="1" t="s">
        <v>24</v>
      </c>
      <c r="F1391" s="2" t="s">
        <v>28</v>
      </c>
      <c r="G1391" s="4">
        <v>78662.28</v>
      </c>
      <c r="H1391" s="4">
        <f>表2[[#This Row],[借方发生额]]/10000</f>
        <v>7.866228</v>
      </c>
      <c r="I1391" s="2" t="s">
        <v>26</v>
      </c>
      <c r="J1391" s="1">
        <f t="shared" si="21"/>
        <v>2025</v>
      </c>
      <c r="K1391" s="1" t="s">
        <v>27</v>
      </c>
      <c r="L1391" s="2" t="s">
        <v>9</v>
      </c>
    </row>
    <row r="1392" hidden="1" spans="1:12">
      <c r="A1392" s="3">
        <v>45961</v>
      </c>
      <c r="B1392" s="1">
        <v>10</v>
      </c>
      <c r="C1392" s="1">
        <v>545</v>
      </c>
      <c r="D1392" s="2" t="s">
        <v>23</v>
      </c>
      <c r="E1392" s="1" t="s">
        <v>29</v>
      </c>
      <c r="F1392" s="2" t="s">
        <v>61</v>
      </c>
      <c r="G1392" s="4">
        <v>214876.13</v>
      </c>
      <c r="H1392" s="4">
        <f>表2[[#This Row],[借方发生额]]/10000</f>
        <v>21.487613</v>
      </c>
      <c r="I1392" s="2" t="s">
        <v>31</v>
      </c>
      <c r="J1392" s="1">
        <f t="shared" si="21"/>
        <v>2025</v>
      </c>
      <c r="K1392" s="1" t="s">
        <v>32</v>
      </c>
      <c r="L1392" s="2" t="s">
        <v>7</v>
      </c>
    </row>
    <row r="1393" hidden="1" spans="1:12">
      <c r="A1393" s="3">
        <v>45961</v>
      </c>
      <c r="B1393" s="1">
        <v>10</v>
      </c>
      <c r="C1393" s="1">
        <v>546</v>
      </c>
      <c r="D1393" s="2" t="s">
        <v>23</v>
      </c>
      <c r="E1393" s="1" t="s">
        <v>29</v>
      </c>
      <c r="F1393" s="2" t="s">
        <v>61</v>
      </c>
      <c r="G1393" s="4">
        <v>2778.57</v>
      </c>
      <c r="H1393" s="4">
        <f>表2[[#This Row],[借方发生额]]/10000</f>
        <v>0.277857</v>
      </c>
      <c r="I1393" s="2" t="s">
        <v>31</v>
      </c>
      <c r="J1393" s="1">
        <f t="shared" si="21"/>
        <v>2025</v>
      </c>
      <c r="K1393" s="1" t="s">
        <v>32</v>
      </c>
      <c r="L1393" s="2" t="s">
        <v>7</v>
      </c>
    </row>
    <row r="1394" hidden="1" spans="1:12">
      <c r="A1394" s="3">
        <v>45961</v>
      </c>
      <c r="B1394" s="1">
        <v>10</v>
      </c>
      <c r="C1394" s="1">
        <v>547</v>
      </c>
      <c r="D1394" s="2" t="s">
        <v>23</v>
      </c>
      <c r="E1394" s="1" t="s">
        <v>29</v>
      </c>
      <c r="F1394" s="2" t="s">
        <v>61</v>
      </c>
      <c r="G1394" s="1">
        <v>926.19</v>
      </c>
      <c r="H1394" s="4">
        <f>表2[[#This Row],[借方发生额]]/10000</f>
        <v>0.092619</v>
      </c>
      <c r="I1394" s="2" t="s">
        <v>31</v>
      </c>
      <c r="J1394" s="1">
        <f t="shared" si="21"/>
        <v>2025</v>
      </c>
      <c r="K1394" s="1" t="s">
        <v>32</v>
      </c>
      <c r="L1394" s="2" t="s">
        <v>7</v>
      </c>
    </row>
    <row r="1395" hidden="1" spans="1:12">
      <c r="A1395" s="3">
        <v>45961</v>
      </c>
      <c r="B1395" s="1">
        <v>10</v>
      </c>
      <c r="C1395" s="1">
        <v>548</v>
      </c>
      <c r="D1395" s="2" t="s">
        <v>23</v>
      </c>
      <c r="E1395" s="1" t="s">
        <v>29</v>
      </c>
      <c r="F1395" s="2" t="s">
        <v>61</v>
      </c>
      <c r="G1395" s="4">
        <v>4630.95</v>
      </c>
      <c r="H1395" s="4">
        <f>表2[[#This Row],[借方发生额]]/10000</f>
        <v>0.463095</v>
      </c>
      <c r="I1395" s="2" t="s">
        <v>31</v>
      </c>
      <c r="J1395" s="1">
        <f t="shared" si="21"/>
        <v>2025</v>
      </c>
      <c r="K1395" s="1" t="s">
        <v>32</v>
      </c>
      <c r="L1395" s="2" t="s">
        <v>7</v>
      </c>
    </row>
    <row r="1396" hidden="1" spans="1:12">
      <c r="A1396" s="3">
        <v>45961</v>
      </c>
      <c r="B1396" s="1">
        <v>10</v>
      </c>
      <c r="C1396" s="1">
        <v>549</v>
      </c>
      <c r="D1396" s="2" t="s">
        <v>23</v>
      </c>
      <c r="E1396" s="1" t="s">
        <v>29</v>
      </c>
      <c r="F1396" s="2" t="s">
        <v>61</v>
      </c>
      <c r="G1396" s="4">
        <v>16671.42</v>
      </c>
      <c r="H1396" s="4">
        <f>表2[[#This Row],[借方发生额]]/10000</f>
        <v>1.667142</v>
      </c>
      <c r="I1396" s="2" t="s">
        <v>31</v>
      </c>
      <c r="J1396" s="1">
        <f t="shared" si="21"/>
        <v>2025</v>
      </c>
      <c r="K1396" s="1" t="s">
        <v>32</v>
      </c>
      <c r="L1396" s="2" t="s">
        <v>7</v>
      </c>
    </row>
    <row r="1397" hidden="1" spans="1:12">
      <c r="A1397" s="3">
        <v>45961</v>
      </c>
      <c r="B1397" s="1">
        <v>10</v>
      </c>
      <c r="C1397" s="1">
        <v>550</v>
      </c>
      <c r="D1397" s="2" t="s">
        <v>23</v>
      </c>
      <c r="E1397" s="1" t="s">
        <v>29</v>
      </c>
      <c r="F1397" s="2" t="s">
        <v>61</v>
      </c>
      <c r="G1397" s="4">
        <v>33342.85</v>
      </c>
      <c r="H1397" s="4">
        <f>表2[[#This Row],[借方发生额]]/10000</f>
        <v>3.334285</v>
      </c>
      <c r="I1397" s="2" t="s">
        <v>31</v>
      </c>
      <c r="J1397" s="1">
        <f t="shared" si="21"/>
        <v>2025</v>
      </c>
      <c r="K1397" s="1" t="s">
        <v>32</v>
      </c>
      <c r="L1397" s="2" t="s">
        <v>7</v>
      </c>
    </row>
    <row r="1398" hidden="1" spans="1:12">
      <c r="A1398" s="3">
        <v>45961</v>
      </c>
      <c r="B1398" s="1">
        <v>10</v>
      </c>
      <c r="C1398" s="1">
        <v>551</v>
      </c>
      <c r="D1398" s="2" t="s">
        <v>23</v>
      </c>
      <c r="E1398" s="1" t="s">
        <v>29</v>
      </c>
      <c r="F1398" s="2" t="s">
        <v>61</v>
      </c>
      <c r="G1398" s="4">
        <v>16671.42</v>
      </c>
      <c r="H1398" s="4">
        <f>表2[[#This Row],[借方发生额]]/10000</f>
        <v>1.667142</v>
      </c>
      <c r="I1398" s="2" t="s">
        <v>31</v>
      </c>
      <c r="J1398" s="1">
        <f t="shared" si="21"/>
        <v>2025</v>
      </c>
      <c r="K1398" s="1" t="s">
        <v>32</v>
      </c>
      <c r="L1398" s="2" t="s">
        <v>7</v>
      </c>
    </row>
    <row r="1399" hidden="1" spans="1:12">
      <c r="A1399" s="3">
        <v>45961</v>
      </c>
      <c r="B1399" s="1">
        <v>10</v>
      </c>
      <c r="C1399" s="1">
        <v>552</v>
      </c>
      <c r="D1399" s="2" t="s">
        <v>23</v>
      </c>
      <c r="E1399" s="1" t="s">
        <v>29</v>
      </c>
      <c r="F1399" s="2" t="s">
        <v>61</v>
      </c>
      <c r="G1399" s="4">
        <v>32416.66</v>
      </c>
      <c r="H1399" s="4">
        <f>表2[[#This Row],[借方发生额]]/10000</f>
        <v>3.241666</v>
      </c>
      <c r="I1399" s="2" t="s">
        <v>31</v>
      </c>
      <c r="J1399" s="1">
        <f t="shared" si="21"/>
        <v>2025</v>
      </c>
      <c r="K1399" s="1" t="s">
        <v>32</v>
      </c>
      <c r="L1399" s="2" t="s">
        <v>7</v>
      </c>
    </row>
    <row r="1400" hidden="1" spans="1:12">
      <c r="A1400" s="3">
        <v>45961</v>
      </c>
      <c r="B1400" s="1">
        <v>10</v>
      </c>
      <c r="C1400" s="1">
        <v>553</v>
      </c>
      <c r="D1400" s="2" t="s">
        <v>23</v>
      </c>
      <c r="E1400" s="1" t="s">
        <v>29</v>
      </c>
      <c r="F1400" s="2" t="s">
        <v>61</v>
      </c>
      <c r="G1400" s="4">
        <v>49088.08</v>
      </c>
      <c r="H1400" s="4">
        <f>表2[[#This Row],[借方发生额]]/10000</f>
        <v>4.908808</v>
      </c>
      <c r="I1400" s="2" t="s">
        <v>31</v>
      </c>
      <c r="J1400" s="1">
        <f t="shared" si="21"/>
        <v>2025</v>
      </c>
      <c r="K1400" s="1" t="s">
        <v>32</v>
      </c>
      <c r="L1400" s="2" t="s">
        <v>7</v>
      </c>
    </row>
    <row r="1401" hidden="1" spans="1:12">
      <c r="A1401" s="3">
        <v>45961</v>
      </c>
      <c r="B1401" s="1">
        <v>10</v>
      </c>
      <c r="C1401" s="1">
        <v>554</v>
      </c>
      <c r="D1401" s="2" t="s">
        <v>23</v>
      </c>
      <c r="E1401" s="1" t="s">
        <v>29</v>
      </c>
      <c r="F1401" s="2" t="s">
        <v>61</v>
      </c>
      <c r="G1401" s="4">
        <v>13892.85</v>
      </c>
      <c r="H1401" s="4">
        <f>表2[[#This Row],[借方发生额]]/10000</f>
        <v>1.389285</v>
      </c>
      <c r="I1401" s="2" t="s">
        <v>31</v>
      </c>
      <c r="J1401" s="1">
        <f t="shared" si="21"/>
        <v>2025</v>
      </c>
      <c r="K1401" s="1" t="s">
        <v>32</v>
      </c>
      <c r="L1401" s="2" t="s">
        <v>7</v>
      </c>
    </row>
    <row r="1402" hidden="1" spans="1:12">
      <c r="A1402" s="3">
        <v>45961</v>
      </c>
      <c r="B1402" s="1">
        <v>10</v>
      </c>
      <c r="C1402" s="1">
        <v>555</v>
      </c>
      <c r="D1402" s="2" t="s">
        <v>23</v>
      </c>
      <c r="E1402" s="1" t="s">
        <v>29</v>
      </c>
      <c r="F1402" s="2" t="s">
        <v>61</v>
      </c>
      <c r="G1402" s="4">
        <v>10419.64</v>
      </c>
      <c r="H1402" s="4">
        <f>表2[[#This Row],[借方发生额]]/10000</f>
        <v>1.041964</v>
      </c>
      <c r="I1402" s="2" t="s">
        <v>31</v>
      </c>
      <c r="J1402" s="1">
        <f t="shared" si="21"/>
        <v>2025</v>
      </c>
      <c r="K1402" s="1" t="s">
        <v>32</v>
      </c>
      <c r="L1402" s="2" t="s">
        <v>7</v>
      </c>
    </row>
    <row r="1403" hidden="1" spans="1:12">
      <c r="A1403" s="3">
        <v>45961</v>
      </c>
      <c r="B1403" s="1">
        <v>10</v>
      </c>
      <c r="C1403" s="1">
        <v>556</v>
      </c>
      <c r="D1403" s="2" t="s">
        <v>23</v>
      </c>
      <c r="E1403" s="1" t="s">
        <v>29</v>
      </c>
      <c r="F1403" s="2" t="s">
        <v>61</v>
      </c>
      <c r="G1403" s="4">
        <v>14587.5</v>
      </c>
      <c r="H1403" s="4">
        <f>表2[[#This Row],[借方发生额]]/10000</f>
        <v>1.45875</v>
      </c>
      <c r="I1403" s="2" t="s">
        <v>31</v>
      </c>
      <c r="J1403" s="1">
        <f t="shared" si="21"/>
        <v>2025</v>
      </c>
      <c r="K1403" s="1" t="s">
        <v>32</v>
      </c>
      <c r="L1403" s="2" t="s">
        <v>7</v>
      </c>
    </row>
    <row r="1404" hidden="1" spans="1:12">
      <c r="A1404" s="3">
        <v>45961</v>
      </c>
      <c r="B1404" s="1">
        <v>10</v>
      </c>
      <c r="C1404" s="1">
        <v>557</v>
      </c>
      <c r="D1404" s="2" t="s">
        <v>23</v>
      </c>
      <c r="E1404" s="1" t="s">
        <v>29</v>
      </c>
      <c r="F1404" s="2" t="s">
        <v>61</v>
      </c>
      <c r="G1404" s="4">
        <v>66685.7</v>
      </c>
      <c r="H1404" s="4">
        <f>表2[[#This Row],[借方发生额]]/10000</f>
        <v>6.66857</v>
      </c>
      <c r="I1404" s="2" t="s">
        <v>31</v>
      </c>
      <c r="J1404" s="1">
        <f t="shared" si="21"/>
        <v>2025</v>
      </c>
      <c r="K1404" s="1" t="s">
        <v>32</v>
      </c>
      <c r="L1404" s="2" t="s">
        <v>7</v>
      </c>
    </row>
    <row r="1405" spans="1:12">
      <c r="A1405" s="3">
        <v>45961</v>
      </c>
      <c r="B1405" s="1">
        <v>10</v>
      </c>
      <c r="C1405" s="1">
        <v>558</v>
      </c>
      <c r="D1405" s="2" t="s">
        <v>23</v>
      </c>
      <c r="E1405" s="1" t="s">
        <v>59</v>
      </c>
      <c r="F1405" s="2" t="s">
        <v>375</v>
      </c>
      <c r="G1405" s="4">
        <v>1163.83</v>
      </c>
      <c r="H1405" s="4">
        <f>表2[[#This Row],[借方发生额]]/10000</f>
        <v>0.116383</v>
      </c>
      <c r="I1405" s="2" t="s">
        <v>31</v>
      </c>
      <c r="J1405" s="1">
        <f t="shared" si="21"/>
        <v>2025</v>
      </c>
      <c r="K1405" s="1" t="s">
        <v>60</v>
      </c>
      <c r="L1405" s="2" t="s">
        <v>9</v>
      </c>
    </row>
    <row r="1406" spans="1:12">
      <c r="A1406" s="3">
        <v>45961</v>
      </c>
      <c r="B1406" s="1">
        <v>10</v>
      </c>
      <c r="C1406" s="1">
        <v>559</v>
      </c>
      <c r="D1406" s="2" t="s">
        <v>23</v>
      </c>
      <c r="E1406" s="1" t="s">
        <v>56</v>
      </c>
      <c r="F1406" s="2" t="s">
        <v>496</v>
      </c>
      <c r="G1406" s="1">
        <v>160.76</v>
      </c>
      <c r="H1406" s="4">
        <f>表2[[#This Row],[借方发生额]]/10000</f>
        <v>0.016076</v>
      </c>
      <c r="I1406" s="2" t="s">
        <v>31</v>
      </c>
      <c r="J1406" s="1">
        <f t="shared" si="21"/>
        <v>2025</v>
      </c>
      <c r="K1406" s="1" t="s">
        <v>58</v>
      </c>
      <c r="L1406" s="2" t="s">
        <v>9</v>
      </c>
    </row>
    <row r="1407" hidden="1" spans="1:12">
      <c r="A1407" s="3">
        <v>45961</v>
      </c>
      <c r="B1407" s="1">
        <v>10</v>
      </c>
      <c r="C1407" s="1">
        <v>560</v>
      </c>
      <c r="D1407" s="2" t="s">
        <v>23</v>
      </c>
      <c r="E1407" s="1" t="s">
        <v>29</v>
      </c>
      <c r="F1407" s="2" t="s">
        <v>61</v>
      </c>
      <c r="G1407" s="4">
        <v>66685.7</v>
      </c>
      <c r="H1407" s="4">
        <f>表2[[#This Row],[借方发生额]]/10000</f>
        <v>6.66857</v>
      </c>
      <c r="I1407" s="2" t="s">
        <v>31</v>
      </c>
      <c r="J1407" s="1">
        <f t="shared" si="21"/>
        <v>2025</v>
      </c>
      <c r="K1407" s="1" t="s">
        <v>32</v>
      </c>
      <c r="L1407" s="2" t="s">
        <v>7</v>
      </c>
    </row>
    <row r="1408" hidden="1" spans="1:12">
      <c r="A1408" s="3">
        <v>45961</v>
      </c>
      <c r="B1408" s="1">
        <v>10</v>
      </c>
      <c r="C1408" s="1">
        <v>561</v>
      </c>
      <c r="D1408" s="2" t="s">
        <v>23</v>
      </c>
      <c r="E1408" s="1" t="s">
        <v>29</v>
      </c>
      <c r="F1408" s="2" t="s">
        <v>61</v>
      </c>
      <c r="G1408" s="1">
        <v>926.19</v>
      </c>
      <c r="H1408" s="4">
        <f>表2[[#This Row],[借方发生额]]/10000</f>
        <v>0.092619</v>
      </c>
      <c r="I1408" s="2" t="s">
        <v>31</v>
      </c>
      <c r="J1408" s="1">
        <f t="shared" si="21"/>
        <v>2025</v>
      </c>
      <c r="K1408" s="1" t="s">
        <v>32</v>
      </c>
      <c r="L1408" s="2" t="s">
        <v>7</v>
      </c>
    </row>
    <row r="1409" hidden="1" spans="1:12">
      <c r="A1409" s="3">
        <v>45961</v>
      </c>
      <c r="B1409" s="1">
        <v>10</v>
      </c>
      <c r="C1409" s="1">
        <v>562</v>
      </c>
      <c r="D1409" s="2" t="s">
        <v>23</v>
      </c>
      <c r="E1409" s="1" t="s">
        <v>29</v>
      </c>
      <c r="F1409" s="2" t="s">
        <v>61</v>
      </c>
      <c r="G1409" s="4">
        <v>16671.42</v>
      </c>
      <c r="H1409" s="4">
        <f>表2[[#This Row],[借方发生额]]/10000</f>
        <v>1.667142</v>
      </c>
      <c r="I1409" s="2" t="s">
        <v>31</v>
      </c>
      <c r="J1409" s="1">
        <f t="shared" si="21"/>
        <v>2025</v>
      </c>
      <c r="K1409" s="1" t="s">
        <v>32</v>
      </c>
      <c r="L1409" s="2" t="s">
        <v>7</v>
      </c>
    </row>
    <row r="1410" hidden="1" spans="1:12">
      <c r="A1410" s="3">
        <v>45961</v>
      </c>
      <c r="B1410" s="1">
        <v>10</v>
      </c>
      <c r="C1410" s="1">
        <v>563</v>
      </c>
      <c r="D1410" s="2" t="s">
        <v>23</v>
      </c>
      <c r="E1410" s="1" t="s">
        <v>29</v>
      </c>
      <c r="F1410" s="2" t="s">
        <v>61</v>
      </c>
      <c r="G1410" s="4">
        <v>2778.57</v>
      </c>
      <c r="H1410" s="4">
        <f>表2[[#This Row],[借方发生额]]/10000</f>
        <v>0.277857</v>
      </c>
      <c r="I1410" s="2" t="s">
        <v>31</v>
      </c>
      <c r="J1410" s="1">
        <f t="shared" ref="J1410:J1473" si="22">YEAR(A1410)</f>
        <v>2025</v>
      </c>
      <c r="K1410" s="1" t="s">
        <v>32</v>
      </c>
      <c r="L1410" s="2" t="s">
        <v>7</v>
      </c>
    </row>
    <row r="1411" hidden="1" spans="1:12">
      <c r="A1411" s="3">
        <v>45961</v>
      </c>
      <c r="B1411" s="1">
        <v>10</v>
      </c>
      <c r="C1411" s="1">
        <v>564</v>
      </c>
      <c r="D1411" s="2" t="s">
        <v>23</v>
      </c>
      <c r="E1411" s="1" t="s">
        <v>29</v>
      </c>
      <c r="F1411" s="2" t="s">
        <v>61</v>
      </c>
      <c r="G1411" s="4">
        <v>16671.42</v>
      </c>
      <c r="H1411" s="4">
        <f>表2[[#This Row],[借方发生额]]/10000</f>
        <v>1.667142</v>
      </c>
      <c r="I1411" s="2" t="s">
        <v>31</v>
      </c>
      <c r="J1411" s="1">
        <f t="shared" si="22"/>
        <v>2025</v>
      </c>
      <c r="K1411" s="1" t="s">
        <v>32</v>
      </c>
      <c r="L1411" s="2" t="s">
        <v>7</v>
      </c>
    </row>
    <row r="1412" hidden="1" spans="1:12">
      <c r="A1412" s="3">
        <v>45961</v>
      </c>
      <c r="B1412" s="1">
        <v>10</v>
      </c>
      <c r="C1412" s="1">
        <v>565</v>
      </c>
      <c r="D1412" s="2" t="s">
        <v>23</v>
      </c>
      <c r="E1412" s="1" t="s">
        <v>29</v>
      </c>
      <c r="F1412" s="2" t="s">
        <v>61</v>
      </c>
      <c r="G1412" s="4">
        <v>16671.42</v>
      </c>
      <c r="H1412" s="4">
        <f>表2[[#This Row],[借方发生额]]/10000</f>
        <v>1.667142</v>
      </c>
      <c r="I1412" s="2" t="s">
        <v>31</v>
      </c>
      <c r="J1412" s="1">
        <f t="shared" si="22"/>
        <v>2025</v>
      </c>
      <c r="K1412" s="1" t="s">
        <v>32</v>
      </c>
      <c r="L1412" s="2" t="s">
        <v>7</v>
      </c>
    </row>
    <row r="1413" hidden="1" spans="1:12">
      <c r="A1413" s="3">
        <v>45961</v>
      </c>
      <c r="B1413" s="1">
        <v>10</v>
      </c>
      <c r="C1413" s="1">
        <v>566</v>
      </c>
      <c r="D1413" s="2" t="s">
        <v>23</v>
      </c>
      <c r="E1413" s="1" t="s">
        <v>29</v>
      </c>
      <c r="F1413" s="2" t="s">
        <v>61</v>
      </c>
      <c r="G1413" s="4">
        <v>22228.57</v>
      </c>
      <c r="H1413" s="4">
        <f>表2[[#This Row],[借方发生额]]/10000</f>
        <v>2.222857</v>
      </c>
      <c r="I1413" s="2" t="s">
        <v>31</v>
      </c>
      <c r="J1413" s="1">
        <f t="shared" si="22"/>
        <v>2025</v>
      </c>
      <c r="K1413" s="1" t="s">
        <v>32</v>
      </c>
      <c r="L1413" s="2" t="s">
        <v>7</v>
      </c>
    </row>
    <row r="1414" hidden="1" spans="1:12">
      <c r="A1414" s="3">
        <v>45961</v>
      </c>
      <c r="B1414" s="1">
        <v>10</v>
      </c>
      <c r="C1414" s="1">
        <v>567</v>
      </c>
      <c r="D1414" s="2" t="s">
        <v>23</v>
      </c>
      <c r="E1414" s="1" t="s">
        <v>29</v>
      </c>
      <c r="F1414" s="2" t="s">
        <v>61</v>
      </c>
      <c r="G1414" s="4">
        <v>156526.15</v>
      </c>
      <c r="H1414" s="4">
        <f>表2[[#This Row],[借方发生额]]/10000</f>
        <v>15.652615</v>
      </c>
      <c r="I1414" s="2" t="s">
        <v>31</v>
      </c>
      <c r="J1414" s="1">
        <f t="shared" si="22"/>
        <v>2025</v>
      </c>
      <c r="K1414" s="1" t="s">
        <v>32</v>
      </c>
      <c r="L1414" s="2" t="s">
        <v>7</v>
      </c>
    </row>
    <row r="1415" hidden="1" spans="1:12">
      <c r="A1415" s="3">
        <v>45961</v>
      </c>
      <c r="B1415" s="1">
        <v>10</v>
      </c>
      <c r="C1415" s="1">
        <v>568</v>
      </c>
      <c r="D1415" s="2" t="s">
        <v>23</v>
      </c>
      <c r="E1415" s="1" t="s">
        <v>29</v>
      </c>
      <c r="F1415" s="2" t="s">
        <v>61</v>
      </c>
      <c r="G1415" s="4">
        <v>27530.56</v>
      </c>
      <c r="H1415" s="4">
        <f>表2[[#This Row],[借方发生额]]/10000</f>
        <v>2.753056</v>
      </c>
      <c r="I1415" s="2" t="s">
        <v>31</v>
      </c>
      <c r="J1415" s="1">
        <f t="shared" si="22"/>
        <v>2025</v>
      </c>
      <c r="K1415" s="1" t="s">
        <v>32</v>
      </c>
      <c r="L1415" s="2" t="s">
        <v>7</v>
      </c>
    </row>
    <row r="1416" hidden="1" spans="1:12">
      <c r="A1416" s="3">
        <v>45961</v>
      </c>
      <c r="B1416" s="1">
        <v>10</v>
      </c>
      <c r="C1416" s="1">
        <v>568</v>
      </c>
      <c r="D1416" s="2" t="s">
        <v>23</v>
      </c>
      <c r="E1416" s="1" t="s">
        <v>29</v>
      </c>
      <c r="F1416" s="2" t="s">
        <v>105</v>
      </c>
      <c r="G1416" s="4">
        <v>16015.04</v>
      </c>
      <c r="H1416" s="4">
        <f>表2[[#This Row],[借方发生额]]/10000</f>
        <v>1.601504</v>
      </c>
      <c r="I1416" s="2" t="s">
        <v>31</v>
      </c>
      <c r="J1416" s="1">
        <f t="shared" si="22"/>
        <v>2025</v>
      </c>
      <c r="K1416" s="1" t="s">
        <v>32</v>
      </c>
      <c r="L1416" s="2" t="s">
        <v>7</v>
      </c>
    </row>
    <row r="1417" hidden="1" spans="1:12">
      <c r="A1417" s="3">
        <v>45961</v>
      </c>
      <c r="B1417" s="1">
        <v>10</v>
      </c>
      <c r="C1417" s="1">
        <v>568</v>
      </c>
      <c r="D1417" s="2" t="s">
        <v>23</v>
      </c>
      <c r="E1417" s="1" t="s">
        <v>29</v>
      </c>
      <c r="F1417" s="2" t="s">
        <v>146</v>
      </c>
      <c r="G1417" s="4">
        <v>15789.43</v>
      </c>
      <c r="H1417" s="4">
        <f>表2[[#This Row],[借方发生额]]/10000</f>
        <v>1.578943</v>
      </c>
      <c r="I1417" s="2" t="s">
        <v>31</v>
      </c>
      <c r="J1417" s="1">
        <f t="shared" si="22"/>
        <v>2025</v>
      </c>
      <c r="K1417" s="1" t="s">
        <v>32</v>
      </c>
      <c r="L1417" s="2" t="s">
        <v>7</v>
      </c>
    </row>
    <row r="1418" hidden="1" spans="1:12">
      <c r="A1418" s="3">
        <v>45961</v>
      </c>
      <c r="B1418" s="1">
        <v>10</v>
      </c>
      <c r="C1418" s="1">
        <v>568</v>
      </c>
      <c r="D1418" s="2" t="s">
        <v>23</v>
      </c>
      <c r="E1418" s="1" t="s">
        <v>29</v>
      </c>
      <c r="F1418" s="2" t="s">
        <v>104</v>
      </c>
      <c r="G1418" s="4">
        <v>17444.19</v>
      </c>
      <c r="H1418" s="4">
        <f>表2[[#This Row],[借方发生额]]/10000</f>
        <v>1.744419</v>
      </c>
      <c r="I1418" s="2" t="s">
        <v>31</v>
      </c>
      <c r="J1418" s="1">
        <f t="shared" si="22"/>
        <v>2025</v>
      </c>
      <c r="K1418" s="1" t="s">
        <v>32</v>
      </c>
      <c r="L1418" s="2" t="s">
        <v>7</v>
      </c>
    </row>
    <row r="1419" hidden="1" spans="1:12">
      <c r="A1419" s="3">
        <v>45961</v>
      </c>
      <c r="B1419" s="1">
        <v>10</v>
      </c>
      <c r="C1419" s="1">
        <v>568</v>
      </c>
      <c r="D1419" s="2" t="s">
        <v>23</v>
      </c>
      <c r="E1419" s="1" t="s">
        <v>29</v>
      </c>
      <c r="F1419" s="2" t="s">
        <v>95</v>
      </c>
      <c r="G1419" s="4">
        <v>39576.31</v>
      </c>
      <c r="H1419" s="4">
        <f>表2[[#This Row],[借方发生额]]/10000</f>
        <v>3.957631</v>
      </c>
      <c r="I1419" s="2" t="s">
        <v>31</v>
      </c>
      <c r="J1419" s="1">
        <f t="shared" si="22"/>
        <v>2025</v>
      </c>
      <c r="K1419" s="1" t="s">
        <v>32</v>
      </c>
      <c r="L1419" s="2" t="s">
        <v>7</v>
      </c>
    </row>
    <row r="1420" hidden="1" spans="1:12">
      <c r="A1420" s="3">
        <v>45961</v>
      </c>
      <c r="B1420" s="1">
        <v>10</v>
      </c>
      <c r="C1420" s="1">
        <v>568</v>
      </c>
      <c r="D1420" s="2" t="s">
        <v>23</v>
      </c>
      <c r="E1420" s="1" t="s">
        <v>29</v>
      </c>
      <c r="F1420" s="2" t="s">
        <v>55</v>
      </c>
      <c r="G1420" s="4">
        <v>23950.33</v>
      </c>
      <c r="H1420" s="4">
        <f>表2[[#This Row],[借方发生额]]/10000</f>
        <v>2.395033</v>
      </c>
      <c r="I1420" s="2" t="s">
        <v>31</v>
      </c>
      <c r="J1420" s="1">
        <f t="shared" si="22"/>
        <v>2025</v>
      </c>
      <c r="K1420" s="1" t="s">
        <v>32</v>
      </c>
      <c r="L1420" s="2" t="s">
        <v>7</v>
      </c>
    </row>
    <row r="1421" hidden="1" spans="1:12">
      <c r="A1421" s="3">
        <v>45961</v>
      </c>
      <c r="B1421" s="1">
        <v>10</v>
      </c>
      <c r="C1421" s="1">
        <v>568</v>
      </c>
      <c r="D1421" s="2" t="s">
        <v>23</v>
      </c>
      <c r="E1421" s="1" t="s">
        <v>29</v>
      </c>
      <c r="F1421" s="2" t="s">
        <v>69</v>
      </c>
      <c r="G1421" s="4">
        <v>41360.6</v>
      </c>
      <c r="H1421" s="4">
        <f>表2[[#This Row],[借方发生额]]/10000</f>
        <v>4.13606</v>
      </c>
      <c r="I1421" s="2" t="s">
        <v>31</v>
      </c>
      <c r="J1421" s="1">
        <f t="shared" si="22"/>
        <v>2025</v>
      </c>
      <c r="K1421" s="1" t="s">
        <v>32</v>
      </c>
      <c r="L1421" s="2" t="s">
        <v>7</v>
      </c>
    </row>
    <row r="1422" hidden="1" spans="1:12">
      <c r="A1422" s="3">
        <v>45961</v>
      </c>
      <c r="B1422" s="1">
        <v>10</v>
      </c>
      <c r="C1422" s="1">
        <v>568</v>
      </c>
      <c r="D1422" s="2" t="s">
        <v>23</v>
      </c>
      <c r="E1422" s="1" t="s">
        <v>29</v>
      </c>
      <c r="F1422" s="2" t="s">
        <v>84</v>
      </c>
      <c r="G1422" s="4">
        <v>10158.06</v>
      </c>
      <c r="H1422" s="4">
        <f>表2[[#This Row],[借方发生额]]/10000</f>
        <v>1.015806</v>
      </c>
      <c r="I1422" s="2" t="s">
        <v>31</v>
      </c>
      <c r="J1422" s="1">
        <f t="shared" si="22"/>
        <v>2025</v>
      </c>
      <c r="K1422" s="1" t="s">
        <v>32</v>
      </c>
      <c r="L1422" s="2" t="s">
        <v>7</v>
      </c>
    </row>
    <row r="1423" hidden="1" spans="1:12">
      <c r="A1423" s="3">
        <v>45961</v>
      </c>
      <c r="B1423" s="1">
        <v>10</v>
      </c>
      <c r="C1423" s="1">
        <v>568</v>
      </c>
      <c r="D1423" s="2" t="s">
        <v>23</v>
      </c>
      <c r="E1423" s="1" t="s">
        <v>29</v>
      </c>
      <c r="F1423" s="2" t="s">
        <v>30</v>
      </c>
      <c r="G1423" s="4">
        <v>24068.45</v>
      </c>
      <c r="H1423" s="4">
        <f>表2[[#This Row],[借方发生额]]/10000</f>
        <v>2.406845</v>
      </c>
      <c r="I1423" s="2" t="s">
        <v>31</v>
      </c>
      <c r="J1423" s="1">
        <f t="shared" si="22"/>
        <v>2025</v>
      </c>
      <c r="K1423" s="1" t="s">
        <v>32</v>
      </c>
      <c r="L1423" s="2" t="s">
        <v>7</v>
      </c>
    </row>
    <row r="1424" hidden="1" spans="1:12">
      <c r="A1424" s="3">
        <v>45961</v>
      </c>
      <c r="B1424" s="1">
        <v>10</v>
      </c>
      <c r="C1424" s="1">
        <v>568</v>
      </c>
      <c r="D1424" s="2" t="s">
        <v>23</v>
      </c>
      <c r="E1424" s="1" t="s">
        <v>29</v>
      </c>
      <c r="F1424" s="2" t="s">
        <v>91</v>
      </c>
      <c r="G1424" s="4">
        <v>23829.14</v>
      </c>
      <c r="H1424" s="4">
        <f>表2[[#This Row],[借方发生额]]/10000</f>
        <v>2.382914</v>
      </c>
      <c r="I1424" s="2" t="s">
        <v>31</v>
      </c>
      <c r="J1424" s="1">
        <f t="shared" si="22"/>
        <v>2025</v>
      </c>
      <c r="K1424" s="1" t="s">
        <v>32</v>
      </c>
      <c r="L1424" s="2" t="s">
        <v>7</v>
      </c>
    </row>
    <row r="1425" hidden="1" spans="1:12">
      <c r="A1425" s="3">
        <v>45961</v>
      </c>
      <c r="B1425" s="1">
        <v>10</v>
      </c>
      <c r="C1425" s="1">
        <v>568</v>
      </c>
      <c r="D1425" s="2" t="s">
        <v>23</v>
      </c>
      <c r="E1425" s="1" t="s">
        <v>29</v>
      </c>
      <c r="F1425" s="2" t="s">
        <v>105</v>
      </c>
      <c r="G1425" s="4">
        <v>17086.98</v>
      </c>
      <c r="H1425" s="4">
        <f>表2[[#This Row],[借方发生额]]/10000</f>
        <v>1.708698</v>
      </c>
      <c r="I1425" s="2" t="s">
        <v>31</v>
      </c>
      <c r="J1425" s="1">
        <f t="shared" si="22"/>
        <v>2025</v>
      </c>
      <c r="K1425" s="1" t="s">
        <v>32</v>
      </c>
      <c r="L1425" s="2" t="s">
        <v>7</v>
      </c>
    </row>
    <row r="1426" hidden="1" spans="1:12">
      <c r="A1426" s="3">
        <v>45961</v>
      </c>
      <c r="B1426" s="1">
        <v>10</v>
      </c>
      <c r="C1426" s="1">
        <v>568</v>
      </c>
      <c r="D1426" s="2" t="s">
        <v>23</v>
      </c>
      <c r="E1426" s="1" t="s">
        <v>29</v>
      </c>
      <c r="F1426" s="2" t="s">
        <v>66</v>
      </c>
      <c r="G1426" s="4">
        <v>39989.77</v>
      </c>
      <c r="H1426" s="4">
        <f>表2[[#This Row],[借方发生额]]/10000</f>
        <v>3.998977</v>
      </c>
      <c r="I1426" s="2" t="s">
        <v>31</v>
      </c>
      <c r="J1426" s="1">
        <f t="shared" si="22"/>
        <v>2025</v>
      </c>
      <c r="K1426" s="1" t="s">
        <v>32</v>
      </c>
      <c r="L1426" s="2" t="s">
        <v>7</v>
      </c>
    </row>
    <row r="1427" hidden="1" spans="1:12">
      <c r="A1427" s="3">
        <v>45961</v>
      </c>
      <c r="B1427" s="1">
        <v>10</v>
      </c>
      <c r="C1427" s="1">
        <v>568</v>
      </c>
      <c r="D1427" s="2" t="s">
        <v>23</v>
      </c>
      <c r="E1427" s="1" t="s">
        <v>29</v>
      </c>
      <c r="F1427" s="2" t="s">
        <v>146</v>
      </c>
      <c r="G1427" s="4">
        <v>17481.63</v>
      </c>
      <c r="H1427" s="4">
        <f>表2[[#This Row],[借方发生额]]/10000</f>
        <v>1.748163</v>
      </c>
      <c r="I1427" s="2" t="s">
        <v>31</v>
      </c>
      <c r="J1427" s="1">
        <f t="shared" si="22"/>
        <v>2025</v>
      </c>
      <c r="K1427" s="1" t="s">
        <v>32</v>
      </c>
      <c r="L1427" s="2" t="s">
        <v>7</v>
      </c>
    </row>
    <row r="1428" hidden="1" spans="1:12">
      <c r="A1428" s="3">
        <v>45961</v>
      </c>
      <c r="B1428" s="1">
        <v>10</v>
      </c>
      <c r="C1428" s="1">
        <v>568</v>
      </c>
      <c r="D1428" s="2" t="s">
        <v>23</v>
      </c>
      <c r="E1428" s="1" t="s">
        <v>29</v>
      </c>
      <c r="F1428" s="2" t="s">
        <v>104</v>
      </c>
      <c r="G1428" s="4">
        <v>18109.24</v>
      </c>
      <c r="H1428" s="4">
        <f>表2[[#This Row],[借方发生额]]/10000</f>
        <v>1.810924</v>
      </c>
      <c r="I1428" s="2" t="s">
        <v>31</v>
      </c>
      <c r="J1428" s="1">
        <f t="shared" si="22"/>
        <v>2025</v>
      </c>
      <c r="K1428" s="1" t="s">
        <v>32</v>
      </c>
      <c r="L1428" s="2" t="s">
        <v>7</v>
      </c>
    </row>
    <row r="1429" hidden="1" spans="1:12">
      <c r="A1429" s="3">
        <v>45961</v>
      </c>
      <c r="B1429" s="1">
        <v>10</v>
      </c>
      <c r="C1429" s="1">
        <v>568</v>
      </c>
      <c r="D1429" s="2" t="s">
        <v>23</v>
      </c>
      <c r="E1429" s="1" t="s">
        <v>29</v>
      </c>
      <c r="F1429" s="2" t="s">
        <v>95</v>
      </c>
      <c r="G1429" s="4">
        <v>19043.13</v>
      </c>
      <c r="H1429" s="4">
        <f>表2[[#This Row],[借方发生额]]/10000</f>
        <v>1.904313</v>
      </c>
      <c r="I1429" s="2" t="s">
        <v>31</v>
      </c>
      <c r="J1429" s="1">
        <f t="shared" si="22"/>
        <v>2025</v>
      </c>
      <c r="K1429" s="1" t="s">
        <v>32</v>
      </c>
      <c r="L1429" s="2" t="s">
        <v>7</v>
      </c>
    </row>
    <row r="1430" hidden="1" spans="1:12">
      <c r="A1430" s="3">
        <v>45961</v>
      </c>
      <c r="B1430" s="1">
        <v>10</v>
      </c>
      <c r="C1430" s="1">
        <v>568</v>
      </c>
      <c r="D1430" s="2" t="s">
        <v>23</v>
      </c>
      <c r="E1430" s="1" t="s">
        <v>29</v>
      </c>
      <c r="F1430" s="2" t="s">
        <v>55</v>
      </c>
      <c r="G1430" s="4">
        <v>20934.66</v>
      </c>
      <c r="H1430" s="4">
        <f>表2[[#This Row],[借方发生额]]/10000</f>
        <v>2.093466</v>
      </c>
      <c r="I1430" s="2" t="s">
        <v>31</v>
      </c>
      <c r="J1430" s="1">
        <f t="shared" si="22"/>
        <v>2025</v>
      </c>
      <c r="K1430" s="1" t="s">
        <v>32</v>
      </c>
      <c r="L1430" s="2" t="s">
        <v>7</v>
      </c>
    </row>
    <row r="1431" hidden="1" spans="1:12">
      <c r="A1431" s="3">
        <v>45961</v>
      </c>
      <c r="B1431" s="1">
        <v>10</v>
      </c>
      <c r="C1431" s="1">
        <v>568</v>
      </c>
      <c r="D1431" s="2" t="s">
        <v>23</v>
      </c>
      <c r="E1431" s="1" t="s">
        <v>29</v>
      </c>
      <c r="F1431" s="2" t="s">
        <v>69</v>
      </c>
      <c r="G1431" s="4">
        <v>23423.7</v>
      </c>
      <c r="H1431" s="4">
        <f>表2[[#This Row],[借方发生额]]/10000</f>
        <v>2.34237</v>
      </c>
      <c r="I1431" s="2" t="s">
        <v>31</v>
      </c>
      <c r="J1431" s="1">
        <f t="shared" si="22"/>
        <v>2025</v>
      </c>
      <c r="K1431" s="1" t="s">
        <v>32</v>
      </c>
      <c r="L1431" s="2" t="s">
        <v>7</v>
      </c>
    </row>
    <row r="1432" hidden="1" spans="1:12">
      <c r="A1432" s="3">
        <v>45961</v>
      </c>
      <c r="B1432" s="1">
        <v>10</v>
      </c>
      <c r="C1432" s="1">
        <v>568</v>
      </c>
      <c r="D1432" s="2" t="s">
        <v>23</v>
      </c>
      <c r="E1432" s="1" t="s">
        <v>29</v>
      </c>
      <c r="F1432" s="2" t="s">
        <v>84</v>
      </c>
      <c r="G1432" s="4">
        <v>6644.4</v>
      </c>
      <c r="H1432" s="4">
        <f>表2[[#This Row],[借方发生额]]/10000</f>
        <v>0.66444</v>
      </c>
      <c r="I1432" s="2" t="s">
        <v>31</v>
      </c>
      <c r="J1432" s="1">
        <f t="shared" si="22"/>
        <v>2025</v>
      </c>
      <c r="K1432" s="1" t="s">
        <v>32</v>
      </c>
      <c r="L1432" s="2" t="s">
        <v>7</v>
      </c>
    </row>
    <row r="1433" hidden="1" spans="1:12">
      <c r="A1433" s="3">
        <v>45961</v>
      </c>
      <c r="B1433" s="1">
        <v>10</v>
      </c>
      <c r="C1433" s="1">
        <v>568</v>
      </c>
      <c r="D1433" s="2" t="s">
        <v>23</v>
      </c>
      <c r="E1433" s="1" t="s">
        <v>29</v>
      </c>
      <c r="F1433" s="2" t="s">
        <v>61</v>
      </c>
      <c r="G1433" s="4">
        <v>36557.5</v>
      </c>
      <c r="H1433" s="4">
        <f>表2[[#This Row],[借方发生额]]/10000</f>
        <v>3.65575</v>
      </c>
      <c r="I1433" s="2" t="s">
        <v>31</v>
      </c>
      <c r="J1433" s="1">
        <f t="shared" si="22"/>
        <v>2025</v>
      </c>
      <c r="K1433" s="1" t="s">
        <v>32</v>
      </c>
      <c r="L1433" s="2" t="s">
        <v>7</v>
      </c>
    </row>
    <row r="1434" hidden="1" spans="1:12">
      <c r="A1434" s="3">
        <v>45961</v>
      </c>
      <c r="B1434" s="1">
        <v>10</v>
      </c>
      <c r="C1434" s="1">
        <v>568</v>
      </c>
      <c r="D1434" s="2" t="s">
        <v>23</v>
      </c>
      <c r="E1434" s="1" t="s">
        <v>29</v>
      </c>
      <c r="F1434" s="2" t="s">
        <v>66</v>
      </c>
      <c r="G1434" s="4">
        <v>70137.68</v>
      </c>
      <c r="H1434" s="4">
        <f>表2[[#This Row],[借方发生额]]/10000</f>
        <v>7.013768</v>
      </c>
      <c r="I1434" s="2" t="s">
        <v>31</v>
      </c>
      <c r="J1434" s="1">
        <f t="shared" si="22"/>
        <v>2025</v>
      </c>
      <c r="K1434" s="1" t="s">
        <v>32</v>
      </c>
      <c r="L1434" s="2" t="s">
        <v>7</v>
      </c>
    </row>
    <row r="1435" spans="1:12">
      <c r="A1435" s="3">
        <v>45961</v>
      </c>
      <c r="B1435" s="1">
        <v>10</v>
      </c>
      <c r="C1435" s="1">
        <v>568</v>
      </c>
      <c r="D1435" s="2" t="s">
        <v>23</v>
      </c>
      <c r="E1435" s="1" t="s">
        <v>56</v>
      </c>
      <c r="F1435" s="2" t="s">
        <v>497</v>
      </c>
      <c r="G1435" s="1">
        <v>670.7</v>
      </c>
      <c r="H1435" s="4">
        <f>表2[[#This Row],[借方发生额]]/10000</f>
        <v>0.06707</v>
      </c>
      <c r="I1435" s="2" t="s">
        <v>31</v>
      </c>
      <c r="J1435" s="1">
        <f t="shared" si="22"/>
        <v>2025</v>
      </c>
      <c r="K1435" s="1" t="s">
        <v>58</v>
      </c>
      <c r="L1435" s="2" t="s">
        <v>9</v>
      </c>
    </row>
    <row r="1436" hidden="1" spans="1:12">
      <c r="A1436" s="3">
        <v>45961</v>
      </c>
      <c r="B1436" s="1">
        <v>10</v>
      </c>
      <c r="C1436" s="1">
        <v>568</v>
      </c>
      <c r="D1436" s="2" t="s">
        <v>23</v>
      </c>
      <c r="E1436" s="1" t="s">
        <v>29</v>
      </c>
      <c r="F1436" s="2" t="s">
        <v>76</v>
      </c>
      <c r="G1436" s="4">
        <v>101805.73</v>
      </c>
      <c r="H1436" s="4">
        <f>表2[[#This Row],[借方发生额]]/10000</f>
        <v>10.180573</v>
      </c>
      <c r="I1436" s="2" t="s">
        <v>31</v>
      </c>
      <c r="J1436" s="1">
        <f t="shared" si="22"/>
        <v>2025</v>
      </c>
      <c r="K1436" s="1" t="s">
        <v>32</v>
      </c>
      <c r="L1436" s="2" t="s">
        <v>7</v>
      </c>
    </row>
    <row r="1437" hidden="1" spans="1:12">
      <c r="A1437" s="3">
        <v>45961</v>
      </c>
      <c r="B1437" s="1">
        <v>10</v>
      </c>
      <c r="C1437" s="1">
        <v>568</v>
      </c>
      <c r="D1437" s="2" t="s">
        <v>23</v>
      </c>
      <c r="E1437" s="1" t="s">
        <v>29</v>
      </c>
      <c r="F1437" s="2" t="s">
        <v>76</v>
      </c>
      <c r="G1437" s="4">
        <v>17858.71</v>
      </c>
      <c r="H1437" s="4">
        <f>表2[[#This Row],[借方发生额]]/10000</f>
        <v>1.785871</v>
      </c>
      <c r="I1437" s="2" t="s">
        <v>31</v>
      </c>
      <c r="J1437" s="1">
        <f t="shared" si="22"/>
        <v>2025</v>
      </c>
      <c r="K1437" s="1" t="s">
        <v>32</v>
      </c>
      <c r="L1437" s="2" t="s">
        <v>7</v>
      </c>
    </row>
    <row r="1438" hidden="1" spans="1:12">
      <c r="A1438" s="3">
        <v>45961</v>
      </c>
      <c r="B1438" s="1">
        <v>10</v>
      </c>
      <c r="C1438" s="1">
        <v>568</v>
      </c>
      <c r="D1438" s="2" t="s">
        <v>23</v>
      </c>
      <c r="E1438" s="1" t="s">
        <v>29</v>
      </c>
      <c r="F1438" s="2" t="s">
        <v>30</v>
      </c>
      <c r="G1438" s="4">
        <v>29777.46</v>
      </c>
      <c r="H1438" s="4">
        <f>表2[[#This Row],[借方发生额]]/10000</f>
        <v>2.977746</v>
      </c>
      <c r="I1438" s="2" t="s">
        <v>31</v>
      </c>
      <c r="J1438" s="1">
        <f t="shared" si="22"/>
        <v>2025</v>
      </c>
      <c r="K1438" s="1" t="s">
        <v>32</v>
      </c>
      <c r="L1438" s="2" t="s">
        <v>7</v>
      </c>
    </row>
    <row r="1439" spans="1:12">
      <c r="A1439" s="3">
        <v>45961</v>
      </c>
      <c r="B1439" s="1">
        <v>10</v>
      </c>
      <c r="C1439" s="1">
        <v>568</v>
      </c>
      <c r="D1439" s="2" t="s">
        <v>23</v>
      </c>
      <c r="E1439" s="1" t="s">
        <v>56</v>
      </c>
      <c r="F1439" s="2" t="s">
        <v>497</v>
      </c>
      <c r="G1439" s="4">
        <v>1309.09</v>
      </c>
      <c r="H1439" s="4">
        <f>表2[[#This Row],[借方发生额]]/10000</f>
        <v>0.130909</v>
      </c>
      <c r="I1439" s="2" t="s">
        <v>31</v>
      </c>
      <c r="J1439" s="1">
        <f t="shared" si="22"/>
        <v>2025</v>
      </c>
      <c r="K1439" s="1" t="s">
        <v>58</v>
      </c>
      <c r="L1439" s="2" t="s">
        <v>9</v>
      </c>
    </row>
    <row r="1440" hidden="1" spans="1:12">
      <c r="A1440" s="3">
        <v>45961</v>
      </c>
      <c r="B1440" s="1">
        <v>10</v>
      </c>
      <c r="C1440" s="1">
        <v>568</v>
      </c>
      <c r="D1440" s="2" t="s">
        <v>23</v>
      </c>
      <c r="E1440" s="1" t="s">
        <v>29</v>
      </c>
      <c r="F1440" s="2" t="s">
        <v>30</v>
      </c>
      <c r="G1440" s="4">
        <v>27915.31</v>
      </c>
      <c r="H1440" s="4">
        <f>表2[[#This Row],[借方发生额]]/10000</f>
        <v>2.791531</v>
      </c>
      <c r="I1440" s="2" t="s">
        <v>31</v>
      </c>
      <c r="J1440" s="1">
        <f t="shared" si="22"/>
        <v>2025</v>
      </c>
      <c r="K1440" s="1" t="s">
        <v>32</v>
      </c>
      <c r="L1440" s="2" t="s">
        <v>7</v>
      </c>
    </row>
    <row r="1441" hidden="1" spans="1:12">
      <c r="A1441" s="3">
        <v>45961</v>
      </c>
      <c r="B1441" s="1">
        <v>10</v>
      </c>
      <c r="C1441" s="1">
        <v>568</v>
      </c>
      <c r="D1441" s="2" t="s">
        <v>23</v>
      </c>
      <c r="E1441" s="1" t="s">
        <v>29</v>
      </c>
      <c r="F1441" s="2" t="s">
        <v>91</v>
      </c>
      <c r="G1441" s="4">
        <v>32081.84</v>
      </c>
      <c r="H1441" s="4">
        <f>表2[[#This Row],[借方发生额]]/10000</f>
        <v>3.208184</v>
      </c>
      <c r="I1441" s="2" t="s">
        <v>31</v>
      </c>
      <c r="J1441" s="1">
        <f t="shared" si="22"/>
        <v>2025</v>
      </c>
      <c r="K1441" s="1" t="s">
        <v>32</v>
      </c>
      <c r="L1441" s="2" t="s">
        <v>7</v>
      </c>
    </row>
    <row r="1442" hidden="1" spans="1:12">
      <c r="A1442" s="3">
        <v>45961</v>
      </c>
      <c r="B1442" s="1">
        <v>10</v>
      </c>
      <c r="C1442" s="1">
        <v>569</v>
      </c>
      <c r="D1442" s="2" t="s">
        <v>23</v>
      </c>
      <c r="E1442" s="1" t="s">
        <v>29</v>
      </c>
      <c r="F1442" s="2" t="s">
        <v>91</v>
      </c>
      <c r="G1442" s="4">
        <v>19857.61</v>
      </c>
      <c r="H1442" s="4">
        <f>表2[[#This Row],[借方发生额]]/10000</f>
        <v>1.985761</v>
      </c>
      <c r="I1442" s="2" t="s">
        <v>31</v>
      </c>
      <c r="J1442" s="1">
        <f t="shared" si="22"/>
        <v>2025</v>
      </c>
      <c r="K1442" s="1" t="s">
        <v>32</v>
      </c>
      <c r="L1442" s="2" t="s">
        <v>7</v>
      </c>
    </row>
    <row r="1443" spans="1:12">
      <c r="A1443" s="3">
        <v>45961</v>
      </c>
      <c r="B1443" s="1">
        <v>10</v>
      </c>
      <c r="C1443" s="1">
        <v>569</v>
      </c>
      <c r="D1443" s="2" t="s">
        <v>23</v>
      </c>
      <c r="E1443" s="1" t="s">
        <v>56</v>
      </c>
      <c r="F1443" s="2" t="s">
        <v>498</v>
      </c>
      <c r="G1443" s="1">
        <v>93.75</v>
      </c>
      <c r="H1443" s="4">
        <f>表2[[#This Row],[借方发生额]]/10000</f>
        <v>0.009375</v>
      </c>
      <c r="I1443" s="2" t="s">
        <v>31</v>
      </c>
      <c r="J1443" s="1">
        <f t="shared" si="22"/>
        <v>2025</v>
      </c>
      <c r="K1443" s="1" t="s">
        <v>58</v>
      </c>
      <c r="L1443" s="2" t="s">
        <v>9</v>
      </c>
    </row>
    <row r="1444" spans="1:12">
      <c r="A1444" s="3">
        <v>45961</v>
      </c>
      <c r="B1444" s="1">
        <v>10</v>
      </c>
      <c r="C1444" s="1">
        <v>569</v>
      </c>
      <c r="D1444" s="2" t="s">
        <v>23</v>
      </c>
      <c r="E1444" s="1" t="s">
        <v>33</v>
      </c>
      <c r="F1444" s="2" t="s">
        <v>499</v>
      </c>
      <c r="G1444" s="4">
        <v>1768.61</v>
      </c>
      <c r="H1444" s="4">
        <f>表2[[#This Row],[借方发生额]]/10000</f>
        <v>0.176861</v>
      </c>
      <c r="I1444" s="2" t="s">
        <v>31</v>
      </c>
      <c r="J1444" s="1">
        <f t="shared" si="22"/>
        <v>2025</v>
      </c>
      <c r="K1444" s="1" t="s">
        <v>35</v>
      </c>
      <c r="L1444" s="2" t="s">
        <v>9</v>
      </c>
    </row>
    <row r="1445" spans="1:12">
      <c r="A1445" s="3">
        <v>45961</v>
      </c>
      <c r="B1445" s="1">
        <v>10</v>
      </c>
      <c r="C1445" s="1">
        <v>569</v>
      </c>
      <c r="D1445" s="2" t="s">
        <v>23</v>
      </c>
      <c r="E1445" s="1" t="s">
        <v>77</v>
      </c>
      <c r="F1445" s="2" t="s">
        <v>499</v>
      </c>
      <c r="G1445" s="4">
        <v>1050</v>
      </c>
      <c r="H1445" s="4">
        <f>表2[[#This Row],[借方发生额]]/10000</f>
        <v>0.105</v>
      </c>
      <c r="I1445" s="2" t="s">
        <v>31</v>
      </c>
      <c r="J1445" s="1">
        <f t="shared" si="22"/>
        <v>2025</v>
      </c>
      <c r="K1445" s="1" t="s">
        <v>79</v>
      </c>
      <c r="L1445" s="2" t="s">
        <v>9</v>
      </c>
    </row>
    <row r="1446" spans="1:12">
      <c r="A1446" s="3">
        <v>45961</v>
      </c>
      <c r="B1446" s="1">
        <v>10</v>
      </c>
      <c r="C1446" s="1">
        <v>569</v>
      </c>
      <c r="D1446" s="2" t="s">
        <v>23</v>
      </c>
      <c r="E1446" s="1" t="s">
        <v>73</v>
      </c>
      <c r="F1446" s="2" t="s">
        <v>500</v>
      </c>
      <c r="G1446" s="4">
        <v>3325</v>
      </c>
      <c r="H1446" s="4">
        <f>表2[[#This Row],[借方发生额]]/10000</f>
        <v>0.3325</v>
      </c>
      <c r="I1446" s="2" t="s">
        <v>31</v>
      </c>
      <c r="J1446" s="1">
        <f t="shared" si="22"/>
        <v>2025</v>
      </c>
      <c r="K1446" s="1" t="s">
        <v>75</v>
      </c>
      <c r="L1446" s="2" t="s">
        <v>9</v>
      </c>
    </row>
    <row r="1447" spans="1:12">
      <c r="A1447" s="3">
        <v>45961</v>
      </c>
      <c r="B1447" s="1">
        <v>10</v>
      </c>
      <c r="C1447" s="1">
        <v>569</v>
      </c>
      <c r="D1447" s="2" t="s">
        <v>23</v>
      </c>
      <c r="E1447" s="1" t="s">
        <v>38</v>
      </c>
      <c r="F1447" s="2" t="s">
        <v>501</v>
      </c>
      <c r="G1447" s="1">
        <v>675</v>
      </c>
      <c r="H1447" s="4">
        <f>表2[[#This Row],[借方发生额]]/10000</f>
        <v>0.0675</v>
      </c>
      <c r="I1447" s="2" t="s">
        <v>31</v>
      </c>
      <c r="J1447" s="1">
        <f t="shared" si="22"/>
        <v>2025</v>
      </c>
      <c r="K1447" s="1" t="s">
        <v>40</v>
      </c>
      <c r="L1447" s="2" t="s">
        <v>9</v>
      </c>
    </row>
    <row r="1448" hidden="1" spans="1:12">
      <c r="A1448" s="3">
        <v>45961</v>
      </c>
      <c r="B1448" s="1">
        <v>10</v>
      </c>
      <c r="C1448" s="1">
        <v>569</v>
      </c>
      <c r="D1448" s="2" t="s">
        <v>23</v>
      </c>
      <c r="E1448" s="1" t="s">
        <v>29</v>
      </c>
      <c r="F1448" s="2" t="s">
        <v>104</v>
      </c>
      <c r="G1448" s="4">
        <v>111781.47</v>
      </c>
      <c r="H1448" s="4">
        <f>表2[[#This Row],[借方发生额]]/10000</f>
        <v>11.178147</v>
      </c>
      <c r="I1448" s="2" t="s">
        <v>31</v>
      </c>
      <c r="J1448" s="1">
        <f t="shared" si="22"/>
        <v>2025</v>
      </c>
      <c r="K1448" s="1" t="s">
        <v>32</v>
      </c>
      <c r="L1448" s="2" t="s">
        <v>7</v>
      </c>
    </row>
    <row r="1449" spans="1:12">
      <c r="A1449" s="3">
        <v>45961</v>
      </c>
      <c r="B1449" s="1">
        <v>10</v>
      </c>
      <c r="C1449" s="1">
        <v>569</v>
      </c>
      <c r="D1449" s="2" t="s">
        <v>23</v>
      </c>
      <c r="E1449" s="1" t="s">
        <v>77</v>
      </c>
      <c r="F1449" s="2" t="s">
        <v>501</v>
      </c>
      <c r="G1449" s="1">
        <v>500</v>
      </c>
      <c r="H1449" s="4">
        <f>表2[[#This Row],[借方发生额]]/10000</f>
        <v>0.05</v>
      </c>
      <c r="I1449" s="2" t="s">
        <v>31</v>
      </c>
      <c r="J1449" s="1">
        <f t="shared" si="22"/>
        <v>2025</v>
      </c>
      <c r="K1449" s="1" t="s">
        <v>79</v>
      </c>
      <c r="L1449" s="2" t="s">
        <v>9</v>
      </c>
    </row>
    <row r="1450" spans="1:12">
      <c r="A1450" s="3">
        <v>45961</v>
      </c>
      <c r="B1450" s="1">
        <v>10</v>
      </c>
      <c r="C1450" s="1">
        <v>569</v>
      </c>
      <c r="D1450" s="2" t="s">
        <v>23</v>
      </c>
      <c r="E1450" s="1" t="s">
        <v>33</v>
      </c>
      <c r="F1450" s="2" t="s">
        <v>502</v>
      </c>
      <c r="G1450" s="1">
        <v>281.13</v>
      </c>
      <c r="H1450" s="4">
        <f>表2[[#This Row],[借方发生额]]/10000</f>
        <v>0.028113</v>
      </c>
      <c r="I1450" s="2" t="s">
        <v>31</v>
      </c>
      <c r="J1450" s="1">
        <f t="shared" si="22"/>
        <v>2025</v>
      </c>
      <c r="K1450" s="1" t="s">
        <v>35</v>
      </c>
      <c r="L1450" s="2" t="s">
        <v>9</v>
      </c>
    </row>
    <row r="1451" spans="1:12">
      <c r="A1451" s="3">
        <v>45961</v>
      </c>
      <c r="B1451" s="1">
        <v>10</v>
      </c>
      <c r="C1451" s="1">
        <v>569</v>
      </c>
      <c r="D1451" s="2" t="s">
        <v>23</v>
      </c>
      <c r="E1451" s="1" t="s">
        <v>56</v>
      </c>
      <c r="F1451" s="2" t="s">
        <v>502</v>
      </c>
      <c r="G1451" s="1">
        <v>358</v>
      </c>
      <c r="H1451" s="4">
        <f>表2[[#This Row],[借方发生额]]/10000</f>
        <v>0.0358</v>
      </c>
      <c r="I1451" s="2" t="s">
        <v>31</v>
      </c>
      <c r="J1451" s="1">
        <f t="shared" si="22"/>
        <v>2025</v>
      </c>
      <c r="K1451" s="1" t="s">
        <v>58</v>
      </c>
      <c r="L1451" s="2" t="s">
        <v>9</v>
      </c>
    </row>
    <row r="1452" spans="1:12">
      <c r="A1452" s="3">
        <v>45961</v>
      </c>
      <c r="B1452" s="1">
        <v>10</v>
      </c>
      <c r="C1452" s="1">
        <v>569</v>
      </c>
      <c r="D1452" s="2" t="s">
        <v>23</v>
      </c>
      <c r="E1452" s="1" t="s">
        <v>24</v>
      </c>
      <c r="F1452" s="2" t="s">
        <v>503</v>
      </c>
      <c r="G1452" s="4">
        <v>16500</v>
      </c>
      <c r="H1452" s="4">
        <f>表2[[#This Row],[借方发生额]]/10000</f>
        <v>1.65</v>
      </c>
      <c r="I1452" s="2" t="s">
        <v>31</v>
      </c>
      <c r="J1452" s="1">
        <f t="shared" si="22"/>
        <v>2025</v>
      </c>
      <c r="K1452" s="1" t="s">
        <v>27</v>
      </c>
      <c r="L1452" s="2" t="s">
        <v>9</v>
      </c>
    </row>
    <row r="1453" spans="1:12">
      <c r="A1453" s="3">
        <v>45961</v>
      </c>
      <c r="B1453" s="1">
        <v>10</v>
      </c>
      <c r="C1453" s="1">
        <v>569</v>
      </c>
      <c r="D1453" s="2" t="s">
        <v>23</v>
      </c>
      <c r="E1453" s="1" t="s">
        <v>33</v>
      </c>
      <c r="F1453" s="2" t="s">
        <v>504</v>
      </c>
      <c r="G1453" s="4">
        <v>2160</v>
      </c>
      <c r="H1453" s="4">
        <f>表2[[#This Row],[借方发生额]]/10000</f>
        <v>0.216</v>
      </c>
      <c r="I1453" s="2" t="s">
        <v>31</v>
      </c>
      <c r="J1453" s="1">
        <f t="shared" si="22"/>
        <v>2025</v>
      </c>
      <c r="K1453" s="1" t="s">
        <v>35</v>
      </c>
      <c r="L1453" s="2" t="s">
        <v>9</v>
      </c>
    </row>
    <row r="1454" spans="1:12">
      <c r="A1454" s="3">
        <v>45961</v>
      </c>
      <c r="B1454" s="1">
        <v>10</v>
      </c>
      <c r="C1454" s="1">
        <v>569</v>
      </c>
      <c r="D1454" s="2" t="s">
        <v>23</v>
      </c>
      <c r="E1454" s="1" t="s">
        <v>62</v>
      </c>
      <c r="F1454" s="2" t="s">
        <v>504</v>
      </c>
      <c r="G1454" s="4">
        <v>2234.87</v>
      </c>
      <c r="H1454" s="4">
        <f>表2[[#This Row],[借方发生额]]/10000</f>
        <v>0.223487</v>
      </c>
      <c r="I1454" s="2" t="s">
        <v>31</v>
      </c>
      <c r="J1454" s="1">
        <f t="shared" si="22"/>
        <v>2025</v>
      </c>
      <c r="K1454" s="1" t="s">
        <v>64</v>
      </c>
      <c r="L1454" s="2" t="s">
        <v>9</v>
      </c>
    </row>
    <row r="1455" spans="1:12">
      <c r="A1455" s="3">
        <v>45961</v>
      </c>
      <c r="B1455" s="1">
        <v>10</v>
      </c>
      <c r="C1455" s="1">
        <v>569</v>
      </c>
      <c r="D1455" s="2" t="s">
        <v>23</v>
      </c>
      <c r="E1455" s="1" t="s">
        <v>56</v>
      </c>
      <c r="F1455" s="2" t="s">
        <v>504</v>
      </c>
      <c r="G1455" s="1">
        <v>527</v>
      </c>
      <c r="H1455" s="4">
        <f>表2[[#This Row],[借方发生额]]/10000</f>
        <v>0.0527</v>
      </c>
      <c r="I1455" s="2" t="s">
        <v>31</v>
      </c>
      <c r="J1455" s="1">
        <f t="shared" si="22"/>
        <v>2025</v>
      </c>
      <c r="K1455" s="1" t="s">
        <v>58</v>
      </c>
      <c r="L1455" s="2" t="s">
        <v>9</v>
      </c>
    </row>
    <row r="1456" spans="1:12">
      <c r="A1456" s="3">
        <v>45961</v>
      </c>
      <c r="B1456" s="1">
        <v>10</v>
      </c>
      <c r="C1456" s="1">
        <v>569</v>
      </c>
      <c r="D1456" s="2" t="s">
        <v>23</v>
      </c>
      <c r="E1456" s="1" t="s">
        <v>73</v>
      </c>
      <c r="F1456" s="2" t="s">
        <v>504</v>
      </c>
      <c r="G1456" s="4">
        <v>7300</v>
      </c>
      <c r="H1456" s="4">
        <f>表2[[#This Row],[借方发生额]]/10000</f>
        <v>0.73</v>
      </c>
      <c r="I1456" s="2" t="s">
        <v>31</v>
      </c>
      <c r="J1456" s="1">
        <f t="shared" si="22"/>
        <v>2025</v>
      </c>
      <c r="K1456" s="1" t="s">
        <v>75</v>
      </c>
      <c r="L1456" s="2" t="s">
        <v>9</v>
      </c>
    </row>
    <row r="1457" hidden="1" spans="1:12">
      <c r="A1457" s="3">
        <v>45961</v>
      </c>
      <c r="B1457" s="1">
        <v>10</v>
      </c>
      <c r="C1457" s="1">
        <v>569</v>
      </c>
      <c r="D1457" s="2" t="s">
        <v>23</v>
      </c>
      <c r="E1457" s="1" t="s">
        <v>29</v>
      </c>
      <c r="F1457" s="2" t="s">
        <v>95</v>
      </c>
      <c r="G1457" s="4">
        <v>228517.62</v>
      </c>
      <c r="H1457" s="4">
        <f>表2[[#This Row],[借方发生额]]/10000</f>
        <v>22.851762</v>
      </c>
      <c r="I1457" s="2" t="s">
        <v>31</v>
      </c>
      <c r="J1457" s="1">
        <f t="shared" si="22"/>
        <v>2025</v>
      </c>
      <c r="K1457" s="1" t="s">
        <v>32</v>
      </c>
      <c r="L1457" s="2" t="s">
        <v>7</v>
      </c>
    </row>
    <row r="1458" spans="1:12">
      <c r="A1458" s="3">
        <v>45961</v>
      </c>
      <c r="B1458" s="1">
        <v>10</v>
      </c>
      <c r="C1458" s="1">
        <v>569</v>
      </c>
      <c r="D1458" s="2" t="s">
        <v>23</v>
      </c>
      <c r="E1458" s="1" t="s">
        <v>33</v>
      </c>
      <c r="F1458" s="2" t="s">
        <v>499</v>
      </c>
      <c r="G1458" s="1">
        <v>672</v>
      </c>
      <c r="H1458" s="4">
        <f>表2[[#This Row],[借方发生额]]/10000</f>
        <v>0.0672</v>
      </c>
      <c r="I1458" s="2" t="s">
        <v>31</v>
      </c>
      <c r="J1458" s="1">
        <f t="shared" si="22"/>
        <v>2025</v>
      </c>
      <c r="K1458" s="1" t="s">
        <v>35</v>
      </c>
      <c r="L1458" s="2" t="s">
        <v>9</v>
      </c>
    </row>
    <row r="1459" spans="1:12">
      <c r="A1459" s="3">
        <v>45961</v>
      </c>
      <c r="B1459" s="1">
        <v>10</v>
      </c>
      <c r="C1459" s="1">
        <v>569</v>
      </c>
      <c r="D1459" s="2" t="s">
        <v>23</v>
      </c>
      <c r="E1459" s="1" t="s">
        <v>62</v>
      </c>
      <c r="F1459" s="2" t="s">
        <v>499</v>
      </c>
      <c r="G1459" s="1">
        <v>478.9</v>
      </c>
      <c r="H1459" s="4">
        <f>表2[[#This Row],[借方发生额]]/10000</f>
        <v>0.04789</v>
      </c>
      <c r="I1459" s="2" t="s">
        <v>31</v>
      </c>
      <c r="J1459" s="1">
        <f t="shared" si="22"/>
        <v>2025</v>
      </c>
      <c r="K1459" s="1" t="s">
        <v>64</v>
      </c>
      <c r="L1459" s="2" t="s">
        <v>9</v>
      </c>
    </row>
    <row r="1460" spans="1:12">
      <c r="A1460" s="3">
        <v>45961</v>
      </c>
      <c r="B1460" s="1">
        <v>10</v>
      </c>
      <c r="C1460" s="1">
        <v>569</v>
      </c>
      <c r="D1460" s="2" t="s">
        <v>23</v>
      </c>
      <c r="E1460" s="1" t="s">
        <v>56</v>
      </c>
      <c r="F1460" s="2" t="s">
        <v>505</v>
      </c>
      <c r="G1460" s="4">
        <v>5067</v>
      </c>
      <c r="H1460" s="4">
        <f>表2[[#This Row],[借方发生额]]/10000</f>
        <v>0.5067</v>
      </c>
      <c r="I1460" s="2" t="s">
        <v>31</v>
      </c>
      <c r="J1460" s="1">
        <f t="shared" si="22"/>
        <v>2025</v>
      </c>
      <c r="K1460" s="1" t="s">
        <v>58</v>
      </c>
      <c r="L1460" s="2" t="s">
        <v>9</v>
      </c>
    </row>
    <row r="1461" spans="1:12">
      <c r="A1461" s="3">
        <v>45961</v>
      </c>
      <c r="B1461" s="1">
        <v>10</v>
      </c>
      <c r="C1461" s="1">
        <v>569</v>
      </c>
      <c r="D1461" s="2" t="s">
        <v>23</v>
      </c>
      <c r="E1461" s="1" t="s">
        <v>24</v>
      </c>
      <c r="F1461" s="2" t="s">
        <v>506</v>
      </c>
      <c r="G1461" s="4">
        <v>16500</v>
      </c>
      <c r="H1461" s="4">
        <f>表2[[#This Row],[借方发生额]]/10000</f>
        <v>1.65</v>
      </c>
      <c r="I1461" s="2" t="s">
        <v>31</v>
      </c>
      <c r="J1461" s="1">
        <f t="shared" si="22"/>
        <v>2025</v>
      </c>
      <c r="K1461" s="1" t="s">
        <v>27</v>
      </c>
      <c r="L1461" s="2" t="s">
        <v>9</v>
      </c>
    </row>
    <row r="1462" spans="1:12">
      <c r="A1462" s="3">
        <v>45961</v>
      </c>
      <c r="B1462" s="1">
        <v>10</v>
      </c>
      <c r="C1462" s="1">
        <v>569</v>
      </c>
      <c r="D1462" s="2" t="s">
        <v>23</v>
      </c>
      <c r="E1462" s="1" t="s">
        <v>73</v>
      </c>
      <c r="F1462" s="2" t="s">
        <v>507</v>
      </c>
      <c r="G1462" s="4">
        <v>3383</v>
      </c>
      <c r="H1462" s="4">
        <f>表2[[#This Row],[借方发生额]]/10000</f>
        <v>0.3383</v>
      </c>
      <c r="I1462" s="2" t="s">
        <v>31</v>
      </c>
      <c r="J1462" s="1">
        <f t="shared" si="22"/>
        <v>2025</v>
      </c>
      <c r="K1462" s="1" t="s">
        <v>75</v>
      </c>
      <c r="L1462" s="2" t="s">
        <v>9</v>
      </c>
    </row>
    <row r="1463" spans="1:12">
      <c r="A1463" s="3">
        <v>45961</v>
      </c>
      <c r="B1463" s="1">
        <v>10</v>
      </c>
      <c r="C1463" s="1">
        <v>569</v>
      </c>
      <c r="D1463" s="2" t="s">
        <v>23</v>
      </c>
      <c r="E1463" s="1" t="s">
        <v>33</v>
      </c>
      <c r="F1463" s="2" t="s">
        <v>508</v>
      </c>
      <c r="G1463" s="4">
        <v>1847.92</v>
      </c>
      <c r="H1463" s="4">
        <f>表2[[#This Row],[借方发生额]]/10000</f>
        <v>0.184792</v>
      </c>
      <c r="I1463" s="2" t="s">
        <v>31</v>
      </c>
      <c r="J1463" s="1">
        <f t="shared" si="22"/>
        <v>2025</v>
      </c>
      <c r="K1463" s="1" t="s">
        <v>35</v>
      </c>
      <c r="L1463" s="2" t="s">
        <v>9</v>
      </c>
    </row>
    <row r="1464" spans="1:12">
      <c r="A1464" s="3">
        <v>45961</v>
      </c>
      <c r="B1464" s="1">
        <v>10</v>
      </c>
      <c r="C1464" s="1">
        <v>569</v>
      </c>
      <c r="D1464" s="2" t="s">
        <v>23</v>
      </c>
      <c r="E1464" s="1" t="s">
        <v>56</v>
      </c>
      <c r="F1464" s="2" t="s">
        <v>508</v>
      </c>
      <c r="G1464" s="1">
        <v>130</v>
      </c>
      <c r="H1464" s="4">
        <f>表2[[#This Row],[借方发生额]]/10000</f>
        <v>0.013</v>
      </c>
      <c r="I1464" s="2" t="s">
        <v>31</v>
      </c>
      <c r="J1464" s="1">
        <f t="shared" si="22"/>
        <v>2025</v>
      </c>
      <c r="K1464" s="1" t="s">
        <v>58</v>
      </c>
      <c r="L1464" s="2" t="s">
        <v>9</v>
      </c>
    </row>
    <row r="1465" spans="1:12">
      <c r="A1465" s="3">
        <v>45961</v>
      </c>
      <c r="B1465" s="1">
        <v>10</v>
      </c>
      <c r="C1465" s="1">
        <v>569</v>
      </c>
      <c r="D1465" s="2" t="s">
        <v>23</v>
      </c>
      <c r="E1465" s="1" t="s">
        <v>33</v>
      </c>
      <c r="F1465" s="2" t="s">
        <v>509</v>
      </c>
      <c r="G1465" s="1">
        <v>170</v>
      </c>
      <c r="H1465" s="4">
        <f>表2[[#This Row],[借方发生额]]/10000</f>
        <v>0.017</v>
      </c>
      <c r="I1465" s="2" t="s">
        <v>31</v>
      </c>
      <c r="J1465" s="1">
        <f t="shared" si="22"/>
        <v>2025</v>
      </c>
      <c r="K1465" s="1" t="s">
        <v>35</v>
      </c>
      <c r="L1465" s="2" t="s">
        <v>9</v>
      </c>
    </row>
    <row r="1466" spans="1:12">
      <c r="A1466" s="3">
        <v>45961</v>
      </c>
      <c r="B1466" s="1">
        <v>10</v>
      </c>
      <c r="C1466" s="1">
        <v>569</v>
      </c>
      <c r="D1466" s="2" t="s">
        <v>23</v>
      </c>
      <c r="E1466" s="1" t="s">
        <v>62</v>
      </c>
      <c r="F1466" s="2" t="s">
        <v>219</v>
      </c>
      <c r="G1466" s="1">
        <v>494.49</v>
      </c>
      <c r="H1466" s="4">
        <f>表2[[#This Row],[借方发生额]]/10000</f>
        <v>0.049449</v>
      </c>
      <c r="I1466" s="2" t="s">
        <v>31</v>
      </c>
      <c r="J1466" s="1">
        <f t="shared" si="22"/>
        <v>2025</v>
      </c>
      <c r="K1466" s="1" t="s">
        <v>64</v>
      </c>
      <c r="L1466" s="2" t="s">
        <v>9</v>
      </c>
    </row>
    <row r="1467" hidden="1" spans="1:12">
      <c r="A1467" s="3">
        <v>45961</v>
      </c>
      <c r="B1467" s="1">
        <v>10</v>
      </c>
      <c r="C1467" s="1">
        <v>569</v>
      </c>
      <c r="D1467" s="2" t="s">
        <v>23</v>
      </c>
      <c r="E1467" s="1" t="s">
        <v>29</v>
      </c>
      <c r="F1467" s="2" t="s">
        <v>55</v>
      </c>
      <c r="G1467" s="4">
        <v>240293.53</v>
      </c>
      <c r="H1467" s="4">
        <f>表2[[#This Row],[借方发生额]]/10000</f>
        <v>24.029353</v>
      </c>
      <c r="I1467" s="2" t="s">
        <v>31</v>
      </c>
      <c r="J1467" s="1">
        <f t="shared" si="22"/>
        <v>2025</v>
      </c>
      <c r="K1467" s="1" t="s">
        <v>32</v>
      </c>
      <c r="L1467" s="2" t="s">
        <v>7</v>
      </c>
    </row>
    <row r="1468" spans="1:12">
      <c r="A1468" s="3">
        <v>45961</v>
      </c>
      <c r="B1468" s="1">
        <v>10</v>
      </c>
      <c r="C1468" s="1">
        <v>569</v>
      </c>
      <c r="D1468" s="2" t="s">
        <v>23</v>
      </c>
      <c r="E1468" s="1" t="s">
        <v>24</v>
      </c>
      <c r="F1468" s="2" t="s">
        <v>510</v>
      </c>
      <c r="G1468" s="4">
        <v>16500</v>
      </c>
      <c r="H1468" s="4">
        <f>表2[[#This Row],[借方发生额]]/10000</f>
        <v>1.65</v>
      </c>
      <c r="I1468" s="2" t="s">
        <v>31</v>
      </c>
      <c r="J1468" s="1">
        <f t="shared" si="22"/>
        <v>2025</v>
      </c>
      <c r="K1468" s="1" t="s">
        <v>27</v>
      </c>
      <c r="L1468" s="2" t="s">
        <v>9</v>
      </c>
    </row>
    <row r="1469" spans="1:12">
      <c r="A1469" s="3">
        <v>45961</v>
      </c>
      <c r="B1469" s="1">
        <v>10</v>
      </c>
      <c r="C1469" s="1">
        <v>569</v>
      </c>
      <c r="D1469" s="2" t="s">
        <v>23</v>
      </c>
      <c r="E1469" s="1" t="s">
        <v>56</v>
      </c>
      <c r="F1469" s="2" t="s">
        <v>511</v>
      </c>
      <c r="G1469" s="1">
        <v>524.09</v>
      </c>
      <c r="H1469" s="4">
        <f>表2[[#This Row],[借方发生额]]/10000</f>
        <v>0.052409</v>
      </c>
      <c r="I1469" s="2" t="s">
        <v>31</v>
      </c>
      <c r="J1469" s="1">
        <f t="shared" si="22"/>
        <v>2025</v>
      </c>
      <c r="K1469" s="1" t="s">
        <v>58</v>
      </c>
      <c r="L1469" s="2" t="s">
        <v>9</v>
      </c>
    </row>
    <row r="1470" hidden="1" spans="1:12">
      <c r="A1470" s="3">
        <v>45961</v>
      </c>
      <c r="B1470" s="1">
        <v>10</v>
      </c>
      <c r="C1470" s="1">
        <v>569</v>
      </c>
      <c r="D1470" s="2" t="s">
        <v>23</v>
      </c>
      <c r="E1470" s="1" t="s">
        <v>29</v>
      </c>
      <c r="F1470" s="2" t="s">
        <v>69</v>
      </c>
      <c r="G1470" s="4">
        <v>275760.86</v>
      </c>
      <c r="H1470" s="4">
        <f>表2[[#This Row],[借方发生额]]/10000</f>
        <v>27.576086</v>
      </c>
      <c r="I1470" s="2" t="s">
        <v>31</v>
      </c>
      <c r="J1470" s="1">
        <f t="shared" si="22"/>
        <v>2025</v>
      </c>
      <c r="K1470" s="1" t="s">
        <v>32</v>
      </c>
      <c r="L1470" s="2" t="s">
        <v>7</v>
      </c>
    </row>
    <row r="1471" hidden="1" spans="1:12">
      <c r="A1471" s="3">
        <v>45961</v>
      </c>
      <c r="B1471" s="1">
        <v>10</v>
      </c>
      <c r="C1471" s="1">
        <v>569</v>
      </c>
      <c r="D1471" s="2" t="s">
        <v>23</v>
      </c>
      <c r="E1471" s="1" t="s">
        <v>29</v>
      </c>
      <c r="F1471" s="2" t="s">
        <v>84</v>
      </c>
      <c r="G1471" s="4">
        <v>162787.7</v>
      </c>
      <c r="H1471" s="4">
        <f>表2[[#This Row],[借方发生额]]/10000</f>
        <v>16.27877</v>
      </c>
      <c r="I1471" s="2" t="s">
        <v>31</v>
      </c>
      <c r="J1471" s="1">
        <f t="shared" si="22"/>
        <v>2025</v>
      </c>
      <c r="K1471" s="1" t="s">
        <v>32</v>
      </c>
      <c r="L1471" s="2" t="s">
        <v>7</v>
      </c>
    </row>
    <row r="1472" hidden="1" spans="1:12">
      <c r="A1472" s="3">
        <v>45961</v>
      </c>
      <c r="B1472" s="1">
        <v>10</v>
      </c>
      <c r="C1472" s="1">
        <v>569</v>
      </c>
      <c r="D1472" s="2" t="s">
        <v>23</v>
      </c>
      <c r="E1472" s="1" t="s">
        <v>29</v>
      </c>
      <c r="F1472" s="2" t="s">
        <v>105</v>
      </c>
      <c r="G1472" s="4">
        <v>34173.97</v>
      </c>
      <c r="H1472" s="4">
        <f>表2[[#This Row],[借方发生额]]/10000</f>
        <v>3.417397</v>
      </c>
      <c r="I1472" s="2" t="s">
        <v>31</v>
      </c>
      <c r="J1472" s="1">
        <f t="shared" si="22"/>
        <v>2025</v>
      </c>
      <c r="K1472" s="1" t="s">
        <v>32</v>
      </c>
      <c r="L1472" s="2" t="s">
        <v>7</v>
      </c>
    </row>
    <row r="1473" hidden="1" spans="1:12">
      <c r="A1473" s="3">
        <v>45961</v>
      </c>
      <c r="B1473" s="1">
        <v>10</v>
      </c>
      <c r="C1473" s="1">
        <v>569</v>
      </c>
      <c r="D1473" s="2" t="s">
        <v>23</v>
      </c>
      <c r="E1473" s="1" t="s">
        <v>29</v>
      </c>
      <c r="F1473" s="2" t="s">
        <v>61</v>
      </c>
      <c r="G1473" s="4">
        <v>72070.5</v>
      </c>
      <c r="H1473" s="4">
        <f>表2[[#This Row],[借方发生额]]/10000</f>
        <v>7.20705</v>
      </c>
      <c r="I1473" s="2" t="s">
        <v>31</v>
      </c>
      <c r="J1473" s="1">
        <f t="shared" si="22"/>
        <v>2025</v>
      </c>
      <c r="K1473" s="1" t="s">
        <v>32</v>
      </c>
      <c r="L1473" s="2" t="s">
        <v>7</v>
      </c>
    </row>
    <row r="1474" spans="1:12">
      <c r="A1474" s="3">
        <v>45961</v>
      </c>
      <c r="B1474" s="1">
        <v>10</v>
      </c>
      <c r="C1474" s="1">
        <v>569</v>
      </c>
      <c r="D1474" s="2" t="s">
        <v>23</v>
      </c>
      <c r="E1474" s="1" t="s">
        <v>56</v>
      </c>
      <c r="F1474" s="2" t="s">
        <v>512</v>
      </c>
      <c r="G1474" s="4">
        <v>2615</v>
      </c>
      <c r="H1474" s="4">
        <f>表2[[#This Row],[借方发生额]]/10000</f>
        <v>0.2615</v>
      </c>
      <c r="I1474" s="2" t="s">
        <v>31</v>
      </c>
      <c r="J1474" s="1">
        <f t="shared" ref="J1474:J1537" si="23">YEAR(A1474)</f>
        <v>2025</v>
      </c>
      <c r="K1474" s="1" t="s">
        <v>58</v>
      </c>
      <c r="L1474" s="2" t="s">
        <v>9</v>
      </c>
    </row>
    <row r="1475" spans="1:12">
      <c r="A1475" s="3">
        <v>45961</v>
      </c>
      <c r="B1475" s="1">
        <v>10</v>
      </c>
      <c r="C1475" s="1">
        <v>569</v>
      </c>
      <c r="D1475" s="2" t="s">
        <v>23</v>
      </c>
      <c r="E1475" s="1" t="s">
        <v>56</v>
      </c>
      <c r="F1475" s="2" t="s">
        <v>505</v>
      </c>
      <c r="G1475" s="4">
        <v>1917</v>
      </c>
      <c r="H1475" s="4">
        <f>表2[[#This Row],[借方发生额]]/10000</f>
        <v>0.1917</v>
      </c>
      <c r="I1475" s="2" t="s">
        <v>31</v>
      </c>
      <c r="J1475" s="1">
        <f t="shared" si="23"/>
        <v>2025</v>
      </c>
      <c r="K1475" s="1" t="s">
        <v>58</v>
      </c>
      <c r="L1475" s="2" t="s">
        <v>9</v>
      </c>
    </row>
    <row r="1476" spans="1:12">
      <c r="A1476" s="3">
        <v>45961</v>
      </c>
      <c r="B1476" s="1">
        <v>10</v>
      </c>
      <c r="C1476" s="1">
        <v>569</v>
      </c>
      <c r="D1476" s="2" t="s">
        <v>23</v>
      </c>
      <c r="E1476" s="1" t="s">
        <v>33</v>
      </c>
      <c r="F1476" s="2" t="s">
        <v>513</v>
      </c>
      <c r="G1476" s="4">
        <v>1629.7</v>
      </c>
      <c r="H1476" s="4">
        <f>表2[[#This Row],[借方发生额]]/10000</f>
        <v>0.16297</v>
      </c>
      <c r="I1476" s="2" t="s">
        <v>31</v>
      </c>
      <c r="J1476" s="1">
        <f t="shared" si="23"/>
        <v>2025</v>
      </c>
      <c r="K1476" s="1" t="s">
        <v>35</v>
      </c>
      <c r="L1476" s="2" t="s">
        <v>9</v>
      </c>
    </row>
    <row r="1477" spans="1:12">
      <c r="A1477" s="3">
        <v>45961</v>
      </c>
      <c r="B1477" s="1">
        <v>10</v>
      </c>
      <c r="C1477" s="1">
        <v>569</v>
      </c>
      <c r="D1477" s="2" t="s">
        <v>23</v>
      </c>
      <c r="E1477" s="1" t="s">
        <v>62</v>
      </c>
      <c r="F1477" s="2" t="s">
        <v>513</v>
      </c>
      <c r="G1477" s="1">
        <v>183.48</v>
      </c>
      <c r="H1477" s="4">
        <f>表2[[#This Row],[借方发生额]]/10000</f>
        <v>0.018348</v>
      </c>
      <c r="I1477" s="2" t="s">
        <v>31</v>
      </c>
      <c r="J1477" s="1">
        <f t="shared" si="23"/>
        <v>2025</v>
      </c>
      <c r="K1477" s="1" t="s">
        <v>64</v>
      </c>
      <c r="L1477" s="2" t="s">
        <v>9</v>
      </c>
    </row>
    <row r="1478" spans="1:12">
      <c r="A1478" s="3">
        <v>45961</v>
      </c>
      <c r="B1478" s="1">
        <v>10</v>
      </c>
      <c r="C1478" s="1">
        <v>569</v>
      </c>
      <c r="D1478" s="2" t="s">
        <v>23</v>
      </c>
      <c r="E1478" s="1" t="s">
        <v>62</v>
      </c>
      <c r="F1478" s="2" t="s">
        <v>514</v>
      </c>
      <c r="G1478" s="1">
        <v>89.91</v>
      </c>
      <c r="H1478" s="4">
        <f>表2[[#This Row],[借方发生额]]/10000</f>
        <v>0.008991</v>
      </c>
      <c r="I1478" s="2" t="s">
        <v>31</v>
      </c>
      <c r="J1478" s="1">
        <f t="shared" si="23"/>
        <v>2025</v>
      </c>
      <c r="K1478" s="1" t="s">
        <v>64</v>
      </c>
      <c r="L1478" s="2" t="s">
        <v>9</v>
      </c>
    </row>
    <row r="1479" spans="1:12">
      <c r="A1479" s="3">
        <v>45961</v>
      </c>
      <c r="B1479" s="1">
        <v>10</v>
      </c>
      <c r="C1479" s="1">
        <v>569</v>
      </c>
      <c r="D1479" s="2" t="s">
        <v>23</v>
      </c>
      <c r="E1479" s="1" t="s">
        <v>38</v>
      </c>
      <c r="F1479" s="2" t="s">
        <v>515</v>
      </c>
      <c r="G1479" s="4">
        <v>1042</v>
      </c>
      <c r="H1479" s="4">
        <f>表2[[#This Row],[借方发生额]]/10000</f>
        <v>0.1042</v>
      </c>
      <c r="I1479" s="2" t="s">
        <v>31</v>
      </c>
      <c r="J1479" s="1">
        <f t="shared" si="23"/>
        <v>2025</v>
      </c>
      <c r="K1479" s="1" t="s">
        <v>40</v>
      </c>
      <c r="L1479" s="2" t="s">
        <v>9</v>
      </c>
    </row>
    <row r="1480" spans="1:12">
      <c r="A1480" s="3">
        <v>45961</v>
      </c>
      <c r="B1480" s="1">
        <v>10</v>
      </c>
      <c r="C1480" s="1">
        <v>569</v>
      </c>
      <c r="D1480" s="2" t="s">
        <v>23</v>
      </c>
      <c r="E1480" s="1" t="s">
        <v>24</v>
      </c>
      <c r="F1480" s="2" t="s">
        <v>516</v>
      </c>
      <c r="G1480" s="4">
        <v>16500</v>
      </c>
      <c r="H1480" s="4">
        <f>表2[[#This Row],[借方发生额]]/10000</f>
        <v>1.65</v>
      </c>
      <c r="I1480" s="2" t="s">
        <v>31</v>
      </c>
      <c r="J1480" s="1">
        <f t="shared" si="23"/>
        <v>2025</v>
      </c>
      <c r="K1480" s="1" t="s">
        <v>27</v>
      </c>
      <c r="L1480" s="2" t="s">
        <v>9</v>
      </c>
    </row>
    <row r="1481" hidden="1" spans="1:12">
      <c r="A1481" s="3">
        <v>45961</v>
      </c>
      <c r="B1481" s="1">
        <v>10</v>
      </c>
      <c r="C1481" s="1">
        <v>569</v>
      </c>
      <c r="D1481" s="2" t="s">
        <v>23</v>
      </c>
      <c r="E1481" s="1" t="s">
        <v>29</v>
      </c>
      <c r="F1481" s="2" t="s">
        <v>66</v>
      </c>
      <c r="G1481" s="4">
        <v>1669.94</v>
      </c>
      <c r="H1481" s="4">
        <f>表2[[#This Row],[借方发生额]]/10000</f>
        <v>0.166994</v>
      </c>
      <c r="I1481" s="2" t="s">
        <v>31</v>
      </c>
      <c r="J1481" s="1">
        <f t="shared" si="23"/>
        <v>2025</v>
      </c>
      <c r="K1481" s="1" t="s">
        <v>32</v>
      </c>
      <c r="L1481" s="2" t="s">
        <v>7</v>
      </c>
    </row>
    <row r="1482" spans="1:12">
      <c r="A1482" s="3">
        <v>45961</v>
      </c>
      <c r="B1482" s="1">
        <v>10</v>
      </c>
      <c r="C1482" s="1">
        <v>569</v>
      </c>
      <c r="D1482" s="2" t="s">
        <v>23</v>
      </c>
      <c r="E1482" s="1" t="s">
        <v>77</v>
      </c>
      <c r="F1482" s="2" t="s">
        <v>517</v>
      </c>
      <c r="G1482" s="4">
        <v>1039</v>
      </c>
      <c r="H1482" s="4">
        <f>表2[[#This Row],[借方发生额]]/10000</f>
        <v>0.1039</v>
      </c>
      <c r="I1482" s="2" t="s">
        <v>31</v>
      </c>
      <c r="J1482" s="1">
        <f t="shared" si="23"/>
        <v>2025</v>
      </c>
      <c r="K1482" s="1" t="s">
        <v>79</v>
      </c>
      <c r="L1482" s="2" t="s">
        <v>9</v>
      </c>
    </row>
    <row r="1483" hidden="1" spans="1:12">
      <c r="A1483" s="3">
        <v>45961</v>
      </c>
      <c r="B1483" s="1">
        <v>10</v>
      </c>
      <c r="C1483" s="1">
        <v>569</v>
      </c>
      <c r="D1483" s="2" t="s">
        <v>23</v>
      </c>
      <c r="E1483" s="1" t="s">
        <v>29</v>
      </c>
      <c r="F1483" s="2" t="s">
        <v>146</v>
      </c>
      <c r="G1483" s="4">
        <v>86514.22</v>
      </c>
      <c r="H1483" s="4">
        <f>表2[[#This Row],[借方发生额]]/10000</f>
        <v>8.651422</v>
      </c>
      <c r="I1483" s="2" t="s">
        <v>31</v>
      </c>
      <c r="J1483" s="1">
        <f t="shared" si="23"/>
        <v>2025</v>
      </c>
      <c r="K1483" s="1" t="s">
        <v>32</v>
      </c>
      <c r="L1483" s="2" t="s">
        <v>7</v>
      </c>
    </row>
    <row r="1484" spans="1:12">
      <c r="A1484" s="3">
        <v>45961</v>
      </c>
      <c r="B1484" s="1">
        <v>10</v>
      </c>
      <c r="C1484" s="1">
        <v>569</v>
      </c>
      <c r="D1484" s="2" t="s">
        <v>23</v>
      </c>
      <c r="E1484" s="1" t="s">
        <v>33</v>
      </c>
      <c r="F1484" s="2" t="s">
        <v>518</v>
      </c>
      <c r="G1484" s="1">
        <v>113.57</v>
      </c>
      <c r="H1484" s="4">
        <f>表2[[#This Row],[借方发生额]]/10000</f>
        <v>0.011357</v>
      </c>
      <c r="I1484" s="2" t="s">
        <v>31</v>
      </c>
      <c r="J1484" s="1">
        <f t="shared" si="23"/>
        <v>2025</v>
      </c>
      <c r="K1484" s="1" t="s">
        <v>35</v>
      </c>
      <c r="L1484" s="2" t="s">
        <v>9</v>
      </c>
    </row>
    <row r="1485" spans="1:12">
      <c r="A1485" s="3">
        <v>45961</v>
      </c>
      <c r="B1485" s="1">
        <v>10</v>
      </c>
      <c r="C1485" s="1">
        <v>569</v>
      </c>
      <c r="D1485" s="2" t="s">
        <v>23</v>
      </c>
      <c r="E1485" s="1" t="s">
        <v>62</v>
      </c>
      <c r="F1485" s="2" t="s">
        <v>518</v>
      </c>
      <c r="G1485" s="1">
        <v>232.11</v>
      </c>
      <c r="H1485" s="4">
        <f>表2[[#This Row],[借方发生额]]/10000</f>
        <v>0.023211</v>
      </c>
      <c r="I1485" s="2" t="s">
        <v>31</v>
      </c>
      <c r="J1485" s="1">
        <f t="shared" si="23"/>
        <v>2025</v>
      </c>
      <c r="K1485" s="1" t="s">
        <v>64</v>
      </c>
      <c r="L1485" s="2" t="s">
        <v>9</v>
      </c>
    </row>
    <row r="1486" spans="1:12">
      <c r="A1486" s="3">
        <v>45961</v>
      </c>
      <c r="B1486" s="1">
        <v>10</v>
      </c>
      <c r="C1486" s="1">
        <v>569</v>
      </c>
      <c r="D1486" s="2" t="s">
        <v>23</v>
      </c>
      <c r="E1486" s="1" t="s">
        <v>38</v>
      </c>
      <c r="F1486" s="2" t="s">
        <v>518</v>
      </c>
      <c r="G1486" s="1">
        <v>468</v>
      </c>
      <c r="H1486" s="4">
        <f>表2[[#This Row],[借方发生额]]/10000</f>
        <v>0.0468</v>
      </c>
      <c r="I1486" s="2" t="s">
        <v>31</v>
      </c>
      <c r="J1486" s="1">
        <f t="shared" si="23"/>
        <v>2025</v>
      </c>
      <c r="K1486" s="1" t="s">
        <v>40</v>
      </c>
      <c r="L1486" s="2" t="s">
        <v>9</v>
      </c>
    </row>
    <row r="1487" spans="1:12">
      <c r="A1487" s="3">
        <v>45961</v>
      </c>
      <c r="B1487" s="1">
        <v>10</v>
      </c>
      <c r="C1487" s="1">
        <v>569</v>
      </c>
      <c r="D1487" s="2" t="s">
        <v>23</v>
      </c>
      <c r="E1487" s="1" t="s">
        <v>38</v>
      </c>
      <c r="F1487" s="2" t="s">
        <v>519</v>
      </c>
      <c r="G1487" s="4">
        <v>2865</v>
      </c>
      <c r="H1487" s="4">
        <f>表2[[#This Row],[借方发生额]]/10000</f>
        <v>0.2865</v>
      </c>
      <c r="I1487" s="2" t="s">
        <v>31</v>
      </c>
      <c r="J1487" s="1">
        <f t="shared" si="23"/>
        <v>2025</v>
      </c>
      <c r="K1487" s="1" t="s">
        <v>40</v>
      </c>
      <c r="L1487" s="2" t="s">
        <v>9</v>
      </c>
    </row>
    <row r="1488" spans="1:12">
      <c r="A1488" s="3">
        <v>45961</v>
      </c>
      <c r="B1488" s="1">
        <v>10</v>
      </c>
      <c r="C1488" s="1">
        <v>569</v>
      </c>
      <c r="D1488" s="2" t="s">
        <v>23</v>
      </c>
      <c r="E1488" s="1" t="s">
        <v>38</v>
      </c>
      <c r="F1488" s="2" t="s">
        <v>520</v>
      </c>
      <c r="G1488" s="1">
        <v>440</v>
      </c>
      <c r="H1488" s="4">
        <f>表2[[#This Row],[借方发生额]]/10000</f>
        <v>0.044</v>
      </c>
      <c r="I1488" s="2" t="s">
        <v>31</v>
      </c>
      <c r="J1488" s="1">
        <f t="shared" si="23"/>
        <v>2025</v>
      </c>
      <c r="K1488" s="1" t="s">
        <v>40</v>
      </c>
      <c r="L1488" s="2" t="s">
        <v>9</v>
      </c>
    </row>
    <row r="1489" spans="1:12">
      <c r="A1489" s="3">
        <v>45961</v>
      </c>
      <c r="B1489" s="1">
        <v>10</v>
      </c>
      <c r="C1489" s="1">
        <v>569</v>
      </c>
      <c r="D1489" s="2" t="s">
        <v>23</v>
      </c>
      <c r="E1489" s="1" t="s">
        <v>33</v>
      </c>
      <c r="F1489" s="2" t="s">
        <v>518</v>
      </c>
      <c r="G1489" s="4">
        <v>1357.09</v>
      </c>
      <c r="H1489" s="4">
        <f>表2[[#This Row],[借方发生额]]/10000</f>
        <v>0.135709</v>
      </c>
      <c r="I1489" s="2" t="s">
        <v>31</v>
      </c>
      <c r="J1489" s="1">
        <f t="shared" si="23"/>
        <v>2025</v>
      </c>
      <c r="K1489" s="1" t="s">
        <v>35</v>
      </c>
      <c r="L1489" s="2" t="s">
        <v>9</v>
      </c>
    </row>
    <row r="1490" spans="1:12">
      <c r="A1490" s="3">
        <v>45961</v>
      </c>
      <c r="B1490" s="1">
        <v>10</v>
      </c>
      <c r="C1490" s="1">
        <v>569</v>
      </c>
      <c r="D1490" s="2" t="s">
        <v>23</v>
      </c>
      <c r="E1490" s="1" t="s">
        <v>62</v>
      </c>
      <c r="F1490" s="2" t="s">
        <v>518</v>
      </c>
      <c r="G1490" s="1">
        <v>94.5</v>
      </c>
      <c r="H1490" s="4">
        <f>表2[[#This Row],[借方发生额]]/10000</f>
        <v>0.00945</v>
      </c>
      <c r="I1490" s="2" t="s">
        <v>31</v>
      </c>
      <c r="J1490" s="1">
        <f t="shared" si="23"/>
        <v>2025</v>
      </c>
      <c r="K1490" s="1" t="s">
        <v>64</v>
      </c>
      <c r="L1490" s="2" t="s">
        <v>9</v>
      </c>
    </row>
    <row r="1491" spans="1:12">
      <c r="A1491" s="3">
        <v>45961</v>
      </c>
      <c r="B1491" s="1">
        <v>10</v>
      </c>
      <c r="C1491" s="1">
        <v>569</v>
      </c>
      <c r="D1491" s="2" t="s">
        <v>23</v>
      </c>
      <c r="E1491" s="1" t="s">
        <v>38</v>
      </c>
      <c r="F1491" s="2" t="s">
        <v>518</v>
      </c>
      <c r="G1491" s="4">
        <v>1033</v>
      </c>
      <c r="H1491" s="4">
        <f>表2[[#This Row],[借方发生额]]/10000</f>
        <v>0.1033</v>
      </c>
      <c r="I1491" s="2" t="s">
        <v>31</v>
      </c>
      <c r="J1491" s="1">
        <f t="shared" si="23"/>
        <v>2025</v>
      </c>
      <c r="K1491" s="1" t="s">
        <v>40</v>
      </c>
      <c r="L1491" s="2" t="s">
        <v>9</v>
      </c>
    </row>
    <row r="1492" spans="1:12">
      <c r="A1492" s="3">
        <v>45961</v>
      </c>
      <c r="B1492" s="1">
        <v>10</v>
      </c>
      <c r="C1492" s="1">
        <v>569</v>
      </c>
      <c r="D1492" s="2" t="s">
        <v>23</v>
      </c>
      <c r="E1492" s="1" t="s">
        <v>33</v>
      </c>
      <c r="F1492" s="2" t="s">
        <v>520</v>
      </c>
      <c r="G1492" s="4">
        <v>1453.53</v>
      </c>
      <c r="H1492" s="4">
        <f>表2[[#This Row],[借方发生额]]/10000</f>
        <v>0.145353</v>
      </c>
      <c r="I1492" s="2" t="s">
        <v>31</v>
      </c>
      <c r="J1492" s="1">
        <f t="shared" si="23"/>
        <v>2025</v>
      </c>
      <c r="K1492" s="1" t="s">
        <v>35</v>
      </c>
      <c r="L1492" s="2" t="s">
        <v>9</v>
      </c>
    </row>
    <row r="1493" spans="1:12">
      <c r="A1493" s="3">
        <v>45961</v>
      </c>
      <c r="B1493" s="1">
        <v>10</v>
      </c>
      <c r="C1493" s="1">
        <v>569</v>
      </c>
      <c r="D1493" s="2" t="s">
        <v>23</v>
      </c>
      <c r="E1493" s="1" t="s">
        <v>62</v>
      </c>
      <c r="F1493" s="2" t="s">
        <v>520</v>
      </c>
      <c r="G1493" s="1">
        <v>89.91</v>
      </c>
      <c r="H1493" s="4">
        <f>表2[[#This Row],[借方发生额]]/10000</f>
        <v>0.008991</v>
      </c>
      <c r="I1493" s="2" t="s">
        <v>31</v>
      </c>
      <c r="J1493" s="1">
        <f t="shared" si="23"/>
        <v>2025</v>
      </c>
      <c r="K1493" s="1" t="s">
        <v>64</v>
      </c>
      <c r="L1493" s="2" t="s">
        <v>9</v>
      </c>
    </row>
    <row r="1494" spans="1:12">
      <c r="A1494" s="3">
        <v>45961</v>
      </c>
      <c r="B1494" s="1">
        <v>10</v>
      </c>
      <c r="C1494" s="1">
        <v>569</v>
      </c>
      <c r="D1494" s="2" t="s">
        <v>23</v>
      </c>
      <c r="E1494" s="1" t="s">
        <v>38</v>
      </c>
      <c r="F1494" s="2" t="s">
        <v>519</v>
      </c>
      <c r="G1494" s="4">
        <v>1357</v>
      </c>
      <c r="H1494" s="4">
        <f>表2[[#This Row],[借方发生额]]/10000</f>
        <v>0.1357</v>
      </c>
      <c r="I1494" s="2" t="s">
        <v>31</v>
      </c>
      <c r="J1494" s="1">
        <f t="shared" si="23"/>
        <v>2025</v>
      </c>
      <c r="K1494" s="1" t="s">
        <v>40</v>
      </c>
      <c r="L1494" s="2" t="s">
        <v>9</v>
      </c>
    </row>
    <row r="1495" spans="1:12">
      <c r="A1495" s="3">
        <v>45961</v>
      </c>
      <c r="B1495" s="1">
        <v>10</v>
      </c>
      <c r="C1495" s="1">
        <v>569</v>
      </c>
      <c r="D1495" s="2" t="s">
        <v>23</v>
      </c>
      <c r="E1495" s="1" t="s">
        <v>24</v>
      </c>
      <c r="F1495" s="2" t="s">
        <v>521</v>
      </c>
      <c r="G1495" s="4">
        <v>16500</v>
      </c>
      <c r="H1495" s="4">
        <f>表2[[#This Row],[借方发生额]]/10000</f>
        <v>1.65</v>
      </c>
      <c r="I1495" s="2" t="s">
        <v>31</v>
      </c>
      <c r="J1495" s="1">
        <f t="shared" si="23"/>
        <v>2025</v>
      </c>
      <c r="K1495" s="1" t="s">
        <v>27</v>
      </c>
      <c r="L1495" s="2" t="s">
        <v>9</v>
      </c>
    </row>
    <row r="1496" spans="1:12">
      <c r="A1496" s="3">
        <v>45961</v>
      </c>
      <c r="B1496" s="1">
        <v>10</v>
      </c>
      <c r="C1496" s="1">
        <v>569</v>
      </c>
      <c r="D1496" s="2" t="s">
        <v>23</v>
      </c>
      <c r="E1496" s="1" t="s">
        <v>38</v>
      </c>
      <c r="F1496" s="2" t="s">
        <v>522</v>
      </c>
      <c r="G1496" s="1">
        <v>673</v>
      </c>
      <c r="H1496" s="4">
        <f>表2[[#This Row],[借方发生额]]/10000</f>
        <v>0.0673</v>
      </c>
      <c r="I1496" s="2" t="s">
        <v>31</v>
      </c>
      <c r="J1496" s="1">
        <f t="shared" si="23"/>
        <v>2025</v>
      </c>
      <c r="K1496" s="1" t="s">
        <v>40</v>
      </c>
      <c r="L1496" s="2" t="s">
        <v>9</v>
      </c>
    </row>
    <row r="1497" spans="1:12">
      <c r="A1497" s="3">
        <v>45961</v>
      </c>
      <c r="B1497" s="1">
        <v>10</v>
      </c>
      <c r="C1497" s="1">
        <v>569</v>
      </c>
      <c r="D1497" s="2" t="s">
        <v>23</v>
      </c>
      <c r="E1497" s="1" t="s">
        <v>56</v>
      </c>
      <c r="F1497" s="2" t="s">
        <v>522</v>
      </c>
      <c r="G1497" s="1">
        <v>212</v>
      </c>
      <c r="H1497" s="4">
        <f>表2[[#This Row],[借方发生额]]/10000</f>
        <v>0.0212</v>
      </c>
      <c r="I1497" s="2" t="s">
        <v>31</v>
      </c>
      <c r="J1497" s="1">
        <f t="shared" si="23"/>
        <v>2025</v>
      </c>
      <c r="K1497" s="1" t="s">
        <v>58</v>
      </c>
      <c r="L1497" s="2" t="s">
        <v>9</v>
      </c>
    </row>
    <row r="1498" spans="1:12">
      <c r="A1498" s="3">
        <v>45961</v>
      </c>
      <c r="B1498" s="1">
        <v>10</v>
      </c>
      <c r="C1498" s="1">
        <v>569</v>
      </c>
      <c r="D1498" s="2" t="s">
        <v>23</v>
      </c>
      <c r="E1498" s="1" t="s">
        <v>33</v>
      </c>
      <c r="F1498" s="2" t="s">
        <v>499</v>
      </c>
      <c r="G1498" s="4">
        <v>1421.15</v>
      </c>
      <c r="H1498" s="4">
        <f>表2[[#This Row],[借方发生额]]/10000</f>
        <v>0.142115</v>
      </c>
      <c r="I1498" s="2" t="s">
        <v>31</v>
      </c>
      <c r="J1498" s="1">
        <f t="shared" si="23"/>
        <v>2025</v>
      </c>
      <c r="K1498" s="1" t="s">
        <v>35</v>
      </c>
      <c r="L1498" s="2" t="s">
        <v>9</v>
      </c>
    </row>
    <row r="1499" spans="1:12">
      <c r="A1499" s="3">
        <v>45961</v>
      </c>
      <c r="B1499" s="1">
        <v>10</v>
      </c>
      <c r="C1499" s="1">
        <v>569</v>
      </c>
      <c r="D1499" s="2" t="s">
        <v>23</v>
      </c>
      <c r="E1499" s="1" t="s">
        <v>38</v>
      </c>
      <c r="F1499" s="2" t="s">
        <v>498</v>
      </c>
      <c r="G1499" s="4">
        <v>2336</v>
      </c>
      <c r="H1499" s="4">
        <f>表2[[#This Row],[借方发生额]]/10000</f>
        <v>0.2336</v>
      </c>
      <c r="I1499" s="2" t="s">
        <v>31</v>
      </c>
      <c r="J1499" s="1">
        <f t="shared" si="23"/>
        <v>2025</v>
      </c>
      <c r="K1499" s="1" t="s">
        <v>40</v>
      </c>
      <c r="L1499" s="2" t="s">
        <v>9</v>
      </c>
    </row>
    <row r="1500" hidden="1" spans="1:12">
      <c r="A1500" s="3">
        <v>45961</v>
      </c>
      <c r="B1500" s="1">
        <v>10</v>
      </c>
      <c r="C1500" s="1">
        <v>570</v>
      </c>
      <c r="D1500" s="2" t="s">
        <v>23</v>
      </c>
      <c r="E1500" s="1" t="s">
        <v>29</v>
      </c>
      <c r="F1500" s="2" t="s">
        <v>66</v>
      </c>
      <c r="G1500" s="4">
        <v>35068.84</v>
      </c>
      <c r="H1500" s="4">
        <f>表2[[#This Row],[借方发生额]]/10000</f>
        <v>3.506884</v>
      </c>
      <c r="I1500" s="2" t="s">
        <v>31</v>
      </c>
      <c r="J1500" s="1">
        <f t="shared" si="23"/>
        <v>2025</v>
      </c>
      <c r="K1500" s="1" t="s">
        <v>32</v>
      </c>
      <c r="L1500" s="2" t="s">
        <v>7</v>
      </c>
    </row>
    <row r="1501" hidden="1" spans="1:12">
      <c r="A1501" s="3">
        <v>45961</v>
      </c>
      <c r="B1501" s="1">
        <v>10</v>
      </c>
      <c r="C1501" s="1">
        <v>570</v>
      </c>
      <c r="D1501" s="2" t="s">
        <v>23</v>
      </c>
      <c r="E1501" s="1" t="s">
        <v>29</v>
      </c>
      <c r="F1501" s="2" t="s">
        <v>55</v>
      </c>
      <c r="G1501" s="4">
        <v>134120.69</v>
      </c>
      <c r="H1501" s="4">
        <f>表2[[#This Row],[借方发生额]]/10000</f>
        <v>13.412069</v>
      </c>
      <c r="I1501" s="2" t="s">
        <v>31</v>
      </c>
      <c r="J1501" s="1">
        <f t="shared" si="23"/>
        <v>2025</v>
      </c>
      <c r="K1501" s="1" t="s">
        <v>32</v>
      </c>
      <c r="L1501" s="2" t="s">
        <v>7</v>
      </c>
    </row>
    <row r="1502" spans="1:12">
      <c r="A1502" s="3">
        <v>45961</v>
      </c>
      <c r="B1502" s="1">
        <v>10</v>
      </c>
      <c r="C1502" s="1">
        <v>570</v>
      </c>
      <c r="D1502" s="2" t="s">
        <v>23</v>
      </c>
      <c r="E1502" s="1" t="s">
        <v>24</v>
      </c>
      <c r="F1502" s="2" t="s">
        <v>523</v>
      </c>
      <c r="G1502" s="4">
        <v>1500</v>
      </c>
      <c r="H1502" s="4">
        <f>表2[[#This Row],[借方发生额]]/10000</f>
        <v>0.15</v>
      </c>
      <c r="I1502" s="2" t="s">
        <v>31</v>
      </c>
      <c r="J1502" s="1">
        <f t="shared" si="23"/>
        <v>2025</v>
      </c>
      <c r="K1502" s="1" t="s">
        <v>27</v>
      </c>
      <c r="L1502" s="2" t="s">
        <v>9</v>
      </c>
    </row>
    <row r="1503" spans="1:12">
      <c r="A1503" s="3">
        <v>45961</v>
      </c>
      <c r="B1503" s="1">
        <v>10</v>
      </c>
      <c r="C1503" s="1">
        <v>570</v>
      </c>
      <c r="D1503" s="2" t="s">
        <v>23</v>
      </c>
      <c r="E1503" s="1" t="s">
        <v>24</v>
      </c>
      <c r="F1503" s="2" t="s">
        <v>524</v>
      </c>
      <c r="G1503" s="4">
        <v>8700</v>
      </c>
      <c r="H1503" s="4">
        <f>表2[[#This Row],[借方发生额]]/10000</f>
        <v>0.87</v>
      </c>
      <c r="I1503" s="2" t="s">
        <v>31</v>
      </c>
      <c r="J1503" s="1">
        <f t="shared" si="23"/>
        <v>2025</v>
      </c>
      <c r="K1503" s="1" t="s">
        <v>27</v>
      </c>
      <c r="L1503" s="2" t="s">
        <v>9</v>
      </c>
    </row>
    <row r="1504" spans="1:12">
      <c r="A1504" s="3">
        <v>45961</v>
      </c>
      <c r="B1504" s="1">
        <v>10</v>
      </c>
      <c r="C1504" s="1">
        <v>570</v>
      </c>
      <c r="D1504" s="2" t="s">
        <v>23</v>
      </c>
      <c r="E1504" s="1" t="s">
        <v>24</v>
      </c>
      <c r="F1504" s="2" t="s">
        <v>525</v>
      </c>
      <c r="G1504" s="4">
        <v>9000</v>
      </c>
      <c r="H1504" s="4">
        <f>表2[[#This Row],[借方发生额]]/10000</f>
        <v>0.9</v>
      </c>
      <c r="I1504" s="2" t="s">
        <v>31</v>
      </c>
      <c r="J1504" s="1">
        <f t="shared" si="23"/>
        <v>2025</v>
      </c>
      <c r="K1504" s="1" t="s">
        <v>27</v>
      </c>
      <c r="L1504" s="2" t="s">
        <v>9</v>
      </c>
    </row>
    <row r="1505" hidden="1" spans="1:12">
      <c r="A1505" s="3">
        <v>45961</v>
      </c>
      <c r="B1505" s="1">
        <v>10</v>
      </c>
      <c r="C1505" s="1">
        <v>570</v>
      </c>
      <c r="D1505" s="2" t="s">
        <v>23</v>
      </c>
      <c r="E1505" s="1" t="s">
        <v>29</v>
      </c>
      <c r="F1505" s="2" t="s">
        <v>69</v>
      </c>
      <c r="G1505" s="4">
        <v>52118.85</v>
      </c>
      <c r="H1505" s="4">
        <f>表2[[#This Row],[借方发生额]]/10000</f>
        <v>5.211885</v>
      </c>
      <c r="I1505" s="2" t="s">
        <v>31</v>
      </c>
      <c r="J1505" s="1">
        <f t="shared" si="23"/>
        <v>2025</v>
      </c>
      <c r="K1505" s="1" t="s">
        <v>32</v>
      </c>
      <c r="L1505" s="2" t="s">
        <v>7</v>
      </c>
    </row>
    <row r="1506" spans="1:12">
      <c r="A1506" s="3">
        <v>45961</v>
      </c>
      <c r="B1506" s="1">
        <v>10</v>
      </c>
      <c r="C1506" s="1">
        <v>570</v>
      </c>
      <c r="D1506" s="2" t="s">
        <v>23</v>
      </c>
      <c r="E1506" s="1" t="s">
        <v>33</v>
      </c>
      <c r="F1506" s="2" t="s">
        <v>526</v>
      </c>
      <c r="G1506" s="1">
        <v>244.04</v>
      </c>
      <c r="H1506" s="4">
        <f>表2[[#This Row],[借方发生额]]/10000</f>
        <v>0.024404</v>
      </c>
      <c r="I1506" s="2" t="s">
        <v>31</v>
      </c>
      <c r="J1506" s="1">
        <f t="shared" si="23"/>
        <v>2025</v>
      </c>
      <c r="K1506" s="1" t="s">
        <v>35</v>
      </c>
      <c r="L1506" s="2" t="s">
        <v>9</v>
      </c>
    </row>
    <row r="1507" hidden="1" spans="1:12">
      <c r="A1507" s="3">
        <v>45961</v>
      </c>
      <c r="B1507" s="1">
        <v>10</v>
      </c>
      <c r="C1507" s="1">
        <v>570</v>
      </c>
      <c r="D1507" s="2" t="s">
        <v>23</v>
      </c>
      <c r="E1507" s="1" t="s">
        <v>230</v>
      </c>
      <c r="F1507" s="2" t="s">
        <v>527</v>
      </c>
      <c r="G1507" s="4">
        <v>15043.36</v>
      </c>
      <c r="H1507" s="4">
        <f>表2[[#This Row],[借方发生额]]/10000</f>
        <v>1.504336</v>
      </c>
      <c r="I1507" s="2" t="s">
        <v>31</v>
      </c>
      <c r="J1507" s="1">
        <f t="shared" si="23"/>
        <v>2025</v>
      </c>
      <c r="K1507" s="1" t="s">
        <v>232</v>
      </c>
      <c r="L1507" s="2" t="s">
        <v>10</v>
      </c>
    </row>
    <row r="1508" spans="1:12">
      <c r="A1508" s="3">
        <v>45961</v>
      </c>
      <c r="B1508" s="1">
        <v>10</v>
      </c>
      <c r="C1508" s="1">
        <v>570</v>
      </c>
      <c r="D1508" s="2" t="s">
        <v>23</v>
      </c>
      <c r="E1508" s="1" t="s">
        <v>33</v>
      </c>
      <c r="F1508" s="2" t="s">
        <v>528</v>
      </c>
      <c r="G1508" s="1">
        <v>271.57</v>
      </c>
      <c r="H1508" s="4">
        <f>表2[[#This Row],[借方发生额]]/10000</f>
        <v>0.027157</v>
      </c>
      <c r="I1508" s="2" t="s">
        <v>31</v>
      </c>
      <c r="J1508" s="1">
        <f t="shared" si="23"/>
        <v>2025</v>
      </c>
      <c r="K1508" s="1" t="s">
        <v>35</v>
      </c>
      <c r="L1508" s="2" t="s">
        <v>9</v>
      </c>
    </row>
    <row r="1509" spans="1:12">
      <c r="A1509" s="3">
        <v>45961</v>
      </c>
      <c r="B1509" s="1">
        <v>10</v>
      </c>
      <c r="C1509" s="1">
        <v>570</v>
      </c>
      <c r="D1509" s="2" t="s">
        <v>23</v>
      </c>
      <c r="E1509" s="1" t="s">
        <v>33</v>
      </c>
      <c r="F1509" s="2" t="s">
        <v>529</v>
      </c>
      <c r="G1509" s="4">
        <v>3269.74</v>
      </c>
      <c r="H1509" s="4">
        <f>表2[[#This Row],[借方发生额]]/10000</f>
        <v>0.326974</v>
      </c>
      <c r="I1509" s="2" t="s">
        <v>31</v>
      </c>
      <c r="J1509" s="1">
        <f t="shared" si="23"/>
        <v>2025</v>
      </c>
      <c r="K1509" s="1" t="s">
        <v>35</v>
      </c>
      <c r="L1509" s="2" t="s">
        <v>9</v>
      </c>
    </row>
    <row r="1510" spans="1:12">
      <c r="A1510" s="3">
        <v>45961</v>
      </c>
      <c r="B1510" s="1">
        <v>10</v>
      </c>
      <c r="C1510" s="1">
        <v>570</v>
      </c>
      <c r="D1510" s="2" t="s">
        <v>23</v>
      </c>
      <c r="E1510" s="1" t="s">
        <v>38</v>
      </c>
      <c r="F1510" s="2" t="s">
        <v>529</v>
      </c>
      <c r="G1510" s="1">
        <v>352</v>
      </c>
      <c r="H1510" s="4">
        <f>表2[[#This Row],[借方发生额]]/10000</f>
        <v>0.0352</v>
      </c>
      <c r="I1510" s="2" t="s">
        <v>31</v>
      </c>
      <c r="J1510" s="1">
        <f t="shared" si="23"/>
        <v>2025</v>
      </c>
      <c r="K1510" s="1" t="s">
        <v>40</v>
      </c>
      <c r="L1510" s="2" t="s">
        <v>9</v>
      </c>
    </row>
    <row r="1511" spans="1:12">
      <c r="A1511" s="3">
        <v>45961</v>
      </c>
      <c r="B1511" s="1">
        <v>10</v>
      </c>
      <c r="C1511" s="1">
        <v>570</v>
      </c>
      <c r="D1511" s="2" t="s">
        <v>23</v>
      </c>
      <c r="E1511" s="1" t="s">
        <v>33</v>
      </c>
      <c r="F1511" s="2" t="s">
        <v>530</v>
      </c>
      <c r="G1511" s="1">
        <v>786</v>
      </c>
      <c r="H1511" s="4">
        <f>表2[[#This Row],[借方发生额]]/10000</f>
        <v>0.0786</v>
      </c>
      <c r="I1511" s="2" t="s">
        <v>31</v>
      </c>
      <c r="J1511" s="1">
        <f t="shared" si="23"/>
        <v>2025</v>
      </c>
      <c r="K1511" s="1" t="s">
        <v>35</v>
      </c>
      <c r="L1511" s="2" t="s">
        <v>9</v>
      </c>
    </row>
    <row r="1512" hidden="1" spans="1:12">
      <c r="A1512" s="3">
        <v>45961</v>
      </c>
      <c r="B1512" s="1">
        <v>10</v>
      </c>
      <c r="C1512" s="1">
        <v>570</v>
      </c>
      <c r="D1512" s="2" t="s">
        <v>23</v>
      </c>
      <c r="E1512" s="1" t="s">
        <v>29</v>
      </c>
      <c r="F1512" s="2" t="s">
        <v>84</v>
      </c>
      <c r="G1512" s="1">
        <v>743.35</v>
      </c>
      <c r="H1512" s="4">
        <f>表2[[#This Row],[借方发生额]]/10000</f>
        <v>0.074335</v>
      </c>
      <c r="I1512" s="2" t="s">
        <v>31</v>
      </c>
      <c r="J1512" s="1">
        <f t="shared" si="23"/>
        <v>2025</v>
      </c>
      <c r="K1512" s="1" t="s">
        <v>32</v>
      </c>
      <c r="L1512" s="2" t="s">
        <v>7</v>
      </c>
    </row>
    <row r="1513" spans="1:12">
      <c r="A1513" s="3">
        <v>45961</v>
      </c>
      <c r="B1513" s="1">
        <v>10</v>
      </c>
      <c r="C1513" s="1">
        <v>570</v>
      </c>
      <c r="D1513" s="2" t="s">
        <v>23</v>
      </c>
      <c r="E1513" s="1" t="s">
        <v>33</v>
      </c>
      <c r="F1513" s="2" t="s">
        <v>531</v>
      </c>
      <c r="G1513" s="1">
        <v>107.06</v>
      </c>
      <c r="H1513" s="4">
        <f>表2[[#This Row],[借方发生额]]/10000</f>
        <v>0.010706</v>
      </c>
      <c r="I1513" s="2" t="s">
        <v>31</v>
      </c>
      <c r="J1513" s="1">
        <f t="shared" si="23"/>
        <v>2025</v>
      </c>
      <c r="K1513" s="1" t="s">
        <v>35</v>
      </c>
      <c r="L1513" s="2" t="s">
        <v>9</v>
      </c>
    </row>
    <row r="1514" spans="1:12">
      <c r="A1514" s="3">
        <v>45961</v>
      </c>
      <c r="B1514" s="1">
        <v>10</v>
      </c>
      <c r="C1514" s="1">
        <v>570</v>
      </c>
      <c r="D1514" s="2" t="s">
        <v>23</v>
      </c>
      <c r="E1514" s="1" t="s">
        <v>62</v>
      </c>
      <c r="F1514" s="2" t="s">
        <v>531</v>
      </c>
      <c r="G1514" s="1">
        <v>484.41</v>
      </c>
      <c r="H1514" s="4">
        <f>表2[[#This Row],[借方发生额]]/10000</f>
        <v>0.048441</v>
      </c>
      <c r="I1514" s="2" t="s">
        <v>31</v>
      </c>
      <c r="J1514" s="1">
        <f t="shared" si="23"/>
        <v>2025</v>
      </c>
      <c r="K1514" s="1" t="s">
        <v>64</v>
      </c>
      <c r="L1514" s="2" t="s">
        <v>9</v>
      </c>
    </row>
    <row r="1515" spans="1:12">
      <c r="A1515" s="3">
        <v>45961</v>
      </c>
      <c r="B1515" s="1">
        <v>10</v>
      </c>
      <c r="C1515" s="1">
        <v>570</v>
      </c>
      <c r="D1515" s="2" t="s">
        <v>23</v>
      </c>
      <c r="E1515" s="1" t="s">
        <v>56</v>
      </c>
      <c r="F1515" s="2" t="s">
        <v>531</v>
      </c>
      <c r="G1515" s="4">
        <v>1040</v>
      </c>
      <c r="H1515" s="4">
        <f>表2[[#This Row],[借方发生额]]/10000</f>
        <v>0.104</v>
      </c>
      <c r="I1515" s="2" t="s">
        <v>31</v>
      </c>
      <c r="J1515" s="1">
        <f t="shared" si="23"/>
        <v>2025</v>
      </c>
      <c r="K1515" s="1" t="s">
        <v>58</v>
      </c>
      <c r="L1515" s="2" t="s">
        <v>9</v>
      </c>
    </row>
    <row r="1516" spans="1:12">
      <c r="A1516" s="3">
        <v>45961</v>
      </c>
      <c r="B1516" s="1">
        <v>10</v>
      </c>
      <c r="C1516" s="1">
        <v>570</v>
      </c>
      <c r="D1516" s="2" t="s">
        <v>23</v>
      </c>
      <c r="E1516" s="1" t="s">
        <v>33</v>
      </c>
      <c r="F1516" s="2" t="s">
        <v>532</v>
      </c>
      <c r="G1516" s="4">
        <v>1147.88</v>
      </c>
      <c r="H1516" s="4">
        <f>表2[[#This Row],[借方发生额]]/10000</f>
        <v>0.114788</v>
      </c>
      <c r="I1516" s="2" t="s">
        <v>31</v>
      </c>
      <c r="J1516" s="1">
        <f t="shared" si="23"/>
        <v>2025</v>
      </c>
      <c r="K1516" s="1" t="s">
        <v>35</v>
      </c>
      <c r="L1516" s="2" t="s">
        <v>9</v>
      </c>
    </row>
    <row r="1517" spans="1:12">
      <c r="A1517" s="3">
        <v>45961</v>
      </c>
      <c r="B1517" s="1">
        <v>10</v>
      </c>
      <c r="C1517" s="1">
        <v>570</v>
      </c>
      <c r="D1517" s="2" t="s">
        <v>23</v>
      </c>
      <c r="E1517" s="1" t="s">
        <v>38</v>
      </c>
      <c r="F1517" s="2" t="s">
        <v>533</v>
      </c>
      <c r="G1517" s="1">
        <v>565</v>
      </c>
      <c r="H1517" s="4">
        <f>表2[[#This Row],[借方发生额]]/10000</f>
        <v>0.0565</v>
      </c>
      <c r="I1517" s="2" t="s">
        <v>31</v>
      </c>
      <c r="J1517" s="1">
        <f t="shared" si="23"/>
        <v>2025</v>
      </c>
      <c r="K1517" s="1" t="s">
        <v>40</v>
      </c>
      <c r="L1517" s="2" t="s">
        <v>9</v>
      </c>
    </row>
    <row r="1518" hidden="1" spans="1:12">
      <c r="A1518" s="3">
        <v>45961</v>
      </c>
      <c r="B1518" s="1">
        <v>10</v>
      </c>
      <c r="C1518" s="1">
        <v>570</v>
      </c>
      <c r="D1518" s="2" t="s">
        <v>23</v>
      </c>
      <c r="E1518" s="1" t="s">
        <v>29</v>
      </c>
      <c r="F1518" s="2" t="s">
        <v>76</v>
      </c>
      <c r="G1518" s="4">
        <v>135740.98</v>
      </c>
      <c r="H1518" s="4">
        <f>表2[[#This Row],[借方发生额]]/10000</f>
        <v>13.574098</v>
      </c>
      <c r="I1518" s="2" t="s">
        <v>31</v>
      </c>
      <c r="J1518" s="1">
        <f t="shared" si="23"/>
        <v>2025</v>
      </c>
      <c r="K1518" s="1" t="s">
        <v>32</v>
      </c>
      <c r="L1518" s="2" t="s">
        <v>7</v>
      </c>
    </row>
    <row r="1519" spans="1:12">
      <c r="A1519" s="3">
        <v>45961</v>
      </c>
      <c r="B1519" s="1">
        <v>10</v>
      </c>
      <c r="C1519" s="1">
        <v>570</v>
      </c>
      <c r="D1519" s="2" t="s">
        <v>23</v>
      </c>
      <c r="E1519" s="1" t="s">
        <v>33</v>
      </c>
      <c r="F1519" s="2" t="s">
        <v>534</v>
      </c>
      <c r="G1519" s="4">
        <v>1641.51</v>
      </c>
      <c r="H1519" s="4">
        <f>表2[[#This Row],[借方发生额]]/10000</f>
        <v>0.164151</v>
      </c>
      <c r="I1519" s="2" t="s">
        <v>31</v>
      </c>
      <c r="J1519" s="1">
        <f t="shared" si="23"/>
        <v>2025</v>
      </c>
      <c r="K1519" s="1" t="s">
        <v>35</v>
      </c>
      <c r="L1519" s="2" t="s">
        <v>9</v>
      </c>
    </row>
    <row r="1520" hidden="1" spans="1:12">
      <c r="A1520" s="3">
        <v>45961</v>
      </c>
      <c r="B1520" s="1">
        <v>10</v>
      </c>
      <c r="C1520" s="1">
        <v>570</v>
      </c>
      <c r="D1520" s="2" t="s">
        <v>23</v>
      </c>
      <c r="E1520" s="1" t="s">
        <v>29</v>
      </c>
      <c r="F1520" s="2" t="s">
        <v>30</v>
      </c>
      <c r="G1520" s="4">
        <v>143215.41</v>
      </c>
      <c r="H1520" s="4">
        <f>表2[[#This Row],[借方发生额]]/10000</f>
        <v>14.321541</v>
      </c>
      <c r="I1520" s="2" t="s">
        <v>31</v>
      </c>
      <c r="J1520" s="1">
        <f t="shared" si="23"/>
        <v>2025</v>
      </c>
      <c r="K1520" s="1" t="s">
        <v>32</v>
      </c>
      <c r="L1520" s="2" t="s">
        <v>7</v>
      </c>
    </row>
    <row r="1521" hidden="1" spans="1:12">
      <c r="A1521" s="3">
        <v>45961</v>
      </c>
      <c r="B1521" s="1">
        <v>10</v>
      </c>
      <c r="C1521" s="1">
        <v>570</v>
      </c>
      <c r="D1521" s="2" t="s">
        <v>23</v>
      </c>
      <c r="E1521" s="1" t="s">
        <v>29</v>
      </c>
      <c r="F1521" s="2" t="s">
        <v>91</v>
      </c>
      <c r="G1521" s="4">
        <v>106708.3</v>
      </c>
      <c r="H1521" s="4">
        <f>表2[[#This Row],[借方发生额]]/10000</f>
        <v>10.67083</v>
      </c>
      <c r="I1521" s="2" t="s">
        <v>31</v>
      </c>
      <c r="J1521" s="1">
        <f t="shared" si="23"/>
        <v>2025</v>
      </c>
      <c r="K1521" s="1" t="s">
        <v>32</v>
      </c>
      <c r="L1521" s="2" t="s">
        <v>7</v>
      </c>
    </row>
    <row r="1522" spans="1:12">
      <c r="A1522" s="3">
        <v>45961</v>
      </c>
      <c r="B1522" s="1">
        <v>10</v>
      </c>
      <c r="C1522" s="1">
        <v>570</v>
      </c>
      <c r="D1522" s="2" t="s">
        <v>23</v>
      </c>
      <c r="E1522" s="1" t="s">
        <v>59</v>
      </c>
      <c r="F1522" s="2" t="s">
        <v>535</v>
      </c>
      <c r="G1522" s="1">
        <v>824</v>
      </c>
      <c r="H1522" s="4">
        <f>表2[[#This Row],[借方发生额]]/10000</f>
        <v>0.0824</v>
      </c>
      <c r="I1522" s="2" t="s">
        <v>31</v>
      </c>
      <c r="J1522" s="1">
        <f t="shared" si="23"/>
        <v>2025</v>
      </c>
      <c r="K1522" s="1" t="s">
        <v>60</v>
      </c>
      <c r="L1522" s="2" t="s">
        <v>9</v>
      </c>
    </row>
    <row r="1523" spans="1:12">
      <c r="A1523" s="3">
        <v>45961</v>
      </c>
      <c r="B1523" s="1">
        <v>10</v>
      </c>
      <c r="C1523" s="1">
        <v>570</v>
      </c>
      <c r="D1523" s="2" t="s">
        <v>23</v>
      </c>
      <c r="E1523" s="1" t="s">
        <v>33</v>
      </c>
      <c r="F1523" s="2" t="s">
        <v>536</v>
      </c>
      <c r="G1523" s="4">
        <v>1441.94</v>
      </c>
      <c r="H1523" s="4">
        <f>表2[[#This Row],[借方发生额]]/10000</f>
        <v>0.144194</v>
      </c>
      <c r="I1523" s="2" t="s">
        <v>31</v>
      </c>
      <c r="J1523" s="1">
        <f t="shared" si="23"/>
        <v>2025</v>
      </c>
      <c r="K1523" s="1" t="s">
        <v>35</v>
      </c>
      <c r="L1523" s="2" t="s">
        <v>9</v>
      </c>
    </row>
    <row r="1524" spans="1:12">
      <c r="A1524" s="3">
        <v>45961</v>
      </c>
      <c r="B1524" s="1">
        <v>10</v>
      </c>
      <c r="C1524" s="1">
        <v>570</v>
      </c>
      <c r="D1524" s="2" t="s">
        <v>23</v>
      </c>
      <c r="E1524" s="1" t="s">
        <v>56</v>
      </c>
      <c r="F1524" s="2" t="s">
        <v>536</v>
      </c>
      <c r="G1524" s="1">
        <v>914.82</v>
      </c>
      <c r="H1524" s="4">
        <f>表2[[#This Row],[借方发生额]]/10000</f>
        <v>0.091482</v>
      </c>
      <c r="I1524" s="2" t="s">
        <v>31</v>
      </c>
      <c r="J1524" s="1">
        <f t="shared" si="23"/>
        <v>2025</v>
      </c>
      <c r="K1524" s="1" t="s">
        <v>58</v>
      </c>
      <c r="L1524" s="2" t="s">
        <v>9</v>
      </c>
    </row>
    <row r="1525" spans="1:12">
      <c r="A1525" s="3">
        <v>45961</v>
      </c>
      <c r="B1525" s="1">
        <v>10</v>
      </c>
      <c r="C1525" s="1">
        <v>570</v>
      </c>
      <c r="D1525" s="2" t="s">
        <v>23</v>
      </c>
      <c r="E1525" s="1" t="s">
        <v>33</v>
      </c>
      <c r="F1525" s="2" t="s">
        <v>537</v>
      </c>
      <c r="G1525" s="4">
        <v>2319.05</v>
      </c>
      <c r="H1525" s="4">
        <f>表2[[#This Row],[借方发生额]]/10000</f>
        <v>0.231905</v>
      </c>
      <c r="I1525" s="2" t="s">
        <v>31</v>
      </c>
      <c r="J1525" s="1">
        <f t="shared" si="23"/>
        <v>2025</v>
      </c>
      <c r="K1525" s="1" t="s">
        <v>35</v>
      </c>
      <c r="L1525" s="2" t="s">
        <v>9</v>
      </c>
    </row>
    <row r="1526" spans="1:12">
      <c r="A1526" s="3">
        <v>45961</v>
      </c>
      <c r="B1526" s="1">
        <v>10</v>
      </c>
      <c r="C1526" s="1">
        <v>570</v>
      </c>
      <c r="D1526" s="2" t="s">
        <v>23</v>
      </c>
      <c r="E1526" s="1" t="s">
        <v>38</v>
      </c>
      <c r="F1526" s="2" t="s">
        <v>538</v>
      </c>
      <c r="G1526" s="4">
        <v>3305</v>
      </c>
      <c r="H1526" s="4">
        <f>表2[[#This Row],[借方发生额]]/10000</f>
        <v>0.3305</v>
      </c>
      <c r="I1526" s="2" t="s">
        <v>31</v>
      </c>
      <c r="J1526" s="1">
        <f t="shared" si="23"/>
        <v>2025</v>
      </c>
      <c r="K1526" s="1" t="s">
        <v>40</v>
      </c>
      <c r="L1526" s="2" t="s">
        <v>9</v>
      </c>
    </row>
    <row r="1527" spans="1:12">
      <c r="A1527" s="3">
        <v>45961</v>
      </c>
      <c r="B1527" s="1">
        <v>10</v>
      </c>
      <c r="C1527" s="1">
        <v>570</v>
      </c>
      <c r="D1527" s="2" t="s">
        <v>23</v>
      </c>
      <c r="E1527" s="1" t="s">
        <v>56</v>
      </c>
      <c r="F1527" s="2" t="s">
        <v>538</v>
      </c>
      <c r="G1527" s="4">
        <v>3004</v>
      </c>
      <c r="H1527" s="4">
        <f>表2[[#This Row],[借方发生额]]/10000</f>
        <v>0.3004</v>
      </c>
      <c r="I1527" s="2" t="s">
        <v>31</v>
      </c>
      <c r="J1527" s="1">
        <f t="shared" si="23"/>
        <v>2025</v>
      </c>
      <c r="K1527" s="1" t="s">
        <v>58</v>
      </c>
      <c r="L1527" s="2" t="s">
        <v>9</v>
      </c>
    </row>
    <row r="1528" hidden="1" spans="1:12">
      <c r="A1528" s="3">
        <v>45961</v>
      </c>
      <c r="B1528" s="1">
        <v>10</v>
      </c>
      <c r="C1528" s="1">
        <v>570</v>
      </c>
      <c r="D1528" s="2" t="s">
        <v>23</v>
      </c>
      <c r="E1528" s="1" t="s">
        <v>29</v>
      </c>
      <c r="F1528" s="2" t="s">
        <v>105</v>
      </c>
      <c r="G1528" s="4">
        <v>92388.39</v>
      </c>
      <c r="H1528" s="4">
        <f>表2[[#This Row],[借方发生额]]/10000</f>
        <v>9.238839</v>
      </c>
      <c r="I1528" s="2" t="s">
        <v>31</v>
      </c>
      <c r="J1528" s="1">
        <f t="shared" si="23"/>
        <v>2025</v>
      </c>
      <c r="K1528" s="1" t="s">
        <v>32</v>
      </c>
      <c r="L1528" s="2" t="s">
        <v>7</v>
      </c>
    </row>
    <row r="1529" spans="1:12">
      <c r="A1529" s="3">
        <v>45961</v>
      </c>
      <c r="B1529" s="1">
        <v>10</v>
      </c>
      <c r="C1529" s="1">
        <v>570</v>
      </c>
      <c r="D1529" s="2" t="s">
        <v>23</v>
      </c>
      <c r="E1529" s="1" t="s">
        <v>33</v>
      </c>
      <c r="F1529" s="2" t="s">
        <v>539</v>
      </c>
      <c r="G1529" s="4">
        <v>5542.9</v>
      </c>
      <c r="H1529" s="4">
        <f>表2[[#This Row],[借方发生额]]/10000</f>
        <v>0.55429</v>
      </c>
      <c r="I1529" s="2" t="s">
        <v>31</v>
      </c>
      <c r="J1529" s="1">
        <f t="shared" si="23"/>
        <v>2025</v>
      </c>
      <c r="K1529" s="1" t="s">
        <v>35</v>
      </c>
      <c r="L1529" s="2" t="s">
        <v>9</v>
      </c>
    </row>
    <row r="1530" spans="1:12">
      <c r="A1530" s="3">
        <v>45961</v>
      </c>
      <c r="B1530" s="1">
        <v>10</v>
      </c>
      <c r="C1530" s="1">
        <v>570</v>
      </c>
      <c r="D1530" s="2" t="s">
        <v>23</v>
      </c>
      <c r="E1530" s="1" t="s">
        <v>24</v>
      </c>
      <c r="F1530" s="2" t="s">
        <v>540</v>
      </c>
      <c r="G1530" s="4">
        <v>3000</v>
      </c>
      <c r="H1530" s="4">
        <f>表2[[#This Row],[借方发生额]]/10000</f>
        <v>0.3</v>
      </c>
      <c r="I1530" s="2" t="s">
        <v>31</v>
      </c>
      <c r="J1530" s="1">
        <f t="shared" si="23"/>
        <v>2025</v>
      </c>
      <c r="K1530" s="1" t="s">
        <v>27</v>
      </c>
      <c r="L1530" s="2" t="s">
        <v>9</v>
      </c>
    </row>
    <row r="1531" spans="1:12">
      <c r="A1531" s="3">
        <v>45961</v>
      </c>
      <c r="B1531" s="1">
        <v>10</v>
      </c>
      <c r="C1531" s="1">
        <v>570</v>
      </c>
      <c r="D1531" s="2" t="s">
        <v>23</v>
      </c>
      <c r="E1531" s="1" t="s">
        <v>24</v>
      </c>
      <c r="F1531" s="2" t="s">
        <v>541</v>
      </c>
      <c r="G1531" s="4">
        <v>4500</v>
      </c>
      <c r="H1531" s="4">
        <f>表2[[#This Row],[借方发生额]]/10000</f>
        <v>0.45</v>
      </c>
      <c r="I1531" s="2" t="s">
        <v>31</v>
      </c>
      <c r="J1531" s="1">
        <f t="shared" si="23"/>
        <v>2025</v>
      </c>
      <c r="K1531" s="1" t="s">
        <v>27</v>
      </c>
      <c r="L1531" s="2" t="s">
        <v>9</v>
      </c>
    </row>
    <row r="1532" spans="1:12">
      <c r="A1532" s="3">
        <v>45961</v>
      </c>
      <c r="B1532" s="1">
        <v>10</v>
      </c>
      <c r="C1532" s="1">
        <v>570</v>
      </c>
      <c r="D1532" s="2" t="s">
        <v>23</v>
      </c>
      <c r="E1532" s="1" t="s">
        <v>24</v>
      </c>
      <c r="F1532" s="2" t="s">
        <v>542</v>
      </c>
      <c r="G1532" s="1">
        <v>750</v>
      </c>
      <c r="H1532" s="4">
        <f>表2[[#This Row],[借方发生额]]/10000</f>
        <v>0.075</v>
      </c>
      <c r="I1532" s="2" t="s">
        <v>31</v>
      </c>
      <c r="J1532" s="1">
        <f t="shared" si="23"/>
        <v>2025</v>
      </c>
      <c r="K1532" s="1" t="s">
        <v>27</v>
      </c>
      <c r="L1532" s="2" t="s">
        <v>9</v>
      </c>
    </row>
    <row r="1533" spans="1:12">
      <c r="A1533" s="3">
        <v>45961</v>
      </c>
      <c r="B1533" s="1">
        <v>10</v>
      </c>
      <c r="C1533" s="1">
        <v>570</v>
      </c>
      <c r="D1533" s="2" t="s">
        <v>23</v>
      </c>
      <c r="E1533" s="1" t="s">
        <v>56</v>
      </c>
      <c r="F1533" s="2" t="s">
        <v>543</v>
      </c>
      <c r="G1533" s="4">
        <v>3841.89</v>
      </c>
      <c r="H1533" s="4">
        <f>表2[[#This Row],[借方发生额]]/10000</f>
        <v>0.384189</v>
      </c>
      <c r="I1533" s="2" t="s">
        <v>31</v>
      </c>
      <c r="J1533" s="1">
        <f t="shared" si="23"/>
        <v>2025</v>
      </c>
      <c r="K1533" s="1" t="s">
        <v>58</v>
      </c>
      <c r="L1533" s="2" t="s">
        <v>9</v>
      </c>
    </row>
    <row r="1534" spans="1:12">
      <c r="A1534" s="3">
        <v>45961</v>
      </c>
      <c r="B1534" s="1">
        <v>10</v>
      </c>
      <c r="C1534" s="1">
        <v>570</v>
      </c>
      <c r="D1534" s="2" t="s">
        <v>23</v>
      </c>
      <c r="E1534" s="1" t="s">
        <v>24</v>
      </c>
      <c r="F1534" s="2" t="s">
        <v>524</v>
      </c>
      <c r="G1534" s="4">
        <v>8700</v>
      </c>
      <c r="H1534" s="4">
        <f>表2[[#This Row],[借方发生额]]/10000</f>
        <v>0.87</v>
      </c>
      <c r="I1534" s="2" t="s">
        <v>31</v>
      </c>
      <c r="J1534" s="1">
        <f t="shared" si="23"/>
        <v>2025</v>
      </c>
      <c r="K1534" s="1" t="s">
        <v>27</v>
      </c>
      <c r="L1534" s="2" t="s">
        <v>9</v>
      </c>
    </row>
    <row r="1535" spans="1:12">
      <c r="A1535" s="3">
        <v>45961</v>
      </c>
      <c r="B1535" s="1">
        <v>10</v>
      </c>
      <c r="C1535" s="1">
        <v>570</v>
      </c>
      <c r="D1535" s="2" t="s">
        <v>23</v>
      </c>
      <c r="E1535" s="1" t="s">
        <v>77</v>
      </c>
      <c r="F1535" s="2" t="s">
        <v>544</v>
      </c>
      <c r="G1535" s="4">
        <v>1450</v>
      </c>
      <c r="H1535" s="4">
        <f>表2[[#This Row],[借方发生额]]/10000</f>
        <v>0.145</v>
      </c>
      <c r="I1535" s="2" t="s">
        <v>31</v>
      </c>
      <c r="J1535" s="1">
        <f t="shared" si="23"/>
        <v>2025</v>
      </c>
      <c r="K1535" s="1" t="s">
        <v>79</v>
      </c>
      <c r="L1535" s="2" t="s">
        <v>9</v>
      </c>
    </row>
    <row r="1536" hidden="1" spans="1:12">
      <c r="A1536" s="3">
        <v>45961</v>
      </c>
      <c r="B1536" s="1">
        <v>10</v>
      </c>
      <c r="C1536" s="1">
        <v>570</v>
      </c>
      <c r="D1536" s="2" t="s">
        <v>23</v>
      </c>
      <c r="E1536" s="1" t="s">
        <v>29</v>
      </c>
      <c r="F1536" s="2" t="s">
        <v>146</v>
      </c>
      <c r="G1536" s="4">
        <v>116979.02</v>
      </c>
      <c r="H1536" s="4">
        <f>表2[[#This Row],[借方发生额]]/10000</f>
        <v>11.697902</v>
      </c>
      <c r="I1536" s="2" t="s">
        <v>31</v>
      </c>
      <c r="J1536" s="1">
        <f t="shared" si="23"/>
        <v>2025</v>
      </c>
      <c r="K1536" s="1" t="s">
        <v>32</v>
      </c>
      <c r="L1536" s="2" t="s">
        <v>7</v>
      </c>
    </row>
    <row r="1537" spans="1:12">
      <c r="A1537" s="3">
        <v>45961</v>
      </c>
      <c r="B1537" s="1">
        <v>10</v>
      </c>
      <c r="C1537" s="1">
        <v>570</v>
      </c>
      <c r="D1537" s="2" t="s">
        <v>23</v>
      </c>
      <c r="E1537" s="1" t="s">
        <v>33</v>
      </c>
      <c r="F1537" s="2" t="s">
        <v>530</v>
      </c>
      <c r="G1537" s="4">
        <v>1232</v>
      </c>
      <c r="H1537" s="4">
        <f>表2[[#This Row],[借方发生额]]/10000</f>
        <v>0.1232</v>
      </c>
      <c r="I1537" s="2" t="s">
        <v>31</v>
      </c>
      <c r="J1537" s="1">
        <f t="shared" si="23"/>
        <v>2025</v>
      </c>
      <c r="K1537" s="1" t="s">
        <v>35</v>
      </c>
      <c r="L1537" s="2" t="s">
        <v>9</v>
      </c>
    </row>
    <row r="1538" spans="1:12">
      <c r="A1538" s="3">
        <v>45961</v>
      </c>
      <c r="B1538" s="1">
        <v>10</v>
      </c>
      <c r="C1538" s="1">
        <v>570</v>
      </c>
      <c r="D1538" s="2" t="s">
        <v>23</v>
      </c>
      <c r="E1538" s="1" t="s">
        <v>33</v>
      </c>
      <c r="F1538" s="2" t="s">
        <v>545</v>
      </c>
      <c r="G1538" s="4">
        <v>5105.28</v>
      </c>
      <c r="H1538" s="4">
        <f>表2[[#This Row],[借方发生额]]/10000</f>
        <v>0.510528</v>
      </c>
      <c r="I1538" s="2" t="s">
        <v>31</v>
      </c>
      <c r="J1538" s="1">
        <f t="shared" ref="J1538:J1601" si="24">YEAR(A1538)</f>
        <v>2025</v>
      </c>
      <c r="K1538" s="1" t="s">
        <v>35</v>
      </c>
      <c r="L1538" s="2" t="s">
        <v>9</v>
      </c>
    </row>
    <row r="1539" spans="1:12">
      <c r="A1539" s="3">
        <v>45961</v>
      </c>
      <c r="B1539" s="1">
        <v>10</v>
      </c>
      <c r="C1539" s="1">
        <v>570</v>
      </c>
      <c r="D1539" s="2" t="s">
        <v>23</v>
      </c>
      <c r="E1539" s="1" t="s">
        <v>56</v>
      </c>
      <c r="F1539" s="2" t="s">
        <v>546</v>
      </c>
      <c r="G1539" s="1">
        <v>850.97</v>
      </c>
      <c r="H1539" s="4">
        <f>表2[[#This Row],[借方发生额]]/10000</f>
        <v>0.085097</v>
      </c>
      <c r="I1539" s="2" t="s">
        <v>31</v>
      </c>
      <c r="J1539" s="1">
        <f t="shared" si="24"/>
        <v>2025</v>
      </c>
      <c r="K1539" s="1" t="s">
        <v>58</v>
      </c>
      <c r="L1539" s="2" t="s">
        <v>9</v>
      </c>
    </row>
    <row r="1540" spans="1:12">
      <c r="A1540" s="3">
        <v>45961</v>
      </c>
      <c r="B1540" s="1">
        <v>10</v>
      </c>
      <c r="C1540" s="1">
        <v>570</v>
      </c>
      <c r="D1540" s="2" t="s">
        <v>23</v>
      </c>
      <c r="E1540" s="1" t="s">
        <v>33</v>
      </c>
      <c r="F1540" s="2" t="s">
        <v>528</v>
      </c>
      <c r="G1540" s="1">
        <v>579.08</v>
      </c>
      <c r="H1540" s="4">
        <f>表2[[#This Row],[借方发生额]]/10000</f>
        <v>0.057908</v>
      </c>
      <c r="I1540" s="2" t="s">
        <v>31</v>
      </c>
      <c r="J1540" s="1">
        <f t="shared" si="24"/>
        <v>2025</v>
      </c>
      <c r="K1540" s="1" t="s">
        <v>35</v>
      </c>
      <c r="L1540" s="2" t="s">
        <v>9</v>
      </c>
    </row>
    <row r="1541" spans="1:12">
      <c r="A1541" s="3">
        <v>45961</v>
      </c>
      <c r="B1541" s="1">
        <v>10</v>
      </c>
      <c r="C1541" s="1">
        <v>570</v>
      </c>
      <c r="D1541" s="2" t="s">
        <v>23</v>
      </c>
      <c r="E1541" s="1" t="s">
        <v>33</v>
      </c>
      <c r="F1541" s="2" t="s">
        <v>528</v>
      </c>
      <c r="G1541" s="1">
        <v>369.99</v>
      </c>
      <c r="H1541" s="4">
        <f>表2[[#This Row],[借方发生额]]/10000</f>
        <v>0.036999</v>
      </c>
      <c r="I1541" s="2" t="s">
        <v>31</v>
      </c>
      <c r="J1541" s="1">
        <f t="shared" si="24"/>
        <v>2025</v>
      </c>
      <c r="K1541" s="1" t="s">
        <v>35</v>
      </c>
      <c r="L1541" s="2" t="s">
        <v>9</v>
      </c>
    </row>
    <row r="1542" spans="1:12">
      <c r="A1542" s="3">
        <v>45961</v>
      </c>
      <c r="B1542" s="1">
        <v>10</v>
      </c>
      <c r="C1542" s="1">
        <v>570</v>
      </c>
      <c r="D1542" s="2" t="s">
        <v>23</v>
      </c>
      <c r="E1542" s="1" t="s">
        <v>24</v>
      </c>
      <c r="F1542" s="2" t="s">
        <v>525</v>
      </c>
      <c r="G1542" s="4">
        <v>9000</v>
      </c>
      <c r="H1542" s="4">
        <f>表2[[#This Row],[借方发生额]]/10000</f>
        <v>0.9</v>
      </c>
      <c r="I1542" s="2" t="s">
        <v>31</v>
      </c>
      <c r="J1542" s="1">
        <f t="shared" si="24"/>
        <v>2025</v>
      </c>
      <c r="K1542" s="1" t="s">
        <v>27</v>
      </c>
      <c r="L1542" s="2" t="s">
        <v>9</v>
      </c>
    </row>
    <row r="1543" spans="1:12">
      <c r="A1543" s="3">
        <v>45961</v>
      </c>
      <c r="B1543" s="1">
        <v>10</v>
      </c>
      <c r="C1543" s="1">
        <v>570</v>
      </c>
      <c r="D1543" s="2" t="s">
        <v>23</v>
      </c>
      <c r="E1543" s="1" t="s">
        <v>24</v>
      </c>
      <c r="F1543" s="2" t="s">
        <v>541</v>
      </c>
      <c r="G1543" s="4">
        <v>1500</v>
      </c>
      <c r="H1543" s="4">
        <f>表2[[#This Row],[借方发生额]]/10000</f>
        <v>0.15</v>
      </c>
      <c r="I1543" s="2" t="s">
        <v>31</v>
      </c>
      <c r="J1543" s="1">
        <f t="shared" si="24"/>
        <v>2025</v>
      </c>
      <c r="K1543" s="1" t="s">
        <v>27</v>
      </c>
      <c r="L1543" s="2" t="s">
        <v>9</v>
      </c>
    </row>
    <row r="1544" spans="1:12">
      <c r="A1544" s="3">
        <v>45961</v>
      </c>
      <c r="B1544" s="1">
        <v>10</v>
      </c>
      <c r="C1544" s="1">
        <v>570</v>
      </c>
      <c r="D1544" s="2" t="s">
        <v>23</v>
      </c>
      <c r="E1544" s="1" t="s">
        <v>38</v>
      </c>
      <c r="F1544" s="2" t="s">
        <v>543</v>
      </c>
      <c r="G1544" s="4">
        <v>1732</v>
      </c>
      <c r="H1544" s="4">
        <f>表2[[#This Row],[借方发生额]]/10000</f>
        <v>0.1732</v>
      </c>
      <c r="I1544" s="2" t="s">
        <v>31</v>
      </c>
      <c r="J1544" s="1">
        <f t="shared" si="24"/>
        <v>2025</v>
      </c>
      <c r="K1544" s="1" t="s">
        <v>40</v>
      </c>
      <c r="L1544" s="2" t="s">
        <v>9</v>
      </c>
    </row>
    <row r="1545" spans="1:12">
      <c r="A1545" s="3">
        <v>45961</v>
      </c>
      <c r="B1545" s="1">
        <v>10</v>
      </c>
      <c r="C1545" s="1">
        <v>570</v>
      </c>
      <c r="D1545" s="2" t="s">
        <v>23</v>
      </c>
      <c r="E1545" s="1" t="s">
        <v>24</v>
      </c>
      <c r="F1545" s="2" t="s">
        <v>547</v>
      </c>
      <c r="G1545" s="4">
        <v>6900</v>
      </c>
      <c r="H1545" s="4">
        <f>表2[[#This Row],[借方发生额]]/10000</f>
        <v>0.69</v>
      </c>
      <c r="I1545" s="2" t="s">
        <v>31</v>
      </c>
      <c r="J1545" s="1">
        <f t="shared" si="24"/>
        <v>2025</v>
      </c>
      <c r="K1545" s="1" t="s">
        <v>27</v>
      </c>
      <c r="L1545" s="2" t="s">
        <v>9</v>
      </c>
    </row>
    <row r="1546" hidden="1" spans="1:12">
      <c r="A1546" s="3">
        <v>45961</v>
      </c>
      <c r="B1546" s="1">
        <v>10</v>
      </c>
      <c r="C1546" s="1">
        <v>570</v>
      </c>
      <c r="D1546" s="2" t="s">
        <v>23</v>
      </c>
      <c r="E1546" s="1" t="s">
        <v>29</v>
      </c>
      <c r="F1546" s="2" t="s">
        <v>104</v>
      </c>
      <c r="G1546" s="4">
        <v>103330.14</v>
      </c>
      <c r="H1546" s="4">
        <f>表2[[#This Row],[借方发生额]]/10000</f>
        <v>10.333014</v>
      </c>
      <c r="I1546" s="2" t="s">
        <v>31</v>
      </c>
      <c r="J1546" s="1">
        <f t="shared" si="24"/>
        <v>2025</v>
      </c>
      <c r="K1546" s="1" t="s">
        <v>32</v>
      </c>
      <c r="L1546" s="2" t="s">
        <v>7</v>
      </c>
    </row>
    <row r="1547" hidden="1" spans="1:12">
      <c r="A1547" s="3">
        <v>45961</v>
      </c>
      <c r="B1547" s="1">
        <v>10</v>
      </c>
      <c r="C1547" s="1">
        <v>570</v>
      </c>
      <c r="D1547" s="2" t="s">
        <v>23</v>
      </c>
      <c r="E1547" s="1" t="s">
        <v>29</v>
      </c>
      <c r="F1547" s="2" t="s">
        <v>95</v>
      </c>
      <c r="G1547" s="4">
        <v>151164.26</v>
      </c>
      <c r="H1547" s="4">
        <f>表2[[#This Row],[借方发生额]]/10000</f>
        <v>15.116426</v>
      </c>
      <c r="I1547" s="2" t="s">
        <v>31</v>
      </c>
      <c r="J1547" s="1">
        <f t="shared" si="24"/>
        <v>2025</v>
      </c>
      <c r="K1547" s="1" t="s">
        <v>32</v>
      </c>
      <c r="L1547" s="2" t="s">
        <v>7</v>
      </c>
    </row>
    <row r="1548" spans="1:12">
      <c r="A1548" s="3">
        <v>45961</v>
      </c>
      <c r="B1548" s="1">
        <v>10</v>
      </c>
      <c r="C1548" s="1">
        <v>570</v>
      </c>
      <c r="D1548" s="2" t="s">
        <v>23</v>
      </c>
      <c r="E1548" s="1" t="s">
        <v>56</v>
      </c>
      <c r="F1548" s="2" t="s">
        <v>546</v>
      </c>
      <c r="G1548" s="1">
        <v>488.51</v>
      </c>
      <c r="H1548" s="4">
        <f>表2[[#This Row],[借方发生额]]/10000</f>
        <v>0.048851</v>
      </c>
      <c r="I1548" s="2" t="s">
        <v>31</v>
      </c>
      <c r="J1548" s="1">
        <f t="shared" si="24"/>
        <v>2025</v>
      </c>
      <c r="K1548" s="1" t="s">
        <v>58</v>
      </c>
      <c r="L1548" s="2" t="s">
        <v>9</v>
      </c>
    </row>
    <row r="1549" spans="1:12">
      <c r="A1549" s="3">
        <v>45961</v>
      </c>
      <c r="B1549" s="1">
        <v>10</v>
      </c>
      <c r="C1549" s="1">
        <v>570</v>
      </c>
      <c r="D1549" s="2" t="s">
        <v>23</v>
      </c>
      <c r="E1549" s="1" t="s">
        <v>33</v>
      </c>
      <c r="F1549" s="2" t="s">
        <v>548</v>
      </c>
      <c r="G1549" s="1">
        <v>144.96</v>
      </c>
      <c r="H1549" s="4">
        <f>表2[[#This Row],[借方发生额]]/10000</f>
        <v>0.014496</v>
      </c>
      <c r="I1549" s="2" t="s">
        <v>31</v>
      </c>
      <c r="J1549" s="1">
        <f t="shared" si="24"/>
        <v>2025</v>
      </c>
      <c r="K1549" s="1" t="s">
        <v>35</v>
      </c>
      <c r="L1549" s="2" t="s">
        <v>9</v>
      </c>
    </row>
    <row r="1550" spans="1:12">
      <c r="A1550" s="3">
        <v>45961</v>
      </c>
      <c r="B1550" s="1">
        <v>10</v>
      </c>
      <c r="C1550" s="1">
        <v>570</v>
      </c>
      <c r="D1550" s="2" t="s">
        <v>23</v>
      </c>
      <c r="E1550" s="1" t="s">
        <v>33</v>
      </c>
      <c r="F1550" s="2" t="s">
        <v>545</v>
      </c>
      <c r="G1550" s="4">
        <v>7856.24</v>
      </c>
      <c r="H1550" s="4">
        <f>表2[[#This Row],[借方发生额]]/10000</f>
        <v>0.785624</v>
      </c>
      <c r="I1550" s="2" t="s">
        <v>31</v>
      </c>
      <c r="J1550" s="1">
        <f t="shared" si="24"/>
        <v>2025</v>
      </c>
      <c r="K1550" s="1" t="s">
        <v>35</v>
      </c>
      <c r="L1550" s="2" t="s">
        <v>9</v>
      </c>
    </row>
    <row r="1551" spans="1:12">
      <c r="A1551" s="3">
        <v>45961</v>
      </c>
      <c r="B1551" s="1">
        <v>10</v>
      </c>
      <c r="C1551" s="1">
        <v>570</v>
      </c>
      <c r="D1551" s="2" t="s">
        <v>23</v>
      </c>
      <c r="E1551" s="1" t="s">
        <v>33</v>
      </c>
      <c r="F1551" s="2" t="s">
        <v>549</v>
      </c>
      <c r="G1551" s="4">
        <v>2769.39</v>
      </c>
      <c r="H1551" s="4">
        <f>表2[[#This Row],[借方发生额]]/10000</f>
        <v>0.276939</v>
      </c>
      <c r="I1551" s="2" t="s">
        <v>31</v>
      </c>
      <c r="J1551" s="1">
        <f t="shared" si="24"/>
        <v>2025</v>
      </c>
      <c r="K1551" s="1" t="s">
        <v>35</v>
      </c>
      <c r="L1551" s="2" t="s">
        <v>9</v>
      </c>
    </row>
    <row r="1552" spans="1:12">
      <c r="A1552" s="3">
        <v>45961</v>
      </c>
      <c r="B1552" s="1">
        <v>10</v>
      </c>
      <c r="C1552" s="1">
        <v>570</v>
      </c>
      <c r="D1552" s="2" t="s">
        <v>23</v>
      </c>
      <c r="E1552" s="1" t="s">
        <v>33</v>
      </c>
      <c r="F1552" s="2" t="s">
        <v>528</v>
      </c>
      <c r="G1552" s="4">
        <v>1801.76</v>
      </c>
      <c r="H1552" s="4">
        <f>表2[[#This Row],[借方发生额]]/10000</f>
        <v>0.180176</v>
      </c>
      <c r="I1552" s="2" t="s">
        <v>31</v>
      </c>
      <c r="J1552" s="1">
        <f t="shared" si="24"/>
        <v>2025</v>
      </c>
      <c r="K1552" s="1" t="s">
        <v>35</v>
      </c>
      <c r="L1552" s="2" t="s">
        <v>9</v>
      </c>
    </row>
    <row r="1553" spans="1:12">
      <c r="A1553" s="3">
        <v>45961</v>
      </c>
      <c r="B1553" s="1">
        <v>10</v>
      </c>
      <c r="C1553" s="1">
        <v>570</v>
      </c>
      <c r="D1553" s="2" t="s">
        <v>23</v>
      </c>
      <c r="E1553" s="1" t="s">
        <v>33</v>
      </c>
      <c r="F1553" s="2" t="s">
        <v>536</v>
      </c>
      <c r="G1553" s="4">
        <v>7375.61</v>
      </c>
      <c r="H1553" s="4">
        <f>表2[[#This Row],[借方发生额]]/10000</f>
        <v>0.737561</v>
      </c>
      <c r="I1553" s="2" t="s">
        <v>31</v>
      </c>
      <c r="J1553" s="1">
        <f t="shared" si="24"/>
        <v>2025</v>
      </c>
      <c r="K1553" s="1" t="s">
        <v>35</v>
      </c>
      <c r="L1553" s="2" t="s">
        <v>9</v>
      </c>
    </row>
    <row r="1554" spans="1:12">
      <c r="A1554" s="3">
        <v>45961</v>
      </c>
      <c r="B1554" s="1">
        <v>10</v>
      </c>
      <c r="C1554" s="1">
        <v>570</v>
      </c>
      <c r="D1554" s="2" t="s">
        <v>23</v>
      </c>
      <c r="E1554" s="1" t="s">
        <v>33</v>
      </c>
      <c r="F1554" s="2" t="s">
        <v>550</v>
      </c>
      <c r="G1554" s="4">
        <v>7333.42</v>
      </c>
      <c r="H1554" s="4">
        <f>表2[[#This Row],[借方发生额]]/10000</f>
        <v>0.733342</v>
      </c>
      <c r="I1554" s="2" t="s">
        <v>31</v>
      </c>
      <c r="J1554" s="1">
        <f t="shared" si="24"/>
        <v>2025</v>
      </c>
      <c r="K1554" s="1" t="s">
        <v>35</v>
      </c>
      <c r="L1554" s="2" t="s">
        <v>9</v>
      </c>
    </row>
    <row r="1555" spans="1:12">
      <c r="A1555" s="3">
        <v>45961</v>
      </c>
      <c r="B1555" s="1">
        <v>10</v>
      </c>
      <c r="C1555" s="1">
        <v>570</v>
      </c>
      <c r="D1555" s="2" t="s">
        <v>23</v>
      </c>
      <c r="E1555" s="1" t="s">
        <v>33</v>
      </c>
      <c r="F1555" s="2" t="s">
        <v>526</v>
      </c>
      <c r="G1555" s="1">
        <v>131.54</v>
      </c>
      <c r="H1555" s="4">
        <f>表2[[#This Row],[借方发生额]]/10000</f>
        <v>0.013154</v>
      </c>
      <c r="I1555" s="2" t="s">
        <v>31</v>
      </c>
      <c r="J1555" s="1">
        <f t="shared" si="24"/>
        <v>2025</v>
      </c>
      <c r="K1555" s="1" t="s">
        <v>35</v>
      </c>
      <c r="L1555" s="2" t="s">
        <v>9</v>
      </c>
    </row>
    <row r="1556" spans="1:12">
      <c r="A1556" s="3">
        <v>45961</v>
      </c>
      <c r="B1556" s="1">
        <v>10</v>
      </c>
      <c r="C1556" s="1">
        <v>570</v>
      </c>
      <c r="D1556" s="2" t="s">
        <v>23</v>
      </c>
      <c r="E1556" s="1" t="s">
        <v>56</v>
      </c>
      <c r="F1556" s="2" t="s">
        <v>550</v>
      </c>
      <c r="G1556" s="4">
        <v>1534</v>
      </c>
      <c r="H1556" s="4">
        <f>表2[[#This Row],[借方发生额]]/10000</f>
        <v>0.1534</v>
      </c>
      <c r="I1556" s="2" t="s">
        <v>31</v>
      </c>
      <c r="J1556" s="1">
        <f t="shared" si="24"/>
        <v>2025</v>
      </c>
      <c r="K1556" s="1" t="s">
        <v>58</v>
      </c>
      <c r="L1556" s="2" t="s">
        <v>9</v>
      </c>
    </row>
    <row r="1557" spans="1:12">
      <c r="A1557" s="3">
        <v>45961</v>
      </c>
      <c r="B1557" s="1">
        <v>10</v>
      </c>
      <c r="C1557" s="1">
        <v>570</v>
      </c>
      <c r="D1557" s="2" t="s">
        <v>23</v>
      </c>
      <c r="E1557" s="1" t="s">
        <v>59</v>
      </c>
      <c r="F1557" s="2" t="s">
        <v>550</v>
      </c>
      <c r="G1557" s="1">
        <v>313</v>
      </c>
      <c r="H1557" s="4">
        <f>表2[[#This Row],[借方发生额]]/10000</f>
        <v>0.0313</v>
      </c>
      <c r="I1557" s="2" t="s">
        <v>31</v>
      </c>
      <c r="J1557" s="1">
        <f t="shared" si="24"/>
        <v>2025</v>
      </c>
      <c r="K1557" s="1" t="s">
        <v>60</v>
      </c>
      <c r="L1557" s="2" t="s">
        <v>9</v>
      </c>
    </row>
    <row r="1558" spans="1:12">
      <c r="A1558" s="3">
        <v>45961</v>
      </c>
      <c r="B1558" s="1">
        <v>10</v>
      </c>
      <c r="C1558" s="1">
        <v>570</v>
      </c>
      <c r="D1558" s="2" t="s">
        <v>23</v>
      </c>
      <c r="E1558" s="1" t="s">
        <v>73</v>
      </c>
      <c r="F1558" s="2" t="s">
        <v>550</v>
      </c>
      <c r="G1558" s="4">
        <v>1653</v>
      </c>
      <c r="H1558" s="4">
        <f>表2[[#This Row],[借方发生额]]/10000</f>
        <v>0.1653</v>
      </c>
      <c r="I1558" s="2" t="s">
        <v>31</v>
      </c>
      <c r="J1558" s="1">
        <f t="shared" si="24"/>
        <v>2025</v>
      </c>
      <c r="K1558" s="1" t="s">
        <v>75</v>
      </c>
      <c r="L1558" s="2" t="s">
        <v>9</v>
      </c>
    </row>
    <row r="1559" spans="1:12">
      <c r="A1559" s="3">
        <v>45961</v>
      </c>
      <c r="B1559" s="1">
        <v>10</v>
      </c>
      <c r="C1559" s="1">
        <v>570</v>
      </c>
      <c r="D1559" s="2" t="s">
        <v>23</v>
      </c>
      <c r="E1559" s="1" t="s">
        <v>33</v>
      </c>
      <c r="F1559" s="2" t="s">
        <v>190</v>
      </c>
      <c r="G1559" s="1">
        <v>411.01</v>
      </c>
      <c r="H1559" s="4">
        <f>表2[[#This Row],[借方发生额]]/10000</f>
        <v>0.041101</v>
      </c>
      <c r="I1559" s="2" t="s">
        <v>31</v>
      </c>
      <c r="J1559" s="1">
        <f t="shared" si="24"/>
        <v>2025</v>
      </c>
      <c r="K1559" s="1" t="s">
        <v>35</v>
      </c>
      <c r="L1559" s="2" t="s">
        <v>9</v>
      </c>
    </row>
    <row r="1560" spans="1:12">
      <c r="A1560" s="3">
        <v>45961</v>
      </c>
      <c r="B1560" s="1">
        <v>10</v>
      </c>
      <c r="C1560" s="1">
        <v>570</v>
      </c>
      <c r="D1560" s="2" t="s">
        <v>23</v>
      </c>
      <c r="E1560" s="1" t="s">
        <v>33</v>
      </c>
      <c r="F1560" s="2" t="s">
        <v>548</v>
      </c>
      <c r="G1560" s="1">
        <v>144.96</v>
      </c>
      <c r="H1560" s="4">
        <f>表2[[#This Row],[借方发生额]]/10000</f>
        <v>0.014496</v>
      </c>
      <c r="I1560" s="2" t="s">
        <v>31</v>
      </c>
      <c r="J1560" s="1">
        <f t="shared" si="24"/>
        <v>2025</v>
      </c>
      <c r="K1560" s="1" t="s">
        <v>35</v>
      </c>
      <c r="L1560" s="2" t="s">
        <v>9</v>
      </c>
    </row>
    <row r="1561" hidden="1" spans="1:12">
      <c r="A1561" s="3">
        <v>45961</v>
      </c>
      <c r="B1561" s="1">
        <v>10</v>
      </c>
      <c r="C1561" s="1">
        <v>571</v>
      </c>
      <c r="D1561" s="2" t="s">
        <v>23</v>
      </c>
      <c r="E1561" s="1" t="s">
        <v>29</v>
      </c>
      <c r="F1561" s="2" t="s">
        <v>69</v>
      </c>
      <c r="G1561" s="4">
        <v>17236.16</v>
      </c>
      <c r="H1561" s="4">
        <f>表2[[#This Row],[借方发生额]]/10000</f>
        <v>1.723616</v>
      </c>
      <c r="I1561" s="2" t="s">
        <v>31</v>
      </c>
      <c r="J1561" s="1">
        <f t="shared" si="24"/>
        <v>2025</v>
      </c>
      <c r="K1561" s="1" t="s">
        <v>32</v>
      </c>
      <c r="L1561" s="2" t="s">
        <v>7</v>
      </c>
    </row>
    <row r="1562" hidden="1" spans="1:12">
      <c r="A1562" s="3">
        <v>45961</v>
      </c>
      <c r="B1562" s="1">
        <v>10</v>
      </c>
      <c r="C1562" s="1">
        <v>571</v>
      </c>
      <c r="D1562" s="2" t="s">
        <v>23</v>
      </c>
      <c r="E1562" s="1" t="s">
        <v>29</v>
      </c>
      <c r="F1562" s="2" t="s">
        <v>84</v>
      </c>
      <c r="G1562" s="4">
        <v>11150.25</v>
      </c>
      <c r="H1562" s="4">
        <f>表2[[#This Row],[借方发生额]]/10000</f>
        <v>1.115025</v>
      </c>
      <c r="I1562" s="2" t="s">
        <v>31</v>
      </c>
      <c r="J1562" s="1">
        <f t="shared" si="24"/>
        <v>2025</v>
      </c>
      <c r="K1562" s="1" t="s">
        <v>32</v>
      </c>
      <c r="L1562" s="2" t="s">
        <v>7</v>
      </c>
    </row>
    <row r="1563" hidden="1" spans="1:12">
      <c r="A1563" s="3">
        <v>45961</v>
      </c>
      <c r="B1563" s="1">
        <v>10</v>
      </c>
      <c r="C1563" s="1">
        <v>572</v>
      </c>
      <c r="D1563" s="2" t="s">
        <v>23</v>
      </c>
      <c r="E1563" s="1" t="s">
        <v>29</v>
      </c>
      <c r="F1563" s="2" t="s">
        <v>61</v>
      </c>
      <c r="G1563" s="4">
        <v>33342.85</v>
      </c>
      <c r="H1563" s="4">
        <f>表2[[#This Row],[借方发生额]]/10000</f>
        <v>3.334285</v>
      </c>
      <c r="I1563" s="2" t="s">
        <v>31</v>
      </c>
      <c r="J1563" s="1">
        <f t="shared" si="24"/>
        <v>2025</v>
      </c>
      <c r="K1563" s="1" t="s">
        <v>32</v>
      </c>
      <c r="L1563" s="2" t="s">
        <v>7</v>
      </c>
    </row>
    <row r="1564" hidden="1" spans="1:12">
      <c r="A1564" s="3">
        <v>45961</v>
      </c>
      <c r="B1564" s="1">
        <v>10</v>
      </c>
      <c r="C1564" s="1">
        <v>573</v>
      </c>
      <c r="D1564" s="2" t="s">
        <v>23</v>
      </c>
      <c r="E1564" s="1" t="s">
        <v>29</v>
      </c>
      <c r="F1564" s="2" t="s">
        <v>146</v>
      </c>
      <c r="G1564" s="4">
        <v>6555.77</v>
      </c>
      <c r="H1564" s="4">
        <f>表2[[#This Row],[借方发生额]]/10000</f>
        <v>0.655577</v>
      </c>
      <c r="I1564" s="2" t="s">
        <v>31</v>
      </c>
      <c r="J1564" s="1">
        <f t="shared" si="24"/>
        <v>2025</v>
      </c>
      <c r="K1564" s="1" t="s">
        <v>32</v>
      </c>
      <c r="L1564" s="2" t="s">
        <v>7</v>
      </c>
    </row>
    <row r="1565" hidden="1" spans="1:12">
      <c r="A1565" s="3">
        <v>45961</v>
      </c>
      <c r="B1565" s="1">
        <v>10</v>
      </c>
      <c r="C1565" s="1">
        <v>573</v>
      </c>
      <c r="D1565" s="2" t="s">
        <v>23</v>
      </c>
      <c r="E1565" s="1" t="s">
        <v>29</v>
      </c>
      <c r="F1565" s="2" t="s">
        <v>84</v>
      </c>
      <c r="G1565" s="4">
        <v>6690.15</v>
      </c>
      <c r="H1565" s="4">
        <f>表2[[#This Row],[借方发生额]]/10000</f>
        <v>0.669015</v>
      </c>
      <c r="I1565" s="2" t="s">
        <v>31</v>
      </c>
      <c r="J1565" s="1">
        <f t="shared" si="24"/>
        <v>2025</v>
      </c>
      <c r="K1565" s="1" t="s">
        <v>32</v>
      </c>
      <c r="L1565" s="2" t="s">
        <v>7</v>
      </c>
    </row>
    <row r="1566" hidden="1" spans="1:12">
      <c r="A1566" s="3">
        <v>45961</v>
      </c>
      <c r="B1566" s="1">
        <v>10</v>
      </c>
      <c r="C1566" s="1">
        <v>573</v>
      </c>
      <c r="D1566" s="2" t="s">
        <v>23</v>
      </c>
      <c r="E1566" s="1" t="s">
        <v>29</v>
      </c>
      <c r="F1566" s="2" t="s">
        <v>104</v>
      </c>
      <c r="G1566" s="4">
        <v>13596.07</v>
      </c>
      <c r="H1566" s="4">
        <f>表2[[#This Row],[借方发生额]]/10000</f>
        <v>1.359607</v>
      </c>
      <c r="I1566" s="2" t="s">
        <v>31</v>
      </c>
      <c r="J1566" s="1">
        <f t="shared" si="24"/>
        <v>2025</v>
      </c>
      <c r="K1566" s="1" t="s">
        <v>32</v>
      </c>
      <c r="L1566" s="2" t="s">
        <v>7</v>
      </c>
    </row>
    <row r="1567" hidden="1" spans="1:12">
      <c r="A1567" s="3">
        <v>45961</v>
      </c>
      <c r="B1567" s="1">
        <v>10</v>
      </c>
      <c r="C1567" s="1">
        <v>573</v>
      </c>
      <c r="D1567" s="2" t="s">
        <v>23</v>
      </c>
      <c r="E1567" s="1" t="s">
        <v>29</v>
      </c>
      <c r="F1567" s="2" t="s">
        <v>95</v>
      </c>
      <c r="G1567" s="4">
        <v>3802.87</v>
      </c>
      <c r="H1567" s="4">
        <f>表2[[#This Row],[借方发生额]]/10000</f>
        <v>0.380287</v>
      </c>
      <c r="I1567" s="2" t="s">
        <v>31</v>
      </c>
      <c r="J1567" s="1">
        <f t="shared" si="24"/>
        <v>2025</v>
      </c>
      <c r="K1567" s="1" t="s">
        <v>32</v>
      </c>
      <c r="L1567" s="2" t="s">
        <v>7</v>
      </c>
    </row>
    <row r="1568" hidden="1" spans="1:12">
      <c r="A1568" s="3">
        <v>45961</v>
      </c>
      <c r="B1568" s="1">
        <v>10</v>
      </c>
      <c r="C1568" s="1">
        <v>573</v>
      </c>
      <c r="D1568" s="2" t="s">
        <v>23</v>
      </c>
      <c r="E1568" s="1" t="s">
        <v>29</v>
      </c>
      <c r="F1568" s="2" t="s">
        <v>55</v>
      </c>
      <c r="G1568" s="4">
        <v>20161.93</v>
      </c>
      <c r="H1568" s="4">
        <f>表2[[#This Row],[借方发生额]]/10000</f>
        <v>2.016193</v>
      </c>
      <c r="I1568" s="2" t="s">
        <v>31</v>
      </c>
      <c r="J1568" s="1">
        <f t="shared" si="24"/>
        <v>2025</v>
      </c>
      <c r="K1568" s="1" t="s">
        <v>32</v>
      </c>
      <c r="L1568" s="2" t="s">
        <v>7</v>
      </c>
    </row>
    <row r="1569" hidden="1" spans="1:12">
      <c r="A1569" s="3">
        <v>45961</v>
      </c>
      <c r="B1569" s="1">
        <v>10</v>
      </c>
      <c r="C1569" s="1">
        <v>573</v>
      </c>
      <c r="D1569" s="2" t="s">
        <v>23</v>
      </c>
      <c r="E1569" s="1" t="s">
        <v>29</v>
      </c>
      <c r="F1569" s="2" t="s">
        <v>69</v>
      </c>
      <c r="G1569" s="4">
        <v>17236.16</v>
      </c>
      <c r="H1569" s="4">
        <f>表2[[#This Row],[借方发生额]]/10000</f>
        <v>1.723616</v>
      </c>
      <c r="I1569" s="2" t="s">
        <v>31</v>
      </c>
      <c r="J1569" s="1">
        <f t="shared" si="24"/>
        <v>2025</v>
      </c>
      <c r="K1569" s="1" t="s">
        <v>32</v>
      </c>
      <c r="L1569" s="2" t="s">
        <v>7</v>
      </c>
    </row>
    <row r="1570" spans="1:12">
      <c r="A1570" s="3">
        <v>45961</v>
      </c>
      <c r="B1570" s="1">
        <v>10</v>
      </c>
      <c r="C1570" s="1">
        <v>574</v>
      </c>
      <c r="D1570" s="2" t="s">
        <v>23</v>
      </c>
      <c r="E1570" s="1" t="s">
        <v>24</v>
      </c>
      <c r="F1570" s="2" t="s">
        <v>551</v>
      </c>
      <c r="G1570" s="4">
        <v>2450</v>
      </c>
      <c r="H1570" s="4">
        <f>表2[[#This Row],[借方发生额]]/10000</f>
        <v>0.245</v>
      </c>
      <c r="I1570" s="2" t="s">
        <v>31</v>
      </c>
      <c r="J1570" s="1">
        <f t="shared" si="24"/>
        <v>2025</v>
      </c>
      <c r="K1570" s="1" t="s">
        <v>27</v>
      </c>
      <c r="L1570" s="2" t="s">
        <v>9</v>
      </c>
    </row>
    <row r="1571" hidden="1" spans="1:12">
      <c r="A1571" s="3">
        <v>45961</v>
      </c>
      <c r="B1571" s="1">
        <v>10</v>
      </c>
      <c r="C1571" s="1">
        <v>574</v>
      </c>
      <c r="D1571" s="2" t="s">
        <v>23</v>
      </c>
      <c r="E1571" s="1" t="s">
        <v>29</v>
      </c>
      <c r="F1571" s="2" t="s">
        <v>69</v>
      </c>
      <c r="G1571" s="4">
        <v>15594.62</v>
      </c>
      <c r="H1571" s="4">
        <f>表2[[#This Row],[借方发生额]]/10000</f>
        <v>1.559462</v>
      </c>
      <c r="I1571" s="2" t="s">
        <v>31</v>
      </c>
      <c r="J1571" s="1">
        <f t="shared" si="24"/>
        <v>2025</v>
      </c>
      <c r="K1571" s="1" t="s">
        <v>32</v>
      </c>
      <c r="L1571" s="2" t="s">
        <v>7</v>
      </c>
    </row>
    <row r="1572" hidden="1" spans="1:12">
      <c r="A1572" s="3">
        <v>45961</v>
      </c>
      <c r="B1572" s="1">
        <v>10</v>
      </c>
      <c r="C1572" s="1">
        <v>574</v>
      </c>
      <c r="D1572" s="2" t="s">
        <v>23</v>
      </c>
      <c r="E1572" s="1" t="s">
        <v>29</v>
      </c>
      <c r="F1572" s="2" t="s">
        <v>95</v>
      </c>
      <c r="G1572" s="4">
        <v>34225.87</v>
      </c>
      <c r="H1572" s="4">
        <f>表2[[#This Row],[借方发生额]]/10000</f>
        <v>3.422587</v>
      </c>
      <c r="I1572" s="2" t="s">
        <v>31</v>
      </c>
      <c r="J1572" s="1">
        <f t="shared" si="24"/>
        <v>2025</v>
      </c>
      <c r="K1572" s="1" t="s">
        <v>32</v>
      </c>
      <c r="L1572" s="2" t="s">
        <v>7</v>
      </c>
    </row>
    <row r="1573" spans="1:12">
      <c r="A1573" s="3">
        <v>45961</v>
      </c>
      <c r="B1573" s="1">
        <v>10</v>
      </c>
      <c r="C1573" s="1">
        <v>574</v>
      </c>
      <c r="D1573" s="2" t="s">
        <v>23</v>
      </c>
      <c r="E1573" s="1" t="s">
        <v>24</v>
      </c>
      <c r="F1573" s="2" t="s">
        <v>552</v>
      </c>
      <c r="G1573" s="4">
        <v>2450</v>
      </c>
      <c r="H1573" s="4">
        <f>表2[[#This Row],[借方发生额]]/10000</f>
        <v>0.245</v>
      </c>
      <c r="I1573" s="2" t="s">
        <v>31</v>
      </c>
      <c r="J1573" s="1">
        <f t="shared" si="24"/>
        <v>2025</v>
      </c>
      <c r="K1573" s="1" t="s">
        <v>27</v>
      </c>
      <c r="L1573" s="2" t="s">
        <v>9</v>
      </c>
    </row>
    <row r="1574" hidden="1" spans="1:12">
      <c r="A1574" s="3">
        <v>45961</v>
      </c>
      <c r="B1574" s="1">
        <v>10</v>
      </c>
      <c r="C1574" s="1">
        <v>574</v>
      </c>
      <c r="D1574" s="2" t="s">
        <v>23</v>
      </c>
      <c r="E1574" s="1" t="s">
        <v>29</v>
      </c>
      <c r="F1574" s="2" t="s">
        <v>55</v>
      </c>
      <c r="G1574" s="4">
        <v>39447.26</v>
      </c>
      <c r="H1574" s="4">
        <f>表2[[#This Row],[借方发生额]]/10000</f>
        <v>3.944726</v>
      </c>
      <c r="I1574" s="2" t="s">
        <v>31</v>
      </c>
      <c r="J1574" s="1">
        <f t="shared" si="24"/>
        <v>2025</v>
      </c>
      <c r="K1574" s="1" t="s">
        <v>32</v>
      </c>
      <c r="L1574" s="2" t="s">
        <v>7</v>
      </c>
    </row>
    <row r="1575" spans="1:12">
      <c r="A1575" s="3">
        <v>45961</v>
      </c>
      <c r="B1575" s="1">
        <v>10</v>
      </c>
      <c r="C1575" s="1">
        <v>574</v>
      </c>
      <c r="D1575" s="2" t="s">
        <v>23</v>
      </c>
      <c r="E1575" s="1" t="s">
        <v>24</v>
      </c>
      <c r="F1575" s="2" t="s">
        <v>553</v>
      </c>
      <c r="G1575" s="4">
        <v>2450</v>
      </c>
      <c r="H1575" s="4">
        <f>表2[[#This Row],[借方发生额]]/10000</f>
        <v>0.245</v>
      </c>
      <c r="I1575" s="2" t="s">
        <v>31</v>
      </c>
      <c r="J1575" s="1">
        <f t="shared" si="24"/>
        <v>2025</v>
      </c>
      <c r="K1575" s="1" t="s">
        <v>27</v>
      </c>
      <c r="L1575" s="2" t="s">
        <v>9</v>
      </c>
    </row>
    <row r="1576" hidden="1" spans="1:12">
      <c r="A1576" s="3">
        <v>45961</v>
      </c>
      <c r="B1576" s="1">
        <v>10</v>
      </c>
      <c r="C1576" s="1">
        <v>575</v>
      </c>
      <c r="D1576" s="2" t="s">
        <v>23</v>
      </c>
      <c r="E1576" s="1" t="s">
        <v>29</v>
      </c>
      <c r="F1576" s="2" t="s">
        <v>55</v>
      </c>
      <c r="G1576" s="4">
        <v>2520.24</v>
      </c>
      <c r="H1576" s="4">
        <f>表2[[#This Row],[借方发生额]]/10000</f>
        <v>0.252024</v>
      </c>
      <c r="I1576" s="2" t="s">
        <v>31</v>
      </c>
      <c r="J1576" s="1">
        <f t="shared" si="24"/>
        <v>2025</v>
      </c>
      <c r="K1576" s="1" t="s">
        <v>32</v>
      </c>
      <c r="L1576" s="2" t="s">
        <v>7</v>
      </c>
    </row>
    <row r="1577" hidden="1" spans="1:12">
      <c r="A1577" s="3">
        <v>45961</v>
      </c>
      <c r="B1577" s="1">
        <v>10</v>
      </c>
      <c r="C1577" s="1">
        <v>575</v>
      </c>
      <c r="D1577" s="2" t="s">
        <v>23</v>
      </c>
      <c r="E1577" s="1" t="s">
        <v>29</v>
      </c>
      <c r="F1577" s="2" t="s">
        <v>69</v>
      </c>
      <c r="G1577" s="4">
        <v>2154.52</v>
      </c>
      <c r="H1577" s="4">
        <f>表2[[#This Row],[借方发生额]]/10000</f>
        <v>0.215452</v>
      </c>
      <c r="I1577" s="2" t="s">
        <v>31</v>
      </c>
      <c r="J1577" s="1">
        <f t="shared" si="24"/>
        <v>2025</v>
      </c>
      <c r="K1577" s="1" t="s">
        <v>32</v>
      </c>
      <c r="L1577" s="2" t="s">
        <v>7</v>
      </c>
    </row>
    <row r="1578" hidden="1" spans="1:12">
      <c r="A1578" s="3">
        <v>45961</v>
      </c>
      <c r="B1578" s="1">
        <v>10</v>
      </c>
      <c r="C1578" s="1">
        <v>575</v>
      </c>
      <c r="D1578" s="2" t="s">
        <v>23</v>
      </c>
      <c r="E1578" s="1" t="s">
        <v>29</v>
      </c>
      <c r="F1578" s="2" t="s">
        <v>84</v>
      </c>
      <c r="G1578" s="4">
        <v>2137.13</v>
      </c>
      <c r="H1578" s="4">
        <f>表2[[#This Row],[借方发生额]]/10000</f>
        <v>0.213713</v>
      </c>
      <c r="I1578" s="2" t="s">
        <v>31</v>
      </c>
      <c r="J1578" s="1">
        <f t="shared" si="24"/>
        <v>2025</v>
      </c>
      <c r="K1578" s="1" t="s">
        <v>32</v>
      </c>
      <c r="L1578" s="2" t="s">
        <v>7</v>
      </c>
    </row>
    <row r="1579" hidden="1" spans="1:12">
      <c r="A1579" s="3">
        <v>45961</v>
      </c>
      <c r="B1579" s="1">
        <v>10</v>
      </c>
      <c r="C1579" s="1">
        <v>575</v>
      </c>
      <c r="D1579" s="2" t="s">
        <v>23</v>
      </c>
      <c r="E1579" s="1" t="s">
        <v>29</v>
      </c>
      <c r="F1579" s="2" t="s">
        <v>61</v>
      </c>
      <c r="G1579" s="4">
        <v>2083.93</v>
      </c>
      <c r="H1579" s="4">
        <f>表2[[#This Row],[借方发生额]]/10000</f>
        <v>0.208393</v>
      </c>
      <c r="I1579" s="2" t="s">
        <v>31</v>
      </c>
      <c r="J1579" s="1">
        <f t="shared" si="24"/>
        <v>2025</v>
      </c>
      <c r="K1579" s="1" t="s">
        <v>32</v>
      </c>
      <c r="L1579" s="2" t="s">
        <v>7</v>
      </c>
    </row>
    <row r="1580" spans="1:12">
      <c r="A1580" s="3">
        <v>45961</v>
      </c>
      <c r="B1580" s="1">
        <v>10</v>
      </c>
      <c r="C1580" s="1">
        <v>576</v>
      </c>
      <c r="D1580" s="2" t="s">
        <v>23</v>
      </c>
      <c r="E1580" s="1" t="s">
        <v>33</v>
      </c>
      <c r="F1580" s="2" t="s">
        <v>554</v>
      </c>
      <c r="G1580" s="4">
        <v>6817.09</v>
      </c>
      <c r="H1580" s="4">
        <f>表2[[#This Row],[借方发生额]]/10000</f>
        <v>0.681709</v>
      </c>
      <c r="I1580" s="2" t="s">
        <v>31</v>
      </c>
      <c r="J1580" s="1">
        <f t="shared" si="24"/>
        <v>2025</v>
      </c>
      <c r="K1580" s="1" t="s">
        <v>35</v>
      </c>
      <c r="L1580" s="2" t="s">
        <v>9</v>
      </c>
    </row>
    <row r="1581" spans="1:12">
      <c r="A1581" s="3">
        <v>45961</v>
      </c>
      <c r="B1581" s="1">
        <v>10</v>
      </c>
      <c r="C1581" s="1">
        <v>576</v>
      </c>
      <c r="D1581" s="2" t="s">
        <v>23</v>
      </c>
      <c r="E1581" s="1" t="s">
        <v>56</v>
      </c>
      <c r="F1581" s="2" t="s">
        <v>555</v>
      </c>
      <c r="G1581" s="4">
        <v>11083.74</v>
      </c>
      <c r="H1581" s="4">
        <f>表2[[#This Row],[借方发生额]]/10000</f>
        <v>1.108374</v>
      </c>
      <c r="I1581" s="2" t="s">
        <v>31</v>
      </c>
      <c r="J1581" s="1">
        <f t="shared" si="24"/>
        <v>2025</v>
      </c>
      <c r="K1581" s="1" t="s">
        <v>58</v>
      </c>
      <c r="L1581" s="2" t="s">
        <v>9</v>
      </c>
    </row>
    <row r="1582" spans="1:12">
      <c r="A1582" s="3">
        <v>45961</v>
      </c>
      <c r="B1582" s="1">
        <v>10</v>
      </c>
      <c r="C1582" s="1">
        <v>576</v>
      </c>
      <c r="D1582" s="2" t="s">
        <v>23</v>
      </c>
      <c r="E1582" s="1" t="s">
        <v>56</v>
      </c>
      <c r="F1582" s="2" t="s">
        <v>556</v>
      </c>
      <c r="G1582" s="4">
        <v>3583.35</v>
      </c>
      <c r="H1582" s="4">
        <f>表2[[#This Row],[借方发生额]]/10000</f>
        <v>0.358335</v>
      </c>
      <c r="I1582" s="2" t="s">
        <v>31</v>
      </c>
      <c r="J1582" s="1">
        <f t="shared" si="24"/>
        <v>2025</v>
      </c>
      <c r="K1582" s="1" t="s">
        <v>58</v>
      </c>
      <c r="L1582" s="2" t="s">
        <v>9</v>
      </c>
    </row>
    <row r="1583" hidden="1" spans="1:12">
      <c r="A1583" s="3">
        <v>45961</v>
      </c>
      <c r="B1583" s="1">
        <v>10</v>
      </c>
      <c r="C1583" s="1">
        <v>576</v>
      </c>
      <c r="D1583" s="2" t="s">
        <v>23</v>
      </c>
      <c r="E1583" s="1" t="s">
        <v>29</v>
      </c>
      <c r="F1583" s="2" t="s">
        <v>76</v>
      </c>
      <c r="G1583" s="4">
        <v>168133.71</v>
      </c>
      <c r="H1583" s="4">
        <f>表2[[#This Row],[借方发生额]]/10000</f>
        <v>16.813371</v>
      </c>
      <c r="I1583" s="2" t="s">
        <v>31</v>
      </c>
      <c r="J1583" s="1">
        <f t="shared" si="24"/>
        <v>2025</v>
      </c>
      <c r="K1583" s="1" t="s">
        <v>32</v>
      </c>
      <c r="L1583" s="2" t="s">
        <v>7</v>
      </c>
    </row>
    <row r="1584" spans="1:12">
      <c r="A1584" s="3">
        <v>45961</v>
      </c>
      <c r="B1584" s="1">
        <v>10</v>
      </c>
      <c r="C1584" s="1">
        <v>576</v>
      </c>
      <c r="D1584" s="2" t="s">
        <v>23</v>
      </c>
      <c r="E1584" s="1" t="s">
        <v>56</v>
      </c>
      <c r="F1584" s="2" t="s">
        <v>557</v>
      </c>
      <c r="G1584" s="4">
        <v>5026.14</v>
      </c>
      <c r="H1584" s="4">
        <f>表2[[#This Row],[借方发生额]]/10000</f>
        <v>0.502614</v>
      </c>
      <c r="I1584" s="2" t="s">
        <v>31</v>
      </c>
      <c r="J1584" s="1">
        <f t="shared" si="24"/>
        <v>2025</v>
      </c>
      <c r="K1584" s="1" t="s">
        <v>58</v>
      </c>
      <c r="L1584" s="2" t="s">
        <v>9</v>
      </c>
    </row>
    <row r="1585" spans="1:12">
      <c r="A1585" s="3">
        <v>45961</v>
      </c>
      <c r="B1585" s="1">
        <v>10</v>
      </c>
      <c r="C1585" s="1">
        <v>576</v>
      </c>
      <c r="D1585" s="2" t="s">
        <v>23</v>
      </c>
      <c r="E1585" s="1" t="s">
        <v>81</v>
      </c>
      <c r="F1585" s="2" t="s">
        <v>558</v>
      </c>
      <c r="G1585" s="4">
        <v>3032.72</v>
      </c>
      <c r="H1585" s="4">
        <f>表2[[#This Row],[借方发生额]]/10000</f>
        <v>0.303272</v>
      </c>
      <c r="I1585" s="2" t="s">
        <v>31</v>
      </c>
      <c r="J1585" s="1">
        <f t="shared" si="24"/>
        <v>2025</v>
      </c>
      <c r="K1585" s="1" t="s">
        <v>83</v>
      </c>
      <c r="L1585" s="2" t="s">
        <v>9</v>
      </c>
    </row>
    <row r="1586" spans="1:12">
      <c r="A1586" s="3">
        <v>45961</v>
      </c>
      <c r="B1586" s="1">
        <v>10</v>
      </c>
      <c r="C1586" s="1">
        <v>576</v>
      </c>
      <c r="D1586" s="2" t="s">
        <v>23</v>
      </c>
      <c r="E1586" s="1" t="s">
        <v>56</v>
      </c>
      <c r="F1586" s="2" t="s">
        <v>559</v>
      </c>
      <c r="G1586" s="4">
        <v>6365.37</v>
      </c>
      <c r="H1586" s="4">
        <f>表2[[#This Row],[借方发生额]]/10000</f>
        <v>0.636537</v>
      </c>
      <c r="I1586" s="2" t="s">
        <v>31</v>
      </c>
      <c r="J1586" s="1">
        <f t="shared" si="24"/>
        <v>2025</v>
      </c>
      <c r="K1586" s="1" t="s">
        <v>58</v>
      </c>
      <c r="L1586" s="2" t="s">
        <v>9</v>
      </c>
    </row>
    <row r="1587" hidden="1" spans="1:12">
      <c r="A1587" s="3">
        <v>45961</v>
      </c>
      <c r="B1587" s="1">
        <v>10</v>
      </c>
      <c r="C1587" s="1">
        <v>576</v>
      </c>
      <c r="D1587" s="2" t="s">
        <v>23</v>
      </c>
      <c r="E1587" s="1" t="s">
        <v>29</v>
      </c>
      <c r="F1587" s="2" t="s">
        <v>30</v>
      </c>
      <c r="G1587" s="4">
        <v>53883.02</v>
      </c>
      <c r="H1587" s="4">
        <f>表2[[#This Row],[借方发生额]]/10000</f>
        <v>5.388302</v>
      </c>
      <c r="I1587" s="2" t="s">
        <v>31</v>
      </c>
      <c r="J1587" s="1">
        <f t="shared" si="24"/>
        <v>2025</v>
      </c>
      <c r="K1587" s="1" t="s">
        <v>32</v>
      </c>
      <c r="L1587" s="2" t="s">
        <v>7</v>
      </c>
    </row>
    <row r="1588" hidden="1" spans="1:12">
      <c r="A1588" s="3">
        <v>45961</v>
      </c>
      <c r="B1588" s="1">
        <v>10</v>
      </c>
      <c r="C1588" s="1">
        <v>576</v>
      </c>
      <c r="D1588" s="2" t="s">
        <v>23</v>
      </c>
      <c r="E1588" s="1" t="s">
        <v>29</v>
      </c>
      <c r="F1588" s="2" t="s">
        <v>91</v>
      </c>
      <c r="G1588" s="4">
        <v>45689.19</v>
      </c>
      <c r="H1588" s="4">
        <f>表2[[#This Row],[借方发生额]]/10000</f>
        <v>4.568919</v>
      </c>
      <c r="I1588" s="2" t="s">
        <v>31</v>
      </c>
      <c r="J1588" s="1">
        <f t="shared" si="24"/>
        <v>2025</v>
      </c>
      <c r="K1588" s="1" t="s">
        <v>32</v>
      </c>
      <c r="L1588" s="2" t="s">
        <v>7</v>
      </c>
    </row>
    <row r="1589" spans="1:12">
      <c r="A1589" s="3">
        <v>45961</v>
      </c>
      <c r="B1589" s="1">
        <v>10</v>
      </c>
      <c r="C1589" s="1">
        <v>576</v>
      </c>
      <c r="D1589" s="2" t="s">
        <v>23</v>
      </c>
      <c r="E1589" s="1" t="s">
        <v>33</v>
      </c>
      <c r="F1589" s="2" t="s">
        <v>441</v>
      </c>
      <c r="G1589" s="4">
        <v>2285.93</v>
      </c>
      <c r="H1589" s="4">
        <f>表2[[#This Row],[借方发生额]]/10000</f>
        <v>0.228593</v>
      </c>
      <c r="I1589" s="2" t="s">
        <v>31</v>
      </c>
      <c r="J1589" s="1">
        <f t="shared" si="24"/>
        <v>2025</v>
      </c>
      <c r="K1589" s="1" t="s">
        <v>35</v>
      </c>
      <c r="L1589" s="2" t="s">
        <v>9</v>
      </c>
    </row>
    <row r="1590" spans="1:12">
      <c r="A1590" s="3">
        <v>45961</v>
      </c>
      <c r="B1590" s="1">
        <v>10</v>
      </c>
      <c r="C1590" s="1">
        <v>576</v>
      </c>
      <c r="D1590" s="2" t="s">
        <v>23</v>
      </c>
      <c r="E1590" s="1" t="s">
        <v>33</v>
      </c>
      <c r="F1590" s="2" t="s">
        <v>380</v>
      </c>
      <c r="G1590" s="4">
        <v>2343.04</v>
      </c>
      <c r="H1590" s="4">
        <f>表2[[#This Row],[借方发生额]]/10000</f>
        <v>0.234304</v>
      </c>
      <c r="I1590" s="2" t="s">
        <v>31</v>
      </c>
      <c r="J1590" s="1">
        <f t="shared" si="24"/>
        <v>2025</v>
      </c>
      <c r="K1590" s="1" t="s">
        <v>35</v>
      </c>
      <c r="L1590" s="2" t="s">
        <v>9</v>
      </c>
    </row>
    <row r="1591" hidden="1" spans="1:12">
      <c r="A1591" s="3">
        <v>45961</v>
      </c>
      <c r="B1591" s="1">
        <v>10</v>
      </c>
      <c r="C1591" s="1">
        <v>576</v>
      </c>
      <c r="D1591" s="2" t="s">
        <v>23</v>
      </c>
      <c r="E1591" s="1" t="s">
        <v>29</v>
      </c>
      <c r="F1591" s="2" t="s">
        <v>66</v>
      </c>
      <c r="G1591" s="4">
        <v>178684.1</v>
      </c>
      <c r="H1591" s="4">
        <f>表2[[#This Row],[借方发生额]]/10000</f>
        <v>17.86841</v>
      </c>
      <c r="I1591" s="2" t="s">
        <v>31</v>
      </c>
      <c r="J1591" s="1">
        <f t="shared" si="24"/>
        <v>2025</v>
      </c>
      <c r="K1591" s="1" t="s">
        <v>32</v>
      </c>
      <c r="L1591" s="2" t="s">
        <v>7</v>
      </c>
    </row>
    <row r="1592" spans="1:12">
      <c r="A1592" s="3">
        <v>45961</v>
      </c>
      <c r="B1592" s="1">
        <v>10</v>
      </c>
      <c r="C1592" s="1">
        <v>576</v>
      </c>
      <c r="D1592" s="2" t="s">
        <v>23</v>
      </c>
      <c r="E1592" s="1" t="s">
        <v>33</v>
      </c>
      <c r="F1592" s="2" t="s">
        <v>560</v>
      </c>
      <c r="G1592" s="4">
        <v>3009.66</v>
      </c>
      <c r="H1592" s="4">
        <f>表2[[#This Row],[借方发生额]]/10000</f>
        <v>0.300966</v>
      </c>
      <c r="I1592" s="2" t="s">
        <v>31</v>
      </c>
      <c r="J1592" s="1">
        <f t="shared" si="24"/>
        <v>2025</v>
      </c>
      <c r="K1592" s="1" t="s">
        <v>35</v>
      </c>
      <c r="L1592" s="2" t="s">
        <v>9</v>
      </c>
    </row>
    <row r="1593" spans="1:12">
      <c r="A1593" s="3">
        <v>45961</v>
      </c>
      <c r="B1593" s="1">
        <v>10</v>
      </c>
      <c r="C1593" s="1">
        <v>576</v>
      </c>
      <c r="D1593" s="2" t="s">
        <v>23</v>
      </c>
      <c r="E1593" s="1" t="s">
        <v>33</v>
      </c>
      <c r="F1593" s="2" t="s">
        <v>442</v>
      </c>
      <c r="G1593" s="4">
        <v>1339.33</v>
      </c>
      <c r="H1593" s="4">
        <f>表2[[#This Row],[借方发生额]]/10000</f>
        <v>0.133933</v>
      </c>
      <c r="I1593" s="2" t="s">
        <v>31</v>
      </c>
      <c r="J1593" s="1">
        <f t="shared" si="24"/>
        <v>2025</v>
      </c>
      <c r="K1593" s="1" t="s">
        <v>35</v>
      </c>
      <c r="L1593" s="2" t="s">
        <v>9</v>
      </c>
    </row>
    <row r="1594" spans="1:12">
      <c r="A1594" s="3">
        <v>45961</v>
      </c>
      <c r="B1594" s="1">
        <v>10</v>
      </c>
      <c r="C1594" s="1">
        <v>576</v>
      </c>
      <c r="D1594" s="2" t="s">
        <v>23</v>
      </c>
      <c r="E1594" s="1" t="s">
        <v>33</v>
      </c>
      <c r="F1594" s="2" t="s">
        <v>561</v>
      </c>
      <c r="G1594" s="4">
        <v>1507.54</v>
      </c>
      <c r="H1594" s="4">
        <f>表2[[#This Row],[借方发生额]]/10000</f>
        <v>0.150754</v>
      </c>
      <c r="I1594" s="2" t="s">
        <v>31</v>
      </c>
      <c r="J1594" s="1">
        <f t="shared" si="24"/>
        <v>2025</v>
      </c>
      <c r="K1594" s="1" t="s">
        <v>35</v>
      </c>
      <c r="L1594" s="2" t="s">
        <v>9</v>
      </c>
    </row>
    <row r="1595" spans="1:12">
      <c r="A1595" s="3">
        <v>45961</v>
      </c>
      <c r="B1595" s="1">
        <v>10</v>
      </c>
      <c r="C1595" s="1">
        <v>576</v>
      </c>
      <c r="D1595" s="2" t="s">
        <v>23</v>
      </c>
      <c r="E1595" s="1" t="s">
        <v>62</v>
      </c>
      <c r="F1595" s="2" t="s">
        <v>561</v>
      </c>
      <c r="G1595" s="1">
        <v>244.04</v>
      </c>
      <c r="H1595" s="4">
        <f>表2[[#This Row],[借方发生额]]/10000</f>
        <v>0.024404</v>
      </c>
      <c r="I1595" s="2" t="s">
        <v>31</v>
      </c>
      <c r="J1595" s="1">
        <f t="shared" si="24"/>
        <v>2025</v>
      </c>
      <c r="K1595" s="1" t="s">
        <v>64</v>
      </c>
      <c r="L1595" s="2" t="s">
        <v>9</v>
      </c>
    </row>
    <row r="1596" hidden="1" spans="1:12">
      <c r="A1596" s="3">
        <v>45961</v>
      </c>
      <c r="B1596" s="1">
        <v>10</v>
      </c>
      <c r="C1596" s="1">
        <v>576</v>
      </c>
      <c r="D1596" s="2" t="s">
        <v>23</v>
      </c>
      <c r="E1596" s="1" t="s">
        <v>286</v>
      </c>
      <c r="F1596" s="2" t="s">
        <v>562</v>
      </c>
      <c r="G1596" s="1">
        <v>459</v>
      </c>
      <c r="H1596" s="4">
        <f>表2[[#This Row],[借方发生额]]/10000</f>
        <v>0.0459</v>
      </c>
      <c r="I1596" s="2" t="s">
        <v>31</v>
      </c>
      <c r="J1596" s="1">
        <f t="shared" si="24"/>
        <v>2025</v>
      </c>
      <c r="K1596" s="1" t="s">
        <v>288</v>
      </c>
      <c r="L1596" s="2" t="s">
        <v>7</v>
      </c>
    </row>
    <row r="1597" spans="1:12">
      <c r="A1597" s="3">
        <v>45961</v>
      </c>
      <c r="B1597" s="1">
        <v>10</v>
      </c>
      <c r="C1597" s="1">
        <v>576</v>
      </c>
      <c r="D1597" s="2" t="s">
        <v>23</v>
      </c>
      <c r="E1597" s="1" t="s">
        <v>33</v>
      </c>
      <c r="F1597" s="2" t="s">
        <v>563</v>
      </c>
      <c r="G1597" s="4">
        <v>10385.5</v>
      </c>
      <c r="H1597" s="4">
        <f>表2[[#This Row],[借方发生额]]/10000</f>
        <v>1.03855</v>
      </c>
      <c r="I1597" s="2" t="s">
        <v>31</v>
      </c>
      <c r="J1597" s="1">
        <f t="shared" si="24"/>
        <v>2025</v>
      </c>
      <c r="K1597" s="1" t="s">
        <v>35</v>
      </c>
      <c r="L1597" s="2" t="s">
        <v>9</v>
      </c>
    </row>
    <row r="1598" spans="1:12">
      <c r="A1598" s="3">
        <v>45961</v>
      </c>
      <c r="B1598" s="1">
        <v>10</v>
      </c>
      <c r="C1598" s="1">
        <v>576</v>
      </c>
      <c r="D1598" s="2" t="s">
        <v>23</v>
      </c>
      <c r="E1598" s="1" t="s">
        <v>62</v>
      </c>
      <c r="F1598" s="2" t="s">
        <v>563</v>
      </c>
      <c r="G1598" s="1">
        <v>514.22</v>
      </c>
      <c r="H1598" s="4">
        <f>表2[[#This Row],[借方发生额]]/10000</f>
        <v>0.051422</v>
      </c>
      <c r="I1598" s="2" t="s">
        <v>31</v>
      </c>
      <c r="J1598" s="1">
        <f t="shared" si="24"/>
        <v>2025</v>
      </c>
      <c r="K1598" s="1" t="s">
        <v>64</v>
      </c>
      <c r="L1598" s="2" t="s">
        <v>9</v>
      </c>
    </row>
    <row r="1599" spans="1:12">
      <c r="A1599" s="3">
        <v>45961</v>
      </c>
      <c r="B1599" s="1">
        <v>10</v>
      </c>
      <c r="C1599" s="1">
        <v>576</v>
      </c>
      <c r="D1599" s="2" t="s">
        <v>23</v>
      </c>
      <c r="E1599" s="1" t="s">
        <v>56</v>
      </c>
      <c r="F1599" s="2" t="s">
        <v>559</v>
      </c>
      <c r="G1599" s="4">
        <v>9321.49</v>
      </c>
      <c r="H1599" s="4">
        <f>表2[[#This Row],[借方发生额]]/10000</f>
        <v>0.932149</v>
      </c>
      <c r="I1599" s="2" t="s">
        <v>31</v>
      </c>
      <c r="J1599" s="1">
        <f t="shared" si="24"/>
        <v>2025</v>
      </c>
      <c r="K1599" s="1" t="s">
        <v>58</v>
      </c>
      <c r="L1599" s="2" t="s">
        <v>9</v>
      </c>
    </row>
    <row r="1600" spans="1:12">
      <c r="A1600" s="3">
        <v>45961</v>
      </c>
      <c r="B1600" s="1">
        <v>10</v>
      </c>
      <c r="C1600" s="1">
        <v>576</v>
      </c>
      <c r="D1600" s="2" t="s">
        <v>23</v>
      </c>
      <c r="E1600" s="1" t="s">
        <v>33</v>
      </c>
      <c r="F1600" s="2" t="s">
        <v>564</v>
      </c>
      <c r="G1600" s="4">
        <v>12513</v>
      </c>
      <c r="H1600" s="4">
        <f>表2[[#This Row],[借方发生额]]/10000</f>
        <v>1.2513</v>
      </c>
      <c r="I1600" s="2" t="s">
        <v>31</v>
      </c>
      <c r="J1600" s="1">
        <f t="shared" si="24"/>
        <v>2025</v>
      </c>
      <c r="K1600" s="1" t="s">
        <v>35</v>
      </c>
      <c r="L1600" s="2" t="s">
        <v>9</v>
      </c>
    </row>
    <row r="1601" spans="1:12">
      <c r="A1601" s="3">
        <v>45961</v>
      </c>
      <c r="B1601" s="1">
        <v>10</v>
      </c>
      <c r="C1601" s="1">
        <v>577</v>
      </c>
      <c r="D1601" s="2" t="s">
        <v>23</v>
      </c>
      <c r="E1601" s="1" t="s">
        <v>33</v>
      </c>
      <c r="F1601" s="2" t="s">
        <v>565</v>
      </c>
      <c r="G1601" s="4">
        <v>2420.1</v>
      </c>
      <c r="H1601" s="4">
        <f>表2[[#This Row],[借方发生额]]/10000</f>
        <v>0.24201</v>
      </c>
      <c r="I1601" s="2" t="s">
        <v>31</v>
      </c>
      <c r="J1601" s="1">
        <f t="shared" si="24"/>
        <v>2025</v>
      </c>
      <c r="K1601" s="1" t="s">
        <v>35</v>
      </c>
      <c r="L1601" s="2" t="s">
        <v>9</v>
      </c>
    </row>
    <row r="1602" hidden="1" spans="1:12">
      <c r="A1602" s="3">
        <v>45961</v>
      </c>
      <c r="B1602" s="1">
        <v>10</v>
      </c>
      <c r="C1602" s="1">
        <v>578</v>
      </c>
      <c r="D1602" s="2" t="s">
        <v>23</v>
      </c>
      <c r="E1602" s="1" t="s">
        <v>29</v>
      </c>
      <c r="F1602" s="2" t="s">
        <v>61</v>
      </c>
      <c r="G1602" s="4">
        <v>20813.81</v>
      </c>
      <c r="H1602" s="4">
        <f>表2[[#This Row],[借方发生额]]/10000</f>
        <v>2.081381</v>
      </c>
      <c r="I1602" s="2" t="s">
        <v>31</v>
      </c>
      <c r="J1602" s="1">
        <f t="shared" ref="J1602:J1665" si="25">YEAR(A1602)</f>
        <v>2025</v>
      </c>
      <c r="K1602" s="1" t="s">
        <v>32</v>
      </c>
      <c r="L1602" s="2" t="s">
        <v>7</v>
      </c>
    </row>
    <row r="1603" spans="1:12">
      <c r="A1603" s="3">
        <v>45961</v>
      </c>
      <c r="B1603" s="1">
        <v>10</v>
      </c>
      <c r="C1603" s="1">
        <v>580</v>
      </c>
      <c r="D1603" s="2" t="s">
        <v>23</v>
      </c>
      <c r="E1603" s="1" t="s">
        <v>48</v>
      </c>
      <c r="F1603" s="1" t="s">
        <v>566</v>
      </c>
      <c r="G1603" s="4">
        <v>1427.34</v>
      </c>
      <c r="H1603" s="4">
        <f>表2[[#This Row],[借方发生额]]/10000</f>
        <v>0.142734</v>
      </c>
      <c r="I1603" s="2" t="s">
        <v>50</v>
      </c>
      <c r="J1603" s="1">
        <f t="shared" si="25"/>
        <v>2025</v>
      </c>
      <c r="K1603" s="1" t="s">
        <v>51</v>
      </c>
      <c r="L1603" s="2" t="s">
        <v>9</v>
      </c>
    </row>
    <row r="1604" hidden="1" spans="1:12">
      <c r="A1604" s="3">
        <v>45974</v>
      </c>
      <c r="B1604" s="1">
        <v>11</v>
      </c>
      <c r="C1604" s="1">
        <v>302</v>
      </c>
      <c r="D1604" s="2" t="s">
        <v>23</v>
      </c>
      <c r="E1604" s="1" t="s">
        <v>36</v>
      </c>
      <c r="F1604" s="2" t="s">
        <v>567</v>
      </c>
      <c r="G1604" s="4">
        <v>-7547169.81</v>
      </c>
      <c r="H1604" s="4">
        <f>表2[[#This Row],[借方发生额]]/10000</f>
        <v>-754.716981</v>
      </c>
      <c r="I1604" s="2" t="s">
        <v>568</v>
      </c>
      <c r="J1604" s="1">
        <f t="shared" si="25"/>
        <v>2025</v>
      </c>
      <c r="K1604" s="1" t="s">
        <v>8</v>
      </c>
      <c r="L1604" s="2" t="s">
        <v>8</v>
      </c>
    </row>
    <row r="1605" hidden="1" spans="1:12">
      <c r="A1605" s="3">
        <v>45991</v>
      </c>
      <c r="B1605" s="1">
        <v>11</v>
      </c>
      <c r="C1605" s="1">
        <v>750</v>
      </c>
      <c r="D1605" s="2" t="s">
        <v>23</v>
      </c>
      <c r="E1605" s="1" t="s">
        <v>36</v>
      </c>
      <c r="F1605" s="2" t="s">
        <v>569</v>
      </c>
      <c r="G1605" s="4">
        <v>-200000</v>
      </c>
      <c r="H1605" s="4">
        <f>表2[[#This Row],[借方发生额]]/10000</f>
        <v>-20</v>
      </c>
      <c r="I1605" s="2" t="s">
        <v>570</v>
      </c>
      <c r="J1605" s="1">
        <f t="shared" si="25"/>
        <v>2025</v>
      </c>
      <c r="K1605" s="1" t="s">
        <v>8</v>
      </c>
      <c r="L1605" s="2" t="s">
        <v>8</v>
      </c>
    </row>
    <row r="1606" hidden="1" spans="1:12">
      <c r="A1606" s="3">
        <v>45991</v>
      </c>
      <c r="B1606" s="1">
        <v>11</v>
      </c>
      <c r="C1606" s="1">
        <v>762</v>
      </c>
      <c r="D1606" s="2" t="s">
        <v>23</v>
      </c>
      <c r="E1606" s="1" t="s">
        <v>36</v>
      </c>
      <c r="F1606" s="2" t="s">
        <v>571</v>
      </c>
      <c r="G1606" s="4">
        <v>18000</v>
      </c>
      <c r="H1606" s="4">
        <f>表2[[#This Row],[借方发生额]]/10000</f>
        <v>1.8</v>
      </c>
      <c r="I1606" s="2" t="s">
        <v>570</v>
      </c>
      <c r="J1606" s="1">
        <f t="shared" si="25"/>
        <v>2025</v>
      </c>
      <c r="K1606" s="1" t="s">
        <v>8</v>
      </c>
      <c r="L1606" s="2" t="s">
        <v>8</v>
      </c>
    </row>
    <row r="1607" spans="1:12">
      <c r="A1607" s="3">
        <v>45991</v>
      </c>
      <c r="B1607" s="1">
        <v>11</v>
      </c>
      <c r="C1607" s="1">
        <v>767</v>
      </c>
      <c r="D1607" s="2" t="s">
        <v>23</v>
      </c>
      <c r="E1607" s="1" t="s">
        <v>48</v>
      </c>
      <c r="F1607" s="1" t="s">
        <v>572</v>
      </c>
      <c r="G1607" s="4">
        <v>1427.34</v>
      </c>
      <c r="H1607" s="4">
        <f>表2[[#This Row],[借方发生额]]/10000</f>
        <v>0.142734</v>
      </c>
      <c r="I1607" s="2" t="s">
        <v>50</v>
      </c>
      <c r="J1607" s="1">
        <f t="shared" si="25"/>
        <v>2025</v>
      </c>
      <c r="K1607" s="1" t="s">
        <v>51</v>
      </c>
      <c r="L1607" s="2" t="s">
        <v>9</v>
      </c>
    </row>
    <row r="1608" spans="1:12">
      <c r="A1608" s="3">
        <v>45991</v>
      </c>
      <c r="B1608" s="1">
        <v>11</v>
      </c>
      <c r="C1608" s="1">
        <v>768</v>
      </c>
      <c r="D1608" s="2" t="s">
        <v>23</v>
      </c>
      <c r="E1608" s="1" t="s">
        <v>24</v>
      </c>
      <c r="F1608" s="2" t="s">
        <v>25</v>
      </c>
      <c r="G1608" s="4">
        <v>3887.28</v>
      </c>
      <c r="H1608" s="4">
        <f>表2[[#This Row],[借方发生额]]/10000</f>
        <v>0.388728</v>
      </c>
      <c r="I1608" s="2" t="s">
        <v>53</v>
      </c>
      <c r="J1608" s="1">
        <f t="shared" si="25"/>
        <v>2025</v>
      </c>
      <c r="K1608" s="1" t="s">
        <v>27</v>
      </c>
      <c r="L1608" s="2" t="s">
        <v>9</v>
      </c>
    </row>
    <row r="1609" spans="1:12">
      <c r="A1609" s="3">
        <v>45991</v>
      </c>
      <c r="B1609" s="1">
        <v>11</v>
      </c>
      <c r="C1609" s="1">
        <v>768</v>
      </c>
      <c r="D1609" s="2" t="s">
        <v>23</v>
      </c>
      <c r="E1609" s="1" t="s">
        <v>24</v>
      </c>
      <c r="F1609" s="2" t="s">
        <v>28</v>
      </c>
      <c r="G1609" s="4">
        <v>79033.33</v>
      </c>
      <c r="H1609" s="4">
        <f>表2[[#This Row],[借方发生额]]/10000</f>
        <v>7.903333</v>
      </c>
      <c r="I1609" s="2" t="s">
        <v>53</v>
      </c>
      <c r="J1609" s="1">
        <f t="shared" si="25"/>
        <v>2025</v>
      </c>
      <c r="K1609" s="1" t="s">
        <v>27</v>
      </c>
      <c r="L1609" s="2" t="s">
        <v>9</v>
      </c>
    </row>
    <row r="1610" hidden="1" spans="1:12">
      <c r="A1610" s="3">
        <v>45991</v>
      </c>
      <c r="B1610" s="1">
        <v>11</v>
      </c>
      <c r="C1610" s="1">
        <v>771</v>
      </c>
      <c r="D1610" s="2" t="s">
        <v>23</v>
      </c>
      <c r="E1610" s="1" t="s">
        <v>36</v>
      </c>
      <c r="F1610" s="2" t="s">
        <v>573</v>
      </c>
      <c r="G1610" s="4">
        <v>48113.21</v>
      </c>
      <c r="H1610" s="4">
        <f>表2[[#This Row],[借方发生额]]/10000</f>
        <v>4.811321</v>
      </c>
      <c r="I1610" s="2" t="s">
        <v>31</v>
      </c>
      <c r="J1610" s="1">
        <f t="shared" si="25"/>
        <v>2025</v>
      </c>
      <c r="K1610" s="1" t="s">
        <v>8</v>
      </c>
      <c r="L1610" s="2" t="s">
        <v>8</v>
      </c>
    </row>
    <row r="1611" hidden="1" spans="1:12">
      <c r="A1611" s="3">
        <v>45991</v>
      </c>
      <c r="B1611" s="1">
        <v>11</v>
      </c>
      <c r="C1611" s="1">
        <v>772</v>
      </c>
      <c r="D1611" s="2" t="s">
        <v>23</v>
      </c>
      <c r="E1611" s="1" t="s">
        <v>29</v>
      </c>
      <c r="F1611" s="2" t="s">
        <v>66</v>
      </c>
      <c r="G1611" s="4">
        <v>111801.18</v>
      </c>
      <c r="H1611" s="4">
        <f>表2[[#This Row],[借方发生额]]/10000</f>
        <v>11.180118</v>
      </c>
      <c r="I1611" s="2" t="s">
        <v>31</v>
      </c>
      <c r="J1611" s="1">
        <f t="shared" si="25"/>
        <v>2025</v>
      </c>
      <c r="K1611" s="1" t="s">
        <v>32</v>
      </c>
      <c r="L1611" s="2" t="s">
        <v>7</v>
      </c>
    </row>
    <row r="1612" hidden="1" spans="1:12">
      <c r="A1612" s="3">
        <v>45991</v>
      </c>
      <c r="B1612" s="1">
        <v>11</v>
      </c>
      <c r="C1612" s="1">
        <v>772</v>
      </c>
      <c r="D1612" s="2" t="s">
        <v>23</v>
      </c>
      <c r="E1612" s="1" t="s">
        <v>29</v>
      </c>
      <c r="F1612" s="2" t="s">
        <v>66</v>
      </c>
      <c r="G1612" s="4">
        <v>74534.12</v>
      </c>
      <c r="H1612" s="4">
        <f>表2[[#This Row],[借方发生额]]/10000</f>
        <v>7.453412</v>
      </c>
      <c r="I1612" s="2" t="s">
        <v>31</v>
      </c>
      <c r="J1612" s="1">
        <f t="shared" si="25"/>
        <v>2025</v>
      </c>
      <c r="K1612" s="1" t="s">
        <v>32</v>
      </c>
      <c r="L1612" s="2" t="s">
        <v>7</v>
      </c>
    </row>
    <row r="1613" hidden="1" spans="1:12">
      <c r="A1613" s="3">
        <v>45991</v>
      </c>
      <c r="B1613" s="1">
        <v>11</v>
      </c>
      <c r="C1613" s="1">
        <v>772</v>
      </c>
      <c r="D1613" s="2" t="s">
        <v>23</v>
      </c>
      <c r="E1613" s="1" t="s">
        <v>29</v>
      </c>
      <c r="F1613" s="2" t="s">
        <v>66</v>
      </c>
      <c r="G1613" s="4">
        <v>23291.91</v>
      </c>
      <c r="H1613" s="4">
        <f>表2[[#This Row],[借方发生额]]/10000</f>
        <v>2.329191</v>
      </c>
      <c r="I1613" s="2" t="s">
        <v>31</v>
      </c>
      <c r="J1613" s="1">
        <f t="shared" si="25"/>
        <v>2025</v>
      </c>
      <c r="K1613" s="1" t="s">
        <v>32</v>
      </c>
      <c r="L1613" s="2" t="s">
        <v>7</v>
      </c>
    </row>
    <row r="1614" hidden="1" spans="1:12">
      <c r="A1614" s="3">
        <v>45991</v>
      </c>
      <c r="B1614" s="1">
        <v>11</v>
      </c>
      <c r="C1614" s="1">
        <v>773</v>
      </c>
      <c r="D1614" s="2" t="s">
        <v>23</v>
      </c>
      <c r="E1614" s="1" t="s">
        <v>29</v>
      </c>
      <c r="F1614" s="2" t="s">
        <v>146</v>
      </c>
      <c r="G1614" s="4">
        <v>17208.82</v>
      </c>
      <c r="H1614" s="4">
        <f>表2[[#This Row],[借方发生额]]/10000</f>
        <v>1.720882</v>
      </c>
      <c r="I1614" s="2" t="s">
        <v>31</v>
      </c>
      <c r="J1614" s="1">
        <f t="shared" si="25"/>
        <v>2025</v>
      </c>
      <c r="K1614" s="1" t="s">
        <v>32</v>
      </c>
      <c r="L1614" s="2" t="s">
        <v>7</v>
      </c>
    </row>
    <row r="1615" hidden="1" spans="1:12">
      <c r="A1615" s="3">
        <v>45991</v>
      </c>
      <c r="B1615" s="1">
        <v>11</v>
      </c>
      <c r="C1615" s="1">
        <v>773</v>
      </c>
      <c r="D1615" s="2" t="s">
        <v>23</v>
      </c>
      <c r="E1615" s="1" t="s">
        <v>29</v>
      </c>
      <c r="F1615" s="2" t="s">
        <v>84</v>
      </c>
      <c r="G1615" s="4">
        <v>12636.95</v>
      </c>
      <c r="H1615" s="4">
        <f>表2[[#This Row],[借方发生额]]/10000</f>
        <v>1.263695</v>
      </c>
      <c r="I1615" s="2" t="s">
        <v>31</v>
      </c>
      <c r="J1615" s="1">
        <f t="shared" si="25"/>
        <v>2025</v>
      </c>
      <c r="K1615" s="1" t="s">
        <v>32</v>
      </c>
      <c r="L1615" s="2" t="s">
        <v>7</v>
      </c>
    </row>
    <row r="1616" hidden="1" spans="1:12">
      <c r="A1616" s="3">
        <v>45991</v>
      </c>
      <c r="B1616" s="1">
        <v>11</v>
      </c>
      <c r="C1616" s="1">
        <v>773</v>
      </c>
      <c r="D1616" s="2" t="s">
        <v>23</v>
      </c>
      <c r="E1616" s="1" t="s">
        <v>29</v>
      </c>
      <c r="F1616" s="2" t="s">
        <v>61</v>
      </c>
      <c r="G1616" s="4">
        <v>16671.42</v>
      </c>
      <c r="H1616" s="4">
        <f>表2[[#This Row],[借方发生额]]/10000</f>
        <v>1.667142</v>
      </c>
      <c r="I1616" s="2" t="s">
        <v>31</v>
      </c>
      <c r="J1616" s="1">
        <f t="shared" si="25"/>
        <v>2025</v>
      </c>
      <c r="K1616" s="1" t="s">
        <v>32</v>
      </c>
      <c r="L1616" s="2" t="s">
        <v>7</v>
      </c>
    </row>
    <row r="1617" hidden="1" spans="1:12">
      <c r="A1617" s="3">
        <v>45991</v>
      </c>
      <c r="B1617" s="1">
        <v>11</v>
      </c>
      <c r="C1617" s="1">
        <v>773</v>
      </c>
      <c r="D1617" s="2" t="s">
        <v>23</v>
      </c>
      <c r="E1617" s="1" t="s">
        <v>29</v>
      </c>
      <c r="F1617" s="2" t="s">
        <v>66</v>
      </c>
      <c r="G1617" s="4">
        <v>37267.06</v>
      </c>
      <c r="H1617" s="4">
        <f>表2[[#This Row],[借方发生额]]/10000</f>
        <v>3.726706</v>
      </c>
      <c r="I1617" s="2" t="s">
        <v>31</v>
      </c>
      <c r="J1617" s="1">
        <f t="shared" si="25"/>
        <v>2025</v>
      </c>
      <c r="K1617" s="1" t="s">
        <v>32</v>
      </c>
      <c r="L1617" s="2" t="s">
        <v>7</v>
      </c>
    </row>
    <row r="1618" hidden="1" spans="1:12">
      <c r="A1618" s="3">
        <v>45991</v>
      </c>
      <c r="B1618" s="1">
        <v>11</v>
      </c>
      <c r="C1618" s="1">
        <v>773</v>
      </c>
      <c r="D1618" s="2" t="s">
        <v>23</v>
      </c>
      <c r="E1618" s="1" t="s">
        <v>29</v>
      </c>
      <c r="F1618" s="2" t="s">
        <v>104</v>
      </c>
      <c r="G1618" s="4">
        <v>17221.69</v>
      </c>
      <c r="H1618" s="4">
        <f>表2[[#This Row],[借方发生额]]/10000</f>
        <v>1.722169</v>
      </c>
      <c r="I1618" s="2" t="s">
        <v>31</v>
      </c>
      <c r="J1618" s="1">
        <f t="shared" si="25"/>
        <v>2025</v>
      </c>
      <c r="K1618" s="1" t="s">
        <v>32</v>
      </c>
      <c r="L1618" s="2" t="s">
        <v>7</v>
      </c>
    </row>
    <row r="1619" hidden="1" spans="1:12">
      <c r="A1619" s="3">
        <v>45991</v>
      </c>
      <c r="B1619" s="1">
        <v>11</v>
      </c>
      <c r="C1619" s="1">
        <v>773</v>
      </c>
      <c r="D1619" s="2" t="s">
        <v>23</v>
      </c>
      <c r="E1619" s="1" t="s">
        <v>29</v>
      </c>
      <c r="F1619" s="2" t="s">
        <v>95</v>
      </c>
      <c r="G1619" s="4">
        <v>19014.37</v>
      </c>
      <c r="H1619" s="4">
        <f>表2[[#This Row],[借方发生额]]/10000</f>
        <v>1.901437</v>
      </c>
      <c r="I1619" s="2" t="s">
        <v>31</v>
      </c>
      <c r="J1619" s="1">
        <f t="shared" si="25"/>
        <v>2025</v>
      </c>
      <c r="K1619" s="1" t="s">
        <v>32</v>
      </c>
      <c r="L1619" s="2" t="s">
        <v>7</v>
      </c>
    </row>
    <row r="1620" hidden="1" spans="1:12">
      <c r="A1620" s="3">
        <v>45991</v>
      </c>
      <c r="B1620" s="1">
        <v>11</v>
      </c>
      <c r="C1620" s="1">
        <v>773</v>
      </c>
      <c r="D1620" s="2" t="s">
        <v>23</v>
      </c>
      <c r="E1620" s="1" t="s">
        <v>29</v>
      </c>
      <c r="F1620" s="2" t="s">
        <v>55</v>
      </c>
      <c r="G1620" s="4">
        <v>20161.93</v>
      </c>
      <c r="H1620" s="4">
        <f>表2[[#This Row],[借方发生额]]/10000</f>
        <v>2.016193</v>
      </c>
      <c r="I1620" s="2" t="s">
        <v>31</v>
      </c>
      <c r="J1620" s="1">
        <f t="shared" si="25"/>
        <v>2025</v>
      </c>
      <c r="K1620" s="1" t="s">
        <v>32</v>
      </c>
      <c r="L1620" s="2" t="s">
        <v>7</v>
      </c>
    </row>
    <row r="1621" hidden="1" spans="1:12">
      <c r="A1621" s="3">
        <v>45991</v>
      </c>
      <c r="B1621" s="1">
        <v>11</v>
      </c>
      <c r="C1621" s="1">
        <v>773</v>
      </c>
      <c r="D1621" s="2" t="s">
        <v>23</v>
      </c>
      <c r="E1621" s="1" t="s">
        <v>29</v>
      </c>
      <c r="F1621" s="2" t="s">
        <v>69</v>
      </c>
      <c r="G1621" s="4">
        <v>17236.16</v>
      </c>
      <c r="H1621" s="4">
        <f>表2[[#This Row],[借方发生额]]/10000</f>
        <v>1.723616</v>
      </c>
      <c r="I1621" s="2" t="s">
        <v>31</v>
      </c>
      <c r="J1621" s="1">
        <f t="shared" si="25"/>
        <v>2025</v>
      </c>
      <c r="K1621" s="1" t="s">
        <v>32</v>
      </c>
      <c r="L1621" s="2" t="s">
        <v>7</v>
      </c>
    </row>
    <row r="1622" hidden="1" spans="1:12">
      <c r="A1622" s="3">
        <v>45991</v>
      </c>
      <c r="B1622" s="1">
        <v>11</v>
      </c>
      <c r="C1622" s="1">
        <v>774</v>
      </c>
      <c r="D1622" s="2" t="s">
        <v>23</v>
      </c>
      <c r="E1622" s="1" t="s">
        <v>29</v>
      </c>
      <c r="F1622" s="2" t="s">
        <v>66</v>
      </c>
      <c r="G1622" s="4">
        <v>37267.06</v>
      </c>
      <c r="H1622" s="4">
        <f>表2[[#This Row],[借方发生额]]/10000</f>
        <v>3.726706</v>
      </c>
      <c r="I1622" s="2" t="s">
        <v>31</v>
      </c>
      <c r="J1622" s="1">
        <f t="shared" si="25"/>
        <v>2025</v>
      </c>
      <c r="K1622" s="1" t="s">
        <v>32</v>
      </c>
      <c r="L1622" s="2" t="s">
        <v>7</v>
      </c>
    </row>
    <row r="1623" hidden="1" spans="1:12">
      <c r="A1623" s="3">
        <v>45991</v>
      </c>
      <c r="B1623" s="1">
        <v>11</v>
      </c>
      <c r="C1623" s="1">
        <v>774</v>
      </c>
      <c r="D1623" s="2" t="s">
        <v>23</v>
      </c>
      <c r="E1623" s="1" t="s">
        <v>29</v>
      </c>
      <c r="F1623" s="2" t="s">
        <v>66</v>
      </c>
      <c r="G1623" s="4">
        <v>74534.12</v>
      </c>
      <c r="H1623" s="4">
        <f>表2[[#This Row],[借方发生额]]/10000</f>
        <v>7.453412</v>
      </c>
      <c r="I1623" s="2" t="s">
        <v>31</v>
      </c>
      <c r="J1623" s="1">
        <f t="shared" si="25"/>
        <v>2025</v>
      </c>
      <c r="K1623" s="1" t="s">
        <v>32</v>
      </c>
      <c r="L1623" s="2" t="s">
        <v>7</v>
      </c>
    </row>
    <row r="1624" hidden="1" spans="1:12">
      <c r="A1624" s="3">
        <v>45991</v>
      </c>
      <c r="B1624" s="1">
        <v>11</v>
      </c>
      <c r="C1624" s="1">
        <v>774</v>
      </c>
      <c r="D1624" s="2" t="s">
        <v>23</v>
      </c>
      <c r="E1624" s="1" t="s">
        <v>29</v>
      </c>
      <c r="F1624" s="2" t="s">
        <v>66</v>
      </c>
      <c r="G1624" s="4">
        <v>149068.25</v>
      </c>
      <c r="H1624" s="4">
        <f>表2[[#This Row],[借方发生额]]/10000</f>
        <v>14.906825</v>
      </c>
      <c r="I1624" s="2" t="s">
        <v>31</v>
      </c>
      <c r="J1624" s="1">
        <f t="shared" si="25"/>
        <v>2025</v>
      </c>
      <c r="K1624" s="1" t="s">
        <v>32</v>
      </c>
      <c r="L1624" s="2" t="s">
        <v>7</v>
      </c>
    </row>
    <row r="1625" hidden="1" spans="1:12">
      <c r="A1625" s="3">
        <v>45991</v>
      </c>
      <c r="B1625" s="1">
        <v>11</v>
      </c>
      <c r="C1625" s="1">
        <v>774</v>
      </c>
      <c r="D1625" s="2" t="s">
        <v>23</v>
      </c>
      <c r="E1625" s="1" t="s">
        <v>29</v>
      </c>
      <c r="F1625" s="2" t="s">
        <v>66</v>
      </c>
      <c r="G1625" s="4">
        <v>39130.41</v>
      </c>
      <c r="H1625" s="4">
        <f>表2[[#This Row],[借方发生额]]/10000</f>
        <v>3.913041</v>
      </c>
      <c r="I1625" s="2" t="s">
        <v>31</v>
      </c>
      <c r="J1625" s="1">
        <f t="shared" si="25"/>
        <v>2025</v>
      </c>
      <c r="K1625" s="1" t="s">
        <v>32</v>
      </c>
      <c r="L1625" s="2" t="s">
        <v>7</v>
      </c>
    </row>
    <row r="1626" hidden="1" spans="1:12">
      <c r="A1626" s="3">
        <v>45991</v>
      </c>
      <c r="B1626" s="1">
        <v>11</v>
      </c>
      <c r="C1626" s="1">
        <v>774</v>
      </c>
      <c r="D1626" s="2" t="s">
        <v>23</v>
      </c>
      <c r="E1626" s="1" t="s">
        <v>29</v>
      </c>
      <c r="F1626" s="2" t="s">
        <v>66</v>
      </c>
      <c r="G1626" s="4">
        <v>37267.06</v>
      </c>
      <c r="H1626" s="4">
        <f>表2[[#This Row],[借方发生额]]/10000</f>
        <v>3.726706</v>
      </c>
      <c r="I1626" s="2" t="s">
        <v>31</v>
      </c>
      <c r="J1626" s="1">
        <f t="shared" si="25"/>
        <v>2025</v>
      </c>
      <c r="K1626" s="1" t="s">
        <v>32</v>
      </c>
      <c r="L1626" s="2" t="s">
        <v>7</v>
      </c>
    </row>
    <row r="1627" hidden="1" spans="1:12">
      <c r="A1627" s="3">
        <v>45991</v>
      </c>
      <c r="B1627" s="1">
        <v>11</v>
      </c>
      <c r="C1627" s="1">
        <v>774</v>
      </c>
      <c r="D1627" s="2" t="s">
        <v>23</v>
      </c>
      <c r="E1627" s="1" t="s">
        <v>29</v>
      </c>
      <c r="F1627" s="2" t="s">
        <v>66</v>
      </c>
      <c r="G1627" s="4">
        <v>93167.65</v>
      </c>
      <c r="H1627" s="4">
        <f>表2[[#This Row],[借方发生额]]/10000</f>
        <v>9.316765</v>
      </c>
      <c r="I1627" s="2" t="s">
        <v>31</v>
      </c>
      <c r="J1627" s="1">
        <f t="shared" si="25"/>
        <v>2025</v>
      </c>
      <c r="K1627" s="1" t="s">
        <v>32</v>
      </c>
      <c r="L1627" s="2" t="s">
        <v>7</v>
      </c>
    </row>
    <row r="1628" spans="1:12">
      <c r="A1628" s="3">
        <v>45991</v>
      </c>
      <c r="B1628" s="1">
        <v>11</v>
      </c>
      <c r="C1628" s="1">
        <v>775</v>
      </c>
      <c r="D1628" s="2" t="s">
        <v>23</v>
      </c>
      <c r="E1628" s="1" t="s">
        <v>38</v>
      </c>
      <c r="F1628" s="2" t="s">
        <v>574</v>
      </c>
      <c r="G1628" s="4">
        <v>3000</v>
      </c>
      <c r="H1628" s="4">
        <f>表2[[#This Row],[借方发生额]]/10000</f>
        <v>0.3</v>
      </c>
      <c r="I1628" s="2" t="s">
        <v>31</v>
      </c>
      <c r="J1628" s="1">
        <f t="shared" si="25"/>
        <v>2025</v>
      </c>
      <c r="K1628" s="1" t="s">
        <v>40</v>
      </c>
      <c r="L1628" s="2" t="s">
        <v>9</v>
      </c>
    </row>
    <row r="1629" spans="1:12">
      <c r="A1629" s="3">
        <v>45991</v>
      </c>
      <c r="B1629" s="1">
        <v>11</v>
      </c>
      <c r="C1629" s="1">
        <v>776</v>
      </c>
      <c r="D1629" s="2" t="s">
        <v>23</v>
      </c>
      <c r="E1629" s="1" t="s">
        <v>38</v>
      </c>
      <c r="F1629" s="2" t="s">
        <v>575</v>
      </c>
      <c r="G1629" s="4">
        <v>5000</v>
      </c>
      <c r="H1629" s="4">
        <f>表2[[#This Row],[借方发生额]]/10000</f>
        <v>0.5</v>
      </c>
      <c r="I1629" s="2" t="s">
        <v>31</v>
      </c>
      <c r="J1629" s="1">
        <f t="shared" si="25"/>
        <v>2025</v>
      </c>
      <c r="K1629" s="1" t="s">
        <v>40</v>
      </c>
      <c r="L1629" s="2" t="s">
        <v>9</v>
      </c>
    </row>
    <row r="1630" hidden="1" spans="1:12">
      <c r="A1630" s="3">
        <v>45991</v>
      </c>
      <c r="B1630" s="1">
        <v>11</v>
      </c>
      <c r="C1630" s="1">
        <v>777</v>
      </c>
      <c r="D1630" s="2" t="s">
        <v>23</v>
      </c>
      <c r="E1630" s="1" t="s">
        <v>36</v>
      </c>
      <c r="F1630" s="2" t="s">
        <v>576</v>
      </c>
      <c r="G1630" s="4">
        <v>150000</v>
      </c>
      <c r="H1630" s="4">
        <f>表2[[#This Row],[借方发生额]]/10000</f>
        <v>15</v>
      </c>
      <c r="I1630" s="2" t="s">
        <v>31</v>
      </c>
      <c r="J1630" s="1">
        <f t="shared" si="25"/>
        <v>2025</v>
      </c>
      <c r="K1630" s="1" t="s">
        <v>8</v>
      </c>
      <c r="L1630" s="2" t="s">
        <v>8</v>
      </c>
    </row>
    <row r="1631" hidden="1" spans="1:12">
      <c r="A1631" s="3">
        <v>45991</v>
      </c>
      <c r="B1631" s="1">
        <v>11</v>
      </c>
      <c r="C1631" s="1">
        <v>777</v>
      </c>
      <c r="D1631" s="2" t="s">
        <v>23</v>
      </c>
      <c r="E1631" s="1" t="s">
        <v>29</v>
      </c>
      <c r="F1631" s="2" t="s">
        <v>55</v>
      </c>
      <c r="G1631" s="4">
        <v>5040.48</v>
      </c>
      <c r="H1631" s="4">
        <f>表2[[#This Row],[借方发生额]]/10000</f>
        <v>0.504048</v>
      </c>
      <c r="I1631" s="2" t="s">
        <v>31</v>
      </c>
      <c r="J1631" s="1">
        <f t="shared" si="25"/>
        <v>2025</v>
      </c>
      <c r="K1631" s="1" t="s">
        <v>32</v>
      </c>
      <c r="L1631" s="2" t="s">
        <v>7</v>
      </c>
    </row>
    <row r="1632" hidden="1" spans="1:12">
      <c r="A1632" s="3">
        <v>45991</v>
      </c>
      <c r="B1632" s="1">
        <v>11</v>
      </c>
      <c r="C1632" s="1">
        <v>777</v>
      </c>
      <c r="D1632" s="2" t="s">
        <v>23</v>
      </c>
      <c r="E1632" s="1" t="s">
        <v>29</v>
      </c>
      <c r="F1632" s="2" t="s">
        <v>69</v>
      </c>
      <c r="G1632" s="4">
        <v>4309.04</v>
      </c>
      <c r="H1632" s="4">
        <f>表2[[#This Row],[借方发生额]]/10000</f>
        <v>0.430904</v>
      </c>
      <c r="I1632" s="2" t="s">
        <v>31</v>
      </c>
      <c r="J1632" s="1">
        <f t="shared" si="25"/>
        <v>2025</v>
      </c>
      <c r="K1632" s="1" t="s">
        <v>32</v>
      </c>
      <c r="L1632" s="2" t="s">
        <v>7</v>
      </c>
    </row>
    <row r="1633" hidden="1" spans="1:12">
      <c r="A1633" s="3">
        <v>45991</v>
      </c>
      <c r="B1633" s="1">
        <v>11</v>
      </c>
      <c r="C1633" s="1">
        <v>777</v>
      </c>
      <c r="D1633" s="2" t="s">
        <v>23</v>
      </c>
      <c r="E1633" s="1" t="s">
        <v>29</v>
      </c>
      <c r="F1633" s="2" t="s">
        <v>84</v>
      </c>
      <c r="G1633" s="4">
        <v>4274.26</v>
      </c>
      <c r="H1633" s="4">
        <f>表2[[#This Row],[借方发生额]]/10000</f>
        <v>0.427426</v>
      </c>
      <c r="I1633" s="2" t="s">
        <v>31</v>
      </c>
      <c r="J1633" s="1">
        <f t="shared" si="25"/>
        <v>2025</v>
      </c>
      <c r="K1633" s="1" t="s">
        <v>32</v>
      </c>
      <c r="L1633" s="2" t="s">
        <v>7</v>
      </c>
    </row>
    <row r="1634" hidden="1" spans="1:12">
      <c r="A1634" s="3">
        <v>45991</v>
      </c>
      <c r="B1634" s="1">
        <v>11</v>
      </c>
      <c r="C1634" s="1">
        <v>777</v>
      </c>
      <c r="D1634" s="2" t="s">
        <v>23</v>
      </c>
      <c r="E1634" s="1" t="s">
        <v>29</v>
      </c>
      <c r="F1634" s="2" t="s">
        <v>61</v>
      </c>
      <c r="G1634" s="4">
        <v>4167.86</v>
      </c>
      <c r="H1634" s="4">
        <f>表2[[#This Row],[借方发生额]]/10000</f>
        <v>0.416786</v>
      </c>
      <c r="I1634" s="2" t="s">
        <v>31</v>
      </c>
      <c r="J1634" s="1">
        <f t="shared" si="25"/>
        <v>2025</v>
      </c>
      <c r="K1634" s="1" t="s">
        <v>32</v>
      </c>
      <c r="L1634" s="2" t="s">
        <v>7</v>
      </c>
    </row>
    <row r="1635" hidden="1" spans="1:12">
      <c r="A1635" s="3">
        <v>45991</v>
      </c>
      <c r="B1635" s="1">
        <v>11</v>
      </c>
      <c r="C1635" s="1">
        <v>777</v>
      </c>
      <c r="D1635" s="2" t="s">
        <v>23</v>
      </c>
      <c r="E1635" s="1" t="s">
        <v>29</v>
      </c>
      <c r="F1635" s="2" t="s">
        <v>66</v>
      </c>
      <c r="G1635" s="4">
        <v>1630.43</v>
      </c>
      <c r="H1635" s="4">
        <f>表2[[#This Row],[借方发生额]]/10000</f>
        <v>0.163043</v>
      </c>
      <c r="I1635" s="2" t="s">
        <v>31</v>
      </c>
      <c r="J1635" s="1">
        <f t="shared" si="25"/>
        <v>2025</v>
      </c>
      <c r="K1635" s="1" t="s">
        <v>32</v>
      </c>
      <c r="L1635" s="2" t="s">
        <v>7</v>
      </c>
    </row>
    <row r="1636" hidden="1" spans="1:12">
      <c r="A1636" s="3">
        <v>45991</v>
      </c>
      <c r="B1636" s="1">
        <v>11</v>
      </c>
      <c r="C1636" s="1">
        <v>777</v>
      </c>
      <c r="D1636" s="2" t="s">
        <v>23</v>
      </c>
      <c r="E1636" s="1" t="s">
        <v>29</v>
      </c>
      <c r="F1636" s="2" t="s">
        <v>105</v>
      </c>
      <c r="G1636" s="4">
        <v>14923.52</v>
      </c>
      <c r="H1636" s="4">
        <f>表2[[#This Row],[借方发生额]]/10000</f>
        <v>1.492352</v>
      </c>
      <c r="I1636" s="2" t="s">
        <v>31</v>
      </c>
      <c r="J1636" s="1">
        <f t="shared" si="25"/>
        <v>2025</v>
      </c>
      <c r="K1636" s="1" t="s">
        <v>32</v>
      </c>
      <c r="L1636" s="2" t="s">
        <v>7</v>
      </c>
    </row>
    <row r="1637" hidden="1" spans="1:12">
      <c r="A1637" s="3">
        <v>45991</v>
      </c>
      <c r="B1637" s="1">
        <v>11</v>
      </c>
      <c r="C1637" s="1">
        <v>777</v>
      </c>
      <c r="D1637" s="2" t="s">
        <v>23</v>
      </c>
      <c r="E1637" s="1" t="s">
        <v>29</v>
      </c>
      <c r="F1637" s="2" t="s">
        <v>146</v>
      </c>
      <c r="G1637" s="4">
        <v>17208.82</v>
      </c>
      <c r="H1637" s="4">
        <f>表2[[#This Row],[借方发生额]]/10000</f>
        <v>1.720882</v>
      </c>
      <c r="I1637" s="2" t="s">
        <v>31</v>
      </c>
      <c r="J1637" s="1">
        <f t="shared" si="25"/>
        <v>2025</v>
      </c>
      <c r="K1637" s="1" t="s">
        <v>32</v>
      </c>
      <c r="L1637" s="2" t="s">
        <v>7</v>
      </c>
    </row>
    <row r="1638" hidden="1" spans="1:12">
      <c r="A1638" s="3">
        <v>45991</v>
      </c>
      <c r="B1638" s="1">
        <v>11</v>
      </c>
      <c r="C1638" s="1">
        <v>777</v>
      </c>
      <c r="D1638" s="2" t="s">
        <v>23</v>
      </c>
      <c r="E1638" s="1" t="s">
        <v>29</v>
      </c>
      <c r="F1638" s="2" t="s">
        <v>104</v>
      </c>
      <c r="G1638" s="4">
        <v>17221.69</v>
      </c>
      <c r="H1638" s="4">
        <f>表2[[#This Row],[借方发生额]]/10000</f>
        <v>1.722169</v>
      </c>
      <c r="I1638" s="2" t="s">
        <v>31</v>
      </c>
      <c r="J1638" s="1">
        <f t="shared" si="25"/>
        <v>2025</v>
      </c>
      <c r="K1638" s="1" t="s">
        <v>32</v>
      </c>
      <c r="L1638" s="2" t="s">
        <v>7</v>
      </c>
    </row>
    <row r="1639" hidden="1" spans="1:12">
      <c r="A1639" s="3">
        <v>45991</v>
      </c>
      <c r="B1639" s="1">
        <v>11</v>
      </c>
      <c r="C1639" s="1">
        <v>777</v>
      </c>
      <c r="D1639" s="2" t="s">
        <v>23</v>
      </c>
      <c r="E1639" s="1" t="s">
        <v>29</v>
      </c>
      <c r="F1639" s="2" t="s">
        <v>95</v>
      </c>
      <c r="G1639" s="4">
        <v>11408.62</v>
      </c>
      <c r="H1639" s="4">
        <f>表2[[#This Row],[借方发生额]]/10000</f>
        <v>1.140862</v>
      </c>
      <c r="I1639" s="2" t="s">
        <v>31</v>
      </c>
      <c r="J1639" s="1">
        <f t="shared" si="25"/>
        <v>2025</v>
      </c>
      <c r="K1639" s="1" t="s">
        <v>32</v>
      </c>
      <c r="L1639" s="2" t="s">
        <v>7</v>
      </c>
    </row>
    <row r="1640" spans="1:12">
      <c r="A1640" s="3">
        <v>45991</v>
      </c>
      <c r="B1640" s="1">
        <v>11</v>
      </c>
      <c r="C1640" s="1">
        <v>778</v>
      </c>
      <c r="D1640" s="2" t="s">
        <v>23</v>
      </c>
      <c r="E1640" s="1" t="s">
        <v>38</v>
      </c>
      <c r="F1640" s="2" t="s">
        <v>577</v>
      </c>
      <c r="G1640" s="4">
        <v>1500</v>
      </c>
      <c r="H1640" s="4">
        <f>表2[[#This Row],[借方发生额]]/10000</f>
        <v>0.15</v>
      </c>
      <c r="I1640" s="2" t="s">
        <v>31</v>
      </c>
      <c r="J1640" s="1">
        <f t="shared" si="25"/>
        <v>2025</v>
      </c>
      <c r="K1640" s="1" t="s">
        <v>40</v>
      </c>
      <c r="L1640" s="2" t="s">
        <v>9</v>
      </c>
    </row>
    <row r="1641" hidden="1" spans="1:12">
      <c r="A1641" s="3">
        <v>45991</v>
      </c>
      <c r="B1641" s="1">
        <v>11</v>
      </c>
      <c r="C1641" s="1">
        <v>779</v>
      </c>
      <c r="D1641" s="2" t="s">
        <v>23</v>
      </c>
      <c r="E1641" s="1" t="s">
        <v>29</v>
      </c>
      <c r="F1641" s="2" t="s">
        <v>30</v>
      </c>
      <c r="G1641" s="4">
        <v>48211.13</v>
      </c>
      <c r="H1641" s="4">
        <f>表2[[#This Row],[借方发生额]]/10000</f>
        <v>4.821113</v>
      </c>
      <c r="I1641" s="2" t="s">
        <v>31</v>
      </c>
      <c r="J1641" s="1">
        <f t="shared" si="25"/>
        <v>2025</v>
      </c>
      <c r="K1641" s="1" t="s">
        <v>32</v>
      </c>
      <c r="L1641" s="2" t="s">
        <v>7</v>
      </c>
    </row>
    <row r="1642" spans="1:12">
      <c r="A1642" s="3">
        <v>45991</v>
      </c>
      <c r="B1642" s="1">
        <v>11</v>
      </c>
      <c r="C1642" s="1">
        <v>779</v>
      </c>
      <c r="D1642" s="2" t="s">
        <v>23</v>
      </c>
      <c r="E1642" s="1" t="s">
        <v>56</v>
      </c>
      <c r="F1642" s="2" t="s">
        <v>578</v>
      </c>
      <c r="G1642" s="1">
        <v>135.47</v>
      </c>
      <c r="H1642" s="4">
        <f>表2[[#This Row],[借方发生额]]/10000</f>
        <v>0.013547</v>
      </c>
      <c r="I1642" s="2" t="s">
        <v>31</v>
      </c>
      <c r="J1642" s="1">
        <f t="shared" si="25"/>
        <v>2025</v>
      </c>
      <c r="K1642" s="1" t="s">
        <v>58</v>
      </c>
      <c r="L1642" s="2" t="s">
        <v>9</v>
      </c>
    </row>
    <row r="1643" spans="1:12">
      <c r="A1643" s="3">
        <v>45991</v>
      </c>
      <c r="B1643" s="1">
        <v>11</v>
      </c>
      <c r="C1643" s="1">
        <v>779</v>
      </c>
      <c r="D1643" s="2" t="s">
        <v>23</v>
      </c>
      <c r="E1643" s="1" t="s">
        <v>38</v>
      </c>
      <c r="F1643" s="2" t="s">
        <v>578</v>
      </c>
      <c r="G1643" s="4">
        <v>1501.3</v>
      </c>
      <c r="H1643" s="4">
        <f>表2[[#This Row],[借方发生额]]/10000</f>
        <v>0.15013</v>
      </c>
      <c r="I1643" s="2" t="s">
        <v>31</v>
      </c>
      <c r="J1643" s="1">
        <f t="shared" si="25"/>
        <v>2025</v>
      </c>
      <c r="K1643" s="1" t="s">
        <v>40</v>
      </c>
      <c r="L1643" s="2" t="s">
        <v>9</v>
      </c>
    </row>
    <row r="1644" spans="1:12">
      <c r="A1644" s="3">
        <v>45991</v>
      </c>
      <c r="B1644" s="1">
        <v>11</v>
      </c>
      <c r="C1644" s="1">
        <v>779</v>
      </c>
      <c r="D1644" s="2" t="s">
        <v>23</v>
      </c>
      <c r="E1644" s="1" t="s">
        <v>33</v>
      </c>
      <c r="F1644" s="2" t="s">
        <v>579</v>
      </c>
      <c r="G1644" s="1">
        <v>953.64</v>
      </c>
      <c r="H1644" s="4">
        <f>表2[[#This Row],[借方发生额]]/10000</f>
        <v>0.095364</v>
      </c>
      <c r="I1644" s="2" t="s">
        <v>31</v>
      </c>
      <c r="J1644" s="1">
        <f t="shared" si="25"/>
        <v>2025</v>
      </c>
      <c r="K1644" s="1" t="s">
        <v>35</v>
      </c>
      <c r="L1644" s="2" t="s">
        <v>9</v>
      </c>
    </row>
    <row r="1645" spans="1:12">
      <c r="A1645" s="3">
        <v>45991</v>
      </c>
      <c r="B1645" s="1">
        <v>11</v>
      </c>
      <c r="C1645" s="1">
        <v>779</v>
      </c>
      <c r="D1645" s="2" t="s">
        <v>23</v>
      </c>
      <c r="E1645" s="1" t="s">
        <v>33</v>
      </c>
      <c r="F1645" s="2" t="s">
        <v>579</v>
      </c>
      <c r="G1645" s="4">
        <v>16071.46</v>
      </c>
      <c r="H1645" s="4">
        <f>表2[[#This Row],[借方发生额]]/10000</f>
        <v>1.607146</v>
      </c>
      <c r="I1645" s="2" t="s">
        <v>31</v>
      </c>
      <c r="J1645" s="1">
        <f t="shared" si="25"/>
        <v>2025</v>
      </c>
      <c r="K1645" s="1" t="s">
        <v>35</v>
      </c>
      <c r="L1645" s="2" t="s">
        <v>9</v>
      </c>
    </row>
    <row r="1646" spans="1:12">
      <c r="A1646" s="3">
        <v>45991</v>
      </c>
      <c r="B1646" s="1">
        <v>11</v>
      </c>
      <c r="C1646" s="1">
        <v>779</v>
      </c>
      <c r="D1646" s="2" t="s">
        <v>23</v>
      </c>
      <c r="E1646" s="1" t="s">
        <v>33</v>
      </c>
      <c r="F1646" s="2" t="s">
        <v>580</v>
      </c>
      <c r="G1646" s="1">
        <v>209</v>
      </c>
      <c r="H1646" s="4">
        <f>表2[[#This Row],[借方发生额]]/10000</f>
        <v>0.0209</v>
      </c>
      <c r="I1646" s="2" t="s">
        <v>31</v>
      </c>
      <c r="J1646" s="1">
        <f t="shared" si="25"/>
        <v>2025</v>
      </c>
      <c r="K1646" s="1" t="s">
        <v>35</v>
      </c>
      <c r="L1646" s="2" t="s">
        <v>9</v>
      </c>
    </row>
    <row r="1647" hidden="1" spans="1:12">
      <c r="A1647" s="3">
        <v>45991</v>
      </c>
      <c r="B1647" s="1">
        <v>11</v>
      </c>
      <c r="C1647" s="1">
        <v>779</v>
      </c>
      <c r="D1647" s="2" t="s">
        <v>23</v>
      </c>
      <c r="E1647" s="1" t="s">
        <v>29</v>
      </c>
      <c r="F1647" s="2" t="s">
        <v>146</v>
      </c>
      <c r="G1647" s="4">
        <v>1638.94</v>
      </c>
      <c r="H1647" s="4">
        <f>表2[[#This Row],[借方发生额]]/10000</f>
        <v>0.163894</v>
      </c>
      <c r="I1647" s="2" t="s">
        <v>31</v>
      </c>
      <c r="J1647" s="1">
        <f t="shared" si="25"/>
        <v>2025</v>
      </c>
      <c r="K1647" s="1" t="s">
        <v>32</v>
      </c>
      <c r="L1647" s="2" t="s">
        <v>7</v>
      </c>
    </row>
    <row r="1648" hidden="1" spans="1:12">
      <c r="A1648" s="3">
        <v>45991</v>
      </c>
      <c r="B1648" s="1">
        <v>11</v>
      </c>
      <c r="C1648" s="1">
        <v>779</v>
      </c>
      <c r="D1648" s="2" t="s">
        <v>23</v>
      </c>
      <c r="E1648" s="1" t="s">
        <v>29</v>
      </c>
      <c r="F1648" s="2" t="s">
        <v>104</v>
      </c>
      <c r="G1648" s="4">
        <v>10876.86</v>
      </c>
      <c r="H1648" s="4">
        <f>表2[[#This Row],[借方发生额]]/10000</f>
        <v>1.087686</v>
      </c>
      <c r="I1648" s="2" t="s">
        <v>31</v>
      </c>
      <c r="J1648" s="1">
        <f t="shared" si="25"/>
        <v>2025</v>
      </c>
      <c r="K1648" s="1" t="s">
        <v>32</v>
      </c>
      <c r="L1648" s="2" t="s">
        <v>7</v>
      </c>
    </row>
    <row r="1649" spans="1:12">
      <c r="A1649" s="3">
        <v>45991</v>
      </c>
      <c r="B1649" s="1">
        <v>11</v>
      </c>
      <c r="C1649" s="1">
        <v>779</v>
      </c>
      <c r="D1649" s="2" t="s">
        <v>23</v>
      </c>
      <c r="E1649" s="1" t="s">
        <v>33</v>
      </c>
      <c r="F1649" s="2" t="s">
        <v>579</v>
      </c>
      <c r="G1649" s="4">
        <v>1356.55</v>
      </c>
      <c r="H1649" s="4">
        <f>表2[[#This Row],[借方发生额]]/10000</f>
        <v>0.135655</v>
      </c>
      <c r="I1649" s="2" t="s">
        <v>31</v>
      </c>
      <c r="J1649" s="1">
        <f t="shared" si="25"/>
        <v>2025</v>
      </c>
      <c r="K1649" s="1" t="s">
        <v>35</v>
      </c>
      <c r="L1649" s="2" t="s">
        <v>9</v>
      </c>
    </row>
    <row r="1650" spans="1:12">
      <c r="A1650" s="3">
        <v>45991</v>
      </c>
      <c r="B1650" s="1">
        <v>11</v>
      </c>
      <c r="C1650" s="1">
        <v>779</v>
      </c>
      <c r="D1650" s="2" t="s">
        <v>23</v>
      </c>
      <c r="E1650" s="1" t="s">
        <v>33</v>
      </c>
      <c r="F1650" s="2" t="s">
        <v>581</v>
      </c>
      <c r="G1650" s="4">
        <v>22107.46</v>
      </c>
      <c r="H1650" s="4">
        <f>表2[[#This Row],[借方发生额]]/10000</f>
        <v>2.210746</v>
      </c>
      <c r="I1650" s="2" t="s">
        <v>31</v>
      </c>
      <c r="J1650" s="1">
        <f t="shared" si="25"/>
        <v>2025</v>
      </c>
      <c r="K1650" s="1" t="s">
        <v>35</v>
      </c>
      <c r="L1650" s="2" t="s">
        <v>9</v>
      </c>
    </row>
    <row r="1651" spans="1:12">
      <c r="A1651" s="3">
        <v>45991</v>
      </c>
      <c r="B1651" s="1">
        <v>11</v>
      </c>
      <c r="C1651" s="1">
        <v>779</v>
      </c>
      <c r="D1651" s="2" t="s">
        <v>23</v>
      </c>
      <c r="E1651" s="1" t="s">
        <v>33</v>
      </c>
      <c r="F1651" s="2" t="s">
        <v>581</v>
      </c>
      <c r="G1651" s="4">
        <v>10505.99</v>
      </c>
      <c r="H1651" s="4">
        <f>表2[[#This Row],[借方发生额]]/10000</f>
        <v>1.050599</v>
      </c>
      <c r="I1651" s="2" t="s">
        <v>31</v>
      </c>
      <c r="J1651" s="1">
        <f t="shared" si="25"/>
        <v>2025</v>
      </c>
      <c r="K1651" s="1" t="s">
        <v>35</v>
      </c>
      <c r="L1651" s="2" t="s">
        <v>9</v>
      </c>
    </row>
    <row r="1652" hidden="1" spans="1:12">
      <c r="A1652" s="3">
        <v>45991</v>
      </c>
      <c r="B1652" s="1">
        <v>11</v>
      </c>
      <c r="C1652" s="1">
        <v>779</v>
      </c>
      <c r="D1652" s="2" t="s">
        <v>23</v>
      </c>
      <c r="E1652" s="1" t="s">
        <v>29</v>
      </c>
      <c r="F1652" s="2" t="s">
        <v>91</v>
      </c>
      <c r="G1652" s="4">
        <v>70337.3</v>
      </c>
      <c r="H1652" s="4">
        <f>表2[[#This Row],[借方发生额]]/10000</f>
        <v>7.03373</v>
      </c>
      <c r="I1652" s="2" t="s">
        <v>31</v>
      </c>
      <c r="J1652" s="1">
        <f t="shared" si="25"/>
        <v>2025</v>
      </c>
      <c r="K1652" s="1" t="s">
        <v>32</v>
      </c>
      <c r="L1652" s="2" t="s">
        <v>7</v>
      </c>
    </row>
    <row r="1653" spans="1:12">
      <c r="A1653" s="3">
        <v>45991</v>
      </c>
      <c r="B1653" s="1">
        <v>11</v>
      </c>
      <c r="C1653" s="1">
        <v>779</v>
      </c>
      <c r="D1653" s="2" t="s">
        <v>23</v>
      </c>
      <c r="E1653" s="1" t="s">
        <v>33</v>
      </c>
      <c r="F1653" s="2" t="s">
        <v>581</v>
      </c>
      <c r="G1653" s="4">
        <v>12439.35</v>
      </c>
      <c r="H1653" s="4">
        <f>表2[[#This Row],[借方发生额]]/10000</f>
        <v>1.243935</v>
      </c>
      <c r="I1653" s="2" t="s">
        <v>31</v>
      </c>
      <c r="J1653" s="1">
        <f t="shared" si="25"/>
        <v>2025</v>
      </c>
      <c r="K1653" s="1" t="s">
        <v>35</v>
      </c>
      <c r="L1653" s="2" t="s">
        <v>9</v>
      </c>
    </row>
    <row r="1654" spans="1:12">
      <c r="A1654" s="3">
        <v>45991</v>
      </c>
      <c r="B1654" s="1">
        <v>11</v>
      </c>
      <c r="C1654" s="1">
        <v>779</v>
      </c>
      <c r="D1654" s="2" t="s">
        <v>23</v>
      </c>
      <c r="E1654" s="1" t="s">
        <v>33</v>
      </c>
      <c r="F1654" s="2" t="s">
        <v>582</v>
      </c>
      <c r="G1654" s="1">
        <v>209</v>
      </c>
      <c r="H1654" s="4">
        <f>表2[[#This Row],[借方发生额]]/10000</f>
        <v>0.0209</v>
      </c>
      <c r="I1654" s="2" t="s">
        <v>31</v>
      </c>
      <c r="J1654" s="1">
        <f t="shared" si="25"/>
        <v>2025</v>
      </c>
      <c r="K1654" s="1" t="s">
        <v>35</v>
      </c>
      <c r="L1654" s="2" t="s">
        <v>9</v>
      </c>
    </row>
    <row r="1655" spans="1:12">
      <c r="A1655" s="3">
        <v>45991</v>
      </c>
      <c r="B1655" s="1">
        <v>11</v>
      </c>
      <c r="C1655" s="1">
        <v>779</v>
      </c>
      <c r="D1655" s="2" t="s">
        <v>23</v>
      </c>
      <c r="E1655" s="1" t="s">
        <v>24</v>
      </c>
      <c r="F1655" s="2" t="s">
        <v>583</v>
      </c>
      <c r="G1655" s="4">
        <v>9540</v>
      </c>
      <c r="H1655" s="4">
        <f>表2[[#This Row],[借方发生额]]/10000</f>
        <v>0.954</v>
      </c>
      <c r="I1655" s="2" t="s">
        <v>31</v>
      </c>
      <c r="J1655" s="1">
        <f t="shared" si="25"/>
        <v>2025</v>
      </c>
      <c r="K1655" s="1" t="s">
        <v>27</v>
      </c>
      <c r="L1655" s="2" t="s">
        <v>9</v>
      </c>
    </row>
    <row r="1656" hidden="1" spans="1:12">
      <c r="A1656" s="3">
        <v>45991</v>
      </c>
      <c r="B1656" s="1">
        <v>11</v>
      </c>
      <c r="C1656" s="1">
        <v>779</v>
      </c>
      <c r="D1656" s="2" t="s">
        <v>23</v>
      </c>
      <c r="E1656" s="1" t="s">
        <v>29</v>
      </c>
      <c r="F1656" s="2" t="s">
        <v>105</v>
      </c>
      <c r="G1656" s="4">
        <v>20028.94</v>
      </c>
      <c r="H1656" s="4">
        <f>表2[[#This Row],[借方发生额]]/10000</f>
        <v>2.002894</v>
      </c>
      <c r="I1656" s="2" t="s">
        <v>31</v>
      </c>
      <c r="J1656" s="1">
        <f t="shared" si="25"/>
        <v>2025</v>
      </c>
      <c r="K1656" s="1" t="s">
        <v>32</v>
      </c>
      <c r="L1656" s="2" t="s">
        <v>7</v>
      </c>
    </row>
    <row r="1657" hidden="1" spans="1:12">
      <c r="A1657" s="3">
        <v>45991</v>
      </c>
      <c r="B1657" s="1">
        <v>11</v>
      </c>
      <c r="C1657" s="1">
        <v>780</v>
      </c>
      <c r="D1657" s="2" t="s">
        <v>23</v>
      </c>
      <c r="E1657" s="1" t="s">
        <v>36</v>
      </c>
      <c r="F1657" s="2" t="s">
        <v>584</v>
      </c>
      <c r="G1657" s="4">
        <v>480297.01</v>
      </c>
      <c r="H1657" s="4">
        <f>表2[[#This Row],[借方发生额]]/10000</f>
        <v>48.029701</v>
      </c>
      <c r="I1657" s="2" t="s">
        <v>31</v>
      </c>
      <c r="J1657" s="1">
        <f t="shared" si="25"/>
        <v>2025</v>
      </c>
      <c r="K1657" s="1" t="s">
        <v>8</v>
      </c>
      <c r="L1657" s="2" t="s">
        <v>8</v>
      </c>
    </row>
    <row r="1658" hidden="1" spans="1:12">
      <c r="A1658" s="3">
        <v>45991</v>
      </c>
      <c r="B1658" s="1">
        <v>11</v>
      </c>
      <c r="C1658" s="1">
        <v>781</v>
      </c>
      <c r="D1658" s="2" t="s">
        <v>23</v>
      </c>
      <c r="E1658" s="1" t="s">
        <v>36</v>
      </c>
      <c r="F1658" s="2" t="s">
        <v>584</v>
      </c>
      <c r="G1658" s="4">
        <v>269839.6</v>
      </c>
      <c r="H1658" s="4">
        <f>表2[[#This Row],[借方发生额]]/10000</f>
        <v>26.98396</v>
      </c>
      <c r="I1658" s="2" t="s">
        <v>31</v>
      </c>
      <c r="J1658" s="1">
        <f t="shared" si="25"/>
        <v>2025</v>
      </c>
      <c r="K1658" s="1" t="s">
        <v>8</v>
      </c>
      <c r="L1658" s="2" t="s">
        <v>8</v>
      </c>
    </row>
    <row r="1659" spans="1:12">
      <c r="A1659" s="3">
        <v>45991</v>
      </c>
      <c r="B1659" s="1">
        <v>11</v>
      </c>
      <c r="C1659" s="1">
        <v>782</v>
      </c>
      <c r="D1659" s="2" t="s">
        <v>23</v>
      </c>
      <c r="E1659" s="1" t="s">
        <v>56</v>
      </c>
      <c r="F1659" s="2" t="s">
        <v>585</v>
      </c>
      <c r="G1659" s="4">
        <v>4141.19</v>
      </c>
      <c r="H1659" s="4">
        <f>表2[[#This Row],[借方发生额]]/10000</f>
        <v>0.414119</v>
      </c>
      <c r="I1659" s="2" t="s">
        <v>31</v>
      </c>
      <c r="J1659" s="1">
        <f t="shared" si="25"/>
        <v>2025</v>
      </c>
      <c r="K1659" s="1" t="s">
        <v>58</v>
      </c>
      <c r="L1659" s="2" t="s">
        <v>9</v>
      </c>
    </row>
    <row r="1660" spans="1:12">
      <c r="A1660" s="3">
        <v>45991</v>
      </c>
      <c r="B1660" s="1">
        <v>11</v>
      </c>
      <c r="C1660" s="1">
        <v>783</v>
      </c>
      <c r="D1660" s="2" t="s">
        <v>23</v>
      </c>
      <c r="E1660" s="1" t="s">
        <v>24</v>
      </c>
      <c r="F1660" s="2" t="s">
        <v>586</v>
      </c>
      <c r="G1660" s="4">
        <v>15900</v>
      </c>
      <c r="H1660" s="4">
        <f>表2[[#This Row],[借方发生额]]/10000</f>
        <v>1.59</v>
      </c>
      <c r="I1660" s="2" t="s">
        <v>31</v>
      </c>
      <c r="J1660" s="1">
        <f t="shared" si="25"/>
        <v>2025</v>
      </c>
      <c r="K1660" s="1" t="s">
        <v>27</v>
      </c>
      <c r="L1660" s="2" t="s">
        <v>9</v>
      </c>
    </row>
    <row r="1661" hidden="1" spans="1:12">
      <c r="A1661" s="3">
        <v>45991</v>
      </c>
      <c r="B1661" s="1">
        <v>11</v>
      </c>
      <c r="C1661" s="1">
        <v>783</v>
      </c>
      <c r="D1661" s="2" t="s">
        <v>23</v>
      </c>
      <c r="E1661" s="1" t="s">
        <v>29</v>
      </c>
      <c r="F1661" s="2" t="s">
        <v>587</v>
      </c>
      <c r="G1661" s="4">
        <v>14468.93</v>
      </c>
      <c r="H1661" s="4">
        <f>表2[[#This Row],[借方发生额]]/10000</f>
        <v>1.446893</v>
      </c>
      <c r="I1661" s="2" t="s">
        <v>31</v>
      </c>
      <c r="J1661" s="1">
        <f t="shared" si="25"/>
        <v>2025</v>
      </c>
      <c r="K1661" s="1" t="s">
        <v>32</v>
      </c>
      <c r="L1661" s="2" t="s">
        <v>7</v>
      </c>
    </row>
    <row r="1662" spans="1:12">
      <c r="A1662" s="3">
        <v>45991</v>
      </c>
      <c r="B1662" s="1">
        <v>11</v>
      </c>
      <c r="C1662" s="1">
        <v>783</v>
      </c>
      <c r="D1662" s="2" t="s">
        <v>23</v>
      </c>
      <c r="E1662" s="1" t="s">
        <v>33</v>
      </c>
      <c r="F1662" s="2" t="s">
        <v>588</v>
      </c>
      <c r="G1662" s="4">
        <v>4675.5</v>
      </c>
      <c r="H1662" s="4">
        <f>表2[[#This Row],[借方发生额]]/10000</f>
        <v>0.46755</v>
      </c>
      <c r="I1662" s="2" t="s">
        <v>31</v>
      </c>
      <c r="J1662" s="1">
        <f t="shared" si="25"/>
        <v>2025</v>
      </c>
      <c r="K1662" s="1" t="s">
        <v>35</v>
      </c>
      <c r="L1662" s="2" t="s">
        <v>9</v>
      </c>
    </row>
    <row r="1663" hidden="1" spans="1:12">
      <c r="A1663" s="3">
        <v>45991</v>
      </c>
      <c r="B1663" s="1">
        <v>11</v>
      </c>
      <c r="C1663" s="1">
        <v>783</v>
      </c>
      <c r="D1663" s="2" t="s">
        <v>23</v>
      </c>
      <c r="E1663" s="1" t="s">
        <v>29</v>
      </c>
      <c r="F1663" s="2" t="s">
        <v>589</v>
      </c>
      <c r="G1663" s="4">
        <v>32770.58</v>
      </c>
      <c r="H1663" s="4">
        <f>表2[[#This Row],[借方发生额]]/10000</f>
        <v>3.277058</v>
      </c>
      <c r="I1663" s="2" t="s">
        <v>31</v>
      </c>
      <c r="J1663" s="1">
        <f t="shared" si="25"/>
        <v>2025</v>
      </c>
      <c r="K1663" s="1" t="s">
        <v>32</v>
      </c>
      <c r="L1663" s="2" t="s">
        <v>7</v>
      </c>
    </row>
    <row r="1664" hidden="1" spans="1:12">
      <c r="A1664" s="3">
        <v>45991</v>
      </c>
      <c r="B1664" s="1">
        <v>11</v>
      </c>
      <c r="C1664" s="1">
        <v>783</v>
      </c>
      <c r="D1664" s="2" t="s">
        <v>23</v>
      </c>
      <c r="E1664" s="1" t="s">
        <v>29</v>
      </c>
      <c r="F1664" s="2" t="s">
        <v>95</v>
      </c>
      <c r="G1664" s="4">
        <v>155917.85</v>
      </c>
      <c r="H1664" s="4">
        <f>表2[[#This Row],[借方发生额]]/10000</f>
        <v>15.591785</v>
      </c>
      <c r="I1664" s="2" t="s">
        <v>31</v>
      </c>
      <c r="J1664" s="1">
        <f t="shared" si="25"/>
        <v>2025</v>
      </c>
      <c r="K1664" s="1" t="s">
        <v>32</v>
      </c>
      <c r="L1664" s="2" t="s">
        <v>7</v>
      </c>
    </row>
    <row r="1665" spans="1:12">
      <c r="A1665" s="3">
        <v>45991</v>
      </c>
      <c r="B1665" s="1">
        <v>11</v>
      </c>
      <c r="C1665" s="1">
        <v>783</v>
      </c>
      <c r="D1665" s="2" t="s">
        <v>23</v>
      </c>
      <c r="E1665" s="1" t="s">
        <v>33</v>
      </c>
      <c r="F1665" s="2" t="s">
        <v>590</v>
      </c>
      <c r="G1665" s="4">
        <v>3139.1</v>
      </c>
      <c r="H1665" s="4">
        <f>表2[[#This Row],[借方发生额]]/10000</f>
        <v>0.31391</v>
      </c>
      <c r="I1665" s="2" t="s">
        <v>31</v>
      </c>
      <c r="J1665" s="1">
        <f t="shared" si="25"/>
        <v>2025</v>
      </c>
      <c r="K1665" s="1" t="s">
        <v>35</v>
      </c>
      <c r="L1665" s="2" t="s">
        <v>9</v>
      </c>
    </row>
    <row r="1666" spans="1:12">
      <c r="A1666" s="3">
        <v>45991</v>
      </c>
      <c r="B1666" s="1">
        <v>11</v>
      </c>
      <c r="C1666" s="1">
        <v>783</v>
      </c>
      <c r="D1666" s="2" t="s">
        <v>23</v>
      </c>
      <c r="E1666" s="1" t="s">
        <v>33</v>
      </c>
      <c r="F1666" s="2" t="s">
        <v>591</v>
      </c>
      <c r="G1666" s="4">
        <v>2924.9</v>
      </c>
      <c r="H1666" s="4">
        <f>表2[[#This Row],[借方发生额]]/10000</f>
        <v>0.29249</v>
      </c>
      <c r="I1666" s="2" t="s">
        <v>31</v>
      </c>
      <c r="J1666" s="1">
        <f t="shared" ref="J1666:J1729" si="26">YEAR(A1666)</f>
        <v>2025</v>
      </c>
      <c r="K1666" s="1" t="s">
        <v>35</v>
      </c>
      <c r="L1666" s="2" t="s">
        <v>9</v>
      </c>
    </row>
    <row r="1667" spans="1:12">
      <c r="A1667" s="3">
        <v>45991</v>
      </c>
      <c r="B1667" s="1">
        <v>11</v>
      </c>
      <c r="C1667" s="1">
        <v>783</v>
      </c>
      <c r="D1667" s="2" t="s">
        <v>23</v>
      </c>
      <c r="E1667" s="1" t="s">
        <v>33</v>
      </c>
      <c r="F1667" s="2" t="s">
        <v>592</v>
      </c>
      <c r="G1667" s="4">
        <v>7559.71</v>
      </c>
      <c r="H1667" s="4">
        <f>表2[[#This Row],[借方发生额]]/10000</f>
        <v>0.755971</v>
      </c>
      <c r="I1667" s="2" t="s">
        <v>31</v>
      </c>
      <c r="J1667" s="1">
        <f t="shared" si="26"/>
        <v>2025</v>
      </c>
      <c r="K1667" s="1" t="s">
        <v>35</v>
      </c>
      <c r="L1667" s="2" t="s">
        <v>9</v>
      </c>
    </row>
    <row r="1668" spans="1:12">
      <c r="A1668" s="3">
        <v>45991</v>
      </c>
      <c r="B1668" s="1">
        <v>11</v>
      </c>
      <c r="C1668" s="1">
        <v>783</v>
      </c>
      <c r="D1668" s="2" t="s">
        <v>23</v>
      </c>
      <c r="E1668" s="1" t="s">
        <v>33</v>
      </c>
      <c r="F1668" s="2" t="s">
        <v>593</v>
      </c>
      <c r="G1668" s="4">
        <v>7375.1</v>
      </c>
      <c r="H1668" s="4">
        <f>表2[[#This Row],[借方发生额]]/10000</f>
        <v>0.73751</v>
      </c>
      <c r="I1668" s="2" t="s">
        <v>31</v>
      </c>
      <c r="J1668" s="1">
        <f t="shared" si="26"/>
        <v>2025</v>
      </c>
      <c r="K1668" s="1" t="s">
        <v>35</v>
      </c>
      <c r="L1668" s="2" t="s">
        <v>9</v>
      </c>
    </row>
    <row r="1669" spans="1:12">
      <c r="A1669" s="3">
        <v>45991</v>
      </c>
      <c r="B1669" s="1">
        <v>11</v>
      </c>
      <c r="C1669" s="1">
        <v>783</v>
      </c>
      <c r="D1669" s="2" t="s">
        <v>23</v>
      </c>
      <c r="E1669" s="1" t="s">
        <v>33</v>
      </c>
      <c r="F1669" s="2" t="s">
        <v>594</v>
      </c>
      <c r="G1669" s="4">
        <v>5127.81</v>
      </c>
      <c r="H1669" s="4">
        <f>表2[[#This Row],[借方发生额]]/10000</f>
        <v>0.512781</v>
      </c>
      <c r="I1669" s="2" t="s">
        <v>31</v>
      </c>
      <c r="J1669" s="1">
        <f t="shared" si="26"/>
        <v>2025</v>
      </c>
      <c r="K1669" s="1" t="s">
        <v>35</v>
      </c>
      <c r="L1669" s="2" t="s">
        <v>9</v>
      </c>
    </row>
    <row r="1670" hidden="1" spans="1:12">
      <c r="A1670" s="3">
        <v>45991</v>
      </c>
      <c r="B1670" s="1">
        <v>11</v>
      </c>
      <c r="C1670" s="1">
        <v>783</v>
      </c>
      <c r="D1670" s="2" t="s">
        <v>23</v>
      </c>
      <c r="E1670" s="1" t="s">
        <v>29</v>
      </c>
      <c r="F1670" s="2" t="s">
        <v>55</v>
      </c>
      <c r="G1670" s="4">
        <v>144639.96</v>
      </c>
      <c r="H1670" s="4">
        <f>表2[[#This Row],[借方发生额]]/10000</f>
        <v>14.463996</v>
      </c>
      <c r="I1670" s="2" t="s">
        <v>31</v>
      </c>
      <c r="J1670" s="1">
        <f t="shared" si="26"/>
        <v>2025</v>
      </c>
      <c r="K1670" s="1" t="s">
        <v>32</v>
      </c>
      <c r="L1670" s="2" t="s">
        <v>7</v>
      </c>
    </row>
    <row r="1671" spans="1:12">
      <c r="A1671" s="3">
        <v>45991</v>
      </c>
      <c r="B1671" s="1">
        <v>11</v>
      </c>
      <c r="C1671" s="1">
        <v>783</v>
      </c>
      <c r="D1671" s="2" t="s">
        <v>23</v>
      </c>
      <c r="E1671" s="1" t="s">
        <v>33</v>
      </c>
      <c r="F1671" s="2" t="s">
        <v>595</v>
      </c>
      <c r="G1671" s="4">
        <v>1988.63</v>
      </c>
      <c r="H1671" s="4">
        <f>表2[[#This Row],[借方发生额]]/10000</f>
        <v>0.198863</v>
      </c>
      <c r="I1671" s="2" t="s">
        <v>31</v>
      </c>
      <c r="J1671" s="1">
        <f t="shared" si="26"/>
        <v>2025</v>
      </c>
      <c r="K1671" s="1" t="s">
        <v>35</v>
      </c>
      <c r="L1671" s="2" t="s">
        <v>9</v>
      </c>
    </row>
    <row r="1672" spans="1:12">
      <c r="A1672" s="3">
        <v>45991</v>
      </c>
      <c r="B1672" s="1">
        <v>11</v>
      </c>
      <c r="C1672" s="1">
        <v>783</v>
      </c>
      <c r="D1672" s="2" t="s">
        <v>23</v>
      </c>
      <c r="E1672" s="1" t="s">
        <v>38</v>
      </c>
      <c r="F1672" s="2" t="s">
        <v>595</v>
      </c>
      <c r="G1672" s="1">
        <v>686</v>
      </c>
      <c r="H1672" s="4">
        <f>表2[[#This Row],[借方发生额]]/10000</f>
        <v>0.0686</v>
      </c>
      <c r="I1672" s="2" t="s">
        <v>31</v>
      </c>
      <c r="J1672" s="1">
        <f t="shared" si="26"/>
        <v>2025</v>
      </c>
      <c r="K1672" s="1" t="s">
        <v>40</v>
      </c>
      <c r="L1672" s="2" t="s">
        <v>9</v>
      </c>
    </row>
    <row r="1673" spans="1:12">
      <c r="A1673" s="3">
        <v>45991</v>
      </c>
      <c r="B1673" s="1">
        <v>11</v>
      </c>
      <c r="C1673" s="1">
        <v>783</v>
      </c>
      <c r="D1673" s="2" t="s">
        <v>23</v>
      </c>
      <c r="E1673" s="1" t="s">
        <v>33</v>
      </c>
      <c r="F1673" s="2" t="s">
        <v>596</v>
      </c>
      <c r="G1673" s="4">
        <v>3456.46</v>
      </c>
      <c r="H1673" s="4">
        <f>表2[[#This Row],[借方发生额]]/10000</f>
        <v>0.345646</v>
      </c>
      <c r="I1673" s="2" t="s">
        <v>31</v>
      </c>
      <c r="J1673" s="1">
        <f t="shared" si="26"/>
        <v>2025</v>
      </c>
      <c r="K1673" s="1" t="s">
        <v>35</v>
      </c>
      <c r="L1673" s="2" t="s">
        <v>9</v>
      </c>
    </row>
    <row r="1674" spans="1:12">
      <c r="A1674" s="3">
        <v>45991</v>
      </c>
      <c r="B1674" s="1">
        <v>11</v>
      </c>
      <c r="C1674" s="1">
        <v>783</v>
      </c>
      <c r="D1674" s="2" t="s">
        <v>23</v>
      </c>
      <c r="E1674" s="1" t="s">
        <v>33</v>
      </c>
      <c r="F1674" s="2" t="s">
        <v>597</v>
      </c>
      <c r="G1674" s="4">
        <v>3081.16</v>
      </c>
      <c r="H1674" s="4">
        <f>表2[[#This Row],[借方发生额]]/10000</f>
        <v>0.308116</v>
      </c>
      <c r="I1674" s="2" t="s">
        <v>31</v>
      </c>
      <c r="J1674" s="1">
        <f t="shared" si="26"/>
        <v>2025</v>
      </c>
      <c r="K1674" s="1" t="s">
        <v>35</v>
      </c>
      <c r="L1674" s="2" t="s">
        <v>9</v>
      </c>
    </row>
    <row r="1675" spans="1:12">
      <c r="A1675" s="3">
        <v>45991</v>
      </c>
      <c r="B1675" s="1">
        <v>11</v>
      </c>
      <c r="C1675" s="1">
        <v>783</v>
      </c>
      <c r="D1675" s="2" t="s">
        <v>23</v>
      </c>
      <c r="E1675" s="1" t="s">
        <v>33</v>
      </c>
      <c r="F1675" s="2" t="s">
        <v>598</v>
      </c>
      <c r="G1675" s="4">
        <v>7280</v>
      </c>
      <c r="H1675" s="4">
        <f>表2[[#This Row],[借方发生额]]/10000</f>
        <v>0.728</v>
      </c>
      <c r="I1675" s="2" t="s">
        <v>31</v>
      </c>
      <c r="J1675" s="1">
        <f t="shared" si="26"/>
        <v>2025</v>
      </c>
      <c r="K1675" s="1" t="s">
        <v>35</v>
      </c>
      <c r="L1675" s="2" t="s">
        <v>9</v>
      </c>
    </row>
    <row r="1676" spans="1:12">
      <c r="A1676" s="3">
        <v>45991</v>
      </c>
      <c r="B1676" s="1">
        <v>11</v>
      </c>
      <c r="C1676" s="1">
        <v>783</v>
      </c>
      <c r="D1676" s="2" t="s">
        <v>23</v>
      </c>
      <c r="E1676" s="1" t="s">
        <v>33</v>
      </c>
      <c r="F1676" s="2" t="s">
        <v>347</v>
      </c>
      <c r="G1676" s="4">
        <v>4666.25</v>
      </c>
      <c r="H1676" s="4">
        <f>表2[[#This Row],[借方发生额]]/10000</f>
        <v>0.466625</v>
      </c>
      <c r="I1676" s="2" t="s">
        <v>31</v>
      </c>
      <c r="J1676" s="1">
        <f t="shared" si="26"/>
        <v>2025</v>
      </c>
      <c r="K1676" s="1" t="s">
        <v>35</v>
      </c>
      <c r="L1676" s="2" t="s">
        <v>9</v>
      </c>
    </row>
    <row r="1677" spans="1:12">
      <c r="A1677" s="3">
        <v>45991</v>
      </c>
      <c r="B1677" s="1">
        <v>11</v>
      </c>
      <c r="C1677" s="1">
        <v>783</v>
      </c>
      <c r="D1677" s="2" t="s">
        <v>23</v>
      </c>
      <c r="E1677" s="1" t="s">
        <v>62</v>
      </c>
      <c r="F1677" s="2" t="s">
        <v>591</v>
      </c>
      <c r="G1677" s="1">
        <v>386.7</v>
      </c>
      <c r="H1677" s="4">
        <f>表2[[#This Row],[借方发生额]]/10000</f>
        <v>0.03867</v>
      </c>
      <c r="I1677" s="2" t="s">
        <v>31</v>
      </c>
      <c r="J1677" s="1">
        <f t="shared" si="26"/>
        <v>2025</v>
      </c>
      <c r="K1677" s="1" t="s">
        <v>64</v>
      </c>
      <c r="L1677" s="2" t="s">
        <v>9</v>
      </c>
    </row>
    <row r="1678" hidden="1" spans="1:12">
      <c r="A1678" s="3">
        <v>45991</v>
      </c>
      <c r="B1678" s="1">
        <v>11</v>
      </c>
      <c r="C1678" s="1">
        <v>783</v>
      </c>
      <c r="D1678" s="2" t="s">
        <v>23</v>
      </c>
      <c r="E1678" s="1" t="s">
        <v>29</v>
      </c>
      <c r="F1678" s="2" t="s">
        <v>599</v>
      </c>
      <c r="G1678" s="4">
        <v>17937.34</v>
      </c>
      <c r="H1678" s="4">
        <f>表2[[#This Row],[借方发生额]]/10000</f>
        <v>1.793734</v>
      </c>
      <c r="I1678" s="2" t="s">
        <v>31</v>
      </c>
      <c r="J1678" s="1">
        <f t="shared" si="26"/>
        <v>2025</v>
      </c>
      <c r="K1678" s="1" t="s">
        <v>32</v>
      </c>
      <c r="L1678" s="2" t="s">
        <v>7</v>
      </c>
    </row>
    <row r="1679" hidden="1" spans="1:12">
      <c r="A1679" s="3">
        <v>45991</v>
      </c>
      <c r="B1679" s="1">
        <v>11</v>
      </c>
      <c r="C1679" s="1">
        <v>783</v>
      </c>
      <c r="D1679" s="2" t="s">
        <v>23</v>
      </c>
      <c r="E1679" s="1" t="s">
        <v>29</v>
      </c>
      <c r="F1679" s="2" t="s">
        <v>69</v>
      </c>
      <c r="G1679" s="4">
        <v>88540.49</v>
      </c>
      <c r="H1679" s="4">
        <f>表2[[#This Row],[借方发生额]]/10000</f>
        <v>8.854049</v>
      </c>
      <c r="I1679" s="2" t="s">
        <v>31</v>
      </c>
      <c r="J1679" s="1">
        <f t="shared" si="26"/>
        <v>2025</v>
      </c>
      <c r="K1679" s="1" t="s">
        <v>32</v>
      </c>
      <c r="L1679" s="2" t="s">
        <v>7</v>
      </c>
    </row>
    <row r="1680" spans="1:12">
      <c r="A1680" s="3">
        <v>45991</v>
      </c>
      <c r="B1680" s="1">
        <v>11</v>
      </c>
      <c r="C1680" s="1">
        <v>783</v>
      </c>
      <c r="D1680" s="2" t="s">
        <v>23</v>
      </c>
      <c r="E1680" s="1" t="s">
        <v>38</v>
      </c>
      <c r="F1680" s="2" t="s">
        <v>600</v>
      </c>
      <c r="G1680" s="1">
        <v>602.8</v>
      </c>
      <c r="H1680" s="4">
        <f>表2[[#This Row],[借方发生额]]/10000</f>
        <v>0.06028</v>
      </c>
      <c r="I1680" s="2" t="s">
        <v>31</v>
      </c>
      <c r="J1680" s="1">
        <f t="shared" si="26"/>
        <v>2025</v>
      </c>
      <c r="K1680" s="1" t="s">
        <v>40</v>
      </c>
      <c r="L1680" s="2" t="s">
        <v>9</v>
      </c>
    </row>
    <row r="1681" hidden="1" spans="1:12">
      <c r="A1681" s="3">
        <v>45991</v>
      </c>
      <c r="B1681" s="1">
        <v>11</v>
      </c>
      <c r="C1681" s="1">
        <v>783</v>
      </c>
      <c r="D1681" s="2" t="s">
        <v>23</v>
      </c>
      <c r="E1681" s="1" t="s">
        <v>29</v>
      </c>
      <c r="F1681" s="2" t="s">
        <v>601</v>
      </c>
      <c r="G1681" s="4">
        <v>14493.63</v>
      </c>
      <c r="H1681" s="4">
        <f>表2[[#This Row],[借方发生额]]/10000</f>
        <v>1.449363</v>
      </c>
      <c r="I1681" s="2" t="s">
        <v>31</v>
      </c>
      <c r="J1681" s="1">
        <f t="shared" si="26"/>
        <v>2025</v>
      </c>
      <c r="K1681" s="1" t="s">
        <v>32</v>
      </c>
      <c r="L1681" s="2" t="s">
        <v>7</v>
      </c>
    </row>
    <row r="1682" spans="1:12">
      <c r="A1682" s="3">
        <v>45991</v>
      </c>
      <c r="B1682" s="1">
        <v>11</v>
      </c>
      <c r="C1682" s="1">
        <v>783</v>
      </c>
      <c r="D1682" s="2" t="s">
        <v>23</v>
      </c>
      <c r="E1682" s="1" t="s">
        <v>33</v>
      </c>
      <c r="F1682" s="2" t="s">
        <v>597</v>
      </c>
      <c r="G1682" s="4">
        <v>2732.36</v>
      </c>
      <c r="H1682" s="4">
        <f>表2[[#This Row],[借方发生额]]/10000</f>
        <v>0.273236</v>
      </c>
      <c r="I1682" s="2" t="s">
        <v>31</v>
      </c>
      <c r="J1682" s="1">
        <f t="shared" si="26"/>
        <v>2025</v>
      </c>
      <c r="K1682" s="1" t="s">
        <v>35</v>
      </c>
      <c r="L1682" s="2" t="s">
        <v>9</v>
      </c>
    </row>
    <row r="1683" spans="1:12">
      <c r="A1683" s="3">
        <v>45991</v>
      </c>
      <c r="B1683" s="1">
        <v>11</v>
      </c>
      <c r="C1683" s="1">
        <v>783</v>
      </c>
      <c r="D1683" s="2" t="s">
        <v>23</v>
      </c>
      <c r="E1683" s="1" t="s">
        <v>33</v>
      </c>
      <c r="F1683" s="2" t="s">
        <v>596</v>
      </c>
      <c r="G1683" s="4">
        <v>1759.27</v>
      </c>
      <c r="H1683" s="4">
        <f>表2[[#This Row],[借方发生额]]/10000</f>
        <v>0.175927</v>
      </c>
      <c r="I1683" s="2" t="s">
        <v>31</v>
      </c>
      <c r="J1683" s="1">
        <f t="shared" si="26"/>
        <v>2025</v>
      </c>
      <c r="K1683" s="1" t="s">
        <v>35</v>
      </c>
      <c r="L1683" s="2" t="s">
        <v>9</v>
      </c>
    </row>
    <row r="1684" hidden="1" spans="1:12">
      <c r="A1684" s="3">
        <v>45991</v>
      </c>
      <c r="B1684" s="1">
        <v>11</v>
      </c>
      <c r="C1684" s="1">
        <v>783</v>
      </c>
      <c r="D1684" s="2" t="s">
        <v>23</v>
      </c>
      <c r="E1684" s="1" t="s">
        <v>29</v>
      </c>
      <c r="F1684" s="2" t="s">
        <v>602</v>
      </c>
      <c r="G1684" s="4">
        <v>11960.37</v>
      </c>
      <c r="H1684" s="4">
        <f>表2[[#This Row],[借方发生额]]/10000</f>
        <v>1.196037</v>
      </c>
      <c r="I1684" s="2" t="s">
        <v>31</v>
      </c>
      <c r="J1684" s="1">
        <f t="shared" si="26"/>
        <v>2025</v>
      </c>
      <c r="K1684" s="1" t="s">
        <v>32</v>
      </c>
      <c r="L1684" s="2" t="s">
        <v>7</v>
      </c>
    </row>
    <row r="1685" hidden="1" spans="1:12">
      <c r="A1685" s="3">
        <v>45991</v>
      </c>
      <c r="B1685" s="1">
        <v>11</v>
      </c>
      <c r="C1685" s="1">
        <v>783</v>
      </c>
      <c r="D1685" s="2" t="s">
        <v>23</v>
      </c>
      <c r="E1685" s="1" t="s">
        <v>29</v>
      </c>
      <c r="F1685" s="2" t="s">
        <v>84</v>
      </c>
      <c r="G1685" s="4">
        <v>75078.38</v>
      </c>
      <c r="H1685" s="4">
        <f>表2[[#This Row],[借方发生额]]/10000</f>
        <v>7.507838</v>
      </c>
      <c r="I1685" s="2" t="s">
        <v>31</v>
      </c>
      <c r="J1685" s="1">
        <f t="shared" si="26"/>
        <v>2025</v>
      </c>
      <c r="K1685" s="1" t="s">
        <v>32</v>
      </c>
      <c r="L1685" s="2" t="s">
        <v>7</v>
      </c>
    </row>
    <row r="1686" hidden="1" spans="1:12">
      <c r="A1686" s="3">
        <v>45991</v>
      </c>
      <c r="B1686" s="1">
        <v>11</v>
      </c>
      <c r="C1686" s="1">
        <v>783</v>
      </c>
      <c r="D1686" s="2" t="s">
        <v>23</v>
      </c>
      <c r="E1686" s="1" t="s">
        <v>29</v>
      </c>
      <c r="F1686" s="2" t="s">
        <v>602</v>
      </c>
      <c r="G1686" s="4">
        <v>5607.25</v>
      </c>
      <c r="H1686" s="4">
        <f>表2[[#This Row],[借方发生额]]/10000</f>
        <v>0.560725</v>
      </c>
      <c r="I1686" s="2" t="s">
        <v>31</v>
      </c>
      <c r="J1686" s="1">
        <f t="shared" si="26"/>
        <v>2025</v>
      </c>
      <c r="K1686" s="1" t="s">
        <v>32</v>
      </c>
      <c r="L1686" s="2" t="s">
        <v>7</v>
      </c>
    </row>
    <row r="1687" hidden="1" spans="1:12">
      <c r="A1687" s="3">
        <v>45991</v>
      </c>
      <c r="B1687" s="1">
        <v>11</v>
      </c>
      <c r="C1687" s="1">
        <v>783</v>
      </c>
      <c r="D1687" s="2" t="s">
        <v>23</v>
      </c>
      <c r="E1687" s="1" t="s">
        <v>29</v>
      </c>
      <c r="F1687" s="2" t="s">
        <v>61</v>
      </c>
      <c r="G1687" s="1">
        <v>926.19</v>
      </c>
      <c r="H1687" s="4">
        <f>表2[[#This Row],[借方发生额]]/10000</f>
        <v>0.092619</v>
      </c>
      <c r="I1687" s="2" t="s">
        <v>31</v>
      </c>
      <c r="J1687" s="1">
        <f t="shared" si="26"/>
        <v>2025</v>
      </c>
      <c r="K1687" s="1" t="s">
        <v>32</v>
      </c>
      <c r="L1687" s="2" t="s">
        <v>7</v>
      </c>
    </row>
    <row r="1688" spans="1:12">
      <c r="A1688" s="3">
        <v>45991</v>
      </c>
      <c r="B1688" s="1">
        <v>11</v>
      </c>
      <c r="C1688" s="1">
        <v>783</v>
      </c>
      <c r="D1688" s="2" t="s">
        <v>23</v>
      </c>
      <c r="E1688" s="1" t="s">
        <v>62</v>
      </c>
      <c r="F1688" s="2" t="s">
        <v>603</v>
      </c>
      <c r="G1688" s="4">
        <v>1162.85</v>
      </c>
      <c r="H1688" s="4">
        <f>表2[[#This Row],[借方发生额]]/10000</f>
        <v>0.116285</v>
      </c>
      <c r="I1688" s="2" t="s">
        <v>31</v>
      </c>
      <c r="J1688" s="1">
        <f t="shared" si="26"/>
        <v>2025</v>
      </c>
      <c r="K1688" s="1" t="s">
        <v>64</v>
      </c>
      <c r="L1688" s="2" t="s">
        <v>9</v>
      </c>
    </row>
    <row r="1689" spans="1:12">
      <c r="A1689" s="3">
        <v>45991</v>
      </c>
      <c r="B1689" s="1">
        <v>11</v>
      </c>
      <c r="C1689" s="1">
        <v>783</v>
      </c>
      <c r="D1689" s="2" t="s">
        <v>23</v>
      </c>
      <c r="E1689" s="1" t="s">
        <v>33</v>
      </c>
      <c r="F1689" s="2" t="s">
        <v>604</v>
      </c>
      <c r="G1689" s="4">
        <v>7665.33</v>
      </c>
      <c r="H1689" s="4">
        <f>表2[[#This Row],[借方发生额]]/10000</f>
        <v>0.766533</v>
      </c>
      <c r="I1689" s="2" t="s">
        <v>31</v>
      </c>
      <c r="J1689" s="1">
        <f t="shared" si="26"/>
        <v>2025</v>
      </c>
      <c r="K1689" s="1" t="s">
        <v>35</v>
      </c>
      <c r="L1689" s="2" t="s">
        <v>9</v>
      </c>
    </row>
    <row r="1690" spans="1:12">
      <c r="A1690" s="3">
        <v>45991</v>
      </c>
      <c r="B1690" s="1">
        <v>11</v>
      </c>
      <c r="C1690" s="1">
        <v>783</v>
      </c>
      <c r="D1690" s="2" t="s">
        <v>23</v>
      </c>
      <c r="E1690" s="1" t="s">
        <v>33</v>
      </c>
      <c r="F1690" s="2" t="s">
        <v>347</v>
      </c>
      <c r="G1690" s="4">
        <v>4466</v>
      </c>
      <c r="H1690" s="4">
        <f>表2[[#This Row],[借方发生额]]/10000</f>
        <v>0.4466</v>
      </c>
      <c r="I1690" s="2" t="s">
        <v>31</v>
      </c>
      <c r="J1690" s="1">
        <f t="shared" si="26"/>
        <v>2025</v>
      </c>
      <c r="K1690" s="1" t="s">
        <v>35</v>
      </c>
      <c r="L1690" s="2" t="s">
        <v>9</v>
      </c>
    </row>
    <row r="1691" spans="1:12">
      <c r="A1691" s="3">
        <v>45991</v>
      </c>
      <c r="B1691" s="1">
        <v>11</v>
      </c>
      <c r="C1691" s="1">
        <v>783</v>
      </c>
      <c r="D1691" s="2" t="s">
        <v>23</v>
      </c>
      <c r="E1691" s="1" t="s">
        <v>62</v>
      </c>
      <c r="F1691" s="2" t="s">
        <v>347</v>
      </c>
      <c r="G1691" s="4">
        <v>3087.16</v>
      </c>
      <c r="H1691" s="4">
        <f>表2[[#This Row],[借方发生额]]/10000</f>
        <v>0.308716</v>
      </c>
      <c r="I1691" s="2" t="s">
        <v>31</v>
      </c>
      <c r="J1691" s="1">
        <f t="shared" si="26"/>
        <v>2025</v>
      </c>
      <c r="K1691" s="1" t="s">
        <v>64</v>
      </c>
      <c r="L1691" s="2" t="s">
        <v>9</v>
      </c>
    </row>
    <row r="1692" hidden="1" spans="1:12">
      <c r="A1692" s="3">
        <v>45991</v>
      </c>
      <c r="B1692" s="1">
        <v>11</v>
      </c>
      <c r="C1692" s="1">
        <v>783</v>
      </c>
      <c r="D1692" s="2" t="s">
        <v>23</v>
      </c>
      <c r="E1692" s="1" t="s">
        <v>29</v>
      </c>
      <c r="F1692" s="2" t="s">
        <v>84</v>
      </c>
      <c r="G1692" s="4">
        <v>74749.45</v>
      </c>
      <c r="H1692" s="4">
        <f>表2[[#This Row],[借方发生额]]/10000</f>
        <v>7.474945</v>
      </c>
      <c r="I1692" s="2" t="s">
        <v>31</v>
      </c>
      <c r="J1692" s="1">
        <f t="shared" si="26"/>
        <v>2025</v>
      </c>
      <c r="K1692" s="1" t="s">
        <v>32</v>
      </c>
      <c r="L1692" s="2" t="s">
        <v>7</v>
      </c>
    </row>
    <row r="1693" hidden="1" spans="1:12">
      <c r="A1693" s="3">
        <v>45991</v>
      </c>
      <c r="B1693" s="1">
        <v>11</v>
      </c>
      <c r="C1693" s="1">
        <v>783</v>
      </c>
      <c r="D1693" s="2" t="s">
        <v>23</v>
      </c>
      <c r="E1693" s="1" t="s">
        <v>29</v>
      </c>
      <c r="F1693" s="2" t="s">
        <v>602</v>
      </c>
      <c r="G1693" s="4">
        <v>18131.78</v>
      </c>
      <c r="H1693" s="4">
        <f>表2[[#This Row],[借方发生额]]/10000</f>
        <v>1.813178</v>
      </c>
      <c r="I1693" s="2" t="s">
        <v>31</v>
      </c>
      <c r="J1693" s="1">
        <f t="shared" si="26"/>
        <v>2025</v>
      </c>
      <c r="K1693" s="1" t="s">
        <v>32</v>
      </c>
      <c r="L1693" s="2" t="s">
        <v>7</v>
      </c>
    </row>
    <row r="1694" hidden="1" spans="1:12">
      <c r="A1694" s="3">
        <v>45991</v>
      </c>
      <c r="B1694" s="1">
        <v>11</v>
      </c>
      <c r="C1694" s="1">
        <v>783</v>
      </c>
      <c r="D1694" s="2" t="s">
        <v>23</v>
      </c>
      <c r="E1694" s="1" t="s">
        <v>29</v>
      </c>
      <c r="F1694" s="2" t="s">
        <v>605</v>
      </c>
      <c r="G1694" s="4">
        <v>26364.8</v>
      </c>
      <c r="H1694" s="4">
        <f>表2[[#This Row],[借方发生额]]/10000</f>
        <v>2.63648</v>
      </c>
      <c r="I1694" s="2" t="s">
        <v>31</v>
      </c>
      <c r="J1694" s="1">
        <f t="shared" si="26"/>
        <v>2025</v>
      </c>
      <c r="K1694" s="1" t="s">
        <v>32</v>
      </c>
      <c r="L1694" s="2" t="s">
        <v>7</v>
      </c>
    </row>
    <row r="1695" spans="1:12">
      <c r="A1695" s="3">
        <v>45991</v>
      </c>
      <c r="B1695" s="1">
        <v>11</v>
      </c>
      <c r="C1695" s="1">
        <v>783</v>
      </c>
      <c r="D1695" s="2" t="s">
        <v>23</v>
      </c>
      <c r="E1695" s="1" t="s">
        <v>56</v>
      </c>
      <c r="F1695" s="2" t="s">
        <v>606</v>
      </c>
      <c r="G1695" s="1">
        <v>98</v>
      </c>
      <c r="H1695" s="4">
        <f>表2[[#This Row],[借方发生额]]/10000</f>
        <v>0.0098</v>
      </c>
      <c r="I1695" s="2" t="s">
        <v>31</v>
      </c>
      <c r="J1695" s="1">
        <f t="shared" si="26"/>
        <v>2025</v>
      </c>
      <c r="K1695" s="1" t="s">
        <v>58</v>
      </c>
      <c r="L1695" s="2" t="s">
        <v>9</v>
      </c>
    </row>
    <row r="1696" spans="1:12">
      <c r="A1696" s="3">
        <v>45991</v>
      </c>
      <c r="B1696" s="1">
        <v>11</v>
      </c>
      <c r="C1696" s="1">
        <v>783</v>
      </c>
      <c r="D1696" s="2" t="s">
        <v>23</v>
      </c>
      <c r="E1696" s="1" t="s">
        <v>38</v>
      </c>
      <c r="F1696" s="2" t="s">
        <v>606</v>
      </c>
      <c r="G1696" s="1">
        <v>916</v>
      </c>
      <c r="H1696" s="4">
        <f>表2[[#This Row],[借方发生额]]/10000</f>
        <v>0.0916</v>
      </c>
      <c r="I1696" s="2" t="s">
        <v>31</v>
      </c>
      <c r="J1696" s="1">
        <f t="shared" si="26"/>
        <v>2025</v>
      </c>
      <c r="K1696" s="1" t="s">
        <v>40</v>
      </c>
      <c r="L1696" s="2" t="s">
        <v>9</v>
      </c>
    </row>
    <row r="1697" hidden="1" spans="1:12">
      <c r="A1697" s="3">
        <v>45991</v>
      </c>
      <c r="B1697" s="1">
        <v>11</v>
      </c>
      <c r="C1697" s="1">
        <v>783</v>
      </c>
      <c r="D1697" s="2" t="s">
        <v>23</v>
      </c>
      <c r="E1697" s="1" t="s">
        <v>29</v>
      </c>
      <c r="F1697" s="2" t="s">
        <v>69</v>
      </c>
      <c r="G1697" s="4">
        <v>69206.39</v>
      </c>
      <c r="H1697" s="4">
        <f>表2[[#This Row],[借方发生额]]/10000</f>
        <v>6.920639</v>
      </c>
      <c r="I1697" s="2" t="s">
        <v>31</v>
      </c>
      <c r="J1697" s="1">
        <f t="shared" si="26"/>
        <v>2025</v>
      </c>
      <c r="K1697" s="1" t="s">
        <v>32</v>
      </c>
      <c r="L1697" s="2" t="s">
        <v>7</v>
      </c>
    </row>
    <row r="1698" spans="1:12">
      <c r="A1698" s="3">
        <v>45991</v>
      </c>
      <c r="B1698" s="1">
        <v>11</v>
      </c>
      <c r="C1698" s="1">
        <v>783</v>
      </c>
      <c r="D1698" s="2" t="s">
        <v>23</v>
      </c>
      <c r="E1698" s="1" t="s">
        <v>88</v>
      </c>
      <c r="F1698" s="2" t="s">
        <v>606</v>
      </c>
      <c r="G1698" s="4">
        <v>3000</v>
      </c>
      <c r="H1698" s="4">
        <f>表2[[#This Row],[借方发生额]]/10000</f>
        <v>0.3</v>
      </c>
      <c r="I1698" s="2" t="s">
        <v>31</v>
      </c>
      <c r="J1698" s="1">
        <f t="shared" si="26"/>
        <v>2025</v>
      </c>
      <c r="K1698" s="1" t="s">
        <v>90</v>
      </c>
      <c r="L1698" s="2" t="s">
        <v>9</v>
      </c>
    </row>
    <row r="1699" hidden="1" spans="1:12">
      <c r="A1699" s="3">
        <v>45991</v>
      </c>
      <c r="B1699" s="1">
        <v>11</v>
      </c>
      <c r="C1699" s="1">
        <v>783</v>
      </c>
      <c r="D1699" s="2" t="s">
        <v>23</v>
      </c>
      <c r="E1699" s="1" t="s">
        <v>29</v>
      </c>
      <c r="F1699" s="2" t="s">
        <v>61</v>
      </c>
      <c r="G1699" s="4">
        <v>92960.5</v>
      </c>
      <c r="H1699" s="4">
        <f>表2[[#This Row],[借方发生额]]/10000</f>
        <v>9.29605</v>
      </c>
      <c r="I1699" s="2" t="s">
        <v>31</v>
      </c>
      <c r="J1699" s="1">
        <f t="shared" si="26"/>
        <v>2025</v>
      </c>
      <c r="K1699" s="1" t="s">
        <v>32</v>
      </c>
      <c r="L1699" s="2" t="s">
        <v>7</v>
      </c>
    </row>
    <row r="1700" spans="1:12">
      <c r="A1700" s="3">
        <v>45991</v>
      </c>
      <c r="B1700" s="1">
        <v>11</v>
      </c>
      <c r="C1700" s="1">
        <v>783</v>
      </c>
      <c r="D1700" s="2" t="s">
        <v>23</v>
      </c>
      <c r="E1700" s="1" t="s">
        <v>24</v>
      </c>
      <c r="F1700" s="2" t="s">
        <v>586</v>
      </c>
      <c r="G1700" s="4">
        <v>15900</v>
      </c>
      <c r="H1700" s="4">
        <f>表2[[#This Row],[借方发生额]]/10000</f>
        <v>1.59</v>
      </c>
      <c r="I1700" s="2" t="s">
        <v>31</v>
      </c>
      <c r="J1700" s="1">
        <f t="shared" si="26"/>
        <v>2025</v>
      </c>
      <c r="K1700" s="1" t="s">
        <v>27</v>
      </c>
      <c r="L1700" s="2" t="s">
        <v>9</v>
      </c>
    </row>
    <row r="1701" hidden="1" spans="1:12">
      <c r="A1701" s="3">
        <v>45991</v>
      </c>
      <c r="B1701" s="1">
        <v>11</v>
      </c>
      <c r="C1701" s="1">
        <v>783</v>
      </c>
      <c r="D1701" s="2" t="s">
        <v>23</v>
      </c>
      <c r="E1701" s="1" t="s">
        <v>29</v>
      </c>
      <c r="F1701" s="2" t="s">
        <v>66</v>
      </c>
      <c r="G1701" s="4">
        <v>173674.26</v>
      </c>
      <c r="H1701" s="4">
        <f>表2[[#This Row],[借方发生额]]/10000</f>
        <v>17.367426</v>
      </c>
      <c r="I1701" s="2" t="s">
        <v>31</v>
      </c>
      <c r="J1701" s="1">
        <f t="shared" si="26"/>
        <v>2025</v>
      </c>
      <c r="K1701" s="1" t="s">
        <v>32</v>
      </c>
      <c r="L1701" s="2" t="s">
        <v>7</v>
      </c>
    </row>
    <row r="1702" hidden="1" spans="1:12">
      <c r="A1702" s="3">
        <v>45991</v>
      </c>
      <c r="B1702" s="1">
        <v>11</v>
      </c>
      <c r="C1702" s="1">
        <v>783</v>
      </c>
      <c r="D1702" s="2" t="s">
        <v>23</v>
      </c>
      <c r="E1702" s="1" t="s">
        <v>29</v>
      </c>
      <c r="F1702" s="2" t="s">
        <v>607</v>
      </c>
      <c r="G1702" s="4">
        <v>15029.37</v>
      </c>
      <c r="H1702" s="4">
        <f>表2[[#This Row],[借方发生额]]/10000</f>
        <v>1.502937</v>
      </c>
      <c r="I1702" s="2" t="s">
        <v>31</v>
      </c>
      <c r="J1702" s="1">
        <f t="shared" si="26"/>
        <v>2025</v>
      </c>
      <c r="K1702" s="1" t="s">
        <v>32</v>
      </c>
      <c r="L1702" s="2" t="s">
        <v>7</v>
      </c>
    </row>
    <row r="1703" spans="1:12">
      <c r="A1703" s="3">
        <v>45991</v>
      </c>
      <c r="B1703" s="1">
        <v>11</v>
      </c>
      <c r="C1703" s="1">
        <v>783</v>
      </c>
      <c r="D1703" s="2" t="s">
        <v>23</v>
      </c>
      <c r="E1703" s="1" t="s">
        <v>81</v>
      </c>
      <c r="F1703" s="2" t="s">
        <v>608</v>
      </c>
      <c r="G1703" s="4">
        <v>3199</v>
      </c>
      <c r="H1703" s="4">
        <f>表2[[#This Row],[借方发生额]]/10000</f>
        <v>0.3199</v>
      </c>
      <c r="I1703" s="2" t="s">
        <v>31</v>
      </c>
      <c r="J1703" s="1">
        <f t="shared" si="26"/>
        <v>2025</v>
      </c>
      <c r="K1703" s="1" t="s">
        <v>83</v>
      </c>
      <c r="L1703" s="2" t="s">
        <v>9</v>
      </c>
    </row>
    <row r="1704" spans="1:12">
      <c r="A1704" s="3">
        <v>45991</v>
      </c>
      <c r="B1704" s="1">
        <v>11</v>
      </c>
      <c r="C1704" s="1">
        <v>783</v>
      </c>
      <c r="D1704" s="2" t="s">
        <v>23</v>
      </c>
      <c r="E1704" s="1" t="s">
        <v>38</v>
      </c>
      <c r="F1704" s="2" t="s">
        <v>609</v>
      </c>
      <c r="G1704" s="4">
        <v>4293</v>
      </c>
      <c r="H1704" s="4">
        <f>表2[[#This Row],[借方发生额]]/10000</f>
        <v>0.4293</v>
      </c>
      <c r="I1704" s="2" t="s">
        <v>31</v>
      </c>
      <c r="J1704" s="1">
        <f t="shared" si="26"/>
        <v>2025</v>
      </c>
      <c r="K1704" s="1" t="s">
        <v>40</v>
      </c>
      <c r="L1704" s="2" t="s">
        <v>9</v>
      </c>
    </row>
    <row r="1705" spans="1:12">
      <c r="A1705" s="3">
        <v>45991</v>
      </c>
      <c r="B1705" s="1">
        <v>11</v>
      </c>
      <c r="C1705" s="1">
        <v>783</v>
      </c>
      <c r="D1705" s="2" t="s">
        <v>23</v>
      </c>
      <c r="E1705" s="1" t="s">
        <v>33</v>
      </c>
      <c r="F1705" s="2" t="s">
        <v>347</v>
      </c>
      <c r="G1705" s="4">
        <v>5418.88</v>
      </c>
      <c r="H1705" s="4">
        <f>表2[[#This Row],[借方发生额]]/10000</f>
        <v>0.541888</v>
      </c>
      <c r="I1705" s="2" t="s">
        <v>31</v>
      </c>
      <c r="J1705" s="1">
        <f t="shared" si="26"/>
        <v>2025</v>
      </c>
      <c r="K1705" s="1" t="s">
        <v>35</v>
      </c>
      <c r="L1705" s="2" t="s">
        <v>9</v>
      </c>
    </row>
    <row r="1706" spans="1:12">
      <c r="A1706" s="3">
        <v>45991</v>
      </c>
      <c r="B1706" s="1">
        <v>11</v>
      </c>
      <c r="C1706" s="1">
        <v>783</v>
      </c>
      <c r="D1706" s="2" t="s">
        <v>23</v>
      </c>
      <c r="E1706" s="1" t="s">
        <v>62</v>
      </c>
      <c r="F1706" s="2" t="s">
        <v>347</v>
      </c>
      <c r="G1706" s="4">
        <v>2410.57</v>
      </c>
      <c r="H1706" s="4">
        <f>表2[[#This Row],[借方发生额]]/10000</f>
        <v>0.241057</v>
      </c>
      <c r="I1706" s="2" t="s">
        <v>31</v>
      </c>
      <c r="J1706" s="1">
        <f t="shared" si="26"/>
        <v>2025</v>
      </c>
      <c r="K1706" s="1" t="s">
        <v>64</v>
      </c>
      <c r="L1706" s="2" t="s">
        <v>9</v>
      </c>
    </row>
    <row r="1707" spans="1:12">
      <c r="A1707" s="3">
        <v>45991</v>
      </c>
      <c r="B1707" s="1">
        <v>11</v>
      </c>
      <c r="C1707" s="1">
        <v>783</v>
      </c>
      <c r="D1707" s="2" t="s">
        <v>23</v>
      </c>
      <c r="E1707" s="1" t="s">
        <v>38</v>
      </c>
      <c r="F1707" s="2" t="s">
        <v>610</v>
      </c>
      <c r="G1707" s="4">
        <v>1300</v>
      </c>
      <c r="H1707" s="4">
        <f>表2[[#This Row],[借方发生额]]/10000</f>
        <v>0.13</v>
      </c>
      <c r="I1707" s="2" t="s">
        <v>31</v>
      </c>
      <c r="J1707" s="1">
        <f t="shared" si="26"/>
        <v>2025</v>
      </c>
      <c r="K1707" s="1" t="s">
        <v>40</v>
      </c>
      <c r="L1707" s="2" t="s">
        <v>9</v>
      </c>
    </row>
    <row r="1708" hidden="1" spans="1:12">
      <c r="A1708" s="3">
        <v>45991</v>
      </c>
      <c r="B1708" s="1">
        <v>11</v>
      </c>
      <c r="C1708" s="1">
        <v>783</v>
      </c>
      <c r="D1708" s="2" t="s">
        <v>23</v>
      </c>
      <c r="E1708" s="1" t="s">
        <v>29</v>
      </c>
      <c r="F1708" s="2" t="s">
        <v>601</v>
      </c>
      <c r="G1708" s="4">
        <v>9816.68</v>
      </c>
      <c r="H1708" s="4">
        <f>表2[[#This Row],[借方发生额]]/10000</f>
        <v>0.981668</v>
      </c>
      <c r="I1708" s="2" t="s">
        <v>31</v>
      </c>
      <c r="J1708" s="1">
        <f t="shared" si="26"/>
        <v>2025</v>
      </c>
      <c r="K1708" s="1" t="s">
        <v>32</v>
      </c>
      <c r="L1708" s="2" t="s">
        <v>7</v>
      </c>
    </row>
    <row r="1709" hidden="1" spans="1:12">
      <c r="A1709" s="3">
        <v>45991</v>
      </c>
      <c r="B1709" s="1">
        <v>11</v>
      </c>
      <c r="C1709" s="1">
        <v>783</v>
      </c>
      <c r="D1709" s="2" t="s">
        <v>23</v>
      </c>
      <c r="E1709" s="1" t="s">
        <v>29</v>
      </c>
      <c r="F1709" s="2" t="s">
        <v>76</v>
      </c>
      <c r="G1709" s="4">
        <v>219807.84</v>
      </c>
      <c r="H1709" s="4">
        <f>表2[[#This Row],[借方发生额]]/10000</f>
        <v>21.980784</v>
      </c>
      <c r="I1709" s="2" t="s">
        <v>31</v>
      </c>
      <c r="J1709" s="1">
        <f t="shared" si="26"/>
        <v>2025</v>
      </c>
      <c r="K1709" s="1" t="s">
        <v>32</v>
      </c>
      <c r="L1709" s="2" t="s">
        <v>7</v>
      </c>
    </row>
    <row r="1710" spans="1:12">
      <c r="A1710" s="3">
        <v>45991</v>
      </c>
      <c r="B1710" s="1">
        <v>11</v>
      </c>
      <c r="C1710" s="1">
        <v>783</v>
      </c>
      <c r="D1710" s="2" t="s">
        <v>23</v>
      </c>
      <c r="E1710" s="1" t="s">
        <v>73</v>
      </c>
      <c r="F1710" s="2" t="s">
        <v>611</v>
      </c>
      <c r="G1710" s="1">
        <v>859</v>
      </c>
      <c r="H1710" s="4">
        <f>表2[[#This Row],[借方发生额]]/10000</f>
        <v>0.0859</v>
      </c>
      <c r="I1710" s="2" t="s">
        <v>31</v>
      </c>
      <c r="J1710" s="1">
        <f t="shared" si="26"/>
        <v>2025</v>
      </c>
      <c r="K1710" s="1" t="s">
        <v>75</v>
      </c>
      <c r="L1710" s="2" t="s">
        <v>9</v>
      </c>
    </row>
    <row r="1711" hidden="1" spans="1:12">
      <c r="A1711" s="3">
        <v>45991</v>
      </c>
      <c r="B1711" s="1">
        <v>11</v>
      </c>
      <c r="C1711" s="1">
        <v>783</v>
      </c>
      <c r="D1711" s="2" t="s">
        <v>23</v>
      </c>
      <c r="E1711" s="1" t="s">
        <v>29</v>
      </c>
      <c r="F1711" s="2" t="s">
        <v>612</v>
      </c>
      <c r="G1711" s="4">
        <v>30087.53</v>
      </c>
      <c r="H1711" s="4">
        <f>表2[[#This Row],[借方发生额]]/10000</f>
        <v>3.008753</v>
      </c>
      <c r="I1711" s="2" t="s">
        <v>31</v>
      </c>
      <c r="J1711" s="1">
        <f t="shared" si="26"/>
        <v>2025</v>
      </c>
      <c r="K1711" s="1" t="s">
        <v>32</v>
      </c>
      <c r="L1711" s="2" t="s">
        <v>7</v>
      </c>
    </row>
    <row r="1712" spans="1:12">
      <c r="A1712" s="3">
        <v>45991</v>
      </c>
      <c r="B1712" s="1">
        <v>11</v>
      </c>
      <c r="C1712" s="1">
        <v>783</v>
      </c>
      <c r="D1712" s="2" t="s">
        <v>23</v>
      </c>
      <c r="E1712" s="1" t="s">
        <v>38</v>
      </c>
      <c r="F1712" s="2" t="s">
        <v>613</v>
      </c>
      <c r="G1712" s="1">
        <v>473</v>
      </c>
      <c r="H1712" s="4">
        <f>表2[[#This Row],[借方发生额]]/10000</f>
        <v>0.0473</v>
      </c>
      <c r="I1712" s="2" t="s">
        <v>31</v>
      </c>
      <c r="J1712" s="1">
        <f t="shared" si="26"/>
        <v>2025</v>
      </c>
      <c r="K1712" s="1" t="s">
        <v>40</v>
      </c>
      <c r="L1712" s="2" t="s">
        <v>9</v>
      </c>
    </row>
    <row r="1713" spans="1:12">
      <c r="A1713" s="3">
        <v>45991</v>
      </c>
      <c r="B1713" s="1">
        <v>11</v>
      </c>
      <c r="C1713" s="1">
        <v>783</v>
      </c>
      <c r="D1713" s="2" t="s">
        <v>23</v>
      </c>
      <c r="E1713" s="1" t="s">
        <v>81</v>
      </c>
      <c r="F1713" s="2" t="s">
        <v>614</v>
      </c>
      <c r="G1713" s="4">
        <v>2254</v>
      </c>
      <c r="H1713" s="4">
        <f>表2[[#This Row],[借方发生额]]/10000</f>
        <v>0.2254</v>
      </c>
      <c r="I1713" s="2" t="s">
        <v>31</v>
      </c>
      <c r="J1713" s="1">
        <f t="shared" si="26"/>
        <v>2025</v>
      </c>
      <c r="K1713" s="1" t="s">
        <v>83</v>
      </c>
      <c r="L1713" s="2" t="s">
        <v>9</v>
      </c>
    </row>
    <row r="1714" spans="1:12">
      <c r="A1714" s="3">
        <v>45991</v>
      </c>
      <c r="B1714" s="1">
        <v>11</v>
      </c>
      <c r="C1714" s="1">
        <v>783</v>
      </c>
      <c r="D1714" s="2" t="s">
        <v>23</v>
      </c>
      <c r="E1714" s="1" t="s">
        <v>56</v>
      </c>
      <c r="F1714" s="2" t="s">
        <v>610</v>
      </c>
      <c r="G1714" s="4">
        <v>4530</v>
      </c>
      <c r="H1714" s="4">
        <f>表2[[#This Row],[借方发生额]]/10000</f>
        <v>0.453</v>
      </c>
      <c r="I1714" s="2" t="s">
        <v>31</v>
      </c>
      <c r="J1714" s="1">
        <f t="shared" si="26"/>
        <v>2025</v>
      </c>
      <c r="K1714" s="1" t="s">
        <v>58</v>
      </c>
      <c r="L1714" s="2" t="s">
        <v>9</v>
      </c>
    </row>
    <row r="1715" spans="1:12">
      <c r="A1715" s="3">
        <v>45991</v>
      </c>
      <c r="B1715" s="1">
        <v>11</v>
      </c>
      <c r="C1715" s="1">
        <v>783</v>
      </c>
      <c r="D1715" s="2" t="s">
        <v>23</v>
      </c>
      <c r="E1715" s="1" t="s">
        <v>73</v>
      </c>
      <c r="F1715" s="2" t="s">
        <v>610</v>
      </c>
      <c r="G1715" s="4">
        <v>2670</v>
      </c>
      <c r="H1715" s="4">
        <f>表2[[#This Row],[借方发生额]]/10000</f>
        <v>0.267</v>
      </c>
      <c r="I1715" s="2" t="s">
        <v>31</v>
      </c>
      <c r="J1715" s="1">
        <f t="shared" si="26"/>
        <v>2025</v>
      </c>
      <c r="K1715" s="1" t="s">
        <v>75</v>
      </c>
      <c r="L1715" s="2" t="s">
        <v>9</v>
      </c>
    </row>
    <row r="1716" spans="1:12">
      <c r="A1716" s="3">
        <v>45991</v>
      </c>
      <c r="B1716" s="1">
        <v>11</v>
      </c>
      <c r="C1716" s="1">
        <v>783</v>
      </c>
      <c r="D1716" s="2" t="s">
        <v>23</v>
      </c>
      <c r="E1716" s="1" t="s">
        <v>62</v>
      </c>
      <c r="F1716" s="2" t="s">
        <v>603</v>
      </c>
      <c r="G1716" s="4">
        <v>2464.23</v>
      </c>
      <c r="H1716" s="4">
        <f>表2[[#This Row],[借方发生额]]/10000</f>
        <v>0.246423</v>
      </c>
      <c r="I1716" s="2" t="s">
        <v>31</v>
      </c>
      <c r="J1716" s="1">
        <f t="shared" si="26"/>
        <v>2025</v>
      </c>
      <c r="K1716" s="1" t="s">
        <v>64</v>
      </c>
      <c r="L1716" s="2" t="s">
        <v>9</v>
      </c>
    </row>
    <row r="1717" spans="1:12">
      <c r="A1717" s="3">
        <v>45991</v>
      </c>
      <c r="B1717" s="1">
        <v>11</v>
      </c>
      <c r="C1717" s="1">
        <v>783</v>
      </c>
      <c r="D1717" s="2" t="s">
        <v>23</v>
      </c>
      <c r="E1717" s="1" t="s">
        <v>56</v>
      </c>
      <c r="F1717" s="2" t="s">
        <v>615</v>
      </c>
      <c r="G1717" s="4">
        <v>8478.26</v>
      </c>
      <c r="H1717" s="4">
        <f>表2[[#This Row],[借方发生额]]/10000</f>
        <v>0.847826</v>
      </c>
      <c r="I1717" s="2" t="s">
        <v>31</v>
      </c>
      <c r="J1717" s="1">
        <f t="shared" si="26"/>
        <v>2025</v>
      </c>
      <c r="K1717" s="1" t="s">
        <v>58</v>
      </c>
      <c r="L1717" s="2" t="s">
        <v>9</v>
      </c>
    </row>
    <row r="1718" spans="1:12">
      <c r="A1718" s="3">
        <v>45991</v>
      </c>
      <c r="B1718" s="1">
        <v>11</v>
      </c>
      <c r="C1718" s="1">
        <v>783</v>
      </c>
      <c r="D1718" s="2" t="s">
        <v>23</v>
      </c>
      <c r="E1718" s="1" t="s">
        <v>38</v>
      </c>
      <c r="F1718" s="2" t="s">
        <v>615</v>
      </c>
      <c r="G1718" s="4">
        <v>3185.74</v>
      </c>
      <c r="H1718" s="4">
        <f>表2[[#This Row],[借方发生额]]/10000</f>
        <v>0.318574</v>
      </c>
      <c r="I1718" s="2" t="s">
        <v>31</v>
      </c>
      <c r="J1718" s="1">
        <f t="shared" si="26"/>
        <v>2025</v>
      </c>
      <c r="K1718" s="1" t="s">
        <v>40</v>
      </c>
      <c r="L1718" s="2" t="s">
        <v>9</v>
      </c>
    </row>
    <row r="1719" spans="1:12">
      <c r="A1719" s="3">
        <v>45991</v>
      </c>
      <c r="B1719" s="1">
        <v>11</v>
      </c>
      <c r="C1719" s="1">
        <v>783</v>
      </c>
      <c r="D1719" s="2" t="s">
        <v>23</v>
      </c>
      <c r="E1719" s="1" t="s">
        <v>24</v>
      </c>
      <c r="F1719" s="2" t="s">
        <v>616</v>
      </c>
      <c r="G1719" s="4">
        <v>2475.25</v>
      </c>
      <c r="H1719" s="4">
        <f>表2[[#This Row],[借方发生额]]/10000</f>
        <v>0.247525</v>
      </c>
      <c r="I1719" s="2" t="s">
        <v>31</v>
      </c>
      <c r="J1719" s="1">
        <f t="shared" si="26"/>
        <v>2025</v>
      </c>
      <c r="K1719" s="1" t="s">
        <v>27</v>
      </c>
      <c r="L1719" s="2" t="s">
        <v>9</v>
      </c>
    </row>
    <row r="1720" hidden="1" spans="1:12">
      <c r="A1720" s="3">
        <v>45991</v>
      </c>
      <c r="B1720" s="1">
        <v>11</v>
      </c>
      <c r="C1720" s="1">
        <v>783</v>
      </c>
      <c r="D1720" s="2" t="s">
        <v>23</v>
      </c>
      <c r="E1720" s="1" t="s">
        <v>29</v>
      </c>
      <c r="F1720" s="2" t="s">
        <v>30</v>
      </c>
      <c r="G1720" s="4">
        <v>178664.76</v>
      </c>
      <c r="H1720" s="4">
        <f>表2[[#This Row],[借方发生额]]/10000</f>
        <v>17.866476</v>
      </c>
      <c r="I1720" s="2" t="s">
        <v>31</v>
      </c>
      <c r="J1720" s="1">
        <f t="shared" si="26"/>
        <v>2025</v>
      </c>
      <c r="K1720" s="1" t="s">
        <v>32</v>
      </c>
      <c r="L1720" s="2" t="s">
        <v>7</v>
      </c>
    </row>
    <row r="1721" hidden="1" spans="1:12">
      <c r="A1721" s="3">
        <v>45991</v>
      </c>
      <c r="B1721" s="1">
        <v>11</v>
      </c>
      <c r="C1721" s="1">
        <v>783</v>
      </c>
      <c r="D1721" s="2" t="s">
        <v>23</v>
      </c>
      <c r="E1721" s="1" t="s">
        <v>29</v>
      </c>
      <c r="F1721" s="2" t="s">
        <v>617</v>
      </c>
      <c r="G1721" s="4">
        <v>14312.51</v>
      </c>
      <c r="H1721" s="4">
        <f>表2[[#This Row],[借方发生额]]/10000</f>
        <v>1.431251</v>
      </c>
      <c r="I1721" s="2" t="s">
        <v>31</v>
      </c>
      <c r="J1721" s="1">
        <f t="shared" si="26"/>
        <v>2025</v>
      </c>
      <c r="K1721" s="1" t="s">
        <v>32</v>
      </c>
      <c r="L1721" s="2" t="s">
        <v>7</v>
      </c>
    </row>
    <row r="1722" hidden="1" spans="1:12">
      <c r="A1722" s="3">
        <v>45991</v>
      </c>
      <c r="B1722" s="1">
        <v>11</v>
      </c>
      <c r="C1722" s="1">
        <v>783</v>
      </c>
      <c r="D1722" s="2" t="s">
        <v>23</v>
      </c>
      <c r="E1722" s="1" t="s">
        <v>29</v>
      </c>
      <c r="F1722" s="2" t="s">
        <v>618</v>
      </c>
      <c r="G1722" s="4">
        <v>22996.87</v>
      </c>
      <c r="H1722" s="4">
        <f>表2[[#This Row],[借方发生额]]/10000</f>
        <v>2.299687</v>
      </c>
      <c r="I1722" s="2" t="s">
        <v>31</v>
      </c>
      <c r="J1722" s="1">
        <f t="shared" si="26"/>
        <v>2025</v>
      </c>
      <c r="K1722" s="1" t="s">
        <v>32</v>
      </c>
      <c r="L1722" s="2" t="s">
        <v>7</v>
      </c>
    </row>
    <row r="1723" spans="1:12">
      <c r="A1723" s="3">
        <v>45991</v>
      </c>
      <c r="B1723" s="1">
        <v>11</v>
      </c>
      <c r="C1723" s="1">
        <v>783</v>
      </c>
      <c r="D1723" s="2" t="s">
        <v>23</v>
      </c>
      <c r="E1723" s="1" t="s">
        <v>24</v>
      </c>
      <c r="F1723" s="2" t="s">
        <v>619</v>
      </c>
      <c r="G1723" s="4">
        <v>15900</v>
      </c>
      <c r="H1723" s="4">
        <f>表2[[#This Row],[借方发生额]]/10000</f>
        <v>1.59</v>
      </c>
      <c r="I1723" s="2" t="s">
        <v>31</v>
      </c>
      <c r="J1723" s="1">
        <f t="shared" si="26"/>
        <v>2025</v>
      </c>
      <c r="K1723" s="1" t="s">
        <v>27</v>
      </c>
      <c r="L1723" s="2" t="s">
        <v>9</v>
      </c>
    </row>
    <row r="1724" hidden="1" spans="1:12">
      <c r="A1724" s="3">
        <v>45991</v>
      </c>
      <c r="B1724" s="1">
        <v>11</v>
      </c>
      <c r="C1724" s="1">
        <v>783</v>
      </c>
      <c r="D1724" s="2" t="s">
        <v>23</v>
      </c>
      <c r="E1724" s="1" t="s">
        <v>29</v>
      </c>
      <c r="F1724" s="2" t="s">
        <v>91</v>
      </c>
      <c r="G1724" s="4">
        <v>177947.36</v>
      </c>
      <c r="H1724" s="4">
        <f>表2[[#This Row],[借方发生额]]/10000</f>
        <v>17.794736</v>
      </c>
      <c r="I1724" s="2" t="s">
        <v>31</v>
      </c>
      <c r="J1724" s="1">
        <f t="shared" si="26"/>
        <v>2025</v>
      </c>
      <c r="K1724" s="1" t="s">
        <v>32</v>
      </c>
      <c r="L1724" s="2" t="s">
        <v>7</v>
      </c>
    </row>
    <row r="1725" hidden="1" spans="1:12">
      <c r="A1725" s="3">
        <v>45991</v>
      </c>
      <c r="B1725" s="1">
        <v>11</v>
      </c>
      <c r="C1725" s="1">
        <v>783</v>
      </c>
      <c r="D1725" s="2" t="s">
        <v>23</v>
      </c>
      <c r="E1725" s="1" t="s">
        <v>29</v>
      </c>
      <c r="F1725" s="2" t="s">
        <v>105</v>
      </c>
      <c r="G1725" s="4">
        <v>135882.61</v>
      </c>
      <c r="H1725" s="4">
        <f>表2[[#This Row],[借方发生额]]/10000</f>
        <v>13.588261</v>
      </c>
      <c r="I1725" s="2" t="s">
        <v>31</v>
      </c>
      <c r="J1725" s="1">
        <f t="shared" si="26"/>
        <v>2025</v>
      </c>
      <c r="K1725" s="1" t="s">
        <v>32</v>
      </c>
      <c r="L1725" s="2" t="s">
        <v>7</v>
      </c>
    </row>
    <row r="1726" hidden="1" spans="1:12">
      <c r="A1726" s="3">
        <v>45991</v>
      </c>
      <c r="B1726" s="1">
        <v>11</v>
      </c>
      <c r="C1726" s="1">
        <v>783</v>
      </c>
      <c r="D1726" s="2" t="s">
        <v>23</v>
      </c>
      <c r="E1726" s="1" t="s">
        <v>29</v>
      </c>
      <c r="F1726" s="2" t="s">
        <v>620</v>
      </c>
      <c r="G1726" s="4">
        <v>14639.97</v>
      </c>
      <c r="H1726" s="4">
        <f>表2[[#This Row],[借方发生额]]/10000</f>
        <v>1.463997</v>
      </c>
      <c r="I1726" s="2" t="s">
        <v>31</v>
      </c>
      <c r="J1726" s="1">
        <f t="shared" si="26"/>
        <v>2025</v>
      </c>
      <c r="K1726" s="1" t="s">
        <v>32</v>
      </c>
      <c r="L1726" s="2" t="s">
        <v>7</v>
      </c>
    </row>
    <row r="1727" spans="1:12">
      <c r="A1727" s="3">
        <v>45991</v>
      </c>
      <c r="B1727" s="1">
        <v>11</v>
      </c>
      <c r="C1727" s="1">
        <v>783</v>
      </c>
      <c r="D1727" s="2" t="s">
        <v>23</v>
      </c>
      <c r="E1727" s="1" t="s">
        <v>33</v>
      </c>
      <c r="F1727" s="2" t="s">
        <v>598</v>
      </c>
      <c r="G1727" s="1">
        <v>918</v>
      </c>
      <c r="H1727" s="4">
        <f>表2[[#This Row],[借方发生额]]/10000</f>
        <v>0.0918</v>
      </c>
      <c r="I1727" s="2" t="s">
        <v>31</v>
      </c>
      <c r="J1727" s="1">
        <f t="shared" si="26"/>
        <v>2025</v>
      </c>
      <c r="K1727" s="1" t="s">
        <v>35</v>
      </c>
      <c r="L1727" s="2" t="s">
        <v>9</v>
      </c>
    </row>
    <row r="1728" hidden="1" spans="1:12">
      <c r="A1728" s="3">
        <v>45991</v>
      </c>
      <c r="B1728" s="1">
        <v>11</v>
      </c>
      <c r="C1728" s="1">
        <v>783</v>
      </c>
      <c r="D1728" s="2" t="s">
        <v>23</v>
      </c>
      <c r="E1728" s="1" t="s">
        <v>29</v>
      </c>
      <c r="F1728" s="2" t="s">
        <v>621</v>
      </c>
      <c r="G1728" s="4">
        <v>14244.26</v>
      </c>
      <c r="H1728" s="4">
        <f>表2[[#This Row],[借方发生额]]/10000</f>
        <v>1.424426</v>
      </c>
      <c r="I1728" s="2" t="s">
        <v>31</v>
      </c>
      <c r="J1728" s="1">
        <f t="shared" si="26"/>
        <v>2025</v>
      </c>
      <c r="K1728" s="1" t="s">
        <v>32</v>
      </c>
      <c r="L1728" s="2" t="s">
        <v>7</v>
      </c>
    </row>
    <row r="1729" hidden="1" spans="1:12">
      <c r="A1729" s="3">
        <v>45991</v>
      </c>
      <c r="B1729" s="1">
        <v>11</v>
      </c>
      <c r="C1729" s="1">
        <v>783</v>
      </c>
      <c r="D1729" s="2" t="s">
        <v>23</v>
      </c>
      <c r="E1729" s="1" t="s">
        <v>29</v>
      </c>
      <c r="F1729" s="2" t="s">
        <v>146</v>
      </c>
      <c r="G1729" s="4">
        <v>129066.17</v>
      </c>
      <c r="H1729" s="4">
        <f>表2[[#This Row],[借方发生额]]/10000</f>
        <v>12.906617</v>
      </c>
      <c r="I1729" s="2" t="s">
        <v>31</v>
      </c>
      <c r="J1729" s="1">
        <f t="shared" si="26"/>
        <v>2025</v>
      </c>
      <c r="K1729" s="1" t="s">
        <v>32</v>
      </c>
      <c r="L1729" s="2" t="s">
        <v>7</v>
      </c>
    </row>
    <row r="1730" spans="1:12">
      <c r="A1730" s="3">
        <v>45991</v>
      </c>
      <c r="B1730" s="1">
        <v>11</v>
      </c>
      <c r="C1730" s="1">
        <v>783</v>
      </c>
      <c r="D1730" s="2" t="s">
        <v>23</v>
      </c>
      <c r="E1730" s="1" t="s">
        <v>33</v>
      </c>
      <c r="F1730" s="2" t="s">
        <v>622</v>
      </c>
      <c r="G1730" s="4">
        <v>1081.08</v>
      </c>
      <c r="H1730" s="4">
        <f>表2[[#This Row],[借方发生额]]/10000</f>
        <v>0.108108</v>
      </c>
      <c r="I1730" s="2" t="s">
        <v>31</v>
      </c>
      <c r="J1730" s="1">
        <f t="shared" ref="J1730:J1793" si="27">YEAR(A1730)</f>
        <v>2025</v>
      </c>
      <c r="K1730" s="1" t="s">
        <v>35</v>
      </c>
      <c r="L1730" s="2" t="s">
        <v>9</v>
      </c>
    </row>
    <row r="1731" hidden="1" spans="1:12">
      <c r="A1731" s="3">
        <v>45991</v>
      </c>
      <c r="B1731" s="1">
        <v>11</v>
      </c>
      <c r="C1731" s="1">
        <v>783</v>
      </c>
      <c r="D1731" s="2" t="s">
        <v>23</v>
      </c>
      <c r="E1731" s="1" t="s">
        <v>29</v>
      </c>
      <c r="F1731" s="2" t="s">
        <v>104</v>
      </c>
      <c r="G1731" s="4">
        <v>99704.52</v>
      </c>
      <c r="H1731" s="4">
        <f>表2[[#This Row],[借方发生额]]/10000</f>
        <v>9.970452</v>
      </c>
      <c r="I1731" s="2" t="s">
        <v>31</v>
      </c>
      <c r="J1731" s="1">
        <f t="shared" si="27"/>
        <v>2025</v>
      </c>
      <c r="K1731" s="1" t="s">
        <v>32</v>
      </c>
      <c r="L1731" s="2" t="s">
        <v>7</v>
      </c>
    </row>
    <row r="1732" spans="1:12">
      <c r="A1732" s="3">
        <v>45991</v>
      </c>
      <c r="B1732" s="1">
        <v>11</v>
      </c>
      <c r="C1732" s="1">
        <v>783</v>
      </c>
      <c r="D1732" s="2" t="s">
        <v>23</v>
      </c>
      <c r="E1732" s="1" t="s">
        <v>33</v>
      </c>
      <c r="F1732" s="2" t="s">
        <v>623</v>
      </c>
      <c r="G1732" s="4">
        <v>2533.5</v>
      </c>
      <c r="H1732" s="4">
        <f>表2[[#This Row],[借方发生额]]/10000</f>
        <v>0.25335</v>
      </c>
      <c r="I1732" s="2" t="s">
        <v>31</v>
      </c>
      <c r="J1732" s="1">
        <f t="shared" si="27"/>
        <v>2025</v>
      </c>
      <c r="K1732" s="1" t="s">
        <v>35</v>
      </c>
      <c r="L1732" s="2" t="s">
        <v>9</v>
      </c>
    </row>
    <row r="1733" spans="1:12">
      <c r="A1733" s="3">
        <v>45991</v>
      </c>
      <c r="B1733" s="1">
        <v>11</v>
      </c>
      <c r="C1733" s="1">
        <v>783</v>
      </c>
      <c r="D1733" s="2" t="s">
        <v>23</v>
      </c>
      <c r="E1733" s="1" t="s">
        <v>33</v>
      </c>
      <c r="F1733" s="2" t="s">
        <v>624</v>
      </c>
      <c r="G1733" s="4">
        <v>11579.75</v>
      </c>
      <c r="H1733" s="4">
        <f>表2[[#This Row],[借方发生额]]/10000</f>
        <v>1.157975</v>
      </c>
      <c r="I1733" s="2" t="s">
        <v>31</v>
      </c>
      <c r="J1733" s="1">
        <f t="shared" si="27"/>
        <v>2025</v>
      </c>
      <c r="K1733" s="1" t="s">
        <v>35</v>
      </c>
      <c r="L1733" s="2" t="s">
        <v>9</v>
      </c>
    </row>
    <row r="1734" spans="1:12">
      <c r="A1734" s="3">
        <v>45991</v>
      </c>
      <c r="B1734" s="1">
        <v>11</v>
      </c>
      <c r="C1734" s="1">
        <v>783</v>
      </c>
      <c r="D1734" s="2" t="s">
        <v>23</v>
      </c>
      <c r="E1734" s="1" t="s">
        <v>24</v>
      </c>
      <c r="F1734" s="2" t="s">
        <v>619</v>
      </c>
      <c r="G1734" s="4">
        <v>5300</v>
      </c>
      <c r="H1734" s="4">
        <f>表2[[#This Row],[借方发生额]]/10000</f>
        <v>0.53</v>
      </c>
      <c r="I1734" s="2" t="s">
        <v>31</v>
      </c>
      <c r="J1734" s="1">
        <f t="shared" si="27"/>
        <v>2025</v>
      </c>
      <c r="K1734" s="1" t="s">
        <v>27</v>
      </c>
      <c r="L1734" s="2" t="s">
        <v>9</v>
      </c>
    </row>
    <row r="1735" spans="1:12">
      <c r="A1735" s="3">
        <v>45991</v>
      </c>
      <c r="B1735" s="1">
        <v>11</v>
      </c>
      <c r="C1735" s="1">
        <v>783</v>
      </c>
      <c r="D1735" s="2" t="s">
        <v>23</v>
      </c>
      <c r="E1735" s="1" t="s">
        <v>81</v>
      </c>
      <c r="F1735" s="2" t="s">
        <v>624</v>
      </c>
      <c r="G1735" s="1">
        <v>149</v>
      </c>
      <c r="H1735" s="4">
        <f>表2[[#This Row],[借方发生额]]/10000</f>
        <v>0.0149</v>
      </c>
      <c r="I1735" s="2" t="s">
        <v>31</v>
      </c>
      <c r="J1735" s="1">
        <f t="shared" si="27"/>
        <v>2025</v>
      </c>
      <c r="K1735" s="1" t="s">
        <v>83</v>
      </c>
      <c r="L1735" s="2" t="s">
        <v>9</v>
      </c>
    </row>
    <row r="1736" spans="1:12">
      <c r="A1736" s="3">
        <v>45991</v>
      </c>
      <c r="B1736" s="1">
        <v>11</v>
      </c>
      <c r="C1736" s="1">
        <v>784</v>
      </c>
      <c r="D1736" s="2" t="s">
        <v>23</v>
      </c>
      <c r="E1736" s="1" t="s">
        <v>56</v>
      </c>
      <c r="F1736" s="2" t="s">
        <v>625</v>
      </c>
      <c r="G1736" s="4">
        <v>6451.66</v>
      </c>
      <c r="H1736" s="4">
        <f>表2[[#This Row],[借方发生额]]/10000</f>
        <v>0.645166</v>
      </c>
      <c r="I1736" s="2" t="s">
        <v>31</v>
      </c>
      <c r="J1736" s="1">
        <f t="shared" si="27"/>
        <v>2025</v>
      </c>
      <c r="K1736" s="1" t="s">
        <v>58</v>
      </c>
      <c r="L1736" s="2" t="s">
        <v>9</v>
      </c>
    </row>
    <row r="1737" hidden="1" spans="1:12">
      <c r="A1737" s="3">
        <v>45991</v>
      </c>
      <c r="B1737" s="1">
        <v>11</v>
      </c>
      <c r="C1737" s="1">
        <v>785</v>
      </c>
      <c r="D1737" s="2" t="s">
        <v>23</v>
      </c>
      <c r="E1737" s="1" t="s">
        <v>29</v>
      </c>
      <c r="F1737" s="2" t="s">
        <v>95</v>
      </c>
      <c r="G1737" s="4">
        <v>86696.38</v>
      </c>
      <c r="H1737" s="4">
        <f>表2[[#This Row],[借方发生额]]/10000</f>
        <v>8.669638</v>
      </c>
      <c r="I1737" s="2" t="s">
        <v>31</v>
      </c>
      <c r="J1737" s="1">
        <f t="shared" si="27"/>
        <v>2025</v>
      </c>
      <c r="K1737" s="1" t="s">
        <v>32</v>
      </c>
      <c r="L1737" s="2" t="s">
        <v>7</v>
      </c>
    </row>
    <row r="1738" hidden="1" spans="1:12">
      <c r="A1738" s="3">
        <v>45991</v>
      </c>
      <c r="B1738" s="1">
        <v>11</v>
      </c>
      <c r="C1738" s="1">
        <v>785</v>
      </c>
      <c r="D1738" s="2" t="s">
        <v>23</v>
      </c>
      <c r="E1738" s="1" t="s">
        <v>29</v>
      </c>
      <c r="F1738" s="2" t="s">
        <v>30</v>
      </c>
      <c r="G1738" s="4">
        <v>214114.12</v>
      </c>
      <c r="H1738" s="4">
        <f>表2[[#This Row],[借方发生额]]/10000</f>
        <v>21.411412</v>
      </c>
      <c r="I1738" s="2" t="s">
        <v>31</v>
      </c>
      <c r="J1738" s="1">
        <f t="shared" si="27"/>
        <v>2025</v>
      </c>
      <c r="K1738" s="1" t="s">
        <v>32</v>
      </c>
      <c r="L1738" s="2" t="s">
        <v>7</v>
      </c>
    </row>
    <row r="1739" hidden="1" spans="1:12">
      <c r="A1739" s="3">
        <v>45991</v>
      </c>
      <c r="B1739" s="1">
        <v>11</v>
      </c>
      <c r="C1739" s="1">
        <v>785</v>
      </c>
      <c r="D1739" s="2" t="s">
        <v>23</v>
      </c>
      <c r="E1739" s="1" t="s">
        <v>36</v>
      </c>
      <c r="F1739" s="2" t="s">
        <v>626</v>
      </c>
      <c r="G1739" s="4">
        <v>158371.18</v>
      </c>
      <c r="H1739" s="4">
        <f>表2[[#This Row],[借方发生额]]/10000</f>
        <v>15.837118</v>
      </c>
      <c r="I1739" s="2" t="s">
        <v>31</v>
      </c>
      <c r="J1739" s="1">
        <f t="shared" si="27"/>
        <v>2025</v>
      </c>
      <c r="K1739" s="1" t="s">
        <v>8</v>
      </c>
      <c r="L1739" s="2" t="s">
        <v>8</v>
      </c>
    </row>
    <row r="1740" hidden="1" spans="1:12">
      <c r="A1740" s="3">
        <v>45991</v>
      </c>
      <c r="B1740" s="1">
        <v>11</v>
      </c>
      <c r="C1740" s="1">
        <v>785</v>
      </c>
      <c r="D1740" s="2" t="s">
        <v>23</v>
      </c>
      <c r="E1740" s="1" t="s">
        <v>29</v>
      </c>
      <c r="F1740" s="2" t="s">
        <v>91</v>
      </c>
      <c r="G1740" s="4">
        <v>164721.54</v>
      </c>
      <c r="H1740" s="4">
        <f>表2[[#This Row],[借方发生额]]/10000</f>
        <v>16.472154</v>
      </c>
      <c r="I1740" s="2" t="s">
        <v>31</v>
      </c>
      <c r="J1740" s="1">
        <f t="shared" si="27"/>
        <v>2025</v>
      </c>
      <c r="K1740" s="1" t="s">
        <v>32</v>
      </c>
      <c r="L1740" s="2" t="s">
        <v>7</v>
      </c>
    </row>
    <row r="1741" spans="1:12">
      <c r="A1741" s="3">
        <v>45991</v>
      </c>
      <c r="B1741" s="1">
        <v>11</v>
      </c>
      <c r="C1741" s="1">
        <v>785</v>
      </c>
      <c r="D1741" s="2" t="s">
        <v>23</v>
      </c>
      <c r="E1741" s="1" t="s">
        <v>56</v>
      </c>
      <c r="F1741" s="2" t="s">
        <v>627</v>
      </c>
      <c r="G1741" s="1">
        <v>789.92</v>
      </c>
      <c r="H1741" s="4">
        <f>表2[[#This Row],[借方发生额]]/10000</f>
        <v>0.078992</v>
      </c>
      <c r="I1741" s="2" t="s">
        <v>31</v>
      </c>
      <c r="J1741" s="1">
        <f t="shared" si="27"/>
        <v>2025</v>
      </c>
      <c r="K1741" s="1" t="s">
        <v>58</v>
      </c>
      <c r="L1741" s="2" t="s">
        <v>9</v>
      </c>
    </row>
    <row r="1742" spans="1:12">
      <c r="A1742" s="3">
        <v>45991</v>
      </c>
      <c r="B1742" s="1">
        <v>11</v>
      </c>
      <c r="C1742" s="1">
        <v>785</v>
      </c>
      <c r="D1742" s="2" t="s">
        <v>23</v>
      </c>
      <c r="E1742" s="1" t="s">
        <v>38</v>
      </c>
      <c r="F1742" s="2" t="s">
        <v>627</v>
      </c>
      <c r="G1742" s="4">
        <v>1286</v>
      </c>
      <c r="H1742" s="4">
        <f>表2[[#This Row],[借方发生额]]/10000</f>
        <v>0.1286</v>
      </c>
      <c r="I1742" s="2" t="s">
        <v>31</v>
      </c>
      <c r="J1742" s="1">
        <f t="shared" si="27"/>
        <v>2025</v>
      </c>
      <c r="K1742" s="1" t="s">
        <v>40</v>
      </c>
      <c r="L1742" s="2" t="s">
        <v>9</v>
      </c>
    </row>
    <row r="1743" hidden="1" spans="1:12">
      <c r="A1743" s="3">
        <v>45991</v>
      </c>
      <c r="B1743" s="1">
        <v>11</v>
      </c>
      <c r="C1743" s="1">
        <v>785</v>
      </c>
      <c r="D1743" s="2" t="s">
        <v>23</v>
      </c>
      <c r="E1743" s="1" t="s">
        <v>29</v>
      </c>
      <c r="F1743" s="2" t="s">
        <v>69</v>
      </c>
      <c r="G1743" s="4">
        <v>181001.33</v>
      </c>
      <c r="H1743" s="4">
        <f>表2[[#This Row],[借方发生额]]/10000</f>
        <v>18.100133</v>
      </c>
      <c r="I1743" s="2" t="s">
        <v>31</v>
      </c>
      <c r="J1743" s="1">
        <f t="shared" si="27"/>
        <v>2025</v>
      </c>
      <c r="K1743" s="1" t="s">
        <v>32</v>
      </c>
      <c r="L1743" s="2" t="s">
        <v>7</v>
      </c>
    </row>
    <row r="1744" spans="1:12">
      <c r="A1744" s="3">
        <v>45991</v>
      </c>
      <c r="B1744" s="1">
        <v>11</v>
      </c>
      <c r="C1744" s="1">
        <v>785</v>
      </c>
      <c r="D1744" s="2" t="s">
        <v>23</v>
      </c>
      <c r="E1744" s="1" t="s">
        <v>56</v>
      </c>
      <c r="F1744" s="2" t="s">
        <v>628</v>
      </c>
      <c r="G1744" s="4">
        <v>2163.5</v>
      </c>
      <c r="H1744" s="4">
        <f>表2[[#This Row],[借方发生额]]/10000</f>
        <v>0.21635</v>
      </c>
      <c r="I1744" s="2" t="s">
        <v>31</v>
      </c>
      <c r="J1744" s="1">
        <f t="shared" si="27"/>
        <v>2025</v>
      </c>
      <c r="K1744" s="1" t="s">
        <v>58</v>
      </c>
      <c r="L1744" s="2" t="s">
        <v>9</v>
      </c>
    </row>
    <row r="1745" hidden="1" spans="1:12">
      <c r="A1745" s="3">
        <v>45991</v>
      </c>
      <c r="B1745" s="1">
        <v>11</v>
      </c>
      <c r="C1745" s="1">
        <v>785</v>
      </c>
      <c r="D1745" s="2" t="s">
        <v>23</v>
      </c>
      <c r="E1745" s="1" t="s">
        <v>36</v>
      </c>
      <c r="F1745" s="2" t="s">
        <v>626</v>
      </c>
      <c r="G1745" s="4">
        <v>131124</v>
      </c>
      <c r="H1745" s="4">
        <f>表2[[#This Row],[借方发生额]]/10000</f>
        <v>13.1124</v>
      </c>
      <c r="I1745" s="2" t="s">
        <v>31</v>
      </c>
      <c r="J1745" s="1">
        <f t="shared" si="27"/>
        <v>2025</v>
      </c>
      <c r="K1745" s="1" t="s">
        <v>8</v>
      </c>
      <c r="L1745" s="2" t="s">
        <v>8</v>
      </c>
    </row>
    <row r="1746" spans="1:12">
      <c r="A1746" s="3">
        <v>45991</v>
      </c>
      <c r="B1746" s="1">
        <v>11</v>
      </c>
      <c r="C1746" s="1">
        <v>785</v>
      </c>
      <c r="D1746" s="2" t="s">
        <v>23</v>
      </c>
      <c r="E1746" s="1" t="s">
        <v>56</v>
      </c>
      <c r="F1746" s="2" t="s">
        <v>629</v>
      </c>
      <c r="G1746" s="1">
        <v>187.7</v>
      </c>
      <c r="H1746" s="4">
        <f>表2[[#This Row],[借方发生额]]/10000</f>
        <v>0.01877</v>
      </c>
      <c r="I1746" s="2" t="s">
        <v>31</v>
      </c>
      <c r="J1746" s="1">
        <f t="shared" si="27"/>
        <v>2025</v>
      </c>
      <c r="K1746" s="1" t="s">
        <v>58</v>
      </c>
      <c r="L1746" s="2" t="s">
        <v>9</v>
      </c>
    </row>
    <row r="1747" spans="1:12">
      <c r="A1747" s="3">
        <v>45991</v>
      </c>
      <c r="B1747" s="1">
        <v>11</v>
      </c>
      <c r="C1747" s="1">
        <v>785</v>
      </c>
      <c r="D1747" s="2" t="s">
        <v>23</v>
      </c>
      <c r="E1747" s="1" t="s">
        <v>38</v>
      </c>
      <c r="F1747" s="2" t="s">
        <v>629</v>
      </c>
      <c r="G1747" s="1">
        <v>279.8</v>
      </c>
      <c r="H1747" s="4">
        <f>表2[[#This Row],[借方发生额]]/10000</f>
        <v>0.02798</v>
      </c>
      <c r="I1747" s="2" t="s">
        <v>31</v>
      </c>
      <c r="J1747" s="1">
        <f t="shared" si="27"/>
        <v>2025</v>
      </c>
      <c r="K1747" s="1" t="s">
        <v>40</v>
      </c>
      <c r="L1747" s="2" t="s">
        <v>9</v>
      </c>
    </row>
    <row r="1748" spans="1:12">
      <c r="A1748" s="3">
        <v>45991</v>
      </c>
      <c r="B1748" s="1">
        <v>11</v>
      </c>
      <c r="C1748" s="1">
        <v>785</v>
      </c>
      <c r="D1748" s="2" t="s">
        <v>23</v>
      </c>
      <c r="E1748" s="1" t="s">
        <v>77</v>
      </c>
      <c r="F1748" s="2" t="s">
        <v>629</v>
      </c>
      <c r="G1748" s="1">
        <v>87.22</v>
      </c>
      <c r="H1748" s="4">
        <f>表2[[#This Row],[借方发生额]]/10000</f>
        <v>0.008722</v>
      </c>
      <c r="I1748" s="2" t="s">
        <v>31</v>
      </c>
      <c r="J1748" s="1">
        <f t="shared" si="27"/>
        <v>2025</v>
      </c>
      <c r="K1748" s="1" t="s">
        <v>79</v>
      </c>
      <c r="L1748" s="2" t="s">
        <v>9</v>
      </c>
    </row>
    <row r="1749" hidden="1" spans="1:12">
      <c r="A1749" s="3">
        <v>45991</v>
      </c>
      <c r="B1749" s="1">
        <v>11</v>
      </c>
      <c r="C1749" s="1">
        <v>785</v>
      </c>
      <c r="D1749" s="2" t="s">
        <v>23</v>
      </c>
      <c r="E1749" s="1" t="s">
        <v>29</v>
      </c>
      <c r="F1749" s="2" t="s">
        <v>105</v>
      </c>
      <c r="G1749" s="4">
        <v>111140.98</v>
      </c>
      <c r="H1749" s="4">
        <f>表2[[#This Row],[借方发生额]]/10000</f>
        <v>11.114098</v>
      </c>
      <c r="I1749" s="2" t="s">
        <v>31</v>
      </c>
      <c r="J1749" s="1">
        <f t="shared" si="27"/>
        <v>2025</v>
      </c>
      <c r="K1749" s="1" t="s">
        <v>32</v>
      </c>
      <c r="L1749" s="2" t="s">
        <v>7</v>
      </c>
    </row>
    <row r="1750" hidden="1" spans="1:12">
      <c r="A1750" s="3">
        <v>45991</v>
      </c>
      <c r="B1750" s="1">
        <v>11</v>
      </c>
      <c r="C1750" s="1">
        <v>785</v>
      </c>
      <c r="D1750" s="2" t="s">
        <v>23</v>
      </c>
      <c r="E1750" s="1" t="s">
        <v>29</v>
      </c>
      <c r="F1750" s="2" t="s">
        <v>146</v>
      </c>
      <c r="G1750" s="4">
        <v>83175.98</v>
      </c>
      <c r="H1750" s="4">
        <f>表2[[#This Row],[借方发生额]]/10000</f>
        <v>8.317598</v>
      </c>
      <c r="I1750" s="2" t="s">
        <v>31</v>
      </c>
      <c r="J1750" s="1">
        <f t="shared" si="27"/>
        <v>2025</v>
      </c>
      <c r="K1750" s="1" t="s">
        <v>32</v>
      </c>
      <c r="L1750" s="2" t="s">
        <v>7</v>
      </c>
    </row>
    <row r="1751" hidden="1" spans="1:12">
      <c r="A1751" s="3">
        <v>45991</v>
      </c>
      <c r="B1751" s="1">
        <v>11</v>
      </c>
      <c r="C1751" s="1">
        <v>785</v>
      </c>
      <c r="D1751" s="2" t="s">
        <v>23</v>
      </c>
      <c r="E1751" s="1" t="s">
        <v>29</v>
      </c>
      <c r="F1751" s="2" t="s">
        <v>104</v>
      </c>
      <c r="G1751" s="4">
        <v>75684.8</v>
      </c>
      <c r="H1751" s="4">
        <f>表2[[#This Row],[借方发生额]]/10000</f>
        <v>7.56848</v>
      </c>
      <c r="I1751" s="2" t="s">
        <v>31</v>
      </c>
      <c r="J1751" s="1">
        <f t="shared" si="27"/>
        <v>2025</v>
      </c>
      <c r="K1751" s="1" t="s">
        <v>32</v>
      </c>
      <c r="L1751" s="2" t="s">
        <v>7</v>
      </c>
    </row>
    <row r="1752" spans="1:12">
      <c r="A1752" s="3">
        <v>45991</v>
      </c>
      <c r="B1752" s="1">
        <v>11</v>
      </c>
      <c r="C1752" s="1">
        <v>785</v>
      </c>
      <c r="D1752" s="2" t="s">
        <v>23</v>
      </c>
      <c r="E1752" s="1" t="s">
        <v>33</v>
      </c>
      <c r="F1752" s="2" t="s">
        <v>630</v>
      </c>
      <c r="G1752" s="4">
        <v>2535.25</v>
      </c>
      <c r="H1752" s="4">
        <f>表2[[#This Row],[借方发生额]]/10000</f>
        <v>0.253525</v>
      </c>
      <c r="I1752" s="2" t="s">
        <v>31</v>
      </c>
      <c r="J1752" s="1">
        <f t="shared" si="27"/>
        <v>2025</v>
      </c>
      <c r="K1752" s="1" t="s">
        <v>35</v>
      </c>
      <c r="L1752" s="2" t="s">
        <v>9</v>
      </c>
    </row>
    <row r="1753" spans="1:12">
      <c r="A1753" s="3">
        <v>45991</v>
      </c>
      <c r="B1753" s="1">
        <v>11</v>
      </c>
      <c r="C1753" s="1">
        <v>785</v>
      </c>
      <c r="D1753" s="2" t="s">
        <v>23</v>
      </c>
      <c r="E1753" s="1" t="s">
        <v>56</v>
      </c>
      <c r="F1753" s="2" t="s">
        <v>631</v>
      </c>
      <c r="G1753" s="4">
        <v>1494.7</v>
      </c>
      <c r="H1753" s="4">
        <f>表2[[#This Row],[借方发生额]]/10000</f>
        <v>0.14947</v>
      </c>
      <c r="I1753" s="2" t="s">
        <v>31</v>
      </c>
      <c r="J1753" s="1">
        <f t="shared" si="27"/>
        <v>2025</v>
      </c>
      <c r="K1753" s="1" t="s">
        <v>58</v>
      </c>
      <c r="L1753" s="2" t="s">
        <v>9</v>
      </c>
    </row>
    <row r="1754" spans="1:12">
      <c r="A1754" s="3">
        <v>45991</v>
      </c>
      <c r="B1754" s="1">
        <v>11</v>
      </c>
      <c r="C1754" s="1">
        <v>785</v>
      </c>
      <c r="D1754" s="2" t="s">
        <v>23</v>
      </c>
      <c r="E1754" s="1" t="s">
        <v>62</v>
      </c>
      <c r="F1754" s="2" t="s">
        <v>632</v>
      </c>
      <c r="G1754" s="1">
        <v>80.27</v>
      </c>
      <c r="H1754" s="4">
        <f>表2[[#This Row],[借方发生额]]/10000</f>
        <v>0.008027</v>
      </c>
      <c r="I1754" s="2" t="s">
        <v>31</v>
      </c>
      <c r="J1754" s="1">
        <f t="shared" si="27"/>
        <v>2025</v>
      </c>
      <c r="K1754" s="1" t="s">
        <v>64</v>
      </c>
      <c r="L1754" s="2" t="s">
        <v>9</v>
      </c>
    </row>
    <row r="1755" spans="1:12">
      <c r="A1755" s="3">
        <v>45991</v>
      </c>
      <c r="B1755" s="1">
        <v>11</v>
      </c>
      <c r="C1755" s="1">
        <v>785</v>
      </c>
      <c r="D1755" s="2" t="s">
        <v>23</v>
      </c>
      <c r="E1755" s="1" t="s">
        <v>38</v>
      </c>
      <c r="F1755" s="2" t="s">
        <v>631</v>
      </c>
      <c r="G1755" s="4">
        <v>1313.3</v>
      </c>
      <c r="H1755" s="4">
        <f>表2[[#This Row],[借方发生额]]/10000</f>
        <v>0.13133</v>
      </c>
      <c r="I1755" s="2" t="s">
        <v>31</v>
      </c>
      <c r="J1755" s="1">
        <f t="shared" si="27"/>
        <v>2025</v>
      </c>
      <c r="K1755" s="1" t="s">
        <v>40</v>
      </c>
      <c r="L1755" s="2" t="s">
        <v>9</v>
      </c>
    </row>
    <row r="1756" spans="1:12">
      <c r="A1756" s="3">
        <v>45991</v>
      </c>
      <c r="B1756" s="1">
        <v>11</v>
      </c>
      <c r="C1756" s="1">
        <v>785</v>
      </c>
      <c r="D1756" s="2" t="s">
        <v>23</v>
      </c>
      <c r="E1756" s="1" t="s">
        <v>56</v>
      </c>
      <c r="F1756" s="2" t="s">
        <v>633</v>
      </c>
      <c r="G1756" s="4">
        <v>3171.61</v>
      </c>
      <c r="H1756" s="4">
        <f>表2[[#This Row],[借方发生额]]/10000</f>
        <v>0.317161</v>
      </c>
      <c r="I1756" s="2" t="s">
        <v>31</v>
      </c>
      <c r="J1756" s="1">
        <f t="shared" si="27"/>
        <v>2025</v>
      </c>
      <c r="K1756" s="1" t="s">
        <v>58</v>
      </c>
      <c r="L1756" s="2" t="s">
        <v>9</v>
      </c>
    </row>
    <row r="1757" spans="1:12">
      <c r="A1757" s="3">
        <v>45991</v>
      </c>
      <c r="B1757" s="1">
        <v>11</v>
      </c>
      <c r="C1757" s="1">
        <v>785</v>
      </c>
      <c r="D1757" s="2" t="s">
        <v>23</v>
      </c>
      <c r="E1757" s="1" t="s">
        <v>56</v>
      </c>
      <c r="F1757" s="2" t="s">
        <v>627</v>
      </c>
      <c r="G1757" s="1">
        <v>596</v>
      </c>
      <c r="H1757" s="4">
        <f>表2[[#This Row],[借方发生额]]/10000</f>
        <v>0.0596</v>
      </c>
      <c r="I1757" s="2" t="s">
        <v>31</v>
      </c>
      <c r="J1757" s="1">
        <f t="shared" si="27"/>
        <v>2025</v>
      </c>
      <c r="K1757" s="1" t="s">
        <v>58</v>
      </c>
      <c r="L1757" s="2" t="s">
        <v>9</v>
      </c>
    </row>
    <row r="1758" spans="1:12">
      <c r="A1758" s="3">
        <v>45991</v>
      </c>
      <c r="B1758" s="1">
        <v>11</v>
      </c>
      <c r="C1758" s="1">
        <v>785</v>
      </c>
      <c r="D1758" s="2" t="s">
        <v>23</v>
      </c>
      <c r="E1758" s="1" t="s">
        <v>38</v>
      </c>
      <c r="F1758" s="2" t="s">
        <v>627</v>
      </c>
      <c r="G1758" s="1">
        <v>104</v>
      </c>
      <c r="H1758" s="4">
        <f>表2[[#This Row],[借方发生额]]/10000</f>
        <v>0.0104</v>
      </c>
      <c r="I1758" s="2" t="s">
        <v>31</v>
      </c>
      <c r="J1758" s="1">
        <f t="shared" si="27"/>
        <v>2025</v>
      </c>
      <c r="K1758" s="1" t="s">
        <v>40</v>
      </c>
      <c r="L1758" s="2" t="s">
        <v>9</v>
      </c>
    </row>
    <row r="1759" hidden="1" spans="1:12">
      <c r="A1759" s="3">
        <v>45991</v>
      </c>
      <c r="B1759" s="1">
        <v>11</v>
      </c>
      <c r="C1759" s="1">
        <v>785</v>
      </c>
      <c r="D1759" s="2" t="s">
        <v>23</v>
      </c>
      <c r="E1759" s="1" t="s">
        <v>29</v>
      </c>
      <c r="F1759" s="2" t="s">
        <v>95</v>
      </c>
      <c r="G1759" s="4">
        <v>76057.49</v>
      </c>
      <c r="H1759" s="4">
        <f>表2[[#This Row],[借方发生额]]/10000</f>
        <v>7.605749</v>
      </c>
      <c r="I1759" s="2" t="s">
        <v>31</v>
      </c>
      <c r="J1759" s="1">
        <f t="shared" si="27"/>
        <v>2025</v>
      </c>
      <c r="K1759" s="1" t="s">
        <v>32</v>
      </c>
      <c r="L1759" s="2" t="s">
        <v>7</v>
      </c>
    </row>
    <row r="1760" spans="1:12">
      <c r="A1760" s="3">
        <v>45991</v>
      </c>
      <c r="B1760" s="1">
        <v>11</v>
      </c>
      <c r="C1760" s="1">
        <v>785</v>
      </c>
      <c r="D1760" s="2" t="s">
        <v>23</v>
      </c>
      <c r="E1760" s="1" t="s">
        <v>33</v>
      </c>
      <c r="F1760" s="2" t="s">
        <v>634</v>
      </c>
      <c r="G1760" s="4">
        <v>4283.85</v>
      </c>
      <c r="H1760" s="4">
        <f>表2[[#This Row],[借方发生额]]/10000</f>
        <v>0.428385</v>
      </c>
      <c r="I1760" s="2" t="s">
        <v>31</v>
      </c>
      <c r="J1760" s="1">
        <f t="shared" si="27"/>
        <v>2025</v>
      </c>
      <c r="K1760" s="1" t="s">
        <v>35</v>
      </c>
      <c r="L1760" s="2" t="s">
        <v>9</v>
      </c>
    </row>
    <row r="1761" spans="1:12">
      <c r="A1761" s="3">
        <v>45991</v>
      </c>
      <c r="B1761" s="1">
        <v>11</v>
      </c>
      <c r="C1761" s="1">
        <v>785</v>
      </c>
      <c r="D1761" s="2" t="s">
        <v>23</v>
      </c>
      <c r="E1761" s="1" t="s">
        <v>33</v>
      </c>
      <c r="F1761" s="2" t="s">
        <v>635</v>
      </c>
      <c r="G1761" s="4">
        <v>1406</v>
      </c>
      <c r="H1761" s="4">
        <f>表2[[#This Row],[借方发生额]]/10000</f>
        <v>0.1406</v>
      </c>
      <c r="I1761" s="2" t="s">
        <v>31</v>
      </c>
      <c r="J1761" s="1">
        <f t="shared" si="27"/>
        <v>2025</v>
      </c>
      <c r="K1761" s="1" t="s">
        <v>35</v>
      </c>
      <c r="L1761" s="2" t="s">
        <v>9</v>
      </c>
    </row>
    <row r="1762" spans="1:12">
      <c r="A1762" s="3">
        <v>45991</v>
      </c>
      <c r="B1762" s="1">
        <v>11</v>
      </c>
      <c r="C1762" s="1">
        <v>785</v>
      </c>
      <c r="D1762" s="2" t="s">
        <v>23</v>
      </c>
      <c r="E1762" s="1" t="s">
        <v>56</v>
      </c>
      <c r="F1762" s="2" t="s">
        <v>636</v>
      </c>
      <c r="G1762" s="4">
        <v>1225.5</v>
      </c>
      <c r="H1762" s="4">
        <f>表2[[#This Row],[借方发生额]]/10000</f>
        <v>0.12255</v>
      </c>
      <c r="I1762" s="2" t="s">
        <v>31</v>
      </c>
      <c r="J1762" s="1">
        <f t="shared" si="27"/>
        <v>2025</v>
      </c>
      <c r="K1762" s="1" t="s">
        <v>58</v>
      </c>
      <c r="L1762" s="2" t="s">
        <v>9</v>
      </c>
    </row>
    <row r="1763" hidden="1" spans="1:12">
      <c r="A1763" s="3">
        <v>45991</v>
      </c>
      <c r="B1763" s="1">
        <v>11</v>
      </c>
      <c r="C1763" s="1">
        <v>785</v>
      </c>
      <c r="D1763" s="2" t="s">
        <v>23</v>
      </c>
      <c r="E1763" s="1" t="s">
        <v>29</v>
      </c>
      <c r="F1763" s="2" t="s">
        <v>55</v>
      </c>
      <c r="G1763" s="4">
        <v>60485.8</v>
      </c>
      <c r="H1763" s="4">
        <f>表2[[#This Row],[借方发生额]]/10000</f>
        <v>6.04858</v>
      </c>
      <c r="I1763" s="2" t="s">
        <v>31</v>
      </c>
      <c r="J1763" s="1">
        <f t="shared" si="27"/>
        <v>2025</v>
      </c>
      <c r="K1763" s="1" t="s">
        <v>32</v>
      </c>
      <c r="L1763" s="2" t="s">
        <v>7</v>
      </c>
    </row>
    <row r="1764" hidden="1" spans="1:12">
      <c r="A1764" s="3">
        <v>45991</v>
      </c>
      <c r="B1764" s="1">
        <v>11</v>
      </c>
      <c r="C1764" s="1">
        <v>785</v>
      </c>
      <c r="D1764" s="2" t="s">
        <v>23</v>
      </c>
      <c r="E1764" s="1" t="s">
        <v>29</v>
      </c>
      <c r="F1764" s="2" t="s">
        <v>69</v>
      </c>
      <c r="G1764" s="4">
        <v>20519.23</v>
      </c>
      <c r="H1764" s="4">
        <f>表2[[#This Row],[借方发生额]]/10000</f>
        <v>2.051923</v>
      </c>
      <c r="I1764" s="2" t="s">
        <v>31</v>
      </c>
      <c r="J1764" s="1">
        <f t="shared" si="27"/>
        <v>2025</v>
      </c>
      <c r="K1764" s="1" t="s">
        <v>32</v>
      </c>
      <c r="L1764" s="2" t="s">
        <v>7</v>
      </c>
    </row>
    <row r="1765" spans="1:12">
      <c r="A1765" s="3">
        <v>45991</v>
      </c>
      <c r="B1765" s="1">
        <v>11</v>
      </c>
      <c r="C1765" s="1">
        <v>785</v>
      </c>
      <c r="D1765" s="2" t="s">
        <v>23</v>
      </c>
      <c r="E1765" s="1" t="s">
        <v>33</v>
      </c>
      <c r="F1765" s="2" t="s">
        <v>637</v>
      </c>
      <c r="G1765" s="4">
        <v>1740.4</v>
      </c>
      <c r="H1765" s="4">
        <f>表2[[#This Row],[借方发生额]]/10000</f>
        <v>0.17404</v>
      </c>
      <c r="I1765" s="2" t="s">
        <v>31</v>
      </c>
      <c r="J1765" s="1">
        <f t="shared" si="27"/>
        <v>2025</v>
      </c>
      <c r="K1765" s="1" t="s">
        <v>35</v>
      </c>
      <c r="L1765" s="2" t="s">
        <v>9</v>
      </c>
    </row>
    <row r="1766" hidden="1" spans="1:12">
      <c r="A1766" s="3">
        <v>45991</v>
      </c>
      <c r="B1766" s="1">
        <v>11</v>
      </c>
      <c r="C1766" s="1">
        <v>785</v>
      </c>
      <c r="D1766" s="2" t="s">
        <v>23</v>
      </c>
      <c r="E1766" s="1" t="s">
        <v>29</v>
      </c>
      <c r="F1766" s="2" t="s">
        <v>84</v>
      </c>
      <c r="G1766" s="4">
        <v>24530.56</v>
      </c>
      <c r="H1766" s="4">
        <f>表2[[#This Row],[借方发生额]]/10000</f>
        <v>2.453056</v>
      </c>
      <c r="I1766" s="2" t="s">
        <v>31</v>
      </c>
      <c r="J1766" s="1">
        <f t="shared" si="27"/>
        <v>2025</v>
      </c>
      <c r="K1766" s="1" t="s">
        <v>32</v>
      </c>
      <c r="L1766" s="2" t="s">
        <v>7</v>
      </c>
    </row>
    <row r="1767" spans="1:12">
      <c r="A1767" s="3">
        <v>45991</v>
      </c>
      <c r="B1767" s="1">
        <v>11</v>
      </c>
      <c r="C1767" s="1">
        <v>785</v>
      </c>
      <c r="D1767" s="2" t="s">
        <v>23</v>
      </c>
      <c r="E1767" s="1" t="s">
        <v>38</v>
      </c>
      <c r="F1767" s="2" t="s">
        <v>638</v>
      </c>
      <c r="G1767" s="1">
        <v>476</v>
      </c>
      <c r="H1767" s="4">
        <f>表2[[#This Row],[借方发生额]]/10000</f>
        <v>0.0476</v>
      </c>
      <c r="I1767" s="2" t="s">
        <v>31</v>
      </c>
      <c r="J1767" s="1">
        <f t="shared" si="27"/>
        <v>2025</v>
      </c>
      <c r="K1767" s="1" t="s">
        <v>40</v>
      </c>
      <c r="L1767" s="2" t="s">
        <v>9</v>
      </c>
    </row>
    <row r="1768" spans="1:12">
      <c r="A1768" s="3">
        <v>45991</v>
      </c>
      <c r="B1768" s="1">
        <v>11</v>
      </c>
      <c r="C1768" s="1">
        <v>785</v>
      </c>
      <c r="D1768" s="2" t="s">
        <v>23</v>
      </c>
      <c r="E1768" s="1" t="s">
        <v>56</v>
      </c>
      <c r="F1768" s="2" t="s">
        <v>639</v>
      </c>
      <c r="G1768" s="1">
        <v>892.9</v>
      </c>
      <c r="H1768" s="4">
        <f>表2[[#This Row],[借方发生额]]/10000</f>
        <v>0.08929</v>
      </c>
      <c r="I1768" s="2" t="s">
        <v>31</v>
      </c>
      <c r="J1768" s="1">
        <f t="shared" si="27"/>
        <v>2025</v>
      </c>
      <c r="K1768" s="1" t="s">
        <v>58</v>
      </c>
      <c r="L1768" s="2" t="s">
        <v>9</v>
      </c>
    </row>
    <row r="1769" spans="1:12">
      <c r="A1769" s="3">
        <v>45991</v>
      </c>
      <c r="B1769" s="1">
        <v>11</v>
      </c>
      <c r="C1769" s="1">
        <v>785</v>
      </c>
      <c r="D1769" s="2" t="s">
        <v>23</v>
      </c>
      <c r="E1769" s="1" t="s">
        <v>38</v>
      </c>
      <c r="F1769" s="2" t="s">
        <v>639</v>
      </c>
      <c r="G1769" s="1">
        <v>352.6</v>
      </c>
      <c r="H1769" s="4">
        <f>表2[[#This Row],[借方发生额]]/10000</f>
        <v>0.03526</v>
      </c>
      <c r="I1769" s="2" t="s">
        <v>31</v>
      </c>
      <c r="J1769" s="1">
        <f t="shared" si="27"/>
        <v>2025</v>
      </c>
      <c r="K1769" s="1" t="s">
        <v>40</v>
      </c>
      <c r="L1769" s="2" t="s">
        <v>9</v>
      </c>
    </row>
    <row r="1770" hidden="1" spans="1:12">
      <c r="A1770" s="3">
        <v>45991</v>
      </c>
      <c r="B1770" s="1">
        <v>11</v>
      </c>
      <c r="C1770" s="1">
        <v>785</v>
      </c>
      <c r="D1770" s="2" t="s">
        <v>23</v>
      </c>
      <c r="E1770" s="1" t="s">
        <v>29</v>
      </c>
      <c r="F1770" s="2" t="s">
        <v>61</v>
      </c>
      <c r="G1770" s="4">
        <v>1852.38</v>
      </c>
      <c r="H1770" s="4">
        <f>表2[[#This Row],[借方发生额]]/10000</f>
        <v>0.185238</v>
      </c>
      <c r="I1770" s="2" t="s">
        <v>31</v>
      </c>
      <c r="J1770" s="1">
        <f t="shared" si="27"/>
        <v>2025</v>
      </c>
      <c r="K1770" s="1" t="s">
        <v>32</v>
      </c>
      <c r="L1770" s="2" t="s">
        <v>7</v>
      </c>
    </row>
    <row r="1771" spans="1:12">
      <c r="A1771" s="3">
        <v>45991</v>
      </c>
      <c r="B1771" s="1">
        <v>11</v>
      </c>
      <c r="C1771" s="1">
        <v>785</v>
      </c>
      <c r="D1771" s="2" t="s">
        <v>23</v>
      </c>
      <c r="E1771" s="1" t="s">
        <v>33</v>
      </c>
      <c r="F1771" s="2" t="s">
        <v>640</v>
      </c>
      <c r="G1771" s="4">
        <v>12683.85</v>
      </c>
      <c r="H1771" s="4">
        <f>表2[[#This Row],[借方发生额]]/10000</f>
        <v>1.268385</v>
      </c>
      <c r="I1771" s="2" t="s">
        <v>31</v>
      </c>
      <c r="J1771" s="1">
        <f t="shared" si="27"/>
        <v>2025</v>
      </c>
      <c r="K1771" s="1" t="s">
        <v>35</v>
      </c>
      <c r="L1771" s="2" t="s">
        <v>9</v>
      </c>
    </row>
    <row r="1772" spans="1:12">
      <c r="A1772" s="3">
        <v>45991</v>
      </c>
      <c r="B1772" s="1">
        <v>11</v>
      </c>
      <c r="C1772" s="1">
        <v>785</v>
      </c>
      <c r="D1772" s="2" t="s">
        <v>23</v>
      </c>
      <c r="E1772" s="1" t="s">
        <v>62</v>
      </c>
      <c r="F1772" s="2" t="s">
        <v>637</v>
      </c>
      <c r="G1772" s="4">
        <v>1005.04</v>
      </c>
      <c r="H1772" s="4">
        <f>表2[[#This Row],[借方发生额]]/10000</f>
        <v>0.100504</v>
      </c>
      <c r="I1772" s="2" t="s">
        <v>31</v>
      </c>
      <c r="J1772" s="1">
        <f t="shared" si="27"/>
        <v>2025</v>
      </c>
      <c r="K1772" s="1" t="s">
        <v>64</v>
      </c>
      <c r="L1772" s="2" t="s">
        <v>9</v>
      </c>
    </row>
    <row r="1773" spans="1:12">
      <c r="A1773" s="3">
        <v>45991</v>
      </c>
      <c r="B1773" s="1">
        <v>11</v>
      </c>
      <c r="C1773" s="1">
        <v>785</v>
      </c>
      <c r="D1773" s="2" t="s">
        <v>23</v>
      </c>
      <c r="E1773" s="1" t="s">
        <v>33</v>
      </c>
      <c r="F1773" s="2" t="s">
        <v>641</v>
      </c>
      <c r="G1773" s="4">
        <v>4032.46</v>
      </c>
      <c r="H1773" s="4">
        <f>表2[[#This Row],[借方发生额]]/10000</f>
        <v>0.403246</v>
      </c>
      <c r="I1773" s="2" t="s">
        <v>31</v>
      </c>
      <c r="J1773" s="1">
        <f t="shared" si="27"/>
        <v>2025</v>
      </c>
      <c r="K1773" s="1" t="s">
        <v>35</v>
      </c>
      <c r="L1773" s="2" t="s">
        <v>9</v>
      </c>
    </row>
    <row r="1774" spans="1:12">
      <c r="A1774" s="3">
        <v>45991</v>
      </c>
      <c r="B1774" s="1">
        <v>11</v>
      </c>
      <c r="C1774" s="1">
        <v>785</v>
      </c>
      <c r="D1774" s="2" t="s">
        <v>23</v>
      </c>
      <c r="E1774" s="1" t="s">
        <v>62</v>
      </c>
      <c r="F1774" s="2" t="s">
        <v>641</v>
      </c>
      <c r="G1774" s="1">
        <v>910.55</v>
      </c>
      <c r="H1774" s="4">
        <f>表2[[#This Row],[借方发生额]]/10000</f>
        <v>0.091055</v>
      </c>
      <c r="I1774" s="2" t="s">
        <v>31</v>
      </c>
      <c r="J1774" s="1">
        <f t="shared" si="27"/>
        <v>2025</v>
      </c>
      <c r="K1774" s="1" t="s">
        <v>64</v>
      </c>
      <c r="L1774" s="2" t="s">
        <v>9</v>
      </c>
    </row>
    <row r="1775" spans="1:12">
      <c r="A1775" s="3">
        <v>45991</v>
      </c>
      <c r="B1775" s="1">
        <v>11</v>
      </c>
      <c r="C1775" s="1">
        <v>785</v>
      </c>
      <c r="D1775" s="2" t="s">
        <v>23</v>
      </c>
      <c r="E1775" s="1" t="s">
        <v>62</v>
      </c>
      <c r="F1775" s="2" t="s">
        <v>642</v>
      </c>
      <c r="G1775" s="4">
        <v>2876.6</v>
      </c>
      <c r="H1775" s="4">
        <f>表2[[#This Row],[借方发生额]]/10000</f>
        <v>0.28766</v>
      </c>
      <c r="I1775" s="2" t="s">
        <v>31</v>
      </c>
      <c r="J1775" s="1">
        <f t="shared" si="27"/>
        <v>2025</v>
      </c>
      <c r="K1775" s="1" t="s">
        <v>64</v>
      </c>
      <c r="L1775" s="2" t="s">
        <v>9</v>
      </c>
    </row>
    <row r="1776" spans="1:12">
      <c r="A1776" s="3">
        <v>45991</v>
      </c>
      <c r="B1776" s="1">
        <v>11</v>
      </c>
      <c r="C1776" s="1">
        <v>785</v>
      </c>
      <c r="D1776" s="2" t="s">
        <v>23</v>
      </c>
      <c r="E1776" s="1" t="s">
        <v>33</v>
      </c>
      <c r="F1776" s="2" t="s">
        <v>643</v>
      </c>
      <c r="G1776" s="4">
        <v>1586</v>
      </c>
      <c r="H1776" s="4">
        <f>表2[[#This Row],[借方发生额]]/10000</f>
        <v>0.1586</v>
      </c>
      <c r="I1776" s="2" t="s">
        <v>31</v>
      </c>
      <c r="J1776" s="1">
        <f t="shared" si="27"/>
        <v>2025</v>
      </c>
      <c r="K1776" s="1" t="s">
        <v>35</v>
      </c>
      <c r="L1776" s="2" t="s">
        <v>9</v>
      </c>
    </row>
    <row r="1777" spans="1:12">
      <c r="A1777" s="3">
        <v>45991</v>
      </c>
      <c r="B1777" s="1">
        <v>11</v>
      </c>
      <c r="C1777" s="1">
        <v>785</v>
      </c>
      <c r="D1777" s="2" t="s">
        <v>23</v>
      </c>
      <c r="E1777" s="1" t="s">
        <v>62</v>
      </c>
      <c r="F1777" s="2" t="s">
        <v>642</v>
      </c>
      <c r="G1777" s="4">
        <v>1854.12</v>
      </c>
      <c r="H1777" s="4">
        <f>表2[[#This Row],[借方发生额]]/10000</f>
        <v>0.185412</v>
      </c>
      <c r="I1777" s="2" t="s">
        <v>31</v>
      </c>
      <c r="J1777" s="1">
        <f t="shared" si="27"/>
        <v>2025</v>
      </c>
      <c r="K1777" s="1" t="s">
        <v>64</v>
      </c>
      <c r="L1777" s="2" t="s">
        <v>9</v>
      </c>
    </row>
    <row r="1778" spans="1:12">
      <c r="A1778" s="3">
        <v>45991</v>
      </c>
      <c r="B1778" s="1">
        <v>11</v>
      </c>
      <c r="C1778" s="1">
        <v>785</v>
      </c>
      <c r="D1778" s="2" t="s">
        <v>23</v>
      </c>
      <c r="E1778" s="1" t="s">
        <v>33</v>
      </c>
      <c r="F1778" s="2" t="s">
        <v>644</v>
      </c>
      <c r="G1778" s="4">
        <v>1273.4</v>
      </c>
      <c r="H1778" s="4">
        <f>表2[[#This Row],[借方发生额]]/10000</f>
        <v>0.12734</v>
      </c>
      <c r="I1778" s="2" t="s">
        <v>31</v>
      </c>
      <c r="J1778" s="1">
        <f t="shared" si="27"/>
        <v>2025</v>
      </c>
      <c r="K1778" s="1" t="s">
        <v>35</v>
      </c>
      <c r="L1778" s="2" t="s">
        <v>9</v>
      </c>
    </row>
    <row r="1779" hidden="1" spans="1:12">
      <c r="A1779" s="3">
        <v>45991</v>
      </c>
      <c r="B1779" s="1">
        <v>11</v>
      </c>
      <c r="C1779" s="1">
        <v>785</v>
      </c>
      <c r="D1779" s="2" t="s">
        <v>23</v>
      </c>
      <c r="E1779" s="1" t="s">
        <v>29</v>
      </c>
      <c r="F1779" s="2" t="s">
        <v>55</v>
      </c>
      <c r="G1779" s="4">
        <v>153824.27</v>
      </c>
      <c r="H1779" s="4">
        <f>表2[[#This Row],[借方发生额]]/10000</f>
        <v>15.382427</v>
      </c>
      <c r="I1779" s="2" t="s">
        <v>31</v>
      </c>
      <c r="J1779" s="1">
        <f t="shared" si="27"/>
        <v>2025</v>
      </c>
      <c r="K1779" s="1" t="s">
        <v>32</v>
      </c>
      <c r="L1779" s="2" t="s">
        <v>7</v>
      </c>
    </row>
    <row r="1780" spans="1:12">
      <c r="A1780" s="3">
        <v>45991</v>
      </c>
      <c r="B1780" s="1">
        <v>11</v>
      </c>
      <c r="C1780" s="1">
        <v>785</v>
      </c>
      <c r="D1780" s="2" t="s">
        <v>23</v>
      </c>
      <c r="E1780" s="1" t="s">
        <v>62</v>
      </c>
      <c r="F1780" s="2" t="s">
        <v>644</v>
      </c>
      <c r="G1780" s="1">
        <v>618.34</v>
      </c>
      <c r="H1780" s="4">
        <f>表2[[#This Row],[借方发生额]]/10000</f>
        <v>0.061834</v>
      </c>
      <c r="I1780" s="2" t="s">
        <v>31</v>
      </c>
      <c r="J1780" s="1">
        <f t="shared" si="27"/>
        <v>2025</v>
      </c>
      <c r="K1780" s="1" t="s">
        <v>64</v>
      </c>
      <c r="L1780" s="2" t="s">
        <v>9</v>
      </c>
    </row>
    <row r="1781" spans="1:12">
      <c r="A1781" s="3">
        <v>45991</v>
      </c>
      <c r="B1781" s="1">
        <v>11</v>
      </c>
      <c r="C1781" s="1">
        <v>785</v>
      </c>
      <c r="D1781" s="2" t="s">
        <v>23</v>
      </c>
      <c r="E1781" s="1" t="s">
        <v>56</v>
      </c>
      <c r="F1781" s="2" t="s">
        <v>645</v>
      </c>
      <c r="G1781" s="1">
        <v>180</v>
      </c>
      <c r="H1781" s="4">
        <f>表2[[#This Row],[借方发生额]]/10000</f>
        <v>0.018</v>
      </c>
      <c r="I1781" s="2" t="s">
        <v>31</v>
      </c>
      <c r="J1781" s="1">
        <f t="shared" si="27"/>
        <v>2025</v>
      </c>
      <c r="K1781" s="1" t="s">
        <v>58</v>
      </c>
      <c r="L1781" s="2" t="s">
        <v>9</v>
      </c>
    </row>
    <row r="1782" spans="1:12">
      <c r="A1782" s="3">
        <v>45991</v>
      </c>
      <c r="B1782" s="1">
        <v>11</v>
      </c>
      <c r="C1782" s="1">
        <v>785</v>
      </c>
      <c r="D1782" s="2" t="s">
        <v>23</v>
      </c>
      <c r="E1782" s="1" t="s">
        <v>56</v>
      </c>
      <c r="F1782" s="2" t="s">
        <v>646</v>
      </c>
      <c r="G1782" s="4">
        <v>1299</v>
      </c>
      <c r="H1782" s="4">
        <f>表2[[#This Row],[借方发生额]]/10000</f>
        <v>0.1299</v>
      </c>
      <c r="I1782" s="2" t="s">
        <v>31</v>
      </c>
      <c r="J1782" s="1">
        <f t="shared" si="27"/>
        <v>2025</v>
      </c>
      <c r="K1782" s="1" t="s">
        <v>58</v>
      </c>
      <c r="L1782" s="2" t="s">
        <v>9</v>
      </c>
    </row>
    <row r="1783" spans="1:12">
      <c r="A1783" s="3">
        <v>45991</v>
      </c>
      <c r="B1783" s="1">
        <v>11</v>
      </c>
      <c r="C1783" s="1">
        <v>785</v>
      </c>
      <c r="D1783" s="2" t="s">
        <v>23</v>
      </c>
      <c r="E1783" s="1" t="s">
        <v>59</v>
      </c>
      <c r="F1783" s="2" t="s">
        <v>646</v>
      </c>
      <c r="G1783" s="1">
        <v>87</v>
      </c>
      <c r="H1783" s="4">
        <f>表2[[#This Row],[借方发生额]]/10000</f>
        <v>0.0087</v>
      </c>
      <c r="I1783" s="2" t="s">
        <v>31</v>
      </c>
      <c r="J1783" s="1">
        <f t="shared" si="27"/>
        <v>2025</v>
      </c>
      <c r="K1783" s="1" t="s">
        <v>60</v>
      </c>
      <c r="L1783" s="2" t="s">
        <v>9</v>
      </c>
    </row>
    <row r="1784" spans="1:12">
      <c r="A1784" s="3">
        <v>45991</v>
      </c>
      <c r="B1784" s="1">
        <v>11</v>
      </c>
      <c r="C1784" s="1">
        <v>785</v>
      </c>
      <c r="D1784" s="2" t="s">
        <v>23</v>
      </c>
      <c r="E1784" s="1" t="s">
        <v>38</v>
      </c>
      <c r="F1784" s="2" t="s">
        <v>646</v>
      </c>
      <c r="G1784" s="1">
        <v>27</v>
      </c>
      <c r="H1784" s="4">
        <f>表2[[#This Row],[借方发生额]]/10000</f>
        <v>0.0027</v>
      </c>
      <c r="I1784" s="2" t="s">
        <v>31</v>
      </c>
      <c r="J1784" s="1">
        <f t="shared" si="27"/>
        <v>2025</v>
      </c>
      <c r="K1784" s="1" t="s">
        <v>40</v>
      </c>
      <c r="L1784" s="2" t="s">
        <v>9</v>
      </c>
    </row>
    <row r="1785" spans="1:12">
      <c r="A1785" s="3">
        <v>45991</v>
      </c>
      <c r="B1785" s="1">
        <v>11</v>
      </c>
      <c r="C1785" s="1">
        <v>785</v>
      </c>
      <c r="D1785" s="2" t="s">
        <v>23</v>
      </c>
      <c r="E1785" s="1" t="s">
        <v>33</v>
      </c>
      <c r="F1785" s="2" t="s">
        <v>641</v>
      </c>
      <c r="G1785" s="1">
        <v>352</v>
      </c>
      <c r="H1785" s="4">
        <f>表2[[#This Row],[借方发生额]]/10000</f>
        <v>0.0352</v>
      </c>
      <c r="I1785" s="2" t="s">
        <v>31</v>
      </c>
      <c r="J1785" s="1">
        <f t="shared" si="27"/>
        <v>2025</v>
      </c>
      <c r="K1785" s="1" t="s">
        <v>35</v>
      </c>
      <c r="L1785" s="2" t="s">
        <v>9</v>
      </c>
    </row>
    <row r="1786" spans="1:12">
      <c r="A1786" s="3">
        <v>45991</v>
      </c>
      <c r="B1786" s="1">
        <v>11</v>
      </c>
      <c r="C1786" s="1">
        <v>785</v>
      </c>
      <c r="D1786" s="2" t="s">
        <v>23</v>
      </c>
      <c r="E1786" s="1" t="s">
        <v>24</v>
      </c>
      <c r="F1786" s="2" t="s">
        <v>647</v>
      </c>
      <c r="G1786" s="4">
        <v>8400</v>
      </c>
      <c r="H1786" s="4">
        <f>表2[[#This Row],[借方发生额]]/10000</f>
        <v>0.84</v>
      </c>
      <c r="I1786" s="2" t="s">
        <v>31</v>
      </c>
      <c r="J1786" s="1">
        <f t="shared" si="27"/>
        <v>2025</v>
      </c>
      <c r="K1786" s="1" t="s">
        <v>27</v>
      </c>
      <c r="L1786" s="2" t="s">
        <v>9</v>
      </c>
    </row>
    <row r="1787" spans="1:12">
      <c r="A1787" s="3">
        <v>45991</v>
      </c>
      <c r="B1787" s="1">
        <v>11</v>
      </c>
      <c r="C1787" s="1">
        <v>785</v>
      </c>
      <c r="D1787" s="2" t="s">
        <v>23</v>
      </c>
      <c r="E1787" s="1" t="s">
        <v>56</v>
      </c>
      <c r="F1787" s="2" t="s">
        <v>632</v>
      </c>
      <c r="G1787" s="4">
        <v>3556</v>
      </c>
      <c r="H1787" s="4">
        <f>表2[[#This Row],[借方发生额]]/10000</f>
        <v>0.3556</v>
      </c>
      <c r="I1787" s="2" t="s">
        <v>31</v>
      </c>
      <c r="J1787" s="1">
        <f t="shared" si="27"/>
        <v>2025</v>
      </c>
      <c r="K1787" s="1" t="s">
        <v>58</v>
      </c>
      <c r="L1787" s="2" t="s">
        <v>9</v>
      </c>
    </row>
    <row r="1788" hidden="1" spans="1:12">
      <c r="A1788" s="3">
        <v>45991</v>
      </c>
      <c r="B1788" s="1">
        <v>11</v>
      </c>
      <c r="C1788" s="1">
        <v>785</v>
      </c>
      <c r="D1788" s="2" t="s">
        <v>23</v>
      </c>
      <c r="E1788" s="1" t="s">
        <v>29</v>
      </c>
      <c r="F1788" s="2" t="s">
        <v>84</v>
      </c>
      <c r="G1788" s="4">
        <v>168186.27</v>
      </c>
      <c r="H1788" s="4">
        <f>表2[[#This Row],[借方发生额]]/10000</f>
        <v>16.818627</v>
      </c>
      <c r="I1788" s="2" t="s">
        <v>31</v>
      </c>
      <c r="J1788" s="1">
        <f t="shared" si="27"/>
        <v>2025</v>
      </c>
      <c r="K1788" s="1" t="s">
        <v>32</v>
      </c>
      <c r="L1788" s="2" t="s">
        <v>7</v>
      </c>
    </row>
    <row r="1789" spans="1:12">
      <c r="A1789" s="3">
        <v>45991</v>
      </c>
      <c r="B1789" s="1">
        <v>11</v>
      </c>
      <c r="C1789" s="1">
        <v>785</v>
      </c>
      <c r="D1789" s="2" t="s">
        <v>23</v>
      </c>
      <c r="E1789" s="1" t="s">
        <v>62</v>
      </c>
      <c r="F1789" s="2" t="s">
        <v>641</v>
      </c>
      <c r="G1789" s="1">
        <v>618.34</v>
      </c>
      <c r="H1789" s="4">
        <f>表2[[#This Row],[借方发生额]]/10000</f>
        <v>0.061834</v>
      </c>
      <c r="I1789" s="2" t="s">
        <v>31</v>
      </c>
      <c r="J1789" s="1">
        <f t="shared" si="27"/>
        <v>2025</v>
      </c>
      <c r="K1789" s="1" t="s">
        <v>64</v>
      </c>
      <c r="L1789" s="2" t="s">
        <v>9</v>
      </c>
    </row>
    <row r="1790" spans="1:12">
      <c r="A1790" s="3">
        <v>45991</v>
      </c>
      <c r="B1790" s="1">
        <v>11</v>
      </c>
      <c r="C1790" s="1">
        <v>785</v>
      </c>
      <c r="D1790" s="2" t="s">
        <v>23</v>
      </c>
      <c r="E1790" s="1" t="s">
        <v>24</v>
      </c>
      <c r="F1790" s="2" t="s">
        <v>648</v>
      </c>
      <c r="G1790" s="4">
        <v>8280</v>
      </c>
      <c r="H1790" s="4">
        <f>表2[[#This Row],[借方发生额]]/10000</f>
        <v>0.828</v>
      </c>
      <c r="I1790" s="2" t="s">
        <v>31</v>
      </c>
      <c r="J1790" s="1">
        <f t="shared" si="27"/>
        <v>2025</v>
      </c>
      <c r="K1790" s="1" t="s">
        <v>27</v>
      </c>
      <c r="L1790" s="2" t="s">
        <v>9</v>
      </c>
    </row>
    <row r="1791" spans="1:12">
      <c r="A1791" s="3">
        <v>45991</v>
      </c>
      <c r="B1791" s="1">
        <v>11</v>
      </c>
      <c r="C1791" s="1">
        <v>785</v>
      </c>
      <c r="D1791" s="2" t="s">
        <v>23</v>
      </c>
      <c r="E1791" s="1" t="s">
        <v>56</v>
      </c>
      <c r="F1791" s="2" t="s">
        <v>649</v>
      </c>
      <c r="G1791" s="4">
        <v>3462.22</v>
      </c>
      <c r="H1791" s="4">
        <f>表2[[#This Row],[借方发生额]]/10000</f>
        <v>0.346222</v>
      </c>
      <c r="I1791" s="2" t="s">
        <v>31</v>
      </c>
      <c r="J1791" s="1">
        <f t="shared" si="27"/>
        <v>2025</v>
      </c>
      <c r="K1791" s="1" t="s">
        <v>58</v>
      </c>
      <c r="L1791" s="2" t="s">
        <v>9</v>
      </c>
    </row>
    <row r="1792" spans="1:12">
      <c r="A1792" s="3">
        <v>45991</v>
      </c>
      <c r="B1792" s="1">
        <v>11</v>
      </c>
      <c r="C1792" s="1">
        <v>785</v>
      </c>
      <c r="D1792" s="2" t="s">
        <v>23</v>
      </c>
      <c r="E1792" s="1" t="s">
        <v>59</v>
      </c>
      <c r="F1792" s="2" t="s">
        <v>649</v>
      </c>
      <c r="G1792" s="1">
        <v>220.78</v>
      </c>
      <c r="H1792" s="4">
        <f>表2[[#This Row],[借方发生额]]/10000</f>
        <v>0.022078</v>
      </c>
      <c r="I1792" s="2" t="s">
        <v>31</v>
      </c>
      <c r="J1792" s="1">
        <f t="shared" si="27"/>
        <v>2025</v>
      </c>
      <c r="K1792" s="1" t="s">
        <v>60</v>
      </c>
      <c r="L1792" s="2" t="s">
        <v>9</v>
      </c>
    </row>
    <row r="1793" hidden="1" spans="1:12">
      <c r="A1793" s="3">
        <v>45991</v>
      </c>
      <c r="B1793" s="1">
        <v>11</v>
      </c>
      <c r="C1793" s="1">
        <v>785</v>
      </c>
      <c r="D1793" s="2" t="s">
        <v>23</v>
      </c>
      <c r="E1793" s="1" t="s">
        <v>29</v>
      </c>
      <c r="F1793" s="2" t="s">
        <v>61</v>
      </c>
      <c r="G1793" s="4">
        <v>203677.49</v>
      </c>
      <c r="H1793" s="4">
        <f>表2[[#This Row],[借方发生额]]/10000</f>
        <v>20.367749</v>
      </c>
      <c r="I1793" s="2" t="s">
        <v>31</v>
      </c>
      <c r="J1793" s="1">
        <f t="shared" si="27"/>
        <v>2025</v>
      </c>
      <c r="K1793" s="1" t="s">
        <v>32</v>
      </c>
      <c r="L1793" s="2" t="s">
        <v>7</v>
      </c>
    </row>
    <row r="1794" hidden="1" spans="1:12">
      <c r="A1794" s="3">
        <v>45991</v>
      </c>
      <c r="B1794" s="1">
        <v>11</v>
      </c>
      <c r="C1794" s="1">
        <v>785</v>
      </c>
      <c r="D1794" s="2" t="s">
        <v>23</v>
      </c>
      <c r="E1794" s="1" t="s">
        <v>29</v>
      </c>
      <c r="F1794" s="2" t="s">
        <v>66</v>
      </c>
      <c r="G1794" s="4">
        <v>320629.41</v>
      </c>
      <c r="H1794" s="4">
        <f>表2[[#This Row],[借方发生额]]/10000</f>
        <v>32.062941</v>
      </c>
      <c r="I1794" s="2" t="s">
        <v>31</v>
      </c>
      <c r="J1794" s="1">
        <f t="shared" ref="J1794:J1857" si="28">YEAR(A1794)</f>
        <v>2025</v>
      </c>
      <c r="K1794" s="1" t="s">
        <v>32</v>
      </c>
      <c r="L1794" s="2" t="s">
        <v>7</v>
      </c>
    </row>
    <row r="1795" spans="1:12">
      <c r="A1795" s="3">
        <v>45991</v>
      </c>
      <c r="B1795" s="1">
        <v>11</v>
      </c>
      <c r="C1795" s="1">
        <v>785</v>
      </c>
      <c r="D1795" s="2" t="s">
        <v>23</v>
      </c>
      <c r="E1795" s="1" t="s">
        <v>56</v>
      </c>
      <c r="F1795" s="2" t="s">
        <v>645</v>
      </c>
      <c r="G1795" s="1">
        <v>153</v>
      </c>
      <c r="H1795" s="4">
        <f>表2[[#This Row],[借方发生额]]/10000</f>
        <v>0.0153</v>
      </c>
      <c r="I1795" s="2" t="s">
        <v>31</v>
      </c>
      <c r="J1795" s="1">
        <f t="shared" si="28"/>
        <v>2025</v>
      </c>
      <c r="K1795" s="1" t="s">
        <v>58</v>
      </c>
      <c r="L1795" s="2" t="s">
        <v>9</v>
      </c>
    </row>
    <row r="1796" spans="1:12">
      <c r="A1796" s="3">
        <v>45991</v>
      </c>
      <c r="B1796" s="1">
        <v>11</v>
      </c>
      <c r="C1796" s="1">
        <v>785</v>
      </c>
      <c r="D1796" s="2" t="s">
        <v>23</v>
      </c>
      <c r="E1796" s="1" t="s">
        <v>33</v>
      </c>
      <c r="F1796" s="2" t="s">
        <v>644</v>
      </c>
      <c r="G1796" s="4">
        <v>1286</v>
      </c>
      <c r="H1796" s="4">
        <f>表2[[#This Row],[借方发生额]]/10000</f>
        <v>0.1286</v>
      </c>
      <c r="I1796" s="2" t="s">
        <v>31</v>
      </c>
      <c r="J1796" s="1">
        <f t="shared" si="28"/>
        <v>2025</v>
      </c>
      <c r="K1796" s="1" t="s">
        <v>35</v>
      </c>
      <c r="L1796" s="2" t="s">
        <v>9</v>
      </c>
    </row>
    <row r="1797" spans="1:12">
      <c r="A1797" s="3">
        <v>45991</v>
      </c>
      <c r="B1797" s="1">
        <v>11</v>
      </c>
      <c r="C1797" s="1">
        <v>785</v>
      </c>
      <c r="D1797" s="2" t="s">
        <v>23</v>
      </c>
      <c r="E1797" s="1" t="s">
        <v>62</v>
      </c>
      <c r="F1797" s="2" t="s">
        <v>644</v>
      </c>
      <c r="G1797" s="1">
        <v>663.3</v>
      </c>
      <c r="H1797" s="4">
        <f>表2[[#This Row],[借方发生额]]/10000</f>
        <v>0.06633</v>
      </c>
      <c r="I1797" s="2" t="s">
        <v>31</v>
      </c>
      <c r="J1797" s="1">
        <f t="shared" si="28"/>
        <v>2025</v>
      </c>
      <c r="K1797" s="1" t="s">
        <v>64</v>
      </c>
      <c r="L1797" s="2" t="s">
        <v>9</v>
      </c>
    </row>
    <row r="1798" spans="1:12">
      <c r="A1798" s="3">
        <v>45991</v>
      </c>
      <c r="B1798" s="1">
        <v>11</v>
      </c>
      <c r="C1798" s="1">
        <v>785</v>
      </c>
      <c r="D1798" s="2" t="s">
        <v>23</v>
      </c>
      <c r="E1798" s="1" t="s">
        <v>62</v>
      </c>
      <c r="F1798" s="2" t="s">
        <v>649</v>
      </c>
      <c r="G1798" s="1">
        <v>47.7</v>
      </c>
      <c r="H1798" s="4">
        <f>表2[[#This Row],[借方发生额]]/10000</f>
        <v>0.00477</v>
      </c>
      <c r="I1798" s="2" t="s">
        <v>31</v>
      </c>
      <c r="J1798" s="1">
        <f t="shared" si="28"/>
        <v>2025</v>
      </c>
      <c r="K1798" s="1" t="s">
        <v>64</v>
      </c>
      <c r="L1798" s="2" t="s">
        <v>9</v>
      </c>
    </row>
    <row r="1799" spans="1:12">
      <c r="A1799" s="3">
        <v>45991</v>
      </c>
      <c r="B1799" s="1">
        <v>11</v>
      </c>
      <c r="C1799" s="1">
        <v>785</v>
      </c>
      <c r="D1799" s="2" t="s">
        <v>23</v>
      </c>
      <c r="E1799" s="1" t="s">
        <v>56</v>
      </c>
      <c r="F1799" s="2" t="s">
        <v>650</v>
      </c>
      <c r="G1799" s="4">
        <v>4328.31</v>
      </c>
      <c r="H1799" s="4">
        <f>表2[[#This Row],[借方发生额]]/10000</f>
        <v>0.432831</v>
      </c>
      <c r="I1799" s="2" t="s">
        <v>31</v>
      </c>
      <c r="J1799" s="1">
        <f t="shared" si="28"/>
        <v>2025</v>
      </c>
      <c r="K1799" s="1" t="s">
        <v>58</v>
      </c>
      <c r="L1799" s="2" t="s">
        <v>9</v>
      </c>
    </row>
    <row r="1800" spans="1:12">
      <c r="A1800" s="3">
        <v>45991</v>
      </c>
      <c r="B1800" s="1">
        <v>11</v>
      </c>
      <c r="C1800" s="1">
        <v>785</v>
      </c>
      <c r="D1800" s="2" t="s">
        <v>23</v>
      </c>
      <c r="E1800" s="1" t="s">
        <v>38</v>
      </c>
      <c r="F1800" s="2" t="s">
        <v>650</v>
      </c>
      <c r="G1800" s="4">
        <v>1500.55</v>
      </c>
      <c r="H1800" s="4">
        <f>表2[[#This Row],[借方发生额]]/10000</f>
        <v>0.150055</v>
      </c>
      <c r="I1800" s="2" t="s">
        <v>31</v>
      </c>
      <c r="J1800" s="1">
        <f t="shared" si="28"/>
        <v>2025</v>
      </c>
      <c r="K1800" s="1" t="s">
        <v>40</v>
      </c>
      <c r="L1800" s="2" t="s">
        <v>9</v>
      </c>
    </row>
    <row r="1801" spans="1:12">
      <c r="A1801" s="3">
        <v>45991</v>
      </c>
      <c r="B1801" s="1">
        <v>11</v>
      </c>
      <c r="C1801" s="1">
        <v>785</v>
      </c>
      <c r="D1801" s="2" t="s">
        <v>23</v>
      </c>
      <c r="E1801" s="1" t="s">
        <v>24</v>
      </c>
      <c r="F1801" s="2" t="s">
        <v>651</v>
      </c>
      <c r="G1801" s="4">
        <v>1386.14</v>
      </c>
      <c r="H1801" s="4">
        <f>表2[[#This Row],[借方发生额]]/10000</f>
        <v>0.138614</v>
      </c>
      <c r="I1801" s="2" t="s">
        <v>31</v>
      </c>
      <c r="J1801" s="1">
        <f t="shared" si="28"/>
        <v>2025</v>
      </c>
      <c r="K1801" s="1" t="s">
        <v>27</v>
      </c>
      <c r="L1801" s="2" t="s">
        <v>9</v>
      </c>
    </row>
    <row r="1802" spans="1:12">
      <c r="A1802" s="3">
        <v>45991</v>
      </c>
      <c r="B1802" s="1">
        <v>11</v>
      </c>
      <c r="C1802" s="1">
        <v>785</v>
      </c>
      <c r="D1802" s="2" t="s">
        <v>23</v>
      </c>
      <c r="E1802" s="1" t="s">
        <v>77</v>
      </c>
      <c r="F1802" s="2" t="s">
        <v>650</v>
      </c>
      <c r="G1802" s="1">
        <v>168.97</v>
      </c>
      <c r="H1802" s="4">
        <f>表2[[#This Row],[借方发生额]]/10000</f>
        <v>0.016897</v>
      </c>
      <c r="I1802" s="2" t="s">
        <v>31</v>
      </c>
      <c r="J1802" s="1">
        <f t="shared" si="28"/>
        <v>2025</v>
      </c>
      <c r="K1802" s="1" t="s">
        <v>79</v>
      </c>
      <c r="L1802" s="2" t="s">
        <v>9</v>
      </c>
    </row>
    <row r="1803" spans="1:12">
      <c r="A1803" s="3">
        <v>45991</v>
      </c>
      <c r="B1803" s="1">
        <v>11</v>
      </c>
      <c r="C1803" s="1">
        <v>785</v>
      </c>
      <c r="D1803" s="2" t="s">
        <v>23</v>
      </c>
      <c r="E1803" s="1" t="s">
        <v>33</v>
      </c>
      <c r="F1803" s="2" t="s">
        <v>652</v>
      </c>
      <c r="G1803" s="4">
        <v>1800</v>
      </c>
      <c r="H1803" s="4">
        <f>表2[[#This Row],[借方发生额]]/10000</f>
        <v>0.18</v>
      </c>
      <c r="I1803" s="2" t="s">
        <v>31</v>
      </c>
      <c r="J1803" s="1">
        <f t="shared" si="28"/>
        <v>2025</v>
      </c>
      <c r="K1803" s="1" t="s">
        <v>35</v>
      </c>
      <c r="L1803" s="2" t="s">
        <v>9</v>
      </c>
    </row>
    <row r="1804" spans="1:12">
      <c r="A1804" s="3">
        <v>45991</v>
      </c>
      <c r="B1804" s="1">
        <v>11</v>
      </c>
      <c r="C1804" s="1">
        <v>785</v>
      </c>
      <c r="D1804" s="2" t="s">
        <v>23</v>
      </c>
      <c r="E1804" s="1" t="s">
        <v>33</v>
      </c>
      <c r="F1804" s="2" t="s">
        <v>653</v>
      </c>
      <c r="G1804" s="4">
        <v>1307.18</v>
      </c>
      <c r="H1804" s="4">
        <f>表2[[#This Row],[借方发生额]]/10000</f>
        <v>0.130718</v>
      </c>
      <c r="I1804" s="2" t="s">
        <v>31</v>
      </c>
      <c r="J1804" s="1">
        <f t="shared" si="28"/>
        <v>2025</v>
      </c>
      <c r="K1804" s="1" t="s">
        <v>35</v>
      </c>
      <c r="L1804" s="2" t="s">
        <v>9</v>
      </c>
    </row>
    <row r="1805" spans="1:12">
      <c r="A1805" s="3">
        <v>45991</v>
      </c>
      <c r="B1805" s="1">
        <v>11</v>
      </c>
      <c r="C1805" s="1">
        <v>785</v>
      </c>
      <c r="D1805" s="2" t="s">
        <v>23</v>
      </c>
      <c r="E1805" s="1" t="s">
        <v>56</v>
      </c>
      <c r="F1805" s="2" t="s">
        <v>654</v>
      </c>
      <c r="G1805" s="4">
        <v>5045.57</v>
      </c>
      <c r="H1805" s="4">
        <f>表2[[#This Row],[借方发生额]]/10000</f>
        <v>0.504557</v>
      </c>
      <c r="I1805" s="2" t="s">
        <v>31</v>
      </c>
      <c r="J1805" s="1">
        <f t="shared" si="28"/>
        <v>2025</v>
      </c>
      <c r="K1805" s="1" t="s">
        <v>58</v>
      </c>
      <c r="L1805" s="2" t="s">
        <v>9</v>
      </c>
    </row>
    <row r="1806" spans="1:12">
      <c r="A1806" s="3">
        <v>45991</v>
      </c>
      <c r="B1806" s="1">
        <v>11</v>
      </c>
      <c r="C1806" s="1">
        <v>785</v>
      </c>
      <c r="D1806" s="2" t="s">
        <v>23</v>
      </c>
      <c r="E1806" s="1" t="s">
        <v>73</v>
      </c>
      <c r="F1806" s="2" t="s">
        <v>654</v>
      </c>
      <c r="G1806" s="1">
        <v>210</v>
      </c>
      <c r="H1806" s="4">
        <f>表2[[#This Row],[借方发生额]]/10000</f>
        <v>0.021</v>
      </c>
      <c r="I1806" s="2" t="s">
        <v>31</v>
      </c>
      <c r="J1806" s="1">
        <f t="shared" si="28"/>
        <v>2025</v>
      </c>
      <c r="K1806" s="1" t="s">
        <v>75</v>
      </c>
      <c r="L1806" s="2" t="s">
        <v>9</v>
      </c>
    </row>
    <row r="1807" spans="1:12">
      <c r="A1807" s="3">
        <v>45991</v>
      </c>
      <c r="B1807" s="1">
        <v>11</v>
      </c>
      <c r="C1807" s="1">
        <v>785</v>
      </c>
      <c r="D1807" s="2" t="s">
        <v>23</v>
      </c>
      <c r="E1807" s="1" t="s">
        <v>81</v>
      </c>
      <c r="F1807" s="2" t="s">
        <v>654</v>
      </c>
      <c r="G1807" s="1">
        <v>363.72</v>
      </c>
      <c r="H1807" s="4">
        <f>表2[[#This Row],[借方发生额]]/10000</f>
        <v>0.036372</v>
      </c>
      <c r="I1807" s="2" t="s">
        <v>31</v>
      </c>
      <c r="J1807" s="1">
        <f t="shared" si="28"/>
        <v>2025</v>
      </c>
      <c r="K1807" s="1" t="s">
        <v>83</v>
      </c>
      <c r="L1807" s="2" t="s">
        <v>9</v>
      </c>
    </row>
    <row r="1808" spans="1:12">
      <c r="A1808" s="3">
        <v>45991</v>
      </c>
      <c r="B1808" s="1">
        <v>11</v>
      </c>
      <c r="C1808" s="1">
        <v>785</v>
      </c>
      <c r="D1808" s="2" t="s">
        <v>23</v>
      </c>
      <c r="E1808" s="1" t="s">
        <v>33</v>
      </c>
      <c r="F1808" s="2" t="s">
        <v>649</v>
      </c>
      <c r="G1808" s="1">
        <v>52</v>
      </c>
      <c r="H1808" s="4">
        <f>表2[[#This Row],[借方发生额]]/10000</f>
        <v>0.0052</v>
      </c>
      <c r="I1808" s="2" t="s">
        <v>31</v>
      </c>
      <c r="J1808" s="1">
        <f t="shared" si="28"/>
        <v>2025</v>
      </c>
      <c r="K1808" s="1" t="s">
        <v>35</v>
      </c>
      <c r="L1808" s="2" t="s">
        <v>9</v>
      </c>
    </row>
    <row r="1809" spans="1:12">
      <c r="A1809" s="3">
        <v>45991</v>
      </c>
      <c r="B1809" s="1">
        <v>11</v>
      </c>
      <c r="C1809" s="1">
        <v>785</v>
      </c>
      <c r="D1809" s="2" t="s">
        <v>23</v>
      </c>
      <c r="E1809" s="1" t="s">
        <v>56</v>
      </c>
      <c r="F1809" s="2" t="s">
        <v>633</v>
      </c>
      <c r="G1809" s="4">
        <v>1256</v>
      </c>
      <c r="H1809" s="4">
        <f>表2[[#This Row],[借方发生额]]/10000</f>
        <v>0.1256</v>
      </c>
      <c r="I1809" s="2" t="s">
        <v>31</v>
      </c>
      <c r="J1809" s="1">
        <f t="shared" si="28"/>
        <v>2025</v>
      </c>
      <c r="K1809" s="1" t="s">
        <v>58</v>
      </c>
      <c r="L1809" s="2" t="s">
        <v>9</v>
      </c>
    </row>
    <row r="1810" spans="1:12">
      <c r="A1810" s="3">
        <v>45991</v>
      </c>
      <c r="B1810" s="1">
        <v>11</v>
      </c>
      <c r="C1810" s="1">
        <v>785</v>
      </c>
      <c r="D1810" s="2" t="s">
        <v>23</v>
      </c>
      <c r="E1810" s="1" t="s">
        <v>38</v>
      </c>
      <c r="F1810" s="2" t="s">
        <v>633</v>
      </c>
      <c r="G1810" s="4">
        <v>1205.1</v>
      </c>
      <c r="H1810" s="4">
        <f>表2[[#This Row],[借方发生额]]/10000</f>
        <v>0.12051</v>
      </c>
      <c r="I1810" s="2" t="s">
        <v>31</v>
      </c>
      <c r="J1810" s="1">
        <f t="shared" si="28"/>
        <v>2025</v>
      </c>
      <c r="K1810" s="1" t="s">
        <v>40</v>
      </c>
      <c r="L1810" s="2" t="s">
        <v>9</v>
      </c>
    </row>
    <row r="1811" hidden="1" spans="1:12">
      <c r="A1811" s="3">
        <v>45991</v>
      </c>
      <c r="B1811" s="1">
        <v>11</v>
      </c>
      <c r="C1811" s="1">
        <v>785</v>
      </c>
      <c r="D1811" s="2" t="s">
        <v>23</v>
      </c>
      <c r="E1811" s="1" t="s">
        <v>29</v>
      </c>
      <c r="F1811" s="2" t="s">
        <v>76</v>
      </c>
      <c r="G1811" s="4">
        <v>333182.4</v>
      </c>
      <c r="H1811" s="4">
        <f>表2[[#This Row],[借方发生额]]/10000</f>
        <v>33.31824</v>
      </c>
      <c r="I1811" s="2" t="s">
        <v>31</v>
      </c>
      <c r="J1811" s="1">
        <f t="shared" si="28"/>
        <v>2025</v>
      </c>
      <c r="K1811" s="1" t="s">
        <v>32</v>
      </c>
      <c r="L1811" s="2" t="s">
        <v>7</v>
      </c>
    </row>
    <row r="1812" spans="1:12">
      <c r="A1812" s="3">
        <v>45991</v>
      </c>
      <c r="B1812" s="1">
        <v>11</v>
      </c>
      <c r="C1812" s="1">
        <v>785</v>
      </c>
      <c r="D1812" s="2" t="s">
        <v>23</v>
      </c>
      <c r="E1812" s="1" t="s">
        <v>62</v>
      </c>
      <c r="F1812" s="2" t="s">
        <v>649</v>
      </c>
      <c r="G1812" s="1">
        <v>23.85</v>
      </c>
      <c r="H1812" s="4">
        <f>表2[[#This Row],[借方发生额]]/10000</f>
        <v>0.002385</v>
      </c>
      <c r="I1812" s="2" t="s">
        <v>31</v>
      </c>
      <c r="J1812" s="1">
        <f t="shared" si="28"/>
        <v>2025</v>
      </c>
      <c r="K1812" s="1" t="s">
        <v>64</v>
      </c>
      <c r="L1812" s="2" t="s">
        <v>9</v>
      </c>
    </row>
    <row r="1813" spans="1:12">
      <c r="A1813" s="3">
        <v>45991</v>
      </c>
      <c r="B1813" s="1">
        <v>11</v>
      </c>
      <c r="C1813" s="1">
        <v>785</v>
      </c>
      <c r="D1813" s="2" t="s">
        <v>23</v>
      </c>
      <c r="E1813" s="1" t="s">
        <v>33</v>
      </c>
      <c r="F1813" s="2" t="s">
        <v>644</v>
      </c>
      <c r="G1813" s="4">
        <v>1218.1</v>
      </c>
      <c r="H1813" s="4">
        <f>表2[[#This Row],[借方发生额]]/10000</f>
        <v>0.12181</v>
      </c>
      <c r="I1813" s="2" t="s">
        <v>31</v>
      </c>
      <c r="J1813" s="1">
        <f t="shared" si="28"/>
        <v>2025</v>
      </c>
      <c r="K1813" s="1" t="s">
        <v>35</v>
      </c>
      <c r="L1813" s="2" t="s">
        <v>9</v>
      </c>
    </row>
    <row r="1814" spans="1:12">
      <c r="A1814" s="3">
        <v>45991</v>
      </c>
      <c r="B1814" s="1">
        <v>11</v>
      </c>
      <c r="C1814" s="1">
        <v>785</v>
      </c>
      <c r="D1814" s="2" t="s">
        <v>23</v>
      </c>
      <c r="E1814" s="1" t="s">
        <v>33</v>
      </c>
      <c r="F1814" s="2" t="s">
        <v>653</v>
      </c>
      <c r="G1814" s="4">
        <v>2860</v>
      </c>
      <c r="H1814" s="4">
        <f>表2[[#This Row],[借方发生额]]/10000</f>
        <v>0.286</v>
      </c>
      <c r="I1814" s="2" t="s">
        <v>31</v>
      </c>
      <c r="J1814" s="1">
        <f t="shared" si="28"/>
        <v>2025</v>
      </c>
      <c r="K1814" s="1" t="s">
        <v>35</v>
      </c>
      <c r="L1814" s="2" t="s">
        <v>9</v>
      </c>
    </row>
    <row r="1815" spans="1:12">
      <c r="A1815" s="3">
        <v>45991</v>
      </c>
      <c r="B1815" s="1">
        <v>11</v>
      </c>
      <c r="C1815" s="1">
        <v>785</v>
      </c>
      <c r="D1815" s="2" t="s">
        <v>23</v>
      </c>
      <c r="E1815" s="1" t="s">
        <v>33</v>
      </c>
      <c r="F1815" s="2" t="s">
        <v>655</v>
      </c>
      <c r="G1815" s="1">
        <v>26</v>
      </c>
      <c r="H1815" s="4">
        <f>表2[[#This Row],[借方发生额]]/10000</f>
        <v>0.0026</v>
      </c>
      <c r="I1815" s="2" t="s">
        <v>31</v>
      </c>
      <c r="J1815" s="1">
        <f t="shared" si="28"/>
        <v>2025</v>
      </c>
      <c r="K1815" s="1" t="s">
        <v>35</v>
      </c>
      <c r="L1815" s="2" t="s">
        <v>9</v>
      </c>
    </row>
    <row r="1816" spans="1:12">
      <c r="A1816" s="3">
        <v>45991</v>
      </c>
      <c r="B1816" s="1">
        <v>11</v>
      </c>
      <c r="C1816" s="1">
        <v>785</v>
      </c>
      <c r="D1816" s="2" t="s">
        <v>23</v>
      </c>
      <c r="E1816" s="1" t="s">
        <v>77</v>
      </c>
      <c r="F1816" s="2" t="s">
        <v>655</v>
      </c>
      <c r="G1816" s="1">
        <v>55</v>
      </c>
      <c r="H1816" s="4">
        <f>表2[[#This Row],[借方发生额]]/10000</f>
        <v>0.0055</v>
      </c>
      <c r="I1816" s="2" t="s">
        <v>31</v>
      </c>
      <c r="J1816" s="1">
        <f t="shared" si="28"/>
        <v>2025</v>
      </c>
      <c r="K1816" s="1" t="s">
        <v>79</v>
      </c>
      <c r="L1816" s="2" t="s">
        <v>9</v>
      </c>
    </row>
    <row r="1817" spans="1:12">
      <c r="A1817" s="3">
        <v>45991</v>
      </c>
      <c r="B1817" s="1">
        <v>11</v>
      </c>
      <c r="C1817" s="1">
        <v>785</v>
      </c>
      <c r="D1817" s="2" t="s">
        <v>23</v>
      </c>
      <c r="E1817" s="1" t="s">
        <v>33</v>
      </c>
      <c r="F1817" s="2" t="s">
        <v>656</v>
      </c>
      <c r="G1817" s="1">
        <v>80</v>
      </c>
      <c r="H1817" s="4">
        <f>表2[[#This Row],[借方发生额]]/10000</f>
        <v>0.008</v>
      </c>
      <c r="I1817" s="2" t="s">
        <v>31</v>
      </c>
      <c r="J1817" s="1">
        <f t="shared" si="28"/>
        <v>2025</v>
      </c>
      <c r="K1817" s="1" t="s">
        <v>35</v>
      </c>
      <c r="L1817" s="2" t="s">
        <v>9</v>
      </c>
    </row>
    <row r="1818" hidden="1" spans="1:12">
      <c r="A1818" s="3">
        <v>45991</v>
      </c>
      <c r="B1818" s="1">
        <v>11</v>
      </c>
      <c r="C1818" s="1">
        <v>786</v>
      </c>
      <c r="D1818" s="2" t="s">
        <v>23</v>
      </c>
      <c r="E1818" s="1" t="s">
        <v>29</v>
      </c>
      <c r="F1818" s="2" t="s">
        <v>66</v>
      </c>
      <c r="G1818" s="4">
        <v>13043.47</v>
      </c>
      <c r="H1818" s="4">
        <f>表2[[#This Row],[借方发生额]]/10000</f>
        <v>1.304347</v>
      </c>
      <c r="I1818" s="2" t="s">
        <v>31</v>
      </c>
      <c r="J1818" s="1">
        <f t="shared" si="28"/>
        <v>2025</v>
      </c>
      <c r="K1818" s="1" t="s">
        <v>32</v>
      </c>
      <c r="L1818" s="2" t="s">
        <v>7</v>
      </c>
    </row>
    <row r="1819" hidden="1" spans="1:12">
      <c r="A1819" s="3">
        <v>45991</v>
      </c>
      <c r="B1819" s="1">
        <v>11</v>
      </c>
      <c r="C1819" s="1">
        <v>787</v>
      </c>
      <c r="D1819" s="2" t="s">
        <v>23</v>
      </c>
      <c r="E1819" s="1" t="s">
        <v>29</v>
      </c>
      <c r="F1819" s="2" t="s">
        <v>66</v>
      </c>
      <c r="G1819" s="4">
        <v>1863.35</v>
      </c>
      <c r="H1819" s="4">
        <f>表2[[#This Row],[借方发生额]]/10000</f>
        <v>0.186335</v>
      </c>
      <c r="I1819" s="2" t="s">
        <v>31</v>
      </c>
      <c r="J1819" s="1">
        <f t="shared" si="28"/>
        <v>2025</v>
      </c>
      <c r="K1819" s="1" t="s">
        <v>32</v>
      </c>
      <c r="L1819" s="2" t="s">
        <v>7</v>
      </c>
    </row>
    <row r="1820" spans="1:12">
      <c r="A1820" s="3">
        <v>45991</v>
      </c>
      <c r="B1820" s="1">
        <v>11</v>
      </c>
      <c r="C1820" s="1">
        <v>788</v>
      </c>
      <c r="D1820" s="2" t="s">
        <v>23</v>
      </c>
      <c r="E1820" s="1" t="s">
        <v>59</v>
      </c>
      <c r="F1820" s="2" t="s">
        <v>657</v>
      </c>
      <c r="G1820" s="1">
        <v>728</v>
      </c>
      <c r="H1820" s="4">
        <f>表2[[#This Row],[借方发生额]]/10000</f>
        <v>0.0728</v>
      </c>
      <c r="I1820" s="2" t="s">
        <v>31</v>
      </c>
      <c r="J1820" s="1">
        <f t="shared" si="28"/>
        <v>2025</v>
      </c>
      <c r="K1820" s="1" t="s">
        <v>60</v>
      </c>
      <c r="L1820" s="2" t="s">
        <v>9</v>
      </c>
    </row>
    <row r="1821" hidden="1" spans="1:12">
      <c r="A1821" s="3">
        <v>45991</v>
      </c>
      <c r="B1821" s="1">
        <v>11</v>
      </c>
      <c r="C1821" s="1">
        <v>789</v>
      </c>
      <c r="D1821" s="2" t="s">
        <v>23</v>
      </c>
      <c r="E1821" s="1" t="s">
        <v>29</v>
      </c>
      <c r="F1821" s="2" t="s">
        <v>66</v>
      </c>
      <c r="G1821" s="4">
        <v>46583.83</v>
      </c>
      <c r="H1821" s="4">
        <f>表2[[#This Row],[借方发生额]]/10000</f>
        <v>4.658383</v>
      </c>
      <c r="I1821" s="2" t="s">
        <v>31</v>
      </c>
      <c r="J1821" s="1">
        <f t="shared" si="28"/>
        <v>2025</v>
      </c>
      <c r="K1821" s="1" t="s">
        <v>32</v>
      </c>
      <c r="L1821" s="2" t="s">
        <v>7</v>
      </c>
    </row>
    <row r="1822" hidden="1" spans="1:12">
      <c r="A1822" s="3">
        <v>45991</v>
      </c>
      <c r="B1822" s="1">
        <v>11</v>
      </c>
      <c r="C1822" s="1">
        <v>790</v>
      </c>
      <c r="D1822" s="2" t="s">
        <v>23</v>
      </c>
      <c r="E1822" s="1" t="s">
        <v>29</v>
      </c>
      <c r="F1822" s="2" t="s">
        <v>66</v>
      </c>
      <c r="G1822" s="4">
        <v>37267.06</v>
      </c>
      <c r="H1822" s="4">
        <f>表2[[#This Row],[借方发生额]]/10000</f>
        <v>3.726706</v>
      </c>
      <c r="I1822" s="2" t="s">
        <v>31</v>
      </c>
      <c r="J1822" s="1">
        <f t="shared" si="28"/>
        <v>2025</v>
      </c>
      <c r="K1822" s="1" t="s">
        <v>32</v>
      </c>
      <c r="L1822" s="2" t="s">
        <v>7</v>
      </c>
    </row>
    <row r="1823" hidden="1" spans="1:12">
      <c r="A1823" s="3">
        <v>45991</v>
      </c>
      <c r="B1823" s="1">
        <v>11</v>
      </c>
      <c r="C1823" s="1">
        <v>791</v>
      </c>
      <c r="D1823" s="2" t="s">
        <v>23</v>
      </c>
      <c r="E1823" s="1" t="s">
        <v>29</v>
      </c>
      <c r="F1823" s="2" t="s">
        <v>66</v>
      </c>
      <c r="G1823" s="4">
        <v>37267.06</v>
      </c>
      <c r="H1823" s="4">
        <f>表2[[#This Row],[借方发生额]]/10000</f>
        <v>3.726706</v>
      </c>
      <c r="I1823" s="2" t="s">
        <v>31</v>
      </c>
      <c r="J1823" s="1">
        <f t="shared" si="28"/>
        <v>2025</v>
      </c>
      <c r="K1823" s="1" t="s">
        <v>32</v>
      </c>
      <c r="L1823" s="2" t="s">
        <v>7</v>
      </c>
    </row>
    <row r="1824" hidden="1" spans="1:12">
      <c r="A1824" s="3">
        <v>45991</v>
      </c>
      <c r="B1824" s="1">
        <v>11</v>
      </c>
      <c r="C1824" s="1">
        <v>792</v>
      </c>
      <c r="D1824" s="2" t="s">
        <v>23</v>
      </c>
      <c r="E1824" s="1" t="s">
        <v>29</v>
      </c>
      <c r="F1824" s="2" t="s">
        <v>66</v>
      </c>
      <c r="G1824" s="4">
        <v>11180.12</v>
      </c>
      <c r="H1824" s="4">
        <f>表2[[#This Row],[借方发生额]]/10000</f>
        <v>1.118012</v>
      </c>
      <c r="I1824" s="2" t="s">
        <v>31</v>
      </c>
      <c r="J1824" s="1">
        <f t="shared" si="28"/>
        <v>2025</v>
      </c>
      <c r="K1824" s="1" t="s">
        <v>32</v>
      </c>
      <c r="L1824" s="2" t="s">
        <v>7</v>
      </c>
    </row>
    <row r="1825" hidden="1" spans="1:12">
      <c r="A1825" s="3">
        <v>45991</v>
      </c>
      <c r="B1825" s="1">
        <v>11</v>
      </c>
      <c r="C1825" s="1">
        <v>793</v>
      </c>
      <c r="D1825" s="2" t="s">
        <v>23</v>
      </c>
      <c r="E1825" s="1" t="s">
        <v>29</v>
      </c>
      <c r="F1825" s="2" t="s">
        <v>66</v>
      </c>
      <c r="G1825" s="4">
        <v>37267.06</v>
      </c>
      <c r="H1825" s="4">
        <f>表2[[#This Row],[借方发生额]]/10000</f>
        <v>3.726706</v>
      </c>
      <c r="I1825" s="2" t="s">
        <v>31</v>
      </c>
      <c r="J1825" s="1">
        <f t="shared" si="28"/>
        <v>2025</v>
      </c>
      <c r="K1825" s="1" t="s">
        <v>32</v>
      </c>
      <c r="L1825" s="2" t="s">
        <v>7</v>
      </c>
    </row>
    <row r="1826" hidden="1" spans="1:12">
      <c r="A1826" s="3">
        <v>45991</v>
      </c>
      <c r="B1826" s="1">
        <v>11</v>
      </c>
      <c r="C1826" s="1">
        <v>794</v>
      </c>
      <c r="D1826" s="2" t="s">
        <v>23</v>
      </c>
      <c r="E1826" s="1" t="s">
        <v>29</v>
      </c>
      <c r="F1826" s="2" t="s">
        <v>66</v>
      </c>
      <c r="G1826" s="4">
        <v>37267.06</v>
      </c>
      <c r="H1826" s="4">
        <f>表2[[#This Row],[借方发生额]]/10000</f>
        <v>3.726706</v>
      </c>
      <c r="I1826" s="2" t="s">
        <v>31</v>
      </c>
      <c r="J1826" s="1">
        <f t="shared" si="28"/>
        <v>2025</v>
      </c>
      <c r="K1826" s="1" t="s">
        <v>32</v>
      </c>
      <c r="L1826" s="2" t="s">
        <v>7</v>
      </c>
    </row>
    <row r="1827" hidden="1" spans="1:12">
      <c r="A1827" s="3">
        <v>45991</v>
      </c>
      <c r="B1827" s="1">
        <v>11</v>
      </c>
      <c r="C1827" s="1">
        <v>795</v>
      </c>
      <c r="D1827" s="2" t="s">
        <v>23</v>
      </c>
      <c r="E1827" s="1" t="s">
        <v>29</v>
      </c>
      <c r="F1827" s="2" t="s">
        <v>66</v>
      </c>
      <c r="G1827" s="4">
        <v>13043.47</v>
      </c>
      <c r="H1827" s="4">
        <f>表2[[#This Row],[借方发生额]]/10000</f>
        <v>1.304347</v>
      </c>
      <c r="I1827" s="2" t="s">
        <v>31</v>
      </c>
      <c r="J1827" s="1">
        <f t="shared" si="28"/>
        <v>2025</v>
      </c>
      <c r="K1827" s="1" t="s">
        <v>32</v>
      </c>
      <c r="L1827" s="2" t="s">
        <v>7</v>
      </c>
    </row>
    <row r="1828" hidden="1" spans="1:12">
      <c r="A1828" s="3">
        <v>45991</v>
      </c>
      <c r="B1828" s="1">
        <v>11</v>
      </c>
      <c r="C1828" s="1">
        <v>796</v>
      </c>
      <c r="D1828" s="2" t="s">
        <v>23</v>
      </c>
      <c r="E1828" s="1" t="s">
        <v>29</v>
      </c>
      <c r="F1828" s="2" t="s">
        <v>66</v>
      </c>
      <c r="G1828" s="4">
        <v>55900.59</v>
      </c>
      <c r="H1828" s="4">
        <f>表2[[#This Row],[借方发生额]]/10000</f>
        <v>5.590059</v>
      </c>
      <c r="I1828" s="2" t="s">
        <v>31</v>
      </c>
      <c r="J1828" s="1">
        <f t="shared" si="28"/>
        <v>2025</v>
      </c>
      <c r="K1828" s="1" t="s">
        <v>32</v>
      </c>
      <c r="L1828" s="2" t="s">
        <v>7</v>
      </c>
    </row>
    <row r="1829" hidden="1" spans="1:12">
      <c r="A1829" s="3">
        <v>45991</v>
      </c>
      <c r="B1829" s="1">
        <v>11</v>
      </c>
      <c r="C1829" s="1">
        <v>797</v>
      </c>
      <c r="D1829" s="2" t="s">
        <v>23</v>
      </c>
      <c r="E1829" s="1" t="s">
        <v>29</v>
      </c>
      <c r="F1829" s="2" t="s">
        <v>66</v>
      </c>
      <c r="G1829" s="4">
        <v>4658.38</v>
      </c>
      <c r="H1829" s="4">
        <f>表2[[#This Row],[借方发生额]]/10000</f>
        <v>0.465838</v>
      </c>
      <c r="I1829" s="2" t="s">
        <v>31</v>
      </c>
      <c r="J1829" s="1">
        <f t="shared" si="28"/>
        <v>2025</v>
      </c>
      <c r="K1829" s="1" t="s">
        <v>32</v>
      </c>
      <c r="L1829" s="2" t="s">
        <v>7</v>
      </c>
    </row>
    <row r="1830" hidden="1" spans="1:12">
      <c r="A1830" s="3">
        <v>45991</v>
      </c>
      <c r="B1830" s="1">
        <v>11</v>
      </c>
      <c r="C1830" s="1">
        <v>798</v>
      </c>
      <c r="D1830" s="2" t="s">
        <v>23</v>
      </c>
      <c r="E1830" s="1" t="s">
        <v>29</v>
      </c>
      <c r="F1830" s="2" t="s">
        <v>66</v>
      </c>
      <c r="G1830" s="4">
        <v>32608.68</v>
      </c>
      <c r="H1830" s="4">
        <f>表2[[#This Row],[借方发生额]]/10000</f>
        <v>3.260868</v>
      </c>
      <c r="I1830" s="2" t="s">
        <v>31</v>
      </c>
      <c r="J1830" s="1">
        <f t="shared" si="28"/>
        <v>2025</v>
      </c>
      <c r="K1830" s="1" t="s">
        <v>32</v>
      </c>
      <c r="L1830" s="2" t="s">
        <v>7</v>
      </c>
    </row>
    <row r="1831" hidden="1" spans="1:12">
      <c r="A1831" s="3">
        <v>45991</v>
      </c>
      <c r="B1831" s="1">
        <v>11</v>
      </c>
      <c r="C1831" s="1">
        <v>799</v>
      </c>
      <c r="D1831" s="2" t="s">
        <v>23</v>
      </c>
      <c r="E1831" s="1" t="s">
        <v>29</v>
      </c>
      <c r="F1831" s="2" t="s">
        <v>66</v>
      </c>
      <c r="G1831" s="4">
        <v>109937.83</v>
      </c>
      <c r="H1831" s="4">
        <f>表2[[#This Row],[借方发生额]]/10000</f>
        <v>10.993783</v>
      </c>
      <c r="I1831" s="2" t="s">
        <v>31</v>
      </c>
      <c r="J1831" s="1">
        <f t="shared" si="28"/>
        <v>2025</v>
      </c>
      <c r="K1831" s="1" t="s">
        <v>32</v>
      </c>
      <c r="L1831" s="2" t="s">
        <v>7</v>
      </c>
    </row>
    <row r="1832" hidden="1" spans="1:12">
      <c r="A1832" s="3">
        <v>45991</v>
      </c>
      <c r="B1832" s="1">
        <v>11</v>
      </c>
      <c r="C1832" s="1">
        <v>800</v>
      </c>
      <c r="D1832" s="2" t="s">
        <v>23</v>
      </c>
      <c r="E1832" s="1" t="s">
        <v>29</v>
      </c>
      <c r="F1832" s="2" t="s">
        <v>66</v>
      </c>
      <c r="G1832" s="4">
        <v>37267.06</v>
      </c>
      <c r="H1832" s="4">
        <f>表2[[#This Row],[借方发生额]]/10000</f>
        <v>3.726706</v>
      </c>
      <c r="I1832" s="2" t="s">
        <v>31</v>
      </c>
      <c r="J1832" s="1">
        <f t="shared" si="28"/>
        <v>2025</v>
      </c>
      <c r="K1832" s="1" t="s">
        <v>32</v>
      </c>
      <c r="L1832" s="2" t="s">
        <v>7</v>
      </c>
    </row>
    <row r="1833" hidden="1" spans="1:12">
      <c r="A1833" s="3">
        <v>45991</v>
      </c>
      <c r="B1833" s="1">
        <v>11</v>
      </c>
      <c r="C1833" s="1">
        <v>801</v>
      </c>
      <c r="D1833" s="2" t="s">
        <v>23</v>
      </c>
      <c r="E1833" s="1" t="s">
        <v>29</v>
      </c>
      <c r="F1833" s="2" t="s">
        <v>66</v>
      </c>
      <c r="G1833" s="4">
        <v>1863.35</v>
      </c>
      <c r="H1833" s="4">
        <f>表2[[#This Row],[借方发生额]]/10000</f>
        <v>0.186335</v>
      </c>
      <c r="I1833" s="2" t="s">
        <v>31</v>
      </c>
      <c r="J1833" s="1">
        <f t="shared" si="28"/>
        <v>2025</v>
      </c>
      <c r="K1833" s="1" t="s">
        <v>32</v>
      </c>
      <c r="L1833" s="2" t="s">
        <v>7</v>
      </c>
    </row>
    <row r="1834" hidden="1" spans="1:12">
      <c r="A1834" s="3">
        <v>45991</v>
      </c>
      <c r="B1834" s="1">
        <v>11</v>
      </c>
      <c r="C1834" s="1">
        <v>802</v>
      </c>
      <c r="D1834" s="2" t="s">
        <v>23</v>
      </c>
      <c r="E1834" s="1" t="s">
        <v>29</v>
      </c>
      <c r="F1834" s="2" t="s">
        <v>66</v>
      </c>
      <c r="G1834" s="4">
        <v>37267.06</v>
      </c>
      <c r="H1834" s="4">
        <f>表2[[#This Row],[借方发生额]]/10000</f>
        <v>3.726706</v>
      </c>
      <c r="I1834" s="2" t="s">
        <v>31</v>
      </c>
      <c r="J1834" s="1">
        <f t="shared" si="28"/>
        <v>2025</v>
      </c>
      <c r="K1834" s="1" t="s">
        <v>32</v>
      </c>
      <c r="L1834" s="2" t="s">
        <v>7</v>
      </c>
    </row>
    <row r="1835" hidden="1" spans="1:12">
      <c r="A1835" s="3">
        <v>45991</v>
      </c>
      <c r="B1835" s="1">
        <v>11</v>
      </c>
      <c r="C1835" s="1">
        <v>803</v>
      </c>
      <c r="D1835" s="2" t="s">
        <v>23</v>
      </c>
      <c r="E1835" s="1" t="s">
        <v>29</v>
      </c>
      <c r="F1835" s="2" t="s">
        <v>66</v>
      </c>
      <c r="G1835" s="4">
        <v>1863.35</v>
      </c>
      <c r="H1835" s="4">
        <f>表2[[#This Row],[借方发生额]]/10000</f>
        <v>0.186335</v>
      </c>
      <c r="I1835" s="2" t="s">
        <v>31</v>
      </c>
      <c r="J1835" s="1">
        <f t="shared" si="28"/>
        <v>2025</v>
      </c>
      <c r="K1835" s="1" t="s">
        <v>32</v>
      </c>
      <c r="L1835" s="2" t="s">
        <v>7</v>
      </c>
    </row>
    <row r="1836" hidden="1" spans="1:12">
      <c r="A1836" s="3">
        <v>45991</v>
      </c>
      <c r="B1836" s="1">
        <v>11</v>
      </c>
      <c r="C1836" s="1">
        <v>804</v>
      </c>
      <c r="D1836" s="2" t="s">
        <v>23</v>
      </c>
      <c r="E1836" s="1" t="s">
        <v>29</v>
      </c>
      <c r="F1836" s="2" t="s">
        <v>61</v>
      </c>
      <c r="G1836" s="4">
        <v>9261.9</v>
      </c>
      <c r="H1836" s="4">
        <f>表2[[#This Row],[借方发生额]]/10000</f>
        <v>0.92619</v>
      </c>
      <c r="I1836" s="2" t="s">
        <v>31</v>
      </c>
      <c r="J1836" s="1">
        <f t="shared" si="28"/>
        <v>2025</v>
      </c>
      <c r="K1836" s="1" t="s">
        <v>32</v>
      </c>
      <c r="L1836" s="2" t="s">
        <v>7</v>
      </c>
    </row>
    <row r="1837" hidden="1" spans="1:12">
      <c r="A1837" s="3">
        <v>45991</v>
      </c>
      <c r="B1837" s="1">
        <v>11</v>
      </c>
      <c r="C1837" s="1">
        <v>805</v>
      </c>
      <c r="D1837" s="2" t="s">
        <v>23</v>
      </c>
      <c r="E1837" s="1" t="s">
        <v>29</v>
      </c>
      <c r="F1837" s="2" t="s">
        <v>146</v>
      </c>
      <c r="G1837" s="4">
        <v>6555.74</v>
      </c>
      <c r="H1837" s="4">
        <f>表2[[#This Row],[借方发生额]]/10000</f>
        <v>0.655574</v>
      </c>
      <c r="I1837" s="2" t="s">
        <v>31</v>
      </c>
      <c r="J1837" s="1">
        <f t="shared" si="28"/>
        <v>2025</v>
      </c>
      <c r="K1837" s="1" t="s">
        <v>32</v>
      </c>
      <c r="L1837" s="2" t="s">
        <v>7</v>
      </c>
    </row>
    <row r="1838" hidden="1" spans="1:12">
      <c r="A1838" s="3">
        <v>45991</v>
      </c>
      <c r="B1838" s="1">
        <v>11</v>
      </c>
      <c r="C1838" s="1">
        <v>805</v>
      </c>
      <c r="D1838" s="2" t="s">
        <v>23</v>
      </c>
      <c r="E1838" s="1" t="s">
        <v>36</v>
      </c>
      <c r="F1838" s="2" t="s">
        <v>443</v>
      </c>
      <c r="G1838" s="4">
        <v>70080</v>
      </c>
      <c r="H1838" s="4">
        <f>表2[[#This Row],[借方发生额]]/10000</f>
        <v>7.008</v>
      </c>
      <c r="I1838" s="2" t="s">
        <v>31</v>
      </c>
      <c r="J1838" s="1">
        <f t="shared" si="28"/>
        <v>2025</v>
      </c>
      <c r="K1838" s="1" t="s">
        <v>8</v>
      </c>
      <c r="L1838" s="2" t="s">
        <v>8</v>
      </c>
    </row>
    <row r="1839" hidden="1" spans="1:12">
      <c r="A1839" s="3">
        <v>45991</v>
      </c>
      <c r="B1839" s="1">
        <v>11</v>
      </c>
      <c r="C1839" s="1">
        <v>805</v>
      </c>
      <c r="D1839" s="2" t="s">
        <v>23</v>
      </c>
      <c r="E1839" s="1" t="s">
        <v>29</v>
      </c>
      <c r="F1839" s="2" t="s">
        <v>104</v>
      </c>
      <c r="G1839" s="1">
        <v>906.4</v>
      </c>
      <c r="H1839" s="4">
        <f>表2[[#This Row],[借方发生额]]/10000</f>
        <v>0.09064</v>
      </c>
      <c r="I1839" s="2" t="s">
        <v>31</v>
      </c>
      <c r="J1839" s="1">
        <f t="shared" si="28"/>
        <v>2025</v>
      </c>
      <c r="K1839" s="1" t="s">
        <v>32</v>
      </c>
      <c r="L1839" s="2" t="s">
        <v>7</v>
      </c>
    </row>
    <row r="1840" hidden="1" spans="1:12">
      <c r="A1840" s="3">
        <v>45991</v>
      </c>
      <c r="B1840" s="1">
        <v>11</v>
      </c>
      <c r="C1840" s="1">
        <v>805</v>
      </c>
      <c r="D1840" s="2" t="s">
        <v>23</v>
      </c>
      <c r="E1840" s="1" t="s">
        <v>29</v>
      </c>
      <c r="F1840" s="2" t="s">
        <v>95</v>
      </c>
      <c r="G1840" s="4">
        <v>3802.87</v>
      </c>
      <c r="H1840" s="4">
        <f>表2[[#This Row],[借方发生额]]/10000</f>
        <v>0.380287</v>
      </c>
      <c r="I1840" s="2" t="s">
        <v>31</v>
      </c>
      <c r="J1840" s="1">
        <f t="shared" si="28"/>
        <v>2025</v>
      </c>
      <c r="K1840" s="1" t="s">
        <v>32</v>
      </c>
      <c r="L1840" s="2" t="s">
        <v>7</v>
      </c>
    </row>
    <row r="1841" hidden="1" spans="1:12">
      <c r="A1841" s="3">
        <v>45991</v>
      </c>
      <c r="B1841" s="1">
        <v>11</v>
      </c>
      <c r="C1841" s="1">
        <v>805</v>
      </c>
      <c r="D1841" s="2" t="s">
        <v>23</v>
      </c>
      <c r="E1841" s="1" t="s">
        <v>29</v>
      </c>
      <c r="F1841" s="2" t="s">
        <v>55</v>
      </c>
      <c r="G1841" s="4">
        <v>6136.24</v>
      </c>
      <c r="H1841" s="4">
        <f>表2[[#This Row],[借方发生额]]/10000</f>
        <v>0.613624</v>
      </c>
      <c r="I1841" s="2" t="s">
        <v>31</v>
      </c>
      <c r="J1841" s="1">
        <f t="shared" si="28"/>
        <v>2025</v>
      </c>
      <c r="K1841" s="1" t="s">
        <v>32</v>
      </c>
      <c r="L1841" s="2" t="s">
        <v>7</v>
      </c>
    </row>
    <row r="1842" hidden="1" spans="1:12">
      <c r="A1842" s="3">
        <v>45991</v>
      </c>
      <c r="B1842" s="1">
        <v>11</v>
      </c>
      <c r="C1842" s="1">
        <v>806</v>
      </c>
      <c r="D1842" s="2" t="s">
        <v>23</v>
      </c>
      <c r="E1842" s="1" t="s">
        <v>29</v>
      </c>
      <c r="F1842" s="2" t="s">
        <v>104</v>
      </c>
      <c r="G1842" s="1">
        <v>906.4</v>
      </c>
      <c r="H1842" s="4">
        <f>表2[[#This Row],[借方发生额]]/10000</f>
        <v>0.09064</v>
      </c>
      <c r="I1842" s="2" t="s">
        <v>31</v>
      </c>
      <c r="J1842" s="1">
        <f t="shared" si="28"/>
        <v>2025</v>
      </c>
      <c r="K1842" s="1" t="s">
        <v>32</v>
      </c>
      <c r="L1842" s="2" t="s">
        <v>7</v>
      </c>
    </row>
    <row r="1843" hidden="1" spans="1:12">
      <c r="A1843" s="3">
        <v>45991</v>
      </c>
      <c r="B1843" s="1">
        <v>11</v>
      </c>
      <c r="C1843" s="1">
        <v>806</v>
      </c>
      <c r="D1843" s="2" t="s">
        <v>23</v>
      </c>
      <c r="E1843" s="1" t="s">
        <v>29</v>
      </c>
      <c r="F1843" s="2" t="s">
        <v>84</v>
      </c>
      <c r="G1843" s="4">
        <v>48689.44</v>
      </c>
      <c r="H1843" s="4">
        <f>表2[[#This Row],[借方发生额]]/10000</f>
        <v>4.868944</v>
      </c>
      <c r="I1843" s="2" t="s">
        <v>31</v>
      </c>
      <c r="J1843" s="1">
        <f t="shared" si="28"/>
        <v>2025</v>
      </c>
      <c r="K1843" s="1" t="s">
        <v>32</v>
      </c>
      <c r="L1843" s="2" t="s">
        <v>7</v>
      </c>
    </row>
    <row r="1844" hidden="1" spans="1:12">
      <c r="A1844" s="3">
        <v>45991</v>
      </c>
      <c r="B1844" s="1">
        <v>11</v>
      </c>
      <c r="C1844" s="1">
        <v>806</v>
      </c>
      <c r="D1844" s="2" t="s">
        <v>23</v>
      </c>
      <c r="E1844" s="1" t="s">
        <v>29</v>
      </c>
      <c r="F1844" s="2" t="s">
        <v>61</v>
      </c>
      <c r="G1844" s="4">
        <v>50014.27</v>
      </c>
      <c r="H1844" s="4">
        <f>表2[[#This Row],[借方发生额]]/10000</f>
        <v>5.001427</v>
      </c>
      <c r="I1844" s="2" t="s">
        <v>31</v>
      </c>
      <c r="J1844" s="1">
        <f t="shared" si="28"/>
        <v>2025</v>
      </c>
      <c r="K1844" s="1" t="s">
        <v>32</v>
      </c>
      <c r="L1844" s="2" t="s">
        <v>7</v>
      </c>
    </row>
    <row r="1845" spans="1:12">
      <c r="A1845" s="3">
        <v>45991</v>
      </c>
      <c r="B1845" s="1">
        <v>11</v>
      </c>
      <c r="C1845" s="1">
        <v>806</v>
      </c>
      <c r="D1845" s="2" t="s">
        <v>23</v>
      </c>
      <c r="E1845" s="1" t="s">
        <v>56</v>
      </c>
      <c r="F1845" s="2" t="s">
        <v>658</v>
      </c>
      <c r="G1845" s="1">
        <v>278.76</v>
      </c>
      <c r="H1845" s="4">
        <f>表2[[#This Row],[借方发生额]]/10000</f>
        <v>0.027876</v>
      </c>
      <c r="I1845" s="2" t="s">
        <v>31</v>
      </c>
      <c r="J1845" s="1">
        <f t="shared" si="28"/>
        <v>2025</v>
      </c>
      <c r="K1845" s="1" t="s">
        <v>58</v>
      </c>
      <c r="L1845" s="2" t="s">
        <v>9</v>
      </c>
    </row>
    <row r="1846" spans="1:12">
      <c r="A1846" s="3">
        <v>45991</v>
      </c>
      <c r="B1846" s="1">
        <v>11</v>
      </c>
      <c r="C1846" s="1">
        <v>806</v>
      </c>
      <c r="D1846" s="2" t="s">
        <v>23</v>
      </c>
      <c r="E1846" s="1" t="s">
        <v>38</v>
      </c>
      <c r="F1846" s="2" t="s">
        <v>658</v>
      </c>
      <c r="G1846" s="1">
        <v>693.7</v>
      </c>
      <c r="H1846" s="4">
        <f>表2[[#This Row],[借方发生额]]/10000</f>
        <v>0.06937</v>
      </c>
      <c r="I1846" s="2" t="s">
        <v>31</v>
      </c>
      <c r="J1846" s="1">
        <f t="shared" si="28"/>
        <v>2025</v>
      </c>
      <c r="K1846" s="1" t="s">
        <v>40</v>
      </c>
      <c r="L1846" s="2" t="s">
        <v>9</v>
      </c>
    </row>
    <row r="1847" hidden="1" spans="1:12">
      <c r="A1847" s="3">
        <v>45991</v>
      </c>
      <c r="B1847" s="1">
        <v>11</v>
      </c>
      <c r="C1847" s="1">
        <v>806</v>
      </c>
      <c r="D1847" s="2" t="s">
        <v>23</v>
      </c>
      <c r="E1847" s="1" t="s">
        <v>29</v>
      </c>
      <c r="F1847" s="2" t="s">
        <v>95</v>
      </c>
      <c r="G1847" s="4">
        <v>26620.12</v>
      </c>
      <c r="H1847" s="4">
        <f>表2[[#This Row],[借方发生额]]/10000</f>
        <v>2.662012</v>
      </c>
      <c r="I1847" s="2" t="s">
        <v>31</v>
      </c>
      <c r="J1847" s="1">
        <f t="shared" si="28"/>
        <v>2025</v>
      </c>
      <c r="K1847" s="1" t="s">
        <v>32</v>
      </c>
      <c r="L1847" s="2" t="s">
        <v>7</v>
      </c>
    </row>
    <row r="1848" hidden="1" spans="1:12">
      <c r="A1848" s="3">
        <v>45991</v>
      </c>
      <c r="B1848" s="1">
        <v>11</v>
      </c>
      <c r="C1848" s="1">
        <v>806</v>
      </c>
      <c r="D1848" s="2" t="s">
        <v>23</v>
      </c>
      <c r="E1848" s="1" t="s">
        <v>36</v>
      </c>
      <c r="F1848" s="2" t="s">
        <v>659</v>
      </c>
      <c r="G1848" s="4">
        <v>35600</v>
      </c>
      <c r="H1848" s="4">
        <f>表2[[#This Row],[借方发生额]]/10000</f>
        <v>3.56</v>
      </c>
      <c r="I1848" s="2" t="s">
        <v>31</v>
      </c>
      <c r="J1848" s="1">
        <f t="shared" si="28"/>
        <v>2025</v>
      </c>
      <c r="K1848" s="1" t="s">
        <v>8</v>
      </c>
      <c r="L1848" s="2" t="s">
        <v>8</v>
      </c>
    </row>
    <row r="1849" hidden="1" spans="1:12">
      <c r="A1849" s="3">
        <v>45991</v>
      </c>
      <c r="B1849" s="1">
        <v>11</v>
      </c>
      <c r="C1849" s="1">
        <v>806</v>
      </c>
      <c r="D1849" s="2" t="s">
        <v>23</v>
      </c>
      <c r="E1849" s="1" t="s">
        <v>29</v>
      </c>
      <c r="F1849" s="2" t="s">
        <v>55</v>
      </c>
      <c r="G1849" s="4">
        <v>23668.36</v>
      </c>
      <c r="H1849" s="4">
        <f>表2[[#This Row],[借方发生额]]/10000</f>
        <v>2.366836</v>
      </c>
      <c r="I1849" s="2" t="s">
        <v>31</v>
      </c>
      <c r="J1849" s="1">
        <f t="shared" si="28"/>
        <v>2025</v>
      </c>
      <c r="K1849" s="1" t="s">
        <v>32</v>
      </c>
      <c r="L1849" s="2" t="s">
        <v>7</v>
      </c>
    </row>
    <row r="1850" hidden="1" spans="1:12">
      <c r="A1850" s="3">
        <v>45991</v>
      </c>
      <c r="B1850" s="1">
        <v>11</v>
      </c>
      <c r="C1850" s="1">
        <v>806</v>
      </c>
      <c r="D1850" s="2" t="s">
        <v>23</v>
      </c>
      <c r="E1850" s="1" t="s">
        <v>29</v>
      </c>
      <c r="F1850" s="2" t="s">
        <v>69</v>
      </c>
      <c r="G1850" s="4">
        <v>38986.54</v>
      </c>
      <c r="H1850" s="4">
        <f>表2[[#This Row],[借方发生额]]/10000</f>
        <v>3.898654</v>
      </c>
      <c r="I1850" s="2" t="s">
        <v>31</v>
      </c>
      <c r="J1850" s="1">
        <f t="shared" si="28"/>
        <v>2025</v>
      </c>
      <c r="K1850" s="1" t="s">
        <v>32</v>
      </c>
      <c r="L1850" s="2" t="s">
        <v>7</v>
      </c>
    </row>
    <row r="1851" hidden="1" spans="1:12">
      <c r="A1851" s="3">
        <v>45991</v>
      </c>
      <c r="B1851" s="1">
        <v>11</v>
      </c>
      <c r="C1851" s="1">
        <v>808</v>
      </c>
      <c r="D1851" s="2" t="s">
        <v>23</v>
      </c>
      <c r="E1851" s="1" t="s">
        <v>29</v>
      </c>
      <c r="F1851" s="2" t="s">
        <v>69</v>
      </c>
      <c r="G1851" s="4">
        <v>17236.16</v>
      </c>
      <c r="H1851" s="4">
        <f>表2[[#This Row],[借方发生额]]/10000</f>
        <v>1.723616</v>
      </c>
      <c r="I1851" s="2" t="s">
        <v>31</v>
      </c>
      <c r="J1851" s="1">
        <f t="shared" si="28"/>
        <v>2025</v>
      </c>
      <c r="K1851" s="1" t="s">
        <v>32</v>
      </c>
      <c r="L1851" s="2" t="s">
        <v>7</v>
      </c>
    </row>
    <row r="1852" hidden="1" spans="1:12">
      <c r="A1852" s="3">
        <v>45991</v>
      </c>
      <c r="B1852" s="1">
        <v>11</v>
      </c>
      <c r="C1852" s="1">
        <v>808</v>
      </c>
      <c r="D1852" s="2" t="s">
        <v>23</v>
      </c>
      <c r="E1852" s="1" t="s">
        <v>29</v>
      </c>
      <c r="F1852" s="2" t="s">
        <v>84</v>
      </c>
      <c r="G1852" s="4">
        <v>17097.06</v>
      </c>
      <c r="H1852" s="4">
        <f>表2[[#This Row],[借方发生额]]/10000</f>
        <v>1.709706</v>
      </c>
      <c r="I1852" s="2" t="s">
        <v>31</v>
      </c>
      <c r="J1852" s="1">
        <f t="shared" si="28"/>
        <v>2025</v>
      </c>
      <c r="K1852" s="1" t="s">
        <v>32</v>
      </c>
      <c r="L1852" s="2" t="s">
        <v>7</v>
      </c>
    </row>
    <row r="1853" hidden="1" spans="1:12">
      <c r="A1853" s="3">
        <v>45991</v>
      </c>
      <c r="B1853" s="1">
        <v>11</v>
      </c>
      <c r="C1853" s="1">
        <v>808</v>
      </c>
      <c r="D1853" s="2" t="s">
        <v>23</v>
      </c>
      <c r="E1853" s="1" t="s">
        <v>29</v>
      </c>
      <c r="F1853" s="2" t="s">
        <v>61</v>
      </c>
      <c r="G1853" s="4">
        <v>16671.42</v>
      </c>
      <c r="H1853" s="4">
        <f>表2[[#This Row],[借方发生额]]/10000</f>
        <v>1.667142</v>
      </c>
      <c r="I1853" s="2" t="s">
        <v>31</v>
      </c>
      <c r="J1853" s="1">
        <f t="shared" si="28"/>
        <v>2025</v>
      </c>
      <c r="K1853" s="1" t="s">
        <v>32</v>
      </c>
      <c r="L1853" s="2" t="s">
        <v>7</v>
      </c>
    </row>
    <row r="1854" hidden="1" spans="1:12">
      <c r="A1854" s="3">
        <v>45991</v>
      </c>
      <c r="B1854" s="1">
        <v>11</v>
      </c>
      <c r="C1854" s="1">
        <v>809</v>
      </c>
      <c r="D1854" s="2" t="s">
        <v>23</v>
      </c>
      <c r="E1854" s="1" t="s">
        <v>126</v>
      </c>
      <c r="F1854" s="2" t="s">
        <v>660</v>
      </c>
      <c r="G1854" s="4">
        <v>50000</v>
      </c>
      <c r="H1854" s="4">
        <f>表2[[#This Row],[借方发生额]]/10000</f>
        <v>5</v>
      </c>
      <c r="I1854" s="2" t="s">
        <v>31</v>
      </c>
      <c r="J1854" s="1">
        <f t="shared" si="28"/>
        <v>2025</v>
      </c>
      <c r="K1854" s="1" t="s">
        <v>128</v>
      </c>
      <c r="L1854" s="2" t="s">
        <v>8</v>
      </c>
    </row>
    <row r="1855" hidden="1" spans="1:12">
      <c r="A1855" s="3">
        <v>45991</v>
      </c>
      <c r="B1855" s="1">
        <v>11</v>
      </c>
      <c r="C1855" s="1">
        <v>809</v>
      </c>
      <c r="D1855" s="2" t="s">
        <v>23</v>
      </c>
      <c r="E1855" s="1" t="s">
        <v>36</v>
      </c>
      <c r="F1855" s="2" t="s">
        <v>661</v>
      </c>
      <c r="G1855" s="4">
        <v>50000</v>
      </c>
      <c r="H1855" s="4">
        <f>表2[[#This Row],[借方发生额]]/10000</f>
        <v>5</v>
      </c>
      <c r="I1855" s="2" t="s">
        <v>31</v>
      </c>
      <c r="J1855" s="1">
        <f t="shared" si="28"/>
        <v>2025</v>
      </c>
      <c r="K1855" s="1" t="s">
        <v>8</v>
      </c>
      <c r="L1855" s="2" t="s">
        <v>8</v>
      </c>
    </row>
    <row r="1856" hidden="1" spans="1:12">
      <c r="A1856" s="3">
        <v>45991</v>
      </c>
      <c r="B1856" s="1">
        <v>11</v>
      </c>
      <c r="C1856" s="1">
        <v>810</v>
      </c>
      <c r="D1856" s="2" t="s">
        <v>23</v>
      </c>
      <c r="E1856" s="1" t="s">
        <v>29</v>
      </c>
      <c r="F1856" s="2" t="s">
        <v>84</v>
      </c>
      <c r="G1856" s="4">
        <v>14867.01</v>
      </c>
      <c r="H1856" s="4">
        <f>表2[[#This Row],[借方发生额]]/10000</f>
        <v>1.486701</v>
      </c>
      <c r="I1856" s="2" t="s">
        <v>31</v>
      </c>
      <c r="J1856" s="1">
        <f t="shared" si="28"/>
        <v>2025</v>
      </c>
      <c r="K1856" s="1" t="s">
        <v>32</v>
      </c>
      <c r="L1856" s="2" t="s">
        <v>7</v>
      </c>
    </row>
    <row r="1857" hidden="1" spans="1:12">
      <c r="A1857" s="3">
        <v>45991</v>
      </c>
      <c r="B1857" s="1">
        <v>11</v>
      </c>
      <c r="C1857" s="1">
        <v>810</v>
      </c>
      <c r="D1857" s="2" t="s">
        <v>23</v>
      </c>
      <c r="E1857" s="1" t="s">
        <v>29</v>
      </c>
      <c r="F1857" s="2" t="s">
        <v>61</v>
      </c>
      <c r="G1857" s="4">
        <v>33342.85</v>
      </c>
      <c r="H1857" s="4">
        <f>表2[[#This Row],[借方发生额]]/10000</f>
        <v>3.334285</v>
      </c>
      <c r="I1857" s="2" t="s">
        <v>31</v>
      </c>
      <c r="J1857" s="1">
        <f t="shared" si="28"/>
        <v>2025</v>
      </c>
      <c r="K1857" s="1" t="s">
        <v>32</v>
      </c>
      <c r="L1857" s="2" t="s">
        <v>7</v>
      </c>
    </row>
    <row r="1858" hidden="1" spans="1:12">
      <c r="A1858" s="3">
        <v>45991</v>
      </c>
      <c r="B1858" s="1">
        <v>11</v>
      </c>
      <c r="C1858" s="1">
        <v>811</v>
      </c>
      <c r="D1858" s="2" t="s">
        <v>23</v>
      </c>
      <c r="E1858" s="1" t="s">
        <v>29</v>
      </c>
      <c r="F1858" s="2" t="s">
        <v>105</v>
      </c>
      <c r="G1858" s="4">
        <v>15708.97</v>
      </c>
      <c r="H1858" s="4">
        <f>表2[[#This Row],[借方发生额]]/10000</f>
        <v>1.570897</v>
      </c>
      <c r="I1858" s="2" t="s">
        <v>31</v>
      </c>
      <c r="J1858" s="1">
        <f t="shared" ref="J1858:J1921" si="29">YEAR(A1858)</f>
        <v>2025</v>
      </c>
      <c r="K1858" s="1" t="s">
        <v>32</v>
      </c>
      <c r="L1858" s="2" t="s">
        <v>7</v>
      </c>
    </row>
    <row r="1859" hidden="1" spans="1:12">
      <c r="A1859" s="3">
        <v>45991</v>
      </c>
      <c r="B1859" s="1">
        <v>11</v>
      </c>
      <c r="C1859" s="1">
        <v>811</v>
      </c>
      <c r="D1859" s="2" t="s">
        <v>23</v>
      </c>
      <c r="E1859" s="1" t="s">
        <v>29</v>
      </c>
      <c r="F1859" s="2" t="s">
        <v>146</v>
      </c>
      <c r="G1859" s="4">
        <v>54084.87</v>
      </c>
      <c r="H1859" s="4">
        <f>表2[[#This Row],[借方发生额]]/10000</f>
        <v>5.408487</v>
      </c>
      <c r="I1859" s="2" t="s">
        <v>31</v>
      </c>
      <c r="J1859" s="1">
        <f t="shared" si="29"/>
        <v>2025</v>
      </c>
      <c r="K1859" s="1" t="s">
        <v>32</v>
      </c>
      <c r="L1859" s="2" t="s">
        <v>7</v>
      </c>
    </row>
    <row r="1860" spans="1:12">
      <c r="A1860" s="3">
        <v>45991</v>
      </c>
      <c r="B1860" s="1">
        <v>11</v>
      </c>
      <c r="C1860" s="1">
        <v>811</v>
      </c>
      <c r="D1860" s="2" t="s">
        <v>23</v>
      </c>
      <c r="E1860" s="1" t="s">
        <v>56</v>
      </c>
      <c r="F1860" s="2" t="s">
        <v>662</v>
      </c>
      <c r="G1860" s="1">
        <v>385.3</v>
      </c>
      <c r="H1860" s="4">
        <f>表2[[#This Row],[借方发生额]]/10000</f>
        <v>0.03853</v>
      </c>
      <c r="I1860" s="2" t="s">
        <v>31</v>
      </c>
      <c r="J1860" s="1">
        <f t="shared" si="29"/>
        <v>2025</v>
      </c>
      <c r="K1860" s="1" t="s">
        <v>58</v>
      </c>
      <c r="L1860" s="2" t="s">
        <v>9</v>
      </c>
    </row>
    <row r="1861" hidden="1" spans="1:12">
      <c r="A1861" s="3">
        <v>45991</v>
      </c>
      <c r="B1861" s="1">
        <v>11</v>
      </c>
      <c r="C1861" s="1">
        <v>811</v>
      </c>
      <c r="D1861" s="2" t="s">
        <v>23</v>
      </c>
      <c r="E1861" s="1" t="s">
        <v>29</v>
      </c>
      <c r="F1861" s="2" t="s">
        <v>104</v>
      </c>
      <c r="G1861" s="4">
        <v>8157.64</v>
      </c>
      <c r="H1861" s="4">
        <f>表2[[#This Row],[借方发生额]]/10000</f>
        <v>0.815764</v>
      </c>
      <c r="I1861" s="2" t="s">
        <v>31</v>
      </c>
      <c r="J1861" s="1">
        <f t="shared" si="29"/>
        <v>2025</v>
      </c>
      <c r="K1861" s="1" t="s">
        <v>32</v>
      </c>
      <c r="L1861" s="2" t="s">
        <v>7</v>
      </c>
    </row>
    <row r="1862" spans="1:12">
      <c r="A1862" s="3">
        <v>45991</v>
      </c>
      <c r="B1862" s="1">
        <v>11</v>
      </c>
      <c r="C1862" s="1">
        <v>812</v>
      </c>
      <c r="D1862" s="2" t="s">
        <v>23</v>
      </c>
      <c r="E1862" s="1" t="s">
        <v>33</v>
      </c>
      <c r="F1862" s="2" t="s">
        <v>663</v>
      </c>
      <c r="G1862" s="4">
        <v>6953.92</v>
      </c>
      <c r="H1862" s="4">
        <f>表2[[#This Row],[借方发生额]]/10000</f>
        <v>0.695392</v>
      </c>
      <c r="I1862" s="2" t="s">
        <v>31</v>
      </c>
      <c r="J1862" s="1">
        <f t="shared" si="29"/>
        <v>2025</v>
      </c>
      <c r="K1862" s="1" t="s">
        <v>35</v>
      </c>
      <c r="L1862" s="2" t="s">
        <v>9</v>
      </c>
    </row>
    <row r="1863" spans="1:12">
      <c r="A1863" s="3">
        <v>45991</v>
      </c>
      <c r="B1863" s="1">
        <v>11</v>
      </c>
      <c r="C1863" s="1">
        <v>812</v>
      </c>
      <c r="D1863" s="2" t="s">
        <v>23</v>
      </c>
      <c r="E1863" s="1" t="s">
        <v>38</v>
      </c>
      <c r="F1863" s="2" t="s">
        <v>663</v>
      </c>
      <c r="G1863" s="4">
        <v>2200</v>
      </c>
      <c r="H1863" s="4">
        <f>表2[[#This Row],[借方发生额]]/10000</f>
        <v>0.22</v>
      </c>
      <c r="I1863" s="2" t="s">
        <v>31</v>
      </c>
      <c r="J1863" s="1">
        <f t="shared" si="29"/>
        <v>2025</v>
      </c>
      <c r="K1863" s="1" t="s">
        <v>40</v>
      </c>
      <c r="L1863" s="2" t="s">
        <v>9</v>
      </c>
    </row>
    <row r="1864" spans="1:12">
      <c r="A1864" s="3">
        <v>45991</v>
      </c>
      <c r="B1864" s="1">
        <v>11</v>
      </c>
      <c r="C1864" s="1">
        <v>813</v>
      </c>
      <c r="D1864" s="2" t="s">
        <v>23</v>
      </c>
      <c r="E1864" s="1" t="s">
        <v>33</v>
      </c>
      <c r="F1864" s="2" t="s">
        <v>529</v>
      </c>
      <c r="G1864" s="4">
        <v>5280.35</v>
      </c>
      <c r="H1864" s="4">
        <f>表2[[#This Row],[借方发生额]]/10000</f>
        <v>0.528035</v>
      </c>
      <c r="I1864" s="2" t="s">
        <v>31</v>
      </c>
      <c r="J1864" s="1">
        <f t="shared" si="29"/>
        <v>2025</v>
      </c>
      <c r="K1864" s="1" t="s">
        <v>35</v>
      </c>
      <c r="L1864" s="2" t="s">
        <v>9</v>
      </c>
    </row>
    <row r="1865" spans="1:12">
      <c r="A1865" s="3">
        <v>45991</v>
      </c>
      <c r="B1865" s="1">
        <v>11</v>
      </c>
      <c r="C1865" s="1">
        <v>813</v>
      </c>
      <c r="D1865" s="2" t="s">
        <v>23</v>
      </c>
      <c r="E1865" s="1" t="s">
        <v>33</v>
      </c>
      <c r="F1865" s="2" t="s">
        <v>664</v>
      </c>
      <c r="G1865" s="4">
        <v>5348.74</v>
      </c>
      <c r="H1865" s="4">
        <f>表2[[#This Row],[借方发生额]]/10000</f>
        <v>0.534874</v>
      </c>
      <c r="I1865" s="2" t="s">
        <v>31</v>
      </c>
      <c r="J1865" s="1">
        <f t="shared" si="29"/>
        <v>2025</v>
      </c>
      <c r="K1865" s="1" t="s">
        <v>35</v>
      </c>
      <c r="L1865" s="2" t="s">
        <v>9</v>
      </c>
    </row>
    <row r="1866" spans="1:12">
      <c r="A1866" s="3">
        <v>45991</v>
      </c>
      <c r="B1866" s="1">
        <v>11</v>
      </c>
      <c r="C1866" s="1">
        <v>813</v>
      </c>
      <c r="D1866" s="2" t="s">
        <v>23</v>
      </c>
      <c r="E1866" s="1" t="s">
        <v>24</v>
      </c>
      <c r="F1866" s="2" t="s">
        <v>665</v>
      </c>
      <c r="G1866" s="4">
        <v>8700</v>
      </c>
      <c r="H1866" s="4">
        <f>表2[[#This Row],[借方发生额]]/10000</f>
        <v>0.87</v>
      </c>
      <c r="I1866" s="2" t="s">
        <v>31</v>
      </c>
      <c r="J1866" s="1">
        <f t="shared" si="29"/>
        <v>2025</v>
      </c>
      <c r="K1866" s="1" t="s">
        <v>27</v>
      </c>
      <c r="L1866" s="2" t="s">
        <v>9</v>
      </c>
    </row>
    <row r="1867" spans="1:12">
      <c r="A1867" s="3">
        <v>45991</v>
      </c>
      <c r="B1867" s="1">
        <v>11</v>
      </c>
      <c r="C1867" s="1">
        <v>813</v>
      </c>
      <c r="D1867" s="2" t="s">
        <v>23</v>
      </c>
      <c r="E1867" s="1" t="s">
        <v>77</v>
      </c>
      <c r="F1867" s="2" t="s">
        <v>666</v>
      </c>
      <c r="G1867" s="4">
        <v>2412</v>
      </c>
      <c r="H1867" s="4">
        <f>表2[[#This Row],[借方发生额]]/10000</f>
        <v>0.2412</v>
      </c>
      <c r="I1867" s="2" t="s">
        <v>31</v>
      </c>
      <c r="J1867" s="1">
        <f t="shared" si="29"/>
        <v>2025</v>
      </c>
      <c r="K1867" s="1" t="s">
        <v>79</v>
      </c>
      <c r="L1867" s="2" t="s">
        <v>9</v>
      </c>
    </row>
    <row r="1868" spans="1:12">
      <c r="A1868" s="3">
        <v>45991</v>
      </c>
      <c r="B1868" s="1">
        <v>11</v>
      </c>
      <c r="C1868" s="1">
        <v>813</v>
      </c>
      <c r="D1868" s="2" t="s">
        <v>23</v>
      </c>
      <c r="E1868" s="1" t="s">
        <v>33</v>
      </c>
      <c r="F1868" s="2" t="s">
        <v>528</v>
      </c>
      <c r="G1868" s="1">
        <v>309.41</v>
      </c>
      <c r="H1868" s="4">
        <f>表2[[#This Row],[借方发生额]]/10000</f>
        <v>0.030941</v>
      </c>
      <c r="I1868" s="2" t="s">
        <v>31</v>
      </c>
      <c r="J1868" s="1">
        <f t="shared" si="29"/>
        <v>2025</v>
      </c>
      <c r="K1868" s="1" t="s">
        <v>35</v>
      </c>
      <c r="L1868" s="2" t="s">
        <v>9</v>
      </c>
    </row>
    <row r="1869" spans="1:12">
      <c r="A1869" s="3">
        <v>45991</v>
      </c>
      <c r="B1869" s="1">
        <v>11</v>
      </c>
      <c r="C1869" s="1">
        <v>813</v>
      </c>
      <c r="D1869" s="2" t="s">
        <v>23</v>
      </c>
      <c r="E1869" s="1" t="s">
        <v>24</v>
      </c>
      <c r="F1869" s="2" t="s">
        <v>525</v>
      </c>
      <c r="G1869" s="4">
        <v>9000</v>
      </c>
      <c r="H1869" s="4">
        <f>表2[[#This Row],[借方发生额]]/10000</f>
        <v>0.9</v>
      </c>
      <c r="I1869" s="2" t="s">
        <v>31</v>
      </c>
      <c r="J1869" s="1">
        <f t="shared" si="29"/>
        <v>2025</v>
      </c>
      <c r="K1869" s="1" t="s">
        <v>27</v>
      </c>
      <c r="L1869" s="2" t="s">
        <v>9</v>
      </c>
    </row>
    <row r="1870" spans="1:12">
      <c r="A1870" s="3">
        <v>45991</v>
      </c>
      <c r="B1870" s="1">
        <v>11</v>
      </c>
      <c r="C1870" s="1">
        <v>815</v>
      </c>
      <c r="D1870" s="2" t="s">
        <v>23</v>
      </c>
      <c r="E1870" s="1" t="s">
        <v>77</v>
      </c>
      <c r="F1870" s="2" t="s">
        <v>470</v>
      </c>
      <c r="G1870" s="1">
        <v>44</v>
      </c>
      <c r="H1870" s="4">
        <f>表2[[#This Row],[借方发生额]]/10000</f>
        <v>0.0044</v>
      </c>
      <c r="I1870" s="2" t="s">
        <v>31</v>
      </c>
      <c r="J1870" s="1">
        <f t="shared" si="29"/>
        <v>2025</v>
      </c>
      <c r="K1870" s="1" t="s">
        <v>79</v>
      </c>
      <c r="L1870" s="2" t="s">
        <v>9</v>
      </c>
    </row>
    <row r="1871" hidden="1" spans="1:12">
      <c r="A1871" s="3">
        <v>45991</v>
      </c>
      <c r="B1871" s="1">
        <v>11</v>
      </c>
      <c r="C1871" s="1">
        <v>816</v>
      </c>
      <c r="D1871" s="2" t="s">
        <v>23</v>
      </c>
      <c r="E1871" s="1" t="s">
        <v>36</v>
      </c>
      <c r="F1871" s="2" t="s">
        <v>450</v>
      </c>
      <c r="G1871" s="4">
        <v>30000</v>
      </c>
      <c r="H1871" s="4">
        <f>表2[[#This Row],[借方发生额]]/10000</f>
        <v>3</v>
      </c>
      <c r="I1871" s="2" t="s">
        <v>31</v>
      </c>
      <c r="J1871" s="1">
        <f t="shared" si="29"/>
        <v>2025</v>
      </c>
      <c r="K1871" s="1" t="s">
        <v>8</v>
      </c>
      <c r="L1871" s="2" t="s">
        <v>8</v>
      </c>
    </row>
    <row r="1872" spans="1:12">
      <c r="A1872" s="3">
        <v>45991</v>
      </c>
      <c r="B1872" s="1">
        <v>11</v>
      </c>
      <c r="C1872" s="1">
        <v>817</v>
      </c>
      <c r="D1872" s="2" t="s">
        <v>23</v>
      </c>
      <c r="E1872" s="1" t="s">
        <v>38</v>
      </c>
      <c r="F1872" s="2" t="s">
        <v>470</v>
      </c>
      <c r="G1872" s="4">
        <v>14000</v>
      </c>
      <c r="H1872" s="4">
        <f>表2[[#This Row],[借方发生额]]/10000</f>
        <v>1.4</v>
      </c>
      <c r="I1872" s="2" t="s">
        <v>31</v>
      </c>
      <c r="J1872" s="1">
        <f t="shared" si="29"/>
        <v>2025</v>
      </c>
      <c r="K1872" s="1" t="s">
        <v>40</v>
      </c>
      <c r="L1872" s="2" t="s">
        <v>9</v>
      </c>
    </row>
    <row r="1873" spans="1:12">
      <c r="A1873" s="3">
        <v>45991</v>
      </c>
      <c r="B1873" s="1">
        <v>11</v>
      </c>
      <c r="C1873" s="1">
        <v>818</v>
      </c>
      <c r="D1873" s="2" t="s">
        <v>23</v>
      </c>
      <c r="E1873" s="1" t="s">
        <v>56</v>
      </c>
      <c r="F1873" s="2" t="s">
        <v>470</v>
      </c>
      <c r="G1873" s="1">
        <v>151.39</v>
      </c>
      <c r="H1873" s="4">
        <f>表2[[#This Row],[借方发生额]]/10000</f>
        <v>0.015139</v>
      </c>
      <c r="I1873" s="2" t="s">
        <v>31</v>
      </c>
      <c r="J1873" s="1">
        <f t="shared" si="29"/>
        <v>2025</v>
      </c>
      <c r="K1873" s="1" t="s">
        <v>58</v>
      </c>
      <c r="L1873" s="2" t="s">
        <v>9</v>
      </c>
    </row>
    <row r="1874" spans="1:12">
      <c r="A1874" s="3">
        <v>45991</v>
      </c>
      <c r="B1874" s="1">
        <v>11</v>
      </c>
      <c r="C1874" s="1">
        <v>819</v>
      </c>
      <c r="D1874" s="2" t="s">
        <v>23</v>
      </c>
      <c r="E1874" s="1" t="s">
        <v>73</v>
      </c>
      <c r="F1874" s="2" t="s">
        <v>667</v>
      </c>
      <c r="G1874" s="4">
        <v>1744</v>
      </c>
      <c r="H1874" s="4">
        <f>表2[[#This Row],[借方发生额]]/10000</f>
        <v>0.1744</v>
      </c>
      <c r="I1874" s="2" t="s">
        <v>31</v>
      </c>
      <c r="J1874" s="1">
        <f t="shared" si="29"/>
        <v>2025</v>
      </c>
      <c r="K1874" s="1" t="s">
        <v>75</v>
      </c>
      <c r="L1874" s="2" t="s">
        <v>9</v>
      </c>
    </row>
    <row r="1875" spans="1:12">
      <c r="A1875" s="3">
        <v>45991</v>
      </c>
      <c r="B1875" s="1">
        <v>11</v>
      </c>
      <c r="C1875" s="1">
        <v>819</v>
      </c>
      <c r="D1875" s="2" t="s">
        <v>23</v>
      </c>
      <c r="E1875" s="1" t="s">
        <v>33</v>
      </c>
      <c r="F1875" s="2" t="s">
        <v>668</v>
      </c>
      <c r="G1875" s="4">
        <v>1012.56</v>
      </c>
      <c r="H1875" s="4">
        <f>表2[[#This Row],[借方发生额]]/10000</f>
        <v>0.101256</v>
      </c>
      <c r="I1875" s="2" t="s">
        <v>31</v>
      </c>
      <c r="J1875" s="1">
        <f t="shared" si="29"/>
        <v>2025</v>
      </c>
      <c r="K1875" s="1" t="s">
        <v>35</v>
      </c>
      <c r="L1875" s="2" t="s">
        <v>9</v>
      </c>
    </row>
    <row r="1876" spans="1:12">
      <c r="A1876" s="3">
        <v>45991</v>
      </c>
      <c r="B1876" s="1">
        <v>11</v>
      </c>
      <c r="C1876" s="1">
        <v>819</v>
      </c>
      <c r="D1876" s="2" t="s">
        <v>23</v>
      </c>
      <c r="E1876" s="1" t="s">
        <v>62</v>
      </c>
      <c r="F1876" s="2" t="s">
        <v>669</v>
      </c>
      <c r="G1876" s="4">
        <v>1020.64</v>
      </c>
      <c r="H1876" s="4">
        <f>表2[[#This Row],[借方发生额]]/10000</f>
        <v>0.102064</v>
      </c>
      <c r="I1876" s="2" t="s">
        <v>31</v>
      </c>
      <c r="J1876" s="1">
        <f t="shared" si="29"/>
        <v>2025</v>
      </c>
      <c r="K1876" s="1" t="s">
        <v>64</v>
      </c>
      <c r="L1876" s="2" t="s">
        <v>9</v>
      </c>
    </row>
    <row r="1877" spans="1:12">
      <c r="A1877" s="3">
        <v>45991</v>
      </c>
      <c r="B1877" s="1">
        <v>11</v>
      </c>
      <c r="C1877" s="1">
        <v>819</v>
      </c>
      <c r="D1877" s="2" t="s">
        <v>23</v>
      </c>
      <c r="E1877" s="1" t="s">
        <v>33</v>
      </c>
      <c r="F1877" s="2" t="s">
        <v>670</v>
      </c>
      <c r="G1877" s="4">
        <v>1325.52</v>
      </c>
      <c r="H1877" s="4">
        <f>表2[[#This Row],[借方发生额]]/10000</f>
        <v>0.132552</v>
      </c>
      <c r="I1877" s="2" t="s">
        <v>31</v>
      </c>
      <c r="J1877" s="1">
        <f t="shared" si="29"/>
        <v>2025</v>
      </c>
      <c r="K1877" s="1" t="s">
        <v>35</v>
      </c>
      <c r="L1877" s="2" t="s">
        <v>9</v>
      </c>
    </row>
    <row r="1878" spans="1:12">
      <c r="A1878" s="3">
        <v>45991</v>
      </c>
      <c r="B1878" s="1">
        <v>11</v>
      </c>
      <c r="C1878" s="1">
        <v>819</v>
      </c>
      <c r="D1878" s="2" t="s">
        <v>23</v>
      </c>
      <c r="E1878" s="1" t="s">
        <v>33</v>
      </c>
      <c r="F1878" s="2" t="s">
        <v>671</v>
      </c>
      <c r="G1878" s="4">
        <v>7782.31</v>
      </c>
      <c r="H1878" s="4">
        <f>表2[[#This Row],[借方发生额]]/10000</f>
        <v>0.778231</v>
      </c>
      <c r="I1878" s="2" t="s">
        <v>31</v>
      </c>
      <c r="J1878" s="1">
        <f t="shared" si="29"/>
        <v>2025</v>
      </c>
      <c r="K1878" s="1" t="s">
        <v>35</v>
      </c>
      <c r="L1878" s="2" t="s">
        <v>9</v>
      </c>
    </row>
    <row r="1879" spans="1:12">
      <c r="A1879" s="3">
        <v>45991</v>
      </c>
      <c r="B1879" s="1">
        <v>11</v>
      </c>
      <c r="C1879" s="1">
        <v>819</v>
      </c>
      <c r="D1879" s="2" t="s">
        <v>23</v>
      </c>
      <c r="E1879" s="1" t="s">
        <v>33</v>
      </c>
      <c r="F1879" s="2" t="s">
        <v>672</v>
      </c>
      <c r="G1879" s="1">
        <v>183.9</v>
      </c>
      <c r="H1879" s="4">
        <f>表2[[#This Row],[借方发生额]]/10000</f>
        <v>0.01839</v>
      </c>
      <c r="I1879" s="2" t="s">
        <v>31</v>
      </c>
      <c r="J1879" s="1">
        <f t="shared" si="29"/>
        <v>2025</v>
      </c>
      <c r="K1879" s="1" t="s">
        <v>35</v>
      </c>
      <c r="L1879" s="2" t="s">
        <v>9</v>
      </c>
    </row>
    <row r="1880" spans="1:12">
      <c r="A1880" s="3">
        <v>45991</v>
      </c>
      <c r="B1880" s="1">
        <v>11</v>
      </c>
      <c r="C1880" s="1">
        <v>819</v>
      </c>
      <c r="D1880" s="2" t="s">
        <v>23</v>
      </c>
      <c r="E1880" s="1" t="s">
        <v>62</v>
      </c>
      <c r="F1880" s="2" t="s">
        <v>673</v>
      </c>
      <c r="G1880" s="1">
        <v>253.21</v>
      </c>
      <c r="H1880" s="4">
        <f>表2[[#This Row],[借方发生额]]/10000</f>
        <v>0.025321</v>
      </c>
      <c r="I1880" s="2" t="s">
        <v>31</v>
      </c>
      <c r="J1880" s="1">
        <f t="shared" si="29"/>
        <v>2025</v>
      </c>
      <c r="K1880" s="1" t="s">
        <v>64</v>
      </c>
      <c r="L1880" s="2" t="s">
        <v>9</v>
      </c>
    </row>
    <row r="1881" spans="1:12">
      <c r="A1881" s="3">
        <v>45991</v>
      </c>
      <c r="B1881" s="1">
        <v>11</v>
      </c>
      <c r="C1881" s="1">
        <v>819</v>
      </c>
      <c r="D1881" s="2" t="s">
        <v>23</v>
      </c>
      <c r="E1881" s="1" t="s">
        <v>24</v>
      </c>
      <c r="F1881" s="2" t="s">
        <v>674</v>
      </c>
      <c r="G1881" s="4">
        <v>15000</v>
      </c>
      <c r="H1881" s="4">
        <f>表2[[#This Row],[借方发生额]]/10000</f>
        <v>1.5</v>
      </c>
      <c r="I1881" s="2" t="s">
        <v>31</v>
      </c>
      <c r="J1881" s="1">
        <f t="shared" si="29"/>
        <v>2025</v>
      </c>
      <c r="K1881" s="1" t="s">
        <v>27</v>
      </c>
      <c r="L1881" s="2" t="s">
        <v>9</v>
      </c>
    </row>
    <row r="1882" hidden="1" spans="1:12">
      <c r="A1882" s="3">
        <v>45991</v>
      </c>
      <c r="B1882" s="1">
        <v>11</v>
      </c>
      <c r="C1882" s="1">
        <v>819</v>
      </c>
      <c r="D1882" s="2" t="s">
        <v>23</v>
      </c>
      <c r="E1882" s="1" t="s">
        <v>29</v>
      </c>
      <c r="F1882" s="2" t="s">
        <v>66</v>
      </c>
      <c r="G1882" s="4">
        <v>803243.47</v>
      </c>
      <c r="H1882" s="4">
        <f>表2[[#This Row],[借方发生额]]/10000</f>
        <v>80.324347</v>
      </c>
      <c r="I1882" s="2" t="s">
        <v>31</v>
      </c>
      <c r="J1882" s="1">
        <f t="shared" si="29"/>
        <v>2025</v>
      </c>
      <c r="K1882" s="1" t="s">
        <v>32</v>
      </c>
      <c r="L1882" s="2" t="s">
        <v>7</v>
      </c>
    </row>
    <row r="1883" spans="1:12">
      <c r="A1883" s="3">
        <v>45991</v>
      </c>
      <c r="B1883" s="1">
        <v>11</v>
      </c>
      <c r="C1883" s="1">
        <v>819</v>
      </c>
      <c r="D1883" s="2" t="s">
        <v>23</v>
      </c>
      <c r="E1883" s="1" t="s">
        <v>56</v>
      </c>
      <c r="F1883" s="2" t="s">
        <v>675</v>
      </c>
      <c r="G1883" s="1">
        <v>360</v>
      </c>
      <c r="H1883" s="4">
        <f>表2[[#This Row],[借方发生额]]/10000</f>
        <v>0.036</v>
      </c>
      <c r="I1883" s="2" t="s">
        <v>31</v>
      </c>
      <c r="J1883" s="1">
        <f t="shared" si="29"/>
        <v>2025</v>
      </c>
      <c r="K1883" s="1" t="s">
        <v>58</v>
      </c>
      <c r="L1883" s="2" t="s">
        <v>9</v>
      </c>
    </row>
    <row r="1884" spans="1:12">
      <c r="A1884" s="3">
        <v>45991</v>
      </c>
      <c r="B1884" s="1">
        <v>11</v>
      </c>
      <c r="C1884" s="1">
        <v>819</v>
      </c>
      <c r="D1884" s="2" t="s">
        <v>23</v>
      </c>
      <c r="E1884" s="1" t="s">
        <v>81</v>
      </c>
      <c r="F1884" s="2" t="s">
        <v>676</v>
      </c>
      <c r="G1884" s="1">
        <v>489.61</v>
      </c>
      <c r="H1884" s="4">
        <f>表2[[#This Row],[借方发生额]]/10000</f>
        <v>0.048961</v>
      </c>
      <c r="I1884" s="2" t="s">
        <v>31</v>
      </c>
      <c r="J1884" s="1">
        <f t="shared" si="29"/>
        <v>2025</v>
      </c>
      <c r="K1884" s="1" t="s">
        <v>83</v>
      </c>
      <c r="L1884" s="2" t="s">
        <v>9</v>
      </c>
    </row>
    <row r="1885" spans="1:12">
      <c r="A1885" s="3">
        <v>45991</v>
      </c>
      <c r="B1885" s="1">
        <v>11</v>
      </c>
      <c r="C1885" s="1">
        <v>819</v>
      </c>
      <c r="D1885" s="2" t="s">
        <v>23</v>
      </c>
      <c r="E1885" s="1" t="s">
        <v>33</v>
      </c>
      <c r="F1885" s="2" t="s">
        <v>669</v>
      </c>
      <c r="G1885" s="1">
        <v>930.72</v>
      </c>
      <c r="H1885" s="4">
        <f>表2[[#This Row],[借方发生额]]/10000</f>
        <v>0.093072</v>
      </c>
      <c r="I1885" s="2" t="s">
        <v>31</v>
      </c>
      <c r="J1885" s="1">
        <f t="shared" si="29"/>
        <v>2025</v>
      </c>
      <c r="K1885" s="1" t="s">
        <v>35</v>
      </c>
      <c r="L1885" s="2" t="s">
        <v>9</v>
      </c>
    </row>
    <row r="1886" hidden="1" spans="1:12">
      <c r="A1886" s="3">
        <v>45991</v>
      </c>
      <c r="B1886" s="1">
        <v>11</v>
      </c>
      <c r="C1886" s="1">
        <v>819</v>
      </c>
      <c r="D1886" s="2" t="s">
        <v>23</v>
      </c>
      <c r="E1886" s="1" t="s">
        <v>29</v>
      </c>
      <c r="F1886" s="2" t="s">
        <v>69</v>
      </c>
      <c r="G1886" s="4">
        <v>485509.46</v>
      </c>
      <c r="H1886" s="4">
        <f>表2[[#This Row],[借方发生额]]/10000</f>
        <v>48.550946</v>
      </c>
      <c r="I1886" s="2" t="s">
        <v>31</v>
      </c>
      <c r="J1886" s="1">
        <f t="shared" si="29"/>
        <v>2025</v>
      </c>
      <c r="K1886" s="1" t="s">
        <v>32</v>
      </c>
      <c r="L1886" s="2" t="s">
        <v>7</v>
      </c>
    </row>
    <row r="1887" spans="1:12">
      <c r="A1887" s="3">
        <v>45991</v>
      </c>
      <c r="B1887" s="1">
        <v>11</v>
      </c>
      <c r="C1887" s="1">
        <v>819</v>
      </c>
      <c r="D1887" s="2" t="s">
        <v>23</v>
      </c>
      <c r="E1887" s="1" t="s">
        <v>62</v>
      </c>
      <c r="F1887" s="2" t="s">
        <v>677</v>
      </c>
      <c r="G1887" s="4">
        <v>1109.64</v>
      </c>
      <c r="H1887" s="4">
        <f>表2[[#This Row],[借方发生额]]/10000</f>
        <v>0.110964</v>
      </c>
      <c r="I1887" s="2" t="s">
        <v>31</v>
      </c>
      <c r="J1887" s="1">
        <f t="shared" si="29"/>
        <v>2025</v>
      </c>
      <c r="K1887" s="1" t="s">
        <v>64</v>
      </c>
      <c r="L1887" s="2" t="s">
        <v>9</v>
      </c>
    </row>
    <row r="1888" spans="1:12">
      <c r="A1888" s="3">
        <v>45991</v>
      </c>
      <c r="B1888" s="1">
        <v>11</v>
      </c>
      <c r="C1888" s="1">
        <v>819</v>
      </c>
      <c r="D1888" s="2" t="s">
        <v>23</v>
      </c>
      <c r="E1888" s="1" t="s">
        <v>33</v>
      </c>
      <c r="F1888" s="2" t="s">
        <v>678</v>
      </c>
      <c r="G1888" s="4">
        <v>1441.14</v>
      </c>
      <c r="H1888" s="4">
        <f>表2[[#This Row],[借方发生额]]/10000</f>
        <v>0.144114</v>
      </c>
      <c r="I1888" s="2" t="s">
        <v>31</v>
      </c>
      <c r="J1888" s="1">
        <f t="shared" si="29"/>
        <v>2025</v>
      </c>
      <c r="K1888" s="1" t="s">
        <v>35</v>
      </c>
      <c r="L1888" s="2" t="s">
        <v>9</v>
      </c>
    </row>
    <row r="1889" spans="1:12">
      <c r="A1889" s="3">
        <v>45991</v>
      </c>
      <c r="B1889" s="1">
        <v>11</v>
      </c>
      <c r="C1889" s="1">
        <v>819</v>
      </c>
      <c r="D1889" s="2" t="s">
        <v>23</v>
      </c>
      <c r="E1889" s="1" t="s">
        <v>33</v>
      </c>
      <c r="F1889" s="2" t="s">
        <v>679</v>
      </c>
      <c r="G1889" s="4">
        <v>2659.8</v>
      </c>
      <c r="H1889" s="4">
        <f>表2[[#This Row],[借方发生额]]/10000</f>
        <v>0.26598</v>
      </c>
      <c r="I1889" s="2" t="s">
        <v>31</v>
      </c>
      <c r="J1889" s="1">
        <f t="shared" si="29"/>
        <v>2025</v>
      </c>
      <c r="K1889" s="1" t="s">
        <v>35</v>
      </c>
      <c r="L1889" s="2" t="s">
        <v>9</v>
      </c>
    </row>
    <row r="1890" spans="1:12">
      <c r="A1890" s="3">
        <v>45991</v>
      </c>
      <c r="B1890" s="1">
        <v>11</v>
      </c>
      <c r="C1890" s="1">
        <v>819</v>
      </c>
      <c r="D1890" s="2" t="s">
        <v>23</v>
      </c>
      <c r="E1890" s="1" t="s">
        <v>73</v>
      </c>
      <c r="F1890" s="2" t="s">
        <v>672</v>
      </c>
      <c r="G1890" s="4">
        <v>3361.7</v>
      </c>
      <c r="H1890" s="4">
        <f>表2[[#This Row],[借方发生额]]/10000</f>
        <v>0.33617</v>
      </c>
      <c r="I1890" s="2" t="s">
        <v>31</v>
      </c>
      <c r="J1890" s="1">
        <f t="shared" si="29"/>
        <v>2025</v>
      </c>
      <c r="K1890" s="1" t="s">
        <v>75</v>
      </c>
      <c r="L1890" s="2" t="s">
        <v>9</v>
      </c>
    </row>
    <row r="1891" spans="1:12">
      <c r="A1891" s="3">
        <v>45991</v>
      </c>
      <c r="B1891" s="1">
        <v>11</v>
      </c>
      <c r="C1891" s="1">
        <v>819</v>
      </c>
      <c r="D1891" s="2" t="s">
        <v>23</v>
      </c>
      <c r="E1891" s="1" t="s">
        <v>62</v>
      </c>
      <c r="F1891" s="2" t="s">
        <v>680</v>
      </c>
      <c r="G1891" s="1">
        <v>322.94</v>
      </c>
      <c r="H1891" s="4">
        <f>表2[[#This Row],[借方发生额]]/10000</f>
        <v>0.032294</v>
      </c>
      <c r="I1891" s="2" t="s">
        <v>31</v>
      </c>
      <c r="J1891" s="1">
        <f t="shared" si="29"/>
        <v>2025</v>
      </c>
      <c r="K1891" s="1" t="s">
        <v>64</v>
      </c>
      <c r="L1891" s="2" t="s">
        <v>9</v>
      </c>
    </row>
    <row r="1892" spans="1:12">
      <c r="A1892" s="3">
        <v>45991</v>
      </c>
      <c r="B1892" s="1">
        <v>11</v>
      </c>
      <c r="C1892" s="1">
        <v>819</v>
      </c>
      <c r="D1892" s="2" t="s">
        <v>23</v>
      </c>
      <c r="E1892" s="1" t="s">
        <v>24</v>
      </c>
      <c r="F1892" s="2" t="s">
        <v>681</v>
      </c>
      <c r="G1892" s="4">
        <v>17250</v>
      </c>
      <c r="H1892" s="4">
        <f>表2[[#This Row],[借方发生额]]/10000</f>
        <v>1.725</v>
      </c>
      <c r="I1892" s="2" t="s">
        <v>31</v>
      </c>
      <c r="J1892" s="1">
        <f t="shared" si="29"/>
        <v>2025</v>
      </c>
      <c r="K1892" s="1" t="s">
        <v>27</v>
      </c>
      <c r="L1892" s="2" t="s">
        <v>9</v>
      </c>
    </row>
    <row r="1893" spans="1:12">
      <c r="A1893" s="3">
        <v>45991</v>
      </c>
      <c r="B1893" s="1">
        <v>11</v>
      </c>
      <c r="C1893" s="1">
        <v>819</v>
      </c>
      <c r="D1893" s="2" t="s">
        <v>23</v>
      </c>
      <c r="E1893" s="1" t="s">
        <v>56</v>
      </c>
      <c r="F1893" s="2" t="s">
        <v>682</v>
      </c>
      <c r="G1893" s="1">
        <v>697.81</v>
      </c>
      <c r="H1893" s="4">
        <f>表2[[#This Row],[借方发生额]]/10000</f>
        <v>0.069781</v>
      </c>
      <c r="I1893" s="2" t="s">
        <v>31</v>
      </c>
      <c r="J1893" s="1">
        <f t="shared" si="29"/>
        <v>2025</v>
      </c>
      <c r="K1893" s="1" t="s">
        <v>58</v>
      </c>
      <c r="L1893" s="2" t="s">
        <v>9</v>
      </c>
    </row>
    <row r="1894" spans="1:12">
      <c r="A1894" s="3">
        <v>45991</v>
      </c>
      <c r="B1894" s="1">
        <v>11</v>
      </c>
      <c r="C1894" s="1">
        <v>819</v>
      </c>
      <c r="D1894" s="2" t="s">
        <v>23</v>
      </c>
      <c r="E1894" s="1" t="s">
        <v>33</v>
      </c>
      <c r="F1894" s="2" t="s">
        <v>683</v>
      </c>
      <c r="G1894" s="4">
        <v>18547.17</v>
      </c>
      <c r="H1894" s="4">
        <f>表2[[#This Row],[借方发生额]]/10000</f>
        <v>1.854717</v>
      </c>
      <c r="I1894" s="2" t="s">
        <v>31</v>
      </c>
      <c r="J1894" s="1">
        <f t="shared" si="29"/>
        <v>2025</v>
      </c>
      <c r="K1894" s="1" t="s">
        <v>35</v>
      </c>
      <c r="L1894" s="2" t="s">
        <v>9</v>
      </c>
    </row>
    <row r="1895" spans="1:12">
      <c r="A1895" s="3">
        <v>45991</v>
      </c>
      <c r="B1895" s="1">
        <v>11</v>
      </c>
      <c r="C1895" s="1">
        <v>819</v>
      </c>
      <c r="D1895" s="2" t="s">
        <v>23</v>
      </c>
      <c r="E1895" s="1" t="s">
        <v>33</v>
      </c>
      <c r="F1895" s="2" t="s">
        <v>684</v>
      </c>
      <c r="G1895" s="4">
        <v>2434.18</v>
      </c>
      <c r="H1895" s="4">
        <f>表2[[#This Row],[借方发生额]]/10000</f>
        <v>0.243418</v>
      </c>
      <c r="I1895" s="2" t="s">
        <v>31</v>
      </c>
      <c r="J1895" s="1">
        <f t="shared" si="29"/>
        <v>2025</v>
      </c>
      <c r="K1895" s="1" t="s">
        <v>35</v>
      </c>
      <c r="L1895" s="2" t="s">
        <v>9</v>
      </c>
    </row>
    <row r="1896" spans="1:12">
      <c r="A1896" s="3">
        <v>45991</v>
      </c>
      <c r="B1896" s="1">
        <v>11</v>
      </c>
      <c r="C1896" s="1">
        <v>819</v>
      </c>
      <c r="D1896" s="2" t="s">
        <v>23</v>
      </c>
      <c r="E1896" s="1" t="s">
        <v>73</v>
      </c>
      <c r="F1896" s="2" t="s">
        <v>685</v>
      </c>
      <c r="G1896" s="4">
        <v>9100</v>
      </c>
      <c r="H1896" s="4">
        <f>表2[[#This Row],[借方发生额]]/10000</f>
        <v>0.91</v>
      </c>
      <c r="I1896" s="2" t="s">
        <v>31</v>
      </c>
      <c r="J1896" s="1">
        <f t="shared" si="29"/>
        <v>2025</v>
      </c>
      <c r="K1896" s="1" t="s">
        <v>75</v>
      </c>
      <c r="L1896" s="2" t="s">
        <v>9</v>
      </c>
    </row>
    <row r="1897" spans="1:12">
      <c r="A1897" s="3">
        <v>45991</v>
      </c>
      <c r="B1897" s="1">
        <v>11</v>
      </c>
      <c r="C1897" s="1">
        <v>819</v>
      </c>
      <c r="D1897" s="2" t="s">
        <v>23</v>
      </c>
      <c r="E1897" s="1" t="s">
        <v>77</v>
      </c>
      <c r="F1897" s="2" t="s">
        <v>667</v>
      </c>
      <c r="G1897" s="4">
        <v>1444</v>
      </c>
      <c r="H1897" s="4">
        <f>表2[[#This Row],[借方发生额]]/10000</f>
        <v>0.1444</v>
      </c>
      <c r="I1897" s="2" t="s">
        <v>31</v>
      </c>
      <c r="J1897" s="1">
        <f t="shared" si="29"/>
        <v>2025</v>
      </c>
      <c r="K1897" s="1" t="s">
        <v>79</v>
      </c>
      <c r="L1897" s="2" t="s">
        <v>9</v>
      </c>
    </row>
    <row r="1898" spans="1:12">
      <c r="A1898" s="3">
        <v>45991</v>
      </c>
      <c r="B1898" s="1">
        <v>11</v>
      </c>
      <c r="C1898" s="1">
        <v>819</v>
      </c>
      <c r="D1898" s="2" t="s">
        <v>23</v>
      </c>
      <c r="E1898" s="1" t="s">
        <v>62</v>
      </c>
      <c r="F1898" s="2" t="s">
        <v>686</v>
      </c>
      <c r="G1898" s="1">
        <v>317.43</v>
      </c>
      <c r="H1898" s="4">
        <f>表2[[#This Row],[借方发生额]]/10000</f>
        <v>0.031743</v>
      </c>
      <c r="I1898" s="2" t="s">
        <v>31</v>
      </c>
      <c r="J1898" s="1">
        <f t="shared" si="29"/>
        <v>2025</v>
      </c>
      <c r="K1898" s="1" t="s">
        <v>64</v>
      </c>
      <c r="L1898" s="2" t="s">
        <v>9</v>
      </c>
    </row>
    <row r="1899" spans="1:12">
      <c r="A1899" s="3">
        <v>45991</v>
      </c>
      <c r="B1899" s="1">
        <v>11</v>
      </c>
      <c r="C1899" s="1">
        <v>819</v>
      </c>
      <c r="D1899" s="2" t="s">
        <v>23</v>
      </c>
      <c r="E1899" s="1" t="s">
        <v>33</v>
      </c>
      <c r="F1899" s="2" t="s">
        <v>687</v>
      </c>
      <c r="G1899" s="4">
        <v>1359.2</v>
      </c>
      <c r="H1899" s="4">
        <f>表2[[#This Row],[借方发生额]]/10000</f>
        <v>0.13592</v>
      </c>
      <c r="I1899" s="2" t="s">
        <v>31</v>
      </c>
      <c r="J1899" s="1">
        <f t="shared" si="29"/>
        <v>2025</v>
      </c>
      <c r="K1899" s="1" t="s">
        <v>35</v>
      </c>
      <c r="L1899" s="2" t="s">
        <v>9</v>
      </c>
    </row>
    <row r="1900" spans="1:12">
      <c r="A1900" s="3">
        <v>45991</v>
      </c>
      <c r="B1900" s="1">
        <v>11</v>
      </c>
      <c r="C1900" s="1">
        <v>819</v>
      </c>
      <c r="D1900" s="2" t="s">
        <v>23</v>
      </c>
      <c r="E1900" s="1" t="s">
        <v>33</v>
      </c>
      <c r="F1900" s="2" t="s">
        <v>688</v>
      </c>
      <c r="G1900" s="4">
        <v>3854.72</v>
      </c>
      <c r="H1900" s="4">
        <f>表2[[#This Row],[借方发生额]]/10000</f>
        <v>0.385472</v>
      </c>
      <c r="I1900" s="2" t="s">
        <v>31</v>
      </c>
      <c r="J1900" s="1">
        <f t="shared" si="29"/>
        <v>2025</v>
      </c>
      <c r="K1900" s="1" t="s">
        <v>35</v>
      </c>
      <c r="L1900" s="2" t="s">
        <v>9</v>
      </c>
    </row>
    <row r="1901" spans="1:12">
      <c r="A1901" s="3">
        <v>45991</v>
      </c>
      <c r="B1901" s="1">
        <v>11</v>
      </c>
      <c r="C1901" s="1">
        <v>819</v>
      </c>
      <c r="D1901" s="2" t="s">
        <v>23</v>
      </c>
      <c r="E1901" s="1" t="s">
        <v>33</v>
      </c>
      <c r="F1901" s="2" t="s">
        <v>689</v>
      </c>
      <c r="G1901" s="4">
        <v>7803.97</v>
      </c>
      <c r="H1901" s="4">
        <f>表2[[#This Row],[借方发生额]]/10000</f>
        <v>0.780397</v>
      </c>
      <c r="I1901" s="2" t="s">
        <v>31</v>
      </c>
      <c r="J1901" s="1">
        <f t="shared" si="29"/>
        <v>2025</v>
      </c>
      <c r="K1901" s="1" t="s">
        <v>35</v>
      </c>
      <c r="L1901" s="2" t="s">
        <v>9</v>
      </c>
    </row>
    <row r="1902" spans="1:12">
      <c r="A1902" s="3">
        <v>45991</v>
      </c>
      <c r="B1902" s="1">
        <v>11</v>
      </c>
      <c r="C1902" s="1">
        <v>819</v>
      </c>
      <c r="D1902" s="2" t="s">
        <v>23</v>
      </c>
      <c r="E1902" s="1" t="s">
        <v>33</v>
      </c>
      <c r="F1902" s="2" t="s">
        <v>673</v>
      </c>
      <c r="G1902" s="4">
        <v>17784.36</v>
      </c>
      <c r="H1902" s="4">
        <f>表2[[#This Row],[借方发生额]]/10000</f>
        <v>1.778436</v>
      </c>
      <c r="I1902" s="2" t="s">
        <v>31</v>
      </c>
      <c r="J1902" s="1">
        <f t="shared" si="29"/>
        <v>2025</v>
      </c>
      <c r="K1902" s="1" t="s">
        <v>35</v>
      </c>
      <c r="L1902" s="2" t="s">
        <v>9</v>
      </c>
    </row>
    <row r="1903" spans="1:12">
      <c r="A1903" s="3">
        <v>45991</v>
      </c>
      <c r="B1903" s="1">
        <v>11</v>
      </c>
      <c r="C1903" s="1">
        <v>819</v>
      </c>
      <c r="D1903" s="2" t="s">
        <v>23</v>
      </c>
      <c r="E1903" s="1" t="s">
        <v>81</v>
      </c>
      <c r="F1903" s="2" t="s">
        <v>690</v>
      </c>
      <c r="G1903" s="4">
        <v>3647.48</v>
      </c>
      <c r="H1903" s="4">
        <f>表2[[#This Row],[借方发生额]]/10000</f>
        <v>0.364748</v>
      </c>
      <c r="I1903" s="2" t="s">
        <v>31</v>
      </c>
      <c r="J1903" s="1">
        <f t="shared" si="29"/>
        <v>2025</v>
      </c>
      <c r="K1903" s="1" t="s">
        <v>83</v>
      </c>
      <c r="L1903" s="2" t="s">
        <v>9</v>
      </c>
    </row>
    <row r="1904" spans="1:12">
      <c r="A1904" s="3">
        <v>45991</v>
      </c>
      <c r="B1904" s="1">
        <v>11</v>
      </c>
      <c r="C1904" s="1">
        <v>819</v>
      </c>
      <c r="D1904" s="2" t="s">
        <v>23</v>
      </c>
      <c r="E1904" s="1" t="s">
        <v>81</v>
      </c>
      <c r="F1904" s="2" t="s">
        <v>675</v>
      </c>
      <c r="G1904" s="1">
        <v>536.44</v>
      </c>
      <c r="H1904" s="4">
        <f>表2[[#This Row],[借方发生额]]/10000</f>
        <v>0.053644</v>
      </c>
      <c r="I1904" s="2" t="s">
        <v>31</v>
      </c>
      <c r="J1904" s="1">
        <f t="shared" si="29"/>
        <v>2025</v>
      </c>
      <c r="K1904" s="1" t="s">
        <v>83</v>
      </c>
      <c r="L1904" s="2" t="s">
        <v>9</v>
      </c>
    </row>
    <row r="1905" spans="1:12">
      <c r="A1905" s="3">
        <v>45991</v>
      </c>
      <c r="B1905" s="1">
        <v>11</v>
      </c>
      <c r="C1905" s="1">
        <v>819</v>
      </c>
      <c r="D1905" s="2" t="s">
        <v>23</v>
      </c>
      <c r="E1905" s="1" t="s">
        <v>77</v>
      </c>
      <c r="F1905" s="2" t="s">
        <v>676</v>
      </c>
      <c r="G1905" s="4">
        <v>5777</v>
      </c>
      <c r="H1905" s="4">
        <f>表2[[#This Row],[借方发生额]]/10000</f>
        <v>0.5777</v>
      </c>
      <c r="I1905" s="2" t="s">
        <v>31</v>
      </c>
      <c r="J1905" s="1">
        <f t="shared" si="29"/>
        <v>2025</v>
      </c>
      <c r="K1905" s="1" t="s">
        <v>79</v>
      </c>
      <c r="L1905" s="2" t="s">
        <v>9</v>
      </c>
    </row>
    <row r="1906" spans="1:12">
      <c r="A1906" s="3">
        <v>45991</v>
      </c>
      <c r="B1906" s="1">
        <v>11</v>
      </c>
      <c r="C1906" s="1">
        <v>819</v>
      </c>
      <c r="D1906" s="2" t="s">
        <v>23</v>
      </c>
      <c r="E1906" s="1" t="s">
        <v>33</v>
      </c>
      <c r="F1906" s="2" t="s">
        <v>691</v>
      </c>
      <c r="G1906" s="4">
        <v>2951.74</v>
      </c>
      <c r="H1906" s="4">
        <f>表2[[#This Row],[借方发生额]]/10000</f>
        <v>0.295174</v>
      </c>
      <c r="I1906" s="2" t="s">
        <v>31</v>
      </c>
      <c r="J1906" s="1">
        <f t="shared" si="29"/>
        <v>2025</v>
      </c>
      <c r="K1906" s="1" t="s">
        <v>35</v>
      </c>
      <c r="L1906" s="2" t="s">
        <v>9</v>
      </c>
    </row>
    <row r="1907" spans="1:12">
      <c r="A1907" s="3">
        <v>45991</v>
      </c>
      <c r="B1907" s="1">
        <v>11</v>
      </c>
      <c r="C1907" s="1">
        <v>819</v>
      </c>
      <c r="D1907" s="2" t="s">
        <v>23</v>
      </c>
      <c r="E1907" s="1" t="s">
        <v>33</v>
      </c>
      <c r="F1907" s="2" t="s">
        <v>677</v>
      </c>
      <c r="G1907" s="4">
        <v>1723.17</v>
      </c>
      <c r="H1907" s="4">
        <f>表2[[#This Row],[借方发生额]]/10000</f>
        <v>0.172317</v>
      </c>
      <c r="I1907" s="2" t="s">
        <v>31</v>
      </c>
      <c r="J1907" s="1">
        <f t="shared" si="29"/>
        <v>2025</v>
      </c>
      <c r="K1907" s="1" t="s">
        <v>35</v>
      </c>
      <c r="L1907" s="2" t="s">
        <v>9</v>
      </c>
    </row>
    <row r="1908" spans="1:12">
      <c r="A1908" s="3">
        <v>45991</v>
      </c>
      <c r="B1908" s="1">
        <v>11</v>
      </c>
      <c r="C1908" s="1">
        <v>819</v>
      </c>
      <c r="D1908" s="2" t="s">
        <v>23</v>
      </c>
      <c r="E1908" s="1" t="s">
        <v>81</v>
      </c>
      <c r="F1908" s="2" t="s">
        <v>692</v>
      </c>
      <c r="G1908" s="1">
        <v>454</v>
      </c>
      <c r="H1908" s="4">
        <f>表2[[#This Row],[借方发生额]]/10000</f>
        <v>0.0454</v>
      </c>
      <c r="I1908" s="2" t="s">
        <v>31</v>
      </c>
      <c r="J1908" s="1">
        <f t="shared" si="29"/>
        <v>2025</v>
      </c>
      <c r="K1908" s="1" t="s">
        <v>83</v>
      </c>
      <c r="L1908" s="2" t="s">
        <v>9</v>
      </c>
    </row>
    <row r="1909" spans="1:12">
      <c r="A1909" s="3">
        <v>45991</v>
      </c>
      <c r="B1909" s="1">
        <v>11</v>
      </c>
      <c r="C1909" s="1">
        <v>819</v>
      </c>
      <c r="D1909" s="2" t="s">
        <v>23</v>
      </c>
      <c r="E1909" s="1" t="s">
        <v>59</v>
      </c>
      <c r="F1909" s="2" t="s">
        <v>693</v>
      </c>
      <c r="G1909" s="1">
        <v>773</v>
      </c>
      <c r="H1909" s="4">
        <f>表2[[#This Row],[借方发生额]]/10000</f>
        <v>0.0773</v>
      </c>
      <c r="I1909" s="2" t="s">
        <v>31</v>
      </c>
      <c r="J1909" s="1">
        <f t="shared" si="29"/>
        <v>2025</v>
      </c>
      <c r="K1909" s="1" t="s">
        <v>60</v>
      </c>
      <c r="L1909" s="2" t="s">
        <v>9</v>
      </c>
    </row>
    <row r="1910" spans="1:12">
      <c r="A1910" s="3">
        <v>45991</v>
      </c>
      <c r="B1910" s="1">
        <v>11</v>
      </c>
      <c r="C1910" s="1">
        <v>819</v>
      </c>
      <c r="D1910" s="2" t="s">
        <v>23</v>
      </c>
      <c r="E1910" s="1" t="s">
        <v>33</v>
      </c>
      <c r="F1910" s="2" t="s">
        <v>694</v>
      </c>
      <c r="G1910" s="4">
        <v>1364.47</v>
      </c>
      <c r="H1910" s="4">
        <f>表2[[#This Row],[借方发生额]]/10000</f>
        <v>0.136447</v>
      </c>
      <c r="I1910" s="2" t="s">
        <v>31</v>
      </c>
      <c r="J1910" s="1">
        <f t="shared" si="29"/>
        <v>2025</v>
      </c>
      <c r="K1910" s="1" t="s">
        <v>35</v>
      </c>
      <c r="L1910" s="2" t="s">
        <v>9</v>
      </c>
    </row>
    <row r="1911" spans="1:12">
      <c r="A1911" s="3">
        <v>45991</v>
      </c>
      <c r="B1911" s="1">
        <v>11</v>
      </c>
      <c r="C1911" s="1">
        <v>819</v>
      </c>
      <c r="D1911" s="2" t="s">
        <v>23</v>
      </c>
      <c r="E1911" s="1" t="s">
        <v>33</v>
      </c>
      <c r="F1911" s="2" t="s">
        <v>679</v>
      </c>
      <c r="G1911" s="4">
        <v>2694.62</v>
      </c>
      <c r="H1911" s="4">
        <f>表2[[#This Row],[借方发生额]]/10000</f>
        <v>0.269462</v>
      </c>
      <c r="I1911" s="2" t="s">
        <v>31</v>
      </c>
      <c r="J1911" s="1">
        <f t="shared" si="29"/>
        <v>2025</v>
      </c>
      <c r="K1911" s="1" t="s">
        <v>35</v>
      </c>
      <c r="L1911" s="2" t="s">
        <v>9</v>
      </c>
    </row>
    <row r="1912" spans="1:12">
      <c r="A1912" s="3">
        <v>45991</v>
      </c>
      <c r="B1912" s="1">
        <v>11</v>
      </c>
      <c r="C1912" s="1">
        <v>819</v>
      </c>
      <c r="D1912" s="2" t="s">
        <v>23</v>
      </c>
      <c r="E1912" s="1" t="s">
        <v>56</v>
      </c>
      <c r="F1912" s="2" t="s">
        <v>672</v>
      </c>
      <c r="G1912" s="1">
        <v>41.54</v>
      </c>
      <c r="H1912" s="4">
        <f>表2[[#This Row],[借方发生额]]/10000</f>
        <v>0.004154</v>
      </c>
      <c r="I1912" s="2" t="s">
        <v>31</v>
      </c>
      <c r="J1912" s="1">
        <f t="shared" si="29"/>
        <v>2025</v>
      </c>
      <c r="K1912" s="1" t="s">
        <v>58</v>
      </c>
      <c r="L1912" s="2" t="s">
        <v>9</v>
      </c>
    </row>
    <row r="1913" spans="1:12">
      <c r="A1913" s="3">
        <v>45991</v>
      </c>
      <c r="B1913" s="1">
        <v>11</v>
      </c>
      <c r="C1913" s="1">
        <v>819</v>
      </c>
      <c r="D1913" s="2" t="s">
        <v>23</v>
      </c>
      <c r="E1913" s="1" t="s">
        <v>33</v>
      </c>
      <c r="F1913" s="2" t="s">
        <v>680</v>
      </c>
      <c r="G1913" s="4">
        <v>1399.09</v>
      </c>
      <c r="H1913" s="4">
        <f>表2[[#This Row],[借方发生额]]/10000</f>
        <v>0.139909</v>
      </c>
      <c r="I1913" s="2" t="s">
        <v>31</v>
      </c>
      <c r="J1913" s="1">
        <f t="shared" si="29"/>
        <v>2025</v>
      </c>
      <c r="K1913" s="1" t="s">
        <v>35</v>
      </c>
      <c r="L1913" s="2" t="s">
        <v>9</v>
      </c>
    </row>
    <row r="1914" spans="1:12">
      <c r="A1914" s="3">
        <v>45991</v>
      </c>
      <c r="B1914" s="1">
        <v>11</v>
      </c>
      <c r="C1914" s="1">
        <v>819</v>
      </c>
      <c r="D1914" s="2" t="s">
        <v>23</v>
      </c>
      <c r="E1914" s="1" t="s">
        <v>24</v>
      </c>
      <c r="F1914" s="2" t="s">
        <v>695</v>
      </c>
      <c r="G1914" s="4">
        <v>15000</v>
      </c>
      <c r="H1914" s="4">
        <f>表2[[#This Row],[借方发生额]]/10000</f>
        <v>1.5</v>
      </c>
      <c r="I1914" s="2" t="s">
        <v>31</v>
      </c>
      <c r="J1914" s="1">
        <f t="shared" si="29"/>
        <v>2025</v>
      </c>
      <c r="K1914" s="1" t="s">
        <v>27</v>
      </c>
      <c r="L1914" s="2" t="s">
        <v>9</v>
      </c>
    </row>
    <row r="1915" spans="1:12">
      <c r="A1915" s="3">
        <v>45991</v>
      </c>
      <c r="B1915" s="1">
        <v>11</v>
      </c>
      <c r="C1915" s="1">
        <v>819</v>
      </c>
      <c r="D1915" s="2" t="s">
        <v>23</v>
      </c>
      <c r="E1915" s="1" t="s">
        <v>33</v>
      </c>
      <c r="F1915" s="2" t="s">
        <v>682</v>
      </c>
      <c r="G1915" s="4">
        <v>2462.23</v>
      </c>
      <c r="H1915" s="4">
        <f>表2[[#This Row],[借方发生额]]/10000</f>
        <v>0.246223</v>
      </c>
      <c r="I1915" s="2" t="s">
        <v>31</v>
      </c>
      <c r="J1915" s="1">
        <f t="shared" si="29"/>
        <v>2025</v>
      </c>
      <c r="K1915" s="1" t="s">
        <v>35</v>
      </c>
      <c r="L1915" s="2" t="s">
        <v>9</v>
      </c>
    </row>
    <row r="1916" spans="1:12">
      <c r="A1916" s="3">
        <v>45991</v>
      </c>
      <c r="B1916" s="1">
        <v>11</v>
      </c>
      <c r="C1916" s="1">
        <v>819</v>
      </c>
      <c r="D1916" s="2" t="s">
        <v>23</v>
      </c>
      <c r="E1916" s="1" t="s">
        <v>62</v>
      </c>
      <c r="F1916" s="2" t="s">
        <v>643</v>
      </c>
      <c r="G1916" s="4">
        <v>1034.86</v>
      </c>
      <c r="H1916" s="4">
        <f>表2[[#This Row],[借方发生额]]/10000</f>
        <v>0.103486</v>
      </c>
      <c r="I1916" s="2" t="s">
        <v>31</v>
      </c>
      <c r="J1916" s="1">
        <f t="shared" si="29"/>
        <v>2025</v>
      </c>
      <c r="K1916" s="1" t="s">
        <v>64</v>
      </c>
      <c r="L1916" s="2" t="s">
        <v>9</v>
      </c>
    </row>
    <row r="1917" spans="1:12">
      <c r="A1917" s="3">
        <v>45991</v>
      </c>
      <c r="B1917" s="1">
        <v>11</v>
      </c>
      <c r="C1917" s="1">
        <v>819</v>
      </c>
      <c r="D1917" s="2" t="s">
        <v>23</v>
      </c>
      <c r="E1917" s="1" t="s">
        <v>33</v>
      </c>
      <c r="F1917" s="2" t="s">
        <v>696</v>
      </c>
      <c r="G1917" s="4">
        <v>1412.74</v>
      </c>
      <c r="H1917" s="4">
        <f>表2[[#This Row],[借方发生额]]/10000</f>
        <v>0.141274</v>
      </c>
      <c r="I1917" s="2" t="s">
        <v>31</v>
      </c>
      <c r="J1917" s="1">
        <f t="shared" si="29"/>
        <v>2025</v>
      </c>
      <c r="K1917" s="1" t="s">
        <v>35</v>
      </c>
      <c r="L1917" s="2" t="s">
        <v>9</v>
      </c>
    </row>
    <row r="1918" hidden="1" spans="1:12">
      <c r="A1918" s="3">
        <v>45991</v>
      </c>
      <c r="B1918" s="1">
        <v>11</v>
      </c>
      <c r="C1918" s="1">
        <v>819</v>
      </c>
      <c r="D1918" s="2" t="s">
        <v>23</v>
      </c>
      <c r="E1918" s="1" t="s">
        <v>29</v>
      </c>
      <c r="F1918" s="2" t="s">
        <v>61</v>
      </c>
      <c r="G1918" s="4">
        <v>189868.99</v>
      </c>
      <c r="H1918" s="4">
        <f>表2[[#This Row],[借方发生额]]/10000</f>
        <v>18.986899</v>
      </c>
      <c r="I1918" s="2" t="s">
        <v>31</v>
      </c>
      <c r="J1918" s="1">
        <f t="shared" si="29"/>
        <v>2025</v>
      </c>
      <c r="K1918" s="1" t="s">
        <v>32</v>
      </c>
      <c r="L1918" s="2" t="s">
        <v>7</v>
      </c>
    </row>
    <row r="1919" spans="1:12">
      <c r="A1919" s="3">
        <v>45991</v>
      </c>
      <c r="B1919" s="1">
        <v>11</v>
      </c>
      <c r="C1919" s="1">
        <v>819</v>
      </c>
      <c r="D1919" s="2" t="s">
        <v>23</v>
      </c>
      <c r="E1919" s="1" t="s">
        <v>33</v>
      </c>
      <c r="F1919" s="2" t="s">
        <v>697</v>
      </c>
      <c r="G1919" s="4">
        <v>2455.63</v>
      </c>
      <c r="H1919" s="4">
        <f>表2[[#This Row],[借方发生额]]/10000</f>
        <v>0.245563</v>
      </c>
      <c r="I1919" s="2" t="s">
        <v>31</v>
      </c>
      <c r="J1919" s="1">
        <f t="shared" si="29"/>
        <v>2025</v>
      </c>
      <c r="K1919" s="1" t="s">
        <v>35</v>
      </c>
      <c r="L1919" s="2" t="s">
        <v>9</v>
      </c>
    </row>
    <row r="1920" spans="1:12">
      <c r="A1920" s="3">
        <v>45991</v>
      </c>
      <c r="B1920" s="1">
        <v>11</v>
      </c>
      <c r="C1920" s="1">
        <v>819</v>
      </c>
      <c r="D1920" s="2" t="s">
        <v>23</v>
      </c>
      <c r="E1920" s="1" t="s">
        <v>33</v>
      </c>
      <c r="F1920" s="2" t="s">
        <v>686</v>
      </c>
      <c r="G1920" s="4">
        <v>8645.42</v>
      </c>
      <c r="H1920" s="4">
        <f>表2[[#This Row],[借方发生额]]/10000</f>
        <v>0.864542</v>
      </c>
      <c r="I1920" s="2" t="s">
        <v>31</v>
      </c>
      <c r="J1920" s="1">
        <f t="shared" si="29"/>
        <v>2025</v>
      </c>
      <c r="K1920" s="1" t="s">
        <v>35</v>
      </c>
      <c r="L1920" s="2" t="s">
        <v>9</v>
      </c>
    </row>
    <row r="1921" spans="1:12">
      <c r="A1921" s="3">
        <v>45991</v>
      </c>
      <c r="B1921" s="1">
        <v>11</v>
      </c>
      <c r="C1921" s="1">
        <v>819</v>
      </c>
      <c r="D1921" s="2" t="s">
        <v>23</v>
      </c>
      <c r="E1921" s="1" t="s">
        <v>33</v>
      </c>
      <c r="F1921" s="2" t="s">
        <v>698</v>
      </c>
      <c r="G1921" s="4">
        <v>1324.31</v>
      </c>
      <c r="H1921" s="4">
        <f>表2[[#This Row],[借方发生额]]/10000</f>
        <v>0.132431</v>
      </c>
      <c r="I1921" s="2" t="s">
        <v>31</v>
      </c>
      <c r="J1921" s="1">
        <f t="shared" si="29"/>
        <v>2025</v>
      </c>
      <c r="K1921" s="1" t="s">
        <v>35</v>
      </c>
      <c r="L1921" s="2" t="s">
        <v>9</v>
      </c>
    </row>
    <row r="1922" spans="1:12">
      <c r="A1922" s="3">
        <v>45991</v>
      </c>
      <c r="B1922" s="1">
        <v>11</v>
      </c>
      <c r="C1922" s="1">
        <v>819</v>
      </c>
      <c r="D1922" s="2" t="s">
        <v>23</v>
      </c>
      <c r="E1922" s="1" t="s">
        <v>33</v>
      </c>
      <c r="F1922" s="2" t="s">
        <v>699</v>
      </c>
      <c r="G1922" s="4">
        <v>2094.24</v>
      </c>
      <c r="H1922" s="4">
        <f>表2[[#This Row],[借方发生额]]/10000</f>
        <v>0.209424</v>
      </c>
      <c r="I1922" s="2" t="s">
        <v>31</v>
      </c>
      <c r="J1922" s="1">
        <f t="shared" ref="J1922:J1985" si="30">YEAR(A1922)</f>
        <v>2025</v>
      </c>
      <c r="K1922" s="1" t="s">
        <v>35</v>
      </c>
      <c r="L1922" s="2" t="s">
        <v>9</v>
      </c>
    </row>
    <row r="1923" spans="1:12">
      <c r="A1923" s="3">
        <v>45991</v>
      </c>
      <c r="B1923" s="1">
        <v>11</v>
      </c>
      <c r="C1923" s="1">
        <v>819</v>
      </c>
      <c r="D1923" s="2" t="s">
        <v>23</v>
      </c>
      <c r="E1923" s="1" t="s">
        <v>38</v>
      </c>
      <c r="F1923" s="2" t="s">
        <v>683</v>
      </c>
      <c r="G1923" s="4">
        <v>1513</v>
      </c>
      <c r="H1923" s="4">
        <f>表2[[#This Row],[借方发生额]]/10000</f>
        <v>0.1513</v>
      </c>
      <c r="I1923" s="2" t="s">
        <v>31</v>
      </c>
      <c r="J1923" s="1">
        <f t="shared" si="30"/>
        <v>2025</v>
      </c>
      <c r="K1923" s="1" t="s">
        <v>40</v>
      </c>
      <c r="L1923" s="2" t="s">
        <v>9</v>
      </c>
    </row>
    <row r="1924" spans="1:12">
      <c r="A1924" s="3">
        <v>45991</v>
      </c>
      <c r="B1924" s="1">
        <v>11</v>
      </c>
      <c r="C1924" s="1">
        <v>819</v>
      </c>
      <c r="D1924" s="2" t="s">
        <v>23</v>
      </c>
      <c r="E1924" s="1" t="s">
        <v>77</v>
      </c>
      <c r="F1924" s="2" t="s">
        <v>700</v>
      </c>
      <c r="G1924" s="1">
        <v>87.9</v>
      </c>
      <c r="H1924" s="4">
        <f>表2[[#This Row],[借方发生额]]/10000</f>
        <v>0.00879</v>
      </c>
      <c r="I1924" s="2" t="s">
        <v>31</v>
      </c>
      <c r="J1924" s="1">
        <f t="shared" si="30"/>
        <v>2025</v>
      </c>
      <c r="K1924" s="1" t="s">
        <v>79</v>
      </c>
      <c r="L1924" s="2" t="s">
        <v>9</v>
      </c>
    </row>
    <row r="1925" spans="1:12">
      <c r="A1925" s="3">
        <v>45991</v>
      </c>
      <c r="B1925" s="1">
        <v>11</v>
      </c>
      <c r="C1925" s="1">
        <v>819</v>
      </c>
      <c r="D1925" s="2" t="s">
        <v>23</v>
      </c>
      <c r="E1925" s="1" t="s">
        <v>62</v>
      </c>
      <c r="F1925" s="2" t="s">
        <v>701</v>
      </c>
      <c r="G1925" s="1">
        <v>400.92</v>
      </c>
      <c r="H1925" s="4">
        <f>表2[[#This Row],[借方发生额]]/10000</f>
        <v>0.040092</v>
      </c>
      <c r="I1925" s="2" t="s">
        <v>31</v>
      </c>
      <c r="J1925" s="1">
        <f t="shared" si="30"/>
        <v>2025</v>
      </c>
      <c r="K1925" s="1" t="s">
        <v>64</v>
      </c>
      <c r="L1925" s="2" t="s">
        <v>9</v>
      </c>
    </row>
    <row r="1926" spans="1:12">
      <c r="A1926" s="3">
        <v>45991</v>
      </c>
      <c r="B1926" s="1">
        <v>11</v>
      </c>
      <c r="C1926" s="1">
        <v>819</v>
      </c>
      <c r="D1926" s="2" t="s">
        <v>23</v>
      </c>
      <c r="E1926" s="1" t="s">
        <v>33</v>
      </c>
      <c r="F1926" s="2" t="s">
        <v>686</v>
      </c>
      <c r="G1926" s="4">
        <v>10324.53</v>
      </c>
      <c r="H1926" s="4">
        <f>表2[[#This Row],[借方发生额]]/10000</f>
        <v>1.032453</v>
      </c>
      <c r="I1926" s="2" t="s">
        <v>31</v>
      </c>
      <c r="J1926" s="1">
        <f t="shared" si="30"/>
        <v>2025</v>
      </c>
      <c r="K1926" s="1" t="s">
        <v>35</v>
      </c>
      <c r="L1926" s="2" t="s">
        <v>9</v>
      </c>
    </row>
    <row r="1927" spans="1:12">
      <c r="A1927" s="3">
        <v>45991</v>
      </c>
      <c r="B1927" s="1">
        <v>11</v>
      </c>
      <c r="C1927" s="1">
        <v>819</v>
      </c>
      <c r="D1927" s="2" t="s">
        <v>23</v>
      </c>
      <c r="E1927" s="1" t="s">
        <v>33</v>
      </c>
      <c r="F1927" s="2" t="s">
        <v>702</v>
      </c>
      <c r="G1927" s="4">
        <v>4113.59</v>
      </c>
      <c r="H1927" s="4">
        <f>表2[[#This Row],[借方发生额]]/10000</f>
        <v>0.411359</v>
      </c>
      <c r="I1927" s="2" t="s">
        <v>31</v>
      </c>
      <c r="J1927" s="1">
        <f t="shared" si="30"/>
        <v>2025</v>
      </c>
      <c r="K1927" s="1" t="s">
        <v>35</v>
      </c>
      <c r="L1927" s="2" t="s">
        <v>9</v>
      </c>
    </row>
    <row r="1928" spans="1:12">
      <c r="A1928" s="3">
        <v>45991</v>
      </c>
      <c r="B1928" s="1">
        <v>11</v>
      </c>
      <c r="C1928" s="1">
        <v>819</v>
      </c>
      <c r="D1928" s="2" t="s">
        <v>23</v>
      </c>
      <c r="E1928" s="1" t="s">
        <v>56</v>
      </c>
      <c r="F1928" s="2" t="s">
        <v>703</v>
      </c>
      <c r="G1928" s="4">
        <v>1100</v>
      </c>
      <c r="H1928" s="4">
        <f>表2[[#This Row],[借方发生额]]/10000</f>
        <v>0.11</v>
      </c>
      <c r="I1928" s="2" t="s">
        <v>31</v>
      </c>
      <c r="J1928" s="1">
        <f t="shared" si="30"/>
        <v>2025</v>
      </c>
      <c r="K1928" s="1" t="s">
        <v>58</v>
      </c>
      <c r="L1928" s="2" t="s">
        <v>9</v>
      </c>
    </row>
    <row r="1929" spans="1:12">
      <c r="A1929" s="3">
        <v>45991</v>
      </c>
      <c r="B1929" s="1">
        <v>11</v>
      </c>
      <c r="C1929" s="1">
        <v>819</v>
      </c>
      <c r="D1929" s="2" t="s">
        <v>23</v>
      </c>
      <c r="E1929" s="1" t="s">
        <v>62</v>
      </c>
      <c r="F1929" s="2" t="s">
        <v>704</v>
      </c>
      <c r="G1929" s="1">
        <v>51.38</v>
      </c>
      <c r="H1929" s="4">
        <f>表2[[#This Row],[借方发生额]]/10000</f>
        <v>0.005138</v>
      </c>
      <c r="I1929" s="2" t="s">
        <v>31</v>
      </c>
      <c r="J1929" s="1">
        <f t="shared" si="30"/>
        <v>2025</v>
      </c>
      <c r="K1929" s="1" t="s">
        <v>64</v>
      </c>
      <c r="L1929" s="2" t="s">
        <v>9</v>
      </c>
    </row>
    <row r="1930" spans="1:12">
      <c r="A1930" s="3">
        <v>45991</v>
      </c>
      <c r="B1930" s="1">
        <v>11</v>
      </c>
      <c r="C1930" s="1">
        <v>819</v>
      </c>
      <c r="D1930" s="2" t="s">
        <v>23</v>
      </c>
      <c r="E1930" s="1" t="s">
        <v>33</v>
      </c>
      <c r="F1930" s="2" t="s">
        <v>705</v>
      </c>
      <c r="G1930" s="1">
        <v>776.16</v>
      </c>
      <c r="H1930" s="4">
        <f>表2[[#This Row],[借方发生额]]/10000</f>
        <v>0.077616</v>
      </c>
      <c r="I1930" s="2" t="s">
        <v>31</v>
      </c>
      <c r="J1930" s="1">
        <f t="shared" si="30"/>
        <v>2025</v>
      </c>
      <c r="K1930" s="1" t="s">
        <v>35</v>
      </c>
      <c r="L1930" s="2" t="s">
        <v>9</v>
      </c>
    </row>
    <row r="1931" spans="1:12">
      <c r="A1931" s="3">
        <v>45991</v>
      </c>
      <c r="B1931" s="1">
        <v>11</v>
      </c>
      <c r="C1931" s="1">
        <v>819</v>
      </c>
      <c r="D1931" s="2" t="s">
        <v>23</v>
      </c>
      <c r="E1931" s="1" t="s">
        <v>33</v>
      </c>
      <c r="F1931" s="2" t="s">
        <v>706</v>
      </c>
      <c r="G1931" s="4">
        <v>7254.7</v>
      </c>
      <c r="H1931" s="4">
        <f>表2[[#This Row],[借方发生额]]/10000</f>
        <v>0.72547</v>
      </c>
      <c r="I1931" s="2" t="s">
        <v>31</v>
      </c>
      <c r="J1931" s="1">
        <f t="shared" si="30"/>
        <v>2025</v>
      </c>
      <c r="K1931" s="1" t="s">
        <v>35</v>
      </c>
      <c r="L1931" s="2" t="s">
        <v>9</v>
      </c>
    </row>
    <row r="1932" spans="1:12">
      <c r="A1932" s="3">
        <v>45991</v>
      </c>
      <c r="B1932" s="1">
        <v>11</v>
      </c>
      <c r="C1932" s="1">
        <v>819</v>
      </c>
      <c r="D1932" s="2" t="s">
        <v>23</v>
      </c>
      <c r="E1932" s="1" t="s">
        <v>59</v>
      </c>
      <c r="F1932" s="2" t="s">
        <v>707</v>
      </c>
      <c r="G1932" s="1">
        <v>600</v>
      </c>
      <c r="H1932" s="4">
        <f>表2[[#This Row],[借方发生额]]/10000</f>
        <v>0.06</v>
      </c>
      <c r="I1932" s="2" t="s">
        <v>31</v>
      </c>
      <c r="J1932" s="1">
        <f t="shared" si="30"/>
        <v>2025</v>
      </c>
      <c r="K1932" s="1" t="s">
        <v>60</v>
      </c>
      <c r="L1932" s="2" t="s">
        <v>9</v>
      </c>
    </row>
    <row r="1933" spans="1:12">
      <c r="A1933" s="3">
        <v>45991</v>
      </c>
      <c r="B1933" s="1">
        <v>11</v>
      </c>
      <c r="C1933" s="1">
        <v>819</v>
      </c>
      <c r="D1933" s="2" t="s">
        <v>23</v>
      </c>
      <c r="E1933" s="1" t="s">
        <v>33</v>
      </c>
      <c r="F1933" s="2" t="s">
        <v>708</v>
      </c>
      <c r="G1933" s="4">
        <v>4879.39</v>
      </c>
      <c r="H1933" s="4">
        <f>表2[[#This Row],[借方发生额]]/10000</f>
        <v>0.487939</v>
      </c>
      <c r="I1933" s="2" t="s">
        <v>31</v>
      </c>
      <c r="J1933" s="1">
        <f t="shared" si="30"/>
        <v>2025</v>
      </c>
      <c r="K1933" s="1" t="s">
        <v>35</v>
      </c>
      <c r="L1933" s="2" t="s">
        <v>9</v>
      </c>
    </row>
    <row r="1934" spans="1:12">
      <c r="A1934" s="3">
        <v>45991</v>
      </c>
      <c r="B1934" s="1">
        <v>11</v>
      </c>
      <c r="C1934" s="1">
        <v>819</v>
      </c>
      <c r="D1934" s="2" t="s">
        <v>23</v>
      </c>
      <c r="E1934" s="1" t="s">
        <v>81</v>
      </c>
      <c r="F1934" s="2" t="s">
        <v>700</v>
      </c>
      <c r="G1934" s="1">
        <v>385</v>
      </c>
      <c r="H1934" s="4">
        <f>表2[[#This Row],[借方发生额]]/10000</f>
        <v>0.0385</v>
      </c>
      <c r="I1934" s="2" t="s">
        <v>31</v>
      </c>
      <c r="J1934" s="1">
        <f t="shared" si="30"/>
        <v>2025</v>
      </c>
      <c r="K1934" s="1" t="s">
        <v>83</v>
      </c>
      <c r="L1934" s="2" t="s">
        <v>9</v>
      </c>
    </row>
    <row r="1935" spans="1:12">
      <c r="A1935" s="3">
        <v>45991</v>
      </c>
      <c r="B1935" s="1">
        <v>11</v>
      </c>
      <c r="C1935" s="1">
        <v>819</v>
      </c>
      <c r="D1935" s="2" t="s">
        <v>23</v>
      </c>
      <c r="E1935" s="1" t="s">
        <v>33</v>
      </c>
      <c r="F1935" s="2" t="s">
        <v>709</v>
      </c>
      <c r="G1935" s="4">
        <v>34691.07</v>
      </c>
      <c r="H1935" s="4">
        <f>表2[[#This Row],[借方发生额]]/10000</f>
        <v>3.469107</v>
      </c>
      <c r="I1935" s="2" t="s">
        <v>31</v>
      </c>
      <c r="J1935" s="1">
        <f t="shared" si="30"/>
        <v>2025</v>
      </c>
      <c r="K1935" s="1" t="s">
        <v>35</v>
      </c>
      <c r="L1935" s="2" t="s">
        <v>9</v>
      </c>
    </row>
    <row r="1936" spans="1:12">
      <c r="A1936" s="3">
        <v>45991</v>
      </c>
      <c r="B1936" s="1">
        <v>11</v>
      </c>
      <c r="C1936" s="1">
        <v>819</v>
      </c>
      <c r="D1936" s="2" t="s">
        <v>23</v>
      </c>
      <c r="E1936" s="1" t="s">
        <v>33</v>
      </c>
      <c r="F1936" s="2" t="s">
        <v>710</v>
      </c>
      <c r="G1936" s="4">
        <v>1554.18</v>
      </c>
      <c r="H1936" s="4">
        <f>表2[[#This Row],[借方发生额]]/10000</f>
        <v>0.155418</v>
      </c>
      <c r="I1936" s="2" t="s">
        <v>31</v>
      </c>
      <c r="J1936" s="1">
        <f t="shared" si="30"/>
        <v>2025</v>
      </c>
      <c r="K1936" s="1" t="s">
        <v>35</v>
      </c>
      <c r="L1936" s="2" t="s">
        <v>9</v>
      </c>
    </row>
    <row r="1937" spans="1:12">
      <c r="A1937" s="3">
        <v>45991</v>
      </c>
      <c r="B1937" s="1">
        <v>11</v>
      </c>
      <c r="C1937" s="1">
        <v>819</v>
      </c>
      <c r="D1937" s="2" t="s">
        <v>23</v>
      </c>
      <c r="E1937" s="1" t="s">
        <v>33</v>
      </c>
      <c r="F1937" s="2" t="s">
        <v>711</v>
      </c>
      <c r="G1937" s="4">
        <v>10414.3</v>
      </c>
      <c r="H1937" s="4">
        <f>表2[[#This Row],[借方发生额]]/10000</f>
        <v>1.04143</v>
      </c>
      <c r="I1937" s="2" t="s">
        <v>31</v>
      </c>
      <c r="J1937" s="1">
        <f t="shared" si="30"/>
        <v>2025</v>
      </c>
      <c r="K1937" s="1" t="s">
        <v>35</v>
      </c>
      <c r="L1937" s="2" t="s">
        <v>9</v>
      </c>
    </row>
    <row r="1938" spans="1:12">
      <c r="A1938" s="3">
        <v>45991</v>
      </c>
      <c r="B1938" s="1">
        <v>11</v>
      </c>
      <c r="C1938" s="1">
        <v>819</v>
      </c>
      <c r="D1938" s="2" t="s">
        <v>23</v>
      </c>
      <c r="E1938" s="1" t="s">
        <v>33</v>
      </c>
      <c r="F1938" s="2" t="s">
        <v>712</v>
      </c>
      <c r="G1938" s="1">
        <v>930.43</v>
      </c>
      <c r="H1938" s="4">
        <f>表2[[#This Row],[借方发生额]]/10000</f>
        <v>0.093043</v>
      </c>
      <c r="I1938" s="2" t="s">
        <v>31</v>
      </c>
      <c r="J1938" s="1">
        <f t="shared" si="30"/>
        <v>2025</v>
      </c>
      <c r="K1938" s="1" t="s">
        <v>35</v>
      </c>
      <c r="L1938" s="2" t="s">
        <v>9</v>
      </c>
    </row>
    <row r="1939" spans="1:12">
      <c r="A1939" s="3">
        <v>45991</v>
      </c>
      <c r="B1939" s="1">
        <v>11</v>
      </c>
      <c r="C1939" s="1">
        <v>819</v>
      </c>
      <c r="D1939" s="2" t="s">
        <v>23</v>
      </c>
      <c r="E1939" s="1" t="s">
        <v>56</v>
      </c>
      <c r="F1939" s="2" t="s">
        <v>713</v>
      </c>
      <c r="G1939" s="1">
        <v>53</v>
      </c>
      <c r="H1939" s="4">
        <f>表2[[#This Row],[借方发生额]]/10000</f>
        <v>0.0053</v>
      </c>
      <c r="I1939" s="2" t="s">
        <v>31</v>
      </c>
      <c r="J1939" s="1">
        <f t="shared" si="30"/>
        <v>2025</v>
      </c>
      <c r="K1939" s="1" t="s">
        <v>58</v>
      </c>
      <c r="L1939" s="2" t="s">
        <v>9</v>
      </c>
    </row>
    <row r="1940" spans="1:12">
      <c r="A1940" s="3">
        <v>45991</v>
      </c>
      <c r="B1940" s="1">
        <v>11</v>
      </c>
      <c r="C1940" s="1">
        <v>819</v>
      </c>
      <c r="D1940" s="2" t="s">
        <v>23</v>
      </c>
      <c r="E1940" s="1" t="s">
        <v>33</v>
      </c>
      <c r="F1940" s="2" t="s">
        <v>679</v>
      </c>
      <c r="G1940" s="4">
        <v>5539.29</v>
      </c>
      <c r="H1940" s="4">
        <f>表2[[#This Row],[借方发生额]]/10000</f>
        <v>0.553929</v>
      </c>
      <c r="I1940" s="2" t="s">
        <v>31</v>
      </c>
      <c r="J1940" s="1">
        <f t="shared" si="30"/>
        <v>2025</v>
      </c>
      <c r="K1940" s="1" t="s">
        <v>35</v>
      </c>
      <c r="L1940" s="2" t="s">
        <v>9</v>
      </c>
    </row>
    <row r="1941" spans="1:12">
      <c r="A1941" s="3">
        <v>45991</v>
      </c>
      <c r="B1941" s="1">
        <v>11</v>
      </c>
      <c r="C1941" s="1">
        <v>819</v>
      </c>
      <c r="D1941" s="2" t="s">
        <v>23</v>
      </c>
      <c r="E1941" s="1" t="s">
        <v>62</v>
      </c>
      <c r="F1941" s="2" t="s">
        <v>714</v>
      </c>
      <c r="G1941" s="1">
        <v>155.05</v>
      </c>
      <c r="H1941" s="4">
        <f>表2[[#This Row],[借方发生额]]/10000</f>
        <v>0.015505</v>
      </c>
      <c r="I1941" s="2" t="s">
        <v>31</v>
      </c>
      <c r="J1941" s="1">
        <f t="shared" si="30"/>
        <v>2025</v>
      </c>
      <c r="K1941" s="1" t="s">
        <v>64</v>
      </c>
      <c r="L1941" s="2" t="s">
        <v>9</v>
      </c>
    </row>
    <row r="1942" spans="1:12">
      <c r="A1942" s="3">
        <v>45991</v>
      </c>
      <c r="B1942" s="1">
        <v>11</v>
      </c>
      <c r="C1942" s="1">
        <v>819</v>
      </c>
      <c r="D1942" s="2" t="s">
        <v>23</v>
      </c>
      <c r="E1942" s="1" t="s">
        <v>33</v>
      </c>
      <c r="F1942" s="2" t="s">
        <v>705</v>
      </c>
      <c r="G1942" s="1">
        <v>101.3</v>
      </c>
      <c r="H1942" s="4">
        <f>表2[[#This Row],[借方发生额]]/10000</f>
        <v>0.01013</v>
      </c>
      <c r="I1942" s="2" t="s">
        <v>31</v>
      </c>
      <c r="J1942" s="1">
        <f t="shared" si="30"/>
        <v>2025</v>
      </c>
      <c r="K1942" s="1" t="s">
        <v>35</v>
      </c>
      <c r="L1942" s="2" t="s">
        <v>9</v>
      </c>
    </row>
    <row r="1943" spans="1:12">
      <c r="A1943" s="3">
        <v>45991</v>
      </c>
      <c r="B1943" s="1">
        <v>11</v>
      </c>
      <c r="C1943" s="1">
        <v>819</v>
      </c>
      <c r="D1943" s="2" t="s">
        <v>23</v>
      </c>
      <c r="E1943" s="1" t="s">
        <v>33</v>
      </c>
      <c r="F1943" s="2" t="s">
        <v>715</v>
      </c>
      <c r="G1943" s="4">
        <v>1392.63</v>
      </c>
      <c r="H1943" s="4">
        <f>表2[[#This Row],[借方发生额]]/10000</f>
        <v>0.139263</v>
      </c>
      <c r="I1943" s="2" t="s">
        <v>31</v>
      </c>
      <c r="J1943" s="1">
        <f t="shared" si="30"/>
        <v>2025</v>
      </c>
      <c r="K1943" s="1" t="s">
        <v>35</v>
      </c>
      <c r="L1943" s="2" t="s">
        <v>9</v>
      </c>
    </row>
    <row r="1944" spans="1:12">
      <c r="A1944" s="3">
        <v>45991</v>
      </c>
      <c r="B1944" s="1">
        <v>11</v>
      </c>
      <c r="C1944" s="1">
        <v>819</v>
      </c>
      <c r="D1944" s="2" t="s">
        <v>23</v>
      </c>
      <c r="E1944" s="1" t="s">
        <v>33</v>
      </c>
      <c r="F1944" s="2" t="s">
        <v>716</v>
      </c>
      <c r="G1944" s="4">
        <v>3201.04</v>
      </c>
      <c r="H1944" s="4">
        <f>表2[[#This Row],[借方发生额]]/10000</f>
        <v>0.320104</v>
      </c>
      <c r="I1944" s="2" t="s">
        <v>31</v>
      </c>
      <c r="J1944" s="1">
        <f t="shared" si="30"/>
        <v>2025</v>
      </c>
      <c r="K1944" s="1" t="s">
        <v>35</v>
      </c>
      <c r="L1944" s="2" t="s">
        <v>9</v>
      </c>
    </row>
    <row r="1945" spans="1:12">
      <c r="A1945" s="3">
        <v>45991</v>
      </c>
      <c r="B1945" s="1">
        <v>11</v>
      </c>
      <c r="C1945" s="1">
        <v>819</v>
      </c>
      <c r="D1945" s="2" t="s">
        <v>23</v>
      </c>
      <c r="E1945" s="1" t="s">
        <v>56</v>
      </c>
      <c r="F1945" s="2" t="s">
        <v>689</v>
      </c>
      <c r="G1945" s="4">
        <v>2971</v>
      </c>
      <c r="H1945" s="4">
        <f>表2[[#This Row],[借方发生额]]/10000</f>
        <v>0.2971</v>
      </c>
      <c r="I1945" s="2" t="s">
        <v>31</v>
      </c>
      <c r="J1945" s="1">
        <f t="shared" si="30"/>
        <v>2025</v>
      </c>
      <c r="K1945" s="1" t="s">
        <v>58</v>
      </c>
      <c r="L1945" s="2" t="s">
        <v>9</v>
      </c>
    </row>
    <row r="1946" spans="1:12">
      <c r="A1946" s="3">
        <v>45991</v>
      </c>
      <c r="B1946" s="1">
        <v>11</v>
      </c>
      <c r="C1946" s="1">
        <v>819</v>
      </c>
      <c r="D1946" s="2" t="s">
        <v>23</v>
      </c>
      <c r="E1946" s="1" t="s">
        <v>62</v>
      </c>
      <c r="F1946" s="2" t="s">
        <v>643</v>
      </c>
      <c r="G1946" s="4">
        <v>1170.64</v>
      </c>
      <c r="H1946" s="4">
        <f>表2[[#This Row],[借方发生额]]/10000</f>
        <v>0.117064</v>
      </c>
      <c r="I1946" s="2" t="s">
        <v>31</v>
      </c>
      <c r="J1946" s="1">
        <f t="shared" si="30"/>
        <v>2025</v>
      </c>
      <c r="K1946" s="1" t="s">
        <v>64</v>
      </c>
      <c r="L1946" s="2" t="s">
        <v>9</v>
      </c>
    </row>
    <row r="1947" spans="1:12">
      <c r="A1947" s="3">
        <v>45991</v>
      </c>
      <c r="B1947" s="1">
        <v>11</v>
      </c>
      <c r="C1947" s="1">
        <v>819</v>
      </c>
      <c r="D1947" s="2" t="s">
        <v>23</v>
      </c>
      <c r="E1947" s="1" t="s">
        <v>62</v>
      </c>
      <c r="F1947" s="2" t="s">
        <v>717</v>
      </c>
      <c r="G1947" s="4">
        <v>4225.68</v>
      </c>
      <c r="H1947" s="4">
        <f>表2[[#This Row],[借方发生额]]/10000</f>
        <v>0.422568</v>
      </c>
      <c r="I1947" s="2" t="s">
        <v>31</v>
      </c>
      <c r="J1947" s="1">
        <f t="shared" si="30"/>
        <v>2025</v>
      </c>
      <c r="K1947" s="1" t="s">
        <v>64</v>
      </c>
      <c r="L1947" s="2" t="s">
        <v>9</v>
      </c>
    </row>
    <row r="1948" spans="1:12">
      <c r="A1948" s="3">
        <v>45991</v>
      </c>
      <c r="B1948" s="1">
        <v>11</v>
      </c>
      <c r="C1948" s="1">
        <v>819</v>
      </c>
      <c r="D1948" s="2" t="s">
        <v>23</v>
      </c>
      <c r="E1948" s="1" t="s">
        <v>56</v>
      </c>
      <c r="F1948" s="2" t="s">
        <v>718</v>
      </c>
      <c r="G1948" s="4">
        <v>1077.8</v>
      </c>
      <c r="H1948" s="4">
        <f>表2[[#This Row],[借方发生额]]/10000</f>
        <v>0.10778</v>
      </c>
      <c r="I1948" s="2" t="s">
        <v>31</v>
      </c>
      <c r="J1948" s="1">
        <f t="shared" si="30"/>
        <v>2025</v>
      </c>
      <c r="K1948" s="1" t="s">
        <v>58</v>
      </c>
      <c r="L1948" s="2" t="s">
        <v>9</v>
      </c>
    </row>
    <row r="1949" spans="1:12">
      <c r="A1949" s="3">
        <v>45991</v>
      </c>
      <c r="B1949" s="1">
        <v>11</v>
      </c>
      <c r="C1949" s="1">
        <v>819</v>
      </c>
      <c r="D1949" s="2" t="s">
        <v>23</v>
      </c>
      <c r="E1949" s="1" t="s">
        <v>33</v>
      </c>
      <c r="F1949" s="2" t="s">
        <v>683</v>
      </c>
      <c r="G1949" s="4">
        <v>14280.48</v>
      </c>
      <c r="H1949" s="4">
        <f>表2[[#This Row],[借方发生额]]/10000</f>
        <v>1.428048</v>
      </c>
      <c r="I1949" s="2" t="s">
        <v>31</v>
      </c>
      <c r="J1949" s="1">
        <f t="shared" si="30"/>
        <v>2025</v>
      </c>
      <c r="K1949" s="1" t="s">
        <v>35</v>
      </c>
      <c r="L1949" s="2" t="s">
        <v>9</v>
      </c>
    </row>
    <row r="1950" spans="1:12">
      <c r="A1950" s="3">
        <v>45991</v>
      </c>
      <c r="B1950" s="1">
        <v>11</v>
      </c>
      <c r="C1950" s="1">
        <v>819</v>
      </c>
      <c r="D1950" s="2" t="s">
        <v>23</v>
      </c>
      <c r="E1950" s="1" t="s">
        <v>62</v>
      </c>
      <c r="F1950" s="2" t="s">
        <v>719</v>
      </c>
      <c r="G1950" s="4">
        <v>1294.49</v>
      </c>
      <c r="H1950" s="4">
        <f>表2[[#This Row],[借方发生额]]/10000</f>
        <v>0.129449</v>
      </c>
      <c r="I1950" s="2" t="s">
        <v>31</v>
      </c>
      <c r="J1950" s="1">
        <f t="shared" si="30"/>
        <v>2025</v>
      </c>
      <c r="K1950" s="1" t="s">
        <v>64</v>
      </c>
      <c r="L1950" s="2" t="s">
        <v>9</v>
      </c>
    </row>
    <row r="1951" spans="1:12">
      <c r="A1951" s="3">
        <v>45991</v>
      </c>
      <c r="B1951" s="1">
        <v>11</v>
      </c>
      <c r="C1951" s="1">
        <v>819</v>
      </c>
      <c r="D1951" s="2" t="s">
        <v>23</v>
      </c>
      <c r="E1951" s="1" t="s">
        <v>56</v>
      </c>
      <c r="F1951" s="2" t="s">
        <v>693</v>
      </c>
      <c r="G1951" s="1">
        <v>48.3</v>
      </c>
      <c r="H1951" s="4">
        <f>表2[[#This Row],[借方发生额]]/10000</f>
        <v>0.00483</v>
      </c>
      <c r="I1951" s="2" t="s">
        <v>31</v>
      </c>
      <c r="J1951" s="1">
        <f t="shared" si="30"/>
        <v>2025</v>
      </c>
      <c r="K1951" s="1" t="s">
        <v>58</v>
      </c>
      <c r="L1951" s="2" t="s">
        <v>9</v>
      </c>
    </row>
    <row r="1952" spans="1:12">
      <c r="A1952" s="3">
        <v>45991</v>
      </c>
      <c r="B1952" s="1">
        <v>11</v>
      </c>
      <c r="C1952" s="1">
        <v>819</v>
      </c>
      <c r="D1952" s="2" t="s">
        <v>23</v>
      </c>
      <c r="E1952" s="1" t="s">
        <v>33</v>
      </c>
      <c r="F1952" s="2" t="s">
        <v>720</v>
      </c>
      <c r="G1952" s="4">
        <v>8140.88</v>
      </c>
      <c r="H1952" s="4">
        <f>表2[[#This Row],[借方发生额]]/10000</f>
        <v>0.814088</v>
      </c>
      <c r="I1952" s="2" t="s">
        <v>31</v>
      </c>
      <c r="J1952" s="1">
        <f t="shared" si="30"/>
        <v>2025</v>
      </c>
      <c r="K1952" s="1" t="s">
        <v>35</v>
      </c>
      <c r="L1952" s="2" t="s">
        <v>9</v>
      </c>
    </row>
    <row r="1953" spans="1:12">
      <c r="A1953" s="3">
        <v>45991</v>
      </c>
      <c r="B1953" s="1">
        <v>11</v>
      </c>
      <c r="C1953" s="1">
        <v>819</v>
      </c>
      <c r="D1953" s="2" t="s">
        <v>23</v>
      </c>
      <c r="E1953" s="1" t="s">
        <v>33</v>
      </c>
      <c r="F1953" s="2" t="s">
        <v>721</v>
      </c>
      <c r="G1953" s="1">
        <v>839.48</v>
      </c>
      <c r="H1953" s="4">
        <f>表2[[#This Row],[借方发生额]]/10000</f>
        <v>0.083948</v>
      </c>
      <c r="I1953" s="2" t="s">
        <v>31</v>
      </c>
      <c r="J1953" s="1">
        <f t="shared" si="30"/>
        <v>2025</v>
      </c>
      <c r="K1953" s="1" t="s">
        <v>35</v>
      </c>
      <c r="L1953" s="2" t="s">
        <v>9</v>
      </c>
    </row>
    <row r="1954" spans="1:12">
      <c r="A1954" s="3">
        <v>45991</v>
      </c>
      <c r="B1954" s="1">
        <v>11</v>
      </c>
      <c r="C1954" s="1">
        <v>819</v>
      </c>
      <c r="D1954" s="2" t="s">
        <v>23</v>
      </c>
      <c r="E1954" s="1" t="s">
        <v>33</v>
      </c>
      <c r="F1954" s="2" t="s">
        <v>707</v>
      </c>
      <c r="G1954" s="4">
        <v>1325.52</v>
      </c>
      <c r="H1954" s="4">
        <f>表2[[#This Row],[借方发生额]]/10000</f>
        <v>0.132552</v>
      </c>
      <c r="I1954" s="2" t="s">
        <v>31</v>
      </c>
      <c r="J1954" s="1">
        <f t="shared" si="30"/>
        <v>2025</v>
      </c>
      <c r="K1954" s="1" t="s">
        <v>35</v>
      </c>
      <c r="L1954" s="2" t="s">
        <v>9</v>
      </c>
    </row>
    <row r="1955" spans="1:12">
      <c r="A1955" s="3">
        <v>45991</v>
      </c>
      <c r="B1955" s="1">
        <v>11</v>
      </c>
      <c r="C1955" s="1">
        <v>819</v>
      </c>
      <c r="D1955" s="2" t="s">
        <v>23</v>
      </c>
      <c r="E1955" s="1" t="s">
        <v>81</v>
      </c>
      <c r="F1955" s="2" t="s">
        <v>722</v>
      </c>
      <c r="G1955" s="4">
        <v>2326.98</v>
      </c>
      <c r="H1955" s="4">
        <f>表2[[#This Row],[借方发生额]]/10000</f>
        <v>0.232698</v>
      </c>
      <c r="I1955" s="2" t="s">
        <v>31</v>
      </c>
      <c r="J1955" s="1">
        <f t="shared" si="30"/>
        <v>2025</v>
      </c>
      <c r="K1955" s="1" t="s">
        <v>83</v>
      </c>
      <c r="L1955" s="2" t="s">
        <v>9</v>
      </c>
    </row>
    <row r="1956" spans="1:12">
      <c r="A1956" s="3">
        <v>45991</v>
      </c>
      <c r="B1956" s="1">
        <v>11</v>
      </c>
      <c r="C1956" s="1">
        <v>819</v>
      </c>
      <c r="D1956" s="2" t="s">
        <v>23</v>
      </c>
      <c r="E1956" s="1" t="s">
        <v>38</v>
      </c>
      <c r="F1956" s="2" t="s">
        <v>700</v>
      </c>
      <c r="G1956" s="1">
        <v>750</v>
      </c>
      <c r="H1956" s="4">
        <f>表2[[#This Row],[借方发生额]]/10000</f>
        <v>0.075</v>
      </c>
      <c r="I1956" s="2" t="s">
        <v>31</v>
      </c>
      <c r="J1956" s="1">
        <f t="shared" si="30"/>
        <v>2025</v>
      </c>
      <c r="K1956" s="1" t="s">
        <v>40</v>
      </c>
      <c r="L1956" s="2" t="s">
        <v>9</v>
      </c>
    </row>
    <row r="1957" spans="1:12">
      <c r="A1957" s="3">
        <v>45991</v>
      </c>
      <c r="B1957" s="1">
        <v>11</v>
      </c>
      <c r="C1957" s="1">
        <v>819</v>
      </c>
      <c r="D1957" s="2" t="s">
        <v>23</v>
      </c>
      <c r="E1957" s="1" t="s">
        <v>62</v>
      </c>
      <c r="F1957" s="2" t="s">
        <v>709</v>
      </c>
      <c r="G1957" s="1">
        <v>438.53</v>
      </c>
      <c r="H1957" s="4">
        <f>表2[[#This Row],[借方发生额]]/10000</f>
        <v>0.043853</v>
      </c>
      <c r="I1957" s="2" t="s">
        <v>31</v>
      </c>
      <c r="J1957" s="1">
        <f t="shared" si="30"/>
        <v>2025</v>
      </c>
      <c r="K1957" s="1" t="s">
        <v>64</v>
      </c>
      <c r="L1957" s="2" t="s">
        <v>9</v>
      </c>
    </row>
    <row r="1958" spans="1:12">
      <c r="A1958" s="3">
        <v>45991</v>
      </c>
      <c r="B1958" s="1">
        <v>11</v>
      </c>
      <c r="C1958" s="1">
        <v>819</v>
      </c>
      <c r="D1958" s="2" t="s">
        <v>23</v>
      </c>
      <c r="E1958" s="1" t="s">
        <v>62</v>
      </c>
      <c r="F1958" s="2" t="s">
        <v>710</v>
      </c>
      <c r="G1958" s="4">
        <v>1003.8</v>
      </c>
      <c r="H1958" s="4">
        <f>表2[[#This Row],[借方发生额]]/10000</f>
        <v>0.10038</v>
      </c>
      <c r="I1958" s="2" t="s">
        <v>31</v>
      </c>
      <c r="J1958" s="1">
        <f t="shared" si="30"/>
        <v>2025</v>
      </c>
      <c r="K1958" s="1" t="s">
        <v>64</v>
      </c>
      <c r="L1958" s="2" t="s">
        <v>9</v>
      </c>
    </row>
    <row r="1959" spans="1:12">
      <c r="A1959" s="3">
        <v>45991</v>
      </c>
      <c r="B1959" s="1">
        <v>11</v>
      </c>
      <c r="C1959" s="1">
        <v>819</v>
      </c>
      <c r="D1959" s="2" t="s">
        <v>23</v>
      </c>
      <c r="E1959" s="1" t="s">
        <v>62</v>
      </c>
      <c r="F1959" s="2" t="s">
        <v>711</v>
      </c>
      <c r="G1959" s="4">
        <v>2127.1</v>
      </c>
      <c r="H1959" s="4">
        <f>表2[[#This Row],[借方发生额]]/10000</f>
        <v>0.21271</v>
      </c>
      <c r="I1959" s="2" t="s">
        <v>31</v>
      </c>
      <c r="J1959" s="1">
        <f t="shared" si="30"/>
        <v>2025</v>
      </c>
      <c r="K1959" s="1" t="s">
        <v>64</v>
      </c>
      <c r="L1959" s="2" t="s">
        <v>9</v>
      </c>
    </row>
    <row r="1960" spans="1:12">
      <c r="A1960" s="3">
        <v>45991</v>
      </c>
      <c r="B1960" s="1">
        <v>11</v>
      </c>
      <c r="C1960" s="1">
        <v>819</v>
      </c>
      <c r="D1960" s="2" t="s">
        <v>23</v>
      </c>
      <c r="E1960" s="1" t="s">
        <v>56</v>
      </c>
      <c r="F1960" s="2" t="s">
        <v>723</v>
      </c>
      <c r="G1960" s="4">
        <v>1752.7</v>
      </c>
      <c r="H1960" s="4">
        <f>表2[[#This Row],[借方发生额]]/10000</f>
        <v>0.17527</v>
      </c>
      <c r="I1960" s="2" t="s">
        <v>31</v>
      </c>
      <c r="J1960" s="1">
        <f t="shared" si="30"/>
        <v>2025</v>
      </c>
      <c r="K1960" s="1" t="s">
        <v>58</v>
      </c>
      <c r="L1960" s="2" t="s">
        <v>9</v>
      </c>
    </row>
    <row r="1961" spans="1:12">
      <c r="A1961" s="3">
        <v>45991</v>
      </c>
      <c r="B1961" s="1">
        <v>11</v>
      </c>
      <c r="C1961" s="1">
        <v>819</v>
      </c>
      <c r="D1961" s="2" t="s">
        <v>23</v>
      </c>
      <c r="E1961" s="1" t="s">
        <v>38</v>
      </c>
      <c r="F1961" s="2" t="s">
        <v>713</v>
      </c>
      <c r="G1961" s="1">
        <v>547</v>
      </c>
      <c r="H1961" s="4">
        <f>表2[[#This Row],[借方发生额]]/10000</f>
        <v>0.0547</v>
      </c>
      <c r="I1961" s="2" t="s">
        <v>31</v>
      </c>
      <c r="J1961" s="1">
        <f t="shared" si="30"/>
        <v>2025</v>
      </c>
      <c r="K1961" s="1" t="s">
        <v>40</v>
      </c>
      <c r="L1961" s="2" t="s">
        <v>9</v>
      </c>
    </row>
    <row r="1962" spans="1:12">
      <c r="A1962" s="3">
        <v>45991</v>
      </c>
      <c r="B1962" s="1">
        <v>11</v>
      </c>
      <c r="C1962" s="1">
        <v>819</v>
      </c>
      <c r="D1962" s="2" t="s">
        <v>23</v>
      </c>
      <c r="E1962" s="1" t="s">
        <v>62</v>
      </c>
      <c r="F1962" s="2" t="s">
        <v>705</v>
      </c>
      <c r="G1962" s="4">
        <v>1298.16</v>
      </c>
      <c r="H1962" s="4">
        <f>表2[[#This Row],[借方发生额]]/10000</f>
        <v>0.129816</v>
      </c>
      <c r="I1962" s="2" t="s">
        <v>31</v>
      </c>
      <c r="J1962" s="1">
        <f t="shared" si="30"/>
        <v>2025</v>
      </c>
      <c r="K1962" s="1" t="s">
        <v>64</v>
      </c>
      <c r="L1962" s="2" t="s">
        <v>9</v>
      </c>
    </row>
    <row r="1963" spans="1:12">
      <c r="A1963" s="3">
        <v>45991</v>
      </c>
      <c r="B1963" s="1">
        <v>11</v>
      </c>
      <c r="C1963" s="1">
        <v>819</v>
      </c>
      <c r="D1963" s="2" t="s">
        <v>23</v>
      </c>
      <c r="E1963" s="1" t="s">
        <v>33</v>
      </c>
      <c r="F1963" s="2" t="s">
        <v>724</v>
      </c>
      <c r="G1963" s="4">
        <v>2045.65</v>
      </c>
      <c r="H1963" s="4">
        <f>表2[[#This Row],[借方发生额]]/10000</f>
        <v>0.204565</v>
      </c>
      <c r="I1963" s="2" t="s">
        <v>31</v>
      </c>
      <c r="J1963" s="1">
        <f t="shared" si="30"/>
        <v>2025</v>
      </c>
      <c r="K1963" s="1" t="s">
        <v>35</v>
      </c>
      <c r="L1963" s="2" t="s">
        <v>9</v>
      </c>
    </row>
    <row r="1964" spans="1:12">
      <c r="A1964" s="3">
        <v>45991</v>
      </c>
      <c r="B1964" s="1">
        <v>11</v>
      </c>
      <c r="C1964" s="1">
        <v>819</v>
      </c>
      <c r="D1964" s="2" t="s">
        <v>23</v>
      </c>
      <c r="E1964" s="1" t="s">
        <v>33</v>
      </c>
      <c r="F1964" s="2" t="s">
        <v>693</v>
      </c>
      <c r="G1964" s="1">
        <v>848.39</v>
      </c>
      <c r="H1964" s="4">
        <f>表2[[#This Row],[借方发生额]]/10000</f>
        <v>0.084839</v>
      </c>
      <c r="I1964" s="2" t="s">
        <v>31</v>
      </c>
      <c r="J1964" s="1">
        <f t="shared" si="30"/>
        <v>2025</v>
      </c>
      <c r="K1964" s="1" t="s">
        <v>35</v>
      </c>
      <c r="L1964" s="2" t="s">
        <v>9</v>
      </c>
    </row>
    <row r="1965" spans="1:12">
      <c r="A1965" s="3">
        <v>45991</v>
      </c>
      <c r="B1965" s="1">
        <v>11</v>
      </c>
      <c r="C1965" s="1">
        <v>819</v>
      </c>
      <c r="D1965" s="2" t="s">
        <v>23</v>
      </c>
      <c r="E1965" s="1" t="s">
        <v>33</v>
      </c>
      <c r="F1965" s="2" t="s">
        <v>725</v>
      </c>
      <c r="G1965" s="4">
        <v>1495.68</v>
      </c>
      <c r="H1965" s="4">
        <f>表2[[#This Row],[借方发生额]]/10000</f>
        <v>0.149568</v>
      </c>
      <c r="I1965" s="2" t="s">
        <v>31</v>
      </c>
      <c r="J1965" s="1">
        <f t="shared" si="30"/>
        <v>2025</v>
      </c>
      <c r="K1965" s="1" t="s">
        <v>35</v>
      </c>
      <c r="L1965" s="2" t="s">
        <v>9</v>
      </c>
    </row>
    <row r="1966" spans="1:12">
      <c r="A1966" s="3">
        <v>45991</v>
      </c>
      <c r="B1966" s="1">
        <v>11</v>
      </c>
      <c r="C1966" s="1">
        <v>819</v>
      </c>
      <c r="D1966" s="2" t="s">
        <v>23</v>
      </c>
      <c r="E1966" s="1" t="s">
        <v>38</v>
      </c>
      <c r="F1966" s="2" t="s">
        <v>722</v>
      </c>
      <c r="G1966" s="4">
        <v>2256</v>
      </c>
      <c r="H1966" s="4">
        <f>表2[[#This Row],[借方发生额]]/10000</f>
        <v>0.2256</v>
      </c>
      <c r="I1966" s="2" t="s">
        <v>31</v>
      </c>
      <c r="J1966" s="1">
        <f t="shared" si="30"/>
        <v>2025</v>
      </c>
      <c r="K1966" s="1" t="s">
        <v>40</v>
      </c>
      <c r="L1966" s="2" t="s">
        <v>9</v>
      </c>
    </row>
    <row r="1967" spans="1:12">
      <c r="A1967" s="3">
        <v>45991</v>
      </c>
      <c r="B1967" s="1">
        <v>11</v>
      </c>
      <c r="C1967" s="1">
        <v>819</v>
      </c>
      <c r="D1967" s="2" t="s">
        <v>23</v>
      </c>
      <c r="E1967" s="1" t="s">
        <v>33</v>
      </c>
      <c r="F1967" s="2" t="s">
        <v>689</v>
      </c>
      <c r="G1967" s="4">
        <v>6202.7</v>
      </c>
      <c r="H1967" s="4">
        <f>表2[[#This Row],[借方发生额]]/10000</f>
        <v>0.62027</v>
      </c>
      <c r="I1967" s="2" t="s">
        <v>31</v>
      </c>
      <c r="J1967" s="1">
        <f t="shared" si="30"/>
        <v>2025</v>
      </c>
      <c r="K1967" s="1" t="s">
        <v>35</v>
      </c>
      <c r="L1967" s="2" t="s">
        <v>9</v>
      </c>
    </row>
    <row r="1968" spans="1:12">
      <c r="A1968" s="3">
        <v>45991</v>
      </c>
      <c r="B1968" s="1">
        <v>11</v>
      </c>
      <c r="C1968" s="1">
        <v>819</v>
      </c>
      <c r="D1968" s="2" t="s">
        <v>23</v>
      </c>
      <c r="E1968" s="1" t="s">
        <v>33</v>
      </c>
      <c r="F1968" s="2" t="s">
        <v>709</v>
      </c>
      <c r="G1968" s="4">
        <v>5475</v>
      </c>
      <c r="H1968" s="4">
        <f>表2[[#This Row],[借方发生额]]/10000</f>
        <v>0.5475</v>
      </c>
      <c r="I1968" s="2" t="s">
        <v>31</v>
      </c>
      <c r="J1968" s="1">
        <f t="shared" si="30"/>
        <v>2025</v>
      </c>
      <c r="K1968" s="1" t="s">
        <v>35</v>
      </c>
      <c r="L1968" s="2" t="s">
        <v>9</v>
      </c>
    </row>
    <row r="1969" spans="1:12">
      <c r="A1969" s="3">
        <v>45991</v>
      </c>
      <c r="B1969" s="1">
        <v>11</v>
      </c>
      <c r="C1969" s="1">
        <v>819</v>
      </c>
      <c r="D1969" s="2" t="s">
        <v>23</v>
      </c>
      <c r="E1969" s="1" t="s">
        <v>33</v>
      </c>
      <c r="F1969" s="2" t="s">
        <v>717</v>
      </c>
      <c r="G1969" s="4">
        <v>2338.61</v>
      </c>
      <c r="H1969" s="4">
        <f>表2[[#This Row],[借方发生额]]/10000</f>
        <v>0.233861</v>
      </c>
      <c r="I1969" s="2" t="s">
        <v>31</v>
      </c>
      <c r="J1969" s="1">
        <f t="shared" si="30"/>
        <v>2025</v>
      </c>
      <c r="K1969" s="1" t="s">
        <v>35</v>
      </c>
      <c r="L1969" s="2" t="s">
        <v>9</v>
      </c>
    </row>
    <row r="1970" spans="1:12">
      <c r="A1970" s="3">
        <v>45991</v>
      </c>
      <c r="B1970" s="1">
        <v>11</v>
      </c>
      <c r="C1970" s="1">
        <v>819</v>
      </c>
      <c r="D1970" s="2" t="s">
        <v>23</v>
      </c>
      <c r="E1970" s="1" t="s">
        <v>33</v>
      </c>
      <c r="F1970" s="2" t="s">
        <v>691</v>
      </c>
      <c r="G1970" s="4">
        <v>1804.58</v>
      </c>
      <c r="H1970" s="4">
        <f>表2[[#This Row],[借方发生额]]/10000</f>
        <v>0.180458</v>
      </c>
      <c r="I1970" s="2" t="s">
        <v>31</v>
      </c>
      <c r="J1970" s="1">
        <f t="shared" si="30"/>
        <v>2025</v>
      </c>
      <c r="K1970" s="1" t="s">
        <v>35</v>
      </c>
      <c r="L1970" s="2" t="s">
        <v>9</v>
      </c>
    </row>
    <row r="1971" spans="1:12">
      <c r="A1971" s="3">
        <v>45991</v>
      </c>
      <c r="B1971" s="1">
        <v>11</v>
      </c>
      <c r="C1971" s="1">
        <v>819</v>
      </c>
      <c r="D1971" s="2" t="s">
        <v>23</v>
      </c>
      <c r="E1971" s="1" t="s">
        <v>56</v>
      </c>
      <c r="F1971" s="2" t="s">
        <v>726</v>
      </c>
      <c r="G1971" s="1">
        <v>167.46</v>
      </c>
      <c r="H1971" s="4">
        <f>表2[[#This Row],[借方发生额]]/10000</f>
        <v>0.016746</v>
      </c>
      <c r="I1971" s="2" t="s">
        <v>31</v>
      </c>
      <c r="J1971" s="1">
        <f t="shared" si="30"/>
        <v>2025</v>
      </c>
      <c r="K1971" s="1" t="s">
        <v>58</v>
      </c>
      <c r="L1971" s="2" t="s">
        <v>9</v>
      </c>
    </row>
    <row r="1972" spans="1:12">
      <c r="A1972" s="3">
        <v>45991</v>
      </c>
      <c r="B1972" s="1">
        <v>11</v>
      </c>
      <c r="C1972" s="1">
        <v>819</v>
      </c>
      <c r="D1972" s="2" t="s">
        <v>23</v>
      </c>
      <c r="E1972" s="1" t="s">
        <v>33</v>
      </c>
      <c r="F1972" s="2" t="s">
        <v>691</v>
      </c>
      <c r="G1972" s="4">
        <v>8378.85</v>
      </c>
      <c r="H1972" s="4">
        <f>表2[[#This Row],[借方发生额]]/10000</f>
        <v>0.837885</v>
      </c>
      <c r="I1972" s="2" t="s">
        <v>31</v>
      </c>
      <c r="J1972" s="1">
        <f t="shared" si="30"/>
        <v>2025</v>
      </c>
      <c r="K1972" s="1" t="s">
        <v>35</v>
      </c>
      <c r="L1972" s="2" t="s">
        <v>9</v>
      </c>
    </row>
    <row r="1973" spans="1:12">
      <c r="A1973" s="3">
        <v>45991</v>
      </c>
      <c r="B1973" s="1">
        <v>11</v>
      </c>
      <c r="C1973" s="1">
        <v>819</v>
      </c>
      <c r="D1973" s="2" t="s">
        <v>23</v>
      </c>
      <c r="E1973" s="1" t="s">
        <v>62</v>
      </c>
      <c r="F1973" s="2" t="s">
        <v>727</v>
      </c>
      <c r="G1973" s="1">
        <v>873.4</v>
      </c>
      <c r="H1973" s="4">
        <f>表2[[#This Row],[借方发生额]]/10000</f>
        <v>0.08734</v>
      </c>
      <c r="I1973" s="2" t="s">
        <v>31</v>
      </c>
      <c r="J1973" s="1">
        <f t="shared" si="30"/>
        <v>2025</v>
      </c>
      <c r="K1973" s="1" t="s">
        <v>64</v>
      </c>
      <c r="L1973" s="2" t="s">
        <v>9</v>
      </c>
    </row>
    <row r="1974" spans="1:12">
      <c r="A1974" s="3">
        <v>45991</v>
      </c>
      <c r="B1974" s="1">
        <v>11</v>
      </c>
      <c r="C1974" s="1">
        <v>819</v>
      </c>
      <c r="D1974" s="2" t="s">
        <v>23</v>
      </c>
      <c r="E1974" s="1" t="s">
        <v>33</v>
      </c>
      <c r="F1974" s="2" t="s">
        <v>728</v>
      </c>
      <c r="G1974" s="4">
        <v>12454.76</v>
      </c>
      <c r="H1974" s="4">
        <f>表2[[#This Row],[借方发生额]]/10000</f>
        <v>1.245476</v>
      </c>
      <c r="I1974" s="2" t="s">
        <v>31</v>
      </c>
      <c r="J1974" s="1">
        <f t="shared" si="30"/>
        <v>2025</v>
      </c>
      <c r="K1974" s="1" t="s">
        <v>35</v>
      </c>
      <c r="L1974" s="2" t="s">
        <v>9</v>
      </c>
    </row>
    <row r="1975" spans="1:12">
      <c r="A1975" s="3">
        <v>45991</v>
      </c>
      <c r="B1975" s="1">
        <v>11</v>
      </c>
      <c r="C1975" s="1">
        <v>819</v>
      </c>
      <c r="D1975" s="2" t="s">
        <v>23</v>
      </c>
      <c r="E1975" s="1" t="s">
        <v>62</v>
      </c>
      <c r="F1975" s="2" t="s">
        <v>693</v>
      </c>
      <c r="G1975" s="1">
        <v>273.39</v>
      </c>
      <c r="H1975" s="4">
        <f>表2[[#This Row],[借方发生额]]/10000</f>
        <v>0.027339</v>
      </c>
      <c r="I1975" s="2" t="s">
        <v>31</v>
      </c>
      <c r="J1975" s="1">
        <f t="shared" si="30"/>
        <v>2025</v>
      </c>
      <c r="K1975" s="1" t="s">
        <v>64</v>
      </c>
      <c r="L1975" s="2" t="s">
        <v>9</v>
      </c>
    </row>
    <row r="1976" spans="1:12">
      <c r="A1976" s="3">
        <v>45991</v>
      </c>
      <c r="B1976" s="1">
        <v>11</v>
      </c>
      <c r="C1976" s="1">
        <v>819</v>
      </c>
      <c r="D1976" s="2" t="s">
        <v>23</v>
      </c>
      <c r="E1976" s="1" t="s">
        <v>33</v>
      </c>
      <c r="F1976" s="2" t="s">
        <v>729</v>
      </c>
      <c r="G1976" s="4">
        <v>1424.92</v>
      </c>
      <c r="H1976" s="4">
        <f>表2[[#This Row],[借方发生额]]/10000</f>
        <v>0.142492</v>
      </c>
      <c r="I1976" s="2" t="s">
        <v>31</v>
      </c>
      <c r="J1976" s="1">
        <f t="shared" si="30"/>
        <v>2025</v>
      </c>
      <c r="K1976" s="1" t="s">
        <v>35</v>
      </c>
      <c r="L1976" s="2" t="s">
        <v>9</v>
      </c>
    </row>
    <row r="1977" spans="1:12">
      <c r="A1977" s="3">
        <v>45991</v>
      </c>
      <c r="B1977" s="1">
        <v>11</v>
      </c>
      <c r="C1977" s="1">
        <v>819</v>
      </c>
      <c r="D1977" s="2" t="s">
        <v>23</v>
      </c>
      <c r="E1977" s="1" t="s">
        <v>38</v>
      </c>
      <c r="F1977" s="2" t="s">
        <v>689</v>
      </c>
      <c r="G1977" s="4">
        <v>2614</v>
      </c>
      <c r="H1977" s="4">
        <f>表2[[#This Row],[借方发生额]]/10000</f>
        <v>0.2614</v>
      </c>
      <c r="I1977" s="2" t="s">
        <v>31</v>
      </c>
      <c r="J1977" s="1">
        <f t="shared" si="30"/>
        <v>2025</v>
      </c>
      <c r="K1977" s="1" t="s">
        <v>40</v>
      </c>
      <c r="L1977" s="2" t="s">
        <v>9</v>
      </c>
    </row>
    <row r="1978" spans="1:12">
      <c r="A1978" s="3">
        <v>45991</v>
      </c>
      <c r="B1978" s="1">
        <v>11</v>
      </c>
      <c r="C1978" s="1">
        <v>819</v>
      </c>
      <c r="D1978" s="2" t="s">
        <v>23</v>
      </c>
      <c r="E1978" s="1" t="s">
        <v>38</v>
      </c>
      <c r="F1978" s="2" t="s">
        <v>730</v>
      </c>
      <c r="G1978" s="4">
        <v>1480</v>
      </c>
      <c r="H1978" s="4">
        <f>表2[[#This Row],[借方发生额]]/10000</f>
        <v>0.148</v>
      </c>
      <c r="I1978" s="2" t="s">
        <v>31</v>
      </c>
      <c r="J1978" s="1">
        <f t="shared" si="30"/>
        <v>2025</v>
      </c>
      <c r="K1978" s="1" t="s">
        <v>40</v>
      </c>
      <c r="L1978" s="2" t="s">
        <v>9</v>
      </c>
    </row>
    <row r="1979" hidden="1" spans="1:12">
      <c r="A1979" s="3">
        <v>45991</v>
      </c>
      <c r="B1979" s="1">
        <v>11</v>
      </c>
      <c r="C1979" s="1">
        <v>819</v>
      </c>
      <c r="D1979" s="2" t="s">
        <v>23</v>
      </c>
      <c r="E1979" s="1" t="s">
        <v>29</v>
      </c>
      <c r="F1979" s="2" t="s">
        <v>146</v>
      </c>
      <c r="G1979" s="4">
        <v>122371.43</v>
      </c>
      <c r="H1979" s="4">
        <f>表2[[#This Row],[借方发生额]]/10000</f>
        <v>12.237143</v>
      </c>
      <c r="I1979" s="2" t="s">
        <v>31</v>
      </c>
      <c r="J1979" s="1">
        <f t="shared" si="30"/>
        <v>2025</v>
      </c>
      <c r="K1979" s="1" t="s">
        <v>32</v>
      </c>
      <c r="L1979" s="2" t="s">
        <v>7</v>
      </c>
    </row>
    <row r="1980" spans="1:12">
      <c r="A1980" s="3">
        <v>45991</v>
      </c>
      <c r="B1980" s="1">
        <v>11</v>
      </c>
      <c r="C1980" s="1">
        <v>819</v>
      </c>
      <c r="D1980" s="2" t="s">
        <v>23</v>
      </c>
      <c r="E1980" s="1" t="s">
        <v>73</v>
      </c>
      <c r="F1980" s="2" t="s">
        <v>675</v>
      </c>
      <c r="G1980" s="1">
        <v>565</v>
      </c>
      <c r="H1980" s="4">
        <f>表2[[#This Row],[借方发生额]]/10000</f>
        <v>0.0565</v>
      </c>
      <c r="I1980" s="2" t="s">
        <v>31</v>
      </c>
      <c r="J1980" s="1">
        <f t="shared" si="30"/>
        <v>2025</v>
      </c>
      <c r="K1980" s="1" t="s">
        <v>75</v>
      </c>
      <c r="L1980" s="2" t="s">
        <v>9</v>
      </c>
    </row>
    <row r="1981" spans="1:12">
      <c r="A1981" s="3">
        <v>45991</v>
      </c>
      <c r="B1981" s="1">
        <v>11</v>
      </c>
      <c r="C1981" s="1">
        <v>819</v>
      </c>
      <c r="D1981" s="2" t="s">
        <v>23</v>
      </c>
      <c r="E1981" s="1" t="s">
        <v>33</v>
      </c>
      <c r="F1981" s="2" t="s">
        <v>683</v>
      </c>
      <c r="G1981" s="4">
        <v>12966.41</v>
      </c>
      <c r="H1981" s="4">
        <f>表2[[#This Row],[借方发生额]]/10000</f>
        <v>1.296641</v>
      </c>
      <c r="I1981" s="2" t="s">
        <v>31</v>
      </c>
      <c r="J1981" s="1">
        <f t="shared" si="30"/>
        <v>2025</v>
      </c>
      <c r="K1981" s="1" t="s">
        <v>35</v>
      </c>
      <c r="L1981" s="2" t="s">
        <v>9</v>
      </c>
    </row>
    <row r="1982" spans="1:12">
      <c r="A1982" s="3">
        <v>45991</v>
      </c>
      <c r="B1982" s="1">
        <v>11</v>
      </c>
      <c r="C1982" s="1">
        <v>819</v>
      </c>
      <c r="D1982" s="2" t="s">
        <v>23</v>
      </c>
      <c r="E1982" s="1" t="s">
        <v>24</v>
      </c>
      <c r="F1982" s="2" t="s">
        <v>731</v>
      </c>
      <c r="G1982" s="4">
        <v>54711.2</v>
      </c>
      <c r="H1982" s="4">
        <f>表2[[#This Row],[借方发生额]]/10000</f>
        <v>5.47112</v>
      </c>
      <c r="I1982" s="2" t="s">
        <v>31</v>
      </c>
      <c r="J1982" s="1">
        <f t="shared" si="30"/>
        <v>2025</v>
      </c>
      <c r="K1982" s="1" t="s">
        <v>27</v>
      </c>
      <c r="L1982" s="2" t="s">
        <v>9</v>
      </c>
    </row>
    <row r="1983" spans="1:12">
      <c r="A1983" s="3">
        <v>45991</v>
      </c>
      <c r="B1983" s="1">
        <v>11</v>
      </c>
      <c r="C1983" s="1">
        <v>819</v>
      </c>
      <c r="D1983" s="2" t="s">
        <v>23</v>
      </c>
      <c r="E1983" s="1" t="s">
        <v>81</v>
      </c>
      <c r="F1983" s="2" t="s">
        <v>732</v>
      </c>
      <c r="G1983" s="4">
        <v>3241.82</v>
      </c>
      <c r="H1983" s="4">
        <f>表2[[#This Row],[借方发生额]]/10000</f>
        <v>0.324182</v>
      </c>
      <c r="I1983" s="2" t="s">
        <v>31</v>
      </c>
      <c r="J1983" s="1">
        <f t="shared" si="30"/>
        <v>2025</v>
      </c>
      <c r="K1983" s="1" t="s">
        <v>83</v>
      </c>
      <c r="L1983" s="2" t="s">
        <v>9</v>
      </c>
    </row>
    <row r="1984" spans="1:12">
      <c r="A1984" s="3">
        <v>45991</v>
      </c>
      <c r="B1984" s="1">
        <v>11</v>
      </c>
      <c r="C1984" s="1">
        <v>819</v>
      </c>
      <c r="D1984" s="2" t="s">
        <v>23</v>
      </c>
      <c r="E1984" s="1" t="s">
        <v>38</v>
      </c>
      <c r="F1984" s="2" t="s">
        <v>693</v>
      </c>
      <c r="G1984" s="4">
        <v>2675.5</v>
      </c>
      <c r="H1984" s="4">
        <f>表2[[#This Row],[借方发生额]]/10000</f>
        <v>0.26755</v>
      </c>
      <c r="I1984" s="2" t="s">
        <v>31</v>
      </c>
      <c r="J1984" s="1">
        <f t="shared" si="30"/>
        <v>2025</v>
      </c>
      <c r="K1984" s="1" t="s">
        <v>40</v>
      </c>
      <c r="L1984" s="2" t="s">
        <v>9</v>
      </c>
    </row>
    <row r="1985" spans="1:12">
      <c r="A1985" s="3">
        <v>45991</v>
      </c>
      <c r="B1985" s="1">
        <v>11</v>
      </c>
      <c r="C1985" s="1">
        <v>819</v>
      </c>
      <c r="D1985" s="2" t="s">
        <v>23</v>
      </c>
      <c r="E1985" s="1" t="s">
        <v>38</v>
      </c>
      <c r="F1985" s="2" t="s">
        <v>692</v>
      </c>
      <c r="G1985" s="4">
        <v>10578</v>
      </c>
      <c r="H1985" s="4">
        <f>表2[[#This Row],[借方发生额]]/10000</f>
        <v>1.0578</v>
      </c>
      <c r="I1985" s="2" t="s">
        <v>31</v>
      </c>
      <c r="J1985" s="1">
        <f t="shared" si="30"/>
        <v>2025</v>
      </c>
      <c r="K1985" s="1" t="s">
        <v>40</v>
      </c>
      <c r="L1985" s="2" t="s">
        <v>9</v>
      </c>
    </row>
    <row r="1986" spans="1:12">
      <c r="A1986" s="3">
        <v>45991</v>
      </c>
      <c r="B1986" s="1">
        <v>11</v>
      </c>
      <c r="C1986" s="1">
        <v>819</v>
      </c>
      <c r="D1986" s="2" t="s">
        <v>23</v>
      </c>
      <c r="E1986" s="1" t="s">
        <v>33</v>
      </c>
      <c r="F1986" s="2" t="s">
        <v>733</v>
      </c>
      <c r="G1986" s="4">
        <v>7510.15</v>
      </c>
      <c r="H1986" s="4">
        <f>表2[[#This Row],[借方发生额]]/10000</f>
        <v>0.751015</v>
      </c>
      <c r="I1986" s="2" t="s">
        <v>31</v>
      </c>
      <c r="J1986" s="1">
        <f t="shared" ref="J1986:J2049" si="31">YEAR(A1986)</f>
        <v>2025</v>
      </c>
      <c r="K1986" s="1" t="s">
        <v>35</v>
      </c>
      <c r="L1986" s="2" t="s">
        <v>9</v>
      </c>
    </row>
    <row r="1987" spans="1:12">
      <c r="A1987" s="3">
        <v>45991</v>
      </c>
      <c r="B1987" s="1">
        <v>11</v>
      </c>
      <c r="C1987" s="1">
        <v>819</v>
      </c>
      <c r="D1987" s="2" t="s">
        <v>23</v>
      </c>
      <c r="E1987" s="1" t="s">
        <v>62</v>
      </c>
      <c r="F1987" s="2" t="s">
        <v>643</v>
      </c>
      <c r="G1987" s="4">
        <v>2048.24</v>
      </c>
      <c r="H1987" s="4">
        <f>表2[[#This Row],[借方发生额]]/10000</f>
        <v>0.204824</v>
      </c>
      <c r="I1987" s="2" t="s">
        <v>31</v>
      </c>
      <c r="J1987" s="1">
        <f t="shared" si="31"/>
        <v>2025</v>
      </c>
      <c r="K1987" s="1" t="s">
        <v>64</v>
      </c>
      <c r="L1987" s="2" t="s">
        <v>9</v>
      </c>
    </row>
    <row r="1988" spans="1:12">
      <c r="A1988" s="3">
        <v>45991</v>
      </c>
      <c r="B1988" s="1">
        <v>11</v>
      </c>
      <c r="C1988" s="1">
        <v>819</v>
      </c>
      <c r="D1988" s="2" t="s">
        <v>23</v>
      </c>
      <c r="E1988" s="1" t="s">
        <v>38</v>
      </c>
      <c r="F1988" s="2" t="s">
        <v>734</v>
      </c>
      <c r="G1988" s="4">
        <v>2208</v>
      </c>
      <c r="H1988" s="4">
        <f>表2[[#This Row],[借方发生额]]/10000</f>
        <v>0.2208</v>
      </c>
      <c r="I1988" s="2" t="s">
        <v>31</v>
      </c>
      <c r="J1988" s="1">
        <f t="shared" si="31"/>
        <v>2025</v>
      </c>
      <c r="K1988" s="1" t="s">
        <v>40</v>
      </c>
      <c r="L1988" s="2" t="s">
        <v>9</v>
      </c>
    </row>
    <row r="1989" spans="1:12">
      <c r="A1989" s="3">
        <v>45991</v>
      </c>
      <c r="B1989" s="1">
        <v>11</v>
      </c>
      <c r="C1989" s="1">
        <v>819</v>
      </c>
      <c r="D1989" s="2" t="s">
        <v>23</v>
      </c>
      <c r="E1989" s="1" t="s">
        <v>56</v>
      </c>
      <c r="F1989" s="2" t="s">
        <v>735</v>
      </c>
      <c r="G1989" s="4">
        <v>3240</v>
      </c>
      <c r="H1989" s="4">
        <f>表2[[#This Row],[借方发生额]]/10000</f>
        <v>0.324</v>
      </c>
      <c r="I1989" s="2" t="s">
        <v>31</v>
      </c>
      <c r="J1989" s="1">
        <f t="shared" si="31"/>
        <v>2025</v>
      </c>
      <c r="K1989" s="1" t="s">
        <v>58</v>
      </c>
      <c r="L1989" s="2" t="s">
        <v>9</v>
      </c>
    </row>
    <row r="1990" hidden="1" spans="1:12">
      <c r="A1990" s="3">
        <v>45991</v>
      </c>
      <c r="B1990" s="1">
        <v>11</v>
      </c>
      <c r="C1990" s="1">
        <v>819</v>
      </c>
      <c r="D1990" s="2" t="s">
        <v>23</v>
      </c>
      <c r="E1990" s="1" t="s">
        <v>29</v>
      </c>
      <c r="F1990" s="2" t="s">
        <v>104</v>
      </c>
      <c r="G1990" s="4">
        <v>346699.82</v>
      </c>
      <c r="H1990" s="4">
        <f>表2[[#This Row],[借方发生额]]/10000</f>
        <v>34.669982</v>
      </c>
      <c r="I1990" s="2" t="s">
        <v>31</v>
      </c>
      <c r="J1990" s="1">
        <f t="shared" si="31"/>
        <v>2025</v>
      </c>
      <c r="K1990" s="1" t="s">
        <v>32</v>
      </c>
      <c r="L1990" s="2" t="s">
        <v>7</v>
      </c>
    </row>
    <row r="1991" spans="1:12">
      <c r="A1991" s="3">
        <v>45991</v>
      </c>
      <c r="B1991" s="1">
        <v>11</v>
      </c>
      <c r="C1991" s="1">
        <v>819</v>
      </c>
      <c r="D1991" s="2" t="s">
        <v>23</v>
      </c>
      <c r="E1991" s="1" t="s">
        <v>81</v>
      </c>
      <c r="F1991" s="2" t="s">
        <v>705</v>
      </c>
      <c r="G1991" s="1">
        <v>495</v>
      </c>
      <c r="H1991" s="4">
        <f>表2[[#This Row],[借方发生额]]/10000</f>
        <v>0.0495</v>
      </c>
      <c r="I1991" s="2" t="s">
        <v>31</v>
      </c>
      <c r="J1991" s="1">
        <f t="shared" si="31"/>
        <v>2025</v>
      </c>
      <c r="K1991" s="1" t="s">
        <v>83</v>
      </c>
      <c r="L1991" s="2" t="s">
        <v>9</v>
      </c>
    </row>
    <row r="1992" spans="1:12">
      <c r="A1992" s="3">
        <v>45991</v>
      </c>
      <c r="B1992" s="1">
        <v>11</v>
      </c>
      <c r="C1992" s="1">
        <v>819</v>
      </c>
      <c r="D1992" s="2" t="s">
        <v>23</v>
      </c>
      <c r="E1992" s="1" t="s">
        <v>81</v>
      </c>
      <c r="F1992" s="2" t="s">
        <v>736</v>
      </c>
      <c r="G1992" s="1">
        <v>200</v>
      </c>
      <c r="H1992" s="4">
        <f>表2[[#This Row],[借方发生额]]/10000</f>
        <v>0.02</v>
      </c>
      <c r="I1992" s="2" t="s">
        <v>31</v>
      </c>
      <c r="J1992" s="1">
        <f t="shared" si="31"/>
        <v>2025</v>
      </c>
      <c r="K1992" s="1" t="s">
        <v>83</v>
      </c>
      <c r="L1992" s="2" t="s">
        <v>9</v>
      </c>
    </row>
    <row r="1993" spans="1:12">
      <c r="A1993" s="3">
        <v>45991</v>
      </c>
      <c r="B1993" s="1">
        <v>11</v>
      </c>
      <c r="C1993" s="1">
        <v>819</v>
      </c>
      <c r="D1993" s="2" t="s">
        <v>23</v>
      </c>
      <c r="E1993" s="1" t="s">
        <v>62</v>
      </c>
      <c r="F1993" s="2" t="s">
        <v>737</v>
      </c>
      <c r="G1993" s="1">
        <v>153.21</v>
      </c>
      <c r="H1993" s="4">
        <f>表2[[#This Row],[借方发生额]]/10000</f>
        <v>0.015321</v>
      </c>
      <c r="I1993" s="2" t="s">
        <v>31</v>
      </c>
      <c r="J1993" s="1">
        <f t="shared" si="31"/>
        <v>2025</v>
      </c>
      <c r="K1993" s="1" t="s">
        <v>64</v>
      </c>
      <c r="L1993" s="2" t="s">
        <v>9</v>
      </c>
    </row>
    <row r="1994" spans="1:12">
      <c r="A1994" s="3">
        <v>45991</v>
      </c>
      <c r="B1994" s="1">
        <v>11</v>
      </c>
      <c r="C1994" s="1">
        <v>819</v>
      </c>
      <c r="D1994" s="2" t="s">
        <v>23</v>
      </c>
      <c r="E1994" s="1" t="s">
        <v>56</v>
      </c>
      <c r="F1994" s="2" t="s">
        <v>738</v>
      </c>
      <c r="G1994" s="1">
        <v>411.04</v>
      </c>
      <c r="H1994" s="4">
        <f>表2[[#This Row],[借方发生额]]/10000</f>
        <v>0.041104</v>
      </c>
      <c r="I1994" s="2" t="s">
        <v>31</v>
      </c>
      <c r="J1994" s="1">
        <f t="shared" si="31"/>
        <v>2025</v>
      </c>
      <c r="K1994" s="1" t="s">
        <v>58</v>
      </c>
      <c r="L1994" s="2" t="s">
        <v>9</v>
      </c>
    </row>
    <row r="1995" spans="1:12">
      <c r="A1995" s="3">
        <v>45991</v>
      </c>
      <c r="B1995" s="1">
        <v>11</v>
      </c>
      <c r="C1995" s="1">
        <v>819</v>
      </c>
      <c r="D1995" s="2" t="s">
        <v>23</v>
      </c>
      <c r="E1995" s="1" t="s">
        <v>33</v>
      </c>
      <c r="F1995" s="2" t="s">
        <v>739</v>
      </c>
      <c r="G1995" s="4">
        <v>8730.54</v>
      </c>
      <c r="H1995" s="4">
        <f>表2[[#This Row],[借方发生额]]/10000</f>
        <v>0.873054</v>
      </c>
      <c r="I1995" s="2" t="s">
        <v>31</v>
      </c>
      <c r="J1995" s="1">
        <f t="shared" si="31"/>
        <v>2025</v>
      </c>
      <c r="K1995" s="1" t="s">
        <v>35</v>
      </c>
      <c r="L1995" s="2" t="s">
        <v>9</v>
      </c>
    </row>
    <row r="1996" spans="1:12">
      <c r="A1996" s="3">
        <v>45991</v>
      </c>
      <c r="B1996" s="1">
        <v>11</v>
      </c>
      <c r="C1996" s="1">
        <v>819</v>
      </c>
      <c r="D1996" s="2" t="s">
        <v>23</v>
      </c>
      <c r="E1996" s="1" t="s">
        <v>56</v>
      </c>
      <c r="F1996" s="2" t="s">
        <v>740</v>
      </c>
      <c r="G1996" s="1">
        <v>362</v>
      </c>
      <c r="H1996" s="4">
        <f>表2[[#This Row],[借方发生额]]/10000</f>
        <v>0.0362</v>
      </c>
      <c r="I1996" s="2" t="s">
        <v>31</v>
      </c>
      <c r="J1996" s="1">
        <f t="shared" si="31"/>
        <v>2025</v>
      </c>
      <c r="K1996" s="1" t="s">
        <v>58</v>
      </c>
      <c r="L1996" s="2" t="s">
        <v>9</v>
      </c>
    </row>
    <row r="1997" hidden="1" spans="1:12">
      <c r="A1997" s="3">
        <v>45991</v>
      </c>
      <c r="B1997" s="1">
        <v>11</v>
      </c>
      <c r="C1997" s="1">
        <v>819</v>
      </c>
      <c r="D1997" s="2" t="s">
        <v>23</v>
      </c>
      <c r="E1997" s="1" t="s">
        <v>29</v>
      </c>
      <c r="F1997" s="2" t="s">
        <v>69</v>
      </c>
      <c r="G1997" s="4">
        <v>306967.73</v>
      </c>
      <c r="H1997" s="4">
        <f>表2[[#This Row],[借方发生额]]/10000</f>
        <v>30.696773</v>
      </c>
      <c r="I1997" s="2" t="s">
        <v>31</v>
      </c>
      <c r="J1997" s="1">
        <f t="shared" si="31"/>
        <v>2025</v>
      </c>
      <c r="K1997" s="1" t="s">
        <v>32</v>
      </c>
      <c r="L1997" s="2" t="s">
        <v>7</v>
      </c>
    </row>
    <row r="1998" spans="1:12">
      <c r="A1998" s="3">
        <v>45991</v>
      </c>
      <c r="B1998" s="1">
        <v>11</v>
      </c>
      <c r="C1998" s="1">
        <v>819</v>
      </c>
      <c r="D1998" s="2" t="s">
        <v>23</v>
      </c>
      <c r="E1998" s="1" t="s">
        <v>38</v>
      </c>
      <c r="F1998" s="2" t="s">
        <v>741</v>
      </c>
      <c r="G1998" s="1">
        <v>204.17</v>
      </c>
      <c r="H1998" s="4">
        <f>表2[[#This Row],[借方发生额]]/10000</f>
        <v>0.020417</v>
      </c>
      <c r="I1998" s="2" t="s">
        <v>31</v>
      </c>
      <c r="J1998" s="1">
        <f t="shared" si="31"/>
        <v>2025</v>
      </c>
      <c r="K1998" s="1" t="s">
        <v>40</v>
      </c>
      <c r="L1998" s="2" t="s">
        <v>9</v>
      </c>
    </row>
    <row r="1999" spans="1:12">
      <c r="A1999" s="3">
        <v>45991</v>
      </c>
      <c r="B1999" s="1">
        <v>11</v>
      </c>
      <c r="C1999" s="1">
        <v>819</v>
      </c>
      <c r="D1999" s="2" t="s">
        <v>23</v>
      </c>
      <c r="E1999" s="1" t="s">
        <v>33</v>
      </c>
      <c r="F1999" s="2" t="s">
        <v>742</v>
      </c>
      <c r="G1999" s="4">
        <v>1906.5</v>
      </c>
      <c r="H1999" s="4">
        <f>表2[[#This Row],[借方发生额]]/10000</f>
        <v>0.19065</v>
      </c>
      <c r="I1999" s="2" t="s">
        <v>31</v>
      </c>
      <c r="J1999" s="1">
        <f t="shared" si="31"/>
        <v>2025</v>
      </c>
      <c r="K1999" s="1" t="s">
        <v>35</v>
      </c>
      <c r="L1999" s="2" t="s">
        <v>9</v>
      </c>
    </row>
    <row r="2000" spans="1:12">
      <c r="A2000" s="3">
        <v>45991</v>
      </c>
      <c r="B2000" s="1">
        <v>11</v>
      </c>
      <c r="C2000" s="1">
        <v>819</v>
      </c>
      <c r="D2000" s="2" t="s">
        <v>23</v>
      </c>
      <c r="E2000" s="1" t="s">
        <v>38</v>
      </c>
      <c r="F2000" s="2" t="s">
        <v>743</v>
      </c>
      <c r="G2000" s="4">
        <v>2409</v>
      </c>
      <c r="H2000" s="4">
        <f>表2[[#This Row],[借方发生额]]/10000</f>
        <v>0.2409</v>
      </c>
      <c r="I2000" s="2" t="s">
        <v>31</v>
      </c>
      <c r="J2000" s="1">
        <f t="shared" si="31"/>
        <v>2025</v>
      </c>
      <c r="K2000" s="1" t="s">
        <v>40</v>
      </c>
      <c r="L2000" s="2" t="s">
        <v>9</v>
      </c>
    </row>
    <row r="2001" spans="1:12">
      <c r="A2001" s="3">
        <v>45991</v>
      </c>
      <c r="B2001" s="1">
        <v>11</v>
      </c>
      <c r="C2001" s="1">
        <v>819</v>
      </c>
      <c r="D2001" s="2" t="s">
        <v>23</v>
      </c>
      <c r="E2001" s="1" t="s">
        <v>62</v>
      </c>
      <c r="F2001" s="2" t="s">
        <v>696</v>
      </c>
      <c r="G2001" s="1">
        <v>370.37</v>
      </c>
      <c r="H2001" s="4">
        <f>表2[[#This Row],[借方发生额]]/10000</f>
        <v>0.037037</v>
      </c>
      <c r="I2001" s="2" t="s">
        <v>31</v>
      </c>
      <c r="J2001" s="1">
        <f t="shared" si="31"/>
        <v>2025</v>
      </c>
      <c r="K2001" s="1" t="s">
        <v>64</v>
      </c>
      <c r="L2001" s="2" t="s">
        <v>9</v>
      </c>
    </row>
    <row r="2002" spans="1:12">
      <c r="A2002" s="3">
        <v>45991</v>
      </c>
      <c r="B2002" s="1">
        <v>11</v>
      </c>
      <c r="C2002" s="1">
        <v>819</v>
      </c>
      <c r="D2002" s="2" t="s">
        <v>23</v>
      </c>
      <c r="E2002" s="1" t="s">
        <v>33</v>
      </c>
      <c r="F2002" s="2" t="s">
        <v>744</v>
      </c>
      <c r="G2002" s="4">
        <v>5268.37</v>
      </c>
      <c r="H2002" s="4">
        <f>表2[[#This Row],[借方发生额]]/10000</f>
        <v>0.526837</v>
      </c>
      <c r="I2002" s="2" t="s">
        <v>31</v>
      </c>
      <c r="J2002" s="1">
        <f t="shared" si="31"/>
        <v>2025</v>
      </c>
      <c r="K2002" s="1" t="s">
        <v>35</v>
      </c>
      <c r="L2002" s="2" t="s">
        <v>9</v>
      </c>
    </row>
    <row r="2003" spans="1:12">
      <c r="A2003" s="3">
        <v>45991</v>
      </c>
      <c r="B2003" s="1">
        <v>11</v>
      </c>
      <c r="C2003" s="1">
        <v>819</v>
      </c>
      <c r="D2003" s="2" t="s">
        <v>23</v>
      </c>
      <c r="E2003" s="1" t="s">
        <v>62</v>
      </c>
      <c r="F2003" s="2" t="s">
        <v>745</v>
      </c>
      <c r="G2003" s="1">
        <v>425.69</v>
      </c>
      <c r="H2003" s="4">
        <f>表2[[#This Row],[借方发生额]]/10000</f>
        <v>0.042569</v>
      </c>
      <c r="I2003" s="2" t="s">
        <v>31</v>
      </c>
      <c r="J2003" s="1">
        <f t="shared" si="31"/>
        <v>2025</v>
      </c>
      <c r="K2003" s="1" t="s">
        <v>64</v>
      </c>
      <c r="L2003" s="2" t="s">
        <v>9</v>
      </c>
    </row>
    <row r="2004" spans="1:12">
      <c r="A2004" s="3">
        <v>45991</v>
      </c>
      <c r="B2004" s="1">
        <v>11</v>
      </c>
      <c r="C2004" s="1">
        <v>819</v>
      </c>
      <c r="D2004" s="2" t="s">
        <v>23</v>
      </c>
      <c r="E2004" s="1" t="s">
        <v>77</v>
      </c>
      <c r="F2004" s="2" t="s">
        <v>746</v>
      </c>
      <c r="G2004" s="4">
        <v>1266</v>
      </c>
      <c r="H2004" s="4">
        <f>表2[[#This Row],[借方发生额]]/10000</f>
        <v>0.1266</v>
      </c>
      <c r="I2004" s="2" t="s">
        <v>31</v>
      </c>
      <c r="J2004" s="1">
        <f t="shared" si="31"/>
        <v>2025</v>
      </c>
      <c r="K2004" s="1" t="s">
        <v>79</v>
      </c>
      <c r="L2004" s="2" t="s">
        <v>9</v>
      </c>
    </row>
    <row r="2005" hidden="1" spans="1:12">
      <c r="A2005" s="3">
        <v>45991</v>
      </c>
      <c r="B2005" s="1">
        <v>11</v>
      </c>
      <c r="C2005" s="1">
        <v>819</v>
      </c>
      <c r="D2005" s="2" t="s">
        <v>23</v>
      </c>
      <c r="E2005" s="1" t="s">
        <v>36</v>
      </c>
      <c r="F2005" s="2" t="s">
        <v>747</v>
      </c>
      <c r="G2005" s="4">
        <v>2686792.45</v>
      </c>
      <c r="H2005" s="4">
        <f>表2[[#This Row],[借方发生额]]/10000</f>
        <v>268.679245</v>
      </c>
      <c r="I2005" s="2" t="s">
        <v>31</v>
      </c>
      <c r="J2005" s="1">
        <f t="shared" si="31"/>
        <v>2025</v>
      </c>
      <c r="K2005" s="1" t="s">
        <v>8</v>
      </c>
      <c r="L2005" s="2" t="s">
        <v>8</v>
      </c>
    </row>
    <row r="2006" spans="1:12">
      <c r="A2006" s="3">
        <v>45991</v>
      </c>
      <c r="B2006" s="1">
        <v>11</v>
      </c>
      <c r="C2006" s="1">
        <v>819</v>
      </c>
      <c r="D2006" s="2" t="s">
        <v>23</v>
      </c>
      <c r="E2006" s="1" t="s">
        <v>38</v>
      </c>
      <c r="F2006" s="2" t="s">
        <v>748</v>
      </c>
      <c r="G2006" s="1">
        <v>147.8</v>
      </c>
      <c r="H2006" s="4">
        <f>表2[[#This Row],[借方发生额]]/10000</f>
        <v>0.01478</v>
      </c>
      <c r="I2006" s="2" t="s">
        <v>31</v>
      </c>
      <c r="J2006" s="1">
        <f t="shared" si="31"/>
        <v>2025</v>
      </c>
      <c r="K2006" s="1" t="s">
        <v>40</v>
      </c>
      <c r="L2006" s="2" t="s">
        <v>9</v>
      </c>
    </row>
    <row r="2007" spans="1:12">
      <c r="A2007" s="3">
        <v>45991</v>
      </c>
      <c r="B2007" s="1">
        <v>11</v>
      </c>
      <c r="C2007" s="1">
        <v>819</v>
      </c>
      <c r="D2007" s="2" t="s">
        <v>23</v>
      </c>
      <c r="E2007" s="1" t="s">
        <v>56</v>
      </c>
      <c r="F2007" s="2" t="s">
        <v>749</v>
      </c>
      <c r="G2007" s="4">
        <v>1449.89</v>
      </c>
      <c r="H2007" s="4">
        <f>表2[[#This Row],[借方发生额]]/10000</f>
        <v>0.144989</v>
      </c>
      <c r="I2007" s="2" t="s">
        <v>31</v>
      </c>
      <c r="J2007" s="1">
        <f t="shared" si="31"/>
        <v>2025</v>
      </c>
      <c r="K2007" s="1" t="s">
        <v>58</v>
      </c>
      <c r="L2007" s="2" t="s">
        <v>9</v>
      </c>
    </row>
    <row r="2008" spans="1:12">
      <c r="A2008" s="3">
        <v>45991</v>
      </c>
      <c r="B2008" s="1">
        <v>11</v>
      </c>
      <c r="C2008" s="1">
        <v>819</v>
      </c>
      <c r="D2008" s="2" t="s">
        <v>23</v>
      </c>
      <c r="E2008" s="1" t="s">
        <v>33</v>
      </c>
      <c r="F2008" s="2" t="s">
        <v>750</v>
      </c>
      <c r="G2008" s="4">
        <v>1487.65</v>
      </c>
      <c r="H2008" s="4">
        <f>表2[[#This Row],[借方发生额]]/10000</f>
        <v>0.148765</v>
      </c>
      <c r="I2008" s="2" t="s">
        <v>31</v>
      </c>
      <c r="J2008" s="1">
        <f t="shared" si="31"/>
        <v>2025</v>
      </c>
      <c r="K2008" s="1" t="s">
        <v>35</v>
      </c>
      <c r="L2008" s="2" t="s">
        <v>9</v>
      </c>
    </row>
    <row r="2009" spans="1:12">
      <c r="A2009" s="3">
        <v>45991</v>
      </c>
      <c r="B2009" s="1">
        <v>11</v>
      </c>
      <c r="C2009" s="1">
        <v>819</v>
      </c>
      <c r="D2009" s="2" t="s">
        <v>23</v>
      </c>
      <c r="E2009" s="1" t="s">
        <v>56</v>
      </c>
      <c r="F2009" s="2" t="s">
        <v>751</v>
      </c>
      <c r="G2009" s="1">
        <v>25.88</v>
      </c>
      <c r="H2009" s="4">
        <f>表2[[#This Row],[借方发生额]]/10000</f>
        <v>0.002588</v>
      </c>
      <c r="I2009" s="2" t="s">
        <v>31</v>
      </c>
      <c r="J2009" s="1">
        <f t="shared" si="31"/>
        <v>2025</v>
      </c>
      <c r="K2009" s="1" t="s">
        <v>58</v>
      </c>
      <c r="L2009" s="2" t="s">
        <v>9</v>
      </c>
    </row>
    <row r="2010" spans="1:12">
      <c r="A2010" s="3">
        <v>45991</v>
      </c>
      <c r="B2010" s="1">
        <v>11</v>
      </c>
      <c r="C2010" s="1">
        <v>819</v>
      </c>
      <c r="D2010" s="2" t="s">
        <v>23</v>
      </c>
      <c r="E2010" s="1" t="s">
        <v>81</v>
      </c>
      <c r="F2010" s="2" t="s">
        <v>752</v>
      </c>
      <c r="G2010" s="4">
        <v>2568.95</v>
      </c>
      <c r="H2010" s="4">
        <f>表2[[#This Row],[借方发生额]]/10000</f>
        <v>0.256895</v>
      </c>
      <c r="I2010" s="2" t="s">
        <v>31</v>
      </c>
      <c r="J2010" s="1">
        <f t="shared" si="31"/>
        <v>2025</v>
      </c>
      <c r="K2010" s="1" t="s">
        <v>83</v>
      </c>
      <c r="L2010" s="2" t="s">
        <v>9</v>
      </c>
    </row>
    <row r="2011" spans="1:12">
      <c r="A2011" s="3">
        <v>45991</v>
      </c>
      <c r="B2011" s="1">
        <v>11</v>
      </c>
      <c r="C2011" s="1">
        <v>819</v>
      </c>
      <c r="D2011" s="2" t="s">
        <v>23</v>
      </c>
      <c r="E2011" s="1" t="s">
        <v>33</v>
      </c>
      <c r="F2011" s="2" t="s">
        <v>691</v>
      </c>
      <c r="G2011" s="4">
        <v>1299.97</v>
      </c>
      <c r="H2011" s="4">
        <f>表2[[#This Row],[借方发生额]]/10000</f>
        <v>0.129997</v>
      </c>
      <c r="I2011" s="2" t="s">
        <v>31</v>
      </c>
      <c r="J2011" s="1">
        <f t="shared" si="31"/>
        <v>2025</v>
      </c>
      <c r="K2011" s="1" t="s">
        <v>35</v>
      </c>
      <c r="L2011" s="2" t="s">
        <v>9</v>
      </c>
    </row>
    <row r="2012" spans="1:12">
      <c r="A2012" s="3">
        <v>45991</v>
      </c>
      <c r="B2012" s="1">
        <v>11</v>
      </c>
      <c r="C2012" s="1">
        <v>819</v>
      </c>
      <c r="D2012" s="2" t="s">
        <v>23</v>
      </c>
      <c r="E2012" s="1" t="s">
        <v>33</v>
      </c>
      <c r="F2012" s="2" t="s">
        <v>753</v>
      </c>
      <c r="G2012" s="4">
        <v>2017.51</v>
      </c>
      <c r="H2012" s="4">
        <f>表2[[#This Row],[借方发生额]]/10000</f>
        <v>0.201751</v>
      </c>
      <c r="I2012" s="2" t="s">
        <v>31</v>
      </c>
      <c r="J2012" s="1">
        <f t="shared" si="31"/>
        <v>2025</v>
      </c>
      <c r="K2012" s="1" t="s">
        <v>35</v>
      </c>
      <c r="L2012" s="2" t="s">
        <v>9</v>
      </c>
    </row>
    <row r="2013" hidden="1" spans="1:12">
      <c r="A2013" s="3">
        <v>45991</v>
      </c>
      <c r="B2013" s="1">
        <v>11</v>
      </c>
      <c r="C2013" s="1">
        <v>819</v>
      </c>
      <c r="D2013" s="2" t="s">
        <v>23</v>
      </c>
      <c r="E2013" s="1" t="s">
        <v>286</v>
      </c>
      <c r="F2013" s="2" t="s">
        <v>754</v>
      </c>
      <c r="G2013" s="4">
        <v>1017</v>
      </c>
      <c r="H2013" s="4">
        <f>表2[[#This Row],[借方发生额]]/10000</f>
        <v>0.1017</v>
      </c>
      <c r="I2013" s="2" t="s">
        <v>31</v>
      </c>
      <c r="J2013" s="1">
        <f t="shared" si="31"/>
        <v>2025</v>
      </c>
      <c r="K2013" s="1" t="s">
        <v>288</v>
      </c>
      <c r="L2013" s="2" t="s">
        <v>7</v>
      </c>
    </row>
    <row r="2014" spans="1:12">
      <c r="A2014" s="3">
        <v>45991</v>
      </c>
      <c r="B2014" s="1">
        <v>11</v>
      </c>
      <c r="C2014" s="1">
        <v>819</v>
      </c>
      <c r="D2014" s="2" t="s">
        <v>23</v>
      </c>
      <c r="E2014" s="1" t="s">
        <v>56</v>
      </c>
      <c r="F2014" s="2" t="s">
        <v>746</v>
      </c>
      <c r="G2014" s="4">
        <v>2189.11</v>
      </c>
      <c r="H2014" s="4">
        <f>表2[[#This Row],[借方发生额]]/10000</f>
        <v>0.218911</v>
      </c>
      <c r="I2014" s="2" t="s">
        <v>31</v>
      </c>
      <c r="J2014" s="1">
        <f t="shared" si="31"/>
        <v>2025</v>
      </c>
      <c r="K2014" s="1" t="s">
        <v>58</v>
      </c>
      <c r="L2014" s="2" t="s">
        <v>9</v>
      </c>
    </row>
    <row r="2015" spans="1:12">
      <c r="A2015" s="3">
        <v>45991</v>
      </c>
      <c r="B2015" s="1">
        <v>11</v>
      </c>
      <c r="C2015" s="1">
        <v>819</v>
      </c>
      <c r="D2015" s="2" t="s">
        <v>23</v>
      </c>
      <c r="E2015" s="1" t="s">
        <v>24</v>
      </c>
      <c r="F2015" s="2" t="s">
        <v>755</v>
      </c>
      <c r="G2015" s="4">
        <v>5524</v>
      </c>
      <c r="H2015" s="4">
        <f>表2[[#This Row],[借方发生额]]/10000</f>
        <v>0.5524</v>
      </c>
      <c r="I2015" s="2" t="s">
        <v>31</v>
      </c>
      <c r="J2015" s="1">
        <f t="shared" si="31"/>
        <v>2025</v>
      </c>
      <c r="K2015" s="1" t="s">
        <v>27</v>
      </c>
      <c r="L2015" s="2" t="s">
        <v>9</v>
      </c>
    </row>
    <row r="2016" spans="1:12">
      <c r="A2016" s="3">
        <v>45991</v>
      </c>
      <c r="B2016" s="1">
        <v>11</v>
      </c>
      <c r="C2016" s="1">
        <v>819</v>
      </c>
      <c r="D2016" s="2" t="s">
        <v>23</v>
      </c>
      <c r="E2016" s="1" t="s">
        <v>33</v>
      </c>
      <c r="F2016" s="2" t="s">
        <v>756</v>
      </c>
      <c r="G2016" s="4">
        <v>5688.47</v>
      </c>
      <c r="H2016" s="4">
        <f>表2[[#This Row],[借方发生额]]/10000</f>
        <v>0.568847</v>
      </c>
      <c r="I2016" s="2" t="s">
        <v>31</v>
      </c>
      <c r="J2016" s="1">
        <f t="shared" si="31"/>
        <v>2025</v>
      </c>
      <c r="K2016" s="1" t="s">
        <v>35</v>
      </c>
      <c r="L2016" s="2" t="s">
        <v>9</v>
      </c>
    </row>
    <row r="2017" spans="1:12">
      <c r="A2017" s="3">
        <v>45991</v>
      </c>
      <c r="B2017" s="1">
        <v>11</v>
      </c>
      <c r="C2017" s="1">
        <v>819</v>
      </c>
      <c r="D2017" s="2" t="s">
        <v>23</v>
      </c>
      <c r="E2017" s="1" t="s">
        <v>56</v>
      </c>
      <c r="F2017" s="2" t="s">
        <v>749</v>
      </c>
      <c r="G2017" s="4">
        <v>1532.56</v>
      </c>
      <c r="H2017" s="4">
        <f>表2[[#This Row],[借方发生额]]/10000</f>
        <v>0.153256</v>
      </c>
      <c r="I2017" s="2" t="s">
        <v>31</v>
      </c>
      <c r="J2017" s="1">
        <f t="shared" si="31"/>
        <v>2025</v>
      </c>
      <c r="K2017" s="1" t="s">
        <v>58</v>
      </c>
      <c r="L2017" s="2" t="s">
        <v>9</v>
      </c>
    </row>
    <row r="2018" spans="1:12">
      <c r="A2018" s="3">
        <v>45991</v>
      </c>
      <c r="B2018" s="1">
        <v>11</v>
      </c>
      <c r="C2018" s="1">
        <v>819</v>
      </c>
      <c r="D2018" s="2" t="s">
        <v>23</v>
      </c>
      <c r="E2018" s="1" t="s">
        <v>33</v>
      </c>
      <c r="F2018" s="2" t="s">
        <v>751</v>
      </c>
      <c r="G2018" s="4">
        <v>5405.23</v>
      </c>
      <c r="H2018" s="4">
        <f>表2[[#This Row],[借方发生额]]/10000</f>
        <v>0.540523</v>
      </c>
      <c r="I2018" s="2" t="s">
        <v>31</v>
      </c>
      <c r="J2018" s="1">
        <f t="shared" si="31"/>
        <v>2025</v>
      </c>
      <c r="K2018" s="1" t="s">
        <v>35</v>
      </c>
      <c r="L2018" s="2" t="s">
        <v>9</v>
      </c>
    </row>
    <row r="2019" spans="1:12">
      <c r="A2019" s="3">
        <v>45991</v>
      </c>
      <c r="B2019" s="1">
        <v>11</v>
      </c>
      <c r="C2019" s="1">
        <v>819</v>
      </c>
      <c r="D2019" s="2" t="s">
        <v>23</v>
      </c>
      <c r="E2019" s="1" t="s">
        <v>38</v>
      </c>
      <c r="F2019" s="2" t="s">
        <v>757</v>
      </c>
      <c r="G2019" s="1">
        <v>129</v>
      </c>
      <c r="H2019" s="4">
        <f>表2[[#This Row],[借方发生额]]/10000</f>
        <v>0.0129</v>
      </c>
      <c r="I2019" s="2" t="s">
        <v>31</v>
      </c>
      <c r="J2019" s="1">
        <f t="shared" si="31"/>
        <v>2025</v>
      </c>
      <c r="K2019" s="1" t="s">
        <v>40</v>
      </c>
      <c r="L2019" s="2" t="s">
        <v>9</v>
      </c>
    </row>
    <row r="2020" spans="1:12">
      <c r="A2020" s="3">
        <v>45991</v>
      </c>
      <c r="B2020" s="1">
        <v>11</v>
      </c>
      <c r="C2020" s="1">
        <v>819</v>
      </c>
      <c r="D2020" s="2" t="s">
        <v>23</v>
      </c>
      <c r="E2020" s="1" t="s">
        <v>33</v>
      </c>
      <c r="F2020" s="2" t="s">
        <v>758</v>
      </c>
      <c r="G2020" s="4">
        <v>5682.96</v>
      </c>
      <c r="H2020" s="4">
        <f>表2[[#This Row],[借方发生额]]/10000</f>
        <v>0.568296</v>
      </c>
      <c r="I2020" s="2" t="s">
        <v>31</v>
      </c>
      <c r="J2020" s="1">
        <f t="shared" si="31"/>
        <v>2025</v>
      </c>
      <c r="K2020" s="1" t="s">
        <v>35</v>
      </c>
      <c r="L2020" s="2" t="s">
        <v>9</v>
      </c>
    </row>
    <row r="2021" spans="1:12">
      <c r="A2021" s="3">
        <v>45991</v>
      </c>
      <c r="B2021" s="1">
        <v>11</v>
      </c>
      <c r="C2021" s="1">
        <v>819</v>
      </c>
      <c r="D2021" s="2" t="s">
        <v>23</v>
      </c>
      <c r="E2021" s="1" t="s">
        <v>33</v>
      </c>
      <c r="F2021" s="2" t="s">
        <v>743</v>
      </c>
      <c r="G2021" s="4">
        <v>1101.87</v>
      </c>
      <c r="H2021" s="4">
        <f>表2[[#This Row],[借方发生额]]/10000</f>
        <v>0.110187</v>
      </c>
      <c r="I2021" s="2" t="s">
        <v>31</v>
      </c>
      <c r="J2021" s="1">
        <f t="shared" si="31"/>
        <v>2025</v>
      </c>
      <c r="K2021" s="1" t="s">
        <v>35</v>
      </c>
      <c r="L2021" s="2" t="s">
        <v>9</v>
      </c>
    </row>
    <row r="2022" spans="1:12">
      <c r="A2022" s="3">
        <v>45991</v>
      </c>
      <c r="B2022" s="1">
        <v>11</v>
      </c>
      <c r="C2022" s="1">
        <v>819</v>
      </c>
      <c r="D2022" s="2" t="s">
        <v>23</v>
      </c>
      <c r="E2022" s="1" t="s">
        <v>62</v>
      </c>
      <c r="F2022" s="2" t="s">
        <v>691</v>
      </c>
      <c r="G2022" s="1">
        <v>302.76</v>
      </c>
      <c r="H2022" s="4">
        <f>表2[[#This Row],[借方发生额]]/10000</f>
        <v>0.030276</v>
      </c>
      <c r="I2022" s="2" t="s">
        <v>31</v>
      </c>
      <c r="J2022" s="1">
        <f t="shared" si="31"/>
        <v>2025</v>
      </c>
      <c r="K2022" s="1" t="s">
        <v>64</v>
      </c>
      <c r="L2022" s="2" t="s">
        <v>9</v>
      </c>
    </row>
    <row r="2023" spans="1:12">
      <c r="A2023" s="3">
        <v>45991</v>
      </c>
      <c r="B2023" s="1">
        <v>11</v>
      </c>
      <c r="C2023" s="1">
        <v>819</v>
      </c>
      <c r="D2023" s="2" t="s">
        <v>23</v>
      </c>
      <c r="E2023" s="1" t="s">
        <v>62</v>
      </c>
      <c r="F2023" s="2" t="s">
        <v>753</v>
      </c>
      <c r="G2023" s="1">
        <v>552.3</v>
      </c>
      <c r="H2023" s="4">
        <f>表2[[#This Row],[借方发生额]]/10000</f>
        <v>0.05523</v>
      </c>
      <c r="I2023" s="2" t="s">
        <v>31</v>
      </c>
      <c r="J2023" s="1">
        <f t="shared" si="31"/>
        <v>2025</v>
      </c>
      <c r="K2023" s="1" t="s">
        <v>64</v>
      </c>
      <c r="L2023" s="2" t="s">
        <v>9</v>
      </c>
    </row>
    <row r="2024" spans="1:12">
      <c r="A2024" s="3">
        <v>45991</v>
      </c>
      <c r="B2024" s="1">
        <v>11</v>
      </c>
      <c r="C2024" s="1">
        <v>819</v>
      </c>
      <c r="D2024" s="2" t="s">
        <v>23</v>
      </c>
      <c r="E2024" s="1" t="s">
        <v>33</v>
      </c>
      <c r="F2024" s="2" t="s">
        <v>745</v>
      </c>
      <c r="G2024" s="1">
        <v>395.61</v>
      </c>
      <c r="H2024" s="4">
        <f>表2[[#This Row],[借方发生额]]/10000</f>
        <v>0.039561</v>
      </c>
      <c r="I2024" s="2" t="s">
        <v>31</v>
      </c>
      <c r="J2024" s="1">
        <f t="shared" si="31"/>
        <v>2025</v>
      </c>
      <c r="K2024" s="1" t="s">
        <v>35</v>
      </c>
      <c r="L2024" s="2" t="s">
        <v>9</v>
      </c>
    </row>
    <row r="2025" spans="1:12">
      <c r="A2025" s="3">
        <v>45991</v>
      </c>
      <c r="B2025" s="1">
        <v>11</v>
      </c>
      <c r="C2025" s="1">
        <v>819</v>
      </c>
      <c r="D2025" s="2" t="s">
        <v>23</v>
      </c>
      <c r="E2025" s="1" t="s">
        <v>59</v>
      </c>
      <c r="F2025" s="2" t="s">
        <v>746</v>
      </c>
      <c r="G2025" s="1">
        <v>181.4</v>
      </c>
      <c r="H2025" s="4">
        <f>表2[[#This Row],[借方发生额]]/10000</f>
        <v>0.01814</v>
      </c>
      <c r="I2025" s="2" t="s">
        <v>31</v>
      </c>
      <c r="J2025" s="1">
        <f t="shared" si="31"/>
        <v>2025</v>
      </c>
      <c r="K2025" s="1" t="s">
        <v>60</v>
      </c>
      <c r="L2025" s="2" t="s">
        <v>9</v>
      </c>
    </row>
    <row r="2026" hidden="1" spans="1:12">
      <c r="A2026" s="3">
        <v>45991</v>
      </c>
      <c r="B2026" s="1">
        <v>11</v>
      </c>
      <c r="C2026" s="1">
        <v>819</v>
      </c>
      <c r="D2026" s="2" t="s">
        <v>23</v>
      </c>
      <c r="E2026" s="1" t="s">
        <v>29</v>
      </c>
      <c r="F2026" s="2" t="s">
        <v>55</v>
      </c>
      <c r="G2026" s="4">
        <v>367955.28</v>
      </c>
      <c r="H2026" s="4">
        <f>表2[[#This Row],[借方发生额]]/10000</f>
        <v>36.795528</v>
      </c>
      <c r="I2026" s="2" t="s">
        <v>31</v>
      </c>
      <c r="J2026" s="1">
        <f t="shared" si="31"/>
        <v>2025</v>
      </c>
      <c r="K2026" s="1" t="s">
        <v>32</v>
      </c>
      <c r="L2026" s="2" t="s">
        <v>7</v>
      </c>
    </row>
    <row r="2027" spans="1:12">
      <c r="A2027" s="3">
        <v>45991</v>
      </c>
      <c r="B2027" s="1">
        <v>11</v>
      </c>
      <c r="C2027" s="1">
        <v>819</v>
      </c>
      <c r="D2027" s="2" t="s">
        <v>23</v>
      </c>
      <c r="E2027" s="1" t="s">
        <v>33</v>
      </c>
      <c r="F2027" s="2" t="s">
        <v>759</v>
      </c>
      <c r="G2027" s="1">
        <v>829.91</v>
      </c>
      <c r="H2027" s="4">
        <f>表2[[#This Row],[借方发生额]]/10000</f>
        <v>0.082991</v>
      </c>
      <c r="I2027" s="2" t="s">
        <v>31</v>
      </c>
      <c r="J2027" s="1">
        <f t="shared" si="31"/>
        <v>2025</v>
      </c>
      <c r="K2027" s="1" t="s">
        <v>35</v>
      </c>
      <c r="L2027" s="2" t="s">
        <v>9</v>
      </c>
    </row>
    <row r="2028" spans="1:12">
      <c r="A2028" s="3">
        <v>45991</v>
      </c>
      <c r="B2028" s="1">
        <v>11</v>
      </c>
      <c r="C2028" s="1">
        <v>819</v>
      </c>
      <c r="D2028" s="2" t="s">
        <v>23</v>
      </c>
      <c r="E2028" s="1" t="s">
        <v>73</v>
      </c>
      <c r="F2028" s="2" t="s">
        <v>760</v>
      </c>
      <c r="G2028" s="1">
        <v>528.56</v>
      </c>
      <c r="H2028" s="4">
        <f>表2[[#This Row],[借方发生额]]/10000</f>
        <v>0.052856</v>
      </c>
      <c r="I2028" s="2" t="s">
        <v>31</v>
      </c>
      <c r="J2028" s="1">
        <f t="shared" si="31"/>
        <v>2025</v>
      </c>
      <c r="K2028" s="1" t="s">
        <v>75</v>
      </c>
      <c r="L2028" s="2" t="s">
        <v>9</v>
      </c>
    </row>
    <row r="2029" spans="1:12">
      <c r="A2029" s="3">
        <v>45991</v>
      </c>
      <c r="B2029" s="1">
        <v>11</v>
      </c>
      <c r="C2029" s="1">
        <v>819</v>
      </c>
      <c r="D2029" s="2" t="s">
        <v>23</v>
      </c>
      <c r="E2029" s="1" t="s">
        <v>62</v>
      </c>
      <c r="F2029" s="2" t="s">
        <v>751</v>
      </c>
      <c r="G2029" s="1">
        <v>920.29</v>
      </c>
      <c r="H2029" s="4">
        <f>表2[[#This Row],[借方发生额]]/10000</f>
        <v>0.092029</v>
      </c>
      <c r="I2029" s="2" t="s">
        <v>31</v>
      </c>
      <c r="J2029" s="1">
        <f t="shared" si="31"/>
        <v>2025</v>
      </c>
      <c r="K2029" s="1" t="s">
        <v>64</v>
      </c>
      <c r="L2029" s="2" t="s">
        <v>9</v>
      </c>
    </row>
    <row r="2030" spans="1:12">
      <c r="A2030" s="3">
        <v>45991</v>
      </c>
      <c r="B2030" s="1">
        <v>11</v>
      </c>
      <c r="C2030" s="1">
        <v>819</v>
      </c>
      <c r="D2030" s="2" t="s">
        <v>23</v>
      </c>
      <c r="E2030" s="1" t="s">
        <v>56</v>
      </c>
      <c r="F2030" s="2" t="s">
        <v>705</v>
      </c>
      <c r="G2030" s="4">
        <v>2488.75</v>
      </c>
      <c r="H2030" s="4">
        <f>表2[[#This Row],[借方发生额]]/10000</f>
        <v>0.248875</v>
      </c>
      <c r="I2030" s="2" t="s">
        <v>31</v>
      </c>
      <c r="J2030" s="1">
        <f t="shared" si="31"/>
        <v>2025</v>
      </c>
      <c r="K2030" s="1" t="s">
        <v>58</v>
      </c>
      <c r="L2030" s="2" t="s">
        <v>9</v>
      </c>
    </row>
    <row r="2031" spans="1:12">
      <c r="A2031" s="3">
        <v>45991</v>
      </c>
      <c r="B2031" s="1">
        <v>11</v>
      </c>
      <c r="C2031" s="1">
        <v>819</v>
      </c>
      <c r="D2031" s="2" t="s">
        <v>23</v>
      </c>
      <c r="E2031" s="1" t="s">
        <v>33</v>
      </c>
      <c r="F2031" s="2" t="s">
        <v>761</v>
      </c>
      <c r="G2031" s="4">
        <v>3527.94</v>
      </c>
      <c r="H2031" s="4">
        <f>表2[[#This Row],[借方发生额]]/10000</f>
        <v>0.352794</v>
      </c>
      <c r="I2031" s="2" t="s">
        <v>31</v>
      </c>
      <c r="J2031" s="1">
        <f t="shared" si="31"/>
        <v>2025</v>
      </c>
      <c r="K2031" s="1" t="s">
        <v>35</v>
      </c>
      <c r="L2031" s="2" t="s">
        <v>9</v>
      </c>
    </row>
    <row r="2032" spans="1:12">
      <c r="A2032" s="3">
        <v>45991</v>
      </c>
      <c r="B2032" s="1">
        <v>11</v>
      </c>
      <c r="C2032" s="1">
        <v>819</v>
      </c>
      <c r="D2032" s="2" t="s">
        <v>23</v>
      </c>
      <c r="E2032" s="1" t="s">
        <v>56</v>
      </c>
      <c r="F2032" s="2" t="s">
        <v>734</v>
      </c>
      <c r="G2032" s="4">
        <v>3395</v>
      </c>
      <c r="H2032" s="4">
        <f>表2[[#This Row],[借方发生额]]/10000</f>
        <v>0.3395</v>
      </c>
      <c r="I2032" s="2" t="s">
        <v>31</v>
      </c>
      <c r="J2032" s="1">
        <f t="shared" si="31"/>
        <v>2025</v>
      </c>
      <c r="K2032" s="1" t="s">
        <v>58</v>
      </c>
      <c r="L2032" s="2" t="s">
        <v>9</v>
      </c>
    </row>
    <row r="2033" hidden="1" spans="1:12">
      <c r="A2033" s="3">
        <v>45991</v>
      </c>
      <c r="B2033" s="1">
        <v>11</v>
      </c>
      <c r="C2033" s="1">
        <v>819</v>
      </c>
      <c r="D2033" s="2" t="s">
        <v>23</v>
      </c>
      <c r="E2033" s="1" t="s">
        <v>29</v>
      </c>
      <c r="F2033" s="2" t="s">
        <v>61</v>
      </c>
      <c r="G2033" s="4">
        <v>416755.48</v>
      </c>
      <c r="H2033" s="4">
        <f>表2[[#This Row],[借方发生额]]/10000</f>
        <v>41.675548</v>
      </c>
      <c r="I2033" s="2" t="s">
        <v>31</v>
      </c>
      <c r="J2033" s="1">
        <f t="shared" si="31"/>
        <v>2025</v>
      </c>
      <c r="K2033" s="1" t="s">
        <v>32</v>
      </c>
      <c r="L2033" s="2" t="s">
        <v>7</v>
      </c>
    </row>
    <row r="2034" spans="1:12">
      <c r="A2034" s="3">
        <v>45991</v>
      </c>
      <c r="B2034" s="1">
        <v>11</v>
      </c>
      <c r="C2034" s="1">
        <v>819</v>
      </c>
      <c r="D2034" s="2" t="s">
        <v>23</v>
      </c>
      <c r="E2034" s="1" t="s">
        <v>33</v>
      </c>
      <c r="F2034" s="2" t="s">
        <v>759</v>
      </c>
      <c r="G2034" s="1">
        <v>468.52</v>
      </c>
      <c r="H2034" s="4">
        <f>表2[[#This Row],[借方发生额]]/10000</f>
        <v>0.046852</v>
      </c>
      <c r="I2034" s="2" t="s">
        <v>31</v>
      </c>
      <c r="J2034" s="1">
        <f t="shared" si="31"/>
        <v>2025</v>
      </c>
      <c r="K2034" s="1" t="s">
        <v>35</v>
      </c>
      <c r="L2034" s="2" t="s">
        <v>9</v>
      </c>
    </row>
    <row r="2035" spans="1:12">
      <c r="A2035" s="3">
        <v>45991</v>
      </c>
      <c r="B2035" s="1">
        <v>11</v>
      </c>
      <c r="C2035" s="1">
        <v>819</v>
      </c>
      <c r="D2035" s="2" t="s">
        <v>23</v>
      </c>
      <c r="E2035" s="1" t="s">
        <v>62</v>
      </c>
      <c r="F2035" s="2" t="s">
        <v>742</v>
      </c>
      <c r="G2035" s="1">
        <v>524.31</v>
      </c>
      <c r="H2035" s="4">
        <f>表2[[#This Row],[借方发生额]]/10000</f>
        <v>0.052431</v>
      </c>
      <c r="I2035" s="2" t="s">
        <v>31</v>
      </c>
      <c r="J2035" s="1">
        <f t="shared" si="31"/>
        <v>2025</v>
      </c>
      <c r="K2035" s="1" t="s">
        <v>64</v>
      </c>
      <c r="L2035" s="2" t="s">
        <v>9</v>
      </c>
    </row>
    <row r="2036" spans="1:12">
      <c r="A2036" s="3">
        <v>45991</v>
      </c>
      <c r="B2036" s="1">
        <v>11</v>
      </c>
      <c r="C2036" s="1">
        <v>819</v>
      </c>
      <c r="D2036" s="2" t="s">
        <v>23</v>
      </c>
      <c r="E2036" s="1" t="s">
        <v>59</v>
      </c>
      <c r="F2036" s="2" t="s">
        <v>736</v>
      </c>
      <c r="G2036" s="1">
        <v>236</v>
      </c>
      <c r="H2036" s="4">
        <f>表2[[#This Row],[借方发生额]]/10000</f>
        <v>0.0236</v>
      </c>
      <c r="I2036" s="2" t="s">
        <v>31</v>
      </c>
      <c r="J2036" s="1">
        <f t="shared" si="31"/>
        <v>2025</v>
      </c>
      <c r="K2036" s="1" t="s">
        <v>60</v>
      </c>
      <c r="L2036" s="2" t="s">
        <v>9</v>
      </c>
    </row>
    <row r="2037" spans="1:12">
      <c r="A2037" s="3">
        <v>45991</v>
      </c>
      <c r="B2037" s="1">
        <v>11</v>
      </c>
      <c r="C2037" s="1">
        <v>819</v>
      </c>
      <c r="D2037" s="2" t="s">
        <v>23</v>
      </c>
      <c r="E2037" s="1" t="s">
        <v>33</v>
      </c>
      <c r="F2037" s="2" t="s">
        <v>737</v>
      </c>
      <c r="G2037" s="4">
        <v>2979.84</v>
      </c>
      <c r="H2037" s="4">
        <f>表2[[#This Row],[借方发生额]]/10000</f>
        <v>0.297984</v>
      </c>
      <c r="I2037" s="2" t="s">
        <v>31</v>
      </c>
      <c r="J2037" s="1">
        <f t="shared" si="31"/>
        <v>2025</v>
      </c>
      <c r="K2037" s="1" t="s">
        <v>35</v>
      </c>
      <c r="L2037" s="2" t="s">
        <v>9</v>
      </c>
    </row>
    <row r="2038" spans="1:12">
      <c r="A2038" s="3">
        <v>45991</v>
      </c>
      <c r="B2038" s="1">
        <v>11</v>
      </c>
      <c r="C2038" s="1">
        <v>819</v>
      </c>
      <c r="D2038" s="2" t="s">
        <v>23</v>
      </c>
      <c r="E2038" s="1" t="s">
        <v>38</v>
      </c>
      <c r="F2038" s="2" t="s">
        <v>738</v>
      </c>
      <c r="G2038" s="4">
        <v>3195</v>
      </c>
      <c r="H2038" s="4">
        <f>表2[[#This Row],[借方发生额]]/10000</f>
        <v>0.3195</v>
      </c>
      <c r="I2038" s="2" t="s">
        <v>31</v>
      </c>
      <c r="J2038" s="1">
        <f t="shared" si="31"/>
        <v>2025</v>
      </c>
      <c r="K2038" s="1" t="s">
        <v>40</v>
      </c>
      <c r="L2038" s="2" t="s">
        <v>9</v>
      </c>
    </row>
    <row r="2039" spans="1:12">
      <c r="A2039" s="3">
        <v>45991</v>
      </c>
      <c r="B2039" s="1">
        <v>11</v>
      </c>
      <c r="C2039" s="1">
        <v>819</v>
      </c>
      <c r="D2039" s="2" t="s">
        <v>23</v>
      </c>
      <c r="E2039" s="1" t="s">
        <v>33</v>
      </c>
      <c r="F2039" s="2" t="s">
        <v>762</v>
      </c>
      <c r="G2039" s="4">
        <v>25859.31</v>
      </c>
      <c r="H2039" s="4">
        <f>表2[[#This Row],[借方发生额]]/10000</f>
        <v>2.585931</v>
      </c>
      <c r="I2039" s="2" t="s">
        <v>31</v>
      </c>
      <c r="J2039" s="1">
        <f t="shared" si="31"/>
        <v>2025</v>
      </c>
      <c r="K2039" s="1" t="s">
        <v>35</v>
      </c>
      <c r="L2039" s="2" t="s">
        <v>9</v>
      </c>
    </row>
    <row r="2040" spans="1:12">
      <c r="A2040" s="3">
        <v>45991</v>
      </c>
      <c r="B2040" s="1">
        <v>11</v>
      </c>
      <c r="C2040" s="1">
        <v>819</v>
      </c>
      <c r="D2040" s="2" t="s">
        <v>23</v>
      </c>
      <c r="E2040" s="1" t="s">
        <v>33</v>
      </c>
      <c r="F2040" s="2" t="s">
        <v>763</v>
      </c>
      <c r="G2040" s="4">
        <v>1540.75</v>
      </c>
      <c r="H2040" s="4">
        <f>表2[[#This Row],[借方发生额]]/10000</f>
        <v>0.154075</v>
      </c>
      <c r="I2040" s="2" t="s">
        <v>31</v>
      </c>
      <c r="J2040" s="1">
        <f t="shared" si="31"/>
        <v>2025</v>
      </c>
      <c r="K2040" s="1" t="s">
        <v>35</v>
      </c>
      <c r="L2040" s="2" t="s">
        <v>9</v>
      </c>
    </row>
    <row r="2041" spans="1:12">
      <c r="A2041" s="3">
        <v>45991</v>
      </c>
      <c r="B2041" s="1">
        <v>11</v>
      </c>
      <c r="C2041" s="1">
        <v>819</v>
      </c>
      <c r="D2041" s="2" t="s">
        <v>23</v>
      </c>
      <c r="E2041" s="1" t="s">
        <v>56</v>
      </c>
      <c r="F2041" s="2" t="s">
        <v>764</v>
      </c>
      <c r="G2041" s="4">
        <v>3175</v>
      </c>
      <c r="H2041" s="4">
        <f>表2[[#This Row],[借方发生额]]/10000</f>
        <v>0.3175</v>
      </c>
      <c r="I2041" s="2" t="s">
        <v>31</v>
      </c>
      <c r="J2041" s="1">
        <f t="shared" si="31"/>
        <v>2025</v>
      </c>
      <c r="K2041" s="1" t="s">
        <v>58</v>
      </c>
      <c r="L2041" s="2" t="s">
        <v>9</v>
      </c>
    </row>
    <row r="2042" spans="1:12">
      <c r="A2042" s="3">
        <v>45991</v>
      </c>
      <c r="B2042" s="1">
        <v>11</v>
      </c>
      <c r="C2042" s="1">
        <v>819</v>
      </c>
      <c r="D2042" s="2" t="s">
        <v>23</v>
      </c>
      <c r="E2042" s="1" t="s">
        <v>33</v>
      </c>
      <c r="F2042" s="2" t="s">
        <v>725</v>
      </c>
      <c r="G2042" s="1">
        <v>600</v>
      </c>
      <c r="H2042" s="4">
        <f>表2[[#This Row],[借方发生额]]/10000</f>
        <v>0.06</v>
      </c>
      <c r="I2042" s="2" t="s">
        <v>31</v>
      </c>
      <c r="J2042" s="1">
        <f t="shared" si="31"/>
        <v>2025</v>
      </c>
      <c r="K2042" s="1" t="s">
        <v>35</v>
      </c>
      <c r="L2042" s="2" t="s">
        <v>9</v>
      </c>
    </row>
    <row r="2043" spans="1:12">
      <c r="A2043" s="3">
        <v>45991</v>
      </c>
      <c r="B2043" s="1">
        <v>11</v>
      </c>
      <c r="C2043" s="1">
        <v>819</v>
      </c>
      <c r="D2043" s="2" t="s">
        <v>23</v>
      </c>
      <c r="E2043" s="1" t="s">
        <v>81</v>
      </c>
      <c r="F2043" s="2" t="s">
        <v>765</v>
      </c>
      <c r="G2043" s="1">
        <v>400</v>
      </c>
      <c r="H2043" s="4">
        <f>表2[[#This Row],[借方发生额]]/10000</f>
        <v>0.04</v>
      </c>
      <c r="I2043" s="2" t="s">
        <v>31</v>
      </c>
      <c r="J2043" s="1">
        <f t="shared" si="31"/>
        <v>2025</v>
      </c>
      <c r="K2043" s="1" t="s">
        <v>83</v>
      </c>
      <c r="L2043" s="2" t="s">
        <v>9</v>
      </c>
    </row>
    <row r="2044" spans="1:12">
      <c r="A2044" s="3">
        <v>45991</v>
      </c>
      <c r="B2044" s="1">
        <v>11</v>
      </c>
      <c r="C2044" s="1">
        <v>819</v>
      </c>
      <c r="D2044" s="2" t="s">
        <v>23</v>
      </c>
      <c r="E2044" s="1" t="s">
        <v>38</v>
      </c>
      <c r="F2044" s="2" t="s">
        <v>705</v>
      </c>
      <c r="G2044" s="4">
        <v>2028</v>
      </c>
      <c r="H2044" s="4">
        <f>表2[[#This Row],[借方发生额]]/10000</f>
        <v>0.2028</v>
      </c>
      <c r="I2044" s="2" t="s">
        <v>31</v>
      </c>
      <c r="J2044" s="1">
        <f t="shared" si="31"/>
        <v>2025</v>
      </c>
      <c r="K2044" s="1" t="s">
        <v>40</v>
      </c>
      <c r="L2044" s="2" t="s">
        <v>9</v>
      </c>
    </row>
    <row r="2045" spans="1:12">
      <c r="A2045" s="3">
        <v>45991</v>
      </c>
      <c r="B2045" s="1">
        <v>11</v>
      </c>
      <c r="C2045" s="1">
        <v>819</v>
      </c>
      <c r="D2045" s="2" t="s">
        <v>23</v>
      </c>
      <c r="E2045" s="1" t="s">
        <v>56</v>
      </c>
      <c r="F2045" s="2" t="s">
        <v>766</v>
      </c>
      <c r="G2045" s="4">
        <v>2023.56</v>
      </c>
      <c r="H2045" s="4">
        <f>表2[[#This Row],[借方发生额]]/10000</f>
        <v>0.202356</v>
      </c>
      <c r="I2045" s="2" t="s">
        <v>31</v>
      </c>
      <c r="J2045" s="1">
        <f t="shared" si="31"/>
        <v>2025</v>
      </c>
      <c r="K2045" s="1" t="s">
        <v>58</v>
      </c>
      <c r="L2045" s="2" t="s">
        <v>9</v>
      </c>
    </row>
    <row r="2046" spans="1:12">
      <c r="A2046" s="3">
        <v>45991</v>
      </c>
      <c r="B2046" s="1">
        <v>11</v>
      </c>
      <c r="C2046" s="1">
        <v>819</v>
      </c>
      <c r="D2046" s="2" t="s">
        <v>23</v>
      </c>
      <c r="E2046" s="1" t="s">
        <v>73</v>
      </c>
      <c r="F2046" s="2" t="s">
        <v>767</v>
      </c>
      <c r="G2046" s="4">
        <v>9360</v>
      </c>
      <c r="H2046" s="4">
        <f>表2[[#This Row],[借方发生额]]/10000</f>
        <v>0.936</v>
      </c>
      <c r="I2046" s="2" t="s">
        <v>31</v>
      </c>
      <c r="J2046" s="1">
        <f t="shared" si="31"/>
        <v>2025</v>
      </c>
      <c r="K2046" s="1" t="s">
        <v>75</v>
      </c>
      <c r="L2046" s="2" t="s">
        <v>9</v>
      </c>
    </row>
    <row r="2047" spans="1:12">
      <c r="A2047" s="3">
        <v>45991</v>
      </c>
      <c r="B2047" s="1">
        <v>11</v>
      </c>
      <c r="C2047" s="1">
        <v>819</v>
      </c>
      <c r="D2047" s="2" t="s">
        <v>23</v>
      </c>
      <c r="E2047" s="1" t="s">
        <v>73</v>
      </c>
      <c r="F2047" s="2" t="s">
        <v>738</v>
      </c>
      <c r="G2047" s="4">
        <v>2499</v>
      </c>
      <c r="H2047" s="4">
        <f>表2[[#This Row],[借方发生额]]/10000</f>
        <v>0.2499</v>
      </c>
      <c r="I2047" s="2" t="s">
        <v>31</v>
      </c>
      <c r="J2047" s="1">
        <f t="shared" si="31"/>
        <v>2025</v>
      </c>
      <c r="K2047" s="1" t="s">
        <v>75</v>
      </c>
      <c r="L2047" s="2" t="s">
        <v>9</v>
      </c>
    </row>
    <row r="2048" spans="1:12">
      <c r="A2048" s="3">
        <v>45991</v>
      </c>
      <c r="B2048" s="1">
        <v>11</v>
      </c>
      <c r="C2048" s="1">
        <v>819</v>
      </c>
      <c r="D2048" s="2" t="s">
        <v>23</v>
      </c>
      <c r="E2048" s="1" t="s">
        <v>56</v>
      </c>
      <c r="F2048" s="2" t="s">
        <v>739</v>
      </c>
      <c r="G2048" s="4">
        <v>2895</v>
      </c>
      <c r="H2048" s="4">
        <f>表2[[#This Row],[借方发生额]]/10000</f>
        <v>0.2895</v>
      </c>
      <c r="I2048" s="2" t="s">
        <v>31</v>
      </c>
      <c r="J2048" s="1">
        <f t="shared" si="31"/>
        <v>2025</v>
      </c>
      <c r="K2048" s="1" t="s">
        <v>58</v>
      </c>
      <c r="L2048" s="2" t="s">
        <v>9</v>
      </c>
    </row>
    <row r="2049" spans="1:12">
      <c r="A2049" s="3">
        <v>45991</v>
      </c>
      <c r="B2049" s="1">
        <v>11</v>
      </c>
      <c r="C2049" s="1">
        <v>819</v>
      </c>
      <c r="D2049" s="2" t="s">
        <v>23</v>
      </c>
      <c r="E2049" s="1" t="s">
        <v>38</v>
      </c>
      <c r="F2049" s="2" t="s">
        <v>740</v>
      </c>
      <c r="G2049" s="1">
        <v>838</v>
      </c>
      <c r="H2049" s="4">
        <f>表2[[#This Row],[借方发生额]]/10000</f>
        <v>0.0838</v>
      </c>
      <c r="I2049" s="2" t="s">
        <v>31</v>
      </c>
      <c r="J2049" s="1">
        <f t="shared" si="31"/>
        <v>2025</v>
      </c>
      <c r="K2049" s="1" t="s">
        <v>40</v>
      </c>
      <c r="L2049" s="2" t="s">
        <v>9</v>
      </c>
    </row>
    <row r="2050" spans="1:12">
      <c r="A2050" s="3">
        <v>45991</v>
      </c>
      <c r="B2050" s="1">
        <v>11</v>
      </c>
      <c r="C2050" s="1">
        <v>819</v>
      </c>
      <c r="D2050" s="2" t="s">
        <v>23</v>
      </c>
      <c r="E2050" s="1" t="s">
        <v>33</v>
      </c>
      <c r="F2050" s="2" t="s">
        <v>768</v>
      </c>
      <c r="G2050" s="1">
        <v>249.6</v>
      </c>
      <c r="H2050" s="4">
        <f>表2[[#This Row],[借方发生额]]/10000</f>
        <v>0.02496</v>
      </c>
      <c r="I2050" s="2" t="s">
        <v>31</v>
      </c>
      <c r="J2050" s="1">
        <f t="shared" ref="J2050:J2113" si="32">YEAR(A2050)</f>
        <v>2025</v>
      </c>
      <c r="K2050" s="1" t="s">
        <v>35</v>
      </c>
      <c r="L2050" s="2" t="s">
        <v>9</v>
      </c>
    </row>
    <row r="2051" spans="1:12">
      <c r="A2051" s="3">
        <v>45991</v>
      </c>
      <c r="B2051" s="1">
        <v>11</v>
      </c>
      <c r="C2051" s="1">
        <v>819</v>
      </c>
      <c r="D2051" s="2" t="s">
        <v>23</v>
      </c>
      <c r="E2051" s="1" t="s">
        <v>33</v>
      </c>
      <c r="F2051" s="2" t="s">
        <v>769</v>
      </c>
      <c r="G2051" s="4">
        <v>3053</v>
      </c>
      <c r="H2051" s="4">
        <f>表2[[#This Row],[借方发生额]]/10000</f>
        <v>0.3053</v>
      </c>
      <c r="I2051" s="2" t="s">
        <v>31</v>
      </c>
      <c r="J2051" s="1">
        <f t="shared" si="32"/>
        <v>2025</v>
      </c>
      <c r="K2051" s="1" t="s">
        <v>35</v>
      </c>
      <c r="L2051" s="2" t="s">
        <v>9</v>
      </c>
    </row>
    <row r="2052" spans="1:12">
      <c r="A2052" s="3">
        <v>45991</v>
      </c>
      <c r="B2052" s="1">
        <v>11</v>
      </c>
      <c r="C2052" s="1">
        <v>819</v>
      </c>
      <c r="D2052" s="2" t="s">
        <v>23</v>
      </c>
      <c r="E2052" s="1" t="s">
        <v>33</v>
      </c>
      <c r="F2052" s="2" t="s">
        <v>712</v>
      </c>
      <c r="G2052" s="4">
        <v>4068.92</v>
      </c>
      <c r="H2052" s="4">
        <f>表2[[#This Row],[借方发生额]]/10000</f>
        <v>0.406892</v>
      </c>
      <c r="I2052" s="2" t="s">
        <v>31</v>
      </c>
      <c r="J2052" s="1">
        <f t="shared" si="32"/>
        <v>2025</v>
      </c>
      <c r="K2052" s="1" t="s">
        <v>35</v>
      </c>
      <c r="L2052" s="2" t="s">
        <v>9</v>
      </c>
    </row>
    <row r="2053" spans="1:12">
      <c r="A2053" s="3">
        <v>45991</v>
      </c>
      <c r="B2053" s="1">
        <v>11</v>
      </c>
      <c r="C2053" s="1">
        <v>819</v>
      </c>
      <c r="D2053" s="2" t="s">
        <v>23</v>
      </c>
      <c r="E2053" s="1" t="s">
        <v>62</v>
      </c>
      <c r="F2053" s="2" t="s">
        <v>668</v>
      </c>
      <c r="G2053" s="4">
        <v>6440.86</v>
      </c>
      <c r="H2053" s="4">
        <f>表2[[#This Row],[借方发生额]]/10000</f>
        <v>0.644086</v>
      </c>
      <c r="I2053" s="2" t="s">
        <v>31</v>
      </c>
      <c r="J2053" s="1">
        <f t="shared" si="32"/>
        <v>2025</v>
      </c>
      <c r="K2053" s="1" t="s">
        <v>64</v>
      </c>
      <c r="L2053" s="2" t="s">
        <v>9</v>
      </c>
    </row>
    <row r="2054" hidden="1" spans="1:12">
      <c r="A2054" s="3">
        <v>45991</v>
      </c>
      <c r="B2054" s="1">
        <v>11</v>
      </c>
      <c r="C2054" s="1">
        <v>819</v>
      </c>
      <c r="D2054" s="2" t="s">
        <v>23</v>
      </c>
      <c r="E2054" s="1" t="s">
        <v>29</v>
      </c>
      <c r="F2054" s="2" t="s">
        <v>146</v>
      </c>
      <c r="G2054" s="4">
        <v>365072.89</v>
      </c>
      <c r="H2054" s="4">
        <f>表2[[#This Row],[借方发生额]]/10000</f>
        <v>36.507289</v>
      </c>
      <c r="I2054" s="2" t="s">
        <v>31</v>
      </c>
      <c r="J2054" s="1">
        <f t="shared" si="32"/>
        <v>2025</v>
      </c>
      <c r="K2054" s="1" t="s">
        <v>32</v>
      </c>
      <c r="L2054" s="2" t="s">
        <v>7</v>
      </c>
    </row>
    <row r="2055" spans="1:12">
      <c r="A2055" s="3">
        <v>45991</v>
      </c>
      <c r="B2055" s="1">
        <v>11</v>
      </c>
      <c r="C2055" s="1">
        <v>819</v>
      </c>
      <c r="D2055" s="2" t="s">
        <v>23</v>
      </c>
      <c r="E2055" s="1" t="s">
        <v>77</v>
      </c>
      <c r="F2055" s="2" t="s">
        <v>742</v>
      </c>
      <c r="G2055" s="4">
        <v>3078</v>
      </c>
      <c r="H2055" s="4">
        <f>表2[[#This Row],[借方发生额]]/10000</f>
        <v>0.3078</v>
      </c>
      <c r="I2055" s="2" t="s">
        <v>31</v>
      </c>
      <c r="J2055" s="1">
        <f t="shared" si="32"/>
        <v>2025</v>
      </c>
      <c r="K2055" s="1" t="s">
        <v>79</v>
      </c>
      <c r="L2055" s="2" t="s">
        <v>9</v>
      </c>
    </row>
    <row r="2056" spans="1:12">
      <c r="A2056" s="3">
        <v>45991</v>
      </c>
      <c r="B2056" s="1">
        <v>11</v>
      </c>
      <c r="C2056" s="1">
        <v>819</v>
      </c>
      <c r="D2056" s="2" t="s">
        <v>23</v>
      </c>
      <c r="E2056" s="1" t="s">
        <v>56</v>
      </c>
      <c r="F2056" s="2" t="s">
        <v>770</v>
      </c>
      <c r="G2056" s="4">
        <v>2709.93</v>
      </c>
      <c r="H2056" s="4">
        <f>表2[[#This Row],[借方发生额]]/10000</f>
        <v>0.270993</v>
      </c>
      <c r="I2056" s="2" t="s">
        <v>31</v>
      </c>
      <c r="J2056" s="1">
        <f t="shared" si="32"/>
        <v>2025</v>
      </c>
      <c r="K2056" s="1" t="s">
        <v>58</v>
      </c>
      <c r="L2056" s="2" t="s">
        <v>9</v>
      </c>
    </row>
    <row r="2057" spans="1:12">
      <c r="A2057" s="3">
        <v>45991</v>
      </c>
      <c r="B2057" s="1">
        <v>11</v>
      </c>
      <c r="C2057" s="1">
        <v>819</v>
      </c>
      <c r="D2057" s="2" t="s">
        <v>23</v>
      </c>
      <c r="E2057" s="1" t="s">
        <v>56</v>
      </c>
      <c r="F2057" s="2" t="s">
        <v>771</v>
      </c>
      <c r="G2057" s="4">
        <v>5432.86</v>
      </c>
      <c r="H2057" s="4">
        <f>表2[[#This Row],[借方发生额]]/10000</f>
        <v>0.543286</v>
      </c>
      <c r="I2057" s="2" t="s">
        <v>31</v>
      </c>
      <c r="J2057" s="1">
        <f t="shared" si="32"/>
        <v>2025</v>
      </c>
      <c r="K2057" s="1" t="s">
        <v>58</v>
      </c>
      <c r="L2057" s="2" t="s">
        <v>9</v>
      </c>
    </row>
    <row r="2058" spans="1:12">
      <c r="A2058" s="3">
        <v>45991</v>
      </c>
      <c r="B2058" s="1">
        <v>11</v>
      </c>
      <c r="C2058" s="1">
        <v>819</v>
      </c>
      <c r="D2058" s="2" t="s">
        <v>23</v>
      </c>
      <c r="E2058" s="1" t="s">
        <v>33</v>
      </c>
      <c r="F2058" s="2" t="s">
        <v>737</v>
      </c>
      <c r="G2058" s="4">
        <v>4151.25</v>
      </c>
      <c r="H2058" s="4">
        <f>表2[[#This Row],[借方发生额]]/10000</f>
        <v>0.415125</v>
      </c>
      <c r="I2058" s="2" t="s">
        <v>31</v>
      </c>
      <c r="J2058" s="1">
        <f t="shared" si="32"/>
        <v>2025</v>
      </c>
      <c r="K2058" s="1" t="s">
        <v>35</v>
      </c>
      <c r="L2058" s="2" t="s">
        <v>9</v>
      </c>
    </row>
    <row r="2059" spans="1:12">
      <c r="A2059" s="3">
        <v>45991</v>
      </c>
      <c r="B2059" s="1">
        <v>11</v>
      </c>
      <c r="C2059" s="1">
        <v>819</v>
      </c>
      <c r="D2059" s="2" t="s">
        <v>23</v>
      </c>
      <c r="E2059" s="1" t="s">
        <v>62</v>
      </c>
      <c r="F2059" s="2" t="s">
        <v>772</v>
      </c>
      <c r="G2059" s="1">
        <v>628.45</v>
      </c>
      <c r="H2059" s="4">
        <f>表2[[#This Row],[借方发生额]]/10000</f>
        <v>0.062845</v>
      </c>
      <c r="I2059" s="2" t="s">
        <v>31</v>
      </c>
      <c r="J2059" s="1">
        <f t="shared" si="32"/>
        <v>2025</v>
      </c>
      <c r="K2059" s="1" t="s">
        <v>64</v>
      </c>
      <c r="L2059" s="2" t="s">
        <v>9</v>
      </c>
    </row>
    <row r="2060" spans="1:12">
      <c r="A2060" s="3">
        <v>45991</v>
      </c>
      <c r="B2060" s="1">
        <v>11</v>
      </c>
      <c r="C2060" s="1">
        <v>819</v>
      </c>
      <c r="D2060" s="2" t="s">
        <v>23</v>
      </c>
      <c r="E2060" s="1" t="s">
        <v>38</v>
      </c>
      <c r="F2060" s="2" t="s">
        <v>746</v>
      </c>
      <c r="G2060" s="4">
        <v>1127.6</v>
      </c>
      <c r="H2060" s="4">
        <f>表2[[#This Row],[借方发生额]]/10000</f>
        <v>0.11276</v>
      </c>
      <c r="I2060" s="2" t="s">
        <v>31</v>
      </c>
      <c r="J2060" s="1">
        <f t="shared" si="32"/>
        <v>2025</v>
      </c>
      <c r="K2060" s="1" t="s">
        <v>40</v>
      </c>
      <c r="L2060" s="2" t="s">
        <v>9</v>
      </c>
    </row>
    <row r="2061" spans="1:12">
      <c r="A2061" s="3">
        <v>45991</v>
      </c>
      <c r="B2061" s="1">
        <v>11</v>
      </c>
      <c r="C2061" s="1">
        <v>819</v>
      </c>
      <c r="D2061" s="2" t="s">
        <v>23</v>
      </c>
      <c r="E2061" s="1" t="s">
        <v>33</v>
      </c>
      <c r="F2061" s="2" t="s">
        <v>763</v>
      </c>
      <c r="G2061" s="1">
        <v>321.31</v>
      </c>
      <c r="H2061" s="4">
        <f>表2[[#This Row],[借方发生额]]/10000</f>
        <v>0.032131</v>
      </c>
      <c r="I2061" s="2" t="s">
        <v>31</v>
      </c>
      <c r="J2061" s="1">
        <f t="shared" si="32"/>
        <v>2025</v>
      </c>
      <c r="K2061" s="1" t="s">
        <v>35</v>
      </c>
      <c r="L2061" s="2" t="s">
        <v>9</v>
      </c>
    </row>
    <row r="2062" spans="1:12">
      <c r="A2062" s="3">
        <v>45991</v>
      </c>
      <c r="B2062" s="1">
        <v>11</v>
      </c>
      <c r="C2062" s="1">
        <v>819</v>
      </c>
      <c r="D2062" s="2" t="s">
        <v>23</v>
      </c>
      <c r="E2062" s="1" t="s">
        <v>56</v>
      </c>
      <c r="F2062" s="2" t="s">
        <v>749</v>
      </c>
      <c r="G2062" s="1">
        <v>857.94</v>
      </c>
      <c r="H2062" s="4">
        <f>表2[[#This Row],[借方发生额]]/10000</f>
        <v>0.085794</v>
      </c>
      <c r="I2062" s="2" t="s">
        <v>31</v>
      </c>
      <c r="J2062" s="1">
        <f t="shared" si="32"/>
        <v>2025</v>
      </c>
      <c r="K2062" s="1" t="s">
        <v>58</v>
      </c>
      <c r="L2062" s="2" t="s">
        <v>9</v>
      </c>
    </row>
    <row r="2063" spans="1:12">
      <c r="A2063" s="3">
        <v>45991</v>
      </c>
      <c r="B2063" s="1">
        <v>11</v>
      </c>
      <c r="C2063" s="1">
        <v>819</v>
      </c>
      <c r="D2063" s="2" t="s">
        <v>23</v>
      </c>
      <c r="E2063" s="1" t="s">
        <v>33</v>
      </c>
      <c r="F2063" s="2" t="s">
        <v>773</v>
      </c>
      <c r="G2063" s="4">
        <v>16396</v>
      </c>
      <c r="H2063" s="4">
        <f>表2[[#This Row],[借方发生额]]/10000</f>
        <v>1.6396</v>
      </c>
      <c r="I2063" s="2" t="s">
        <v>31</v>
      </c>
      <c r="J2063" s="1">
        <f t="shared" si="32"/>
        <v>2025</v>
      </c>
      <c r="K2063" s="1" t="s">
        <v>35</v>
      </c>
      <c r="L2063" s="2" t="s">
        <v>9</v>
      </c>
    </row>
    <row r="2064" spans="1:12">
      <c r="A2064" s="3">
        <v>45991</v>
      </c>
      <c r="B2064" s="1">
        <v>11</v>
      </c>
      <c r="C2064" s="1">
        <v>819</v>
      </c>
      <c r="D2064" s="2" t="s">
        <v>23</v>
      </c>
      <c r="E2064" s="1" t="s">
        <v>33</v>
      </c>
      <c r="F2064" s="2" t="s">
        <v>686</v>
      </c>
      <c r="G2064" s="4">
        <v>29321.2</v>
      </c>
      <c r="H2064" s="4">
        <f>表2[[#This Row],[借方发生额]]/10000</f>
        <v>2.93212</v>
      </c>
      <c r="I2064" s="2" t="s">
        <v>31</v>
      </c>
      <c r="J2064" s="1">
        <f t="shared" si="32"/>
        <v>2025</v>
      </c>
      <c r="K2064" s="1" t="s">
        <v>35</v>
      </c>
      <c r="L2064" s="2" t="s">
        <v>9</v>
      </c>
    </row>
    <row r="2065" spans="1:12">
      <c r="A2065" s="3">
        <v>45991</v>
      </c>
      <c r="B2065" s="1">
        <v>11</v>
      </c>
      <c r="C2065" s="1">
        <v>819</v>
      </c>
      <c r="D2065" s="2" t="s">
        <v>23</v>
      </c>
      <c r="E2065" s="1" t="s">
        <v>33</v>
      </c>
      <c r="F2065" s="2" t="s">
        <v>734</v>
      </c>
      <c r="G2065" s="4">
        <v>18229.35</v>
      </c>
      <c r="H2065" s="4">
        <f>表2[[#This Row],[借方发生额]]/10000</f>
        <v>1.822935</v>
      </c>
      <c r="I2065" s="2" t="s">
        <v>31</v>
      </c>
      <c r="J2065" s="1">
        <f t="shared" si="32"/>
        <v>2025</v>
      </c>
      <c r="K2065" s="1" t="s">
        <v>35</v>
      </c>
      <c r="L2065" s="2" t="s">
        <v>9</v>
      </c>
    </row>
    <row r="2066" spans="1:12">
      <c r="A2066" s="3">
        <v>45991</v>
      </c>
      <c r="B2066" s="1">
        <v>11</v>
      </c>
      <c r="C2066" s="1">
        <v>819</v>
      </c>
      <c r="D2066" s="2" t="s">
        <v>23</v>
      </c>
      <c r="E2066" s="1" t="s">
        <v>56</v>
      </c>
      <c r="F2066" s="2" t="s">
        <v>774</v>
      </c>
      <c r="G2066" s="4">
        <v>1219.45</v>
      </c>
      <c r="H2066" s="4">
        <f>表2[[#This Row],[借方发生额]]/10000</f>
        <v>0.121945</v>
      </c>
      <c r="I2066" s="2" t="s">
        <v>31</v>
      </c>
      <c r="J2066" s="1">
        <f t="shared" si="32"/>
        <v>2025</v>
      </c>
      <c r="K2066" s="1" t="s">
        <v>58</v>
      </c>
      <c r="L2066" s="2" t="s">
        <v>9</v>
      </c>
    </row>
    <row r="2067" spans="1:12">
      <c r="A2067" s="3">
        <v>45991</v>
      </c>
      <c r="B2067" s="1">
        <v>11</v>
      </c>
      <c r="C2067" s="1">
        <v>819</v>
      </c>
      <c r="D2067" s="2" t="s">
        <v>23</v>
      </c>
      <c r="E2067" s="1" t="s">
        <v>38</v>
      </c>
      <c r="F2067" s="2" t="s">
        <v>742</v>
      </c>
      <c r="G2067" s="1">
        <v>139</v>
      </c>
      <c r="H2067" s="4">
        <f>表2[[#This Row],[借方发生额]]/10000</f>
        <v>0.0139</v>
      </c>
      <c r="I2067" s="2" t="s">
        <v>31</v>
      </c>
      <c r="J2067" s="1">
        <f t="shared" si="32"/>
        <v>2025</v>
      </c>
      <c r="K2067" s="1" t="s">
        <v>40</v>
      </c>
      <c r="L2067" s="2" t="s">
        <v>9</v>
      </c>
    </row>
    <row r="2068" spans="1:12">
      <c r="A2068" s="3">
        <v>45991</v>
      </c>
      <c r="B2068" s="1">
        <v>11</v>
      </c>
      <c r="C2068" s="1">
        <v>819</v>
      </c>
      <c r="D2068" s="2" t="s">
        <v>23</v>
      </c>
      <c r="E2068" s="1" t="s">
        <v>33</v>
      </c>
      <c r="F2068" s="2" t="s">
        <v>736</v>
      </c>
      <c r="G2068" s="4">
        <v>1098</v>
      </c>
      <c r="H2068" s="4">
        <f>表2[[#This Row],[借方发生额]]/10000</f>
        <v>0.1098</v>
      </c>
      <c r="I2068" s="2" t="s">
        <v>31</v>
      </c>
      <c r="J2068" s="1">
        <f t="shared" si="32"/>
        <v>2025</v>
      </c>
      <c r="K2068" s="1" t="s">
        <v>35</v>
      </c>
      <c r="L2068" s="2" t="s">
        <v>9</v>
      </c>
    </row>
    <row r="2069" spans="1:12">
      <c r="A2069" s="3">
        <v>45991</v>
      </c>
      <c r="B2069" s="1">
        <v>11</v>
      </c>
      <c r="C2069" s="1">
        <v>819</v>
      </c>
      <c r="D2069" s="2" t="s">
        <v>23</v>
      </c>
      <c r="E2069" s="1" t="s">
        <v>62</v>
      </c>
      <c r="F2069" s="2" t="s">
        <v>737</v>
      </c>
      <c r="G2069" s="1">
        <v>292.2</v>
      </c>
      <c r="H2069" s="4">
        <f>表2[[#This Row],[借方发生额]]/10000</f>
        <v>0.02922</v>
      </c>
      <c r="I2069" s="2" t="s">
        <v>31</v>
      </c>
      <c r="J2069" s="1">
        <f t="shared" si="32"/>
        <v>2025</v>
      </c>
      <c r="K2069" s="1" t="s">
        <v>64</v>
      </c>
      <c r="L2069" s="2" t="s">
        <v>9</v>
      </c>
    </row>
    <row r="2070" spans="1:12">
      <c r="A2070" s="3">
        <v>45991</v>
      </c>
      <c r="B2070" s="1">
        <v>11</v>
      </c>
      <c r="C2070" s="1">
        <v>819</v>
      </c>
      <c r="D2070" s="2" t="s">
        <v>23</v>
      </c>
      <c r="E2070" s="1" t="s">
        <v>81</v>
      </c>
      <c r="F2070" s="2" t="s">
        <v>772</v>
      </c>
      <c r="G2070" s="4">
        <v>1666.39</v>
      </c>
      <c r="H2070" s="4">
        <f>表2[[#This Row],[借方发生额]]/10000</f>
        <v>0.166639</v>
      </c>
      <c r="I2070" s="2" t="s">
        <v>31</v>
      </c>
      <c r="J2070" s="1">
        <f t="shared" si="32"/>
        <v>2025</v>
      </c>
      <c r="K2070" s="1" t="s">
        <v>83</v>
      </c>
      <c r="L2070" s="2" t="s">
        <v>9</v>
      </c>
    </row>
    <row r="2071" spans="1:12">
      <c r="A2071" s="3">
        <v>45991</v>
      </c>
      <c r="B2071" s="1">
        <v>11</v>
      </c>
      <c r="C2071" s="1">
        <v>819</v>
      </c>
      <c r="D2071" s="2" t="s">
        <v>23</v>
      </c>
      <c r="E2071" s="1" t="s">
        <v>38</v>
      </c>
      <c r="F2071" s="2" t="s">
        <v>746</v>
      </c>
      <c r="G2071" s="1">
        <v>159.74</v>
      </c>
      <c r="H2071" s="4">
        <f>表2[[#This Row],[借方发生额]]/10000</f>
        <v>0.015974</v>
      </c>
      <c r="I2071" s="2" t="s">
        <v>31</v>
      </c>
      <c r="J2071" s="1">
        <f t="shared" si="32"/>
        <v>2025</v>
      </c>
      <c r="K2071" s="1" t="s">
        <v>40</v>
      </c>
      <c r="L2071" s="2" t="s">
        <v>9</v>
      </c>
    </row>
    <row r="2072" spans="1:12">
      <c r="A2072" s="3">
        <v>45991</v>
      </c>
      <c r="B2072" s="1">
        <v>11</v>
      </c>
      <c r="C2072" s="1">
        <v>819</v>
      </c>
      <c r="D2072" s="2" t="s">
        <v>23</v>
      </c>
      <c r="E2072" s="1" t="s">
        <v>62</v>
      </c>
      <c r="F2072" s="2" t="s">
        <v>763</v>
      </c>
      <c r="G2072" s="1">
        <v>385.32</v>
      </c>
      <c r="H2072" s="4">
        <f>表2[[#This Row],[借方发生额]]/10000</f>
        <v>0.038532</v>
      </c>
      <c r="I2072" s="2" t="s">
        <v>31</v>
      </c>
      <c r="J2072" s="1">
        <f t="shared" si="32"/>
        <v>2025</v>
      </c>
      <c r="K2072" s="1" t="s">
        <v>64</v>
      </c>
      <c r="L2072" s="2" t="s">
        <v>9</v>
      </c>
    </row>
    <row r="2073" spans="1:12">
      <c r="A2073" s="3">
        <v>45991</v>
      </c>
      <c r="B2073" s="1">
        <v>11</v>
      </c>
      <c r="C2073" s="1">
        <v>819</v>
      </c>
      <c r="D2073" s="2" t="s">
        <v>23</v>
      </c>
      <c r="E2073" s="1" t="s">
        <v>38</v>
      </c>
      <c r="F2073" s="2" t="s">
        <v>741</v>
      </c>
      <c r="G2073" s="4">
        <v>1415</v>
      </c>
      <c r="H2073" s="4">
        <f>表2[[#This Row],[借方发生额]]/10000</f>
        <v>0.1415</v>
      </c>
      <c r="I2073" s="2" t="s">
        <v>31</v>
      </c>
      <c r="J2073" s="1">
        <f t="shared" si="32"/>
        <v>2025</v>
      </c>
      <c r="K2073" s="1" t="s">
        <v>40</v>
      </c>
      <c r="L2073" s="2" t="s">
        <v>9</v>
      </c>
    </row>
    <row r="2074" spans="1:12">
      <c r="A2074" s="3">
        <v>45991</v>
      </c>
      <c r="B2074" s="1">
        <v>11</v>
      </c>
      <c r="C2074" s="1">
        <v>819</v>
      </c>
      <c r="D2074" s="2" t="s">
        <v>23</v>
      </c>
      <c r="E2074" s="1" t="s">
        <v>33</v>
      </c>
      <c r="F2074" s="2" t="s">
        <v>775</v>
      </c>
      <c r="G2074" s="4">
        <v>3180.39</v>
      </c>
      <c r="H2074" s="4">
        <f>表2[[#This Row],[借方发生额]]/10000</f>
        <v>0.318039</v>
      </c>
      <c r="I2074" s="2" t="s">
        <v>31</v>
      </c>
      <c r="J2074" s="1">
        <f t="shared" si="32"/>
        <v>2025</v>
      </c>
      <c r="K2074" s="1" t="s">
        <v>35</v>
      </c>
      <c r="L2074" s="2" t="s">
        <v>9</v>
      </c>
    </row>
    <row r="2075" spans="1:12">
      <c r="A2075" s="3">
        <v>45991</v>
      </c>
      <c r="B2075" s="1">
        <v>11</v>
      </c>
      <c r="C2075" s="1">
        <v>819</v>
      </c>
      <c r="D2075" s="2" t="s">
        <v>23</v>
      </c>
      <c r="E2075" s="1" t="s">
        <v>33</v>
      </c>
      <c r="F2075" s="2" t="s">
        <v>776</v>
      </c>
      <c r="G2075" s="1">
        <v>212.84</v>
      </c>
      <c r="H2075" s="4">
        <f>表2[[#This Row],[借方发生额]]/10000</f>
        <v>0.021284</v>
      </c>
      <c r="I2075" s="2" t="s">
        <v>31</v>
      </c>
      <c r="J2075" s="1">
        <f t="shared" si="32"/>
        <v>2025</v>
      </c>
      <c r="K2075" s="1" t="s">
        <v>35</v>
      </c>
      <c r="L2075" s="2" t="s">
        <v>9</v>
      </c>
    </row>
    <row r="2076" spans="1:12">
      <c r="A2076" s="3">
        <v>45991</v>
      </c>
      <c r="B2076" s="1">
        <v>11</v>
      </c>
      <c r="C2076" s="1">
        <v>819</v>
      </c>
      <c r="D2076" s="2" t="s">
        <v>23</v>
      </c>
      <c r="E2076" s="1" t="s">
        <v>56</v>
      </c>
      <c r="F2076" s="2" t="s">
        <v>742</v>
      </c>
      <c r="G2076" s="1">
        <v>158</v>
      </c>
      <c r="H2076" s="4">
        <f>表2[[#This Row],[借方发生额]]/10000</f>
        <v>0.0158</v>
      </c>
      <c r="I2076" s="2" t="s">
        <v>31</v>
      </c>
      <c r="J2076" s="1">
        <f t="shared" si="32"/>
        <v>2025</v>
      </c>
      <c r="K2076" s="1" t="s">
        <v>58</v>
      </c>
      <c r="L2076" s="2" t="s">
        <v>9</v>
      </c>
    </row>
    <row r="2077" hidden="1" spans="1:12">
      <c r="A2077" s="3">
        <v>45991</v>
      </c>
      <c r="B2077" s="1">
        <v>11</v>
      </c>
      <c r="C2077" s="1">
        <v>819</v>
      </c>
      <c r="D2077" s="2" t="s">
        <v>23</v>
      </c>
      <c r="E2077" s="1" t="s">
        <v>286</v>
      </c>
      <c r="F2077" s="2" t="s">
        <v>743</v>
      </c>
      <c r="G2077" s="1">
        <v>46.02</v>
      </c>
      <c r="H2077" s="4">
        <f>表2[[#This Row],[借方发生额]]/10000</f>
        <v>0.004602</v>
      </c>
      <c r="I2077" s="2" t="s">
        <v>31</v>
      </c>
      <c r="J2077" s="1">
        <f t="shared" si="32"/>
        <v>2025</v>
      </c>
      <c r="K2077" s="1" t="s">
        <v>288</v>
      </c>
      <c r="L2077" s="2" t="s">
        <v>7</v>
      </c>
    </row>
    <row r="2078" spans="1:12">
      <c r="A2078" s="3">
        <v>45991</v>
      </c>
      <c r="B2078" s="1">
        <v>11</v>
      </c>
      <c r="C2078" s="1">
        <v>819</v>
      </c>
      <c r="D2078" s="2" t="s">
        <v>23</v>
      </c>
      <c r="E2078" s="1" t="s">
        <v>33</v>
      </c>
      <c r="F2078" s="2" t="s">
        <v>777</v>
      </c>
      <c r="G2078" s="4">
        <v>4387.84</v>
      </c>
      <c r="H2078" s="4">
        <f>表2[[#This Row],[借方发生额]]/10000</f>
        <v>0.438784</v>
      </c>
      <c r="I2078" s="2" t="s">
        <v>31</v>
      </c>
      <c r="J2078" s="1">
        <f t="shared" si="32"/>
        <v>2025</v>
      </c>
      <c r="K2078" s="1" t="s">
        <v>35</v>
      </c>
      <c r="L2078" s="2" t="s">
        <v>9</v>
      </c>
    </row>
    <row r="2079" spans="1:12">
      <c r="A2079" s="3">
        <v>45991</v>
      </c>
      <c r="B2079" s="1">
        <v>11</v>
      </c>
      <c r="C2079" s="1">
        <v>819</v>
      </c>
      <c r="D2079" s="2" t="s">
        <v>23</v>
      </c>
      <c r="E2079" s="1" t="s">
        <v>62</v>
      </c>
      <c r="F2079" s="2" t="s">
        <v>744</v>
      </c>
      <c r="G2079" s="1">
        <v>744.04</v>
      </c>
      <c r="H2079" s="4">
        <f>表2[[#This Row],[借方发生额]]/10000</f>
        <v>0.074404</v>
      </c>
      <c r="I2079" s="2" t="s">
        <v>31</v>
      </c>
      <c r="J2079" s="1">
        <f t="shared" si="32"/>
        <v>2025</v>
      </c>
      <c r="K2079" s="1" t="s">
        <v>64</v>
      </c>
      <c r="L2079" s="2" t="s">
        <v>9</v>
      </c>
    </row>
    <row r="2080" spans="1:12">
      <c r="A2080" s="3">
        <v>45991</v>
      </c>
      <c r="B2080" s="1">
        <v>11</v>
      </c>
      <c r="C2080" s="1">
        <v>819</v>
      </c>
      <c r="D2080" s="2" t="s">
        <v>23</v>
      </c>
      <c r="E2080" s="1" t="s">
        <v>33</v>
      </c>
      <c r="F2080" s="2" t="s">
        <v>772</v>
      </c>
      <c r="G2080" s="1">
        <v>137.4</v>
      </c>
      <c r="H2080" s="4">
        <f>表2[[#This Row],[借方发生额]]/10000</f>
        <v>0.01374</v>
      </c>
      <c r="I2080" s="2" t="s">
        <v>31</v>
      </c>
      <c r="J2080" s="1">
        <f t="shared" si="32"/>
        <v>2025</v>
      </c>
      <c r="K2080" s="1" t="s">
        <v>35</v>
      </c>
      <c r="L2080" s="2" t="s">
        <v>9</v>
      </c>
    </row>
    <row r="2081" spans="1:12">
      <c r="A2081" s="3">
        <v>45991</v>
      </c>
      <c r="B2081" s="1">
        <v>11</v>
      </c>
      <c r="C2081" s="1">
        <v>819</v>
      </c>
      <c r="D2081" s="2" t="s">
        <v>23</v>
      </c>
      <c r="E2081" s="1" t="s">
        <v>81</v>
      </c>
      <c r="F2081" s="2" t="s">
        <v>746</v>
      </c>
      <c r="G2081" s="1">
        <v>350</v>
      </c>
      <c r="H2081" s="4">
        <f>表2[[#This Row],[借方发生额]]/10000</f>
        <v>0.035</v>
      </c>
      <c r="I2081" s="2" t="s">
        <v>31</v>
      </c>
      <c r="J2081" s="1">
        <f t="shared" si="32"/>
        <v>2025</v>
      </c>
      <c r="K2081" s="1" t="s">
        <v>83</v>
      </c>
      <c r="L2081" s="2" t="s">
        <v>9</v>
      </c>
    </row>
    <row r="2082" hidden="1" spans="1:12">
      <c r="A2082" s="3">
        <v>45991</v>
      </c>
      <c r="B2082" s="1">
        <v>11</v>
      </c>
      <c r="C2082" s="1">
        <v>819</v>
      </c>
      <c r="D2082" s="2" t="s">
        <v>23</v>
      </c>
      <c r="E2082" s="1" t="s">
        <v>286</v>
      </c>
      <c r="F2082" s="2" t="s">
        <v>748</v>
      </c>
      <c r="G2082" s="1">
        <v>78.7</v>
      </c>
      <c r="H2082" s="4">
        <f>表2[[#This Row],[借方发生额]]/10000</f>
        <v>0.00787</v>
      </c>
      <c r="I2082" s="2" t="s">
        <v>31</v>
      </c>
      <c r="J2082" s="1">
        <f t="shared" si="32"/>
        <v>2025</v>
      </c>
      <c r="K2082" s="1" t="s">
        <v>288</v>
      </c>
      <c r="L2082" s="2" t="s">
        <v>7</v>
      </c>
    </row>
    <row r="2083" spans="1:12">
      <c r="A2083" s="3">
        <v>45991</v>
      </c>
      <c r="B2083" s="1">
        <v>11</v>
      </c>
      <c r="C2083" s="1">
        <v>819</v>
      </c>
      <c r="D2083" s="2" t="s">
        <v>23</v>
      </c>
      <c r="E2083" s="1" t="s">
        <v>38</v>
      </c>
      <c r="F2083" s="2" t="s">
        <v>741</v>
      </c>
      <c r="G2083" s="1">
        <v>478</v>
      </c>
      <c r="H2083" s="4">
        <f>表2[[#This Row],[借方发生额]]/10000</f>
        <v>0.0478</v>
      </c>
      <c r="I2083" s="2" t="s">
        <v>31</v>
      </c>
      <c r="J2083" s="1">
        <f t="shared" si="32"/>
        <v>2025</v>
      </c>
      <c r="K2083" s="1" t="s">
        <v>40</v>
      </c>
      <c r="L2083" s="2" t="s">
        <v>9</v>
      </c>
    </row>
    <row r="2084" spans="1:12">
      <c r="A2084" s="3">
        <v>45991</v>
      </c>
      <c r="B2084" s="1">
        <v>11</v>
      </c>
      <c r="C2084" s="1">
        <v>819</v>
      </c>
      <c r="D2084" s="2" t="s">
        <v>23</v>
      </c>
      <c r="E2084" s="1" t="s">
        <v>81</v>
      </c>
      <c r="F2084" s="2" t="s">
        <v>751</v>
      </c>
      <c r="G2084" s="1">
        <v>600</v>
      </c>
      <c r="H2084" s="4">
        <f>表2[[#This Row],[借方发生额]]/10000</f>
        <v>0.06</v>
      </c>
      <c r="I2084" s="2" t="s">
        <v>31</v>
      </c>
      <c r="J2084" s="1">
        <f t="shared" si="32"/>
        <v>2025</v>
      </c>
      <c r="K2084" s="1" t="s">
        <v>83</v>
      </c>
      <c r="L2084" s="2" t="s">
        <v>9</v>
      </c>
    </row>
    <row r="2085" spans="1:12">
      <c r="A2085" s="3">
        <v>45991</v>
      </c>
      <c r="B2085" s="1">
        <v>11</v>
      </c>
      <c r="C2085" s="1">
        <v>819</v>
      </c>
      <c r="D2085" s="2" t="s">
        <v>23</v>
      </c>
      <c r="E2085" s="1" t="s">
        <v>81</v>
      </c>
      <c r="F2085" s="2" t="s">
        <v>778</v>
      </c>
      <c r="G2085" s="1">
        <v>883</v>
      </c>
      <c r="H2085" s="4">
        <f>表2[[#This Row],[借方发生额]]/10000</f>
        <v>0.0883</v>
      </c>
      <c r="I2085" s="2" t="s">
        <v>31</v>
      </c>
      <c r="J2085" s="1">
        <f t="shared" si="32"/>
        <v>2025</v>
      </c>
      <c r="K2085" s="1" t="s">
        <v>83</v>
      </c>
      <c r="L2085" s="2" t="s">
        <v>9</v>
      </c>
    </row>
    <row r="2086" spans="1:12">
      <c r="A2086" s="3">
        <v>45991</v>
      </c>
      <c r="B2086" s="1">
        <v>11</v>
      </c>
      <c r="C2086" s="1">
        <v>819</v>
      </c>
      <c r="D2086" s="2" t="s">
        <v>23</v>
      </c>
      <c r="E2086" s="1" t="s">
        <v>33</v>
      </c>
      <c r="F2086" s="2" t="s">
        <v>679</v>
      </c>
      <c r="G2086" s="4">
        <v>7312.19</v>
      </c>
      <c r="H2086" s="4">
        <f>表2[[#This Row],[借方发生额]]/10000</f>
        <v>0.731219</v>
      </c>
      <c r="I2086" s="2" t="s">
        <v>31</v>
      </c>
      <c r="J2086" s="1">
        <f t="shared" si="32"/>
        <v>2025</v>
      </c>
      <c r="K2086" s="1" t="s">
        <v>35</v>
      </c>
      <c r="L2086" s="2" t="s">
        <v>9</v>
      </c>
    </row>
    <row r="2087" hidden="1" spans="1:12">
      <c r="A2087" s="3">
        <v>45991</v>
      </c>
      <c r="B2087" s="1">
        <v>11</v>
      </c>
      <c r="C2087" s="1">
        <v>819</v>
      </c>
      <c r="D2087" s="2" t="s">
        <v>23</v>
      </c>
      <c r="E2087" s="1" t="s">
        <v>29</v>
      </c>
      <c r="F2087" s="2" t="s">
        <v>105</v>
      </c>
      <c r="G2087" s="4">
        <v>350506.44</v>
      </c>
      <c r="H2087" s="4">
        <f>表2[[#This Row],[借方发生额]]/10000</f>
        <v>35.050644</v>
      </c>
      <c r="I2087" s="2" t="s">
        <v>31</v>
      </c>
      <c r="J2087" s="1">
        <f t="shared" si="32"/>
        <v>2025</v>
      </c>
      <c r="K2087" s="1" t="s">
        <v>32</v>
      </c>
      <c r="L2087" s="2" t="s">
        <v>7</v>
      </c>
    </row>
    <row r="2088" spans="1:12">
      <c r="A2088" s="3">
        <v>45991</v>
      </c>
      <c r="B2088" s="1">
        <v>11</v>
      </c>
      <c r="C2088" s="1">
        <v>819</v>
      </c>
      <c r="D2088" s="2" t="s">
        <v>23</v>
      </c>
      <c r="E2088" s="1" t="s">
        <v>77</v>
      </c>
      <c r="F2088" s="2" t="s">
        <v>705</v>
      </c>
      <c r="G2088" s="4">
        <v>2440.22</v>
      </c>
      <c r="H2088" s="4">
        <f>表2[[#This Row],[借方发生额]]/10000</f>
        <v>0.244022</v>
      </c>
      <c r="I2088" s="2" t="s">
        <v>31</v>
      </c>
      <c r="J2088" s="1">
        <f t="shared" si="32"/>
        <v>2025</v>
      </c>
      <c r="K2088" s="1" t="s">
        <v>79</v>
      </c>
      <c r="L2088" s="2" t="s">
        <v>9</v>
      </c>
    </row>
    <row r="2089" spans="1:12">
      <c r="A2089" s="3">
        <v>45991</v>
      </c>
      <c r="B2089" s="1">
        <v>11</v>
      </c>
      <c r="C2089" s="1">
        <v>819</v>
      </c>
      <c r="D2089" s="2" t="s">
        <v>23</v>
      </c>
      <c r="E2089" s="1" t="s">
        <v>38</v>
      </c>
      <c r="F2089" s="2" t="s">
        <v>766</v>
      </c>
      <c r="G2089" s="1">
        <v>376.5</v>
      </c>
      <c r="H2089" s="4">
        <f>表2[[#This Row],[借方发生额]]/10000</f>
        <v>0.03765</v>
      </c>
      <c r="I2089" s="2" t="s">
        <v>31</v>
      </c>
      <c r="J2089" s="1">
        <f t="shared" si="32"/>
        <v>2025</v>
      </c>
      <c r="K2089" s="1" t="s">
        <v>40</v>
      </c>
      <c r="L2089" s="2" t="s">
        <v>9</v>
      </c>
    </row>
    <row r="2090" spans="1:12">
      <c r="A2090" s="3">
        <v>45991</v>
      </c>
      <c r="B2090" s="1">
        <v>11</v>
      </c>
      <c r="C2090" s="1">
        <v>819</v>
      </c>
      <c r="D2090" s="2" t="s">
        <v>23</v>
      </c>
      <c r="E2090" s="1" t="s">
        <v>33</v>
      </c>
      <c r="F2090" s="2" t="s">
        <v>779</v>
      </c>
      <c r="G2090" s="4">
        <v>1323.48</v>
      </c>
      <c r="H2090" s="4">
        <f>表2[[#This Row],[借方发生额]]/10000</f>
        <v>0.132348</v>
      </c>
      <c r="I2090" s="2" t="s">
        <v>31</v>
      </c>
      <c r="J2090" s="1">
        <f t="shared" si="32"/>
        <v>2025</v>
      </c>
      <c r="K2090" s="1" t="s">
        <v>35</v>
      </c>
      <c r="L2090" s="2" t="s">
        <v>9</v>
      </c>
    </row>
    <row r="2091" spans="1:12">
      <c r="A2091" s="3">
        <v>45991</v>
      </c>
      <c r="B2091" s="1">
        <v>11</v>
      </c>
      <c r="C2091" s="1">
        <v>819</v>
      </c>
      <c r="D2091" s="2" t="s">
        <v>23</v>
      </c>
      <c r="E2091" s="1" t="s">
        <v>56</v>
      </c>
      <c r="F2091" s="2" t="s">
        <v>780</v>
      </c>
      <c r="G2091" s="1">
        <v>409.1</v>
      </c>
      <c r="H2091" s="4">
        <f>表2[[#This Row],[借方发生额]]/10000</f>
        <v>0.04091</v>
      </c>
      <c r="I2091" s="2" t="s">
        <v>31</v>
      </c>
      <c r="J2091" s="1">
        <f t="shared" si="32"/>
        <v>2025</v>
      </c>
      <c r="K2091" s="1" t="s">
        <v>58</v>
      </c>
      <c r="L2091" s="2" t="s">
        <v>9</v>
      </c>
    </row>
    <row r="2092" spans="1:12">
      <c r="A2092" s="3">
        <v>45991</v>
      </c>
      <c r="B2092" s="1">
        <v>11</v>
      </c>
      <c r="C2092" s="1">
        <v>819</v>
      </c>
      <c r="D2092" s="2" t="s">
        <v>23</v>
      </c>
      <c r="E2092" s="1" t="s">
        <v>62</v>
      </c>
      <c r="F2092" s="2" t="s">
        <v>781</v>
      </c>
      <c r="G2092" s="1">
        <v>451.38</v>
      </c>
      <c r="H2092" s="4">
        <f>表2[[#This Row],[借方发生额]]/10000</f>
        <v>0.045138</v>
      </c>
      <c r="I2092" s="2" t="s">
        <v>31</v>
      </c>
      <c r="J2092" s="1">
        <f t="shared" si="32"/>
        <v>2025</v>
      </c>
      <c r="K2092" s="1" t="s">
        <v>64</v>
      </c>
      <c r="L2092" s="2" t="s">
        <v>9</v>
      </c>
    </row>
    <row r="2093" spans="1:12">
      <c r="A2093" s="3">
        <v>45991</v>
      </c>
      <c r="B2093" s="1">
        <v>11</v>
      </c>
      <c r="C2093" s="1">
        <v>819</v>
      </c>
      <c r="D2093" s="2" t="s">
        <v>23</v>
      </c>
      <c r="E2093" s="1" t="s">
        <v>73</v>
      </c>
      <c r="F2093" s="2" t="s">
        <v>726</v>
      </c>
      <c r="G2093" s="1">
        <v>432.54</v>
      </c>
      <c r="H2093" s="4">
        <f>表2[[#This Row],[借方发生额]]/10000</f>
        <v>0.043254</v>
      </c>
      <c r="I2093" s="2" t="s">
        <v>31</v>
      </c>
      <c r="J2093" s="1">
        <f t="shared" si="32"/>
        <v>2025</v>
      </c>
      <c r="K2093" s="1" t="s">
        <v>75</v>
      </c>
      <c r="L2093" s="2" t="s">
        <v>9</v>
      </c>
    </row>
    <row r="2094" spans="1:12">
      <c r="A2094" s="3">
        <v>45991</v>
      </c>
      <c r="B2094" s="1">
        <v>11</v>
      </c>
      <c r="C2094" s="1">
        <v>819</v>
      </c>
      <c r="D2094" s="2" t="s">
        <v>23</v>
      </c>
      <c r="E2094" s="1" t="s">
        <v>38</v>
      </c>
      <c r="F2094" s="2" t="s">
        <v>782</v>
      </c>
      <c r="G2094" s="1">
        <v>328</v>
      </c>
      <c r="H2094" s="4">
        <f>表2[[#This Row],[借方发生额]]/10000</f>
        <v>0.0328</v>
      </c>
      <c r="I2094" s="2" t="s">
        <v>31</v>
      </c>
      <c r="J2094" s="1">
        <f t="shared" si="32"/>
        <v>2025</v>
      </c>
      <c r="K2094" s="1" t="s">
        <v>40</v>
      </c>
      <c r="L2094" s="2" t="s">
        <v>9</v>
      </c>
    </row>
    <row r="2095" spans="1:12">
      <c r="A2095" s="3">
        <v>45991</v>
      </c>
      <c r="B2095" s="1">
        <v>11</v>
      </c>
      <c r="C2095" s="1">
        <v>819</v>
      </c>
      <c r="D2095" s="2" t="s">
        <v>23</v>
      </c>
      <c r="E2095" s="1" t="s">
        <v>62</v>
      </c>
      <c r="F2095" s="2" t="s">
        <v>783</v>
      </c>
      <c r="G2095" s="1">
        <v>418.35</v>
      </c>
      <c r="H2095" s="4">
        <f>表2[[#This Row],[借方发生额]]/10000</f>
        <v>0.041835</v>
      </c>
      <c r="I2095" s="2" t="s">
        <v>31</v>
      </c>
      <c r="J2095" s="1">
        <f t="shared" si="32"/>
        <v>2025</v>
      </c>
      <c r="K2095" s="1" t="s">
        <v>64</v>
      </c>
      <c r="L2095" s="2" t="s">
        <v>9</v>
      </c>
    </row>
    <row r="2096" spans="1:12">
      <c r="A2096" s="3">
        <v>45991</v>
      </c>
      <c r="B2096" s="1">
        <v>11</v>
      </c>
      <c r="C2096" s="1">
        <v>819</v>
      </c>
      <c r="D2096" s="2" t="s">
        <v>23</v>
      </c>
      <c r="E2096" s="1" t="s">
        <v>33</v>
      </c>
      <c r="F2096" s="2" t="s">
        <v>777</v>
      </c>
      <c r="G2096" s="4">
        <v>2846.38</v>
      </c>
      <c r="H2096" s="4">
        <f>表2[[#This Row],[借方发生额]]/10000</f>
        <v>0.284638</v>
      </c>
      <c r="I2096" s="2" t="s">
        <v>31</v>
      </c>
      <c r="J2096" s="1">
        <f t="shared" si="32"/>
        <v>2025</v>
      </c>
      <c r="K2096" s="1" t="s">
        <v>35</v>
      </c>
      <c r="L2096" s="2" t="s">
        <v>9</v>
      </c>
    </row>
    <row r="2097" spans="1:12">
      <c r="A2097" s="3">
        <v>45991</v>
      </c>
      <c r="B2097" s="1">
        <v>11</v>
      </c>
      <c r="C2097" s="1">
        <v>819</v>
      </c>
      <c r="D2097" s="2" t="s">
        <v>23</v>
      </c>
      <c r="E2097" s="1" t="s">
        <v>33</v>
      </c>
      <c r="F2097" s="2" t="s">
        <v>784</v>
      </c>
      <c r="G2097" s="1">
        <v>662.18</v>
      </c>
      <c r="H2097" s="4">
        <f>表2[[#This Row],[借方发生额]]/10000</f>
        <v>0.066218</v>
      </c>
      <c r="I2097" s="2" t="s">
        <v>31</v>
      </c>
      <c r="J2097" s="1">
        <f t="shared" si="32"/>
        <v>2025</v>
      </c>
      <c r="K2097" s="1" t="s">
        <v>35</v>
      </c>
      <c r="L2097" s="2" t="s">
        <v>9</v>
      </c>
    </row>
    <row r="2098" spans="1:12">
      <c r="A2098" s="3">
        <v>45991</v>
      </c>
      <c r="B2098" s="1">
        <v>11</v>
      </c>
      <c r="C2098" s="1">
        <v>819</v>
      </c>
      <c r="D2098" s="2" t="s">
        <v>23</v>
      </c>
      <c r="E2098" s="1" t="s">
        <v>56</v>
      </c>
      <c r="F2098" s="2" t="s">
        <v>785</v>
      </c>
      <c r="G2098" s="4">
        <v>1153.89</v>
      </c>
      <c r="H2098" s="4">
        <f>表2[[#This Row],[借方发生额]]/10000</f>
        <v>0.115389</v>
      </c>
      <c r="I2098" s="2" t="s">
        <v>31</v>
      </c>
      <c r="J2098" s="1">
        <f t="shared" si="32"/>
        <v>2025</v>
      </c>
      <c r="K2098" s="1" t="s">
        <v>58</v>
      </c>
      <c r="L2098" s="2" t="s">
        <v>9</v>
      </c>
    </row>
    <row r="2099" spans="1:12">
      <c r="A2099" s="3">
        <v>45991</v>
      </c>
      <c r="B2099" s="1">
        <v>11</v>
      </c>
      <c r="C2099" s="1">
        <v>819</v>
      </c>
      <c r="D2099" s="2" t="s">
        <v>23</v>
      </c>
      <c r="E2099" s="1" t="s">
        <v>33</v>
      </c>
      <c r="F2099" s="2" t="s">
        <v>786</v>
      </c>
      <c r="G2099" s="4">
        <v>1002.66</v>
      </c>
      <c r="H2099" s="4">
        <f>表2[[#This Row],[借方发生额]]/10000</f>
        <v>0.100266</v>
      </c>
      <c r="I2099" s="2" t="s">
        <v>31</v>
      </c>
      <c r="J2099" s="1">
        <f t="shared" si="32"/>
        <v>2025</v>
      </c>
      <c r="K2099" s="1" t="s">
        <v>35</v>
      </c>
      <c r="L2099" s="2" t="s">
        <v>9</v>
      </c>
    </row>
    <row r="2100" spans="1:12">
      <c r="A2100" s="3">
        <v>45991</v>
      </c>
      <c r="B2100" s="1">
        <v>11</v>
      </c>
      <c r="C2100" s="1">
        <v>819</v>
      </c>
      <c r="D2100" s="2" t="s">
        <v>23</v>
      </c>
      <c r="E2100" s="1" t="s">
        <v>56</v>
      </c>
      <c r="F2100" s="2" t="s">
        <v>705</v>
      </c>
      <c r="G2100" s="1">
        <v>148.4</v>
      </c>
      <c r="H2100" s="4">
        <f>表2[[#This Row],[借方发生额]]/10000</f>
        <v>0.01484</v>
      </c>
      <c r="I2100" s="2" t="s">
        <v>31</v>
      </c>
      <c r="J2100" s="1">
        <f t="shared" si="32"/>
        <v>2025</v>
      </c>
      <c r="K2100" s="1" t="s">
        <v>58</v>
      </c>
      <c r="L2100" s="2" t="s">
        <v>9</v>
      </c>
    </row>
    <row r="2101" spans="1:12">
      <c r="A2101" s="3">
        <v>45991</v>
      </c>
      <c r="B2101" s="1">
        <v>11</v>
      </c>
      <c r="C2101" s="1">
        <v>819</v>
      </c>
      <c r="D2101" s="2" t="s">
        <v>23</v>
      </c>
      <c r="E2101" s="1" t="s">
        <v>33</v>
      </c>
      <c r="F2101" s="2" t="s">
        <v>766</v>
      </c>
      <c r="G2101" s="4">
        <v>3203.67</v>
      </c>
      <c r="H2101" s="4">
        <f>表2[[#This Row],[借方发生额]]/10000</f>
        <v>0.320367</v>
      </c>
      <c r="I2101" s="2" t="s">
        <v>31</v>
      </c>
      <c r="J2101" s="1">
        <f t="shared" si="32"/>
        <v>2025</v>
      </c>
      <c r="K2101" s="1" t="s">
        <v>35</v>
      </c>
      <c r="L2101" s="2" t="s">
        <v>9</v>
      </c>
    </row>
    <row r="2102" spans="1:12">
      <c r="A2102" s="3">
        <v>45991</v>
      </c>
      <c r="B2102" s="1">
        <v>11</v>
      </c>
      <c r="C2102" s="1">
        <v>819</v>
      </c>
      <c r="D2102" s="2" t="s">
        <v>23</v>
      </c>
      <c r="E2102" s="1" t="s">
        <v>62</v>
      </c>
      <c r="F2102" s="2" t="s">
        <v>780</v>
      </c>
      <c r="G2102" s="1">
        <v>653.11</v>
      </c>
      <c r="H2102" s="4">
        <f>表2[[#This Row],[借方发生额]]/10000</f>
        <v>0.065311</v>
      </c>
      <c r="I2102" s="2" t="s">
        <v>31</v>
      </c>
      <c r="J2102" s="1">
        <f t="shared" si="32"/>
        <v>2025</v>
      </c>
      <c r="K2102" s="1" t="s">
        <v>64</v>
      </c>
      <c r="L2102" s="2" t="s">
        <v>9</v>
      </c>
    </row>
    <row r="2103" spans="1:12">
      <c r="A2103" s="3">
        <v>45991</v>
      </c>
      <c r="B2103" s="1">
        <v>11</v>
      </c>
      <c r="C2103" s="1">
        <v>819</v>
      </c>
      <c r="D2103" s="2" t="s">
        <v>23</v>
      </c>
      <c r="E2103" s="1" t="s">
        <v>33</v>
      </c>
      <c r="F2103" s="2" t="s">
        <v>781</v>
      </c>
      <c r="G2103" s="4">
        <v>28525.02</v>
      </c>
      <c r="H2103" s="4">
        <f>表2[[#This Row],[借方发生额]]/10000</f>
        <v>2.852502</v>
      </c>
      <c r="I2103" s="2" t="s">
        <v>31</v>
      </c>
      <c r="J2103" s="1">
        <f t="shared" si="32"/>
        <v>2025</v>
      </c>
      <c r="K2103" s="1" t="s">
        <v>35</v>
      </c>
      <c r="L2103" s="2" t="s">
        <v>9</v>
      </c>
    </row>
    <row r="2104" spans="1:12">
      <c r="A2104" s="3">
        <v>45991</v>
      </c>
      <c r="B2104" s="1">
        <v>11</v>
      </c>
      <c r="C2104" s="1">
        <v>819</v>
      </c>
      <c r="D2104" s="2" t="s">
        <v>23</v>
      </c>
      <c r="E2104" s="1" t="s">
        <v>38</v>
      </c>
      <c r="F2104" s="2" t="s">
        <v>787</v>
      </c>
      <c r="G2104" s="1">
        <v>600</v>
      </c>
      <c r="H2104" s="4">
        <f>表2[[#This Row],[借方发生额]]/10000</f>
        <v>0.06</v>
      </c>
      <c r="I2104" s="2" t="s">
        <v>31</v>
      </c>
      <c r="J2104" s="1">
        <f t="shared" si="32"/>
        <v>2025</v>
      </c>
      <c r="K2104" s="1" t="s">
        <v>40</v>
      </c>
      <c r="L2104" s="2" t="s">
        <v>9</v>
      </c>
    </row>
    <row r="2105" spans="1:12">
      <c r="A2105" s="3">
        <v>45991</v>
      </c>
      <c r="B2105" s="1">
        <v>11</v>
      </c>
      <c r="C2105" s="1">
        <v>819</v>
      </c>
      <c r="D2105" s="2" t="s">
        <v>23</v>
      </c>
      <c r="E2105" s="1" t="s">
        <v>38</v>
      </c>
      <c r="F2105" s="2" t="s">
        <v>788</v>
      </c>
      <c r="G2105" s="1">
        <v>268</v>
      </c>
      <c r="H2105" s="4">
        <f>表2[[#This Row],[借方发生额]]/10000</f>
        <v>0.0268</v>
      </c>
      <c r="I2105" s="2" t="s">
        <v>31</v>
      </c>
      <c r="J2105" s="1">
        <f t="shared" si="32"/>
        <v>2025</v>
      </c>
      <c r="K2105" s="1" t="s">
        <v>40</v>
      </c>
      <c r="L2105" s="2" t="s">
        <v>9</v>
      </c>
    </row>
    <row r="2106" spans="1:12">
      <c r="A2106" s="3">
        <v>45991</v>
      </c>
      <c r="B2106" s="1">
        <v>11</v>
      </c>
      <c r="C2106" s="1">
        <v>819</v>
      </c>
      <c r="D2106" s="2" t="s">
        <v>23</v>
      </c>
      <c r="E2106" s="1" t="s">
        <v>33</v>
      </c>
      <c r="F2106" s="2" t="s">
        <v>777</v>
      </c>
      <c r="G2106" s="4">
        <v>2219.81</v>
      </c>
      <c r="H2106" s="4">
        <f>表2[[#This Row],[借方发生额]]/10000</f>
        <v>0.221981</v>
      </c>
      <c r="I2106" s="2" t="s">
        <v>31</v>
      </c>
      <c r="J2106" s="1">
        <f t="shared" si="32"/>
        <v>2025</v>
      </c>
      <c r="K2106" s="1" t="s">
        <v>35</v>
      </c>
      <c r="L2106" s="2" t="s">
        <v>9</v>
      </c>
    </row>
    <row r="2107" spans="1:12">
      <c r="A2107" s="3">
        <v>45991</v>
      </c>
      <c r="B2107" s="1">
        <v>11</v>
      </c>
      <c r="C2107" s="1">
        <v>819</v>
      </c>
      <c r="D2107" s="2" t="s">
        <v>23</v>
      </c>
      <c r="E2107" s="1" t="s">
        <v>56</v>
      </c>
      <c r="F2107" s="2" t="s">
        <v>789</v>
      </c>
      <c r="G2107" s="4">
        <v>3135.6</v>
      </c>
      <c r="H2107" s="4">
        <f>表2[[#This Row],[借方发生额]]/10000</f>
        <v>0.31356</v>
      </c>
      <c r="I2107" s="2" t="s">
        <v>31</v>
      </c>
      <c r="J2107" s="1">
        <f t="shared" si="32"/>
        <v>2025</v>
      </c>
      <c r="K2107" s="1" t="s">
        <v>58</v>
      </c>
      <c r="L2107" s="2" t="s">
        <v>9</v>
      </c>
    </row>
    <row r="2108" hidden="1" spans="1:12">
      <c r="A2108" s="3">
        <v>45991</v>
      </c>
      <c r="B2108" s="1">
        <v>11</v>
      </c>
      <c r="C2108" s="1">
        <v>819</v>
      </c>
      <c r="D2108" s="2" t="s">
        <v>23</v>
      </c>
      <c r="E2108" s="1" t="s">
        <v>29</v>
      </c>
      <c r="F2108" s="2" t="s">
        <v>30</v>
      </c>
      <c r="G2108" s="4">
        <v>558681.88</v>
      </c>
      <c r="H2108" s="4">
        <f>表2[[#This Row],[借方发生额]]/10000</f>
        <v>55.868188</v>
      </c>
      <c r="I2108" s="2" t="s">
        <v>31</v>
      </c>
      <c r="J2108" s="1">
        <f t="shared" si="32"/>
        <v>2025</v>
      </c>
      <c r="K2108" s="1" t="s">
        <v>32</v>
      </c>
      <c r="L2108" s="2" t="s">
        <v>7</v>
      </c>
    </row>
    <row r="2109" spans="1:12">
      <c r="A2109" s="3">
        <v>45991</v>
      </c>
      <c r="B2109" s="1">
        <v>11</v>
      </c>
      <c r="C2109" s="1">
        <v>819</v>
      </c>
      <c r="D2109" s="2" t="s">
        <v>23</v>
      </c>
      <c r="E2109" s="1" t="s">
        <v>33</v>
      </c>
      <c r="F2109" s="2" t="s">
        <v>790</v>
      </c>
      <c r="G2109" s="4">
        <v>19977.36</v>
      </c>
      <c r="H2109" s="4">
        <f>表2[[#This Row],[借方发生额]]/10000</f>
        <v>1.997736</v>
      </c>
      <c r="I2109" s="2" t="s">
        <v>31</v>
      </c>
      <c r="J2109" s="1">
        <f t="shared" si="32"/>
        <v>2025</v>
      </c>
      <c r="K2109" s="1" t="s">
        <v>35</v>
      </c>
      <c r="L2109" s="2" t="s">
        <v>9</v>
      </c>
    </row>
    <row r="2110" spans="1:12">
      <c r="A2110" s="3">
        <v>45991</v>
      </c>
      <c r="B2110" s="1">
        <v>11</v>
      </c>
      <c r="C2110" s="1">
        <v>819</v>
      </c>
      <c r="D2110" s="2" t="s">
        <v>23</v>
      </c>
      <c r="E2110" s="1" t="s">
        <v>33</v>
      </c>
      <c r="F2110" s="2" t="s">
        <v>712</v>
      </c>
      <c r="G2110" s="1">
        <v>983.33</v>
      </c>
      <c r="H2110" s="4">
        <f>表2[[#This Row],[借方发生额]]/10000</f>
        <v>0.098333</v>
      </c>
      <c r="I2110" s="2" t="s">
        <v>31</v>
      </c>
      <c r="J2110" s="1">
        <f t="shared" si="32"/>
        <v>2025</v>
      </c>
      <c r="K2110" s="1" t="s">
        <v>35</v>
      </c>
      <c r="L2110" s="2" t="s">
        <v>9</v>
      </c>
    </row>
    <row r="2111" spans="1:12">
      <c r="A2111" s="3">
        <v>45991</v>
      </c>
      <c r="B2111" s="1">
        <v>11</v>
      </c>
      <c r="C2111" s="1">
        <v>819</v>
      </c>
      <c r="D2111" s="2" t="s">
        <v>23</v>
      </c>
      <c r="E2111" s="1" t="s">
        <v>62</v>
      </c>
      <c r="F2111" s="2" t="s">
        <v>791</v>
      </c>
      <c r="G2111" s="1">
        <v>427.52</v>
      </c>
      <c r="H2111" s="4">
        <f>表2[[#This Row],[借方发生额]]/10000</f>
        <v>0.042752</v>
      </c>
      <c r="I2111" s="2" t="s">
        <v>31</v>
      </c>
      <c r="J2111" s="1">
        <f t="shared" si="32"/>
        <v>2025</v>
      </c>
      <c r="K2111" s="1" t="s">
        <v>64</v>
      </c>
      <c r="L2111" s="2" t="s">
        <v>9</v>
      </c>
    </row>
    <row r="2112" spans="1:12">
      <c r="A2112" s="3">
        <v>45991</v>
      </c>
      <c r="B2112" s="1">
        <v>11</v>
      </c>
      <c r="C2112" s="1">
        <v>819</v>
      </c>
      <c r="D2112" s="2" t="s">
        <v>23</v>
      </c>
      <c r="E2112" s="1" t="s">
        <v>77</v>
      </c>
      <c r="F2112" s="2" t="s">
        <v>780</v>
      </c>
      <c r="G2112" s="1">
        <v>85.24</v>
      </c>
      <c r="H2112" s="4">
        <f>表2[[#This Row],[借方发生额]]/10000</f>
        <v>0.008524</v>
      </c>
      <c r="I2112" s="2" t="s">
        <v>31</v>
      </c>
      <c r="J2112" s="1">
        <f t="shared" si="32"/>
        <v>2025</v>
      </c>
      <c r="K2112" s="1" t="s">
        <v>79</v>
      </c>
      <c r="L2112" s="2" t="s">
        <v>9</v>
      </c>
    </row>
    <row r="2113" hidden="1" spans="1:12">
      <c r="A2113" s="3">
        <v>45991</v>
      </c>
      <c r="B2113" s="1">
        <v>11</v>
      </c>
      <c r="C2113" s="1">
        <v>819</v>
      </c>
      <c r="D2113" s="2" t="s">
        <v>23</v>
      </c>
      <c r="E2113" s="1" t="s">
        <v>324</v>
      </c>
      <c r="F2113" s="2" t="s">
        <v>792</v>
      </c>
      <c r="G2113" s="4">
        <v>7231.74</v>
      </c>
      <c r="H2113" s="4">
        <f>表2[[#This Row],[借方发生额]]/10000</f>
        <v>0.723174</v>
      </c>
      <c r="I2113" s="2" t="s">
        <v>31</v>
      </c>
      <c r="J2113" s="1">
        <f t="shared" si="32"/>
        <v>2025</v>
      </c>
      <c r="K2113" s="1" t="s">
        <v>326</v>
      </c>
      <c r="L2113" s="2" t="s">
        <v>8</v>
      </c>
    </row>
    <row r="2114" spans="1:12">
      <c r="A2114" s="3">
        <v>45991</v>
      </c>
      <c r="B2114" s="1">
        <v>11</v>
      </c>
      <c r="C2114" s="1">
        <v>819</v>
      </c>
      <c r="D2114" s="2" t="s">
        <v>23</v>
      </c>
      <c r="E2114" s="1" t="s">
        <v>56</v>
      </c>
      <c r="F2114" s="2" t="s">
        <v>752</v>
      </c>
      <c r="G2114" s="4">
        <v>2403.01</v>
      </c>
      <c r="H2114" s="4">
        <f>表2[[#This Row],[借方发生额]]/10000</f>
        <v>0.240301</v>
      </c>
      <c r="I2114" s="2" t="s">
        <v>31</v>
      </c>
      <c r="J2114" s="1">
        <f t="shared" ref="J2114:J2177" si="33">YEAR(A2114)</f>
        <v>2025</v>
      </c>
      <c r="K2114" s="1" t="s">
        <v>58</v>
      </c>
      <c r="L2114" s="2" t="s">
        <v>9</v>
      </c>
    </row>
    <row r="2115" spans="1:12">
      <c r="A2115" s="3">
        <v>45991</v>
      </c>
      <c r="B2115" s="1">
        <v>11</v>
      </c>
      <c r="C2115" s="1">
        <v>819</v>
      </c>
      <c r="D2115" s="2" t="s">
        <v>23</v>
      </c>
      <c r="E2115" s="1" t="s">
        <v>62</v>
      </c>
      <c r="F2115" s="2" t="s">
        <v>712</v>
      </c>
      <c r="G2115" s="1">
        <v>126.6</v>
      </c>
      <c r="H2115" s="4">
        <f>表2[[#This Row],[借方发生额]]/10000</f>
        <v>0.01266</v>
      </c>
      <c r="I2115" s="2" t="s">
        <v>31</v>
      </c>
      <c r="J2115" s="1">
        <f t="shared" si="33"/>
        <v>2025</v>
      </c>
      <c r="K2115" s="1" t="s">
        <v>64</v>
      </c>
      <c r="L2115" s="2" t="s">
        <v>9</v>
      </c>
    </row>
    <row r="2116" spans="1:12">
      <c r="A2116" s="3">
        <v>45991</v>
      </c>
      <c r="B2116" s="1">
        <v>11</v>
      </c>
      <c r="C2116" s="1">
        <v>819</v>
      </c>
      <c r="D2116" s="2" t="s">
        <v>23</v>
      </c>
      <c r="E2116" s="1" t="s">
        <v>81</v>
      </c>
      <c r="F2116" s="2" t="s">
        <v>754</v>
      </c>
      <c r="G2116" s="1">
        <v>853</v>
      </c>
      <c r="H2116" s="4">
        <f>表2[[#This Row],[借方发生额]]/10000</f>
        <v>0.0853</v>
      </c>
      <c r="I2116" s="2" t="s">
        <v>31</v>
      </c>
      <c r="J2116" s="1">
        <f t="shared" si="33"/>
        <v>2025</v>
      </c>
      <c r="K2116" s="1" t="s">
        <v>83</v>
      </c>
      <c r="L2116" s="2" t="s">
        <v>9</v>
      </c>
    </row>
    <row r="2117" spans="1:12">
      <c r="A2117" s="3">
        <v>45991</v>
      </c>
      <c r="B2117" s="1">
        <v>11</v>
      </c>
      <c r="C2117" s="1">
        <v>819</v>
      </c>
      <c r="D2117" s="2" t="s">
        <v>23</v>
      </c>
      <c r="E2117" s="1" t="s">
        <v>81</v>
      </c>
      <c r="F2117" s="2" t="s">
        <v>793</v>
      </c>
      <c r="G2117" s="1">
        <v>343</v>
      </c>
      <c r="H2117" s="4">
        <f>表2[[#This Row],[借方发生额]]/10000</f>
        <v>0.0343</v>
      </c>
      <c r="I2117" s="2" t="s">
        <v>31</v>
      </c>
      <c r="J2117" s="1">
        <f t="shared" si="33"/>
        <v>2025</v>
      </c>
      <c r="K2117" s="1" t="s">
        <v>83</v>
      </c>
      <c r="L2117" s="2" t="s">
        <v>9</v>
      </c>
    </row>
    <row r="2118" spans="1:12">
      <c r="A2118" s="3">
        <v>45991</v>
      </c>
      <c r="B2118" s="1">
        <v>11</v>
      </c>
      <c r="C2118" s="1">
        <v>819</v>
      </c>
      <c r="D2118" s="2" t="s">
        <v>23</v>
      </c>
      <c r="E2118" s="1" t="s">
        <v>24</v>
      </c>
      <c r="F2118" s="2" t="s">
        <v>794</v>
      </c>
      <c r="G2118" s="4">
        <v>7800</v>
      </c>
      <c r="H2118" s="4">
        <f>表2[[#This Row],[借方发生额]]/10000</f>
        <v>0.78</v>
      </c>
      <c r="I2118" s="2" t="s">
        <v>31</v>
      </c>
      <c r="J2118" s="1">
        <f t="shared" si="33"/>
        <v>2025</v>
      </c>
      <c r="K2118" s="1" t="s">
        <v>27</v>
      </c>
      <c r="L2118" s="2" t="s">
        <v>9</v>
      </c>
    </row>
    <row r="2119" spans="1:12">
      <c r="A2119" s="3">
        <v>45991</v>
      </c>
      <c r="B2119" s="1">
        <v>11</v>
      </c>
      <c r="C2119" s="1">
        <v>819</v>
      </c>
      <c r="D2119" s="2" t="s">
        <v>23</v>
      </c>
      <c r="E2119" s="1" t="s">
        <v>56</v>
      </c>
      <c r="F2119" s="2" t="s">
        <v>698</v>
      </c>
      <c r="G2119" s="4">
        <v>1200</v>
      </c>
      <c r="H2119" s="4">
        <f>表2[[#This Row],[借方发生额]]/10000</f>
        <v>0.12</v>
      </c>
      <c r="I2119" s="2" t="s">
        <v>31</v>
      </c>
      <c r="J2119" s="1">
        <f t="shared" si="33"/>
        <v>2025</v>
      </c>
      <c r="K2119" s="1" t="s">
        <v>58</v>
      </c>
      <c r="L2119" s="2" t="s">
        <v>9</v>
      </c>
    </row>
    <row r="2120" spans="1:12">
      <c r="A2120" s="3">
        <v>45991</v>
      </c>
      <c r="B2120" s="1">
        <v>11</v>
      </c>
      <c r="C2120" s="1">
        <v>819</v>
      </c>
      <c r="D2120" s="2" t="s">
        <v>23</v>
      </c>
      <c r="E2120" s="1" t="s">
        <v>73</v>
      </c>
      <c r="F2120" s="2" t="s">
        <v>756</v>
      </c>
      <c r="G2120" s="1">
        <v>575</v>
      </c>
      <c r="H2120" s="4">
        <f>表2[[#This Row],[借方发生额]]/10000</f>
        <v>0.0575</v>
      </c>
      <c r="I2120" s="2" t="s">
        <v>31</v>
      </c>
      <c r="J2120" s="1">
        <f t="shared" si="33"/>
        <v>2025</v>
      </c>
      <c r="K2120" s="1" t="s">
        <v>75</v>
      </c>
      <c r="L2120" s="2" t="s">
        <v>9</v>
      </c>
    </row>
    <row r="2121" spans="1:12">
      <c r="A2121" s="3">
        <v>45991</v>
      </c>
      <c r="B2121" s="1">
        <v>11</v>
      </c>
      <c r="C2121" s="1">
        <v>819</v>
      </c>
      <c r="D2121" s="2" t="s">
        <v>23</v>
      </c>
      <c r="E2121" s="1" t="s">
        <v>81</v>
      </c>
      <c r="F2121" s="2" t="s">
        <v>795</v>
      </c>
      <c r="G2121" s="4">
        <v>6112.15</v>
      </c>
      <c r="H2121" s="4">
        <f>表2[[#This Row],[借方发生额]]/10000</f>
        <v>0.611215</v>
      </c>
      <c r="I2121" s="2" t="s">
        <v>31</v>
      </c>
      <c r="J2121" s="1">
        <f t="shared" si="33"/>
        <v>2025</v>
      </c>
      <c r="K2121" s="1" t="s">
        <v>83</v>
      </c>
      <c r="L2121" s="2" t="s">
        <v>9</v>
      </c>
    </row>
    <row r="2122" spans="1:12">
      <c r="A2122" s="3">
        <v>45991</v>
      </c>
      <c r="B2122" s="1">
        <v>11</v>
      </c>
      <c r="C2122" s="1">
        <v>819</v>
      </c>
      <c r="D2122" s="2" t="s">
        <v>23</v>
      </c>
      <c r="E2122" s="1" t="s">
        <v>62</v>
      </c>
      <c r="F2122" s="2" t="s">
        <v>796</v>
      </c>
      <c r="G2122" s="1">
        <v>520.18</v>
      </c>
      <c r="H2122" s="4">
        <f>表2[[#This Row],[借方发生额]]/10000</f>
        <v>0.052018</v>
      </c>
      <c r="I2122" s="2" t="s">
        <v>31</v>
      </c>
      <c r="J2122" s="1">
        <f t="shared" si="33"/>
        <v>2025</v>
      </c>
      <c r="K2122" s="1" t="s">
        <v>64</v>
      </c>
      <c r="L2122" s="2" t="s">
        <v>9</v>
      </c>
    </row>
    <row r="2123" spans="1:12">
      <c r="A2123" s="3">
        <v>45991</v>
      </c>
      <c r="B2123" s="1">
        <v>11</v>
      </c>
      <c r="C2123" s="1">
        <v>819</v>
      </c>
      <c r="D2123" s="2" t="s">
        <v>23</v>
      </c>
      <c r="E2123" s="1" t="s">
        <v>33</v>
      </c>
      <c r="F2123" s="2" t="s">
        <v>797</v>
      </c>
      <c r="G2123" s="4">
        <v>3787.25</v>
      </c>
      <c r="H2123" s="4">
        <f>表2[[#This Row],[借方发生额]]/10000</f>
        <v>0.378725</v>
      </c>
      <c r="I2123" s="2" t="s">
        <v>31</v>
      </c>
      <c r="J2123" s="1">
        <f t="shared" si="33"/>
        <v>2025</v>
      </c>
      <c r="K2123" s="1" t="s">
        <v>35</v>
      </c>
      <c r="L2123" s="2" t="s">
        <v>9</v>
      </c>
    </row>
    <row r="2124" spans="1:12">
      <c r="A2124" s="3">
        <v>45991</v>
      </c>
      <c r="B2124" s="1">
        <v>11</v>
      </c>
      <c r="C2124" s="1">
        <v>819</v>
      </c>
      <c r="D2124" s="2" t="s">
        <v>23</v>
      </c>
      <c r="E2124" s="1" t="s">
        <v>81</v>
      </c>
      <c r="F2124" s="2" t="s">
        <v>798</v>
      </c>
      <c r="G2124" s="4">
        <v>3625.85</v>
      </c>
      <c r="H2124" s="4">
        <f>表2[[#This Row],[借方发生额]]/10000</f>
        <v>0.362585</v>
      </c>
      <c r="I2124" s="2" t="s">
        <v>31</v>
      </c>
      <c r="J2124" s="1">
        <f t="shared" si="33"/>
        <v>2025</v>
      </c>
      <c r="K2124" s="1" t="s">
        <v>83</v>
      </c>
      <c r="L2124" s="2" t="s">
        <v>9</v>
      </c>
    </row>
    <row r="2125" spans="1:12">
      <c r="A2125" s="3">
        <v>45991</v>
      </c>
      <c r="B2125" s="1">
        <v>11</v>
      </c>
      <c r="C2125" s="1">
        <v>819</v>
      </c>
      <c r="D2125" s="2" t="s">
        <v>23</v>
      </c>
      <c r="E2125" s="1" t="s">
        <v>33</v>
      </c>
      <c r="F2125" s="2" t="s">
        <v>712</v>
      </c>
      <c r="G2125" s="4">
        <v>1169.35</v>
      </c>
      <c r="H2125" s="4">
        <f>表2[[#This Row],[借方发生额]]/10000</f>
        <v>0.116935</v>
      </c>
      <c r="I2125" s="2" t="s">
        <v>31</v>
      </c>
      <c r="J2125" s="1">
        <f t="shared" si="33"/>
        <v>2025</v>
      </c>
      <c r="K2125" s="1" t="s">
        <v>35</v>
      </c>
      <c r="L2125" s="2" t="s">
        <v>9</v>
      </c>
    </row>
    <row r="2126" spans="1:12">
      <c r="A2126" s="3">
        <v>45991</v>
      </c>
      <c r="B2126" s="1">
        <v>11</v>
      </c>
      <c r="C2126" s="1">
        <v>819</v>
      </c>
      <c r="D2126" s="2" t="s">
        <v>23</v>
      </c>
      <c r="E2126" s="1" t="s">
        <v>59</v>
      </c>
      <c r="F2126" s="2" t="s">
        <v>754</v>
      </c>
      <c r="G2126" s="1">
        <v>587.7</v>
      </c>
      <c r="H2126" s="4">
        <f>表2[[#This Row],[借方发生额]]/10000</f>
        <v>0.05877</v>
      </c>
      <c r="I2126" s="2" t="s">
        <v>31</v>
      </c>
      <c r="J2126" s="1">
        <f t="shared" si="33"/>
        <v>2025</v>
      </c>
      <c r="K2126" s="1" t="s">
        <v>60</v>
      </c>
      <c r="L2126" s="2" t="s">
        <v>9</v>
      </c>
    </row>
    <row r="2127" spans="1:12">
      <c r="A2127" s="3">
        <v>45991</v>
      </c>
      <c r="B2127" s="1">
        <v>11</v>
      </c>
      <c r="C2127" s="1">
        <v>819</v>
      </c>
      <c r="D2127" s="2" t="s">
        <v>23</v>
      </c>
      <c r="E2127" s="1" t="s">
        <v>59</v>
      </c>
      <c r="F2127" s="2" t="s">
        <v>799</v>
      </c>
      <c r="G2127" s="1">
        <v>257</v>
      </c>
      <c r="H2127" s="4">
        <f>表2[[#This Row],[借方发生额]]/10000</f>
        <v>0.0257</v>
      </c>
      <c r="I2127" s="2" t="s">
        <v>31</v>
      </c>
      <c r="J2127" s="1">
        <f t="shared" si="33"/>
        <v>2025</v>
      </c>
      <c r="K2127" s="1" t="s">
        <v>60</v>
      </c>
      <c r="L2127" s="2" t="s">
        <v>9</v>
      </c>
    </row>
    <row r="2128" hidden="1" spans="1:12">
      <c r="A2128" s="3">
        <v>45991</v>
      </c>
      <c r="B2128" s="1">
        <v>11</v>
      </c>
      <c r="C2128" s="1">
        <v>819</v>
      </c>
      <c r="D2128" s="2" t="s">
        <v>23</v>
      </c>
      <c r="E2128" s="1" t="s">
        <v>29</v>
      </c>
      <c r="F2128" s="2" t="s">
        <v>76</v>
      </c>
      <c r="G2128" s="4">
        <v>822544.06</v>
      </c>
      <c r="H2128" s="4">
        <f>表2[[#This Row],[借方发生额]]/10000</f>
        <v>82.254406</v>
      </c>
      <c r="I2128" s="2" t="s">
        <v>31</v>
      </c>
      <c r="J2128" s="1">
        <f t="shared" si="33"/>
        <v>2025</v>
      </c>
      <c r="K2128" s="1" t="s">
        <v>32</v>
      </c>
      <c r="L2128" s="2" t="s">
        <v>7</v>
      </c>
    </row>
    <row r="2129" hidden="1" spans="1:12">
      <c r="A2129" s="3">
        <v>45991</v>
      </c>
      <c r="B2129" s="1">
        <v>11</v>
      </c>
      <c r="C2129" s="1">
        <v>819</v>
      </c>
      <c r="D2129" s="2" t="s">
        <v>23</v>
      </c>
      <c r="E2129" s="1" t="s">
        <v>29</v>
      </c>
      <c r="F2129" s="2" t="s">
        <v>55</v>
      </c>
      <c r="G2129" s="4">
        <v>225730.28</v>
      </c>
      <c r="H2129" s="4">
        <f>表2[[#This Row],[借方发生额]]/10000</f>
        <v>22.573028</v>
      </c>
      <c r="I2129" s="2" t="s">
        <v>31</v>
      </c>
      <c r="J2129" s="1">
        <f t="shared" si="33"/>
        <v>2025</v>
      </c>
      <c r="K2129" s="1" t="s">
        <v>32</v>
      </c>
      <c r="L2129" s="2" t="s">
        <v>7</v>
      </c>
    </row>
    <row r="2130" spans="1:12">
      <c r="A2130" s="3">
        <v>45991</v>
      </c>
      <c r="B2130" s="1">
        <v>11</v>
      </c>
      <c r="C2130" s="1">
        <v>819</v>
      </c>
      <c r="D2130" s="2" t="s">
        <v>23</v>
      </c>
      <c r="E2130" s="1" t="s">
        <v>77</v>
      </c>
      <c r="F2130" s="2" t="s">
        <v>757</v>
      </c>
      <c r="G2130" s="4">
        <v>12125</v>
      </c>
      <c r="H2130" s="4">
        <f>表2[[#This Row],[借方发生额]]/10000</f>
        <v>1.2125</v>
      </c>
      <c r="I2130" s="2" t="s">
        <v>31</v>
      </c>
      <c r="J2130" s="1">
        <f t="shared" si="33"/>
        <v>2025</v>
      </c>
      <c r="K2130" s="1" t="s">
        <v>79</v>
      </c>
      <c r="L2130" s="2" t="s">
        <v>9</v>
      </c>
    </row>
    <row r="2131" hidden="1" spans="1:12">
      <c r="A2131" s="3">
        <v>45991</v>
      </c>
      <c r="B2131" s="1">
        <v>11</v>
      </c>
      <c r="C2131" s="1">
        <v>819</v>
      </c>
      <c r="D2131" s="2" t="s">
        <v>23</v>
      </c>
      <c r="E2131" s="1" t="s">
        <v>286</v>
      </c>
      <c r="F2131" s="2" t="s">
        <v>800</v>
      </c>
      <c r="G2131" s="1">
        <v>18.7</v>
      </c>
      <c r="H2131" s="4">
        <f>表2[[#This Row],[借方发生额]]/10000</f>
        <v>0.00187</v>
      </c>
      <c r="I2131" s="2" t="s">
        <v>31</v>
      </c>
      <c r="J2131" s="1">
        <f t="shared" si="33"/>
        <v>2025</v>
      </c>
      <c r="K2131" s="1" t="s">
        <v>288</v>
      </c>
      <c r="L2131" s="2" t="s">
        <v>7</v>
      </c>
    </row>
    <row r="2132" spans="1:12">
      <c r="A2132" s="3">
        <v>45991</v>
      </c>
      <c r="B2132" s="1">
        <v>11</v>
      </c>
      <c r="C2132" s="1">
        <v>819</v>
      </c>
      <c r="D2132" s="2" t="s">
        <v>23</v>
      </c>
      <c r="E2132" s="1" t="s">
        <v>33</v>
      </c>
      <c r="F2132" s="2" t="s">
        <v>796</v>
      </c>
      <c r="G2132" s="4">
        <v>3225.1</v>
      </c>
      <c r="H2132" s="4">
        <f>表2[[#This Row],[借方发生额]]/10000</f>
        <v>0.32251</v>
      </c>
      <c r="I2132" s="2" t="s">
        <v>31</v>
      </c>
      <c r="J2132" s="1">
        <f t="shared" si="33"/>
        <v>2025</v>
      </c>
      <c r="K2132" s="1" t="s">
        <v>35</v>
      </c>
      <c r="L2132" s="2" t="s">
        <v>9</v>
      </c>
    </row>
    <row r="2133" spans="1:12">
      <c r="A2133" s="3">
        <v>45991</v>
      </c>
      <c r="B2133" s="1">
        <v>11</v>
      </c>
      <c r="C2133" s="1">
        <v>819</v>
      </c>
      <c r="D2133" s="2" t="s">
        <v>23</v>
      </c>
      <c r="E2133" s="1" t="s">
        <v>56</v>
      </c>
      <c r="F2133" s="2" t="s">
        <v>801</v>
      </c>
      <c r="G2133" s="4">
        <v>2127.47</v>
      </c>
      <c r="H2133" s="4">
        <f>表2[[#This Row],[借方发生额]]/10000</f>
        <v>0.212747</v>
      </c>
      <c r="I2133" s="2" t="s">
        <v>31</v>
      </c>
      <c r="J2133" s="1">
        <f t="shared" si="33"/>
        <v>2025</v>
      </c>
      <c r="K2133" s="1" t="s">
        <v>58</v>
      </c>
      <c r="L2133" s="2" t="s">
        <v>9</v>
      </c>
    </row>
    <row r="2134" spans="1:12">
      <c r="A2134" s="3">
        <v>45991</v>
      </c>
      <c r="B2134" s="1">
        <v>11</v>
      </c>
      <c r="C2134" s="1">
        <v>819</v>
      </c>
      <c r="D2134" s="2" t="s">
        <v>23</v>
      </c>
      <c r="E2134" s="1" t="s">
        <v>56</v>
      </c>
      <c r="F2134" s="2" t="s">
        <v>798</v>
      </c>
      <c r="G2134" s="4">
        <v>4469.98</v>
      </c>
      <c r="H2134" s="4">
        <f>表2[[#This Row],[借方发生额]]/10000</f>
        <v>0.446998</v>
      </c>
      <c r="I2134" s="2" t="s">
        <v>31</v>
      </c>
      <c r="J2134" s="1">
        <f t="shared" si="33"/>
        <v>2025</v>
      </c>
      <c r="K2134" s="1" t="s">
        <v>58</v>
      </c>
      <c r="L2134" s="2" t="s">
        <v>9</v>
      </c>
    </row>
    <row r="2135" spans="1:12">
      <c r="A2135" s="3">
        <v>45991</v>
      </c>
      <c r="B2135" s="1">
        <v>11</v>
      </c>
      <c r="C2135" s="1">
        <v>819</v>
      </c>
      <c r="D2135" s="2" t="s">
        <v>23</v>
      </c>
      <c r="E2135" s="1" t="s">
        <v>62</v>
      </c>
      <c r="F2135" s="2" t="s">
        <v>802</v>
      </c>
      <c r="G2135" s="1">
        <v>385.78</v>
      </c>
      <c r="H2135" s="4">
        <f>表2[[#This Row],[借方发生额]]/10000</f>
        <v>0.038578</v>
      </c>
      <c r="I2135" s="2" t="s">
        <v>31</v>
      </c>
      <c r="J2135" s="1">
        <f t="shared" si="33"/>
        <v>2025</v>
      </c>
      <c r="K2135" s="1" t="s">
        <v>64</v>
      </c>
      <c r="L2135" s="2" t="s">
        <v>9</v>
      </c>
    </row>
    <row r="2136" spans="1:12">
      <c r="A2136" s="3">
        <v>45991</v>
      </c>
      <c r="B2136" s="1">
        <v>11</v>
      </c>
      <c r="C2136" s="1">
        <v>819</v>
      </c>
      <c r="D2136" s="2" t="s">
        <v>23</v>
      </c>
      <c r="E2136" s="1" t="s">
        <v>56</v>
      </c>
      <c r="F2136" s="2" t="s">
        <v>754</v>
      </c>
      <c r="G2136" s="1">
        <v>516.86</v>
      </c>
      <c r="H2136" s="4">
        <f>表2[[#This Row],[借方发生额]]/10000</f>
        <v>0.051686</v>
      </c>
      <c r="I2136" s="2" t="s">
        <v>31</v>
      </c>
      <c r="J2136" s="1">
        <f t="shared" si="33"/>
        <v>2025</v>
      </c>
      <c r="K2136" s="1" t="s">
        <v>58</v>
      </c>
      <c r="L2136" s="2" t="s">
        <v>9</v>
      </c>
    </row>
    <row r="2137" spans="1:12">
      <c r="A2137" s="3">
        <v>45991</v>
      </c>
      <c r="B2137" s="1">
        <v>11</v>
      </c>
      <c r="C2137" s="1">
        <v>819</v>
      </c>
      <c r="D2137" s="2" t="s">
        <v>23</v>
      </c>
      <c r="E2137" s="1" t="s">
        <v>59</v>
      </c>
      <c r="F2137" s="2" t="s">
        <v>803</v>
      </c>
      <c r="G2137" s="4">
        <v>1552.58</v>
      </c>
      <c r="H2137" s="4">
        <f>表2[[#This Row],[借方发生额]]/10000</f>
        <v>0.155258</v>
      </c>
      <c r="I2137" s="2" t="s">
        <v>31</v>
      </c>
      <c r="J2137" s="1">
        <f t="shared" si="33"/>
        <v>2025</v>
      </c>
      <c r="K2137" s="1" t="s">
        <v>60</v>
      </c>
      <c r="L2137" s="2" t="s">
        <v>9</v>
      </c>
    </row>
    <row r="2138" spans="1:12">
      <c r="A2138" s="3">
        <v>45991</v>
      </c>
      <c r="B2138" s="1">
        <v>11</v>
      </c>
      <c r="C2138" s="1">
        <v>819</v>
      </c>
      <c r="D2138" s="2" t="s">
        <v>23</v>
      </c>
      <c r="E2138" s="1" t="s">
        <v>62</v>
      </c>
      <c r="F2138" s="2" t="s">
        <v>804</v>
      </c>
      <c r="G2138" s="1">
        <v>134.86</v>
      </c>
      <c r="H2138" s="4">
        <f>表2[[#This Row],[借方发生额]]/10000</f>
        <v>0.013486</v>
      </c>
      <c r="I2138" s="2" t="s">
        <v>31</v>
      </c>
      <c r="J2138" s="1">
        <f t="shared" si="33"/>
        <v>2025</v>
      </c>
      <c r="K2138" s="1" t="s">
        <v>64</v>
      </c>
      <c r="L2138" s="2" t="s">
        <v>9</v>
      </c>
    </row>
    <row r="2139" spans="1:12">
      <c r="A2139" s="3">
        <v>45991</v>
      </c>
      <c r="B2139" s="1">
        <v>11</v>
      </c>
      <c r="C2139" s="1">
        <v>819</v>
      </c>
      <c r="D2139" s="2" t="s">
        <v>23</v>
      </c>
      <c r="E2139" s="1" t="s">
        <v>62</v>
      </c>
      <c r="F2139" s="2" t="s">
        <v>805</v>
      </c>
      <c r="G2139" s="1">
        <v>479.82</v>
      </c>
      <c r="H2139" s="4">
        <f>表2[[#This Row],[借方发生额]]/10000</f>
        <v>0.047982</v>
      </c>
      <c r="I2139" s="2" t="s">
        <v>31</v>
      </c>
      <c r="J2139" s="1">
        <f t="shared" si="33"/>
        <v>2025</v>
      </c>
      <c r="K2139" s="1" t="s">
        <v>64</v>
      </c>
      <c r="L2139" s="2" t="s">
        <v>9</v>
      </c>
    </row>
    <row r="2140" spans="1:12">
      <c r="A2140" s="3">
        <v>45991</v>
      </c>
      <c r="B2140" s="1">
        <v>11</v>
      </c>
      <c r="C2140" s="1">
        <v>819</v>
      </c>
      <c r="D2140" s="2" t="s">
        <v>23</v>
      </c>
      <c r="E2140" s="1" t="s">
        <v>38</v>
      </c>
      <c r="F2140" s="2" t="s">
        <v>800</v>
      </c>
      <c r="G2140" s="4">
        <v>3236</v>
      </c>
      <c r="H2140" s="4">
        <f>表2[[#This Row],[借方发生额]]/10000</f>
        <v>0.3236</v>
      </c>
      <c r="I2140" s="2" t="s">
        <v>31</v>
      </c>
      <c r="J2140" s="1">
        <f t="shared" si="33"/>
        <v>2025</v>
      </c>
      <c r="K2140" s="1" t="s">
        <v>40</v>
      </c>
      <c r="L2140" s="2" t="s">
        <v>9</v>
      </c>
    </row>
    <row r="2141" spans="1:12">
      <c r="A2141" s="3">
        <v>45991</v>
      </c>
      <c r="B2141" s="1">
        <v>11</v>
      </c>
      <c r="C2141" s="1">
        <v>819</v>
      </c>
      <c r="D2141" s="2" t="s">
        <v>23</v>
      </c>
      <c r="E2141" s="1" t="s">
        <v>38</v>
      </c>
      <c r="F2141" s="2" t="s">
        <v>697</v>
      </c>
      <c r="G2141" s="1">
        <v>310</v>
      </c>
      <c r="H2141" s="4">
        <f>表2[[#This Row],[借方发生额]]/10000</f>
        <v>0.031</v>
      </c>
      <c r="I2141" s="2" t="s">
        <v>31</v>
      </c>
      <c r="J2141" s="1">
        <f t="shared" si="33"/>
        <v>2025</v>
      </c>
      <c r="K2141" s="1" t="s">
        <v>40</v>
      </c>
      <c r="L2141" s="2" t="s">
        <v>9</v>
      </c>
    </row>
    <row r="2142" spans="1:12">
      <c r="A2142" s="3">
        <v>45991</v>
      </c>
      <c r="B2142" s="1">
        <v>11</v>
      </c>
      <c r="C2142" s="1">
        <v>819</v>
      </c>
      <c r="D2142" s="2" t="s">
        <v>23</v>
      </c>
      <c r="E2142" s="1" t="s">
        <v>62</v>
      </c>
      <c r="F2142" s="2" t="s">
        <v>806</v>
      </c>
      <c r="G2142" s="1">
        <v>440.36</v>
      </c>
      <c r="H2142" s="4">
        <f>表2[[#This Row],[借方发生额]]/10000</f>
        <v>0.044036</v>
      </c>
      <c r="I2142" s="2" t="s">
        <v>31</v>
      </c>
      <c r="J2142" s="1">
        <f t="shared" si="33"/>
        <v>2025</v>
      </c>
      <c r="K2142" s="1" t="s">
        <v>64</v>
      </c>
      <c r="L2142" s="2" t="s">
        <v>9</v>
      </c>
    </row>
    <row r="2143" spans="1:12">
      <c r="A2143" s="3">
        <v>45991</v>
      </c>
      <c r="B2143" s="1">
        <v>11</v>
      </c>
      <c r="C2143" s="1">
        <v>819</v>
      </c>
      <c r="D2143" s="2" t="s">
        <v>23</v>
      </c>
      <c r="E2143" s="1" t="s">
        <v>33</v>
      </c>
      <c r="F2143" s="2" t="s">
        <v>807</v>
      </c>
      <c r="G2143" s="4">
        <v>2546.02</v>
      </c>
      <c r="H2143" s="4">
        <f>表2[[#This Row],[借方发生额]]/10000</f>
        <v>0.254602</v>
      </c>
      <c r="I2143" s="2" t="s">
        <v>31</v>
      </c>
      <c r="J2143" s="1">
        <f t="shared" si="33"/>
        <v>2025</v>
      </c>
      <c r="K2143" s="1" t="s">
        <v>35</v>
      </c>
      <c r="L2143" s="2" t="s">
        <v>9</v>
      </c>
    </row>
    <row r="2144" spans="1:12">
      <c r="A2144" s="3">
        <v>45991</v>
      </c>
      <c r="B2144" s="1">
        <v>11</v>
      </c>
      <c r="C2144" s="1">
        <v>819</v>
      </c>
      <c r="D2144" s="2" t="s">
        <v>23</v>
      </c>
      <c r="E2144" s="1" t="s">
        <v>81</v>
      </c>
      <c r="F2144" s="2" t="s">
        <v>808</v>
      </c>
      <c r="G2144" s="4">
        <v>4716.11</v>
      </c>
      <c r="H2144" s="4">
        <f>表2[[#This Row],[借方发生额]]/10000</f>
        <v>0.471611</v>
      </c>
      <c r="I2144" s="2" t="s">
        <v>31</v>
      </c>
      <c r="J2144" s="1">
        <f t="shared" si="33"/>
        <v>2025</v>
      </c>
      <c r="K2144" s="1" t="s">
        <v>83</v>
      </c>
      <c r="L2144" s="2" t="s">
        <v>9</v>
      </c>
    </row>
    <row r="2145" spans="1:12">
      <c r="A2145" s="3">
        <v>45991</v>
      </c>
      <c r="B2145" s="1">
        <v>11</v>
      </c>
      <c r="C2145" s="1">
        <v>819</v>
      </c>
      <c r="D2145" s="2" t="s">
        <v>23</v>
      </c>
      <c r="E2145" s="1" t="s">
        <v>33</v>
      </c>
      <c r="F2145" s="2" t="s">
        <v>802</v>
      </c>
      <c r="G2145" s="1">
        <v>848.55</v>
      </c>
      <c r="H2145" s="4">
        <f>表2[[#This Row],[借方发生额]]/10000</f>
        <v>0.084855</v>
      </c>
      <c r="I2145" s="2" t="s">
        <v>31</v>
      </c>
      <c r="J2145" s="1">
        <f t="shared" si="33"/>
        <v>2025</v>
      </c>
      <c r="K2145" s="1" t="s">
        <v>35</v>
      </c>
      <c r="L2145" s="2" t="s">
        <v>9</v>
      </c>
    </row>
    <row r="2146" spans="1:12">
      <c r="A2146" s="3">
        <v>45991</v>
      </c>
      <c r="B2146" s="1">
        <v>11</v>
      </c>
      <c r="C2146" s="1">
        <v>819</v>
      </c>
      <c r="D2146" s="2" t="s">
        <v>23</v>
      </c>
      <c r="E2146" s="1" t="s">
        <v>33</v>
      </c>
      <c r="F2146" s="2" t="s">
        <v>762</v>
      </c>
      <c r="G2146" s="4">
        <v>1642.96</v>
      </c>
      <c r="H2146" s="4">
        <f>表2[[#This Row],[借方发生额]]/10000</f>
        <v>0.164296</v>
      </c>
      <c r="I2146" s="2" t="s">
        <v>31</v>
      </c>
      <c r="J2146" s="1">
        <f t="shared" si="33"/>
        <v>2025</v>
      </c>
      <c r="K2146" s="1" t="s">
        <v>35</v>
      </c>
      <c r="L2146" s="2" t="s">
        <v>9</v>
      </c>
    </row>
    <row r="2147" spans="1:12">
      <c r="A2147" s="3">
        <v>45991</v>
      </c>
      <c r="B2147" s="1">
        <v>11</v>
      </c>
      <c r="C2147" s="1">
        <v>819</v>
      </c>
      <c r="D2147" s="2" t="s">
        <v>23</v>
      </c>
      <c r="E2147" s="1" t="s">
        <v>33</v>
      </c>
      <c r="F2147" s="2" t="s">
        <v>791</v>
      </c>
      <c r="G2147" s="1">
        <v>861.29</v>
      </c>
      <c r="H2147" s="4">
        <f>表2[[#This Row],[借方发生额]]/10000</f>
        <v>0.086129</v>
      </c>
      <c r="I2147" s="2" t="s">
        <v>31</v>
      </c>
      <c r="J2147" s="1">
        <f t="shared" si="33"/>
        <v>2025</v>
      </c>
      <c r="K2147" s="1" t="s">
        <v>35</v>
      </c>
      <c r="L2147" s="2" t="s">
        <v>9</v>
      </c>
    </row>
    <row r="2148" spans="1:12">
      <c r="A2148" s="3">
        <v>45991</v>
      </c>
      <c r="B2148" s="1">
        <v>11</v>
      </c>
      <c r="C2148" s="1">
        <v>819</v>
      </c>
      <c r="D2148" s="2" t="s">
        <v>23</v>
      </c>
      <c r="E2148" s="1" t="s">
        <v>56</v>
      </c>
      <c r="F2148" s="2" t="s">
        <v>780</v>
      </c>
      <c r="G2148" s="4">
        <v>4269.54</v>
      </c>
      <c r="H2148" s="4">
        <f>表2[[#This Row],[借方发生额]]/10000</f>
        <v>0.426954</v>
      </c>
      <c r="I2148" s="2" t="s">
        <v>31</v>
      </c>
      <c r="J2148" s="1">
        <f t="shared" si="33"/>
        <v>2025</v>
      </c>
      <c r="K2148" s="1" t="s">
        <v>58</v>
      </c>
      <c r="L2148" s="2" t="s">
        <v>9</v>
      </c>
    </row>
    <row r="2149" spans="1:12">
      <c r="A2149" s="3">
        <v>45991</v>
      </c>
      <c r="B2149" s="1">
        <v>11</v>
      </c>
      <c r="C2149" s="1">
        <v>819</v>
      </c>
      <c r="D2149" s="2" t="s">
        <v>23</v>
      </c>
      <c r="E2149" s="1" t="s">
        <v>33</v>
      </c>
      <c r="F2149" s="2" t="s">
        <v>809</v>
      </c>
      <c r="G2149" s="4">
        <v>3273</v>
      </c>
      <c r="H2149" s="4">
        <f>表2[[#This Row],[借方发生额]]/10000</f>
        <v>0.3273</v>
      </c>
      <c r="I2149" s="2" t="s">
        <v>31</v>
      </c>
      <c r="J2149" s="1">
        <f t="shared" si="33"/>
        <v>2025</v>
      </c>
      <c r="K2149" s="1" t="s">
        <v>35</v>
      </c>
      <c r="L2149" s="2" t="s">
        <v>9</v>
      </c>
    </row>
    <row r="2150" spans="1:12">
      <c r="A2150" s="3">
        <v>45991</v>
      </c>
      <c r="B2150" s="1">
        <v>11</v>
      </c>
      <c r="C2150" s="1">
        <v>819</v>
      </c>
      <c r="D2150" s="2" t="s">
        <v>23</v>
      </c>
      <c r="E2150" s="1" t="s">
        <v>59</v>
      </c>
      <c r="F2150" s="2" t="s">
        <v>798</v>
      </c>
      <c r="G2150" s="1">
        <v>488.1</v>
      </c>
      <c r="H2150" s="4">
        <f>表2[[#This Row],[借方发生额]]/10000</f>
        <v>0.04881</v>
      </c>
      <c r="I2150" s="2" t="s">
        <v>31</v>
      </c>
      <c r="J2150" s="1">
        <f t="shared" si="33"/>
        <v>2025</v>
      </c>
      <c r="K2150" s="1" t="s">
        <v>60</v>
      </c>
      <c r="L2150" s="2" t="s">
        <v>9</v>
      </c>
    </row>
    <row r="2151" spans="1:12">
      <c r="A2151" s="3">
        <v>45991</v>
      </c>
      <c r="B2151" s="1">
        <v>11</v>
      </c>
      <c r="C2151" s="1">
        <v>819</v>
      </c>
      <c r="D2151" s="2" t="s">
        <v>23</v>
      </c>
      <c r="E2151" s="1" t="s">
        <v>62</v>
      </c>
      <c r="F2151" s="2" t="s">
        <v>780</v>
      </c>
      <c r="G2151" s="4">
        <v>1328.45</v>
      </c>
      <c r="H2151" s="4">
        <f>表2[[#This Row],[借方发生额]]/10000</f>
        <v>0.132845</v>
      </c>
      <c r="I2151" s="2" t="s">
        <v>31</v>
      </c>
      <c r="J2151" s="1">
        <f t="shared" si="33"/>
        <v>2025</v>
      </c>
      <c r="K2151" s="1" t="s">
        <v>64</v>
      </c>
      <c r="L2151" s="2" t="s">
        <v>9</v>
      </c>
    </row>
    <row r="2152" spans="1:12">
      <c r="A2152" s="3">
        <v>45991</v>
      </c>
      <c r="B2152" s="1">
        <v>11</v>
      </c>
      <c r="C2152" s="1">
        <v>819</v>
      </c>
      <c r="D2152" s="2" t="s">
        <v>23</v>
      </c>
      <c r="E2152" s="1" t="s">
        <v>38</v>
      </c>
      <c r="F2152" s="2" t="s">
        <v>705</v>
      </c>
      <c r="G2152" s="1">
        <v>175</v>
      </c>
      <c r="H2152" s="4">
        <f>表2[[#This Row],[借方发生额]]/10000</f>
        <v>0.0175</v>
      </c>
      <c r="I2152" s="2" t="s">
        <v>31</v>
      </c>
      <c r="J2152" s="1">
        <f t="shared" si="33"/>
        <v>2025</v>
      </c>
      <c r="K2152" s="1" t="s">
        <v>40</v>
      </c>
      <c r="L2152" s="2" t="s">
        <v>9</v>
      </c>
    </row>
    <row r="2153" spans="1:12">
      <c r="A2153" s="3">
        <v>45991</v>
      </c>
      <c r="B2153" s="1">
        <v>11</v>
      </c>
      <c r="C2153" s="1">
        <v>819</v>
      </c>
      <c r="D2153" s="2" t="s">
        <v>23</v>
      </c>
      <c r="E2153" s="1" t="s">
        <v>33</v>
      </c>
      <c r="F2153" s="2" t="s">
        <v>810</v>
      </c>
      <c r="G2153" s="4">
        <v>6643.5</v>
      </c>
      <c r="H2153" s="4">
        <f>表2[[#This Row],[借方发生额]]/10000</f>
        <v>0.66435</v>
      </c>
      <c r="I2153" s="2" t="s">
        <v>31</v>
      </c>
      <c r="J2153" s="1">
        <f t="shared" si="33"/>
        <v>2025</v>
      </c>
      <c r="K2153" s="1" t="s">
        <v>35</v>
      </c>
      <c r="L2153" s="2" t="s">
        <v>9</v>
      </c>
    </row>
    <row r="2154" spans="1:12">
      <c r="A2154" s="3">
        <v>45991</v>
      </c>
      <c r="B2154" s="1">
        <v>11</v>
      </c>
      <c r="C2154" s="1">
        <v>819</v>
      </c>
      <c r="D2154" s="2" t="s">
        <v>23</v>
      </c>
      <c r="E2154" s="1" t="s">
        <v>33</v>
      </c>
      <c r="F2154" s="2" t="s">
        <v>712</v>
      </c>
      <c r="G2154" s="4">
        <v>2092.92</v>
      </c>
      <c r="H2154" s="4">
        <f>表2[[#This Row],[借方发生额]]/10000</f>
        <v>0.209292</v>
      </c>
      <c r="I2154" s="2" t="s">
        <v>31</v>
      </c>
      <c r="J2154" s="1">
        <f t="shared" si="33"/>
        <v>2025</v>
      </c>
      <c r="K2154" s="1" t="s">
        <v>35</v>
      </c>
      <c r="L2154" s="2" t="s">
        <v>9</v>
      </c>
    </row>
    <row r="2155" spans="1:12">
      <c r="A2155" s="3">
        <v>45991</v>
      </c>
      <c r="B2155" s="1">
        <v>11</v>
      </c>
      <c r="C2155" s="1">
        <v>819</v>
      </c>
      <c r="D2155" s="2" t="s">
        <v>23</v>
      </c>
      <c r="E2155" s="1" t="s">
        <v>56</v>
      </c>
      <c r="F2155" s="2" t="s">
        <v>802</v>
      </c>
      <c r="G2155" s="1">
        <v>854.3</v>
      </c>
      <c r="H2155" s="4">
        <f>表2[[#This Row],[借方发生额]]/10000</f>
        <v>0.08543</v>
      </c>
      <c r="I2155" s="2" t="s">
        <v>31</v>
      </c>
      <c r="J2155" s="1">
        <f t="shared" si="33"/>
        <v>2025</v>
      </c>
      <c r="K2155" s="1" t="s">
        <v>58</v>
      </c>
      <c r="L2155" s="2" t="s">
        <v>9</v>
      </c>
    </row>
    <row r="2156" spans="1:12">
      <c r="A2156" s="3">
        <v>45991</v>
      </c>
      <c r="B2156" s="1">
        <v>11</v>
      </c>
      <c r="C2156" s="1">
        <v>819</v>
      </c>
      <c r="D2156" s="2" t="s">
        <v>23</v>
      </c>
      <c r="E2156" s="1" t="s">
        <v>33</v>
      </c>
      <c r="F2156" s="2" t="s">
        <v>811</v>
      </c>
      <c r="G2156" s="4">
        <v>5261.94</v>
      </c>
      <c r="H2156" s="4">
        <f>表2[[#This Row],[借方发生额]]/10000</f>
        <v>0.526194</v>
      </c>
      <c r="I2156" s="2" t="s">
        <v>31</v>
      </c>
      <c r="J2156" s="1">
        <f t="shared" si="33"/>
        <v>2025</v>
      </c>
      <c r="K2156" s="1" t="s">
        <v>35</v>
      </c>
      <c r="L2156" s="2" t="s">
        <v>9</v>
      </c>
    </row>
    <row r="2157" spans="1:12">
      <c r="A2157" s="3">
        <v>45991</v>
      </c>
      <c r="B2157" s="1">
        <v>11</v>
      </c>
      <c r="C2157" s="1">
        <v>819</v>
      </c>
      <c r="D2157" s="2" t="s">
        <v>23</v>
      </c>
      <c r="E2157" s="1" t="s">
        <v>33</v>
      </c>
      <c r="F2157" s="2" t="s">
        <v>776</v>
      </c>
      <c r="G2157" s="1">
        <v>175.24</v>
      </c>
      <c r="H2157" s="4">
        <f>表2[[#This Row],[借方发生额]]/10000</f>
        <v>0.017524</v>
      </c>
      <c r="I2157" s="2" t="s">
        <v>31</v>
      </c>
      <c r="J2157" s="1">
        <f t="shared" si="33"/>
        <v>2025</v>
      </c>
      <c r="K2157" s="1" t="s">
        <v>35</v>
      </c>
      <c r="L2157" s="2" t="s">
        <v>9</v>
      </c>
    </row>
    <row r="2158" spans="1:12">
      <c r="A2158" s="3">
        <v>45991</v>
      </c>
      <c r="B2158" s="1">
        <v>11</v>
      </c>
      <c r="C2158" s="1">
        <v>819</v>
      </c>
      <c r="D2158" s="2" t="s">
        <v>23</v>
      </c>
      <c r="E2158" s="1" t="s">
        <v>33</v>
      </c>
      <c r="F2158" s="2" t="s">
        <v>812</v>
      </c>
      <c r="G2158" s="1">
        <v>974.87</v>
      </c>
      <c r="H2158" s="4">
        <f>表2[[#This Row],[借方发生额]]/10000</f>
        <v>0.097487</v>
      </c>
      <c r="I2158" s="2" t="s">
        <v>31</v>
      </c>
      <c r="J2158" s="1">
        <f t="shared" si="33"/>
        <v>2025</v>
      </c>
      <c r="K2158" s="1" t="s">
        <v>35</v>
      </c>
      <c r="L2158" s="2" t="s">
        <v>9</v>
      </c>
    </row>
    <row r="2159" hidden="1" spans="1:12">
      <c r="A2159" s="3">
        <v>45991</v>
      </c>
      <c r="B2159" s="1">
        <v>11</v>
      </c>
      <c r="C2159" s="1">
        <v>819</v>
      </c>
      <c r="D2159" s="2" t="s">
        <v>23</v>
      </c>
      <c r="E2159" s="1" t="s">
        <v>36</v>
      </c>
      <c r="F2159" s="2" t="s">
        <v>813</v>
      </c>
      <c r="G2159" s="4">
        <v>2264150.94</v>
      </c>
      <c r="H2159" s="4">
        <f>表2[[#This Row],[借方发生额]]/10000</f>
        <v>226.415094</v>
      </c>
      <c r="I2159" s="2" t="s">
        <v>31</v>
      </c>
      <c r="J2159" s="1">
        <f t="shared" si="33"/>
        <v>2025</v>
      </c>
      <c r="K2159" s="1" t="s">
        <v>8</v>
      </c>
      <c r="L2159" s="2" t="s">
        <v>8</v>
      </c>
    </row>
    <row r="2160" spans="1:12">
      <c r="A2160" s="3">
        <v>45991</v>
      </c>
      <c r="B2160" s="1">
        <v>11</v>
      </c>
      <c r="C2160" s="1">
        <v>819</v>
      </c>
      <c r="D2160" s="2" t="s">
        <v>23</v>
      </c>
      <c r="E2160" s="1" t="s">
        <v>24</v>
      </c>
      <c r="F2160" s="2" t="s">
        <v>814</v>
      </c>
      <c r="G2160" s="4">
        <v>7800</v>
      </c>
      <c r="H2160" s="4">
        <f>表2[[#This Row],[借方发生额]]/10000</f>
        <v>0.78</v>
      </c>
      <c r="I2160" s="2" t="s">
        <v>31</v>
      </c>
      <c r="J2160" s="1">
        <f t="shared" si="33"/>
        <v>2025</v>
      </c>
      <c r="K2160" s="1" t="s">
        <v>27</v>
      </c>
      <c r="L2160" s="2" t="s">
        <v>9</v>
      </c>
    </row>
    <row r="2161" spans="1:12">
      <c r="A2161" s="3">
        <v>45991</v>
      </c>
      <c r="B2161" s="1">
        <v>11</v>
      </c>
      <c r="C2161" s="1">
        <v>819</v>
      </c>
      <c r="D2161" s="2" t="s">
        <v>23</v>
      </c>
      <c r="E2161" s="1" t="s">
        <v>33</v>
      </c>
      <c r="F2161" s="2" t="s">
        <v>815</v>
      </c>
      <c r="G2161" s="4">
        <v>4422.56</v>
      </c>
      <c r="H2161" s="4">
        <f>表2[[#This Row],[借方发生额]]/10000</f>
        <v>0.442256</v>
      </c>
      <c r="I2161" s="2" t="s">
        <v>31</v>
      </c>
      <c r="J2161" s="1">
        <f t="shared" si="33"/>
        <v>2025</v>
      </c>
      <c r="K2161" s="1" t="s">
        <v>35</v>
      </c>
      <c r="L2161" s="2" t="s">
        <v>9</v>
      </c>
    </row>
    <row r="2162" spans="1:12">
      <c r="A2162" s="3">
        <v>45991</v>
      </c>
      <c r="B2162" s="1">
        <v>11</v>
      </c>
      <c r="C2162" s="1">
        <v>819</v>
      </c>
      <c r="D2162" s="2" t="s">
        <v>23</v>
      </c>
      <c r="E2162" s="1" t="s">
        <v>81</v>
      </c>
      <c r="F2162" s="2" t="s">
        <v>816</v>
      </c>
      <c r="G2162" s="4">
        <v>3677.44</v>
      </c>
      <c r="H2162" s="4">
        <f>表2[[#This Row],[借方发生额]]/10000</f>
        <v>0.367744</v>
      </c>
      <c r="I2162" s="2" t="s">
        <v>31</v>
      </c>
      <c r="J2162" s="1">
        <f t="shared" si="33"/>
        <v>2025</v>
      </c>
      <c r="K2162" s="1" t="s">
        <v>83</v>
      </c>
      <c r="L2162" s="2" t="s">
        <v>9</v>
      </c>
    </row>
    <row r="2163" spans="1:12">
      <c r="A2163" s="3">
        <v>45991</v>
      </c>
      <c r="B2163" s="1">
        <v>11</v>
      </c>
      <c r="C2163" s="1">
        <v>819</v>
      </c>
      <c r="D2163" s="2" t="s">
        <v>23</v>
      </c>
      <c r="E2163" s="1" t="s">
        <v>62</v>
      </c>
      <c r="F2163" s="2" t="s">
        <v>764</v>
      </c>
      <c r="G2163" s="1">
        <v>416.52</v>
      </c>
      <c r="H2163" s="4">
        <f>表2[[#This Row],[借方发生额]]/10000</f>
        <v>0.041652</v>
      </c>
      <c r="I2163" s="2" t="s">
        <v>31</v>
      </c>
      <c r="J2163" s="1">
        <f t="shared" si="33"/>
        <v>2025</v>
      </c>
      <c r="K2163" s="1" t="s">
        <v>64</v>
      </c>
      <c r="L2163" s="2" t="s">
        <v>9</v>
      </c>
    </row>
    <row r="2164" spans="1:12">
      <c r="A2164" s="3">
        <v>45991</v>
      </c>
      <c r="B2164" s="1">
        <v>11</v>
      </c>
      <c r="C2164" s="1">
        <v>819</v>
      </c>
      <c r="D2164" s="2" t="s">
        <v>23</v>
      </c>
      <c r="E2164" s="1" t="s">
        <v>62</v>
      </c>
      <c r="F2164" s="2" t="s">
        <v>705</v>
      </c>
      <c r="G2164" s="1">
        <v>446.79</v>
      </c>
      <c r="H2164" s="4">
        <f>表2[[#This Row],[借方发生额]]/10000</f>
        <v>0.044679</v>
      </c>
      <c r="I2164" s="2" t="s">
        <v>31</v>
      </c>
      <c r="J2164" s="1">
        <f t="shared" si="33"/>
        <v>2025</v>
      </c>
      <c r="K2164" s="1" t="s">
        <v>64</v>
      </c>
      <c r="L2164" s="2" t="s">
        <v>9</v>
      </c>
    </row>
    <row r="2165" spans="1:12">
      <c r="A2165" s="3">
        <v>45991</v>
      </c>
      <c r="B2165" s="1">
        <v>11</v>
      </c>
      <c r="C2165" s="1">
        <v>819</v>
      </c>
      <c r="D2165" s="2" t="s">
        <v>23</v>
      </c>
      <c r="E2165" s="1" t="s">
        <v>33</v>
      </c>
      <c r="F2165" s="2" t="s">
        <v>817</v>
      </c>
      <c r="G2165" s="4">
        <v>5279.17</v>
      </c>
      <c r="H2165" s="4">
        <f>表2[[#This Row],[借方发生额]]/10000</f>
        <v>0.527917</v>
      </c>
      <c r="I2165" s="2" t="s">
        <v>31</v>
      </c>
      <c r="J2165" s="1">
        <f t="shared" si="33"/>
        <v>2025</v>
      </c>
      <c r="K2165" s="1" t="s">
        <v>35</v>
      </c>
      <c r="L2165" s="2" t="s">
        <v>9</v>
      </c>
    </row>
    <row r="2166" spans="1:12">
      <c r="A2166" s="3">
        <v>45991</v>
      </c>
      <c r="B2166" s="1">
        <v>11</v>
      </c>
      <c r="C2166" s="1">
        <v>819</v>
      </c>
      <c r="D2166" s="2" t="s">
        <v>23</v>
      </c>
      <c r="E2166" s="1" t="s">
        <v>33</v>
      </c>
      <c r="F2166" s="2" t="s">
        <v>818</v>
      </c>
      <c r="G2166" s="4">
        <v>9273.58</v>
      </c>
      <c r="H2166" s="4">
        <f>表2[[#This Row],[借方发生额]]/10000</f>
        <v>0.927358</v>
      </c>
      <c r="I2166" s="2" t="s">
        <v>31</v>
      </c>
      <c r="J2166" s="1">
        <f t="shared" si="33"/>
        <v>2025</v>
      </c>
      <c r="K2166" s="1" t="s">
        <v>35</v>
      </c>
      <c r="L2166" s="2" t="s">
        <v>9</v>
      </c>
    </row>
    <row r="2167" spans="1:12">
      <c r="A2167" s="3">
        <v>45991</v>
      </c>
      <c r="B2167" s="1">
        <v>11</v>
      </c>
      <c r="C2167" s="1">
        <v>819</v>
      </c>
      <c r="D2167" s="2" t="s">
        <v>23</v>
      </c>
      <c r="E2167" s="1" t="s">
        <v>33</v>
      </c>
      <c r="F2167" s="2" t="s">
        <v>775</v>
      </c>
      <c r="G2167" s="4">
        <v>3162.41</v>
      </c>
      <c r="H2167" s="4">
        <f>表2[[#This Row],[借方发生额]]/10000</f>
        <v>0.316241</v>
      </c>
      <c r="I2167" s="2" t="s">
        <v>31</v>
      </c>
      <c r="J2167" s="1">
        <f t="shared" si="33"/>
        <v>2025</v>
      </c>
      <c r="K2167" s="1" t="s">
        <v>35</v>
      </c>
      <c r="L2167" s="2" t="s">
        <v>9</v>
      </c>
    </row>
    <row r="2168" spans="1:12">
      <c r="A2168" s="3">
        <v>45991</v>
      </c>
      <c r="B2168" s="1">
        <v>11</v>
      </c>
      <c r="C2168" s="1">
        <v>819</v>
      </c>
      <c r="D2168" s="2" t="s">
        <v>23</v>
      </c>
      <c r="E2168" s="1" t="s">
        <v>33</v>
      </c>
      <c r="F2168" s="2" t="s">
        <v>819</v>
      </c>
      <c r="G2168" s="4">
        <v>1108.71</v>
      </c>
      <c r="H2168" s="4">
        <f>表2[[#This Row],[借方发生额]]/10000</f>
        <v>0.110871</v>
      </c>
      <c r="I2168" s="2" t="s">
        <v>31</v>
      </c>
      <c r="J2168" s="1">
        <f t="shared" si="33"/>
        <v>2025</v>
      </c>
      <c r="K2168" s="1" t="s">
        <v>35</v>
      </c>
      <c r="L2168" s="2" t="s">
        <v>9</v>
      </c>
    </row>
    <row r="2169" spans="1:12">
      <c r="A2169" s="3">
        <v>45991</v>
      </c>
      <c r="B2169" s="1">
        <v>11</v>
      </c>
      <c r="C2169" s="1">
        <v>819</v>
      </c>
      <c r="D2169" s="2" t="s">
        <v>23</v>
      </c>
      <c r="E2169" s="1" t="s">
        <v>33</v>
      </c>
      <c r="F2169" s="2" t="s">
        <v>754</v>
      </c>
      <c r="G2169" s="1">
        <v>118.7</v>
      </c>
      <c r="H2169" s="4">
        <f>表2[[#This Row],[借方发生额]]/10000</f>
        <v>0.01187</v>
      </c>
      <c r="I2169" s="2" t="s">
        <v>31</v>
      </c>
      <c r="J2169" s="1">
        <f t="shared" si="33"/>
        <v>2025</v>
      </c>
      <c r="K2169" s="1" t="s">
        <v>35</v>
      </c>
      <c r="L2169" s="2" t="s">
        <v>9</v>
      </c>
    </row>
    <row r="2170" spans="1:12">
      <c r="A2170" s="3">
        <v>45991</v>
      </c>
      <c r="B2170" s="1">
        <v>11</v>
      </c>
      <c r="C2170" s="1">
        <v>819</v>
      </c>
      <c r="D2170" s="2" t="s">
        <v>23</v>
      </c>
      <c r="E2170" s="1" t="s">
        <v>38</v>
      </c>
      <c r="F2170" s="2" t="s">
        <v>820</v>
      </c>
      <c r="G2170" s="1">
        <v>600</v>
      </c>
      <c r="H2170" s="4">
        <f>表2[[#This Row],[借方发生额]]/10000</f>
        <v>0.06</v>
      </c>
      <c r="I2170" s="2" t="s">
        <v>31</v>
      </c>
      <c r="J2170" s="1">
        <f t="shared" si="33"/>
        <v>2025</v>
      </c>
      <c r="K2170" s="1" t="s">
        <v>40</v>
      </c>
      <c r="L2170" s="2" t="s">
        <v>9</v>
      </c>
    </row>
    <row r="2171" spans="1:12">
      <c r="A2171" s="3">
        <v>45991</v>
      </c>
      <c r="B2171" s="1">
        <v>11</v>
      </c>
      <c r="C2171" s="1">
        <v>819</v>
      </c>
      <c r="D2171" s="2" t="s">
        <v>23</v>
      </c>
      <c r="E2171" s="1" t="s">
        <v>33</v>
      </c>
      <c r="F2171" s="2" t="s">
        <v>686</v>
      </c>
      <c r="G2171" s="4">
        <v>13945.86</v>
      </c>
      <c r="H2171" s="4">
        <f>表2[[#This Row],[借方发生额]]/10000</f>
        <v>1.394586</v>
      </c>
      <c r="I2171" s="2" t="s">
        <v>31</v>
      </c>
      <c r="J2171" s="1">
        <f t="shared" si="33"/>
        <v>2025</v>
      </c>
      <c r="K2171" s="1" t="s">
        <v>35</v>
      </c>
      <c r="L2171" s="2" t="s">
        <v>9</v>
      </c>
    </row>
    <row r="2172" spans="1:12">
      <c r="A2172" s="3">
        <v>45991</v>
      </c>
      <c r="B2172" s="1">
        <v>11</v>
      </c>
      <c r="C2172" s="1">
        <v>819</v>
      </c>
      <c r="D2172" s="2" t="s">
        <v>23</v>
      </c>
      <c r="E2172" s="1" t="s">
        <v>81</v>
      </c>
      <c r="F2172" s="2" t="s">
        <v>785</v>
      </c>
      <c r="G2172" s="1">
        <v>988.26</v>
      </c>
      <c r="H2172" s="4">
        <f>表2[[#This Row],[借方发生额]]/10000</f>
        <v>0.098826</v>
      </c>
      <c r="I2172" s="2" t="s">
        <v>31</v>
      </c>
      <c r="J2172" s="1">
        <f t="shared" si="33"/>
        <v>2025</v>
      </c>
      <c r="K2172" s="1" t="s">
        <v>83</v>
      </c>
      <c r="L2172" s="2" t="s">
        <v>9</v>
      </c>
    </row>
    <row r="2173" spans="1:12">
      <c r="A2173" s="3">
        <v>45991</v>
      </c>
      <c r="B2173" s="1">
        <v>11</v>
      </c>
      <c r="C2173" s="1">
        <v>819</v>
      </c>
      <c r="D2173" s="2" t="s">
        <v>23</v>
      </c>
      <c r="E2173" s="1" t="s">
        <v>33</v>
      </c>
      <c r="F2173" s="2" t="s">
        <v>712</v>
      </c>
      <c r="G2173" s="1">
        <v>663.13</v>
      </c>
      <c r="H2173" s="4">
        <f>表2[[#This Row],[借方发生额]]/10000</f>
        <v>0.066313</v>
      </c>
      <c r="I2173" s="2" t="s">
        <v>31</v>
      </c>
      <c r="J2173" s="1">
        <f t="shared" si="33"/>
        <v>2025</v>
      </c>
      <c r="K2173" s="1" t="s">
        <v>35</v>
      </c>
      <c r="L2173" s="2" t="s">
        <v>9</v>
      </c>
    </row>
    <row r="2174" spans="1:12">
      <c r="A2174" s="3">
        <v>45991</v>
      </c>
      <c r="B2174" s="1">
        <v>11</v>
      </c>
      <c r="C2174" s="1">
        <v>819</v>
      </c>
      <c r="D2174" s="2" t="s">
        <v>23</v>
      </c>
      <c r="E2174" s="1" t="s">
        <v>73</v>
      </c>
      <c r="F2174" s="2" t="s">
        <v>821</v>
      </c>
      <c r="G2174" s="1">
        <v>732</v>
      </c>
      <c r="H2174" s="4">
        <f>表2[[#This Row],[借方发生额]]/10000</f>
        <v>0.0732</v>
      </c>
      <c r="I2174" s="2" t="s">
        <v>31</v>
      </c>
      <c r="J2174" s="1">
        <f t="shared" si="33"/>
        <v>2025</v>
      </c>
      <c r="K2174" s="1" t="s">
        <v>75</v>
      </c>
      <c r="L2174" s="2" t="s">
        <v>9</v>
      </c>
    </row>
    <row r="2175" spans="1:12">
      <c r="A2175" s="3">
        <v>45991</v>
      </c>
      <c r="B2175" s="1">
        <v>11</v>
      </c>
      <c r="C2175" s="1">
        <v>819</v>
      </c>
      <c r="D2175" s="2" t="s">
        <v>23</v>
      </c>
      <c r="E2175" s="1" t="s">
        <v>81</v>
      </c>
      <c r="F2175" s="2" t="s">
        <v>822</v>
      </c>
      <c r="G2175" s="4">
        <v>5454.85</v>
      </c>
      <c r="H2175" s="4">
        <f>表2[[#This Row],[借方发生额]]/10000</f>
        <v>0.545485</v>
      </c>
      <c r="I2175" s="2" t="s">
        <v>31</v>
      </c>
      <c r="J2175" s="1">
        <f t="shared" si="33"/>
        <v>2025</v>
      </c>
      <c r="K2175" s="1" t="s">
        <v>83</v>
      </c>
      <c r="L2175" s="2" t="s">
        <v>9</v>
      </c>
    </row>
    <row r="2176" spans="1:12">
      <c r="A2176" s="3">
        <v>45991</v>
      </c>
      <c r="B2176" s="1">
        <v>11</v>
      </c>
      <c r="C2176" s="1">
        <v>819</v>
      </c>
      <c r="D2176" s="2" t="s">
        <v>23</v>
      </c>
      <c r="E2176" s="1" t="s">
        <v>56</v>
      </c>
      <c r="F2176" s="2" t="s">
        <v>823</v>
      </c>
      <c r="G2176" s="4">
        <v>5142.4</v>
      </c>
      <c r="H2176" s="4">
        <f>表2[[#This Row],[借方发生额]]/10000</f>
        <v>0.51424</v>
      </c>
      <c r="I2176" s="2" t="s">
        <v>31</v>
      </c>
      <c r="J2176" s="1">
        <f t="shared" si="33"/>
        <v>2025</v>
      </c>
      <c r="K2176" s="1" t="s">
        <v>58</v>
      </c>
      <c r="L2176" s="2" t="s">
        <v>9</v>
      </c>
    </row>
    <row r="2177" spans="1:12">
      <c r="A2177" s="3">
        <v>45991</v>
      </c>
      <c r="B2177" s="1">
        <v>11</v>
      </c>
      <c r="C2177" s="1">
        <v>819</v>
      </c>
      <c r="D2177" s="2" t="s">
        <v>23</v>
      </c>
      <c r="E2177" s="1" t="s">
        <v>33</v>
      </c>
      <c r="F2177" s="2" t="s">
        <v>712</v>
      </c>
      <c r="G2177" s="4">
        <v>7659.51</v>
      </c>
      <c r="H2177" s="4">
        <f>表2[[#This Row],[借方发生额]]/10000</f>
        <v>0.765951</v>
      </c>
      <c r="I2177" s="2" t="s">
        <v>31</v>
      </c>
      <c r="J2177" s="1">
        <f t="shared" si="33"/>
        <v>2025</v>
      </c>
      <c r="K2177" s="1" t="s">
        <v>35</v>
      </c>
      <c r="L2177" s="2" t="s">
        <v>9</v>
      </c>
    </row>
    <row r="2178" spans="1:12">
      <c r="A2178" s="3">
        <v>45991</v>
      </c>
      <c r="B2178" s="1">
        <v>11</v>
      </c>
      <c r="C2178" s="1">
        <v>819</v>
      </c>
      <c r="D2178" s="2" t="s">
        <v>23</v>
      </c>
      <c r="E2178" s="1" t="s">
        <v>56</v>
      </c>
      <c r="F2178" s="2" t="s">
        <v>824</v>
      </c>
      <c r="G2178" s="4">
        <v>2037.22</v>
      </c>
      <c r="H2178" s="4">
        <f>表2[[#This Row],[借方发生额]]/10000</f>
        <v>0.203722</v>
      </c>
      <c r="I2178" s="2" t="s">
        <v>31</v>
      </c>
      <c r="J2178" s="1">
        <f t="shared" ref="J2178:J2241" si="34">YEAR(A2178)</f>
        <v>2025</v>
      </c>
      <c r="K2178" s="1" t="s">
        <v>58</v>
      </c>
      <c r="L2178" s="2" t="s">
        <v>9</v>
      </c>
    </row>
    <row r="2179" spans="1:12">
      <c r="A2179" s="3">
        <v>45991</v>
      </c>
      <c r="B2179" s="1">
        <v>11</v>
      </c>
      <c r="C2179" s="1">
        <v>819</v>
      </c>
      <c r="D2179" s="2" t="s">
        <v>23</v>
      </c>
      <c r="E2179" s="1" t="s">
        <v>56</v>
      </c>
      <c r="F2179" s="2" t="s">
        <v>825</v>
      </c>
      <c r="G2179" s="1">
        <v>216.58</v>
      </c>
      <c r="H2179" s="4">
        <f>表2[[#This Row],[借方发生额]]/10000</f>
        <v>0.021658</v>
      </c>
      <c r="I2179" s="2" t="s">
        <v>31</v>
      </c>
      <c r="J2179" s="1">
        <f t="shared" si="34"/>
        <v>2025</v>
      </c>
      <c r="K2179" s="1" t="s">
        <v>58</v>
      </c>
      <c r="L2179" s="2" t="s">
        <v>9</v>
      </c>
    </row>
    <row r="2180" spans="1:12">
      <c r="A2180" s="3">
        <v>45991</v>
      </c>
      <c r="B2180" s="1">
        <v>11</v>
      </c>
      <c r="C2180" s="1">
        <v>819</v>
      </c>
      <c r="D2180" s="2" t="s">
        <v>23</v>
      </c>
      <c r="E2180" s="1" t="s">
        <v>38</v>
      </c>
      <c r="F2180" s="2" t="s">
        <v>826</v>
      </c>
      <c r="G2180" s="1">
        <v>600</v>
      </c>
      <c r="H2180" s="4">
        <f>表2[[#This Row],[借方发生额]]/10000</f>
        <v>0.06</v>
      </c>
      <c r="I2180" s="2" t="s">
        <v>31</v>
      </c>
      <c r="J2180" s="1">
        <f t="shared" si="34"/>
        <v>2025</v>
      </c>
      <c r="K2180" s="1" t="s">
        <v>40</v>
      </c>
      <c r="L2180" s="2" t="s">
        <v>9</v>
      </c>
    </row>
    <row r="2181" spans="1:12">
      <c r="A2181" s="3">
        <v>45991</v>
      </c>
      <c r="B2181" s="1">
        <v>11</v>
      </c>
      <c r="C2181" s="1">
        <v>819</v>
      </c>
      <c r="D2181" s="2" t="s">
        <v>23</v>
      </c>
      <c r="E2181" s="1" t="s">
        <v>33</v>
      </c>
      <c r="F2181" s="2" t="s">
        <v>691</v>
      </c>
      <c r="G2181" s="1">
        <v>595.16</v>
      </c>
      <c r="H2181" s="4">
        <f>表2[[#This Row],[借方发生额]]/10000</f>
        <v>0.059516</v>
      </c>
      <c r="I2181" s="2" t="s">
        <v>31</v>
      </c>
      <c r="J2181" s="1">
        <f t="shared" si="34"/>
        <v>2025</v>
      </c>
      <c r="K2181" s="1" t="s">
        <v>35</v>
      </c>
      <c r="L2181" s="2" t="s">
        <v>9</v>
      </c>
    </row>
    <row r="2182" spans="1:12">
      <c r="A2182" s="3">
        <v>45991</v>
      </c>
      <c r="B2182" s="1">
        <v>11</v>
      </c>
      <c r="C2182" s="1">
        <v>819</v>
      </c>
      <c r="D2182" s="2" t="s">
        <v>23</v>
      </c>
      <c r="E2182" s="1" t="s">
        <v>24</v>
      </c>
      <c r="F2182" s="2" t="s">
        <v>827</v>
      </c>
      <c r="G2182" s="4">
        <v>16250</v>
      </c>
      <c r="H2182" s="4">
        <f>表2[[#This Row],[借方发生额]]/10000</f>
        <v>1.625</v>
      </c>
      <c r="I2182" s="2" t="s">
        <v>31</v>
      </c>
      <c r="J2182" s="1">
        <f t="shared" si="34"/>
        <v>2025</v>
      </c>
      <c r="K2182" s="1" t="s">
        <v>27</v>
      </c>
      <c r="L2182" s="2" t="s">
        <v>9</v>
      </c>
    </row>
    <row r="2183" spans="1:12">
      <c r="A2183" s="3">
        <v>45991</v>
      </c>
      <c r="B2183" s="1">
        <v>11</v>
      </c>
      <c r="C2183" s="1">
        <v>819</v>
      </c>
      <c r="D2183" s="2" t="s">
        <v>23</v>
      </c>
      <c r="E2183" s="1" t="s">
        <v>56</v>
      </c>
      <c r="F2183" s="2" t="s">
        <v>689</v>
      </c>
      <c r="G2183" s="1">
        <v>37</v>
      </c>
      <c r="H2183" s="4">
        <f>表2[[#This Row],[借方发生额]]/10000</f>
        <v>0.0037</v>
      </c>
      <c r="I2183" s="2" t="s">
        <v>31</v>
      </c>
      <c r="J2183" s="1">
        <f t="shared" si="34"/>
        <v>2025</v>
      </c>
      <c r="K2183" s="1" t="s">
        <v>58</v>
      </c>
      <c r="L2183" s="2" t="s">
        <v>9</v>
      </c>
    </row>
    <row r="2184" spans="1:12">
      <c r="A2184" s="3">
        <v>45991</v>
      </c>
      <c r="B2184" s="1">
        <v>11</v>
      </c>
      <c r="C2184" s="1">
        <v>819</v>
      </c>
      <c r="D2184" s="2" t="s">
        <v>23</v>
      </c>
      <c r="E2184" s="1" t="s">
        <v>77</v>
      </c>
      <c r="F2184" s="2" t="s">
        <v>828</v>
      </c>
      <c r="G2184" s="4">
        <v>7595</v>
      </c>
      <c r="H2184" s="4">
        <f>表2[[#This Row],[借方发生额]]/10000</f>
        <v>0.7595</v>
      </c>
      <c r="I2184" s="2" t="s">
        <v>31</v>
      </c>
      <c r="J2184" s="1">
        <f t="shared" si="34"/>
        <v>2025</v>
      </c>
      <c r="K2184" s="1" t="s">
        <v>79</v>
      </c>
      <c r="L2184" s="2" t="s">
        <v>9</v>
      </c>
    </row>
    <row r="2185" spans="1:12">
      <c r="A2185" s="3">
        <v>45991</v>
      </c>
      <c r="B2185" s="1">
        <v>11</v>
      </c>
      <c r="C2185" s="1">
        <v>819</v>
      </c>
      <c r="D2185" s="2" t="s">
        <v>23</v>
      </c>
      <c r="E2185" s="1" t="s">
        <v>33</v>
      </c>
      <c r="F2185" s="2" t="s">
        <v>829</v>
      </c>
      <c r="G2185" s="4">
        <v>1756.99</v>
      </c>
      <c r="H2185" s="4">
        <f>表2[[#This Row],[借方发生额]]/10000</f>
        <v>0.175699</v>
      </c>
      <c r="I2185" s="2" t="s">
        <v>31</v>
      </c>
      <c r="J2185" s="1">
        <f t="shared" si="34"/>
        <v>2025</v>
      </c>
      <c r="K2185" s="1" t="s">
        <v>35</v>
      </c>
      <c r="L2185" s="2" t="s">
        <v>9</v>
      </c>
    </row>
    <row r="2186" spans="1:12">
      <c r="A2186" s="3">
        <v>45991</v>
      </c>
      <c r="B2186" s="1">
        <v>11</v>
      </c>
      <c r="C2186" s="1">
        <v>819</v>
      </c>
      <c r="D2186" s="2" t="s">
        <v>23</v>
      </c>
      <c r="E2186" s="1" t="s">
        <v>33</v>
      </c>
      <c r="F2186" s="2" t="s">
        <v>830</v>
      </c>
      <c r="G2186" s="4">
        <v>2267</v>
      </c>
      <c r="H2186" s="4">
        <f>表2[[#This Row],[借方发生额]]/10000</f>
        <v>0.2267</v>
      </c>
      <c r="I2186" s="2" t="s">
        <v>31</v>
      </c>
      <c r="J2186" s="1">
        <f t="shared" si="34"/>
        <v>2025</v>
      </c>
      <c r="K2186" s="1" t="s">
        <v>35</v>
      </c>
      <c r="L2186" s="2" t="s">
        <v>9</v>
      </c>
    </row>
    <row r="2187" spans="1:12">
      <c r="A2187" s="3">
        <v>45991</v>
      </c>
      <c r="B2187" s="1">
        <v>11</v>
      </c>
      <c r="C2187" s="1">
        <v>819</v>
      </c>
      <c r="D2187" s="2" t="s">
        <v>23</v>
      </c>
      <c r="E2187" s="1" t="s">
        <v>81</v>
      </c>
      <c r="F2187" s="2" t="s">
        <v>831</v>
      </c>
      <c r="G2187" s="4">
        <v>6600</v>
      </c>
      <c r="H2187" s="4">
        <f>表2[[#This Row],[借方发生额]]/10000</f>
        <v>0.66</v>
      </c>
      <c r="I2187" s="2" t="s">
        <v>31</v>
      </c>
      <c r="J2187" s="1">
        <f t="shared" si="34"/>
        <v>2025</v>
      </c>
      <c r="K2187" s="1" t="s">
        <v>83</v>
      </c>
      <c r="L2187" s="2" t="s">
        <v>9</v>
      </c>
    </row>
    <row r="2188" spans="1:12">
      <c r="A2188" s="3">
        <v>45991</v>
      </c>
      <c r="B2188" s="1">
        <v>11</v>
      </c>
      <c r="C2188" s="1">
        <v>819</v>
      </c>
      <c r="D2188" s="2" t="s">
        <v>23</v>
      </c>
      <c r="E2188" s="1" t="s">
        <v>33</v>
      </c>
      <c r="F2188" s="2" t="s">
        <v>776</v>
      </c>
      <c r="G2188" s="4">
        <v>2492.96</v>
      </c>
      <c r="H2188" s="4">
        <f>表2[[#This Row],[借方发生额]]/10000</f>
        <v>0.249296</v>
      </c>
      <c r="I2188" s="2" t="s">
        <v>31</v>
      </c>
      <c r="J2188" s="1">
        <f t="shared" si="34"/>
        <v>2025</v>
      </c>
      <c r="K2188" s="1" t="s">
        <v>35</v>
      </c>
      <c r="L2188" s="2" t="s">
        <v>9</v>
      </c>
    </row>
    <row r="2189" spans="1:12">
      <c r="A2189" s="3">
        <v>45991</v>
      </c>
      <c r="B2189" s="1">
        <v>11</v>
      </c>
      <c r="C2189" s="1">
        <v>819</v>
      </c>
      <c r="D2189" s="2" t="s">
        <v>23</v>
      </c>
      <c r="E2189" s="1" t="s">
        <v>38</v>
      </c>
      <c r="F2189" s="2" t="s">
        <v>787</v>
      </c>
      <c r="G2189" s="4">
        <v>1128</v>
      </c>
      <c r="H2189" s="4">
        <f>表2[[#This Row],[借方发生额]]/10000</f>
        <v>0.1128</v>
      </c>
      <c r="I2189" s="2" t="s">
        <v>31</v>
      </c>
      <c r="J2189" s="1">
        <f t="shared" si="34"/>
        <v>2025</v>
      </c>
      <c r="K2189" s="1" t="s">
        <v>40</v>
      </c>
      <c r="L2189" s="2" t="s">
        <v>9</v>
      </c>
    </row>
    <row r="2190" spans="1:12">
      <c r="A2190" s="3">
        <v>45991</v>
      </c>
      <c r="B2190" s="1">
        <v>11</v>
      </c>
      <c r="C2190" s="1">
        <v>819</v>
      </c>
      <c r="D2190" s="2" t="s">
        <v>23</v>
      </c>
      <c r="E2190" s="1" t="s">
        <v>56</v>
      </c>
      <c r="F2190" s="2" t="s">
        <v>832</v>
      </c>
      <c r="G2190" s="1">
        <v>548.4</v>
      </c>
      <c r="H2190" s="4">
        <f>表2[[#This Row],[借方发生额]]/10000</f>
        <v>0.05484</v>
      </c>
      <c r="I2190" s="2" t="s">
        <v>31</v>
      </c>
      <c r="J2190" s="1">
        <f t="shared" si="34"/>
        <v>2025</v>
      </c>
      <c r="K2190" s="1" t="s">
        <v>58</v>
      </c>
      <c r="L2190" s="2" t="s">
        <v>9</v>
      </c>
    </row>
    <row r="2191" hidden="1" spans="1:12">
      <c r="A2191" s="3">
        <v>45991</v>
      </c>
      <c r="B2191" s="1">
        <v>11</v>
      </c>
      <c r="C2191" s="1">
        <v>819</v>
      </c>
      <c r="D2191" s="2" t="s">
        <v>23</v>
      </c>
      <c r="E2191" s="1" t="s">
        <v>29</v>
      </c>
      <c r="F2191" s="2" t="s">
        <v>105</v>
      </c>
      <c r="G2191" s="4">
        <v>126931.88</v>
      </c>
      <c r="H2191" s="4">
        <f>表2[[#This Row],[借方发生额]]/10000</f>
        <v>12.693188</v>
      </c>
      <c r="I2191" s="2" t="s">
        <v>31</v>
      </c>
      <c r="J2191" s="1">
        <f t="shared" si="34"/>
        <v>2025</v>
      </c>
      <c r="K2191" s="1" t="s">
        <v>32</v>
      </c>
      <c r="L2191" s="2" t="s">
        <v>7</v>
      </c>
    </row>
    <row r="2192" spans="1:12">
      <c r="A2192" s="3">
        <v>45991</v>
      </c>
      <c r="B2192" s="1">
        <v>11</v>
      </c>
      <c r="C2192" s="1">
        <v>819</v>
      </c>
      <c r="D2192" s="2" t="s">
        <v>23</v>
      </c>
      <c r="E2192" s="1" t="s">
        <v>62</v>
      </c>
      <c r="F2192" s="2" t="s">
        <v>691</v>
      </c>
      <c r="G2192" s="1">
        <v>485.32</v>
      </c>
      <c r="H2192" s="4">
        <f>表2[[#This Row],[借方发生额]]/10000</f>
        <v>0.048532</v>
      </c>
      <c r="I2192" s="2" t="s">
        <v>31</v>
      </c>
      <c r="J2192" s="1">
        <f t="shared" si="34"/>
        <v>2025</v>
      </c>
      <c r="K2192" s="1" t="s">
        <v>64</v>
      </c>
      <c r="L2192" s="2" t="s">
        <v>9</v>
      </c>
    </row>
    <row r="2193" hidden="1" spans="1:12">
      <c r="A2193" s="3">
        <v>45991</v>
      </c>
      <c r="B2193" s="1">
        <v>11</v>
      </c>
      <c r="C2193" s="1">
        <v>819</v>
      </c>
      <c r="D2193" s="2" t="s">
        <v>23</v>
      </c>
      <c r="E2193" s="1" t="s">
        <v>29</v>
      </c>
      <c r="F2193" s="2" t="s">
        <v>95</v>
      </c>
      <c r="G2193" s="4">
        <v>384090.32</v>
      </c>
      <c r="H2193" s="4">
        <f>表2[[#This Row],[借方发生额]]/10000</f>
        <v>38.409032</v>
      </c>
      <c r="I2193" s="2" t="s">
        <v>31</v>
      </c>
      <c r="J2193" s="1">
        <f t="shared" si="34"/>
        <v>2025</v>
      </c>
      <c r="K2193" s="1" t="s">
        <v>32</v>
      </c>
      <c r="L2193" s="2" t="s">
        <v>7</v>
      </c>
    </row>
    <row r="2194" spans="1:12">
      <c r="A2194" s="3">
        <v>45991</v>
      </c>
      <c r="B2194" s="1">
        <v>11</v>
      </c>
      <c r="C2194" s="1">
        <v>819</v>
      </c>
      <c r="D2194" s="2" t="s">
        <v>23</v>
      </c>
      <c r="E2194" s="1" t="s">
        <v>77</v>
      </c>
      <c r="F2194" s="2" t="s">
        <v>689</v>
      </c>
      <c r="G2194" s="4">
        <v>3528</v>
      </c>
      <c r="H2194" s="4">
        <f>表2[[#This Row],[借方发生额]]/10000</f>
        <v>0.3528</v>
      </c>
      <c r="I2194" s="2" t="s">
        <v>31</v>
      </c>
      <c r="J2194" s="1">
        <f t="shared" si="34"/>
        <v>2025</v>
      </c>
      <c r="K2194" s="1" t="s">
        <v>79</v>
      </c>
      <c r="L2194" s="2" t="s">
        <v>9</v>
      </c>
    </row>
    <row r="2195" spans="1:12">
      <c r="A2195" s="3">
        <v>45991</v>
      </c>
      <c r="B2195" s="1">
        <v>11</v>
      </c>
      <c r="C2195" s="1">
        <v>819</v>
      </c>
      <c r="D2195" s="2" t="s">
        <v>23</v>
      </c>
      <c r="E2195" s="1" t="s">
        <v>38</v>
      </c>
      <c r="F2195" s="2" t="s">
        <v>828</v>
      </c>
      <c r="G2195" s="1">
        <v>704</v>
      </c>
      <c r="H2195" s="4">
        <f>表2[[#This Row],[借方发生额]]/10000</f>
        <v>0.0704</v>
      </c>
      <c r="I2195" s="2" t="s">
        <v>31</v>
      </c>
      <c r="J2195" s="1">
        <f t="shared" si="34"/>
        <v>2025</v>
      </c>
      <c r="K2195" s="1" t="s">
        <v>40</v>
      </c>
      <c r="L2195" s="2" t="s">
        <v>9</v>
      </c>
    </row>
    <row r="2196" spans="1:12">
      <c r="A2196" s="3">
        <v>45991</v>
      </c>
      <c r="B2196" s="1">
        <v>11</v>
      </c>
      <c r="C2196" s="1">
        <v>819</v>
      </c>
      <c r="D2196" s="2" t="s">
        <v>23</v>
      </c>
      <c r="E2196" s="1" t="s">
        <v>33</v>
      </c>
      <c r="F2196" s="2" t="s">
        <v>728</v>
      </c>
      <c r="G2196" s="4">
        <v>10759.69</v>
      </c>
      <c r="H2196" s="4">
        <f>表2[[#This Row],[借方发生额]]/10000</f>
        <v>1.075969</v>
      </c>
      <c r="I2196" s="2" t="s">
        <v>31</v>
      </c>
      <c r="J2196" s="1">
        <f t="shared" si="34"/>
        <v>2025</v>
      </c>
      <c r="K2196" s="1" t="s">
        <v>35</v>
      </c>
      <c r="L2196" s="2" t="s">
        <v>9</v>
      </c>
    </row>
    <row r="2197" spans="1:12">
      <c r="A2197" s="3">
        <v>45991</v>
      </c>
      <c r="B2197" s="1">
        <v>11</v>
      </c>
      <c r="C2197" s="1">
        <v>819</v>
      </c>
      <c r="D2197" s="2" t="s">
        <v>23</v>
      </c>
      <c r="E2197" s="1" t="s">
        <v>33</v>
      </c>
      <c r="F2197" s="2" t="s">
        <v>777</v>
      </c>
      <c r="G2197" s="4">
        <v>2591.74</v>
      </c>
      <c r="H2197" s="4">
        <f>表2[[#This Row],[借方发生额]]/10000</f>
        <v>0.259174</v>
      </c>
      <c r="I2197" s="2" t="s">
        <v>31</v>
      </c>
      <c r="J2197" s="1">
        <f t="shared" si="34"/>
        <v>2025</v>
      </c>
      <c r="K2197" s="1" t="s">
        <v>35</v>
      </c>
      <c r="L2197" s="2" t="s">
        <v>9</v>
      </c>
    </row>
    <row r="2198" spans="1:12">
      <c r="A2198" s="3">
        <v>45991</v>
      </c>
      <c r="B2198" s="1">
        <v>11</v>
      </c>
      <c r="C2198" s="1">
        <v>819</v>
      </c>
      <c r="D2198" s="2" t="s">
        <v>23</v>
      </c>
      <c r="E2198" s="1" t="s">
        <v>33</v>
      </c>
      <c r="F2198" s="2" t="s">
        <v>833</v>
      </c>
      <c r="G2198" s="4">
        <v>4358.5</v>
      </c>
      <c r="H2198" s="4">
        <f>表2[[#This Row],[借方发生额]]/10000</f>
        <v>0.43585</v>
      </c>
      <c r="I2198" s="2" t="s">
        <v>31</v>
      </c>
      <c r="J2198" s="1">
        <f t="shared" si="34"/>
        <v>2025</v>
      </c>
      <c r="K2198" s="1" t="s">
        <v>35</v>
      </c>
      <c r="L2198" s="2" t="s">
        <v>9</v>
      </c>
    </row>
    <row r="2199" spans="1:12">
      <c r="A2199" s="3">
        <v>45991</v>
      </c>
      <c r="B2199" s="1">
        <v>11</v>
      </c>
      <c r="C2199" s="1">
        <v>819</v>
      </c>
      <c r="D2199" s="2" t="s">
        <v>23</v>
      </c>
      <c r="E2199" s="1" t="s">
        <v>56</v>
      </c>
      <c r="F2199" s="2" t="s">
        <v>834</v>
      </c>
      <c r="G2199" s="4">
        <v>5206.09</v>
      </c>
      <c r="H2199" s="4">
        <f>表2[[#This Row],[借方发生额]]/10000</f>
        <v>0.520609</v>
      </c>
      <c r="I2199" s="2" t="s">
        <v>31</v>
      </c>
      <c r="J2199" s="1">
        <f t="shared" si="34"/>
        <v>2025</v>
      </c>
      <c r="K2199" s="1" t="s">
        <v>58</v>
      </c>
      <c r="L2199" s="2" t="s">
        <v>9</v>
      </c>
    </row>
    <row r="2200" spans="1:12">
      <c r="A2200" s="3">
        <v>45991</v>
      </c>
      <c r="B2200" s="1">
        <v>11</v>
      </c>
      <c r="C2200" s="1">
        <v>819</v>
      </c>
      <c r="D2200" s="2" t="s">
        <v>23</v>
      </c>
      <c r="E2200" s="1" t="s">
        <v>62</v>
      </c>
      <c r="F2200" s="2" t="s">
        <v>819</v>
      </c>
      <c r="G2200" s="1">
        <v>880.74</v>
      </c>
      <c r="H2200" s="4">
        <f>表2[[#This Row],[借方发生额]]/10000</f>
        <v>0.088074</v>
      </c>
      <c r="I2200" s="2" t="s">
        <v>31</v>
      </c>
      <c r="J2200" s="1">
        <f t="shared" si="34"/>
        <v>2025</v>
      </c>
      <c r="K2200" s="1" t="s">
        <v>64</v>
      </c>
      <c r="L2200" s="2" t="s">
        <v>9</v>
      </c>
    </row>
    <row r="2201" spans="1:12">
      <c r="A2201" s="3">
        <v>45991</v>
      </c>
      <c r="B2201" s="1">
        <v>11</v>
      </c>
      <c r="C2201" s="1">
        <v>819</v>
      </c>
      <c r="D2201" s="2" t="s">
        <v>23</v>
      </c>
      <c r="E2201" s="1" t="s">
        <v>62</v>
      </c>
      <c r="F2201" s="2" t="s">
        <v>754</v>
      </c>
      <c r="G2201" s="4">
        <v>1441.76</v>
      </c>
      <c r="H2201" s="4">
        <f>表2[[#This Row],[借方发生额]]/10000</f>
        <v>0.144176</v>
      </c>
      <c r="I2201" s="2" t="s">
        <v>31</v>
      </c>
      <c r="J2201" s="1">
        <f t="shared" si="34"/>
        <v>2025</v>
      </c>
      <c r="K2201" s="1" t="s">
        <v>64</v>
      </c>
      <c r="L2201" s="2" t="s">
        <v>9</v>
      </c>
    </row>
    <row r="2202" spans="1:12">
      <c r="A2202" s="3">
        <v>45991</v>
      </c>
      <c r="B2202" s="1">
        <v>11</v>
      </c>
      <c r="C2202" s="1">
        <v>819</v>
      </c>
      <c r="D2202" s="2" t="s">
        <v>23</v>
      </c>
      <c r="E2202" s="1" t="s">
        <v>38</v>
      </c>
      <c r="F2202" s="2" t="s">
        <v>835</v>
      </c>
      <c r="G2202" s="1">
        <v>600.3</v>
      </c>
      <c r="H2202" s="4">
        <f>表2[[#This Row],[借方发生额]]/10000</f>
        <v>0.06003</v>
      </c>
      <c r="I2202" s="2" t="s">
        <v>31</v>
      </c>
      <c r="J2202" s="1">
        <f t="shared" si="34"/>
        <v>2025</v>
      </c>
      <c r="K2202" s="1" t="s">
        <v>40</v>
      </c>
      <c r="L2202" s="2" t="s">
        <v>9</v>
      </c>
    </row>
    <row r="2203" spans="1:12">
      <c r="A2203" s="3">
        <v>45991</v>
      </c>
      <c r="B2203" s="1">
        <v>11</v>
      </c>
      <c r="C2203" s="1">
        <v>819</v>
      </c>
      <c r="D2203" s="2" t="s">
        <v>23</v>
      </c>
      <c r="E2203" s="1" t="s">
        <v>56</v>
      </c>
      <c r="F2203" s="2" t="s">
        <v>828</v>
      </c>
      <c r="G2203" s="1">
        <v>580</v>
      </c>
      <c r="H2203" s="4">
        <f>表2[[#This Row],[借方发生额]]/10000</f>
        <v>0.058</v>
      </c>
      <c r="I2203" s="2" t="s">
        <v>31</v>
      </c>
      <c r="J2203" s="1">
        <f t="shared" si="34"/>
        <v>2025</v>
      </c>
      <c r="K2203" s="1" t="s">
        <v>58</v>
      </c>
      <c r="L2203" s="2" t="s">
        <v>9</v>
      </c>
    </row>
    <row r="2204" spans="1:12">
      <c r="A2204" s="3">
        <v>45991</v>
      </c>
      <c r="B2204" s="1">
        <v>11</v>
      </c>
      <c r="C2204" s="1">
        <v>819</v>
      </c>
      <c r="D2204" s="2" t="s">
        <v>23</v>
      </c>
      <c r="E2204" s="1" t="s">
        <v>33</v>
      </c>
      <c r="F2204" s="2" t="s">
        <v>668</v>
      </c>
      <c r="G2204" s="1">
        <v>752</v>
      </c>
      <c r="H2204" s="4">
        <f>表2[[#This Row],[借方发生额]]/10000</f>
        <v>0.0752</v>
      </c>
      <c r="I2204" s="2" t="s">
        <v>31</v>
      </c>
      <c r="J2204" s="1">
        <f t="shared" si="34"/>
        <v>2025</v>
      </c>
      <c r="K2204" s="1" t="s">
        <v>35</v>
      </c>
      <c r="L2204" s="2" t="s">
        <v>9</v>
      </c>
    </row>
    <row r="2205" spans="1:12">
      <c r="A2205" s="3">
        <v>45991</v>
      </c>
      <c r="B2205" s="1">
        <v>11</v>
      </c>
      <c r="C2205" s="1">
        <v>819</v>
      </c>
      <c r="D2205" s="2" t="s">
        <v>23</v>
      </c>
      <c r="E2205" s="1" t="s">
        <v>62</v>
      </c>
      <c r="F2205" s="2" t="s">
        <v>712</v>
      </c>
      <c r="G2205" s="1">
        <v>26.61</v>
      </c>
      <c r="H2205" s="4">
        <f>表2[[#This Row],[借方发生额]]/10000</f>
        <v>0.002661</v>
      </c>
      <c r="I2205" s="2" t="s">
        <v>31</v>
      </c>
      <c r="J2205" s="1">
        <f t="shared" si="34"/>
        <v>2025</v>
      </c>
      <c r="K2205" s="1" t="s">
        <v>64</v>
      </c>
      <c r="L2205" s="2" t="s">
        <v>9</v>
      </c>
    </row>
    <row r="2206" spans="1:12">
      <c r="A2206" s="3">
        <v>45991</v>
      </c>
      <c r="B2206" s="1">
        <v>11</v>
      </c>
      <c r="C2206" s="1">
        <v>819</v>
      </c>
      <c r="D2206" s="2" t="s">
        <v>23</v>
      </c>
      <c r="E2206" s="1" t="s">
        <v>73</v>
      </c>
      <c r="F2206" s="2" t="s">
        <v>836</v>
      </c>
      <c r="G2206" s="4">
        <v>1589</v>
      </c>
      <c r="H2206" s="4">
        <f>表2[[#This Row],[借方发生额]]/10000</f>
        <v>0.1589</v>
      </c>
      <c r="I2206" s="2" t="s">
        <v>31</v>
      </c>
      <c r="J2206" s="1">
        <f t="shared" si="34"/>
        <v>2025</v>
      </c>
      <c r="K2206" s="1" t="s">
        <v>75</v>
      </c>
      <c r="L2206" s="2" t="s">
        <v>9</v>
      </c>
    </row>
    <row r="2207" spans="1:12">
      <c r="A2207" s="3">
        <v>45991</v>
      </c>
      <c r="B2207" s="1">
        <v>11</v>
      </c>
      <c r="C2207" s="1">
        <v>819</v>
      </c>
      <c r="D2207" s="2" t="s">
        <v>23</v>
      </c>
      <c r="E2207" s="1" t="s">
        <v>56</v>
      </c>
      <c r="F2207" s="2" t="s">
        <v>697</v>
      </c>
      <c r="G2207" s="1">
        <v>210.5</v>
      </c>
      <c r="H2207" s="4">
        <f>表2[[#This Row],[借方发生额]]/10000</f>
        <v>0.02105</v>
      </c>
      <c r="I2207" s="2" t="s">
        <v>31</v>
      </c>
      <c r="J2207" s="1">
        <f t="shared" si="34"/>
        <v>2025</v>
      </c>
      <c r="K2207" s="1" t="s">
        <v>58</v>
      </c>
      <c r="L2207" s="2" t="s">
        <v>9</v>
      </c>
    </row>
    <row r="2208" spans="1:12">
      <c r="A2208" s="3">
        <v>45991</v>
      </c>
      <c r="B2208" s="1">
        <v>11</v>
      </c>
      <c r="C2208" s="1">
        <v>819</v>
      </c>
      <c r="D2208" s="2" t="s">
        <v>23</v>
      </c>
      <c r="E2208" s="1" t="s">
        <v>56</v>
      </c>
      <c r="F2208" s="2" t="s">
        <v>778</v>
      </c>
      <c r="G2208" s="1">
        <v>757.35</v>
      </c>
      <c r="H2208" s="4">
        <f>表2[[#This Row],[借方发生额]]/10000</f>
        <v>0.075735</v>
      </c>
      <c r="I2208" s="2" t="s">
        <v>31</v>
      </c>
      <c r="J2208" s="1">
        <f t="shared" si="34"/>
        <v>2025</v>
      </c>
      <c r="K2208" s="1" t="s">
        <v>58</v>
      </c>
      <c r="L2208" s="2" t="s">
        <v>9</v>
      </c>
    </row>
    <row r="2209" spans="1:12">
      <c r="A2209" s="3">
        <v>45991</v>
      </c>
      <c r="B2209" s="1">
        <v>11</v>
      </c>
      <c r="C2209" s="1">
        <v>819</v>
      </c>
      <c r="D2209" s="2" t="s">
        <v>23</v>
      </c>
      <c r="E2209" s="1" t="s">
        <v>81</v>
      </c>
      <c r="F2209" s="2" t="s">
        <v>831</v>
      </c>
      <c r="G2209" s="4">
        <v>6161</v>
      </c>
      <c r="H2209" s="4">
        <f>表2[[#This Row],[借方发生额]]/10000</f>
        <v>0.6161</v>
      </c>
      <c r="I2209" s="2" t="s">
        <v>31</v>
      </c>
      <c r="J2209" s="1">
        <f t="shared" si="34"/>
        <v>2025</v>
      </c>
      <c r="K2209" s="1" t="s">
        <v>83</v>
      </c>
      <c r="L2209" s="2" t="s">
        <v>9</v>
      </c>
    </row>
    <row r="2210" hidden="1" spans="1:12">
      <c r="A2210" s="3">
        <v>45991</v>
      </c>
      <c r="B2210" s="1">
        <v>11</v>
      </c>
      <c r="C2210" s="1">
        <v>819</v>
      </c>
      <c r="D2210" s="2" t="s">
        <v>23</v>
      </c>
      <c r="E2210" s="1" t="s">
        <v>286</v>
      </c>
      <c r="F2210" s="2" t="s">
        <v>705</v>
      </c>
      <c r="G2210" s="1">
        <v>470.68</v>
      </c>
      <c r="H2210" s="4">
        <f>表2[[#This Row],[借方发生额]]/10000</f>
        <v>0.047068</v>
      </c>
      <c r="I2210" s="2" t="s">
        <v>31</v>
      </c>
      <c r="J2210" s="1">
        <f t="shared" si="34"/>
        <v>2025</v>
      </c>
      <c r="K2210" s="1" t="s">
        <v>288</v>
      </c>
      <c r="L2210" s="2" t="s">
        <v>7</v>
      </c>
    </row>
    <row r="2211" spans="1:12">
      <c r="A2211" s="3">
        <v>45991</v>
      </c>
      <c r="B2211" s="1">
        <v>11</v>
      </c>
      <c r="C2211" s="1">
        <v>819</v>
      </c>
      <c r="D2211" s="2" t="s">
        <v>23</v>
      </c>
      <c r="E2211" s="1" t="s">
        <v>38</v>
      </c>
      <c r="F2211" s="2" t="s">
        <v>837</v>
      </c>
      <c r="G2211" s="4">
        <v>4223.9</v>
      </c>
      <c r="H2211" s="4">
        <f>表2[[#This Row],[借方发生额]]/10000</f>
        <v>0.42239</v>
      </c>
      <c r="I2211" s="2" t="s">
        <v>31</v>
      </c>
      <c r="J2211" s="1">
        <f t="shared" si="34"/>
        <v>2025</v>
      </c>
      <c r="K2211" s="1" t="s">
        <v>40</v>
      </c>
      <c r="L2211" s="2" t="s">
        <v>9</v>
      </c>
    </row>
    <row r="2212" hidden="1" spans="1:12">
      <c r="A2212" s="3">
        <v>45991</v>
      </c>
      <c r="B2212" s="1">
        <v>11</v>
      </c>
      <c r="C2212" s="1">
        <v>819</v>
      </c>
      <c r="D2212" s="2" t="s">
        <v>23</v>
      </c>
      <c r="E2212" s="1" t="s">
        <v>29</v>
      </c>
      <c r="F2212" s="2" t="s">
        <v>95</v>
      </c>
      <c r="G2212" s="4">
        <v>187424.54</v>
      </c>
      <c r="H2212" s="4">
        <f>表2[[#This Row],[借方发生额]]/10000</f>
        <v>18.742454</v>
      </c>
      <c r="I2212" s="2" t="s">
        <v>31</v>
      </c>
      <c r="J2212" s="1">
        <f t="shared" si="34"/>
        <v>2025</v>
      </c>
      <c r="K2212" s="1" t="s">
        <v>32</v>
      </c>
      <c r="L2212" s="2" t="s">
        <v>7</v>
      </c>
    </row>
    <row r="2213" spans="1:12">
      <c r="A2213" s="3">
        <v>45991</v>
      </c>
      <c r="B2213" s="1">
        <v>11</v>
      </c>
      <c r="C2213" s="1">
        <v>819</v>
      </c>
      <c r="D2213" s="2" t="s">
        <v>23</v>
      </c>
      <c r="E2213" s="1" t="s">
        <v>33</v>
      </c>
      <c r="F2213" s="2" t="s">
        <v>705</v>
      </c>
      <c r="G2213" s="4">
        <v>2230</v>
      </c>
      <c r="H2213" s="4">
        <f>表2[[#This Row],[借方发生额]]/10000</f>
        <v>0.223</v>
      </c>
      <c r="I2213" s="2" t="s">
        <v>31</v>
      </c>
      <c r="J2213" s="1">
        <f t="shared" si="34"/>
        <v>2025</v>
      </c>
      <c r="K2213" s="1" t="s">
        <v>35</v>
      </c>
      <c r="L2213" s="2" t="s">
        <v>9</v>
      </c>
    </row>
    <row r="2214" spans="1:12">
      <c r="A2214" s="3">
        <v>45991</v>
      </c>
      <c r="B2214" s="1">
        <v>11</v>
      </c>
      <c r="C2214" s="1">
        <v>819</v>
      </c>
      <c r="D2214" s="2" t="s">
        <v>23</v>
      </c>
      <c r="E2214" s="1" t="s">
        <v>77</v>
      </c>
      <c r="F2214" s="2" t="s">
        <v>838</v>
      </c>
      <c r="G2214" s="4">
        <v>3125</v>
      </c>
      <c r="H2214" s="4">
        <f>表2[[#This Row],[借方发生额]]/10000</f>
        <v>0.3125</v>
      </c>
      <c r="I2214" s="2" t="s">
        <v>31</v>
      </c>
      <c r="J2214" s="1">
        <f t="shared" si="34"/>
        <v>2025</v>
      </c>
      <c r="K2214" s="1" t="s">
        <v>79</v>
      </c>
      <c r="L2214" s="2" t="s">
        <v>9</v>
      </c>
    </row>
    <row r="2215" spans="1:12">
      <c r="A2215" s="3">
        <v>45991</v>
      </c>
      <c r="B2215" s="1">
        <v>11</v>
      </c>
      <c r="C2215" s="1">
        <v>819</v>
      </c>
      <c r="D2215" s="2" t="s">
        <v>23</v>
      </c>
      <c r="E2215" s="1" t="s">
        <v>56</v>
      </c>
      <c r="F2215" s="2" t="s">
        <v>839</v>
      </c>
      <c r="G2215" s="1">
        <v>110</v>
      </c>
      <c r="H2215" s="4">
        <f>表2[[#This Row],[借方发生额]]/10000</f>
        <v>0.011</v>
      </c>
      <c r="I2215" s="2" t="s">
        <v>31</v>
      </c>
      <c r="J2215" s="1">
        <f t="shared" si="34"/>
        <v>2025</v>
      </c>
      <c r="K2215" s="1" t="s">
        <v>58</v>
      </c>
      <c r="L2215" s="2" t="s">
        <v>9</v>
      </c>
    </row>
    <row r="2216" spans="1:12">
      <c r="A2216" s="3">
        <v>45991</v>
      </c>
      <c r="B2216" s="1">
        <v>11</v>
      </c>
      <c r="C2216" s="1">
        <v>819</v>
      </c>
      <c r="D2216" s="2" t="s">
        <v>23</v>
      </c>
      <c r="E2216" s="1" t="s">
        <v>38</v>
      </c>
      <c r="F2216" s="2" t="s">
        <v>791</v>
      </c>
      <c r="G2216" s="1">
        <v>384.29</v>
      </c>
      <c r="H2216" s="4">
        <f>表2[[#This Row],[借方发生额]]/10000</f>
        <v>0.038429</v>
      </c>
      <c r="I2216" s="2" t="s">
        <v>31</v>
      </c>
      <c r="J2216" s="1">
        <f t="shared" si="34"/>
        <v>2025</v>
      </c>
      <c r="K2216" s="1" t="s">
        <v>40</v>
      </c>
      <c r="L2216" s="2" t="s">
        <v>9</v>
      </c>
    </row>
    <row r="2217" spans="1:12">
      <c r="A2217" s="3">
        <v>45991</v>
      </c>
      <c r="B2217" s="1">
        <v>11</v>
      </c>
      <c r="C2217" s="1">
        <v>819</v>
      </c>
      <c r="D2217" s="2" t="s">
        <v>23</v>
      </c>
      <c r="E2217" s="1" t="s">
        <v>24</v>
      </c>
      <c r="F2217" s="2" t="s">
        <v>755</v>
      </c>
      <c r="G2217" s="4">
        <v>5100</v>
      </c>
      <c r="H2217" s="4">
        <f>表2[[#This Row],[借方发生额]]/10000</f>
        <v>0.51</v>
      </c>
      <c r="I2217" s="2" t="s">
        <v>31</v>
      </c>
      <c r="J2217" s="1">
        <f t="shared" si="34"/>
        <v>2025</v>
      </c>
      <c r="K2217" s="1" t="s">
        <v>27</v>
      </c>
      <c r="L2217" s="2" t="s">
        <v>9</v>
      </c>
    </row>
    <row r="2218" hidden="1" spans="1:12">
      <c r="A2218" s="3">
        <v>45991</v>
      </c>
      <c r="B2218" s="1">
        <v>11</v>
      </c>
      <c r="C2218" s="1">
        <v>819</v>
      </c>
      <c r="D2218" s="2" t="s">
        <v>23</v>
      </c>
      <c r="E2218" s="1" t="s">
        <v>286</v>
      </c>
      <c r="F2218" s="2" t="s">
        <v>840</v>
      </c>
      <c r="G2218" s="1">
        <v>44</v>
      </c>
      <c r="H2218" s="4">
        <f>表2[[#This Row],[借方发生额]]/10000</f>
        <v>0.0044</v>
      </c>
      <c r="I2218" s="2" t="s">
        <v>31</v>
      </c>
      <c r="J2218" s="1">
        <f t="shared" si="34"/>
        <v>2025</v>
      </c>
      <c r="K2218" s="1" t="s">
        <v>288</v>
      </c>
      <c r="L2218" s="2" t="s">
        <v>7</v>
      </c>
    </row>
    <row r="2219" spans="1:12">
      <c r="A2219" s="3">
        <v>45991</v>
      </c>
      <c r="B2219" s="1">
        <v>11</v>
      </c>
      <c r="C2219" s="1">
        <v>819</v>
      </c>
      <c r="D2219" s="2" t="s">
        <v>23</v>
      </c>
      <c r="E2219" s="1" t="s">
        <v>33</v>
      </c>
      <c r="F2219" s="2" t="s">
        <v>841</v>
      </c>
      <c r="G2219" s="4">
        <v>1488.84</v>
      </c>
      <c r="H2219" s="4">
        <f>表2[[#This Row],[借方发生额]]/10000</f>
        <v>0.148884</v>
      </c>
      <c r="I2219" s="2" t="s">
        <v>31</v>
      </c>
      <c r="J2219" s="1">
        <f t="shared" si="34"/>
        <v>2025</v>
      </c>
      <c r="K2219" s="1" t="s">
        <v>35</v>
      </c>
      <c r="L2219" s="2" t="s">
        <v>9</v>
      </c>
    </row>
    <row r="2220" spans="1:12">
      <c r="A2220" s="3">
        <v>45991</v>
      </c>
      <c r="B2220" s="1">
        <v>11</v>
      </c>
      <c r="C2220" s="1">
        <v>819</v>
      </c>
      <c r="D2220" s="2" t="s">
        <v>23</v>
      </c>
      <c r="E2220" s="1" t="s">
        <v>56</v>
      </c>
      <c r="F2220" s="2" t="s">
        <v>791</v>
      </c>
      <c r="G2220" s="4">
        <v>1080.51</v>
      </c>
      <c r="H2220" s="4">
        <f>表2[[#This Row],[借方发生额]]/10000</f>
        <v>0.108051</v>
      </c>
      <c r="I2220" s="2" t="s">
        <v>31</v>
      </c>
      <c r="J2220" s="1">
        <f t="shared" si="34"/>
        <v>2025</v>
      </c>
      <c r="K2220" s="1" t="s">
        <v>58</v>
      </c>
      <c r="L2220" s="2" t="s">
        <v>9</v>
      </c>
    </row>
    <row r="2221" spans="1:12">
      <c r="A2221" s="3">
        <v>45991</v>
      </c>
      <c r="B2221" s="1">
        <v>11</v>
      </c>
      <c r="C2221" s="1">
        <v>819</v>
      </c>
      <c r="D2221" s="2" t="s">
        <v>23</v>
      </c>
      <c r="E2221" s="1" t="s">
        <v>38</v>
      </c>
      <c r="F2221" s="2" t="s">
        <v>780</v>
      </c>
      <c r="G2221" s="1">
        <v>332</v>
      </c>
      <c r="H2221" s="4">
        <f>表2[[#This Row],[借方发生额]]/10000</f>
        <v>0.0332</v>
      </c>
      <c r="I2221" s="2" t="s">
        <v>31</v>
      </c>
      <c r="J2221" s="1">
        <f t="shared" si="34"/>
        <v>2025</v>
      </c>
      <c r="K2221" s="1" t="s">
        <v>40</v>
      </c>
      <c r="L2221" s="2" t="s">
        <v>9</v>
      </c>
    </row>
    <row r="2222" spans="1:12">
      <c r="A2222" s="3">
        <v>45991</v>
      </c>
      <c r="B2222" s="1">
        <v>11</v>
      </c>
      <c r="C2222" s="1">
        <v>819</v>
      </c>
      <c r="D2222" s="2" t="s">
        <v>23</v>
      </c>
      <c r="E2222" s="1" t="s">
        <v>59</v>
      </c>
      <c r="F2222" s="2" t="s">
        <v>840</v>
      </c>
      <c r="G2222" s="4">
        <v>1156</v>
      </c>
      <c r="H2222" s="4">
        <f>表2[[#This Row],[借方发生额]]/10000</f>
        <v>0.1156</v>
      </c>
      <c r="I2222" s="2" t="s">
        <v>31</v>
      </c>
      <c r="J2222" s="1">
        <f t="shared" si="34"/>
        <v>2025</v>
      </c>
      <c r="K2222" s="1" t="s">
        <v>60</v>
      </c>
      <c r="L2222" s="2" t="s">
        <v>9</v>
      </c>
    </row>
    <row r="2223" spans="1:12">
      <c r="A2223" s="3">
        <v>45991</v>
      </c>
      <c r="B2223" s="1">
        <v>11</v>
      </c>
      <c r="C2223" s="1">
        <v>819</v>
      </c>
      <c r="D2223" s="2" t="s">
        <v>23</v>
      </c>
      <c r="E2223" s="1" t="s">
        <v>33</v>
      </c>
      <c r="F2223" s="2" t="s">
        <v>643</v>
      </c>
      <c r="G2223" s="1">
        <v>45.6</v>
      </c>
      <c r="H2223" s="4">
        <f>表2[[#This Row],[借方发生额]]/10000</f>
        <v>0.00456</v>
      </c>
      <c r="I2223" s="2" t="s">
        <v>31</v>
      </c>
      <c r="J2223" s="1">
        <f t="shared" si="34"/>
        <v>2025</v>
      </c>
      <c r="K2223" s="1" t="s">
        <v>35</v>
      </c>
      <c r="L2223" s="2" t="s">
        <v>9</v>
      </c>
    </row>
    <row r="2224" spans="1:12">
      <c r="A2224" s="3">
        <v>45991</v>
      </c>
      <c r="B2224" s="1">
        <v>11</v>
      </c>
      <c r="C2224" s="1">
        <v>819</v>
      </c>
      <c r="D2224" s="2" t="s">
        <v>23</v>
      </c>
      <c r="E2224" s="1" t="s">
        <v>33</v>
      </c>
      <c r="F2224" s="2" t="s">
        <v>776</v>
      </c>
      <c r="G2224" s="1">
        <v>446.79</v>
      </c>
      <c r="H2224" s="4">
        <f>表2[[#This Row],[借方发生额]]/10000</f>
        <v>0.044679</v>
      </c>
      <c r="I2224" s="2" t="s">
        <v>31</v>
      </c>
      <c r="J2224" s="1">
        <f t="shared" si="34"/>
        <v>2025</v>
      </c>
      <c r="K2224" s="1" t="s">
        <v>35</v>
      </c>
      <c r="L2224" s="2" t="s">
        <v>9</v>
      </c>
    </row>
    <row r="2225" spans="1:12">
      <c r="A2225" s="3">
        <v>45991</v>
      </c>
      <c r="B2225" s="1">
        <v>11</v>
      </c>
      <c r="C2225" s="1">
        <v>819</v>
      </c>
      <c r="D2225" s="2" t="s">
        <v>23</v>
      </c>
      <c r="E2225" s="1" t="s">
        <v>56</v>
      </c>
      <c r="F2225" s="2" t="s">
        <v>842</v>
      </c>
      <c r="G2225" s="1">
        <v>92.6</v>
      </c>
      <c r="H2225" s="4">
        <f>表2[[#This Row],[借方发生额]]/10000</f>
        <v>0.00926</v>
      </c>
      <c r="I2225" s="2" t="s">
        <v>31</v>
      </c>
      <c r="J2225" s="1">
        <f t="shared" si="34"/>
        <v>2025</v>
      </c>
      <c r="K2225" s="1" t="s">
        <v>58</v>
      </c>
      <c r="L2225" s="2" t="s">
        <v>9</v>
      </c>
    </row>
    <row r="2226" spans="1:12">
      <c r="A2226" s="3">
        <v>45991</v>
      </c>
      <c r="B2226" s="1">
        <v>11</v>
      </c>
      <c r="C2226" s="1">
        <v>819</v>
      </c>
      <c r="D2226" s="2" t="s">
        <v>23</v>
      </c>
      <c r="E2226" s="1" t="s">
        <v>38</v>
      </c>
      <c r="F2226" s="2" t="s">
        <v>832</v>
      </c>
      <c r="G2226" s="4">
        <v>1380</v>
      </c>
      <c r="H2226" s="4">
        <f>表2[[#This Row],[借方发生额]]/10000</f>
        <v>0.138</v>
      </c>
      <c r="I2226" s="2" t="s">
        <v>31</v>
      </c>
      <c r="J2226" s="1">
        <f t="shared" si="34"/>
        <v>2025</v>
      </c>
      <c r="K2226" s="1" t="s">
        <v>40</v>
      </c>
      <c r="L2226" s="2" t="s">
        <v>9</v>
      </c>
    </row>
    <row r="2227" spans="1:12">
      <c r="A2227" s="3">
        <v>45991</v>
      </c>
      <c r="B2227" s="1">
        <v>11</v>
      </c>
      <c r="C2227" s="1">
        <v>819</v>
      </c>
      <c r="D2227" s="2" t="s">
        <v>23</v>
      </c>
      <c r="E2227" s="1" t="s">
        <v>77</v>
      </c>
      <c r="F2227" s="2" t="s">
        <v>739</v>
      </c>
      <c r="G2227" s="4">
        <v>2358.7</v>
      </c>
      <c r="H2227" s="4">
        <f>表2[[#This Row],[借方发生额]]/10000</f>
        <v>0.23587</v>
      </c>
      <c r="I2227" s="2" t="s">
        <v>31</v>
      </c>
      <c r="J2227" s="1">
        <f t="shared" si="34"/>
        <v>2025</v>
      </c>
      <c r="K2227" s="1" t="s">
        <v>79</v>
      </c>
      <c r="L2227" s="2" t="s">
        <v>9</v>
      </c>
    </row>
    <row r="2228" spans="1:12">
      <c r="A2228" s="3">
        <v>45991</v>
      </c>
      <c r="B2228" s="1">
        <v>11</v>
      </c>
      <c r="C2228" s="1">
        <v>819</v>
      </c>
      <c r="D2228" s="2" t="s">
        <v>23</v>
      </c>
      <c r="E2228" s="1" t="s">
        <v>62</v>
      </c>
      <c r="F2228" s="2" t="s">
        <v>843</v>
      </c>
      <c r="G2228" s="1">
        <v>374.32</v>
      </c>
      <c r="H2228" s="4">
        <f>表2[[#This Row],[借方发生额]]/10000</f>
        <v>0.037432</v>
      </c>
      <c r="I2228" s="2" t="s">
        <v>31</v>
      </c>
      <c r="J2228" s="1">
        <f t="shared" si="34"/>
        <v>2025</v>
      </c>
      <c r="K2228" s="1" t="s">
        <v>64</v>
      </c>
      <c r="L2228" s="2" t="s">
        <v>9</v>
      </c>
    </row>
    <row r="2229" hidden="1" spans="1:12">
      <c r="A2229" s="3">
        <v>45991</v>
      </c>
      <c r="B2229" s="1">
        <v>11</v>
      </c>
      <c r="C2229" s="1">
        <v>819</v>
      </c>
      <c r="D2229" s="2" t="s">
        <v>23</v>
      </c>
      <c r="E2229" s="1" t="s">
        <v>36</v>
      </c>
      <c r="F2229" s="2" t="s">
        <v>844</v>
      </c>
      <c r="G2229" s="4">
        <v>2596226.42</v>
      </c>
      <c r="H2229" s="4">
        <f>表2[[#This Row],[借方发生额]]/10000</f>
        <v>259.622642</v>
      </c>
      <c r="I2229" s="2" t="s">
        <v>31</v>
      </c>
      <c r="J2229" s="1">
        <f t="shared" si="34"/>
        <v>2025</v>
      </c>
      <c r="K2229" s="1" t="s">
        <v>8</v>
      </c>
      <c r="L2229" s="2" t="s">
        <v>8</v>
      </c>
    </row>
    <row r="2230" hidden="1" spans="1:12">
      <c r="A2230" s="3">
        <v>45991</v>
      </c>
      <c r="B2230" s="1">
        <v>11</v>
      </c>
      <c r="C2230" s="1">
        <v>819</v>
      </c>
      <c r="D2230" s="2" t="s">
        <v>23</v>
      </c>
      <c r="E2230" s="1" t="s">
        <v>29</v>
      </c>
      <c r="F2230" s="2" t="s">
        <v>91</v>
      </c>
      <c r="G2230" s="4">
        <v>100611.93</v>
      </c>
      <c r="H2230" s="4">
        <f>表2[[#This Row],[借方发生额]]/10000</f>
        <v>10.061193</v>
      </c>
      <c r="I2230" s="2" t="s">
        <v>31</v>
      </c>
      <c r="J2230" s="1">
        <f t="shared" si="34"/>
        <v>2025</v>
      </c>
      <c r="K2230" s="1" t="s">
        <v>32</v>
      </c>
      <c r="L2230" s="2" t="s">
        <v>7</v>
      </c>
    </row>
    <row r="2231" spans="1:12">
      <c r="A2231" s="3">
        <v>45991</v>
      </c>
      <c r="B2231" s="1">
        <v>11</v>
      </c>
      <c r="C2231" s="1">
        <v>819</v>
      </c>
      <c r="D2231" s="2" t="s">
        <v>23</v>
      </c>
      <c r="E2231" s="1" t="s">
        <v>38</v>
      </c>
      <c r="F2231" s="2" t="s">
        <v>689</v>
      </c>
      <c r="G2231" s="1">
        <v>185</v>
      </c>
      <c r="H2231" s="4">
        <f>表2[[#This Row],[借方发生额]]/10000</f>
        <v>0.0185</v>
      </c>
      <c r="I2231" s="2" t="s">
        <v>31</v>
      </c>
      <c r="J2231" s="1">
        <f t="shared" si="34"/>
        <v>2025</v>
      </c>
      <c r="K2231" s="1" t="s">
        <v>40</v>
      </c>
      <c r="L2231" s="2" t="s">
        <v>9</v>
      </c>
    </row>
    <row r="2232" spans="1:12">
      <c r="A2232" s="3">
        <v>45991</v>
      </c>
      <c r="B2232" s="1">
        <v>11</v>
      </c>
      <c r="C2232" s="1">
        <v>819</v>
      </c>
      <c r="D2232" s="2" t="s">
        <v>23</v>
      </c>
      <c r="E2232" s="1" t="s">
        <v>56</v>
      </c>
      <c r="F2232" s="2" t="s">
        <v>800</v>
      </c>
      <c r="G2232" s="1">
        <v>57.61</v>
      </c>
      <c r="H2232" s="4">
        <f>表2[[#This Row],[借方发生额]]/10000</f>
        <v>0.005761</v>
      </c>
      <c r="I2232" s="2" t="s">
        <v>31</v>
      </c>
      <c r="J2232" s="1">
        <f t="shared" si="34"/>
        <v>2025</v>
      </c>
      <c r="K2232" s="1" t="s">
        <v>58</v>
      </c>
      <c r="L2232" s="2" t="s">
        <v>9</v>
      </c>
    </row>
    <row r="2233" spans="1:12">
      <c r="A2233" s="3">
        <v>45991</v>
      </c>
      <c r="B2233" s="1">
        <v>11</v>
      </c>
      <c r="C2233" s="1">
        <v>819</v>
      </c>
      <c r="D2233" s="2" t="s">
        <v>23</v>
      </c>
      <c r="E2233" s="1" t="s">
        <v>56</v>
      </c>
      <c r="F2233" s="2" t="s">
        <v>845</v>
      </c>
      <c r="G2233" s="4">
        <v>4080.21</v>
      </c>
      <c r="H2233" s="4">
        <f>表2[[#This Row],[借方发生额]]/10000</f>
        <v>0.408021</v>
      </c>
      <c r="I2233" s="2" t="s">
        <v>31</v>
      </c>
      <c r="J2233" s="1">
        <f t="shared" si="34"/>
        <v>2025</v>
      </c>
      <c r="K2233" s="1" t="s">
        <v>58</v>
      </c>
      <c r="L2233" s="2" t="s">
        <v>9</v>
      </c>
    </row>
    <row r="2234" spans="1:12">
      <c r="A2234" s="3">
        <v>45991</v>
      </c>
      <c r="B2234" s="1">
        <v>11</v>
      </c>
      <c r="C2234" s="1">
        <v>819</v>
      </c>
      <c r="D2234" s="2" t="s">
        <v>23</v>
      </c>
      <c r="E2234" s="1" t="s">
        <v>38</v>
      </c>
      <c r="F2234" s="2" t="s">
        <v>846</v>
      </c>
      <c r="G2234" s="4">
        <v>3195.6</v>
      </c>
      <c r="H2234" s="4">
        <f>表2[[#This Row],[借方发生额]]/10000</f>
        <v>0.31956</v>
      </c>
      <c r="I2234" s="2" t="s">
        <v>31</v>
      </c>
      <c r="J2234" s="1">
        <f t="shared" si="34"/>
        <v>2025</v>
      </c>
      <c r="K2234" s="1" t="s">
        <v>40</v>
      </c>
      <c r="L2234" s="2" t="s">
        <v>9</v>
      </c>
    </row>
    <row r="2235" spans="1:12">
      <c r="A2235" s="3">
        <v>45991</v>
      </c>
      <c r="B2235" s="1">
        <v>11</v>
      </c>
      <c r="C2235" s="1">
        <v>819</v>
      </c>
      <c r="D2235" s="2" t="s">
        <v>23</v>
      </c>
      <c r="E2235" s="1" t="s">
        <v>81</v>
      </c>
      <c r="F2235" s="2" t="s">
        <v>847</v>
      </c>
      <c r="G2235" s="4">
        <v>1000</v>
      </c>
      <c r="H2235" s="4">
        <f>表2[[#This Row],[借方发生额]]/10000</f>
        <v>0.1</v>
      </c>
      <c r="I2235" s="2" t="s">
        <v>31</v>
      </c>
      <c r="J2235" s="1">
        <f t="shared" si="34"/>
        <v>2025</v>
      </c>
      <c r="K2235" s="1" t="s">
        <v>83</v>
      </c>
      <c r="L2235" s="2" t="s">
        <v>9</v>
      </c>
    </row>
    <row r="2236" spans="1:12">
      <c r="A2236" s="3">
        <v>45991</v>
      </c>
      <c r="B2236" s="1">
        <v>11</v>
      </c>
      <c r="C2236" s="1">
        <v>819</v>
      </c>
      <c r="D2236" s="2" t="s">
        <v>23</v>
      </c>
      <c r="E2236" s="1" t="s">
        <v>56</v>
      </c>
      <c r="F2236" s="2" t="s">
        <v>846</v>
      </c>
      <c r="G2236" s="4">
        <v>2100.8</v>
      </c>
      <c r="H2236" s="4">
        <f>表2[[#This Row],[借方发生额]]/10000</f>
        <v>0.21008</v>
      </c>
      <c r="I2236" s="2" t="s">
        <v>31</v>
      </c>
      <c r="J2236" s="1">
        <f t="shared" si="34"/>
        <v>2025</v>
      </c>
      <c r="K2236" s="1" t="s">
        <v>58</v>
      </c>
      <c r="L2236" s="2" t="s">
        <v>9</v>
      </c>
    </row>
    <row r="2237" spans="1:12">
      <c r="A2237" s="3">
        <v>45991</v>
      </c>
      <c r="B2237" s="1">
        <v>11</v>
      </c>
      <c r="C2237" s="1">
        <v>819</v>
      </c>
      <c r="D2237" s="2" t="s">
        <v>23</v>
      </c>
      <c r="E2237" s="1" t="s">
        <v>38</v>
      </c>
      <c r="F2237" s="2" t="s">
        <v>847</v>
      </c>
      <c r="G2237" s="1">
        <v>243</v>
      </c>
      <c r="H2237" s="4">
        <f>表2[[#This Row],[借方发生额]]/10000</f>
        <v>0.0243</v>
      </c>
      <c r="I2237" s="2" t="s">
        <v>31</v>
      </c>
      <c r="J2237" s="1">
        <f t="shared" si="34"/>
        <v>2025</v>
      </c>
      <c r="K2237" s="1" t="s">
        <v>40</v>
      </c>
      <c r="L2237" s="2" t="s">
        <v>9</v>
      </c>
    </row>
    <row r="2238" spans="1:12">
      <c r="A2238" s="3">
        <v>45991</v>
      </c>
      <c r="B2238" s="1">
        <v>11</v>
      </c>
      <c r="C2238" s="1">
        <v>819</v>
      </c>
      <c r="D2238" s="2" t="s">
        <v>23</v>
      </c>
      <c r="E2238" s="1" t="s">
        <v>33</v>
      </c>
      <c r="F2238" s="2" t="s">
        <v>683</v>
      </c>
      <c r="G2238" s="4">
        <v>8952.83</v>
      </c>
      <c r="H2238" s="4">
        <f>表2[[#This Row],[借方发生额]]/10000</f>
        <v>0.895283</v>
      </c>
      <c r="I2238" s="2" t="s">
        <v>31</v>
      </c>
      <c r="J2238" s="1">
        <f t="shared" si="34"/>
        <v>2025</v>
      </c>
      <c r="K2238" s="1" t="s">
        <v>35</v>
      </c>
      <c r="L2238" s="2" t="s">
        <v>9</v>
      </c>
    </row>
    <row r="2239" spans="1:12">
      <c r="A2239" s="3">
        <v>45991</v>
      </c>
      <c r="B2239" s="1">
        <v>11</v>
      </c>
      <c r="C2239" s="1">
        <v>819</v>
      </c>
      <c r="D2239" s="2" t="s">
        <v>23</v>
      </c>
      <c r="E2239" s="1" t="s">
        <v>77</v>
      </c>
      <c r="F2239" s="2" t="s">
        <v>705</v>
      </c>
      <c r="G2239" s="1">
        <v>85.84</v>
      </c>
      <c r="H2239" s="4">
        <f>表2[[#This Row],[借方发生额]]/10000</f>
        <v>0.008584</v>
      </c>
      <c r="I2239" s="2" t="s">
        <v>31</v>
      </c>
      <c r="J2239" s="1">
        <f t="shared" si="34"/>
        <v>2025</v>
      </c>
      <c r="K2239" s="1" t="s">
        <v>79</v>
      </c>
      <c r="L2239" s="2" t="s">
        <v>9</v>
      </c>
    </row>
    <row r="2240" spans="1:12">
      <c r="A2240" s="3">
        <v>45991</v>
      </c>
      <c r="B2240" s="1">
        <v>11</v>
      </c>
      <c r="C2240" s="1">
        <v>819</v>
      </c>
      <c r="D2240" s="2" t="s">
        <v>23</v>
      </c>
      <c r="E2240" s="1" t="s">
        <v>38</v>
      </c>
      <c r="F2240" s="2" t="s">
        <v>838</v>
      </c>
      <c r="G2240" s="1">
        <v>165</v>
      </c>
      <c r="H2240" s="4">
        <f>表2[[#This Row],[借方发生额]]/10000</f>
        <v>0.0165</v>
      </c>
      <c r="I2240" s="2" t="s">
        <v>31</v>
      </c>
      <c r="J2240" s="1">
        <f t="shared" si="34"/>
        <v>2025</v>
      </c>
      <c r="K2240" s="1" t="s">
        <v>40</v>
      </c>
      <c r="L2240" s="2" t="s">
        <v>9</v>
      </c>
    </row>
    <row r="2241" spans="1:12">
      <c r="A2241" s="3">
        <v>45991</v>
      </c>
      <c r="B2241" s="1">
        <v>11</v>
      </c>
      <c r="C2241" s="1">
        <v>819</v>
      </c>
      <c r="D2241" s="2" t="s">
        <v>23</v>
      </c>
      <c r="E2241" s="1" t="s">
        <v>33</v>
      </c>
      <c r="F2241" s="2" t="s">
        <v>848</v>
      </c>
      <c r="G2241" s="1">
        <v>433.95</v>
      </c>
      <c r="H2241" s="4">
        <f>表2[[#This Row],[借方发生额]]/10000</f>
        <v>0.043395</v>
      </c>
      <c r="I2241" s="2" t="s">
        <v>31</v>
      </c>
      <c r="J2241" s="1">
        <f t="shared" si="34"/>
        <v>2025</v>
      </c>
      <c r="K2241" s="1" t="s">
        <v>35</v>
      </c>
      <c r="L2241" s="2" t="s">
        <v>9</v>
      </c>
    </row>
    <row r="2242" spans="1:12">
      <c r="A2242" s="3">
        <v>45991</v>
      </c>
      <c r="B2242" s="1">
        <v>11</v>
      </c>
      <c r="C2242" s="1">
        <v>819</v>
      </c>
      <c r="D2242" s="2" t="s">
        <v>23</v>
      </c>
      <c r="E2242" s="1" t="s">
        <v>38</v>
      </c>
      <c r="F2242" s="2" t="s">
        <v>839</v>
      </c>
      <c r="G2242" s="4">
        <v>1090</v>
      </c>
      <c r="H2242" s="4">
        <f>表2[[#This Row],[借方发生额]]/10000</f>
        <v>0.109</v>
      </c>
      <c r="I2242" s="2" t="s">
        <v>31</v>
      </c>
      <c r="J2242" s="1">
        <f t="shared" ref="J2242:J2305" si="35">YEAR(A2242)</f>
        <v>2025</v>
      </c>
      <c r="K2242" s="1" t="s">
        <v>40</v>
      </c>
      <c r="L2242" s="2" t="s">
        <v>9</v>
      </c>
    </row>
    <row r="2243" spans="1:12">
      <c r="A2243" s="3">
        <v>45991</v>
      </c>
      <c r="B2243" s="1">
        <v>11</v>
      </c>
      <c r="C2243" s="1">
        <v>819</v>
      </c>
      <c r="D2243" s="2" t="s">
        <v>23</v>
      </c>
      <c r="E2243" s="1" t="s">
        <v>56</v>
      </c>
      <c r="F2243" s="2" t="s">
        <v>849</v>
      </c>
      <c r="G2243" s="4">
        <v>3600</v>
      </c>
      <c r="H2243" s="4">
        <f>表2[[#This Row],[借方发生额]]/10000</f>
        <v>0.36</v>
      </c>
      <c r="I2243" s="2" t="s">
        <v>31</v>
      </c>
      <c r="J2243" s="1">
        <f t="shared" si="35"/>
        <v>2025</v>
      </c>
      <c r="K2243" s="1" t="s">
        <v>58</v>
      </c>
      <c r="L2243" s="2" t="s">
        <v>9</v>
      </c>
    </row>
    <row r="2244" spans="1:12">
      <c r="A2244" s="3">
        <v>45991</v>
      </c>
      <c r="B2244" s="1">
        <v>11</v>
      </c>
      <c r="C2244" s="1">
        <v>819</v>
      </c>
      <c r="D2244" s="2" t="s">
        <v>23</v>
      </c>
      <c r="E2244" s="1" t="s">
        <v>24</v>
      </c>
      <c r="F2244" s="2" t="s">
        <v>794</v>
      </c>
      <c r="G2244" s="4">
        <v>7200</v>
      </c>
      <c r="H2244" s="4">
        <f>表2[[#This Row],[借方发生额]]/10000</f>
        <v>0.72</v>
      </c>
      <c r="I2244" s="2" t="s">
        <v>31</v>
      </c>
      <c r="J2244" s="1">
        <f t="shared" si="35"/>
        <v>2025</v>
      </c>
      <c r="K2244" s="1" t="s">
        <v>27</v>
      </c>
      <c r="L2244" s="2" t="s">
        <v>9</v>
      </c>
    </row>
    <row r="2245" spans="1:12">
      <c r="A2245" s="3">
        <v>45991</v>
      </c>
      <c r="B2245" s="1">
        <v>11</v>
      </c>
      <c r="C2245" s="1">
        <v>819</v>
      </c>
      <c r="D2245" s="2" t="s">
        <v>23</v>
      </c>
      <c r="E2245" s="1" t="s">
        <v>33</v>
      </c>
      <c r="F2245" s="2" t="s">
        <v>850</v>
      </c>
      <c r="G2245" s="1">
        <v>663</v>
      </c>
      <c r="H2245" s="4">
        <f>表2[[#This Row],[借方发生额]]/10000</f>
        <v>0.0663</v>
      </c>
      <c r="I2245" s="2" t="s">
        <v>31</v>
      </c>
      <c r="J2245" s="1">
        <f t="shared" si="35"/>
        <v>2025</v>
      </c>
      <c r="K2245" s="1" t="s">
        <v>35</v>
      </c>
      <c r="L2245" s="2" t="s">
        <v>9</v>
      </c>
    </row>
    <row r="2246" spans="1:12">
      <c r="A2246" s="3">
        <v>45991</v>
      </c>
      <c r="B2246" s="1">
        <v>11</v>
      </c>
      <c r="C2246" s="1">
        <v>819</v>
      </c>
      <c r="D2246" s="2" t="s">
        <v>23</v>
      </c>
      <c r="E2246" s="1" t="s">
        <v>59</v>
      </c>
      <c r="F2246" s="2" t="s">
        <v>847</v>
      </c>
      <c r="G2246" s="4">
        <v>2390.04</v>
      </c>
      <c r="H2246" s="4">
        <f>表2[[#This Row],[借方发生额]]/10000</f>
        <v>0.239004</v>
      </c>
      <c r="I2246" s="2" t="s">
        <v>31</v>
      </c>
      <c r="J2246" s="1">
        <f t="shared" si="35"/>
        <v>2025</v>
      </c>
      <c r="K2246" s="1" t="s">
        <v>60</v>
      </c>
      <c r="L2246" s="2" t="s">
        <v>9</v>
      </c>
    </row>
    <row r="2247" spans="1:12">
      <c r="A2247" s="3">
        <v>45991</v>
      </c>
      <c r="B2247" s="1">
        <v>11</v>
      </c>
      <c r="C2247" s="1">
        <v>819</v>
      </c>
      <c r="D2247" s="2" t="s">
        <v>23</v>
      </c>
      <c r="E2247" s="1" t="s">
        <v>33</v>
      </c>
      <c r="F2247" s="2" t="s">
        <v>821</v>
      </c>
      <c r="G2247" s="4">
        <v>2488.28</v>
      </c>
      <c r="H2247" s="4">
        <f>表2[[#This Row],[借方发生额]]/10000</f>
        <v>0.248828</v>
      </c>
      <c r="I2247" s="2" t="s">
        <v>31</v>
      </c>
      <c r="J2247" s="1">
        <f t="shared" si="35"/>
        <v>2025</v>
      </c>
      <c r="K2247" s="1" t="s">
        <v>35</v>
      </c>
      <c r="L2247" s="2" t="s">
        <v>9</v>
      </c>
    </row>
    <row r="2248" spans="1:12">
      <c r="A2248" s="3">
        <v>45991</v>
      </c>
      <c r="B2248" s="1">
        <v>11</v>
      </c>
      <c r="C2248" s="1">
        <v>819</v>
      </c>
      <c r="D2248" s="2" t="s">
        <v>23</v>
      </c>
      <c r="E2248" s="1" t="s">
        <v>24</v>
      </c>
      <c r="F2248" s="2" t="s">
        <v>851</v>
      </c>
      <c r="G2248" s="4">
        <v>7200</v>
      </c>
      <c r="H2248" s="4">
        <f>表2[[#This Row],[借方发生额]]/10000</f>
        <v>0.72</v>
      </c>
      <c r="I2248" s="2" t="s">
        <v>31</v>
      </c>
      <c r="J2248" s="1">
        <f t="shared" si="35"/>
        <v>2025</v>
      </c>
      <c r="K2248" s="1" t="s">
        <v>27</v>
      </c>
      <c r="L2248" s="2" t="s">
        <v>9</v>
      </c>
    </row>
    <row r="2249" spans="1:12">
      <c r="A2249" s="3">
        <v>45991</v>
      </c>
      <c r="B2249" s="1">
        <v>11</v>
      </c>
      <c r="C2249" s="1">
        <v>819</v>
      </c>
      <c r="D2249" s="2" t="s">
        <v>23</v>
      </c>
      <c r="E2249" s="1" t="s">
        <v>33</v>
      </c>
      <c r="F2249" s="2" t="s">
        <v>668</v>
      </c>
      <c r="G2249" s="4">
        <v>1012.8</v>
      </c>
      <c r="H2249" s="4">
        <f>表2[[#This Row],[借方发生额]]/10000</f>
        <v>0.10128</v>
      </c>
      <c r="I2249" s="2" t="s">
        <v>31</v>
      </c>
      <c r="J2249" s="1">
        <f t="shared" si="35"/>
        <v>2025</v>
      </c>
      <c r="K2249" s="1" t="s">
        <v>35</v>
      </c>
      <c r="L2249" s="2" t="s">
        <v>9</v>
      </c>
    </row>
    <row r="2250" spans="1:12">
      <c r="A2250" s="3">
        <v>45991</v>
      </c>
      <c r="B2250" s="1">
        <v>11</v>
      </c>
      <c r="C2250" s="1">
        <v>819</v>
      </c>
      <c r="D2250" s="2" t="s">
        <v>23</v>
      </c>
      <c r="E2250" s="1" t="s">
        <v>56</v>
      </c>
      <c r="F2250" s="2" t="s">
        <v>837</v>
      </c>
      <c r="G2250" s="4">
        <v>3700.5</v>
      </c>
      <c r="H2250" s="4">
        <f>表2[[#This Row],[借方发生额]]/10000</f>
        <v>0.37005</v>
      </c>
      <c r="I2250" s="2" t="s">
        <v>31</v>
      </c>
      <c r="J2250" s="1">
        <f t="shared" si="35"/>
        <v>2025</v>
      </c>
      <c r="K2250" s="1" t="s">
        <v>58</v>
      </c>
      <c r="L2250" s="2" t="s">
        <v>9</v>
      </c>
    </row>
    <row r="2251" hidden="1" spans="1:12">
      <c r="A2251" s="3">
        <v>45991</v>
      </c>
      <c r="B2251" s="1">
        <v>11</v>
      </c>
      <c r="C2251" s="1">
        <v>819</v>
      </c>
      <c r="D2251" s="2" t="s">
        <v>23</v>
      </c>
      <c r="E2251" s="1" t="s">
        <v>36</v>
      </c>
      <c r="F2251" s="2" t="s">
        <v>852</v>
      </c>
      <c r="G2251" s="4">
        <v>3595.28</v>
      </c>
      <c r="H2251" s="4">
        <f>表2[[#This Row],[借方发生额]]/10000</f>
        <v>0.359528</v>
      </c>
      <c r="I2251" s="2" t="s">
        <v>31</v>
      </c>
      <c r="J2251" s="1">
        <f t="shared" si="35"/>
        <v>2025</v>
      </c>
      <c r="K2251" s="1" t="s">
        <v>8</v>
      </c>
      <c r="L2251" s="2" t="s">
        <v>8</v>
      </c>
    </row>
    <row r="2252" spans="1:12">
      <c r="A2252" s="3">
        <v>45991</v>
      </c>
      <c r="B2252" s="1">
        <v>11</v>
      </c>
      <c r="C2252" s="1">
        <v>819</v>
      </c>
      <c r="D2252" s="2" t="s">
        <v>23</v>
      </c>
      <c r="E2252" s="1" t="s">
        <v>81</v>
      </c>
      <c r="F2252" s="2" t="s">
        <v>853</v>
      </c>
      <c r="G2252" s="1">
        <v>609.57</v>
      </c>
      <c r="H2252" s="4">
        <f>表2[[#This Row],[借方发生额]]/10000</f>
        <v>0.060957</v>
      </c>
      <c r="I2252" s="2" t="s">
        <v>31</v>
      </c>
      <c r="J2252" s="1">
        <f t="shared" si="35"/>
        <v>2025</v>
      </c>
      <c r="K2252" s="1" t="s">
        <v>83</v>
      </c>
      <c r="L2252" s="2" t="s">
        <v>9</v>
      </c>
    </row>
    <row r="2253" spans="1:12">
      <c r="A2253" s="3">
        <v>45991</v>
      </c>
      <c r="B2253" s="1">
        <v>11</v>
      </c>
      <c r="C2253" s="1">
        <v>819</v>
      </c>
      <c r="D2253" s="2" t="s">
        <v>23</v>
      </c>
      <c r="E2253" s="1" t="s">
        <v>24</v>
      </c>
      <c r="F2253" s="2" t="s">
        <v>854</v>
      </c>
      <c r="G2253" s="4">
        <v>7200</v>
      </c>
      <c r="H2253" s="4">
        <f>表2[[#This Row],[借方发生额]]/10000</f>
        <v>0.72</v>
      </c>
      <c r="I2253" s="2" t="s">
        <v>31</v>
      </c>
      <c r="J2253" s="1">
        <f t="shared" si="35"/>
        <v>2025</v>
      </c>
      <c r="K2253" s="1" t="s">
        <v>27</v>
      </c>
      <c r="L2253" s="2" t="s">
        <v>9</v>
      </c>
    </row>
    <row r="2254" spans="1:12">
      <c r="A2254" s="3">
        <v>45991</v>
      </c>
      <c r="B2254" s="1">
        <v>11</v>
      </c>
      <c r="C2254" s="1">
        <v>819</v>
      </c>
      <c r="D2254" s="2" t="s">
        <v>23</v>
      </c>
      <c r="E2254" s="1" t="s">
        <v>56</v>
      </c>
      <c r="F2254" s="2" t="s">
        <v>816</v>
      </c>
      <c r="G2254" s="1">
        <v>770.07</v>
      </c>
      <c r="H2254" s="4">
        <f>表2[[#This Row],[借方发生额]]/10000</f>
        <v>0.077007</v>
      </c>
      <c r="I2254" s="2" t="s">
        <v>31</v>
      </c>
      <c r="J2254" s="1">
        <f t="shared" si="35"/>
        <v>2025</v>
      </c>
      <c r="K2254" s="1" t="s">
        <v>58</v>
      </c>
      <c r="L2254" s="2" t="s">
        <v>9</v>
      </c>
    </row>
    <row r="2255" spans="1:12">
      <c r="A2255" s="3">
        <v>45991</v>
      </c>
      <c r="B2255" s="1">
        <v>11</v>
      </c>
      <c r="C2255" s="1">
        <v>819</v>
      </c>
      <c r="D2255" s="2" t="s">
        <v>23</v>
      </c>
      <c r="E2255" s="1" t="s">
        <v>56</v>
      </c>
      <c r="F2255" s="2" t="s">
        <v>705</v>
      </c>
      <c r="G2255" s="1">
        <v>17.2</v>
      </c>
      <c r="H2255" s="4">
        <f>表2[[#This Row],[借方发生额]]/10000</f>
        <v>0.00172</v>
      </c>
      <c r="I2255" s="2" t="s">
        <v>31</v>
      </c>
      <c r="J2255" s="1">
        <f t="shared" si="35"/>
        <v>2025</v>
      </c>
      <c r="K2255" s="1" t="s">
        <v>58</v>
      </c>
      <c r="L2255" s="2" t="s">
        <v>9</v>
      </c>
    </row>
    <row r="2256" spans="1:12">
      <c r="A2256" s="3">
        <v>45991</v>
      </c>
      <c r="B2256" s="1">
        <v>11</v>
      </c>
      <c r="C2256" s="1">
        <v>819</v>
      </c>
      <c r="D2256" s="2" t="s">
        <v>23</v>
      </c>
      <c r="E2256" s="1" t="s">
        <v>56</v>
      </c>
      <c r="F2256" s="2" t="s">
        <v>838</v>
      </c>
      <c r="G2256" s="4">
        <v>1427.2</v>
      </c>
      <c r="H2256" s="4">
        <f>表2[[#This Row],[借方发生额]]/10000</f>
        <v>0.14272</v>
      </c>
      <c r="I2256" s="2" t="s">
        <v>31</v>
      </c>
      <c r="J2256" s="1">
        <f t="shared" si="35"/>
        <v>2025</v>
      </c>
      <c r="K2256" s="1" t="s">
        <v>58</v>
      </c>
      <c r="L2256" s="2" t="s">
        <v>9</v>
      </c>
    </row>
    <row r="2257" hidden="1" spans="1:12">
      <c r="A2257" s="3">
        <v>45991</v>
      </c>
      <c r="B2257" s="1">
        <v>11</v>
      </c>
      <c r="C2257" s="1">
        <v>819</v>
      </c>
      <c r="D2257" s="2" t="s">
        <v>23</v>
      </c>
      <c r="E2257" s="1" t="s">
        <v>29</v>
      </c>
      <c r="F2257" s="2" t="s">
        <v>66</v>
      </c>
      <c r="G2257" s="4">
        <v>42857.12</v>
      </c>
      <c r="H2257" s="4">
        <f>表2[[#This Row],[借方发生额]]/10000</f>
        <v>4.285712</v>
      </c>
      <c r="I2257" s="2" t="s">
        <v>31</v>
      </c>
      <c r="J2257" s="1">
        <f t="shared" si="35"/>
        <v>2025</v>
      </c>
      <c r="K2257" s="1" t="s">
        <v>32</v>
      </c>
      <c r="L2257" s="2" t="s">
        <v>7</v>
      </c>
    </row>
    <row r="2258" spans="1:12">
      <c r="A2258" s="3">
        <v>45991</v>
      </c>
      <c r="B2258" s="1">
        <v>11</v>
      </c>
      <c r="C2258" s="1">
        <v>819</v>
      </c>
      <c r="D2258" s="2" t="s">
        <v>23</v>
      </c>
      <c r="E2258" s="1" t="s">
        <v>81</v>
      </c>
      <c r="F2258" s="2" t="s">
        <v>842</v>
      </c>
      <c r="G2258" s="4">
        <v>3000</v>
      </c>
      <c r="H2258" s="4">
        <f>表2[[#This Row],[借方发生额]]/10000</f>
        <v>0.3</v>
      </c>
      <c r="I2258" s="2" t="s">
        <v>31</v>
      </c>
      <c r="J2258" s="1">
        <f t="shared" si="35"/>
        <v>2025</v>
      </c>
      <c r="K2258" s="1" t="s">
        <v>83</v>
      </c>
      <c r="L2258" s="2" t="s">
        <v>9</v>
      </c>
    </row>
    <row r="2259" hidden="1" spans="1:12">
      <c r="A2259" s="3">
        <v>45991</v>
      </c>
      <c r="B2259" s="1">
        <v>11</v>
      </c>
      <c r="C2259" s="1">
        <v>819</v>
      </c>
      <c r="D2259" s="2" t="s">
        <v>23</v>
      </c>
      <c r="E2259" s="1" t="s">
        <v>286</v>
      </c>
      <c r="F2259" s="2" t="s">
        <v>832</v>
      </c>
      <c r="G2259" s="4">
        <v>6399</v>
      </c>
      <c r="H2259" s="4">
        <f>表2[[#This Row],[借方发生额]]/10000</f>
        <v>0.6399</v>
      </c>
      <c r="I2259" s="2" t="s">
        <v>31</v>
      </c>
      <c r="J2259" s="1">
        <f t="shared" si="35"/>
        <v>2025</v>
      </c>
      <c r="K2259" s="1" t="s">
        <v>288</v>
      </c>
      <c r="L2259" s="2" t="s">
        <v>7</v>
      </c>
    </row>
    <row r="2260" spans="1:12">
      <c r="A2260" s="3">
        <v>45991</v>
      </c>
      <c r="B2260" s="1">
        <v>11</v>
      </c>
      <c r="C2260" s="1">
        <v>819</v>
      </c>
      <c r="D2260" s="2" t="s">
        <v>23</v>
      </c>
      <c r="E2260" s="1" t="s">
        <v>33</v>
      </c>
      <c r="F2260" s="2" t="s">
        <v>804</v>
      </c>
      <c r="G2260" s="1">
        <v>546.66</v>
      </c>
      <c r="H2260" s="4">
        <f>表2[[#This Row],[借方发生额]]/10000</f>
        <v>0.054666</v>
      </c>
      <c r="I2260" s="2" t="s">
        <v>31</v>
      </c>
      <c r="J2260" s="1">
        <f t="shared" si="35"/>
        <v>2025</v>
      </c>
      <c r="K2260" s="1" t="s">
        <v>35</v>
      </c>
      <c r="L2260" s="2" t="s">
        <v>9</v>
      </c>
    </row>
    <row r="2261" spans="1:12">
      <c r="A2261" s="3">
        <v>45991</v>
      </c>
      <c r="B2261" s="1">
        <v>11</v>
      </c>
      <c r="C2261" s="1">
        <v>819</v>
      </c>
      <c r="D2261" s="2" t="s">
        <v>23</v>
      </c>
      <c r="E2261" s="1" t="s">
        <v>33</v>
      </c>
      <c r="F2261" s="2" t="s">
        <v>806</v>
      </c>
      <c r="G2261" s="4">
        <v>5370.31</v>
      </c>
      <c r="H2261" s="4">
        <f>表2[[#This Row],[借方发生额]]/10000</f>
        <v>0.537031</v>
      </c>
      <c r="I2261" s="2" t="s">
        <v>31</v>
      </c>
      <c r="J2261" s="1">
        <f t="shared" si="35"/>
        <v>2025</v>
      </c>
      <c r="K2261" s="1" t="s">
        <v>35</v>
      </c>
      <c r="L2261" s="2" t="s">
        <v>9</v>
      </c>
    </row>
    <row r="2262" spans="1:12">
      <c r="A2262" s="3">
        <v>45991</v>
      </c>
      <c r="B2262" s="1">
        <v>11</v>
      </c>
      <c r="C2262" s="1">
        <v>819</v>
      </c>
      <c r="D2262" s="2" t="s">
        <v>23</v>
      </c>
      <c r="E2262" s="1" t="s">
        <v>33</v>
      </c>
      <c r="F2262" s="2" t="s">
        <v>855</v>
      </c>
      <c r="G2262" s="4">
        <v>4835.94</v>
      </c>
      <c r="H2262" s="4">
        <f>表2[[#This Row],[借方发生额]]/10000</f>
        <v>0.483594</v>
      </c>
      <c r="I2262" s="2" t="s">
        <v>31</v>
      </c>
      <c r="J2262" s="1">
        <f t="shared" si="35"/>
        <v>2025</v>
      </c>
      <c r="K2262" s="1" t="s">
        <v>35</v>
      </c>
      <c r="L2262" s="2" t="s">
        <v>9</v>
      </c>
    </row>
    <row r="2263" spans="1:12">
      <c r="A2263" s="3">
        <v>45991</v>
      </c>
      <c r="B2263" s="1">
        <v>11</v>
      </c>
      <c r="C2263" s="1">
        <v>819</v>
      </c>
      <c r="D2263" s="2" t="s">
        <v>23</v>
      </c>
      <c r="E2263" s="1" t="s">
        <v>33</v>
      </c>
      <c r="F2263" s="2" t="s">
        <v>714</v>
      </c>
      <c r="G2263" s="1">
        <v>748.42</v>
      </c>
      <c r="H2263" s="4">
        <f>表2[[#This Row],[借方发生额]]/10000</f>
        <v>0.074842</v>
      </c>
      <c r="I2263" s="2" t="s">
        <v>31</v>
      </c>
      <c r="J2263" s="1">
        <f t="shared" si="35"/>
        <v>2025</v>
      </c>
      <c r="K2263" s="1" t="s">
        <v>35</v>
      </c>
      <c r="L2263" s="2" t="s">
        <v>9</v>
      </c>
    </row>
    <row r="2264" spans="1:12">
      <c r="A2264" s="3">
        <v>45991</v>
      </c>
      <c r="B2264" s="1">
        <v>11</v>
      </c>
      <c r="C2264" s="1">
        <v>819</v>
      </c>
      <c r="D2264" s="2" t="s">
        <v>23</v>
      </c>
      <c r="E2264" s="1" t="s">
        <v>33</v>
      </c>
      <c r="F2264" s="2" t="s">
        <v>805</v>
      </c>
      <c r="G2264" s="4">
        <v>23633.05</v>
      </c>
      <c r="H2264" s="4">
        <f>表2[[#This Row],[借方发生额]]/10000</f>
        <v>2.363305</v>
      </c>
      <c r="I2264" s="2" t="s">
        <v>31</v>
      </c>
      <c r="J2264" s="1">
        <f t="shared" si="35"/>
        <v>2025</v>
      </c>
      <c r="K2264" s="1" t="s">
        <v>35</v>
      </c>
      <c r="L2264" s="2" t="s">
        <v>9</v>
      </c>
    </row>
    <row r="2265" spans="1:12">
      <c r="A2265" s="3">
        <v>45991</v>
      </c>
      <c r="B2265" s="1">
        <v>11</v>
      </c>
      <c r="C2265" s="1">
        <v>819</v>
      </c>
      <c r="D2265" s="2" t="s">
        <v>23</v>
      </c>
      <c r="E2265" s="1" t="s">
        <v>81</v>
      </c>
      <c r="F2265" s="2" t="s">
        <v>800</v>
      </c>
      <c r="G2265" s="1">
        <v>684</v>
      </c>
      <c r="H2265" s="4">
        <f>表2[[#This Row],[借方发生额]]/10000</f>
        <v>0.0684</v>
      </c>
      <c r="I2265" s="2" t="s">
        <v>31</v>
      </c>
      <c r="J2265" s="1">
        <f t="shared" si="35"/>
        <v>2025</v>
      </c>
      <c r="K2265" s="1" t="s">
        <v>83</v>
      </c>
      <c r="L2265" s="2" t="s">
        <v>9</v>
      </c>
    </row>
    <row r="2266" spans="1:12">
      <c r="A2266" s="3">
        <v>45991</v>
      </c>
      <c r="B2266" s="1">
        <v>11</v>
      </c>
      <c r="C2266" s="1">
        <v>819</v>
      </c>
      <c r="D2266" s="2" t="s">
        <v>23</v>
      </c>
      <c r="E2266" s="1" t="s">
        <v>81</v>
      </c>
      <c r="F2266" s="2" t="s">
        <v>845</v>
      </c>
      <c r="G2266" s="1">
        <v>600</v>
      </c>
      <c r="H2266" s="4">
        <f>表2[[#This Row],[借方发生额]]/10000</f>
        <v>0.06</v>
      </c>
      <c r="I2266" s="2" t="s">
        <v>31</v>
      </c>
      <c r="J2266" s="1">
        <f t="shared" si="35"/>
        <v>2025</v>
      </c>
      <c r="K2266" s="1" t="s">
        <v>83</v>
      </c>
      <c r="L2266" s="2" t="s">
        <v>9</v>
      </c>
    </row>
    <row r="2267" spans="1:12">
      <c r="A2267" s="3">
        <v>45991</v>
      </c>
      <c r="B2267" s="1">
        <v>11</v>
      </c>
      <c r="C2267" s="1">
        <v>819</v>
      </c>
      <c r="D2267" s="2" t="s">
        <v>23</v>
      </c>
      <c r="E2267" s="1" t="s">
        <v>56</v>
      </c>
      <c r="F2267" s="2" t="s">
        <v>847</v>
      </c>
      <c r="G2267" s="4">
        <v>3805.96</v>
      </c>
      <c r="H2267" s="4">
        <f>表2[[#This Row],[借方发生额]]/10000</f>
        <v>0.380596</v>
      </c>
      <c r="I2267" s="2" t="s">
        <v>31</v>
      </c>
      <c r="J2267" s="1">
        <f t="shared" si="35"/>
        <v>2025</v>
      </c>
      <c r="K2267" s="1" t="s">
        <v>58</v>
      </c>
      <c r="L2267" s="2" t="s">
        <v>9</v>
      </c>
    </row>
    <row r="2268" spans="1:12">
      <c r="A2268" s="3">
        <v>45991</v>
      </c>
      <c r="B2268" s="1">
        <v>11</v>
      </c>
      <c r="C2268" s="1">
        <v>819</v>
      </c>
      <c r="D2268" s="2" t="s">
        <v>23</v>
      </c>
      <c r="E2268" s="1" t="s">
        <v>33</v>
      </c>
      <c r="F2268" s="2" t="s">
        <v>856</v>
      </c>
      <c r="G2268" s="4">
        <v>1478.03</v>
      </c>
      <c r="H2268" s="4">
        <f>表2[[#This Row],[借方发生额]]/10000</f>
        <v>0.147803</v>
      </c>
      <c r="I2268" s="2" t="s">
        <v>31</v>
      </c>
      <c r="J2268" s="1">
        <f t="shared" si="35"/>
        <v>2025</v>
      </c>
      <c r="K2268" s="1" t="s">
        <v>35</v>
      </c>
      <c r="L2268" s="2" t="s">
        <v>9</v>
      </c>
    </row>
    <row r="2269" hidden="1" spans="1:12">
      <c r="A2269" s="3">
        <v>45991</v>
      </c>
      <c r="B2269" s="1">
        <v>11</v>
      </c>
      <c r="C2269" s="1">
        <v>819</v>
      </c>
      <c r="D2269" s="2" t="s">
        <v>23</v>
      </c>
      <c r="E2269" s="1" t="s">
        <v>29</v>
      </c>
      <c r="F2269" s="2" t="s">
        <v>91</v>
      </c>
      <c r="G2269" s="4">
        <v>486649.95</v>
      </c>
      <c r="H2269" s="4">
        <f>表2[[#This Row],[借方发生额]]/10000</f>
        <v>48.664995</v>
      </c>
      <c r="I2269" s="2" t="s">
        <v>31</v>
      </c>
      <c r="J2269" s="1">
        <f t="shared" si="35"/>
        <v>2025</v>
      </c>
      <c r="K2269" s="1" t="s">
        <v>32</v>
      </c>
      <c r="L2269" s="2" t="s">
        <v>7</v>
      </c>
    </row>
    <row r="2270" spans="1:12">
      <c r="A2270" s="3">
        <v>45991</v>
      </c>
      <c r="B2270" s="1">
        <v>11</v>
      </c>
      <c r="C2270" s="1">
        <v>819</v>
      </c>
      <c r="D2270" s="2" t="s">
        <v>23</v>
      </c>
      <c r="E2270" s="1" t="s">
        <v>33</v>
      </c>
      <c r="F2270" s="2" t="s">
        <v>857</v>
      </c>
      <c r="G2270" s="4">
        <v>2033.72</v>
      </c>
      <c r="H2270" s="4">
        <f>表2[[#This Row],[借方发生额]]/10000</f>
        <v>0.203372</v>
      </c>
      <c r="I2270" s="2" t="s">
        <v>31</v>
      </c>
      <c r="J2270" s="1">
        <f t="shared" si="35"/>
        <v>2025</v>
      </c>
      <c r="K2270" s="1" t="s">
        <v>35</v>
      </c>
      <c r="L2270" s="2" t="s">
        <v>9</v>
      </c>
    </row>
    <row r="2271" spans="1:12">
      <c r="A2271" s="3">
        <v>45991</v>
      </c>
      <c r="B2271" s="1">
        <v>11</v>
      </c>
      <c r="C2271" s="1">
        <v>819</v>
      </c>
      <c r="D2271" s="2" t="s">
        <v>23</v>
      </c>
      <c r="E2271" s="1" t="s">
        <v>33</v>
      </c>
      <c r="F2271" s="2" t="s">
        <v>728</v>
      </c>
      <c r="G2271" s="4">
        <v>11605.42</v>
      </c>
      <c r="H2271" s="4">
        <f>表2[[#This Row],[借方发生额]]/10000</f>
        <v>1.160542</v>
      </c>
      <c r="I2271" s="2" t="s">
        <v>31</v>
      </c>
      <c r="J2271" s="1">
        <f t="shared" si="35"/>
        <v>2025</v>
      </c>
      <c r="K2271" s="1" t="s">
        <v>35</v>
      </c>
      <c r="L2271" s="2" t="s">
        <v>9</v>
      </c>
    </row>
    <row r="2272" spans="1:12">
      <c r="A2272" s="3">
        <v>45991</v>
      </c>
      <c r="B2272" s="1">
        <v>11</v>
      </c>
      <c r="C2272" s="1">
        <v>819</v>
      </c>
      <c r="D2272" s="2" t="s">
        <v>23</v>
      </c>
      <c r="E2272" s="1" t="s">
        <v>33</v>
      </c>
      <c r="F2272" s="2" t="s">
        <v>769</v>
      </c>
      <c r="G2272" s="1">
        <v>774.86</v>
      </c>
      <c r="H2272" s="4">
        <f>表2[[#This Row],[借方发生额]]/10000</f>
        <v>0.077486</v>
      </c>
      <c r="I2272" s="2" t="s">
        <v>31</v>
      </c>
      <c r="J2272" s="1">
        <f t="shared" si="35"/>
        <v>2025</v>
      </c>
      <c r="K2272" s="1" t="s">
        <v>35</v>
      </c>
      <c r="L2272" s="2" t="s">
        <v>9</v>
      </c>
    </row>
    <row r="2273" spans="1:12">
      <c r="A2273" s="3">
        <v>45991</v>
      </c>
      <c r="B2273" s="1">
        <v>11</v>
      </c>
      <c r="C2273" s="1">
        <v>819</v>
      </c>
      <c r="D2273" s="2" t="s">
        <v>23</v>
      </c>
      <c r="E2273" s="1" t="s">
        <v>62</v>
      </c>
      <c r="F2273" s="2" t="s">
        <v>705</v>
      </c>
      <c r="G2273" s="1">
        <v>121.36</v>
      </c>
      <c r="H2273" s="4">
        <f>表2[[#This Row],[借方发生额]]/10000</f>
        <v>0.012136</v>
      </c>
      <c r="I2273" s="2" t="s">
        <v>31</v>
      </c>
      <c r="J2273" s="1">
        <f t="shared" si="35"/>
        <v>2025</v>
      </c>
      <c r="K2273" s="1" t="s">
        <v>64</v>
      </c>
      <c r="L2273" s="2" t="s">
        <v>9</v>
      </c>
    </row>
    <row r="2274" spans="1:12">
      <c r="A2274" s="3">
        <v>45991</v>
      </c>
      <c r="B2274" s="1">
        <v>11</v>
      </c>
      <c r="C2274" s="1">
        <v>819</v>
      </c>
      <c r="D2274" s="2" t="s">
        <v>23</v>
      </c>
      <c r="E2274" s="1" t="s">
        <v>33</v>
      </c>
      <c r="F2274" s="2" t="s">
        <v>858</v>
      </c>
      <c r="G2274" s="4">
        <v>4404</v>
      </c>
      <c r="H2274" s="4">
        <f>表2[[#This Row],[借方发生额]]/10000</f>
        <v>0.4404</v>
      </c>
      <c r="I2274" s="2" t="s">
        <v>31</v>
      </c>
      <c r="J2274" s="1">
        <f t="shared" si="35"/>
        <v>2025</v>
      </c>
      <c r="K2274" s="1" t="s">
        <v>35</v>
      </c>
      <c r="L2274" s="2" t="s">
        <v>9</v>
      </c>
    </row>
    <row r="2275" spans="1:12">
      <c r="A2275" s="3">
        <v>45991</v>
      </c>
      <c r="B2275" s="1">
        <v>11</v>
      </c>
      <c r="C2275" s="1">
        <v>819</v>
      </c>
      <c r="D2275" s="2" t="s">
        <v>23</v>
      </c>
      <c r="E2275" s="1" t="s">
        <v>56</v>
      </c>
      <c r="F2275" s="2" t="s">
        <v>683</v>
      </c>
      <c r="G2275" s="4">
        <v>5132</v>
      </c>
      <c r="H2275" s="4">
        <f>表2[[#This Row],[借方发生额]]/10000</f>
        <v>0.5132</v>
      </c>
      <c r="I2275" s="2" t="s">
        <v>31</v>
      </c>
      <c r="J2275" s="1">
        <f t="shared" si="35"/>
        <v>2025</v>
      </c>
      <c r="K2275" s="1" t="s">
        <v>58</v>
      </c>
      <c r="L2275" s="2" t="s">
        <v>9</v>
      </c>
    </row>
    <row r="2276" spans="1:12">
      <c r="A2276" s="3">
        <v>45991</v>
      </c>
      <c r="B2276" s="1">
        <v>11</v>
      </c>
      <c r="C2276" s="1">
        <v>819</v>
      </c>
      <c r="D2276" s="2" t="s">
        <v>23</v>
      </c>
      <c r="E2276" s="1" t="s">
        <v>56</v>
      </c>
      <c r="F2276" s="2" t="s">
        <v>750</v>
      </c>
      <c r="G2276" s="1">
        <v>80</v>
      </c>
      <c r="H2276" s="4">
        <f>表2[[#This Row],[借方发生额]]/10000</f>
        <v>0.008</v>
      </c>
      <c r="I2276" s="2" t="s">
        <v>31</v>
      </c>
      <c r="J2276" s="1">
        <f t="shared" si="35"/>
        <v>2025</v>
      </c>
      <c r="K2276" s="1" t="s">
        <v>58</v>
      </c>
      <c r="L2276" s="2" t="s">
        <v>9</v>
      </c>
    </row>
    <row r="2277" spans="1:12">
      <c r="A2277" s="3">
        <v>45991</v>
      </c>
      <c r="B2277" s="1">
        <v>11</v>
      </c>
      <c r="C2277" s="1">
        <v>819</v>
      </c>
      <c r="D2277" s="2" t="s">
        <v>23</v>
      </c>
      <c r="E2277" s="1" t="s">
        <v>33</v>
      </c>
      <c r="F2277" s="2" t="s">
        <v>859</v>
      </c>
      <c r="G2277" s="4">
        <v>2716.08</v>
      </c>
      <c r="H2277" s="4">
        <f>表2[[#This Row],[借方发生额]]/10000</f>
        <v>0.271608</v>
      </c>
      <c r="I2277" s="2" t="s">
        <v>31</v>
      </c>
      <c r="J2277" s="1">
        <f t="shared" si="35"/>
        <v>2025</v>
      </c>
      <c r="K2277" s="1" t="s">
        <v>35</v>
      </c>
      <c r="L2277" s="2" t="s">
        <v>9</v>
      </c>
    </row>
    <row r="2278" spans="1:12">
      <c r="A2278" s="3">
        <v>45991</v>
      </c>
      <c r="B2278" s="1">
        <v>11</v>
      </c>
      <c r="C2278" s="1">
        <v>819</v>
      </c>
      <c r="D2278" s="2" t="s">
        <v>23</v>
      </c>
      <c r="E2278" s="1" t="s">
        <v>56</v>
      </c>
      <c r="F2278" s="2" t="s">
        <v>700</v>
      </c>
      <c r="G2278" s="1">
        <v>991.2</v>
      </c>
      <c r="H2278" s="4">
        <f>表2[[#This Row],[借方发生额]]/10000</f>
        <v>0.09912</v>
      </c>
      <c r="I2278" s="2" t="s">
        <v>31</v>
      </c>
      <c r="J2278" s="1">
        <f t="shared" si="35"/>
        <v>2025</v>
      </c>
      <c r="K2278" s="1" t="s">
        <v>58</v>
      </c>
      <c r="L2278" s="2" t="s">
        <v>9</v>
      </c>
    </row>
    <row r="2279" spans="1:12">
      <c r="A2279" s="3">
        <v>45991</v>
      </c>
      <c r="B2279" s="1">
        <v>11</v>
      </c>
      <c r="C2279" s="1">
        <v>819</v>
      </c>
      <c r="D2279" s="2" t="s">
        <v>23</v>
      </c>
      <c r="E2279" s="1" t="s">
        <v>33</v>
      </c>
      <c r="F2279" s="2" t="s">
        <v>701</v>
      </c>
      <c r="G2279" s="4">
        <v>1243.67</v>
      </c>
      <c r="H2279" s="4">
        <f>表2[[#This Row],[借方发生额]]/10000</f>
        <v>0.124367</v>
      </c>
      <c r="I2279" s="2" t="s">
        <v>31</v>
      </c>
      <c r="J2279" s="1">
        <f t="shared" si="35"/>
        <v>2025</v>
      </c>
      <c r="K2279" s="1" t="s">
        <v>35</v>
      </c>
      <c r="L2279" s="2" t="s">
        <v>9</v>
      </c>
    </row>
    <row r="2280" spans="1:12">
      <c r="A2280" s="3">
        <v>45991</v>
      </c>
      <c r="B2280" s="1">
        <v>11</v>
      </c>
      <c r="C2280" s="1">
        <v>819</v>
      </c>
      <c r="D2280" s="2" t="s">
        <v>23</v>
      </c>
      <c r="E2280" s="1" t="s">
        <v>62</v>
      </c>
      <c r="F2280" s="2" t="s">
        <v>737</v>
      </c>
      <c r="G2280" s="1">
        <v>765.13</v>
      </c>
      <c r="H2280" s="4">
        <f>表2[[#This Row],[借方发生额]]/10000</f>
        <v>0.076513</v>
      </c>
      <c r="I2280" s="2" t="s">
        <v>31</v>
      </c>
      <c r="J2280" s="1">
        <f t="shared" si="35"/>
        <v>2025</v>
      </c>
      <c r="K2280" s="1" t="s">
        <v>64</v>
      </c>
      <c r="L2280" s="2" t="s">
        <v>9</v>
      </c>
    </row>
    <row r="2281" spans="1:12">
      <c r="A2281" s="3">
        <v>45991</v>
      </c>
      <c r="B2281" s="1">
        <v>11</v>
      </c>
      <c r="C2281" s="1">
        <v>819</v>
      </c>
      <c r="D2281" s="2" t="s">
        <v>23</v>
      </c>
      <c r="E2281" s="1" t="s">
        <v>33</v>
      </c>
      <c r="F2281" s="2" t="s">
        <v>761</v>
      </c>
      <c r="G2281" s="4">
        <v>7553.31</v>
      </c>
      <c r="H2281" s="4">
        <f>表2[[#This Row],[借方发生额]]/10000</f>
        <v>0.755331</v>
      </c>
      <c r="I2281" s="2" t="s">
        <v>31</v>
      </c>
      <c r="J2281" s="1">
        <f t="shared" si="35"/>
        <v>2025</v>
      </c>
      <c r="K2281" s="1" t="s">
        <v>35</v>
      </c>
      <c r="L2281" s="2" t="s">
        <v>9</v>
      </c>
    </row>
    <row r="2282" spans="1:12">
      <c r="A2282" s="3">
        <v>45991</v>
      </c>
      <c r="B2282" s="1">
        <v>11</v>
      </c>
      <c r="C2282" s="1">
        <v>819</v>
      </c>
      <c r="D2282" s="2" t="s">
        <v>23</v>
      </c>
      <c r="E2282" s="1" t="s">
        <v>33</v>
      </c>
      <c r="F2282" s="2" t="s">
        <v>848</v>
      </c>
      <c r="G2282" s="1">
        <v>222.02</v>
      </c>
      <c r="H2282" s="4">
        <f>表2[[#This Row],[借方发生额]]/10000</f>
        <v>0.022202</v>
      </c>
      <c r="I2282" s="2" t="s">
        <v>31</v>
      </c>
      <c r="J2282" s="1">
        <f t="shared" si="35"/>
        <v>2025</v>
      </c>
      <c r="K2282" s="1" t="s">
        <v>35</v>
      </c>
      <c r="L2282" s="2" t="s">
        <v>9</v>
      </c>
    </row>
    <row r="2283" spans="1:12">
      <c r="A2283" s="3">
        <v>45991</v>
      </c>
      <c r="B2283" s="1">
        <v>11</v>
      </c>
      <c r="C2283" s="1">
        <v>819</v>
      </c>
      <c r="D2283" s="2" t="s">
        <v>23</v>
      </c>
      <c r="E2283" s="1" t="s">
        <v>62</v>
      </c>
      <c r="F2283" s="2" t="s">
        <v>643</v>
      </c>
      <c r="G2283" s="4">
        <v>1068.81</v>
      </c>
      <c r="H2283" s="4">
        <f>表2[[#This Row],[借方发生额]]/10000</f>
        <v>0.106881</v>
      </c>
      <c r="I2283" s="2" t="s">
        <v>31</v>
      </c>
      <c r="J2283" s="1">
        <f t="shared" si="35"/>
        <v>2025</v>
      </c>
      <c r="K2283" s="1" t="s">
        <v>64</v>
      </c>
      <c r="L2283" s="2" t="s">
        <v>9</v>
      </c>
    </row>
    <row r="2284" spans="1:12">
      <c r="A2284" s="3">
        <v>45991</v>
      </c>
      <c r="B2284" s="1">
        <v>11</v>
      </c>
      <c r="C2284" s="1">
        <v>819</v>
      </c>
      <c r="D2284" s="2" t="s">
        <v>23</v>
      </c>
      <c r="E2284" s="1" t="s">
        <v>33</v>
      </c>
      <c r="F2284" s="2" t="s">
        <v>764</v>
      </c>
      <c r="G2284" s="4">
        <v>16238.55</v>
      </c>
      <c r="H2284" s="4">
        <f>表2[[#This Row],[借方发生额]]/10000</f>
        <v>1.623855</v>
      </c>
      <c r="I2284" s="2" t="s">
        <v>31</v>
      </c>
      <c r="J2284" s="1">
        <f t="shared" si="35"/>
        <v>2025</v>
      </c>
      <c r="K2284" s="1" t="s">
        <v>35</v>
      </c>
      <c r="L2284" s="2" t="s">
        <v>9</v>
      </c>
    </row>
    <row r="2285" spans="1:12">
      <c r="A2285" s="3">
        <v>45991</v>
      </c>
      <c r="B2285" s="1">
        <v>11</v>
      </c>
      <c r="C2285" s="1">
        <v>819</v>
      </c>
      <c r="D2285" s="2" t="s">
        <v>23</v>
      </c>
      <c r="E2285" s="1" t="s">
        <v>33</v>
      </c>
      <c r="F2285" s="2" t="s">
        <v>704</v>
      </c>
      <c r="G2285" s="1">
        <v>740.21</v>
      </c>
      <c r="H2285" s="4">
        <f>表2[[#This Row],[借方发生额]]/10000</f>
        <v>0.074021</v>
      </c>
      <c r="I2285" s="2" t="s">
        <v>31</v>
      </c>
      <c r="J2285" s="1">
        <f t="shared" si="35"/>
        <v>2025</v>
      </c>
      <c r="K2285" s="1" t="s">
        <v>35</v>
      </c>
      <c r="L2285" s="2" t="s">
        <v>9</v>
      </c>
    </row>
    <row r="2286" spans="1:12">
      <c r="A2286" s="3">
        <v>45991</v>
      </c>
      <c r="B2286" s="1">
        <v>11</v>
      </c>
      <c r="C2286" s="1">
        <v>819</v>
      </c>
      <c r="D2286" s="2" t="s">
        <v>23</v>
      </c>
      <c r="E2286" s="1" t="s">
        <v>33</v>
      </c>
      <c r="F2286" s="2" t="s">
        <v>860</v>
      </c>
      <c r="G2286" s="4">
        <v>1304.15</v>
      </c>
      <c r="H2286" s="4">
        <f>表2[[#This Row],[借方发生额]]/10000</f>
        <v>0.130415</v>
      </c>
      <c r="I2286" s="2" t="s">
        <v>31</v>
      </c>
      <c r="J2286" s="1">
        <f t="shared" si="35"/>
        <v>2025</v>
      </c>
      <c r="K2286" s="1" t="s">
        <v>35</v>
      </c>
      <c r="L2286" s="2" t="s">
        <v>9</v>
      </c>
    </row>
    <row r="2287" spans="1:12">
      <c r="A2287" s="3">
        <v>45991</v>
      </c>
      <c r="B2287" s="1">
        <v>11</v>
      </c>
      <c r="C2287" s="1">
        <v>819</v>
      </c>
      <c r="D2287" s="2" t="s">
        <v>23</v>
      </c>
      <c r="E2287" s="1" t="s">
        <v>56</v>
      </c>
      <c r="F2287" s="2" t="s">
        <v>723</v>
      </c>
      <c r="G2287" s="4">
        <v>4441.77</v>
      </c>
      <c r="H2287" s="4">
        <f>表2[[#This Row],[借方发生额]]/10000</f>
        <v>0.444177</v>
      </c>
      <c r="I2287" s="2" t="s">
        <v>31</v>
      </c>
      <c r="J2287" s="1">
        <f t="shared" si="35"/>
        <v>2025</v>
      </c>
      <c r="K2287" s="1" t="s">
        <v>58</v>
      </c>
      <c r="L2287" s="2" t="s">
        <v>9</v>
      </c>
    </row>
    <row r="2288" spans="1:12">
      <c r="A2288" s="3">
        <v>45991</v>
      </c>
      <c r="B2288" s="1">
        <v>11</v>
      </c>
      <c r="C2288" s="1">
        <v>819</v>
      </c>
      <c r="D2288" s="2" t="s">
        <v>23</v>
      </c>
      <c r="E2288" s="1" t="s">
        <v>56</v>
      </c>
      <c r="F2288" s="2" t="s">
        <v>853</v>
      </c>
      <c r="G2288" s="4">
        <v>2191</v>
      </c>
      <c r="H2288" s="4">
        <f>表2[[#This Row],[借方发生额]]/10000</f>
        <v>0.2191</v>
      </c>
      <c r="I2288" s="2" t="s">
        <v>31</v>
      </c>
      <c r="J2288" s="1">
        <f t="shared" si="35"/>
        <v>2025</v>
      </c>
      <c r="K2288" s="1" t="s">
        <v>58</v>
      </c>
      <c r="L2288" s="2" t="s">
        <v>9</v>
      </c>
    </row>
    <row r="2289" spans="1:12">
      <c r="A2289" s="3">
        <v>45991</v>
      </c>
      <c r="B2289" s="1">
        <v>11</v>
      </c>
      <c r="C2289" s="1">
        <v>819</v>
      </c>
      <c r="D2289" s="2" t="s">
        <v>23</v>
      </c>
      <c r="E2289" s="1" t="s">
        <v>62</v>
      </c>
      <c r="F2289" s="2" t="s">
        <v>861</v>
      </c>
      <c r="G2289" s="1">
        <v>203.67</v>
      </c>
      <c r="H2289" s="4">
        <f>表2[[#This Row],[借方发生额]]/10000</f>
        <v>0.020367</v>
      </c>
      <c r="I2289" s="2" t="s">
        <v>31</v>
      </c>
      <c r="J2289" s="1">
        <f t="shared" si="35"/>
        <v>2025</v>
      </c>
      <c r="K2289" s="1" t="s">
        <v>64</v>
      </c>
      <c r="L2289" s="2" t="s">
        <v>9</v>
      </c>
    </row>
    <row r="2290" spans="1:12">
      <c r="A2290" s="3">
        <v>45991</v>
      </c>
      <c r="B2290" s="1">
        <v>11</v>
      </c>
      <c r="C2290" s="1">
        <v>819</v>
      </c>
      <c r="D2290" s="2" t="s">
        <v>23</v>
      </c>
      <c r="E2290" s="1" t="s">
        <v>24</v>
      </c>
      <c r="F2290" s="2" t="s">
        <v>862</v>
      </c>
      <c r="G2290" s="4">
        <v>15000</v>
      </c>
      <c r="H2290" s="4">
        <f>表2[[#This Row],[借方发生额]]/10000</f>
        <v>1.5</v>
      </c>
      <c r="I2290" s="2" t="s">
        <v>31</v>
      </c>
      <c r="J2290" s="1">
        <f t="shared" si="35"/>
        <v>2025</v>
      </c>
      <c r="K2290" s="1" t="s">
        <v>27</v>
      </c>
      <c r="L2290" s="2" t="s">
        <v>9</v>
      </c>
    </row>
    <row r="2291" spans="1:12">
      <c r="A2291" s="3">
        <v>45991</v>
      </c>
      <c r="B2291" s="1">
        <v>11</v>
      </c>
      <c r="C2291" s="1">
        <v>819</v>
      </c>
      <c r="D2291" s="2" t="s">
        <v>23</v>
      </c>
      <c r="E2291" s="1" t="s">
        <v>38</v>
      </c>
      <c r="F2291" s="2" t="s">
        <v>682</v>
      </c>
      <c r="G2291" s="1">
        <v>39</v>
      </c>
      <c r="H2291" s="4">
        <f>表2[[#This Row],[借方发生额]]/10000</f>
        <v>0.0039</v>
      </c>
      <c r="I2291" s="2" t="s">
        <v>31</v>
      </c>
      <c r="J2291" s="1">
        <f t="shared" si="35"/>
        <v>2025</v>
      </c>
      <c r="K2291" s="1" t="s">
        <v>40</v>
      </c>
      <c r="L2291" s="2" t="s">
        <v>9</v>
      </c>
    </row>
    <row r="2292" spans="1:12">
      <c r="A2292" s="3">
        <v>45991</v>
      </c>
      <c r="B2292" s="1">
        <v>11</v>
      </c>
      <c r="C2292" s="1">
        <v>819</v>
      </c>
      <c r="D2292" s="2" t="s">
        <v>23</v>
      </c>
      <c r="E2292" s="1" t="s">
        <v>33</v>
      </c>
      <c r="F2292" s="2" t="s">
        <v>728</v>
      </c>
      <c r="G2292" s="4">
        <v>12387.96</v>
      </c>
      <c r="H2292" s="4">
        <f>表2[[#This Row],[借方发生额]]/10000</f>
        <v>1.238796</v>
      </c>
      <c r="I2292" s="2" t="s">
        <v>31</v>
      </c>
      <c r="J2292" s="1">
        <f t="shared" si="35"/>
        <v>2025</v>
      </c>
      <c r="K2292" s="1" t="s">
        <v>35</v>
      </c>
      <c r="L2292" s="2" t="s">
        <v>9</v>
      </c>
    </row>
    <row r="2293" spans="1:12">
      <c r="A2293" s="3">
        <v>45991</v>
      </c>
      <c r="B2293" s="1">
        <v>11</v>
      </c>
      <c r="C2293" s="1">
        <v>819</v>
      </c>
      <c r="D2293" s="2" t="s">
        <v>23</v>
      </c>
      <c r="E2293" s="1" t="s">
        <v>33</v>
      </c>
      <c r="F2293" s="2" t="s">
        <v>826</v>
      </c>
      <c r="G2293" s="4">
        <v>3986.11</v>
      </c>
      <c r="H2293" s="4">
        <f>表2[[#This Row],[借方发生额]]/10000</f>
        <v>0.398611</v>
      </c>
      <c r="I2293" s="2" t="s">
        <v>31</v>
      </c>
      <c r="J2293" s="1">
        <f t="shared" si="35"/>
        <v>2025</v>
      </c>
      <c r="K2293" s="1" t="s">
        <v>35</v>
      </c>
      <c r="L2293" s="2" t="s">
        <v>9</v>
      </c>
    </row>
    <row r="2294" hidden="1" spans="1:12">
      <c r="A2294" s="3">
        <v>45991</v>
      </c>
      <c r="B2294" s="1">
        <v>11</v>
      </c>
      <c r="C2294" s="1">
        <v>819</v>
      </c>
      <c r="D2294" s="2" t="s">
        <v>23</v>
      </c>
      <c r="E2294" s="1" t="s">
        <v>29</v>
      </c>
      <c r="F2294" s="2" t="s">
        <v>104</v>
      </c>
      <c r="G2294" s="4">
        <v>163845.54</v>
      </c>
      <c r="H2294" s="4">
        <f>表2[[#This Row],[借方发生额]]/10000</f>
        <v>16.384554</v>
      </c>
      <c r="I2294" s="2" t="s">
        <v>31</v>
      </c>
      <c r="J2294" s="1">
        <f t="shared" si="35"/>
        <v>2025</v>
      </c>
      <c r="K2294" s="1" t="s">
        <v>32</v>
      </c>
      <c r="L2294" s="2" t="s">
        <v>7</v>
      </c>
    </row>
    <row r="2295" spans="1:12">
      <c r="A2295" s="3">
        <v>45991</v>
      </c>
      <c r="B2295" s="1">
        <v>11</v>
      </c>
      <c r="C2295" s="1">
        <v>819</v>
      </c>
      <c r="D2295" s="2" t="s">
        <v>23</v>
      </c>
      <c r="E2295" s="1" t="s">
        <v>33</v>
      </c>
      <c r="F2295" s="2" t="s">
        <v>821</v>
      </c>
      <c r="G2295" s="4">
        <v>9478.42</v>
      </c>
      <c r="H2295" s="4">
        <f>表2[[#This Row],[借方发生额]]/10000</f>
        <v>0.947842</v>
      </c>
      <c r="I2295" s="2" t="s">
        <v>31</v>
      </c>
      <c r="J2295" s="1">
        <f t="shared" si="35"/>
        <v>2025</v>
      </c>
      <c r="K2295" s="1" t="s">
        <v>35</v>
      </c>
      <c r="L2295" s="2" t="s">
        <v>9</v>
      </c>
    </row>
    <row r="2296" spans="1:12">
      <c r="A2296" s="3">
        <v>45991</v>
      </c>
      <c r="B2296" s="1">
        <v>11</v>
      </c>
      <c r="C2296" s="1">
        <v>819</v>
      </c>
      <c r="D2296" s="2" t="s">
        <v>23</v>
      </c>
      <c r="E2296" s="1" t="s">
        <v>62</v>
      </c>
      <c r="F2296" s="2" t="s">
        <v>643</v>
      </c>
      <c r="G2296" s="1">
        <v>761.02</v>
      </c>
      <c r="H2296" s="4">
        <f>表2[[#This Row],[借方发生额]]/10000</f>
        <v>0.076102</v>
      </c>
      <c r="I2296" s="2" t="s">
        <v>31</v>
      </c>
      <c r="J2296" s="1">
        <f t="shared" si="35"/>
        <v>2025</v>
      </c>
      <c r="K2296" s="1" t="s">
        <v>64</v>
      </c>
      <c r="L2296" s="2" t="s">
        <v>9</v>
      </c>
    </row>
    <row r="2297" spans="1:12">
      <c r="A2297" s="3">
        <v>45991</v>
      </c>
      <c r="B2297" s="1">
        <v>11</v>
      </c>
      <c r="C2297" s="1">
        <v>819</v>
      </c>
      <c r="D2297" s="2" t="s">
        <v>23</v>
      </c>
      <c r="E2297" s="1" t="s">
        <v>33</v>
      </c>
      <c r="F2297" s="2" t="s">
        <v>863</v>
      </c>
      <c r="G2297" s="4">
        <v>1431.83</v>
      </c>
      <c r="H2297" s="4">
        <f>表2[[#This Row],[借方发生额]]/10000</f>
        <v>0.143183</v>
      </c>
      <c r="I2297" s="2" t="s">
        <v>31</v>
      </c>
      <c r="J2297" s="1">
        <f t="shared" si="35"/>
        <v>2025</v>
      </c>
      <c r="K2297" s="1" t="s">
        <v>35</v>
      </c>
      <c r="L2297" s="2" t="s">
        <v>9</v>
      </c>
    </row>
    <row r="2298" spans="1:12">
      <c r="A2298" s="3">
        <v>45991</v>
      </c>
      <c r="B2298" s="1">
        <v>11</v>
      </c>
      <c r="C2298" s="1">
        <v>819</v>
      </c>
      <c r="D2298" s="2" t="s">
        <v>23</v>
      </c>
      <c r="E2298" s="1" t="s">
        <v>33</v>
      </c>
      <c r="F2298" s="2" t="s">
        <v>691</v>
      </c>
      <c r="G2298" s="4">
        <v>2592.97</v>
      </c>
      <c r="H2298" s="4">
        <f>表2[[#This Row],[借方发生额]]/10000</f>
        <v>0.259297</v>
      </c>
      <c r="I2298" s="2" t="s">
        <v>31</v>
      </c>
      <c r="J2298" s="1">
        <f t="shared" si="35"/>
        <v>2025</v>
      </c>
      <c r="K2298" s="1" t="s">
        <v>35</v>
      </c>
      <c r="L2298" s="2" t="s">
        <v>9</v>
      </c>
    </row>
    <row r="2299" spans="1:12">
      <c r="A2299" s="3">
        <v>45991</v>
      </c>
      <c r="B2299" s="1">
        <v>11</v>
      </c>
      <c r="C2299" s="1">
        <v>819</v>
      </c>
      <c r="D2299" s="2" t="s">
        <v>23</v>
      </c>
      <c r="E2299" s="1" t="s">
        <v>81</v>
      </c>
      <c r="F2299" s="2" t="s">
        <v>795</v>
      </c>
      <c r="G2299" s="4">
        <v>5876.2</v>
      </c>
      <c r="H2299" s="4">
        <f>表2[[#This Row],[借方发生额]]/10000</f>
        <v>0.58762</v>
      </c>
      <c r="I2299" s="2" t="s">
        <v>31</v>
      </c>
      <c r="J2299" s="1">
        <f t="shared" si="35"/>
        <v>2025</v>
      </c>
      <c r="K2299" s="1" t="s">
        <v>83</v>
      </c>
      <c r="L2299" s="2" t="s">
        <v>9</v>
      </c>
    </row>
    <row r="2300" hidden="1" spans="1:12">
      <c r="A2300" s="3">
        <v>45991</v>
      </c>
      <c r="B2300" s="1">
        <v>11</v>
      </c>
      <c r="C2300" s="1">
        <v>819</v>
      </c>
      <c r="D2300" s="2" t="s">
        <v>23</v>
      </c>
      <c r="E2300" s="1" t="s">
        <v>29</v>
      </c>
      <c r="F2300" s="2" t="s">
        <v>84</v>
      </c>
      <c r="G2300" s="4">
        <v>292880.01</v>
      </c>
      <c r="H2300" s="4">
        <f>表2[[#This Row],[借方发生额]]/10000</f>
        <v>29.288001</v>
      </c>
      <c r="I2300" s="2" t="s">
        <v>31</v>
      </c>
      <c r="J2300" s="1">
        <f t="shared" si="35"/>
        <v>2025</v>
      </c>
      <c r="K2300" s="1" t="s">
        <v>32</v>
      </c>
      <c r="L2300" s="2" t="s">
        <v>7</v>
      </c>
    </row>
    <row r="2301" spans="1:12">
      <c r="A2301" s="3">
        <v>45991</v>
      </c>
      <c r="B2301" s="1">
        <v>11</v>
      </c>
      <c r="C2301" s="1">
        <v>819</v>
      </c>
      <c r="D2301" s="2" t="s">
        <v>23</v>
      </c>
      <c r="E2301" s="1" t="s">
        <v>33</v>
      </c>
      <c r="F2301" s="2" t="s">
        <v>861</v>
      </c>
      <c r="G2301" s="4">
        <v>5118.97</v>
      </c>
      <c r="H2301" s="4">
        <f>表2[[#This Row],[借方发生额]]/10000</f>
        <v>0.511897</v>
      </c>
      <c r="I2301" s="2" t="s">
        <v>31</v>
      </c>
      <c r="J2301" s="1">
        <f t="shared" si="35"/>
        <v>2025</v>
      </c>
      <c r="K2301" s="1" t="s">
        <v>35</v>
      </c>
      <c r="L2301" s="2" t="s">
        <v>9</v>
      </c>
    </row>
    <row r="2302" spans="1:12">
      <c r="A2302" s="3">
        <v>45991</v>
      </c>
      <c r="B2302" s="1">
        <v>11</v>
      </c>
      <c r="C2302" s="1">
        <v>819</v>
      </c>
      <c r="D2302" s="2" t="s">
        <v>23</v>
      </c>
      <c r="E2302" s="1" t="s">
        <v>24</v>
      </c>
      <c r="F2302" s="2" t="s">
        <v>864</v>
      </c>
      <c r="G2302" s="4">
        <v>17500</v>
      </c>
      <c r="H2302" s="4">
        <f>表2[[#This Row],[借方发生额]]/10000</f>
        <v>1.75</v>
      </c>
      <c r="I2302" s="2" t="s">
        <v>31</v>
      </c>
      <c r="J2302" s="1">
        <f t="shared" si="35"/>
        <v>2025</v>
      </c>
      <c r="K2302" s="1" t="s">
        <v>27</v>
      </c>
      <c r="L2302" s="2" t="s">
        <v>9</v>
      </c>
    </row>
    <row r="2303" spans="1:12">
      <c r="A2303" s="3">
        <v>45991</v>
      </c>
      <c r="B2303" s="1">
        <v>11</v>
      </c>
      <c r="C2303" s="1">
        <v>819</v>
      </c>
      <c r="D2303" s="2" t="s">
        <v>23</v>
      </c>
      <c r="E2303" s="1" t="s">
        <v>81</v>
      </c>
      <c r="F2303" s="2" t="s">
        <v>682</v>
      </c>
      <c r="G2303" s="4">
        <v>1943.97</v>
      </c>
      <c r="H2303" s="4">
        <f>表2[[#This Row],[借方发生额]]/10000</f>
        <v>0.194397</v>
      </c>
      <c r="I2303" s="2" t="s">
        <v>31</v>
      </c>
      <c r="J2303" s="1">
        <f t="shared" si="35"/>
        <v>2025</v>
      </c>
      <c r="K2303" s="1" t="s">
        <v>83</v>
      </c>
      <c r="L2303" s="2" t="s">
        <v>9</v>
      </c>
    </row>
    <row r="2304" spans="1:12">
      <c r="A2304" s="3">
        <v>45991</v>
      </c>
      <c r="B2304" s="1">
        <v>11</v>
      </c>
      <c r="C2304" s="1">
        <v>819</v>
      </c>
      <c r="D2304" s="2" t="s">
        <v>23</v>
      </c>
      <c r="E2304" s="1" t="s">
        <v>33</v>
      </c>
      <c r="F2304" s="2" t="s">
        <v>777</v>
      </c>
      <c r="G2304" s="4">
        <v>2664.22</v>
      </c>
      <c r="H2304" s="4">
        <f>表2[[#This Row],[借方发生额]]/10000</f>
        <v>0.266422</v>
      </c>
      <c r="I2304" s="2" t="s">
        <v>31</v>
      </c>
      <c r="J2304" s="1">
        <f t="shared" si="35"/>
        <v>2025</v>
      </c>
      <c r="K2304" s="1" t="s">
        <v>35</v>
      </c>
      <c r="L2304" s="2" t="s">
        <v>9</v>
      </c>
    </row>
    <row r="2305" spans="1:12">
      <c r="A2305" s="3">
        <v>45991</v>
      </c>
      <c r="B2305" s="1">
        <v>11</v>
      </c>
      <c r="C2305" s="1">
        <v>819</v>
      </c>
      <c r="D2305" s="2" t="s">
        <v>23</v>
      </c>
      <c r="E2305" s="1" t="s">
        <v>33</v>
      </c>
      <c r="F2305" s="2" t="s">
        <v>797</v>
      </c>
      <c r="G2305" s="4">
        <v>1430.26</v>
      </c>
      <c r="H2305" s="4">
        <f>表2[[#This Row],[借方发生额]]/10000</f>
        <v>0.143026</v>
      </c>
      <c r="I2305" s="2" t="s">
        <v>31</v>
      </c>
      <c r="J2305" s="1">
        <f t="shared" si="35"/>
        <v>2025</v>
      </c>
      <c r="K2305" s="1" t="s">
        <v>35</v>
      </c>
      <c r="L2305" s="2" t="s">
        <v>9</v>
      </c>
    </row>
    <row r="2306" spans="1:12">
      <c r="A2306" s="3">
        <v>45991</v>
      </c>
      <c r="B2306" s="1">
        <v>11</v>
      </c>
      <c r="C2306" s="1">
        <v>819</v>
      </c>
      <c r="D2306" s="2" t="s">
        <v>23</v>
      </c>
      <c r="E2306" s="1" t="s">
        <v>33</v>
      </c>
      <c r="F2306" s="2" t="s">
        <v>865</v>
      </c>
      <c r="G2306" s="4">
        <v>2106.11</v>
      </c>
      <c r="H2306" s="4">
        <f>表2[[#This Row],[借方发生额]]/10000</f>
        <v>0.210611</v>
      </c>
      <c r="I2306" s="2" t="s">
        <v>31</v>
      </c>
      <c r="J2306" s="1">
        <f t="shared" ref="J2306:J2369" si="36">YEAR(A2306)</f>
        <v>2025</v>
      </c>
      <c r="K2306" s="1" t="s">
        <v>35</v>
      </c>
      <c r="L2306" s="2" t="s">
        <v>9</v>
      </c>
    </row>
    <row r="2307" spans="1:12">
      <c r="A2307" s="3">
        <v>45991</v>
      </c>
      <c r="B2307" s="1">
        <v>11</v>
      </c>
      <c r="C2307" s="1">
        <v>819</v>
      </c>
      <c r="D2307" s="2" t="s">
        <v>23</v>
      </c>
      <c r="E2307" s="1" t="s">
        <v>33</v>
      </c>
      <c r="F2307" s="2" t="s">
        <v>643</v>
      </c>
      <c r="G2307" s="4">
        <v>1640</v>
      </c>
      <c r="H2307" s="4">
        <f>表2[[#This Row],[借方发生额]]/10000</f>
        <v>0.164</v>
      </c>
      <c r="I2307" s="2" t="s">
        <v>31</v>
      </c>
      <c r="J2307" s="1">
        <f t="shared" si="36"/>
        <v>2025</v>
      </c>
      <c r="K2307" s="1" t="s">
        <v>35</v>
      </c>
      <c r="L2307" s="2" t="s">
        <v>9</v>
      </c>
    </row>
    <row r="2308" spans="1:12">
      <c r="A2308" s="3">
        <v>45991</v>
      </c>
      <c r="B2308" s="1">
        <v>11</v>
      </c>
      <c r="C2308" s="1">
        <v>819</v>
      </c>
      <c r="D2308" s="2" t="s">
        <v>23</v>
      </c>
      <c r="E2308" s="1" t="s">
        <v>81</v>
      </c>
      <c r="F2308" s="2" t="s">
        <v>750</v>
      </c>
      <c r="G2308" s="4">
        <v>1820</v>
      </c>
      <c r="H2308" s="4">
        <f>表2[[#This Row],[借方发生额]]/10000</f>
        <v>0.182</v>
      </c>
      <c r="I2308" s="2" t="s">
        <v>31</v>
      </c>
      <c r="J2308" s="1">
        <f t="shared" si="36"/>
        <v>2025</v>
      </c>
      <c r="K2308" s="1" t="s">
        <v>83</v>
      </c>
      <c r="L2308" s="2" t="s">
        <v>9</v>
      </c>
    </row>
    <row r="2309" spans="1:12">
      <c r="A2309" s="3">
        <v>45991</v>
      </c>
      <c r="B2309" s="1">
        <v>11</v>
      </c>
      <c r="C2309" s="1">
        <v>819</v>
      </c>
      <c r="D2309" s="2" t="s">
        <v>23</v>
      </c>
      <c r="E2309" s="1" t="s">
        <v>33</v>
      </c>
      <c r="F2309" s="2" t="s">
        <v>683</v>
      </c>
      <c r="G2309" s="4">
        <v>6028.35</v>
      </c>
      <c r="H2309" s="4">
        <f>表2[[#This Row],[借方发生额]]/10000</f>
        <v>0.602835</v>
      </c>
      <c r="I2309" s="2" t="s">
        <v>31</v>
      </c>
      <c r="J2309" s="1">
        <f t="shared" si="36"/>
        <v>2025</v>
      </c>
      <c r="K2309" s="1" t="s">
        <v>35</v>
      </c>
      <c r="L2309" s="2" t="s">
        <v>9</v>
      </c>
    </row>
    <row r="2310" spans="1:12">
      <c r="A2310" s="3">
        <v>45991</v>
      </c>
      <c r="B2310" s="1">
        <v>11</v>
      </c>
      <c r="C2310" s="1">
        <v>819</v>
      </c>
      <c r="D2310" s="2" t="s">
        <v>23</v>
      </c>
      <c r="E2310" s="1" t="s">
        <v>33</v>
      </c>
      <c r="F2310" s="2" t="s">
        <v>683</v>
      </c>
      <c r="G2310" s="4">
        <v>23101.16</v>
      </c>
      <c r="H2310" s="4">
        <f>表2[[#This Row],[借方发生额]]/10000</f>
        <v>2.310116</v>
      </c>
      <c r="I2310" s="2" t="s">
        <v>31</v>
      </c>
      <c r="J2310" s="1">
        <f t="shared" si="36"/>
        <v>2025</v>
      </c>
      <c r="K2310" s="1" t="s">
        <v>35</v>
      </c>
      <c r="L2310" s="2" t="s">
        <v>9</v>
      </c>
    </row>
    <row r="2311" spans="1:12">
      <c r="A2311" s="3">
        <v>45991</v>
      </c>
      <c r="B2311" s="1">
        <v>11</v>
      </c>
      <c r="C2311" s="1">
        <v>819</v>
      </c>
      <c r="D2311" s="2" t="s">
        <v>23</v>
      </c>
      <c r="E2311" s="1" t="s">
        <v>73</v>
      </c>
      <c r="F2311" s="2" t="s">
        <v>700</v>
      </c>
      <c r="G2311" s="4">
        <v>3127.8</v>
      </c>
      <c r="H2311" s="4">
        <f>表2[[#This Row],[借方发生额]]/10000</f>
        <v>0.31278</v>
      </c>
      <c r="I2311" s="2" t="s">
        <v>31</v>
      </c>
      <c r="J2311" s="1">
        <f t="shared" si="36"/>
        <v>2025</v>
      </c>
      <c r="K2311" s="1" t="s">
        <v>75</v>
      </c>
      <c r="L2311" s="2" t="s">
        <v>9</v>
      </c>
    </row>
    <row r="2312" spans="1:12">
      <c r="A2312" s="3">
        <v>45991</v>
      </c>
      <c r="B2312" s="1">
        <v>11</v>
      </c>
      <c r="C2312" s="1">
        <v>819</v>
      </c>
      <c r="D2312" s="2" t="s">
        <v>23</v>
      </c>
      <c r="E2312" s="1" t="s">
        <v>38</v>
      </c>
      <c r="F2312" s="2" t="s">
        <v>764</v>
      </c>
      <c r="G2312" s="1">
        <v>420</v>
      </c>
      <c r="H2312" s="4">
        <f>表2[[#This Row],[借方发生额]]/10000</f>
        <v>0.042</v>
      </c>
      <c r="I2312" s="2" t="s">
        <v>31</v>
      </c>
      <c r="J2312" s="1">
        <f t="shared" si="36"/>
        <v>2025</v>
      </c>
      <c r="K2312" s="1" t="s">
        <v>40</v>
      </c>
      <c r="L2312" s="2" t="s">
        <v>9</v>
      </c>
    </row>
    <row r="2313" spans="1:12">
      <c r="A2313" s="3">
        <v>45991</v>
      </c>
      <c r="B2313" s="1">
        <v>11</v>
      </c>
      <c r="C2313" s="1">
        <v>819</v>
      </c>
      <c r="D2313" s="2" t="s">
        <v>23</v>
      </c>
      <c r="E2313" s="1" t="s">
        <v>33</v>
      </c>
      <c r="F2313" s="2" t="s">
        <v>737</v>
      </c>
      <c r="G2313" s="4">
        <v>43016.19</v>
      </c>
      <c r="H2313" s="4">
        <f>表2[[#This Row],[借方发生额]]/10000</f>
        <v>4.301619</v>
      </c>
      <c r="I2313" s="2" t="s">
        <v>31</v>
      </c>
      <c r="J2313" s="1">
        <f t="shared" si="36"/>
        <v>2025</v>
      </c>
      <c r="K2313" s="1" t="s">
        <v>35</v>
      </c>
      <c r="L2313" s="2" t="s">
        <v>9</v>
      </c>
    </row>
    <row r="2314" spans="1:12">
      <c r="A2314" s="3">
        <v>45991</v>
      </c>
      <c r="B2314" s="1">
        <v>11</v>
      </c>
      <c r="C2314" s="1">
        <v>819</v>
      </c>
      <c r="D2314" s="2" t="s">
        <v>23</v>
      </c>
      <c r="E2314" s="1" t="s">
        <v>33</v>
      </c>
      <c r="F2314" s="2" t="s">
        <v>866</v>
      </c>
      <c r="G2314" s="4">
        <v>3005</v>
      </c>
      <c r="H2314" s="4">
        <f>表2[[#This Row],[借方发生额]]/10000</f>
        <v>0.3005</v>
      </c>
      <c r="I2314" s="2" t="s">
        <v>31</v>
      </c>
      <c r="J2314" s="1">
        <f t="shared" si="36"/>
        <v>2025</v>
      </c>
      <c r="K2314" s="1" t="s">
        <v>35</v>
      </c>
      <c r="L2314" s="2" t="s">
        <v>9</v>
      </c>
    </row>
    <row r="2315" spans="1:12">
      <c r="A2315" s="3">
        <v>45991</v>
      </c>
      <c r="B2315" s="1">
        <v>11</v>
      </c>
      <c r="C2315" s="1">
        <v>819</v>
      </c>
      <c r="D2315" s="2" t="s">
        <v>23</v>
      </c>
      <c r="E2315" s="1" t="s">
        <v>38</v>
      </c>
      <c r="F2315" s="2" t="s">
        <v>778</v>
      </c>
      <c r="G2315" s="1">
        <v>183</v>
      </c>
      <c r="H2315" s="4">
        <f>表2[[#This Row],[借方发生额]]/10000</f>
        <v>0.0183</v>
      </c>
      <c r="I2315" s="2" t="s">
        <v>31</v>
      </c>
      <c r="J2315" s="1">
        <f t="shared" si="36"/>
        <v>2025</v>
      </c>
      <c r="K2315" s="1" t="s">
        <v>40</v>
      </c>
      <c r="L2315" s="2" t="s">
        <v>9</v>
      </c>
    </row>
    <row r="2316" spans="1:12">
      <c r="A2316" s="3">
        <v>45991</v>
      </c>
      <c r="B2316" s="1">
        <v>11</v>
      </c>
      <c r="C2316" s="1">
        <v>819</v>
      </c>
      <c r="D2316" s="2" t="s">
        <v>23</v>
      </c>
      <c r="E2316" s="1" t="s">
        <v>62</v>
      </c>
      <c r="F2316" s="2" t="s">
        <v>784</v>
      </c>
      <c r="G2316" s="4">
        <v>1295.4</v>
      </c>
      <c r="H2316" s="4">
        <f>表2[[#This Row],[借方发生额]]/10000</f>
        <v>0.12954</v>
      </c>
      <c r="I2316" s="2" t="s">
        <v>31</v>
      </c>
      <c r="J2316" s="1">
        <f t="shared" si="36"/>
        <v>2025</v>
      </c>
      <c r="K2316" s="1" t="s">
        <v>64</v>
      </c>
      <c r="L2316" s="2" t="s">
        <v>9</v>
      </c>
    </row>
    <row r="2317" spans="1:12">
      <c r="A2317" s="3">
        <v>45991</v>
      </c>
      <c r="B2317" s="1">
        <v>11</v>
      </c>
      <c r="C2317" s="1">
        <v>819</v>
      </c>
      <c r="D2317" s="2" t="s">
        <v>23</v>
      </c>
      <c r="E2317" s="1" t="s">
        <v>33</v>
      </c>
      <c r="F2317" s="2" t="s">
        <v>728</v>
      </c>
      <c r="G2317" s="4">
        <v>10792.17</v>
      </c>
      <c r="H2317" s="4">
        <f>表2[[#This Row],[借方发生额]]/10000</f>
        <v>1.079217</v>
      </c>
      <c r="I2317" s="2" t="s">
        <v>31</v>
      </c>
      <c r="J2317" s="1">
        <f t="shared" si="36"/>
        <v>2025</v>
      </c>
      <c r="K2317" s="1" t="s">
        <v>35</v>
      </c>
      <c r="L2317" s="2" t="s">
        <v>9</v>
      </c>
    </row>
    <row r="2318" spans="1:12">
      <c r="A2318" s="3">
        <v>45991</v>
      </c>
      <c r="B2318" s="1">
        <v>11</v>
      </c>
      <c r="C2318" s="1">
        <v>819</v>
      </c>
      <c r="D2318" s="2" t="s">
        <v>23</v>
      </c>
      <c r="E2318" s="1" t="s">
        <v>56</v>
      </c>
      <c r="F2318" s="2" t="s">
        <v>770</v>
      </c>
      <c r="G2318" s="1">
        <v>469.22</v>
      </c>
      <c r="H2318" s="4">
        <f>表2[[#This Row],[借方发生额]]/10000</f>
        <v>0.046922</v>
      </c>
      <c r="I2318" s="2" t="s">
        <v>31</v>
      </c>
      <c r="J2318" s="1">
        <f t="shared" si="36"/>
        <v>2025</v>
      </c>
      <c r="K2318" s="1" t="s">
        <v>58</v>
      </c>
      <c r="L2318" s="2" t="s">
        <v>9</v>
      </c>
    </row>
    <row r="2319" spans="1:12">
      <c r="A2319" s="3">
        <v>45991</v>
      </c>
      <c r="B2319" s="1">
        <v>11</v>
      </c>
      <c r="C2319" s="1">
        <v>819</v>
      </c>
      <c r="D2319" s="2" t="s">
        <v>23</v>
      </c>
      <c r="E2319" s="1" t="s">
        <v>33</v>
      </c>
      <c r="F2319" s="2" t="s">
        <v>867</v>
      </c>
      <c r="G2319" s="4">
        <v>1482.66</v>
      </c>
      <c r="H2319" s="4">
        <f>表2[[#This Row],[借方发生额]]/10000</f>
        <v>0.148266</v>
      </c>
      <c r="I2319" s="2" t="s">
        <v>31</v>
      </c>
      <c r="J2319" s="1">
        <f t="shared" si="36"/>
        <v>2025</v>
      </c>
      <c r="K2319" s="1" t="s">
        <v>35</v>
      </c>
      <c r="L2319" s="2" t="s">
        <v>9</v>
      </c>
    </row>
    <row r="2320" spans="1:12">
      <c r="A2320" s="3">
        <v>45991</v>
      </c>
      <c r="B2320" s="1">
        <v>11</v>
      </c>
      <c r="C2320" s="1">
        <v>819</v>
      </c>
      <c r="D2320" s="2" t="s">
        <v>23</v>
      </c>
      <c r="E2320" s="1" t="s">
        <v>62</v>
      </c>
      <c r="F2320" s="2" t="s">
        <v>671</v>
      </c>
      <c r="G2320" s="4">
        <v>1314.69</v>
      </c>
      <c r="H2320" s="4">
        <f>表2[[#This Row],[借方发生额]]/10000</f>
        <v>0.131469</v>
      </c>
      <c r="I2320" s="2" t="s">
        <v>31</v>
      </c>
      <c r="J2320" s="1">
        <f t="shared" si="36"/>
        <v>2025</v>
      </c>
      <c r="K2320" s="1" t="s">
        <v>64</v>
      </c>
      <c r="L2320" s="2" t="s">
        <v>9</v>
      </c>
    </row>
    <row r="2321" spans="1:12">
      <c r="A2321" s="3">
        <v>45991</v>
      </c>
      <c r="B2321" s="1">
        <v>11</v>
      </c>
      <c r="C2321" s="1">
        <v>819</v>
      </c>
      <c r="D2321" s="2" t="s">
        <v>23</v>
      </c>
      <c r="E2321" s="1" t="s">
        <v>62</v>
      </c>
      <c r="F2321" s="2" t="s">
        <v>672</v>
      </c>
      <c r="G2321" s="1">
        <v>600</v>
      </c>
      <c r="H2321" s="4">
        <f>表2[[#This Row],[借方发生额]]/10000</f>
        <v>0.06</v>
      </c>
      <c r="I2321" s="2" t="s">
        <v>31</v>
      </c>
      <c r="J2321" s="1">
        <f t="shared" si="36"/>
        <v>2025</v>
      </c>
      <c r="K2321" s="1" t="s">
        <v>64</v>
      </c>
      <c r="L2321" s="2" t="s">
        <v>9</v>
      </c>
    </row>
    <row r="2322" hidden="1" spans="1:12">
      <c r="A2322" s="3">
        <v>45991</v>
      </c>
      <c r="B2322" s="1">
        <v>11</v>
      </c>
      <c r="C2322" s="1">
        <v>819</v>
      </c>
      <c r="D2322" s="2" t="s">
        <v>23</v>
      </c>
      <c r="E2322" s="1" t="s">
        <v>29</v>
      </c>
      <c r="F2322" s="2" t="s">
        <v>84</v>
      </c>
      <c r="G2322" s="4">
        <v>367102.86</v>
      </c>
      <c r="H2322" s="4">
        <f>表2[[#This Row],[借方发生额]]/10000</f>
        <v>36.710286</v>
      </c>
      <c r="I2322" s="2" t="s">
        <v>31</v>
      </c>
      <c r="J2322" s="1">
        <f t="shared" si="36"/>
        <v>2025</v>
      </c>
      <c r="K2322" s="1" t="s">
        <v>32</v>
      </c>
      <c r="L2322" s="2" t="s">
        <v>7</v>
      </c>
    </row>
    <row r="2323" spans="1:12">
      <c r="A2323" s="3">
        <v>45991</v>
      </c>
      <c r="B2323" s="1">
        <v>11</v>
      </c>
      <c r="C2323" s="1">
        <v>819</v>
      </c>
      <c r="D2323" s="2" t="s">
        <v>23</v>
      </c>
      <c r="E2323" s="1" t="s">
        <v>24</v>
      </c>
      <c r="F2323" s="2" t="s">
        <v>868</v>
      </c>
      <c r="G2323" s="4">
        <v>16250</v>
      </c>
      <c r="H2323" s="4">
        <f>表2[[#This Row],[借方发生额]]/10000</f>
        <v>1.625</v>
      </c>
      <c r="I2323" s="2" t="s">
        <v>31</v>
      </c>
      <c r="J2323" s="1">
        <f t="shared" si="36"/>
        <v>2025</v>
      </c>
      <c r="K2323" s="1" t="s">
        <v>27</v>
      </c>
      <c r="L2323" s="2" t="s">
        <v>9</v>
      </c>
    </row>
    <row r="2324" spans="1:12">
      <c r="A2324" s="3">
        <v>45991</v>
      </c>
      <c r="B2324" s="1">
        <v>11</v>
      </c>
      <c r="C2324" s="1">
        <v>819</v>
      </c>
      <c r="D2324" s="2" t="s">
        <v>23</v>
      </c>
      <c r="E2324" s="1" t="s">
        <v>33</v>
      </c>
      <c r="F2324" s="2" t="s">
        <v>869</v>
      </c>
      <c r="G2324" s="1">
        <v>447.81</v>
      </c>
      <c r="H2324" s="4">
        <f>表2[[#This Row],[借方发生额]]/10000</f>
        <v>0.044781</v>
      </c>
      <c r="I2324" s="2" t="s">
        <v>31</v>
      </c>
      <c r="J2324" s="1">
        <f t="shared" si="36"/>
        <v>2025</v>
      </c>
      <c r="K2324" s="1" t="s">
        <v>35</v>
      </c>
      <c r="L2324" s="2" t="s">
        <v>9</v>
      </c>
    </row>
    <row r="2325" spans="1:12">
      <c r="A2325" s="3">
        <v>45991</v>
      </c>
      <c r="B2325" s="1">
        <v>11</v>
      </c>
      <c r="C2325" s="1">
        <v>819</v>
      </c>
      <c r="D2325" s="2" t="s">
        <v>23</v>
      </c>
      <c r="E2325" s="1" t="s">
        <v>33</v>
      </c>
      <c r="F2325" s="2" t="s">
        <v>643</v>
      </c>
      <c r="G2325" s="1">
        <v>563</v>
      </c>
      <c r="H2325" s="4">
        <f>表2[[#This Row],[借方发生额]]/10000</f>
        <v>0.0563</v>
      </c>
      <c r="I2325" s="2" t="s">
        <v>31</v>
      </c>
      <c r="J2325" s="1">
        <f t="shared" si="36"/>
        <v>2025</v>
      </c>
      <c r="K2325" s="1" t="s">
        <v>35</v>
      </c>
      <c r="L2325" s="2" t="s">
        <v>9</v>
      </c>
    </row>
    <row r="2326" spans="1:12">
      <c r="A2326" s="3">
        <v>45991</v>
      </c>
      <c r="B2326" s="1">
        <v>11</v>
      </c>
      <c r="C2326" s="1">
        <v>819</v>
      </c>
      <c r="D2326" s="2" t="s">
        <v>23</v>
      </c>
      <c r="E2326" s="1" t="s">
        <v>33</v>
      </c>
      <c r="F2326" s="2" t="s">
        <v>812</v>
      </c>
      <c r="G2326" s="4">
        <v>1544.32</v>
      </c>
      <c r="H2326" s="4">
        <f>表2[[#This Row],[借方发生额]]/10000</f>
        <v>0.154432</v>
      </c>
      <c r="I2326" s="2" t="s">
        <v>31</v>
      </c>
      <c r="J2326" s="1">
        <f t="shared" si="36"/>
        <v>2025</v>
      </c>
      <c r="K2326" s="1" t="s">
        <v>35</v>
      </c>
      <c r="L2326" s="2" t="s">
        <v>9</v>
      </c>
    </row>
    <row r="2327" spans="1:12">
      <c r="A2327" s="3">
        <v>45991</v>
      </c>
      <c r="B2327" s="1">
        <v>11</v>
      </c>
      <c r="C2327" s="1">
        <v>819</v>
      </c>
      <c r="D2327" s="2" t="s">
        <v>23</v>
      </c>
      <c r="E2327" s="1" t="s">
        <v>73</v>
      </c>
      <c r="F2327" s="2" t="s">
        <v>676</v>
      </c>
      <c r="G2327" s="4">
        <v>4739</v>
      </c>
      <c r="H2327" s="4">
        <f>表2[[#This Row],[借方发生额]]/10000</f>
        <v>0.4739</v>
      </c>
      <c r="I2327" s="2" t="s">
        <v>31</v>
      </c>
      <c r="J2327" s="1">
        <f t="shared" si="36"/>
        <v>2025</v>
      </c>
      <c r="K2327" s="1" t="s">
        <v>75</v>
      </c>
      <c r="L2327" s="2" t="s">
        <v>9</v>
      </c>
    </row>
    <row r="2328" spans="1:12">
      <c r="A2328" s="3">
        <v>46022</v>
      </c>
      <c r="B2328" s="1">
        <v>12</v>
      </c>
      <c r="C2328" s="1">
        <v>1008</v>
      </c>
      <c r="D2328" s="2" t="s">
        <v>23</v>
      </c>
      <c r="E2328" s="1" t="s">
        <v>48</v>
      </c>
      <c r="F2328" s="1" t="s">
        <v>870</v>
      </c>
      <c r="G2328" s="4">
        <v>2070.24</v>
      </c>
      <c r="H2328" s="4">
        <f>表2[[#This Row],[借方发生额]]/10000</f>
        <v>0.207024</v>
      </c>
      <c r="I2328" s="2" t="s">
        <v>50</v>
      </c>
      <c r="J2328" s="1">
        <f t="shared" si="36"/>
        <v>2025</v>
      </c>
      <c r="K2328" s="1" t="s">
        <v>51</v>
      </c>
      <c r="L2328" s="2" t="s">
        <v>9</v>
      </c>
    </row>
    <row r="2329" spans="1:12">
      <c r="A2329" s="3">
        <v>46022</v>
      </c>
      <c r="B2329" s="1">
        <v>12</v>
      </c>
      <c r="C2329" s="1">
        <v>1019</v>
      </c>
      <c r="D2329" s="2" t="s">
        <v>23</v>
      </c>
      <c r="E2329" s="1" t="s">
        <v>33</v>
      </c>
      <c r="F2329" s="2" t="s">
        <v>871</v>
      </c>
      <c r="G2329" s="1">
        <v>936</v>
      </c>
      <c r="H2329" s="4">
        <f>表2[[#This Row],[借方发生额]]/10000</f>
        <v>0.0936</v>
      </c>
      <c r="I2329" s="2" t="s">
        <v>31</v>
      </c>
      <c r="J2329" s="1">
        <f t="shared" si="36"/>
        <v>2025</v>
      </c>
      <c r="K2329" s="1" t="s">
        <v>35</v>
      </c>
      <c r="L2329" s="2" t="s">
        <v>9</v>
      </c>
    </row>
    <row r="2330" hidden="1" spans="1:12">
      <c r="A2330" s="3">
        <v>46022</v>
      </c>
      <c r="B2330" s="1">
        <v>12</v>
      </c>
      <c r="C2330" s="1">
        <v>1127</v>
      </c>
      <c r="D2330" s="2" t="s">
        <v>23</v>
      </c>
      <c r="E2330" s="1" t="s">
        <v>230</v>
      </c>
      <c r="F2330" s="2" t="s">
        <v>872</v>
      </c>
      <c r="G2330" s="4">
        <v>-625486.73</v>
      </c>
      <c r="H2330" s="4">
        <f>表2[[#This Row],[借方发生额]]/10000</f>
        <v>-62.548673</v>
      </c>
      <c r="I2330" s="2" t="s">
        <v>568</v>
      </c>
      <c r="J2330" s="1">
        <f t="shared" si="36"/>
        <v>2025</v>
      </c>
      <c r="K2330" s="1" t="s">
        <v>232</v>
      </c>
      <c r="L2330" s="2" t="s">
        <v>10</v>
      </c>
    </row>
    <row r="2331" hidden="1" spans="1:12">
      <c r="A2331" s="3">
        <v>46022</v>
      </c>
      <c r="B2331" s="1">
        <v>12</v>
      </c>
      <c r="C2331" s="1">
        <v>1128</v>
      </c>
      <c r="D2331" s="2" t="s">
        <v>23</v>
      </c>
      <c r="E2331" s="1" t="s">
        <v>230</v>
      </c>
      <c r="F2331" s="2" t="s">
        <v>873</v>
      </c>
      <c r="G2331" s="4">
        <v>625486.73</v>
      </c>
      <c r="H2331" s="4">
        <f>表2[[#This Row],[借方发生额]]/10000</f>
        <v>62.548673</v>
      </c>
      <c r="I2331" s="2" t="s">
        <v>31</v>
      </c>
      <c r="J2331" s="1">
        <f t="shared" si="36"/>
        <v>2025</v>
      </c>
      <c r="K2331" s="1" t="s">
        <v>232</v>
      </c>
      <c r="L2331" s="2" t="s">
        <v>10</v>
      </c>
    </row>
    <row r="2332" hidden="1" spans="1:12">
      <c r="A2332" s="3">
        <v>46022</v>
      </c>
      <c r="B2332" s="1">
        <v>12</v>
      </c>
      <c r="C2332" s="1">
        <v>1181</v>
      </c>
      <c r="D2332" s="2" t="s">
        <v>23</v>
      </c>
      <c r="E2332" s="1" t="s">
        <v>36</v>
      </c>
      <c r="F2332" s="2" t="s">
        <v>874</v>
      </c>
      <c r="G2332" s="4">
        <v>354402.52</v>
      </c>
      <c r="H2332" s="4">
        <f>表2[[#This Row],[借方发生额]]/10000</f>
        <v>35.440252</v>
      </c>
      <c r="I2332" s="2" t="s">
        <v>31</v>
      </c>
      <c r="J2332" s="1">
        <f t="shared" si="36"/>
        <v>2025</v>
      </c>
      <c r="K2332" s="1" t="s">
        <v>8</v>
      </c>
      <c r="L2332" s="2" t="s">
        <v>8</v>
      </c>
    </row>
    <row r="2333" spans="1:12">
      <c r="A2333" s="3">
        <v>46022</v>
      </c>
      <c r="B2333" s="1">
        <v>12</v>
      </c>
      <c r="C2333" s="1">
        <v>1185</v>
      </c>
      <c r="D2333" s="2" t="s">
        <v>23</v>
      </c>
      <c r="E2333" s="1" t="s">
        <v>33</v>
      </c>
      <c r="F2333" s="2" t="s">
        <v>875</v>
      </c>
      <c r="G2333" s="4">
        <v>3373.59</v>
      </c>
      <c r="H2333" s="4">
        <f>表2[[#This Row],[借方发生额]]/10000</f>
        <v>0.337359</v>
      </c>
      <c r="I2333" s="2" t="s">
        <v>31</v>
      </c>
      <c r="J2333" s="1">
        <f t="shared" si="36"/>
        <v>2025</v>
      </c>
      <c r="K2333" s="1" t="s">
        <v>35</v>
      </c>
      <c r="L2333" s="2" t="s">
        <v>9</v>
      </c>
    </row>
    <row r="2334" spans="1:12">
      <c r="A2334" s="3">
        <v>46022</v>
      </c>
      <c r="B2334" s="1">
        <v>12</v>
      </c>
      <c r="C2334" s="1">
        <v>1186</v>
      </c>
      <c r="D2334" s="2" t="s">
        <v>23</v>
      </c>
      <c r="E2334" s="1" t="s">
        <v>24</v>
      </c>
      <c r="F2334" s="2" t="s">
        <v>876</v>
      </c>
      <c r="G2334" s="4">
        <v>8400</v>
      </c>
      <c r="H2334" s="4">
        <f>表2[[#This Row],[借方发生额]]/10000</f>
        <v>0.84</v>
      </c>
      <c r="I2334" s="2" t="s">
        <v>31</v>
      </c>
      <c r="J2334" s="1">
        <f t="shared" si="36"/>
        <v>2025</v>
      </c>
      <c r="K2334" s="1" t="s">
        <v>27</v>
      </c>
      <c r="L2334" s="2" t="s">
        <v>9</v>
      </c>
    </row>
    <row r="2335" spans="1:12">
      <c r="A2335" s="3">
        <v>46022</v>
      </c>
      <c r="B2335" s="1">
        <v>12</v>
      </c>
      <c r="C2335" s="1">
        <v>1187</v>
      </c>
      <c r="D2335" s="2" t="s">
        <v>23</v>
      </c>
      <c r="E2335" s="1" t="s">
        <v>33</v>
      </c>
      <c r="F2335" s="2" t="s">
        <v>877</v>
      </c>
      <c r="G2335" s="1">
        <v>624.77</v>
      </c>
      <c r="H2335" s="4">
        <f>表2[[#This Row],[借方发生额]]/10000</f>
        <v>0.062477</v>
      </c>
      <c r="I2335" s="2" t="s">
        <v>31</v>
      </c>
      <c r="J2335" s="1">
        <f t="shared" si="36"/>
        <v>2025</v>
      </c>
      <c r="K2335" s="1" t="s">
        <v>35</v>
      </c>
      <c r="L2335" s="2" t="s">
        <v>9</v>
      </c>
    </row>
    <row r="2336" spans="1:12">
      <c r="A2336" s="3">
        <v>46022</v>
      </c>
      <c r="B2336" s="1">
        <v>12</v>
      </c>
      <c r="C2336" s="1">
        <v>1188</v>
      </c>
      <c r="D2336" s="2" t="s">
        <v>23</v>
      </c>
      <c r="E2336" s="1" t="s">
        <v>33</v>
      </c>
      <c r="F2336" s="2" t="s">
        <v>878</v>
      </c>
      <c r="G2336" s="4">
        <v>21429.71</v>
      </c>
      <c r="H2336" s="4">
        <f>表2[[#This Row],[借方发生额]]/10000</f>
        <v>2.142971</v>
      </c>
      <c r="I2336" s="2" t="s">
        <v>31</v>
      </c>
      <c r="J2336" s="1">
        <f t="shared" si="36"/>
        <v>2025</v>
      </c>
      <c r="K2336" s="1" t="s">
        <v>35</v>
      </c>
      <c r="L2336" s="2" t="s">
        <v>9</v>
      </c>
    </row>
    <row r="2337" spans="1:12">
      <c r="A2337" s="3">
        <v>46022</v>
      </c>
      <c r="B2337" s="1">
        <v>12</v>
      </c>
      <c r="C2337" s="1">
        <v>1189</v>
      </c>
      <c r="D2337" s="2" t="s">
        <v>23</v>
      </c>
      <c r="E2337" s="1" t="s">
        <v>33</v>
      </c>
      <c r="F2337" s="2" t="s">
        <v>875</v>
      </c>
      <c r="G2337" s="4">
        <v>1310</v>
      </c>
      <c r="H2337" s="4">
        <f>表2[[#This Row],[借方发生额]]/10000</f>
        <v>0.131</v>
      </c>
      <c r="I2337" s="2" t="s">
        <v>31</v>
      </c>
      <c r="J2337" s="1">
        <f t="shared" si="36"/>
        <v>2025</v>
      </c>
      <c r="K2337" s="1" t="s">
        <v>35</v>
      </c>
      <c r="L2337" s="2" t="s">
        <v>9</v>
      </c>
    </row>
    <row r="2338" spans="1:12">
      <c r="A2338" s="3">
        <v>46022</v>
      </c>
      <c r="B2338" s="1">
        <v>12</v>
      </c>
      <c r="C2338" s="1">
        <v>1190</v>
      </c>
      <c r="D2338" s="2" t="s">
        <v>23</v>
      </c>
      <c r="E2338" s="1" t="s">
        <v>33</v>
      </c>
      <c r="F2338" s="2" t="s">
        <v>879</v>
      </c>
      <c r="G2338" s="4">
        <v>3774.62</v>
      </c>
      <c r="H2338" s="4">
        <f>表2[[#This Row],[借方发生额]]/10000</f>
        <v>0.377462</v>
      </c>
      <c r="I2338" s="2" t="s">
        <v>31</v>
      </c>
      <c r="J2338" s="1">
        <f t="shared" si="36"/>
        <v>2025</v>
      </c>
      <c r="K2338" s="1" t="s">
        <v>35</v>
      </c>
      <c r="L2338" s="2" t="s">
        <v>9</v>
      </c>
    </row>
    <row r="2339" spans="1:12">
      <c r="A2339" s="3">
        <v>46022</v>
      </c>
      <c r="B2339" s="1">
        <v>12</v>
      </c>
      <c r="C2339" s="1">
        <v>1191</v>
      </c>
      <c r="D2339" s="2" t="s">
        <v>23</v>
      </c>
      <c r="E2339" s="1" t="s">
        <v>56</v>
      </c>
      <c r="F2339" s="2" t="s">
        <v>879</v>
      </c>
      <c r="G2339" s="1">
        <v>103.8</v>
      </c>
      <c r="H2339" s="4">
        <f>表2[[#This Row],[借方发生额]]/10000</f>
        <v>0.01038</v>
      </c>
      <c r="I2339" s="2" t="s">
        <v>31</v>
      </c>
      <c r="J2339" s="1">
        <f t="shared" si="36"/>
        <v>2025</v>
      </c>
      <c r="K2339" s="1" t="s">
        <v>58</v>
      </c>
      <c r="L2339" s="2" t="s">
        <v>9</v>
      </c>
    </row>
    <row r="2340" spans="1:12">
      <c r="A2340" s="3">
        <v>46022</v>
      </c>
      <c r="B2340" s="1">
        <v>12</v>
      </c>
      <c r="C2340" s="1">
        <v>1192</v>
      </c>
      <c r="D2340" s="2" t="s">
        <v>23</v>
      </c>
      <c r="E2340" s="1" t="s">
        <v>38</v>
      </c>
      <c r="F2340" s="2" t="s">
        <v>879</v>
      </c>
      <c r="G2340" s="4">
        <v>1797</v>
      </c>
      <c r="H2340" s="4">
        <f>表2[[#This Row],[借方发生额]]/10000</f>
        <v>0.1797</v>
      </c>
      <c r="I2340" s="2" t="s">
        <v>31</v>
      </c>
      <c r="J2340" s="1">
        <f t="shared" si="36"/>
        <v>2025</v>
      </c>
      <c r="K2340" s="1" t="s">
        <v>40</v>
      </c>
      <c r="L2340" s="2" t="s">
        <v>9</v>
      </c>
    </row>
    <row r="2341" spans="1:12">
      <c r="A2341" s="3">
        <v>46022</v>
      </c>
      <c r="B2341" s="1">
        <v>12</v>
      </c>
      <c r="C2341" s="1">
        <v>1193</v>
      </c>
      <c r="D2341" s="2" t="s">
        <v>23</v>
      </c>
      <c r="E2341" s="1" t="s">
        <v>33</v>
      </c>
      <c r="F2341" s="2" t="s">
        <v>880</v>
      </c>
      <c r="G2341" s="4">
        <v>2366.22</v>
      </c>
      <c r="H2341" s="4">
        <f>表2[[#This Row],[借方发生额]]/10000</f>
        <v>0.236622</v>
      </c>
      <c r="I2341" s="2" t="s">
        <v>31</v>
      </c>
      <c r="J2341" s="1">
        <f t="shared" si="36"/>
        <v>2025</v>
      </c>
      <c r="K2341" s="1" t="s">
        <v>35</v>
      </c>
      <c r="L2341" s="2" t="s">
        <v>9</v>
      </c>
    </row>
    <row r="2342" hidden="1" spans="1:12">
      <c r="A2342" s="3">
        <v>46022</v>
      </c>
      <c r="B2342" s="1">
        <v>12</v>
      </c>
      <c r="C2342" s="1">
        <v>1194</v>
      </c>
      <c r="D2342" s="2" t="s">
        <v>23</v>
      </c>
      <c r="E2342" s="1" t="s">
        <v>36</v>
      </c>
      <c r="F2342" s="2" t="s">
        <v>881</v>
      </c>
      <c r="G2342" s="1">
        <v>45.49</v>
      </c>
      <c r="H2342" s="4">
        <f>表2[[#This Row],[借方发生额]]/10000</f>
        <v>0.004549</v>
      </c>
      <c r="I2342" s="2" t="s">
        <v>31</v>
      </c>
      <c r="J2342" s="1">
        <f t="shared" si="36"/>
        <v>2025</v>
      </c>
      <c r="K2342" s="1" t="s">
        <v>8</v>
      </c>
      <c r="L2342" s="2" t="s">
        <v>8</v>
      </c>
    </row>
    <row r="2343" spans="1:12">
      <c r="A2343" s="3">
        <v>46022</v>
      </c>
      <c r="B2343" s="1">
        <v>12</v>
      </c>
      <c r="C2343" s="1">
        <v>1196</v>
      </c>
      <c r="D2343" s="2" t="s">
        <v>23</v>
      </c>
      <c r="E2343" s="1" t="s">
        <v>88</v>
      </c>
      <c r="F2343" s="2" t="s">
        <v>882</v>
      </c>
      <c r="G2343" s="4">
        <v>2660</v>
      </c>
      <c r="H2343" s="4">
        <f>表2[[#This Row],[借方发生额]]/10000</f>
        <v>0.266</v>
      </c>
      <c r="I2343" s="2" t="s">
        <v>31</v>
      </c>
      <c r="J2343" s="1">
        <f t="shared" si="36"/>
        <v>2025</v>
      </c>
      <c r="K2343" s="1" t="s">
        <v>90</v>
      </c>
      <c r="L2343" s="2" t="s">
        <v>9</v>
      </c>
    </row>
    <row r="2344" spans="1:12">
      <c r="A2344" s="3">
        <v>46022</v>
      </c>
      <c r="B2344" s="1">
        <v>12</v>
      </c>
      <c r="C2344" s="1">
        <v>1197</v>
      </c>
      <c r="D2344" s="2" t="s">
        <v>23</v>
      </c>
      <c r="E2344" s="1" t="s">
        <v>56</v>
      </c>
      <c r="F2344" s="2" t="s">
        <v>883</v>
      </c>
      <c r="G2344" s="1">
        <v>944.87</v>
      </c>
      <c r="H2344" s="4">
        <f>表2[[#This Row],[借方发生额]]/10000</f>
        <v>0.094487</v>
      </c>
      <c r="I2344" s="2" t="s">
        <v>31</v>
      </c>
      <c r="J2344" s="1">
        <f t="shared" si="36"/>
        <v>2025</v>
      </c>
      <c r="K2344" s="1" t="s">
        <v>58</v>
      </c>
      <c r="L2344" s="2" t="s">
        <v>9</v>
      </c>
    </row>
    <row r="2345" spans="1:12">
      <c r="A2345" s="3">
        <v>46022</v>
      </c>
      <c r="B2345" s="1">
        <v>12</v>
      </c>
      <c r="C2345" s="1">
        <v>1198</v>
      </c>
      <c r="D2345" s="2" t="s">
        <v>23</v>
      </c>
      <c r="E2345" s="1" t="s">
        <v>38</v>
      </c>
      <c r="F2345" s="2" t="s">
        <v>456</v>
      </c>
      <c r="G2345" s="1">
        <v>269.45</v>
      </c>
      <c r="H2345" s="4">
        <f>表2[[#This Row],[借方发生额]]/10000</f>
        <v>0.026945</v>
      </c>
      <c r="I2345" s="2" t="s">
        <v>31</v>
      </c>
      <c r="J2345" s="1">
        <f t="shared" si="36"/>
        <v>2025</v>
      </c>
      <c r="K2345" s="1" t="s">
        <v>40</v>
      </c>
      <c r="L2345" s="2" t="s">
        <v>9</v>
      </c>
    </row>
    <row r="2346" spans="1:12">
      <c r="A2346" s="3">
        <v>46022</v>
      </c>
      <c r="B2346" s="1">
        <v>12</v>
      </c>
      <c r="C2346" s="1">
        <v>1199</v>
      </c>
      <c r="D2346" s="2" t="s">
        <v>23</v>
      </c>
      <c r="E2346" s="1" t="s">
        <v>81</v>
      </c>
      <c r="F2346" s="2" t="s">
        <v>882</v>
      </c>
      <c r="G2346" s="4">
        <v>1646.54</v>
      </c>
      <c r="H2346" s="4">
        <f>表2[[#This Row],[借方发生额]]/10000</f>
        <v>0.164654</v>
      </c>
      <c r="I2346" s="2" t="s">
        <v>31</v>
      </c>
      <c r="J2346" s="1">
        <f t="shared" si="36"/>
        <v>2025</v>
      </c>
      <c r="K2346" s="1" t="s">
        <v>83</v>
      </c>
      <c r="L2346" s="2" t="s">
        <v>9</v>
      </c>
    </row>
    <row r="2347" spans="1:12">
      <c r="A2347" s="3">
        <v>46022</v>
      </c>
      <c r="B2347" s="1">
        <v>12</v>
      </c>
      <c r="C2347" s="1">
        <v>1200</v>
      </c>
      <c r="D2347" s="2" t="s">
        <v>23</v>
      </c>
      <c r="E2347" s="1" t="s">
        <v>38</v>
      </c>
      <c r="F2347" s="2" t="s">
        <v>470</v>
      </c>
      <c r="G2347" s="1">
        <v>810.6</v>
      </c>
      <c r="H2347" s="4">
        <f>表2[[#This Row],[借方发生额]]/10000</f>
        <v>0.08106</v>
      </c>
      <c r="I2347" s="2" t="s">
        <v>31</v>
      </c>
      <c r="J2347" s="1">
        <f t="shared" si="36"/>
        <v>2025</v>
      </c>
      <c r="K2347" s="1" t="s">
        <v>40</v>
      </c>
      <c r="L2347" s="2" t="s">
        <v>9</v>
      </c>
    </row>
    <row r="2348" spans="1:12">
      <c r="A2348" s="3">
        <v>46022</v>
      </c>
      <c r="B2348" s="1">
        <v>12</v>
      </c>
      <c r="C2348" s="1">
        <v>1201</v>
      </c>
      <c r="D2348" s="2" t="s">
        <v>23</v>
      </c>
      <c r="E2348" s="1" t="s">
        <v>73</v>
      </c>
      <c r="F2348" s="2" t="s">
        <v>882</v>
      </c>
      <c r="G2348" s="1">
        <v>173</v>
      </c>
      <c r="H2348" s="4">
        <f>表2[[#This Row],[借方发生额]]/10000</f>
        <v>0.0173</v>
      </c>
      <c r="I2348" s="2" t="s">
        <v>31</v>
      </c>
      <c r="J2348" s="1">
        <f t="shared" si="36"/>
        <v>2025</v>
      </c>
      <c r="K2348" s="1" t="s">
        <v>75</v>
      </c>
      <c r="L2348" s="2" t="s">
        <v>9</v>
      </c>
    </row>
    <row r="2349" hidden="1" spans="1:12">
      <c r="A2349" s="3">
        <v>46022</v>
      </c>
      <c r="B2349" s="1">
        <v>12</v>
      </c>
      <c r="C2349" s="1">
        <v>1202</v>
      </c>
      <c r="D2349" s="2" t="s">
        <v>23</v>
      </c>
      <c r="E2349" s="1" t="s">
        <v>36</v>
      </c>
      <c r="F2349" s="2" t="s">
        <v>450</v>
      </c>
      <c r="G2349" s="4">
        <v>30000</v>
      </c>
      <c r="H2349" s="4">
        <f>表2[[#This Row],[借方发生额]]/10000</f>
        <v>3</v>
      </c>
      <c r="I2349" s="2" t="s">
        <v>31</v>
      </c>
      <c r="J2349" s="1">
        <f t="shared" si="36"/>
        <v>2025</v>
      </c>
      <c r="K2349" s="1" t="s">
        <v>8</v>
      </c>
      <c r="L2349" s="2" t="s">
        <v>8</v>
      </c>
    </row>
    <row r="2350" spans="1:12">
      <c r="A2350" s="3">
        <v>46022</v>
      </c>
      <c r="B2350" s="1">
        <v>12</v>
      </c>
      <c r="C2350" s="1">
        <v>1203</v>
      </c>
      <c r="D2350" s="2" t="s">
        <v>23</v>
      </c>
      <c r="E2350" s="1" t="s">
        <v>56</v>
      </c>
      <c r="F2350" s="2" t="s">
        <v>884</v>
      </c>
      <c r="G2350" s="4">
        <v>10999.95</v>
      </c>
      <c r="H2350" s="4">
        <f>表2[[#This Row],[借方发生额]]/10000</f>
        <v>1.099995</v>
      </c>
      <c r="I2350" s="2" t="s">
        <v>31</v>
      </c>
      <c r="J2350" s="1">
        <f t="shared" si="36"/>
        <v>2025</v>
      </c>
      <c r="K2350" s="1" t="s">
        <v>58</v>
      </c>
      <c r="L2350" s="2" t="s">
        <v>9</v>
      </c>
    </row>
    <row r="2351" spans="1:12">
      <c r="A2351" s="3">
        <v>46022</v>
      </c>
      <c r="B2351" s="1">
        <v>12</v>
      </c>
      <c r="C2351" s="1">
        <v>1204</v>
      </c>
      <c r="D2351" s="2" t="s">
        <v>23</v>
      </c>
      <c r="E2351" s="1" t="s">
        <v>77</v>
      </c>
      <c r="F2351" s="2" t="s">
        <v>885</v>
      </c>
      <c r="G2351" s="1">
        <v>46.5</v>
      </c>
      <c r="H2351" s="4">
        <f>表2[[#This Row],[借方发生额]]/10000</f>
        <v>0.00465</v>
      </c>
      <c r="I2351" s="2" t="s">
        <v>31</v>
      </c>
      <c r="J2351" s="1">
        <f t="shared" si="36"/>
        <v>2025</v>
      </c>
      <c r="K2351" s="1" t="s">
        <v>79</v>
      </c>
      <c r="L2351" s="2" t="s">
        <v>9</v>
      </c>
    </row>
    <row r="2352" spans="1:12">
      <c r="A2352" s="3">
        <v>46022</v>
      </c>
      <c r="B2352" s="1">
        <v>12</v>
      </c>
      <c r="C2352" s="1">
        <v>1205</v>
      </c>
      <c r="D2352" s="2" t="s">
        <v>23</v>
      </c>
      <c r="E2352" s="1" t="s">
        <v>59</v>
      </c>
      <c r="F2352" s="2" t="s">
        <v>882</v>
      </c>
      <c r="G2352" s="4">
        <v>1927.55</v>
      </c>
      <c r="H2352" s="4">
        <f>表2[[#This Row],[借方发生额]]/10000</f>
        <v>0.192755</v>
      </c>
      <c r="I2352" s="2" t="s">
        <v>31</v>
      </c>
      <c r="J2352" s="1">
        <f t="shared" si="36"/>
        <v>2025</v>
      </c>
      <c r="K2352" s="1" t="s">
        <v>60</v>
      </c>
      <c r="L2352" s="2" t="s">
        <v>9</v>
      </c>
    </row>
    <row r="2353" hidden="1" spans="1:12">
      <c r="A2353" s="3">
        <v>46022</v>
      </c>
      <c r="B2353" s="1">
        <v>12</v>
      </c>
      <c r="C2353" s="1">
        <v>1206</v>
      </c>
      <c r="D2353" s="2" t="s">
        <v>23</v>
      </c>
      <c r="E2353" s="1" t="s">
        <v>29</v>
      </c>
      <c r="F2353" s="2" t="s">
        <v>76</v>
      </c>
      <c r="G2353" s="4">
        <v>55559.4</v>
      </c>
      <c r="H2353" s="4">
        <f>表2[[#This Row],[借方发生额]]/10000</f>
        <v>5.55594</v>
      </c>
      <c r="I2353" s="2" t="s">
        <v>31</v>
      </c>
      <c r="J2353" s="1">
        <f t="shared" si="36"/>
        <v>2025</v>
      </c>
      <c r="K2353" s="1" t="s">
        <v>32</v>
      </c>
      <c r="L2353" s="2" t="s">
        <v>7</v>
      </c>
    </row>
    <row r="2354" spans="1:12">
      <c r="A2354" s="3">
        <v>46022</v>
      </c>
      <c r="B2354" s="1">
        <v>12</v>
      </c>
      <c r="C2354" s="1">
        <v>1207</v>
      </c>
      <c r="D2354" s="2" t="s">
        <v>23</v>
      </c>
      <c r="E2354" s="1" t="s">
        <v>38</v>
      </c>
      <c r="F2354" s="2" t="s">
        <v>456</v>
      </c>
      <c r="G2354" s="4">
        <v>1009.98</v>
      </c>
      <c r="H2354" s="4">
        <f>表2[[#This Row],[借方发生额]]/10000</f>
        <v>0.100998</v>
      </c>
      <c r="I2354" s="2" t="s">
        <v>31</v>
      </c>
      <c r="J2354" s="1">
        <f t="shared" si="36"/>
        <v>2025</v>
      </c>
      <c r="K2354" s="1" t="s">
        <v>40</v>
      </c>
      <c r="L2354" s="2" t="s">
        <v>9</v>
      </c>
    </row>
    <row r="2355" spans="1:12">
      <c r="A2355" s="3">
        <v>46022</v>
      </c>
      <c r="B2355" s="1">
        <v>12</v>
      </c>
      <c r="C2355" s="1">
        <v>1208</v>
      </c>
      <c r="D2355" s="2" t="s">
        <v>23</v>
      </c>
      <c r="E2355" s="1" t="s">
        <v>38</v>
      </c>
      <c r="F2355" s="2" t="s">
        <v>886</v>
      </c>
      <c r="G2355" s="4">
        <v>13042</v>
      </c>
      <c r="H2355" s="4">
        <f>表2[[#This Row],[借方发生额]]/10000</f>
        <v>1.3042</v>
      </c>
      <c r="I2355" s="2" t="s">
        <v>31</v>
      </c>
      <c r="J2355" s="1">
        <f t="shared" si="36"/>
        <v>2025</v>
      </c>
      <c r="K2355" s="1" t="s">
        <v>40</v>
      </c>
      <c r="L2355" s="2" t="s">
        <v>9</v>
      </c>
    </row>
    <row r="2356" spans="1:12">
      <c r="A2356" s="3">
        <v>46022</v>
      </c>
      <c r="B2356" s="1">
        <v>12</v>
      </c>
      <c r="C2356" s="1">
        <v>1209</v>
      </c>
      <c r="D2356" s="2" t="s">
        <v>23</v>
      </c>
      <c r="E2356" s="1" t="s">
        <v>56</v>
      </c>
      <c r="F2356" s="2" t="s">
        <v>470</v>
      </c>
      <c r="G2356" s="1">
        <v>269.5</v>
      </c>
      <c r="H2356" s="4">
        <f>表2[[#This Row],[借方发生额]]/10000</f>
        <v>0.02695</v>
      </c>
      <c r="I2356" s="2" t="s">
        <v>31</v>
      </c>
      <c r="J2356" s="1">
        <f t="shared" si="36"/>
        <v>2025</v>
      </c>
      <c r="K2356" s="1" t="s">
        <v>58</v>
      </c>
      <c r="L2356" s="2" t="s">
        <v>9</v>
      </c>
    </row>
    <row r="2357" spans="1:12">
      <c r="A2357" s="3">
        <v>46022</v>
      </c>
      <c r="B2357" s="1">
        <v>12</v>
      </c>
      <c r="C2357" s="1">
        <v>1210</v>
      </c>
      <c r="D2357" s="2" t="s">
        <v>23</v>
      </c>
      <c r="E2357" s="1" t="s">
        <v>38</v>
      </c>
      <c r="F2357" s="2" t="s">
        <v>465</v>
      </c>
      <c r="G2357" s="1">
        <v>320</v>
      </c>
      <c r="H2357" s="4">
        <f>表2[[#This Row],[借方发生额]]/10000</f>
        <v>0.032</v>
      </c>
      <c r="I2357" s="2" t="s">
        <v>31</v>
      </c>
      <c r="J2357" s="1">
        <f t="shared" si="36"/>
        <v>2025</v>
      </c>
      <c r="K2357" s="1" t="s">
        <v>40</v>
      </c>
      <c r="L2357" s="2" t="s">
        <v>9</v>
      </c>
    </row>
    <row r="2358" spans="1:12">
      <c r="A2358" s="3">
        <v>46022</v>
      </c>
      <c r="B2358" s="1">
        <v>12</v>
      </c>
      <c r="C2358" s="1">
        <v>1211</v>
      </c>
      <c r="D2358" s="2" t="s">
        <v>23</v>
      </c>
      <c r="E2358" s="1" t="s">
        <v>81</v>
      </c>
      <c r="F2358" s="2" t="s">
        <v>882</v>
      </c>
      <c r="G2358" s="1">
        <v>789.3</v>
      </c>
      <c r="H2358" s="4">
        <f>表2[[#This Row],[借方发生额]]/10000</f>
        <v>0.07893</v>
      </c>
      <c r="I2358" s="2" t="s">
        <v>31</v>
      </c>
      <c r="J2358" s="1">
        <f t="shared" si="36"/>
        <v>2025</v>
      </c>
      <c r="K2358" s="1" t="s">
        <v>83</v>
      </c>
      <c r="L2358" s="2" t="s">
        <v>9</v>
      </c>
    </row>
    <row r="2359" hidden="1" spans="1:12">
      <c r="A2359" s="3">
        <v>46022</v>
      </c>
      <c r="B2359" s="1">
        <v>12</v>
      </c>
      <c r="C2359" s="1">
        <v>1212</v>
      </c>
      <c r="D2359" s="2" t="s">
        <v>23</v>
      </c>
      <c r="E2359" s="1" t="s">
        <v>29</v>
      </c>
      <c r="F2359" s="2" t="s">
        <v>76</v>
      </c>
      <c r="G2359" s="4">
        <v>4831.25</v>
      </c>
      <c r="H2359" s="4">
        <f>表2[[#This Row],[借方发生额]]/10000</f>
        <v>0.483125</v>
      </c>
      <c r="I2359" s="2" t="s">
        <v>31</v>
      </c>
      <c r="J2359" s="1">
        <f t="shared" si="36"/>
        <v>2025</v>
      </c>
      <c r="K2359" s="1" t="s">
        <v>32</v>
      </c>
      <c r="L2359" s="2" t="s">
        <v>7</v>
      </c>
    </row>
    <row r="2360" hidden="1" spans="1:12">
      <c r="A2360" s="3">
        <v>46022</v>
      </c>
      <c r="B2360" s="1">
        <v>12</v>
      </c>
      <c r="C2360" s="1">
        <v>1213</v>
      </c>
      <c r="D2360" s="2" t="s">
        <v>23</v>
      </c>
      <c r="E2360" s="1" t="s">
        <v>29</v>
      </c>
      <c r="F2360" s="2" t="s">
        <v>76</v>
      </c>
      <c r="G2360" s="4">
        <v>18519.8</v>
      </c>
      <c r="H2360" s="4">
        <f>表2[[#This Row],[借方发生额]]/10000</f>
        <v>1.85198</v>
      </c>
      <c r="I2360" s="2" t="s">
        <v>31</v>
      </c>
      <c r="J2360" s="1">
        <f t="shared" si="36"/>
        <v>2025</v>
      </c>
      <c r="K2360" s="1" t="s">
        <v>32</v>
      </c>
      <c r="L2360" s="2" t="s">
        <v>7</v>
      </c>
    </row>
    <row r="2361" hidden="1" spans="1:12">
      <c r="A2361" s="3">
        <v>46022</v>
      </c>
      <c r="B2361" s="1">
        <v>12</v>
      </c>
      <c r="C2361" s="1">
        <v>1214</v>
      </c>
      <c r="D2361" s="2" t="s">
        <v>23</v>
      </c>
      <c r="E2361" s="1" t="s">
        <v>36</v>
      </c>
      <c r="F2361" s="2" t="s">
        <v>887</v>
      </c>
      <c r="G2361" s="4">
        <v>90000</v>
      </c>
      <c r="H2361" s="4">
        <f>表2[[#This Row],[借方发生额]]/10000</f>
        <v>9</v>
      </c>
      <c r="I2361" s="2" t="s">
        <v>31</v>
      </c>
      <c r="J2361" s="1">
        <f t="shared" si="36"/>
        <v>2025</v>
      </c>
      <c r="K2361" s="1" t="s">
        <v>8</v>
      </c>
      <c r="L2361" s="2" t="s">
        <v>8</v>
      </c>
    </row>
    <row r="2362" spans="1:12">
      <c r="A2362" s="3">
        <v>46022</v>
      </c>
      <c r="B2362" s="1">
        <v>12</v>
      </c>
      <c r="C2362" s="1">
        <v>1215</v>
      </c>
      <c r="D2362" s="2" t="s">
        <v>23</v>
      </c>
      <c r="E2362" s="1" t="s">
        <v>33</v>
      </c>
      <c r="F2362" s="2" t="s">
        <v>888</v>
      </c>
      <c r="G2362" s="1">
        <v>417.5</v>
      </c>
      <c r="H2362" s="4">
        <f>表2[[#This Row],[借方发生额]]/10000</f>
        <v>0.04175</v>
      </c>
      <c r="I2362" s="2" t="s">
        <v>31</v>
      </c>
      <c r="J2362" s="1">
        <f t="shared" si="36"/>
        <v>2025</v>
      </c>
      <c r="K2362" s="1" t="s">
        <v>35</v>
      </c>
      <c r="L2362" s="2" t="s">
        <v>9</v>
      </c>
    </row>
    <row r="2363" hidden="1" spans="1:12">
      <c r="A2363" s="3">
        <v>46022</v>
      </c>
      <c r="B2363" s="1">
        <v>12</v>
      </c>
      <c r="C2363" s="1">
        <v>1216</v>
      </c>
      <c r="D2363" s="2" t="s">
        <v>23</v>
      </c>
      <c r="E2363" s="1" t="s">
        <v>29</v>
      </c>
      <c r="F2363" s="2" t="s">
        <v>76</v>
      </c>
      <c r="G2363" s="4">
        <v>37039.6</v>
      </c>
      <c r="H2363" s="4">
        <f>表2[[#This Row],[借方发生额]]/10000</f>
        <v>3.70396</v>
      </c>
      <c r="I2363" s="2" t="s">
        <v>31</v>
      </c>
      <c r="J2363" s="1">
        <f t="shared" si="36"/>
        <v>2025</v>
      </c>
      <c r="K2363" s="1" t="s">
        <v>32</v>
      </c>
      <c r="L2363" s="2" t="s">
        <v>7</v>
      </c>
    </row>
    <row r="2364" spans="1:12">
      <c r="A2364" s="3">
        <v>46022</v>
      </c>
      <c r="B2364" s="1">
        <v>12</v>
      </c>
      <c r="C2364" s="1">
        <v>1217</v>
      </c>
      <c r="D2364" s="2" t="s">
        <v>23</v>
      </c>
      <c r="E2364" s="1" t="s">
        <v>56</v>
      </c>
      <c r="F2364" s="2" t="s">
        <v>889</v>
      </c>
      <c r="G2364" s="4">
        <v>6240</v>
      </c>
      <c r="H2364" s="4">
        <f>表2[[#This Row],[借方发生额]]/10000</f>
        <v>0.624</v>
      </c>
      <c r="I2364" s="2" t="s">
        <v>31</v>
      </c>
      <c r="J2364" s="1">
        <f t="shared" si="36"/>
        <v>2025</v>
      </c>
      <c r="K2364" s="1" t="s">
        <v>58</v>
      </c>
      <c r="L2364" s="2" t="s">
        <v>9</v>
      </c>
    </row>
    <row r="2365" hidden="1" spans="1:12">
      <c r="A2365" s="3">
        <v>46022</v>
      </c>
      <c r="B2365" s="1">
        <v>12</v>
      </c>
      <c r="C2365" s="1">
        <v>1218</v>
      </c>
      <c r="D2365" s="2" t="s">
        <v>23</v>
      </c>
      <c r="E2365" s="1" t="s">
        <v>29</v>
      </c>
      <c r="F2365" s="2" t="s">
        <v>76</v>
      </c>
      <c r="G2365" s="4">
        <v>73273.99</v>
      </c>
      <c r="H2365" s="4">
        <f>表2[[#This Row],[借方发生额]]/10000</f>
        <v>7.327399</v>
      </c>
      <c r="I2365" s="2" t="s">
        <v>31</v>
      </c>
      <c r="J2365" s="1">
        <f t="shared" si="36"/>
        <v>2025</v>
      </c>
      <c r="K2365" s="1" t="s">
        <v>32</v>
      </c>
      <c r="L2365" s="2" t="s">
        <v>7</v>
      </c>
    </row>
    <row r="2366" spans="1:12">
      <c r="A2366" s="3">
        <v>46022</v>
      </c>
      <c r="B2366" s="1">
        <v>12</v>
      </c>
      <c r="C2366" s="1">
        <v>1219</v>
      </c>
      <c r="D2366" s="2" t="s">
        <v>23</v>
      </c>
      <c r="E2366" s="1" t="s">
        <v>38</v>
      </c>
      <c r="F2366" s="2" t="s">
        <v>364</v>
      </c>
      <c r="G2366" s="4">
        <v>1500</v>
      </c>
      <c r="H2366" s="4">
        <f>表2[[#This Row],[借方发生额]]/10000</f>
        <v>0.15</v>
      </c>
      <c r="I2366" s="2" t="s">
        <v>31</v>
      </c>
      <c r="J2366" s="1">
        <f t="shared" si="36"/>
        <v>2025</v>
      </c>
      <c r="K2366" s="1" t="s">
        <v>40</v>
      </c>
      <c r="L2366" s="2" t="s">
        <v>9</v>
      </c>
    </row>
    <row r="2367" spans="1:12">
      <c r="A2367" s="3">
        <v>46022</v>
      </c>
      <c r="B2367" s="1">
        <v>12</v>
      </c>
      <c r="C2367" s="1">
        <v>1220</v>
      </c>
      <c r="D2367" s="2" t="s">
        <v>23</v>
      </c>
      <c r="E2367" s="1" t="s">
        <v>38</v>
      </c>
      <c r="F2367" s="2" t="s">
        <v>273</v>
      </c>
      <c r="G2367" s="4">
        <v>1500</v>
      </c>
      <c r="H2367" s="4">
        <f>表2[[#This Row],[借方发生额]]/10000</f>
        <v>0.15</v>
      </c>
      <c r="I2367" s="2" t="s">
        <v>31</v>
      </c>
      <c r="J2367" s="1">
        <f t="shared" si="36"/>
        <v>2025</v>
      </c>
      <c r="K2367" s="1" t="s">
        <v>40</v>
      </c>
      <c r="L2367" s="2" t="s">
        <v>9</v>
      </c>
    </row>
    <row r="2368" spans="1:12">
      <c r="A2368" s="3">
        <v>46022</v>
      </c>
      <c r="B2368" s="1">
        <v>12</v>
      </c>
      <c r="C2368" s="1">
        <v>1221</v>
      </c>
      <c r="D2368" s="2" t="s">
        <v>23</v>
      </c>
      <c r="E2368" s="1" t="s">
        <v>38</v>
      </c>
      <c r="F2368" s="2" t="s">
        <v>261</v>
      </c>
      <c r="G2368" s="4">
        <v>3000</v>
      </c>
      <c r="H2368" s="4">
        <f>表2[[#This Row],[借方发生额]]/10000</f>
        <v>0.3</v>
      </c>
      <c r="I2368" s="2" t="s">
        <v>31</v>
      </c>
      <c r="J2368" s="1">
        <f t="shared" si="36"/>
        <v>2025</v>
      </c>
      <c r="K2368" s="1" t="s">
        <v>40</v>
      </c>
      <c r="L2368" s="2" t="s">
        <v>9</v>
      </c>
    </row>
    <row r="2369" hidden="1" spans="1:12">
      <c r="A2369" s="3">
        <v>46022</v>
      </c>
      <c r="B2369" s="1">
        <v>12</v>
      </c>
      <c r="C2369" s="1">
        <v>1222</v>
      </c>
      <c r="D2369" s="2" t="s">
        <v>23</v>
      </c>
      <c r="E2369" s="1" t="s">
        <v>36</v>
      </c>
      <c r="F2369" s="2" t="s">
        <v>890</v>
      </c>
      <c r="G2369" s="4">
        <v>23584.91</v>
      </c>
      <c r="H2369" s="4">
        <f>表2[[#This Row],[借方发生额]]/10000</f>
        <v>2.358491</v>
      </c>
      <c r="I2369" s="2" t="s">
        <v>31</v>
      </c>
      <c r="J2369" s="1">
        <f t="shared" si="36"/>
        <v>2025</v>
      </c>
      <c r="K2369" s="1" t="s">
        <v>8</v>
      </c>
      <c r="L2369" s="2" t="s">
        <v>8</v>
      </c>
    </row>
    <row r="2370" spans="1:12">
      <c r="A2370" s="3">
        <v>46022</v>
      </c>
      <c r="B2370" s="1">
        <v>12</v>
      </c>
      <c r="C2370" s="1">
        <v>1223</v>
      </c>
      <c r="D2370" s="2" t="s">
        <v>23</v>
      </c>
      <c r="E2370" s="1" t="s">
        <v>33</v>
      </c>
      <c r="F2370" s="2" t="s">
        <v>891</v>
      </c>
      <c r="G2370" s="4">
        <v>2999.08</v>
      </c>
      <c r="H2370" s="4">
        <f>表2[[#This Row],[借方发生额]]/10000</f>
        <v>0.299908</v>
      </c>
      <c r="I2370" s="2" t="s">
        <v>31</v>
      </c>
      <c r="J2370" s="1">
        <f t="shared" ref="J2370:J2433" si="37">YEAR(A2370)</f>
        <v>2025</v>
      </c>
      <c r="K2370" s="1" t="s">
        <v>35</v>
      </c>
      <c r="L2370" s="2" t="s">
        <v>9</v>
      </c>
    </row>
    <row r="2371" spans="1:12">
      <c r="A2371" s="3">
        <v>46022</v>
      </c>
      <c r="B2371" s="1">
        <v>12</v>
      </c>
      <c r="C2371" s="1">
        <v>1224</v>
      </c>
      <c r="D2371" s="2" t="s">
        <v>23</v>
      </c>
      <c r="E2371" s="1" t="s">
        <v>73</v>
      </c>
      <c r="F2371" s="2" t="s">
        <v>892</v>
      </c>
      <c r="G2371" s="1">
        <v>645</v>
      </c>
      <c r="H2371" s="4">
        <f>表2[[#This Row],[借方发生额]]/10000</f>
        <v>0.0645</v>
      </c>
      <c r="I2371" s="2" t="s">
        <v>31</v>
      </c>
      <c r="J2371" s="1">
        <f t="shared" si="37"/>
        <v>2025</v>
      </c>
      <c r="K2371" s="1" t="s">
        <v>75</v>
      </c>
      <c r="L2371" s="2" t="s">
        <v>9</v>
      </c>
    </row>
    <row r="2372" spans="1:12">
      <c r="A2372" s="3">
        <v>46022</v>
      </c>
      <c r="B2372" s="1">
        <v>12</v>
      </c>
      <c r="C2372" s="1">
        <v>1225</v>
      </c>
      <c r="D2372" s="2" t="s">
        <v>23</v>
      </c>
      <c r="E2372" s="1" t="s">
        <v>33</v>
      </c>
      <c r="F2372" s="2" t="s">
        <v>893</v>
      </c>
      <c r="G2372" s="1">
        <v>848</v>
      </c>
      <c r="H2372" s="4">
        <f>表2[[#This Row],[借方发生额]]/10000</f>
        <v>0.0848</v>
      </c>
      <c r="I2372" s="2" t="s">
        <v>31</v>
      </c>
      <c r="J2372" s="1">
        <f t="shared" si="37"/>
        <v>2025</v>
      </c>
      <c r="K2372" s="1" t="s">
        <v>35</v>
      </c>
      <c r="L2372" s="2" t="s">
        <v>9</v>
      </c>
    </row>
    <row r="2373" spans="1:12">
      <c r="A2373" s="3">
        <v>46022</v>
      </c>
      <c r="B2373" s="1">
        <v>12</v>
      </c>
      <c r="C2373" s="1">
        <v>1226</v>
      </c>
      <c r="D2373" s="2" t="s">
        <v>23</v>
      </c>
      <c r="E2373" s="1" t="s">
        <v>56</v>
      </c>
      <c r="F2373" s="2" t="s">
        <v>585</v>
      </c>
      <c r="G2373" s="4">
        <v>1365.46</v>
      </c>
      <c r="H2373" s="4">
        <f>表2[[#This Row],[借方发生额]]/10000</f>
        <v>0.136546</v>
      </c>
      <c r="I2373" s="2" t="s">
        <v>31</v>
      </c>
      <c r="J2373" s="1">
        <f t="shared" si="37"/>
        <v>2025</v>
      </c>
      <c r="K2373" s="1" t="s">
        <v>58</v>
      </c>
      <c r="L2373" s="2" t="s">
        <v>9</v>
      </c>
    </row>
    <row r="2374" hidden="1" spans="1:12">
      <c r="A2374" s="3">
        <v>46022</v>
      </c>
      <c r="B2374" s="1">
        <v>12</v>
      </c>
      <c r="C2374" s="1">
        <v>1227</v>
      </c>
      <c r="D2374" s="2" t="s">
        <v>23</v>
      </c>
      <c r="E2374" s="1" t="s">
        <v>29</v>
      </c>
      <c r="F2374" s="2" t="s">
        <v>76</v>
      </c>
      <c r="G2374" s="4">
        <v>11876.83</v>
      </c>
      <c r="H2374" s="4">
        <f>表2[[#This Row],[借方发生额]]/10000</f>
        <v>1.187683</v>
      </c>
      <c r="I2374" s="2" t="s">
        <v>31</v>
      </c>
      <c r="J2374" s="1">
        <f t="shared" si="37"/>
        <v>2025</v>
      </c>
      <c r="K2374" s="1" t="s">
        <v>32</v>
      </c>
      <c r="L2374" s="2" t="s">
        <v>7</v>
      </c>
    </row>
    <row r="2375" hidden="1" spans="1:12">
      <c r="A2375" s="3">
        <v>46022</v>
      </c>
      <c r="B2375" s="1">
        <v>12</v>
      </c>
      <c r="C2375" s="1">
        <v>1228</v>
      </c>
      <c r="D2375" s="2" t="s">
        <v>23</v>
      </c>
      <c r="E2375" s="1" t="s">
        <v>29</v>
      </c>
      <c r="F2375" s="2" t="s">
        <v>76</v>
      </c>
      <c r="G2375" s="4">
        <v>16204.82</v>
      </c>
      <c r="H2375" s="4">
        <f>表2[[#This Row],[借方发生额]]/10000</f>
        <v>1.620482</v>
      </c>
      <c r="I2375" s="2" t="s">
        <v>31</v>
      </c>
      <c r="J2375" s="1">
        <f t="shared" si="37"/>
        <v>2025</v>
      </c>
      <c r="K2375" s="1" t="s">
        <v>32</v>
      </c>
      <c r="L2375" s="2" t="s">
        <v>7</v>
      </c>
    </row>
    <row r="2376" hidden="1" spans="1:12">
      <c r="A2376" s="3">
        <v>46022</v>
      </c>
      <c r="B2376" s="1">
        <v>12</v>
      </c>
      <c r="C2376" s="1">
        <v>1229</v>
      </c>
      <c r="D2376" s="2" t="s">
        <v>23</v>
      </c>
      <c r="E2376" s="1" t="s">
        <v>29</v>
      </c>
      <c r="F2376" s="2" t="s">
        <v>76</v>
      </c>
      <c r="G2376" s="4">
        <v>2314.97</v>
      </c>
      <c r="H2376" s="4">
        <f>表2[[#This Row],[借方发生额]]/10000</f>
        <v>0.231497</v>
      </c>
      <c r="I2376" s="2" t="s">
        <v>31</v>
      </c>
      <c r="J2376" s="1">
        <f t="shared" si="37"/>
        <v>2025</v>
      </c>
      <c r="K2376" s="1" t="s">
        <v>32</v>
      </c>
      <c r="L2376" s="2" t="s">
        <v>7</v>
      </c>
    </row>
    <row r="2377" hidden="1" spans="1:12">
      <c r="A2377" s="3">
        <v>46022</v>
      </c>
      <c r="B2377" s="1">
        <v>12</v>
      </c>
      <c r="C2377" s="1">
        <v>1230</v>
      </c>
      <c r="D2377" s="2" t="s">
        <v>23</v>
      </c>
      <c r="E2377" s="1" t="s">
        <v>36</v>
      </c>
      <c r="F2377" s="2" t="s">
        <v>894</v>
      </c>
      <c r="G2377" s="4">
        <v>80000</v>
      </c>
      <c r="H2377" s="4">
        <f>表2[[#This Row],[借方发生额]]/10000</f>
        <v>8</v>
      </c>
      <c r="I2377" s="2" t="s">
        <v>31</v>
      </c>
      <c r="J2377" s="1">
        <f t="shared" si="37"/>
        <v>2025</v>
      </c>
      <c r="K2377" s="1" t="s">
        <v>8</v>
      </c>
      <c r="L2377" s="2" t="s">
        <v>8</v>
      </c>
    </row>
    <row r="2378" spans="1:12">
      <c r="A2378" s="3">
        <v>46022</v>
      </c>
      <c r="B2378" s="1">
        <v>12</v>
      </c>
      <c r="C2378" s="1">
        <v>1231</v>
      </c>
      <c r="D2378" s="2" t="s">
        <v>23</v>
      </c>
      <c r="E2378" s="1" t="s">
        <v>56</v>
      </c>
      <c r="F2378" s="2" t="s">
        <v>895</v>
      </c>
      <c r="G2378" s="4">
        <v>5616</v>
      </c>
      <c r="H2378" s="4">
        <f>表2[[#This Row],[借方发生额]]/10000</f>
        <v>0.5616</v>
      </c>
      <c r="I2378" s="2" t="s">
        <v>31</v>
      </c>
      <c r="J2378" s="1">
        <f t="shared" si="37"/>
        <v>2025</v>
      </c>
      <c r="K2378" s="1" t="s">
        <v>58</v>
      </c>
      <c r="L2378" s="2" t="s">
        <v>9</v>
      </c>
    </row>
    <row r="2379" hidden="1" spans="1:12">
      <c r="A2379" s="3">
        <v>46022</v>
      </c>
      <c r="B2379" s="1">
        <v>12</v>
      </c>
      <c r="C2379" s="1">
        <v>1232</v>
      </c>
      <c r="D2379" s="2" t="s">
        <v>23</v>
      </c>
      <c r="E2379" s="1" t="s">
        <v>29</v>
      </c>
      <c r="F2379" s="2" t="s">
        <v>76</v>
      </c>
      <c r="G2379" s="4">
        <v>74079.2</v>
      </c>
      <c r="H2379" s="4">
        <f>表2[[#This Row],[借方发生额]]/10000</f>
        <v>7.40792</v>
      </c>
      <c r="I2379" s="2" t="s">
        <v>31</v>
      </c>
      <c r="J2379" s="1">
        <f t="shared" si="37"/>
        <v>2025</v>
      </c>
      <c r="K2379" s="1" t="s">
        <v>32</v>
      </c>
      <c r="L2379" s="2" t="s">
        <v>7</v>
      </c>
    </row>
    <row r="2380" spans="1:12">
      <c r="A2380" s="3">
        <v>46022</v>
      </c>
      <c r="B2380" s="1">
        <v>12</v>
      </c>
      <c r="C2380" s="1">
        <v>1233</v>
      </c>
      <c r="D2380" s="2" t="s">
        <v>23</v>
      </c>
      <c r="E2380" s="1" t="s">
        <v>56</v>
      </c>
      <c r="F2380" s="2" t="s">
        <v>896</v>
      </c>
      <c r="G2380" s="4">
        <v>4430</v>
      </c>
      <c r="H2380" s="4">
        <f>表2[[#This Row],[借方发生额]]/10000</f>
        <v>0.443</v>
      </c>
      <c r="I2380" s="2" t="s">
        <v>31</v>
      </c>
      <c r="J2380" s="1">
        <f t="shared" si="37"/>
        <v>2025</v>
      </c>
      <c r="K2380" s="1" t="s">
        <v>58</v>
      </c>
      <c r="L2380" s="2" t="s">
        <v>9</v>
      </c>
    </row>
    <row r="2381" spans="1:12">
      <c r="A2381" s="3">
        <v>46022</v>
      </c>
      <c r="B2381" s="1">
        <v>12</v>
      </c>
      <c r="C2381" s="1">
        <v>1234</v>
      </c>
      <c r="D2381" s="2" t="s">
        <v>23</v>
      </c>
      <c r="E2381" s="1" t="s">
        <v>56</v>
      </c>
      <c r="F2381" s="2" t="s">
        <v>897</v>
      </c>
      <c r="G2381" s="4">
        <v>3279</v>
      </c>
      <c r="H2381" s="4">
        <f>表2[[#This Row],[借方发生额]]/10000</f>
        <v>0.3279</v>
      </c>
      <c r="I2381" s="2" t="s">
        <v>31</v>
      </c>
      <c r="J2381" s="1">
        <f t="shared" si="37"/>
        <v>2025</v>
      </c>
      <c r="K2381" s="1" t="s">
        <v>58</v>
      </c>
      <c r="L2381" s="2" t="s">
        <v>9</v>
      </c>
    </row>
    <row r="2382" spans="1:12">
      <c r="A2382" s="3">
        <v>46022</v>
      </c>
      <c r="B2382" s="1">
        <v>12</v>
      </c>
      <c r="C2382" s="1">
        <v>1235</v>
      </c>
      <c r="D2382" s="2" t="s">
        <v>23</v>
      </c>
      <c r="E2382" s="1" t="s">
        <v>33</v>
      </c>
      <c r="F2382" s="2" t="s">
        <v>898</v>
      </c>
      <c r="G2382" s="1">
        <v>911.08</v>
      </c>
      <c r="H2382" s="4">
        <f>表2[[#This Row],[借方发生额]]/10000</f>
        <v>0.091108</v>
      </c>
      <c r="I2382" s="2" t="s">
        <v>31</v>
      </c>
      <c r="J2382" s="1">
        <f t="shared" si="37"/>
        <v>2025</v>
      </c>
      <c r="K2382" s="1" t="s">
        <v>35</v>
      </c>
      <c r="L2382" s="2" t="s">
        <v>9</v>
      </c>
    </row>
    <row r="2383" spans="1:12">
      <c r="A2383" s="3">
        <v>46022</v>
      </c>
      <c r="B2383" s="1">
        <v>12</v>
      </c>
      <c r="C2383" s="1">
        <v>1236</v>
      </c>
      <c r="D2383" s="2" t="s">
        <v>23</v>
      </c>
      <c r="E2383" s="1" t="s">
        <v>77</v>
      </c>
      <c r="F2383" s="2" t="s">
        <v>899</v>
      </c>
      <c r="G2383" s="1">
        <v>534</v>
      </c>
      <c r="H2383" s="4">
        <f>表2[[#This Row],[借方发生额]]/10000</f>
        <v>0.0534</v>
      </c>
      <c r="I2383" s="2" t="s">
        <v>31</v>
      </c>
      <c r="J2383" s="1">
        <f t="shared" si="37"/>
        <v>2025</v>
      </c>
      <c r="K2383" s="1" t="s">
        <v>79</v>
      </c>
      <c r="L2383" s="2" t="s">
        <v>9</v>
      </c>
    </row>
    <row r="2384" spans="1:12">
      <c r="A2384" s="3">
        <v>46022</v>
      </c>
      <c r="B2384" s="1">
        <v>12</v>
      </c>
      <c r="C2384" s="1">
        <v>1237</v>
      </c>
      <c r="D2384" s="2" t="s">
        <v>23</v>
      </c>
      <c r="E2384" s="1" t="s">
        <v>33</v>
      </c>
      <c r="F2384" s="2" t="s">
        <v>900</v>
      </c>
      <c r="G2384" s="4">
        <v>2011.24</v>
      </c>
      <c r="H2384" s="4">
        <f>表2[[#This Row],[借方发生额]]/10000</f>
        <v>0.201124</v>
      </c>
      <c r="I2384" s="2" t="s">
        <v>31</v>
      </c>
      <c r="J2384" s="1">
        <f t="shared" si="37"/>
        <v>2025</v>
      </c>
      <c r="K2384" s="1" t="s">
        <v>35</v>
      </c>
      <c r="L2384" s="2" t="s">
        <v>9</v>
      </c>
    </row>
    <row r="2385" spans="1:12">
      <c r="A2385" s="3">
        <v>46022</v>
      </c>
      <c r="B2385" s="1">
        <v>12</v>
      </c>
      <c r="C2385" s="1">
        <v>1238</v>
      </c>
      <c r="D2385" s="2" t="s">
        <v>23</v>
      </c>
      <c r="E2385" s="1" t="s">
        <v>33</v>
      </c>
      <c r="F2385" s="2" t="s">
        <v>901</v>
      </c>
      <c r="G2385" s="4">
        <v>7054.13</v>
      </c>
      <c r="H2385" s="4">
        <f>表2[[#This Row],[借方发生额]]/10000</f>
        <v>0.705413</v>
      </c>
      <c r="I2385" s="2" t="s">
        <v>31</v>
      </c>
      <c r="J2385" s="1">
        <f t="shared" si="37"/>
        <v>2025</v>
      </c>
      <c r="K2385" s="1" t="s">
        <v>35</v>
      </c>
      <c r="L2385" s="2" t="s">
        <v>9</v>
      </c>
    </row>
    <row r="2386" spans="1:12">
      <c r="A2386" s="3">
        <v>46022</v>
      </c>
      <c r="B2386" s="1">
        <v>12</v>
      </c>
      <c r="C2386" s="1">
        <v>1239</v>
      </c>
      <c r="D2386" s="2" t="s">
        <v>23</v>
      </c>
      <c r="E2386" s="1" t="s">
        <v>38</v>
      </c>
      <c r="F2386" s="2" t="s">
        <v>899</v>
      </c>
      <c r="G2386" s="1">
        <v>846</v>
      </c>
      <c r="H2386" s="4">
        <f>表2[[#This Row],[借方发生额]]/10000</f>
        <v>0.0846</v>
      </c>
      <c r="I2386" s="2" t="s">
        <v>31</v>
      </c>
      <c r="J2386" s="1">
        <f t="shared" si="37"/>
        <v>2025</v>
      </c>
      <c r="K2386" s="1" t="s">
        <v>40</v>
      </c>
      <c r="L2386" s="2" t="s">
        <v>9</v>
      </c>
    </row>
    <row r="2387" spans="1:12">
      <c r="A2387" s="3">
        <v>46022</v>
      </c>
      <c r="B2387" s="1">
        <v>12</v>
      </c>
      <c r="C2387" s="1">
        <v>1240</v>
      </c>
      <c r="D2387" s="2" t="s">
        <v>23</v>
      </c>
      <c r="E2387" s="1" t="s">
        <v>56</v>
      </c>
      <c r="F2387" s="2" t="s">
        <v>899</v>
      </c>
      <c r="G2387" s="4">
        <v>2121</v>
      </c>
      <c r="H2387" s="4">
        <f>表2[[#This Row],[借方发生额]]/10000</f>
        <v>0.2121</v>
      </c>
      <c r="I2387" s="2" t="s">
        <v>31</v>
      </c>
      <c r="J2387" s="1">
        <f t="shared" si="37"/>
        <v>2025</v>
      </c>
      <c r="K2387" s="1" t="s">
        <v>58</v>
      </c>
      <c r="L2387" s="2" t="s">
        <v>9</v>
      </c>
    </row>
    <row r="2388" spans="1:12">
      <c r="A2388" s="3">
        <v>46022</v>
      </c>
      <c r="B2388" s="1">
        <v>12</v>
      </c>
      <c r="C2388" s="1">
        <v>1241</v>
      </c>
      <c r="D2388" s="2" t="s">
        <v>23</v>
      </c>
      <c r="E2388" s="1" t="s">
        <v>33</v>
      </c>
      <c r="F2388" s="2" t="s">
        <v>902</v>
      </c>
      <c r="G2388" s="4">
        <v>1708.16</v>
      </c>
      <c r="H2388" s="4">
        <f>表2[[#This Row],[借方发生额]]/10000</f>
        <v>0.170816</v>
      </c>
      <c r="I2388" s="2" t="s">
        <v>31</v>
      </c>
      <c r="J2388" s="1">
        <f t="shared" si="37"/>
        <v>2025</v>
      </c>
      <c r="K2388" s="1" t="s">
        <v>35</v>
      </c>
      <c r="L2388" s="2" t="s">
        <v>9</v>
      </c>
    </row>
    <row r="2389" spans="1:12">
      <c r="A2389" s="3">
        <v>46022</v>
      </c>
      <c r="B2389" s="1">
        <v>12</v>
      </c>
      <c r="C2389" s="1">
        <v>1242</v>
      </c>
      <c r="D2389" s="2" t="s">
        <v>23</v>
      </c>
      <c r="E2389" s="1" t="s">
        <v>59</v>
      </c>
      <c r="F2389" s="2" t="s">
        <v>899</v>
      </c>
      <c r="G2389" s="1">
        <v>819</v>
      </c>
      <c r="H2389" s="4">
        <f>表2[[#This Row],[借方发生额]]/10000</f>
        <v>0.0819</v>
      </c>
      <c r="I2389" s="2" t="s">
        <v>31</v>
      </c>
      <c r="J2389" s="1">
        <f t="shared" si="37"/>
        <v>2025</v>
      </c>
      <c r="K2389" s="1" t="s">
        <v>60</v>
      </c>
      <c r="L2389" s="2" t="s">
        <v>9</v>
      </c>
    </row>
    <row r="2390" spans="1:12">
      <c r="A2390" s="3">
        <v>46022</v>
      </c>
      <c r="B2390" s="1">
        <v>12</v>
      </c>
      <c r="C2390" s="1">
        <v>1243</v>
      </c>
      <c r="D2390" s="2" t="s">
        <v>23</v>
      </c>
      <c r="E2390" s="1" t="s">
        <v>33</v>
      </c>
      <c r="F2390" s="2" t="s">
        <v>903</v>
      </c>
      <c r="G2390" s="4">
        <v>1468.72</v>
      </c>
      <c r="H2390" s="4">
        <f>表2[[#This Row],[借方发生额]]/10000</f>
        <v>0.146872</v>
      </c>
      <c r="I2390" s="2" t="s">
        <v>31</v>
      </c>
      <c r="J2390" s="1">
        <f t="shared" si="37"/>
        <v>2025</v>
      </c>
      <c r="K2390" s="1" t="s">
        <v>35</v>
      </c>
      <c r="L2390" s="2" t="s">
        <v>9</v>
      </c>
    </row>
    <row r="2391" spans="1:12">
      <c r="A2391" s="3">
        <v>46022</v>
      </c>
      <c r="B2391" s="1">
        <v>12</v>
      </c>
      <c r="C2391" s="1">
        <v>1244</v>
      </c>
      <c r="D2391" s="2" t="s">
        <v>23</v>
      </c>
      <c r="E2391" s="1" t="s">
        <v>33</v>
      </c>
      <c r="F2391" s="2" t="s">
        <v>904</v>
      </c>
      <c r="G2391" s="4">
        <v>3120.62</v>
      </c>
      <c r="H2391" s="4">
        <f>表2[[#This Row],[借方发生额]]/10000</f>
        <v>0.312062</v>
      </c>
      <c r="I2391" s="2" t="s">
        <v>31</v>
      </c>
      <c r="J2391" s="1">
        <f t="shared" si="37"/>
        <v>2025</v>
      </c>
      <c r="K2391" s="1" t="s">
        <v>35</v>
      </c>
      <c r="L2391" s="2" t="s">
        <v>9</v>
      </c>
    </row>
    <row r="2392" spans="1:12">
      <c r="A2392" s="3">
        <v>46022</v>
      </c>
      <c r="B2392" s="1">
        <v>12</v>
      </c>
      <c r="C2392" s="1">
        <v>1245</v>
      </c>
      <c r="D2392" s="2" t="s">
        <v>23</v>
      </c>
      <c r="E2392" s="1" t="s">
        <v>33</v>
      </c>
      <c r="F2392" s="2" t="s">
        <v>905</v>
      </c>
      <c r="G2392" s="1">
        <v>522.99</v>
      </c>
      <c r="H2392" s="4">
        <f>表2[[#This Row],[借方发生额]]/10000</f>
        <v>0.052299</v>
      </c>
      <c r="I2392" s="2" t="s">
        <v>31</v>
      </c>
      <c r="J2392" s="1">
        <f t="shared" si="37"/>
        <v>2025</v>
      </c>
      <c r="K2392" s="1" t="s">
        <v>35</v>
      </c>
      <c r="L2392" s="2" t="s">
        <v>9</v>
      </c>
    </row>
    <row r="2393" spans="1:12">
      <c r="A2393" s="3">
        <v>46022</v>
      </c>
      <c r="B2393" s="1">
        <v>12</v>
      </c>
      <c r="C2393" s="1">
        <v>1246</v>
      </c>
      <c r="D2393" s="2" t="s">
        <v>23</v>
      </c>
      <c r="E2393" s="1" t="s">
        <v>33</v>
      </c>
      <c r="F2393" s="2" t="s">
        <v>903</v>
      </c>
      <c r="G2393" s="4">
        <v>2587.92</v>
      </c>
      <c r="H2393" s="4">
        <f>表2[[#This Row],[借方发生额]]/10000</f>
        <v>0.258792</v>
      </c>
      <c r="I2393" s="2" t="s">
        <v>31</v>
      </c>
      <c r="J2393" s="1">
        <f t="shared" si="37"/>
        <v>2025</v>
      </c>
      <c r="K2393" s="1" t="s">
        <v>35</v>
      </c>
      <c r="L2393" s="2" t="s">
        <v>9</v>
      </c>
    </row>
    <row r="2394" hidden="1" spans="1:12">
      <c r="A2394" s="3">
        <v>46022</v>
      </c>
      <c r="B2394" s="1">
        <v>12</v>
      </c>
      <c r="C2394" s="1">
        <v>1247</v>
      </c>
      <c r="D2394" s="2" t="s">
        <v>23</v>
      </c>
      <c r="E2394" s="1" t="s">
        <v>29</v>
      </c>
      <c r="F2394" s="2" t="s">
        <v>76</v>
      </c>
      <c r="G2394" s="4">
        <v>18519.8</v>
      </c>
      <c r="H2394" s="4">
        <f>表2[[#This Row],[借方发生额]]/10000</f>
        <v>1.85198</v>
      </c>
      <c r="I2394" s="2" t="s">
        <v>31</v>
      </c>
      <c r="J2394" s="1">
        <f t="shared" si="37"/>
        <v>2025</v>
      </c>
      <c r="K2394" s="1" t="s">
        <v>32</v>
      </c>
      <c r="L2394" s="2" t="s">
        <v>7</v>
      </c>
    </row>
    <row r="2395" hidden="1" spans="1:12">
      <c r="A2395" s="3">
        <v>46022</v>
      </c>
      <c r="B2395" s="1">
        <v>12</v>
      </c>
      <c r="C2395" s="1">
        <v>1248</v>
      </c>
      <c r="D2395" s="2" t="s">
        <v>23</v>
      </c>
      <c r="E2395" s="1" t="s">
        <v>29</v>
      </c>
      <c r="F2395" s="2" t="s">
        <v>76</v>
      </c>
      <c r="G2395" s="4">
        <v>12883.34</v>
      </c>
      <c r="H2395" s="4">
        <f>表2[[#This Row],[借方发生额]]/10000</f>
        <v>1.288334</v>
      </c>
      <c r="I2395" s="2" t="s">
        <v>31</v>
      </c>
      <c r="J2395" s="1">
        <f t="shared" si="37"/>
        <v>2025</v>
      </c>
      <c r="K2395" s="1" t="s">
        <v>32</v>
      </c>
      <c r="L2395" s="2" t="s">
        <v>7</v>
      </c>
    </row>
    <row r="2396" hidden="1" spans="1:12">
      <c r="A2396" s="3">
        <v>46022</v>
      </c>
      <c r="B2396" s="1">
        <v>12</v>
      </c>
      <c r="C2396" s="1">
        <v>1249</v>
      </c>
      <c r="D2396" s="2" t="s">
        <v>23</v>
      </c>
      <c r="E2396" s="1" t="s">
        <v>29</v>
      </c>
      <c r="F2396" s="2" t="s">
        <v>76</v>
      </c>
      <c r="G2396" s="4">
        <v>4026.04</v>
      </c>
      <c r="H2396" s="4">
        <f>表2[[#This Row],[借方发生额]]/10000</f>
        <v>0.402604</v>
      </c>
      <c r="I2396" s="2" t="s">
        <v>31</v>
      </c>
      <c r="J2396" s="1">
        <f t="shared" si="37"/>
        <v>2025</v>
      </c>
      <c r="K2396" s="1" t="s">
        <v>32</v>
      </c>
      <c r="L2396" s="2" t="s">
        <v>7</v>
      </c>
    </row>
    <row r="2397" hidden="1" spans="1:12">
      <c r="A2397" s="3">
        <v>46022</v>
      </c>
      <c r="B2397" s="1">
        <v>12</v>
      </c>
      <c r="C2397" s="1">
        <v>1250</v>
      </c>
      <c r="D2397" s="2" t="s">
        <v>23</v>
      </c>
      <c r="E2397" s="1" t="s">
        <v>29</v>
      </c>
      <c r="F2397" s="2" t="s">
        <v>76</v>
      </c>
      <c r="G2397" s="4">
        <v>8052.09</v>
      </c>
      <c r="H2397" s="4">
        <f>表2[[#This Row],[借方发生额]]/10000</f>
        <v>0.805209</v>
      </c>
      <c r="I2397" s="2" t="s">
        <v>31</v>
      </c>
      <c r="J2397" s="1">
        <f t="shared" si="37"/>
        <v>2025</v>
      </c>
      <c r="K2397" s="1" t="s">
        <v>32</v>
      </c>
      <c r="L2397" s="2" t="s">
        <v>7</v>
      </c>
    </row>
    <row r="2398" hidden="1" spans="1:12">
      <c r="A2398" s="3">
        <v>46022</v>
      </c>
      <c r="B2398" s="1">
        <v>12</v>
      </c>
      <c r="C2398" s="1">
        <v>1251</v>
      </c>
      <c r="D2398" s="2" t="s">
        <v>23</v>
      </c>
      <c r="E2398" s="1" t="s">
        <v>29</v>
      </c>
      <c r="F2398" s="2" t="s">
        <v>76</v>
      </c>
      <c r="G2398" s="4">
        <v>22545.84</v>
      </c>
      <c r="H2398" s="4">
        <f>表2[[#This Row],[借方发生额]]/10000</f>
        <v>2.254584</v>
      </c>
      <c r="I2398" s="2" t="s">
        <v>31</v>
      </c>
      <c r="J2398" s="1">
        <f t="shared" si="37"/>
        <v>2025</v>
      </c>
      <c r="K2398" s="1" t="s">
        <v>32</v>
      </c>
      <c r="L2398" s="2" t="s">
        <v>7</v>
      </c>
    </row>
    <row r="2399" hidden="1" spans="1:12">
      <c r="A2399" s="3">
        <v>46022</v>
      </c>
      <c r="B2399" s="1">
        <v>12</v>
      </c>
      <c r="C2399" s="1">
        <v>1252</v>
      </c>
      <c r="D2399" s="2" t="s">
        <v>23</v>
      </c>
      <c r="E2399" s="1" t="s">
        <v>29</v>
      </c>
      <c r="F2399" s="2" t="s">
        <v>76</v>
      </c>
      <c r="G2399" s="4">
        <v>18519.8</v>
      </c>
      <c r="H2399" s="4">
        <f>表2[[#This Row],[借方发生额]]/10000</f>
        <v>1.85198</v>
      </c>
      <c r="I2399" s="2" t="s">
        <v>31</v>
      </c>
      <c r="J2399" s="1">
        <f t="shared" si="37"/>
        <v>2025</v>
      </c>
      <c r="K2399" s="1" t="s">
        <v>32</v>
      </c>
      <c r="L2399" s="2" t="s">
        <v>7</v>
      </c>
    </row>
    <row r="2400" spans="1:12">
      <c r="A2400" s="3">
        <v>46022</v>
      </c>
      <c r="B2400" s="1">
        <v>12</v>
      </c>
      <c r="C2400" s="1">
        <v>1253</v>
      </c>
      <c r="D2400" s="2" t="s">
        <v>23</v>
      </c>
      <c r="E2400" s="1" t="s">
        <v>33</v>
      </c>
      <c r="F2400" s="2" t="s">
        <v>906</v>
      </c>
      <c r="G2400" s="4">
        <v>5125.14</v>
      </c>
      <c r="H2400" s="4">
        <f>表2[[#This Row],[借方发生额]]/10000</f>
        <v>0.512514</v>
      </c>
      <c r="I2400" s="2" t="s">
        <v>31</v>
      </c>
      <c r="J2400" s="1">
        <f t="shared" si="37"/>
        <v>2025</v>
      </c>
      <c r="K2400" s="1" t="s">
        <v>35</v>
      </c>
      <c r="L2400" s="2" t="s">
        <v>9</v>
      </c>
    </row>
    <row r="2401" spans="1:12">
      <c r="A2401" s="3">
        <v>46022</v>
      </c>
      <c r="B2401" s="1">
        <v>12</v>
      </c>
      <c r="C2401" s="1">
        <v>1254</v>
      </c>
      <c r="D2401" s="2" t="s">
        <v>23</v>
      </c>
      <c r="E2401" s="1" t="s">
        <v>38</v>
      </c>
      <c r="F2401" s="2" t="s">
        <v>907</v>
      </c>
      <c r="G2401" s="1">
        <v>890.5</v>
      </c>
      <c r="H2401" s="4">
        <f>表2[[#This Row],[借方发生额]]/10000</f>
        <v>0.08905</v>
      </c>
      <c r="I2401" s="2" t="s">
        <v>31</v>
      </c>
      <c r="J2401" s="1">
        <f t="shared" si="37"/>
        <v>2025</v>
      </c>
      <c r="K2401" s="1" t="s">
        <v>40</v>
      </c>
      <c r="L2401" s="2" t="s">
        <v>9</v>
      </c>
    </row>
    <row r="2402" spans="1:12">
      <c r="A2402" s="3">
        <v>46022</v>
      </c>
      <c r="B2402" s="1">
        <v>12</v>
      </c>
      <c r="C2402" s="1">
        <v>1255</v>
      </c>
      <c r="D2402" s="2" t="s">
        <v>23</v>
      </c>
      <c r="E2402" s="1" t="s">
        <v>59</v>
      </c>
      <c r="F2402" s="2" t="s">
        <v>908</v>
      </c>
      <c r="G2402" s="1">
        <v>387.45</v>
      </c>
      <c r="H2402" s="4">
        <f>表2[[#This Row],[借方发生额]]/10000</f>
        <v>0.038745</v>
      </c>
      <c r="I2402" s="2" t="s">
        <v>31</v>
      </c>
      <c r="J2402" s="1">
        <f t="shared" si="37"/>
        <v>2025</v>
      </c>
      <c r="K2402" s="1" t="s">
        <v>60</v>
      </c>
      <c r="L2402" s="2" t="s">
        <v>9</v>
      </c>
    </row>
    <row r="2403" spans="1:12">
      <c r="A2403" s="3">
        <v>46022</v>
      </c>
      <c r="B2403" s="1">
        <v>12</v>
      </c>
      <c r="C2403" s="1">
        <v>1256</v>
      </c>
      <c r="D2403" s="2" t="s">
        <v>23</v>
      </c>
      <c r="E2403" s="1" t="s">
        <v>24</v>
      </c>
      <c r="F2403" s="2" t="s">
        <v>909</v>
      </c>
      <c r="G2403" s="1">
        <v>694.34</v>
      </c>
      <c r="H2403" s="4">
        <f>表2[[#This Row],[借方发生额]]/10000</f>
        <v>0.069434</v>
      </c>
      <c r="I2403" s="2" t="s">
        <v>31</v>
      </c>
      <c r="J2403" s="1">
        <f t="shared" si="37"/>
        <v>2025</v>
      </c>
      <c r="K2403" s="1" t="s">
        <v>27</v>
      </c>
      <c r="L2403" s="2" t="s">
        <v>9</v>
      </c>
    </row>
    <row r="2404" spans="1:12">
      <c r="A2404" s="3">
        <v>46022</v>
      </c>
      <c r="B2404" s="1">
        <v>12</v>
      </c>
      <c r="C2404" s="1">
        <v>1257</v>
      </c>
      <c r="D2404" s="2" t="s">
        <v>23</v>
      </c>
      <c r="E2404" s="1" t="s">
        <v>33</v>
      </c>
      <c r="F2404" s="2" t="s">
        <v>910</v>
      </c>
      <c r="G2404" s="4">
        <v>2466.95</v>
      </c>
      <c r="H2404" s="4">
        <f>表2[[#This Row],[借方发生额]]/10000</f>
        <v>0.246695</v>
      </c>
      <c r="I2404" s="2" t="s">
        <v>31</v>
      </c>
      <c r="J2404" s="1">
        <f t="shared" si="37"/>
        <v>2025</v>
      </c>
      <c r="K2404" s="1" t="s">
        <v>35</v>
      </c>
      <c r="L2404" s="2" t="s">
        <v>9</v>
      </c>
    </row>
    <row r="2405" spans="1:12">
      <c r="A2405" s="3">
        <v>46022</v>
      </c>
      <c r="B2405" s="1">
        <v>12</v>
      </c>
      <c r="C2405" s="1">
        <v>1258</v>
      </c>
      <c r="D2405" s="2" t="s">
        <v>23</v>
      </c>
      <c r="E2405" s="1" t="s">
        <v>33</v>
      </c>
      <c r="F2405" s="2" t="s">
        <v>911</v>
      </c>
      <c r="G2405" s="4">
        <v>3261.11</v>
      </c>
      <c r="H2405" s="4">
        <f>表2[[#This Row],[借方发生额]]/10000</f>
        <v>0.326111</v>
      </c>
      <c r="I2405" s="2" t="s">
        <v>31</v>
      </c>
      <c r="J2405" s="1">
        <f t="shared" si="37"/>
        <v>2025</v>
      </c>
      <c r="K2405" s="1" t="s">
        <v>35</v>
      </c>
      <c r="L2405" s="2" t="s">
        <v>9</v>
      </c>
    </row>
    <row r="2406" spans="1:12">
      <c r="A2406" s="3">
        <v>46022</v>
      </c>
      <c r="B2406" s="1">
        <v>12</v>
      </c>
      <c r="C2406" s="1">
        <v>1259</v>
      </c>
      <c r="D2406" s="2" t="s">
        <v>23</v>
      </c>
      <c r="E2406" s="1" t="s">
        <v>33</v>
      </c>
      <c r="F2406" s="2" t="s">
        <v>912</v>
      </c>
      <c r="G2406" s="4">
        <v>5194.87</v>
      </c>
      <c r="H2406" s="4">
        <f>表2[[#This Row],[借方发生额]]/10000</f>
        <v>0.519487</v>
      </c>
      <c r="I2406" s="2" t="s">
        <v>31</v>
      </c>
      <c r="J2406" s="1">
        <f t="shared" si="37"/>
        <v>2025</v>
      </c>
      <c r="K2406" s="1" t="s">
        <v>35</v>
      </c>
      <c r="L2406" s="2" t="s">
        <v>9</v>
      </c>
    </row>
    <row r="2407" spans="1:12">
      <c r="A2407" s="3">
        <v>46022</v>
      </c>
      <c r="B2407" s="1">
        <v>12</v>
      </c>
      <c r="C2407" s="1">
        <v>1260</v>
      </c>
      <c r="D2407" s="2" t="s">
        <v>23</v>
      </c>
      <c r="E2407" s="1" t="s">
        <v>33</v>
      </c>
      <c r="F2407" s="2" t="s">
        <v>913</v>
      </c>
      <c r="G2407" s="4">
        <v>5201.66</v>
      </c>
      <c r="H2407" s="4">
        <f>表2[[#This Row],[借方发生额]]/10000</f>
        <v>0.520166</v>
      </c>
      <c r="I2407" s="2" t="s">
        <v>31</v>
      </c>
      <c r="J2407" s="1">
        <f t="shared" si="37"/>
        <v>2025</v>
      </c>
      <c r="K2407" s="1" t="s">
        <v>35</v>
      </c>
      <c r="L2407" s="2" t="s">
        <v>9</v>
      </c>
    </row>
    <row r="2408" spans="1:12">
      <c r="A2408" s="3">
        <v>46022</v>
      </c>
      <c r="B2408" s="1">
        <v>12</v>
      </c>
      <c r="C2408" s="1">
        <v>1261</v>
      </c>
      <c r="D2408" s="2" t="s">
        <v>23</v>
      </c>
      <c r="E2408" s="1" t="s">
        <v>33</v>
      </c>
      <c r="F2408" s="2" t="s">
        <v>914</v>
      </c>
      <c r="G2408" s="4">
        <v>6085.14</v>
      </c>
      <c r="H2408" s="4">
        <f>表2[[#This Row],[借方发生额]]/10000</f>
        <v>0.608514</v>
      </c>
      <c r="I2408" s="2" t="s">
        <v>31</v>
      </c>
      <c r="J2408" s="1">
        <f t="shared" si="37"/>
        <v>2025</v>
      </c>
      <c r="K2408" s="1" t="s">
        <v>35</v>
      </c>
      <c r="L2408" s="2" t="s">
        <v>9</v>
      </c>
    </row>
    <row r="2409" spans="1:12">
      <c r="A2409" s="3">
        <v>46022</v>
      </c>
      <c r="B2409" s="1">
        <v>12</v>
      </c>
      <c r="C2409" s="1">
        <v>1262</v>
      </c>
      <c r="D2409" s="2" t="s">
        <v>23</v>
      </c>
      <c r="E2409" s="1" t="s">
        <v>33</v>
      </c>
      <c r="F2409" s="2" t="s">
        <v>914</v>
      </c>
      <c r="G2409" s="4">
        <v>4182.57</v>
      </c>
      <c r="H2409" s="4">
        <f>表2[[#This Row],[借方发生额]]/10000</f>
        <v>0.418257</v>
      </c>
      <c r="I2409" s="2" t="s">
        <v>31</v>
      </c>
      <c r="J2409" s="1">
        <f t="shared" si="37"/>
        <v>2025</v>
      </c>
      <c r="K2409" s="1" t="s">
        <v>35</v>
      </c>
      <c r="L2409" s="2" t="s">
        <v>9</v>
      </c>
    </row>
    <row r="2410" spans="1:12">
      <c r="A2410" s="3">
        <v>46022</v>
      </c>
      <c r="B2410" s="1">
        <v>12</v>
      </c>
      <c r="C2410" s="1">
        <v>1263</v>
      </c>
      <c r="D2410" s="2" t="s">
        <v>23</v>
      </c>
      <c r="E2410" s="1" t="s">
        <v>56</v>
      </c>
      <c r="F2410" s="2" t="s">
        <v>915</v>
      </c>
      <c r="G2410" s="4">
        <v>6341.42</v>
      </c>
      <c r="H2410" s="4">
        <f>表2[[#This Row],[借方发生额]]/10000</f>
        <v>0.634142</v>
      </c>
      <c r="I2410" s="2" t="s">
        <v>31</v>
      </c>
      <c r="J2410" s="1">
        <f t="shared" si="37"/>
        <v>2025</v>
      </c>
      <c r="K2410" s="1" t="s">
        <v>58</v>
      </c>
      <c r="L2410" s="2" t="s">
        <v>9</v>
      </c>
    </row>
    <row r="2411" spans="1:12">
      <c r="A2411" s="3">
        <v>46022</v>
      </c>
      <c r="B2411" s="1">
        <v>12</v>
      </c>
      <c r="C2411" s="1">
        <v>1264</v>
      </c>
      <c r="D2411" s="2" t="s">
        <v>23</v>
      </c>
      <c r="E2411" s="1" t="s">
        <v>38</v>
      </c>
      <c r="F2411" s="2" t="s">
        <v>916</v>
      </c>
      <c r="G2411" s="4">
        <v>1581.7</v>
      </c>
      <c r="H2411" s="4">
        <f>表2[[#This Row],[借方发生额]]/10000</f>
        <v>0.15817</v>
      </c>
      <c r="I2411" s="2" t="s">
        <v>31</v>
      </c>
      <c r="J2411" s="1">
        <f t="shared" si="37"/>
        <v>2025</v>
      </c>
      <c r="K2411" s="1" t="s">
        <v>40</v>
      </c>
      <c r="L2411" s="2" t="s">
        <v>9</v>
      </c>
    </row>
    <row r="2412" spans="1:12">
      <c r="A2412" s="3">
        <v>46022</v>
      </c>
      <c r="B2412" s="1">
        <v>12</v>
      </c>
      <c r="C2412" s="1">
        <v>1265</v>
      </c>
      <c r="D2412" s="2" t="s">
        <v>23</v>
      </c>
      <c r="E2412" s="1" t="s">
        <v>33</v>
      </c>
      <c r="F2412" s="2" t="s">
        <v>917</v>
      </c>
      <c r="G2412" s="4">
        <v>9807.16</v>
      </c>
      <c r="H2412" s="4">
        <f>表2[[#This Row],[借方发生额]]/10000</f>
        <v>0.980716</v>
      </c>
      <c r="I2412" s="2" t="s">
        <v>31</v>
      </c>
      <c r="J2412" s="1">
        <f t="shared" si="37"/>
        <v>2025</v>
      </c>
      <c r="K2412" s="1" t="s">
        <v>35</v>
      </c>
      <c r="L2412" s="2" t="s">
        <v>9</v>
      </c>
    </row>
    <row r="2413" spans="1:12">
      <c r="A2413" s="3">
        <v>46022</v>
      </c>
      <c r="B2413" s="1">
        <v>12</v>
      </c>
      <c r="C2413" s="1">
        <v>1266</v>
      </c>
      <c r="D2413" s="2" t="s">
        <v>23</v>
      </c>
      <c r="E2413" s="1" t="s">
        <v>33</v>
      </c>
      <c r="F2413" s="2" t="s">
        <v>912</v>
      </c>
      <c r="G2413" s="4">
        <v>2713.21</v>
      </c>
      <c r="H2413" s="4">
        <f>表2[[#This Row],[借方发生额]]/10000</f>
        <v>0.271321</v>
      </c>
      <c r="I2413" s="2" t="s">
        <v>31</v>
      </c>
      <c r="J2413" s="1">
        <f t="shared" si="37"/>
        <v>2025</v>
      </c>
      <c r="K2413" s="1" t="s">
        <v>35</v>
      </c>
      <c r="L2413" s="2" t="s">
        <v>9</v>
      </c>
    </row>
    <row r="2414" spans="1:12">
      <c r="A2414" s="3">
        <v>46022</v>
      </c>
      <c r="B2414" s="1">
        <v>12</v>
      </c>
      <c r="C2414" s="1">
        <v>1267</v>
      </c>
      <c r="D2414" s="2" t="s">
        <v>23</v>
      </c>
      <c r="E2414" s="1" t="s">
        <v>33</v>
      </c>
      <c r="F2414" s="2" t="s">
        <v>918</v>
      </c>
      <c r="G2414" s="4">
        <v>3570.53</v>
      </c>
      <c r="H2414" s="4">
        <f>表2[[#This Row],[借方发生额]]/10000</f>
        <v>0.357053</v>
      </c>
      <c r="I2414" s="2" t="s">
        <v>31</v>
      </c>
      <c r="J2414" s="1">
        <f t="shared" si="37"/>
        <v>2025</v>
      </c>
      <c r="K2414" s="1" t="s">
        <v>35</v>
      </c>
      <c r="L2414" s="2" t="s">
        <v>9</v>
      </c>
    </row>
    <row r="2415" spans="1:12">
      <c r="A2415" s="3">
        <v>46022</v>
      </c>
      <c r="B2415" s="1">
        <v>12</v>
      </c>
      <c r="C2415" s="1">
        <v>1268</v>
      </c>
      <c r="D2415" s="2" t="s">
        <v>23</v>
      </c>
      <c r="E2415" s="1" t="s">
        <v>38</v>
      </c>
      <c r="F2415" s="2" t="s">
        <v>919</v>
      </c>
      <c r="G2415" s="1">
        <v>325</v>
      </c>
      <c r="H2415" s="4">
        <f>表2[[#This Row],[借方发生额]]/10000</f>
        <v>0.0325</v>
      </c>
      <c r="I2415" s="2" t="s">
        <v>31</v>
      </c>
      <c r="J2415" s="1">
        <f t="shared" si="37"/>
        <v>2025</v>
      </c>
      <c r="K2415" s="1" t="s">
        <v>40</v>
      </c>
      <c r="L2415" s="2" t="s">
        <v>9</v>
      </c>
    </row>
    <row r="2416" spans="1:12">
      <c r="A2416" s="3">
        <v>46022</v>
      </c>
      <c r="B2416" s="1">
        <v>12</v>
      </c>
      <c r="C2416" s="1">
        <v>1269</v>
      </c>
      <c r="D2416" s="2" t="s">
        <v>23</v>
      </c>
      <c r="E2416" s="1" t="s">
        <v>24</v>
      </c>
      <c r="F2416" s="2" t="s">
        <v>920</v>
      </c>
      <c r="G2416" s="4">
        <v>14490</v>
      </c>
      <c r="H2416" s="4">
        <f>表2[[#This Row],[借方发生额]]/10000</f>
        <v>1.449</v>
      </c>
      <c r="I2416" s="2" t="s">
        <v>31</v>
      </c>
      <c r="J2416" s="1">
        <f t="shared" si="37"/>
        <v>2025</v>
      </c>
      <c r="K2416" s="1" t="s">
        <v>27</v>
      </c>
      <c r="L2416" s="2" t="s">
        <v>9</v>
      </c>
    </row>
    <row r="2417" spans="1:12">
      <c r="A2417" s="3">
        <v>46022</v>
      </c>
      <c r="B2417" s="1">
        <v>12</v>
      </c>
      <c r="C2417" s="1">
        <v>1270</v>
      </c>
      <c r="D2417" s="2" t="s">
        <v>23</v>
      </c>
      <c r="E2417" s="1" t="s">
        <v>33</v>
      </c>
      <c r="F2417" s="2" t="s">
        <v>921</v>
      </c>
      <c r="G2417" s="4">
        <v>3407.93</v>
      </c>
      <c r="H2417" s="4">
        <f>表2[[#This Row],[借方发生额]]/10000</f>
        <v>0.340793</v>
      </c>
      <c r="I2417" s="2" t="s">
        <v>31</v>
      </c>
      <c r="J2417" s="1">
        <f t="shared" si="37"/>
        <v>2025</v>
      </c>
      <c r="K2417" s="1" t="s">
        <v>35</v>
      </c>
      <c r="L2417" s="2" t="s">
        <v>9</v>
      </c>
    </row>
    <row r="2418" spans="1:12">
      <c r="A2418" s="3">
        <v>46022</v>
      </c>
      <c r="B2418" s="1">
        <v>12</v>
      </c>
      <c r="C2418" s="1">
        <v>1271</v>
      </c>
      <c r="D2418" s="2" t="s">
        <v>23</v>
      </c>
      <c r="E2418" s="1" t="s">
        <v>33</v>
      </c>
      <c r="F2418" s="2" t="s">
        <v>922</v>
      </c>
      <c r="G2418" s="1">
        <v>57.8</v>
      </c>
      <c r="H2418" s="4">
        <f>表2[[#This Row],[借方发生额]]/10000</f>
        <v>0.00578</v>
      </c>
      <c r="I2418" s="2" t="s">
        <v>31</v>
      </c>
      <c r="J2418" s="1">
        <f t="shared" si="37"/>
        <v>2025</v>
      </c>
      <c r="K2418" s="1" t="s">
        <v>35</v>
      </c>
      <c r="L2418" s="2" t="s">
        <v>9</v>
      </c>
    </row>
    <row r="2419" spans="1:12">
      <c r="A2419" s="3">
        <v>46022</v>
      </c>
      <c r="B2419" s="1">
        <v>12</v>
      </c>
      <c r="C2419" s="1">
        <v>1272</v>
      </c>
      <c r="D2419" s="2" t="s">
        <v>23</v>
      </c>
      <c r="E2419" s="1" t="s">
        <v>33</v>
      </c>
      <c r="F2419" s="2" t="s">
        <v>923</v>
      </c>
      <c r="G2419" s="4">
        <v>5111.2</v>
      </c>
      <c r="H2419" s="4">
        <f>表2[[#This Row],[借方发生额]]/10000</f>
        <v>0.51112</v>
      </c>
      <c r="I2419" s="2" t="s">
        <v>31</v>
      </c>
      <c r="J2419" s="1">
        <f t="shared" si="37"/>
        <v>2025</v>
      </c>
      <c r="K2419" s="1" t="s">
        <v>35</v>
      </c>
      <c r="L2419" s="2" t="s">
        <v>9</v>
      </c>
    </row>
    <row r="2420" spans="1:12">
      <c r="A2420" s="3">
        <v>46022</v>
      </c>
      <c r="B2420" s="1">
        <v>12</v>
      </c>
      <c r="C2420" s="1">
        <v>1273</v>
      </c>
      <c r="D2420" s="2" t="s">
        <v>23</v>
      </c>
      <c r="E2420" s="1" t="s">
        <v>62</v>
      </c>
      <c r="F2420" s="2" t="s">
        <v>924</v>
      </c>
      <c r="G2420" s="1">
        <v>751.84</v>
      </c>
      <c r="H2420" s="4">
        <f>表2[[#This Row],[借方发生额]]/10000</f>
        <v>0.075184</v>
      </c>
      <c r="I2420" s="2" t="s">
        <v>31</v>
      </c>
      <c r="J2420" s="1">
        <f t="shared" si="37"/>
        <v>2025</v>
      </c>
      <c r="K2420" s="1" t="s">
        <v>64</v>
      </c>
      <c r="L2420" s="2" t="s">
        <v>9</v>
      </c>
    </row>
    <row r="2421" spans="1:12">
      <c r="A2421" s="3">
        <v>46022</v>
      </c>
      <c r="B2421" s="1">
        <v>12</v>
      </c>
      <c r="C2421" s="1">
        <v>1274</v>
      </c>
      <c r="D2421" s="2" t="s">
        <v>23</v>
      </c>
      <c r="E2421" s="1" t="s">
        <v>33</v>
      </c>
      <c r="F2421" s="2" t="s">
        <v>925</v>
      </c>
      <c r="G2421" s="1">
        <v>932</v>
      </c>
      <c r="H2421" s="4">
        <f>表2[[#This Row],[借方发生额]]/10000</f>
        <v>0.0932</v>
      </c>
      <c r="I2421" s="2" t="s">
        <v>31</v>
      </c>
      <c r="J2421" s="1">
        <f t="shared" si="37"/>
        <v>2025</v>
      </c>
      <c r="K2421" s="1" t="s">
        <v>35</v>
      </c>
      <c r="L2421" s="2" t="s">
        <v>9</v>
      </c>
    </row>
    <row r="2422" spans="1:12">
      <c r="A2422" s="3">
        <v>46022</v>
      </c>
      <c r="B2422" s="1">
        <v>12</v>
      </c>
      <c r="C2422" s="1">
        <v>1275</v>
      </c>
      <c r="D2422" s="2" t="s">
        <v>23</v>
      </c>
      <c r="E2422" s="1" t="s">
        <v>56</v>
      </c>
      <c r="F2422" s="2" t="s">
        <v>926</v>
      </c>
      <c r="G2422" s="1">
        <v>253.03</v>
      </c>
      <c r="H2422" s="4">
        <f>表2[[#This Row],[借方发生额]]/10000</f>
        <v>0.025303</v>
      </c>
      <c r="I2422" s="2" t="s">
        <v>31</v>
      </c>
      <c r="J2422" s="1">
        <f t="shared" si="37"/>
        <v>2025</v>
      </c>
      <c r="K2422" s="1" t="s">
        <v>58</v>
      </c>
      <c r="L2422" s="2" t="s">
        <v>9</v>
      </c>
    </row>
    <row r="2423" spans="1:12">
      <c r="A2423" s="3">
        <v>46022</v>
      </c>
      <c r="B2423" s="1">
        <v>12</v>
      </c>
      <c r="C2423" s="1">
        <v>1276</v>
      </c>
      <c r="D2423" s="2" t="s">
        <v>23</v>
      </c>
      <c r="E2423" s="1" t="s">
        <v>33</v>
      </c>
      <c r="F2423" s="2" t="s">
        <v>927</v>
      </c>
      <c r="G2423" s="1">
        <v>70.62</v>
      </c>
      <c r="H2423" s="4">
        <f>表2[[#This Row],[借方发生额]]/10000</f>
        <v>0.007062</v>
      </c>
      <c r="I2423" s="2" t="s">
        <v>31</v>
      </c>
      <c r="J2423" s="1">
        <f t="shared" si="37"/>
        <v>2025</v>
      </c>
      <c r="K2423" s="1" t="s">
        <v>35</v>
      </c>
      <c r="L2423" s="2" t="s">
        <v>9</v>
      </c>
    </row>
    <row r="2424" spans="1:12">
      <c r="A2424" s="3">
        <v>46022</v>
      </c>
      <c r="B2424" s="1">
        <v>12</v>
      </c>
      <c r="C2424" s="1">
        <v>1277</v>
      </c>
      <c r="D2424" s="2" t="s">
        <v>23</v>
      </c>
      <c r="E2424" s="1" t="s">
        <v>33</v>
      </c>
      <c r="F2424" s="2" t="s">
        <v>928</v>
      </c>
      <c r="G2424" s="4">
        <v>2794.08</v>
      </c>
      <c r="H2424" s="4">
        <f>表2[[#This Row],[借方发生额]]/10000</f>
        <v>0.279408</v>
      </c>
      <c r="I2424" s="2" t="s">
        <v>31</v>
      </c>
      <c r="J2424" s="1">
        <f t="shared" si="37"/>
        <v>2025</v>
      </c>
      <c r="K2424" s="1" t="s">
        <v>35</v>
      </c>
      <c r="L2424" s="2" t="s">
        <v>9</v>
      </c>
    </row>
    <row r="2425" spans="1:12">
      <c r="A2425" s="3">
        <v>46022</v>
      </c>
      <c r="B2425" s="1">
        <v>12</v>
      </c>
      <c r="C2425" s="1">
        <v>1278</v>
      </c>
      <c r="D2425" s="2" t="s">
        <v>23</v>
      </c>
      <c r="E2425" s="1" t="s">
        <v>38</v>
      </c>
      <c r="F2425" s="2" t="s">
        <v>929</v>
      </c>
      <c r="G2425" s="4">
        <v>1565.5</v>
      </c>
      <c r="H2425" s="4">
        <f>表2[[#This Row],[借方发生额]]/10000</f>
        <v>0.15655</v>
      </c>
      <c r="I2425" s="2" t="s">
        <v>31</v>
      </c>
      <c r="J2425" s="1">
        <f t="shared" si="37"/>
        <v>2025</v>
      </c>
      <c r="K2425" s="1" t="s">
        <v>40</v>
      </c>
      <c r="L2425" s="2" t="s">
        <v>9</v>
      </c>
    </row>
    <row r="2426" spans="1:12">
      <c r="A2426" s="3">
        <v>46022</v>
      </c>
      <c r="B2426" s="1">
        <v>12</v>
      </c>
      <c r="C2426" s="1">
        <v>1279</v>
      </c>
      <c r="D2426" s="2" t="s">
        <v>23</v>
      </c>
      <c r="E2426" s="1" t="s">
        <v>56</v>
      </c>
      <c r="F2426" s="2" t="s">
        <v>908</v>
      </c>
      <c r="G2426" s="1">
        <v>40</v>
      </c>
      <c r="H2426" s="4">
        <f>表2[[#This Row],[借方发生额]]/10000</f>
        <v>0.004</v>
      </c>
      <c r="I2426" s="2" t="s">
        <v>31</v>
      </c>
      <c r="J2426" s="1">
        <f t="shared" si="37"/>
        <v>2025</v>
      </c>
      <c r="K2426" s="1" t="s">
        <v>58</v>
      </c>
      <c r="L2426" s="2" t="s">
        <v>9</v>
      </c>
    </row>
    <row r="2427" spans="1:12">
      <c r="A2427" s="3">
        <v>46022</v>
      </c>
      <c r="B2427" s="1">
        <v>12</v>
      </c>
      <c r="C2427" s="1">
        <v>1280</v>
      </c>
      <c r="D2427" s="2" t="s">
        <v>23</v>
      </c>
      <c r="E2427" s="1" t="s">
        <v>73</v>
      </c>
      <c r="F2427" s="2" t="s">
        <v>921</v>
      </c>
      <c r="G2427" s="4">
        <v>4520</v>
      </c>
      <c r="H2427" s="4">
        <f>表2[[#This Row],[借方发生额]]/10000</f>
        <v>0.452</v>
      </c>
      <c r="I2427" s="2" t="s">
        <v>31</v>
      </c>
      <c r="J2427" s="1">
        <f t="shared" si="37"/>
        <v>2025</v>
      </c>
      <c r="K2427" s="1" t="s">
        <v>75</v>
      </c>
      <c r="L2427" s="2" t="s">
        <v>9</v>
      </c>
    </row>
    <row r="2428" spans="1:12">
      <c r="A2428" s="3">
        <v>46022</v>
      </c>
      <c r="B2428" s="1">
        <v>12</v>
      </c>
      <c r="C2428" s="1">
        <v>1281</v>
      </c>
      <c r="D2428" s="2" t="s">
        <v>23</v>
      </c>
      <c r="E2428" s="1" t="s">
        <v>33</v>
      </c>
      <c r="F2428" s="2" t="s">
        <v>930</v>
      </c>
      <c r="G2428" s="4">
        <v>1105.14</v>
      </c>
      <c r="H2428" s="4">
        <f>表2[[#This Row],[借方发生额]]/10000</f>
        <v>0.110514</v>
      </c>
      <c r="I2428" s="2" t="s">
        <v>31</v>
      </c>
      <c r="J2428" s="1">
        <f t="shared" si="37"/>
        <v>2025</v>
      </c>
      <c r="K2428" s="1" t="s">
        <v>35</v>
      </c>
      <c r="L2428" s="2" t="s">
        <v>9</v>
      </c>
    </row>
    <row r="2429" spans="1:12">
      <c r="A2429" s="3">
        <v>46022</v>
      </c>
      <c r="B2429" s="1">
        <v>12</v>
      </c>
      <c r="C2429" s="1">
        <v>1282</v>
      </c>
      <c r="D2429" s="2" t="s">
        <v>23</v>
      </c>
      <c r="E2429" s="1" t="s">
        <v>38</v>
      </c>
      <c r="F2429" s="2" t="s">
        <v>926</v>
      </c>
      <c r="G2429" s="4">
        <v>1516.6</v>
      </c>
      <c r="H2429" s="4">
        <f>表2[[#This Row],[借方发生额]]/10000</f>
        <v>0.15166</v>
      </c>
      <c r="I2429" s="2" t="s">
        <v>31</v>
      </c>
      <c r="J2429" s="1">
        <f t="shared" si="37"/>
        <v>2025</v>
      </c>
      <c r="K2429" s="1" t="s">
        <v>40</v>
      </c>
      <c r="L2429" s="2" t="s">
        <v>9</v>
      </c>
    </row>
    <row r="2430" spans="1:12">
      <c r="A2430" s="3">
        <v>46022</v>
      </c>
      <c r="B2430" s="1">
        <v>12</v>
      </c>
      <c r="C2430" s="1">
        <v>1283</v>
      </c>
      <c r="D2430" s="2" t="s">
        <v>23</v>
      </c>
      <c r="E2430" s="1" t="s">
        <v>56</v>
      </c>
      <c r="F2430" s="2" t="s">
        <v>929</v>
      </c>
      <c r="G2430" s="1">
        <v>184.5</v>
      </c>
      <c r="H2430" s="4">
        <f>表2[[#This Row],[借方发生额]]/10000</f>
        <v>0.01845</v>
      </c>
      <c r="I2430" s="2" t="s">
        <v>31</v>
      </c>
      <c r="J2430" s="1">
        <f t="shared" si="37"/>
        <v>2025</v>
      </c>
      <c r="K2430" s="1" t="s">
        <v>58</v>
      </c>
      <c r="L2430" s="2" t="s">
        <v>9</v>
      </c>
    </row>
    <row r="2431" spans="1:12">
      <c r="A2431" s="3">
        <v>46022</v>
      </c>
      <c r="B2431" s="1">
        <v>12</v>
      </c>
      <c r="C2431" s="1">
        <v>1284</v>
      </c>
      <c r="D2431" s="2" t="s">
        <v>23</v>
      </c>
      <c r="E2431" s="1" t="s">
        <v>33</v>
      </c>
      <c r="F2431" s="2" t="s">
        <v>931</v>
      </c>
      <c r="G2431" s="4">
        <v>1278.45</v>
      </c>
      <c r="H2431" s="4">
        <f>表2[[#This Row],[借方发生额]]/10000</f>
        <v>0.127845</v>
      </c>
      <c r="I2431" s="2" t="s">
        <v>31</v>
      </c>
      <c r="J2431" s="1">
        <f t="shared" si="37"/>
        <v>2025</v>
      </c>
      <c r="K2431" s="1" t="s">
        <v>35</v>
      </c>
      <c r="L2431" s="2" t="s">
        <v>9</v>
      </c>
    </row>
    <row r="2432" spans="1:12">
      <c r="A2432" s="3">
        <v>46022</v>
      </c>
      <c r="B2432" s="1">
        <v>12</v>
      </c>
      <c r="C2432" s="1">
        <v>1285</v>
      </c>
      <c r="D2432" s="2" t="s">
        <v>23</v>
      </c>
      <c r="E2432" s="1" t="s">
        <v>73</v>
      </c>
      <c r="F2432" s="2" t="s">
        <v>907</v>
      </c>
      <c r="G2432" s="1">
        <v>670</v>
      </c>
      <c r="H2432" s="4">
        <f>表2[[#This Row],[借方发生额]]/10000</f>
        <v>0.067</v>
      </c>
      <c r="I2432" s="2" t="s">
        <v>31</v>
      </c>
      <c r="J2432" s="1">
        <f t="shared" si="37"/>
        <v>2025</v>
      </c>
      <c r="K2432" s="1" t="s">
        <v>75</v>
      </c>
      <c r="L2432" s="2" t="s">
        <v>9</v>
      </c>
    </row>
    <row r="2433" spans="1:12">
      <c r="A2433" s="3">
        <v>46022</v>
      </c>
      <c r="B2433" s="1">
        <v>12</v>
      </c>
      <c r="C2433" s="1">
        <v>1286</v>
      </c>
      <c r="D2433" s="2" t="s">
        <v>23</v>
      </c>
      <c r="E2433" s="1" t="s">
        <v>33</v>
      </c>
      <c r="F2433" s="2" t="s">
        <v>932</v>
      </c>
      <c r="G2433" s="4">
        <v>4634.13</v>
      </c>
      <c r="H2433" s="4">
        <f>表2[[#This Row],[借方发生额]]/10000</f>
        <v>0.463413</v>
      </c>
      <c r="I2433" s="2" t="s">
        <v>31</v>
      </c>
      <c r="J2433" s="1">
        <f t="shared" si="37"/>
        <v>2025</v>
      </c>
      <c r="K2433" s="1" t="s">
        <v>35</v>
      </c>
      <c r="L2433" s="2" t="s">
        <v>9</v>
      </c>
    </row>
    <row r="2434" spans="1:12">
      <c r="A2434" s="3">
        <v>46022</v>
      </c>
      <c r="B2434" s="1">
        <v>12</v>
      </c>
      <c r="C2434" s="1">
        <v>1287</v>
      </c>
      <c r="D2434" s="2" t="s">
        <v>23</v>
      </c>
      <c r="E2434" s="1" t="s">
        <v>33</v>
      </c>
      <c r="F2434" s="2" t="s">
        <v>933</v>
      </c>
      <c r="G2434" s="4">
        <v>1514.98</v>
      </c>
      <c r="H2434" s="4">
        <f>表2[[#This Row],[借方发生额]]/10000</f>
        <v>0.151498</v>
      </c>
      <c r="I2434" s="2" t="s">
        <v>31</v>
      </c>
      <c r="J2434" s="1">
        <f t="shared" ref="J2434:J2497" si="38">YEAR(A2434)</f>
        <v>2025</v>
      </c>
      <c r="K2434" s="1" t="s">
        <v>35</v>
      </c>
      <c r="L2434" s="2" t="s">
        <v>9</v>
      </c>
    </row>
    <row r="2435" spans="1:12">
      <c r="A2435" s="3">
        <v>46022</v>
      </c>
      <c r="B2435" s="1">
        <v>12</v>
      </c>
      <c r="C2435" s="1">
        <v>1288</v>
      </c>
      <c r="D2435" s="2" t="s">
        <v>23</v>
      </c>
      <c r="E2435" s="1" t="s">
        <v>33</v>
      </c>
      <c r="F2435" s="2" t="s">
        <v>934</v>
      </c>
      <c r="G2435" s="4">
        <v>1850.18</v>
      </c>
      <c r="H2435" s="4">
        <f>表2[[#This Row],[借方发生额]]/10000</f>
        <v>0.185018</v>
      </c>
      <c r="I2435" s="2" t="s">
        <v>31</v>
      </c>
      <c r="J2435" s="1">
        <f t="shared" si="38"/>
        <v>2025</v>
      </c>
      <c r="K2435" s="1" t="s">
        <v>35</v>
      </c>
      <c r="L2435" s="2" t="s">
        <v>9</v>
      </c>
    </row>
    <row r="2436" spans="1:12">
      <c r="A2436" s="3">
        <v>46022</v>
      </c>
      <c r="B2436" s="1">
        <v>12</v>
      </c>
      <c r="C2436" s="1">
        <v>1289</v>
      </c>
      <c r="D2436" s="2" t="s">
        <v>23</v>
      </c>
      <c r="E2436" s="1" t="s">
        <v>33</v>
      </c>
      <c r="F2436" s="2" t="s">
        <v>935</v>
      </c>
      <c r="G2436" s="1">
        <v>670</v>
      </c>
      <c r="H2436" s="4">
        <f>表2[[#This Row],[借方发生额]]/10000</f>
        <v>0.067</v>
      </c>
      <c r="I2436" s="2" t="s">
        <v>31</v>
      </c>
      <c r="J2436" s="1">
        <f t="shared" si="38"/>
        <v>2025</v>
      </c>
      <c r="K2436" s="1" t="s">
        <v>35</v>
      </c>
      <c r="L2436" s="2" t="s">
        <v>9</v>
      </c>
    </row>
    <row r="2437" spans="1:12">
      <c r="A2437" s="3">
        <v>46022</v>
      </c>
      <c r="B2437" s="1">
        <v>12</v>
      </c>
      <c r="C2437" s="1">
        <v>1290</v>
      </c>
      <c r="D2437" s="2" t="s">
        <v>23</v>
      </c>
      <c r="E2437" s="1" t="s">
        <v>33</v>
      </c>
      <c r="F2437" s="2" t="s">
        <v>936</v>
      </c>
      <c r="G2437" s="1">
        <v>960</v>
      </c>
      <c r="H2437" s="4">
        <f>表2[[#This Row],[借方发生额]]/10000</f>
        <v>0.096</v>
      </c>
      <c r="I2437" s="2" t="s">
        <v>31</v>
      </c>
      <c r="J2437" s="1">
        <f t="shared" si="38"/>
        <v>2025</v>
      </c>
      <c r="K2437" s="1" t="s">
        <v>35</v>
      </c>
      <c r="L2437" s="2" t="s">
        <v>9</v>
      </c>
    </row>
    <row r="2438" hidden="1" spans="1:12">
      <c r="A2438" s="3">
        <v>46022</v>
      </c>
      <c r="B2438" s="1">
        <v>12</v>
      </c>
      <c r="C2438" s="1">
        <v>1291</v>
      </c>
      <c r="D2438" s="2" t="s">
        <v>23</v>
      </c>
      <c r="E2438" s="1" t="s">
        <v>29</v>
      </c>
      <c r="F2438" s="2" t="s">
        <v>76</v>
      </c>
      <c r="G2438" s="4">
        <v>153794.86</v>
      </c>
      <c r="H2438" s="4">
        <f>表2[[#This Row],[借方发生额]]/10000</f>
        <v>15.379486</v>
      </c>
      <c r="I2438" s="2" t="s">
        <v>31</v>
      </c>
      <c r="J2438" s="1">
        <f t="shared" si="38"/>
        <v>2025</v>
      </c>
      <c r="K2438" s="1" t="s">
        <v>32</v>
      </c>
      <c r="L2438" s="2" t="s">
        <v>7</v>
      </c>
    </row>
    <row r="2439" spans="1:12">
      <c r="A2439" s="3">
        <v>46022</v>
      </c>
      <c r="B2439" s="1">
        <v>12</v>
      </c>
      <c r="C2439" s="1">
        <v>1292</v>
      </c>
      <c r="D2439" s="2" t="s">
        <v>23</v>
      </c>
      <c r="E2439" s="1" t="s">
        <v>33</v>
      </c>
      <c r="F2439" s="2" t="s">
        <v>937</v>
      </c>
      <c r="G2439" s="4">
        <v>1891</v>
      </c>
      <c r="H2439" s="4">
        <f>表2[[#This Row],[借方发生额]]/10000</f>
        <v>0.1891</v>
      </c>
      <c r="I2439" s="2" t="s">
        <v>31</v>
      </c>
      <c r="J2439" s="1">
        <f t="shared" si="38"/>
        <v>2025</v>
      </c>
      <c r="K2439" s="1" t="s">
        <v>35</v>
      </c>
      <c r="L2439" s="2" t="s">
        <v>9</v>
      </c>
    </row>
    <row r="2440" spans="1:12">
      <c r="A2440" s="3">
        <v>46022</v>
      </c>
      <c r="B2440" s="1">
        <v>12</v>
      </c>
      <c r="C2440" s="1">
        <v>1293</v>
      </c>
      <c r="D2440" s="2" t="s">
        <v>23</v>
      </c>
      <c r="E2440" s="1" t="s">
        <v>33</v>
      </c>
      <c r="F2440" s="2" t="s">
        <v>938</v>
      </c>
      <c r="G2440" s="4">
        <v>3325.14</v>
      </c>
      <c r="H2440" s="4">
        <f>表2[[#This Row],[借方发生额]]/10000</f>
        <v>0.332514</v>
      </c>
      <c r="I2440" s="2" t="s">
        <v>31</v>
      </c>
      <c r="J2440" s="1">
        <f t="shared" si="38"/>
        <v>2025</v>
      </c>
      <c r="K2440" s="1" t="s">
        <v>35</v>
      </c>
      <c r="L2440" s="2" t="s">
        <v>9</v>
      </c>
    </row>
    <row r="2441" spans="1:12">
      <c r="A2441" s="3">
        <v>46022</v>
      </c>
      <c r="B2441" s="1">
        <v>12</v>
      </c>
      <c r="C2441" s="1">
        <v>1294</v>
      </c>
      <c r="D2441" s="2" t="s">
        <v>23</v>
      </c>
      <c r="E2441" s="1" t="s">
        <v>33</v>
      </c>
      <c r="F2441" s="2" t="s">
        <v>939</v>
      </c>
      <c r="G2441" s="4">
        <v>4343.78</v>
      </c>
      <c r="H2441" s="4">
        <f>表2[[#This Row],[借方发生额]]/10000</f>
        <v>0.434378</v>
      </c>
      <c r="I2441" s="2" t="s">
        <v>31</v>
      </c>
      <c r="J2441" s="1">
        <f t="shared" si="38"/>
        <v>2025</v>
      </c>
      <c r="K2441" s="1" t="s">
        <v>35</v>
      </c>
      <c r="L2441" s="2" t="s">
        <v>9</v>
      </c>
    </row>
    <row r="2442" spans="1:12">
      <c r="A2442" s="3">
        <v>46022</v>
      </c>
      <c r="B2442" s="1">
        <v>12</v>
      </c>
      <c r="C2442" s="1">
        <v>1295</v>
      </c>
      <c r="D2442" s="2" t="s">
        <v>23</v>
      </c>
      <c r="E2442" s="1" t="s">
        <v>81</v>
      </c>
      <c r="F2442" s="2" t="s">
        <v>908</v>
      </c>
      <c r="G2442" s="4">
        <v>1363.73</v>
      </c>
      <c r="H2442" s="4">
        <f>表2[[#This Row],[借方发生额]]/10000</f>
        <v>0.136373</v>
      </c>
      <c r="I2442" s="2" t="s">
        <v>31</v>
      </c>
      <c r="J2442" s="1">
        <f t="shared" si="38"/>
        <v>2025</v>
      </c>
      <c r="K2442" s="1" t="s">
        <v>83</v>
      </c>
      <c r="L2442" s="2" t="s">
        <v>9</v>
      </c>
    </row>
    <row r="2443" spans="1:12">
      <c r="A2443" s="3">
        <v>46022</v>
      </c>
      <c r="B2443" s="1">
        <v>12</v>
      </c>
      <c r="C2443" s="1">
        <v>1296</v>
      </c>
      <c r="D2443" s="2" t="s">
        <v>23</v>
      </c>
      <c r="E2443" s="1" t="s">
        <v>73</v>
      </c>
      <c r="F2443" s="2" t="s">
        <v>940</v>
      </c>
      <c r="G2443" s="4">
        <v>1030</v>
      </c>
      <c r="H2443" s="4">
        <f>表2[[#This Row],[借方发生额]]/10000</f>
        <v>0.103</v>
      </c>
      <c r="I2443" s="2" t="s">
        <v>31</v>
      </c>
      <c r="J2443" s="1">
        <f t="shared" si="38"/>
        <v>2025</v>
      </c>
      <c r="K2443" s="1" t="s">
        <v>75</v>
      </c>
      <c r="L2443" s="2" t="s">
        <v>9</v>
      </c>
    </row>
    <row r="2444" spans="1:12">
      <c r="A2444" s="3">
        <v>46022</v>
      </c>
      <c r="B2444" s="1">
        <v>12</v>
      </c>
      <c r="C2444" s="1">
        <v>1297</v>
      </c>
      <c r="D2444" s="2" t="s">
        <v>23</v>
      </c>
      <c r="E2444" s="1" t="s">
        <v>33</v>
      </c>
      <c r="F2444" s="2" t="s">
        <v>934</v>
      </c>
      <c r="G2444" s="4">
        <v>1525.32</v>
      </c>
      <c r="H2444" s="4">
        <f>表2[[#This Row],[借方发生额]]/10000</f>
        <v>0.152532</v>
      </c>
      <c r="I2444" s="2" t="s">
        <v>31</v>
      </c>
      <c r="J2444" s="1">
        <f t="shared" si="38"/>
        <v>2025</v>
      </c>
      <c r="K2444" s="1" t="s">
        <v>35</v>
      </c>
      <c r="L2444" s="2" t="s">
        <v>9</v>
      </c>
    </row>
    <row r="2445" spans="1:12">
      <c r="A2445" s="3">
        <v>46022</v>
      </c>
      <c r="B2445" s="1">
        <v>12</v>
      </c>
      <c r="C2445" s="1">
        <v>1298</v>
      </c>
      <c r="D2445" s="2" t="s">
        <v>23</v>
      </c>
      <c r="E2445" s="1" t="s">
        <v>33</v>
      </c>
      <c r="F2445" s="2" t="s">
        <v>941</v>
      </c>
      <c r="G2445" s="4">
        <v>1312</v>
      </c>
      <c r="H2445" s="4">
        <f>表2[[#This Row],[借方发生额]]/10000</f>
        <v>0.1312</v>
      </c>
      <c r="I2445" s="2" t="s">
        <v>31</v>
      </c>
      <c r="J2445" s="1">
        <f t="shared" si="38"/>
        <v>2025</v>
      </c>
      <c r="K2445" s="1" t="s">
        <v>35</v>
      </c>
      <c r="L2445" s="2" t="s">
        <v>9</v>
      </c>
    </row>
    <row r="2446" spans="1:12">
      <c r="A2446" s="3">
        <v>46022</v>
      </c>
      <c r="B2446" s="1">
        <v>12</v>
      </c>
      <c r="C2446" s="1">
        <v>1299</v>
      </c>
      <c r="D2446" s="2" t="s">
        <v>23</v>
      </c>
      <c r="E2446" s="1" t="s">
        <v>33</v>
      </c>
      <c r="F2446" s="2" t="s">
        <v>907</v>
      </c>
      <c r="G2446" s="4">
        <v>4416.42</v>
      </c>
      <c r="H2446" s="4">
        <f>表2[[#This Row],[借方发生额]]/10000</f>
        <v>0.441642</v>
      </c>
      <c r="I2446" s="2" t="s">
        <v>31</v>
      </c>
      <c r="J2446" s="1">
        <f t="shared" si="38"/>
        <v>2025</v>
      </c>
      <c r="K2446" s="1" t="s">
        <v>35</v>
      </c>
      <c r="L2446" s="2" t="s">
        <v>9</v>
      </c>
    </row>
    <row r="2447" spans="1:12">
      <c r="A2447" s="3">
        <v>46022</v>
      </c>
      <c r="B2447" s="1">
        <v>12</v>
      </c>
      <c r="C2447" s="1">
        <v>1300</v>
      </c>
      <c r="D2447" s="2" t="s">
        <v>23</v>
      </c>
      <c r="E2447" s="1" t="s">
        <v>33</v>
      </c>
      <c r="F2447" s="2" t="s">
        <v>942</v>
      </c>
      <c r="G2447" s="4">
        <v>4715.61</v>
      </c>
      <c r="H2447" s="4">
        <f>表2[[#This Row],[借方发生额]]/10000</f>
        <v>0.471561</v>
      </c>
      <c r="I2447" s="2" t="s">
        <v>31</v>
      </c>
      <c r="J2447" s="1">
        <f t="shared" si="38"/>
        <v>2025</v>
      </c>
      <c r="K2447" s="1" t="s">
        <v>35</v>
      </c>
      <c r="L2447" s="2" t="s">
        <v>9</v>
      </c>
    </row>
    <row r="2448" spans="1:12">
      <c r="A2448" s="3">
        <v>46022</v>
      </c>
      <c r="B2448" s="1">
        <v>12</v>
      </c>
      <c r="C2448" s="1">
        <v>1301</v>
      </c>
      <c r="D2448" s="2" t="s">
        <v>23</v>
      </c>
      <c r="E2448" s="1" t="s">
        <v>33</v>
      </c>
      <c r="F2448" s="2" t="s">
        <v>910</v>
      </c>
      <c r="G2448" s="4">
        <v>1507.7</v>
      </c>
      <c r="H2448" s="4">
        <f>表2[[#This Row],[借方发生额]]/10000</f>
        <v>0.15077</v>
      </c>
      <c r="I2448" s="2" t="s">
        <v>31</v>
      </c>
      <c r="J2448" s="1">
        <f t="shared" si="38"/>
        <v>2025</v>
      </c>
      <c r="K2448" s="1" t="s">
        <v>35</v>
      </c>
      <c r="L2448" s="2" t="s">
        <v>9</v>
      </c>
    </row>
    <row r="2449" spans="1:12">
      <c r="A2449" s="3">
        <v>46022</v>
      </c>
      <c r="B2449" s="1">
        <v>12</v>
      </c>
      <c r="C2449" s="1">
        <v>1302</v>
      </c>
      <c r="D2449" s="2" t="s">
        <v>23</v>
      </c>
      <c r="E2449" s="1" t="s">
        <v>33</v>
      </c>
      <c r="F2449" s="2" t="s">
        <v>943</v>
      </c>
      <c r="G2449" s="4">
        <v>1076.47</v>
      </c>
      <c r="H2449" s="4">
        <f>表2[[#This Row],[借方发生额]]/10000</f>
        <v>0.107647</v>
      </c>
      <c r="I2449" s="2" t="s">
        <v>31</v>
      </c>
      <c r="J2449" s="1">
        <f t="shared" si="38"/>
        <v>2025</v>
      </c>
      <c r="K2449" s="1" t="s">
        <v>35</v>
      </c>
      <c r="L2449" s="2" t="s">
        <v>9</v>
      </c>
    </row>
    <row r="2450" spans="1:12">
      <c r="A2450" s="3">
        <v>46022</v>
      </c>
      <c r="B2450" s="1">
        <v>12</v>
      </c>
      <c r="C2450" s="1">
        <v>1303</v>
      </c>
      <c r="D2450" s="2" t="s">
        <v>23</v>
      </c>
      <c r="E2450" s="1" t="s">
        <v>24</v>
      </c>
      <c r="F2450" s="2" t="s">
        <v>944</v>
      </c>
      <c r="G2450" s="4">
        <v>3600</v>
      </c>
      <c r="H2450" s="4">
        <f>表2[[#This Row],[借方发生额]]/10000</f>
        <v>0.36</v>
      </c>
      <c r="I2450" s="2" t="s">
        <v>31</v>
      </c>
      <c r="J2450" s="1">
        <f t="shared" si="38"/>
        <v>2025</v>
      </c>
      <c r="K2450" s="1" t="s">
        <v>27</v>
      </c>
      <c r="L2450" s="2" t="s">
        <v>9</v>
      </c>
    </row>
    <row r="2451" spans="1:12">
      <c r="A2451" s="3">
        <v>46022</v>
      </c>
      <c r="B2451" s="1">
        <v>12</v>
      </c>
      <c r="C2451" s="1">
        <v>1304</v>
      </c>
      <c r="D2451" s="2" t="s">
        <v>23</v>
      </c>
      <c r="E2451" s="1" t="s">
        <v>24</v>
      </c>
      <c r="F2451" s="2" t="s">
        <v>945</v>
      </c>
      <c r="G2451" s="4">
        <v>3900</v>
      </c>
      <c r="H2451" s="4">
        <f>表2[[#This Row],[借方发生额]]/10000</f>
        <v>0.39</v>
      </c>
      <c r="I2451" s="2" t="s">
        <v>31</v>
      </c>
      <c r="J2451" s="1">
        <f t="shared" si="38"/>
        <v>2025</v>
      </c>
      <c r="K2451" s="1" t="s">
        <v>27</v>
      </c>
      <c r="L2451" s="2" t="s">
        <v>9</v>
      </c>
    </row>
    <row r="2452" spans="1:12">
      <c r="A2452" s="3">
        <v>46022</v>
      </c>
      <c r="B2452" s="1">
        <v>12</v>
      </c>
      <c r="C2452" s="1">
        <v>1305</v>
      </c>
      <c r="D2452" s="2" t="s">
        <v>23</v>
      </c>
      <c r="E2452" s="1" t="s">
        <v>33</v>
      </c>
      <c r="F2452" s="2" t="s">
        <v>691</v>
      </c>
      <c r="G2452" s="4">
        <v>6263.41</v>
      </c>
      <c r="H2452" s="4">
        <f>表2[[#This Row],[借方发生额]]/10000</f>
        <v>0.626341</v>
      </c>
      <c r="I2452" s="2" t="s">
        <v>31</v>
      </c>
      <c r="J2452" s="1">
        <f t="shared" si="38"/>
        <v>2025</v>
      </c>
      <c r="K2452" s="1" t="s">
        <v>35</v>
      </c>
      <c r="L2452" s="2" t="s">
        <v>9</v>
      </c>
    </row>
    <row r="2453" spans="1:12">
      <c r="A2453" s="3">
        <v>46022</v>
      </c>
      <c r="B2453" s="1">
        <v>12</v>
      </c>
      <c r="C2453" s="1">
        <v>1306</v>
      </c>
      <c r="D2453" s="2" t="s">
        <v>23</v>
      </c>
      <c r="E2453" s="1" t="s">
        <v>33</v>
      </c>
      <c r="F2453" s="2" t="s">
        <v>797</v>
      </c>
      <c r="G2453" s="4">
        <v>6817.01</v>
      </c>
      <c r="H2453" s="4">
        <f>表2[[#This Row],[借方发生额]]/10000</f>
        <v>0.681701</v>
      </c>
      <c r="I2453" s="2" t="s">
        <v>31</v>
      </c>
      <c r="J2453" s="1">
        <f t="shared" si="38"/>
        <v>2025</v>
      </c>
      <c r="K2453" s="1" t="s">
        <v>35</v>
      </c>
      <c r="L2453" s="2" t="s">
        <v>9</v>
      </c>
    </row>
    <row r="2454" spans="1:12">
      <c r="A2454" s="3">
        <v>46022</v>
      </c>
      <c r="B2454" s="1">
        <v>12</v>
      </c>
      <c r="C2454" s="1">
        <v>1307</v>
      </c>
      <c r="D2454" s="2" t="s">
        <v>23</v>
      </c>
      <c r="E2454" s="1" t="s">
        <v>33</v>
      </c>
      <c r="F2454" s="2" t="s">
        <v>946</v>
      </c>
      <c r="G2454" s="4">
        <v>4160.97</v>
      </c>
      <c r="H2454" s="4">
        <f>表2[[#This Row],[借方发生额]]/10000</f>
        <v>0.416097</v>
      </c>
      <c r="I2454" s="2" t="s">
        <v>31</v>
      </c>
      <c r="J2454" s="1">
        <f t="shared" si="38"/>
        <v>2025</v>
      </c>
      <c r="K2454" s="1" t="s">
        <v>35</v>
      </c>
      <c r="L2454" s="2" t="s">
        <v>9</v>
      </c>
    </row>
    <row r="2455" spans="1:12">
      <c r="A2455" s="3">
        <v>46022</v>
      </c>
      <c r="B2455" s="1">
        <v>12</v>
      </c>
      <c r="C2455" s="1">
        <v>1308</v>
      </c>
      <c r="D2455" s="2" t="s">
        <v>23</v>
      </c>
      <c r="E2455" s="1" t="s">
        <v>33</v>
      </c>
      <c r="F2455" s="2" t="s">
        <v>947</v>
      </c>
      <c r="G2455" s="4">
        <v>1234.89</v>
      </c>
      <c r="H2455" s="4">
        <f>表2[[#This Row],[借方发生额]]/10000</f>
        <v>0.123489</v>
      </c>
      <c r="I2455" s="2" t="s">
        <v>31</v>
      </c>
      <c r="J2455" s="1">
        <f t="shared" si="38"/>
        <v>2025</v>
      </c>
      <c r="K2455" s="1" t="s">
        <v>35</v>
      </c>
      <c r="L2455" s="2" t="s">
        <v>9</v>
      </c>
    </row>
    <row r="2456" spans="1:12">
      <c r="A2456" s="3">
        <v>46022</v>
      </c>
      <c r="B2456" s="1">
        <v>12</v>
      </c>
      <c r="C2456" s="1">
        <v>1309</v>
      </c>
      <c r="D2456" s="2" t="s">
        <v>23</v>
      </c>
      <c r="E2456" s="1" t="s">
        <v>33</v>
      </c>
      <c r="F2456" s="2" t="s">
        <v>948</v>
      </c>
      <c r="G2456" s="4">
        <v>5076.7</v>
      </c>
      <c r="H2456" s="4">
        <f>表2[[#This Row],[借方发生额]]/10000</f>
        <v>0.50767</v>
      </c>
      <c r="I2456" s="2" t="s">
        <v>31</v>
      </c>
      <c r="J2456" s="1">
        <f t="shared" si="38"/>
        <v>2025</v>
      </c>
      <c r="K2456" s="1" t="s">
        <v>35</v>
      </c>
      <c r="L2456" s="2" t="s">
        <v>9</v>
      </c>
    </row>
    <row r="2457" spans="1:12">
      <c r="A2457" s="3">
        <v>46022</v>
      </c>
      <c r="B2457" s="1">
        <v>12</v>
      </c>
      <c r="C2457" s="1">
        <v>1310</v>
      </c>
      <c r="D2457" s="2" t="s">
        <v>23</v>
      </c>
      <c r="E2457" s="1" t="s">
        <v>56</v>
      </c>
      <c r="F2457" s="2" t="s">
        <v>949</v>
      </c>
      <c r="G2457" s="1">
        <v>600</v>
      </c>
      <c r="H2457" s="4">
        <f>表2[[#This Row],[借方发生额]]/10000</f>
        <v>0.06</v>
      </c>
      <c r="I2457" s="2" t="s">
        <v>31</v>
      </c>
      <c r="J2457" s="1">
        <f t="shared" si="38"/>
        <v>2025</v>
      </c>
      <c r="K2457" s="1" t="s">
        <v>58</v>
      </c>
      <c r="L2457" s="2" t="s">
        <v>9</v>
      </c>
    </row>
    <row r="2458" spans="1:12">
      <c r="A2458" s="3">
        <v>46022</v>
      </c>
      <c r="B2458" s="1">
        <v>12</v>
      </c>
      <c r="C2458" s="1">
        <v>1311</v>
      </c>
      <c r="D2458" s="2" t="s">
        <v>23</v>
      </c>
      <c r="E2458" s="1" t="s">
        <v>33</v>
      </c>
      <c r="F2458" s="2" t="s">
        <v>950</v>
      </c>
      <c r="G2458" s="4">
        <v>2953.02</v>
      </c>
      <c r="H2458" s="4">
        <f>表2[[#This Row],[借方发生额]]/10000</f>
        <v>0.295302</v>
      </c>
      <c r="I2458" s="2" t="s">
        <v>31</v>
      </c>
      <c r="J2458" s="1">
        <f t="shared" si="38"/>
        <v>2025</v>
      </c>
      <c r="K2458" s="1" t="s">
        <v>35</v>
      </c>
      <c r="L2458" s="2" t="s">
        <v>9</v>
      </c>
    </row>
    <row r="2459" spans="1:12">
      <c r="A2459" s="3">
        <v>46022</v>
      </c>
      <c r="B2459" s="1">
        <v>12</v>
      </c>
      <c r="C2459" s="1">
        <v>1312</v>
      </c>
      <c r="D2459" s="2" t="s">
        <v>23</v>
      </c>
      <c r="E2459" s="1" t="s">
        <v>33</v>
      </c>
      <c r="F2459" s="2" t="s">
        <v>775</v>
      </c>
      <c r="G2459" s="4">
        <v>1450.08</v>
      </c>
      <c r="H2459" s="4">
        <f>表2[[#This Row],[借方发生额]]/10000</f>
        <v>0.145008</v>
      </c>
      <c r="I2459" s="2" t="s">
        <v>31</v>
      </c>
      <c r="J2459" s="1">
        <f t="shared" si="38"/>
        <v>2025</v>
      </c>
      <c r="K2459" s="1" t="s">
        <v>35</v>
      </c>
      <c r="L2459" s="2" t="s">
        <v>9</v>
      </c>
    </row>
    <row r="2460" spans="1:12">
      <c r="A2460" s="3">
        <v>46022</v>
      </c>
      <c r="B2460" s="1">
        <v>12</v>
      </c>
      <c r="C2460" s="1">
        <v>1313</v>
      </c>
      <c r="D2460" s="2" t="s">
        <v>23</v>
      </c>
      <c r="E2460" s="1" t="s">
        <v>33</v>
      </c>
      <c r="F2460" s="2" t="s">
        <v>951</v>
      </c>
      <c r="G2460" s="4">
        <v>12355.34</v>
      </c>
      <c r="H2460" s="4">
        <f>表2[[#This Row],[借方发生额]]/10000</f>
        <v>1.235534</v>
      </c>
      <c r="I2460" s="2" t="s">
        <v>31</v>
      </c>
      <c r="J2460" s="1">
        <f t="shared" si="38"/>
        <v>2025</v>
      </c>
      <c r="K2460" s="1" t="s">
        <v>35</v>
      </c>
      <c r="L2460" s="2" t="s">
        <v>9</v>
      </c>
    </row>
    <row r="2461" spans="1:12">
      <c r="A2461" s="3">
        <v>46022</v>
      </c>
      <c r="B2461" s="1">
        <v>12</v>
      </c>
      <c r="C2461" s="1">
        <v>1314</v>
      </c>
      <c r="D2461" s="2" t="s">
        <v>23</v>
      </c>
      <c r="E2461" s="1" t="s">
        <v>33</v>
      </c>
      <c r="F2461" s="2" t="s">
        <v>712</v>
      </c>
      <c r="G2461" s="4">
        <v>3438.28</v>
      </c>
      <c r="H2461" s="4">
        <f>表2[[#This Row],[借方发生额]]/10000</f>
        <v>0.343828</v>
      </c>
      <c r="I2461" s="2" t="s">
        <v>31</v>
      </c>
      <c r="J2461" s="1">
        <f t="shared" si="38"/>
        <v>2025</v>
      </c>
      <c r="K2461" s="1" t="s">
        <v>35</v>
      </c>
      <c r="L2461" s="2" t="s">
        <v>9</v>
      </c>
    </row>
    <row r="2462" spans="1:12">
      <c r="A2462" s="3">
        <v>46022</v>
      </c>
      <c r="B2462" s="1">
        <v>12</v>
      </c>
      <c r="C2462" s="1">
        <v>1315</v>
      </c>
      <c r="D2462" s="2" t="s">
        <v>23</v>
      </c>
      <c r="E2462" s="1" t="s">
        <v>33</v>
      </c>
      <c r="F2462" s="2" t="s">
        <v>946</v>
      </c>
      <c r="G2462" s="4">
        <v>6866.15</v>
      </c>
      <c r="H2462" s="4">
        <f>表2[[#This Row],[借方发生额]]/10000</f>
        <v>0.686615</v>
      </c>
      <c r="I2462" s="2" t="s">
        <v>31</v>
      </c>
      <c r="J2462" s="1">
        <f t="shared" si="38"/>
        <v>2025</v>
      </c>
      <c r="K2462" s="1" t="s">
        <v>35</v>
      </c>
      <c r="L2462" s="2" t="s">
        <v>9</v>
      </c>
    </row>
    <row r="2463" spans="1:12">
      <c r="A2463" s="3">
        <v>46022</v>
      </c>
      <c r="B2463" s="1">
        <v>12</v>
      </c>
      <c r="C2463" s="1">
        <v>1316</v>
      </c>
      <c r="D2463" s="2" t="s">
        <v>23</v>
      </c>
      <c r="E2463" s="1" t="s">
        <v>24</v>
      </c>
      <c r="F2463" s="2" t="s">
        <v>952</v>
      </c>
      <c r="G2463" s="4">
        <v>3600</v>
      </c>
      <c r="H2463" s="4">
        <f>表2[[#This Row],[借方发生额]]/10000</f>
        <v>0.36</v>
      </c>
      <c r="I2463" s="2" t="s">
        <v>31</v>
      </c>
      <c r="J2463" s="1">
        <f t="shared" si="38"/>
        <v>2025</v>
      </c>
      <c r="K2463" s="1" t="s">
        <v>27</v>
      </c>
      <c r="L2463" s="2" t="s">
        <v>9</v>
      </c>
    </row>
    <row r="2464" spans="1:12">
      <c r="A2464" s="3">
        <v>46022</v>
      </c>
      <c r="B2464" s="1">
        <v>12</v>
      </c>
      <c r="C2464" s="1">
        <v>1317</v>
      </c>
      <c r="D2464" s="2" t="s">
        <v>23</v>
      </c>
      <c r="E2464" s="1" t="s">
        <v>38</v>
      </c>
      <c r="F2464" s="2" t="s">
        <v>258</v>
      </c>
      <c r="G2464" s="4">
        <v>6000</v>
      </c>
      <c r="H2464" s="4">
        <f>表2[[#This Row],[借方发生额]]/10000</f>
        <v>0.6</v>
      </c>
      <c r="I2464" s="2" t="s">
        <v>31</v>
      </c>
      <c r="J2464" s="1">
        <f t="shared" si="38"/>
        <v>2025</v>
      </c>
      <c r="K2464" s="1" t="s">
        <v>40</v>
      </c>
      <c r="L2464" s="2" t="s">
        <v>9</v>
      </c>
    </row>
    <row r="2465" spans="1:12">
      <c r="A2465" s="3">
        <v>46022</v>
      </c>
      <c r="B2465" s="1">
        <v>12</v>
      </c>
      <c r="C2465" s="1">
        <v>1318</v>
      </c>
      <c r="D2465" s="2" t="s">
        <v>23</v>
      </c>
      <c r="E2465" s="1" t="s">
        <v>56</v>
      </c>
      <c r="F2465" s="2" t="s">
        <v>662</v>
      </c>
      <c r="G2465" s="1">
        <v>241.2</v>
      </c>
      <c r="H2465" s="4">
        <f>表2[[#This Row],[借方发生额]]/10000</f>
        <v>0.02412</v>
      </c>
      <c r="I2465" s="2" t="s">
        <v>31</v>
      </c>
      <c r="J2465" s="1">
        <f t="shared" si="38"/>
        <v>2025</v>
      </c>
      <c r="K2465" s="1" t="s">
        <v>58</v>
      </c>
      <c r="L2465" s="2" t="s">
        <v>9</v>
      </c>
    </row>
    <row r="2466" spans="1:12">
      <c r="A2466" s="3">
        <v>46022</v>
      </c>
      <c r="B2466" s="1">
        <v>12</v>
      </c>
      <c r="C2466" s="1">
        <v>1319</v>
      </c>
      <c r="D2466" s="2" t="s">
        <v>23</v>
      </c>
      <c r="E2466" s="1" t="s">
        <v>24</v>
      </c>
      <c r="F2466" s="2" t="s">
        <v>524</v>
      </c>
      <c r="G2466" s="4">
        <v>8700</v>
      </c>
      <c r="H2466" s="4">
        <f>表2[[#This Row],[借方发生额]]/10000</f>
        <v>0.87</v>
      </c>
      <c r="I2466" s="2" t="s">
        <v>31</v>
      </c>
      <c r="J2466" s="1">
        <f t="shared" si="38"/>
        <v>2025</v>
      </c>
      <c r="K2466" s="1" t="s">
        <v>27</v>
      </c>
      <c r="L2466" s="2" t="s">
        <v>9</v>
      </c>
    </row>
    <row r="2467" hidden="1" spans="1:12">
      <c r="A2467" s="3">
        <v>46022</v>
      </c>
      <c r="B2467" s="1">
        <v>12</v>
      </c>
      <c r="C2467" s="1">
        <v>1320</v>
      </c>
      <c r="D2467" s="2" t="s">
        <v>23</v>
      </c>
      <c r="E2467" s="1" t="s">
        <v>36</v>
      </c>
      <c r="F2467" s="2" t="s">
        <v>953</v>
      </c>
      <c r="G2467" s="4">
        <v>70080</v>
      </c>
      <c r="H2467" s="4">
        <f>表2[[#This Row],[借方发生额]]/10000</f>
        <v>7.008</v>
      </c>
      <c r="I2467" s="2" t="s">
        <v>31</v>
      </c>
      <c r="J2467" s="1">
        <f t="shared" si="38"/>
        <v>2025</v>
      </c>
      <c r="K2467" s="1" t="s">
        <v>8</v>
      </c>
      <c r="L2467" s="2" t="s">
        <v>8</v>
      </c>
    </row>
    <row r="2468" hidden="1" spans="1:12">
      <c r="A2468" s="3">
        <v>46022</v>
      </c>
      <c r="B2468" s="1">
        <v>12</v>
      </c>
      <c r="C2468" s="1">
        <v>1321</v>
      </c>
      <c r="D2468" s="2" t="s">
        <v>23</v>
      </c>
      <c r="E2468" s="1" t="s">
        <v>29</v>
      </c>
      <c r="F2468" s="2" t="s">
        <v>30</v>
      </c>
      <c r="G2468" s="4">
        <v>6203.4</v>
      </c>
      <c r="H2468" s="4">
        <f>表2[[#This Row],[借方发生额]]/10000</f>
        <v>0.62034</v>
      </c>
      <c r="I2468" s="2" t="s">
        <v>31</v>
      </c>
      <c r="J2468" s="1">
        <f t="shared" si="38"/>
        <v>2025</v>
      </c>
      <c r="K2468" s="1" t="s">
        <v>32</v>
      </c>
      <c r="L2468" s="2" t="s">
        <v>7</v>
      </c>
    </row>
    <row r="2469" hidden="1" spans="1:12">
      <c r="A2469" s="3">
        <v>46022</v>
      </c>
      <c r="B2469" s="1">
        <v>12</v>
      </c>
      <c r="C2469" s="1">
        <v>1321</v>
      </c>
      <c r="D2469" s="2" t="s">
        <v>23</v>
      </c>
      <c r="E2469" s="1" t="s">
        <v>29</v>
      </c>
      <c r="F2469" s="2" t="s">
        <v>95</v>
      </c>
      <c r="G2469" s="4">
        <v>57479.87</v>
      </c>
      <c r="H2469" s="4">
        <f>表2[[#This Row],[借方发生额]]/10000</f>
        <v>5.747987</v>
      </c>
      <c r="I2469" s="2" t="s">
        <v>31</v>
      </c>
      <c r="J2469" s="1">
        <f t="shared" si="38"/>
        <v>2025</v>
      </c>
      <c r="K2469" s="1" t="s">
        <v>32</v>
      </c>
      <c r="L2469" s="2" t="s">
        <v>7</v>
      </c>
    </row>
    <row r="2470" spans="1:12">
      <c r="A2470" s="3">
        <v>46022</v>
      </c>
      <c r="B2470" s="1">
        <v>12</v>
      </c>
      <c r="C2470" s="1">
        <v>1321</v>
      </c>
      <c r="D2470" s="2" t="s">
        <v>23</v>
      </c>
      <c r="E2470" s="1" t="s">
        <v>24</v>
      </c>
      <c r="F2470" s="2" t="s">
        <v>954</v>
      </c>
      <c r="G2470" s="4">
        <v>2600</v>
      </c>
      <c r="H2470" s="4">
        <f>表2[[#This Row],[借方发生额]]/10000</f>
        <v>0.26</v>
      </c>
      <c r="I2470" s="2" t="s">
        <v>31</v>
      </c>
      <c r="J2470" s="1">
        <f t="shared" si="38"/>
        <v>2025</v>
      </c>
      <c r="K2470" s="1" t="s">
        <v>27</v>
      </c>
      <c r="L2470" s="2" t="s">
        <v>9</v>
      </c>
    </row>
    <row r="2471" hidden="1" spans="1:12">
      <c r="A2471" s="3">
        <v>46022</v>
      </c>
      <c r="B2471" s="1">
        <v>12</v>
      </c>
      <c r="C2471" s="1">
        <v>1321</v>
      </c>
      <c r="D2471" s="2" t="s">
        <v>23</v>
      </c>
      <c r="E2471" s="1" t="s">
        <v>29</v>
      </c>
      <c r="F2471" s="2" t="s">
        <v>55</v>
      </c>
      <c r="G2471" s="4">
        <v>17962.74</v>
      </c>
      <c r="H2471" s="4">
        <f>表2[[#This Row],[借方发生额]]/10000</f>
        <v>1.796274</v>
      </c>
      <c r="I2471" s="2" t="s">
        <v>31</v>
      </c>
      <c r="J2471" s="1">
        <f t="shared" si="38"/>
        <v>2025</v>
      </c>
      <c r="K2471" s="1" t="s">
        <v>32</v>
      </c>
      <c r="L2471" s="2" t="s">
        <v>7</v>
      </c>
    </row>
    <row r="2472" hidden="1" spans="1:12">
      <c r="A2472" s="3">
        <v>46022</v>
      </c>
      <c r="B2472" s="1">
        <v>12</v>
      </c>
      <c r="C2472" s="1">
        <v>1321</v>
      </c>
      <c r="D2472" s="2" t="s">
        <v>23</v>
      </c>
      <c r="E2472" s="1" t="s">
        <v>29</v>
      </c>
      <c r="F2472" s="2" t="s">
        <v>69</v>
      </c>
      <c r="G2472" s="4">
        <v>1969.55</v>
      </c>
      <c r="H2472" s="4">
        <f>表2[[#This Row],[借方发生额]]/10000</f>
        <v>0.196955</v>
      </c>
      <c r="I2472" s="2" t="s">
        <v>31</v>
      </c>
      <c r="J2472" s="1">
        <f t="shared" si="38"/>
        <v>2025</v>
      </c>
      <c r="K2472" s="1" t="s">
        <v>32</v>
      </c>
      <c r="L2472" s="2" t="s">
        <v>7</v>
      </c>
    </row>
    <row r="2473" spans="1:12">
      <c r="A2473" s="3">
        <v>46022</v>
      </c>
      <c r="B2473" s="1">
        <v>12</v>
      </c>
      <c r="C2473" s="1">
        <v>1321</v>
      </c>
      <c r="D2473" s="2" t="s">
        <v>23</v>
      </c>
      <c r="E2473" s="1" t="s">
        <v>56</v>
      </c>
      <c r="F2473" s="2" t="s">
        <v>955</v>
      </c>
      <c r="G2473" s="4">
        <v>2408.29</v>
      </c>
      <c r="H2473" s="4">
        <f>表2[[#This Row],[借方发生额]]/10000</f>
        <v>0.240829</v>
      </c>
      <c r="I2473" s="2" t="s">
        <v>31</v>
      </c>
      <c r="J2473" s="1">
        <f t="shared" si="38"/>
        <v>2025</v>
      </c>
      <c r="K2473" s="1" t="s">
        <v>58</v>
      </c>
      <c r="L2473" s="2" t="s">
        <v>9</v>
      </c>
    </row>
    <row r="2474" spans="1:12">
      <c r="A2474" s="3">
        <v>46022</v>
      </c>
      <c r="B2474" s="1">
        <v>12</v>
      </c>
      <c r="C2474" s="1">
        <v>1321</v>
      </c>
      <c r="D2474" s="2" t="s">
        <v>23</v>
      </c>
      <c r="E2474" s="1" t="s">
        <v>38</v>
      </c>
      <c r="F2474" s="2" t="s">
        <v>956</v>
      </c>
      <c r="G2474" s="1">
        <v>889</v>
      </c>
      <c r="H2474" s="4">
        <f>表2[[#This Row],[借方发生额]]/10000</f>
        <v>0.0889</v>
      </c>
      <c r="I2474" s="2" t="s">
        <v>31</v>
      </c>
      <c r="J2474" s="1">
        <f t="shared" si="38"/>
        <v>2025</v>
      </c>
      <c r="K2474" s="1" t="s">
        <v>40</v>
      </c>
      <c r="L2474" s="2" t="s">
        <v>9</v>
      </c>
    </row>
    <row r="2475" spans="1:12">
      <c r="A2475" s="3">
        <v>46022</v>
      </c>
      <c r="B2475" s="1">
        <v>12</v>
      </c>
      <c r="C2475" s="1">
        <v>1321</v>
      </c>
      <c r="D2475" s="2" t="s">
        <v>23</v>
      </c>
      <c r="E2475" s="1" t="s">
        <v>56</v>
      </c>
      <c r="F2475" s="2" t="s">
        <v>957</v>
      </c>
      <c r="G2475" s="4">
        <v>2726.31</v>
      </c>
      <c r="H2475" s="4">
        <f>表2[[#This Row],[借方发生额]]/10000</f>
        <v>0.272631</v>
      </c>
      <c r="I2475" s="2" t="s">
        <v>31</v>
      </c>
      <c r="J2475" s="1">
        <f t="shared" si="38"/>
        <v>2025</v>
      </c>
      <c r="K2475" s="1" t="s">
        <v>58</v>
      </c>
      <c r="L2475" s="2" t="s">
        <v>9</v>
      </c>
    </row>
    <row r="2476" spans="1:12">
      <c r="A2476" s="3">
        <v>46022</v>
      </c>
      <c r="B2476" s="1">
        <v>12</v>
      </c>
      <c r="C2476" s="1">
        <v>1321</v>
      </c>
      <c r="D2476" s="2" t="s">
        <v>23</v>
      </c>
      <c r="E2476" s="1" t="s">
        <v>38</v>
      </c>
      <c r="F2476" s="2" t="s">
        <v>958</v>
      </c>
      <c r="G2476" s="1">
        <v>997.5</v>
      </c>
      <c r="H2476" s="4">
        <f>表2[[#This Row],[借方发生额]]/10000</f>
        <v>0.09975</v>
      </c>
      <c r="I2476" s="2" t="s">
        <v>31</v>
      </c>
      <c r="J2476" s="1">
        <f t="shared" si="38"/>
        <v>2025</v>
      </c>
      <c r="K2476" s="1" t="s">
        <v>40</v>
      </c>
      <c r="L2476" s="2" t="s">
        <v>9</v>
      </c>
    </row>
    <row r="2477" spans="1:12">
      <c r="A2477" s="3">
        <v>46022</v>
      </c>
      <c r="B2477" s="1">
        <v>12</v>
      </c>
      <c r="C2477" s="1">
        <v>1321</v>
      </c>
      <c r="D2477" s="2" t="s">
        <v>23</v>
      </c>
      <c r="E2477" s="1" t="s">
        <v>59</v>
      </c>
      <c r="F2477" s="2" t="s">
        <v>958</v>
      </c>
      <c r="G2477" s="1">
        <v>989.6</v>
      </c>
      <c r="H2477" s="4">
        <f>表2[[#This Row],[借方发生额]]/10000</f>
        <v>0.09896</v>
      </c>
      <c r="I2477" s="2" t="s">
        <v>31</v>
      </c>
      <c r="J2477" s="1">
        <f t="shared" si="38"/>
        <v>2025</v>
      </c>
      <c r="K2477" s="1" t="s">
        <v>60</v>
      </c>
      <c r="L2477" s="2" t="s">
        <v>9</v>
      </c>
    </row>
    <row r="2478" spans="1:12">
      <c r="A2478" s="3">
        <v>46022</v>
      </c>
      <c r="B2478" s="1">
        <v>12</v>
      </c>
      <c r="C2478" s="1">
        <v>1321</v>
      </c>
      <c r="D2478" s="2" t="s">
        <v>23</v>
      </c>
      <c r="E2478" s="1" t="s">
        <v>59</v>
      </c>
      <c r="F2478" s="2" t="s">
        <v>959</v>
      </c>
      <c r="G2478" s="1">
        <v>396</v>
      </c>
      <c r="H2478" s="4">
        <f>表2[[#This Row],[借方发生额]]/10000</f>
        <v>0.0396</v>
      </c>
      <c r="I2478" s="2" t="s">
        <v>31</v>
      </c>
      <c r="J2478" s="1">
        <f t="shared" si="38"/>
        <v>2025</v>
      </c>
      <c r="K2478" s="1" t="s">
        <v>60</v>
      </c>
      <c r="L2478" s="2" t="s">
        <v>9</v>
      </c>
    </row>
    <row r="2479" hidden="1" spans="1:12">
      <c r="A2479" s="3">
        <v>46022</v>
      </c>
      <c r="B2479" s="1">
        <v>12</v>
      </c>
      <c r="C2479" s="1">
        <v>1321</v>
      </c>
      <c r="D2479" s="2" t="s">
        <v>23</v>
      </c>
      <c r="E2479" s="1" t="s">
        <v>29</v>
      </c>
      <c r="F2479" s="2" t="s">
        <v>91</v>
      </c>
      <c r="G2479" s="4">
        <v>17823.25</v>
      </c>
      <c r="H2479" s="4">
        <f>表2[[#This Row],[借方发生额]]/10000</f>
        <v>1.782325</v>
      </c>
      <c r="I2479" s="2" t="s">
        <v>31</v>
      </c>
      <c r="J2479" s="1">
        <f t="shared" si="38"/>
        <v>2025</v>
      </c>
      <c r="K2479" s="1" t="s">
        <v>32</v>
      </c>
      <c r="L2479" s="2" t="s">
        <v>7</v>
      </c>
    </row>
    <row r="2480" spans="1:12">
      <c r="A2480" s="3">
        <v>46022</v>
      </c>
      <c r="B2480" s="1">
        <v>12</v>
      </c>
      <c r="C2480" s="1">
        <v>1321</v>
      </c>
      <c r="D2480" s="2" t="s">
        <v>23</v>
      </c>
      <c r="E2480" s="1" t="s">
        <v>33</v>
      </c>
      <c r="F2480" s="2" t="s">
        <v>960</v>
      </c>
      <c r="G2480" s="4">
        <v>1949</v>
      </c>
      <c r="H2480" s="4">
        <f>表2[[#This Row],[借方发生额]]/10000</f>
        <v>0.1949</v>
      </c>
      <c r="I2480" s="2" t="s">
        <v>31</v>
      </c>
      <c r="J2480" s="1">
        <f t="shared" si="38"/>
        <v>2025</v>
      </c>
      <c r="K2480" s="1" t="s">
        <v>35</v>
      </c>
      <c r="L2480" s="2" t="s">
        <v>9</v>
      </c>
    </row>
    <row r="2481" spans="1:12">
      <c r="A2481" s="3">
        <v>46022</v>
      </c>
      <c r="B2481" s="1">
        <v>12</v>
      </c>
      <c r="C2481" s="1">
        <v>1321</v>
      </c>
      <c r="D2481" s="2" t="s">
        <v>23</v>
      </c>
      <c r="E2481" s="1" t="s">
        <v>56</v>
      </c>
      <c r="F2481" s="2" t="s">
        <v>957</v>
      </c>
      <c r="G2481" s="4">
        <v>3600</v>
      </c>
      <c r="H2481" s="4">
        <f>表2[[#This Row],[借方发生额]]/10000</f>
        <v>0.36</v>
      </c>
      <c r="I2481" s="2" t="s">
        <v>31</v>
      </c>
      <c r="J2481" s="1">
        <f t="shared" si="38"/>
        <v>2025</v>
      </c>
      <c r="K2481" s="1" t="s">
        <v>58</v>
      </c>
      <c r="L2481" s="2" t="s">
        <v>9</v>
      </c>
    </row>
    <row r="2482" hidden="1" spans="1:12">
      <c r="A2482" s="3">
        <v>46022</v>
      </c>
      <c r="B2482" s="1">
        <v>12</v>
      </c>
      <c r="C2482" s="1">
        <v>1321</v>
      </c>
      <c r="D2482" s="2" t="s">
        <v>23</v>
      </c>
      <c r="E2482" s="1" t="s">
        <v>29</v>
      </c>
      <c r="F2482" s="2" t="s">
        <v>105</v>
      </c>
      <c r="G2482" s="4">
        <v>16015.04</v>
      </c>
      <c r="H2482" s="4">
        <f>表2[[#This Row],[借方发生额]]/10000</f>
        <v>1.601504</v>
      </c>
      <c r="I2482" s="2" t="s">
        <v>31</v>
      </c>
      <c r="J2482" s="1">
        <f t="shared" si="38"/>
        <v>2025</v>
      </c>
      <c r="K2482" s="1" t="s">
        <v>32</v>
      </c>
      <c r="L2482" s="2" t="s">
        <v>7</v>
      </c>
    </row>
    <row r="2483" hidden="1" spans="1:12">
      <c r="A2483" s="3">
        <v>46022</v>
      </c>
      <c r="B2483" s="1">
        <v>12</v>
      </c>
      <c r="C2483" s="1">
        <v>1321</v>
      </c>
      <c r="D2483" s="2" t="s">
        <v>23</v>
      </c>
      <c r="E2483" s="1" t="s">
        <v>29</v>
      </c>
      <c r="F2483" s="2" t="s">
        <v>146</v>
      </c>
      <c r="G2483" s="4">
        <v>14210.49</v>
      </c>
      <c r="H2483" s="4">
        <f>表2[[#This Row],[借方发生额]]/10000</f>
        <v>1.421049</v>
      </c>
      <c r="I2483" s="2" t="s">
        <v>31</v>
      </c>
      <c r="J2483" s="1">
        <f t="shared" si="38"/>
        <v>2025</v>
      </c>
      <c r="K2483" s="1" t="s">
        <v>32</v>
      </c>
      <c r="L2483" s="2" t="s">
        <v>7</v>
      </c>
    </row>
    <row r="2484" hidden="1" spans="1:12">
      <c r="A2484" s="3">
        <v>46022</v>
      </c>
      <c r="B2484" s="1">
        <v>12</v>
      </c>
      <c r="C2484" s="1">
        <v>1321</v>
      </c>
      <c r="D2484" s="2" t="s">
        <v>23</v>
      </c>
      <c r="E2484" s="1" t="s">
        <v>29</v>
      </c>
      <c r="F2484" s="2" t="s">
        <v>104</v>
      </c>
      <c r="G2484" s="4">
        <v>34888.38</v>
      </c>
      <c r="H2484" s="4">
        <f>表2[[#This Row],[借方发生额]]/10000</f>
        <v>3.488838</v>
      </c>
      <c r="I2484" s="2" t="s">
        <v>31</v>
      </c>
      <c r="J2484" s="1">
        <f t="shared" si="38"/>
        <v>2025</v>
      </c>
      <c r="K2484" s="1" t="s">
        <v>32</v>
      </c>
      <c r="L2484" s="2" t="s">
        <v>7</v>
      </c>
    </row>
    <row r="2485" hidden="1" spans="1:12">
      <c r="A2485" s="3">
        <v>46022</v>
      </c>
      <c r="B2485" s="1">
        <v>12</v>
      </c>
      <c r="C2485" s="1">
        <v>1322</v>
      </c>
      <c r="D2485" s="2" t="s">
        <v>23</v>
      </c>
      <c r="E2485" s="1" t="s">
        <v>29</v>
      </c>
      <c r="F2485" s="2" t="s">
        <v>84</v>
      </c>
      <c r="G2485" s="4">
        <v>27652.49</v>
      </c>
      <c r="H2485" s="4">
        <f>表2[[#This Row],[借方发生额]]/10000</f>
        <v>2.765249</v>
      </c>
      <c r="I2485" s="2" t="s">
        <v>31</v>
      </c>
      <c r="J2485" s="1">
        <f t="shared" si="38"/>
        <v>2025</v>
      </c>
      <c r="K2485" s="1" t="s">
        <v>32</v>
      </c>
      <c r="L2485" s="2" t="s">
        <v>7</v>
      </c>
    </row>
    <row r="2486" spans="1:12">
      <c r="A2486" s="3">
        <v>46022</v>
      </c>
      <c r="B2486" s="1">
        <v>12</v>
      </c>
      <c r="C2486" s="1">
        <v>1322</v>
      </c>
      <c r="D2486" s="2" t="s">
        <v>23</v>
      </c>
      <c r="E2486" s="1" t="s">
        <v>33</v>
      </c>
      <c r="F2486" s="2" t="s">
        <v>961</v>
      </c>
      <c r="G2486" s="4">
        <v>2951</v>
      </c>
      <c r="H2486" s="4">
        <f>表2[[#This Row],[借方发生额]]/10000</f>
        <v>0.2951</v>
      </c>
      <c r="I2486" s="2" t="s">
        <v>31</v>
      </c>
      <c r="J2486" s="1">
        <f t="shared" si="38"/>
        <v>2025</v>
      </c>
      <c r="K2486" s="1" t="s">
        <v>35</v>
      </c>
      <c r="L2486" s="2" t="s">
        <v>9</v>
      </c>
    </row>
    <row r="2487" spans="1:12">
      <c r="A2487" s="3">
        <v>46022</v>
      </c>
      <c r="B2487" s="1">
        <v>12</v>
      </c>
      <c r="C2487" s="1">
        <v>1322</v>
      </c>
      <c r="D2487" s="2" t="s">
        <v>23</v>
      </c>
      <c r="E2487" s="1" t="s">
        <v>56</v>
      </c>
      <c r="F2487" s="2" t="s">
        <v>962</v>
      </c>
      <c r="G2487" s="4">
        <v>1440</v>
      </c>
      <c r="H2487" s="4">
        <f>表2[[#This Row],[借方发生额]]/10000</f>
        <v>0.144</v>
      </c>
      <c r="I2487" s="2" t="s">
        <v>31</v>
      </c>
      <c r="J2487" s="1">
        <f t="shared" si="38"/>
        <v>2025</v>
      </c>
      <c r="K2487" s="1" t="s">
        <v>58</v>
      </c>
      <c r="L2487" s="2" t="s">
        <v>9</v>
      </c>
    </row>
    <row r="2488" spans="1:12">
      <c r="A2488" s="3">
        <v>46022</v>
      </c>
      <c r="B2488" s="1">
        <v>12</v>
      </c>
      <c r="C2488" s="1">
        <v>1322</v>
      </c>
      <c r="D2488" s="2" t="s">
        <v>23</v>
      </c>
      <c r="E2488" s="1" t="s">
        <v>56</v>
      </c>
      <c r="F2488" s="2" t="s">
        <v>963</v>
      </c>
      <c r="G2488" s="4">
        <v>2100</v>
      </c>
      <c r="H2488" s="4">
        <f>表2[[#This Row],[借方发生额]]/10000</f>
        <v>0.21</v>
      </c>
      <c r="I2488" s="2" t="s">
        <v>31</v>
      </c>
      <c r="J2488" s="1">
        <f t="shared" si="38"/>
        <v>2025</v>
      </c>
      <c r="K2488" s="1" t="s">
        <v>58</v>
      </c>
      <c r="L2488" s="2" t="s">
        <v>9</v>
      </c>
    </row>
    <row r="2489" hidden="1" spans="1:12">
      <c r="A2489" s="3">
        <v>46022</v>
      </c>
      <c r="B2489" s="1">
        <v>12</v>
      </c>
      <c r="C2489" s="1">
        <v>1322</v>
      </c>
      <c r="D2489" s="2" t="s">
        <v>23</v>
      </c>
      <c r="E2489" s="1" t="s">
        <v>230</v>
      </c>
      <c r="F2489" s="2" t="s">
        <v>964</v>
      </c>
      <c r="G2489" s="4">
        <v>97345.13</v>
      </c>
      <c r="H2489" s="4">
        <f>表2[[#This Row],[借方发生额]]/10000</f>
        <v>9.734513</v>
      </c>
      <c r="I2489" s="2" t="s">
        <v>31</v>
      </c>
      <c r="J2489" s="1">
        <f t="shared" si="38"/>
        <v>2025</v>
      </c>
      <c r="K2489" s="1" t="s">
        <v>232</v>
      </c>
      <c r="L2489" s="2" t="s">
        <v>10</v>
      </c>
    </row>
    <row r="2490" hidden="1" spans="1:12">
      <c r="A2490" s="3">
        <v>46022</v>
      </c>
      <c r="B2490" s="1">
        <v>12</v>
      </c>
      <c r="C2490" s="1">
        <v>1322</v>
      </c>
      <c r="D2490" s="2" t="s">
        <v>23</v>
      </c>
      <c r="E2490" s="1" t="s">
        <v>29</v>
      </c>
      <c r="F2490" s="2" t="s">
        <v>30</v>
      </c>
      <c r="G2490" s="4">
        <v>72205.34</v>
      </c>
      <c r="H2490" s="4">
        <f>表2[[#This Row],[借方发生额]]/10000</f>
        <v>7.220534</v>
      </c>
      <c r="I2490" s="2" t="s">
        <v>31</v>
      </c>
      <c r="J2490" s="1">
        <f t="shared" si="38"/>
        <v>2025</v>
      </c>
      <c r="K2490" s="1" t="s">
        <v>32</v>
      </c>
      <c r="L2490" s="2" t="s">
        <v>7</v>
      </c>
    </row>
    <row r="2491" hidden="1" spans="1:12">
      <c r="A2491" s="3">
        <v>46022</v>
      </c>
      <c r="B2491" s="1">
        <v>12</v>
      </c>
      <c r="C2491" s="1">
        <v>1322</v>
      </c>
      <c r="D2491" s="2" t="s">
        <v>23</v>
      </c>
      <c r="E2491" s="1" t="s">
        <v>36</v>
      </c>
      <c r="F2491" s="2" t="s">
        <v>965</v>
      </c>
      <c r="G2491" s="4">
        <v>30188.67</v>
      </c>
      <c r="H2491" s="4">
        <f>表2[[#This Row],[借方发生额]]/10000</f>
        <v>3.018867</v>
      </c>
      <c r="I2491" s="2" t="s">
        <v>31</v>
      </c>
      <c r="J2491" s="1">
        <f t="shared" si="38"/>
        <v>2025</v>
      </c>
      <c r="K2491" s="1" t="s">
        <v>8</v>
      </c>
      <c r="L2491" s="2" t="s">
        <v>8</v>
      </c>
    </row>
    <row r="2492" hidden="1" spans="1:12">
      <c r="A2492" s="3">
        <v>46022</v>
      </c>
      <c r="B2492" s="1">
        <v>12</v>
      </c>
      <c r="C2492" s="1">
        <v>1322</v>
      </c>
      <c r="D2492" s="2" t="s">
        <v>23</v>
      </c>
      <c r="E2492" s="1" t="s">
        <v>29</v>
      </c>
      <c r="F2492" s="2" t="s">
        <v>91</v>
      </c>
      <c r="G2492" s="4">
        <v>91345.04</v>
      </c>
      <c r="H2492" s="4">
        <f>表2[[#This Row],[借方发生额]]/10000</f>
        <v>9.134504</v>
      </c>
      <c r="I2492" s="2" t="s">
        <v>31</v>
      </c>
      <c r="J2492" s="1">
        <f t="shared" si="38"/>
        <v>2025</v>
      </c>
      <c r="K2492" s="1" t="s">
        <v>32</v>
      </c>
      <c r="L2492" s="2" t="s">
        <v>7</v>
      </c>
    </row>
    <row r="2493" hidden="1" spans="1:12">
      <c r="A2493" s="3">
        <v>46022</v>
      </c>
      <c r="B2493" s="1">
        <v>12</v>
      </c>
      <c r="C2493" s="1">
        <v>1322</v>
      </c>
      <c r="D2493" s="2" t="s">
        <v>23</v>
      </c>
      <c r="E2493" s="1" t="s">
        <v>29</v>
      </c>
      <c r="F2493" s="2" t="s">
        <v>105</v>
      </c>
      <c r="G2493" s="4">
        <v>53701.95</v>
      </c>
      <c r="H2493" s="4">
        <f>表2[[#This Row],[借方发生额]]/10000</f>
        <v>5.370195</v>
      </c>
      <c r="I2493" s="2" t="s">
        <v>31</v>
      </c>
      <c r="J2493" s="1">
        <f t="shared" si="38"/>
        <v>2025</v>
      </c>
      <c r="K2493" s="1" t="s">
        <v>32</v>
      </c>
      <c r="L2493" s="2" t="s">
        <v>7</v>
      </c>
    </row>
    <row r="2494" hidden="1" spans="1:12">
      <c r="A2494" s="3">
        <v>46022</v>
      </c>
      <c r="B2494" s="1">
        <v>12</v>
      </c>
      <c r="C2494" s="1">
        <v>1322</v>
      </c>
      <c r="D2494" s="2" t="s">
        <v>23</v>
      </c>
      <c r="E2494" s="1" t="s">
        <v>29</v>
      </c>
      <c r="F2494" s="2" t="s">
        <v>146</v>
      </c>
      <c r="G2494" s="4">
        <v>60788.41</v>
      </c>
      <c r="H2494" s="4">
        <f>表2[[#This Row],[借方发生额]]/10000</f>
        <v>6.078841</v>
      </c>
      <c r="I2494" s="2" t="s">
        <v>31</v>
      </c>
      <c r="J2494" s="1">
        <f t="shared" si="38"/>
        <v>2025</v>
      </c>
      <c r="K2494" s="1" t="s">
        <v>32</v>
      </c>
      <c r="L2494" s="2" t="s">
        <v>7</v>
      </c>
    </row>
    <row r="2495" hidden="1" spans="1:12">
      <c r="A2495" s="3">
        <v>46022</v>
      </c>
      <c r="B2495" s="1">
        <v>12</v>
      </c>
      <c r="C2495" s="1">
        <v>1322</v>
      </c>
      <c r="D2495" s="2" t="s">
        <v>23</v>
      </c>
      <c r="E2495" s="1" t="s">
        <v>36</v>
      </c>
      <c r="F2495" s="2" t="s">
        <v>966</v>
      </c>
      <c r="G2495" s="4">
        <v>46226.42</v>
      </c>
      <c r="H2495" s="4">
        <f>表2[[#This Row],[借方发生额]]/10000</f>
        <v>4.622642</v>
      </c>
      <c r="I2495" s="2" t="s">
        <v>31</v>
      </c>
      <c r="J2495" s="1">
        <f t="shared" si="38"/>
        <v>2025</v>
      </c>
      <c r="K2495" s="1" t="s">
        <v>8</v>
      </c>
      <c r="L2495" s="2" t="s">
        <v>8</v>
      </c>
    </row>
    <row r="2496" hidden="1" spans="1:12">
      <c r="A2496" s="3">
        <v>46022</v>
      </c>
      <c r="B2496" s="1">
        <v>12</v>
      </c>
      <c r="C2496" s="1">
        <v>1322</v>
      </c>
      <c r="D2496" s="2" t="s">
        <v>23</v>
      </c>
      <c r="E2496" s="1" t="s">
        <v>29</v>
      </c>
      <c r="F2496" s="2" t="s">
        <v>61</v>
      </c>
      <c r="G2496" s="4">
        <v>95917.35</v>
      </c>
      <c r="H2496" s="4">
        <f>表2[[#This Row],[借方发生额]]/10000</f>
        <v>9.591735</v>
      </c>
      <c r="I2496" s="2" t="s">
        <v>31</v>
      </c>
      <c r="J2496" s="1">
        <f t="shared" si="38"/>
        <v>2025</v>
      </c>
      <c r="K2496" s="1" t="s">
        <v>32</v>
      </c>
      <c r="L2496" s="2" t="s">
        <v>7</v>
      </c>
    </row>
    <row r="2497" hidden="1" spans="1:12">
      <c r="A2497" s="3">
        <v>46022</v>
      </c>
      <c r="B2497" s="1">
        <v>12</v>
      </c>
      <c r="C2497" s="1">
        <v>1322</v>
      </c>
      <c r="D2497" s="2" t="s">
        <v>23</v>
      </c>
      <c r="E2497" s="1" t="s">
        <v>29</v>
      </c>
      <c r="F2497" s="2" t="s">
        <v>104</v>
      </c>
      <c r="G2497" s="4">
        <v>49153.66</v>
      </c>
      <c r="H2497" s="4">
        <f>表2[[#This Row],[借方发生额]]/10000</f>
        <v>4.915366</v>
      </c>
      <c r="I2497" s="2" t="s">
        <v>31</v>
      </c>
      <c r="J2497" s="1">
        <f t="shared" si="38"/>
        <v>2025</v>
      </c>
      <c r="K2497" s="1" t="s">
        <v>32</v>
      </c>
      <c r="L2497" s="2" t="s">
        <v>7</v>
      </c>
    </row>
    <row r="2498" hidden="1" spans="1:12">
      <c r="A2498" s="3">
        <v>46022</v>
      </c>
      <c r="B2498" s="1">
        <v>12</v>
      </c>
      <c r="C2498" s="1">
        <v>1322</v>
      </c>
      <c r="D2498" s="2" t="s">
        <v>23</v>
      </c>
      <c r="E2498" s="1" t="s">
        <v>29</v>
      </c>
      <c r="F2498" s="2" t="s">
        <v>95</v>
      </c>
      <c r="G2498" s="4">
        <v>56127.13</v>
      </c>
      <c r="H2498" s="4">
        <f>表2[[#This Row],[借方发生额]]/10000</f>
        <v>5.612713</v>
      </c>
      <c r="I2498" s="2" t="s">
        <v>31</v>
      </c>
      <c r="J2498" s="1">
        <f t="shared" ref="J2498:J2561" si="39">YEAR(A2498)</f>
        <v>2025</v>
      </c>
      <c r="K2498" s="1" t="s">
        <v>32</v>
      </c>
      <c r="L2498" s="2" t="s">
        <v>7</v>
      </c>
    </row>
    <row r="2499" hidden="1" spans="1:12">
      <c r="A2499" s="3">
        <v>46022</v>
      </c>
      <c r="B2499" s="1">
        <v>12</v>
      </c>
      <c r="C2499" s="1">
        <v>1322</v>
      </c>
      <c r="D2499" s="2" t="s">
        <v>23</v>
      </c>
      <c r="E2499" s="1" t="s">
        <v>29</v>
      </c>
      <c r="F2499" s="2" t="s">
        <v>55</v>
      </c>
      <c r="G2499" s="4">
        <v>51426.46</v>
      </c>
      <c r="H2499" s="4">
        <f>表2[[#This Row],[借方发生额]]/10000</f>
        <v>5.142646</v>
      </c>
      <c r="I2499" s="2" t="s">
        <v>31</v>
      </c>
      <c r="J2499" s="1">
        <f t="shared" si="39"/>
        <v>2025</v>
      </c>
      <c r="K2499" s="1" t="s">
        <v>32</v>
      </c>
      <c r="L2499" s="2" t="s">
        <v>7</v>
      </c>
    </row>
    <row r="2500" spans="1:12">
      <c r="A2500" s="3">
        <v>46022</v>
      </c>
      <c r="B2500" s="1">
        <v>12</v>
      </c>
      <c r="C2500" s="1">
        <v>1322</v>
      </c>
      <c r="D2500" s="2" t="s">
        <v>23</v>
      </c>
      <c r="E2500" s="1" t="s">
        <v>56</v>
      </c>
      <c r="F2500" s="2" t="s">
        <v>967</v>
      </c>
      <c r="G2500" s="1">
        <v>198</v>
      </c>
      <c r="H2500" s="4">
        <f>表2[[#This Row],[借方发生额]]/10000</f>
        <v>0.0198</v>
      </c>
      <c r="I2500" s="2" t="s">
        <v>31</v>
      </c>
      <c r="J2500" s="1">
        <f t="shared" si="39"/>
        <v>2025</v>
      </c>
      <c r="K2500" s="1" t="s">
        <v>58</v>
      </c>
      <c r="L2500" s="2" t="s">
        <v>9</v>
      </c>
    </row>
    <row r="2501" spans="1:12">
      <c r="A2501" s="3">
        <v>46022</v>
      </c>
      <c r="B2501" s="1">
        <v>12</v>
      </c>
      <c r="C2501" s="1">
        <v>1322</v>
      </c>
      <c r="D2501" s="2" t="s">
        <v>23</v>
      </c>
      <c r="E2501" s="1" t="s">
        <v>38</v>
      </c>
      <c r="F2501" s="2" t="s">
        <v>967</v>
      </c>
      <c r="G2501" s="1">
        <v>999</v>
      </c>
      <c r="H2501" s="4">
        <f>表2[[#This Row],[借方发生额]]/10000</f>
        <v>0.0999</v>
      </c>
      <c r="I2501" s="2" t="s">
        <v>31</v>
      </c>
      <c r="J2501" s="1">
        <f t="shared" si="39"/>
        <v>2025</v>
      </c>
      <c r="K2501" s="1" t="s">
        <v>40</v>
      </c>
      <c r="L2501" s="2" t="s">
        <v>9</v>
      </c>
    </row>
    <row r="2502" spans="1:12">
      <c r="A2502" s="3">
        <v>46022</v>
      </c>
      <c r="B2502" s="1">
        <v>12</v>
      </c>
      <c r="C2502" s="1">
        <v>1322</v>
      </c>
      <c r="D2502" s="2" t="s">
        <v>23</v>
      </c>
      <c r="E2502" s="1" t="s">
        <v>56</v>
      </c>
      <c r="F2502" s="2" t="s">
        <v>968</v>
      </c>
      <c r="G2502" s="1">
        <v>802.6</v>
      </c>
      <c r="H2502" s="4">
        <f>表2[[#This Row],[借方发生额]]/10000</f>
        <v>0.08026</v>
      </c>
      <c r="I2502" s="2" t="s">
        <v>31</v>
      </c>
      <c r="J2502" s="1">
        <f t="shared" si="39"/>
        <v>2025</v>
      </c>
      <c r="K2502" s="1" t="s">
        <v>58</v>
      </c>
      <c r="L2502" s="2" t="s">
        <v>9</v>
      </c>
    </row>
    <row r="2503" spans="1:12">
      <c r="A2503" s="3">
        <v>46022</v>
      </c>
      <c r="B2503" s="1">
        <v>12</v>
      </c>
      <c r="C2503" s="1">
        <v>1322</v>
      </c>
      <c r="D2503" s="2" t="s">
        <v>23</v>
      </c>
      <c r="E2503" s="1" t="s">
        <v>81</v>
      </c>
      <c r="F2503" s="2" t="s">
        <v>968</v>
      </c>
      <c r="G2503" s="1">
        <v>400</v>
      </c>
      <c r="H2503" s="4">
        <f>表2[[#This Row],[借方发生额]]/10000</f>
        <v>0.04</v>
      </c>
      <c r="I2503" s="2" t="s">
        <v>31</v>
      </c>
      <c r="J2503" s="1">
        <f t="shared" si="39"/>
        <v>2025</v>
      </c>
      <c r="K2503" s="1" t="s">
        <v>83</v>
      </c>
      <c r="L2503" s="2" t="s">
        <v>9</v>
      </c>
    </row>
    <row r="2504" hidden="1" spans="1:12">
      <c r="A2504" s="3">
        <v>46022</v>
      </c>
      <c r="B2504" s="1">
        <v>12</v>
      </c>
      <c r="C2504" s="1">
        <v>1322</v>
      </c>
      <c r="D2504" s="2" t="s">
        <v>23</v>
      </c>
      <c r="E2504" s="1" t="s">
        <v>29</v>
      </c>
      <c r="F2504" s="2" t="s">
        <v>69</v>
      </c>
      <c r="G2504" s="4">
        <v>93694.81</v>
      </c>
      <c r="H2504" s="4">
        <f>表2[[#This Row],[借方发生额]]/10000</f>
        <v>9.369481</v>
      </c>
      <c r="I2504" s="2" t="s">
        <v>31</v>
      </c>
      <c r="J2504" s="1">
        <f t="shared" si="39"/>
        <v>2025</v>
      </c>
      <c r="K2504" s="1" t="s">
        <v>32</v>
      </c>
      <c r="L2504" s="2" t="s">
        <v>7</v>
      </c>
    </row>
    <row r="2505" spans="1:12">
      <c r="A2505" s="3">
        <v>46022</v>
      </c>
      <c r="B2505" s="1">
        <v>12</v>
      </c>
      <c r="C2505" s="1">
        <v>1322</v>
      </c>
      <c r="D2505" s="2" t="s">
        <v>23</v>
      </c>
      <c r="E2505" s="1" t="s">
        <v>77</v>
      </c>
      <c r="F2505" s="2" t="s">
        <v>969</v>
      </c>
      <c r="G2505" s="1">
        <v>79.8</v>
      </c>
      <c r="H2505" s="4">
        <f>表2[[#This Row],[借方发生额]]/10000</f>
        <v>0.00798</v>
      </c>
      <c r="I2505" s="2" t="s">
        <v>31</v>
      </c>
      <c r="J2505" s="1">
        <f t="shared" si="39"/>
        <v>2025</v>
      </c>
      <c r="K2505" s="1" t="s">
        <v>79</v>
      </c>
      <c r="L2505" s="2" t="s">
        <v>9</v>
      </c>
    </row>
    <row r="2506" spans="1:12">
      <c r="A2506" s="3">
        <v>46022</v>
      </c>
      <c r="B2506" s="1">
        <v>12</v>
      </c>
      <c r="C2506" s="1">
        <v>1322</v>
      </c>
      <c r="D2506" s="2" t="s">
        <v>23</v>
      </c>
      <c r="E2506" s="1" t="s">
        <v>81</v>
      </c>
      <c r="F2506" s="2" t="s">
        <v>969</v>
      </c>
      <c r="G2506" s="1">
        <v>885</v>
      </c>
      <c r="H2506" s="4">
        <f>表2[[#This Row],[借方发生额]]/10000</f>
        <v>0.0885</v>
      </c>
      <c r="I2506" s="2" t="s">
        <v>31</v>
      </c>
      <c r="J2506" s="1">
        <f t="shared" si="39"/>
        <v>2025</v>
      </c>
      <c r="K2506" s="1" t="s">
        <v>83</v>
      </c>
      <c r="L2506" s="2" t="s">
        <v>9</v>
      </c>
    </row>
    <row r="2507" hidden="1" spans="1:12">
      <c r="A2507" s="3">
        <v>46022</v>
      </c>
      <c r="B2507" s="1">
        <v>12</v>
      </c>
      <c r="C2507" s="1">
        <v>1322</v>
      </c>
      <c r="D2507" s="2" t="s">
        <v>23</v>
      </c>
      <c r="E2507" s="1" t="s">
        <v>29</v>
      </c>
      <c r="F2507" s="2" t="s">
        <v>66</v>
      </c>
      <c r="G2507" s="4">
        <v>39150.7</v>
      </c>
      <c r="H2507" s="4">
        <f>表2[[#This Row],[借方发生额]]/10000</f>
        <v>3.91507</v>
      </c>
      <c r="I2507" s="2" t="s">
        <v>31</v>
      </c>
      <c r="J2507" s="1">
        <f t="shared" si="39"/>
        <v>2025</v>
      </c>
      <c r="K2507" s="1" t="s">
        <v>32</v>
      </c>
      <c r="L2507" s="2" t="s">
        <v>7</v>
      </c>
    </row>
    <row r="2508" spans="1:12">
      <c r="A2508" s="3">
        <v>46022</v>
      </c>
      <c r="B2508" s="1">
        <v>12</v>
      </c>
      <c r="C2508" s="1">
        <v>1322</v>
      </c>
      <c r="D2508" s="2" t="s">
        <v>23</v>
      </c>
      <c r="E2508" s="1" t="s">
        <v>38</v>
      </c>
      <c r="F2508" s="2" t="s">
        <v>969</v>
      </c>
      <c r="G2508" s="4">
        <v>5009.51</v>
      </c>
      <c r="H2508" s="4">
        <f>表2[[#This Row],[借方发生额]]/10000</f>
        <v>0.500951</v>
      </c>
      <c r="I2508" s="2" t="s">
        <v>31</v>
      </c>
      <c r="J2508" s="1">
        <f t="shared" si="39"/>
        <v>2025</v>
      </c>
      <c r="K2508" s="1" t="s">
        <v>40</v>
      </c>
      <c r="L2508" s="2" t="s">
        <v>9</v>
      </c>
    </row>
    <row r="2509" hidden="1" spans="1:12">
      <c r="A2509" s="3">
        <v>46022</v>
      </c>
      <c r="B2509" s="1">
        <v>12</v>
      </c>
      <c r="C2509" s="1">
        <v>1322</v>
      </c>
      <c r="D2509" s="2" t="s">
        <v>23</v>
      </c>
      <c r="E2509" s="1" t="s">
        <v>29</v>
      </c>
      <c r="F2509" s="2" t="s">
        <v>84</v>
      </c>
      <c r="G2509" s="4">
        <v>102157.58</v>
      </c>
      <c r="H2509" s="4">
        <f>表2[[#This Row],[借方发生额]]/10000</f>
        <v>10.215758</v>
      </c>
      <c r="I2509" s="2" t="s">
        <v>31</v>
      </c>
      <c r="J2509" s="1">
        <f t="shared" si="39"/>
        <v>2025</v>
      </c>
      <c r="K2509" s="1" t="s">
        <v>32</v>
      </c>
      <c r="L2509" s="2" t="s">
        <v>7</v>
      </c>
    </row>
    <row r="2510" hidden="1" spans="1:12">
      <c r="A2510" s="3">
        <v>46022</v>
      </c>
      <c r="B2510" s="1">
        <v>12</v>
      </c>
      <c r="C2510" s="1">
        <v>1322</v>
      </c>
      <c r="D2510" s="2" t="s">
        <v>23</v>
      </c>
      <c r="E2510" s="1" t="s">
        <v>29</v>
      </c>
      <c r="F2510" s="2" t="s">
        <v>61</v>
      </c>
      <c r="G2510" s="4">
        <v>85649</v>
      </c>
      <c r="H2510" s="4">
        <f>表2[[#This Row],[借方发生额]]/10000</f>
        <v>8.5649</v>
      </c>
      <c r="I2510" s="2" t="s">
        <v>31</v>
      </c>
      <c r="J2510" s="1">
        <f t="shared" si="39"/>
        <v>2025</v>
      </c>
      <c r="K2510" s="1" t="s">
        <v>32</v>
      </c>
      <c r="L2510" s="2" t="s">
        <v>7</v>
      </c>
    </row>
    <row r="2511" hidden="1" spans="1:12">
      <c r="A2511" s="3">
        <v>46022</v>
      </c>
      <c r="B2511" s="1">
        <v>12</v>
      </c>
      <c r="C2511" s="1">
        <v>1322</v>
      </c>
      <c r="D2511" s="2" t="s">
        <v>23</v>
      </c>
      <c r="E2511" s="1" t="s">
        <v>29</v>
      </c>
      <c r="F2511" s="2" t="s">
        <v>66</v>
      </c>
      <c r="G2511" s="4">
        <v>158644.76</v>
      </c>
      <c r="H2511" s="4">
        <f>表2[[#This Row],[借方发生额]]/10000</f>
        <v>15.864476</v>
      </c>
      <c r="I2511" s="2" t="s">
        <v>31</v>
      </c>
      <c r="J2511" s="1">
        <f t="shared" si="39"/>
        <v>2025</v>
      </c>
      <c r="K2511" s="1" t="s">
        <v>32</v>
      </c>
      <c r="L2511" s="2" t="s">
        <v>7</v>
      </c>
    </row>
    <row r="2512" spans="1:12">
      <c r="A2512" s="3">
        <v>46022</v>
      </c>
      <c r="B2512" s="1">
        <v>12</v>
      </c>
      <c r="C2512" s="1">
        <v>1322</v>
      </c>
      <c r="D2512" s="2" t="s">
        <v>23</v>
      </c>
      <c r="E2512" s="1" t="s">
        <v>56</v>
      </c>
      <c r="F2512" s="2" t="s">
        <v>970</v>
      </c>
      <c r="G2512" s="1">
        <v>816.12</v>
      </c>
      <c r="H2512" s="4">
        <f>表2[[#This Row],[借方发生额]]/10000</f>
        <v>0.081612</v>
      </c>
      <c r="I2512" s="2" t="s">
        <v>31</v>
      </c>
      <c r="J2512" s="1">
        <f t="shared" si="39"/>
        <v>2025</v>
      </c>
      <c r="K2512" s="1" t="s">
        <v>58</v>
      </c>
      <c r="L2512" s="2" t="s">
        <v>9</v>
      </c>
    </row>
    <row r="2513" hidden="1" spans="1:12">
      <c r="A2513" s="3">
        <v>46022</v>
      </c>
      <c r="B2513" s="1">
        <v>12</v>
      </c>
      <c r="C2513" s="1">
        <v>1322</v>
      </c>
      <c r="D2513" s="2" t="s">
        <v>23</v>
      </c>
      <c r="E2513" s="1" t="s">
        <v>29</v>
      </c>
      <c r="F2513" s="2" t="s">
        <v>76</v>
      </c>
      <c r="G2513" s="4">
        <v>192813.89</v>
      </c>
      <c r="H2513" s="4">
        <f>表2[[#This Row],[借方发生额]]/10000</f>
        <v>19.281389</v>
      </c>
      <c r="I2513" s="2" t="s">
        <v>31</v>
      </c>
      <c r="J2513" s="1">
        <f t="shared" si="39"/>
        <v>2025</v>
      </c>
      <c r="K2513" s="1" t="s">
        <v>32</v>
      </c>
      <c r="L2513" s="2" t="s">
        <v>7</v>
      </c>
    </row>
    <row r="2514" hidden="1" spans="1:12">
      <c r="A2514" s="3">
        <v>46022</v>
      </c>
      <c r="B2514" s="1">
        <v>12</v>
      </c>
      <c r="C2514" s="1">
        <v>1322</v>
      </c>
      <c r="D2514" s="2" t="s">
        <v>23</v>
      </c>
      <c r="E2514" s="1" t="s">
        <v>29</v>
      </c>
      <c r="F2514" s="2" t="s">
        <v>87</v>
      </c>
      <c r="G2514" s="4">
        <v>-88992.36</v>
      </c>
      <c r="H2514" s="4">
        <f>表2[[#This Row],[借方发生额]]/10000</f>
        <v>-8.899236</v>
      </c>
      <c r="I2514" s="2" t="s">
        <v>31</v>
      </c>
      <c r="J2514" s="1">
        <f t="shared" si="39"/>
        <v>2025</v>
      </c>
      <c r="K2514" s="1" t="s">
        <v>32</v>
      </c>
      <c r="L2514" s="2" t="s">
        <v>7</v>
      </c>
    </row>
    <row r="2515" spans="1:12">
      <c r="A2515" s="3">
        <v>46022</v>
      </c>
      <c r="B2515" s="1">
        <v>12</v>
      </c>
      <c r="C2515" s="1">
        <v>1322</v>
      </c>
      <c r="D2515" s="2" t="s">
        <v>23</v>
      </c>
      <c r="E2515" s="1" t="s">
        <v>56</v>
      </c>
      <c r="F2515" s="2" t="s">
        <v>971</v>
      </c>
      <c r="G2515" s="4">
        <v>3597.88</v>
      </c>
      <c r="H2515" s="4">
        <f>表2[[#This Row],[借方发生额]]/10000</f>
        <v>0.359788</v>
      </c>
      <c r="I2515" s="2" t="s">
        <v>31</v>
      </c>
      <c r="J2515" s="1">
        <f t="shared" si="39"/>
        <v>2025</v>
      </c>
      <c r="K2515" s="1" t="s">
        <v>58</v>
      </c>
      <c r="L2515" s="2" t="s">
        <v>9</v>
      </c>
    </row>
    <row r="2516" spans="1:12">
      <c r="A2516" s="3">
        <v>46022</v>
      </c>
      <c r="B2516" s="1">
        <v>12</v>
      </c>
      <c r="C2516" s="1">
        <v>1322</v>
      </c>
      <c r="D2516" s="2" t="s">
        <v>23</v>
      </c>
      <c r="E2516" s="1" t="s">
        <v>59</v>
      </c>
      <c r="F2516" s="2" t="s">
        <v>971</v>
      </c>
      <c r="G2516" s="4">
        <v>1008.3</v>
      </c>
      <c r="H2516" s="4">
        <f>表2[[#This Row],[借方发生额]]/10000</f>
        <v>0.10083</v>
      </c>
      <c r="I2516" s="2" t="s">
        <v>31</v>
      </c>
      <c r="J2516" s="1">
        <f t="shared" si="39"/>
        <v>2025</v>
      </c>
      <c r="K2516" s="1" t="s">
        <v>60</v>
      </c>
      <c r="L2516" s="2" t="s">
        <v>9</v>
      </c>
    </row>
    <row r="2517" spans="1:12">
      <c r="A2517" s="3">
        <v>46022</v>
      </c>
      <c r="B2517" s="1">
        <v>12</v>
      </c>
      <c r="C2517" s="1">
        <v>1322</v>
      </c>
      <c r="D2517" s="2" t="s">
        <v>23</v>
      </c>
      <c r="E2517" s="1" t="s">
        <v>38</v>
      </c>
      <c r="F2517" s="2" t="s">
        <v>971</v>
      </c>
      <c r="G2517" s="4">
        <v>3436.27</v>
      </c>
      <c r="H2517" s="4">
        <f>表2[[#This Row],[借方发生额]]/10000</f>
        <v>0.343627</v>
      </c>
      <c r="I2517" s="2" t="s">
        <v>31</v>
      </c>
      <c r="J2517" s="1">
        <f t="shared" si="39"/>
        <v>2025</v>
      </c>
      <c r="K2517" s="1" t="s">
        <v>40</v>
      </c>
      <c r="L2517" s="2" t="s">
        <v>9</v>
      </c>
    </row>
    <row r="2518" hidden="1" spans="1:12">
      <c r="A2518" s="3">
        <v>46022</v>
      </c>
      <c r="B2518" s="1">
        <v>12</v>
      </c>
      <c r="C2518" s="1">
        <v>1322</v>
      </c>
      <c r="D2518" s="2" t="s">
        <v>23</v>
      </c>
      <c r="E2518" s="1" t="s">
        <v>230</v>
      </c>
      <c r="F2518" s="2" t="s">
        <v>972</v>
      </c>
      <c r="G2518" s="4">
        <v>31858.41</v>
      </c>
      <c r="H2518" s="4">
        <f>表2[[#This Row],[借方发生额]]/10000</f>
        <v>3.185841</v>
      </c>
      <c r="I2518" s="2" t="s">
        <v>31</v>
      </c>
      <c r="J2518" s="1">
        <f t="shared" si="39"/>
        <v>2025</v>
      </c>
      <c r="K2518" s="1" t="s">
        <v>232</v>
      </c>
      <c r="L2518" s="2" t="s">
        <v>10</v>
      </c>
    </row>
    <row r="2519" spans="1:12">
      <c r="A2519" s="3">
        <v>46022</v>
      </c>
      <c r="B2519" s="1">
        <v>12</v>
      </c>
      <c r="C2519" s="1">
        <v>1322</v>
      </c>
      <c r="D2519" s="2" t="s">
        <v>23</v>
      </c>
      <c r="E2519" s="1" t="s">
        <v>56</v>
      </c>
      <c r="F2519" s="2" t="s">
        <v>973</v>
      </c>
      <c r="G2519" s="1">
        <v>360.97</v>
      </c>
      <c r="H2519" s="4">
        <f>表2[[#This Row],[借方发生额]]/10000</f>
        <v>0.036097</v>
      </c>
      <c r="I2519" s="2" t="s">
        <v>31</v>
      </c>
      <c r="J2519" s="1">
        <f t="shared" si="39"/>
        <v>2025</v>
      </c>
      <c r="K2519" s="1" t="s">
        <v>58</v>
      </c>
      <c r="L2519" s="2" t="s">
        <v>9</v>
      </c>
    </row>
    <row r="2520" hidden="1" spans="1:12">
      <c r="A2520" s="3">
        <v>46022</v>
      </c>
      <c r="B2520" s="1">
        <v>12</v>
      </c>
      <c r="C2520" s="1">
        <v>1322</v>
      </c>
      <c r="D2520" s="2" t="s">
        <v>23</v>
      </c>
      <c r="E2520" s="1" t="s">
        <v>29</v>
      </c>
      <c r="F2520" s="2" t="s">
        <v>30</v>
      </c>
      <c r="G2520" s="4">
        <v>161649.07</v>
      </c>
      <c r="H2520" s="4">
        <f>表2[[#This Row],[借方发生额]]/10000</f>
        <v>16.164907</v>
      </c>
      <c r="I2520" s="2" t="s">
        <v>31</v>
      </c>
      <c r="J2520" s="1">
        <f t="shared" si="39"/>
        <v>2025</v>
      </c>
      <c r="K2520" s="1" t="s">
        <v>32</v>
      </c>
      <c r="L2520" s="2" t="s">
        <v>7</v>
      </c>
    </row>
    <row r="2521" hidden="1" spans="1:12">
      <c r="A2521" s="3">
        <v>46022</v>
      </c>
      <c r="B2521" s="1">
        <v>12</v>
      </c>
      <c r="C2521" s="1">
        <v>1322</v>
      </c>
      <c r="D2521" s="2" t="s">
        <v>23</v>
      </c>
      <c r="E2521" s="1" t="s">
        <v>29</v>
      </c>
      <c r="F2521" s="2" t="s">
        <v>91</v>
      </c>
      <c r="G2521" s="4">
        <v>137067.56</v>
      </c>
      <c r="H2521" s="4">
        <f>表2[[#This Row],[借方发生额]]/10000</f>
        <v>13.706756</v>
      </c>
      <c r="I2521" s="2" t="s">
        <v>31</v>
      </c>
      <c r="J2521" s="1">
        <f t="shared" si="39"/>
        <v>2025</v>
      </c>
      <c r="K2521" s="1" t="s">
        <v>32</v>
      </c>
      <c r="L2521" s="2" t="s">
        <v>7</v>
      </c>
    </row>
    <row r="2522" hidden="1" spans="1:12">
      <c r="A2522" s="3">
        <v>46022</v>
      </c>
      <c r="B2522" s="1">
        <v>12</v>
      </c>
      <c r="C2522" s="1">
        <v>1322</v>
      </c>
      <c r="D2522" s="2" t="s">
        <v>23</v>
      </c>
      <c r="E2522" s="1" t="s">
        <v>29</v>
      </c>
      <c r="F2522" s="1" t="s">
        <v>99</v>
      </c>
      <c r="G2522" s="4">
        <v>13416.78</v>
      </c>
      <c r="H2522" s="4">
        <f>表2[[#This Row],[借方发生额]]/10000</f>
        <v>1.341678</v>
      </c>
      <c r="I2522" s="2" t="s">
        <v>31</v>
      </c>
      <c r="J2522" s="1">
        <f t="shared" si="39"/>
        <v>2025</v>
      </c>
      <c r="K2522" s="1" t="s">
        <v>32</v>
      </c>
      <c r="L2522" s="2" t="s">
        <v>7</v>
      </c>
    </row>
    <row r="2523" hidden="1" spans="1:12">
      <c r="A2523" s="3">
        <v>46022</v>
      </c>
      <c r="B2523" s="1">
        <v>12</v>
      </c>
      <c r="C2523" s="1">
        <v>1322</v>
      </c>
      <c r="D2523" s="2" t="s">
        <v>23</v>
      </c>
      <c r="E2523" s="1" t="s">
        <v>36</v>
      </c>
      <c r="F2523" s="2" t="s">
        <v>966</v>
      </c>
      <c r="G2523" s="4">
        <v>46226.42</v>
      </c>
      <c r="H2523" s="4">
        <f>表2[[#This Row],[借方发生额]]/10000</f>
        <v>4.622642</v>
      </c>
      <c r="I2523" s="2" t="s">
        <v>31</v>
      </c>
      <c r="J2523" s="1">
        <f t="shared" si="39"/>
        <v>2025</v>
      </c>
      <c r="K2523" s="1" t="s">
        <v>8</v>
      </c>
      <c r="L2523" s="2" t="s">
        <v>8</v>
      </c>
    </row>
    <row r="2524" hidden="1" spans="1:12">
      <c r="A2524" s="3">
        <v>46022</v>
      </c>
      <c r="B2524" s="1">
        <v>12</v>
      </c>
      <c r="C2524" s="1">
        <v>1322</v>
      </c>
      <c r="D2524" s="2" t="s">
        <v>23</v>
      </c>
      <c r="E2524" s="1" t="s">
        <v>29</v>
      </c>
      <c r="F2524" s="2" t="s">
        <v>105</v>
      </c>
      <c r="G2524" s="4">
        <v>42414.23</v>
      </c>
      <c r="H2524" s="4">
        <f>表2[[#This Row],[借方发生额]]/10000</f>
        <v>4.241423</v>
      </c>
      <c r="I2524" s="2" t="s">
        <v>31</v>
      </c>
      <c r="J2524" s="1">
        <f t="shared" si="39"/>
        <v>2025</v>
      </c>
      <c r="K2524" s="1" t="s">
        <v>32</v>
      </c>
      <c r="L2524" s="2" t="s">
        <v>7</v>
      </c>
    </row>
    <row r="2525" hidden="1" spans="1:12">
      <c r="A2525" s="3">
        <v>46022</v>
      </c>
      <c r="B2525" s="1">
        <v>12</v>
      </c>
      <c r="C2525" s="1">
        <v>1322</v>
      </c>
      <c r="D2525" s="2" t="s">
        <v>23</v>
      </c>
      <c r="E2525" s="1" t="s">
        <v>29</v>
      </c>
      <c r="F2525" s="2" t="s">
        <v>146</v>
      </c>
      <c r="G2525" s="4">
        <v>17208.82</v>
      </c>
      <c r="H2525" s="4">
        <f>表2[[#This Row],[借方发生额]]/10000</f>
        <v>1.720882</v>
      </c>
      <c r="I2525" s="2" t="s">
        <v>31</v>
      </c>
      <c r="J2525" s="1">
        <f t="shared" si="39"/>
        <v>2025</v>
      </c>
      <c r="K2525" s="1" t="s">
        <v>32</v>
      </c>
      <c r="L2525" s="2" t="s">
        <v>7</v>
      </c>
    </row>
    <row r="2526" hidden="1" spans="1:12">
      <c r="A2526" s="3">
        <v>46022</v>
      </c>
      <c r="B2526" s="1">
        <v>12</v>
      </c>
      <c r="C2526" s="1">
        <v>1322</v>
      </c>
      <c r="D2526" s="2" t="s">
        <v>23</v>
      </c>
      <c r="E2526" s="1" t="s">
        <v>29</v>
      </c>
      <c r="F2526" s="2" t="s">
        <v>104</v>
      </c>
      <c r="G2526" s="1">
        <v>906.4</v>
      </c>
      <c r="H2526" s="4">
        <f>表2[[#This Row],[借方发生额]]/10000</f>
        <v>0.09064</v>
      </c>
      <c r="I2526" s="2" t="s">
        <v>31</v>
      </c>
      <c r="J2526" s="1">
        <f t="shared" si="39"/>
        <v>2025</v>
      </c>
      <c r="K2526" s="1" t="s">
        <v>32</v>
      </c>
      <c r="L2526" s="2" t="s">
        <v>7</v>
      </c>
    </row>
    <row r="2527" spans="1:12">
      <c r="A2527" s="3">
        <v>46022</v>
      </c>
      <c r="B2527" s="1">
        <v>12</v>
      </c>
      <c r="C2527" s="1">
        <v>1322</v>
      </c>
      <c r="D2527" s="2" t="s">
        <v>23</v>
      </c>
      <c r="E2527" s="1" t="s">
        <v>48</v>
      </c>
      <c r="F2527" s="2" t="s">
        <v>360</v>
      </c>
      <c r="G2527" s="1">
        <v>-759.44</v>
      </c>
      <c r="H2527" s="4">
        <f>表2[[#This Row],[借方发生额]]/10000</f>
        <v>-0.075944</v>
      </c>
      <c r="I2527" s="2" t="s">
        <v>31</v>
      </c>
      <c r="J2527" s="1">
        <f t="shared" si="39"/>
        <v>2025</v>
      </c>
      <c r="K2527" s="1" t="s">
        <v>51</v>
      </c>
      <c r="L2527" s="2" t="s">
        <v>9</v>
      </c>
    </row>
    <row r="2528" hidden="1" spans="1:12">
      <c r="A2528" s="3">
        <v>46022</v>
      </c>
      <c r="B2528" s="1">
        <v>12</v>
      </c>
      <c r="C2528" s="1">
        <v>1322</v>
      </c>
      <c r="D2528" s="2" t="s">
        <v>23</v>
      </c>
      <c r="E2528" s="1" t="s">
        <v>36</v>
      </c>
      <c r="F2528" s="2" t="s">
        <v>974</v>
      </c>
      <c r="G2528" s="4">
        <v>73396.23</v>
      </c>
      <c r="H2528" s="4">
        <f>表2[[#This Row],[借方发生额]]/10000</f>
        <v>7.339623</v>
      </c>
      <c r="I2528" s="2" t="s">
        <v>31</v>
      </c>
      <c r="J2528" s="1">
        <f t="shared" si="39"/>
        <v>2025</v>
      </c>
      <c r="K2528" s="1" t="s">
        <v>8</v>
      </c>
      <c r="L2528" s="2" t="s">
        <v>8</v>
      </c>
    </row>
    <row r="2529" hidden="1" spans="1:12">
      <c r="A2529" s="3">
        <v>46022</v>
      </c>
      <c r="B2529" s="1">
        <v>12</v>
      </c>
      <c r="C2529" s="1">
        <v>1322</v>
      </c>
      <c r="D2529" s="2" t="s">
        <v>23</v>
      </c>
      <c r="E2529" s="1" t="s">
        <v>29</v>
      </c>
      <c r="F2529" s="2" t="s">
        <v>76</v>
      </c>
      <c r="G2529" s="4">
        <v>81434.06</v>
      </c>
      <c r="H2529" s="4">
        <f>表2[[#This Row],[借方发生额]]/10000</f>
        <v>8.143406</v>
      </c>
      <c r="I2529" s="2" t="s">
        <v>31</v>
      </c>
      <c r="J2529" s="1">
        <f t="shared" si="39"/>
        <v>2025</v>
      </c>
      <c r="K2529" s="1" t="s">
        <v>32</v>
      </c>
      <c r="L2529" s="2" t="s">
        <v>7</v>
      </c>
    </row>
    <row r="2530" hidden="1" spans="1:12">
      <c r="A2530" s="3">
        <v>46022</v>
      </c>
      <c r="B2530" s="1">
        <v>12</v>
      </c>
      <c r="C2530" s="1">
        <v>1322</v>
      </c>
      <c r="D2530" s="2" t="s">
        <v>23</v>
      </c>
      <c r="E2530" s="1" t="s">
        <v>36</v>
      </c>
      <c r="F2530" s="2" t="s">
        <v>975</v>
      </c>
      <c r="G2530" s="4">
        <v>-46226.42</v>
      </c>
      <c r="H2530" s="4">
        <f>表2[[#This Row],[借方发生额]]/10000</f>
        <v>-4.622642</v>
      </c>
      <c r="I2530" s="2" t="s">
        <v>31</v>
      </c>
      <c r="J2530" s="1">
        <f t="shared" si="39"/>
        <v>2025</v>
      </c>
      <c r="K2530" s="1" t="s">
        <v>8</v>
      </c>
      <c r="L2530" s="2" t="s">
        <v>8</v>
      </c>
    </row>
    <row r="2531" hidden="1" spans="1:12">
      <c r="A2531" s="3">
        <v>46022</v>
      </c>
      <c r="B2531" s="1">
        <v>12</v>
      </c>
      <c r="C2531" s="1">
        <v>1322</v>
      </c>
      <c r="D2531" s="2" t="s">
        <v>23</v>
      </c>
      <c r="E2531" s="1" t="s">
        <v>36</v>
      </c>
      <c r="F2531" s="2" t="s">
        <v>976</v>
      </c>
      <c r="G2531" s="4">
        <v>271698.11</v>
      </c>
      <c r="H2531" s="4">
        <f>表2[[#This Row],[借方发生额]]/10000</f>
        <v>27.169811</v>
      </c>
      <c r="I2531" s="2" t="s">
        <v>31</v>
      </c>
      <c r="J2531" s="1">
        <f t="shared" si="39"/>
        <v>2025</v>
      </c>
      <c r="K2531" s="1" t="s">
        <v>8</v>
      </c>
      <c r="L2531" s="2" t="s">
        <v>8</v>
      </c>
    </row>
    <row r="2532" hidden="1" spans="1:12">
      <c r="A2532" s="3">
        <v>46022</v>
      </c>
      <c r="B2532" s="1">
        <v>12</v>
      </c>
      <c r="C2532" s="1">
        <v>1323</v>
      </c>
      <c r="D2532" s="2" t="s">
        <v>23</v>
      </c>
      <c r="E2532" s="1" t="s">
        <v>29</v>
      </c>
      <c r="F2532" s="2" t="s">
        <v>61</v>
      </c>
      <c r="G2532" s="4">
        <v>18224.3</v>
      </c>
      <c r="H2532" s="4">
        <f>表2[[#This Row],[借方发生额]]/10000</f>
        <v>1.82243</v>
      </c>
      <c r="I2532" s="2" t="s">
        <v>31</v>
      </c>
      <c r="J2532" s="1">
        <f t="shared" si="39"/>
        <v>2025</v>
      </c>
      <c r="K2532" s="1" t="s">
        <v>32</v>
      </c>
      <c r="L2532" s="2" t="s">
        <v>7</v>
      </c>
    </row>
    <row r="2533" spans="1:12">
      <c r="A2533" s="3">
        <v>46022</v>
      </c>
      <c r="B2533" s="1">
        <v>12</v>
      </c>
      <c r="C2533" s="1">
        <v>1323</v>
      </c>
      <c r="D2533" s="2" t="s">
        <v>23</v>
      </c>
      <c r="E2533" s="1" t="s">
        <v>56</v>
      </c>
      <c r="F2533" s="2" t="s">
        <v>977</v>
      </c>
      <c r="G2533" s="4">
        <v>2914.81</v>
      </c>
      <c r="H2533" s="4">
        <f>表2[[#This Row],[借方发生额]]/10000</f>
        <v>0.291481</v>
      </c>
      <c r="I2533" s="2" t="s">
        <v>31</v>
      </c>
      <c r="J2533" s="1">
        <f t="shared" si="39"/>
        <v>2025</v>
      </c>
      <c r="K2533" s="1" t="s">
        <v>58</v>
      </c>
      <c r="L2533" s="2" t="s">
        <v>9</v>
      </c>
    </row>
    <row r="2534" spans="1:12">
      <c r="A2534" s="3">
        <v>46022</v>
      </c>
      <c r="B2534" s="1">
        <v>12</v>
      </c>
      <c r="C2534" s="1">
        <v>1323</v>
      </c>
      <c r="D2534" s="2" t="s">
        <v>23</v>
      </c>
      <c r="E2534" s="1" t="s">
        <v>59</v>
      </c>
      <c r="F2534" s="2" t="s">
        <v>977</v>
      </c>
      <c r="G2534" s="4">
        <v>1172.19</v>
      </c>
      <c r="H2534" s="4">
        <f>表2[[#This Row],[借方发生额]]/10000</f>
        <v>0.117219</v>
      </c>
      <c r="I2534" s="2" t="s">
        <v>31</v>
      </c>
      <c r="J2534" s="1">
        <f t="shared" si="39"/>
        <v>2025</v>
      </c>
      <c r="K2534" s="1" t="s">
        <v>60</v>
      </c>
      <c r="L2534" s="2" t="s">
        <v>9</v>
      </c>
    </row>
    <row r="2535" spans="1:12">
      <c r="A2535" s="3">
        <v>46022</v>
      </c>
      <c r="B2535" s="1">
        <v>12</v>
      </c>
      <c r="C2535" s="1">
        <v>1323</v>
      </c>
      <c r="D2535" s="2" t="s">
        <v>23</v>
      </c>
      <c r="E2535" s="1" t="s">
        <v>38</v>
      </c>
      <c r="F2535" s="2" t="s">
        <v>977</v>
      </c>
      <c r="G2535" s="4">
        <v>4700</v>
      </c>
      <c r="H2535" s="4">
        <f>表2[[#This Row],[借方发生额]]/10000</f>
        <v>0.47</v>
      </c>
      <c r="I2535" s="2" t="s">
        <v>31</v>
      </c>
      <c r="J2535" s="1">
        <f t="shared" si="39"/>
        <v>2025</v>
      </c>
      <c r="K2535" s="1" t="s">
        <v>40</v>
      </c>
      <c r="L2535" s="2" t="s">
        <v>9</v>
      </c>
    </row>
    <row r="2536" spans="1:12">
      <c r="A2536" s="3">
        <v>46022</v>
      </c>
      <c r="B2536" s="1">
        <v>12</v>
      </c>
      <c r="C2536" s="1">
        <v>1323</v>
      </c>
      <c r="D2536" s="2" t="s">
        <v>23</v>
      </c>
      <c r="E2536" s="1" t="s">
        <v>56</v>
      </c>
      <c r="F2536" s="2" t="s">
        <v>978</v>
      </c>
      <c r="G2536" s="4">
        <v>3197.27</v>
      </c>
      <c r="H2536" s="4">
        <f>表2[[#This Row],[借方发生额]]/10000</f>
        <v>0.319727</v>
      </c>
      <c r="I2536" s="2" t="s">
        <v>31</v>
      </c>
      <c r="J2536" s="1">
        <f t="shared" si="39"/>
        <v>2025</v>
      </c>
      <c r="K2536" s="1" t="s">
        <v>58</v>
      </c>
      <c r="L2536" s="2" t="s">
        <v>9</v>
      </c>
    </row>
    <row r="2537" hidden="1" spans="1:12">
      <c r="A2537" s="3">
        <v>46022</v>
      </c>
      <c r="B2537" s="1">
        <v>12</v>
      </c>
      <c r="C2537" s="1">
        <v>1323</v>
      </c>
      <c r="D2537" s="2" t="s">
        <v>23</v>
      </c>
      <c r="E2537" s="1" t="s">
        <v>29</v>
      </c>
      <c r="F2537" s="2" t="s">
        <v>76</v>
      </c>
      <c r="G2537" s="4">
        <v>50297.51</v>
      </c>
      <c r="H2537" s="4">
        <f>表2[[#This Row],[借方发生额]]/10000</f>
        <v>5.029751</v>
      </c>
      <c r="I2537" s="2" t="s">
        <v>31</v>
      </c>
      <c r="J2537" s="1">
        <f t="shared" si="39"/>
        <v>2025</v>
      </c>
      <c r="K2537" s="1" t="s">
        <v>32</v>
      </c>
      <c r="L2537" s="2" t="s">
        <v>7</v>
      </c>
    </row>
    <row r="2538" hidden="1" spans="1:12">
      <c r="A2538" s="3">
        <v>46022</v>
      </c>
      <c r="B2538" s="1">
        <v>12</v>
      </c>
      <c r="C2538" s="1">
        <v>1323</v>
      </c>
      <c r="D2538" s="2" t="s">
        <v>23</v>
      </c>
      <c r="E2538" s="1" t="s">
        <v>29</v>
      </c>
      <c r="F2538" s="2" t="s">
        <v>30</v>
      </c>
      <c r="G2538" s="4">
        <v>60171.12</v>
      </c>
      <c r="H2538" s="4">
        <f>表2[[#This Row],[借方发生额]]/10000</f>
        <v>6.017112</v>
      </c>
      <c r="I2538" s="2" t="s">
        <v>31</v>
      </c>
      <c r="J2538" s="1">
        <f t="shared" si="39"/>
        <v>2025</v>
      </c>
      <c r="K2538" s="1" t="s">
        <v>32</v>
      </c>
      <c r="L2538" s="2" t="s">
        <v>7</v>
      </c>
    </row>
    <row r="2539" hidden="1" spans="1:12">
      <c r="A2539" s="3">
        <v>46022</v>
      </c>
      <c r="B2539" s="1">
        <v>12</v>
      </c>
      <c r="C2539" s="1">
        <v>1323</v>
      </c>
      <c r="D2539" s="2" t="s">
        <v>23</v>
      </c>
      <c r="E2539" s="1" t="s">
        <v>29</v>
      </c>
      <c r="F2539" s="2" t="s">
        <v>91</v>
      </c>
      <c r="G2539" s="4">
        <v>58249.01</v>
      </c>
      <c r="H2539" s="4">
        <f>表2[[#This Row],[借方发生额]]/10000</f>
        <v>5.824901</v>
      </c>
      <c r="I2539" s="2" t="s">
        <v>31</v>
      </c>
      <c r="J2539" s="1">
        <f t="shared" si="39"/>
        <v>2025</v>
      </c>
      <c r="K2539" s="1" t="s">
        <v>32</v>
      </c>
      <c r="L2539" s="2" t="s">
        <v>7</v>
      </c>
    </row>
    <row r="2540" hidden="1" spans="1:12">
      <c r="A2540" s="3">
        <v>46022</v>
      </c>
      <c r="B2540" s="1">
        <v>12</v>
      </c>
      <c r="C2540" s="1">
        <v>1323</v>
      </c>
      <c r="D2540" s="2" t="s">
        <v>23</v>
      </c>
      <c r="E2540" s="1" t="s">
        <v>29</v>
      </c>
      <c r="F2540" s="2" t="s">
        <v>105</v>
      </c>
      <c r="G2540" s="4">
        <v>60211.28</v>
      </c>
      <c r="H2540" s="4">
        <f>表2[[#This Row],[借方发生额]]/10000</f>
        <v>6.021128</v>
      </c>
      <c r="I2540" s="2" t="s">
        <v>31</v>
      </c>
      <c r="J2540" s="1">
        <f t="shared" si="39"/>
        <v>2025</v>
      </c>
      <c r="K2540" s="1" t="s">
        <v>32</v>
      </c>
      <c r="L2540" s="2" t="s">
        <v>7</v>
      </c>
    </row>
    <row r="2541" hidden="1" spans="1:12">
      <c r="A2541" s="3">
        <v>46022</v>
      </c>
      <c r="B2541" s="1">
        <v>12</v>
      </c>
      <c r="C2541" s="1">
        <v>1323</v>
      </c>
      <c r="D2541" s="2" t="s">
        <v>23</v>
      </c>
      <c r="E2541" s="1" t="s">
        <v>29</v>
      </c>
      <c r="F2541" s="2" t="s">
        <v>146</v>
      </c>
      <c r="G2541" s="4">
        <v>56418</v>
      </c>
      <c r="H2541" s="4">
        <f>表2[[#This Row],[借方发生额]]/10000</f>
        <v>5.6418</v>
      </c>
      <c r="I2541" s="2" t="s">
        <v>31</v>
      </c>
      <c r="J2541" s="1">
        <f t="shared" si="39"/>
        <v>2025</v>
      </c>
      <c r="K2541" s="1" t="s">
        <v>32</v>
      </c>
      <c r="L2541" s="2" t="s">
        <v>7</v>
      </c>
    </row>
    <row r="2542" hidden="1" spans="1:12">
      <c r="A2542" s="3">
        <v>46022</v>
      </c>
      <c r="B2542" s="1">
        <v>12</v>
      </c>
      <c r="C2542" s="1">
        <v>1323</v>
      </c>
      <c r="D2542" s="2" t="s">
        <v>23</v>
      </c>
      <c r="E2542" s="1" t="s">
        <v>29</v>
      </c>
      <c r="F2542" s="2" t="s">
        <v>104</v>
      </c>
      <c r="G2542" s="4">
        <v>65969.39</v>
      </c>
      <c r="H2542" s="4">
        <f>表2[[#This Row],[借方发生额]]/10000</f>
        <v>6.596939</v>
      </c>
      <c r="I2542" s="2" t="s">
        <v>31</v>
      </c>
      <c r="J2542" s="1">
        <f t="shared" si="39"/>
        <v>2025</v>
      </c>
      <c r="K2542" s="1" t="s">
        <v>32</v>
      </c>
      <c r="L2542" s="2" t="s">
        <v>7</v>
      </c>
    </row>
    <row r="2543" hidden="1" spans="1:12">
      <c r="A2543" s="3">
        <v>46022</v>
      </c>
      <c r="B2543" s="1">
        <v>12</v>
      </c>
      <c r="C2543" s="1">
        <v>1323</v>
      </c>
      <c r="D2543" s="2" t="s">
        <v>23</v>
      </c>
      <c r="E2543" s="1" t="s">
        <v>29</v>
      </c>
      <c r="F2543" s="1" t="s">
        <v>160</v>
      </c>
      <c r="G2543" s="4">
        <v>8264.65</v>
      </c>
      <c r="H2543" s="4">
        <f>表2[[#This Row],[借方发生额]]/10000</f>
        <v>0.826465</v>
      </c>
      <c r="I2543" s="2" t="s">
        <v>31</v>
      </c>
      <c r="J2543" s="1">
        <f t="shared" si="39"/>
        <v>2025</v>
      </c>
      <c r="K2543" s="1" t="s">
        <v>32</v>
      </c>
      <c r="L2543" s="2" t="s">
        <v>7</v>
      </c>
    </row>
    <row r="2544" hidden="1" spans="1:12">
      <c r="A2544" s="3">
        <v>46022</v>
      </c>
      <c r="B2544" s="1">
        <v>12</v>
      </c>
      <c r="C2544" s="1">
        <v>1323</v>
      </c>
      <c r="D2544" s="2" t="s">
        <v>23</v>
      </c>
      <c r="E2544" s="1" t="s">
        <v>29</v>
      </c>
      <c r="F2544" s="2" t="s">
        <v>95</v>
      </c>
      <c r="G2544" s="4">
        <v>64145.3</v>
      </c>
      <c r="H2544" s="4">
        <f>表2[[#This Row],[借方发生额]]/10000</f>
        <v>6.41453</v>
      </c>
      <c r="I2544" s="2" t="s">
        <v>31</v>
      </c>
      <c r="J2544" s="1">
        <f t="shared" si="39"/>
        <v>2025</v>
      </c>
      <c r="K2544" s="1" t="s">
        <v>32</v>
      </c>
      <c r="L2544" s="2" t="s">
        <v>7</v>
      </c>
    </row>
    <row r="2545" hidden="1" spans="1:12">
      <c r="A2545" s="3">
        <v>46022</v>
      </c>
      <c r="B2545" s="1">
        <v>12</v>
      </c>
      <c r="C2545" s="1">
        <v>1323</v>
      </c>
      <c r="D2545" s="2" t="s">
        <v>23</v>
      </c>
      <c r="E2545" s="1" t="s">
        <v>29</v>
      </c>
      <c r="F2545" s="2" t="s">
        <v>55</v>
      </c>
      <c r="G2545" s="4">
        <v>101032.51</v>
      </c>
      <c r="H2545" s="4">
        <f>表2[[#This Row],[借方发生额]]/10000</f>
        <v>10.103251</v>
      </c>
      <c r="I2545" s="2" t="s">
        <v>31</v>
      </c>
      <c r="J2545" s="1">
        <f t="shared" si="39"/>
        <v>2025</v>
      </c>
      <c r="K2545" s="1" t="s">
        <v>32</v>
      </c>
      <c r="L2545" s="2" t="s">
        <v>7</v>
      </c>
    </row>
    <row r="2546" hidden="1" spans="1:12">
      <c r="A2546" s="3">
        <v>46022</v>
      </c>
      <c r="B2546" s="1">
        <v>12</v>
      </c>
      <c r="C2546" s="1">
        <v>1323</v>
      </c>
      <c r="D2546" s="2" t="s">
        <v>23</v>
      </c>
      <c r="E2546" s="1" t="s">
        <v>29</v>
      </c>
      <c r="F2546" s="2" t="s">
        <v>69</v>
      </c>
      <c r="G2546" s="4">
        <v>46847.4</v>
      </c>
      <c r="H2546" s="4">
        <f>表2[[#This Row],[借方发生额]]/10000</f>
        <v>4.68474</v>
      </c>
      <c r="I2546" s="2" t="s">
        <v>31</v>
      </c>
      <c r="J2546" s="1">
        <f t="shared" si="39"/>
        <v>2025</v>
      </c>
      <c r="K2546" s="1" t="s">
        <v>32</v>
      </c>
      <c r="L2546" s="2" t="s">
        <v>7</v>
      </c>
    </row>
    <row r="2547" hidden="1" spans="1:12">
      <c r="A2547" s="3">
        <v>46022</v>
      </c>
      <c r="B2547" s="1">
        <v>12</v>
      </c>
      <c r="C2547" s="1">
        <v>1323</v>
      </c>
      <c r="D2547" s="2" t="s">
        <v>23</v>
      </c>
      <c r="E2547" s="1" t="s">
        <v>29</v>
      </c>
      <c r="F2547" s="2" t="s">
        <v>84</v>
      </c>
      <c r="G2547" s="4">
        <v>48171.87</v>
      </c>
      <c r="H2547" s="4">
        <f>表2[[#This Row],[借方发生额]]/10000</f>
        <v>4.817187</v>
      </c>
      <c r="I2547" s="2" t="s">
        <v>31</v>
      </c>
      <c r="J2547" s="1">
        <f t="shared" si="39"/>
        <v>2025</v>
      </c>
      <c r="K2547" s="1" t="s">
        <v>32</v>
      </c>
      <c r="L2547" s="2" t="s">
        <v>7</v>
      </c>
    </row>
    <row r="2548" hidden="1" spans="1:12">
      <c r="A2548" s="3">
        <v>46022</v>
      </c>
      <c r="B2548" s="1">
        <v>12</v>
      </c>
      <c r="C2548" s="1">
        <v>1323</v>
      </c>
      <c r="D2548" s="2" t="s">
        <v>23</v>
      </c>
      <c r="E2548" s="1" t="s">
        <v>29</v>
      </c>
      <c r="F2548" s="2" t="s">
        <v>61</v>
      </c>
      <c r="G2548" s="4">
        <v>22979</v>
      </c>
      <c r="H2548" s="4">
        <f>表2[[#This Row],[借方发生额]]/10000</f>
        <v>2.2979</v>
      </c>
      <c r="I2548" s="2" t="s">
        <v>31</v>
      </c>
      <c r="J2548" s="1">
        <f t="shared" si="39"/>
        <v>2025</v>
      </c>
      <c r="K2548" s="1" t="s">
        <v>32</v>
      </c>
      <c r="L2548" s="2" t="s">
        <v>7</v>
      </c>
    </row>
    <row r="2549" hidden="1" spans="1:12">
      <c r="A2549" s="3">
        <v>46022</v>
      </c>
      <c r="B2549" s="1">
        <v>12</v>
      </c>
      <c r="C2549" s="1">
        <v>1323</v>
      </c>
      <c r="D2549" s="2" t="s">
        <v>23</v>
      </c>
      <c r="E2549" s="1" t="s">
        <v>29</v>
      </c>
      <c r="F2549" s="2" t="s">
        <v>66</v>
      </c>
      <c r="G2549" s="4">
        <v>63457.9</v>
      </c>
      <c r="H2549" s="4">
        <f>表2[[#This Row],[借方发生额]]/10000</f>
        <v>6.34579</v>
      </c>
      <c r="I2549" s="2" t="s">
        <v>31</v>
      </c>
      <c r="J2549" s="1">
        <f t="shared" si="39"/>
        <v>2025</v>
      </c>
      <c r="K2549" s="1" t="s">
        <v>32</v>
      </c>
      <c r="L2549" s="2" t="s">
        <v>7</v>
      </c>
    </row>
    <row r="2550" spans="1:12">
      <c r="A2550" s="3">
        <v>46022</v>
      </c>
      <c r="B2550" s="1">
        <v>12</v>
      </c>
      <c r="C2550" s="1">
        <v>1323</v>
      </c>
      <c r="D2550" s="2" t="s">
        <v>23</v>
      </c>
      <c r="E2550" s="1" t="s">
        <v>56</v>
      </c>
      <c r="F2550" s="2" t="s">
        <v>979</v>
      </c>
      <c r="G2550" s="1">
        <v>128.93</v>
      </c>
      <c r="H2550" s="4">
        <f>表2[[#This Row],[借方发生额]]/10000</f>
        <v>0.012893</v>
      </c>
      <c r="I2550" s="2" t="s">
        <v>31</v>
      </c>
      <c r="J2550" s="1">
        <f t="shared" si="39"/>
        <v>2025</v>
      </c>
      <c r="K2550" s="1" t="s">
        <v>58</v>
      </c>
      <c r="L2550" s="2" t="s">
        <v>9</v>
      </c>
    </row>
    <row r="2551" spans="1:12">
      <c r="A2551" s="3">
        <v>46022</v>
      </c>
      <c r="B2551" s="1">
        <v>12</v>
      </c>
      <c r="C2551" s="1">
        <v>1323</v>
      </c>
      <c r="D2551" s="2" t="s">
        <v>23</v>
      </c>
      <c r="E2551" s="1" t="s">
        <v>38</v>
      </c>
      <c r="F2551" s="2" t="s">
        <v>979</v>
      </c>
      <c r="G2551" s="4">
        <v>7600</v>
      </c>
      <c r="H2551" s="4">
        <f>表2[[#This Row],[借方发生额]]/10000</f>
        <v>0.76</v>
      </c>
      <c r="I2551" s="2" t="s">
        <v>31</v>
      </c>
      <c r="J2551" s="1">
        <f t="shared" si="39"/>
        <v>2025</v>
      </c>
      <c r="K2551" s="1" t="s">
        <v>40</v>
      </c>
      <c r="L2551" s="2" t="s">
        <v>9</v>
      </c>
    </row>
    <row r="2552" spans="1:12">
      <c r="A2552" s="3">
        <v>46022</v>
      </c>
      <c r="B2552" s="1">
        <v>12</v>
      </c>
      <c r="C2552" s="1">
        <v>1323</v>
      </c>
      <c r="D2552" s="2" t="s">
        <v>23</v>
      </c>
      <c r="E2552" s="1" t="s">
        <v>38</v>
      </c>
      <c r="F2552" s="2" t="s">
        <v>980</v>
      </c>
      <c r="G2552" s="4">
        <v>7500</v>
      </c>
      <c r="H2552" s="4">
        <f>表2[[#This Row],[借方发生额]]/10000</f>
        <v>0.75</v>
      </c>
      <c r="I2552" s="2" t="s">
        <v>31</v>
      </c>
      <c r="J2552" s="1">
        <f t="shared" si="39"/>
        <v>2025</v>
      </c>
      <c r="K2552" s="1" t="s">
        <v>40</v>
      </c>
      <c r="L2552" s="2" t="s">
        <v>9</v>
      </c>
    </row>
    <row r="2553" hidden="1" spans="1:12">
      <c r="A2553" s="3">
        <v>46022</v>
      </c>
      <c r="B2553" s="1">
        <v>12</v>
      </c>
      <c r="C2553" s="1">
        <v>1323</v>
      </c>
      <c r="D2553" s="2" t="s">
        <v>23</v>
      </c>
      <c r="E2553" s="1" t="s">
        <v>29</v>
      </c>
      <c r="F2553" s="2" t="s">
        <v>76</v>
      </c>
      <c r="G2553" s="4">
        <v>83295.6</v>
      </c>
      <c r="H2553" s="4">
        <f>表2[[#This Row],[借方发生额]]/10000</f>
        <v>8.32956</v>
      </c>
      <c r="I2553" s="2" t="s">
        <v>31</v>
      </c>
      <c r="J2553" s="1">
        <f t="shared" si="39"/>
        <v>2025</v>
      </c>
      <c r="K2553" s="1" t="s">
        <v>32</v>
      </c>
      <c r="L2553" s="2" t="s">
        <v>7</v>
      </c>
    </row>
    <row r="2554" hidden="1" spans="1:12">
      <c r="A2554" s="3">
        <v>46022</v>
      </c>
      <c r="B2554" s="1">
        <v>12</v>
      </c>
      <c r="C2554" s="1">
        <v>1323</v>
      </c>
      <c r="D2554" s="2" t="s">
        <v>23</v>
      </c>
      <c r="E2554" s="1" t="s">
        <v>29</v>
      </c>
      <c r="F2554" s="2" t="s">
        <v>66</v>
      </c>
      <c r="G2554" s="4">
        <v>19575.35</v>
      </c>
      <c r="H2554" s="4">
        <f>表2[[#This Row],[借方发生额]]/10000</f>
        <v>1.957535</v>
      </c>
      <c r="I2554" s="2" t="s">
        <v>31</v>
      </c>
      <c r="J2554" s="1">
        <f t="shared" si="39"/>
        <v>2025</v>
      </c>
      <c r="K2554" s="1" t="s">
        <v>32</v>
      </c>
      <c r="L2554" s="2" t="s">
        <v>7</v>
      </c>
    </row>
    <row r="2555" hidden="1" spans="1:12">
      <c r="A2555" s="3">
        <v>46022</v>
      </c>
      <c r="B2555" s="1">
        <v>12</v>
      </c>
      <c r="C2555" s="1">
        <v>1323</v>
      </c>
      <c r="D2555" s="2" t="s">
        <v>23</v>
      </c>
      <c r="E2555" s="1" t="s">
        <v>29</v>
      </c>
      <c r="F2555" s="2" t="s">
        <v>30</v>
      </c>
      <c r="G2555" s="4">
        <v>69480.74</v>
      </c>
      <c r="H2555" s="4">
        <f>表2[[#This Row],[借方发生额]]/10000</f>
        <v>6.948074</v>
      </c>
      <c r="I2555" s="2" t="s">
        <v>31</v>
      </c>
      <c r="J2555" s="1">
        <f t="shared" si="39"/>
        <v>2025</v>
      </c>
      <c r="K2555" s="1" t="s">
        <v>32</v>
      </c>
      <c r="L2555" s="2" t="s">
        <v>7</v>
      </c>
    </row>
    <row r="2556" hidden="1" spans="1:12">
      <c r="A2556" s="3">
        <v>46022</v>
      </c>
      <c r="B2556" s="1">
        <v>12</v>
      </c>
      <c r="C2556" s="1">
        <v>1323</v>
      </c>
      <c r="D2556" s="2" t="s">
        <v>23</v>
      </c>
      <c r="E2556" s="1" t="s">
        <v>29</v>
      </c>
      <c r="F2556" s="2" t="s">
        <v>91</v>
      </c>
      <c r="G2556" s="4">
        <v>54105.62</v>
      </c>
      <c r="H2556" s="4">
        <f>表2[[#This Row],[借方发生额]]/10000</f>
        <v>5.410562</v>
      </c>
      <c r="I2556" s="2" t="s">
        <v>31</v>
      </c>
      <c r="J2556" s="1">
        <f t="shared" si="39"/>
        <v>2025</v>
      </c>
      <c r="K2556" s="1" t="s">
        <v>32</v>
      </c>
      <c r="L2556" s="2" t="s">
        <v>7</v>
      </c>
    </row>
    <row r="2557" hidden="1" spans="1:12">
      <c r="A2557" s="3">
        <v>46022</v>
      </c>
      <c r="B2557" s="1">
        <v>12</v>
      </c>
      <c r="C2557" s="1">
        <v>1323</v>
      </c>
      <c r="D2557" s="2" t="s">
        <v>23</v>
      </c>
      <c r="E2557" s="1" t="s">
        <v>29</v>
      </c>
      <c r="F2557" s="2" t="s">
        <v>105</v>
      </c>
      <c r="G2557" s="4">
        <v>47912.37</v>
      </c>
      <c r="H2557" s="4">
        <f>表2[[#This Row],[借方发生额]]/10000</f>
        <v>4.791237</v>
      </c>
      <c r="I2557" s="2" t="s">
        <v>31</v>
      </c>
      <c r="J2557" s="1">
        <f t="shared" si="39"/>
        <v>2025</v>
      </c>
      <c r="K2557" s="1" t="s">
        <v>32</v>
      </c>
      <c r="L2557" s="2" t="s">
        <v>7</v>
      </c>
    </row>
    <row r="2558" hidden="1" spans="1:12">
      <c r="A2558" s="3">
        <v>46022</v>
      </c>
      <c r="B2558" s="1">
        <v>12</v>
      </c>
      <c r="C2558" s="1">
        <v>1323</v>
      </c>
      <c r="D2558" s="2" t="s">
        <v>23</v>
      </c>
      <c r="E2558" s="1" t="s">
        <v>29</v>
      </c>
      <c r="F2558" s="2" t="s">
        <v>146</v>
      </c>
      <c r="G2558" s="4">
        <v>18847.76</v>
      </c>
      <c r="H2558" s="4">
        <f>表2[[#This Row],[借方发生额]]/10000</f>
        <v>1.884776</v>
      </c>
      <c r="I2558" s="2" t="s">
        <v>31</v>
      </c>
      <c r="J2558" s="1">
        <f t="shared" si="39"/>
        <v>2025</v>
      </c>
      <c r="K2558" s="1" t="s">
        <v>32</v>
      </c>
      <c r="L2558" s="2" t="s">
        <v>7</v>
      </c>
    </row>
    <row r="2559" hidden="1" spans="1:12">
      <c r="A2559" s="3">
        <v>46022</v>
      </c>
      <c r="B2559" s="1">
        <v>12</v>
      </c>
      <c r="C2559" s="1">
        <v>1323</v>
      </c>
      <c r="D2559" s="2" t="s">
        <v>23</v>
      </c>
      <c r="E2559" s="1" t="s">
        <v>29</v>
      </c>
      <c r="F2559" s="2" t="s">
        <v>104</v>
      </c>
      <c r="G2559" s="4">
        <v>16541.89</v>
      </c>
      <c r="H2559" s="4">
        <f>表2[[#This Row],[借方发生额]]/10000</f>
        <v>1.654189</v>
      </c>
      <c r="I2559" s="2" t="s">
        <v>31</v>
      </c>
      <c r="J2559" s="1">
        <f t="shared" si="39"/>
        <v>2025</v>
      </c>
      <c r="K2559" s="1" t="s">
        <v>32</v>
      </c>
      <c r="L2559" s="2" t="s">
        <v>7</v>
      </c>
    </row>
    <row r="2560" hidden="1" spans="1:12">
      <c r="A2560" s="3">
        <v>46022</v>
      </c>
      <c r="B2560" s="1">
        <v>12</v>
      </c>
      <c r="C2560" s="1">
        <v>1323</v>
      </c>
      <c r="D2560" s="2" t="s">
        <v>23</v>
      </c>
      <c r="E2560" s="1" t="s">
        <v>29</v>
      </c>
      <c r="F2560" s="2" t="s">
        <v>55</v>
      </c>
      <c r="G2560" s="4">
        <v>13149.09</v>
      </c>
      <c r="H2560" s="4">
        <f>表2[[#This Row],[借方发生额]]/10000</f>
        <v>1.314909</v>
      </c>
      <c r="I2560" s="2" t="s">
        <v>31</v>
      </c>
      <c r="J2560" s="1">
        <f t="shared" si="39"/>
        <v>2025</v>
      </c>
      <c r="K2560" s="1" t="s">
        <v>32</v>
      </c>
      <c r="L2560" s="2" t="s">
        <v>7</v>
      </c>
    </row>
    <row r="2561" hidden="1" spans="1:12">
      <c r="A2561" s="3">
        <v>46022</v>
      </c>
      <c r="B2561" s="1">
        <v>12</v>
      </c>
      <c r="C2561" s="1">
        <v>1323</v>
      </c>
      <c r="D2561" s="2" t="s">
        <v>23</v>
      </c>
      <c r="E2561" s="1" t="s">
        <v>29</v>
      </c>
      <c r="F2561" s="2" t="s">
        <v>69</v>
      </c>
      <c r="G2561" s="4">
        <v>5745.39</v>
      </c>
      <c r="H2561" s="4">
        <f>表2[[#This Row],[借方发生额]]/10000</f>
        <v>0.574539</v>
      </c>
      <c r="I2561" s="2" t="s">
        <v>31</v>
      </c>
      <c r="J2561" s="1">
        <f t="shared" si="39"/>
        <v>2025</v>
      </c>
      <c r="K2561" s="1" t="s">
        <v>32</v>
      </c>
      <c r="L2561" s="2" t="s">
        <v>7</v>
      </c>
    </row>
    <row r="2562" hidden="1" spans="1:12">
      <c r="A2562" s="3">
        <v>46022</v>
      </c>
      <c r="B2562" s="1">
        <v>12</v>
      </c>
      <c r="C2562" s="1">
        <v>1323</v>
      </c>
      <c r="D2562" s="2" t="s">
        <v>23</v>
      </c>
      <c r="E2562" s="1" t="s">
        <v>29</v>
      </c>
      <c r="F2562" s="2" t="s">
        <v>84</v>
      </c>
      <c r="G2562" s="4">
        <v>30477.36</v>
      </c>
      <c r="H2562" s="4">
        <f>表2[[#This Row],[借方发生额]]/10000</f>
        <v>3.047736</v>
      </c>
      <c r="I2562" s="2" t="s">
        <v>31</v>
      </c>
      <c r="J2562" s="1">
        <f t="shared" ref="J2562:J2625" si="40">YEAR(A2562)</f>
        <v>2025</v>
      </c>
      <c r="K2562" s="1" t="s">
        <v>32</v>
      </c>
      <c r="L2562" s="2" t="s">
        <v>7</v>
      </c>
    </row>
    <row r="2563" hidden="1" spans="1:12">
      <c r="A2563" s="3">
        <v>46022</v>
      </c>
      <c r="B2563" s="1">
        <v>12</v>
      </c>
      <c r="C2563" s="1">
        <v>1323</v>
      </c>
      <c r="D2563" s="2" t="s">
        <v>23</v>
      </c>
      <c r="E2563" s="1" t="s">
        <v>29</v>
      </c>
      <c r="F2563" s="2" t="s">
        <v>61</v>
      </c>
      <c r="G2563" s="4">
        <v>33342.85</v>
      </c>
      <c r="H2563" s="4">
        <f>表2[[#This Row],[借方发生额]]/10000</f>
        <v>3.334285</v>
      </c>
      <c r="I2563" s="2" t="s">
        <v>31</v>
      </c>
      <c r="J2563" s="1">
        <f t="shared" si="40"/>
        <v>2025</v>
      </c>
      <c r="K2563" s="1" t="s">
        <v>32</v>
      </c>
      <c r="L2563" s="2" t="s">
        <v>7</v>
      </c>
    </row>
    <row r="2564" hidden="1" spans="1:12">
      <c r="A2564" s="3">
        <v>46022</v>
      </c>
      <c r="B2564" s="1">
        <v>12</v>
      </c>
      <c r="C2564" s="1">
        <v>1323</v>
      </c>
      <c r="D2564" s="2" t="s">
        <v>23</v>
      </c>
      <c r="E2564" s="1" t="s">
        <v>29</v>
      </c>
      <c r="F2564" s="2" t="s">
        <v>66</v>
      </c>
      <c r="G2564" s="4">
        <v>76397.48</v>
      </c>
      <c r="H2564" s="4">
        <f>表2[[#This Row],[借方发生额]]/10000</f>
        <v>7.639748</v>
      </c>
      <c r="I2564" s="2" t="s">
        <v>31</v>
      </c>
      <c r="J2564" s="1">
        <f t="shared" si="40"/>
        <v>2025</v>
      </c>
      <c r="K2564" s="1" t="s">
        <v>32</v>
      </c>
      <c r="L2564" s="2" t="s">
        <v>7</v>
      </c>
    </row>
    <row r="2565" hidden="1" spans="1:12">
      <c r="A2565" s="3">
        <v>46022</v>
      </c>
      <c r="B2565" s="1">
        <v>12</v>
      </c>
      <c r="C2565" s="1">
        <v>1323</v>
      </c>
      <c r="D2565" s="2" t="s">
        <v>23</v>
      </c>
      <c r="E2565" s="1" t="s">
        <v>29</v>
      </c>
      <c r="F2565" s="1" t="s">
        <v>169</v>
      </c>
      <c r="G2565" s="4">
        <v>1596.25</v>
      </c>
      <c r="H2565" s="4">
        <f>表2[[#This Row],[借方发生额]]/10000</f>
        <v>0.159625</v>
      </c>
      <c r="I2565" s="2" t="s">
        <v>31</v>
      </c>
      <c r="J2565" s="1">
        <f t="shared" si="40"/>
        <v>2025</v>
      </c>
      <c r="K2565" s="1" t="s">
        <v>32</v>
      </c>
      <c r="L2565" s="2" t="s">
        <v>7</v>
      </c>
    </row>
    <row r="2566" spans="1:12">
      <c r="A2566" s="3">
        <v>46022</v>
      </c>
      <c r="B2566" s="1">
        <v>12</v>
      </c>
      <c r="C2566" s="1">
        <v>1323</v>
      </c>
      <c r="D2566" s="2" t="s">
        <v>23</v>
      </c>
      <c r="E2566" s="1" t="s">
        <v>38</v>
      </c>
      <c r="F2566" s="2" t="s">
        <v>981</v>
      </c>
      <c r="G2566" s="4">
        <v>3600</v>
      </c>
      <c r="H2566" s="4">
        <f>表2[[#This Row],[借方发生额]]/10000</f>
        <v>0.36</v>
      </c>
      <c r="I2566" s="2" t="s">
        <v>31</v>
      </c>
      <c r="J2566" s="1">
        <f t="shared" si="40"/>
        <v>2025</v>
      </c>
      <c r="K2566" s="1" t="s">
        <v>40</v>
      </c>
      <c r="L2566" s="2" t="s">
        <v>9</v>
      </c>
    </row>
    <row r="2567" spans="1:12">
      <c r="A2567" s="3">
        <v>46022</v>
      </c>
      <c r="B2567" s="1">
        <v>12</v>
      </c>
      <c r="C2567" s="1">
        <v>1323</v>
      </c>
      <c r="D2567" s="2" t="s">
        <v>23</v>
      </c>
      <c r="E2567" s="1" t="s">
        <v>56</v>
      </c>
      <c r="F2567" s="2" t="s">
        <v>982</v>
      </c>
      <c r="G2567" s="4">
        <v>2012.42</v>
      </c>
      <c r="H2567" s="4">
        <f>表2[[#This Row],[借方发生额]]/10000</f>
        <v>0.201242</v>
      </c>
      <c r="I2567" s="2" t="s">
        <v>31</v>
      </c>
      <c r="J2567" s="1">
        <f t="shared" si="40"/>
        <v>2025</v>
      </c>
      <c r="K2567" s="1" t="s">
        <v>58</v>
      </c>
      <c r="L2567" s="2" t="s">
        <v>9</v>
      </c>
    </row>
    <row r="2568" hidden="1" spans="1:12">
      <c r="A2568" s="3">
        <v>46022</v>
      </c>
      <c r="B2568" s="1">
        <v>12</v>
      </c>
      <c r="C2568" s="1">
        <v>1323</v>
      </c>
      <c r="D2568" s="2" t="s">
        <v>23</v>
      </c>
      <c r="E2568" s="1" t="s">
        <v>29</v>
      </c>
      <c r="F2568" s="2" t="s">
        <v>76</v>
      </c>
      <c r="G2568" s="4">
        <v>37844.81</v>
      </c>
      <c r="H2568" s="4">
        <f>表2[[#This Row],[借方发生额]]/10000</f>
        <v>3.784481</v>
      </c>
      <c r="I2568" s="2" t="s">
        <v>31</v>
      </c>
      <c r="J2568" s="1">
        <f t="shared" si="40"/>
        <v>2025</v>
      </c>
      <c r="K2568" s="1" t="s">
        <v>32</v>
      </c>
      <c r="L2568" s="2" t="s">
        <v>7</v>
      </c>
    </row>
    <row r="2569" spans="1:12">
      <c r="A2569" s="3">
        <v>46022</v>
      </c>
      <c r="B2569" s="1">
        <v>12</v>
      </c>
      <c r="C2569" s="1">
        <v>1323</v>
      </c>
      <c r="D2569" s="2" t="s">
        <v>23</v>
      </c>
      <c r="E2569" s="1" t="s">
        <v>33</v>
      </c>
      <c r="F2569" s="2" t="s">
        <v>977</v>
      </c>
      <c r="G2569" s="1">
        <v>964</v>
      </c>
      <c r="H2569" s="4">
        <f>表2[[#This Row],[借方发生额]]/10000</f>
        <v>0.0964</v>
      </c>
      <c r="I2569" s="2" t="s">
        <v>31</v>
      </c>
      <c r="J2569" s="1">
        <f t="shared" si="40"/>
        <v>2025</v>
      </c>
      <c r="K2569" s="1" t="s">
        <v>35</v>
      </c>
      <c r="L2569" s="2" t="s">
        <v>9</v>
      </c>
    </row>
    <row r="2570" hidden="1" spans="1:12">
      <c r="A2570" s="3">
        <v>46022</v>
      </c>
      <c r="B2570" s="1">
        <v>12</v>
      </c>
      <c r="C2570" s="1">
        <v>1324</v>
      </c>
      <c r="D2570" s="2" t="s">
        <v>23</v>
      </c>
      <c r="E2570" s="1" t="s">
        <v>29</v>
      </c>
      <c r="F2570" s="2" t="s">
        <v>69</v>
      </c>
      <c r="G2570" s="4">
        <v>22649.85</v>
      </c>
      <c r="H2570" s="4">
        <f>表2[[#This Row],[借方发生额]]/10000</f>
        <v>2.264985</v>
      </c>
      <c r="I2570" s="2" t="s">
        <v>31</v>
      </c>
      <c r="J2570" s="1">
        <f t="shared" si="40"/>
        <v>2025</v>
      </c>
      <c r="K2570" s="1" t="s">
        <v>32</v>
      </c>
      <c r="L2570" s="2" t="s">
        <v>7</v>
      </c>
    </row>
    <row r="2571" spans="1:12">
      <c r="A2571" s="3">
        <v>46022</v>
      </c>
      <c r="B2571" s="1">
        <v>12</v>
      </c>
      <c r="C2571" s="1">
        <v>1324</v>
      </c>
      <c r="D2571" s="2" t="s">
        <v>23</v>
      </c>
      <c r="E2571" s="1" t="s">
        <v>38</v>
      </c>
      <c r="F2571" s="2" t="s">
        <v>983</v>
      </c>
      <c r="G2571" s="1">
        <v>600</v>
      </c>
      <c r="H2571" s="4">
        <f>表2[[#This Row],[借方发生额]]/10000</f>
        <v>0.06</v>
      </c>
      <c r="I2571" s="2" t="s">
        <v>31</v>
      </c>
      <c r="J2571" s="1">
        <f t="shared" si="40"/>
        <v>2025</v>
      </c>
      <c r="K2571" s="1" t="s">
        <v>40</v>
      </c>
      <c r="L2571" s="2" t="s">
        <v>9</v>
      </c>
    </row>
    <row r="2572" spans="1:12">
      <c r="A2572" s="3">
        <v>46022</v>
      </c>
      <c r="B2572" s="1">
        <v>12</v>
      </c>
      <c r="C2572" s="1">
        <v>1324</v>
      </c>
      <c r="D2572" s="2" t="s">
        <v>23</v>
      </c>
      <c r="E2572" s="1" t="s">
        <v>59</v>
      </c>
      <c r="F2572" s="2" t="s">
        <v>983</v>
      </c>
      <c r="G2572" s="1">
        <v>200</v>
      </c>
      <c r="H2572" s="4">
        <f>表2[[#This Row],[借方发生额]]/10000</f>
        <v>0.02</v>
      </c>
      <c r="I2572" s="2" t="s">
        <v>31</v>
      </c>
      <c r="J2572" s="1">
        <f t="shared" si="40"/>
        <v>2025</v>
      </c>
      <c r="K2572" s="1" t="s">
        <v>60</v>
      </c>
      <c r="L2572" s="2" t="s">
        <v>9</v>
      </c>
    </row>
    <row r="2573" spans="1:12">
      <c r="A2573" s="3">
        <v>46022</v>
      </c>
      <c r="B2573" s="1">
        <v>12</v>
      </c>
      <c r="C2573" s="1">
        <v>1324</v>
      </c>
      <c r="D2573" s="2" t="s">
        <v>23</v>
      </c>
      <c r="E2573" s="1" t="s">
        <v>33</v>
      </c>
      <c r="F2573" s="2" t="s">
        <v>984</v>
      </c>
      <c r="G2573" s="1">
        <v>69</v>
      </c>
      <c r="H2573" s="4">
        <f>表2[[#This Row],[借方发生额]]/10000</f>
        <v>0.0069</v>
      </c>
      <c r="I2573" s="2" t="s">
        <v>31</v>
      </c>
      <c r="J2573" s="1">
        <f t="shared" si="40"/>
        <v>2025</v>
      </c>
      <c r="K2573" s="1" t="s">
        <v>35</v>
      </c>
      <c r="L2573" s="2" t="s">
        <v>9</v>
      </c>
    </row>
    <row r="2574" spans="1:12">
      <c r="A2574" s="3">
        <v>46022</v>
      </c>
      <c r="B2574" s="1">
        <v>12</v>
      </c>
      <c r="C2574" s="1">
        <v>1324</v>
      </c>
      <c r="D2574" s="2" t="s">
        <v>23</v>
      </c>
      <c r="E2574" s="1" t="s">
        <v>62</v>
      </c>
      <c r="F2574" s="2" t="s">
        <v>984</v>
      </c>
      <c r="G2574" s="1">
        <v>122.94</v>
      </c>
      <c r="H2574" s="4">
        <f>表2[[#This Row],[借方发生额]]/10000</f>
        <v>0.012294</v>
      </c>
      <c r="I2574" s="2" t="s">
        <v>31</v>
      </c>
      <c r="J2574" s="1">
        <f t="shared" si="40"/>
        <v>2025</v>
      </c>
      <c r="K2574" s="1" t="s">
        <v>64</v>
      </c>
      <c r="L2574" s="2" t="s">
        <v>9</v>
      </c>
    </row>
    <row r="2575" hidden="1" spans="1:12">
      <c r="A2575" s="3">
        <v>46022</v>
      </c>
      <c r="B2575" s="1">
        <v>12</v>
      </c>
      <c r="C2575" s="1">
        <v>1324</v>
      </c>
      <c r="D2575" s="2" t="s">
        <v>23</v>
      </c>
      <c r="E2575" s="1" t="s">
        <v>29</v>
      </c>
      <c r="F2575" s="2" t="s">
        <v>84</v>
      </c>
      <c r="G2575" s="4">
        <v>12415.4</v>
      </c>
      <c r="H2575" s="4">
        <f>表2[[#This Row],[借方发生额]]/10000</f>
        <v>1.24154</v>
      </c>
      <c r="I2575" s="2" t="s">
        <v>31</v>
      </c>
      <c r="J2575" s="1">
        <f t="shared" si="40"/>
        <v>2025</v>
      </c>
      <c r="K2575" s="1" t="s">
        <v>32</v>
      </c>
      <c r="L2575" s="2" t="s">
        <v>7</v>
      </c>
    </row>
    <row r="2576" hidden="1" spans="1:12">
      <c r="A2576" s="3">
        <v>46022</v>
      </c>
      <c r="B2576" s="1">
        <v>12</v>
      </c>
      <c r="C2576" s="1">
        <v>1324</v>
      </c>
      <c r="D2576" s="2" t="s">
        <v>23</v>
      </c>
      <c r="E2576" s="1" t="s">
        <v>29</v>
      </c>
      <c r="F2576" s="2" t="s">
        <v>146</v>
      </c>
      <c r="G2576" s="4">
        <v>2383.86</v>
      </c>
      <c r="H2576" s="4">
        <f>表2[[#This Row],[借方发生额]]/10000</f>
        <v>0.238386</v>
      </c>
      <c r="I2576" s="2" t="s">
        <v>31</v>
      </c>
      <c r="J2576" s="1">
        <f t="shared" si="40"/>
        <v>2025</v>
      </c>
      <c r="K2576" s="1" t="s">
        <v>32</v>
      </c>
      <c r="L2576" s="2" t="s">
        <v>7</v>
      </c>
    </row>
    <row r="2577" hidden="1" spans="1:12">
      <c r="A2577" s="3">
        <v>46022</v>
      </c>
      <c r="B2577" s="1">
        <v>12</v>
      </c>
      <c r="C2577" s="1">
        <v>1324</v>
      </c>
      <c r="D2577" s="2" t="s">
        <v>23</v>
      </c>
      <c r="E2577" s="1" t="s">
        <v>29</v>
      </c>
      <c r="F2577" s="2" t="s">
        <v>104</v>
      </c>
      <c r="G2577" s="4">
        <v>18109.24</v>
      </c>
      <c r="H2577" s="4">
        <f>表2[[#This Row],[借方发生额]]/10000</f>
        <v>1.810924</v>
      </c>
      <c r="I2577" s="2" t="s">
        <v>31</v>
      </c>
      <c r="J2577" s="1">
        <f t="shared" si="40"/>
        <v>2025</v>
      </c>
      <c r="K2577" s="1" t="s">
        <v>32</v>
      </c>
      <c r="L2577" s="2" t="s">
        <v>7</v>
      </c>
    </row>
    <row r="2578" spans="1:12">
      <c r="A2578" s="3">
        <v>46022</v>
      </c>
      <c r="B2578" s="1">
        <v>12</v>
      </c>
      <c r="C2578" s="1">
        <v>1324</v>
      </c>
      <c r="D2578" s="2" t="s">
        <v>23</v>
      </c>
      <c r="E2578" s="1" t="s">
        <v>62</v>
      </c>
      <c r="F2578" s="2" t="s">
        <v>983</v>
      </c>
      <c r="G2578" s="1">
        <v>122.94</v>
      </c>
      <c r="H2578" s="4">
        <f>表2[[#This Row],[借方发生额]]/10000</f>
        <v>0.012294</v>
      </c>
      <c r="I2578" s="2" t="s">
        <v>31</v>
      </c>
      <c r="J2578" s="1">
        <f t="shared" si="40"/>
        <v>2025</v>
      </c>
      <c r="K2578" s="1" t="s">
        <v>64</v>
      </c>
      <c r="L2578" s="2" t="s">
        <v>9</v>
      </c>
    </row>
    <row r="2579" hidden="1" spans="1:12">
      <c r="A2579" s="3">
        <v>46022</v>
      </c>
      <c r="B2579" s="1">
        <v>12</v>
      </c>
      <c r="C2579" s="1">
        <v>1325</v>
      </c>
      <c r="D2579" s="2" t="s">
        <v>23</v>
      </c>
      <c r="E2579" s="1" t="s">
        <v>29</v>
      </c>
      <c r="F2579" s="2" t="s">
        <v>95</v>
      </c>
      <c r="G2579" s="4">
        <v>5011.35</v>
      </c>
      <c r="H2579" s="4">
        <f>表2[[#This Row],[借方发生额]]/10000</f>
        <v>0.501135</v>
      </c>
      <c r="I2579" s="2" t="s">
        <v>31</v>
      </c>
      <c r="J2579" s="1">
        <f t="shared" si="40"/>
        <v>2025</v>
      </c>
      <c r="K2579" s="1" t="s">
        <v>32</v>
      </c>
      <c r="L2579" s="2" t="s">
        <v>7</v>
      </c>
    </row>
    <row r="2580" spans="1:12">
      <c r="A2580" s="3">
        <v>46022</v>
      </c>
      <c r="B2580" s="1">
        <v>12</v>
      </c>
      <c r="C2580" s="1">
        <v>1325</v>
      </c>
      <c r="D2580" s="2" t="s">
        <v>23</v>
      </c>
      <c r="E2580" s="1" t="s">
        <v>33</v>
      </c>
      <c r="F2580" s="2" t="s">
        <v>985</v>
      </c>
      <c r="G2580" s="4">
        <v>5394.35</v>
      </c>
      <c r="H2580" s="4">
        <f>表2[[#This Row],[借方发生额]]/10000</f>
        <v>0.539435</v>
      </c>
      <c r="I2580" s="2" t="s">
        <v>31</v>
      </c>
      <c r="J2580" s="1">
        <f t="shared" si="40"/>
        <v>2025</v>
      </c>
      <c r="K2580" s="1" t="s">
        <v>35</v>
      </c>
      <c r="L2580" s="2" t="s">
        <v>9</v>
      </c>
    </row>
    <row r="2581" spans="1:12">
      <c r="A2581" s="3">
        <v>46022</v>
      </c>
      <c r="B2581" s="1">
        <v>12</v>
      </c>
      <c r="C2581" s="1">
        <v>1325</v>
      </c>
      <c r="D2581" s="2" t="s">
        <v>23</v>
      </c>
      <c r="E2581" s="1" t="s">
        <v>62</v>
      </c>
      <c r="F2581" s="2" t="s">
        <v>985</v>
      </c>
      <c r="G2581" s="1">
        <v>178.9</v>
      </c>
      <c r="H2581" s="4">
        <f>表2[[#This Row],[借方发生额]]/10000</f>
        <v>0.01789</v>
      </c>
      <c r="I2581" s="2" t="s">
        <v>31</v>
      </c>
      <c r="J2581" s="1">
        <f t="shared" si="40"/>
        <v>2025</v>
      </c>
      <c r="K2581" s="1" t="s">
        <v>64</v>
      </c>
      <c r="L2581" s="2" t="s">
        <v>9</v>
      </c>
    </row>
    <row r="2582" hidden="1" spans="1:12">
      <c r="A2582" s="3">
        <v>46022</v>
      </c>
      <c r="B2582" s="1">
        <v>12</v>
      </c>
      <c r="C2582" s="1">
        <v>1325</v>
      </c>
      <c r="D2582" s="2" t="s">
        <v>23</v>
      </c>
      <c r="E2582" s="1" t="s">
        <v>36</v>
      </c>
      <c r="F2582" s="2" t="s">
        <v>986</v>
      </c>
      <c r="G2582" s="4">
        <v>82075.47</v>
      </c>
      <c r="H2582" s="4">
        <f>表2[[#This Row],[借方发生额]]/10000</f>
        <v>8.207547</v>
      </c>
      <c r="I2582" s="2" t="s">
        <v>31</v>
      </c>
      <c r="J2582" s="1">
        <f t="shared" si="40"/>
        <v>2025</v>
      </c>
      <c r="K2582" s="1" t="s">
        <v>8</v>
      </c>
      <c r="L2582" s="2" t="s">
        <v>8</v>
      </c>
    </row>
    <row r="2583" spans="1:12">
      <c r="A2583" s="3">
        <v>46022</v>
      </c>
      <c r="B2583" s="1">
        <v>12</v>
      </c>
      <c r="C2583" s="1">
        <v>1325</v>
      </c>
      <c r="D2583" s="2" t="s">
        <v>23</v>
      </c>
      <c r="E2583" s="1" t="s">
        <v>33</v>
      </c>
      <c r="F2583" s="2" t="s">
        <v>985</v>
      </c>
      <c r="G2583" s="4">
        <v>4187</v>
      </c>
      <c r="H2583" s="4">
        <f>表2[[#This Row],[借方发生额]]/10000</f>
        <v>0.4187</v>
      </c>
      <c r="I2583" s="2" t="s">
        <v>31</v>
      </c>
      <c r="J2583" s="1">
        <f t="shared" si="40"/>
        <v>2025</v>
      </c>
      <c r="K2583" s="1" t="s">
        <v>35</v>
      </c>
      <c r="L2583" s="2" t="s">
        <v>9</v>
      </c>
    </row>
    <row r="2584" spans="1:12">
      <c r="A2584" s="3">
        <v>46022</v>
      </c>
      <c r="B2584" s="1">
        <v>12</v>
      </c>
      <c r="C2584" s="1">
        <v>1325</v>
      </c>
      <c r="D2584" s="2" t="s">
        <v>23</v>
      </c>
      <c r="E2584" s="1" t="s">
        <v>62</v>
      </c>
      <c r="F2584" s="2" t="s">
        <v>985</v>
      </c>
      <c r="G2584" s="1">
        <v>185.32</v>
      </c>
      <c r="H2584" s="4">
        <f>表2[[#This Row],[借方发生额]]/10000</f>
        <v>0.018532</v>
      </c>
      <c r="I2584" s="2" t="s">
        <v>31</v>
      </c>
      <c r="J2584" s="1">
        <f t="shared" si="40"/>
        <v>2025</v>
      </c>
      <c r="K2584" s="1" t="s">
        <v>64</v>
      </c>
      <c r="L2584" s="2" t="s">
        <v>9</v>
      </c>
    </row>
    <row r="2585" hidden="1" spans="1:12">
      <c r="A2585" s="3">
        <v>46022</v>
      </c>
      <c r="B2585" s="1">
        <v>12</v>
      </c>
      <c r="C2585" s="1">
        <v>1325</v>
      </c>
      <c r="D2585" s="2" t="s">
        <v>23</v>
      </c>
      <c r="E2585" s="1" t="s">
        <v>29</v>
      </c>
      <c r="F2585" s="2" t="s">
        <v>61</v>
      </c>
      <c r="G2585" s="4">
        <v>73115</v>
      </c>
      <c r="H2585" s="4">
        <f>表2[[#This Row],[借方发生额]]/10000</f>
        <v>7.3115</v>
      </c>
      <c r="I2585" s="2" t="s">
        <v>31</v>
      </c>
      <c r="J2585" s="1">
        <f t="shared" si="40"/>
        <v>2025</v>
      </c>
      <c r="K2585" s="1" t="s">
        <v>32</v>
      </c>
      <c r="L2585" s="2" t="s">
        <v>7</v>
      </c>
    </row>
    <row r="2586" spans="1:12">
      <c r="A2586" s="3">
        <v>46022</v>
      </c>
      <c r="B2586" s="1">
        <v>12</v>
      </c>
      <c r="C2586" s="1">
        <v>1325</v>
      </c>
      <c r="D2586" s="2" t="s">
        <v>23</v>
      </c>
      <c r="E2586" s="1" t="s">
        <v>33</v>
      </c>
      <c r="F2586" s="2" t="s">
        <v>985</v>
      </c>
      <c r="G2586" s="4">
        <v>4623.46</v>
      </c>
      <c r="H2586" s="4">
        <f>表2[[#This Row],[借方发生额]]/10000</f>
        <v>0.462346</v>
      </c>
      <c r="I2586" s="2" t="s">
        <v>31</v>
      </c>
      <c r="J2586" s="1">
        <f t="shared" si="40"/>
        <v>2025</v>
      </c>
      <c r="K2586" s="1" t="s">
        <v>35</v>
      </c>
      <c r="L2586" s="2" t="s">
        <v>9</v>
      </c>
    </row>
    <row r="2587" spans="1:12">
      <c r="A2587" s="3">
        <v>46022</v>
      </c>
      <c r="B2587" s="1">
        <v>12</v>
      </c>
      <c r="C2587" s="1">
        <v>1325</v>
      </c>
      <c r="D2587" s="2" t="s">
        <v>23</v>
      </c>
      <c r="E2587" s="1" t="s">
        <v>62</v>
      </c>
      <c r="F2587" s="2" t="s">
        <v>985</v>
      </c>
      <c r="G2587" s="1">
        <v>176.15</v>
      </c>
      <c r="H2587" s="4">
        <f>表2[[#This Row],[借方发生额]]/10000</f>
        <v>0.017615</v>
      </c>
      <c r="I2587" s="2" t="s">
        <v>31</v>
      </c>
      <c r="J2587" s="1">
        <f t="shared" si="40"/>
        <v>2025</v>
      </c>
      <c r="K2587" s="1" t="s">
        <v>64</v>
      </c>
      <c r="L2587" s="2" t="s">
        <v>9</v>
      </c>
    </row>
    <row r="2588" hidden="1" spans="1:12">
      <c r="A2588" s="3">
        <v>46022</v>
      </c>
      <c r="B2588" s="1">
        <v>12</v>
      </c>
      <c r="C2588" s="1">
        <v>1325</v>
      </c>
      <c r="D2588" s="2" t="s">
        <v>23</v>
      </c>
      <c r="E2588" s="1" t="s">
        <v>29</v>
      </c>
      <c r="F2588" s="2" t="s">
        <v>66</v>
      </c>
      <c r="G2588" s="4">
        <v>120236.03</v>
      </c>
      <c r="H2588" s="4">
        <f>表2[[#This Row],[借方发生额]]/10000</f>
        <v>12.023603</v>
      </c>
      <c r="I2588" s="2" t="s">
        <v>31</v>
      </c>
      <c r="J2588" s="1">
        <f t="shared" si="40"/>
        <v>2025</v>
      </c>
      <c r="K2588" s="1" t="s">
        <v>32</v>
      </c>
      <c r="L2588" s="2" t="s">
        <v>7</v>
      </c>
    </row>
    <row r="2589" spans="1:12">
      <c r="A2589" s="3">
        <v>46022</v>
      </c>
      <c r="B2589" s="1">
        <v>12</v>
      </c>
      <c r="C2589" s="1">
        <v>1325</v>
      </c>
      <c r="D2589" s="2" t="s">
        <v>23</v>
      </c>
      <c r="E2589" s="1" t="s">
        <v>56</v>
      </c>
      <c r="F2589" s="2" t="s">
        <v>987</v>
      </c>
      <c r="G2589" s="1">
        <v>431.69</v>
      </c>
      <c r="H2589" s="4">
        <f>表2[[#This Row],[借方发生额]]/10000</f>
        <v>0.043169</v>
      </c>
      <c r="I2589" s="2" t="s">
        <v>31</v>
      </c>
      <c r="J2589" s="1">
        <f t="shared" si="40"/>
        <v>2025</v>
      </c>
      <c r="K2589" s="1" t="s">
        <v>58</v>
      </c>
      <c r="L2589" s="2" t="s">
        <v>9</v>
      </c>
    </row>
    <row r="2590" hidden="1" spans="1:12">
      <c r="A2590" s="3">
        <v>46022</v>
      </c>
      <c r="B2590" s="1">
        <v>12</v>
      </c>
      <c r="C2590" s="1">
        <v>1325</v>
      </c>
      <c r="D2590" s="2" t="s">
        <v>23</v>
      </c>
      <c r="E2590" s="1" t="s">
        <v>29</v>
      </c>
      <c r="F2590" s="2" t="s">
        <v>55</v>
      </c>
      <c r="G2590" s="4">
        <v>41869.33</v>
      </c>
      <c r="H2590" s="4">
        <f>表2[[#This Row],[借方发生额]]/10000</f>
        <v>4.186933</v>
      </c>
      <c r="I2590" s="2" t="s">
        <v>31</v>
      </c>
      <c r="J2590" s="1">
        <f t="shared" si="40"/>
        <v>2025</v>
      </c>
      <c r="K2590" s="1" t="s">
        <v>32</v>
      </c>
      <c r="L2590" s="2" t="s">
        <v>7</v>
      </c>
    </row>
    <row r="2591" spans="1:12">
      <c r="A2591" s="3">
        <v>46022</v>
      </c>
      <c r="B2591" s="1">
        <v>12</v>
      </c>
      <c r="C2591" s="1">
        <v>1325</v>
      </c>
      <c r="D2591" s="2" t="s">
        <v>23</v>
      </c>
      <c r="E2591" s="1" t="s">
        <v>81</v>
      </c>
      <c r="F2591" s="2" t="s">
        <v>987</v>
      </c>
      <c r="G2591" s="1">
        <v>884.68</v>
      </c>
      <c r="H2591" s="4">
        <f>表2[[#This Row],[借方发生额]]/10000</f>
        <v>0.088468</v>
      </c>
      <c r="I2591" s="2" t="s">
        <v>31</v>
      </c>
      <c r="J2591" s="1">
        <f t="shared" si="40"/>
        <v>2025</v>
      </c>
      <c r="K2591" s="1" t="s">
        <v>83</v>
      </c>
      <c r="L2591" s="2" t="s">
        <v>9</v>
      </c>
    </row>
    <row r="2592" hidden="1" spans="1:12">
      <c r="A2592" s="3">
        <v>46022</v>
      </c>
      <c r="B2592" s="1">
        <v>12</v>
      </c>
      <c r="C2592" s="1">
        <v>1325</v>
      </c>
      <c r="D2592" s="2" t="s">
        <v>23</v>
      </c>
      <c r="E2592" s="1" t="s">
        <v>29</v>
      </c>
      <c r="F2592" s="2" t="s">
        <v>76</v>
      </c>
      <c r="G2592" s="4">
        <v>109518.29</v>
      </c>
      <c r="H2592" s="4">
        <f>表2[[#This Row],[借方发生额]]/10000</f>
        <v>10.951829</v>
      </c>
      <c r="I2592" s="2" t="s">
        <v>31</v>
      </c>
      <c r="J2592" s="1">
        <f t="shared" si="40"/>
        <v>2025</v>
      </c>
      <c r="K2592" s="1" t="s">
        <v>32</v>
      </c>
      <c r="L2592" s="2" t="s">
        <v>7</v>
      </c>
    </row>
    <row r="2593" spans="1:12">
      <c r="A2593" s="3">
        <v>46022</v>
      </c>
      <c r="B2593" s="1">
        <v>12</v>
      </c>
      <c r="C2593" s="1">
        <v>1325</v>
      </c>
      <c r="D2593" s="2" t="s">
        <v>23</v>
      </c>
      <c r="E2593" s="1" t="s">
        <v>33</v>
      </c>
      <c r="F2593" s="2" t="s">
        <v>988</v>
      </c>
      <c r="G2593" s="4">
        <v>6235</v>
      </c>
      <c r="H2593" s="4">
        <f>表2[[#This Row],[借方发生额]]/10000</f>
        <v>0.6235</v>
      </c>
      <c r="I2593" s="2" t="s">
        <v>31</v>
      </c>
      <c r="J2593" s="1">
        <f t="shared" si="40"/>
        <v>2025</v>
      </c>
      <c r="K2593" s="1" t="s">
        <v>35</v>
      </c>
      <c r="L2593" s="2" t="s">
        <v>9</v>
      </c>
    </row>
    <row r="2594" spans="1:12">
      <c r="A2594" s="3">
        <v>46022</v>
      </c>
      <c r="B2594" s="1">
        <v>12</v>
      </c>
      <c r="C2594" s="1">
        <v>1325</v>
      </c>
      <c r="D2594" s="2" t="s">
        <v>23</v>
      </c>
      <c r="E2594" s="1" t="s">
        <v>56</v>
      </c>
      <c r="F2594" s="2" t="s">
        <v>989</v>
      </c>
      <c r="G2594" s="1">
        <v>411</v>
      </c>
      <c r="H2594" s="4">
        <f>表2[[#This Row],[借方发生额]]/10000</f>
        <v>0.0411</v>
      </c>
      <c r="I2594" s="2" t="s">
        <v>31</v>
      </c>
      <c r="J2594" s="1">
        <f t="shared" si="40"/>
        <v>2025</v>
      </c>
      <c r="K2594" s="1" t="s">
        <v>58</v>
      </c>
      <c r="L2594" s="2" t="s">
        <v>9</v>
      </c>
    </row>
    <row r="2595" spans="1:12">
      <c r="A2595" s="3">
        <v>46022</v>
      </c>
      <c r="B2595" s="1">
        <v>12</v>
      </c>
      <c r="C2595" s="1">
        <v>1325</v>
      </c>
      <c r="D2595" s="2" t="s">
        <v>23</v>
      </c>
      <c r="E2595" s="1" t="s">
        <v>81</v>
      </c>
      <c r="F2595" s="2" t="s">
        <v>989</v>
      </c>
      <c r="G2595" s="1">
        <v>250</v>
      </c>
      <c r="H2595" s="4">
        <f>表2[[#This Row],[借方发生额]]/10000</f>
        <v>0.025</v>
      </c>
      <c r="I2595" s="2" t="s">
        <v>31</v>
      </c>
      <c r="J2595" s="1">
        <f t="shared" si="40"/>
        <v>2025</v>
      </c>
      <c r="K2595" s="1" t="s">
        <v>83</v>
      </c>
      <c r="L2595" s="2" t="s">
        <v>9</v>
      </c>
    </row>
    <row r="2596" spans="1:12">
      <c r="A2596" s="3">
        <v>46022</v>
      </c>
      <c r="B2596" s="1">
        <v>12</v>
      </c>
      <c r="C2596" s="1">
        <v>1325</v>
      </c>
      <c r="D2596" s="2" t="s">
        <v>23</v>
      </c>
      <c r="E2596" s="1" t="s">
        <v>38</v>
      </c>
      <c r="F2596" s="2" t="s">
        <v>989</v>
      </c>
      <c r="G2596" s="1">
        <v>826</v>
      </c>
      <c r="H2596" s="4">
        <f>表2[[#This Row],[借方发生额]]/10000</f>
        <v>0.0826</v>
      </c>
      <c r="I2596" s="2" t="s">
        <v>31</v>
      </c>
      <c r="J2596" s="1">
        <f t="shared" si="40"/>
        <v>2025</v>
      </c>
      <c r="K2596" s="1" t="s">
        <v>40</v>
      </c>
      <c r="L2596" s="2" t="s">
        <v>9</v>
      </c>
    </row>
    <row r="2597" spans="1:12">
      <c r="A2597" s="3">
        <v>46022</v>
      </c>
      <c r="B2597" s="1">
        <v>12</v>
      </c>
      <c r="C2597" s="1">
        <v>1325</v>
      </c>
      <c r="D2597" s="2" t="s">
        <v>23</v>
      </c>
      <c r="E2597" s="1" t="s">
        <v>33</v>
      </c>
      <c r="F2597" s="2" t="s">
        <v>989</v>
      </c>
      <c r="G2597" s="4">
        <v>3000</v>
      </c>
      <c r="H2597" s="4">
        <f>表2[[#This Row],[借方发生额]]/10000</f>
        <v>0.3</v>
      </c>
      <c r="I2597" s="2" t="s">
        <v>31</v>
      </c>
      <c r="J2597" s="1">
        <f t="shared" si="40"/>
        <v>2025</v>
      </c>
      <c r="K2597" s="1" t="s">
        <v>35</v>
      </c>
      <c r="L2597" s="2" t="s">
        <v>9</v>
      </c>
    </row>
    <row r="2598" hidden="1" spans="1:12">
      <c r="A2598" s="3">
        <v>46022</v>
      </c>
      <c r="B2598" s="1">
        <v>12</v>
      </c>
      <c r="C2598" s="1">
        <v>1325</v>
      </c>
      <c r="D2598" s="2" t="s">
        <v>23</v>
      </c>
      <c r="E2598" s="1" t="s">
        <v>29</v>
      </c>
      <c r="F2598" s="2" t="s">
        <v>87</v>
      </c>
      <c r="G2598" s="4">
        <v>-15029.46</v>
      </c>
      <c r="H2598" s="4">
        <f>表2[[#This Row],[借方发生额]]/10000</f>
        <v>-1.502946</v>
      </c>
      <c r="I2598" s="2" t="s">
        <v>31</v>
      </c>
      <c r="J2598" s="1">
        <f t="shared" si="40"/>
        <v>2025</v>
      </c>
      <c r="K2598" s="1" t="s">
        <v>32</v>
      </c>
      <c r="L2598" s="2" t="s">
        <v>7</v>
      </c>
    </row>
    <row r="2599" hidden="1" spans="1:12">
      <c r="A2599" s="3">
        <v>46022</v>
      </c>
      <c r="B2599" s="1">
        <v>12</v>
      </c>
      <c r="C2599" s="1">
        <v>1325</v>
      </c>
      <c r="D2599" s="2" t="s">
        <v>23</v>
      </c>
      <c r="E2599" s="1" t="s">
        <v>29</v>
      </c>
      <c r="F2599" s="2" t="s">
        <v>30</v>
      </c>
      <c r="G2599" s="4">
        <v>80824.54</v>
      </c>
      <c r="H2599" s="4">
        <f>表2[[#This Row],[借方发生额]]/10000</f>
        <v>8.082454</v>
      </c>
      <c r="I2599" s="2" t="s">
        <v>31</v>
      </c>
      <c r="J2599" s="1">
        <f t="shared" si="40"/>
        <v>2025</v>
      </c>
      <c r="K2599" s="1" t="s">
        <v>32</v>
      </c>
      <c r="L2599" s="2" t="s">
        <v>7</v>
      </c>
    </row>
    <row r="2600" spans="1:12">
      <c r="A2600" s="3">
        <v>46022</v>
      </c>
      <c r="B2600" s="1">
        <v>12</v>
      </c>
      <c r="C2600" s="1">
        <v>1325</v>
      </c>
      <c r="D2600" s="2" t="s">
        <v>23</v>
      </c>
      <c r="E2600" s="1" t="s">
        <v>24</v>
      </c>
      <c r="F2600" s="2" t="s">
        <v>990</v>
      </c>
      <c r="G2600" s="4">
        <v>9870</v>
      </c>
      <c r="H2600" s="4">
        <f>表2[[#This Row],[借方发生额]]/10000</f>
        <v>0.987</v>
      </c>
      <c r="I2600" s="2" t="s">
        <v>31</v>
      </c>
      <c r="J2600" s="1">
        <f t="shared" si="40"/>
        <v>2025</v>
      </c>
      <c r="K2600" s="1" t="s">
        <v>27</v>
      </c>
      <c r="L2600" s="2" t="s">
        <v>9</v>
      </c>
    </row>
    <row r="2601" hidden="1" spans="1:12">
      <c r="A2601" s="3">
        <v>46022</v>
      </c>
      <c r="B2601" s="1">
        <v>12</v>
      </c>
      <c r="C2601" s="1">
        <v>1325</v>
      </c>
      <c r="D2601" s="2" t="s">
        <v>23</v>
      </c>
      <c r="E2601" s="1" t="s">
        <v>29</v>
      </c>
      <c r="F2601" s="2" t="s">
        <v>69</v>
      </c>
      <c r="G2601" s="4">
        <v>46847.4</v>
      </c>
      <c r="H2601" s="4">
        <f>表2[[#This Row],[借方发生额]]/10000</f>
        <v>4.68474</v>
      </c>
      <c r="I2601" s="2" t="s">
        <v>31</v>
      </c>
      <c r="J2601" s="1">
        <f t="shared" si="40"/>
        <v>2025</v>
      </c>
      <c r="K2601" s="1" t="s">
        <v>32</v>
      </c>
      <c r="L2601" s="2" t="s">
        <v>7</v>
      </c>
    </row>
    <row r="2602" spans="1:12">
      <c r="A2602" s="3">
        <v>46022</v>
      </c>
      <c r="B2602" s="1">
        <v>12</v>
      </c>
      <c r="C2602" s="1">
        <v>1325</v>
      </c>
      <c r="D2602" s="2" t="s">
        <v>23</v>
      </c>
      <c r="E2602" s="1" t="s">
        <v>77</v>
      </c>
      <c r="F2602" s="2" t="s">
        <v>991</v>
      </c>
      <c r="G2602" s="1">
        <v>750</v>
      </c>
      <c r="H2602" s="4">
        <f>表2[[#This Row],[借方发生额]]/10000</f>
        <v>0.075</v>
      </c>
      <c r="I2602" s="2" t="s">
        <v>31</v>
      </c>
      <c r="J2602" s="1">
        <f t="shared" si="40"/>
        <v>2025</v>
      </c>
      <c r="K2602" s="1" t="s">
        <v>79</v>
      </c>
      <c r="L2602" s="2" t="s">
        <v>9</v>
      </c>
    </row>
    <row r="2603" hidden="1" spans="1:12">
      <c r="A2603" s="3">
        <v>46022</v>
      </c>
      <c r="B2603" s="1">
        <v>12</v>
      </c>
      <c r="C2603" s="1">
        <v>1325</v>
      </c>
      <c r="D2603" s="2" t="s">
        <v>23</v>
      </c>
      <c r="E2603" s="1" t="s">
        <v>29</v>
      </c>
      <c r="F2603" s="2" t="s">
        <v>91</v>
      </c>
      <c r="G2603" s="4">
        <v>91378.37</v>
      </c>
      <c r="H2603" s="4">
        <f>表2[[#This Row],[借方发生额]]/10000</f>
        <v>9.137837</v>
      </c>
      <c r="I2603" s="2" t="s">
        <v>31</v>
      </c>
      <c r="J2603" s="1">
        <f t="shared" si="40"/>
        <v>2025</v>
      </c>
      <c r="K2603" s="1" t="s">
        <v>32</v>
      </c>
      <c r="L2603" s="2" t="s">
        <v>7</v>
      </c>
    </row>
    <row r="2604" hidden="1" spans="1:12">
      <c r="A2604" s="3">
        <v>46022</v>
      </c>
      <c r="B2604" s="1">
        <v>12</v>
      </c>
      <c r="C2604" s="1">
        <v>1325</v>
      </c>
      <c r="D2604" s="2" t="s">
        <v>23</v>
      </c>
      <c r="E2604" s="1" t="s">
        <v>29</v>
      </c>
      <c r="F2604" s="2" t="s">
        <v>105</v>
      </c>
      <c r="G2604" s="4">
        <v>72261.27</v>
      </c>
      <c r="H2604" s="4">
        <f>表2[[#This Row],[借方发生额]]/10000</f>
        <v>7.226127</v>
      </c>
      <c r="I2604" s="2" t="s">
        <v>31</v>
      </c>
      <c r="J2604" s="1">
        <f t="shared" si="40"/>
        <v>2025</v>
      </c>
      <c r="K2604" s="1" t="s">
        <v>32</v>
      </c>
      <c r="L2604" s="2" t="s">
        <v>7</v>
      </c>
    </row>
    <row r="2605" spans="1:12">
      <c r="A2605" s="3">
        <v>46022</v>
      </c>
      <c r="B2605" s="1">
        <v>12</v>
      </c>
      <c r="C2605" s="1">
        <v>1325</v>
      </c>
      <c r="D2605" s="2" t="s">
        <v>23</v>
      </c>
      <c r="E2605" s="1" t="s">
        <v>33</v>
      </c>
      <c r="F2605" s="2" t="s">
        <v>988</v>
      </c>
      <c r="G2605" s="4">
        <v>3100</v>
      </c>
      <c r="H2605" s="4">
        <f>表2[[#This Row],[借方发生额]]/10000</f>
        <v>0.31</v>
      </c>
      <c r="I2605" s="2" t="s">
        <v>31</v>
      </c>
      <c r="J2605" s="1">
        <f t="shared" si="40"/>
        <v>2025</v>
      </c>
      <c r="K2605" s="1" t="s">
        <v>35</v>
      </c>
      <c r="L2605" s="2" t="s">
        <v>9</v>
      </c>
    </row>
    <row r="2606" hidden="1" spans="1:12">
      <c r="A2606" s="3">
        <v>46022</v>
      </c>
      <c r="B2606" s="1">
        <v>12</v>
      </c>
      <c r="C2606" s="1">
        <v>1325</v>
      </c>
      <c r="D2606" s="2" t="s">
        <v>23</v>
      </c>
      <c r="E2606" s="1" t="s">
        <v>29</v>
      </c>
      <c r="F2606" s="2" t="s">
        <v>146</v>
      </c>
      <c r="G2606" s="4">
        <v>72113.16</v>
      </c>
      <c r="H2606" s="4">
        <f>表2[[#This Row],[借方发生额]]/10000</f>
        <v>7.211316</v>
      </c>
      <c r="I2606" s="2" t="s">
        <v>31</v>
      </c>
      <c r="J2606" s="1">
        <f t="shared" si="40"/>
        <v>2025</v>
      </c>
      <c r="K2606" s="1" t="s">
        <v>32</v>
      </c>
      <c r="L2606" s="2" t="s">
        <v>7</v>
      </c>
    </row>
    <row r="2607" hidden="1" spans="1:12">
      <c r="A2607" s="3">
        <v>46022</v>
      </c>
      <c r="B2607" s="1">
        <v>12</v>
      </c>
      <c r="C2607" s="1">
        <v>1325</v>
      </c>
      <c r="D2607" s="2" t="s">
        <v>23</v>
      </c>
      <c r="E2607" s="1" t="s">
        <v>29</v>
      </c>
      <c r="F2607" s="2" t="s">
        <v>104</v>
      </c>
      <c r="G2607" s="4">
        <v>55290.69</v>
      </c>
      <c r="H2607" s="4">
        <f>表2[[#This Row],[借方发生额]]/10000</f>
        <v>5.529069</v>
      </c>
      <c r="I2607" s="2" t="s">
        <v>31</v>
      </c>
      <c r="J2607" s="1">
        <f t="shared" si="40"/>
        <v>2025</v>
      </c>
      <c r="K2607" s="1" t="s">
        <v>32</v>
      </c>
      <c r="L2607" s="2" t="s">
        <v>7</v>
      </c>
    </row>
    <row r="2608" spans="1:12">
      <c r="A2608" s="3">
        <v>46022</v>
      </c>
      <c r="B2608" s="1">
        <v>12</v>
      </c>
      <c r="C2608" s="1">
        <v>1325</v>
      </c>
      <c r="D2608" s="2" t="s">
        <v>23</v>
      </c>
      <c r="E2608" s="1" t="s">
        <v>38</v>
      </c>
      <c r="F2608" s="2" t="s">
        <v>992</v>
      </c>
      <c r="G2608" s="1">
        <v>190</v>
      </c>
      <c r="H2608" s="4">
        <f>表2[[#This Row],[借方发生额]]/10000</f>
        <v>0.019</v>
      </c>
      <c r="I2608" s="2" t="s">
        <v>31</v>
      </c>
      <c r="J2608" s="1">
        <f t="shared" si="40"/>
        <v>2025</v>
      </c>
      <c r="K2608" s="1" t="s">
        <v>40</v>
      </c>
      <c r="L2608" s="2" t="s">
        <v>9</v>
      </c>
    </row>
    <row r="2609" hidden="1" spans="1:12">
      <c r="A2609" s="3">
        <v>46022</v>
      </c>
      <c r="B2609" s="1">
        <v>12</v>
      </c>
      <c r="C2609" s="1">
        <v>1325</v>
      </c>
      <c r="D2609" s="2" t="s">
        <v>23</v>
      </c>
      <c r="E2609" s="1" t="s">
        <v>29</v>
      </c>
      <c r="F2609" s="2" t="s">
        <v>95</v>
      </c>
      <c r="G2609" s="4">
        <v>55141.68</v>
      </c>
      <c r="H2609" s="4">
        <f>表2[[#This Row],[借方发生额]]/10000</f>
        <v>5.514168</v>
      </c>
      <c r="I2609" s="2" t="s">
        <v>31</v>
      </c>
      <c r="J2609" s="1">
        <f t="shared" si="40"/>
        <v>2025</v>
      </c>
      <c r="K2609" s="1" t="s">
        <v>32</v>
      </c>
      <c r="L2609" s="2" t="s">
        <v>7</v>
      </c>
    </row>
    <row r="2610" hidden="1" spans="1:12">
      <c r="A2610" s="3">
        <v>46022</v>
      </c>
      <c r="B2610" s="1">
        <v>12</v>
      </c>
      <c r="C2610" s="1">
        <v>1325</v>
      </c>
      <c r="D2610" s="2" t="s">
        <v>23</v>
      </c>
      <c r="E2610" s="1" t="s">
        <v>36</v>
      </c>
      <c r="F2610" s="2" t="s">
        <v>993</v>
      </c>
      <c r="G2610" s="4">
        <v>82075.47</v>
      </c>
      <c r="H2610" s="4">
        <f>表2[[#This Row],[借方发生额]]/10000</f>
        <v>8.207547</v>
      </c>
      <c r="I2610" s="2" t="s">
        <v>31</v>
      </c>
      <c r="J2610" s="1">
        <f t="shared" si="40"/>
        <v>2025</v>
      </c>
      <c r="K2610" s="1" t="s">
        <v>8</v>
      </c>
      <c r="L2610" s="2" t="s">
        <v>8</v>
      </c>
    </row>
    <row r="2611" spans="1:12">
      <c r="A2611" s="3">
        <v>46022</v>
      </c>
      <c r="B2611" s="1">
        <v>12</v>
      </c>
      <c r="C2611" s="1">
        <v>1325</v>
      </c>
      <c r="D2611" s="2" t="s">
        <v>23</v>
      </c>
      <c r="E2611" s="1" t="s">
        <v>24</v>
      </c>
      <c r="F2611" s="2" t="s">
        <v>990</v>
      </c>
      <c r="G2611" s="4">
        <v>3290</v>
      </c>
      <c r="H2611" s="4">
        <f>表2[[#This Row],[借方发生额]]/10000</f>
        <v>0.329</v>
      </c>
      <c r="I2611" s="2" t="s">
        <v>31</v>
      </c>
      <c r="J2611" s="1">
        <f t="shared" si="40"/>
        <v>2025</v>
      </c>
      <c r="K2611" s="1" t="s">
        <v>27</v>
      </c>
      <c r="L2611" s="2" t="s">
        <v>9</v>
      </c>
    </row>
    <row r="2612" hidden="1" spans="1:12">
      <c r="A2612" s="3">
        <v>46022</v>
      </c>
      <c r="B2612" s="1">
        <v>12</v>
      </c>
      <c r="C2612" s="1">
        <v>1325</v>
      </c>
      <c r="D2612" s="2" t="s">
        <v>23</v>
      </c>
      <c r="E2612" s="1" t="s">
        <v>29</v>
      </c>
      <c r="F2612" s="2" t="s">
        <v>84</v>
      </c>
      <c r="G2612" s="4">
        <v>34883.08</v>
      </c>
      <c r="H2612" s="4">
        <f>表2[[#This Row],[借方发生额]]/10000</f>
        <v>3.488308</v>
      </c>
      <c r="I2612" s="2" t="s">
        <v>31</v>
      </c>
      <c r="J2612" s="1">
        <f t="shared" si="40"/>
        <v>2025</v>
      </c>
      <c r="K2612" s="1" t="s">
        <v>32</v>
      </c>
      <c r="L2612" s="2" t="s">
        <v>7</v>
      </c>
    </row>
    <row r="2613" spans="1:12">
      <c r="A2613" s="3">
        <v>46022</v>
      </c>
      <c r="B2613" s="1">
        <v>12</v>
      </c>
      <c r="C2613" s="1">
        <v>1325</v>
      </c>
      <c r="D2613" s="2" t="s">
        <v>23</v>
      </c>
      <c r="E2613" s="1" t="s">
        <v>38</v>
      </c>
      <c r="F2613" s="2" t="s">
        <v>992</v>
      </c>
      <c r="G2613" s="1">
        <v>277</v>
      </c>
      <c r="H2613" s="4">
        <f>表2[[#This Row],[借方发生额]]/10000</f>
        <v>0.0277</v>
      </c>
      <c r="I2613" s="2" t="s">
        <v>31</v>
      </c>
      <c r="J2613" s="1">
        <f t="shared" si="40"/>
        <v>2025</v>
      </c>
      <c r="K2613" s="1" t="s">
        <v>40</v>
      </c>
      <c r="L2613" s="2" t="s">
        <v>9</v>
      </c>
    </row>
    <row r="2614" hidden="1" spans="1:12">
      <c r="A2614" s="3">
        <v>46022</v>
      </c>
      <c r="B2614" s="1">
        <v>12</v>
      </c>
      <c r="C2614" s="1">
        <v>1325</v>
      </c>
      <c r="D2614" s="2" t="s">
        <v>23</v>
      </c>
      <c r="E2614" s="1" t="s">
        <v>29</v>
      </c>
      <c r="F2614" s="2" t="s">
        <v>55</v>
      </c>
      <c r="G2614" s="4">
        <v>68375.25</v>
      </c>
      <c r="H2614" s="4">
        <f>表2[[#This Row],[借方发生额]]/10000</f>
        <v>6.837525</v>
      </c>
      <c r="I2614" s="2" t="s">
        <v>31</v>
      </c>
      <c r="J2614" s="1">
        <f t="shared" si="40"/>
        <v>2025</v>
      </c>
      <c r="K2614" s="1" t="s">
        <v>32</v>
      </c>
      <c r="L2614" s="2" t="s">
        <v>7</v>
      </c>
    </row>
    <row r="2615" hidden="1" spans="1:12">
      <c r="A2615" s="3">
        <v>46022</v>
      </c>
      <c r="B2615" s="1">
        <v>12</v>
      </c>
      <c r="C2615" s="1">
        <v>1325</v>
      </c>
      <c r="D2615" s="2" t="s">
        <v>23</v>
      </c>
      <c r="E2615" s="1" t="s">
        <v>29</v>
      </c>
      <c r="F2615" s="2" t="s">
        <v>69</v>
      </c>
      <c r="G2615" s="4">
        <v>38576.16</v>
      </c>
      <c r="H2615" s="4">
        <f>表2[[#This Row],[借方发生额]]/10000</f>
        <v>3.857616</v>
      </c>
      <c r="I2615" s="2" t="s">
        <v>31</v>
      </c>
      <c r="J2615" s="1">
        <f t="shared" si="40"/>
        <v>2025</v>
      </c>
      <c r="K2615" s="1" t="s">
        <v>32</v>
      </c>
      <c r="L2615" s="2" t="s">
        <v>7</v>
      </c>
    </row>
    <row r="2616" spans="1:12">
      <c r="A2616" s="3">
        <v>46022</v>
      </c>
      <c r="B2616" s="1">
        <v>12</v>
      </c>
      <c r="C2616" s="1">
        <v>1325</v>
      </c>
      <c r="D2616" s="2" t="s">
        <v>23</v>
      </c>
      <c r="E2616" s="1" t="s">
        <v>24</v>
      </c>
      <c r="F2616" s="2" t="s">
        <v>994</v>
      </c>
      <c r="G2616" s="4">
        <v>3290</v>
      </c>
      <c r="H2616" s="4">
        <f>表2[[#This Row],[借方发生额]]/10000</f>
        <v>0.329</v>
      </c>
      <c r="I2616" s="2" t="s">
        <v>31</v>
      </c>
      <c r="J2616" s="1">
        <f t="shared" si="40"/>
        <v>2025</v>
      </c>
      <c r="K2616" s="1" t="s">
        <v>27</v>
      </c>
      <c r="L2616" s="2" t="s">
        <v>9</v>
      </c>
    </row>
    <row r="2617" spans="1:12">
      <c r="A2617" s="3">
        <v>46022</v>
      </c>
      <c r="B2617" s="1">
        <v>12</v>
      </c>
      <c r="C2617" s="1">
        <v>1325</v>
      </c>
      <c r="D2617" s="2" t="s">
        <v>23</v>
      </c>
      <c r="E2617" s="1" t="s">
        <v>38</v>
      </c>
      <c r="F2617" s="2" t="s">
        <v>995</v>
      </c>
      <c r="G2617" s="1">
        <v>607</v>
      </c>
      <c r="H2617" s="4">
        <f>表2[[#This Row],[借方发生额]]/10000</f>
        <v>0.0607</v>
      </c>
      <c r="I2617" s="2" t="s">
        <v>31</v>
      </c>
      <c r="J2617" s="1">
        <f t="shared" si="40"/>
        <v>2025</v>
      </c>
      <c r="K2617" s="1" t="s">
        <v>40</v>
      </c>
      <c r="L2617" s="2" t="s">
        <v>9</v>
      </c>
    </row>
    <row r="2618" hidden="1" spans="1:12">
      <c r="A2618" s="3">
        <v>46022</v>
      </c>
      <c r="B2618" s="1">
        <v>12</v>
      </c>
      <c r="C2618" s="1">
        <v>1325</v>
      </c>
      <c r="D2618" s="2" t="s">
        <v>23</v>
      </c>
      <c r="E2618" s="1" t="s">
        <v>29</v>
      </c>
      <c r="F2618" s="2" t="s">
        <v>84</v>
      </c>
      <c r="G2618" s="4">
        <v>34565.79</v>
      </c>
      <c r="H2618" s="4">
        <f>表2[[#This Row],[借方发生额]]/10000</f>
        <v>3.456579</v>
      </c>
      <c r="I2618" s="2" t="s">
        <v>31</v>
      </c>
      <c r="J2618" s="1">
        <f t="shared" si="40"/>
        <v>2025</v>
      </c>
      <c r="K2618" s="1" t="s">
        <v>32</v>
      </c>
      <c r="L2618" s="2" t="s">
        <v>7</v>
      </c>
    </row>
    <row r="2619" hidden="1" spans="1:12">
      <c r="A2619" s="3">
        <v>46022</v>
      </c>
      <c r="B2619" s="1">
        <v>12</v>
      </c>
      <c r="C2619" s="1">
        <v>1325</v>
      </c>
      <c r="D2619" s="2" t="s">
        <v>23</v>
      </c>
      <c r="E2619" s="1" t="s">
        <v>29</v>
      </c>
      <c r="F2619" s="2" t="s">
        <v>61</v>
      </c>
      <c r="G2619" s="4">
        <v>16671.42</v>
      </c>
      <c r="H2619" s="4">
        <f>表2[[#This Row],[借方发生额]]/10000</f>
        <v>1.667142</v>
      </c>
      <c r="I2619" s="2" t="s">
        <v>31</v>
      </c>
      <c r="J2619" s="1">
        <f t="shared" si="40"/>
        <v>2025</v>
      </c>
      <c r="K2619" s="1" t="s">
        <v>32</v>
      </c>
      <c r="L2619" s="2" t="s">
        <v>7</v>
      </c>
    </row>
    <row r="2620" hidden="1" spans="1:12">
      <c r="A2620" s="3">
        <v>46022</v>
      </c>
      <c r="B2620" s="1">
        <v>12</v>
      </c>
      <c r="C2620" s="1">
        <v>1325</v>
      </c>
      <c r="D2620" s="2" t="s">
        <v>23</v>
      </c>
      <c r="E2620" s="1" t="s">
        <v>29</v>
      </c>
      <c r="F2620" s="2" t="s">
        <v>66</v>
      </c>
      <c r="G2620" s="4">
        <v>37267.06</v>
      </c>
      <c r="H2620" s="4">
        <f>表2[[#This Row],[借方发生额]]/10000</f>
        <v>3.726706</v>
      </c>
      <c r="I2620" s="2" t="s">
        <v>31</v>
      </c>
      <c r="J2620" s="1">
        <f t="shared" si="40"/>
        <v>2025</v>
      </c>
      <c r="K2620" s="1" t="s">
        <v>32</v>
      </c>
      <c r="L2620" s="2" t="s">
        <v>7</v>
      </c>
    </row>
    <row r="2621" spans="1:12">
      <c r="A2621" s="3">
        <v>46022</v>
      </c>
      <c r="B2621" s="1">
        <v>12</v>
      </c>
      <c r="C2621" s="1">
        <v>1325</v>
      </c>
      <c r="D2621" s="2" t="s">
        <v>23</v>
      </c>
      <c r="E2621" s="1" t="s">
        <v>24</v>
      </c>
      <c r="F2621" s="2" t="s">
        <v>994</v>
      </c>
      <c r="G2621" s="4">
        <v>1645</v>
      </c>
      <c r="H2621" s="4">
        <f>表2[[#This Row],[借方发生额]]/10000</f>
        <v>0.1645</v>
      </c>
      <c r="I2621" s="2" t="s">
        <v>31</v>
      </c>
      <c r="J2621" s="1">
        <f t="shared" si="40"/>
        <v>2025</v>
      </c>
      <c r="K2621" s="1" t="s">
        <v>27</v>
      </c>
      <c r="L2621" s="2" t="s">
        <v>9</v>
      </c>
    </row>
    <row r="2622" spans="1:12">
      <c r="A2622" s="3">
        <v>46022</v>
      </c>
      <c r="B2622" s="1">
        <v>12</v>
      </c>
      <c r="C2622" s="1">
        <v>1325</v>
      </c>
      <c r="D2622" s="2" t="s">
        <v>23</v>
      </c>
      <c r="E2622" s="1" t="s">
        <v>33</v>
      </c>
      <c r="F2622" s="2" t="s">
        <v>988</v>
      </c>
      <c r="G2622" s="1">
        <v>928.98</v>
      </c>
      <c r="H2622" s="4">
        <f>表2[[#This Row],[借方发生额]]/10000</f>
        <v>0.092898</v>
      </c>
      <c r="I2622" s="2" t="s">
        <v>31</v>
      </c>
      <c r="J2622" s="1">
        <f t="shared" si="40"/>
        <v>2025</v>
      </c>
      <c r="K2622" s="1" t="s">
        <v>35</v>
      </c>
      <c r="L2622" s="2" t="s">
        <v>9</v>
      </c>
    </row>
    <row r="2623" spans="1:12">
      <c r="A2623" s="3">
        <v>46022</v>
      </c>
      <c r="B2623" s="1">
        <v>12</v>
      </c>
      <c r="C2623" s="1">
        <v>1325</v>
      </c>
      <c r="D2623" s="2" t="s">
        <v>23</v>
      </c>
      <c r="E2623" s="1" t="s">
        <v>33</v>
      </c>
      <c r="F2623" s="2" t="s">
        <v>988</v>
      </c>
      <c r="G2623" s="4">
        <v>4276.8</v>
      </c>
      <c r="H2623" s="4">
        <f>表2[[#This Row],[借方发生额]]/10000</f>
        <v>0.42768</v>
      </c>
      <c r="I2623" s="2" t="s">
        <v>31</v>
      </c>
      <c r="J2623" s="1">
        <f t="shared" si="40"/>
        <v>2025</v>
      </c>
      <c r="K2623" s="1" t="s">
        <v>35</v>
      </c>
      <c r="L2623" s="2" t="s">
        <v>9</v>
      </c>
    </row>
    <row r="2624" hidden="1" spans="1:12">
      <c r="A2624" s="3">
        <v>46022</v>
      </c>
      <c r="B2624" s="1">
        <v>12</v>
      </c>
      <c r="C2624" s="1">
        <v>1325</v>
      </c>
      <c r="D2624" s="2" t="s">
        <v>23</v>
      </c>
      <c r="E2624" s="1" t="s">
        <v>36</v>
      </c>
      <c r="F2624" s="2" t="s">
        <v>996</v>
      </c>
      <c r="G2624" s="4">
        <v>109433.96</v>
      </c>
      <c r="H2624" s="4">
        <f>表2[[#This Row],[借方发生额]]/10000</f>
        <v>10.943396</v>
      </c>
      <c r="I2624" s="2" t="s">
        <v>31</v>
      </c>
      <c r="J2624" s="1">
        <f t="shared" si="40"/>
        <v>2025</v>
      </c>
      <c r="K2624" s="1" t="s">
        <v>8</v>
      </c>
      <c r="L2624" s="2" t="s">
        <v>8</v>
      </c>
    </row>
    <row r="2625" spans="1:12">
      <c r="A2625" s="3">
        <v>46022</v>
      </c>
      <c r="B2625" s="1">
        <v>12</v>
      </c>
      <c r="C2625" s="1">
        <v>1325</v>
      </c>
      <c r="D2625" s="2" t="s">
        <v>23</v>
      </c>
      <c r="E2625" s="1" t="s">
        <v>38</v>
      </c>
      <c r="F2625" s="2" t="s">
        <v>992</v>
      </c>
      <c r="G2625" s="1">
        <v>577</v>
      </c>
      <c r="H2625" s="4">
        <f>表2[[#This Row],[借方发生额]]/10000</f>
        <v>0.0577</v>
      </c>
      <c r="I2625" s="2" t="s">
        <v>31</v>
      </c>
      <c r="J2625" s="1">
        <f t="shared" si="40"/>
        <v>2025</v>
      </c>
      <c r="K2625" s="1" t="s">
        <v>40</v>
      </c>
      <c r="L2625" s="2" t="s">
        <v>9</v>
      </c>
    </row>
    <row r="2626" hidden="1" spans="1:12">
      <c r="A2626" s="3">
        <v>46022</v>
      </c>
      <c r="B2626" s="1">
        <v>12</v>
      </c>
      <c r="C2626" s="1">
        <v>1325</v>
      </c>
      <c r="D2626" s="2" t="s">
        <v>23</v>
      </c>
      <c r="E2626" s="1" t="s">
        <v>29</v>
      </c>
      <c r="F2626" s="2" t="s">
        <v>76</v>
      </c>
      <c r="G2626" s="4">
        <v>18519.8</v>
      </c>
      <c r="H2626" s="4">
        <f>表2[[#This Row],[借方发生额]]/10000</f>
        <v>1.85198</v>
      </c>
      <c r="I2626" s="2" t="s">
        <v>31</v>
      </c>
      <c r="J2626" s="1">
        <f t="shared" ref="J2626:J2689" si="41">YEAR(A2626)</f>
        <v>2025</v>
      </c>
      <c r="K2626" s="1" t="s">
        <v>32</v>
      </c>
      <c r="L2626" s="2" t="s">
        <v>7</v>
      </c>
    </row>
    <row r="2627" spans="1:12">
      <c r="A2627" s="3">
        <v>46022</v>
      </c>
      <c r="B2627" s="1">
        <v>12</v>
      </c>
      <c r="C2627" s="1">
        <v>1325</v>
      </c>
      <c r="D2627" s="2" t="s">
        <v>23</v>
      </c>
      <c r="E2627" s="1" t="s">
        <v>24</v>
      </c>
      <c r="F2627" s="2" t="s">
        <v>994</v>
      </c>
      <c r="G2627" s="4">
        <v>1645</v>
      </c>
      <c r="H2627" s="4">
        <f>表2[[#This Row],[借方发生额]]/10000</f>
        <v>0.1645</v>
      </c>
      <c r="I2627" s="2" t="s">
        <v>31</v>
      </c>
      <c r="J2627" s="1">
        <f t="shared" si="41"/>
        <v>2025</v>
      </c>
      <c r="K2627" s="1" t="s">
        <v>27</v>
      </c>
      <c r="L2627" s="2" t="s">
        <v>9</v>
      </c>
    </row>
    <row r="2628" spans="1:12">
      <c r="A2628" s="3">
        <v>46022</v>
      </c>
      <c r="B2628" s="1">
        <v>12</v>
      </c>
      <c r="C2628" s="1">
        <v>1325</v>
      </c>
      <c r="D2628" s="2" t="s">
        <v>23</v>
      </c>
      <c r="E2628" s="1" t="s">
        <v>24</v>
      </c>
      <c r="F2628" s="2" t="s">
        <v>994</v>
      </c>
      <c r="G2628" s="4">
        <v>1645</v>
      </c>
      <c r="H2628" s="4">
        <f>表2[[#This Row],[借方发生额]]/10000</f>
        <v>0.1645</v>
      </c>
      <c r="I2628" s="2" t="s">
        <v>31</v>
      </c>
      <c r="J2628" s="1">
        <f t="shared" si="41"/>
        <v>2025</v>
      </c>
      <c r="K2628" s="1" t="s">
        <v>27</v>
      </c>
      <c r="L2628" s="2" t="s">
        <v>9</v>
      </c>
    </row>
    <row r="2629" hidden="1" spans="1:12">
      <c r="A2629" s="3">
        <v>46022</v>
      </c>
      <c r="B2629" s="1">
        <v>12</v>
      </c>
      <c r="C2629" s="1">
        <v>1326</v>
      </c>
      <c r="D2629" s="2" t="s">
        <v>23</v>
      </c>
      <c r="E2629" s="1" t="s">
        <v>29</v>
      </c>
      <c r="F2629" s="2" t="s">
        <v>84</v>
      </c>
      <c r="G2629" s="4">
        <v>17441.54</v>
      </c>
      <c r="H2629" s="4">
        <f>表2[[#This Row],[借方发生额]]/10000</f>
        <v>1.744154</v>
      </c>
      <c r="I2629" s="2" t="s">
        <v>31</v>
      </c>
      <c r="J2629" s="1">
        <f t="shared" si="41"/>
        <v>2025</v>
      </c>
      <c r="K2629" s="1" t="s">
        <v>32</v>
      </c>
      <c r="L2629" s="2" t="s">
        <v>7</v>
      </c>
    </row>
    <row r="2630" spans="1:12">
      <c r="A2630" s="3">
        <v>46022</v>
      </c>
      <c r="B2630" s="1">
        <v>12</v>
      </c>
      <c r="C2630" s="1">
        <v>1326</v>
      </c>
      <c r="D2630" s="2" t="s">
        <v>23</v>
      </c>
      <c r="E2630" s="1" t="s">
        <v>56</v>
      </c>
      <c r="F2630" s="2" t="s">
        <v>997</v>
      </c>
      <c r="G2630" s="4">
        <v>37235.57</v>
      </c>
      <c r="H2630" s="4">
        <f>表2[[#This Row],[借方发生额]]/10000</f>
        <v>3.723557</v>
      </c>
      <c r="I2630" s="2" t="s">
        <v>31</v>
      </c>
      <c r="J2630" s="1">
        <f t="shared" si="41"/>
        <v>2025</v>
      </c>
      <c r="K2630" s="1" t="s">
        <v>58</v>
      </c>
      <c r="L2630" s="2" t="s">
        <v>9</v>
      </c>
    </row>
    <row r="2631" spans="1:12">
      <c r="A2631" s="3">
        <v>46022</v>
      </c>
      <c r="B2631" s="1">
        <v>12</v>
      </c>
      <c r="C2631" s="1">
        <v>1326</v>
      </c>
      <c r="D2631" s="2" t="s">
        <v>23</v>
      </c>
      <c r="E2631" s="1" t="s">
        <v>38</v>
      </c>
      <c r="F2631" s="2" t="s">
        <v>998</v>
      </c>
      <c r="G2631" s="4">
        <v>3000</v>
      </c>
      <c r="H2631" s="4">
        <f>表2[[#This Row],[借方发生额]]/10000</f>
        <v>0.3</v>
      </c>
      <c r="I2631" s="2" t="s">
        <v>31</v>
      </c>
      <c r="J2631" s="1">
        <f t="shared" si="41"/>
        <v>2025</v>
      </c>
      <c r="K2631" s="1" t="s">
        <v>40</v>
      </c>
      <c r="L2631" s="2" t="s">
        <v>9</v>
      </c>
    </row>
    <row r="2632" hidden="1" spans="1:12">
      <c r="A2632" s="3">
        <v>46022</v>
      </c>
      <c r="B2632" s="1">
        <v>12</v>
      </c>
      <c r="C2632" s="1">
        <v>1326</v>
      </c>
      <c r="D2632" s="2" t="s">
        <v>23</v>
      </c>
      <c r="E2632" s="1" t="s">
        <v>29</v>
      </c>
      <c r="F2632" s="2" t="s">
        <v>30</v>
      </c>
      <c r="G2632" s="4">
        <v>72316.69</v>
      </c>
      <c r="H2632" s="4">
        <f>表2[[#This Row],[借方发生额]]/10000</f>
        <v>7.231669</v>
      </c>
      <c r="I2632" s="2" t="s">
        <v>31</v>
      </c>
      <c r="J2632" s="1">
        <f t="shared" si="41"/>
        <v>2025</v>
      </c>
      <c r="K2632" s="1" t="s">
        <v>32</v>
      </c>
      <c r="L2632" s="2" t="s">
        <v>7</v>
      </c>
    </row>
    <row r="2633" hidden="1" spans="1:12">
      <c r="A2633" s="3">
        <v>46022</v>
      </c>
      <c r="B2633" s="1">
        <v>12</v>
      </c>
      <c r="C2633" s="1">
        <v>1326</v>
      </c>
      <c r="D2633" s="2" t="s">
        <v>23</v>
      </c>
      <c r="E2633" s="1" t="s">
        <v>29</v>
      </c>
      <c r="F2633" s="2" t="s">
        <v>91</v>
      </c>
      <c r="G2633" s="4">
        <v>28856.33</v>
      </c>
      <c r="H2633" s="4">
        <f>表2[[#This Row],[借方发生额]]/10000</f>
        <v>2.885633</v>
      </c>
      <c r="I2633" s="2" t="s">
        <v>31</v>
      </c>
      <c r="J2633" s="1">
        <f t="shared" si="41"/>
        <v>2025</v>
      </c>
      <c r="K2633" s="1" t="s">
        <v>32</v>
      </c>
      <c r="L2633" s="2" t="s">
        <v>7</v>
      </c>
    </row>
    <row r="2634" hidden="1" spans="1:12">
      <c r="A2634" s="3">
        <v>46022</v>
      </c>
      <c r="B2634" s="1">
        <v>12</v>
      </c>
      <c r="C2634" s="1">
        <v>1326</v>
      </c>
      <c r="D2634" s="2" t="s">
        <v>23</v>
      </c>
      <c r="E2634" s="1" t="s">
        <v>29</v>
      </c>
      <c r="F2634" s="2" t="s">
        <v>105</v>
      </c>
      <c r="G2634" s="4">
        <v>17279.87</v>
      </c>
      <c r="H2634" s="4">
        <f>表2[[#This Row],[借方发生额]]/10000</f>
        <v>1.727987</v>
      </c>
      <c r="I2634" s="2" t="s">
        <v>31</v>
      </c>
      <c r="J2634" s="1">
        <f t="shared" si="41"/>
        <v>2025</v>
      </c>
      <c r="K2634" s="1" t="s">
        <v>32</v>
      </c>
      <c r="L2634" s="2" t="s">
        <v>7</v>
      </c>
    </row>
    <row r="2635" spans="1:12">
      <c r="A2635" s="3">
        <v>46022</v>
      </c>
      <c r="B2635" s="1">
        <v>12</v>
      </c>
      <c r="C2635" s="1">
        <v>1326</v>
      </c>
      <c r="D2635" s="2" t="s">
        <v>23</v>
      </c>
      <c r="E2635" s="1" t="s">
        <v>38</v>
      </c>
      <c r="F2635" s="2" t="s">
        <v>999</v>
      </c>
      <c r="G2635" s="4">
        <v>1500</v>
      </c>
      <c r="H2635" s="4">
        <f>表2[[#This Row],[借方发生额]]/10000</f>
        <v>0.15</v>
      </c>
      <c r="I2635" s="2" t="s">
        <v>31</v>
      </c>
      <c r="J2635" s="1">
        <f t="shared" si="41"/>
        <v>2025</v>
      </c>
      <c r="K2635" s="1" t="s">
        <v>40</v>
      </c>
      <c r="L2635" s="2" t="s">
        <v>9</v>
      </c>
    </row>
    <row r="2636" hidden="1" spans="1:12">
      <c r="A2636" s="3">
        <v>46022</v>
      </c>
      <c r="B2636" s="1">
        <v>12</v>
      </c>
      <c r="C2636" s="1">
        <v>1326</v>
      </c>
      <c r="D2636" s="2" t="s">
        <v>23</v>
      </c>
      <c r="E2636" s="1" t="s">
        <v>29</v>
      </c>
      <c r="F2636" s="2" t="s">
        <v>146</v>
      </c>
      <c r="G2636" s="4">
        <v>17208.82</v>
      </c>
      <c r="H2636" s="4">
        <f>表2[[#This Row],[借方发生额]]/10000</f>
        <v>1.720882</v>
      </c>
      <c r="I2636" s="2" t="s">
        <v>31</v>
      </c>
      <c r="J2636" s="1">
        <f t="shared" si="41"/>
        <v>2025</v>
      </c>
      <c r="K2636" s="1" t="s">
        <v>32</v>
      </c>
      <c r="L2636" s="2" t="s">
        <v>7</v>
      </c>
    </row>
    <row r="2637" hidden="1" spans="1:12">
      <c r="A2637" s="3">
        <v>46022</v>
      </c>
      <c r="B2637" s="1">
        <v>12</v>
      </c>
      <c r="C2637" s="1">
        <v>1326</v>
      </c>
      <c r="D2637" s="2" t="s">
        <v>23</v>
      </c>
      <c r="E2637" s="1" t="s">
        <v>29</v>
      </c>
      <c r="F2637" s="2" t="s">
        <v>104</v>
      </c>
      <c r="G2637" s="4">
        <v>17221.69</v>
      </c>
      <c r="H2637" s="4">
        <f>表2[[#This Row],[借方发生额]]/10000</f>
        <v>1.722169</v>
      </c>
      <c r="I2637" s="2" t="s">
        <v>31</v>
      </c>
      <c r="J2637" s="1">
        <f t="shared" si="41"/>
        <v>2025</v>
      </c>
      <c r="K2637" s="1" t="s">
        <v>32</v>
      </c>
      <c r="L2637" s="2" t="s">
        <v>7</v>
      </c>
    </row>
    <row r="2638" spans="1:12">
      <c r="A2638" s="3">
        <v>46022</v>
      </c>
      <c r="B2638" s="1">
        <v>12</v>
      </c>
      <c r="C2638" s="1">
        <v>1326</v>
      </c>
      <c r="D2638" s="2" t="s">
        <v>23</v>
      </c>
      <c r="E2638" s="1" t="s">
        <v>38</v>
      </c>
      <c r="F2638" s="2" t="s">
        <v>1000</v>
      </c>
      <c r="G2638" s="4">
        <v>8000</v>
      </c>
      <c r="H2638" s="4">
        <f>表2[[#This Row],[借方发生额]]/10000</f>
        <v>0.8</v>
      </c>
      <c r="I2638" s="2" t="s">
        <v>31</v>
      </c>
      <c r="J2638" s="1">
        <f t="shared" si="41"/>
        <v>2025</v>
      </c>
      <c r="K2638" s="1" t="s">
        <v>40</v>
      </c>
      <c r="L2638" s="2" t="s">
        <v>9</v>
      </c>
    </row>
    <row r="2639" hidden="1" spans="1:12">
      <c r="A2639" s="3">
        <v>46022</v>
      </c>
      <c r="B2639" s="1">
        <v>12</v>
      </c>
      <c r="C2639" s="1">
        <v>1326</v>
      </c>
      <c r="D2639" s="2" t="s">
        <v>23</v>
      </c>
      <c r="E2639" s="1" t="s">
        <v>29</v>
      </c>
      <c r="F2639" s="2" t="s">
        <v>95</v>
      </c>
      <c r="G2639" s="4">
        <v>19014.37</v>
      </c>
      <c r="H2639" s="4">
        <f>表2[[#This Row],[借方发生额]]/10000</f>
        <v>1.901437</v>
      </c>
      <c r="I2639" s="2" t="s">
        <v>31</v>
      </c>
      <c r="J2639" s="1">
        <f t="shared" si="41"/>
        <v>2025</v>
      </c>
      <c r="K2639" s="1" t="s">
        <v>32</v>
      </c>
      <c r="L2639" s="2" t="s">
        <v>7</v>
      </c>
    </row>
    <row r="2640" hidden="1" spans="1:12">
      <c r="A2640" s="3">
        <v>46022</v>
      </c>
      <c r="B2640" s="1">
        <v>12</v>
      </c>
      <c r="C2640" s="1">
        <v>1326</v>
      </c>
      <c r="D2640" s="2" t="s">
        <v>23</v>
      </c>
      <c r="E2640" s="1" t="s">
        <v>29</v>
      </c>
      <c r="F2640" s="2" t="s">
        <v>61</v>
      </c>
      <c r="G2640" s="4">
        <v>19845.5</v>
      </c>
      <c r="H2640" s="4">
        <f>表2[[#This Row],[借方发生额]]/10000</f>
        <v>1.98455</v>
      </c>
      <c r="I2640" s="2" t="s">
        <v>31</v>
      </c>
      <c r="J2640" s="1">
        <f t="shared" si="41"/>
        <v>2025</v>
      </c>
      <c r="K2640" s="1" t="s">
        <v>32</v>
      </c>
      <c r="L2640" s="2" t="s">
        <v>7</v>
      </c>
    </row>
    <row r="2641" hidden="1" spans="1:12">
      <c r="A2641" s="3">
        <v>46022</v>
      </c>
      <c r="B2641" s="1">
        <v>12</v>
      </c>
      <c r="C2641" s="1">
        <v>1326</v>
      </c>
      <c r="D2641" s="2" t="s">
        <v>23</v>
      </c>
      <c r="E2641" s="1" t="s">
        <v>29</v>
      </c>
      <c r="F2641" s="2" t="s">
        <v>55</v>
      </c>
      <c r="G2641" s="4">
        <v>20161.93</v>
      </c>
      <c r="H2641" s="4">
        <f>表2[[#This Row],[借方发生额]]/10000</f>
        <v>2.016193</v>
      </c>
      <c r="I2641" s="2" t="s">
        <v>31</v>
      </c>
      <c r="J2641" s="1">
        <f t="shared" si="41"/>
        <v>2025</v>
      </c>
      <c r="K2641" s="1" t="s">
        <v>32</v>
      </c>
      <c r="L2641" s="2" t="s">
        <v>7</v>
      </c>
    </row>
    <row r="2642" spans="1:12">
      <c r="A2642" s="3">
        <v>46022</v>
      </c>
      <c r="B2642" s="1">
        <v>12</v>
      </c>
      <c r="C2642" s="1">
        <v>1326</v>
      </c>
      <c r="D2642" s="2" t="s">
        <v>23</v>
      </c>
      <c r="E2642" s="1" t="s">
        <v>56</v>
      </c>
      <c r="F2642" s="2" t="s">
        <v>1001</v>
      </c>
      <c r="G2642" s="4">
        <v>4007.12</v>
      </c>
      <c r="H2642" s="4">
        <f>表2[[#This Row],[借方发生额]]/10000</f>
        <v>0.400712</v>
      </c>
      <c r="I2642" s="2" t="s">
        <v>31</v>
      </c>
      <c r="J2642" s="1">
        <f t="shared" si="41"/>
        <v>2025</v>
      </c>
      <c r="K2642" s="1" t="s">
        <v>58</v>
      </c>
      <c r="L2642" s="2" t="s">
        <v>9</v>
      </c>
    </row>
    <row r="2643" hidden="1" spans="1:12">
      <c r="A2643" s="3">
        <v>46022</v>
      </c>
      <c r="B2643" s="1">
        <v>12</v>
      </c>
      <c r="C2643" s="1">
        <v>1326</v>
      </c>
      <c r="D2643" s="2" t="s">
        <v>23</v>
      </c>
      <c r="E2643" s="1" t="s">
        <v>29</v>
      </c>
      <c r="F2643" s="2" t="s">
        <v>69</v>
      </c>
      <c r="G2643" s="4">
        <v>17236.16</v>
      </c>
      <c r="H2643" s="4">
        <f>表2[[#This Row],[借方发生额]]/10000</f>
        <v>1.723616</v>
      </c>
      <c r="I2643" s="2" t="s">
        <v>31</v>
      </c>
      <c r="J2643" s="1">
        <f t="shared" si="41"/>
        <v>2025</v>
      </c>
      <c r="K2643" s="1" t="s">
        <v>32</v>
      </c>
      <c r="L2643" s="2" t="s">
        <v>7</v>
      </c>
    </row>
    <row r="2644" hidden="1" spans="1:12">
      <c r="A2644" s="3">
        <v>46022</v>
      </c>
      <c r="B2644" s="1">
        <v>12</v>
      </c>
      <c r="C2644" s="1">
        <v>1326</v>
      </c>
      <c r="D2644" s="2" t="s">
        <v>23</v>
      </c>
      <c r="E2644" s="1" t="s">
        <v>29</v>
      </c>
      <c r="F2644" s="2" t="s">
        <v>84</v>
      </c>
      <c r="G2644" s="4">
        <v>14867.01</v>
      </c>
      <c r="H2644" s="4">
        <f>表2[[#This Row],[借方发生额]]/10000</f>
        <v>1.486701</v>
      </c>
      <c r="I2644" s="2" t="s">
        <v>31</v>
      </c>
      <c r="J2644" s="1">
        <f t="shared" si="41"/>
        <v>2025</v>
      </c>
      <c r="K2644" s="1" t="s">
        <v>32</v>
      </c>
      <c r="L2644" s="2" t="s">
        <v>7</v>
      </c>
    </row>
    <row r="2645" hidden="1" spans="1:12">
      <c r="A2645" s="3">
        <v>46022</v>
      </c>
      <c r="B2645" s="1">
        <v>12</v>
      </c>
      <c r="C2645" s="1">
        <v>1326</v>
      </c>
      <c r="D2645" s="2" t="s">
        <v>23</v>
      </c>
      <c r="E2645" s="1" t="s">
        <v>29</v>
      </c>
      <c r="F2645" s="2" t="s">
        <v>61</v>
      </c>
      <c r="G2645" s="4">
        <v>16671.42</v>
      </c>
      <c r="H2645" s="4">
        <f>表2[[#This Row],[借方发生额]]/10000</f>
        <v>1.667142</v>
      </c>
      <c r="I2645" s="2" t="s">
        <v>31</v>
      </c>
      <c r="J2645" s="1">
        <f t="shared" si="41"/>
        <v>2025</v>
      </c>
      <c r="K2645" s="1" t="s">
        <v>32</v>
      </c>
      <c r="L2645" s="2" t="s">
        <v>7</v>
      </c>
    </row>
    <row r="2646" spans="1:12">
      <c r="A2646" s="3">
        <v>46022</v>
      </c>
      <c r="B2646" s="1">
        <v>12</v>
      </c>
      <c r="C2646" s="1">
        <v>1326</v>
      </c>
      <c r="D2646" s="2" t="s">
        <v>23</v>
      </c>
      <c r="E2646" s="1" t="s">
        <v>56</v>
      </c>
      <c r="F2646" s="2" t="s">
        <v>1001</v>
      </c>
      <c r="G2646" s="4">
        <v>1993.37</v>
      </c>
      <c r="H2646" s="4">
        <f>表2[[#This Row],[借方发生额]]/10000</f>
        <v>0.199337</v>
      </c>
      <c r="I2646" s="2" t="s">
        <v>31</v>
      </c>
      <c r="J2646" s="1">
        <f t="shared" si="41"/>
        <v>2025</v>
      </c>
      <c r="K2646" s="1" t="s">
        <v>58</v>
      </c>
      <c r="L2646" s="2" t="s">
        <v>9</v>
      </c>
    </row>
    <row r="2647" hidden="1" spans="1:12">
      <c r="A2647" s="3">
        <v>46022</v>
      </c>
      <c r="B2647" s="1">
        <v>12</v>
      </c>
      <c r="C2647" s="1">
        <v>1326</v>
      </c>
      <c r="D2647" s="2" t="s">
        <v>23</v>
      </c>
      <c r="E2647" s="1" t="s">
        <v>29</v>
      </c>
      <c r="F2647" s="2" t="s">
        <v>66</v>
      </c>
      <c r="G2647" s="4">
        <v>37267.06</v>
      </c>
      <c r="H2647" s="4">
        <f>表2[[#This Row],[借方发生额]]/10000</f>
        <v>3.726706</v>
      </c>
      <c r="I2647" s="2" t="s">
        <v>31</v>
      </c>
      <c r="J2647" s="1">
        <f t="shared" si="41"/>
        <v>2025</v>
      </c>
      <c r="K2647" s="1" t="s">
        <v>32</v>
      </c>
      <c r="L2647" s="2" t="s">
        <v>7</v>
      </c>
    </row>
    <row r="2648" hidden="1" spans="1:12">
      <c r="A2648" s="3">
        <v>46022</v>
      </c>
      <c r="B2648" s="1">
        <v>12</v>
      </c>
      <c r="C2648" s="1">
        <v>1326</v>
      </c>
      <c r="D2648" s="2" t="s">
        <v>23</v>
      </c>
      <c r="E2648" s="1" t="s">
        <v>29</v>
      </c>
      <c r="F2648" s="2" t="s">
        <v>76</v>
      </c>
      <c r="G2648" s="4">
        <v>18519.8</v>
      </c>
      <c r="H2648" s="4">
        <f>表2[[#This Row],[借方发生额]]/10000</f>
        <v>1.85198</v>
      </c>
      <c r="I2648" s="2" t="s">
        <v>31</v>
      </c>
      <c r="J2648" s="1">
        <f t="shared" si="41"/>
        <v>2025</v>
      </c>
      <c r="K2648" s="1" t="s">
        <v>32</v>
      </c>
      <c r="L2648" s="2" t="s">
        <v>7</v>
      </c>
    </row>
    <row r="2649" spans="1:12">
      <c r="A2649" s="3">
        <v>46022</v>
      </c>
      <c r="B2649" s="1">
        <v>12</v>
      </c>
      <c r="C2649" s="1">
        <v>1326</v>
      </c>
      <c r="D2649" s="2" t="s">
        <v>23</v>
      </c>
      <c r="E2649" s="1" t="s">
        <v>56</v>
      </c>
      <c r="F2649" s="2" t="s">
        <v>1001</v>
      </c>
      <c r="G2649" s="1">
        <v>398</v>
      </c>
      <c r="H2649" s="4">
        <f>表2[[#This Row],[借方发生额]]/10000</f>
        <v>0.0398</v>
      </c>
      <c r="I2649" s="2" t="s">
        <v>31</v>
      </c>
      <c r="J2649" s="1">
        <f t="shared" si="41"/>
        <v>2025</v>
      </c>
      <c r="K2649" s="1" t="s">
        <v>58</v>
      </c>
      <c r="L2649" s="2" t="s">
        <v>9</v>
      </c>
    </row>
    <row r="2650" hidden="1" spans="1:12">
      <c r="A2650" s="3">
        <v>46022</v>
      </c>
      <c r="B2650" s="1">
        <v>12</v>
      </c>
      <c r="C2650" s="1">
        <v>1326</v>
      </c>
      <c r="D2650" s="2" t="s">
        <v>23</v>
      </c>
      <c r="E2650" s="1" t="s">
        <v>29</v>
      </c>
      <c r="F2650" s="2" t="s">
        <v>66</v>
      </c>
      <c r="G2650" s="4">
        <v>55108.18</v>
      </c>
      <c r="H2650" s="4">
        <f>表2[[#This Row],[借方发生额]]/10000</f>
        <v>5.510818</v>
      </c>
      <c r="I2650" s="2" t="s">
        <v>31</v>
      </c>
      <c r="J2650" s="1">
        <f t="shared" si="41"/>
        <v>2025</v>
      </c>
      <c r="K2650" s="1" t="s">
        <v>32</v>
      </c>
      <c r="L2650" s="2" t="s">
        <v>7</v>
      </c>
    </row>
    <row r="2651" hidden="1" spans="1:12">
      <c r="A2651" s="3">
        <v>46022</v>
      </c>
      <c r="B2651" s="1">
        <v>12</v>
      </c>
      <c r="C2651" s="1">
        <v>1326</v>
      </c>
      <c r="D2651" s="2" t="s">
        <v>23</v>
      </c>
      <c r="E2651" s="1" t="s">
        <v>29</v>
      </c>
      <c r="F2651" s="2" t="s">
        <v>76</v>
      </c>
      <c r="G2651" s="4">
        <v>67870.49</v>
      </c>
      <c r="H2651" s="4">
        <f>表2[[#This Row],[借方发生额]]/10000</f>
        <v>6.787049</v>
      </c>
      <c r="I2651" s="2" t="s">
        <v>31</v>
      </c>
      <c r="J2651" s="1">
        <f t="shared" si="41"/>
        <v>2025</v>
      </c>
      <c r="K2651" s="1" t="s">
        <v>32</v>
      </c>
      <c r="L2651" s="2" t="s">
        <v>7</v>
      </c>
    </row>
    <row r="2652" spans="1:12">
      <c r="A2652" s="3">
        <v>46022</v>
      </c>
      <c r="B2652" s="1">
        <v>12</v>
      </c>
      <c r="C2652" s="1">
        <v>1326</v>
      </c>
      <c r="D2652" s="2" t="s">
        <v>23</v>
      </c>
      <c r="E2652" s="1" t="s">
        <v>56</v>
      </c>
      <c r="F2652" s="2" t="s">
        <v>997</v>
      </c>
      <c r="G2652" s="4">
        <v>6000.31</v>
      </c>
      <c r="H2652" s="4">
        <f>表2[[#This Row],[借方发生额]]/10000</f>
        <v>0.600031</v>
      </c>
      <c r="I2652" s="2" t="s">
        <v>31</v>
      </c>
      <c r="J2652" s="1">
        <f t="shared" si="41"/>
        <v>2025</v>
      </c>
      <c r="K2652" s="1" t="s">
        <v>58</v>
      </c>
      <c r="L2652" s="2" t="s">
        <v>9</v>
      </c>
    </row>
    <row r="2653" hidden="1" spans="1:12">
      <c r="A2653" s="3">
        <v>46022</v>
      </c>
      <c r="B2653" s="1">
        <v>12</v>
      </c>
      <c r="C2653" s="1">
        <v>1327</v>
      </c>
      <c r="D2653" s="2" t="s">
        <v>23</v>
      </c>
      <c r="E2653" s="1" t="s">
        <v>29</v>
      </c>
      <c r="F2653" s="2" t="s">
        <v>66</v>
      </c>
      <c r="G2653" s="4">
        <v>43418.57</v>
      </c>
      <c r="H2653" s="4">
        <f>表2[[#This Row],[借方发生额]]/10000</f>
        <v>4.341857</v>
      </c>
      <c r="I2653" s="2" t="s">
        <v>31</v>
      </c>
      <c r="J2653" s="1">
        <f t="shared" si="41"/>
        <v>2025</v>
      </c>
      <c r="K2653" s="1" t="s">
        <v>32</v>
      </c>
      <c r="L2653" s="2" t="s">
        <v>7</v>
      </c>
    </row>
    <row r="2654" hidden="1" spans="1:12">
      <c r="A2654" s="3">
        <v>46022</v>
      </c>
      <c r="B2654" s="1">
        <v>12</v>
      </c>
      <c r="C2654" s="1">
        <v>1327</v>
      </c>
      <c r="D2654" s="2" t="s">
        <v>23</v>
      </c>
      <c r="E2654" s="1" t="s">
        <v>29</v>
      </c>
      <c r="F2654" s="2" t="s">
        <v>105</v>
      </c>
      <c r="G2654" s="4">
        <v>49483.26</v>
      </c>
      <c r="H2654" s="4">
        <f>表2[[#This Row],[借方发生额]]/10000</f>
        <v>4.948326</v>
      </c>
      <c r="I2654" s="2" t="s">
        <v>31</v>
      </c>
      <c r="J2654" s="1">
        <f t="shared" si="41"/>
        <v>2025</v>
      </c>
      <c r="K2654" s="1" t="s">
        <v>32</v>
      </c>
      <c r="L2654" s="2" t="s">
        <v>7</v>
      </c>
    </row>
    <row r="2655" hidden="1" spans="1:12">
      <c r="A2655" s="3">
        <v>46022</v>
      </c>
      <c r="B2655" s="1">
        <v>12</v>
      </c>
      <c r="C2655" s="1">
        <v>1327</v>
      </c>
      <c r="D2655" s="2" t="s">
        <v>23</v>
      </c>
      <c r="E2655" s="1" t="s">
        <v>29</v>
      </c>
      <c r="F2655" s="2" t="s">
        <v>146</v>
      </c>
      <c r="G2655" s="4">
        <v>59001.68</v>
      </c>
      <c r="H2655" s="4">
        <f>表2[[#This Row],[借方发生额]]/10000</f>
        <v>5.900168</v>
      </c>
      <c r="I2655" s="2" t="s">
        <v>31</v>
      </c>
      <c r="J2655" s="1">
        <f t="shared" si="41"/>
        <v>2025</v>
      </c>
      <c r="K2655" s="1" t="s">
        <v>32</v>
      </c>
      <c r="L2655" s="2" t="s">
        <v>7</v>
      </c>
    </row>
    <row r="2656" hidden="1" spans="1:12">
      <c r="A2656" s="3">
        <v>46022</v>
      </c>
      <c r="B2656" s="1">
        <v>12</v>
      </c>
      <c r="C2656" s="1">
        <v>1327</v>
      </c>
      <c r="D2656" s="2" t="s">
        <v>23</v>
      </c>
      <c r="E2656" s="1" t="s">
        <v>29</v>
      </c>
      <c r="F2656" s="2" t="s">
        <v>104</v>
      </c>
      <c r="G2656" s="4">
        <v>67980.36</v>
      </c>
      <c r="H2656" s="4">
        <f>表2[[#This Row],[借方发生额]]/10000</f>
        <v>6.798036</v>
      </c>
      <c r="I2656" s="2" t="s">
        <v>31</v>
      </c>
      <c r="J2656" s="1">
        <f t="shared" si="41"/>
        <v>2025</v>
      </c>
      <c r="K2656" s="1" t="s">
        <v>32</v>
      </c>
      <c r="L2656" s="2" t="s">
        <v>7</v>
      </c>
    </row>
    <row r="2657" spans="1:12">
      <c r="A2657" s="3">
        <v>46022</v>
      </c>
      <c r="B2657" s="1">
        <v>12</v>
      </c>
      <c r="C2657" s="1">
        <v>1327</v>
      </c>
      <c r="D2657" s="2" t="s">
        <v>23</v>
      </c>
      <c r="E2657" s="1" t="s">
        <v>38</v>
      </c>
      <c r="F2657" s="2" t="s">
        <v>1002</v>
      </c>
      <c r="G2657" s="1">
        <v>351.7</v>
      </c>
      <c r="H2657" s="4">
        <f>表2[[#This Row],[借方发生额]]/10000</f>
        <v>0.03517</v>
      </c>
      <c r="I2657" s="2" t="s">
        <v>31</v>
      </c>
      <c r="J2657" s="1">
        <f t="shared" si="41"/>
        <v>2025</v>
      </c>
      <c r="K2657" s="1" t="s">
        <v>40</v>
      </c>
      <c r="L2657" s="2" t="s">
        <v>9</v>
      </c>
    </row>
    <row r="2658" hidden="1" spans="1:12">
      <c r="A2658" s="3">
        <v>46022</v>
      </c>
      <c r="B2658" s="1">
        <v>12</v>
      </c>
      <c r="C2658" s="1">
        <v>1327</v>
      </c>
      <c r="D2658" s="2" t="s">
        <v>23</v>
      </c>
      <c r="E2658" s="1" t="s">
        <v>29</v>
      </c>
      <c r="F2658" s="2" t="s">
        <v>95</v>
      </c>
      <c r="G2658" s="4">
        <v>59895.27</v>
      </c>
      <c r="H2658" s="4">
        <f>表2[[#This Row],[借方发生额]]/10000</f>
        <v>5.989527</v>
      </c>
      <c r="I2658" s="2" t="s">
        <v>31</v>
      </c>
      <c r="J2658" s="1">
        <f t="shared" si="41"/>
        <v>2025</v>
      </c>
      <c r="K2658" s="1" t="s">
        <v>32</v>
      </c>
      <c r="L2658" s="2" t="s">
        <v>7</v>
      </c>
    </row>
    <row r="2659" hidden="1" spans="1:12">
      <c r="A2659" s="3">
        <v>46022</v>
      </c>
      <c r="B2659" s="1">
        <v>12</v>
      </c>
      <c r="C2659" s="1">
        <v>1327</v>
      </c>
      <c r="D2659" s="2" t="s">
        <v>23</v>
      </c>
      <c r="E2659" s="1" t="s">
        <v>29</v>
      </c>
      <c r="F2659" s="2" t="s">
        <v>589</v>
      </c>
      <c r="G2659" s="4">
        <v>31132.05</v>
      </c>
      <c r="H2659" s="4">
        <f>表2[[#This Row],[借方发生额]]/10000</f>
        <v>3.113205</v>
      </c>
      <c r="I2659" s="2" t="s">
        <v>31</v>
      </c>
      <c r="J2659" s="1">
        <f t="shared" si="41"/>
        <v>2025</v>
      </c>
      <c r="K2659" s="1" t="s">
        <v>32</v>
      </c>
      <c r="L2659" s="2" t="s">
        <v>7</v>
      </c>
    </row>
    <row r="2660" hidden="1" spans="1:12">
      <c r="A2660" s="3">
        <v>46022</v>
      </c>
      <c r="B2660" s="1">
        <v>12</v>
      </c>
      <c r="C2660" s="1">
        <v>1327</v>
      </c>
      <c r="D2660" s="2" t="s">
        <v>23</v>
      </c>
      <c r="E2660" s="1" t="s">
        <v>29</v>
      </c>
      <c r="F2660" s="2" t="s">
        <v>599</v>
      </c>
      <c r="G2660" s="4">
        <v>4094.39</v>
      </c>
      <c r="H2660" s="4">
        <f>表2[[#This Row],[借方发生额]]/10000</f>
        <v>0.409439</v>
      </c>
      <c r="I2660" s="2" t="s">
        <v>31</v>
      </c>
      <c r="J2660" s="1">
        <f t="shared" si="41"/>
        <v>2025</v>
      </c>
      <c r="K2660" s="1" t="s">
        <v>32</v>
      </c>
      <c r="L2660" s="2" t="s">
        <v>7</v>
      </c>
    </row>
    <row r="2661" hidden="1" spans="1:12">
      <c r="A2661" s="3">
        <v>46022</v>
      </c>
      <c r="B2661" s="1">
        <v>12</v>
      </c>
      <c r="C2661" s="1">
        <v>1327</v>
      </c>
      <c r="D2661" s="2" t="s">
        <v>23</v>
      </c>
      <c r="E2661" s="1" t="s">
        <v>29</v>
      </c>
      <c r="F2661" s="2" t="s">
        <v>55</v>
      </c>
      <c r="G2661" s="4">
        <v>60485.8</v>
      </c>
      <c r="H2661" s="4">
        <f>表2[[#This Row],[借方发生额]]/10000</f>
        <v>6.04858</v>
      </c>
      <c r="I2661" s="2" t="s">
        <v>31</v>
      </c>
      <c r="J2661" s="1">
        <f t="shared" si="41"/>
        <v>2025</v>
      </c>
      <c r="K2661" s="1" t="s">
        <v>32</v>
      </c>
      <c r="L2661" s="2" t="s">
        <v>7</v>
      </c>
    </row>
    <row r="2662" hidden="1" spans="1:12">
      <c r="A2662" s="3">
        <v>46022</v>
      </c>
      <c r="B2662" s="1">
        <v>12</v>
      </c>
      <c r="C2662" s="1">
        <v>1327</v>
      </c>
      <c r="D2662" s="2" t="s">
        <v>23</v>
      </c>
      <c r="E2662" s="1" t="s">
        <v>29</v>
      </c>
      <c r="F2662" s="2" t="s">
        <v>69</v>
      </c>
      <c r="G2662" s="4">
        <v>66482.31</v>
      </c>
      <c r="H2662" s="4">
        <f>表2[[#This Row],[借方发生额]]/10000</f>
        <v>6.648231</v>
      </c>
      <c r="I2662" s="2" t="s">
        <v>31</v>
      </c>
      <c r="J2662" s="1">
        <f t="shared" si="41"/>
        <v>2025</v>
      </c>
      <c r="K2662" s="1" t="s">
        <v>32</v>
      </c>
      <c r="L2662" s="2" t="s">
        <v>7</v>
      </c>
    </row>
    <row r="2663" hidden="1" spans="1:12">
      <c r="A2663" s="3">
        <v>46022</v>
      </c>
      <c r="B2663" s="1">
        <v>12</v>
      </c>
      <c r="C2663" s="1">
        <v>1327</v>
      </c>
      <c r="D2663" s="2" t="s">
        <v>23</v>
      </c>
      <c r="E2663" s="1" t="s">
        <v>29</v>
      </c>
      <c r="F2663" s="2" t="s">
        <v>84</v>
      </c>
      <c r="G2663" s="4">
        <v>66901.52</v>
      </c>
      <c r="H2663" s="4">
        <f>表2[[#This Row],[借方发生额]]/10000</f>
        <v>6.690152</v>
      </c>
      <c r="I2663" s="2" t="s">
        <v>31</v>
      </c>
      <c r="J2663" s="1">
        <f t="shared" si="41"/>
        <v>2025</v>
      </c>
      <c r="K2663" s="1" t="s">
        <v>32</v>
      </c>
      <c r="L2663" s="2" t="s">
        <v>7</v>
      </c>
    </row>
    <row r="2664" spans="1:12">
      <c r="A2664" s="3">
        <v>46022</v>
      </c>
      <c r="B2664" s="1">
        <v>12</v>
      </c>
      <c r="C2664" s="1">
        <v>1327</v>
      </c>
      <c r="D2664" s="2" t="s">
        <v>23</v>
      </c>
      <c r="E2664" s="1" t="s">
        <v>38</v>
      </c>
      <c r="F2664" s="2" t="s">
        <v>1003</v>
      </c>
      <c r="G2664" s="1">
        <v>319.7</v>
      </c>
      <c r="H2664" s="4">
        <f>表2[[#This Row],[借方发生额]]/10000</f>
        <v>0.03197</v>
      </c>
      <c r="I2664" s="2" t="s">
        <v>31</v>
      </c>
      <c r="J2664" s="1">
        <f t="shared" si="41"/>
        <v>2025</v>
      </c>
      <c r="K2664" s="1" t="s">
        <v>40</v>
      </c>
      <c r="L2664" s="2" t="s">
        <v>9</v>
      </c>
    </row>
    <row r="2665" hidden="1" spans="1:12">
      <c r="A2665" s="3">
        <v>46022</v>
      </c>
      <c r="B2665" s="1">
        <v>12</v>
      </c>
      <c r="C2665" s="1">
        <v>1327</v>
      </c>
      <c r="D2665" s="2" t="s">
        <v>23</v>
      </c>
      <c r="E2665" s="1" t="s">
        <v>29</v>
      </c>
      <c r="F2665" s="2" t="s">
        <v>61</v>
      </c>
      <c r="G2665" s="4">
        <v>17597.61</v>
      </c>
      <c r="H2665" s="4">
        <f>表2[[#This Row],[借方发生额]]/10000</f>
        <v>1.759761</v>
      </c>
      <c r="I2665" s="2" t="s">
        <v>31</v>
      </c>
      <c r="J2665" s="1">
        <f t="shared" si="41"/>
        <v>2025</v>
      </c>
      <c r="K2665" s="1" t="s">
        <v>32</v>
      </c>
      <c r="L2665" s="2" t="s">
        <v>7</v>
      </c>
    </row>
    <row r="2666" hidden="1" spans="1:12">
      <c r="A2666" s="3">
        <v>46022</v>
      </c>
      <c r="B2666" s="1">
        <v>12</v>
      </c>
      <c r="C2666" s="1">
        <v>1327</v>
      </c>
      <c r="D2666" s="2" t="s">
        <v>23</v>
      </c>
      <c r="E2666" s="1" t="s">
        <v>29</v>
      </c>
      <c r="F2666" s="2" t="s">
        <v>66</v>
      </c>
      <c r="G2666" s="4">
        <v>22360.24</v>
      </c>
      <c r="H2666" s="4">
        <f>表2[[#This Row],[借方发生额]]/10000</f>
        <v>2.236024</v>
      </c>
      <c r="I2666" s="2" t="s">
        <v>31</v>
      </c>
      <c r="J2666" s="1">
        <f t="shared" si="41"/>
        <v>2025</v>
      </c>
      <c r="K2666" s="1" t="s">
        <v>32</v>
      </c>
      <c r="L2666" s="2" t="s">
        <v>7</v>
      </c>
    </row>
    <row r="2667" hidden="1" spans="1:12">
      <c r="A2667" s="3">
        <v>46022</v>
      </c>
      <c r="B2667" s="1">
        <v>12</v>
      </c>
      <c r="C2667" s="1">
        <v>1327</v>
      </c>
      <c r="D2667" s="2" t="s">
        <v>23</v>
      </c>
      <c r="E2667" s="1" t="s">
        <v>29</v>
      </c>
      <c r="F2667" s="2" t="s">
        <v>76</v>
      </c>
      <c r="G2667" s="4">
        <v>89465.65</v>
      </c>
      <c r="H2667" s="4">
        <f>表2[[#This Row],[借方发生额]]/10000</f>
        <v>8.946565</v>
      </c>
      <c r="I2667" s="2" t="s">
        <v>31</v>
      </c>
      <c r="J2667" s="1">
        <f t="shared" si="41"/>
        <v>2025</v>
      </c>
      <c r="K2667" s="1" t="s">
        <v>32</v>
      </c>
      <c r="L2667" s="2" t="s">
        <v>7</v>
      </c>
    </row>
    <row r="2668" hidden="1" spans="1:12">
      <c r="A2668" s="3">
        <v>46022</v>
      </c>
      <c r="B2668" s="1">
        <v>12</v>
      </c>
      <c r="C2668" s="1">
        <v>1327</v>
      </c>
      <c r="D2668" s="2" t="s">
        <v>23</v>
      </c>
      <c r="E2668" s="1" t="s">
        <v>29</v>
      </c>
      <c r="F2668" s="2" t="s">
        <v>30</v>
      </c>
      <c r="G2668" s="4">
        <v>95004.28</v>
      </c>
      <c r="H2668" s="4">
        <f>表2[[#This Row],[借方发生额]]/10000</f>
        <v>9.500428</v>
      </c>
      <c r="I2668" s="2" t="s">
        <v>31</v>
      </c>
      <c r="J2668" s="1">
        <f t="shared" si="41"/>
        <v>2025</v>
      </c>
      <c r="K2668" s="1" t="s">
        <v>32</v>
      </c>
      <c r="L2668" s="2" t="s">
        <v>7</v>
      </c>
    </row>
    <row r="2669" hidden="1" spans="1:12">
      <c r="A2669" s="3">
        <v>46022</v>
      </c>
      <c r="B2669" s="1">
        <v>12</v>
      </c>
      <c r="C2669" s="1">
        <v>1327</v>
      </c>
      <c r="D2669" s="2" t="s">
        <v>23</v>
      </c>
      <c r="E2669" s="1" t="s">
        <v>29</v>
      </c>
      <c r="F2669" s="2" t="s">
        <v>91</v>
      </c>
      <c r="G2669" s="4">
        <v>87771.33</v>
      </c>
      <c r="H2669" s="4">
        <f>表2[[#This Row],[借方发生额]]/10000</f>
        <v>8.777133</v>
      </c>
      <c r="I2669" s="2" t="s">
        <v>31</v>
      </c>
      <c r="J2669" s="1">
        <f t="shared" si="41"/>
        <v>2025</v>
      </c>
      <c r="K2669" s="1" t="s">
        <v>32</v>
      </c>
      <c r="L2669" s="2" t="s">
        <v>7</v>
      </c>
    </row>
    <row r="2670" hidden="1" spans="1:12">
      <c r="A2670" s="3">
        <v>46022</v>
      </c>
      <c r="B2670" s="1">
        <v>12</v>
      </c>
      <c r="C2670" s="1">
        <v>1328</v>
      </c>
      <c r="D2670" s="2" t="s">
        <v>23</v>
      </c>
      <c r="E2670" s="1" t="s">
        <v>29</v>
      </c>
      <c r="F2670" s="2" t="s">
        <v>30</v>
      </c>
      <c r="G2670" s="4">
        <v>1417.97</v>
      </c>
      <c r="H2670" s="4">
        <f>表2[[#This Row],[借方发生额]]/10000</f>
        <v>0.141797</v>
      </c>
      <c r="I2670" s="2" t="s">
        <v>31</v>
      </c>
      <c r="J2670" s="1">
        <f t="shared" si="41"/>
        <v>2025</v>
      </c>
      <c r="K2670" s="1" t="s">
        <v>32</v>
      </c>
      <c r="L2670" s="2" t="s">
        <v>7</v>
      </c>
    </row>
    <row r="2671" hidden="1" spans="1:12">
      <c r="A2671" s="3">
        <v>46022</v>
      </c>
      <c r="B2671" s="1">
        <v>12</v>
      </c>
      <c r="C2671" s="1">
        <v>1328</v>
      </c>
      <c r="D2671" s="2" t="s">
        <v>23</v>
      </c>
      <c r="E2671" s="1" t="s">
        <v>29</v>
      </c>
      <c r="F2671" s="2" t="s">
        <v>91</v>
      </c>
      <c r="G2671" s="4">
        <v>43885.67</v>
      </c>
      <c r="H2671" s="4">
        <f>表2[[#This Row],[借方发生额]]/10000</f>
        <v>4.388567</v>
      </c>
      <c r="I2671" s="2" t="s">
        <v>31</v>
      </c>
      <c r="J2671" s="1">
        <f t="shared" si="41"/>
        <v>2025</v>
      </c>
      <c r="K2671" s="1" t="s">
        <v>32</v>
      </c>
      <c r="L2671" s="2" t="s">
        <v>7</v>
      </c>
    </row>
    <row r="2672" hidden="1" spans="1:12">
      <c r="A2672" s="3">
        <v>46022</v>
      </c>
      <c r="B2672" s="1">
        <v>12</v>
      </c>
      <c r="C2672" s="1">
        <v>1328</v>
      </c>
      <c r="D2672" s="2" t="s">
        <v>23</v>
      </c>
      <c r="E2672" s="1" t="s">
        <v>29</v>
      </c>
      <c r="F2672" s="2" t="s">
        <v>105</v>
      </c>
      <c r="G2672" s="4">
        <v>32203.39</v>
      </c>
      <c r="H2672" s="4">
        <f>表2[[#This Row],[借方发生额]]/10000</f>
        <v>3.220339</v>
      </c>
      <c r="I2672" s="2" t="s">
        <v>31</v>
      </c>
      <c r="J2672" s="1">
        <f t="shared" si="41"/>
        <v>2025</v>
      </c>
      <c r="K2672" s="1" t="s">
        <v>32</v>
      </c>
      <c r="L2672" s="2" t="s">
        <v>7</v>
      </c>
    </row>
    <row r="2673" hidden="1" spans="1:12">
      <c r="A2673" s="3">
        <v>46022</v>
      </c>
      <c r="B2673" s="1">
        <v>12</v>
      </c>
      <c r="C2673" s="1">
        <v>1328</v>
      </c>
      <c r="D2673" s="2" t="s">
        <v>23</v>
      </c>
      <c r="E2673" s="1" t="s">
        <v>29</v>
      </c>
      <c r="F2673" s="2" t="s">
        <v>146</v>
      </c>
      <c r="G2673" s="1">
        <v>819.47</v>
      </c>
      <c r="H2673" s="4">
        <f>表2[[#This Row],[借方发生额]]/10000</f>
        <v>0.081947</v>
      </c>
      <c r="I2673" s="2" t="s">
        <v>31</v>
      </c>
      <c r="J2673" s="1">
        <f t="shared" si="41"/>
        <v>2025</v>
      </c>
      <c r="K2673" s="1" t="s">
        <v>32</v>
      </c>
      <c r="L2673" s="2" t="s">
        <v>7</v>
      </c>
    </row>
    <row r="2674" hidden="1" spans="1:12">
      <c r="A2674" s="3">
        <v>46022</v>
      </c>
      <c r="B2674" s="1">
        <v>12</v>
      </c>
      <c r="C2674" s="1">
        <v>1329</v>
      </c>
      <c r="D2674" s="2" t="s">
        <v>23</v>
      </c>
      <c r="E2674" s="1" t="s">
        <v>36</v>
      </c>
      <c r="F2674" s="2" t="s">
        <v>1004</v>
      </c>
      <c r="G2674" s="4">
        <v>28020.57</v>
      </c>
      <c r="H2674" s="4">
        <f>表2[[#This Row],[借方发生额]]/10000</f>
        <v>2.802057</v>
      </c>
      <c r="I2674" s="2" t="s">
        <v>31</v>
      </c>
      <c r="J2674" s="1">
        <f t="shared" si="41"/>
        <v>2025</v>
      </c>
      <c r="K2674" s="1" t="s">
        <v>8</v>
      </c>
      <c r="L2674" s="2" t="s">
        <v>8</v>
      </c>
    </row>
    <row r="2675" hidden="1" spans="1:12">
      <c r="A2675" s="3">
        <v>46022</v>
      </c>
      <c r="B2675" s="1">
        <v>12</v>
      </c>
      <c r="C2675" s="1">
        <v>1330</v>
      </c>
      <c r="D2675" s="2" t="s">
        <v>23</v>
      </c>
      <c r="E2675" s="1" t="s">
        <v>29</v>
      </c>
      <c r="F2675" s="2" t="s">
        <v>55</v>
      </c>
      <c r="G2675" s="4">
        <v>18204.06</v>
      </c>
      <c r="H2675" s="4">
        <f>表2[[#This Row],[借方发生额]]/10000</f>
        <v>1.820406</v>
      </c>
      <c r="I2675" s="2" t="s">
        <v>31</v>
      </c>
      <c r="J2675" s="1">
        <f t="shared" si="41"/>
        <v>2025</v>
      </c>
      <c r="K2675" s="1" t="s">
        <v>32</v>
      </c>
      <c r="L2675" s="2" t="s">
        <v>7</v>
      </c>
    </row>
    <row r="2676" spans="1:12">
      <c r="A2676" s="3">
        <v>46022</v>
      </c>
      <c r="B2676" s="1">
        <v>12</v>
      </c>
      <c r="C2676" s="1">
        <v>1330</v>
      </c>
      <c r="D2676" s="2" t="s">
        <v>23</v>
      </c>
      <c r="E2676" s="1" t="s">
        <v>33</v>
      </c>
      <c r="F2676" s="2" t="s">
        <v>1005</v>
      </c>
      <c r="G2676" s="4">
        <v>2718.53</v>
      </c>
      <c r="H2676" s="4">
        <f>表2[[#This Row],[借方发生额]]/10000</f>
        <v>0.271853</v>
      </c>
      <c r="I2676" s="2" t="s">
        <v>31</v>
      </c>
      <c r="J2676" s="1">
        <f t="shared" si="41"/>
        <v>2025</v>
      </c>
      <c r="K2676" s="1" t="s">
        <v>35</v>
      </c>
      <c r="L2676" s="2" t="s">
        <v>9</v>
      </c>
    </row>
    <row r="2677" hidden="1" spans="1:12">
      <c r="A2677" s="3">
        <v>46022</v>
      </c>
      <c r="B2677" s="1">
        <v>12</v>
      </c>
      <c r="C2677" s="1">
        <v>1330</v>
      </c>
      <c r="D2677" s="2" t="s">
        <v>23</v>
      </c>
      <c r="E2677" s="1" t="s">
        <v>29</v>
      </c>
      <c r="F2677" s="2" t="s">
        <v>95</v>
      </c>
      <c r="G2677" s="4">
        <v>57043.12</v>
      </c>
      <c r="H2677" s="4">
        <f>表2[[#This Row],[借方发生额]]/10000</f>
        <v>5.704312</v>
      </c>
      <c r="I2677" s="2" t="s">
        <v>31</v>
      </c>
      <c r="J2677" s="1">
        <f t="shared" si="41"/>
        <v>2025</v>
      </c>
      <c r="K2677" s="1" t="s">
        <v>32</v>
      </c>
      <c r="L2677" s="2" t="s">
        <v>7</v>
      </c>
    </row>
    <row r="2678" spans="1:12">
      <c r="A2678" s="3">
        <v>46022</v>
      </c>
      <c r="B2678" s="1">
        <v>12</v>
      </c>
      <c r="C2678" s="1">
        <v>1330</v>
      </c>
      <c r="D2678" s="2" t="s">
        <v>23</v>
      </c>
      <c r="E2678" s="1" t="s">
        <v>33</v>
      </c>
      <c r="F2678" s="2" t="s">
        <v>1006</v>
      </c>
      <c r="G2678" s="4">
        <v>7088.06</v>
      </c>
      <c r="H2678" s="4">
        <f>表2[[#This Row],[借方发生额]]/10000</f>
        <v>0.708806</v>
      </c>
      <c r="I2678" s="2" t="s">
        <v>31</v>
      </c>
      <c r="J2678" s="1">
        <f t="shared" si="41"/>
        <v>2025</v>
      </c>
      <c r="K2678" s="1" t="s">
        <v>35</v>
      </c>
      <c r="L2678" s="2" t="s">
        <v>9</v>
      </c>
    </row>
    <row r="2679" spans="1:12">
      <c r="A2679" s="3">
        <v>46022</v>
      </c>
      <c r="B2679" s="1">
        <v>12</v>
      </c>
      <c r="C2679" s="1">
        <v>1330</v>
      </c>
      <c r="D2679" s="2" t="s">
        <v>23</v>
      </c>
      <c r="E2679" s="1" t="s">
        <v>38</v>
      </c>
      <c r="F2679" s="2" t="s">
        <v>1006</v>
      </c>
      <c r="G2679" s="1">
        <v>707</v>
      </c>
      <c r="H2679" s="4">
        <f>表2[[#This Row],[借方发生额]]/10000</f>
        <v>0.0707</v>
      </c>
      <c r="I2679" s="2" t="s">
        <v>31</v>
      </c>
      <c r="J2679" s="1">
        <f t="shared" si="41"/>
        <v>2025</v>
      </c>
      <c r="K2679" s="1" t="s">
        <v>40</v>
      </c>
      <c r="L2679" s="2" t="s">
        <v>9</v>
      </c>
    </row>
    <row r="2680" spans="1:12">
      <c r="A2680" s="3">
        <v>46022</v>
      </c>
      <c r="B2680" s="1">
        <v>12</v>
      </c>
      <c r="C2680" s="1">
        <v>1330</v>
      </c>
      <c r="D2680" s="2" t="s">
        <v>23</v>
      </c>
      <c r="E2680" s="1" t="s">
        <v>24</v>
      </c>
      <c r="F2680" s="2" t="s">
        <v>1007</v>
      </c>
      <c r="G2680" s="4">
        <v>6180.43</v>
      </c>
      <c r="H2680" s="4">
        <f>表2[[#This Row],[借方发生额]]/10000</f>
        <v>0.618043</v>
      </c>
      <c r="I2680" s="2" t="s">
        <v>31</v>
      </c>
      <c r="J2680" s="1">
        <f t="shared" si="41"/>
        <v>2025</v>
      </c>
      <c r="K2680" s="1" t="s">
        <v>27</v>
      </c>
      <c r="L2680" s="2" t="s">
        <v>9</v>
      </c>
    </row>
    <row r="2681" spans="1:12">
      <c r="A2681" s="3">
        <v>46022</v>
      </c>
      <c r="B2681" s="1">
        <v>12</v>
      </c>
      <c r="C2681" s="1">
        <v>1330</v>
      </c>
      <c r="D2681" s="2" t="s">
        <v>23</v>
      </c>
      <c r="E2681" s="1" t="s">
        <v>62</v>
      </c>
      <c r="F2681" s="2" t="s">
        <v>1008</v>
      </c>
      <c r="G2681" s="4">
        <v>2770.63</v>
      </c>
      <c r="H2681" s="4">
        <f>表2[[#This Row],[借方发生额]]/10000</f>
        <v>0.277063</v>
      </c>
      <c r="I2681" s="2" t="s">
        <v>31</v>
      </c>
      <c r="J2681" s="1">
        <f t="shared" si="41"/>
        <v>2025</v>
      </c>
      <c r="K2681" s="1" t="s">
        <v>64</v>
      </c>
      <c r="L2681" s="2" t="s">
        <v>9</v>
      </c>
    </row>
    <row r="2682" hidden="1" spans="1:12">
      <c r="A2682" s="3">
        <v>46022</v>
      </c>
      <c r="B2682" s="1">
        <v>12</v>
      </c>
      <c r="C2682" s="1">
        <v>1330</v>
      </c>
      <c r="D2682" s="2" t="s">
        <v>23</v>
      </c>
      <c r="E2682" s="1" t="s">
        <v>29</v>
      </c>
      <c r="F2682" s="2" t="s">
        <v>55</v>
      </c>
      <c r="G2682" s="4">
        <v>60485.8</v>
      </c>
      <c r="H2682" s="4">
        <f>表2[[#This Row],[借方发生额]]/10000</f>
        <v>6.04858</v>
      </c>
      <c r="I2682" s="2" t="s">
        <v>31</v>
      </c>
      <c r="J2682" s="1">
        <f t="shared" si="41"/>
        <v>2025</v>
      </c>
      <c r="K2682" s="1" t="s">
        <v>32</v>
      </c>
      <c r="L2682" s="2" t="s">
        <v>7</v>
      </c>
    </row>
    <row r="2683" hidden="1" spans="1:12">
      <c r="A2683" s="3">
        <v>46022</v>
      </c>
      <c r="B2683" s="1">
        <v>12</v>
      </c>
      <c r="C2683" s="1">
        <v>1330</v>
      </c>
      <c r="D2683" s="2" t="s">
        <v>23</v>
      </c>
      <c r="E2683" s="1" t="s">
        <v>126</v>
      </c>
      <c r="F2683" s="2" t="s">
        <v>1009</v>
      </c>
      <c r="G2683" s="4">
        <v>127722.77</v>
      </c>
      <c r="H2683" s="4">
        <f>表2[[#This Row],[借方发生额]]/10000</f>
        <v>12.772277</v>
      </c>
      <c r="I2683" s="2" t="s">
        <v>31</v>
      </c>
      <c r="J2683" s="1">
        <f t="shared" si="41"/>
        <v>2025</v>
      </c>
      <c r="K2683" s="1" t="s">
        <v>128</v>
      </c>
      <c r="L2683" s="2" t="s">
        <v>8</v>
      </c>
    </row>
    <row r="2684" hidden="1" spans="1:12">
      <c r="A2684" s="3">
        <v>46022</v>
      </c>
      <c r="B2684" s="1">
        <v>12</v>
      </c>
      <c r="C2684" s="1">
        <v>1330</v>
      </c>
      <c r="D2684" s="2" t="s">
        <v>23</v>
      </c>
      <c r="E2684" s="1" t="s">
        <v>29</v>
      </c>
      <c r="F2684" s="2" t="s">
        <v>69</v>
      </c>
      <c r="G2684" s="4">
        <v>68944.62</v>
      </c>
      <c r="H2684" s="4">
        <f>表2[[#This Row],[借方发生额]]/10000</f>
        <v>6.894462</v>
      </c>
      <c r="I2684" s="2" t="s">
        <v>31</v>
      </c>
      <c r="J2684" s="1">
        <f t="shared" si="41"/>
        <v>2025</v>
      </c>
      <c r="K2684" s="1" t="s">
        <v>32</v>
      </c>
      <c r="L2684" s="2" t="s">
        <v>7</v>
      </c>
    </row>
    <row r="2685" spans="1:12">
      <c r="A2685" s="3">
        <v>46022</v>
      </c>
      <c r="B2685" s="1">
        <v>12</v>
      </c>
      <c r="C2685" s="1">
        <v>1330</v>
      </c>
      <c r="D2685" s="2" t="s">
        <v>23</v>
      </c>
      <c r="E2685" s="1" t="s">
        <v>33</v>
      </c>
      <c r="F2685" s="2" t="s">
        <v>1010</v>
      </c>
      <c r="G2685" s="4">
        <v>7521.64</v>
      </c>
      <c r="H2685" s="4">
        <f>表2[[#This Row],[借方发生额]]/10000</f>
        <v>0.752164</v>
      </c>
      <c r="I2685" s="2" t="s">
        <v>31</v>
      </c>
      <c r="J2685" s="1">
        <f t="shared" si="41"/>
        <v>2025</v>
      </c>
      <c r="K2685" s="1" t="s">
        <v>35</v>
      </c>
      <c r="L2685" s="2" t="s">
        <v>9</v>
      </c>
    </row>
    <row r="2686" hidden="1" spans="1:12">
      <c r="A2686" s="3">
        <v>46022</v>
      </c>
      <c r="B2686" s="1">
        <v>12</v>
      </c>
      <c r="C2686" s="1">
        <v>1330</v>
      </c>
      <c r="D2686" s="2" t="s">
        <v>23</v>
      </c>
      <c r="E2686" s="1" t="s">
        <v>126</v>
      </c>
      <c r="F2686" s="2" t="s">
        <v>1009</v>
      </c>
      <c r="G2686" s="4">
        <v>73762.38</v>
      </c>
      <c r="H2686" s="4">
        <f>表2[[#This Row],[借方发生额]]/10000</f>
        <v>7.376238</v>
      </c>
      <c r="I2686" s="2" t="s">
        <v>31</v>
      </c>
      <c r="J2686" s="1">
        <f t="shared" si="41"/>
        <v>2025</v>
      </c>
      <c r="K2686" s="1" t="s">
        <v>128</v>
      </c>
      <c r="L2686" s="2" t="s">
        <v>8</v>
      </c>
    </row>
    <row r="2687" hidden="1" spans="1:12">
      <c r="A2687" s="3">
        <v>46022</v>
      </c>
      <c r="B2687" s="1">
        <v>12</v>
      </c>
      <c r="C2687" s="1">
        <v>1330</v>
      </c>
      <c r="D2687" s="2" t="s">
        <v>23</v>
      </c>
      <c r="E2687" s="1" t="s">
        <v>29</v>
      </c>
      <c r="F2687" s="2" t="s">
        <v>84</v>
      </c>
      <c r="G2687" s="4">
        <v>81025.18</v>
      </c>
      <c r="H2687" s="4">
        <f>表2[[#This Row],[借方发生额]]/10000</f>
        <v>8.102518</v>
      </c>
      <c r="I2687" s="2" t="s">
        <v>31</v>
      </c>
      <c r="J2687" s="1">
        <f t="shared" si="41"/>
        <v>2025</v>
      </c>
      <c r="K2687" s="1" t="s">
        <v>32</v>
      </c>
      <c r="L2687" s="2" t="s">
        <v>7</v>
      </c>
    </row>
    <row r="2688" hidden="1" spans="1:12">
      <c r="A2688" s="3">
        <v>46022</v>
      </c>
      <c r="B2688" s="1">
        <v>12</v>
      </c>
      <c r="C2688" s="1">
        <v>1330</v>
      </c>
      <c r="D2688" s="2" t="s">
        <v>23</v>
      </c>
      <c r="E2688" s="1" t="s">
        <v>29</v>
      </c>
      <c r="F2688" s="2" t="s">
        <v>61</v>
      </c>
      <c r="G2688" s="4">
        <v>91692.83</v>
      </c>
      <c r="H2688" s="4">
        <f>表2[[#This Row],[借方发生额]]/10000</f>
        <v>9.169283</v>
      </c>
      <c r="I2688" s="2" t="s">
        <v>31</v>
      </c>
      <c r="J2688" s="1">
        <f t="shared" si="41"/>
        <v>2025</v>
      </c>
      <c r="K2688" s="1" t="s">
        <v>32</v>
      </c>
      <c r="L2688" s="2" t="s">
        <v>7</v>
      </c>
    </row>
    <row r="2689" hidden="1" spans="1:12">
      <c r="A2689" s="3">
        <v>46022</v>
      </c>
      <c r="B2689" s="1">
        <v>12</v>
      </c>
      <c r="C2689" s="1">
        <v>1330</v>
      </c>
      <c r="D2689" s="2" t="s">
        <v>23</v>
      </c>
      <c r="E2689" s="1" t="s">
        <v>29</v>
      </c>
      <c r="F2689" s="2" t="s">
        <v>66</v>
      </c>
      <c r="G2689" s="4">
        <v>182608.6</v>
      </c>
      <c r="H2689" s="4">
        <f>表2[[#This Row],[借方发生额]]/10000</f>
        <v>18.26086</v>
      </c>
      <c r="I2689" s="2" t="s">
        <v>31</v>
      </c>
      <c r="J2689" s="1">
        <f t="shared" si="41"/>
        <v>2025</v>
      </c>
      <c r="K2689" s="1" t="s">
        <v>32</v>
      </c>
      <c r="L2689" s="2" t="s">
        <v>7</v>
      </c>
    </row>
    <row r="2690" hidden="1" spans="1:12">
      <c r="A2690" s="3">
        <v>46022</v>
      </c>
      <c r="B2690" s="1">
        <v>12</v>
      </c>
      <c r="C2690" s="1">
        <v>1330</v>
      </c>
      <c r="D2690" s="2" t="s">
        <v>23</v>
      </c>
      <c r="E2690" s="1" t="s">
        <v>36</v>
      </c>
      <c r="F2690" s="2" t="s">
        <v>1011</v>
      </c>
      <c r="G2690" s="4">
        <v>18867.92</v>
      </c>
      <c r="H2690" s="4">
        <f>表2[[#This Row],[借方发生额]]/10000</f>
        <v>1.886792</v>
      </c>
      <c r="I2690" s="2" t="s">
        <v>31</v>
      </c>
      <c r="J2690" s="1">
        <f t="shared" ref="J2690:J2753" si="42">YEAR(A2690)</f>
        <v>2025</v>
      </c>
      <c r="K2690" s="1" t="s">
        <v>8</v>
      </c>
      <c r="L2690" s="2" t="s">
        <v>8</v>
      </c>
    </row>
    <row r="2691" spans="1:12">
      <c r="A2691" s="3">
        <v>46022</v>
      </c>
      <c r="B2691" s="1">
        <v>12</v>
      </c>
      <c r="C2691" s="1">
        <v>1330</v>
      </c>
      <c r="D2691" s="2" t="s">
        <v>23</v>
      </c>
      <c r="E2691" s="1" t="s">
        <v>24</v>
      </c>
      <c r="F2691" s="2" t="s">
        <v>1012</v>
      </c>
      <c r="G2691" s="4">
        <v>12360.86</v>
      </c>
      <c r="H2691" s="4">
        <f>表2[[#This Row],[借方发生额]]/10000</f>
        <v>1.236086</v>
      </c>
      <c r="I2691" s="2" t="s">
        <v>31</v>
      </c>
      <c r="J2691" s="1">
        <f t="shared" si="42"/>
        <v>2025</v>
      </c>
      <c r="K2691" s="1" t="s">
        <v>27</v>
      </c>
      <c r="L2691" s="2" t="s">
        <v>9</v>
      </c>
    </row>
    <row r="2692" hidden="1" spans="1:12">
      <c r="A2692" s="3">
        <v>46022</v>
      </c>
      <c r="B2692" s="1">
        <v>12</v>
      </c>
      <c r="C2692" s="1">
        <v>1330</v>
      </c>
      <c r="D2692" s="2" t="s">
        <v>23</v>
      </c>
      <c r="E2692" s="1" t="s">
        <v>29</v>
      </c>
      <c r="F2692" s="2" t="s">
        <v>69</v>
      </c>
      <c r="G2692" s="4">
        <v>18100.13</v>
      </c>
      <c r="H2692" s="4">
        <f>表2[[#This Row],[借方发生额]]/10000</f>
        <v>1.810013</v>
      </c>
      <c r="I2692" s="2" t="s">
        <v>31</v>
      </c>
      <c r="J2692" s="1">
        <f t="shared" si="42"/>
        <v>2025</v>
      </c>
      <c r="K2692" s="1" t="s">
        <v>32</v>
      </c>
      <c r="L2692" s="2" t="s">
        <v>7</v>
      </c>
    </row>
    <row r="2693" hidden="1" spans="1:12">
      <c r="A2693" s="3">
        <v>46022</v>
      </c>
      <c r="B2693" s="1">
        <v>12</v>
      </c>
      <c r="C2693" s="1">
        <v>1330</v>
      </c>
      <c r="D2693" s="2" t="s">
        <v>23</v>
      </c>
      <c r="E2693" s="1" t="s">
        <v>126</v>
      </c>
      <c r="F2693" s="2" t="s">
        <v>1009</v>
      </c>
      <c r="G2693" s="4">
        <v>123019.8</v>
      </c>
      <c r="H2693" s="4">
        <f>表2[[#This Row],[借方发生额]]/10000</f>
        <v>12.30198</v>
      </c>
      <c r="I2693" s="2" t="s">
        <v>31</v>
      </c>
      <c r="J2693" s="1">
        <f t="shared" si="42"/>
        <v>2025</v>
      </c>
      <c r="K2693" s="1" t="s">
        <v>128</v>
      </c>
      <c r="L2693" s="2" t="s">
        <v>8</v>
      </c>
    </row>
    <row r="2694" spans="1:12">
      <c r="A2694" s="3">
        <v>46022</v>
      </c>
      <c r="B2694" s="1">
        <v>12</v>
      </c>
      <c r="C2694" s="1">
        <v>1330</v>
      </c>
      <c r="D2694" s="2" t="s">
        <v>23</v>
      </c>
      <c r="E2694" s="1" t="s">
        <v>33</v>
      </c>
      <c r="F2694" s="2" t="s">
        <v>1013</v>
      </c>
      <c r="G2694" s="4">
        <v>3113.7</v>
      </c>
      <c r="H2694" s="4">
        <f>表2[[#This Row],[借方发生额]]/10000</f>
        <v>0.31137</v>
      </c>
      <c r="I2694" s="2" t="s">
        <v>31</v>
      </c>
      <c r="J2694" s="1">
        <f t="shared" si="42"/>
        <v>2025</v>
      </c>
      <c r="K2694" s="1" t="s">
        <v>35</v>
      </c>
      <c r="L2694" s="2" t="s">
        <v>9</v>
      </c>
    </row>
    <row r="2695" spans="1:12">
      <c r="A2695" s="3">
        <v>46022</v>
      </c>
      <c r="B2695" s="1">
        <v>12</v>
      </c>
      <c r="C2695" s="1">
        <v>1330</v>
      </c>
      <c r="D2695" s="2" t="s">
        <v>23</v>
      </c>
      <c r="E2695" s="1" t="s">
        <v>33</v>
      </c>
      <c r="F2695" s="2" t="s">
        <v>1014</v>
      </c>
      <c r="G2695" s="4">
        <v>3238.64</v>
      </c>
      <c r="H2695" s="4">
        <f>表2[[#This Row],[借方发生额]]/10000</f>
        <v>0.323864</v>
      </c>
      <c r="I2695" s="2" t="s">
        <v>31</v>
      </c>
      <c r="J2695" s="1">
        <f t="shared" si="42"/>
        <v>2025</v>
      </c>
      <c r="K2695" s="1" t="s">
        <v>35</v>
      </c>
      <c r="L2695" s="2" t="s">
        <v>9</v>
      </c>
    </row>
    <row r="2696" spans="1:12">
      <c r="A2696" s="3">
        <v>46022</v>
      </c>
      <c r="B2696" s="1">
        <v>12</v>
      </c>
      <c r="C2696" s="1">
        <v>1330</v>
      </c>
      <c r="D2696" s="2" t="s">
        <v>23</v>
      </c>
      <c r="E2696" s="1" t="s">
        <v>33</v>
      </c>
      <c r="F2696" s="2" t="s">
        <v>1014</v>
      </c>
      <c r="G2696" s="4">
        <v>4916.31</v>
      </c>
      <c r="H2696" s="4">
        <f>表2[[#This Row],[借方发生额]]/10000</f>
        <v>0.491631</v>
      </c>
      <c r="I2696" s="2" t="s">
        <v>31</v>
      </c>
      <c r="J2696" s="1">
        <f t="shared" si="42"/>
        <v>2025</v>
      </c>
      <c r="K2696" s="1" t="s">
        <v>35</v>
      </c>
      <c r="L2696" s="2" t="s">
        <v>9</v>
      </c>
    </row>
    <row r="2697" spans="1:12">
      <c r="A2697" s="3">
        <v>46022</v>
      </c>
      <c r="B2697" s="1">
        <v>12</v>
      </c>
      <c r="C2697" s="1">
        <v>1330</v>
      </c>
      <c r="D2697" s="2" t="s">
        <v>23</v>
      </c>
      <c r="E2697" s="1" t="s">
        <v>56</v>
      </c>
      <c r="F2697" s="2" t="s">
        <v>1015</v>
      </c>
      <c r="G2697" s="4">
        <v>2185</v>
      </c>
      <c r="H2697" s="4">
        <f>表2[[#This Row],[借方发生额]]/10000</f>
        <v>0.2185</v>
      </c>
      <c r="I2697" s="2" t="s">
        <v>31</v>
      </c>
      <c r="J2697" s="1">
        <f t="shared" si="42"/>
        <v>2025</v>
      </c>
      <c r="K2697" s="1" t="s">
        <v>58</v>
      </c>
      <c r="L2697" s="2" t="s">
        <v>9</v>
      </c>
    </row>
    <row r="2698" spans="1:12">
      <c r="A2698" s="3">
        <v>46022</v>
      </c>
      <c r="B2698" s="1">
        <v>12</v>
      </c>
      <c r="C2698" s="1">
        <v>1330</v>
      </c>
      <c r="D2698" s="2" t="s">
        <v>23</v>
      </c>
      <c r="E2698" s="1" t="s">
        <v>33</v>
      </c>
      <c r="F2698" s="2" t="s">
        <v>1015</v>
      </c>
      <c r="G2698" s="4">
        <v>3334.97</v>
      </c>
      <c r="H2698" s="4">
        <f>表2[[#This Row],[借方发生额]]/10000</f>
        <v>0.333497</v>
      </c>
      <c r="I2698" s="2" t="s">
        <v>31</v>
      </c>
      <c r="J2698" s="1">
        <f t="shared" si="42"/>
        <v>2025</v>
      </c>
      <c r="K2698" s="1" t="s">
        <v>35</v>
      </c>
      <c r="L2698" s="2" t="s">
        <v>9</v>
      </c>
    </row>
    <row r="2699" spans="1:12">
      <c r="A2699" s="3">
        <v>46022</v>
      </c>
      <c r="B2699" s="1">
        <v>12</v>
      </c>
      <c r="C2699" s="1">
        <v>1330</v>
      </c>
      <c r="D2699" s="2" t="s">
        <v>23</v>
      </c>
      <c r="E2699" s="1" t="s">
        <v>33</v>
      </c>
      <c r="F2699" s="2" t="s">
        <v>1013</v>
      </c>
      <c r="G2699" s="4">
        <v>4102.94</v>
      </c>
      <c r="H2699" s="4">
        <f>表2[[#This Row],[借方发生额]]/10000</f>
        <v>0.410294</v>
      </c>
      <c r="I2699" s="2" t="s">
        <v>31</v>
      </c>
      <c r="J2699" s="1">
        <f t="shared" si="42"/>
        <v>2025</v>
      </c>
      <c r="K2699" s="1" t="s">
        <v>35</v>
      </c>
      <c r="L2699" s="2" t="s">
        <v>9</v>
      </c>
    </row>
    <row r="2700" hidden="1" spans="1:12">
      <c r="A2700" s="3">
        <v>46022</v>
      </c>
      <c r="B2700" s="1">
        <v>12</v>
      </c>
      <c r="C2700" s="1">
        <v>1330</v>
      </c>
      <c r="D2700" s="2" t="s">
        <v>23</v>
      </c>
      <c r="E2700" s="1" t="s">
        <v>29</v>
      </c>
      <c r="F2700" s="2" t="s">
        <v>76</v>
      </c>
      <c r="G2700" s="4">
        <v>90183.37</v>
      </c>
      <c r="H2700" s="4">
        <f>表2[[#This Row],[借方发生额]]/10000</f>
        <v>9.018337</v>
      </c>
      <c r="I2700" s="2" t="s">
        <v>31</v>
      </c>
      <c r="J2700" s="1">
        <f t="shared" si="42"/>
        <v>2025</v>
      </c>
      <c r="K2700" s="1" t="s">
        <v>32</v>
      </c>
      <c r="L2700" s="2" t="s">
        <v>7</v>
      </c>
    </row>
    <row r="2701" spans="1:12">
      <c r="A2701" s="3">
        <v>46022</v>
      </c>
      <c r="B2701" s="1">
        <v>12</v>
      </c>
      <c r="C2701" s="1">
        <v>1330</v>
      </c>
      <c r="D2701" s="2" t="s">
        <v>23</v>
      </c>
      <c r="E2701" s="1" t="s">
        <v>24</v>
      </c>
      <c r="F2701" s="2" t="s">
        <v>1016</v>
      </c>
      <c r="G2701" s="4">
        <v>3000</v>
      </c>
      <c r="H2701" s="4">
        <f>表2[[#This Row],[借方发生额]]/10000</f>
        <v>0.3</v>
      </c>
      <c r="I2701" s="2" t="s">
        <v>31</v>
      </c>
      <c r="J2701" s="1">
        <f t="shared" si="42"/>
        <v>2025</v>
      </c>
      <c r="K2701" s="1" t="s">
        <v>27</v>
      </c>
      <c r="L2701" s="2" t="s">
        <v>9</v>
      </c>
    </row>
    <row r="2702" hidden="1" spans="1:12">
      <c r="A2702" s="3">
        <v>46022</v>
      </c>
      <c r="B2702" s="1">
        <v>12</v>
      </c>
      <c r="C2702" s="1">
        <v>1330</v>
      </c>
      <c r="D2702" s="2" t="s">
        <v>23</v>
      </c>
      <c r="E2702" s="1" t="s">
        <v>29</v>
      </c>
      <c r="F2702" s="2" t="s">
        <v>84</v>
      </c>
      <c r="G2702" s="4">
        <v>17441.54</v>
      </c>
      <c r="H2702" s="4">
        <f>表2[[#This Row],[借方发生额]]/10000</f>
        <v>1.744154</v>
      </c>
      <c r="I2702" s="2" t="s">
        <v>31</v>
      </c>
      <c r="J2702" s="1">
        <f t="shared" si="42"/>
        <v>2025</v>
      </c>
      <c r="K2702" s="1" t="s">
        <v>32</v>
      </c>
      <c r="L2702" s="2" t="s">
        <v>7</v>
      </c>
    </row>
    <row r="2703" hidden="1" spans="1:12">
      <c r="A2703" s="3">
        <v>46022</v>
      </c>
      <c r="B2703" s="1">
        <v>12</v>
      </c>
      <c r="C2703" s="1">
        <v>1330</v>
      </c>
      <c r="D2703" s="2" t="s">
        <v>23</v>
      </c>
      <c r="E2703" s="1" t="s">
        <v>36</v>
      </c>
      <c r="F2703" s="2" t="s">
        <v>1017</v>
      </c>
      <c r="G2703" s="4">
        <v>128712.87</v>
      </c>
      <c r="H2703" s="4">
        <f>表2[[#This Row],[借方发生额]]/10000</f>
        <v>12.871287</v>
      </c>
      <c r="I2703" s="2" t="s">
        <v>31</v>
      </c>
      <c r="J2703" s="1">
        <f t="shared" si="42"/>
        <v>2025</v>
      </c>
      <c r="K2703" s="1" t="s">
        <v>8</v>
      </c>
      <c r="L2703" s="2" t="s">
        <v>8</v>
      </c>
    </row>
    <row r="2704" hidden="1" spans="1:12">
      <c r="A2704" s="3">
        <v>46022</v>
      </c>
      <c r="B2704" s="1">
        <v>12</v>
      </c>
      <c r="C2704" s="1">
        <v>1330</v>
      </c>
      <c r="D2704" s="2" t="s">
        <v>23</v>
      </c>
      <c r="E2704" s="1" t="s">
        <v>29</v>
      </c>
      <c r="F2704" s="2" t="s">
        <v>61</v>
      </c>
      <c r="G2704" s="4">
        <v>85649</v>
      </c>
      <c r="H2704" s="4">
        <f>表2[[#This Row],[借方发生额]]/10000</f>
        <v>8.5649</v>
      </c>
      <c r="I2704" s="2" t="s">
        <v>31</v>
      </c>
      <c r="J2704" s="1">
        <f t="shared" si="42"/>
        <v>2025</v>
      </c>
      <c r="K2704" s="1" t="s">
        <v>32</v>
      </c>
      <c r="L2704" s="2" t="s">
        <v>7</v>
      </c>
    </row>
    <row r="2705" spans="1:12">
      <c r="A2705" s="3">
        <v>46022</v>
      </c>
      <c r="B2705" s="1">
        <v>12</v>
      </c>
      <c r="C2705" s="1">
        <v>1330</v>
      </c>
      <c r="D2705" s="2" t="s">
        <v>23</v>
      </c>
      <c r="E2705" s="1" t="s">
        <v>33</v>
      </c>
      <c r="F2705" s="2" t="s">
        <v>1018</v>
      </c>
      <c r="G2705" s="1">
        <v>13.3</v>
      </c>
      <c r="H2705" s="4">
        <f>表2[[#This Row],[借方发生额]]/10000</f>
        <v>0.00133</v>
      </c>
      <c r="I2705" s="2" t="s">
        <v>31</v>
      </c>
      <c r="J2705" s="1">
        <f t="shared" si="42"/>
        <v>2025</v>
      </c>
      <c r="K2705" s="1" t="s">
        <v>35</v>
      </c>
      <c r="L2705" s="2" t="s">
        <v>9</v>
      </c>
    </row>
    <row r="2706" spans="1:12">
      <c r="A2706" s="3">
        <v>46022</v>
      </c>
      <c r="B2706" s="1">
        <v>12</v>
      </c>
      <c r="C2706" s="1">
        <v>1330</v>
      </c>
      <c r="D2706" s="2" t="s">
        <v>23</v>
      </c>
      <c r="E2706" s="1" t="s">
        <v>62</v>
      </c>
      <c r="F2706" s="2" t="s">
        <v>1018</v>
      </c>
      <c r="G2706" s="4">
        <v>2793.58</v>
      </c>
      <c r="H2706" s="4">
        <f>表2[[#This Row],[借方发生额]]/10000</f>
        <v>0.279358</v>
      </c>
      <c r="I2706" s="2" t="s">
        <v>31</v>
      </c>
      <c r="J2706" s="1">
        <f t="shared" si="42"/>
        <v>2025</v>
      </c>
      <c r="K2706" s="1" t="s">
        <v>64</v>
      </c>
      <c r="L2706" s="2" t="s">
        <v>9</v>
      </c>
    </row>
    <row r="2707" spans="1:12">
      <c r="A2707" s="3">
        <v>46022</v>
      </c>
      <c r="B2707" s="1">
        <v>12</v>
      </c>
      <c r="C2707" s="1">
        <v>1330</v>
      </c>
      <c r="D2707" s="2" t="s">
        <v>23</v>
      </c>
      <c r="E2707" s="1" t="s">
        <v>33</v>
      </c>
      <c r="F2707" s="2" t="s">
        <v>1019</v>
      </c>
      <c r="G2707" s="1">
        <v>190</v>
      </c>
      <c r="H2707" s="4">
        <f>表2[[#This Row],[借方发生额]]/10000</f>
        <v>0.019</v>
      </c>
      <c r="I2707" s="2" t="s">
        <v>31</v>
      </c>
      <c r="J2707" s="1">
        <f t="shared" si="42"/>
        <v>2025</v>
      </c>
      <c r="K2707" s="1" t="s">
        <v>35</v>
      </c>
      <c r="L2707" s="2" t="s">
        <v>9</v>
      </c>
    </row>
    <row r="2708" spans="1:12">
      <c r="A2708" s="3">
        <v>46022</v>
      </c>
      <c r="B2708" s="1">
        <v>12</v>
      </c>
      <c r="C2708" s="1">
        <v>1330</v>
      </c>
      <c r="D2708" s="2" t="s">
        <v>23</v>
      </c>
      <c r="E2708" s="1" t="s">
        <v>62</v>
      </c>
      <c r="F2708" s="2" t="s">
        <v>1019</v>
      </c>
      <c r="G2708" s="4">
        <v>3816.52</v>
      </c>
      <c r="H2708" s="4">
        <f>表2[[#This Row],[借方发生额]]/10000</f>
        <v>0.381652</v>
      </c>
      <c r="I2708" s="2" t="s">
        <v>31</v>
      </c>
      <c r="J2708" s="1">
        <f t="shared" si="42"/>
        <v>2025</v>
      </c>
      <c r="K2708" s="1" t="s">
        <v>64</v>
      </c>
      <c r="L2708" s="2" t="s">
        <v>9</v>
      </c>
    </row>
    <row r="2709" spans="1:12">
      <c r="A2709" s="3">
        <v>46022</v>
      </c>
      <c r="B2709" s="1">
        <v>12</v>
      </c>
      <c r="C2709" s="1">
        <v>1330</v>
      </c>
      <c r="D2709" s="2" t="s">
        <v>23</v>
      </c>
      <c r="E2709" s="1" t="s">
        <v>33</v>
      </c>
      <c r="F2709" s="2" t="s">
        <v>1020</v>
      </c>
      <c r="G2709" s="4">
        <v>2510.33</v>
      </c>
      <c r="H2709" s="4">
        <f>表2[[#This Row],[借方发生额]]/10000</f>
        <v>0.251033</v>
      </c>
      <c r="I2709" s="2" t="s">
        <v>31</v>
      </c>
      <c r="J2709" s="1">
        <f t="shared" si="42"/>
        <v>2025</v>
      </c>
      <c r="K2709" s="1" t="s">
        <v>35</v>
      </c>
      <c r="L2709" s="2" t="s">
        <v>9</v>
      </c>
    </row>
    <row r="2710" spans="1:12">
      <c r="A2710" s="3">
        <v>46022</v>
      </c>
      <c r="B2710" s="1">
        <v>12</v>
      </c>
      <c r="C2710" s="1">
        <v>1330</v>
      </c>
      <c r="D2710" s="2" t="s">
        <v>23</v>
      </c>
      <c r="E2710" s="1" t="s">
        <v>56</v>
      </c>
      <c r="F2710" s="2" t="s">
        <v>1021</v>
      </c>
      <c r="G2710" s="1">
        <v>30</v>
      </c>
      <c r="H2710" s="4">
        <f>表2[[#This Row],[借方发生额]]/10000</f>
        <v>0.003</v>
      </c>
      <c r="I2710" s="2" t="s">
        <v>31</v>
      </c>
      <c r="J2710" s="1">
        <f t="shared" si="42"/>
        <v>2025</v>
      </c>
      <c r="K2710" s="1" t="s">
        <v>58</v>
      </c>
      <c r="L2710" s="2" t="s">
        <v>9</v>
      </c>
    </row>
    <row r="2711" spans="1:12">
      <c r="A2711" s="3">
        <v>46022</v>
      </c>
      <c r="B2711" s="1">
        <v>12</v>
      </c>
      <c r="C2711" s="1">
        <v>1330</v>
      </c>
      <c r="D2711" s="2" t="s">
        <v>23</v>
      </c>
      <c r="E2711" s="1" t="s">
        <v>33</v>
      </c>
      <c r="F2711" s="2" t="s">
        <v>1008</v>
      </c>
      <c r="G2711" s="4">
        <v>1506.6</v>
      </c>
      <c r="H2711" s="4">
        <f>表2[[#This Row],[借方发生额]]/10000</f>
        <v>0.15066</v>
      </c>
      <c r="I2711" s="2" t="s">
        <v>31</v>
      </c>
      <c r="J2711" s="1">
        <f t="shared" si="42"/>
        <v>2025</v>
      </c>
      <c r="K2711" s="1" t="s">
        <v>35</v>
      </c>
      <c r="L2711" s="2" t="s">
        <v>9</v>
      </c>
    </row>
    <row r="2712" spans="1:12">
      <c r="A2712" s="3">
        <v>46022</v>
      </c>
      <c r="B2712" s="1">
        <v>12</v>
      </c>
      <c r="C2712" s="1">
        <v>1330</v>
      </c>
      <c r="D2712" s="2" t="s">
        <v>23</v>
      </c>
      <c r="E2712" s="1" t="s">
        <v>62</v>
      </c>
      <c r="F2712" s="2" t="s">
        <v>1008</v>
      </c>
      <c r="G2712" s="4">
        <v>3373.4</v>
      </c>
      <c r="H2712" s="4">
        <f>表2[[#This Row],[借方发生额]]/10000</f>
        <v>0.33734</v>
      </c>
      <c r="I2712" s="2" t="s">
        <v>31</v>
      </c>
      <c r="J2712" s="1">
        <f t="shared" si="42"/>
        <v>2025</v>
      </c>
      <c r="K2712" s="1" t="s">
        <v>64</v>
      </c>
      <c r="L2712" s="2" t="s">
        <v>9</v>
      </c>
    </row>
    <row r="2713" spans="1:12">
      <c r="A2713" s="3">
        <v>46022</v>
      </c>
      <c r="B2713" s="1">
        <v>12</v>
      </c>
      <c r="C2713" s="1">
        <v>1330</v>
      </c>
      <c r="D2713" s="2" t="s">
        <v>23</v>
      </c>
      <c r="E2713" s="1" t="s">
        <v>38</v>
      </c>
      <c r="F2713" s="2" t="s">
        <v>1008</v>
      </c>
      <c r="G2713" s="1">
        <v>276</v>
      </c>
      <c r="H2713" s="4">
        <f>表2[[#This Row],[借方发生额]]/10000</f>
        <v>0.0276</v>
      </c>
      <c r="I2713" s="2" t="s">
        <v>31</v>
      </c>
      <c r="J2713" s="1">
        <f t="shared" si="42"/>
        <v>2025</v>
      </c>
      <c r="K2713" s="1" t="s">
        <v>40</v>
      </c>
      <c r="L2713" s="2" t="s">
        <v>9</v>
      </c>
    </row>
    <row r="2714" hidden="1" spans="1:12">
      <c r="A2714" s="3">
        <v>46022</v>
      </c>
      <c r="B2714" s="1">
        <v>12</v>
      </c>
      <c r="C2714" s="1">
        <v>1330</v>
      </c>
      <c r="D2714" s="2" t="s">
        <v>23</v>
      </c>
      <c r="E2714" s="1" t="s">
        <v>29</v>
      </c>
      <c r="F2714" s="2" t="s">
        <v>66</v>
      </c>
      <c r="G2714" s="4">
        <v>200393.38</v>
      </c>
      <c r="H2714" s="4">
        <f>表2[[#This Row],[借方发生额]]/10000</f>
        <v>20.039338</v>
      </c>
      <c r="I2714" s="2" t="s">
        <v>31</v>
      </c>
      <c r="J2714" s="1">
        <f t="shared" si="42"/>
        <v>2025</v>
      </c>
      <c r="K2714" s="1" t="s">
        <v>32</v>
      </c>
      <c r="L2714" s="2" t="s">
        <v>7</v>
      </c>
    </row>
    <row r="2715" spans="1:12">
      <c r="A2715" s="3">
        <v>46022</v>
      </c>
      <c r="B2715" s="1">
        <v>12</v>
      </c>
      <c r="C2715" s="1">
        <v>1330</v>
      </c>
      <c r="D2715" s="2" t="s">
        <v>23</v>
      </c>
      <c r="E2715" s="1" t="s">
        <v>33</v>
      </c>
      <c r="F2715" s="2" t="s">
        <v>1019</v>
      </c>
      <c r="G2715" s="1">
        <v>487.4</v>
      </c>
      <c r="H2715" s="4">
        <f>表2[[#This Row],[借方发生额]]/10000</f>
        <v>0.04874</v>
      </c>
      <c r="I2715" s="2" t="s">
        <v>31</v>
      </c>
      <c r="J2715" s="1">
        <f t="shared" si="42"/>
        <v>2025</v>
      </c>
      <c r="K2715" s="1" t="s">
        <v>35</v>
      </c>
      <c r="L2715" s="2" t="s">
        <v>9</v>
      </c>
    </row>
    <row r="2716" spans="1:12">
      <c r="A2716" s="3">
        <v>46022</v>
      </c>
      <c r="B2716" s="1">
        <v>12</v>
      </c>
      <c r="C2716" s="1">
        <v>1330</v>
      </c>
      <c r="D2716" s="2" t="s">
        <v>23</v>
      </c>
      <c r="E2716" s="1" t="s">
        <v>62</v>
      </c>
      <c r="F2716" s="2" t="s">
        <v>1019</v>
      </c>
      <c r="G2716" s="4">
        <v>1313.76</v>
      </c>
      <c r="H2716" s="4">
        <f>表2[[#This Row],[借方发生额]]/10000</f>
        <v>0.131376</v>
      </c>
      <c r="I2716" s="2" t="s">
        <v>31</v>
      </c>
      <c r="J2716" s="1">
        <f t="shared" si="42"/>
        <v>2025</v>
      </c>
      <c r="K2716" s="1" t="s">
        <v>64</v>
      </c>
      <c r="L2716" s="2" t="s">
        <v>9</v>
      </c>
    </row>
    <row r="2717" spans="1:12">
      <c r="A2717" s="3">
        <v>46022</v>
      </c>
      <c r="B2717" s="1">
        <v>12</v>
      </c>
      <c r="C2717" s="1">
        <v>1330</v>
      </c>
      <c r="D2717" s="2" t="s">
        <v>23</v>
      </c>
      <c r="E2717" s="1" t="s">
        <v>33</v>
      </c>
      <c r="F2717" s="2" t="s">
        <v>1022</v>
      </c>
      <c r="G2717" s="4">
        <v>5975.05</v>
      </c>
      <c r="H2717" s="4">
        <f>表2[[#This Row],[借方发生额]]/10000</f>
        <v>0.597505</v>
      </c>
      <c r="I2717" s="2" t="s">
        <v>31</v>
      </c>
      <c r="J2717" s="1">
        <f t="shared" si="42"/>
        <v>2025</v>
      </c>
      <c r="K2717" s="1" t="s">
        <v>35</v>
      </c>
      <c r="L2717" s="2" t="s">
        <v>9</v>
      </c>
    </row>
    <row r="2718" spans="1:12">
      <c r="A2718" s="3">
        <v>46022</v>
      </c>
      <c r="B2718" s="1">
        <v>12</v>
      </c>
      <c r="C2718" s="1">
        <v>1330</v>
      </c>
      <c r="D2718" s="2" t="s">
        <v>23</v>
      </c>
      <c r="E2718" s="1" t="s">
        <v>62</v>
      </c>
      <c r="F2718" s="2" t="s">
        <v>1022</v>
      </c>
      <c r="G2718" s="4">
        <v>1173.39</v>
      </c>
      <c r="H2718" s="4">
        <f>表2[[#This Row],[借方发生额]]/10000</f>
        <v>0.117339</v>
      </c>
      <c r="I2718" s="2" t="s">
        <v>31</v>
      </c>
      <c r="J2718" s="1">
        <f t="shared" si="42"/>
        <v>2025</v>
      </c>
      <c r="K2718" s="1" t="s">
        <v>64</v>
      </c>
      <c r="L2718" s="2" t="s">
        <v>9</v>
      </c>
    </row>
    <row r="2719" spans="1:12">
      <c r="A2719" s="3">
        <v>46022</v>
      </c>
      <c r="B2719" s="1">
        <v>12</v>
      </c>
      <c r="C2719" s="1">
        <v>1330</v>
      </c>
      <c r="D2719" s="2" t="s">
        <v>23</v>
      </c>
      <c r="E2719" s="1" t="s">
        <v>38</v>
      </c>
      <c r="F2719" s="2" t="s">
        <v>1022</v>
      </c>
      <c r="G2719" s="1">
        <v>849</v>
      </c>
      <c r="H2719" s="4">
        <f>表2[[#This Row],[借方发生额]]/10000</f>
        <v>0.0849</v>
      </c>
      <c r="I2719" s="2" t="s">
        <v>31</v>
      </c>
      <c r="J2719" s="1">
        <f t="shared" si="42"/>
        <v>2025</v>
      </c>
      <c r="K2719" s="1" t="s">
        <v>40</v>
      </c>
      <c r="L2719" s="2" t="s">
        <v>9</v>
      </c>
    </row>
    <row r="2720" spans="1:12">
      <c r="A2720" s="3">
        <v>46022</v>
      </c>
      <c r="B2720" s="1">
        <v>12</v>
      </c>
      <c r="C2720" s="1">
        <v>1330</v>
      </c>
      <c r="D2720" s="2" t="s">
        <v>23</v>
      </c>
      <c r="E2720" s="1" t="s">
        <v>38</v>
      </c>
      <c r="F2720" s="2" t="s">
        <v>1020</v>
      </c>
      <c r="G2720" s="1">
        <v>220</v>
      </c>
      <c r="H2720" s="4">
        <f>表2[[#This Row],[借方发生额]]/10000</f>
        <v>0.022</v>
      </c>
      <c r="I2720" s="2" t="s">
        <v>31</v>
      </c>
      <c r="J2720" s="1">
        <f t="shared" si="42"/>
        <v>2025</v>
      </c>
      <c r="K2720" s="1" t="s">
        <v>40</v>
      </c>
      <c r="L2720" s="2" t="s">
        <v>9</v>
      </c>
    </row>
    <row r="2721" hidden="1" spans="1:12">
      <c r="A2721" s="3">
        <v>46022</v>
      </c>
      <c r="B2721" s="1">
        <v>12</v>
      </c>
      <c r="C2721" s="1">
        <v>1330</v>
      </c>
      <c r="D2721" s="2" t="s">
        <v>23</v>
      </c>
      <c r="E2721" s="1" t="s">
        <v>29</v>
      </c>
      <c r="F2721" s="2" t="s">
        <v>76</v>
      </c>
      <c r="G2721" s="4">
        <v>172761.25</v>
      </c>
      <c r="H2721" s="4">
        <f>表2[[#This Row],[借方发生额]]/10000</f>
        <v>17.276125</v>
      </c>
      <c r="I2721" s="2" t="s">
        <v>31</v>
      </c>
      <c r="J2721" s="1">
        <f t="shared" si="42"/>
        <v>2025</v>
      </c>
      <c r="K2721" s="1" t="s">
        <v>32</v>
      </c>
      <c r="L2721" s="2" t="s">
        <v>7</v>
      </c>
    </row>
    <row r="2722" spans="1:12">
      <c r="A2722" s="3">
        <v>46022</v>
      </c>
      <c r="B2722" s="1">
        <v>12</v>
      </c>
      <c r="C2722" s="1">
        <v>1330</v>
      </c>
      <c r="D2722" s="2" t="s">
        <v>23</v>
      </c>
      <c r="E2722" s="1" t="s">
        <v>33</v>
      </c>
      <c r="F2722" s="2" t="s">
        <v>1023</v>
      </c>
      <c r="G2722" s="1">
        <v>96</v>
      </c>
      <c r="H2722" s="4">
        <f>表2[[#This Row],[借方发生额]]/10000</f>
        <v>0.0096</v>
      </c>
      <c r="I2722" s="2" t="s">
        <v>31</v>
      </c>
      <c r="J2722" s="1">
        <f t="shared" si="42"/>
        <v>2025</v>
      </c>
      <c r="K2722" s="1" t="s">
        <v>35</v>
      </c>
      <c r="L2722" s="2" t="s">
        <v>9</v>
      </c>
    </row>
    <row r="2723" spans="1:12">
      <c r="A2723" s="3">
        <v>46022</v>
      </c>
      <c r="B2723" s="1">
        <v>12</v>
      </c>
      <c r="C2723" s="1">
        <v>1330</v>
      </c>
      <c r="D2723" s="2" t="s">
        <v>23</v>
      </c>
      <c r="E2723" s="1" t="s">
        <v>33</v>
      </c>
      <c r="F2723" s="2" t="s">
        <v>1023</v>
      </c>
      <c r="G2723" s="4">
        <v>1113.3</v>
      </c>
      <c r="H2723" s="4">
        <f>表2[[#This Row],[借方发生额]]/10000</f>
        <v>0.11133</v>
      </c>
      <c r="I2723" s="2" t="s">
        <v>31</v>
      </c>
      <c r="J2723" s="1">
        <f t="shared" si="42"/>
        <v>2025</v>
      </c>
      <c r="K2723" s="1" t="s">
        <v>35</v>
      </c>
      <c r="L2723" s="2" t="s">
        <v>9</v>
      </c>
    </row>
    <row r="2724" spans="1:12">
      <c r="A2724" s="3">
        <v>46022</v>
      </c>
      <c r="B2724" s="1">
        <v>12</v>
      </c>
      <c r="C2724" s="1">
        <v>1330</v>
      </c>
      <c r="D2724" s="2" t="s">
        <v>23</v>
      </c>
      <c r="E2724" s="1" t="s">
        <v>33</v>
      </c>
      <c r="F2724" s="2" t="s">
        <v>1024</v>
      </c>
      <c r="G2724" s="4">
        <v>2598.52</v>
      </c>
      <c r="H2724" s="4">
        <f>表2[[#This Row],[借方发生额]]/10000</f>
        <v>0.259852</v>
      </c>
      <c r="I2724" s="2" t="s">
        <v>31</v>
      </c>
      <c r="J2724" s="1">
        <f t="shared" si="42"/>
        <v>2025</v>
      </c>
      <c r="K2724" s="1" t="s">
        <v>35</v>
      </c>
      <c r="L2724" s="2" t="s">
        <v>9</v>
      </c>
    </row>
    <row r="2725" spans="1:12">
      <c r="A2725" s="3">
        <v>46022</v>
      </c>
      <c r="B2725" s="1">
        <v>12</v>
      </c>
      <c r="C2725" s="1">
        <v>1330</v>
      </c>
      <c r="D2725" s="2" t="s">
        <v>23</v>
      </c>
      <c r="E2725" s="1" t="s">
        <v>38</v>
      </c>
      <c r="F2725" s="2" t="s">
        <v>1024</v>
      </c>
      <c r="G2725" s="4">
        <v>2000</v>
      </c>
      <c r="H2725" s="4">
        <f>表2[[#This Row],[借方发生额]]/10000</f>
        <v>0.2</v>
      </c>
      <c r="I2725" s="2" t="s">
        <v>31</v>
      </c>
      <c r="J2725" s="1">
        <f t="shared" si="42"/>
        <v>2025</v>
      </c>
      <c r="K2725" s="1" t="s">
        <v>40</v>
      </c>
      <c r="L2725" s="2" t="s">
        <v>9</v>
      </c>
    </row>
    <row r="2726" spans="1:12">
      <c r="A2726" s="3">
        <v>46022</v>
      </c>
      <c r="B2726" s="1">
        <v>12</v>
      </c>
      <c r="C2726" s="1">
        <v>1330</v>
      </c>
      <c r="D2726" s="2" t="s">
        <v>23</v>
      </c>
      <c r="E2726" s="1" t="s">
        <v>33</v>
      </c>
      <c r="F2726" s="2" t="s">
        <v>1018</v>
      </c>
      <c r="G2726" s="1">
        <v>145</v>
      </c>
      <c r="H2726" s="4">
        <f>表2[[#This Row],[借方发生额]]/10000</f>
        <v>0.0145</v>
      </c>
      <c r="I2726" s="2" t="s">
        <v>31</v>
      </c>
      <c r="J2726" s="1">
        <f t="shared" si="42"/>
        <v>2025</v>
      </c>
      <c r="K2726" s="1" t="s">
        <v>35</v>
      </c>
      <c r="L2726" s="2" t="s">
        <v>9</v>
      </c>
    </row>
    <row r="2727" spans="1:12">
      <c r="A2727" s="3">
        <v>46022</v>
      </c>
      <c r="B2727" s="1">
        <v>12</v>
      </c>
      <c r="C2727" s="1">
        <v>1330</v>
      </c>
      <c r="D2727" s="2" t="s">
        <v>23</v>
      </c>
      <c r="E2727" s="1" t="s">
        <v>62</v>
      </c>
      <c r="F2727" s="2" t="s">
        <v>1018</v>
      </c>
      <c r="G2727" s="4">
        <v>3238.53</v>
      </c>
      <c r="H2727" s="4">
        <f>表2[[#This Row],[借方发生额]]/10000</f>
        <v>0.323853</v>
      </c>
      <c r="I2727" s="2" t="s">
        <v>31</v>
      </c>
      <c r="J2727" s="1">
        <f t="shared" si="42"/>
        <v>2025</v>
      </c>
      <c r="K2727" s="1" t="s">
        <v>64</v>
      </c>
      <c r="L2727" s="2" t="s">
        <v>9</v>
      </c>
    </row>
    <row r="2728" spans="1:12">
      <c r="A2728" s="3">
        <v>46022</v>
      </c>
      <c r="B2728" s="1">
        <v>12</v>
      </c>
      <c r="C2728" s="1">
        <v>1330</v>
      </c>
      <c r="D2728" s="2" t="s">
        <v>23</v>
      </c>
      <c r="E2728" s="1" t="s">
        <v>38</v>
      </c>
      <c r="F2728" s="2" t="s">
        <v>1018</v>
      </c>
      <c r="G2728" s="4">
        <v>4735</v>
      </c>
      <c r="H2728" s="4">
        <f>表2[[#This Row],[借方发生额]]/10000</f>
        <v>0.4735</v>
      </c>
      <c r="I2728" s="2" t="s">
        <v>31</v>
      </c>
      <c r="J2728" s="1">
        <f t="shared" si="42"/>
        <v>2025</v>
      </c>
      <c r="K2728" s="1" t="s">
        <v>40</v>
      </c>
      <c r="L2728" s="2" t="s">
        <v>9</v>
      </c>
    </row>
    <row r="2729" spans="1:12">
      <c r="A2729" s="3">
        <v>46022</v>
      </c>
      <c r="B2729" s="1">
        <v>12</v>
      </c>
      <c r="C2729" s="1">
        <v>1330</v>
      </c>
      <c r="D2729" s="2" t="s">
        <v>23</v>
      </c>
      <c r="E2729" s="1" t="s">
        <v>33</v>
      </c>
      <c r="F2729" s="2" t="s">
        <v>1018</v>
      </c>
      <c r="G2729" s="4">
        <v>4145.22</v>
      </c>
      <c r="H2729" s="4">
        <f>表2[[#This Row],[借方发生额]]/10000</f>
        <v>0.414522</v>
      </c>
      <c r="I2729" s="2" t="s">
        <v>31</v>
      </c>
      <c r="J2729" s="1">
        <f t="shared" si="42"/>
        <v>2025</v>
      </c>
      <c r="K2729" s="1" t="s">
        <v>35</v>
      </c>
      <c r="L2729" s="2" t="s">
        <v>9</v>
      </c>
    </row>
    <row r="2730" spans="1:12">
      <c r="A2730" s="3">
        <v>46022</v>
      </c>
      <c r="B2730" s="1">
        <v>12</v>
      </c>
      <c r="C2730" s="1">
        <v>1330</v>
      </c>
      <c r="D2730" s="2" t="s">
        <v>23</v>
      </c>
      <c r="E2730" s="1" t="s">
        <v>56</v>
      </c>
      <c r="F2730" s="2" t="s">
        <v>1025</v>
      </c>
      <c r="G2730" s="4">
        <v>1802</v>
      </c>
      <c r="H2730" s="4">
        <f>表2[[#This Row],[借方发生额]]/10000</f>
        <v>0.1802</v>
      </c>
      <c r="I2730" s="2" t="s">
        <v>31</v>
      </c>
      <c r="J2730" s="1">
        <f t="shared" si="42"/>
        <v>2025</v>
      </c>
      <c r="K2730" s="1" t="s">
        <v>58</v>
      </c>
      <c r="L2730" s="2" t="s">
        <v>9</v>
      </c>
    </row>
    <row r="2731" spans="1:12">
      <c r="A2731" s="3">
        <v>46022</v>
      </c>
      <c r="B2731" s="1">
        <v>12</v>
      </c>
      <c r="C2731" s="1">
        <v>1330</v>
      </c>
      <c r="D2731" s="2" t="s">
        <v>23</v>
      </c>
      <c r="E2731" s="1" t="s">
        <v>38</v>
      </c>
      <c r="F2731" s="2" t="s">
        <v>1008</v>
      </c>
      <c r="G2731" s="4">
        <v>1261</v>
      </c>
      <c r="H2731" s="4">
        <f>表2[[#This Row],[借方发生额]]/10000</f>
        <v>0.1261</v>
      </c>
      <c r="I2731" s="2" t="s">
        <v>31</v>
      </c>
      <c r="J2731" s="1">
        <f t="shared" si="42"/>
        <v>2025</v>
      </c>
      <c r="K2731" s="1" t="s">
        <v>40</v>
      </c>
      <c r="L2731" s="2" t="s">
        <v>9</v>
      </c>
    </row>
    <row r="2732" spans="1:12">
      <c r="A2732" s="3">
        <v>46022</v>
      </c>
      <c r="B2732" s="1">
        <v>12</v>
      </c>
      <c r="C2732" s="1">
        <v>1330</v>
      </c>
      <c r="D2732" s="2" t="s">
        <v>23</v>
      </c>
      <c r="E2732" s="1" t="s">
        <v>77</v>
      </c>
      <c r="F2732" s="2" t="s">
        <v>1025</v>
      </c>
      <c r="G2732" s="1">
        <v>18</v>
      </c>
      <c r="H2732" s="4">
        <f>表2[[#This Row],[借方发生额]]/10000</f>
        <v>0.0018</v>
      </c>
      <c r="I2732" s="2" t="s">
        <v>31</v>
      </c>
      <c r="J2732" s="1">
        <f t="shared" si="42"/>
        <v>2025</v>
      </c>
      <c r="K2732" s="1" t="s">
        <v>79</v>
      </c>
      <c r="L2732" s="2" t="s">
        <v>9</v>
      </c>
    </row>
    <row r="2733" spans="1:12">
      <c r="A2733" s="3">
        <v>46022</v>
      </c>
      <c r="B2733" s="1">
        <v>12</v>
      </c>
      <c r="C2733" s="1">
        <v>1330</v>
      </c>
      <c r="D2733" s="2" t="s">
        <v>23</v>
      </c>
      <c r="E2733" s="1" t="s">
        <v>33</v>
      </c>
      <c r="F2733" s="2" t="s">
        <v>1026</v>
      </c>
      <c r="G2733" s="4">
        <v>1600</v>
      </c>
      <c r="H2733" s="4">
        <f>表2[[#This Row],[借方发生额]]/10000</f>
        <v>0.16</v>
      </c>
      <c r="I2733" s="2" t="s">
        <v>31</v>
      </c>
      <c r="J2733" s="1">
        <f t="shared" si="42"/>
        <v>2025</v>
      </c>
      <c r="K2733" s="1" t="s">
        <v>35</v>
      </c>
      <c r="L2733" s="2" t="s">
        <v>9</v>
      </c>
    </row>
    <row r="2734" spans="1:12">
      <c r="A2734" s="3">
        <v>46022</v>
      </c>
      <c r="B2734" s="1">
        <v>12</v>
      </c>
      <c r="C2734" s="1">
        <v>1330</v>
      </c>
      <c r="D2734" s="2" t="s">
        <v>23</v>
      </c>
      <c r="E2734" s="1" t="s">
        <v>33</v>
      </c>
      <c r="F2734" s="2" t="s">
        <v>1026</v>
      </c>
      <c r="G2734" s="4">
        <v>1135.32</v>
      </c>
      <c r="H2734" s="4">
        <f>表2[[#This Row],[借方发生额]]/10000</f>
        <v>0.113532</v>
      </c>
      <c r="I2734" s="2" t="s">
        <v>31</v>
      </c>
      <c r="J2734" s="1">
        <f t="shared" si="42"/>
        <v>2025</v>
      </c>
      <c r="K2734" s="1" t="s">
        <v>35</v>
      </c>
      <c r="L2734" s="2" t="s">
        <v>9</v>
      </c>
    </row>
    <row r="2735" spans="1:12">
      <c r="A2735" s="3">
        <v>46022</v>
      </c>
      <c r="B2735" s="1">
        <v>12</v>
      </c>
      <c r="C2735" s="1">
        <v>1330</v>
      </c>
      <c r="D2735" s="2" t="s">
        <v>23</v>
      </c>
      <c r="E2735" s="1" t="s">
        <v>24</v>
      </c>
      <c r="F2735" s="2" t="s">
        <v>1027</v>
      </c>
      <c r="G2735" s="4">
        <v>6000</v>
      </c>
      <c r="H2735" s="4">
        <f>表2[[#This Row],[借方发生额]]/10000</f>
        <v>0.6</v>
      </c>
      <c r="I2735" s="2" t="s">
        <v>31</v>
      </c>
      <c r="J2735" s="1">
        <f t="shared" si="42"/>
        <v>2025</v>
      </c>
      <c r="K2735" s="1" t="s">
        <v>27</v>
      </c>
      <c r="L2735" s="2" t="s">
        <v>9</v>
      </c>
    </row>
    <row r="2736" hidden="1" spans="1:12">
      <c r="A2736" s="3">
        <v>46022</v>
      </c>
      <c r="B2736" s="1">
        <v>12</v>
      </c>
      <c r="C2736" s="1">
        <v>1330</v>
      </c>
      <c r="D2736" s="2" t="s">
        <v>23</v>
      </c>
      <c r="E2736" s="1" t="s">
        <v>29</v>
      </c>
      <c r="F2736" s="2" t="s">
        <v>30</v>
      </c>
      <c r="G2736" s="4">
        <v>119109.84</v>
      </c>
      <c r="H2736" s="4">
        <f>表2[[#This Row],[借方发生额]]/10000</f>
        <v>11.910984</v>
      </c>
      <c r="I2736" s="2" t="s">
        <v>31</v>
      </c>
      <c r="J2736" s="1">
        <f t="shared" si="42"/>
        <v>2025</v>
      </c>
      <c r="K2736" s="1" t="s">
        <v>32</v>
      </c>
      <c r="L2736" s="2" t="s">
        <v>7</v>
      </c>
    </row>
    <row r="2737" hidden="1" spans="1:12">
      <c r="A2737" s="3">
        <v>46022</v>
      </c>
      <c r="B2737" s="1">
        <v>12</v>
      </c>
      <c r="C2737" s="1">
        <v>1330</v>
      </c>
      <c r="D2737" s="2" t="s">
        <v>23</v>
      </c>
      <c r="E2737" s="1" t="s">
        <v>36</v>
      </c>
      <c r="F2737" s="2" t="s">
        <v>1009</v>
      </c>
      <c r="G2737" s="4">
        <v>54455.45</v>
      </c>
      <c r="H2737" s="4">
        <f>表2[[#This Row],[借方发生额]]/10000</f>
        <v>5.445545</v>
      </c>
      <c r="I2737" s="2" t="s">
        <v>31</v>
      </c>
      <c r="J2737" s="1">
        <f t="shared" si="42"/>
        <v>2025</v>
      </c>
      <c r="K2737" s="1" t="s">
        <v>8</v>
      </c>
      <c r="L2737" s="2" t="s">
        <v>8</v>
      </c>
    </row>
    <row r="2738" hidden="1" spans="1:12">
      <c r="A2738" s="3">
        <v>46022</v>
      </c>
      <c r="B2738" s="1">
        <v>12</v>
      </c>
      <c r="C2738" s="1">
        <v>1330</v>
      </c>
      <c r="D2738" s="2" t="s">
        <v>23</v>
      </c>
      <c r="E2738" s="1" t="s">
        <v>29</v>
      </c>
      <c r="F2738" s="2" t="s">
        <v>91</v>
      </c>
      <c r="G2738" s="4">
        <v>104604.19</v>
      </c>
      <c r="H2738" s="4">
        <f>表2[[#This Row],[借方发生额]]/10000</f>
        <v>10.460419</v>
      </c>
      <c r="I2738" s="2" t="s">
        <v>31</v>
      </c>
      <c r="J2738" s="1">
        <f t="shared" si="42"/>
        <v>2025</v>
      </c>
      <c r="K2738" s="1" t="s">
        <v>32</v>
      </c>
      <c r="L2738" s="2" t="s">
        <v>7</v>
      </c>
    </row>
    <row r="2739" hidden="1" spans="1:12">
      <c r="A2739" s="3">
        <v>46022</v>
      </c>
      <c r="B2739" s="1">
        <v>12</v>
      </c>
      <c r="C2739" s="1">
        <v>1330</v>
      </c>
      <c r="D2739" s="2" t="s">
        <v>23</v>
      </c>
      <c r="E2739" s="1" t="s">
        <v>29</v>
      </c>
      <c r="F2739" s="2" t="s">
        <v>105</v>
      </c>
      <c r="G2739" s="4">
        <v>67548.58</v>
      </c>
      <c r="H2739" s="4">
        <f>表2[[#This Row],[借方发生额]]/10000</f>
        <v>6.754858</v>
      </c>
      <c r="I2739" s="2" t="s">
        <v>31</v>
      </c>
      <c r="J2739" s="1">
        <f t="shared" si="42"/>
        <v>2025</v>
      </c>
      <c r="K2739" s="1" t="s">
        <v>32</v>
      </c>
      <c r="L2739" s="2" t="s">
        <v>7</v>
      </c>
    </row>
    <row r="2740" spans="1:12">
      <c r="A2740" s="3">
        <v>46022</v>
      </c>
      <c r="B2740" s="1">
        <v>12</v>
      </c>
      <c r="C2740" s="1">
        <v>1330</v>
      </c>
      <c r="D2740" s="2" t="s">
        <v>23</v>
      </c>
      <c r="E2740" s="1" t="s">
        <v>33</v>
      </c>
      <c r="F2740" s="2" t="s">
        <v>1028</v>
      </c>
      <c r="G2740" s="4">
        <v>8616.71</v>
      </c>
      <c r="H2740" s="4">
        <f>表2[[#This Row],[借方发生额]]/10000</f>
        <v>0.861671</v>
      </c>
      <c r="I2740" s="2" t="s">
        <v>31</v>
      </c>
      <c r="J2740" s="1">
        <f t="shared" si="42"/>
        <v>2025</v>
      </c>
      <c r="K2740" s="1" t="s">
        <v>35</v>
      </c>
      <c r="L2740" s="2" t="s">
        <v>9</v>
      </c>
    </row>
    <row r="2741" hidden="1" spans="1:12">
      <c r="A2741" s="3">
        <v>46022</v>
      </c>
      <c r="B2741" s="1">
        <v>12</v>
      </c>
      <c r="C2741" s="1">
        <v>1330</v>
      </c>
      <c r="D2741" s="2" t="s">
        <v>23</v>
      </c>
      <c r="E2741" s="1" t="s">
        <v>126</v>
      </c>
      <c r="F2741" s="2" t="s">
        <v>1009</v>
      </c>
      <c r="G2741" s="4">
        <v>53465.35</v>
      </c>
      <c r="H2741" s="4">
        <f>表2[[#This Row],[借方发生额]]/10000</f>
        <v>5.346535</v>
      </c>
      <c r="I2741" s="2" t="s">
        <v>31</v>
      </c>
      <c r="J2741" s="1">
        <f t="shared" si="42"/>
        <v>2025</v>
      </c>
      <c r="K2741" s="1" t="s">
        <v>128</v>
      </c>
      <c r="L2741" s="2" t="s">
        <v>8</v>
      </c>
    </row>
    <row r="2742" spans="1:12">
      <c r="A2742" s="3">
        <v>46022</v>
      </c>
      <c r="B2742" s="1">
        <v>12</v>
      </c>
      <c r="C2742" s="1">
        <v>1330</v>
      </c>
      <c r="D2742" s="2" t="s">
        <v>23</v>
      </c>
      <c r="E2742" s="1" t="s">
        <v>33</v>
      </c>
      <c r="F2742" s="2" t="s">
        <v>1008</v>
      </c>
      <c r="G2742" s="4">
        <v>2412.79</v>
      </c>
      <c r="H2742" s="4">
        <f>表2[[#This Row],[借方发生额]]/10000</f>
        <v>0.241279</v>
      </c>
      <c r="I2742" s="2" t="s">
        <v>31</v>
      </c>
      <c r="J2742" s="1">
        <f t="shared" si="42"/>
        <v>2025</v>
      </c>
      <c r="K2742" s="1" t="s">
        <v>35</v>
      </c>
      <c r="L2742" s="2" t="s">
        <v>9</v>
      </c>
    </row>
    <row r="2743" spans="1:12">
      <c r="A2743" s="3">
        <v>46022</v>
      </c>
      <c r="B2743" s="1">
        <v>12</v>
      </c>
      <c r="C2743" s="1">
        <v>1330</v>
      </c>
      <c r="D2743" s="2" t="s">
        <v>23</v>
      </c>
      <c r="E2743" s="1" t="s">
        <v>24</v>
      </c>
      <c r="F2743" s="2" t="s">
        <v>1029</v>
      </c>
      <c r="G2743" s="4">
        <v>6180.43</v>
      </c>
      <c r="H2743" s="4">
        <f>表2[[#This Row],[借方发生额]]/10000</f>
        <v>0.618043</v>
      </c>
      <c r="I2743" s="2" t="s">
        <v>31</v>
      </c>
      <c r="J2743" s="1">
        <f t="shared" si="42"/>
        <v>2025</v>
      </c>
      <c r="K2743" s="1" t="s">
        <v>27</v>
      </c>
      <c r="L2743" s="2" t="s">
        <v>9</v>
      </c>
    </row>
    <row r="2744" spans="1:12">
      <c r="A2744" s="3">
        <v>46022</v>
      </c>
      <c r="B2744" s="1">
        <v>12</v>
      </c>
      <c r="C2744" s="1">
        <v>1330</v>
      </c>
      <c r="D2744" s="2" t="s">
        <v>23</v>
      </c>
      <c r="E2744" s="1" t="s">
        <v>24</v>
      </c>
      <c r="F2744" s="2" t="s">
        <v>1030</v>
      </c>
      <c r="G2744" s="4">
        <v>1380.19</v>
      </c>
      <c r="H2744" s="4">
        <f>表2[[#This Row],[借方发生额]]/10000</f>
        <v>0.138019</v>
      </c>
      <c r="I2744" s="2" t="s">
        <v>31</v>
      </c>
      <c r="J2744" s="1">
        <f t="shared" si="42"/>
        <v>2025</v>
      </c>
      <c r="K2744" s="1" t="s">
        <v>27</v>
      </c>
      <c r="L2744" s="2" t="s">
        <v>9</v>
      </c>
    </row>
    <row r="2745" hidden="1" spans="1:12">
      <c r="A2745" s="3">
        <v>46022</v>
      </c>
      <c r="B2745" s="1">
        <v>12</v>
      </c>
      <c r="C2745" s="1">
        <v>1330</v>
      </c>
      <c r="D2745" s="2" t="s">
        <v>23</v>
      </c>
      <c r="E2745" s="1" t="s">
        <v>29</v>
      </c>
      <c r="F2745" s="2" t="s">
        <v>146</v>
      </c>
      <c r="G2745" s="4">
        <v>29500.84</v>
      </c>
      <c r="H2745" s="4">
        <f>表2[[#This Row],[借方发生额]]/10000</f>
        <v>2.950084</v>
      </c>
      <c r="I2745" s="2" t="s">
        <v>31</v>
      </c>
      <c r="J2745" s="1">
        <f t="shared" si="42"/>
        <v>2025</v>
      </c>
      <c r="K2745" s="1" t="s">
        <v>32</v>
      </c>
      <c r="L2745" s="2" t="s">
        <v>7</v>
      </c>
    </row>
    <row r="2746" hidden="1" spans="1:12">
      <c r="A2746" s="3">
        <v>46022</v>
      </c>
      <c r="B2746" s="1">
        <v>12</v>
      </c>
      <c r="C2746" s="1">
        <v>1330</v>
      </c>
      <c r="D2746" s="2" t="s">
        <v>23</v>
      </c>
      <c r="E2746" s="1" t="s">
        <v>29</v>
      </c>
      <c r="F2746" s="2" t="s">
        <v>104</v>
      </c>
      <c r="G2746" s="4">
        <v>86108.45</v>
      </c>
      <c r="H2746" s="4">
        <f>表2[[#This Row],[借方发生额]]/10000</f>
        <v>8.610845</v>
      </c>
      <c r="I2746" s="2" t="s">
        <v>31</v>
      </c>
      <c r="J2746" s="1">
        <f t="shared" si="42"/>
        <v>2025</v>
      </c>
      <c r="K2746" s="1" t="s">
        <v>32</v>
      </c>
      <c r="L2746" s="2" t="s">
        <v>7</v>
      </c>
    </row>
    <row r="2747" hidden="1" spans="1:12">
      <c r="A2747" s="3">
        <v>46022</v>
      </c>
      <c r="B2747" s="1">
        <v>12</v>
      </c>
      <c r="C2747" s="1">
        <v>1330</v>
      </c>
      <c r="D2747" s="2" t="s">
        <v>23</v>
      </c>
      <c r="E2747" s="1" t="s">
        <v>126</v>
      </c>
      <c r="F2747" s="2" t="s">
        <v>1009</v>
      </c>
      <c r="G2747" s="4">
        <v>53465.35</v>
      </c>
      <c r="H2747" s="4">
        <f>表2[[#This Row],[借方发生额]]/10000</f>
        <v>5.346535</v>
      </c>
      <c r="I2747" s="2" t="s">
        <v>31</v>
      </c>
      <c r="J2747" s="1">
        <f t="shared" si="42"/>
        <v>2025</v>
      </c>
      <c r="K2747" s="1" t="s">
        <v>128</v>
      </c>
      <c r="L2747" s="2" t="s">
        <v>8</v>
      </c>
    </row>
    <row r="2748" spans="1:12">
      <c r="A2748" s="3">
        <v>46022</v>
      </c>
      <c r="B2748" s="1">
        <v>12</v>
      </c>
      <c r="C2748" s="1">
        <v>1331</v>
      </c>
      <c r="D2748" s="2" t="s">
        <v>23</v>
      </c>
      <c r="E2748" s="1" t="s">
        <v>24</v>
      </c>
      <c r="F2748" s="2" t="s">
        <v>1031</v>
      </c>
      <c r="G2748" s="4">
        <v>13307.14</v>
      </c>
      <c r="H2748" s="4">
        <f>表2[[#This Row],[借方发生额]]/10000</f>
        <v>1.330714</v>
      </c>
      <c r="I2748" s="2" t="s">
        <v>31</v>
      </c>
      <c r="J2748" s="1">
        <f t="shared" si="42"/>
        <v>2025</v>
      </c>
      <c r="K2748" s="1" t="s">
        <v>27</v>
      </c>
      <c r="L2748" s="2" t="s">
        <v>9</v>
      </c>
    </row>
    <row r="2749" hidden="1" spans="1:12">
      <c r="A2749" s="3">
        <v>46022</v>
      </c>
      <c r="B2749" s="1">
        <v>12</v>
      </c>
      <c r="C2749" s="1">
        <v>1331</v>
      </c>
      <c r="D2749" s="2" t="s">
        <v>23</v>
      </c>
      <c r="E2749" s="1" t="s">
        <v>29</v>
      </c>
      <c r="F2749" s="2" t="s">
        <v>55</v>
      </c>
      <c r="G2749" s="4">
        <v>236883.69</v>
      </c>
      <c r="H2749" s="4">
        <f>表2[[#This Row],[借方发生额]]/10000</f>
        <v>23.688369</v>
      </c>
      <c r="I2749" s="2" t="s">
        <v>31</v>
      </c>
      <c r="J2749" s="1">
        <f t="shared" si="42"/>
        <v>2025</v>
      </c>
      <c r="K2749" s="1" t="s">
        <v>32</v>
      </c>
      <c r="L2749" s="2" t="s">
        <v>7</v>
      </c>
    </row>
    <row r="2750" spans="1:12">
      <c r="A2750" s="3">
        <v>46022</v>
      </c>
      <c r="B2750" s="1">
        <v>12</v>
      </c>
      <c r="C2750" s="1">
        <v>1331</v>
      </c>
      <c r="D2750" s="2" t="s">
        <v>23</v>
      </c>
      <c r="E2750" s="1" t="s">
        <v>56</v>
      </c>
      <c r="F2750" s="2" t="s">
        <v>1032</v>
      </c>
      <c r="G2750" s="1">
        <v>238</v>
      </c>
      <c r="H2750" s="4">
        <f>表2[[#This Row],[借方发生额]]/10000</f>
        <v>0.0238</v>
      </c>
      <c r="I2750" s="2" t="s">
        <v>31</v>
      </c>
      <c r="J2750" s="1">
        <f t="shared" si="42"/>
        <v>2025</v>
      </c>
      <c r="K2750" s="1" t="s">
        <v>58</v>
      </c>
      <c r="L2750" s="2" t="s">
        <v>9</v>
      </c>
    </row>
    <row r="2751" spans="1:12">
      <c r="A2751" s="3">
        <v>46022</v>
      </c>
      <c r="B2751" s="1">
        <v>12</v>
      </c>
      <c r="C2751" s="1">
        <v>1331</v>
      </c>
      <c r="D2751" s="2" t="s">
        <v>23</v>
      </c>
      <c r="E2751" s="1" t="s">
        <v>33</v>
      </c>
      <c r="F2751" s="2" t="s">
        <v>1033</v>
      </c>
      <c r="G2751" s="4">
        <v>5479.8</v>
      </c>
      <c r="H2751" s="4">
        <f>表2[[#This Row],[借方发生额]]/10000</f>
        <v>0.54798</v>
      </c>
      <c r="I2751" s="2" t="s">
        <v>31</v>
      </c>
      <c r="J2751" s="1">
        <f t="shared" si="42"/>
        <v>2025</v>
      </c>
      <c r="K2751" s="1" t="s">
        <v>35</v>
      </c>
      <c r="L2751" s="2" t="s">
        <v>9</v>
      </c>
    </row>
    <row r="2752" spans="1:12">
      <c r="A2752" s="3">
        <v>46022</v>
      </c>
      <c r="B2752" s="1">
        <v>12</v>
      </c>
      <c r="C2752" s="1">
        <v>1331</v>
      </c>
      <c r="D2752" s="2" t="s">
        <v>23</v>
      </c>
      <c r="E2752" s="1" t="s">
        <v>33</v>
      </c>
      <c r="F2752" s="2" t="s">
        <v>913</v>
      </c>
      <c r="G2752" s="4">
        <v>4340.09</v>
      </c>
      <c r="H2752" s="4">
        <f>表2[[#This Row],[借方发生额]]/10000</f>
        <v>0.434009</v>
      </c>
      <c r="I2752" s="2" t="s">
        <v>31</v>
      </c>
      <c r="J2752" s="1">
        <f t="shared" si="42"/>
        <v>2025</v>
      </c>
      <c r="K2752" s="1" t="s">
        <v>35</v>
      </c>
      <c r="L2752" s="2" t="s">
        <v>9</v>
      </c>
    </row>
    <row r="2753" spans="1:12">
      <c r="A2753" s="3">
        <v>46022</v>
      </c>
      <c r="B2753" s="1">
        <v>12</v>
      </c>
      <c r="C2753" s="1">
        <v>1331</v>
      </c>
      <c r="D2753" s="2" t="s">
        <v>23</v>
      </c>
      <c r="E2753" s="1" t="s">
        <v>56</v>
      </c>
      <c r="F2753" s="2" t="s">
        <v>1034</v>
      </c>
      <c r="G2753" s="4">
        <v>1438.71</v>
      </c>
      <c r="H2753" s="4">
        <f>表2[[#This Row],[借方发生额]]/10000</f>
        <v>0.143871</v>
      </c>
      <c r="I2753" s="2" t="s">
        <v>31</v>
      </c>
      <c r="J2753" s="1">
        <f t="shared" si="42"/>
        <v>2025</v>
      </c>
      <c r="K2753" s="1" t="s">
        <v>58</v>
      </c>
      <c r="L2753" s="2" t="s">
        <v>9</v>
      </c>
    </row>
    <row r="2754" spans="1:12">
      <c r="A2754" s="3">
        <v>46022</v>
      </c>
      <c r="B2754" s="1">
        <v>12</v>
      </c>
      <c r="C2754" s="1">
        <v>1331</v>
      </c>
      <c r="D2754" s="2" t="s">
        <v>23</v>
      </c>
      <c r="E2754" s="1" t="s">
        <v>33</v>
      </c>
      <c r="F2754" s="2" t="s">
        <v>1035</v>
      </c>
      <c r="G2754" s="4">
        <v>8434.83</v>
      </c>
      <c r="H2754" s="4">
        <f>表2[[#This Row],[借方发生额]]/10000</f>
        <v>0.843483</v>
      </c>
      <c r="I2754" s="2" t="s">
        <v>31</v>
      </c>
      <c r="J2754" s="1">
        <f t="shared" ref="J2754:J2817" si="43">YEAR(A2754)</f>
        <v>2025</v>
      </c>
      <c r="K2754" s="1" t="s">
        <v>35</v>
      </c>
      <c r="L2754" s="2" t="s">
        <v>9</v>
      </c>
    </row>
    <row r="2755" spans="1:12">
      <c r="A2755" s="3">
        <v>46022</v>
      </c>
      <c r="B2755" s="1">
        <v>12</v>
      </c>
      <c r="C2755" s="1">
        <v>1331</v>
      </c>
      <c r="D2755" s="2" t="s">
        <v>23</v>
      </c>
      <c r="E2755" s="1" t="s">
        <v>33</v>
      </c>
      <c r="F2755" s="2" t="s">
        <v>1036</v>
      </c>
      <c r="G2755" s="4">
        <v>3545.18</v>
      </c>
      <c r="H2755" s="4">
        <f>表2[[#This Row],[借方发生额]]/10000</f>
        <v>0.354518</v>
      </c>
      <c r="I2755" s="2" t="s">
        <v>31</v>
      </c>
      <c r="J2755" s="1">
        <f t="shared" si="43"/>
        <v>2025</v>
      </c>
      <c r="K2755" s="1" t="s">
        <v>35</v>
      </c>
      <c r="L2755" s="2" t="s">
        <v>9</v>
      </c>
    </row>
    <row r="2756" spans="1:12">
      <c r="A2756" s="3">
        <v>46022</v>
      </c>
      <c r="B2756" s="1">
        <v>12</v>
      </c>
      <c r="C2756" s="1">
        <v>1331</v>
      </c>
      <c r="D2756" s="2" t="s">
        <v>23</v>
      </c>
      <c r="E2756" s="1" t="s">
        <v>33</v>
      </c>
      <c r="F2756" s="2" t="s">
        <v>1037</v>
      </c>
      <c r="G2756" s="4">
        <v>8192</v>
      </c>
      <c r="H2756" s="4">
        <f>表2[[#This Row],[借方发生额]]/10000</f>
        <v>0.8192</v>
      </c>
      <c r="I2756" s="2" t="s">
        <v>31</v>
      </c>
      <c r="J2756" s="1">
        <f t="shared" si="43"/>
        <v>2025</v>
      </c>
      <c r="K2756" s="1" t="s">
        <v>35</v>
      </c>
      <c r="L2756" s="2" t="s">
        <v>9</v>
      </c>
    </row>
    <row r="2757" spans="1:12">
      <c r="A2757" s="3">
        <v>46022</v>
      </c>
      <c r="B2757" s="1">
        <v>12</v>
      </c>
      <c r="C2757" s="1">
        <v>1331</v>
      </c>
      <c r="D2757" s="2" t="s">
        <v>23</v>
      </c>
      <c r="E2757" s="1" t="s">
        <v>81</v>
      </c>
      <c r="F2757" s="2" t="s">
        <v>1038</v>
      </c>
      <c r="G2757" s="4">
        <v>1770.23</v>
      </c>
      <c r="H2757" s="4">
        <f>表2[[#This Row],[借方发生额]]/10000</f>
        <v>0.177023</v>
      </c>
      <c r="I2757" s="2" t="s">
        <v>31</v>
      </c>
      <c r="J2757" s="1">
        <f t="shared" si="43"/>
        <v>2025</v>
      </c>
      <c r="K2757" s="1" t="s">
        <v>83</v>
      </c>
      <c r="L2757" s="2" t="s">
        <v>9</v>
      </c>
    </row>
    <row r="2758" spans="1:12">
      <c r="A2758" s="3">
        <v>46022</v>
      </c>
      <c r="B2758" s="1">
        <v>12</v>
      </c>
      <c r="C2758" s="1">
        <v>1331</v>
      </c>
      <c r="D2758" s="2" t="s">
        <v>23</v>
      </c>
      <c r="E2758" s="1" t="s">
        <v>33</v>
      </c>
      <c r="F2758" s="2" t="s">
        <v>1039</v>
      </c>
      <c r="G2758" s="4">
        <v>4774.95</v>
      </c>
      <c r="H2758" s="4">
        <f>表2[[#This Row],[借方发生额]]/10000</f>
        <v>0.477495</v>
      </c>
      <c r="I2758" s="2" t="s">
        <v>31</v>
      </c>
      <c r="J2758" s="1">
        <f t="shared" si="43"/>
        <v>2025</v>
      </c>
      <c r="K2758" s="1" t="s">
        <v>35</v>
      </c>
      <c r="L2758" s="2" t="s">
        <v>9</v>
      </c>
    </row>
    <row r="2759" spans="1:12">
      <c r="A2759" s="3">
        <v>46022</v>
      </c>
      <c r="B2759" s="1">
        <v>12</v>
      </c>
      <c r="C2759" s="1">
        <v>1331</v>
      </c>
      <c r="D2759" s="2" t="s">
        <v>23</v>
      </c>
      <c r="E2759" s="1" t="s">
        <v>59</v>
      </c>
      <c r="F2759" s="2" t="s">
        <v>1040</v>
      </c>
      <c r="G2759" s="4">
        <v>1501</v>
      </c>
      <c r="H2759" s="4">
        <f>表2[[#This Row],[借方发生额]]/10000</f>
        <v>0.1501</v>
      </c>
      <c r="I2759" s="2" t="s">
        <v>31</v>
      </c>
      <c r="J2759" s="1">
        <f t="shared" si="43"/>
        <v>2025</v>
      </c>
      <c r="K2759" s="1" t="s">
        <v>60</v>
      </c>
      <c r="L2759" s="2" t="s">
        <v>9</v>
      </c>
    </row>
    <row r="2760" spans="1:12">
      <c r="A2760" s="3">
        <v>46022</v>
      </c>
      <c r="B2760" s="1">
        <v>12</v>
      </c>
      <c r="C2760" s="1">
        <v>1331</v>
      </c>
      <c r="D2760" s="2" t="s">
        <v>23</v>
      </c>
      <c r="E2760" s="1" t="s">
        <v>33</v>
      </c>
      <c r="F2760" s="2" t="s">
        <v>1041</v>
      </c>
      <c r="G2760" s="4">
        <v>3524</v>
      </c>
      <c r="H2760" s="4">
        <f>表2[[#This Row],[借方发生额]]/10000</f>
        <v>0.3524</v>
      </c>
      <c r="I2760" s="2" t="s">
        <v>31</v>
      </c>
      <c r="J2760" s="1">
        <f t="shared" si="43"/>
        <v>2025</v>
      </c>
      <c r="K2760" s="1" t="s">
        <v>35</v>
      </c>
      <c r="L2760" s="2" t="s">
        <v>9</v>
      </c>
    </row>
    <row r="2761" spans="1:12">
      <c r="A2761" s="3">
        <v>46022</v>
      </c>
      <c r="B2761" s="1">
        <v>12</v>
      </c>
      <c r="C2761" s="1">
        <v>1331</v>
      </c>
      <c r="D2761" s="2" t="s">
        <v>23</v>
      </c>
      <c r="E2761" s="1" t="s">
        <v>33</v>
      </c>
      <c r="F2761" s="2" t="s">
        <v>1042</v>
      </c>
      <c r="G2761" s="4">
        <v>2806.43</v>
      </c>
      <c r="H2761" s="4">
        <f>表2[[#This Row],[借方发生额]]/10000</f>
        <v>0.280643</v>
      </c>
      <c r="I2761" s="2" t="s">
        <v>31</v>
      </c>
      <c r="J2761" s="1">
        <f t="shared" si="43"/>
        <v>2025</v>
      </c>
      <c r="K2761" s="1" t="s">
        <v>35</v>
      </c>
      <c r="L2761" s="2" t="s">
        <v>9</v>
      </c>
    </row>
    <row r="2762" spans="1:12">
      <c r="A2762" s="3">
        <v>46022</v>
      </c>
      <c r="B2762" s="1">
        <v>12</v>
      </c>
      <c r="C2762" s="1">
        <v>1331</v>
      </c>
      <c r="D2762" s="2" t="s">
        <v>23</v>
      </c>
      <c r="E2762" s="1" t="s">
        <v>33</v>
      </c>
      <c r="F2762" s="2" t="s">
        <v>1043</v>
      </c>
      <c r="G2762" s="4">
        <v>8972.23</v>
      </c>
      <c r="H2762" s="4">
        <f>表2[[#This Row],[借方发生额]]/10000</f>
        <v>0.897223</v>
      </c>
      <c r="I2762" s="2" t="s">
        <v>31</v>
      </c>
      <c r="J2762" s="1">
        <f t="shared" si="43"/>
        <v>2025</v>
      </c>
      <c r="K2762" s="1" t="s">
        <v>35</v>
      </c>
      <c r="L2762" s="2" t="s">
        <v>9</v>
      </c>
    </row>
    <row r="2763" spans="1:12">
      <c r="A2763" s="3">
        <v>46022</v>
      </c>
      <c r="B2763" s="1">
        <v>12</v>
      </c>
      <c r="C2763" s="1">
        <v>1331</v>
      </c>
      <c r="D2763" s="2" t="s">
        <v>23</v>
      </c>
      <c r="E2763" s="1" t="s">
        <v>59</v>
      </c>
      <c r="F2763" s="2" t="s">
        <v>1034</v>
      </c>
      <c r="G2763" s="1">
        <v>845</v>
      </c>
      <c r="H2763" s="4">
        <f>表2[[#This Row],[借方发生额]]/10000</f>
        <v>0.0845</v>
      </c>
      <c r="I2763" s="2" t="s">
        <v>31</v>
      </c>
      <c r="J2763" s="1">
        <f t="shared" si="43"/>
        <v>2025</v>
      </c>
      <c r="K2763" s="1" t="s">
        <v>60</v>
      </c>
      <c r="L2763" s="2" t="s">
        <v>9</v>
      </c>
    </row>
    <row r="2764" spans="1:12">
      <c r="A2764" s="3">
        <v>46022</v>
      </c>
      <c r="B2764" s="1">
        <v>12</v>
      </c>
      <c r="C2764" s="1">
        <v>1331</v>
      </c>
      <c r="D2764" s="2" t="s">
        <v>23</v>
      </c>
      <c r="E2764" s="1" t="s">
        <v>56</v>
      </c>
      <c r="F2764" s="2" t="s">
        <v>1044</v>
      </c>
      <c r="G2764" s="4">
        <v>12655.17</v>
      </c>
      <c r="H2764" s="4">
        <f>表2[[#This Row],[借方发生额]]/10000</f>
        <v>1.265517</v>
      </c>
      <c r="I2764" s="2" t="s">
        <v>31</v>
      </c>
      <c r="J2764" s="1">
        <f t="shared" si="43"/>
        <v>2025</v>
      </c>
      <c r="K2764" s="1" t="s">
        <v>58</v>
      </c>
      <c r="L2764" s="2" t="s">
        <v>9</v>
      </c>
    </row>
    <row r="2765" spans="1:12">
      <c r="A2765" s="3">
        <v>46022</v>
      </c>
      <c r="B2765" s="1">
        <v>12</v>
      </c>
      <c r="C2765" s="1">
        <v>1331</v>
      </c>
      <c r="D2765" s="2" t="s">
        <v>23</v>
      </c>
      <c r="E2765" s="1" t="s">
        <v>33</v>
      </c>
      <c r="F2765" s="2" t="s">
        <v>1045</v>
      </c>
      <c r="G2765" s="4">
        <v>4694.35</v>
      </c>
      <c r="H2765" s="4">
        <f>表2[[#This Row],[借方发生额]]/10000</f>
        <v>0.469435</v>
      </c>
      <c r="I2765" s="2" t="s">
        <v>31</v>
      </c>
      <c r="J2765" s="1">
        <f t="shared" si="43"/>
        <v>2025</v>
      </c>
      <c r="K2765" s="1" t="s">
        <v>35</v>
      </c>
      <c r="L2765" s="2" t="s">
        <v>9</v>
      </c>
    </row>
    <row r="2766" spans="1:12">
      <c r="A2766" s="3">
        <v>46022</v>
      </c>
      <c r="B2766" s="1">
        <v>12</v>
      </c>
      <c r="C2766" s="1">
        <v>1331</v>
      </c>
      <c r="D2766" s="2" t="s">
        <v>23</v>
      </c>
      <c r="E2766" s="1" t="s">
        <v>33</v>
      </c>
      <c r="F2766" s="2" t="s">
        <v>1046</v>
      </c>
      <c r="G2766" s="4">
        <v>5938</v>
      </c>
      <c r="H2766" s="4">
        <f>表2[[#This Row],[借方发生额]]/10000</f>
        <v>0.5938</v>
      </c>
      <c r="I2766" s="2" t="s">
        <v>31</v>
      </c>
      <c r="J2766" s="1">
        <f t="shared" si="43"/>
        <v>2025</v>
      </c>
      <c r="K2766" s="1" t="s">
        <v>35</v>
      </c>
      <c r="L2766" s="2" t="s">
        <v>9</v>
      </c>
    </row>
    <row r="2767" spans="1:12">
      <c r="A2767" s="3">
        <v>46022</v>
      </c>
      <c r="B2767" s="1">
        <v>12</v>
      </c>
      <c r="C2767" s="1">
        <v>1331</v>
      </c>
      <c r="D2767" s="2" t="s">
        <v>23</v>
      </c>
      <c r="E2767" s="1" t="s">
        <v>73</v>
      </c>
      <c r="F2767" s="2" t="s">
        <v>1041</v>
      </c>
      <c r="G2767" s="4">
        <v>1152</v>
      </c>
      <c r="H2767" s="4">
        <f>表2[[#This Row],[借方发生额]]/10000</f>
        <v>0.1152</v>
      </c>
      <c r="I2767" s="2" t="s">
        <v>31</v>
      </c>
      <c r="J2767" s="1">
        <f t="shared" si="43"/>
        <v>2025</v>
      </c>
      <c r="K2767" s="1" t="s">
        <v>75</v>
      </c>
      <c r="L2767" s="2" t="s">
        <v>9</v>
      </c>
    </row>
    <row r="2768" spans="1:12">
      <c r="A2768" s="3">
        <v>46022</v>
      </c>
      <c r="B2768" s="1">
        <v>12</v>
      </c>
      <c r="C2768" s="1">
        <v>1331</v>
      </c>
      <c r="D2768" s="2" t="s">
        <v>23</v>
      </c>
      <c r="E2768" s="1" t="s">
        <v>33</v>
      </c>
      <c r="F2768" s="2" t="s">
        <v>1047</v>
      </c>
      <c r="G2768" s="4">
        <v>3786.28</v>
      </c>
      <c r="H2768" s="4">
        <f>表2[[#This Row],[借方发生额]]/10000</f>
        <v>0.378628</v>
      </c>
      <c r="I2768" s="2" t="s">
        <v>31</v>
      </c>
      <c r="J2768" s="1">
        <f t="shared" si="43"/>
        <v>2025</v>
      </c>
      <c r="K2768" s="1" t="s">
        <v>35</v>
      </c>
      <c r="L2768" s="2" t="s">
        <v>9</v>
      </c>
    </row>
    <row r="2769" spans="1:12">
      <c r="A2769" s="3">
        <v>46022</v>
      </c>
      <c r="B2769" s="1">
        <v>12</v>
      </c>
      <c r="C2769" s="1">
        <v>1331</v>
      </c>
      <c r="D2769" s="2" t="s">
        <v>23</v>
      </c>
      <c r="E2769" s="1" t="s">
        <v>33</v>
      </c>
      <c r="F2769" s="2" t="s">
        <v>1048</v>
      </c>
      <c r="G2769" s="4">
        <v>4974.86</v>
      </c>
      <c r="H2769" s="4">
        <f>表2[[#This Row],[借方发生额]]/10000</f>
        <v>0.497486</v>
      </c>
      <c r="I2769" s="2" t="s">
        <v>31</v>
      </c>
      <c r="J2769" s="1">
        <f t="shared" si="43"/>
        <v>2025</v>
      </c>
      <c r="K2769" s="1" t="s">
        <v>35</v>
      </c>
      <c r="L2769" s="2" t="s">
        <v>9</v>
      </c>
    </row>
    <row r="2770" spans="1:12">
      <c r="A2770" s="3">
        <v>46022</v>
      </c>
      <c r="B2770" s="1">
        <v>12</v>
      </c>
      <c r="C2770" s="1">
        <v>1331</v>
      </c>
      <c r="D2770" s="2" t="s">
        <v>23</v>
      </c>
      <c r="E2770" s="1" t="s">
        <v>56</v>
      </c>
      <c r="F2770" s="2" t="s">
        <v>1040</v>
      </c>
      <c r="G2770" s="4">
        <v>3901.5</v>
      </c>
      <c r="H2770" s="4">
        <f>表2[[#This Row],[借方发生额]]/10000</f>
        <v>0.39015</v>
      </c>
      <c r="I2770" s="2" t="s">
        <v>31</v>
      </c>
      <c r="J2770" s="1">
        <f t="shared" si="43"/>
        <v>2025</v>
      </c>
      <c r="K2770" s="1" t="s">
        <v>58</v>
      </c>
      <c r="L2770" s="2" t="s">
        <v>9</v>
      </c>
    </row>
    <row r="2771" spans="1:12">
      <c r="A2771" s="3">
        <v>46022</v>
      </c>
      <c r="B2771" s="1">
        <v>12</v>
      </c>
      <c r="C2771" s="1">
        <v>1331</v>
      </c>
      <c r="D2771" s="2" t="s">
        <v>23</v>
      </c>
      <c r="E2771" s="1" t="s">
        <v>33</v>
      </c>
      <c r="F2771" s="2" t="s">
        <v>1049</v>
      </c>
      <c r="G2771" s="4">
        <v>6131.66</v>
      </c>
      <c r="H2771" s="4">
        <f>表2[[#This Row],[借方发生额]]/10000</f>
        <v>0.613166</v>
      </c>
      <c r="I2771" s="2" t="s">
        <v>31</v>
      </c>
      <c r="J2771" s="1">
        <f t="shared" si="43"/>
        <v>2025</v>
      </c>
      <c r="K2771" s="1" t="s">
        <v>35</v>
      </c>
      <c r="L2771" s="2" t="s">
        <v>9</v>
      </c>
    </row>
    <row r="2772" spans="1:12">
      <c r="A2772" s="3">
        <v>46022</v>
      </c>
      <c r="B2772" s="1">
        <v>12</v>
      </c>
      <c r="C2772" s="1">
        <v>1331</v>
      </c>
      <c r="D2772" s="2" t="s">
        <v>23</v>
      </c>
      <c r="E2772" s="1" t="s">
        <v>56</v>
      </c>
      <c r="F2772" s="2" t="s">
        <v>1032</v>
      </c>
      <c r="G2772" s="1">
        <v>249.8</v>
      </c>
      <c r="H2772" s="4">
        <f>表2[[#This Row],[借方发生额]]/10000</f>
        <v>0.02498</v>
      </c>
      <c r="I2772" s="2" t="s">
        <v>31</v>
      </c>
      <c r="J2772" s="1">
        <f t="shared" si="43"/>
        <v>2025</v>
      </c>
      <c r="K2772" s="1" t="s">
        <v>58</v>
      </c>
      <c r="L2772" s="2" t="s">
        <v>9</v>
      </c>
    </row>
    <row r="2773" spans="1:12">
      <c r="A2773" s="3">
        <v>46022</v>
      </c>
      <c r="B2773" s="1">
        <v>12</v>
      </c>
      <c r="C2773" s="1">
        <v>1331</v>
      </c>
      <c r="D2773" s="2" t="s">
        <v>23</v>
      </c>
      <c r="E2773" s="1" t="s">
        <v>33</v>
      </c>
      <c r="F2773" s="2" t="s">
        <v>1050</v>
      </c>
      <c r="G2773" s="4">
        <v>2557.99</v>
      </c>
      <c r="H2773" s="4">
        <f>表2[[#This Row],[借方发生额]]/10000</f>
        <v>0.255799</v>
      </c>
      <c r="I2773" s="2" t="s">
        <v>31</v>
      </c>
      <c r="J2773" s="1">
        <f t="shared" si="43"/>
        <v>2025</v>
      </c>
      <c r="K2773" s="1" t="s">
        <v>35</v>
      </c>
      <c r="L2773" s="2" t="s">
        <v>9</v>
      </c>
    </row>
    <row r="2774" spans="1:12">
      <c r="A2774" s="3">
        <v>46022</v>
      </c>
      <c r="B2774" s="1">
        <v>12</v>
      </c>
      <c r="C2774" s="1">
        <v>1331</v>
      </c>
      <c r="D2774" s="2" t="s">
        <v>23</v>
      </c>
      <c r="E2774" s="1" t="s">
        <v>33</v>
      </c>
      <c r="F2774" s="2" t="s">
        <v>1047</v>
      </c>
      <c r="G2774" s="4">
        <v>2876.43</v>
      </c>
      <c r="H2774" s="4">
        <f>表2[[#This Row],[借方发生额]]/10000</f>
        <v>0.287643</v>
      </c>
      <c r="I2774" s="2" t="s">
        <v>31</v>
      </c>
      <c r="J2774" s="1">
        <f t="shared" si="43"/>
        <v>2025</v>
      </c>
      <c r="K2774" s="1" t="s">
        <v>35</v>
      </c>
      <c r="L2774" s="2" t="s">
        <v>9</v>
      </c>
    </row>
    <row r="2775" spans="1:12">
      <c r="A2775" s="3">
        <v>46022</v>
      </c>
      <c r="B2775" s="1">
        <v>12</v>
      </c>
      <c r="C2775" s="1">
        <v>1331</v>
      </c>
      <c r="D2775" s="2" t="s">
        <v>23</v>
      </c>
      <c r="E2775" s="1" t="s">
        <v>73</v>
      </c>
      <c r="F2775" s="2" t="s">
        <v>1051</v>
      </c>
      <c r="G2775" s="4">
        <v>4086</v>
      </c>
      <c r="H2775" s="4">
        <f>表2[[#This Row],[借方发生额]]/10000</f>
        <v>0.4086</v>
      </c>
      <c r="I2775" s="2" t="s">
        <v>31</v>
      </c>
      <c r="J2775" s="1">
        <f t="shared" si="43"/>
        <v>2025</v>
      </c>
      <c r="K2775" s="1" t="s">
        <v>75</v>
      </c>
      <c r="L2775" s="2" t="s">
        <v>9</v>
      </c>
    </row>
    <row r="2776" spans="1:12">
      <c r="A2776" s="3">
        <v>46022</v>
      </c>
      <c r="B2776" s="1">
        <v>12</v>
      </c>
      <c r="C2776" s="1">
        <v>1331</v>
      </c>
      <c r="D2776" s="2" t="s">
        <v>23</v>
      </c>
      <c r="E2776" s="1" t="s">
        <v>33</v>
      </c>
      <c r="F2776" s="2" t="s">
        <v>928</v>
      </c>
      <c r="G2776" s="4">
        <v>6886.97</v>
      </c>
      <c r="H2776" s="4">
        <f>表2[[#This Row],[借方发生额]]/10000</f>
        <v>0.688697</v>
      </c>
      <c r="I2776" s="2" t="s">
        <v>31</v>
      </c>
      <c r="J2776" s="1">
        <f t="shared" si="43"/>
        <v>2025</v>
      </c>
      <c r="K2776" s="1" t="s">
        <v>35</v>
      </c>
      <c r="L2776" s="2" t="s">
        <v>9</v>
      </c>
    </row>
    <row r="2777" spans="1:12">
      <c r="A2777" s="3">
        <v>46022</v>
      </c>
      <c r="B2777" s="1">
        <v>12</v>
      </c>
      <c r="C2777" s="1">
        <v>1331</v>
      </c>
      <c r="D2777" s="2" t="s">
        <v>23</v>
      </c>
      <c r="E2777" s="1" t="s">
        <v>33</v>
      </c>
      <c r="F2777" s="2" t="s">
        <v>1052</v>
      </c>
      <c r="G2777" s="4">
        <v>1893.96</v>
      </c>
      <c r="H2777" s="4">
        <f>表2[[#This Row],[借方发生额]]/10000</f>
        <v>0.189396</v>
      </c>
      <c r="I2777" s="2" t="s">
        <v>31</v>
      </c>
      <c r="J2777" s="1">
        <f t="shared" si="43"/>
        <v>2025</v>
      </c>
      <c r="K2777" s="1" t="s">
        <v>35</v>
      </c>
      <c r="L2777" s="2" t="s">
        <v>9</v>
      </c>
    </row>
    <row r="2778" spans="1:12">
      <c r="A2778" s="3">
        <v>46022</v>
      </c>
      <c r="B2778" s="1">
        <v>12</v>
      </c>
      <c r="C2778" s="1">
        <v>1331</v>
      </c>
      <c r="D2778" s="2" t="s">
        <v>23</v>
      </c>
      <c r="E2778" s="1" t="s">
        <v>56</v>
      </c>
      <c r="F2778" s="2" t="s">
        <v>915</v>
      </c>
      <c r="G2778" s="1">
        <v>296.42</v>
      </c>
      <c r="H2778" s="4">
        <f>表2[[#This Row],[借方发生额]]/10000</f>
        <v>0.029642</v>
      </c>
      <c r="I2778" s="2" t="s">
        <v>31</v>
      </c>
      <c r="J2778" s="1">
        <f t="shared" si="43"/>
        <v>2025</v>
      </c>
      <c r="K2778" s="1" t="s">
        <v>58</v>
      </c>
      <c r="L2778" s="2" t="s">
        <v>9</v>
      </c>
    </row>
    <row r="2779" spans="1:12">
      <c r="A2779" s="3">
        <v>46022</v>
      </c>
      <c r="B2779" s="1">
        <v>12</v>
      </c>
      <c r="C2779" s="1">
        <v>1331</v>
      </c>
      <c r="D2779" s="2" t="s">
        <v>23</v>
      </c>
      <c r="E2779" s="1" t="s">
        <v>33</v>
      </c>
      <c r="F2779" s="2" t="s">
        <v>1053</v>
      </c>
      <c r="G2779" s="4">
        <v>3602.76</v>
      </c>
      <c r="H2779" s="4">
        <f>表2[[#This Row],[借方发生额]]/10000</f>
        <v>0.360276</v>
      </c>
      <c r="I2779" s="2" t="s">
        <v>31</v>
      </c>
      <c r="J2779" s="1">
        <f t="shared" si="43"/>
        <v>2025</v>
      </c>
      <c r="K2779" s="1" t="s">
        <v>35</v>
      </c>
      <c r="L2779" s="2" t="s">
        <v>9</v>
      </c>
    </row>
    <row r="2780" spans="1:12">
      <c r="A2780" s="3">
        <v>46022</v>
      </c>
      <c r="B2780" s="1">
        <v>12</v>
      </c>
      <c r="C2780" s="1">
        <v>1331</v>
      </c>
      <c r="D2780" s="2" t="s">
        <v>23</v>
      </c>
      <c r="E2780" s="1" t="s">
        <v>33</v>
      </c>
      <c r="F2780" s="2" t="s">
        <v>1053</v>
      </c>
      <c r="G2780" s="4">
        <v>3326.54</v>
      </c>
      <c r="H2780" s="4">
        <f>表2[[#This Row],[借方发生额]]/10000</f>
        <v>0.332654</v>
      </c>
      <c r="I2780" s="2" t="s">
        <v>31</v>
      </c>
      <c r="J2780" s="1">
        <f t="shared" si="43"/>
        <v>2025</v>
      </c>
      <c r="K2780" s="1" t="s">
        <v>35</v>
      </c>
      <c r="L2780" s="2" t="s">
        <v>9</v>
      </c>
    </row>
    <row r="2781" hidden="1" spans="1:12">
      <c r="A2781" s="3">
        <v>46022</v>
      </c>
      <c r="B2781" s="1">
        <v>12</v>
      </c>
      <c r="C2781" s="1">
        <v>1331</v>
      </c>
      <c r="D2781" s="2" t="s">
        <v>23</v>
      </c>
      <c r="E2781" s="1" t="s">
        <v>29</v>
      </c>
      <c r="F2781" s="2" t="s">
        <v>66</v>
      </c>
      <c r="G2781" s="4">
        <v>166071.34</v>
      </c>
      <c r="H2781" s="4">
        <f>表2[[#This Row],[借方发生额]]/10000</f>
        <v>16.607134</v>
      </c>
      <c r="I2781" s="2" t="s">
        <v>31</v>
      </c>
      <c r="J2781" s="1">
        <f t="shared" si="43"/>
        <v>2025</v>
      </c>
      <c r="K2781" s="1" t="s">
        <v>32</v>
      </c>
      <c r="L2781" s="2" t="s">
        <v>7</v>
      </c>
    </row>
    <row r="2782" spans="1:12">
      <c r="A2782" s="3">
        <v>46022</v>
      </c>
      <c r="B2782" s="1">
        <v>12</v>
      </c>
      <c r="C2782" s="1">
        <v>1331</v>
      </c>
      <c r="D2782" s="2" t="s">
        <v>23</v>
      </c>
      <c r="E2782" s="1" t="s">
        <v>33</v>
      </c>
      <c r="F2782" s="2" t="s">
        <v>932</v>
      </c>
      <c r="G2782" s="1">
        <v>622</v>
      </c>
      <c r="H2782" s="4">
        <f>表2[[#This Row],[借方发生额]]/10000</f>
        <v>0.0622</v>
      </c>
      <c r="I2782" s="2" t="s">
        <v>31</v>
      </c>
      <c r="J2782" s="1">
        <f t="shared" si="43"/>
        <v>2025</v>
      </c>
      <c r="K2782" s="1" t="s">
        <v>35</v>
      </c>
      <c r="L2782" s="2" t="s">
        <v>9</v>
      </c>
    </row>
    <row r="2783" spans="1:12">
      <c r="A2783" s="3">
        <v>46022</v>
      </c>
      <c r="B2783" s="1">
        <v>12</v>
      </c>
      <c r="C2783" s="1">
        <v>1331</v>
      </c>
      <c r="D2783" s="2" t="s">
        <v>23</v>
      </c>
      <c r="E2783" s="1" t="s">
        <v>81</v>
      </c>
      <c r="F2783" s="2" t="s">
        <v>1054</v>
      </c>
      <c r="G2783" s="4">
        <v>2695.18</v>
      </c>
      <c r="H2783" s="4">
        <f>表2[[#This Row],[借方发生额]]/10000</f>
        <v>0.269518</v>
      </c>
      <c r="I2783" s="2" t="s">
        <v>31</v>
      </c>
      <c r="J2783" s="1">
        <f t="shared" si="43"/>
        <v>2025</v>
      </c>
      <c r="K2783" s="1" t="s">
        <v>83</v>
      </c>
      <c r="L2783" s="2" t="s">
        <v>9</v>
      </c>
    </row>
    <row r="2784" spans="1:12">
      <c r="A2784" s="3">
        <v>46022</v>
      </c>
      <c r="B2784" s="1">
        <v>12</v>
      </c>
      <c r="C2784" s="1">
        <v>1331</v>
      </c>
      <c r="D2784" s="2" t="s">
        <v>23</v>
      </c>
      <c r="E2784" s="1" t="s">
        <v>73</v>
      </c>
      <c r="F2784" s="2" t="s">
        <v>1055</v>
      </c>
      <c r="G2784" s="4">
        <v>6392.66</v>
      </c>
      <c r="H2784" s="4">
        <f>表2[[#This Row],[借方发生额]]/10000</f>
        <v>0.639266</v>
      </c>
      <c r="I2784" s="2" t="s">
        <v>31</v>
      </c>
      <c r="J2784" s="1">
        <f t="shared" si="43"/>
        <v>2025</v>
      </c>
      <c r="K2784" s="1" t="s">
        <v>75</v>
      </c>
      <c r="L2784" s="2" t="s">
        <v>9</v>
      </c>
    </row>
    <row r="2785" spans="1:12">
      <c r="A2785" s="3">
        <v>46022</v>
      </c>
      <c r="B2785" s="1">
        <v>12</v>
      </c>
      <c r="C2785" s="1">
        <v>1331</v>
      </c>
      <c r="D2785" s="2" t="s">
        <v>23</v>
      </c>
      <c r="E2785" s="1" t="s">
        <v>33</v>
      </c>
      <c r="F2785" s="2" t="s">
        <v>1056</v>
      </c>
      <c r="G2785" s="4">
        <v>2199.12</v>
      </c>
      <c r="H2785" s="4">
        <f>表2[[#This Row],[借方发生额]]/10000</f>
        <v>0.219912</v>
      </c>
      <c r="I2785" s="2" t="s">
        <v>31</v>
      </c>
      <c r="J2785" s="1">
        <f t="shared" si="43"/>
        <v>2025</v>
      </c>
      <c r="K2785" s="1" t="s">
        <v>35</v>
      </c>
      <c r="L2785" s="2" t="s">
        <v>9</v>
      </c>
    </row>
    <row r="2786" spans="1:12">
      <c r="A2786" s="3">
        <v>46022</v>
      </c>
      <c r="B2786" s="1">
        <v>12</v>
      </c>
      <c r="C2786" s="1">
        <v>1331</v>
      </c>
      <c r="D2786" s="2" t="s">
        <v>23</v>
      </c>
      <c r="E2786" s="1" t="s">
        <v>24</v>
      </c>
      <c r="F2786" s="2" t="s">
        <v>1057</v>
      </c>
      <c r="G2786" s="1">
        <v>951.57</v>
      </c>
      <c r="H2786" s="4">
        <f>表2[[#This Row],[借方发生额]]/10000</f>
        <v>0.095157</v>
      </c>
      <c r="I2786" s="2" t="s">
        <v>31</v>
      </c>
      <c r="J2786" s="1">
        <f t="shared" si="43"/>
        <v>2025</v>
      </c>
      <c r="K2786" s="1" t="s">
        <v>27</v>
      </c>
      <c r="L2786" s="2" t="s">
        <v>9</v>
      </c>
    </row>
    <row r="2787" spans="1:12">
      <c r="A2787" s="3">
        <v>46022</v>
      </c>
      <c r="B2787" s="1">
        <v>12</v>
      </c>
      <c r="C2787" s="1">
        <v>1331</v>
      </c>
      <c r="D2787" s="2" t="s">
        <v>23</v>
      </c>
      <c r="E2787" s="1" t="s">
        <v>59</v>
      </c>
      <c r="F2787" s="2" t="s">
        <v>1058</v>
      </c>
      <c r="G2787" s="4">
        <v>1111</v>
      </c>
      <c r="H2787" s="4">
        <f>表2[[#This Row],[借方发生额]]/10000</f>
        <v>0.1111</v>
      </c>
      <c r="I2787" s="2" t="s">
        <v>31</v>
      </c>
      <c r="J2787" s="1">
        <f t="shared" si="43"/>
        <v>2025</v>
      </c>
      <c r="K2787" s="1" t="s">
        <v>60</v>
      </c>
      <c r="L2787" s="2" t="s">
        <v>9</v>
      </c>
    </row>
    <row r="2788" spans="1:12">
      <c r="A2788" s="3">
        <v>46022</v>
      </c>
      <c r="B2788" s="1">
        <v>12</v>
      </c>
      <c r="C2788" s="1">
        <v>1331</v>
      </c>
      <c r="D2788" s="2" t="s">
        <v>23</v>
      </c>
      <c r="E2788" s="1" t="s">
        <v>56</v>
      </c>
      <c r="F2788" s="2" t="s">
        <v>1059</v>
      </c>
      <c r="G2788" s="1">
        <v>89</v>
      </c>
      <c r="H2788" s="4">
        <f>表2[[#This Row],[借方发生额]]/10000</f>
        <v>0.0089</v>
      </c>
      <c r="I2788" s="2" t="s">
        <v>31</v>
      </c>
      <c r="J2788" s="1">
        <f t="shared" si="43"/>
        <v>2025</v>
      </c>
      <c r="K2788" s="1" t="s">
        <v>58</v>
      </c>
      <c r="L2788" s="2" t="s">
        <v>9</v>
      </c>
    </row>
    <row r="2789" hidden="1" spans="1:12">
      <c r="A2789" s="3">
        <v>46022</v>
      </c>
      <c r="B2789" s="1">
        <v>12</v>
      </c>
      <c r="C2789" s="1">
        <v>1331</v>
      </c>
      <c r="D2789" s="2" t="s">
        <v>23</v>
      </c>
      <c r="E2789" s="1" t="s">
        <v>29</v>
      </c>
      <c r="F2789" s="2" t="s">
        <v>599</v>
      </c>
      <c r="G2789" s="4">
        <v>21718.51</v>
      </c>
      <c r="H2789" s="4">
        <f>表2[[#This Row],[借方发生额]]/10000</f>
        <v>2.171851</v>
      </c>
      <c r="I2789" s="2" t="s">
        <v>31</v>
      </c>
      <c r="J2789" s="1">
        <f t="shared" si="43"/>
        <v>2025</v>
      </c>
      <c r="K2789" s="1" t="s">
        <v>32</v>
      </c>
      <c r="L2789" s="2" t="s">
        <v>7</v>
      </c>
    </row>
    <row r="2790" spans="1:12">
      <c r="A2790" s="3">
        <v>46022</v>
      </c>
      <c r="B2790" s="1">
        <v>12</v>
      </c>
      <c r="C2790" s="1">
        <v>1331</v>
      </c>
      <c r="D2790" s="2" t="s">
        <v>23</v>
      </c>
      <c r="E2790" s="1" t="s">
        <v>33</v>
      </c>
      <c r="F2790" s="2" t="s">
        <v>1060</v>
      </c>
      <c r="G2790" s="4">
        <v>1465</v>
      </c>
      <c r="H2790" s="4">
        <f>表2[[#This Row],[借方发生额]]/10000</f>
        <v>0.1465</v>
      </c>
      <c r="I2790" s="2" t="s">
        <v>31</v>
      </c>
      <c r="J2790" s="1">
        <f t="shared" si="43"/>
        <v>2025</v>
      </c>
      <c r="K2790" s="1" t="s">
        <v>35</v>
      </c>
      <c r="L2790" s="2" t="s">
        <v>9</v>
      </c>
    </row>
    <row r="2791" spans="1:12">
      <c r="A2791" s="3">
        <v>46022</v>
      </c>
      <c r="B2791" s="1">
        <v>12</v>
      </c>
      <c r="C2791" s="1">
        <v>1331</v>
      </c>
      <c r="D2791" s="2" t="s">
        <v>23</v>
      </c>
      <c r="E2791" s="1" t="s">
        <v>33</v>
      </c>
      <c r="F2791" s="2" t="s">
        <v>1061</v>
      </c>
      <c r="G2791" s="4">
        <v>1865.4</v>
      </c>
      <c r="H2791" s="4">
        <f>表2[[#This Row],[借方发生额]]/10000</f>
        <v>0.18654</v>
      </c>
      <c r="I2791" s="2" t="s">
        <v>31</v>
      </c>
      <c r="J2791" s="1">
        <f t="shared" si="43"/>
        <v>2025</v>
      </c>
      <c r="K2791" s="1" t="s">
        <v>35</v>
      </c>
      <c r="L2791" s="2" t="s">
        <v>9</v>
      </c>
    </row>
    <row r="2792" hidden="1" spans="1:12">
      <c r="A2792" s="3">
        <v>46022</v>
      </c>
      <c r="B2792" s="1">
        <v>12</v>
      </c>
      <c r="C2792" s="1">
        <v>1331</v>
      </c>
      <c r="D2792" s="2" t="s">
        <v>23</v>
      </c>
      <c r="E2792" s="1" t="s">
        <v>29</v>
      </c>
      <c r="F2792" s="2" t="s">
        <v>66</v>
      </c>
      <c r="G2792" s="4">
        <v>813266.73</v>
      </c>
      <c r="H2792" s="4">
        <f>表2[[#This Row],[借方发生额]]/10000</f>
        <v>81.326673</v>
      </c>
      <c r="I2792" s="2" t="s">
        <v>31</v>
      </c>
      <c r="J2792" s="1">
        <f t="shared" si="43"/>
        <v>2025</v>
      </c>
      <c r="K2792" s="1" t="s">
        <v>32</v>
      </c>
      <c r="L2792" s="2" t="s">
        <v>7</v>
      </c>
    </row>
    <row r="2793" hidden="1" spans="1:12">
      <c r="A2793" s="3">
        <v>46022</v>
      </c>
      <c r="B2793" s="1">
        <v>12</v>
      </c>
      <c r="C2793" s="1">
        <v>1331</v>
      </c>
      <c r="D2793" s="2" t="s">
        <v>23</v>
      </c>
      <c r="E2793" s="1" t="s">
        <v>29</v>
      </c>
      <c r="F2793" s="2" t="s">
        <v>607</v>
      </c>
      <c r="G2793" s="4">
        <v>28157.71</v>
      </c>
      <c r="H2793" s="4">
        <f>表2[[#This Row],[借方发生额]]/10000</f>
        <v>2.815771</v>
      </c>
      <c r="I2793" s="2" t="s">
        <v>31</v>
      </c>
      <c r="J2793" s="1">
        <f t="shared" si="43"/>
        <v>2025</v>
      </c>
      <c r="K2793" s="1" t="s">
        <v>32</v>
      </c>
      <c r="L2793" s="2" t="s">
        <v>7</v>
      </c>
    </row>
    <row r="2794" spans="1:12">
      <c r="A2794" s="3">
        <v>46022</v>
      </c>
      <c r="B2794" s="1">
        <v>12</v>
      </c>
      <c r="C2794" s="1">
        <v>1331</v>
      </c>
      <c r="D2794" s="2" t="s">
        <v>23</v>
      </c>
      <c r="E2794" s="1" t="s">
        <v>56</v>
      </c>
      <c r="F2794" s="2" t="s">
        <v>1062</v>
      </c>
      <c r="G2794" s="4">
        <v>3959.48</v>
      </c>
      <c r="H2794" s="4">
        <f>表2[[#This Row],[借方发生额]]/10000</f>
        <v>0.395948</v>
      </c>
      <c r="I2794" s="2" t="s">
        <v>31</v>
      </c>
      <c r="J2794" s="1">
        <f t="shared" si="43"/>
        <v>2025</v>
      </c>
      <c r="K2794" s="1" t="s">
        <v>58</v>
      </c>
      <c r="L2794" s="2" t="s">
        <v>9</v>
      </c>
    </row>
    <row r="2795" spans="1:12">
      <c r="A2795" s="3">
        <v>46022</v>
      </c>
      <c r="B2795" s="1">
        <v>12</v>
      </c>
      <c r="C2795" s="1">
        <v>1331</v>
      </c>
      <c r="D2795" s="2" t="s">
        <v>23</v>
      </c>
      <c r="E2795" s="1" t="s">
        <v>33</v>
      </c>
      <c r="F2795" s="2" t="s">
        <v>937</v>
      </c>
      <c r="G2795" s="4">
        <v>8917.64</v>
      </c>
      <c r="H2795" s="4">
        <f>表2[[#This Row],[借方发生额]]/10000</f>
        <v>0.891764</v>
      </c>
      <c r="I2795" s="2" t="s">
        <v>31</v>
      </c>
      <c r="J2795" s="1">
        <f t="shared" si="43"/>
        <v>2025</v>
      </c>
      <c r="K2795" s="1" t="s">
        <v>35</v>
      </c>
      <c r="L2795" s="2" t="s">
        <v>9</v>
      </c>
    </row>
    <row r="2796" spans="1:12">
      <c r="A2796" s="3">
        <v>46022</v>
      </c>
      <c r="B2796" s="1">
        <v>12</v>
      </c>
      <c r="C2796" s="1">
        <v>1331</v>
      </c>
      <c r="D2796" s="2" t="s">
        <v>23</v>
      </c>
      <c r="E2796" s="1" t="s">
        <v>56</v>
      </c>
      <c r="F2796" s="2" t="s">
        <v>1063</v>
      </c>
      <c r="G2796" s="4">
        <v>6330.28</v>
      </c>
      <c r="H2796" s="4">
        <f>表2[[#This Row],[借方发生额]]/10000</f>
        <v>0.633028</v>
      </c>
      <c r="I2796" s="2" t="s">
        <v>31</v>
      </c>
      <c r="J2796" s="1">
        <f t="shared" si="43"/>
        <v>2025</v>
      </c>
      <c r="K2796" s="1" t="s">
        <v>58</v>
      </c>
      <c r="L2796" s="2" t="s">
        <v>9</v>
      </c>
    </row>
    <row r="2797" spans="1:12">
      <c r="A2797" s="3">
        <v>46022</v>
      </c>
      <c r="B2797" s="1">
        <v>12</v>
      </c>
      <c r="C2797" s="1">
        <v>1331</v>
      </c>
      <c r="D2797" s="2" t="s">
        <v>23</v>
      </c>
      <c r="E2797" s="1" t="s">
        <v>33</v>
      </c>
      <c r="F2797" s="2" t="s">
        <v>1064</v>
      </c>
      <c r="G2797" s="4">
        <v>6430.5</v>
      </c>
      <c r="H2797" s="4">
        <f>表2[[#This Row],[借方发生额]]/10000</f>
        <v>0.64305</v>
      </c>
      <c r="I2797" s="2" t="s">
        <v>31</v>
      </c>
      <c r="J2797" s="1">
        <f t="shared" si="43"/>
        <v>2025</v>
      </c>
      <c r="K2797" s="1" t="s">
        <v>35</v>
      </c>
      <c r="L2797" s="2" t="s">
        <v>9</v>
      </c>
    </row>
    <row r="2798" spans="1:12">
      <c r="A2798" s="3">
        <v>46022</v>
      </c>
      <c r="B2798" s="1">
        <v>12</v>
      </c>
      <c r="C2798" s="1">
        <v>1331</v>
      </c>
      <c r="D2798" s="2" t="s">
        <v>23</v>
      </c>
      <c r="E2798" s="1" t="s">
        <v>81</v>
      </c>
      <c r="F2798" s="2" t="s">
        <v>1065</v>
      </c>
      <c r="G2798" s="1">
        <v>312</v>
      </c>
      <c r="H2798" s="4">
        <f>表2[[#This Row],[借方发生额]]/10000</f>
        <v>0.0312</v>
      </c>
      <c r="I2798" s="2" t="s">
        <v>31</v>
      </c>
      <c r="J2798" s="1">
        <f t="shared" si="43"/>
        <v>2025</v>
      </c>
      <c r="K2798" s="1" t="s">
        <v>83</v>
      </c>
      <c r="L2798" s="2" t="s">
        <v>9</v>
      </c>
    </row>
    <row r="2799" spans="1:12">
      <c r="A2799" s="3">
        <v>46022</v>
      </c>
      <c r="B2799" s="1">
        <v>12</v>
      </c>
      <c r="C2799" s="1">
        <v>1331</v>
      </c>
      <c r="D2799" s="2" t="s">
        <v>23</v>
      </c>
      <c r="E2799" s="1" t="s">
        <v>59</v>
      </c>
      <c r="F2799" s="2" t="s">
        <v>1066</v>
      </c>
      <c r="G2799" s="1">
        <v>331.76</v>
      </c>
      <c r="H2799" s="4">
        <f>表2[[#This Row],[借方发生额]]/10000</f>
        <v>0.033176</v>
      </c>
      <c r="I2799" s="2" t="s">
        <v>31</v>
      </c>
      <c r="J2799" s="1">
        <f t="shared" si="43"/>
        <v>2025</v>
      </c>
      <c r="K2799" s="1" t="s">
        <v>60</v>
      </c>
      <c r="L2799" s="2" t="s">
        <v>9</v>
      </c>
    </row>
    <row r="2800" spans="1:12">
      <c r="A2800" s="3">
        <v>46022</v>
      </c>
      <c r="B2800" s="1">
        <v>12</v>
      </c>
      <c r="C2800" s="1">
        <v>1331</v>
      </c>
      <c r="D2800" s="2" t="s">
        <v>23</v>
      </c>
      <c r="E2800" s="1" t="s">
        <v>24</v>
      </c>
      <c r="F2800" s="2" t="s">
        <v>1067</v>
      </c>
      <c r="G2800" s="4">
        <v>9245.28</v>
      </c>
      <c r="H2800" s="4">
        <f>表2[[#This Row],[借方发生额]]/10000</f>
        <v>0.924528</v>
      </c>
      <c r="I2800" s="2" t="s">
        <v>31</v>
      </c>
      <c r="J2800" s="1">
        <f t="shared" si="43"/>
        <v>2025</v>
      </c>
      <c r="K2800" s="1" t="s">
        <v>27</v>
      </c>
      <c r="L2800" s="2" t="s">
        <v>9</v>
      </c>
    </row>
    <row r="2801" spans="1:12">
      <c r="A2801" s="3">
        <v>46022</v>
      </c>
      <c r="B2801" s="1">
        <v>12</v>
      </c>
      <c r="C2801" s="1">
        <v>1331</v>
      </c>
      <c r="D2801" s="2" t="s">
        <v>23</v>
      </c>
      <c r="E2801" s="1" t="s">
        <v>81</v>
      </c>
      <c r="F2801" s="2" t="s">
        <v>1068</v>
      </c>
      <c r="G2801" s="1">
        <v>310</v>
      </c>
      <c r="H2801" s="4">
        <f>表2[[#This Row],[借方发生额]]/10000</f>
        <v>0.031</v>
      </c>
      <c r="I2801" s="2" t="s">
        <v>31</v>
      </c>
      <c r="J2801" s="1">
        <f t="shared" si="43"/>
        <v>2025</v>
      </c>
      <c r="K2801" s="1" t="s">
        <v>83</v>
      </c>
      <c r="L2801" s="2" t="s">
        <v>9</v>
      </c>
    </row>
    <row r="2802" spans="1:12">
      <c r="A2802" s="3">
        <v>46022</v>
      </c>
      <c r="B2802" s="1">
        <v>12</v>
      </c>
      <c r="C2802" s="1">
        <v>1331</v>
      </c>
      <c r="D2802" s="2" t="s">
        <v>23</v>
      </c>
      <c r="E2802" s="1" t="s">
        <v>33</v>
      </c>
      <c r="F2802" s="2" t="s">
        <v>1069</v>
      </c>
      <c r="G2802" s="4">
        <v>1668.85</v>
      </c>
      <c r="H2802" s="4">
        <f>表2[[#This Row],[借方发生额]]/10000</f>
        <v>0.166885</v>
      </c>
      <c r="I2802" s="2" t="s">
        <v>31</v>
      </c>
      <c r="J2802" s="1">
        <f t="shared" si="43"/>
        <v>2025</v>
      </c>
      <c r="K2802" s="1" t="s">
        <v>35</v>
      </c>
      <c r="L2802" s="2" t="s">
        <v>9</v>
      </c>
    </row>
    <row r="2803" spans="1:12">
      <c r="A2803" s="3">
        <v>46022</v>
      </c>
      <c r="B2803" s="1">
        <v>12</v>
      </c>
      <c r="C2803" s="1">
        <v>1331</v>
      </c>
      <c r="D2803" s="2" t="s">
        <v>23</v>
      </c>
      <c r="E2803" s="1" t="s">
        <v>56</v>
      </c>
      <c r="F2803" s="2" t="s">
        <v>1070</v>
      </c>
      <c r="G2803" s="4">
        <v>3622.41</v>
      </c>
      <c r="H2803" s="4">
        <f>表2[[#This Row],[借方发生额]]/10000</f>
        <v>0.362241</v>
      </c>
      <c r="I2803" s="2" t="s">
        <v>31</v>
      </c>
      <c r="J2803" s="1">
        <f t="shared" si="43"/>
        <v>2025</v>
      </c>
      <c r="K2803" s="1" t="s">
        <v>58</v>
      </c>
      <c r="L2803" s="2" t="s">
        <v>9</v>
      </c>
    </row>
    <row r="2804" spans="1:12">
      <c r="A2804" s="3">
        <v>46022</v>
      </c>
      <c r="B2804" s="1">
        <v>12</v>
      </c>
      <c r="C2804" s="1">
        <v>1331</v>
      </c>
      <c r="D2804" s="2" t="s">
        <v>23</v>
      </c>
      <c r="E2804" s="1" t="s">
        <v>33</v>
      </c>
      <c r="F2804" s="2" t="s">
        <v>1071</v>
      </c>
      <c r="G2804" s="4">
        <v>2692</v>
      </c>
      <c r="H2804" s="4">
        <f>表2[[#This Row],[借方发生额]]/10000</f>
        <v>0.2692</v>
      </c>
      <c r="I2804" s="2" t="s">
        <v>31</v>
      </c>
      <c r="J2804" s="1">
        <f t="shared" si="43"/>
        <v>2025</v>
      </c>
      <c r="K2804" s="1" t="s">
        <v>35</v>
      </c>
      <c r="L2804" s="2" t="s">
        <v>9</v>
      </c>
    </row>
    <row r="2805" spans="1:12">
      <c r="A2805" s="3">
        <v>46022</v>
      </c>
      <c r="B2805" s="1">
        <v>12</v>
      </c>
      <c r="C2805" s="1">
        <v>1331</v>
      </c>
      <c r="D2805" s="2" t="s">
        <v>23</v>
      </c>
      <c r="E2805" s="1" t="s">
        <v>59</v>
      </c>
      <c r="F2805" s="2" t="s">
        <v>1072</v>
      </c>
      <c r="G2805" s="1">
        <v>129</v>
      </c>
      <c r="H2805" s="4">
        <f>表2[[#This Row],[借方发生额]]/10000</f>
        <v>0.0129</v>
      </c>
      <c r="I2805" s="2" t="s">
        <v>31</v>
      </c>
      <c r="J2805" s="1">
        <f t="shared" si="43"/>
        <v>2025</v>
      </c>
      <c r="K2805" s="1" t="s">
        <v>60</v>
      </c>
      <c r="L2805" s="2" t="s">
        <v>9</v>
      </c>
    </row>
    <row r="2806" spans="1:12">
      <c r="A2806" s="3">
        <v>46022</v>
      </c>
      <c r="B2806" s="1">
        <v>12</v>
      </c>
      <c r="C2806" s="1">
        <v>1331</v>
      </c>
      <c r="D2806" s="2" t="s">
        <v>23</v>
      </c>
      <c r="E2806" s="1" t="s">
        <v>56</v>
      </c>
      <c r="F2806" s="2" t="s">
        <v>1066</v>
      </c>
      <c r="G2806" s="1">
        <v>46.82</v>
      </c>
      <c r="H2806" s="4">
        <f>表2[[#This Row],[借方发生额]]/10000</f>
        <v>0.004682</v>
      </c>
      <c r="I2806" s="2" t="s">
        <v>31</v>
      </c>
      <c r="J2806" s="1">
        <f t="shared" si="43"/>
        <v>2025</v>
      </c>
      <c r="K2806" s="1" t="s">
        <v>58</v>
      </c>
      <c r="L2806" s="2" t="s">
        <v>9</v>
      </c>
    </row>
    <row r="2807" spans="1:12">
      <c r="A2807" s="3">
        <v>46022</v>
      </c>
      <c r="B2807" s="1">
        <v>12</v>
      </c>
      <c r="C2807" s="1">
        <v>1331</v>
      </c>
      <c r="D2807" s="2" t="s">
        <v>23</v>
      </c>
      <c r="E2807" s="1" t="s">
        <v>77</v>
      </c>
      <c r="F2807" s="2" t="s">
        <v>1073</v>
      </c>
      <c r="G2807" s="4">
        <v>6803.55</v>
      </c>
      <c r="H2807" s="4">
        <f>表2[[#This Row],[借方发生额]]/10000</f>
        <v>0.680355</v>
      </c>
      <c r="I2807" s="2" t="s">
        <v>31</v>
      </c>
      <c r="J2807" s="1">
        <f t="shared" si="43"/>
        <v>2025</v>
      </c>
      <c r="K2807" s="1" t="s">
        <v>79</v>
      </c>
      <c r="L2807" s="2" t="s">
        <v>9</v>
      </c>
    </row>
    <row r="2808" spans="1:12">
      <c r="A2808" s="3">
        <v>46022</v>
      </c>
      <c r="B2808" s="1">
        <v>12</v>
      </c>
      <c r="C2808" s="1">
        <v>1331</v>
      </c>
      <c r="D2808" s="2" t="s">
        <v>23</v>
      </c>
      <c r="E2808" s="1" t="s">
        <v>38</v>
      </c>
      <c r="F2808" s="2" t="s">
        <v>1066</v>
      </c>
      <c r="G2808" s="1">
        <v>982</v>
      </c>
      <c r="H2808" s="4">
        <f>表2[[#This Row],[借方发生额]]/10000</f>
        <v>0.0982</v>
      </c>
      <c r="I2808" s="2" t="s">
        <v>31</v>
      </c>
      <c r="J2808" s="1">
        <f t="shared" si="43"/>
        <v>2025</v>
      </c>
      <c r="K2808" s="1" t="s">
        <v>40</v>
      </c>
      <c r="L2808" s="2" t="s">
        <v>9</v>
      </c>
    </row>
    <row r="2809" spans="1:12">
      <c r="A2809" s="3">
        <v>46022</v>
      </c>
      <c r="B2809" s="1">
        <v>12</v>
      </c>
      <c r="C2809" s="1">
        <v>1331</v>
      </c>
      <c r="D2809" s="2" t="s">
        <v>23</v>
      </c>
      <c r="E2809" s="1" t="s">
        <v>33</v>
      </c>
      <c r="F2809" s="2" t="s">
        <v>1074</v>
      </c>
      <c r="G2809" s="4">
        <v>1513</v>
      </c>
      <c r="H2809" s="4">
        <f>表2[[#This Row],[借方发生额]]/10000</f>
        <v>0.1513</v>
      </c>
      <c r="I2809" s="2" t="s">
        <v>31</v>
      </c>
      <c r="J2809" s="1">
        <f t="shared" si="43"/>
        <v>2025</v>
      </c>
      <c r="K2809" s="1" t="s">
        <v>35</v>
      </c>
      <c r="L2809" s="2" t="s">
        <v>9</v>
      </c>
    </row>
    <row r="2810" spans="1:12">
      <c r="A2810" s="3">
        <v>46022</v>
      </c>
      <c r="B2810" s="1">
        <v>12</v>
      </c>
      <c r="C2810" s="1">
        <v>1331</v>
      </c>
      <c r="D2810" s="2" t="s">
        <v>23</v>
      </c>
      <c r="E2810" s="1" t="s">
        <v>33</v>
      </c>
      <c r="F2810" s="2" t="s">
        <v>1075</v>
      </c>
      <c r="G2810" s="4">
        <v>2342.11</v>
      </c>
      <c r="H2810" s="4">
        <f>表2[[#This Row],[借方发生额]]/10000</f>
        <v>0.234211</v>
      </c>
      <c r="I2810" s="2" t="s">
        <v>31</v>
      </c>
      <c r="J2810" s="1">
        <f t="shared" si="43"/>
        <v>2025</v>
      </c>
      <c r="K2810" s="1" t="s">
        <v>35</v>
      </c>
      <c r="L2810" s="2" t="s">
        <v>9</v>
      </c>
    </row>
    <row r="2811" hidden="1" spans="1:12">
      <c r="A2811" s="3">
        <v>46022</v>
      </c>
      <c r="B2811" s="1">
        <v>12</v>
      </c>
      <c r="C2811" s="1">
        <v>1331</v>
      </c>
      <c r="D2811" s="2" t="s">
        <v>23</v>
      </c>
      <c r="E2811" s="1" t="s">
        <v>36</v>
      </c>
      <c r="F2811" s="2" t="s">
        <v>1076</v>
      </c>
      <c r="G2811" s="4">
        <v>226002.52</v>
      </c>
      <c r="H2811" s="4">
        <f>表2[[#This Row],[借方发生额]]/10000</f>
        <v>22.600252</v>
      </c>
      <c r="I2811" s="2" t="s">
        <v>31</v>
      </c>
      <c r="J2811" s="1">
        <f t="shared" si="43"/>
        <v>2025</v>
      </c>
      <c r="K2811" s="1" t="s">
        <v>8</v>
      </c>
      <c r="L2811" s="2" t="s">
        <v>8</v>
      </c>
    </row>
    <row r="2812" spans="1:12">
      <c r="A2812" s="3">
        <v>46022</v>
      </c>
      <c r="B2812" s="1">
        <v>12</v>
      </c>
      <c r="C2812" s="1">
        <v>1331</v>
      </c>
      <c r="D2812" s="2" t="s">
        <v>23</v>
      </c>
      <c r="E2812" s="1" t="s">
        <v>33</v>
      </c>
      <c r="F2812" s="2" t="s">
        <v>1077</v>
      </c>
      <c r="G2812" s="4">
        <v>2336.81</v>
      </c>
      <c r="H2812" s="4">
        <f>表2[[#This Row],[借方发生额]]/10000</f>
        <v>0.233681</v>
      </c>
      <c r="I2812" s="2" t="s">
        <v>31</v>
      </c>
      <c r="J2812" s="1">
        <f t="shared" si="43"/>
        <v>2025</v>
      </c>
      <c r="K2812" s="1" t="s">
        <v>35</v>
      </c>
      <c r="L2812" s="2" t="s">
        <v>9</v>
      </c>
    </row>
    <row r="2813" spans="1:12">
      <c r="A2813" s="3">
        <v>46022</v>
      </c>
      <c r="B2813" s="1">
        <v>12</v>
      </c>
      <c r="C2813" s="1">
        <v>1331</v>
      </c>
      <c r="D2813" s="2" t="s">
        <v>23</v>
      </c>
      <c r="E2813" s="1" t="s">
        <v>33</v>
      </c>
      <c r="F2813" s="2" t="s">
        <v>1078</v>
      </c>
      <c r="G2813" s="4">
        <v>1954.8</v>
      </c>
      <c r="H2813" s="4">
        <f>表2[[#This Row],[借方发生额]]/10000</f>
        <v>0.19548</v>
      </c>
      <c r="I2813" s="2" t="s">
        <v>31</v>
      </c>
      <c r="J2813" s="1">
        <f t="shared" si="43"/>
        <v>2025</v>
      </c>
      <c r="K2813" s="1" t="s">
        <v>35</v>
      </c>
      <c r="L2813" s="2" t="s">
        <v>9</v>
      </c>
    </row>
    <row r="2814" spans="1:12">
      <c r="A2814" s="3">
        <v>46022</v>
      </c>
      <c r="B2814" s="1">
        <v>12</v>
      </c>
      <c r="C2814" s="1">
        <v>1331</v>
      </c>
      <c r="D2814" s="2" t="s">
        <v>23</v>
      </c>
      <c r="E2814" s="1" t="s">
        <v>33</v>
      </c>
      <c r="F2814" s="2" t="s">
        <v>1079</v>
      </c>
      <c r="G2814" s="4">
        <v>1202.93</v>
      </c>
      <c r="H2814" s="4">
        <f>表2[[#This Row],[借方发生额]]/10000</f>
        <v>0.120293</v>
      </c>
      <c r="I2814" s="2" t="s">
        <v>31</v>
      </c>
      <c r="J2814" s="1">
        <f t="shared" si="43"/>
        <v>2025</v>
      </c>
      <c r="K2814" s="1" t="s">
        <v>35</v>
      </c>
      <c r="L2814" s="2" t="s">
        <v>9</v>
      </c>
    </row>
    <row r="2815" spans="1:12">
      <c r="A2815" s="3">
        <v>46022</v>
      </c>
      <c r="B2815" s="1">
        <v>12</v>
      </c>
      <c r="C2815" s="1">
        <v>1331</v>
      </c>
      <c r="D2815" s="2" t="s">
        <v>23</v>
      </c>
      <c r="E2815" s="1" t="s">
        <v>33</v>
      </c>
      <c r="F2815" s="2" t="s">
        <v>1080</v>
      </c>
      <c r="G2815" s="4">
        <v>3495</v>
      </c>
      <c r="H2815" s="4">
        <f>表2[[#This Row],[借方发生额]]/10000</f>
        <v>0.3495</v>
      </c>
      <c r="I2815" s="2" t="s">
        <v>31</v>
      </c>
      <c r="J2815" s="1">
        <f t="shared" si="43"/>
        <v>2025</v>
      </c>
      <c r="K2815" s="1" t="s">
        <v>35</v>
      </c>
      <c r="L2815" s="2" t="s">
        <v>9</v>
      </c>
    </row>
    <row r="2816" spans="1:12">
      <c r="A2816" s="3">
        <v>46022</v>
      </c>
      <c r="B2816" s="1">
        <v>12</v>
      </c>
      <c r="C2816" s="1">
        <v>1331</v>
      </c>
      <c r="D2816" s="2" t="s">
        <v>23</v>
      </c>
      <c r="E2816" s="1" t="s">
        <v>24</v>
      </c>
      <c r="F2816" s="2" t="s">
        <v>1081</v>
      </c>
      <c r="G2816" s="4">
        <v>4288.65</v>
      </c>
      <c r="H2816" s="4">
        <f>表2[[#This Row],[借方发生额]]/10000</f>
        <v>0.428865</v>
      </c>
      <c r="I2816" s="2" t="s">
        <v>31</v>
      </c>
      <c r="J2816" s="1">
        <f t="shared" si="43"/>
        <v>2025</v>
      </c>
      <c r="K2816" s="1" t="s">
        <v>27</v>
      </c>
      <c r="L2816" s="2" t="s">
        <v>9</v>
      </c>
    </row>
    <row r="2817" spans="1:12">
      <c r="A2817" s="3">
        <v>46022</v>
      </c>
      <c r="B2817" s="1">
        <v>12</v>
      </c>
      <c r="C2817" s="1">
        <v>1331</v>
      </c>
      <c r="D2817" s="2" t="s">
        <v>23</v>
      </c>
      <c r="E2817" s="1" t="s">
        <v>24</v>
      </c>
      <c r="F2817" s="2" t="s">
        <v>1082</v>
      </c>
      <c r="G2817" s="4">
        <v>-20027.24</v>
      </c>
      <c r="H2817" s="4">
        <f>表2[[#This Row],[借方发生额]]/10000</f>
        <v>-2.002724</v>
      </c>
      <c r="I2817" s="2" t="s">
        <v>31</v>
      </c>
      <c r="J2817" s="1">
        <f t="shared" si="43"/>
        <v>2025</v>
      </c>
      <c r="K2817" s="1" t="s">
        <v>27</v>
      </c>
      <c r="L2817" s="2" t="s">
        <v>9</v>
      </c>
    </row>
    <row r="2818" spans="1:12">
      <c r="A2818" s="3">
        <v>46022</v>
      </c>
      <c r="B2818" s="1">
        <v>12</v>
      </c>
      <c r="C2818" s="1">
        <v>1331</v>
      </c>
      <c r="D2818" s="2" t="s">
        <v>23</v>
      </c>
      <c r="E2818" s="1" t="s">
        <v>33</v>
      </c>
      <c r="F2818" s="2" t="s">
        <v>1083</v>
      </c>
      <c r="G2818" s="4">
        <v>2304</v>
      </c>
      <c r="H2818" s="4">
        <f>表2[[#This Row],[借方发生额]]/10000</f>
        <v>0.2304</v>
      </c>
      <c r="I2818" s="2" t="s">
        <v>31</v>
      </c>
      <c r="J2818" s="1">
        <f t="shared" ref="J2818:J2881" si="44">YEAR(A2818)</f>
        <v>2025</v>
      </c>
      <c r="K2818" s="1" t="s">
        <v>35</v>
      </c>
      <c r="L2818" s="2" t="s">
        <v>9</v>
      </c>
    </row>
    <row r="2819" spans="1:12">
      <c r="A2819" s="3">
        <v>46022</v>
      </c>
      <c r="B2819" s="1">
        <v>12</v>
      </c>
      <c r="C2819" s="1">
        <v>1331</v>
      </c>
      <c r="D2819" s="2" t="s">
        <v>23</v>
      </c>
      <c r="E2819" s="1" t="s">
        <v>33</v>
      </c>
      <c r="F2819" s="2" t="s">
        <v>937</v>
      </c>
      <c r="G2819" s="4">
        <v>4612.8</v>
      </c>
      <c r="H2819" s="4">
        <f>表2[[#This Row],[借方发生额]]/10000</f>
        <v>0.46128</v>
      </c>
      <c r="I2819" s="2" t="s">
        <v>31</v>
      </c>
      <c r="J2819" s="1">
        <f t="shared" si="44"/>
        <v>2025</v>
      </c>
      <c r="K2819" s="1" t="s">
        <v>35</v>
      </c>
      <c r="L2819" s="2" t="s">
        <v>9</v>
      </c>
    </row>
    <row r="2820" spans="1:12">
      <c r="A2820" s="3">
        <v>46022</v>
      </c>
      <c r="B2820" s="1">
        <v>12</v>
      </c>
      <c r="C2820" s="1">
        <v>1331</v>
      </c>
      <c r="D2820" s="2" t="s">
        <v>23</v>
      </c>
      <c r="E2820" s="1" t="s">
        <v>56</v>
      </c>
      <c r="F2820" s="2" t="s">
        <v>1084</v>
      </c>
      <c r="G2820" s="1">
        <v>185.75</v>
      </c>
      <c r="H2820" s="4">
        <f>表2[[#This Row],[借方发生额]]/10000</f>
        <v>0.018575</v>
      </c>
      <c r="I2820" s="2" t="s">
        <v>31</v>
      </c>
      <c r="J2820" s="1">
        <f t="shared" si="44"/>
        <v>2025</v>
      </c>
      <c r="K2820" s="1" t="s">
        <v>58</v>
      </c>
      <c r="L2820" s="2" t="s">
        <v>9</v>
      </c>
    </row>
    <row r="2821" spans="1:12">
      <c r="A2821" s="3">
        <v>46022</v>
      </c>
      <c r="B2821" s="1">
        <v>12</v>
      </c>
      <c r="C2821" s="1">
        <v>1331</v>
      </c>
      <c r="D2821" s="2" t="s">
        <v>23</v>
      </c>
      <c r="E2821" s="1" t="s">
        <v>38</v>
      </c>
      <c r="F2821" s="2" t="s">
        <v>1085</v>
      </c>
      <c r="G2821" s="4">
        <v>1050</v>
      </c>
      <c r="H2821" s="4">
        <f>表2[[#This Row],[借方发生额]]/10000</f>
        <v>0.105</v>
      </c>
      <c r="I2821" s="2" t="s">
        <v>31</v>
      </c>
      <c r="J2821" s="1">
        <f t="shared" si="44"/>
        <v>2025</v>
      </c>
      <c r="K2821" s="1" t="s">
        <v>40</v>
      </c>
      <c r="L2821" s="2" t="s">
        <v>9</v>
      </c>
    </row>
    <row r="2822" spans="1:12">
      <c r="A2822" s="3">
        <v>46022</v>
      </c>
      <c r="B2822" s="1">
        <v>12</v>
      </c>
      <c r="C2822" s="1">
        <v>1331</v>
      </c>
      <c r="D2822" s="2" t="s">
        <v>23</v>
      </c>
      <c r="E2822" s="1" t="s">
        <v>33</v>
      </c>
      <c r="F2822" s="2" t="s">
        <v>1086</v>
      </c>
      <c r="G2822" s="4">
        <v>5943.4</v>
      </c>
      <c r="H2822" s="4">
        <f>表2[[#This Row],[借方发生额]]/10000</f>
        <v>0.59434</v>
      </c>
      <c r="I2822" s="2" t="s">
        <v>31</v>
      </c>
      <c r="J2822" s="1">
        <f t="shared" si="44"/>
        <v>2025</v>
      </c>
      <c r="K2822" s="1" t="s">
        <v>35</v>
      </c>
      <c r="L2822" s="2" t="s">
        <v>9</v>
      </c>
    </row>
    <row r="2823" spans="1:12">
      <c r="A2823" s="3">
        <v>46022</v>
      </c>
      <c r="B2823" s="1">
        <v>12</v>
      </c>
      <c r="C2823" s="1">
        <v>1331</v>
      </c>
      <c r="D2823" s="2" t="s">
        <v>23</v>
      </c>
      <c r="E2823" s="1" t="s">
        <v>33</v>
      </c>
      <c r="F2823" s="2" t="s">
        <v>1087</v>
      </c>
      <c r="G2823" s="4">
        <v>4579.82</v>
      </c>
      <c r="H2823" s="4">
        <f>表2[[#This Row],[借方发生额]]/10000</f>
        <v>0.457982</v>
      </c>
      <c r="I2823" s="2" t="s">
        <v>31</v>
      </c>
      <c r="J2823" s="1">
        <f t="shared" si="44"/>
        <v>2025</v>
      </c>
      <c r="K2823" s="1" t="s">
        <v>35</v>
      </c>
      <c r="L2823" s="2" t="s">
        <v>9</v>
      </c>
    </row>
    <row r="2824" spans="1:12">
      <c r="A2824" s="3">
        <v>46022</v>
      </c>
      <c r="B2824" s="1">
        <v>12</v>
      </c>
      <c r="C2824" s="1">
        <v>1331</v>
      </c>
      <c r="D2824" s="2" t="s">
        <v>23</v>
      </c>
      <c r="E2824" s="1" t="s">
        <v>56</v>
      </c>
      <c r="F2824" s="2" t="s">
        <v>1070</v>
      </c>
      <c r="G2824" s="4">
        <v>1122.85</v>
      </c>
      <c r="H2824" s="4">
        <f>表2[[#This Row],[借方发生额]]/10000</f>
        <v>0.112285</v>
      </c>
      <c r="I2824" s="2" t="s">
        <v>31</v>
      </c>
      <c r="J2824" s="1">
        <f t="shared" si="44"/>
        <v>2025</v>
      </c>
      <c r="K2824" s="1" t="s">
        <v>58</v>
      </c>
      <c r="L2824" s="2" t="s">
        <v>9</v>
      </c>
    </row>
    <row r="2825" spans="1:12">
      <c r="A2825" s="3">
        <v>46022</v>
      </c>
      <c r="B2825" s="1">
        <v>12</v>
      </c>
      <c r="C2825" s="1">
        <v>1331</v>
      </c>
      <c r="D2825" s="2" t="s">
        <v>23</v>
      </c>
      <c r="E2825" s="1" t="s">
        <v>59</v>
      </c>
      <c r="F2825" s="2" t="s">
        <v>1087</v>
      </c>
      <c r="G2825" s="1">
        <v>157</v>
      </c>
      <c r="H2825" s="4">
        <f>表2[[#This Row],[借方发生额]]/10000</f>
        <v>0.0157</v>
      </c>
      <c r="I2825" s="2" t="s">
        <v>31</v>
      </c>
      <c r="J2825" s="1">
        <f t="shared" si="44"/>
        <v>2025</v>
      </c>
      <c r="K2825" s="1" t="s">
        <v>60</v>
      </c>
      <c r="L2825" s="2" t="s">
        <v>9</v>
      </c>
    </row>
    <row r="2826" hidden="1" spans="1:12">
      <c r="A2826" s="3">
        <v>46022</v>
      </c>
      <c r="B2826" s="1">
        <v>12</v>
      </c>
      <c r="C2826" s="1">
        <v>1331</v>
      </c>
      <c r="D2826" s="2" t="s">
        <v>23</v>
      </c>
      <c r="E2826" s="1" t="s">
        <v>29</v>
      </c>
      <c r="F2826" s="2" t="s">
        <v>76</v>
      </c>
      <c r="G2826" s="4">
        <v>1084390.35</v>
      </c>
      <c r="H2826" s="4">
        <f>表2[[#This Row],[借方发生额]]/10000</f>
        <v>108.439035</v>
      </c>
      <c r="I2826" s="2" t="s">
        <v>31</v>
      </c>
      <c r="J2826" s="1">
        <f t="shared" si="44"/>
        <v>2025</v>
      </c>
      <c r="K2826" s="1" t="s">
        <v>32</v>
      </c>
      <c r="L2826" s="2" t="s">
        <v>7</v>
      </c>
    </row>
    <row r="2827" spans="1:12">
      <c r="A2827" s="3">
        <v>46022</v>
      </c>
      <c r="B2827" s="1">
        <v>12</v>
      </c>
      <c r="C2827" s="1">
        <v>1331</v>
      </c>
      <c r="D2827" s="2" t="s">
        <v>23</v>
      </c>
      <c r="E2827" s="1" t="s">
        <v>88</v>
      </c>
      <c r="F2827" s="2" t="s">
        <v>1073</v>
      </c>
      <c r="G2827" s="1">
        <v>475</v>
      </c>
      <c r="H2827" s="4">
        <f>表2[[#This Row],[借方发生额]]/10000</f>
        <v>0.0475</v>
      </c>
      <c r="I2827" s="2" t="s">
        <v>31</v>
      </c>
      <c r="J2827" s="1">
        <f t="shared" si="44"/>
        <v>2025</v>
      </c>
      <c r="K2827" s="1" t="s">
        <v>90</v>
      </c>
      <c r="L2827" s="2" t="s">
        <v>9</v>
      </c>
    </row>
    <row r="2828" spans="1:12">
      <c r="A2828" s="3">
        <v>46022</v>
      </c>
      <c r="B2828" s="1">
        <v>12</v>
      </c>
      <c r="C2828" s="1">
        <v>1331</v>
      </c>
      <c r="D2828" s="2" t="s">
        <v>23</v>
      </c>
      <c r="E2828" s="1" t="s">
        <v>24</v>
      </c>
      <c r="F2828" s="2" t="s">
        <v>1088</v>
      </c>
      <c r="G2828" s="4">
        <v>13307.14</v>
      </c>
      <c r="H2828" s="4">
        <f>表2[[#This Row],[借方发生额]]/10000</f>
        <v>1.330714</v>
      </c>
      <c r="I2828" s="2" t="s">
        <v>31</v>
      </c>
      <c r="J2828" s="1">
        <f t="shared" si="44"/>
        <v>2025</v>
      </c>
      <c r="K2828" s="1" t="s">
        <v>27</v>
      </c>
      <c r="L2828" s="2" t="s">
        <v>9</v>
      </c>
    </row>
    <row r="2829" spans="1:12">
      <c r="A2829" s="3">
        <v>46022</v>
      </c>
      <c r="B2829" s="1">
        <v>12</v>
      </c>
      <c r="C2829" s="1">
        <v>1331</v>
      </c>
      <c r="D2829" s="2" t="s">
        <v>23</v>
      </c>
      <c r="E2829" s="1" t="s">
        <v>56</v>
      </c>
      <c r="F2829" s="2" t="s">
        <v>1089</v>
      </c>
      <c r="G2829" s="4">
        <v>4909.1</v>
      </c>
      <c r="H2829" s="4">
        <f>表2[[#This Row],[借方发生额]]/10000</f>
        <v>0.49091</v>
      </c>
      <c r="I2829" s="2" t="s">
        <v>31</v>
      </c>
      <c r="J2829" s="1">
        <f t="shared" si="44"/>
        <v>2025</v>
      </c>
      <c r="K2829" s="1" t="s">
        <v>58</v>
      </c>
      <c r="L2829" s="2" t="s">
        <v>9</v>
      </c>
    </row>
    <row r="2830" spans="1:12">
      <c r="A2830" s="3">
        <v>46022</v>
      </c>
      <c r="B2830" s="1">
        <v>12</v>
      </c>
      <c r="C2830" s="1">
        <v>1331</v>
      </c>
      <c r="D2830" s="2" t="s">
        <v>23</v>
      </c>
      <c r="E2830" s="1" t="s">
        <v>33</v>
      </c>
      <c r="F2830" s="2" t="s">
        <v>1090</v>
      </c>
      <c r="G2830" s="4">
        <v>1445.85</v>
      </c>
      <c r="H2830" s="4">
        <f>表2[[#This Row],[借方发生额]]/10000</f>
        <v>0.144585</v>
      </c>
      <c r="I2830" s="2" t="s">
        <v>31</v>
      </c>
      <c r="J2830" s="1">
        <f t="shared" si="44"/>
        <v>2025</v>
      </c>
      <c r="K2830" s="1" t="s">
        <v>35</v>
      </c>
      <c r="L2830" s="2" t="s">
        <v>9</v>
      </c>
    </row>
    <row r="2831" spans="1:12">
      <c r="A2831" s="3">
        <v>46022</v>
      </c>
      <c r="B2831" s="1">
        <v>12</v>
      </c>
      <c r="C2831" s="1">
        <v>1331</v>
      </c>
      <c r="D2831" s="2" t="s">
        <v>23</v>
      </c>
      <c r="E2831" s="1" t="s">
        <v>59</v>
      </c>
      <c r="F2831" s="2" t="s">
        <v>1072</v>
      </c>
      <c r="G2831" s="1">
        <v>893.85</v>
      </c>
      <c r="H2831" s="4">
        <f>表2[[#This Row],[借方发生额]]/10000</f>
        <v>0.089385</v>
      </c>
      <c r="I2831" s="2" t="s">
        <v>31</v>
      </c>
      <c r="J2831" s="1">
        <f t="shared" si="44"/>
        <v>2025</v>
      </c>
      <c r="K2831" s="1" t="s">
        <v>60</v>
      </c>
      <c r="L2831" s="2" t="s">
        <v>9</v>
      </c>
    </row>
    <row r="2832" spans="1:12">
      <c r="A2832" s="3">
        <v>46022</v>
      </c>
      <c r="B2832" s="1">
        <v>12</v>
      </c>
      <c r="C2832" s="1">
        <v>1331</v>
      </c>
      <c r="D2832" s="2" t="s">
        <v>23</v>
      </c>
      <c r="E2832" s="1" t="s">
        <v>33</v>
      </c>
      <c r="F2832" s="2" t="s">
        <v>1091</v>
      </c>
      <c r="G2832" s="4">
        <v>4127.35</v>
      </c>
      <c r="H2832" s="4">
        <f>表2[[#This Row],[借方发生额]]/10000</f>
        <v>0.412735</v>
      </c>
      <c r="I2832" s="2" t="s">
        <v>31</v>
      </c>
      <c r="J2832" s="1">
        <f t="shared" si="44"/>
        <v>2025</v>
      </c>
      <c r="K2832" s="1" t="s">
        <v>35</v>
      </c>
      <c r="L2832" s="2" t="s">
        <v>9</v>
      </c>
    </row>
    <row r="2833" spans="1:12">
      <c r="A2833" s="3">
        <v>46022</v>
      </c>
      <c r="B2833" s="1">
        <v>12</v>
      </c>
      <c r="C2833" s="1">
        <v>1331</v>
      </c>
      <c r="D2833" s="2" t="s">
        <v>23</v>
      </c>
      <c r="E2833" s="1" t="s">
        <v>33</v>
      </c>
      <c r="F2833" s="2" t="s">
        <v>1092</v>
      </c>
      <c r="G2833" s="4">
        <v>4855</v>
      </c>
      <c r="H2833" s="4">
        <f>表2[[#This Row],[借方发生额]]/10000</f>
        <v>0.4855</v>
      </c>
      <c r="I2833" s="2" t="s">
        <v>31</v>
      </c>
      <c r="J2833" s="1">
        <f t="shared" si="44"/>
        <v>2025</v>
      </c>
      <c r="K2833" s="1" t="s">
        <v>35</v>
      </c>
      <c r="L2833" s="2" t="s">
        <v>9</v>
      </c>
    </row>
    <row r="2834" spans="1:12">
      <c r="A2834" s="3">
        <v>46022</v>
      </c>
      <c r="B2834" s="1">
        <v>12</v>
      </c>
      <c r="C2834" s="1">
        <v>1331</v>
      </c>
      <c r="D2834" s="2" t="s">
        <v>23</v>
      </c>
      <c r="E2834" s="1" t="s">
        <v>56</v>
      </c>
      <c r="F2834" s="2" t="s">
        <v>1093</v>
      </c>
      <c r="G2834" s="4">
        <v>10747.39</v>
      </c>
      <c r="H2834" s="4">
        <f>表2[[#This Row],[借方发生额]]/10000</f>
        <v>1.074739</v>
      </c>
      <c r="I2834" s="2" t="s">
        <v>31</v>
      </c>
      <c r="J2834" s="1">
        <f t="shared" si="44"/>
        <v>2025</v>
      </c>
      <c r="K2834" s="1" t="s">
        <v>58</v>
      </c>
      <c r="L2834" s="2" t="s">
        <v>9</v>
      </c>
    </row>
    <row r="2835" spans="1:12">
      <c r="A2835" s="3">
        <v>46022</v>
      </c>
      <c r="B2835" s="1">
        <v>12</v>
      </c>
      <c r="C2835" s="1">
        <v>1331</v>
      </c>
      <c r="D2835" s="2" t="s">
        <v>23</v>
      </c>
      <c r="E2835" s="1" t="s">
        <v>38</v>
      </c>
      <c r="F2835" s="2" t="s">
        <v>1084</v>
      </c>
      <c r="G2835" s="1">
        <v>728</v>
      </c>
      <c r="H2835" s="4">
        <f>表2[[#This Row],[借方发生额]]/10000</f>
        <v>0.0728</v>
      </c>
      <c r="I2835" s="2" t="s">
        <v>31</v>
      </c>
      <c r="J2835" s="1">
        <f t="shared" si="44"/>
        <v>2025</v>
      </c>
      <c r="K2835" s="1" t="s">
        <v>40</v>
      </c>
      <c r="L2835" s="2" t="s">
        <v>9</v>
      </c>
    </row>
    <row r="2836" spans="1:12">
      <c r="A2836" s="3">
        <v>46022</v>
      </c>
      <c r="B2836" s="1">
        <v>12</v>
      </c>
      <c r="C2836" s="1">
        <v>1331</v>
      </c>
      <c r="D2836" s="2" t="s">
        <v>23</v>
      </c>
      <c r="E2836" s="1" t="s">
        <v>24</v>
      </c>
      <c r="F2836" s="2" t="s">
        <v>1082</v>
      </c>
      <c r="G2836" s="4">
        <v>5476.2</v>
      </c>
      <c r="H2836" s="4">
        <f>表2[[#This Row],[借方发生额]]/10000</f>
        <v>0.54762</v>
      </c>
      <c r="I2836" s="2" t="s">
        <v>31</v>
      </c>
      <c r="J2836" s="1">
        <f t="shared" si="44"/>
        <v>2025</v>
      </c>
      <c r="K2836" s="1" t="s">
        <v>27</v>
      </c>
      <c r="L2836" s="2" t="s">
        <v>9</v>
      </c>
    </row>
    <row r="2837" spans="1:12">
      <c r="A2837" s="3">
        <v>46022</v>
      </c>
      <c r="B2837" s="1">
        <v>12</v>
      </c>
      <c r="C2837" s="1">
        <v>1331</v>
      </c>
      <c r="D2837" s="2" t="s">
        <v>23</v>
      </c>
      <c r="E2837" s="1" t="s">
        <v>77</v>
      </c>
      <c r="F2837" s="2" t="s">
        <v>1094</v>
      </c>
      <c r="G2837" s="4">
        <v>10167.5</v>
      </c>
      <c r="H2837" s="4">
        <f>表2[[#This Row],[借方发生额]]/10000</f>
        <v>1.01675</v>
      </c>
      <c r="I2837" s="2" t="s">
        <v>31</v>
      </c>
      <c r="J2837" s="1">
        <f t="shared" si="44"/>
        <v>2025</v>
      </c>
      <c r="K2837" s="1" t="s">
        <v>79</v>
      </c>
      <c r="L2837" s="2" t="s">
        <v>9</v>
      </c>
    </row>
    <row r="2838" spans="1:12">
      <c r="A2838" s="3">
        <v>46022</v>
      </c>
      <c r="B2838" s="1">
        <v>12</v>
      </c>
      <c r="C2838" s="1">
        <v>1331</v>
      </c>
      <c r="D2838" s="2" t="s">
        <v>23</v>
      </c>
      <c r="E2838" s="1" t="s">
        <v>56</v>
      </c>
      <c r="F2838" s="2" t="s">
        <v>1095</v>
      </c>
      <c r="G2838" s="1">
        <v>595.5</v>
      </c>
      <c r="H2838" s="4">
        <f>表2[[#This Row],[借方发生额]]/10000</f>
        <v>0.05955</v>
      </c>
      <c r="I2838" s="2" t="s">
        <v>31</v>
      </c>
      <c r="J2838" s="1">
        <f t="shared" si="44"/>
        <v>2025</v>
      </c>
      <c r="K2838" s="1" t="s">
        <v>58</v>
      </c>
      <c r="L2838" s="2" t="s">
        <v>9</v>
      </c>
    </row>
    <row r="2839" spans="1:12">
      <c r="A2839" s="3">
        <v>46022</v>
      </c>
      <c r="B2839" s="1">
        <v>12</v>
      </c>
      <c r="C2839" s="1">
        <v>1331</v>
      </c>
      <c r="D2839" s="2" t="s">
        <v>23</v>
      </c>
      <c r="E2839" s="1" t="s">
        <v>24</v>
      </c>
      <c r="F2839" s="2" t="s">
        <v>1082</v>
      </c>
      <c r="G2839" s="4">
        <v>2400</v>
      </c>
      <c r="H2839" s="4">
        <f>表2[[#This Row],[借方发生额]]/10000</f>
        <v>0.24</v>
      </c>
      <c r="I2839" s="2" t="s">
        <v>31</v>
      </c>
      <c r="J2839" s="1">
        <f t="shared" si="44"/>
        <v>2025</v>
      </c>
      <c r="K2839" s="1" t="s">
        <v>27</v>
      </c>
      <c r="L2839" s="2" t="s">
        <v>9</v>
      </c>
    </row>
    <row r="2840" spans="1:12">
      <c r="A2840" s="3">
        <v>46022</v>
      </c>
      <c r="B2840" s="1">
        <v>12</v>
      </c>
      <c r="C2840" s="1">
        <v>1331</v>
      </c>
      <c r="D2840" s="2" t="s">
        <v>23</v>
      </c>
      <c r="E2840" s="1" t="s">
        <v>33</v>
      </c>
      <c r="F2840" s="2" t="s">
        <v>1096</v>
      </c>
      <c r="G2840" s="4">
        <v>1617.27</v>
      </c>
      <c r="H2840" s="4">
        <f>表2[[#This Row],[借方发生额]]/10000</f>
        <v>0.161727</v>
      </c>
      <c r="I2840" s="2" t="s">
        <v>31</v>
      </c>
      <c r="J2840" s="1">
        <f t="shared" si="44"/>
        <v>2025</v>
      </c>
      <c r="K2840" s="1" t="s">
        <v>35</v>
      </c>
      <c r="L2840" s="2" t="s">
        <v>9</v>
      </c>
    </row>
    <row r="2841" spans="1:12">
      <c r="A2841" s="3">
        <v>46022</v>
      </c>
      <c r="B2841" s="1">
        <v>12</v>
      </c>
      <c r="C2841" s="1">
        <v>1331</v>
      </c>
      <c r="D2841" s="2" t="s">
        <v>23</v>
      </c>
      <c r="E2841" s="1" t="s">
        <v>81</v>
      </c>
      <c r="F2841" s="2" t="s">
        <v>1095</v>
      </c>
      <c r="G2841" s="1">
        <v>250</v>
      </c>
      <c r="H2841" s="4">
        <f>表2[[#This Row],[借方发生额]]/10000</f>
        <v>0.025</v>
      </c>
      <c r="I2841" s="2" t="s">
        <v>31</v>
      </c>
      <c r="J2841" s="1">
        <f t="shared" si="44"/>
        <v>2025</v>
      </c>
      <c r="K2841" s="1" t="s">
        <v>83</v>
      </c>
      <c r="L2841" s="2" t="s">
        <v>9</v>
      </c>
    </row>
    <row r="2842" spans="1:12">
      <c r="A2842" s="3">
        <v>46022</v>
      </c>
      <c r="B2842" s="1">
        <v>12</v>
      </c>
      <c r="C2842" s="1">
        <v>1331</v>
      </c>
      <c r="D2842" s="2" t="s">
        <v>23</v>
      </c>
      <c r="E2842" s="1" t="s">
        <v>33</v>
      </c>
      <c r="F2842" s="2" t="s">
        <v>1097</v>
      </c>
      <c r="G2842" s="1">
        <v>464.5</v>
      </c>
      <c r="H2842" s="4">
        <f>表2[[#This Row],[借方发生额]]/10000</f>
        <v>0.04645</v>
      </c>
      <c r="I2842" s="2" t="s">
        <v>31</v>
      </c>
      <c r="J2842" s="1">
        <f t="shared" si="44"/>
        <v>2025</v>
      </c>
      <c r="K2842" s="1" t="s">
        <v>35</v>
      </c>
      <c r="L2842" s="2" t="s">
        <v>9</v>
      </c>
    </row>
    <row r="2843" spans="1:12">
      <c r="A2843" s="3">
        <v>46022</v>
      </c>
      <c r="B2843" s="1">
        <v>12</v>
      </c>
      <c r="C2843" s="1">
        <v>1331</v>
      </c>
      <c r="D2843" s="2" t="s">
        <v>23</v>
      </c>
      <c r="E2843" s="1" t="s">
        <v>33</v>
      </c>
      <c r="F2843" s="2" t="s">
        <v>1098</v>
      </c>
      <c r="G2843" s="4">
        <v>2985.64</v>
      </c>
      <c r="H2843" s="4">
        <f>表2[[#This Row],[借方发生额]]/10000</f>
        <v>0.298564</v>
      </c>
      <c r="I2843" s="2" t="s">
        <v>31</v>
      </c>
      <c r="J2843" s="1">
        <f t="shared" si="44"/>
        <v>2025</v>
      </c>
      <c r="K2843" s="1" t="s">
        <v>35</v>
      </c>
      <c r="L2843" s="2" t="s">
        <v>9</v>
      </c>
    </row>
    <row r="2844" spans="1:12">
      <c r="A2844" s="3">
        <v>46022</v>
      </c>
      <c r="B2844" s="1">
        <v>12</v>
      </c>
      <c r="C2844" s="1">
        <v>1331</v>
      </c>
      <c r="D2844" s="2" t="s">
        <v>23</v>
      </c>
      <c r="E2844" s="1" t="s">
        <v>73</v>
      </c>
      <c r="F2844" s="2" t="s">
        <v>1099</v>
      </c>
      <c r="G2844" s="4">
        <v>1722</v>
      </c>
      <c r="H2844" s="4">
        <f>表2[[#This Row],[借方发生额]]/10000</f>
        <v>0.1722</v>
      </c>
      <c r="I2844" s="2" t="s">
        <v>31</v>
      </c>
      <c r="J2844" s="1">
        <f t="shared" si="44"/>
        <v>2025</v>
      </c>
      <c r="K2844" s="1" t="s">
        <v>75</v>
      </c>
      <c r="L2844" s="2" t="s">
        <v>9</v>
      </c>
    </row>
    <row r="2845" spans="1:12">
      <c r="A2845" s="3">
        <v>46022</v>
      </c>
      <c r="B2845" s="1">
        <v>12</v>
      </c>
      <c r="C2845" s="1">
        <v>1331</v>
      </c>
      <c r="D2845" s="2" t="s">
        <v>23</v>
      </c>
      <c r="E2845" s="1" t="s">
        <v>33</v>
      </c>
      <c r="F2845" s="2" t="s">
        <v>1100</v>
      </c>
      <c r="G2845" s="4">
        <v>2408.5</v>
      </c>
      <c r="H2845" s="4">
        <f>表2[[#This Row],[借方发生额]]/10000</f>
        <v>0.24085</v>
      </c>
      <c r="I2845" s="2" t="s">
        <v>31</v>
      </c>
      <c r="J2845" s="1">
        <f t="shared" si="44"/>
        <v>2025</v>
      </c>
      <c r="K2845" s="1" t="s">
        <v>35</v>
      </c>
      <c r="L2845" s="2" t="s">
        <v>9</v>
      </c>
    </row>
    <row r="2846" spans="1:12">
      <c r="A2846" s="3">
        <v>46022</v>
      </c>
      <c r="B2846" s="1">
        <v>12</v>
      </c>
      <c r="C2846" s="1">
        <v>1331</v>
      </c>
      <c r="D2846" s="2" t="s">
        <v>23</v>
      </c>
      <c r="E2846" s="1" t="s">
        <v>33</v>
      </c>
      <c r="F2846" s="2" t="s">
        <v>925</v>
      </c>
      <c r="G2846" s="4">
        <v>4352.68</v>
      </c>
      <c r="H2846" s="4">
        <f>表2[[#This Row],[借方发生额]]/10000</f>
        <v>0.435268</v>
      </c>
      <c r="I2846" s="2" t="s">
        <v>31</v>
      </c>
      <c r="J2846" s="1">
        <f t="shared" si="44"/>
        <v>2025</v>
      </c>
      <c r="K2846" s="1" t="s">
        <v>35</v>
      </c>
      <c r="L2846" s="2" t="s">
        <v>9</v>
      </c>
    </row>
    <row r="2847" hidden="1" spans="1:12">
      <c r="A2847" s="3">
        <v>46022</v>
      </c>
      <c r="B2847" s="1">
        <v>12</v>
      </c>
      <c r="C2847" s="1">
        <v>1331</v>
      </c>
      <c r="D2847" s="2" t="s">
        <v>23</v>
      </c>
      <c r="E2847" s="1" t="s">
        <v>29</v>
      </c>
      <c r="F2847" s="2" t="s">
        <v>612</v>
      </c>
      <c r="G2847" s="4">
        <v>27550.57</v>
      </c>
      <c r="H2847" s="4">
        <f>表2[[#This Row],[借方发生额]]/10000</f>
        <v>2.755057</v>
      </c>
      <c r="I2847" s="2" t="s">
        <v>31</v>
      </c>
      <c r="J2847" s="1">
        <f t="shared" si="44"/>
        <v>2025</v>
      </c>
      <c r="K2847" s="1" t="s">
        <v>32</v>
      </c>
      <c r="L2847" s="2" t="s">
        <v>7</v>
      </c>
    </row>
    <row r="2848" spans="1:12">
      <c r="A2848" s="3">
        <v>46022</v>
      </c>
      <c r="B2848" s="1">
        <v>12</v>
      </c>
      <c r="C2848" s="1">
        <v>1331</v>
      </c>
      <c r="D2848" s="2" t="s">
        <v>23</v>
      </c>
      <c r="E2848" s="1" t="s">
        <v>33</v>
      </c>
      <c r="F2848" s="2" t="s">
        <v>1101</v>
      </c>
      <c r="G2848" s="4">
        <v>12072</v>
      </c>
      <c r="H2848" s="4">
        <f>表2[[#This Row],[借方发生额]]/10000</f>
        <v>1.2072</v>
      </c>
      <c r="I2848" s="2" t="s">
        <v>31</v>
      </c>
      <c r="J2848" s="1">
        <f t="shared" si="44"/>
        <v>2025</v>
      </c>
      <c r="K2848" s="1" t="s">
        <v>35</v>
      </c>
      <c r="L2848" s="2" t="s">
        <v>9</v>
      </c>
    </row>
    <row r="2849" spans="1:12">
      <c r="A2849" s="3">
        <v>46022</v>
      </c>
      <c r="B2849" s="1">
        <v>12</v>
      </c>
      <c r="C2849" s="1">
        <v>1331</v>
      </c>
      <c r="D2849" s="2" t="s">
        <v>23</v>
      </c>
      <c r="E2849" s="1" t="s">
        <v>33</v>
      </c>
      <c r="F2849" s="2" t="s">
        <v>925</v>
      </c>
      <c r="G2849" s="4">
        <v>8698.93</v>
      </c>
      <c r="H2849" s="4">
        <f>表2[[#This Row],[借方发生额]]/10000</f>
        <v>0.869893</v>
      </c>
      <c r="I2849" s="2" t="s">
        <v>31</v>
      </c>
      <c r="J2849" s="1">
        <f t="shared" si="44"/>
        <v>2025</v>
      </c>
      <c r="K2849" s="1" t="s">
        <v>35</v>
      </c>
      <c r="L2849" s="2" t="s">
        <v>9</v>
      </c>
    </row>
    <row r="2850" spans="1:12">
      <c r="A2850" s="3">
        <v>46022</v>
      </c>
      <c r="B2850" s="1">
        <v>12</v>
      </c>
      <c r="C2850" s="1">
        <v>1331</v>
      </c>
      <c r="D2850" s="2" t="s">
        <v>23</v>
      </c>
      <c r="E2850" s="1" t="s">
        <v>73</v>
      </c>
      <c r="F2850" s="2" t="s">
        <v>1102</v>
      </c>
      <c r="G2850" s="4">
        <v>2013</v>
      </c>
      <c r="H2850" s="4">
        <f>表2[[#This Row],[借方发生额]]/10000</f>
        <v>0.2013</v>
      </c>
      <c r="I2850" s="2" t="s">
        <v>31</v>
      </c>
      <c r="J2850" s="1">
        <f t="shared" si="44"/>
        <v>2025</v>
      </c>
      <c r="K2850" s="1" t="s">
        <v>75</v>
      </c>
      <c r="L2850" s="2" t="s">
        <v>9</v>
      </c>
    </row>
    <row r="2851" spans="1:12">
      <c r="A2851" s="3">
        <v>46022</v>
      </c>
      <c r="B2851" s="1">
        <v>12</v>
      </c>
      <c r="C2851" s="1">
        <v>1331</v>
      </c>
      <c r="D2851" s="2" t="s">
        <v>23</v>
      </c>
      <c r="E2851" s="1" t="s">
        <v>73</v>
      </c>
      <c r="F2851" s="2" t="s">
        <v>1103</v>
      </c>
      <c r="G2851" s="4">
        <v>1888.14</v>
      </c>
      <c r="H2851" s="4">
        <f>表2[[#This Row],[借方发生额]]/10000</f>
        <v>0.188814</v>
      </c>
      <c r="I2851" s="2" t="s">
        <v>31</v>
      </c>
      <c r="J2851" s="1">
        <f t="shared" si="44"/>
        <v>2025</v>
      </c>
      <c r="K2851" s="1" t="s">
        <v>75</v>
      </c>
      <c r="L2851" s="2" t="s">
        <v>9</v>
      </c>
    </row>
    <row r="2852" spans="1:12">
      <c r="A2852" s="3">
        <v>46022</v>
      </c>
      <c r="B2852" s="1">
        <v>12</v>
      </c>
      <c r="C2852" s="1">
        <v>1331</v>
      </c>
      <c r="D2852" s="2" t="s">
        <v>23</v>
      </c>
      <c r="E2852" s="1" t="s">
        <v>24</v>
      </c>
      <c r="F2852" s="2" t="s">
        <v>1082</v>
      </c>
      <c r="G2852" s="4">
        <v>12151.04</v>
      </c>
      <c r="H2852" s="4">
        <f>表2[[#This Row],[借方发生额]]/10000</f>
        <v>1.215104</v>
      </c>
      <c r="I2852" s="2" t="s">
        <v>31</v>
      </c>
      <c r="J2852" s="1">
        <f t="shared" si="44"/>
        <v>2025</v>
      </c>
      <c r="K2852" s="1" t="s">
        <v>27</v>
      </c>
      <c r="L2852" s="2" t="s">
        <v>9</v>
      </c>
    </row>
    <row r="2853" spans="1:12">
      <c r="A2853" s="3">
        <v>46022</v>
      </c>
      <c r="B2853" s="1">
        <v>12</v>
      </c>
      <c r="C2853" s="1">
        <v>1331</v>
      </c>
      <c r="D2853" s="2" t="s">
        <v>23</v>
      </c>
      <c r="E2853" s="1" t="s">
        <v>33</v>
      </c>
      <c r="F2853" s="2" t="s">
        <v>1104</v>
      </c>
      <c r="G2853" s="1">
        <v>268</v>
      </c>
      <c r="H2853" s="4">
        <f>表2[[#This Row],[借方发生额]]/10000</f>
        <v>0.0268</v>
      </c>
      <c r="I2853" s="2" t="s">
        <v>31</v>
      </c>
      <c r="J2853" s="1">
        <f t="shared" si="44"/>
        <v>2025</v>
      </c>
      <c r="K2853" s="1" t="s">
        <v>35</v>
      </c>
      <c r="L2853" s="2" t="s">
        <v>9</v>
      </c>
    </row>
    <row r="2854" spans="1:12">
      <c r="A2854" s="3">
        <v>46022</v>
      </c>
      <c r="B2854" s="1">
        <v>12</v>
      </c>
      <c r="C2854" s="1">
        <v>1331</v>
      </c>
      <c r="D2854" s="2" t="s">
        <v>23</v>
      </c>
      <c r="E2854" s="1" t="s">
        <v>56</v>
      </c>
      <c r="F2854" s="2" t="s">
        <v>1105</v>
      </c>
      <c r="G2854" s="1">
        <v>98.79</v>
      </c>
      <c r="H2854" s="4">
        <f>表2[[#This Row],[借方发生额]]/10000</f>
        <v>0.009879</v>
      </c>
      <c r="I2854" s="2" t="s">
        <v>31</v>
      </c>
      <c r="J2854" s="1">
        <f t="shared" si="44"/>
        <v>2025</v>
      </c>
      <c r="K2854" s="1" t="s">
        <v>58</v>
      </c>
      <c r="L2854" s="2" t="s">
        <v>9</v>
      </c>
    </row>
    <row r="2855" spans="1:12">
      <c r="A2855" s="3">
        <v>46022</v>
      </c>
      <c r="B2855" s="1">
        <v>12</v>
      </c>
      <c r="C2855" s="1">
        <v>1331</v>
      </c>
      <c r="D2855" s="2" t="s">
        <v>23</v>
      </c>
      <c r="E2855" s="1" t="s">
        <v>33</v>
      </c>
      <c r="F2855" s="2" t="s">
        <v>1106</v>
      </c>
      <c r="G2855" s="4">
        <v>1408.6</v>
      </c>
      <c r="H2855" s="4">
        <f>表2[[#This Row],[借方发生额]]/10000</f>
        <v>0.14086</v>
      </c>
      <c r="I2855" s="2" t="s">
        <v>31</v>
      </c>
      <c r="J2855" s="1">
        <f t="shared" si="44"/>
        <v>2025</v>
      </c>
      <c r="K2855" s="1" t="s">
        <v>35</v>
      </c>
      <c r="L2855" s="2" t="s">
        <v>9</v>
      </c>
    </row>
    <row r="2856" spans="1:12">
      <c r="A2856" s="3">
        <v>46022</v>
      </c>
      <c r="B2856" s="1">
        <v>12</v>
      </c>
      <c r="C2856" s="1">
        <v>1331</v>
      </c>
      <c r="D2856" s="2" t="s">
        <v>23</v>
      </c>
      <c r="E2856" s="1" t="s">
        <v>33</v>
      </c>
      <c r="F2856" s="2" t="s">
        <v>1107</v>
      </c>
      <c r="G2856" s="4">
        <v>3851</v>
      </c>
      <c r="H2856" s="4">
        <f>表2[[#This Row],[借方发生额]]/10000</f>
        <v>0.3851</v>
      </c>
      <c r="I2856" s="2" t="s">
        <v>31</v>
      </c>
      <c r="J2856" s="1">
        <f t="shared" si="44"/>
        <v>2025</v>
      </c>
      <c r="K2856" s="1" t="s">
        <v>35</v>
      </c>
      <c r="L2856" s="2" t="s">
        <v>9</v>
      </c>
    </row>
    <row r="2857" spans="1:12">
      <c r="A2857" s="3">
        <v>46022</v>
      </c>
      <c r="B2857" s="1">
        <v>12</v>
      </c>
      <c r="C2857" s="1">
        <v>1331</v>
      </c>
      <c r="D2857" s="2" t="s">
        <v>23</v>
      </c>
      <c r="E2857" s="1" t="s">
        <v>33</v>
      </c>
      <c r="F2857" s="2" t="s">
        <v>1108</v>
      </c>
      <c r="G2857" s="1">
        <v>860</v>
      </c>
      <c r="H2857" s="4">
        <f>表2[[#This Row],[借方发生额]]/10000</f>
        <v>0.086</v>
      </c>
      <c r="I2857" s="2" t="s">
        <v>31</v>
      </c>
      <c r="J2857" s="1">
        <f t="shared" si="44"/>
        <v>2025</v>
      </c>
      <c r="K2857" s="1" t="s">
        <v>35</v>
      </c>
      <c r="L2857" s="2" t="s">
        <v>9</v>
      </c>
    </row>
    <row r="2858" spans="1:12">
      <c r="A2858" s="3">
        <v>46022</v>
      </c>
      <c r="B2858" s="1">
        <v>12</v>
      </c>
      <c r="C2858" s="1">
        <v>1331</v>
      </c>
      <c r="D2858" s="2" t="s">
        <v>23</v>
      </c>
      <c r="E2858" s="1" t="s">
        <v>59</v>
      </c>
      <c r="F2858" s="2" t="s">
        <v>1109</v>
      </c>
      <c r="G2858" s="1">
        <v>514.2</v>
      </c>
      <c r="H2858" s="4">
        <f>表2[[#This Row],[借方发生额]]/10000</f>
        <v>0.05142</v>
      </c>
      <c r="I2858" s="2" t="s">
        <v>31</v>
      </c>
      <c r="J2858" s="1">
        <f t="shared" si="44"/>
        <v>2025</v>
      </c>
      <c r="K2858" s="1" t="s">
        <v>60</v>
      </c>
      <c r="L2858" s="2" t="s">
        <v>9</v>
      </c>
    </row>
    <row r="2859" spans="1:12">
      <c r="A2859" s="3">
        <v>46022</v>
      </c>
      <c r="B2859" s="1">
        <v>12</v>
      </c>
      <c r="C2859" s="1">
        <v>1331</v>
      </c>
      <c r="D2859" s="2" t="s">
        <v>23</v>
      </c>
      <c r="E2859" s="1" t="s">
        <v>33</v>
      </c>
      <c r="F2859" s="2" t="s">
        <v>1110</v>
      </c>
      <c r="G2859" s="1">
        <v>307.5</v>
      </c>
      <c r="H2859" s="4">
        <f>表2[[#This Row],[借方发生额]]/10000</f>
        <v>0.03075</v>
      </c>
      <c r="I2859" s="2" t="s">
        <v>31</v>
      </c>
      <c r="J2859" s="1">
        <f t="shared" si="44"/>
        <v>2025</v>
      </c>
      <c r="K2859" s="1" t="s">
        <v>35</v>
      </c>
      <c r="L2859" s="2" t="s">
        <v>9</v>
      </c>
    </row>
    <row r="2860" spans="1:12">
      <c r="A2860" s="3">
        <v>46022</v>
      </c>
      <c r="B2860" s="1">
        <v>12</v>
      </c>
      <c r="C2860" s="1">
        <v>1331</v>
      </c>
      <c r="D2860" s="2" t="s">
        <v>23</v>
      </c>
      <c r="E2860" s="1" t="s">
        <v>24</v>
      </c>
      <c r="F2860" s="2" t="s">
        <v>1111</v>
      </c>
      <c r="G2860" s="4">
        <v>20830.2</v>
      </c>
      <c r="H2860" s="4">
        <f>表2[[#This Row],[借方发生额]]/10000</f>
        <v>2.08302</v>
      </c>
      <c r="I2860" s="2" t="s">
        <v>31</v>
      </c>
      <c r="J2860" s="1">
        <f t="shared" si="44"/>
        <v>2025</v>
      </c>
      <c r="K2860" s="1" t="s">
        <v>27</v>
      </c>
      <c r="L2860" s="2" t="s">
        <v>9</v>
      </c>
    </row>
    <row r="2861" spans="1:12">
      <c r="A2861" s="3">
        <v>46022</v>
      </c>
      <c r="B2861" s="1">
        <v>12</v>
      </c>
      <c r="C2861" s="1">
        <v>1331</v>
      </c>
      <c r="D2861" s="2" t="s">
        <v>23</v>
      </c>
      <c r="E2861" s="1" t="s">
        <v>56</v>
      </c>
      <c r="F2861" s="2" t="s">
        <v>1103</v>
      </c>
      <c r="G2861" s="4">
        <v>1200</v>
      </c>
      <c r="H2861" s="4">
        <f>表2[[#This Row],[借方发生额]]/10000</f>
        <v>0.12</v>
      </c>
      <c r="I2861" s="2" t="s">
        <v>31</v>
      </c>
      <c r="J2861" s="1">
        <f t="shared" si="44"/>
        <v>2025</v>
      </c>
      <c r="K2861" s="1" t="s">
        <v>58</v>
      </c>
      <c r="L2861" s="2" t="s">
        <v>9</v>
      </c>
    </row>
    <row r="2862" spans="1:12">
      <c r="A2862" s="3">
        <v>46022</v>
      </c>
      <c r="B2862" s="1">
        <v>12</v>
      </c>
      <c r="C2862" s="1">
        <v>1331</v>
      </c>
      <c r="D2862" s="2" t="s">
        <v>23</v>
      </c>
      <c r="E2862" s="1" t="s">
        <v>81</v>
      </c>
      <c r="F2862" s="2" t="s">
        <v>1112</v>
      </c>
      <c r="G2862" s="1">
        <v>384</v>
      </c>
      <c r="H2862" s="4">
        <f>表2[[#This Row],[借方发生额]]/10000</f>
        <v>0.0384</v>
      </c>
      <c r="I2862" s="2" t="s">
        <v>31</v>
      </c>
      <c r="J2862" s="1">
        <f t="shared" si="44"/>
        <v>2025</v>
      </c>
      <c r="K2862" s="1" t="s">
        <v>83</v>
      </c>
      <c r="L2862" s="2" t="s">
        <v>9</v>
      </c>
    </row>
    <row r="2863" spans="1:12">
      <c r="A2863" s="3">
        <v>46022</v>
      </c>
      <c r="B2863" s="1">
        <v>12</v>
      </c>
      <c r="C2863" s="1">
        <v>1331</v>
      </c>
      <c r="D2863" s="2" t="s">
        <v>23</v>
      </c>
      <c r="E2863" s="1" t="s">
        <v>33</v>
      </c>
      <c r="F2863" s="2" t="s">
        <v>1113</v>
      </c>
      <c r="G2863" s="4">
        <v>4545.81</v>
      </c>
      <c r="H2863" s="4">
        <f>表2[[#This Row],[借方发生额]]/10000</f>
        <v>0.454581</v>
      </c>
      <c r="I2863" s="2" t="s">
        <v>31</v>
      </c>
      <c r="J2863" s="1">
        <f t="shared" si="44"/>
        <v>2025</v>
      </c>
      <c r="K2863" s="1" t="s">
        <v>35</v>
      </c>
      <c r="L2863" s="2" t="s">
        <v>9</v>
      </c>
    </row>
    <row r="2864" spans="1:12">
      <c r="A2864" s="3">
        <v>46022</v>
      </c>
      <c r="B2864" s="1">
        <v>12</v>
      </c>
      <c r="C2864" s="1">
        <v>1331</v>
      </c>
      <c r="D2864" s="2" t="s">
        <v>23</v>
      </c>
      <c r="E2864" s="1" t="s">
        <v>59</v>
      </c>
      <c r="F2864" s="2" t="s">
        <v>1105</v>
      </c>
      <c r="G2864" s="4">
        <v>13161.48</v>
      </c>
      <c r="H2864" s="4">
        <f>表2[[#This Row],[借方发生额]]/10000</f>
        <v>1.316148</v>
      </c>
      <c r="I2864" s="2" t="s">
        <v>31</v>
      </c>
      <c r="J2864" s="1">
        <f t="shared" si="44"/>
        <v>2025</v>
      </c>
      <c r="K2864" s="1" t="s">
        <v>60</v>
      </c>
      <c r="L2864" s="2" t="s">
        <v>9</v>
      </c>
    </row>
    <row r="2865" spans="1:12">
      <c r="A2865" s="3">
        <v>46022</v>
      </c>
      <c r="B2865" s="1">
        <v>12</v>
      </c>
      <c r="C2865" s="1">
        <v>1331</v>
      </c>
      <c r="D2865" s="2" t="s">
        <v>23</v>
      </c>
      <c r="E2865" s="1" t="s">
        <v>33</v>
      </c>
      <c r="F2865" s="2" t="s">
        <v>1114</v>
      </c>
      <c r="G2865" s="4">
        <v>5976</v>
      </c>
      <c r="H2865" s="4">
        <f>表2[[#This Row],[借方发生额]]/10000</f>
        <v>0.5976</v>
      </c>
      <c r="I2865" s="2" t="s">
        <v>31</v>
      </c>
      <c r="J2865" s="1">
        <f t="shared" si="44"/>
        <v>2025</v>
      </c>
      <c r="K2865" s="1" t="s">
        <v>35</v>
      </c>
      <c r="L2865" s="2" t="s">
        <v>9</v>
      </c>
    </row>
    <row r="2866" spans="1:12">
      <c r="A2866" s="3">
        <v>46022</v>
      </c>
      <c r="B2866" s="1">
        <v>12</v>
      </c>
      <c r="C2866" s="1">
        <v>1331</v>
      </c>
      <c r="D2866" s="2" t="s">
        <v>23</v>
      </c>
      <c r="E2866" s="1" t="s">
        <v>24</v>
      </c>
      <c r="F2866" s="2" t="s">
        <v>1115</v>
      </c>
      <c r="G2866" s="4">
        <v>2311.32</v>
      </c>
      <c r="H2866" s="4">
        <f>表2[[#This Row],[借方发生额]]/10000</f>
        <v>0.231132</v>
      </c>
      <c r="I2866" s="2" t="s">
        <v>31</v>
      </c>
      <c r="J2866" s="1">
        <f t="shared" si="44"/>
        <v>2025</v>
      </c>
      <c r="K2866" s="1" t="s">
        <v>27</v>
      </c>
      <c r="L2866" s="2" t="s">
        <v>9</v>
      </c>
    </row>
    <row r="2867" spans="1:12">
      <c r="A2867" s="3">
        <v>46022</v>
      </c>
      <c r="B2867" s="1">
        <v>12</v>
      </c>
      <c r="C2867" s="1">
        <v>1331</v>
      </c>
      <c r="D2867" s="2" t="s">
        <v>23</v>
      </c>
      <c r="E2867" s="1" t="s">
        <v>81</v>
      </c>
      <c r="F2867" s="2" t="s">
        <v>1116</v>
      </c>
      <c r="G2867" s="4">
        <v>1128.57</v>
      </c>
      <c r="H2867" s="4">
        <f>表2[[#This Row],[借方发生额]]/10000</f>
        <v>0.112857</v>
      </c>
      <c r="I2867" s="2" t="s">
        <v>31</v>
      </c>
      <c r="J2867" s="1">
        <f t="shared" si="44"/>
        <v>2025</v>
      </c>
      <c r="K2867" s="1" t="s">
        <v>83</v>
      </c>
      <c r="L2867" s="2" t="s">
        <v>9</v>
      </c>
    </row>
    <row r="2868" spans="1:12">
      <c r="A2868" s="3">
        <v>46022</v>
      </c>
      <c r="B2868" s="1">
        <v>12</v>
      </c>
      <c r="C2868" s="1">
        <v>1331</v>
      </c>
      <c r="D2868" s="2" t="s">
        <v>23</v>
      </c>
      <c r="E2868" s="1" t="s">
        <v>33</v>
      </c>
      <c r="F2868" s="2" t="s">
        <v>1117</v>
      </c>
      <c r="G2868" s="4">
        <v>3723</v>
      </c>
      <c r="H2868" s="4">
        <f>表2[[#This Row],[借方发生额]]/10000</f>
        <v>0.3723</v>
      </c>
      <c r="I2868" s="2" t="s">
        <v>31</v>
      </c>
      <c r="J2868" s="1">
        <f t="shared" si="44"/>
        <v>2025</v>
      </c>
      <c r="K2868" s="1" t="s">
        <v>35</v>
      </c>
      <c r="L2868" s="2" t="s">
        <v>9</v>
      </c>
    </row>
    <row r="2869" spans="1:12">
      <c r="A2869" s="3">
        <v>46022</v>
      </c>
      <c r="B2869" s="1">
        <v>12</v>
      </c>
      <c r="C2869" s="1">
        <v>1331</v>
      </c>
      <c r="D2869" s="2" t="s">
        <v>23</v>
      </c>
      <c r="E2869" s="1" t="s">
        <v>33</v>
      </c>
      <c r="F2869" s="2" t="s">
        <v>1118</v>
      </c>
      <c r="G2869" s="4">
        <v>7780.4</v>
      </c>
      <c r="H2869" s="4">
        <f>表2[[#This Row],[借方发生额]]/10000</f>
        <v>0.77804</v>
      </c>
      <c r="I2869" s="2" t="s">
        <v>31</v>
      </c>
      <c r="J2869" s="1">
        <f t="shared" si="44"/>
        <v>2025</v>
      </c>
      <c r="K2869" s="1" t="s">
        <v>35</v>
      </c>
      <c r="L2869" s="2" t="s">
        <v>9</v>
      </c>
    </row>
    <row r="2870" spans="1:12">
      <c r="A2870" s="3">
        <v>46022</v>
      </c>
      <c r="B2870" s="1">
        <v>12</v>
      </c>
      <c r="C2870" s="1">
        <v>1331</v>
      </c>
      <c r="D2870" s="2" t="s">
        <v>23</v>
      </c>
      <c r="E2870" s="1" t="s">
        <v>33</v>
      </c>
      <c r="F2870" s="2" t="s">
        <v>1119</v>
      </c>
      <c r="G2870" s="4">
        <v>9059.02</v>
      </c>
      <c r="H2870" s="4">
        <f>表2[[#This Row],[借方发生额]]/10000</f>
        <v>0.905902</v>
      </c>
      <c r="I2870" s="2" t="s">
        <v>31</v>
      </c>
      <c r="J2870" s="1">
        <f t="shared" si="44"/>
        <v>2025</v>
      </c>
      <c r="K2870" s="1" t="s">
        <v>35</v>
      </c>
      <c r="L2870" s="2" t="s">
        <v>9</v>
      </c>
    </row>
    <row r="2871" spans="1:12">
      <c r="A2871" s="3">
        <v>46022</v>
      </c>
      <c r="B2871" s="1">
        <v>12</v>
      </c>
      <c r="C2871" s="1">
        <v>1331</v>
      </c>
      <c r="D2871" s="2" t="s">
        <v>23</v>
      </c>
      <c r="E2871" s="1" t="s">
        <v>33</v>
      </c>
      <c r="F2871" s="2" t="s">
        <v>1120</v>
      </c>
      <c r="G2871" s="4">
        <v>4278</v>
      </c>
      <c r="H2871" s="4">
        <f>表2[[#This Row],[借方发生额]]/10000</f>
        <v>0.4278</v>
      </c>
      <c r="I2871" s="2" t="s">
        <v>31</v>
      </c>
      <c r="J2871" s="1">
        <f t="shared" si="44"/>
        <v>2025</v>
      </c>
      <c r="K2871" s="1" t="s">
        <v>35</v>
      </c>
      <c r="L2871" s="2" t="s">
        <v>9</v>
      </c>
    </row>
    <row r="2872" spans="1:12">
      <c r="A2872" s="3">
        <v>46022</v>
      </c>
      <c r="B2872" s="1">
        <v>12</v>
      </c>
      <c r="C2872" s="1">
        <v>1331</v>
      </c>
      <c r="D2872" s="2" t="s">
        <v>23</v>
      </c>
      <c r="E2872" s="1" t="s">
        <v>33</v>
      </c>
      <c r="F2872" s="2" t="s">
        <v>1121</v>
      </c>
      <c r="G2872" s="4">
        <v>2669.85</v>
      </c>
      <c r="H2872" s="4">
        <f>表2[[#This Row],[借方发生额]]/10000</f>
        <v>0.266985</v>
      </c>
      <c r="I2872" s="2" t="s">
        <v>31</v>
      </c>
      <c r="J2872" s="1">
        <f t="shared" si="44"/>
        <v>2025</v>
      </c>
      <c r="K2872" s="1" t="s">
        <v>35</v>
      </c>
      <c r="L2872" s="2" t="s">
        <v>9</v>
      </c>
    </row>
    <row r="2873" spans="1:12">
      <c r="A2873" s="3">
        <v>46022</v>
      </c>
      <c r="B2873" s="1">
        <v>12</v>
      </c>
      <c r="C2873" s="1">
        <v>1331</v>
      </c>
      <c r="D2873" s="2" t="s">
        <v>23</v>
      </c>
      <c r="E2873" s="1" t="s">
        <v>81</v>
      </c>
      <c r="F2873" s="2" t="s">
        <v>1122</v>
      </c>
      <c r="G2873" s="4">
        <v>2029.66</v>
      </c>
      <c r="H2873" s="4">
        <f>表2[[#This Row],[借方发生额]]/10000</f>
        <v>0.202966</v>
      </c>
      <c r="I2873" s="2" t="s">
        <v>31</v>
      </c>
      <c r="J2873" s="1">
        <f t="shared" si="44"/>
        <v>2025</v>
      </c>
      <c r="K2873" s="1" t="s">
        <v>83</v>
      </c>
      <c r="L2873" s="2" t="s">
        <v>9</v>
      </c>
    </row>
    <row r="2874" spans="1:12">
      <c r="A2874" s="3">
        <v>46022</v>
      </c>
      <c r="B2874" s="1">
        <v>12</v>
      </c>
      <c r="C2874" s="1">
        <v>1331</v>
      </c>
      <c r="D2874" s="2" t="s">
        <v>23</v>
      </c>
      <c r="E2874" s="1" t="s">
        <v>38</v>
      </c>
      <c r="F2874" s="2" t="s">
        <v>1123</v>
      </c>
      <c r="G2874" s="4">
        <v>3517</v>
      </c>
      <c r="H2874" s="4">
        <f>表2[[#This Row],[借方发生额]]/10000</f>
        <v>0.3517</v>
      </c>
      <c r="I2874" s="2" t="s">
        <v>31</v>
      </c>
      <c r="J2874" s="1">
        <f t="shared" si="44"/>
        <v>2025</v>
      </c>
      <c r="K2874" s="1" t="s">
        <v>40</v>
      </c>
      <c r="L2874" s="2" t="s">
        <v>9</v>
      </c>
    </row>
    <row r="2875" spans="1:12">
      <c r="A2875" s="3">
        <v>46022</v>
      </c>
      <c r="B2875" s="1">
        <v>12</v>
      </c>
      <c r="C2875" s="1">
        <v>1331</v>
      </c>
      <c r="D2875" s="2" t="s">
        <v>23</v>
      </c>
      <c r="E2875" s="1" t="s">
        <v>33</v>
      </c>
      <c r="F2875" s="2" t="s">
        <v>1095</v>
      </c>
      <c r="G2875" s="4">
        <v>2726.73</v>
      </c>
      <c r="H2875" s="4">
        <f>表2[[#This Row],[借方发生额]]/10000</f>
        <v>0.272673</v>
      </c>
      <c r="I2875" s="2" t="s">
        <v>31</v>
      </c>
      <c r="J2875" s="1">
        <f t="shared" si="44"/>
        <v>2025</v>
      </c>
      <c r="K2875" s="1" t="s">
        <v>35</v>
      </c>
      <c r="L2875" s="2" t="s">
        <v>9</v>
      </c>
    </row>
    <row r="2876" spans="1:12">
      <c r="A2876" s="3">
        <v>46022</v>
      </c>
      <c r="B2876" s="1">
        <v>12</v>
      </c>
      <c r="C2876" s="1">
        <v>1331</v>
      </c>
      <c r="D2876" s="2" t="s">
        <v>23</v>
      </c>
      <c r="E2876" s="1" t="s">
        <v>33</v>
      </c>
      <c r="F2876" s="2" t="s">
        <v>1124</v>
      </c>
      <c r="G2876" s="4">
        <v>7100</v>
      </c>
      <c r="H2876" s="4">
        <f>表2[[#This Row],[借方发生额]]/10000</f>
        <v>0.71</v>
      </c>
      <c r="I2876" s="2" t="s">
        <v>31</v>
      </c>
      <c r="J2876" s="1">
        <f t="shared" si="44"/>
        <v>2025</v>
      </c>
      <c r="K2876" s="1" t="s">
        <v>35</v>
      </c>
      <c r="L2876" s="2" t="s">
        <v>9</v>
      </c>
    </row>
    <row r="2877" spans="1:12">
      <c r="A2877" s="3">
        <v>46022</v>
      </c>
      <c r="B2877" s="1">
        <v>12</v>
      </c>
      <c r="C2877" s="1">
        <v>1331</v>
      </c>
      <c r="D2877" s="2" t="s">
        <v>23</v>
      </c>
      <c r="E2877" s="1" t="s">
        <v>24</v>
      </c>
      <c r="F2877" s="2" t="s">
        <v>1125</v>
      </c>
      <c r="G2877" s="4">
        <v>1840</v>
      </c>
      <c r="H2877" s="4">
        <f>表2[[#This Row],[借方发生额]]/10000</f>
        <v>0.184</v>
      </c>
      <c r="I2877" s="2" t="s">
        <v>31</v>
      </c>
      <c r="J2877" s="1">
        <f t="shared" si="44"/>
        <v>2025</v>
      </c>
      <c r="K2877" s="1" t="s">
        <v>27</v>
      </c>
      <c r="L2877" s="2" t="s">
        <v>9</v>
      </c>
    </row>
    <row r="2878" spans="1:12">
      <c r="A2878" s="3">
        <v>46022</v>
      </c>
      <c r="B2878" s="1">
        <v>12</v>
      </c>
      <c r="C2878" s="1">
        <v>1331</v>
      </c>
      <c r="D2878" s="2" t="s">
        <v>23</v>
      </c>
      <c r="E2878" s="1" t="s">
        <v>56</v>
      </c>
      <c r="F2878" s="2" t="s">
        <v>1109</v>
      </c>
      <c r="G2878" s="1">
        <v>766.41</v>
      </c>
      <c r="H2878" s="4">
        <f>表2[[#This Row],[借方发生额]]/10000</f>
        <v>0.076641</v>
      </c>
      <c r="I2878" s="2" t="s">
        <v>31</v>
      </c>
      <c r="J2878" s="1">
        <f t="shared" si="44"/>
        <v>2025</v>
      </c>
      <c r="K2878" s="1" t="s">
        <v>58</v>
      </c>
      <c r="L2878" s="2" t="s">
        <v>9</v>
      </c>
    </row>
    <row r="2879" spans="1:12">
      <c r="A2879" s="3">
        <v>46022</v>
      </c>
      <c r="B2879" s="1">
        <v>12</v>
      </c>
      <c r="C2879" s="1">
        <v>1331</v>
      </c>
      <c r="D2879" s="2" t="s">
        <v>23</v>
      </c>
      <c r="E2879" s="1" t="s">
        <v>33</v>
      </c>
      <c r="F2879" s="2" t="s">
        <v>1126</v>
      </c>
      <c r="G2879" s="4">
        <v>14453.55</v>
      </c>
      <c r="H2879" s="4">
        <f>表2[[#This Row],[借方发生额]]/10000</f>
        <v>1.445355</v>
      </c>
      <c r="I2879" s="2" t="s">
        <v>31</v>
      </c>
      <c r="J2879" s="1">
        <f t="shared" si="44"/>
        <v>2025</v>
      </c>
      <c r="K2879" s="1" t="s">
        <v>35</v>
      </c>
      <c r="L2879" s="2" t="s">
        <v>9</v>
      </c>
    </row>
    <row r="2880" spans="1:12">
      <c r="A2880" s="3">
        <v>46022</v>
      </c>
      <c r="B2880" s="1">
        <v>12</v>
      </c>
      <c r="C2880" s="1">
        <v>1331</v>
      </c>
      <c r="D2880" s="2" t="s">
        <v>23</v>
      </c>
      <c r="E2880" s="1" t="s">
        <v>33</v>
      </c>
      <c r="F2880" s="2" t="s">
        <v>1127</v>
      </c>
      <c r="G2880" s="4">
        <v>5889</v>
      </c>
      <c r="H2880" s="4">
        <f>表2[[#This Row],[借方发生额]]/10000</f>
        <v>0.5889</v>
      </c>
      <c r="I2880" s="2" t="s">
        <v>31</v>
      </c>
      <c r="J2880" s="1">
        <f t="shared" si="44"/>
        <v>2025</v>
      </c>
      <c r="K2880" s="1" t="s">
        <v>35</v>
      </c>
      <c r="L2880" s="2" t="s">
        <v>9</v>
      </c>
    </row>
    <row r="2881" hidden="1" spans="1:12">
      <c r="A2881" s="3">
        <v>46022</v>
      </c>
      <c r="B2881" s="1">
        <v>12</v>
      </c>
      <c r="C2881" s="1">
        <v>1331</v>
      </c>
      <c r="D2881" s="2" t="s">
        <v>23</v>
      </c>
      <c r="E2881" s="1" t="s">
        <v>286</v>
      </c>
      <c r="F2881" s="2" t="s">
        <v>1112</v>
      </c>
      <c r="G2881" s="4">
        <v>3158</v>
      </c>
      <c r="H2881" s="4">
        <f>表2[[#This Row],[借方发生额]]/10000</f>
        <v>0.3158</v>
      </c>
      <c r="I2881" s="2" t="s">
        <v>31</v>
      </c>
      <c r="J2881" s="1">
        <f t="shared" si="44"/>
        <v>2025</v>
      </c>
      <c r="K2881" s="1" t="s">
        <v>288</v>
      </c>
      <c r="L2881" s="2" t="s">
        <v>7</v>
      </c>
    </row>
    <row r="2882" spans="1:12">
      <c r="A2882" s="3">
        <v>46022</v>
      </c>
      <c r="B2882" s="1">
        <v>12</v>
      </c>
      <c r="C2882" s="1">
        <v>1331</v>
      </c>
      <c r="D2882" s="2" t="s">
        <v>23</v>
      </c>
      <c r="E2882" s="1" t="s">
        <v>33</v>
      </c>
      <c r="F2882" s="2" t="s">
        <v>1128</v>
      </c>
      <c r="G2882" s="4">
        <v>1823.02</v>
      </c>
      <c r="H2882" s="4">
        <f>表2[[#This Row],[借方发生额]]/10000</f>
        <v>0.182302</v>
      </c>
      <c r="I2882" s="2" t="s">
        <v>31</v>
      </c>
      <c r="J2882" s="1">
        <f t="shared" ref="J2882:J2945" si="45">YEAR(A2882)</f>
        <v>2025</v>
      </c>
      <c r="K2882" s="1" t="s">
        <v>35</v>
      </c>
      <c r="L2882" s="2" t="s">
        <v>9</v>
      </c>
    </row>
    <row r="2883" spans="1:12">
      <c r="A2883" s="3">
        <v>46022</v>
      </c>
      <c r="B2883" s="1">
        <v>12</v>
      </c>
      <c r="C2883" s="1">
        <v>1331</v>
      </c>
      <c r="D2883" s="2" t="s">
        <v>23</v>
      </c>
      <c r="E2883" s="1" t="s">
        <v>33</v>
      </c>
      <c r="F2883" s="2" t="s">
        <v>1129</v>
      </c>
      <c r="G2883" s="4">
        <v>4899.5</v>
      </c>
      <c r="H2883" s="4">
        <f>表2[[#This Row],[借方发生额]]/10000</f>
        <v>0.48995</v>
      </c>
      <c r="I2883" s="2" t="s">
        <v>31</v>
      </c>
      <c r="J2883" s="1">
        <f t="shared" si="45"/>
        <v>2025</v>
      </c>
      <c r="K2883" s="1" t="s">
        <v>35</v>
      </c>
      <c r="L2883" s="2" t="s">
        <v>9</v>
      </c>
    </row>
    <row r="2884" spans="1:12">
      <c r="A2884" s="3">
        <v>46022</v>
      </c>
      <c r="B2884" s="1">
        <v>12</v>
      </c>
      <c r="C2884" s="1">
        <v>1331</v>
      </c>
      <c r="D2884" s="2" t="s">
        <v>23</v>
      </c>
      <c r="E2884" s="1" t="s">
        <v>33</v>
      </c>
      <c r="F2884" s="2" t="s">
        <v>1130</v>
      </c>
      <c r="G2884" s="4">
        <v>6455.67</v>
      </c>
      <c r="H2884" s="4">
        <f>表2[[#This Row],[借方发生额]]/10000</f>
        <v>0.645567</v>
      </c>
      <c r="I2884" s="2" t="s">
        <v>31</v>
      </c>
      <c r="J2884" s="1">
        <f t="shared" si="45"/>
        <v>2025</v>
      </c>
      <c r="K2884" s="1" t="s">
        <v>35</v>
      </c>
      <c r="L2884" s="2" t="s">
        <v>9</v>
      </c>
    </row>
    <row r="2885" spans="1:12">
      <c r="A2885" s="3">
        <v>46022</v>
      </c>
      <c r="B2885" s="1">
        <v>12</v>
      </c>
      <c r="C2885" s="1">
        <v>1331</v>
      </c>
      <c r="D2885" s="2" t="s">
        <v>23</v>
      </c>
      <c r="E2885" s="1" t="s">
        <v>33</v>
      </c>
      <c r="F2885" s="2" t="s">
        <v>1131</v>
      </c>
      <c r="G2885" s="4">
        <v>2777.55</v>
      </c>
      <c r="H2885" s="4">
        <f>表2[[#This Row],[借方发生额]]/10000</f>
        <v>0.277755</v>
      </c>
      <c r="I2885" s="2" t="s">
        <v>31</v>
      </c>
      <c r="J2885" s="1">
        <f t="shared" si="45"/>
        <v>2025</v>
      </c>
      <c r="K2885" s="1" t="s">
        <v>35</v>
      </c>
      <c r="L2885" s="2" t="s">
        <v>9</v>
      </c>
    </row>
    <row r="2886" spans="1:12">
      <c r="A2886" s="3">
        <v>46022</v>
      </c>
      <c r="B2886" s="1">
        <v>12</v>
      </c>
      <c r="C2886" s="1">
        <v>1331</v>
      </c>
      <c r="D2886" s="2" t="s">
        <v>23</v>
      </c>
      <c r="E2886" s="1" t="s">
        <v>56</v>
      </c>
      <c r="F2886" s="2" t="s">
        <v>1132</v>
      </c>
      <c r="G2886" s="4">
        <v>1722.5</v>
      </c>
      <c r="H2886" s="4">
        <f>表2[[#This Row],[借方发生额]]/10000</f>
        <v>0.17225</v>
      </c>
      <c r="I2886" s="2" t="s">
        <v>31</v>
      </c>
      <c r="J2886" s="1">
        <f t="shared" si="45"/>
        <v>2025</v>
      </c>
      <c r="K2886" s="1" t="s">
        <v>58</v>
      </c>
      <c r="L2886" s="2" t="s">
        <v>9</v>
      </c>
    </row>
    <row r="2887" spans="1:12">
      <c r="A2887" s="3">
        <v>46022</v>
      </c>
      <c r="B2887" s="1">
        <v>12</v>
      </c>
      <c r="C2887" s="1">
        <v>1331</v>
      </c>
      <c r="D2887" s="2" t="s">
        <v>23</v>
      </c>
      <c r="E2887" s="1" t="s">
        <v>33</v>
      </c>
      <c r="F2887" s="2" t="s">
        <v>1133</v>
      </c>
      <c r="G2887" s="4">
        <v>11664.5</v>
      </c>
      <c r="H2887" s="4">
        <f>表2[[#This Row],[借方发生额]]/10000</f>
        <v>1.16645</v>
      </c>
      <c r="I2887" s="2" t="s">
        <v>31</v>
      </c>
      <c r="J2887" s="1">
        <f t="shared" si="45"/>
        <v>2025</v>
      </c>
      <c r="K2887" s="1" t="s">
        <v>35</v>
      </c>
      <c r="L2887" s="2" t="s">
        <v>9</v>
      </c>
    </row>
    <row r="2888" spans="1:12">
      <c r="A2888" s="3">
        <v>46022</v>
      </c>
      <c r="B2888" s="1">
        <v>12</v>
      </c>
      <c r="C2888" s="1">
        <v>1331</v>
      </c>
      <c r="D2888" s="2" t="s">
        <v>23</v>
      </c>
      <c r="E2888" s="1" t="s">
        <v>24</v>
      </c>
      <c r="F2888" s="2" t="s">
        <v>1134</v>
      </c>
      <c r="G2888" s="4">
        <v>3754.72</v>
      </c>
      <c r="H2888" s="4">
        <f>表2[[#This Row],[借方发生额]]/10000</f>
        <v>0.375472</v>
      </c>
      <c r="I2888" s="2" t="s">
        <v>31</v>
      </c>
      <c r="J2888" s="1">
        <f t="shared" si="45"/>
        <v>2025</v>
      </c>
      <c r="K2888" s="1" t="s">
        <v>27</v>
      </c>
      <c r="L2888" s="2" t="s">
        <v>9</v>
      </c>
    </row>
    <row r="2889" spans="1:12">
      <c r="A2889" s="3">
        <v>46022</v>
      </c>
      <c r="B2889" s="1">
        <v>12</v>
      </c>
      <c r="C2889" s="1">
        <v>1331</v>
      </c>
      <c r="D2889" s="2" t="s">
        <v>23</v>
      </c>
      <c r="E2889" s="1" t="s">
        <v>33</v>
      </c>
      <c r="F2889" s="2" t="s">
        <v>1135</v>
      </c>
      <c r="G2889" s="4">
        <v>7098.16</v>
      </c>
      <c r="H2889" s="4">
        <f>表2[[#This Row],[借方发生额]]/10000</f>
        <v>0.709816</v>
      </c>
      <c r="I2889" s="2" t="s">
        <v>31</v>
      </c>
      <c r="J2889" s="1">
        <f t="shared" si="45"/>
        <v>2025</v>
      </c>
      <c r="K2889" s="1" t="s">
        <v>35</v>
      </c>
      <c r="L2889" s="2" t="s">
        <v>9</v>
      </c>
    </row>
    <row r="2890" spans="1:12">
      <c r="A2890" s="3">
        <v>46022</v>
      </c>
      <c r="B2890" s="1">
        <v>12</v>
      </c>
      <c r="C2890" s="1">
        <v>1331</v>
      </c>
      <c r="D2890" s="2" t="s">
        <v>23</v>
      </c>
      <c r="E2890" s="1" t="s">
        <v>33</v>
      </c>
      <c r="F2890" s="2" t="s">
        <v>1136</v>
      </c>
      <c r="G2890" s="4">
        <v>5888</v>
      </c>
      <c r="H2890" s="4">
        <f>表2[[#This Row],[借方发生额]]/10000</f>
        <v>0.5888</v>
      </c>
      <c r="I2890" s="2" t="s">
        <v>31</v>
      </c>
      <c r="J2890" s="1">
        <f t="shared" si="45"/>
        <v>2025</v>
      </c>
      <c r="K2890" s="1" t="s">
        <v>35</v>
      </c>
      <c r="L2890" s="2" t="s">
        <v>9</v>
      </c>
    </row>
    <row r="2891" spans="1:12">
      <c r="A2891" s="3">
        <v>46022</v>
      </c>
      <c r="B2891" s="1">
        <v>12</v>
      </c>
      <c r="C2891" s="1">
        <v>1331</v>
      </c>
      <c r="D2891" s="2" t="s">
        <v>23</v>
      </c>
      <c r="E2891" s="1" t="s">
        <v>33</v>
      </c>
      <c r="F2891" s="2" t="s">
        <v>934</v>
      </c>
      <c r="G2891" s="4">
        <v>4182</v>
      </c>
      <c r="H2891" s="4">
        <f>表2[[#This Row],[借方发生额]]/10000</f>
        <v>0.4182</v>
      </c>
      <c r="I2891" s="2" t="s">
        <v>31</v>
      </c>
      <c r="J2891" s="1">
        <f t="shared" si="45"/>
        <v>2025</v>
      </c>
      <c r="K2891" s="1" t="s">
        <v>35</v>
      </c>
      <c r="L2891" s="2" t="s">
        <v>9</v>
      </c>
    </row>
    <row r="2892" spans="1:12">
      <c r="A2892" s="3">
        <v>46022</v>
      </c>
      <c r="B2892" s="1">
        <v>12</v>
      </c>
      <c r="C2892" s="1">
        <v>1331</v>
      </c>
      <c r="D2892" s="2" t="s">
        <v>23</v>
      </c>
      <c r="E2892" s="1" t="s">
        <v>56</v>
      </c>
      <c r="F2892" s="2" t="s">
        <v>1137</v>
      </c>
      <c r="G2892" s="4">
        <v>6149</v>
      </c>
      <c r="H2892" s="4">
        <f>表2[[#This Row],[借方发生额]]/10000</f>
        <v>0.6149</v>
      </c>
      <c r="I2892" s="2" t="s">
        <v>31</v>
      </c>
      <c r="J2892" s="1">
        <f t="shared" si="45"/>
        <v>2025</v>
      </c>
      <c r="K2892" s="1" t="s">
        <v>58</v>
      </c>
      <c r="L2892" s="2" t="s">
        <v>9</v>
      </c>
    </row>
    <row r="2893" spans="1:12">
      <c r="A2893" s="3">
        <v>46022</v>
      </c>
      <c r="B2893" s="1">
        <v>12</v>
      </c>
      <c r="C2893" s="1">
        <v>1331</v>
      </c>
      <c r="D2893" s="2" t="s">
        <v>23</v>
      </c>
      <c r="E2893" s="1" t="s">
        <v>33</v>
      </c>
      <c r="F2893" s="2" t="s">
        <v>1138</v>
      </c>
      <c r="G2893" s="4">
        <v>1293</v>
      </c>
      <c r="H2893" s="4">
        <f>表2[[#This Row],[借方发生额]]/10000</f>
        <v>0.1293</v>
      </c>
      <c r="I2893" s="2" t="s">
        <v>31</v>
      </c>
      <c r="J2893" s="1">
        <f t="shared" si="45"/>
        <v>2025</v>
      </c>
      <c r="K2893" s="1" t="s">
        <v>35</v>
      </c>
      <c r="L2893" s="2" t="s">
        <v>9</v>
      </c>
    </row>
    <row r="2894" spans="1:12">
      <c r="A2894" s="3">
        <v>46022</v>
      </c>
      <c r="B2894" s="1">
        <v>12</v>
      </c>
      <c r="C2894" s="1">
        <v>1331</v>
      </c>
      <c r="D2894" s="2" t="s">
        <v>23</v>
      </c>
      <c r="E2894" s="1" t="s">
        <v>73</v>
      </c>
      <c r="F2894" s="2" t="s">
        <v>1139</v>
      </c>
      <c r="G2894" s="4">
        <v>1116</v>
      </c>
      <c r="H2894" s="4">
        <f>表2[[#This Row],[借方发生额]]/10000</f>
        <v>0.1116</v>
      </c>
      <c r="I2894" s="2" t="s">
        <v>31</v>
      </c>
      <c r="J2894" s="1">
        <f t="shared" si="45"/>
        <v>2025</v>
      </c>
      <c r="K2894" s="1" t="s">
        <v>75</v>
      </c>
      <c r="L2894" s="2" t="s">
        <v>9</v>
      </c>
    </row>
    <row r="2895" spans="1:12">
      <c r="A2895" s="3">
        <v>46022</v>
      </c>
      <c r="B2895" s="1">
        <v>12</v>
      </c>
      <c r="C2895" s="1">
        <v>1331</v>
      </c>
      <c r="D2895" s="2" t="s">
        <v>23</v>
      </c>
      <c r="E2895" s="1" t="s">
        <v>33</v>
      </c>
      <c r="F2895" s="2" t="s">
        <v>1140</v>
      </c>
      <c r="G2895" s="4">
        <v>4842.33</v>
      </c>
      <c r="H2895" s="4">
        <f>表2[[#This Row],[借方发生额]]/10000</f>
        <v>0.484233</v>
      </c>
      <c r="I2895" s="2" t="s">
        <v>31</v>
      </c>
      <c r="J2895" s="1">
        <f t="shared" si="45"/>
        <v>2025</v>
      </c>
      <c r="K2895" s="1" t="s">
        <v>35</v>
      </c>
      <c r="L2895" s="2" t="s">
        <v>9</v>
      </c>
    </row>
    <row r="2896" spans="1:12">
      <c r="A2896" s="3">
        <v>46022</v>
      </c>
      <c r="B2896" s="1">
        <v>12</v>
      </c>
      <c r="C2896" s="1">
        <v>1331</v>
      </c>
      <c r="D2896" s="2" t="s">
        <v>23</v>
      </c>
      <c r="E2896" s="1" t="s">
        <v>56</v>
      </c>
      <c r="F2896" s="2" t="s">
        <v>1112</v>
      </c>
      <c r="G2896" s="1">
        <v>145.8</v>
      </c>
      <c r="H2896" s="4">
        <f>表2[[#This Row],[借方发生额]]/10000</f>
        <v>0.01458</v>
      </c>
      <c r="I2896" s="2" t="s">
        <v>31</v>
      </c>
      <c r="J2896" s="1">
        <f t="shared" si="45"/>
        <v>2025</v>
      </c>
      <c r="K2896" s="1" t="s">
        <v>58</v>
      </c>
      <c r="L2896" s="2" t="s">
        <v>9</v>
      </c>
    </row>
    <row r="2897" spans="1:12">
      <c r="A2897" s="3">
        <v>46022</v>
      </c>
      <c r="B2897" s="1">
        <v>12</v>
      </c>
      <c r="C2897" s="1">
        <v>1331</v>
      </c>
      <c r="D2897" s="2" t="s">
        <v>23</v>
      </c>
      <c r="E2897" s="1" t="s">
        <v>33</v>
      </c>
      <c r="F2897" s="2" t="s">
        <v>1141</v>
      </c>
      <c r="G2897" s="4">
        <v>1086.18</v>
      </c>
      <c r="H2897" s="4">
        <f>表2[[#This Row],[借方发生额]]/10000</f>
        <v>0.108618</v>
      </c>
      <c r="I2897" s="2" t="s">
        <v>31</v>
      </c>
      <c r="J2897" s="1">
        <f t="shared" si="45"/>
        <v>2025</v>
      </c>
      <c r="K2897" s="1" t="s">
        <v>35</v>
      </c>
      <c r="L2897" s="2" t="s">
        <v>9</v>
      </c>
    </row>
    <row r="2898" spans="1:12">
      <c r="A2898" s="3">
        <v>46022</v>
      </c>
      <c r="B2898" s="1">
        <v>12</v>
      </c>
      <c r="C2898" s="1">
        <v>1331</v>
      </c>
      <c r="D2898" s="2" t="s">
        <v>23</v>
      </c>
      <c r="E2898" s="1" t="s">
        <v>33</v>
      </c>
      <c r="F2898" s="2" t="s">
        <v>1142</v>
      </c>
      <c r="G2898" s="1">
        <v>411.5</v>
      </c>
      <c r="H2898" s="4">
        <f>表2[[#This Row],[借方发生额]]/10000</f>
        <v>0.04115</v>
      </c>
      <c r="I2898" s="2" t="s">
        <v>31</v>
      </c>
      <c r="J2898" s="1">
        <f t="shared" si="45"/>
        <v>2025</v>
      </c>
      <c r="K2898" s="1" t="s">
        <v>35</v>
      </c>
      <c r="L2898" s="2" t="s">
        <v>9</v>
      </c>
    </row>
    <row r="2899" spans="1:12">
      <c r="A2899" s="3">
        <v>46022</v>
      </c>
      <c r="B2899" s="1">
        <v>12</v>
      </c>
      <c r="C2899" s="1">
        <v>1331</v>
      </c>
      <c r="D2899" s="2" t="s">
        <v>23</v>
      </c>
      <c r="E2899" s="1" t="s">
        <v>33</v>
      </c>
      <c r="F2899" s="2" t="s">
        <v>1143</v>
      </c>
      <c r="G2899" s="4">
        <v>3075.56</v>
      </c>
      <c r="H2899" s="4">
        <f>表2[[#This Row],[借方发生额]]/10000</f>
        <v>0.307556</v>
      </c>
      <c r="I2899" s="2" t="s">
        <v>31</v>
      </c>
      <c r="J2899" s="1">
        <f t="shared" si="45"/>
        <v>2025</v>
      </c>
      <c r="K2899" s="1" t="s">
        <v>35</v>
      </c>
      <c r="L2899" s="2" t="s">
        <v>9</v>
      </c>
    </row>
    <row r="2900" spans="1:12">
      <c r="A2900" s="3">
        <v>46022</v>
      </c>
      <c r="B2900" s="1">
        <v>12</v>
      </c>
      <c r="C2900" s="1">
        <v>1331</v>
      </c>
      <c r="D2900" s="2" t="s">
        <v>23</v>
      </c>
      <c r="E2900" s="1" t="s">
        <v>24</v>
      </c>
      <c r="F2900" s="2" t="s">
        <v>1144</v>
      </c>
      <c r="G2900" s="4">
        <v>3754.72</v>
      </c>
      <c r="H2900" s="4">
        <f>表2[[#This Row],[借方发生额]]/10000</f>
        <v>0.375472</v>
      </c>
      <c r="I2900" s="2" t="s">
        <v>31</v>
      </c>
      <c r="J2900" s="1">
        <f t="shared" si="45"/>
        <v>2025</v>
      </c>
      <c r="K2900" s="1" t="s">
        <v>27</v>
      </c>
      <c r="L2900" s="2" t="s">
        <v>9</v>
      </c>
    </row>
    <row r="2901" spans="1:12">
      <c r="A2901" s="3">
        <v>46022</v>
      </c>
      <c r="B2901" s="1">
        <v>12</v>
      </c>
      <c r="C2901" s="1">
        <v>1331</v>
      </c>
      <c r="D2901" s="2" t="s">
        <v>23</v>
      </c>
      <c r="E2901" s="1" t="s">
        <v>56</v>
      </c>
      <c r="F2901" s="2" t="s">
        <v>1093</v>
      </c>
      <c r="G2901" s="1">
        <v>245.35</v>
      </c>
      <c r="H2901" s="4">
        <f>表2[[#This Row],[借方发生额]]/10000</f>
        <v>0.024535</v>
      </c>
      <c r="I2901" s="2" t="s">
        <v>31</v>
      </c>
      <c r="J2901" s="1">
        <f t="shared" si="45"/>
        <v>2025</v>
      </c>
      <c r="K2901" s="1" t="s">
        <v>58</v>
      </c>
      <c r="L2901" s="2" t="s">
        <v>9</v>
      </c>
    </row>
    <row r="2902" spans="1:12">
      <c r="A2902" s="3">
        <v>46022</v>
      </c>
      <c r="B2902" s="1">
        <v>12</v>
      </c>
      <c r="C2902" s="1">
        <v>1331</v>
      </c>
      <c r="D2902" s="2" t="s">
        <v>23</v>
      </c>
      <c r="E2902" s="1" t="s">
        <v>33</v>
      </c>
      <c r="F2902" s="2" t="s">
        <v>1145</v>
      </c>
      <c r="G2902" s="4">
        <v>2913.83</v>
      </c>
      <c r="H2902" s="4">
        <f>表2[[#This Row],[借方发生额]]/10000</f>
        <v>0.291383</v>
      </c>
      <c r="I2902" s="2" t="s">
        <v>31</v>
      </c>
      <c r="J2902" s="1">
        <f t="shared" si="45"/>
        <v>2025</v>
      </c>
      <c r="K2902" s="1" t="s">
        <v>35</v>
      </c>
      <c r="L2902" s="2" t="s">
        <v>9</v>
      </c>
    </row>
    <row r="2903" spans="1:12">
      <c r="A2903" s="3">
        <v>46022</v>
      </c>
      <c r="B2903" s="1">
        <v>12</v>
      </c>
      <c r="C2903" s="1">
        <v>1331</v>
      </c>
      <c r="D2903" s="2" t="s">
        <v>23</v>
      </c>
      <c r="E2903" s="1" t="s">
        <v>33</v>
      </c>
      <c r="F2903" s="2" t="s">
        <v>1146</v>
      </c>
      <c r="G2903" s="4">
        <v>2454.23</v>
      </c>
      <c r="H2903" s="4">
        <f>表2[[#This Row],[借方发生额]]/10000</f>
        <v>0.245423</v>
      </c>
      <c r="I2903" s="2" t="s">
        <v>31</v>
      </c>
      <c r="J2903" s="1">
        <f t="shared" si="45"/>
        <v>2025</v>
      </c>
      <c r="K2903" s="1" t="s">
        <v>35</v>
      </c>
      <c r="L2903" s="2" t="s">
        <v>9</v>
      </c>
    </row>
    <row r="2904" spans="1:12">
      <c r="A2904" s="3">
        <v>46022</v>
      </c>
      <c r="B2904" s="1">
        <v>12</v>
      </c>
      <c r="C2904" s="1">
        <v>1331</v>
      </c>
      <c r="D2904" s="2" t="s">
        <v>23</v>
      </c>
      <c r="E2904" s="1" t="s">
        <v>24</v>
      </c>
      <c r="F2904" s="2" t="s">
        <v>1147</v>
      </c>
      <c r="G2904" s="4">
        <v>6357.86</v>
      </c>
      <c r="H2904" s="4">
        <f>表2[[#This Row],[借方发生额]]/10000</f>
        <v>0.635786</v>
      </c>
      <c r="I2904" s="2" t="s">
        <v>31</v>
      </c>
      <c r="J2904" s="1">
        <f t="shared" si="45"/>
        <v>2025</v>
      </c>
      <c r="K2904" s="1" t="s">
        <v>27</v>
      </c>
      <c r="L2904" s="2" t="s">
        <v>9</v>
      </c>
    </row>
    <row r="2905" spans="1:12">
      <c r="A2905" s="3">
        <v>46022</v>
      </c>
      <c r="B2905" s="1">
        <v>12</v>
      </c>
      <c r="C2905" s="1">
        <v>1331</v>
      </c>
      <c r="D2905" s="2" t="s">
        <v>23</v>
      </c>
      <c r="E2905" s="1" t="s">
        <v>33</v>
      </c>
      <c r="F2905" s="2" t="s">
        <v>1033</v>
      </c>
      <c r="G2905" s="4">
        <v>4315.6</v>
      </c>
      <c r="H2905" s="4">
        <f>表2[[#This Row],[借方发生额]]/10000</f>
        <v>0.43156</v>
      </c>
      <c r="I2905" s="2" t="s">
        <v>31</v>
      </c>
      <c r="J2905" s="1">
        <f t="shared" si="45"/>
        <v>2025</v>
      </c>
      <c r="K2905" s="1" t="s">
        <v>35</v>
      </c>
      <c r="L2905" s="2" t="s">
        <v>9</v>
      </c>
    </row>
    <row r="2906" spans="1:12">
      <c r="A2906" s="3">
        <v>46022</v>
      </c>
      <c r="B2906" s="1">
        <v>12</v>
      </c>
      <c r="C2906" s="1">
        <v>1331</v>
      </c>
      <c r="D2906" s="2" t="s">
        <v>23</v>
      </c>
      <c r="E2906" s="1" t="s">
        <v>33</v>
      </c>
      <c r="F2906" s="2" t="s">
        <v>1052</v>
      </c>
      <c r="G2906" s="4">
        <v>1899.36</v>
      </c>
      <c r="H2906" s="4">
        <f>表2[[#This Row],[借方发生额]]/10000</f>
        <v>0.189936</v>
      </c>
      <c r="I2906" s="2" t="s">
        <v>31</v>
      </c>
      <c r="J2906" s="1">
        <f t="shared" si="45"/>
        <v>2025</v>
      </c>
      <c r="K2906" s="1" t="s">
        <v>35</v>
      </c>
      <c r="L2906" s="2" t="s">
        <v>9</v>
      </c>
    </row>
    <row r="2907" spans="1:12">
      <c r="A2907" s="3">
        <v>46022</v>
      </c>
      <c r="B2907" s="1">
        <v>12</v>
      </c>
      <c r="C2907" s="1">
        <v>1331</v>
      </c>
      <c r="D2907" s="2" t="s">
        <v>23</v>
      </c>
      <c r="E2907" s="1" t="s">
        <v>33</v>
      </c>
      <c r="F2907" s="2" t="s">
        <v>1148</v>
      </c>
      <c r="G2907" s="4">
        <v>2785.52</v>
      </c>
      <c r="H2907" s="4">
        <f>表2[[#This Row],[借方发生额]]/10000</f>
        <v>0.278552</v>
      </c>
      <c r="I2907" s="2" t="s">
        <v>31</v>
      </c>
      <c r="J2907" s="1">
        <f t="shared" si="45"/>
        <v>2025</v>
      </c>
      <c r="K2907" s="1" t="s">
        <v>35</v>
      </c>
      <c r="L2907" s="2" t="s">
        <v>9</v>
      </c>
    </row>
    <row r="2908" hidden="1" spans="1:12">
      <c r="A2908" s="3">
        <v>46022</v>
      </c>
      <c r="B2908" s="1">
        <v>12</v>
      </c>
      <c r="C2908" s="1">
        <v>1331</v>
      </c>
      <c r="D2908" s="2" t="s">
        <v>23</v>
      </c>
      <c r="E2908" s="1" t="s">
        <v>29</v>
      </c>
      <c r="F2908" s="2" t="s">
        <v>617</v>
      </c>
      <c r="G2908" s="4">
        <v>28952.19</v>
      </c>
      <c r="H2908" s="4">
        <f>表2[[#This Row],[借方发生额]]/10000</f>
        <v>2.895219</v>
      </c>
      <c r="I2908" s="2" t="s">
        <v>31</v>
      </c>
      <c r="J2908" s="1">
        <f t="shared" si="45"/>
        <v>2025</v>
      </c>
      <c r="K2908" s="1" t="s">
        <v>32</v>
      </c>
      <c r="L2908" s="2" t="s">
        <v>7</v>
      </c>
    </row>
    <row r="2909" hidden="1" spans="1:12">
      <c r="A2909" s="3">
        <v>46022</v>
      </c>
      <c r="B2909" s="1">
        <v>12</v>
      </c>
      <c r="C2909" s="1">
        <v>1331</v>
      </c>
      <c r="D2909" s="2" t="s">
        <v>23</v>
      </c>
      <c r="E2909" s="1" t="s">
        <v>29</v>
      </c>
      <c r="F2909" s="2" t="s">
        <v>30</v>
      </c>
      <c r="G2909" s="4">
        <v>1106601.6</v>
      </c>
      <c r="H2909" s="4">
        <f>表2[[#This Row],[借方发生额]]/10000</f>
        <v>110.66016</v>
      </c>
      <c r="I2909" s="2" t="s">
        <v>31</v>
      </c>
      <c r="J2909" s="1">
        <f t="shared" si="45"/>
        <v>2025</v>
      </c>
      <c r="K2909" s="1" t="s">
        <v>32</v>
      </c>
      <c r="L2909" s="2" t="s">
        <v>7</v>
      </c>
    </row>
    <row r="2910" spans="1:12">
      <c r="A2910" s="3">
        <v>46022</v>
      </c>
      <c r="B2910" s="1">
        <v>12</v>
      </c>
      <c r="C2910" s="1">
        <v>1331</v>
      </c>
      <c r="D2910" s="2" t="s">
        <v>23</v>
      </c>
      <c r="E2910" s="1" t="s">
        <v>56</v>
      </c>
      <c r="F2910" s="2" t="s">
        <v>1093</v>
      </c>
      <c r="G2910" s="4">
        <v>5853.85</v>
      </c>
      <c r="H2910" s="4">
        <f>表2[[#This Row],[借方发生额]]/10000</f>
        <v>0.585385</v>
      </c>
      <c r="I2910" s="2" t="s">
        <v>31</v>
      </c>
      <c r="J2910" s="1">
        <f t="shared" si="45"/>
        <v>2025</v>
      </c>
      <c r="K2910" s="1" t="s">
        <v>58</v>
      </c>
      <c r="L2910" s="2" t="s">
        <v>9</v>
      </c>
    </row>
    <row r="2911" spans="1:12">
      <c r="A2911" s="3">
        <v>46022</v>
      </c>
      <c r="B2911" s="1">
        <v>12</v>
      </c>
      <c r="C2911" s="1">
        <v>1331</v>
      </c>
      <c r="D2911" s="2" t="s">
        <v>23</v>
      </c>
      <c r="E2911" s="1" t="s">
        <v>24</v>
      </c>
      <c r="F2911" s="2" t="s">
        <v>1149</v>
      </c>
      <c r="G2911" s="4">
        <v>2641.51</v>
      </c>
      <c r="H2911" s="4">
        <f>表2[[#This Row],[借方发生额]]/10000</f>
        <v>0.264151</v>
      </c>
      <c r="I2911" s="2" t="s">
        <v>31</v>
      </c>
      <c r="J2911" s="1">
        <f t="shared" si="45"/>
        <v>2025</v>
      </c>
      <c r="K2911" s="1" t="s">
        <v>27</v>
      </c>
      <c r="L2911" s="2" t="s">
        <v>9</v>
      </c>
    </row>
    <row r="2912" spans="1:12">
      <c r="A2912" s="3">
        <v>46022</v>
      </c>
      <c r="B2912" s="1">
        <v>12</v>
      </c>
      <c r="C2912" s="1">
        <v>1331</v>
      </c>
      <c r="D2912" s="2" t="s">
        <v>23</v>
      </c>
      <c r="E2912" s="1" t="s">
        <v>33</v>
      </c>
      <c r="F2912" s="2" t="s">
        <v>937</v>
      </c>
      <c r="G2912" s="4">
        <v>9983.4</v>
      </c>
      <c r="H2912" s="4">
        <f>表2[[#This Row],[借方发生额]]/10000</f>
        <v>0.99834</v>
      </c>
      <c r="I2912" s="2" t="s">
        <v>31</v>
      </c>
      <c r="J2912" s="1">
        <f t="shared" si="45"/>
        <v>2025</v>
      </c>
      <c r="K2912" s="1" t="s">
        <v>35</v>
      </c>
      <c r="L2912" s="2" t="s">
        <v>9</v>
      </c>
    </row>
    <row r="2913" spans="1:12">
      <c r="A2913" s="3">
        <v>46022</v>
      </c>
      <c r="B2913" s="1">
        <v>12</v>
      </c>
      <c r="C2913" s="1">
        <v>1331</v>
      </c>
      <c r="D2913" s="2" t="s">
        <v>23</v>
      </c>
      <c r="E2913" s="1" t="s">
        <v>33</v>
      </c>
      <c r="F2913" s="2" t="s">
        <v>937</v>
      </c>
      <c r="G2913" s="4">
        <v>9974</v>
      </c>
      <c r="H2913" s="4">
        <f>表2[[#This Row],[借方发生额]]/10000</f>
        <v>0.9974</v>
      </c>
      <c r="I2913" s="2" t="s">
        <v>31</v>
      </c>
      <c r="J2913" s="1">
        <f t="shared" si="45"/>
        <v>2025</v>
      </c>
      <c r="K2913" s="1" t="s">
        <v>35</v>
      </c>
      <c r="L2913" s="2" t="s">
        <v>9</v>
      </c>
    </row>
    <row r="2914" spans="1:12">
      <c r="A2914" s="3">
        <v>46022</v>
      </c>
      <c r="B2914" s="1">
        <v>12</v>
      </c>
      <c r="C2914" s="1">
        <v>1331</v>
      </c>
      <c r="D2914" s="2" t="s">
        <v>23</v>
      </c>
      <c r="E2914" s="1" t="s">
        <v>33</v>
      </c>
      <c r="F2914" s="2" t="s">
        <v>1150</v>
      </c>
      <c r="G2914" s="4">
        <v>1050</v>
      </c>
      <c r="H2914" s="4">
        <f>表2[[#This Row],[借方发生额]]/10000</f>
        <v>0.105</v>
      </c>
      <c r="I2914" s="2" t="s">
        <v>31</v>
      </c>
      <c r="J2914" s="1">
        <f t="shared" si="45"/>
        <v>2025</v>
      </c>
      <c r="K2914" s="1" t="s">
        <v>35</v>
      </c>
      <c r="L2914" s="2" t="s">
        <v>9</v>
      </c>
    </row>
    <row r="2915" spans="1:12">
      <c r="A2915" s="3">
        <v>46022</v>
      </c>
      <c r="B2915" s="1">
        <v>12</v>
      </c>
      <c r="C2915" s="1">
        <v>1331</v>
      </c>
      <c r="D2915" s="2" t="s">
        <v>23</v>
      </c>
      <c r="E2915" s="1" t="s">
        <v>33</v>
      </c>
      <c r="F2915" s="2" t="s">
        <v>1151</v>
      </c>
      <c r="G2915" s="4">
        <v>1274</v>
      </c>
      <c r="H2915" s="4">
        <f>表2[[#This Row],[借方发生额]]/10000</f>
        <v>0.1274</v>
      </c>
      <c r="I2915" s="2" t="s">
        <v>31</v>
      </c>
      <c r="J2915" s="1">
        <f t="shared" si="45"/>
        <v>2025</v>
      </c>
      <c r="K2915" s="1" t="s">
        <v>35</v>
      </c>
      <c r="L2915" s="2" t="s">
        <v>9</v>
      </c>
    </row>
    <row r="2916" spans="1:12">
      <c r="A2916" s="3">
        <v>46022</v>
      </c>
      <c r="B2916" s="1">
        <v>12</v>
      </c>
      <c r="C2916" s="1">
        <v>1331</v>
      </c>
      <c r="D2916" s="2" t="s">
        <v>23</v>
      </c>
      <c r="E2916" s="1" t="s">
        <v>33</v>
      </c>
      <c r="F2916" s="2" t="s">
        <v>1152</v>
      </c>
      <c r="G2916" s="4">
        <v>1722.23</v>
      </c>
      <c r="H2916" s="4">
        <f>表2[[#This Row],[借方发生额]]/10000</f>
        <v>0.172223</v>
      </c>
      <c r="I2916" s="2" t="s">
        <v>31</v>
      </c>
      <c r="J2916" s="1">
        <f t="shared" si="45"/>
        <v>2025</v>
      </c>
      <c r="K2916" s="1" t="s">
        <v>35</v>
      </c>
      <c r="L2916" s="2" t="s">
        <v>9</v>
      </c>
    </row>
    <row r="2917" spans="1:12">
      <c r="A2917" s="3">
        <v>46022</v>
      </c>
      <c r="B2917" s="1">
        <v>12</v>
      </c>
      <c r="C2917" s="1">
        <v>1331</v>
      </c>
      <c r="D2917" s="2" t="s">
        <v>23</v>
      </c>
      <c r="E2917" s="1" t="s">
        <v>33</v>
      </c>
      <c r="F2917" s="2" t="s">
        <v>1153</v>
      </c>
      <c r="G2917" s="4">
        <v>1504.29</v>
      </c>
      <c r="H2917" s="4">
        <f>表2[[#This Row],[借方发生额]]/10000</f>
        <v>0.150429</v>
      </c>
      <c r="I2917" s="2" t="s">
        <v>31</v>
      </c>
      <c r="J2917" s="1">
        <f t="shared" si="45"/>
        <v>2025</v>
      </c>
      <c r="K2917" s="1" t="s">
        <v>35</v>
      </c>
      <c r="L2917" s="2" t="s">
        <v>9</v>
      </c>
    </row>
    <row r="2918" spans="1:12">
      <c r="A2918" s="3">
        <v>46022</v>
      </c>
      <c r="B2918" s="1">
        <v>12</v>
      </c>
      <c r="C2918" s="1">
        <v>1331</v>
      </c>
      <c r="D2918" s="2" t="s">
        <v>23</v>
      </c>
      <c r="E2918" s="1" t="s">
        <v>33</v>
      </c>
      <c r="F2918" s="2" t="s">
        <v>1154</v>
      </c>
      <c r="G2918" s="4">
        <v>1440</v>
      </c>
      <c r="H2918" s="4">
        <f>表2[[#This Row],[借方发生额]]/10000</f>
        <v>0.144</v>
      </c>
      <c r="I2918" s="2" t="s">
        <v>31</v>
      </c>
      <c r="J2918" s="1">
        <f t="shared" si="45"/>
        <v>2025</v>
      </c>
      <c r="K2918" s="1" t="s">
        <v>35</v>
      </c>
      <c r="L2918" s="2" t="s">
        <v>9</v>
      </c>
    </row>
    <row r="2919" spans="1:12">
      <c r="A2919" s="3">
        <v>46022</v>
      </c>
      <c r="B2919" s="1">
        <v>12</v>
      </c>
      <c r="C2919" s="1">
        <v>1331</v>
      </c>
      <c r="D2919" s="2" t="s">
        <v>23</v>
      </c>
      <c r="E2919" s="1" t="s">
        <v>33</v>
      </c>
      <c r="F2919" s="2" t="s">
        <v>1155</v>
      </c>
      <c r="G2919" s="4">
        <v>1879.05</v>
      </c>
      <c r="H2919" s="4">
        <f>表2[[#This Row],[借方发生额]]/10000</f>
        <v>0.187905</v>
      </c>
      <c r="I2919" s="2" t="s">
        <v>31</v>
      </c>
      <c r="J2919" s="1">
        <f t="shared" si="45"/>
        <v>2025</v>
      </c>
      <c r="K2919" s="1" t="s">
        <v>35</v>
      </c>
      <c r="L2919" s="2" t="s">
        <v>9</v>
      </c>
    </row>
    <row r="2920" spans="1:12">
      <c r="A2920" s="3">
        <v>46022</v>
      </c>
      <c r="B2920" s="1">
        <v>12</v>
      </c>
      <c r="C2920" s="1">
        <v>1331</v>
      </c>
      <c r="D2920" s="2" t="s">
        <v>23</v>
      </c>
      <c r="E2920" s="1" t="s">
        <v>24</v>
      </c>
      <c r="F2920" s="2" t="s">
        <v>1081</v>
      </c>
      <c r="G2920" s="4">
        <v>1339.9</v>
      </c>
      <c r="H2920" s="4">
        <f>表2[[#This Row],[借方发生额]]/10000</f>
        <v>0.13399</v>
      </c>
      <c r="I2920" s="2" t="s">
        <v>31</v>
      </c>
      <c r="J2920" s="1">
        <f t="shared" si="45"/>
        <v>2025</v>
      </c>
      <c r="K2920" s="1" t="s">
        <v>27</v>
      </c>
      <c r="L2920" s="2" t="s">
        <v>9</v>
      </c>
    </row>
    <row r="2921" spans="1:12">
      <c r="A2921" s="3">
        <v>46022</v>
      </c>
      <c r="B2921" s="1">
        <v>12</v>
      </c>
      <c r="C2921" s="1">
        <v>1331</v>
      </c>
      <c r="D2921" s="2" t="s">
        <v>23</v>
      </c>
      <c r="E2921" s="1" t="s">
        <v>33</v>
      </c>
      <c r="F2921" s="2" t="s">
        <v>1156</v>
      </c>
      <c r="G2921" s="4">
        <v>1809.41</v>
      </c>
      <c r="H2921" s="4">
        <f>表2[[#This Row],[借方发生额]]/10000</f>
        <v>0.180941</v>
      </c>
      <c r="I2921" s="2" t="s">
        <v>31</v>
      </c>
      <c r="J2921" s="1">
        <f t="shared" si="45"/>
        <v>2025</v>
      </c>
      <c r="K2921" s="1" t="s">
        <v>35</v>
      </c>
      <c r="L2921" s="2" t="s">
        <v>9</v>
      </c>
    </row>
    <row r="2922" spans="1:12">
      <c r="A2922" s="3">
        <v>46022</v>
      </c>
      <c r="B2922" s="1">
        <v>12</v>
      </c>
      <c r="C2922" s="1">
        <v>1331</v>
      </c>
      <c r="D2922" s="2" t="s">
        <v>23</v>
      </c>
      <c r="E2922" s="1" t="s">
        <v>33</v>
      </c>
      <c r="F2922" s="2" t="s">
        <v>1157</v>
      </c>
      <c r="G2922" s="4">
        <v>2550.5</v>
      </c>
      <c r="H2922" s="4">
        <f>表2[[#This Row],[借方发生额]]/10000</f>
        <v>0.25505</v>
      </c>
      <c r="I2922" s="2" t="s">
        <v>31</v>
      </c>
      <c r="J2922" s="1">
        <f t="shared" si="45"/>
        <v>2025</v>
      </c>
      <c r="K2922" s="1" t="s">
        <v>35</v>
      </c>
      <c r="L2922" s="2" t="s">
        <v>9</v>
      </c>
    </row>
    <row r="2923" spans="1:12">
      <c r="A2923" s="3">
        <v>46022</v>
      </c>
      <c r="B2923" s="1">
        <v>12</v>
      </c>
      <c r="C2923" s="1">
        <v>1331</v>
      </c>
      <c r="D2923" s="2" t="s">
        <v>23</v>
      </c>
      <c r="E2923" s="1" t="s">
        <v>56</v>
      </c>
      <c r="F2923" s="2" t="s">
        <v>1158</v>
      </c>
      <c r="G2923" s="1">
        <v>141.3</v>
      </c>
      <c r="H2923" s="4">
        <f>表2[[#This Row],[借方发生额]]/10000</f>
        <v>0.01413</v>
      </c>
      <c r="I2923" s="2" t="s">
        <v>31</v>
      </c>
      <c r="J2923" s="1">
        <f t="shared" si="45"/>
        <v>2025</v>
      </c>
      <c r="K2923" s="1" t="s">
        <v>58</v>
      </c>
      <c r="L2923" s="2" t="s">
        <v>9</v>
      </c>
    </row>
    <row r="2924" spans="1:12">
      <c r="A2924" s="3">
        <v>46022</v>
      </c>
      <c r="B2924" s="1">
        <v>12</v>
      </c>
      <c r="C2924" s="1">
        <v>1331</v>
      </c>
      <c r="D2924" s="2" t="s">
        <v>23</v>
      </c>
      <c r="E2924" s="1" t="s">
        <v>33</v>
      </c>
      <c r="F2924" s="2" t="s">
        <v>1159</v>
      </c>
      <c r="G2924" s="4">
        <v>2469.5</v>
      </c>
      <c r="H2924" s="4">
        <f>表2[[#This Row],[借方发生额]]/10000</f>
        <v>0.24695</v>
      </c>
      <c r="I2924" s="2" t="s">
        <v>31</v>
      </c>
      <c r="J2924" s="1">
        <f t="shared" si="45"/>
        <v>2025</v>
      </c>
      <c r="K2924" s="1" t="s">
        <v>35</v>
      </c>
      <c r="L2924" s="2" t="s">
        <v>9</v>
      </c>
    </row>
    <row r="2925" spans="1:12">
      <c r="A2925" s="3">
        <v>46022</v>
      </c>
      <c r="B2925" s="1">
        <v>12</v>
      </c>
      <c r="C2925" s="1">
        <v>1331</v>
      </c>
      <c r="D2925" s="2" t="s">
        <v>23</v>
      </c>
      <c r="E2925" s="1" t="s">
        <v>33</v>
      </c>
      <c r="F2925" s="2" t="s">
        <v>1160</v>
      </c>
      <c r="G2925" s="4">
        <v>1764.06</v>
      </c>
      <c r="H2925" s="4">
        <f>表2[[#This Row],[借方发生额]]/10000</f>
        <v>0.176406</v>
      </c>
      <c r="I2925" s="2" t="s">
        <v>31</v>
      </c>
      <c r="J2925" s="1">
        <f t="shared" si="45"/>
        <v>2025</v>
      </c>
      <c r="K2925" s="1" t="s">
        <v>35</v>
      </c>
      <c r="L2925" s="2" t="s">
        <v>9</v>
      </c>
    </row>
    <row r="2926" spans="1:12">
      <c r="A2926" s="3">
        <v>46022</v>
      </c>
      <c r="B2926" s="1">
        <v>12</v>
      </c>
      <c r="C2926" s="1">
        <v>1331</v>
      </c>
      <c r="D2926" s="2" t="s">
        <v>23</v>
      </c>
      <c r="E2926" s="1" t="s">
        <v>33</v>
      </c>
      <c r="F2926" s="2" t="s">
        <v>1033</v>
      </c>
      <c r="G2926" s="4">
        <v>2590.67</v>
      </c>
      <c r="H2926" s="4">
        <f>表2[[#This Row],[借方发生额]]/10000</f>
        <v>0.259067</v>
      </c>
      <c r="I2926" s="2" t="s">
        <v>31</v>
      </c>
      <c r="J2926" s="1">
        <f t="shared" si="45"/>
        <v>2025</v>
      </c>
      <c r="K2926" s="1" t="s">
        <v>35</v>
      </c>
      <c r="L2926" s="2" t="s">
        <v>9</v>
      </c>
    </row>
    <row r="2927" spans="1:12">
      <c r="A2927" s="3">
        <v>46022</v>
      </c>
      <c r="B2927" s="1">
        <v>12</v>
      </c>
      <c r="C2927" s="1">
        <v>1331</v>
      </c>
      <c r="D2927" s="2" t="s">
        <v>23</v>
      </c>
      <c r="E2927" s="1" t="s">
        <v>77</v>
      </c>
      <c r="F2927" s="2" t="s">
        <v>1161</v>
      </c>
      <c r="G2927" s="4">
        <v>6698.84</v>
      </c>
      <c r="H2927" s="4">
        <f>表2[[#This Row],[借方发生额]]/10000</f>
        <v>0.669884</v>
      </c>
      <c r="I2927" s="2" t="s">
        <v>31</v>
      </c>
      <c r="J2927" s="1">
        <f t="shared" si="45"/>
        <v>2025</v>
      </c>
      <c r="K2927" s="1" t="s">
        <v>79</v>
      </c>
      <c r="L2927" s="2" t="s">
        <v>9</v>
      </c>
    </row>
    <row r="2928" spans="1:12">
      <c r="A2928" s="3">
        <v>46022</v>
      </c>
      <c r="B2928" s="1">
        <v>12</v>
      </c>
      <c r="C2928" s="1">
        <v>1331</v>
      </c>
      <c r="D2928" s="2" t="s">
        <v>23</v>
      </c>
      <c r="E2928" s="1" t="s">
        <v>33</v>
      </c>
      <c r="F2928" s="2" t="s">
        <v>1162</v>
      </c>
      <c r="G2928" s="4">
        <v>2595.54</v>
      </c>
      <c r="H2928" s="4">
        <f>表2[[#This Row],[借方发生额]]/10000</f>
        <v>0.259554</v>
      </c>
      <c r="I2928" s="2" t="s">
        <v>31</v>
      </c>
      <c r="J2928" s="1">
        <f t="shared" si="45"/>
        <v>2025</v>
      </c>
      <c r="K2928" s="1" t="s">
        <v>35</v>
      </c>
      <c r="L2928" s="2" t="s">
        <v>9</v>
      </c>
    </row>
    <row r="2929" spans="1:12">
      <c r="A2929" s="3">
        <v>46022</v>
      </c>
      <c r="B2929" s="1">
        <v>12</v>
      </c>
      <c r="C2929" s="1">
        <v>1331</v>
      </c>
      <c r="D2929" s="2" t="s">
        <v>23</v>
      </c>
      <c r="E2929" s="1" t="s">
        <v>56</v>
      </c>
      <c r="F2929" s="2" t="s">
        <v>1161</v>
      </c>
      <c r="G2929" s="1">
        <v>273.89</v>
      </c>
      <c r="H2929" s="4">
        <f>表2[[#This Row],[借方发生额]]/10000</f>
        <v>0.027389</v>
      </c>
      <c r="I2929" s="2" t="s">
        <v>31</v>
      </c>
      <c r="J2929" s="1">
        <f t="shared" si="45"/>
        <v>2025</v>
      </c>
      <c r="K2929" s="1" t="s">
        <v>58</v>
      </c>
      <c r="L2929" s="2" t="s">
        <v>9</v>
      </c>
    </row>
    <row r="2930" spans="1:12">
      <c r="A2930" s="3">
        <v>46022</v>
      </c>
      <c r="B2930" s="1">
        <v>12</v>
      </c>
      <c r="C2930" s="1">
        <v>1331</v>
      </c>
      <c r="D2930" s="2" t="s">
        <v>23</v>
      </c>
      <c r="E2930" s="1" t="s">
        <v>73</v>
      </c>
      <c r="F2930" s="2" t="s">
        <v>1163</v>
      </c>
      <c r="G2930" s="1">
        <v>230</v>
      </c>
      <c r="H2930" s="4">
        <f>表2[[#This Row],[借方发生额]]/10000</f>
        <v>0.023</v>
      </c>
      <c r="I2930" s="2" t="s">
        <v>31</v>
      </c>
      <c r="J2930" s="1">
        <f t="shared" si="45"/>
        <v>2025</v>
      </c>
      <c r="K2930" s="1" t="s">
        <v>75</v>
      </c>
      <c r="L2930" s="2" t="s">
        <v>9</v>
      </c>
    </row>
    <row r="2931" spans="1:12">
      <c r="A2931" s="3">
        <v>46022</v>
      </c>
      <c r="B2931" s="1">
        <v>12</v>
      </c>
      <c r="C2931" s="1">
        <v>1331</v>
      </c>
      <c r="D2931" s="2" t="s">
        <v>23</v>
      </c>
      <c r="E2931" s="1" t="s">
        <v>33</v>
      </c>
      <c r="F2931" s="2" t="s">
        <v>1164</v>
      </c>
      <c r="G2931" s="4">
        <v>3018.14</v>
      </c>
      <c r="H2931" s="4">
        <f>表2[[#This Row],[借方发生额]]/10000</f>
        <v>0.301814</v>
      </c>
      <c r="I2931" s="2" t="s">
        <v>31</v>
      </c>
      <c r="J2931" s="1">
        <f t="shared" si="45"/>
        <v>2025</v>
      </c>
      <c r="K2931" s="1" t="s">
        <v>35</v>
      </c>
      <c r="L2931" s="2" t="s">
        <v>9</v>
      </c>
    </row>
    <row r="2932" spans="1:12">
      <c r="A2932" s="3">
        <v>46022</v>
      </c>
      <c r="B2932" s="1">
        <v>12</v>
      </c>
      <c r="C2932" s="1">
        <v>1331</v>
      </c>
      <c r="D2932" s="2" t="s">
        <v>23</v>
      </c>
      <c r="E2932" s="1" t="s">
        <v>38</v>
      </c>
      <c r="F2932" s="2" t="s">
        <v>1158</v>
      </c>
      <c r="G2932" s="4">
        <v>3304.4</v>
      </c>
      <c r="H2932" s="4">
        <f>表2[[#This Row],[借方发生额]]/10000</f>
        <v>0.33044</v>
      </c>
      <c r="I2932" s="2" t="s">
        <v>31</v>
      </c>
      <c r="J2932" s="1">
        <f t="shared" si="45"/>
        <v>2025</v>
      </c>
      <c r="K2932" s="1" t="s">
        <v>40</v>
      </c>
      <c r="L2932" s="2" t="s">
        <v>9</v>
      </c>
    </row>
    <row r="2933" spans="1:12">
      <c r="A2933" s="3">
        <v>46022</v>
      </c>
      <c r="B2933" s="1">
        <v>12</v>
      </c>
      <c r="C2933" s="1">
        <v>1331</v>
      </c>
      <c r="D2933" s="2" t="s">
        <v>23</v>
      </c>
      <c r="E2933" s="1" t="s">
        <v>24</v>
      </c>
      <c r="F2933" s="2" t="s">
        <v>1165</v>
      </c>
      <c r="G2933" s="4">
        <v>13307.14</v>
      </c>
      <c r="H2933" s="4">
        <f>表2[[#This Row],[借方发生额]]/10000</f>
        <v>1.330714</v>
      </c>
      <c r="I2933" s="2" t="s">
        <v>31</v>
      </c>
      <c r="J2933" s="1">
        <f t="shared" si="45"/>
        <v>2025</v>
      </c>
      <c r="K2933" s="1" t="s">
        <v>27</v>
      </c>
      <c r="L2933" s="2" t="s">
        <v>9</v>
      </c>
    </row>
    <row r="2934" spans="1:12">
      <c r="A2934" s="3">
        <v>46022</v>
      </c>
      <c r="B2934" s="1">
        <v>12</v>
      </c>
      <c r="C2934" s="1">
        <v>1331</v>
      </c>
      <c r="D2934" s="2" t="s">
        <v>23</v>
      </c>
      <c r="E2934" s="1" t="s">
        <v>59</v>
      </c>
      <c r="F2934" s="2" t="s">
        <v>1161</v>
      </c>
      <c r="G2934" s="1">
        <v>543.51</v>
      </c>
      <c r="H2934" s="4">
        <f>表2[[#This Row],[借方发生额]]/10000</f>
        <v>0.054351</v>
      </c>
      <c r="I2934" s="2" t="s">
        <v>31</v>
      </c>
      <c r="J2934" s="1">
        <f t="shared" si="45"/>
        <v>2025</v>
      </c>
      <c r="K2934" s="1" t="s">
        <v>60</v>
      </c>
      <c r="L2934" s="2" t="s">
        <v>9</v>
      </c>
    </row>
    <row r="2935" spans="1:12">
      <c r="A2935" s="3">
        <v>46022</v>
      </c>
      <c r="B2935" s="1">
        <v>12</v>
      </c>
      <c r="C2935" s="1">
        <v>1331</v>
      </c>
      <c r="D2935" s="2" t="s">
        <v>23</v>
      </c>
      <c r="E2935" s="1" t="s">
        <v>33</v>
      </c>
      <c r="F2935" s="2" t="s">
        <v>1166</v>
      </c>
      <c r="G2935" s="4">
        <v>4281.13</v>
      </c>
      <c r="H2935" s="4">
        <f>表2[[#This Row],[借方发生额]]/10000</f>
        <v>0.428113</v>
      </c>
      <c r="I2935" s="2" t="s">
        <v>31</v>
      </c>
      <c r="J2935" s="1">
        <f t="shared" si="45"/>
        <v>2025</v>
      </c>
      <c r="K2935" s="1" t="s">
        <v>35</v>
      </c>
      <c r="L2935" s="2" t="s">
        <v>9</v>
      </c>
    </row>
    <row r="2936" spans="1:12">
      <c r="A2936" s="3">
        <v>46022</v>
      </c>
      <c r="B2936" s="1">
        <v>12</v>
      </c>
      <c r="C2936" s="1">
        <v>1331</v>
      </c>
      <c r="D2936" s="2" t="s">
        <v>23</v>
      </c>
      <c r="E2936" s="1" t="s">
        <v>77</v>
      </c>
      <c r="F2936" s="2" t="s">
        <v>1164</v>
      </c>
      <c r="G2936" s="1">
        <v>830.21</v>
      </c>
      <c r="H2936" s="4">
        <f>表2[[#This Row],[借方发生额]]/10000</f>
        <v>0.083021</v>
      </c>
      <c r="I2936" s="2" t="s">
        <v>31</v>
      </c>
      <c r="J2936" s="1">
        <f t="shared" si="45"/>
        <v>2025</v>
      </c>
      <c r="K2936" s="1" t="s">
        <v>79</v>
      </c>
      <c r="L2936" s="2" t="s">
        <v>9</v>
      </c>
    </row>
    <row r="2937" hidden="1" spans="1:12">
      <c r="A2937" s="3">
        <v>46022</v>
      </c>
      <c r="B2937" s="1">
        <v>12</v>
      </c>
      <c r="C2937" s="1">
        <v>1331</v>
      </c>
      <c r="D2937" s="2" t="s">
        <v>23</v>
      </c>
      <c r="E2937" s="1" t="s">
        <v>29</v>
      </c>
      <c r="F2937" s="2" t="s">
        <v>618</v>
      </c>
      <c r="G2937" s="4">
        <v>51024.98</v>
      </c>
      <c r="H2937" s="4">
        <f>表2[[#This Row],[借方发生额]]/10000</f>
        <v>5.102498</v>
      </c>
      <c r="I2937" s="2" t="s">
        <v>31</v>
      </c>
      <c r="J2937" s="1">
        <f t="shared" si="45"/>
        <v>2025</v>
      </c>
      <c r="K2937" s="1" t="s">
        <v>32</v>
      </c>
      <c r="L2937" s="2" t="s">
        <v>7</v>
      </c>
    </row>
    <row r="2938" hidden="1" spans="1:12">
      <c r="A2938" s="3">
        <v>46022</v>
      </c>
      <c r="B2938" s="1">
        <v>12</v>
      </c>
      <c r="C2938" s="1">
        <v>1331</v>
      </c>
      <c r="D2938" s="2" t="s">
        <v>23</v>
      </c>
      <c r="E2938" s="1" t="s">
        <v>29</v>
      </c>
      <c r="F2938" s="2" t="s">
        <v>91</v>
      </c>
      <c r="G2938" s="4">
        <v>906169.26</v>
      </c>
      <c r="H2938" s="4">
        <f>表2[[#This Row],[借方发生额]]/10000</f>
        <v>90.616926</v>
      </c>
      <c r="I2938" s="2" t="s">
        <v>31</v>
      </c>
      <c r="J2938" s="1">
        <f t="shared" si="45"/>
        <v>2025</v>
      </c>
      <c r="K2938" s="1" t="s">
        <v>32</v>
      </c>
      <c r="L2938" s="2" t="s">
        <v>7</v>
      </c>
    </row>
    <row r="2939" spans="1:12">
      <c r="A2939" s="3">
        <v>46022</v>
      </c>
      <c r="B2939" s="1">
        <v>12</v>
      </c>
      <c r="C2939" s="1">
        <v>1331</v>
      </c>
      <c r="D2939" s="2" t="s">
        <v>23</v>
      </c>
      <c r="E2939" s="1" t="s">
        <v>33</v>
      </c>
      <c r="F2939" s="2" t="s">
        <v>1167</v>
      </c>
      <c r="G2939" s="4">
        <v>4947.73</v>
      </c>
      <c r="H2939" s="4">
        <f>表2[[#This Row],[借方发生额]]/10000</f>
        <v>0.494773</v>
      </c>
      <c r="I2939" s="2" t="s">
        <v>31</v>
      </c>
      <c r="J2939" s="1">
        <f t="shared" si="45"/>
        <v>2025</v>
      </c>
      <c r="K2939" s="1" t="s">
        <v>35</v>
      </c>
      <c r="L2939" s="2" t="s">
        <v>9</v>
      </c>
    </row>
    <row r="2940" spans="1:12">
      <c r="A2940" s="3">
        <v>46022</v>
      </c>
      <c r="B2940" s="1">
        <v>12</v>
      </c>
      <c r="C2940" s="1">
        <v>1331</v>
      </c>
      <c r="D2940" s="2" t="s">
        <v>23</v>
      </c>
      <c r="E2940" s="1" t="s">
        <v>59</v>
      </c>
      <c r="F2940" s="2" t="s">
        <v>1168</v>
      </c>
      <c r="G2940" s="1">
        <v>14.16</v>
      </c>
      <c r="H2940" s="4">
        <f>表2[[#This Row],[借方发生额]]/10000</f>
        <v>0.001416</v>
      </c>
      <c r="I2940" s="2" t="s">
        <v>31</v>
      </c>
      <c r="J2940" s="1">
        <f t="shared" si="45"/>
        <v>2025</v>
      </c>
      <c r="K2940" s="1" t="s">
        <v>60</v>
      </c>
      <c r="L2940" s="2" t="s">
        <v>9</v>
      </c>
    </row>
    <row r="2941" spans="1:12">
      <c r="A2941" s="3">
        <v>46022</v>
      </c>
      <c r="B2941" s="1">
        <v>12</v>
      </c>
      <c r="C2941" s="1">
        <v>1331</v>
      </c>
      <c r="D2941" s="2" t="s">
        <v>23</v>
      </c>
      <c r="E2941" s="1" t="s">
        <v>56</v>
      </c>
      <c r="F2941" s="2" t="s">
        <v>1169</v>
      </c>
      <c r="G2941" s="4">
        <v>3940</v>
      </c>
      <c r="H2941" s="4">
        <f>表2[[#This Row],[借方发生额]]/10000</f>
        <v>0.394</v>
      </c>
      <c r="I2941" s="2" t="s">
        <v>31</v>
      </c>
      <c r="J2941" s="1">
        <f t="shared" si="45"/>
        <v>2025</v>
      </c>
      <c r="K2941" s="1" t="s">
        <v>58</v>
      </c>
      <c r="L2941" s="2" t="s">
        <v>9</v>
      </c>
    </row>
    <row r="2942" spans="1:12">
      <c r="A2942" s="3">
        <v>46022</v>
      </c>
      <c r="B2942" s="1">
        <v>12</v>
      </c>
      <c r="C2942" s="1">
        <v>1331</v>
      </c>
      <c r="D2942" s="2" t="s">
        <v>23</v>
      </c>
      <c r="E2942" s="1" t="s">
        <v>33</v>
      </c>
      <c r="F2942" s="2" t="s">
        <v>1170</v>
      </c>
      <c r="G2942" s="4">
        <v>1517</v>
      </c>
      <c r="H2942" s="4">
        <f>表2[[#This Row],[借方发生额]]/10000</f>
        <v>0.1517</v>
      </c>
      <c r="I2942" s="2" t="s">
        <v>31</v>
      </c>
      <c r="J2942" s="1">
        <f t="shared" si="45"/>
        <v>2025</v>
      </c>
      <c r="K2942" s="1" t="s">
        <v>35</v>
      </c>
      <c r="L2942" s="2" t="s">
        <v>9</v>
      </c>
    </row>
    <row r="2943" spans="1:12">
      <c r="A2943" s="3">
        <v>46022</v>
      </c>
      <c r="B2943" s="1">
        <v>12</v>
      </c>
      <c r="C2943" s="1">
        <v>1331</v>
      </c>
      <c r="D2943" s="2" t="s">
        <v>23</v>
      </c>
      <c r="E2943" s="1" t="s">
        <v>33</v>
      </c>
      <c r="F2943" s="2" t="s">
        <v>937</v>
      </c>
      <c r="G2943" s="4">
        <v>2713.67</v>
      </c>
      <c r="H2943" s="4">
        <f>表2[[#This Row],[借方发生额]]/10000</f>
        <v>0.271367</v>
      </c>
      <c r="I2943" s="2" t="s">
        <v>31</v>
      </c>
      <c r="J2943" s="1">
        <f t="shared" si="45"/>
        <v>2025</v>
      </c>
      <c r="K2943" s="1" t="s">
        <v>35</v>
      </c>
      <c r="L2943" s="2" t="s">
        <v>9</v>
      </c>
    </row>
    <row r="2944" spans="1:12">
      <c r="A2944" s="3">
        <v>46022</v>
      </c>
      <c r="B2944" s="1">
        <v>12</v>
      </c>
      <c r="C2944" s="1">
        <v>1331</v>
      </c>
      <c r="D2944" s="2" t="s">
        <v>23</v>
      </c>
      <c r="E2944" s="1" t="s">
        <v>38</v>
      </c>
      <c r="F2944" s="2" t="s">
        <v>1171</v>
      </c>
      <c r="G2944" s="1">
        <v>70</v>
      </c>
      <c r="H2944" s="4">
        <f>表2[[#This Row],[借方发生额]]/10000</f>
        <v>0.007</v>
      </c>
      <c r="I2944" s="2" t="s">
        <v>31</v>
      </c>
      <c r="J2944" s="1">
        <f t="shared" si="45"/>
        <v>2025</v>
      </c>
      <c r="K2944" s="1" t="s">
        <v>40</v>
      </c>
      <c r="L2944" s="2" t="s">
        <v>9</v>
      </c>
    </row>
    <row r="2945" spans="1:12">
      <c r="A2945" s="3">
        <v>46022</v>
      </c>
      <c r="B2945" s="1">
        <v>12</v>
      </c>
      <c r="C2945" s="1">
        <v>1331</v>
      </c>
      <c r="D2945" s="2" t="s">
        <v>23</v>
      </c>
      <c r="E2945" s="1" t="s">
        <v>24</v>
      </c>
      <c r="F2945" s="2" t="s">
        <v>1172</v>
      </c>
      <c r="G2945" s="4">
        <v>13307.14</v>
      </c>
      <c r="H2945" s="4">
        <f>表2[[#This Row],[借方发生额]]/10000</f>
        <v>1.330714</v>
      </c>
      <c r="I2945" s="2" t="s">
        <v>31</v>
      </c>
      <c r="J2945" s="1">
        <f t="shared" si="45"/>
        <v>2025</v>
      </c>
      <c r="K2945" s="1" t="s">
        <v>27</v>
      </c>
      <c r="L2945" s="2" t="s">
        <v>9</v>
      </c>
    </row>
    <row r="2946" spans="1:12">
      <c r="A2946" s="3">
        <v>46022</v>
      </c>
      <c r="B2946" s="1">
        <v>12</v>
      </c>
      <c r="C2946" s="1">
        <v>1331</v>
      </c>
      <c r="D2946" s="2" t="s">
        <v>23</v>
      </c>
      <c r="E2946" s="1" t="s">
        <v>56</v>
      </c>
      <c r="F2946" s="2" t="s">
        <v>1168</v>
      </c>
      <c r="G2946" s="4">
        <v>1144.34</v>
      </c>
      <c r="H2946" s="4">
        <f>表2[[#This Row],[借方发生额]]/10000</f>
        <v>0.114434</v>
      </c>
      <c r="I2946" s="2" t="s">
        <v>31</v>
      </c>
      <c r="J2946" s="1">
        <f t="shared" ref="J2946:J3009" si="46">YEAR(A2946)</f>
        <v>2025</v>
      </c>
      <c r="K2946" s="1" t="s">
        <v>58</v>
      </c>
      <c r="L2946" s="2" t="s">
        <v>9</v>
      </c>
    </row>
    <row r="2947" spans="1:12">
      <c r="A2947" s="3">
        <v>46022</v>
      </c>
      <c r="B2947" s="1">
        <v>12</v>
      </c>
      <c r="C2947" s="1">
        <v>1331</v>
      </c>
      <c r="D2947" s="2" t="s">
        <v>23</v>
      </c>
      <c r="E2947" s="1" t="s">
        <v>33</v>
      </c>
      <c r="F2947" s="2" t="s">
        <v>1173</v>
      </c>
      <c r="G2947" s="4">
        <v>1541.5</v>
      </c>
      <c r="H2947" s="4">
        <f>表2[[#This Row],[借方发生额]]/10000</f>
        <v>0.15415</v>
      </c>
      <c r="I2947" s="2" t="s">
        <v>31</v>
      </c>
      <c r="J2947" s="1">
        <f t="shared" si="46"/>
        <v>2025</v>
      </c>
      <c r="K2947" s="1" t="s">
        <v>35</v>
      </c>
      <c r="L2947" s="2" t="s">
        <v>9</v>
      </c>
    </row>
    <row r="2948" spans="1:12">
      <c r="A2948" s="3">
        <v>46022</v>
      </c>
      <c r="B2948" s="1">
        <v>12</v>
      </c>
      <c r="C2948" s="1">
        <v>1331</v>
      </c>
      <c r="D2948" s="2" t="s">
        <v>23</v>
      </c>
      <c r="E2948" s="1" t="s">
        <v>62</v>
      </c>
      <c r="F2948" s="2" t="s">
        <v>1174</v>
      </c>
      <c r="G2948" s="4">
        <v>1344.96</v>
      </c>
      <c r="H2948" s="4">
        <f>表2[[#This Row],[借方发生额]]/10000</f>
        <v>0.134496</v>
      </c>
      <c r="I2948" s="2" t="s">
        <v>31</v>
      </c>
      <c r="J2948" s="1">
        <f t="shared" si="46"/>
        <v>2025</v>
      </c>
      <c r="K2948" s="1" t="s">
        <v>64</v>
      </c>
      <c r="L2948" s="2" t="s">
        <v>9</v>
      </c>
    </row>
    <row r="2949" spans="1:12">
      <c r="A2949" s="3">
        <v>46022</v>
      </c>
      <c r="B2949" s="1">
        <v>12</v>
      </c>
      <c r="C2949" s="1">
        <v>1331</v>
      </c>
      <c r="D2949" s="2" t="s">
        <v>23</v>
      </c>
      <c r="E2949" s="1" t="s">
        <v>77</v>
      </c>
      <c r="F2949" s="2" t="s">
        <v>1175</v>
      </c>
      <c r="G2949" s="4">
        <v>1032.18</v>
      </c>
      <c r="H2949" s="4">
        <f>表2[[#This Row],[借方发生额]]/10000</f>
        <v>0.103218</v>
      </c>
      <c r="I2949" s="2" t="s">
        <v>31</v>
      </c>
      <c r="J2949" s="1">
        <f t="shared" si="46"/>
        <v>2025</v>
      </c>
      <c r="K2949" s="1" t="s">
        <v>79</v>
      </c>
      <c r="L2949" s="2" t="s">
        <v>9</v>
      </c>
    </row>
    <row r="2950" spans="1:12">
      <c r="A2950" s="3">
        <v>46022</v>
      </c>
      <c r="B2950" s="1">
        <v>12</v>
      </c>
      <c r="C2950" s="1">
        <v>1331</v>
      </c>
      <c r="D2950" s="2" t="s">
        <v>23</v>
      </c>
      <c r="E2950" s="1" t="s">
        <v>38</v>
      </c>
      <c r="F2950" s="2" t="s">
        <v>1175</v>
      </c>
      <c r="G2950" s="1">
        <v>81</v>
      </c>
      <c r="H2950" s="4">
        <f>表2[[#This Row],[借方发生额]]/10000</f>
        <v>0.0081</v>
      </c>
      <c r="I2950" s="2" t="s">
        <v>31</v>
      </c>
      <c r="J2950" s="1">
        <f t="shared" si="46"/>
        <v>2025</v>
      </c>
      <c r="K2950" s="1" t="s">
        <v>40</v>
      </c>
      <c r="L2950" s="2" t="s">
        <v>9</v>
      </c>
    </row>
    <row r="2951" spans="1:12">
      <c r="A2951" s="3">
        <v>46022</v>
      </c>
      <c r="B2951" s="1">
        <v>12</v>
      </c>
      <c r="C2951" s="1">
        <v>1331</v>
      </c>
      <c r="D2951" s="2" t="s">
        <v>23</v>
      </c>
      <c r="E2951" s="1" t="s">
        <v>33</v>
      </c>
      <c r="F2951" s="2" t="s">
        <v>1176</v>
      </c>
      <c r="G2951" s="1">
        <v>114.18</v>
      </c>
      <c r="H2951" s="4">
        <f>表2[[#This Row],[借方发生额]]/10000</f>
        <v>0.011418</v>
      </c>
      <c r="I2951" s="2" t="s">
        <v>31</v>
      </c>
      <c r="J2951" s="1">
        <f t="shared" si="46"/>
        <v>2025</v>
      </c>
      <c r="K2951" s="1" t="s">
        <v>35</v>
      </c>
      <c r="L2951" s="2" t="s">
        <v>9</v>
      </c>
    </row>
    <row r="2952" spans="1:12">
      <c r="A2952" s="3">
        <v>46022</v>
      </c>
      <c r="B2952" s="1">
        <v>12</v>
      </c>
      <c r="C2952" s="1">
        <v>1331</v>
      </c>
      <c r="D2952" s="2" t="s">
        <v>23</v>
      </c>
      <c r="E2952" s="1" t="s">
        <v>24</v>
      </c>
      <c r="F2952" s="2" t="s">
        <v>1177</v>
      </c>
      <c r="G2952" s="4">
        <v>9433.02</v>
      </c>
      <c r="H2952" s="4">
        <f>表2[[#This Row],[借方发生额]]/10000</f>
        <v>0.943302</v>
      </c>
      <c r="I2952" s="2" t="s">
        <v>31</v>
      </c>
      <c r="J2952" s="1">
        <f t="shared" si="46"/>
        <v>2025</v>
      </c>
      <c r="K2952" s="1" t="s">
        <v>27</v>
      </c>
      <c r="L2952" s="2" t="s">
        <v>9</v>
      </c>
    </row>
    <row r="2953" spans="1:12">
      <c r="A2953" s="3">
        <v>46022</v>
      </c>
      <c r="B2953" s="1">
        <v>12</v>
      </c>
      <c r="C2953" s="1">
        <v>1331</v>
      </c>
      <c r="D2953" s="2" t="s">
        <v>23</v>
      </c>
      <c r="E2953" s="1" t="s">
        <v>24</v>
      </c>
      <c r="F2953" s="2" t="s">
        <v>1177</v>
      </c>
      <c r="G2953" s="1">
        <v>982.08</v>
      </c>
      <c r="H2953" s="4">
        <f>表2[[#This Row],[借方发生额]]/10000</f>
        <v>0.098208</v>
      </c>
      <c r="I2953" s="2" t="s">
        <v>31</v>
      </c>
      <c r="J2953" s="1">
        <f t="shared" si="46"/>
        <v>2025</v>
      </c>
      <c r="K2953" s="1" t="s">
        <v>27</v>
      </c>
      <c r="L2953" s="2" t="s">
        <v>9</v>
      </c>
    </row>
    <row r="2954" spans="1:12">
      <c r="A2954" s="3">
        <v>46022</v>
      </c>
      <c r="B2954" s="1">
        <v>12</v>
      </c>
      <c r="C2954" s="1">
        <v>1331</v>
      </c>
      <c r="D2954" s="2" t="s">
        <v>23</v>
      </c>
      <c r="E2954" s="1" t="s">
        <v>33</v>
      </c>
      <c r="F2954" s="2" t="s">
        <v>1178</v>
      </c>
      <c r="G2954" s="4">
        <v>7652.88</v>
      </c>
      <c r="H2954" s="4">
        <f>表2[[#This Row],[借方发生额]]/10000</f>
        <v>0.765288</v>
      </c>
      <c r="I2954" s="2" t="s">
        <v>31</v>
      </c>
      <c r="J2954" s="1">
        <f t="shared" si="46"/>
        <v>2025</v>
      </c>
      <c r="K2954" s="1" t="s">
        <v>35</v>
      </c>
      <c r="L2954" s="2" t="s">
        <v>9</v>
      </c>
    </row>
    <row r="2955" spans="1:12">
      <c r="A2955" s="3">
        <v>46022</v>
      </c>
      <c r="B2955" s="1">
        <v>12</v>
      </c>
      <c r="C2955" s="1">
        <v>1331</v>
      </c>
      <c r="D2955" s="2" t="s">
        <v>23</v>
      </c>
      <c r="E2955" s="1" t="s">
        <v>33</v>
      </c>
      <c r="F2955" s="2" t="s">
        <v>1179</v>
      </c>
      <c r="G2955" s="4">
        <v>3085.79</v>
      </c>
      <c r="H2955" s="4">
        <f>表2[[#This Row],[借方发生额]]/10000</f>
        <v>0.308579</v>
      </c>
      <c r="I2955" s="2" t="s">
        <v>31</v>
      </c>
      <c r="J2955" s="1">
        <f t="shared" si="46"/>
        <v>2025</v>
      </c>
      <c r="K2955" s="1" t="s">
        <v>35</v>
      </c>
      <c r="L2955" s="2" t="s">
        <v>9</v>
      </c>
    </row>
    <row r="2956" spans="1:12">
      <c r="A2956" s="3">
        <v>46022</v>
      </c>
      <c r="B2956" s="1">
        <v>12</v>
      </c>
      <c r="C2956" s="1">
        <v>1331</v>
      </c>
      <c r="D2956" s="2" t="s">
        <v>23</v>
      </c>
      <c r="E2956" s="1" t="s">
        <v>56</v>
      </c>
      <c r="F2956" s="2" t="s">
        <v>1175</v>
      </c>
      <c r="G2956" s="4">
        <v>1311.16</v>
      </c>
      <c r="H2956" s="4">
        <f>表2[[#This Row],[借方发生额]]/10000</f>
        <v>0.131116</v>
      </c>
      <c r="I2956" s="2" t="s">
        <v>31</v>
      </c>
      <c r="J2956" s="1">
        <f t="shared" si="46"/>
        <v>2025</v>
      </c>
      <c r="K2956" s="1" t="s">
        <v>58</v>
      </c>
      <c r="L2956" s="2" t="s">
        <v>9</v>
      </c>
    </row>
    <row r="2957" spans="1:12">
      <c r="A2957" s="3">
        <v>46022</v>
      </c>
      <c r="B2957" s="1">
        <v>12</v>
      </c>
      <c r="C2957" s="1">
        <v>1331</v>
      </c>
      <c r="D2957" s="2" t="s">
        <v>23</v>
      </c>
      <c r="E2957" s="1" t="s">
        <v>33</v>
      </c>
      <c r="F2957" s="2" t="s">
        <v>1180</v>
      </c>
      <c r="G2957" s="4">
        <v>2086.51</v>
      </c>
      <c r="H2957" s="4">
        <f>表2[[#This Row],[借方发生额]]/10000</f>
        <v>0.208651</v>
      </c>
      <c r="I2957" s="2" t="s">
        <v>31</v>
      </c>
      <c r="J2957" s="1">
        <f t="shared" si="46"/>
        <v>2025</v>
      </c>
      <c r="K2957" s="1" t="s">
        <v>35</v>
      </c>
      <c r="L2957" s="2" t="s">
        <v>9</v>
      </c>
    </row>
    <row r="2958" spans="1:12">
      <c r="A2958" s="3">
        <v>46022</v>
      </c>
      <c r="B2958" s="1">
        <v>12</v>
      </c>
      <c r="C2958" s="1">
        <v>1331</v>
      </c>
      <c r="D2958" s="2" t="s">
        <v>23</v>
      </c>
      <c r="E2958" s="1" t="s">
        <v>33</v>
      </c>
      <c r="F2958" s="2" t="s">
        <v>1174</v>
      </c>
      <c r="G2958" s="4">
        <v>1380</v>
      </c>
      <c r="H2958" s="4">
        <f>表2[[#This Row],[借方发生额]]/10000</f>
        <v>0.138</v>
      </c>
      <c r="I2958" s="2" t="s">
        <v>31</v>
      </c>
      <c r="J2958" s="1">
        <f t="shared" si="46"/>
        <v>2025</v>
      </c>
      <c r="K2958" s="1" t="s">
        <v>35</v>
      </c>
      <c r="L2958" s="2" t="s">
        <v>9</v>
      </c>
    </row>
    <row r="2959" spans="1:12">
      <c r="A2959" s="3">
        <v>46022</v>
      </c>
      <c r="B2959" s="1">
        <v>12</v>
      </c>
      <c r="C2959" s="1">
        <v>1331</v>
      </c>
      <c r="D2959" s="2" t="s">
        <v>23</v>
      </c>
      <c r="E2959" s="1" t="s">
        <v>33</v>
      </c>
      <c r="F2959" s="2" t="s">
        <v>928</v>
      </c>
      <c r="G2959" s="4">
        <v>5571.95</v>
      </c>
      <c r="H2959" s="4">
        <f>表2[[#This Row],[借方发生额]]/10000</f>
        <v>0.557195</v>
      </c>
      <c r="I2959" s="2" t="s">
        <v>31</v>
      </c>
      <c r="J2959" s="1">
        <f t="shared" si="46"/>
        <v>2025</v>
      </c>
      <c r="K2959" s="1" t="s">
        <v>35</v>
      </c>
      <c r="L2959" s="2" t="s">
        <v>9</v>
      </c>
    </row>
    <row r="2960" spans="1:12">
      <c r="A2960" s="3">
        <v>46022</v>
      </c>
      <c r="B2960" s="1">
        <v>12</v>
      </c>
      <c r="C2960" s="1">
        <v>1331</v>
      </c>
      <c r="D2960" s="2" t="s">
        <v>23</v>
      </c>
      <c r="E2960" s="1" t="s">
        <v>38</v>
      </c>
      <c r="F2960" s="2" t="s">
        <v>1181</v>
      </c>
      <c r="G2960" s="1">
        <v>346</v>
      </c>
      <c r="H2960" s="4">
        <f>表2[[#This Row],[借方发生额]]/10000</f>
        <v>0.0346</v>
      </c>
      <c r="I2960" s="2" t="s">
        <v>31</v>
      </c>
      <c r="J2960" s="1">
        <f t="shared" si="46"/>
        <v>2025</v>
      </c>
      <c r="K2960" s="1" t="s">
        <v>40</v>
      </c>
      <c r="L2960" s="2" t="s">
        <v>9</v>
      </c>
    </row>
    <row r="2961" spans="1:12">
      <c r="A2961" s="3">
        <v>46022</v>
      </c>
      <c r="B2961" s="1">
        <v>12</v>
      </c>
      <c r="C2961" s="1">
        <v>1331</v>
      </c>
      <c r="D2961" s="2" t="s">
        <v>23</v>
      </c>
      <c r="E2961" s="1" t="s">
        <v>62</v>
      </c>
      <c r="F2961" s="2" t="s">
        <v>1182</v>
      </c>
      <c r="G2961" s="1">
        <v>62.89</v>
      </c>
      <c r="H2961" s="4">
        <f>表2[[#This Row],[借方发生额]]/10000</f>
        <v>0.006289</v>
      </c>
      <c r="I2961" s="2" t="s">
        <v>31</v>
      </c>
      <c r="J2961" s="1">
        <f t="shared" si="46"/>
        <v>2025</v>
      </c>
      <c r="K2961" s="1" t="s">
        <v>64</v>
      </c>
      <c r="L2961" s="2" t="s">
        <v>9</v>
      </c>
    </row>
    <row r="2962" spans="1:12">
      <c r="A2962" s="3">
        <v>46022</v>
      </c>
      <c r="B2962" s="1">
        <v>12</v>
      </c>
      <c r="C2962" s="1">
        <v>1331</v>
      </c>
      <c r="D2962" s="2" t="s">
        <v>23</v>
      </c>
      <c r="E2962" s="1" t="s">
        <v>56</v>
      </c>
      <c r="F2962" s="2" t="s">
        <v>1183</v>
      </c>
      <c r="G2962" s="1">
        <v>645.47</v>
      </c>
      <c r="H2962" s="4">
        <f>表2[[#This Row],[借方发生额]]/10000</f>
        <v>0.064547</v>
      </c>
      <c r="I2962" s="2" t="s">
        <v>31</v>
      </c>
      <c r="J2962" s="1">
        <f t="shared" si="46"/>
        <v>2025</v>
      </c>
      <c r="K2962" s="1" t="s">
        <v>58</v>
      </c>
      <c r="L2962" s="2" t="s">
        <v>9</v>
      </c>
    </row>
    <row r="2963" spans="1:12">
      <c r="A2963" s="3">
        <v>46022</v>
      </c>
      <c r="B2963" s="1">
        <v>12</v>
      </c>
      <c r="C2963" s="1">
        <v>1331</v>
      </c>
      <c r="D2963" s="2" t="s">
        <v>23</v>
      </c>
      <c r="E2963" s="1" t="s">
        <v>38</v>
      </c>
      <c r="F2963" s="2" t="s">
        <v>1183</v>
      </c>
      <c r="G2963" s="4">
        <v>4952.9</v>
      </c>
      <c r="H2963" s="4">
        <f>表2[[#This Row],[借方发生额]]/10000</f>
        <v>0.49529</v>
      </c>
      <c r="I2963" s="2" t="s">
        <v>31</v>
      </c>
      <c r="J2963" s="1">
        <f t="shared" si="46"/>
        <v>2025</v>
      </c>
      <c r="K2963" s="1" t="s">
        <v>40</v>
      </c>
      <c r="L2963" s="2" t="s">
        <v>9</v>
      </c>
    </row>
    <row r="2964" spans="1:12">
      <c r="A2964" s="3">
        <v>46022</v>
      </c>
      <c r="B2964" s="1">
        <v>12</v>
      </c>
      <c r="C2964" s="1">
        <v>1331</v>
      </c>
      <c r="D2964" s="2" t="s">
        <v>23</v>
      </c>
      <c r="E2964" s="1" t="s">
        <v>56</v>
      </c>
      <c r="F2964" s="2" t="s">
        <v>1184</v>
      </c>
      <c r="G2964" s="1">
        <v>22.6</v>
      </c>
      <c r="H2964" s="4">
        <f>表2[[#This Row],[借方发生额]]/10000</f>
        <v>0.00226</v>
      </c>
      <c r="I2964" s="2" t="s">
        <v>31</v>
      </c>
      <c r="J2964" s="1">
        <f t="shared" si="46"/>
        <v>2025</v>
      </c>
      <c r="K2964" s="1" t="s">
        <v>58</v>
      </c>
      <c r="L2964" s="2" t="s">
        <v>9</v>
      </c>
    </row>
    <row r="2965" spans="1:12">
      <c r="A2965" s="3">
        <v>46022</v>
      </c>
      <c r="B2965" s="1">
        <v>12</v>
      </c>
      <c r="C2965" s="1">
        <v>1331</v>
      </c>
      <c r="D2965" s="2" t="s">
        <v>23</v>
      </c>
      <c r="E2965" s="1" t="s">
        <v>73</v>
      </c>
      <c r="F2965" s="2" t="s">
        <v>1184</v>
      </c>
      <c r="G2965" s="4">
        <v>1520.03</v>
      </c>
      <c r="H2965" s="4">
        <f>表2[[#This Row],[借方发生额]]/10000</f>
        <v>0.152003</v>
      </c>
      <c r="I2965" s="2" t="s">
        <v>31</v>
      </c>
      <c r="J2965" s="1">
        <f t="shared" si="46"/>
        <v>2025</v>
      </c>
      <c r="K2965" s="1" t="s">
        <v>75</v>
      </c>
      <c r="L2965" s="2" t="s">
        <v>9</v>
      </c>
    </row>
    <row r="2966" spans="1:12">
      <c r="A2966" s="3">
        <v>46022</v>
      </c>
      <c r="B2966" s="1">
        <v>12</v>
      </c>
      <c r="C2966" s="1">
        <v>1331</v>
      </c>
      <c r="D2966" s="2" t="s">
        <v>23</v>
      </c>
      <c r="E2966" s="1" t="s">
        <v>33</v>
      </c>
      <c r="F2966" s="2" t="s">
        <v>1185</v>
      </c>
      <c r="G2966" s="4">
        <v>1845.72</v>
      </c>
      <c r="H2966" s="4">
        <f>表2[[#This Row],[借方发生额]]/10000</f>
        <v>0.184572</v>
      </c>
      <c r="I2966" s="2" t="s">
        <v>31</v>
      </c>
      <c r="J2966" s="1">
        <f t="shared" si="46"/>
        <v>2025</v>
      </c>
      <c r="K2966" s="1" t="s">
        <v>35</v>
      </c>
      <c r="L2966" s="2" t="s">
        <v>9</v>
      </c>
    </row>
    <row r="2967" spans="1:12">
      <c r="A2967" s="3">
        <v>46022</v>
      </c>
      <c r="B2967" s="1">
        <v>12</v>
      </c>
      <c r="C2967" s="1">
        <v>1331</v>
      </c>
      <c r="D2967" s="2" t="s">
        <v>23</v>
      </c>
      <c r="E2967" s="1" t="s">
        <v>33</v>
      </c>
      <c r="F2967" s="2" t="s">
        <v>1151</v>
      </c>
      <c r="G2967" s="1">
        <v>985</v>
      </c>
      <c r="H2967" s="4">
        <f>表2[[#This Row],[借方发生额]]/10000</f>
        <v>0.0985</v>
      </c>
      <c r="I2967" s="2" t="s">
        <v>31</v>
      </c>
      <c r="J2967" s="1">
        <f t="shared" si="46"/>
        <v>2025</v>
      </c>
      <c r="K2967" s="1" t="s">
        <v>35</v>
      </c>
      <c r="L2967" s="2" t="s">
        <v>9</v>
      </c>
    </row>
    <row r="2968" spans="1:12">
      <c r="A2968" s="3">
        <v>46022</v>
      </c>
      <c r="B2968" s="1">
        <v>12</v>
      </c>
      <c r="C2968" s="1">
        <v>1331</v>
      </c>
      <c r="D2968" s="2" t="s">
        <v>23</v>
      </c>
      <c r="E2968" s="1" t="s">
        <v>81</v>
      </c>
      <c r="F2968" s="2" t="s">
        <v>1184</v>
      </c>
      <c r="G2968" s="1">
        <v>200</v>
      </c>
      <c r="H2968" s="4">
        <f>表2[[#This Row],[借方发生额]]/10000</f>
        <v>0.02</v>
      </c>
      <c r="I2968" s="2" t="s">
        <v>31</v>
      </c>
      <c r="J2968" s="1">
        <f t="shared" si="46"/>
        <v>2025</v>
      </c>
      <c r="K2968" s="1" t="s">
        <v>83</v>
      </c>
      <c r="L2968" s="2" t="s">
        <v>9</v>
      </c>
    </row>
    <row r="2969" spans="1:12">
      <c r="A2969" s="3">
        <v>46022</v>
      </c>
      <c r="B2969" s="1">
        <v>12</v>
      </c>
      <c r="C2969" s="1">
        <v>1331</v>
      </c>
      <c r="D2969" s="2" t="s">
        <v>23</v>
      </c>
      <c r="E2969" s="1" t="s">
        <v>33</v>
      </c>
      <c r="F2969" s="2" t="s">
        <v>1186</v>
      </c>
      <c r="G2969" s="1">
        <v>360</v>
      </c>
      <c r="H2969" s="4">
        <f>表2[[#This Row],[借方发生额]]/10000</f>
        <v>0.036</v>
      </c>
      <c r="I2969" s="2" t="s">
        <v>31</v>
      </c>
      <c r="J2969" s="1">
        <f t="shared" si="46"/>
        <v>2025</v>
      </c>
      <c r="K2969" s="1" t="s">
        <v>35</v>
      </c>
      <c r="L2969" s="2" t="s">
        <v>9</v>
      </c>
    </row>
    <row r="2970" spans="1:12">
      <c r="A2970" s="3">
        <v>46022</v>
      </c>
      <c r="B2970" s="1">
        <v>12</v>
      </c>
      <c r="C2970" s="1">
        <v>1331</v>
      </c>
      <c r="D2970" s="2" t="s">
        <v>23</v>
      </c>
      <c r="E2970" s="1" t="s">
        <v>24</v>
      </c>
      <c r="F2970" s="2" t="s">
        <v>1187</v>
      </c>
      <c r="G2970" s="4">
        <v>8000</v>
      </c>
      <c r="H2970" s="4">
        <f>表2[[#This Row],[借方发生额]]/10000</f>
        <v>0.8</v>
      </c>
      <c r="I2970" s="2" t="s">
        <v>31</v>
      </c>
      <c r="J2970" s="1">
        <f t="shared" si="46"/>
        <v>2025</v>
      </c>
      <c r="K2970" s="1" t="s">
        <v>27</v>
      </c>
      <c r="L2970" s="2" t="s">
        <v>9</v>
      </c>
    </row>
    <row r="2971" spans="1:12">
      <c r="A2971" s="3">
        <v>46022</v>
      </c>
      <c r="B2971" s="1">
        <v>12</v>
      </c>
      <c r="C2971" s="1">
        <v>1331</v>
      </c>
      <c r="D2971" s="2" t="s">
        <v>23</v>
      </c>
      <c r="E2971" s="1" t="s">
        <v>62</v>
      </c>
      <c r="F2971" s="2" t="s">
        <v>1133</v>
      </c>
      <c r="G2971" s="1">
        <v>553.56</v>
      </c>
      <c r="H2971" s="4">
        <f>表2[[#This Row],[借方发生额]]/10000</f>
        <v>0.055356</v>
      </c>
      <c r="I2971" s="2" t="s">
        <v>31</v>
      </c>
      <c r="J2971" s="1">
        <f t="shared" si="46"/>
        <v>2025</v>
      </c>
      <c r="K2971" s="1" t="s">
        <v>64</v>
      </c>
      <c r="L2971" s="2" t="s">
        <v>9</v>
      </c>
    </row>
    <row r="2972" spans="1:12">
      <c r="A2972" s="3">
        <v>46022</v>
      </c>
      <c r="B2972" s="1">
        <v>12</v>
      </c>
      <c r="C2972" s="1">
        <v>1331</v>
      </c>
      <c r="D2972" s="2" t="s">
        <v>23</v>
      </c>
      <c r="E2972" s="1" t="s">
        <v>24</v>
      </c>
      <c r="F2972" s="2" t="s">
        <v>1182</v>
      </c>
      <c r="G2972" s="1">
        <v>825.2</v>
      </c>
      <c r="H2972" s="4">
        <f>表2[[#This Row],[借方发生额]]/10000</f>
        <v>0.08252</v>
      </c>
      <c r="I2972" s="2" t="s">
        <v>31</v>
      </c>
      <c r="J2972" s="1">
        <f t="shared" si="46"/>
        <v>2025</v>
      </c>
      <c r="K2972" s="1" t="s">
        <v>27</v>
      </c>
      <c r="L2972" s="2" t="s">
        <v>9</v>
      </c>
    </row>
    <row r="2973" spans="1:12">
      <c r="A2973" s="3">
        <v>46022</v>
      </c>
      <c r="B2973" s="1">
        <v>12</v>
      </c>
      <c r="C2973" s="1">
        <v>1331</v>
      </c>
      <c r="D2973" s="2" t="s">
        <v>23</v>
      </c>
      <c r="E2973" s="1" t="s">
        <v>38</v>
      </c>
      <c r="F2973" s="2" t="s">
        <v>1184</v>
      </c>
      <c r="G2973" s="4">
        <v>1350.64</v>
      </c>
      <c r="H2973" s="4">
        <f>表2[[#This Row],[借方发生额]]/10000</f>
        <v>0.135064</v>
      </c>
      <c r="I2973" s="2" t="s">
        <v>31</v>
      </c>
      <c r="J2973" s="1">
        <f t="shared" si="46"/>
        <v>2025</v>
      </c>
      <c r="K2973" s="1" t="s">
        <v>40</v>
      </c>
      <c r="L2973" s="2" t="s">
        <v>9</v>
      </c>
    </row>
    <row r="2974" spans="1:12">
      <c r="A2974" s="3">
        <v>46022</v>
      </c>
      <c r="B2974" s="1">
        <v>12</v>
      </c>
      <c r="C2974" s="1">
        <v>1331</v>
      </c>
      <c r="D2974" s="2" t="s">
        <v>23</v>
      </c>
      <c r="E2974" s="1" t="s">
        <v>24</v>
      </c>
      <c r="F2974" s="2" t="s">
        <v>1188</v>
      </c>
      <c r="G2974" s="4">
        <v>10415.09</v>
      </c>
      <c r="H2974" s="4">
        <f>表2[[#This Row],[借方发生额]]/10000</f>
        <v>1.041509</v>
      </c>
      <c r="I2974" s="2" t="s">
        <v>31</v>
      </c>
      <c r="J2974" s="1">
        <f t="shared" si="46"/>
        <v>2025</v>
      </c>
      <c r="K2974" s="1" t="s">
        <v>27</v>
      </c>
      <c r="L2974" s="2" t="s">
        <v>9</v>
      </c>
    </row>
    <row r="2975" spans="1:12">
      <c r="A2975" s="3">
        <v>46022</v>
      </c>
      <c r="B2975" s="1">
        <v>12</v>
      </c>
      <c r="C2975" s="1">
        <v>1331</v>
      </c>
      <c r="D2975" s="2" t="s">
        <v>23</v>
      </c>
      <c r="E2975" s="1" t="s">
        <v>33</v>
      </c>
      <c r="F2975" s="2" t="s">
        <v>1133</v>
      </c>
      <c r="G2975" s="4">
        <v>6464.62</v>
      </c>
      <c r="H2975" s="4">
        <f>表2[[#This Row],[借方发生额]]/10000</f>
        <v>0.646462</v>
      </c>
      <c r="I2975" s="2" t="s">
        <v>31</v>
      </c>
      <c r="J2975" s="1">
        <f t="shared" si="46"/>
        <v>2025</v>
      </c>
      <c r="K2975" s="1" t="s">
        <v>35</v>
      </c>
      <c r="L2975" s="2" t="s">
        <v>9</v>
      </c>
    </row>
    <row r="2976" spans="1:12">
      <c r="A2976" s="3">
        <v>46022</v>
      </c>
      <c r="B2976" s="1">
        <v>12</v>
      </c>
      <c r="C2976" s="1">
        <v>1331</v>
      </c>
      <c r="D2976" s="2" t="s">
        <v>23</v>
      </c>
      <c r="E2976" s="1" t="s">
        <v>56</v>
      </c>
      <c r="F2976" s="2" t="s">
        <v>1182</v>
      </c>
      <c r="G2976" s="4">
        <v>5564.95</v>
      </c>
      <c r="H2976" s="4">
        <f>表2[[#This Row],[借方发生额]]/10000</f>
        <v>0.556495</v>
      </c>
      <c r="I2976" s="2" t="s">
        <v>31</v>
      </c>
      <c r="J2976" s="1">
        <f t="shared" si="46"/>
        <v>2025</v>
      </c>
      <c r="K2976" s="1" t="s">
        <v>58</v>
      </c>
      <c r="L2976" s="2" t="s">
        <v>9</v>
      </c>
    </row>
    <row r="2977" spans="1:12">
      <c r="A2977" s="3">
        <v>46022</v>
      </c>
      <c r="B2977" s="1">
        <v>12</v>
      </c>
      <c r="C2977" s="1">
        <v>1331</v>
      </c>
      <c r="D2977" s="2" t="s">
        <v>23</v>
      </c>
      <c r="E2977" s="1" t="s">
        <v>33</v>
      </c>
      <c r="F2977" s="2" t="s">
        <v>1189</v>
      </c>
      <c r="G2977" s="4">
        <v>1572</v>
      </c>
      <c r="H2977" s="4">
        <f>表2[[#This Row],[借方发生额]]/10000</f>
        <v>0.1572</v>
      </c>
      <c r="I2977" s="2" t="s">
        <v>31</v>
      </c>
      <c r="J2977" s="1">
        <f t="shared" si="46"/>
        <v>2025</v>
      </c>
      <c r="K2977" s="1" t="s">
        <v>35</v>
      </c>
      <c r="L2977" s="2" t="s">
        <v>9</v>
      </c>
    </row>
    <row r="2978" hidden="1" spans="1:12">
      <c r="A2978" s="3">
        <v>46022</v>
      </c>
      <c r="B2978" s="1">
        <v>12</v>
      </c>
      <c r="C2978" s="1">
        <v>1331</v>
      </c>
      <c r="D2978" s="2" t="s">
        <v>23</v>
      </c>
      <c r="E2978" s="1" t="s">
        <v>29</v>
      </c>
      <c r="F2978" s="2" t="s">
        <v>105</v>
      </c>
      <c r="G2978" s="4">
        <v>787628.61</v>
      </c>
      <c r="H2978" s="4">
        <f>表2[[#This Row],[借方发生额]]/10000</f>
        <v>78.762861</v>
      </c>
      <c r="I2978" s="2" t="s">
        <v>31</v>
      </c>
      <c r="J2978" s="1">
        <f t="shared" si="46"/>
        <v>2025</v>
      </c>
      <c r="K2978" s="1" t="s">
        <v>32</v>
      </c>
      <c r="L2978" s="2" t="s">
        <v>7</v>
      </c>
    </row>
    <row r="2979" hidden="1" spans="1:12">
      <c r="A2979" s="3">
        <v>46022</v>
      </c>
      <c r="B2979" s="1">
        <v>12</v>
      </c>
      <c r="C2979" s="1">
        <v>1331</v>
      </c>
      <c r="D2979" s="2" t="s">
        <v>23</v>
      </c>
      <c r="E2979" s="1" t="s">
        <v>29</v>
      </c>
      <c r="F2979" s="2" t="s">
        <v>620</v>
      </c>
      <c r="G2979" s="4">
        <v>28874.44</v>
      </c>
      <c r="H2979" s="4">
        <f>表2[[#This Row],[借方发生额]]/10000</f>
        <v>2.887444</v>
      </c>
      <c r="I2979" s="2" t="s">
        <v>31</v>
      </c>
      <c r="J2979" s="1">
        <f t="shared" si="46"/>
        <v>2025</v>
      </c>
      <c r="K2979" s="1" t="s">
        <v>32</v>
      </c>
      <c r="L2979" s="2" t="s">
        <v>7</v>
      </c>
    </row>
    <row r="2980" spans="1:12">
      <c r="A2980" s="3">
        <v>46022</v>
      </c>
      <c r="B2980" s="1">
        <v>12</v>
      </c>
      <c r="C2980" s="1">
        <v>1331</v>
      </c>
      <c r="D2980" s="2" t="s">
        <v>23</v>
      </c>
      <c r="E2980" s="1" t="s">
        <v>33</v>
      </c>
      <c r="F2980" s="2" t="s">
        <v>1190</v>
      </c>
      <c r="G2980" s="4">
        <v>2237</v>
      </c>
      <c r="H2980" s="4">
        <f>表2[[#This Row],[借方发生额]]/10000</f>
        <v>0.2237</v>
      </c>
      <c r="I2980" s="2" t="s">
        <v>31</v>
      </c>
      <c r="J2980" s="1">
        <f t="shared" si="46"/>
        <v>2025</v>
      </c>
      <c r="K2980" s="1" t="s">
        <v>35</v>
      </c>
      <c r="L2980" s="2" t="s">
        <v>9</v>
      </c>
    </row>
    <row r="2981" spans="1:12">
      <c r="A2981" s="3">
        <v>46022</v>
      </c>
      <c r="B2981" s="1">
        <v>12</v>
      </c>
      <c r="C2981" s="1">
        <v>1331</v>
      </c>
      <c r="D2981" s="2" t="s">
        <v>23</v>
      </c>
      <c r="E2981" s="1" t="s">
        <v>33</v>
      </c>
      <c r="F2981" s="2" t="s">
        <v>1174</v>
      </c>
      <c r="G2981" s="4">
        <v>1644.64</v>
      </c>
      <c r="H2981" s="4">
        <f>表2[[#This Row],[借方发生额]]/10000</f>
        <v>0.164464</v>
      </c>
      <c r="I2981" s="2" t="s">
        <v>31</v>
      </c>
      <c r="J2981" s="1">
        <f t="shared" si="46"/>
        <v>2025</v>
      </c>
      <c r="K2981" s="1" t="s">
        <v>35</v>
      </c>
      <c r="L2981" s="2" t="s">
        <v>9</v>
      </c>
    </row>
    <row r="2982" spans="1:12">
      <c r="A2982" s="3">
        <v>46022</v>
      </c>
      <c r="B2982" s="1">
        <v>12</v>
      </c>
      <c r="C2982" s="1">
        <v>1331</v>
      </c>
      <c r="D2982" s="2" t="s">
        <v>23</v>
      </c>
      <c r="E2982" s="1" t="s">
        <v>62</v>
      </c>
      <c r="F2982" s="2" t="s">
        <v>1174</v>
      </c>
      <c r="G2982" s="1">
        <v>850.46</v>
      </c>
      <c r="H2982" s="4">
        <f>表2[[#This Row],[借方发生额]]/10000</f>
        <v>0.085046</v>
      </c>
      <c r="I2982" s="2" t="s">
        <v>31</v>
      </c>
      <c r="J2982" s="1">
        <f t="shared" si="46"/>
        <v>2025</v>
      </c>
      <c r="K2982" s="1" t="s">
        <v>64</v>
      </c>
      <c r="L2982" s="2" t="s">
        <v>9</v>
      </c>
    </row>
    <row r="2983" spans="1:12">
      <c r="A2983" s="3">
        <v>46022</v>
      </c>
      <c r="B2983" s="1">
        <v>12</v>
      </c>
      <c r="C2983" s="1">
        <v>1331</v>
      </c>
      <c r="D2983" s="2" t="s">
        <v>23</v>
      </c>
      <c r="E2983" s="1" t="s">
        <v>24</v>
      </c>
      <c r="F2983" s="2" t="s">
        <v>1191</v>
      </c>
      <c r="G2983" s="4">
        <v>2112.31</v>
      </c>
      <c r="H2983" s="4">
        <f>表2[[#This Row],[借方发生额]]/10000</f>
        <v>0.211231</v>
      </c>
      <c r="I2983" s="2" t="s">
        <v>31</v>
      </c>
      <c r="J2983" s="1">
        <f t="shared" si="46"/>
        <v>2025</v>
      </c>
      <c r="K2983" s="1" t="s">
        <v>27</v>
      </c>
      <c r="L2983" s="2" t="s">
        <v>9</v>
      </c>
    </row>
    <row r="2984" spans="1:12">
      <c r="A2984" s="3">
        <v>46022</v>
      </c>
      <c r="B2984" s="1">
        <v>12</v>
      </c>
      <c r="C2984" s="1">
        <v>1331</v>
      </c>
      <c r="D2984" s="2" t="s">
        <v>23</v>
      </c>
      <c r="E2984" s="1" t="s">
        <v>38</v>
      </c>
      <c r="F2984" s="2" t="s">
        <v>1192</v>
      </c>
      <c r="G2984" s="1">
        <v>204.56</v>
      </c>
      <c r="H2984" s="4">
        <f>表2[[#This Row],[借方发生额]]/10000</f>
        <v>0.020456</v>
      </c>
      <c r="I2984" s="2" t="s">
        <v>31</v>
      </c>
      <c r="J2984" s="1">
        <f t="shared" si="46"/>
        <v>2025</v>
      </c>
      <c r="K2984" s="1" t="s">
        <v>40</v>
      </c>
      <c r="L2984" s="2" t="s">
        <v>9</v>
      </c>
    </row>
    <row r="2985" spans="1:12">
      <c r="A2985" s="3">
        <v>46022</v>
      </c>
      <c r="B2985" s="1">
        <v>12</v>
      </c>
      <c r="C2985" s="1">
        <v>1331</v>
      </c>
      <c r="D2985" s="2" t="s">
        <v>23</v>
      </c>
      <c r="E2985" s="1" t="s">
        <v>33</v>
      </c>
      <c r="F2985" s="2" t="s">
        <v>1193</v>
      </c>
      <c r="G2985" s="4">
        <v>4309.99</v>
      </c>
      <c r="H2985" s="4">
        <f>表2[[#This Row],[借方发生额]]/10000</f>
        <v>0.430999</v>
      </c>
      <c r="I2985" s="2" t="s">
        <v>31</v>
      </c>
      <c r="J2985" s="1">
        <f t="shared" si="46"/>
        <v>2025</v>
      </c>
      <c r="K2985" s="1" t="s">
        <v>35</v>
      </c>
      <c r="L2985" s="2" t="s">
        <v>9</v>
      </c>
    </row>
    <row r="2986" spans="1:12">
      <c r="A2986" s="3">
        <v>46022</v>
      </c>
      <c r="B2986" s="1">
        <v>12</v>
      </c>
      <c r="C2986" s="1">
        <v>1331</v>
      </c>
      <c r="D2986" s="2" t="s">
        <v>23</v>
      </c>
      <c r="E2986" s="1" t="s">
        <v>24</v>
      </c>
      <c r="F2986" s="2" t="s">
        <v>1194</v>
      </c>
      <c r="G2986" s="4">
        <v>8000</v>
      </c>
      <c r="H2986" s="4">
        <f>表2[[#This Row],[借方发生额]]/10000</f>
        <v>0.8</v>
      </c>
      <c r="I2986" s="2" t="s">
        <v>31</v>
      </c>
      <c r="J2986" s="1">
        <f t="shared" si="46"/>
        <v>2025</v>
      </c>
      <c r="K2986" s="1" t="s">
        <v>27</v>
      </c>
      <c r="L2986" s="2" t="s">
        <v>9</v>
      </c>
    </row>
    <row r="2987" spans="1:12">
      <c r="A2987" s="3">
        <v>46022</v>
      </c>
      <c r="B2987" s="1">
        <v>12</v>
      </c>
      <c r="C2987" s="1">
        <v>1331</v>
      </c>
      <c r="D2987" s="2" t="s">
        <v>23</v>
      </c>
      <c r="E2987" s="1" t="s">
        <v>73</v>
      </c>
      <c r="F2987" s="2" t="s">
        <v>1195</v>
      </c>
      <c r="G2987" s="1">
        <v>599.3</v>
      </c>
      <c r="H2987" s="4">
        <f>表2[[#This Row],[借方发生额]]/10000</f>
        <v>0.05993</v>
      </c>
      <c r="I2987" s="2" t="s">
        <v>31</v>
      </c>
      <c r="J2987" s="1">
        <f t="shared" si="46"/>
        <v>2025</v>
      </c>
      <c r="K2987" s="1" t="s">
        <v>75</v>
      </c>
      <c r="L2987" s="2" t="s">
        <v>9</v>
      </c>
    </row>
    <row r="2988" spans="1:12">
      <c r="A2988" s="3">
        <v>46022</v>
      </c>
      <c r="B2988" s="1">
        <v>12</v>
      </c>
      <c r="C2988" s="1">
        <v>1331</v>
      </c>
      <c r="D2988" s="2" t="s">
        <v>23</v>
      </c>
      <c r="E2988" s="1" t="s">
        <v>24</v>
      </c>
      <c r="F2988" s="2" t="s">
        <v>1196</v>
      </c>
      <c r="G2988" s="4">
        <v>2199.12</v>
      </c>
      <c r="H2988" s="4">
        <f>表2[[#This Row],[借方发生额]]/10000</f>
        <v>0.219912</v>
      </c>
      <c r="I2988" s="2" t="s">
        <v>31</v>
      </c>
      <c r="J2988" s="1">
        <f t="shared" si="46"/>
        <v>2025</v>
      </c>
      <c r="K2988" s="1" t="s">
        <v>27</v>
      </c>
      <c r="L2988" s="2" t="s">
        <v>9</v>
      </c>
    </row>
    <row r="2989" spans="1:12">
      <c r="A2989" s="3">
        <v>46022</v>
      </c>
      <c r="B2989" s="1">
        <v>12</v>
      </c>
      <c r="C2989" s="1">
        <v>1331</v>
      </c>
      <c r="D2989" s="2" t="s">
        <v>23</v>
      </c>
      <c r="E2989" s="1" t="s">
        <v>33</v>
      </c>
      <c r="F2989" s="2" t="s">
        <v>1197</v>
      </c>
      <c r="G2989" s="1">
        <v>557.96</v>
      </c>
      <c r="H2989" s="4">
        <f>表2[[#This Row],[借方发生额]]/10000</f>
        <v>0.055796</v>
      </c>
      <c r="I2989" s="2" t="s">
        <v>31</v>
      </c>
      <c r="J2989" s="1">
        <f t="shared" si="46"/>
        <v>2025</v>
      </c>
      <c r="K2989" s="1" t="s">
        <v>35</v>
      </c>
      <c r="L2989" s="2" t="s">
        <v>9</v>
      </c>
    </row>
    <row r="2990" spans="1:12">
      <c r="A2990" s="3">
        <v>46022</v>
      </c>
      <c r="B2990" s="1">
        <v>12</v>
      </c>
      <c r="C2990" s="1">
        <v>1331</v>
      </c>
      <c r="D2990" s="2" t="s">
        <v>23</v>
      </c>
      <c r="E2990" s="1" t="s">
        <v>62</v>
      </c>
      <c r="F2990" s="2" t="s">
        <v>1198</v>
      </c>
      <c r="G2990" s="4">
        <v>2083.45</v>
      </c>
      <c r="H2990" s="4">
        <f>表2[[#This Row],[借方发生额]]/10000</f>
        <v>0.208345</v>
      </c>
      <c r="I2990" s="2" t="s">
        <v>31</v>
      </c>
      <c r="J2990" s="1">
        <f t="shared" si="46"/>
        <v>2025</v>
      </c>
      <c r="K2990" s="1" t="s">
        <v>64</v>
      </c>
      <c r="L2990" s="2" t="s">
        <v>9</v>
      </c>
    </row>
    <row r="2991" spans="1:12">
      <c r="A2991" s="3">
        <v>46022</v>
      </c>
      <c r="B2991" s="1">
        <v>12</v>
      </c>
      <c r="C2991" s="1">
        <v>1331</v>
      </c>
      <c r="D2991" s="2" t="s">
        <v>23</v>
      </c>
      <c r="E2991" s="1" t="s">
        <v>24</v>
      </c>
      <c r="F2991" s="2" t="s">
        <v>1199</v>
      </c>
      <c r="G2991" s="4">
        <v>6357.86</v>
      </c>
      <c r="H2991" s="4">
        <f>表2[[#This Row],[借方发生额]]/10000</f>
        <v>0.635786</v>
      </c>
      <c r="I2991" s="2" t="s">
        <v>31</v>
      </c>
      <c r="J2991" s="1">
        <f t="shared" si="46"/>
        <v>2025</v>
      </c>
      <c r="K2991" s="1" t="s">
        <v>27</v>
      </c>
      <c r="L2991" s="2" t="s">
        <v>9</v>
      </c>
    </row>
    <row r="2992" spans="1:12">
      <c r="A2992" s="3">
        <v>46022</v>
      </c>
      <c r="B2992" s="1">
        <v>12</v>
      </c>
      <c r="C2992" s="1">
        <v>1331</v>
      </c>
      <c r="D2992" s="2" t="s">
        <v>23</v>
      </c>
      <c r="E2992" s="1" t="s">
        <v>33</v>
      </c>
      <c r="F2992" s="2" t="s">
        <v>1200</v>
      </c>
      <c r="G2992" s="4">
        <v>3660.35</v>
      </c>
      <c r="H2992" s="4">
        <f>表2[[#This Row],[借方发生额]]/10000</f>
        <v>0.366035</v>
      </c>
      <c r="I2992" s="2" t="s">
        <v>31</v>
      </c>
      <c r="J2992" s="1">
        <f t="shared" si="46"/>
        <v>2025</v>
      </c>
      <c r="K2992" s="1" t="s">
        <v>35</v>
      </c>
      <c r="L2992" s="2" t="s">
        <v>9</v>
      </c>
    </row>
    <row r="2993" spans="1:12">
      <c r="A2993" s="3">
        <v>46022</v>
      </c>
      <c r="B2993" s="1">
        <v>12</v>
      </c>
      <c r="C2993" s="1">
        <v>1331</v>
      </c>
      <c r="D2993" s="2" t="s">
        <v>23</v>
      </c>
      <c r="E2993" s="1" t="s">
        <v>33</v>
      </c>
      <c r="F2993" s="2" t="s">
        <v>937</v>
      </c>
      <c r="G2993" s="4">
        <v>3465</v>
      </c>
      <c r="H2993" s="4">
        <f>表2[[#This Row],[借方发生额]]/10000</f>
        <v>0.3465</v>
      </c>
      <c r="I2993" s="2" t="s">
        <v>31</v>
      </c>
      <c r="J2993" s="1">
        <f t="shared" si="46"/>
        <v>2025</v>
      </c>
      <c r="K2993" s="1" t="s">
        <v>35</v>
      </c>
      <c r="L2993" s="2" t="s">
        <v>9</v>
      </c>
    </row>
    <row r="2994" spans="1:12">
      <c r="A2994" s="3">
        <v>46022</v>
      </c>
      <c r="B2994" s="1">
        <v>12</v>
      </c>
      <c r="C2994" s="1">
        <v>1331</v>
      </c>
      <c r="D2994" s="2" t="s">
        <v>23</v>
      </c>
      <c r="E2994" s="1" t="s">
        <v>62</v>
      </c>
      <c r="F2994" s="2" t="s">
        <v>937</v>
      </c>
      <c r="G2994" s="1">
        <v>529.82</v>
      </c>
      <c r="H2994" s="4">
        <f>表2[[#This Row],[借方发生额]]/10000</f>
        <v>0.052982</v>
      </c>
      <c r="I2994" s="2" t="s">
        <v>31</v>
      </c>
      <c r="J2994" s="1">
        <f t="shared" si="46"/>
        <v>2025</v>
      </c>
      <c r="K2994" s="1" t="s">
        <v>64</v>
      </c>
      <c r="L2994" s="2" t="s">
        <v>9</v>
      </c>
    </row>
    <row r="2995" spans="1:12">
      <c r="A2995" s="3">
        <v>46022</v>
      </c>
      <c r="B2995" s="1">
        <v>12</v>
      </c>
      <c r="C2995" s="1">
        <v>1331</v>
      </c>
      <c r="D2995" s="2" t="s">
        <v>23</v>
      </c>
      <c r="E2995" s="1" t="s">
        <v>33</v>
      </c>
      <c r="F2995" s="2" t="s">
        <v>1201</v>
      </c>
      <c r="G2995" s="4">
        <v>3125.51</v>
      </c>
      <c r="H2995" s="4">
        <f>表2[[#This Row],[借方发生额]]/10000</f>
        <v>0.312551</v>
      </c>
      <c r="I2995" s="2" t="s">
        <v>31</v>
      </c>
      <c r="J2995" s="1">
        <f t="shared" si="46"/>
        <v>2025</v>
      </c>
      <c r="K2995" s="1" t="s">
        <v>35</v>
      </c>
      <c r="L2995" s="2" t="s">
        <v>9</v>
      </c>
    </row>
    <row r="2996" hidden="1" spans="1:12">
      <c r="A2996" s="3">
        <v>46022</v>
      </c>
      <c r="B2996" s="1">
        <v>12</v>
      </c>
      <c r="C2996" s="1">
        <v>1331</v>
      </c>
      <c r="D2996" s="2" t="s">
        <v>23</v>
      </c>
      <c r="E2996" s="1" t="s">
        <v>29</v>
      </c>
      <c r="F2996" s="2" t="s">
        <v>146</v>
      </c>
      <c r="G2996" s="4">
        <v>831569.52</v>
      </c>
      <c r="H2996" s="4">
        <f>表2[[#This Row],[借方发生额]]/10000</f>
        <v>83.156952</v>
      </c>
      <c r="I2996" s="2" t="s">
        <v>31</v>
      </c>
      <c r="J2996" s="1">
        <f t="shared" si="46"/>
        <v>2025</v>
      </c>
      <c r="K2996" s="1" t="s">
        <v>32</v>
      </c>
      <c r="L2996" s="2" t="s">
        <v>7</v>
      </c>
    </row>
    <row r="2997" hidden="1" spans="1:12">
      <c r="A2997" s="3">
        <v>46022</v>
      </c>
      <c r="B2997" s="1">
        <v>12</v>
      </c>
      <c r="C2997" s="1">
        <v>1331</v>
      </c>
      <c r="D2997" s="2" t="s">
        <v>23</v>
      </c>
      <c r="E2997" s="1" t="s">
        <v>29</v>
      </c>
      <c r="F2997" s="2" t="s">
        <v>621</v>
      </c>
      <c r="G2997" s="4">
        <v>28870.79</v>
      </c>
      <c r="H2997" s="4">
        <f>表2[[#This Row],[借方发生额]]/10000</f>
        <v>2.887079</v>
      </c>
      <c r="I2997" s="2" t="s">
        <v>31</v>
      </c>
      <c r="J2997" s="1">
        <f t="shared" si="46"/>
        <v>2025</v>
      </c>
      <c r="K2997" s="1" t="s">
        <v>32</v>
      </c>
      <c r="L2997" s="2" t="s">
        <v>7</v>
      </c>
    </row>
    <row r="2998" spans="1:12">
      <c r="A2998" s="3">
        <v>46022</v>
      </c>
      <c r="B2998" s="1">
        <v>12</v>
      </c>
      <c r="C2998" s="1">
        <v>1331</v>
      </c>
      <c r="D2998" s="2" t="s">
        <v>23</v>
      </c>
      <c r="E2998" s="1" t="s">
        <v>33</v>
      </c>
      <c r="F2998" s="2" t="s">
        <v>1202</v>
      </c>
      <c r="G2998" s="4">
        <v>6415.47</v>
      </c>
      <c r="H2998" s="4">
        <f>表2[[#This Row],[借方发生额]]/10000</f>
        <v>0.641547</v>
      </c>
      <c r="I2998" s="2" t="s">
        <v>31</v>
      </c>
      <c r="J2998" s="1">
        <f t="shared" si="46"/>
        <v>2025</v>
      </c>
      <c r="K2998" s="1" t="s">
        <v>35</v>
      </c>
      <c r="L2998" s="2" t="s">
        <v>9</v>
      </c>
    </row>
    <row r="2999" spans="1:12">
      <c r="A2999" s="3">
        <v>46022</v>
      </c>
      <c r="B2999" s="1">
        <v>12</v>
      </c>
      <c r="C2999" s="1">
        <v>1331</v>
      </c>
      <c r="D2999" s="2" t="s">
        <v>23</v>
      </c>
      <c r="E2999" s="1" t="s">
        <v>24</v>
      </c>
      <c r="F2999" s="2" t="s">
        <v>1203</v>
      </c>
      <c r="G2999" s="4">
        <v>8000</v>
      </c>
      <c r="H2999" s="4">
        <f>表2[[#This Row],[借方发生额]]/10000</f>
        <v>0.8</v>
      </c>
      <c r="I2999" s="2" t="s">
        <v>31</v>
      </c>
      <c r="J2999" s="1">
        <f t="shared" si="46"/>
        <v>2025</v>
      </c>
      <c r="K2999" s="1" t="s">
        <v>27</v>
      </c>
      <c r="L2999" s="2" t="s">
        <v>9</v>
      </c>
    </row>
    <row r="3000" spans="1:12">
      <c r="A3000" s="3">
        <v>46022</v>
      </c>
      <c r="B3000" s="1">
        <v>12</v>
      </c>
      <c r="C3000" s="1">
        <v>1331</v>
      </c>
      <c r="D3000" s="2" t="s">
        <v>23</v>
      </c>
      <c r="E3000" s="1" t="s">
        <v>77</v>
      </c>
      <c r="F3000" s="2" t="s">
        <v>1204</v>
      </c>
      <c r="G3000" s="4">
        <v>2165.79</v>
      </c>
      <c r="H3000" s="4">
        <f>表2[[#This Row],[借方发生额]]/10000</f>
        <v>0.216579</v>
      </c>
      <c r="I3000" s="2" t="s">
        <v>31</v>
      </c>
      <c r="J3000" s="1">
        <f t="shared" si="46"/>
        <v>2025</v>
      </c>
      <c r="K3000" s="1" t="s">
        <v>79</v>
      </c>
      <c r="L3000" s="2" t="s">
        <v>9</v>
      </c>
    </row>
    <row r="3001" spans="1:12">
      <c r="A3001" s="3">
        <v>46022</v>
      </c>
      <c r="B3001" s="1">
        <v>12</v>
      </c>
      <c r="C3001" s="1">
        <v>1331</v>
      </c>
      <c r="D3001" s="2" t="s">
        <v>23</v>
      </c>
      <c r="E3001" s="1" t="s">
        <v>62</v>
      </c>
      <c r="F3001" s="2" t="s">
        <v>1205</v>
      </c>
      <c r="G3001" s="1">
        <v>485.31</v>
      </c>
      <c r="H3001" s="4">
        <f>表2[[#This Row],[借方发生额]]/10000</f>
        <v>0.048531</v>
      </c>
      <c r="I3001" s="2" t="s">
        <v>31</v>
      </c>
      <c r="J3001" s="1">
        <f t="shared" si="46"/>
        <v>2025</v>
      </c>
      <c r="K3001" s="1" t="s">
        <v>64</v>
      </c>
      <c r="L3001" s="2" t="s">
        <v>9</v>
      </c>
    </row>
    <row r="3002" spans="1:12">
      <c r="A3002" s="3">
        <v>46022</v>
      </c>
      <c r="B3002" s="1">
        <v>12</v>
      </c>
      <c r="C3002" s="1">
        <v>1331</v>
      </c>
      <c r="D3002" s="2" t="s">
        <v>23</v>
      </c>
      <c r="E3002" s="1" t="s">
        <v>56</v>
      </c>
      <c r="F3002" s="2" t="s">
        <v>1206</v>
      </c>
      <c r="G3002" s="4">
        <v>2822.83</v>
      </c>
      <c r="H3002" s="4">
        <f>表2[[#This Row],[借方发生额]]/10000</f>
        <v>0.282283</v>
      </c>
      <c r="I3002" s="2" t="s">
        <v>31</v>
      </c>
      <c r="J3002" s="1">
        <f t="shared" si="46"/>
        <v>2025</v>
      </c>
      <c r="K3002" s="1" t="s">
        <v>58</v>
      </c>
      <c r="L3002" s="2" t="s">
        <v>9</v>
      </c>
    </row>
    <row r="3003" spans="1:12">
      <c r="A3003" s="3">
        <v>46022</v>
      </c>
      <c r="B3003" s="1">
        <v>12</v>
      </c>
      <c r="C3003" s="1">
        <v>1331</v>
      </c>
      <c r="D3003" s="2" t="s">
        <v>23</v>
      </c>
      <c r="E3003" s="1" t="s">
        <v>73</v>
      </c>
      <c r="F3003" s="2" t="s">
        <v>1207</v>
      </c>
      <c r="G3003" s="1">
        <v>798</v>
      </c>
      <c r="H3003" s="4">
        <f>表2[[#This Row],[借方发生额]]/10000</f>
        <v>0.0798</v>
      </c>
      <c r="I3003" s="2" t="s">
        <v>31</v>
      </c>
      <c r="J3003" s="1">
        <f t="shared" si="46"/>
        <v>2025</v>
      </c>
      <c r="K3003" s="1" t="s">
        <v>75</v>
      </c>
      <c r="L3003" s="2" t="s">
        <v>9</v>
      </c>
    </row>
    <row r="3004" spans="1:12">
      <c r="A3004" s="3">
        <v>46022</v>
      </c>
      <c r="B3004" s="1">
        <v>12</v>
      </c>
      <c r="C3004" s="1">
        <v>1331</v>
      </c>
      <c r="D3004" s="2" t="s">
        <v>23</v>
      </c>
      <c r="E3004" s="1" t="s">
        <v>56</v>
      </c>
      <c r="F3004" s="2" t="s">
        <v>1206</v>
      </c>
      <c r="G3004" s="4">
        <v>22183.25</v>
      </c>
      <c r="H3004" s="4">
        <f>表2[[#This Row],[借方发生额]]/10000</f>
        <v>2.218325</v>
      </c>
      <c r="I3004" s="2" t="s">
        <v>31</v>
      </c>
      <c r="J3004" s="1">
        <f t="shared" si="46"/>
        <v>2025</v>
      </c>
      <c r="K3004" s="1" t="s">
        <v>58</v>
      </c>
      <c r="L3004" s="2" t="s">
        <v>9</v>
      </c>
    </row>
    <row r="3005" spans="1:12">
      <c r="A3005" s="3">
        <v>46022</v>
      </c>
      <c r="B3005" s="1">
        <v>12</v>
      </c>
      <c r="C3005" s="1">
        <v>1331</v>
      </c>
      <c r="D3005" s="2" t="s">
        <v>23</v>
      </c>
      <c r="E3005" s="1" t="s">
        <v>56</v>
      </c>
      <c r="F3005" s="2" t="s">
        <v>1208</v>
      </c>
      <c r="G3005" s="4">
        <v>2017.2</v>
      </c>
      <c r="H3005" s="4">
        <f>表2[[#This Row],[借方发生额]]/10000</f>
        <v>0.20172</v>
      </c>
      <c r="I3005" s="2" t="s">
        <v>31</v>
      </c>
      <c r="J3005" s="1">
        <f t="shared" si="46"/>
        <v>2025</v>
      </c>
      <c r="K3005" s="1" t="s">
        <v>58</v>
      </c>
      <c r="L3005" s="2" t="s">
        <v>9</v>
      </c>
    </row>
    <row r="3006" spans="1:12">
      <c r="A3006" s="3">
        <v>46022</v>
      </c>
      <c r="B3006" s="1">
        <v>12</v>
      </c>
      <c r="C3006" s="1">
        <v>1331</v>
      </c>
      <c r="D3006" s="2" t="s">
        <v>23</v>
      </c>
      <c r="E3006" s="1" t="s">
        <v>377</v>
      </c>
      <c r="F3006" s="2" t="s">
        <v>1207</v>
      </c>
      <c r="G3006" s="4">
        <v>1890</v>
      </c>
      <c r="H3006" s="4">
        <f>表2[[#This Row],[借方发生额]]/10000</f>
        <v>0.189</v>
      </c>
      <c r="I3006" s="2" t="s">
        <v>31</v>
      </c>
      <c r="J3006" s="1">
        <f t="shared" si="46"/>
        <v>2025</v>
      </c>
      <c r="K3006" s="1" t="s">
        <v>378</v>
      </c>
      <c r="L3006" s="2" t="s">
        <v>9</v>
      </c>
    </row>
    <row r="3007" spans="1:12">
      <c r="A3007" s="3">
        <v>46022</v>
      </c>
      <c r="B3007" s="1">
        <v>12</v>
      </c>
      <c r="C3007" s="1">
        <v>1331</v>
      </c>
      <c r="D3007" s="2" t="s">
        <v>23</v>
      </c>
      <c r="E3007" s="1" t="s">
        <v>38</v>
      </c>
      <c r="F3007" s="2" t="s">
        <v>1207</v>
      </c>
      <c r="G3007" s="4">
        <v>4011</v>
      </c>
      <c r="H3007" s="4">
        <f>表2[[#This Row],[借方发生额]]/10000</f>
        <v>0.4011</v>
      </c>
      <c r="I3007" s="2" t="s">
        <v>31</v>
      </c>
      <c r="J3007" s="1">
        <f t="shared" si="46"/>
        <v>2025</v>
      </c>
      <c r="K3007" s="1" t="s">
        <v>40</v>
      </c>
      <c r="L3007" s="2" t="s">
        <v>9</v>
      </c>
    </row>
    <row r="3008" spans="1:12">
      <c r="A3008" s="3">
        <v>46022</v>
      </c>
      <c r="B3008" s="1">
        <v>12</v>
      </c>
      <c r="C3008" s="1">
        <v>1331</v>
      </c>
      <c r="D3008" s="2" t="s">
        <v>23</v>
      </c>
      <c r="E3008" s="1" t="s">
        <v>56</v>
      </c>
      <c r="F3008" s="2" t="s">
        <v>1207</v>
      </c>
      <c r="G3008" s="1">
        <v>493.69</v>
      </c>
      <c r="H3008" s="4">
        <f>表2[[#This Row],[借方发生额]]/10000</f>
        <v>0.049369</v>
      </c>
      <c r="I3008" s="2" t="s">
        <v>31</v>
      </c>
      <c r="J3008" s="1">
        <f t="shared" si="46"/>
        <v>2025</v>
      </c>
      <c r="K3008" s="1" t="s">
        <v>58</v>
      </c>
      <c r="L3008" s="2" t="s">
        <v>9</v>
      </c>
    </row>
    <row r="3009" spans="1:12">
      <c r="A3009" s="3">
        <v>46022</v>
      </c>
      <c r="B3009" s="1">
        <v>12</v>
      </c>
      <c r="C3009" s="1">
        <v>1331</v>
      </c>
      <c r="D3009" s="2" t="s">
        <v>23</v>
      </c>
      <c r="E3009" s="1" t="s">
        <v>24</v>
      </c>
      <c r="F3009" s="2" t="s">
        <v>1188</v>
      </c>
      <c r="G3009" s="4">
        <v>10415.09</v>
      </c>
      <c r="H3009" s="4">
        <f>表2[[#This Row],[借方发生额]]/10000</f>
        <v>1.041509</v>
      </c>
      <c r="I3009" s="2" t="s">
        <v>31</v>
      </c>
      <c r="J3009" s="1">
        <f t="shared" si="46"/>
        <v>2025</v>
      </c>
      <c r="K3009" s="1" t="s">
        <v>27</v>
      </c>
      <c r="L3009" s="2" t="s">
        <v>9</v>
      </c>
    </row>
    <row r="3010" spans="1:12">
      <c r="A3010" s="3">
        <v>46022</v>
      </c>
      <c r="B3010" s="1">
        <v>12</v>
      </c>
      <c r="C3010" s="1">
        <v>1331</v>
      </c>
      <c r="D3010" s="2" t="s">
        <v>23</v>
      </c>
      <c r="E3010" s="1" t="s">
        <v>24</v>
      </c>
      <c r="F3010" s="2" t="s">
        <v>1209</v>
      </c>
      <c r="G3010" s="4">
        <v>13307.14</v>
      </c>
      <c r="H3010" s="4">
        <f>表2[[#This Row],[借方发生额]]/10000</f>
        <v>1.330714</v>
      </c>
      <c r="I3010" s="2" t="s">
        <v>31</v>
      </c>
      <c r="J3010" s="1">
        <f t="shared" ref="J3010:J3073" si="47">YEAR(A3010)</f>
        <v>2025</v>
      </c>
      <c r="K3010" s="1" t="s">
        <v>27</v>
      </c>
      <c r="L3010" s="2" t="s">
        <v>9</v>
      </c>
    </row>
    <row r="3011" spans="1:12">
      <c r="A3011" s="3">
        <v>46022</v>
      </c>
      <c r="B3011" s="1">
        <v>12</v>
      </c>
      <c r="C3011" s="1">
        <v>1331</v>
      </c>
      <c r="D3011" s="2" t="s">
        <v>23</v>
      </c>
      <c r="E3011" s="1" t="s">
        <v>24</v>
      </c>
      <c r="F3011" s="2" t="s">
        <v>1210</v>
      </c>
      <c r="G3011" s="4">
        <v>7594.34</v>
      </c>
      <c r="H3011" s="4">
        <f>表2[[#This Row],[借方发生额]]/10000</f>
        <v>0.759434</v>
      </c>
      <c r="I3011" s="2" t="s">
        <v>31</v>
      </c>
      <c r="J3011" s="1">
        <f t="shared" si="47"/>
        <v>2025</v>
      </c>
      <c r="K3011" s="1" t="s">
        <v>27</v>
      </c>
      <c r="L3011" s="2" t="s">
        <v>9</v>
      </c>
    </row>
    <row r="3012" spans="1:12">
      <c r="A3012" s="3">
        <v>46022</v>
      </c>
      <c r="B3012" s="1">
        <v>12</v>
      </c>
      <c r="C3012" s="1">
        <v>1331</v>
      </c>
      <c r="D3012" s="2" t="s">
        <v>23</v>
      </c>
      <c r="E3012" s="1" t="s">
        <v>33</v>
      </c>
      <c r="F3012" s="2" t="s">
        <v>1205</v>
      </c>
      <c r="G3012" s="4">
        <v>2848.5</v>
      </c>
      <c r="H3012" s="4">
        <f>表2[[#This Row],[借方发生额]]/10000</f>
        <v>0.28485</v>
      </c>
      <c r="I3012" s="2" t="s">
        <v>31</v>
      </c>
      <c r="J3012" s="1">
        <f t="shared" si="47"/>
        <v>2025</v>
      </c>
      <c r="K3012" s="1" t="s">
        <v>35</v>
      </c>
      <c r="L3012" s="2" t="s">
        <v>9</v>
      </c>
    </row>
    <row r="3013" spans="1:12">
      <c r="A3013" s="3">
        <v>46022</v>
      </c>
      <c r="B3013" s="1">
        <v>12</v>
      </c>
      <c r="C3013" s="1">
        <v>1331</v>
      </c>
      <c r="D3013" s="2" t="s">
        <v>23</v>
      </c>
      <c r="E3013" s="1" t="s">
        <v>33</v>
      </c>
      <c r="F3013" s="2" t="s">
        <v>1154</v>
      </c>
      <c r="G3013" s="4">
        <v>1863.58</v>
      </c>
      <c r="H3013" s="4">
        <f>表2[[#This Row],[借方发生额]]/10000</f>
        <v>0.186358</v>
      </c>
      <c r="I3013" s="2" t="s">
        <v>31</v>
      </c>
      <c r="J3013" s="1">
        <f t="shared" si="47"/>
        <v>2025</v>
      </c>
      <c r="K3013" s="1" t="s">
        <v>35</v>
      </c>
      <c r="L3013" s="2" t="s">
        <v>9</v>
      </c>
    </row>
    <row r="3014" spans="1:12">
      <c r="A3014" s="3">
        <v>46022</v>
      </c>
      <c r="B3014" s="1">
        <v>12</v>
      </c>
      <c r="C3014" s="1">
        <v>1331</v>
      </c>
      <c r="D3014" s="2" t="s">
        <v>23</v>
      </c>
      <c r="E3014" s="1" t="s">
        <v>33</v>
      </c>
      <c r="F3014" s="2" t="s">
        <v>1211</v>
      </c>
      <c r="G3014" s="4">
        <v>7369.9</v>
      </c>
      <c r="H3014" s="4">
        <f>表2[[#This Row],[借方发生额]]/10000</f>
        <v>0.73699</v>
      </c>
      <c r="I3014" s="2" t="s">
        <v>31</v>
      </c>
      <c r="J3014" s="1">
        <f t="shared" si="47"/>
        <v>2025</v>
      </c>
      <c r="K3014" s="1" t="s">
        <v>35</v>
      </c>
      <c r="L3014" s="2" t="s">
        <v>9</v>
      </c>
    </row>
    <row r="3015" spans="1:12">
      <c r="A3015" s="3">
        <v>46022</v>
      </c>
      <c r="B3015" s="1">
        <v>12</v>
      </c>
      <c r="C3015" s="1">
        <v>1331</v>
      </c>
      <c r="D3015" s="2" t="s">
        <v>23</v>
      </c>
      <c r="E3015" s="1" t="s">
        <v>33</v>
      </c>
      <c r="F3015" s="2" t="s">
        <v>1212</v>
      </c>
      <c r="G3015" s="4">
        <v>2318</v>
      </c>
      <c r="H3015" s="4">
        <f>表2[[#This Row],[借方发生额]]/10000</f>
        <v>0.2318</v>
      </c>
      <c r="I3015" s="2" t="s">
        <v>31</v>
      </c>
      <c r="J3015" s="1">
        <f t="shared" si="47"/>
        <v>2025</v>
      </c>
      <c r="K3015" s="1" t="s">
        <v>35</v>
      </c>
      <c r="L3015" s="2" t="s">
        <v>9</v>
      </c>
    </row>
    <row r="3016" spans="1:12">
      <c r="A3016" s="3">
        <v>46022</v>
      </c>
      <c r="B3016" s="1">
        <v>12</v>
      </c>
      <c r="C3016" s="1">
        <v>1331</v>
      </c>
      <c r="D3016" s="2" t="s">
        <v>23</v>
      </c>
      <c r="E3016" s="1" t="s">
        <v>24</v>
      </c>
      <c r="F3016" s="2" t="s">
        <v>1213</v>
      </c>
      <c r="G3016" s="4">
        <v>12715.71</v>
      </c>
      <c r="H3016" s="4">
        <f>表2[[#This Row],[借方发生额]]/10000</f>
        <v>1.271571</v>
      </c>
      <c r="I3016" s="2" t="s">
        <v>31</v>
      </c>
      <c r="J3016" s="1">
        <f t="shared" si="47"/>
        <v>2025</v>
      </c>
      <c r="K3016" s="1" t="s">
        <v>27</v>
      </c>
      <c r="L3016" s="2" t="s">
        <v>9</v>
      </c>
    </row>
    <row r="3017" spans="1:12">
      <c r="A3017" s="3">
        <v>46022</v>
      </c>
      <c r="B3017" s="1">
        <v>12</v>
      </c>
      <c r="C3017" s="1">
        <v>1331</v>
      </c>
      <c r="D3017" s="2" t="s">
        <v>23</v>
      </c>
      <c r="E3017" s="1" t="s">
        <v>24</v>
      </c>
      <c r="F3017" s="2" t="s">
        <v>1214</v>
      </c>
      <c r="G3017" s="4">
        <v>8267.33</v>
      </c>
      <c r="H3017" s="4">
        <f>表2[[#This Row],[借方发生额]]/10000</f>
        <v>0.826733</v>
      </c>
      <c r="I3017" s="2" t="s">
        <v>31</v>
      </c>
      <c r="J3017" s="1">
        <f t="shared" si="47"/>
        <v>2025</v>
      </c>
      <c r="K3017" s="1" t="s">
        <v>27</v>
      </c>
      <c r="L3017" s="2" t="s">
        <v>9</v>
      </c>
    </row>
    <row r="3018" spans="1:12">
      <c r="A3018" s="3">
        <v>46022</v>
      </c>
      <c r="B3018" s="1">
        <v>12</v>
      </c>
      <c r="C3018" s="1">
        <v>1331</v>
      </c>
      <c r="D3018" s="2" t="s">
        <v>23</v>
      </c>
      <c r="E3018" s="1" t="s">
        <v>56</v>
      </c>
      <c r="F3018" s="2" t="s">
        <v>1093</v>
      </c>
      <c r="G3018" s="1">
        <v>179.7</v>
      </c>
      <c r="H3018" s="4">
        <f>表2[[#This Row],[借方发生额]]/10000</f>
        <v>0.01797</v>
      </c>
      <c r="I3018" s="2" t="s">
        <v>31</v>
      </c>
      <c r="J3018" s="1">
        <f t="shared" si="47"/>
        <v>2025</v>
      </c>
      <c r="K3018" s="1" t="s">
        <v>58</v>
      </c>
      <c r="L3018" s="2" t="s">
        <v>9</v>
      </c>
    </row>
    <row r="3019" spans="1:12">
      <c r="A3019" s="3">
        <v>46022</v>
      </c>
      <c r="B3019" s="1">
        <v>12</v>
      </c>
      <c r="C3019" s="1">
        <v>1331</v>
      </c>
      <c r="D3019" s="2" t="s">
        <v>23</v>
      </c>
      <c r="E3019" s="1" t="s">
        <v>77</v>
      </c>
      <c r="F3019" s="2" t="s">
        <v>1094</v>
      </c>
      <c r="G3019" s="4">
        <v>2500</v>
      </c>
      <c r="H3019" s="4">
        <f>表2[[#This Row],[借方发生额]]/10000</f>
        <v>0.25</v>
      </c>
      <c r="I3019" s="2" t="s">
        <v>31</v>
      </c>
      <c r="J3019" s="1">
        <f t="shared" si="47"/>
        <v>2025</v>
      </c>
      <c r="K3019" s="1" t="s">
        <v>79</v>
      </c>
      <c r="L3019" s="2" t="s">
        <v>9</v>
      </c>
    </row>
    <row r="3020" spans="1:12">
      <c r="A3020" s="3">
        <v>46022</v>
      </c>
      <c r="B3020" s="1">
        <v>12</v>
      </c>
      <c r="C3020" s="1">
        <v>1331</v>
      </c>
      <c r="D3020" s="2" t="s">
        <v>23</v>
      </c>
      <c r="E3020" s="1" t="s">
        <v>33</v>
      </c>
      <c r="F3020" s="2" t="s">
        <v>1174</v>
      </c>
      <c r="G3020" s="4">
        <v>2786.77</v>
      </c>
      <c r="H3020" s="4">
        <f>表2[[#This Row],[借方发生额]]/10000</f>
        <v>0.278677</v>
      </c>
      <c r="I3020" s="2" t="s">
        <v>31</v>
      </c>
      <c r="J3020" s="1">
        <f t="shared" si="47"/>
        <v>2025</v>
      </c>
      <c r="K3020" s="1" t="s">
        <v>35</v>
      </c>
      <c r="L3020" s="2" t="s">
        <v>9</v>
      </c>
    </row>
    <row r="3021" spans="1:12">
      <c r="A3021" s="3">
        <v>46022</v>
      </c>
      <c r="B3021" s="1">
        <v>12</v>
      </c>
      <c r="C3021" s="1">
        <v>1331</v>
      </c>
      <c r="D3021" s="2" t="s">
        <v>23</v>
      </c>
      <c r="E3021" s="1" t="s">
        <v>24</v>
      </c>
      <c r="F3021" s="2" t="s">
        <v>1215</v>
      </c>
      <c r="G3021" s="4">
        <v>14194.29</v>
      </c>
      <c r="H3021" s="4">
        <f>表2[[#This Row],[借方发生额]]/10000</f>
        <v>1.419429</v>
      </c>
      <c r="I3021" s="2" t="s">
        <v>31</v>
      </c>
      <c r="J3021" s="1">
        <f t="shared" si="47"/>
        <v>2025</v>
      </c>
      <c r="K3021" s="1" t="s">
        <v>27</v>
      </c>
      <c r="L3021" s="2" t="s">
        <v>9</v>
      </c>
    </row>
    <row r="3022" spans="1:12">
      <c r="A3022" s="3">
        <v>46022</v>
      </c>
      <c r="B3022" s="1">
        <v>12</v>
      </c>
      <c r="C3022" s="1">
        <v>1331</v>
      </c>
      <c r="D3022" s="2" t="s">
        <v>23</v>
      </c>
      <c r="E3022" s="1" t="s">
        <v>24</v>
      </c>
      <c r="F3022" s="2" t="s">
        <v>1216</v>
      </c>
      <c r="G3022" s="4">
        <v>3188.68</v>
      </c>
      <c r="H3022" s="4">
        <f>表2[[#This Row],[借方发生额]]/10000</f>
        <v>0.318868</v>
      </c>
      <c r="I3022" s="2" t="s">
        <v>31</v>
      </c>
      <c r="J3022" s="1">
        <f t="shared" si="47"/>
        <v>2025</v>
      </c>
      <c r="K3022" s="1" t="s">
        <v>27</v>
      </c>
      <c r="L3022" s="2" t="s">
        <v>9</v>
      </c>
    </row>
    <row r="3023" spans="1:12">
      <c r="A3023" s="3">
        <v>46022</v>
      </c>
      <c r="B3023" s="1">
        <v>12</v>
      </c>
      <c r="C3023" s="1">
        <v>1331</v>
      </c>
      <c r="D3023" s="2" t="s">
        <v>23</v>
      </c>
      <c r="E3023" s="1" t="s">
        <v>73</v>
      </c>
      <c r="F3023" s="2" t="s">
        <v>1217</v>
      </c>
      <c r="G3023" s="4">
        <v>1008</v>
      </c>
      <c r="H3023" s="4">
        <f>表2[[#This Row],[借方发生额]]/10000</f>
        <v>0.1008</v>
      </c>
      <c r="I3023" s="2" t="s">
        <v>31</v>
      </c>
      <c r="J3023" s="1">
        <f t="shared" si="47"/>
        <v>2025</v>
      </c>
      <c r="K3023" s="1" t="s">
        <v>75</v>
      </c>
      <c r="L3023" s="2" t="s">
        <v>9</v>
      </c>
    </row>
    <row r="3024" spans="1:12">
      <c r="A3024" s="3">
        <v>46022</v>
      </c>
      <c r="B3024" s="1">
        <v>12</v>
      </c>
      <c r="C3024" s="1">
        <v>1331</v>
      </c>
      <c r="D3024" s="2" t="s">
        <v>23</v>
      </c>
      <c r="E3024" s="1" t="s">
        <v>33</v>
      </c>
      <c r="F3024" s="2" t="s">
        <v>1078</v>
      </c>
      <c r="G3024" s="4">
        <v>3815.8</v>
      </c>
      <c r="H3024" s="4">
        <f>表2[[#This Row],[借方发生额]]/10000</f>
        <v>0.38158</v>
      </c>
      <c r="I3024" s="2" t="s">
        <v>31</v>
      </c>
      <c r="J3024" s="1">
        <f t="shared" si="47"/>
        <v>2025</v>
      </c>
      <c r="K3024" s="1" t="s">
        <v>35</v>
      </c>
      <c r="L3024" s="2" t="s">
        <v>9</v>
      </c>
    </row>
    <row r="3025" spans="1:12">
      <c r="A3025" s="3">
        <v>46022</v>
      </c>
      <c r="B3025" s="1">
        <v>12</v>
      </c>
      <c r="C3025" s="1">
        <v>1331</v>
      </c>
      <c r="D3025" s="2" t="s">
        <v>23</v>
      </c>
      <c r="E3025" s="1" t="s">
        <v>33</v>
      </c>
      <c r="F3025" s="2" t="s">
        <v>1151</v>
      </c>
      <c r="G3025" s="1">
        <v>470</v>
      </c>
      <c r="H3025" s="4">
        <f>表2[[#This Row],[借方发生额]]/10000</f>
        <v>0.047</v>
      </c>
      <c r="I3025" s="2" t="s">
        <v>31</v>
      </c>
      <c r="J3025" s="1">
        <f t="shared" si="47"/>
        <v>2025</v>
      </c>
      <c r="K3025" s="1" t="s">
        <v>35</v>
      </c>
      <c r="L3025" s="2" t="s">
        <v>9</v>
      </c>
    </row>
    <row r="3026" spans="1:12">
      <c r="A3026" s="3">
        <v>46022</v>
      </c>
      <c r="B3026" s="1">
        <v>12</v>
      </c>
      <c r="C3026" s="1">
        <v>1331</v>
      </c>
      <c r="D3026" s="2" t="s">
        <v>23</v>
      </c>
      <c r="E3026" s="1" t="s">
        <v>33</v>
      </c>
      <c r="F3026" s="2" t="s">
        <v>1174</v>
      </c>
      <c r="G3026" s="4">
        <v>2103</v>
      </c>
      <c r="H3026" s="4">
        <f>表2[[#This Row],[借方发生额]]/10000</f>
        <v>0.2103</v>
      </c>
      <c r="I3026" s="2" t="s">
        <v>31</v>
      </c>
      <c r="J3026" s="1">
        <f t="shared" si="47"/>
        <v>2025</v>
      </c>
      <c r="K3026" s="1" t="s">
        <v>35</v>
      </c>
      <c r="L3026" s="2" t="s">
        <v>9</v>
      </c>
    </row>
    <row r="3027" spans="1:12">
      <c r="A3027" s="3">
        <v>46022</v>
      </c>
      <c r="B3027" s="1">
        <v>12</v>
      </c>
      <c r="C3027" s="1">
        <v>1331</v>
      </c>
      <c r="D3027" s="2" t="s">
        <v>23</v>
      </c>
      <c r="E3027" s="1" t="s">
        <v>33</v>
      </c>
      <c r="F3027" s="2" t="s">
        <v>1193</v>
      </c>
      <c r="G3027" s="4">
        <v>4657.31</v>
      </c>
      <c r="H3027" s="4">
        <f>表2[[#This Row],[借方发生额]]/10000</f>
        <v>0.465731</v>
      </c>
      <c r="I3027" s="2" t="s">
        <v>31</v>
      </c>
      <c r="J3027" s="1">
        <f t="shared" si="47"/>
        <v>2025</v>
      </c>
      <c r="K3027" s="1" t="s">
        <v>35</v>
      </c>
      <c r="L3027" s="2" t="s">
        <v>9</v>
      </c>
    </row>
    <row r="3028" spans="1:12">
      <c r="A3028" s="3">
        <v>46022</v>
      </c>
      <c r="B3028" s="1">
        <v>12</v>
      </c>
      <c r="C3028" s="1">
        <v>1331</v>
      </c>
      <c r="D3028" s="2" t="s">
        <v>23</v>
      </c>
      <c r="E3028" s="1" t="s">
        <v>24</v>
      </c>
      <c r="F3028" s="2" t="s">
        <v>1218</v>
      </c>
      <c r="G3028" s="4">
        <v>11828.57</v>
      </c>
      <c r="H3028" s="4">
        <f>表2[[#This Row],[借方发生额]]/10000</f>
        <v>1.182857</v>
      </c>
      <c r="I3028" s="2" t="s">
        <v>31</v>
      </c>
      <c r="J3028" s="1">
        <f t="shared" si="47"/>
        <v>2025</v>
      </c>
      <c r="K3028" s="1" t="s">
        <v>27</v>
      </c>
      <c r="L3028" s="2" t="s">
        <v>9</v>
      </c>
    </row>
    <row r="3029" spans="1:12">
      <c r="A3029" s="3">
        <v>46022</v>
      </c>
      <c r="B3029" s="1">
        <v>12</v>
      </c>
      <c r="C3029" s="1">
        <v>1331</v>
      </c>
      <c r="D3029" s="2" t="s">
        <v>23</v>
      </c>
      <c r="E3029" s="1" t="s">
        <v>24</v>
      </c>
      <c r="F3029" s="2" t="s">
        <v>1219</v>
      </c>
      <c r="G3029" s="4">
        <v>11237.14</v>
      </c>
      <c r="H3029" s="4">
        <f>表2[[#This Row],[借方发生额]]/10000</f>
        <v>1.123714</v>
      </c>
      <c r="I3029" s="2" t="s">
        <v>31</v>
      </c>
      <c r="J3029" s="1">
        <f t="shared" si="47"/>
        <v>2025</v>
      </c>
      <c r="K3029" s="1" t="s">
        <v>27</v>
      </c>
      <c r="L3029" s="2" t="s">
        <v>9</v>
      </c>
    </row>
    <row r="3030" spans="1:12">
      <c r="A3030" s="3">
        <v>46022</v>
      </c>
      <c r="B3030" s="1">
        <v>12</v>
      </c>
      <c r="C3030" s="1">
        <v>1331</v>
      </c>
      <c r="D3030" s="2" t="s">
        <v>23</v>
      </c>
      <c r="E3030" s="1" t="s">
        <v>33</v>
      </c>
      <c r="F3030" s="2" t="s">
        <v>1170</v>
      </c>
      <c r="G3030" s="4">
        <v>2991</v>
      </c>
      <c r="H3030" s="4">
        <f>表2[[#This Row],[借方发生额]]/10000</f>
        <v>0.2991</v>
      </c>
      <c r="I3030" s="2" t="s">
        <v>31</v>
      </c>
      <c r="J3030" s="1">
        <f t="shared" si="47"/>
        <v>2025</v>
      </c>
      <c r="K3030" s="1" t="s">
        <v>35</v>
      </c>
      <c r="L3030" s="2" t="s">
        <v>9</v>
      </c>
    </row>
    <row r="3031" spans="1:12">
      <c r="A3031" s="3">
        <v>46022</v>
      </c>
      <c r="B3031" s="1">
        <v>12</v>
      </c>
      <c r="C3031" s="1">
        <v>1331</v>
      </c>
      <c r="D3031" s="2" t="s">
        <v>23</v>
      </c>
      <c r="E3031" s="1" t="s">
        <v>62</v>
      </c>
      <c r="F3031" s="2" t="s">
        <v>1174</v>
      </c>
      <c r="G3031" s="4">
        <v>1104.58</v>
      </c>
      <c r="H3031" s="4">
        <f>表2[[#This Row],[借方发生额]]/10000</f>
        <v>0.110458</v>
      </c>
      <c r="I3031" s="2" t="s">
        <v>31</v>
      </c>
      <c r="J3031" s="1">
        <f t="shared" si="47"/>
        <v>2025</v>
      </c>
      <c r="K3031" s="1" t="s">
        <v>64</v>
      </c>
      <c r="L3031" s="2" t="s">
        <v>9</v>
      </c>
    </row>
    <row r="3032" spans="1:12">
      <c r="A3032" s="3">
        <v>46022</v>
      </c>
      <c r="B3032" s="1">
        <v>12</v>
      </c>
      <c r="C3032" s="1">
        <v>1331</v>
      </c>
      <c r="D3032" s="2" t="s">
        <v>23</v>
      </c>
      <c r="E3032" s="1" t="s">
        <v>62</v>
      </c>
      <c r="F3032" s="2" t="s">
        <v>1151</v>
      </c>
      <c r="G3032" s="4">
        <v>1094.04</v>
      </c>
      <c r="H3032" s="4">
        <f>表2[[#This Row],[借方发生额]]/10000</f>
        <v>0.109404</v>
      </c>
      <c r="I3032" s="2" t="s">
        <v>31</v>
      </c>
      <c r="J3032" s="1">
        <f t="shared" si="47"/>
        <v>2025</v>
      </c>
      <c r="K3032" s="1" t="s">
        <v>64</v>
      </c>
      <c r="L3032" s="2" t="s">
        <v>9</v>
      </c>
    </row>
    <row r="3033" spans="1:12">
      <c r="A3033" s="3">
        <v>46022</v>
      </c>
      <c r="B3033" s="1">
        <v>12</v>
      </c>
      <c r="C3033" s="1">
        <v>1331</v>
      </c>
      <c r="D3033" s="2" t="s">
        <v>23</v>
      </c>
      <c r="E3033" s="1" t="s">
        <v>33</v>
      </c>
      <c r="F3033" s="2" t="s">
        <v>1220</v>
      </c>
      <c r="G3033" s="4">
        <v>1750.5</v>
      </c>
      <c r="H3033" s="4">
        <f>表2[[#This Row],[借方发生额]]/10000</f>
        <v>0.17505</v>
      </c>
      <c r="I3033" s="2" t="s">
        <v>31</v>
      </c>
      <c r="J3033" s="1">
        <f t="shared" si="47"/>
        <v>2025</v>
      </c>
      <c r="K3033" s="1" t="s">
        <v>35</v>
      </c>
      <c r="L3033" s="2" t="s">
        <v>9</v>
      </c>
    </row>
    <row r="3034" spans="1:12">
      <c r="A3034" s="3">
        <v>46022</v>
      </c>
      <c r="B3034" s="1">
        <v>12</v>
      </c>
      <c r="C3034" s="1">
        <v>1331</v>
      </c>
      <c r="D3034" s="2" t="s">
        <v>23</v>
      </c>
      <c r="E3034" s="1" t="s">
        <v>73</v>
      </c>
      <c r="F3034" s="2" t="s">
        <v>1221</v>
      </c>
      <c r="G3034" s="4">
        <v>4874.98</v>
      </c>
      <c r="H3034" s="4">
        <f>表2[[#This Row],[借方发生额]]/10000</f>
        <v>0.487498</v>
      </c>
      <c r="I3034" s="2" t="s">
        <v>31</v>
      </c>
      <c r="J3034" s="1">
        <f t="shared" si="47"/>
        <v>2025</v>
      </c>
      <c r="K3034" s="1" t="s">
        <v>75</v>
      </c>
      <c r="L3034" s="2" t="s">
        <v>9</v>
      </c>
    </row>
    <row r="3035" spans="1:12">
      <c r="A3035" s="3">
        <v>46022</v>
      </c>
      <c r="B3035" s="1">
        <v>12</v>
      </c>
      <c r="C3035" s="1">
        <v>1331</v>
      </c>
      <c r="D3035" s="2" t="s">
        <v>23</v>
      </c>
      <c r="E3035" s="1" t="s">
        <v>33</v>
      </c>
      <c r="F3035" s="2" t="s">
        <v>1222</v>
      </c>
      <c r="G3035" s="4">
        <v>1208</v>
      </c>
      <c r="H3035" s="4">
        <f>表2[[#This Row],[借方发生额]]/10000</f>
        <v>0.1208</v>
      </c>
      <c r="I3035" s="2" t="s">
        <v>31</v>
      </c>
      <c r="J3035" s="1">
        <f t="shared" si="47"/>
        <v>2025</v>
      </c>
      <c r="K3035" s="1" t="s">
        <v>35</v>
      </c>
      <c r="L3035" s="2" t="s">
        <v>9</v>
      </c>
    </row>
    <row r="3036" spans="1:12">
      <c r="A3036" s="3">
        <v>46022</v>
      </c>
      <c r="B3036" s="1">
        <v>12</v>
      </c>
      <c r="C3036" s="1">
        <v>1331</v>
      </c>
      <c r="D3036" s="2" t="s">
        <v>23</v>
      </c>
      <c r="E3036" s="1" t="s">
        <v>62</v>
      </c>
      <c r="F3036" s="2" t="s">
        <v>1223</v>
      </c>
      <c r="G3036" s="4">
        <v>2150.01</v>
      </c>
      <c r="H3036" s="4">
        <f>表2[[#This Row],[借方发生额]]/10000</f>
        <v>0.215001</v>
      </c>
      <c r="I3036" s="2" t="s">
        <v>31</v>
      </c>
      <c r="J3036" s="1">
        <f t="shared" si="47"/>
        <v>2025</v>
      </c>
      <c r="K3036" s="1" t="s">
        <v>64</v>
      </c>
      <c r="L3036" s="2" t="s">
        <v>9</v>
      </c>
    </row>
    <row r="3037" spans="1:12">
      <c r="A3037" s="3">
        <v>46022</v>
      </c>
      <c r="B3037" s="1">
        <v>12</v>
      </c>
      <c r="C3037" s="1">
        <v>1331</v>
      </c>
      <c r="D3037" s="2" t="s">
        <v>23</v>
      </c>
      <c r="E3037" s="1" t="s">
        <v>33</v>
      </c>
      <c r="F3037" s="2" t="s">
        <v>1224</v>
      </c>
      <c r="G3037" s="1">
        <v>645.5</v>
      </c>
      <c r="H3037" s="4">
        <f>表2[[#This Row],[借方发生额]]/10000</f>
        <v>0.06455</v>
      </c>
      <c r="I3037" s="2" t="s">
        <v>31</v>
      </c>
      <c r="J3037" s="1">
        <f t="shared" si="47"/>
        <v>2025</v>
      </c>
      <c r="K3037" s="1" t="s">
        <v>35</v>
      </c>
      <c r="L3037" s="2" t="s">
        <v>9</v>
      </c>
    </row>
    <row r="3038" spans="1:12">
      <c r="A3038" s="3">
        <v>46022</v>
      </c>
      <c r="B3038" s="1">
        <v>12</v>
      </c>
      <c r="C3038" s="1">
        <v>1331</v>
      </c>
      <c r="D3038" s="2" t="s">
        <v>23</v>
      </c>
      <c r="E3038" s="1" t="s">
        <v>24</v>
      </c>
      <c r="F3038" s="2" t="s">
        <v>1225</v>
      </c>
      <c r="G3038" s="4">
        <v>19221.43</v>
      </c>
      <c r="H3038" s="4">
        <f>表2[[#This Row],[借方发生额]]/10000</f>
        <v>1.922143</v>
      </c>
      <c r="I3038" s="2" t="s">
        <v>31</v>
      </c>
      <c r="J3038" s="1">
        <f t="shared" si="47"/>
        <v>2025</v>
      </c>
      <c r="K3038" s="1" t="s">
        <v>27</v>
      </c>
      <c r="L3038" s="2" t="s">
        <v>9</v>
      </c>
    </row>
    <row r="3039" spans="1:12">
      <c r="A3039" s="3">
        <v>46022</v>
      </c>
      <c r="B3039" s="1">
        <v>12</v>
      </c>
      <c r="C3039" s="1">
        <v>1331</v>
      </c>
      <c r="D3039" s="2" t="s">
        <v>23</v>
      </c>
      <c r="E3039" s="1" t="s">
        <v>62</v>
      </c>
      <c r="F3039" s="2" t="s">
        <v>1224</v>
      </c>
      <c r="G3039" s="1">
        <v>558.72</v>
      </c>
      <c r="H3039" s="4">
        <f>表2[[#This Row],[借方发生额]]/10000</f>
        <v>0.055872</v>
      </c>
      <c r="I3039" s="2" t="s">
        <v>31</v>
      </c>
      <c r="J3039" s="1">
        <f t="shared" si="47"/>
        <v>2025</v>
      </c>
      <c r="K3039" s="1" t="s">
        <v>64</v>
      </c>
      <c r="L3039" s="2" t="s">
        <v>9</v>
      </c>
    </row>
    <row r="3040" spans="1:12">
      <c r="A3040" s="3">
        <v>46022</v>
      </c>
      <c r="B3040" s="1">
        <v>12</v>
      </c>
      <c r="C3040" s="1">
        <v>1331</v>
      </c>
      <c r="D3040" s="2" t="s">
        <v>23</v>
      </c>
      <c r="E3040" s="1" t="s">
        <v>62</v>
      </c>
      <c r="F3040" s="2" t="s">
        <v>1174</v>
      </c>
      <c r="G3040" s="4">
        <v>1091.73</v>
      </c>
      <c r="H3040" s="4">
        <f>表2[[#This Row],[借方发生额]]/10000</f>
        <v>0.109173</v>
      </c>
      <c r="I3040" s="2" t="s">
        <v>31</v>
      </c>
      <c r="J3040" s="1">
        <f t="shared" si="47"/>
        <v>2025</v>
      </c>
      <c r="K3040" s="1" t="s">
        <v>64</v>
      </c>
      <c r="L3040" s="2" t="s">
        <v>9</v>
      </c>
    </row>
    <row r="3041" hidden="1" spans="1:12">
      <c r="A3041" s="3">
        <v>46022</v>
      </c>
      <c r="B3041" s="1">
        <v>12</v>
      </c>
      <c r="C3041" s="1">
        <v>1331</v>
      </c>
      <c r="D3041" s="2" t="s">
        <v>23</v>
      </c>
      <c r="E3041" s="1" t="s">
        <v>29</v>
      </c>
      <c r="F3041" s="2" t="s">
        <v>587</v>
      </c>
      <c r="G3041" s="4">
        <v>31307.53</v>
      </c>
      <c r="H3041" s="4">
        <f>表2[[#This Row],[借方发生额]]/10000</f>
        <v>3.130753</v>
      </c>
      <c r="I3041" s="2" t="s">
        <v>31</v>
      </c>
      <c r="J3041" s="1">
        <f t="shared" si="47"/>
        <v>2025</v>
      </c>
      <c r="K3041" s="1" t="s">
        <v>32</v>
      </c>
      <c r="L3041" s="2" t="s">
        <v>7</v>
      </c>
    </row>
    <row r="3042" hidden="1" spans="1:12">
      <c r="A3042" s="3">
        <v>46022</v>
      </c>
      <c r="B3042" s="1">
        <v>12</v>
      </c>
      <c r="C3042" s="1">
        <v>1331</v>
      </c>
      <c r="D3042" s="2" t="s">
        <v>23</v>
      </c>
      <c r="E3042" s="1" t="s">
        <v>29</v>
      </c>
      <c r="F3042" s="2" t="s">
        <v>104</v>
      </c>
      <c r="G3042" s="4">
        <v>1003338.37</v>
      </c>
      <c r="H3042" s="4">
        <f>表2[[#This Row],[借方发生额]]/10000</f>
        <v>100.333837</v>
      </c>
      <c r="I3042" s="2" t="s">
        <v>31</v>
      </c>
      <c r="J3042" s="1">
        <f t="shared" si="47"/>
        <v>2025</v>
      </c>
      <c r="K3042" s="1" t="s">
        <v>32</v>
      </c>
      <c r="L3042" s="2" t="s">
        <v>7</v>
      </c>
    </row>
    <row r="3043" spans="1:12">
      <c r="A3043" s="3">
        <v>46022</v>
      </c>
      <c r="B3043" s="1">
        <v>12</v>
      </c>
      <c r="C3043" s="1">
        <v>1331</v>
      </c>
      <c r="D3043" s="2" t="s">
        <v>23</v>
      </c>
      <c r="E3043" s="1" t="s">
        <v>38</v>
      </c>
      <c r="F3043" s="2" t="s">
        <v>1183</v>
      </c>
      <c r="G3043" s="4">
        <v>4962</v>
      </c>
      <c r="H3043" s="4">
        <f>表2[[#This Row],[借方发生额]]/10000</f>
        <v>0.4962</v>
      </c>
      <c r="I3043" s="2" t="s">
        <v>31</v>
      </c>
      <c r="J3043" s="1">
        <f t="shared" si="47"/>
        <v>2025</v>
      </c>
      <c r="K3043" s="1" t="s">
        <v>40</v>
      </c>
      <c r="L3043" s="2" t="s">
        <v>9</v>
      </c>
    </row>
    <row r="3044" hidden="1" spans="1:12">
      <c r="A3044" s="3">
        <v>46022</v>
      </c>
      <c r="B3044" s="1">
        <v>12</v>
      </c>
      <c r="C3044" s="1">
        <v>1331</v>
      </c>
      <c r="D3044" s="2" t="s">
        <v>23</v>
      </c>
      <c r="E3044" s="1" t="s">
        <v>29</v>
      </c>
      <c r="F3044" s="2" t="s">
        <v>69</v>
      </c>
      <c r="G3044" s="4">
        <v>440194.95</v>
      </c>
      <c r="H3044" s="4">
        <f>表2[[#This Row],[借方发生额]]/10000</f>
        <v>44.019495</v>
      </c>
      <c r="I3044" s="2" t="s">
        <v>31</v>
      </c>
      <c r="J3044" s="1">
        <f t="shared" si="47"/>
        <v>2025</v>
      </c>
      <c r="K3044" s="1" t="s">
        <v>32</v>
      </c>
      <c r="L3044" s="2" t="s">
        <v>7</v>
      </c>
    </row>
    <row r="3045" spans="1:12">
      <c r="A3045" s="3">
        <v>46022</v>
      </c>
      <c r="B3045" s="1">
        <v>12</v>
      </c>
      <c r="C3045" s="1">
        <v>1331</v>
      </c>
      <c r="D3045" s="2" t="s">
        <v>23</v>
      </c>
      <c r="E3045" s="1" t="s">
        <v>56</v>
      </c>
      <c r="F3045" s="2" t="s">
        <v>1183</v>
      </c>
      <c r="G3045" s="1">
        <v>326</v>
      </c>
      <c r="H3045" s="4">
        <f>表2[[#This Row],[借方发生额]]/10000</f>
        <v>0.0326</v>
      </c>
      <c r="I3045" s="2" t="s">
        <v>31</v>
      </c>
      <c r="J3045" s="1">
        <f t="shared" si="47"/>
        <v>2025</v>
      </c>
      <c r="K3045" s="1" t="s">
        <v>58</v>
      </c>
      <c r="L3045" s="2" t="s">
        <v>9</v>
      </c>
    </row>
    <row r="3046" spans="1:12">
      <c r="A3046" s="3">
        <v>46022</v>
      </c>
      <c r="B3046" s="1">
        <v>12</v>
      </c>
      <c r="C3046" s="1">
        <v>1331</v>
      </c>
      <c r="D3046" s="2" t="s">
        <v>23</v>
      </c>
      <c r="E3046" s="1" t="s">
        <v>24</v>
      </c>
      <c r="F3046" s="2" t="s">
        <v>1226</v>
      </c>
      <c r="G3046" s="4">
        <v>14283</v>
      </c>
      <c r="H3046" s="4">
        <f>表2[[#This Row],[借方发生额]]/10000</f>
        <v>1.4283</v>
      </c>
      <c r="I3046" s="2" t="s">
        <v>31</v>
      </c>
      <c r="J3046" s="1">
        <f t="shared" si="47"/>
        <v>2025</v>
      </c>
      <c r="K3046" s="1" t="s">
        <v>27</v>
      </c>
      <c r="L3046" s="2" t="s">
        <v>9</v>
      </c>
    </row>
    <row r="3047" spans="1:12">
      <c r="A3047" s="3">
        <v>46022</v>
      </c>
      <c r="B3047" s="1">
        <v>12</v>
      </c>
      <c r="C3047" s="1">
        <v>1331</v>
      </c>
      <c r="D3047" s="2" t="s">
        <v>23</v>
      </c>
      <c r="E3047" s="1" t="s">
        <v>81</v>
      </c>
      <c r="F3047" s="2" t="s">
        <v>1227</v>
      </c>
      <c r="G3047" s="4">
        <v>5477</v>
      </c>
      <c r="H3047" s="4">
        <f>表2[[#This Row],[借方发生额]]/10000</f>
        <v>0.5477</v>
      </c>
      <c r="I3047" s="2" t="s">
        <v>31</v>
      </c>
      <c r="J3047" s="1">
        <f t="shared" si="47"/>
        <v>2025</v>
      </c>
      <c r="K3047" s="1" t="s">
        <v>83</v>
      </c>
      <c r="L3047" s="2" t="s">
        <v>9</v>
      </c>
    </row>
    <row r="3048" spans="1:12">
      <c r="A3048" s="3">
        <v>46022</v>
      </c>
      <c r="B3048" s="1">
        <v>12</v>
      </c>
      <c r="C3048" s="1">
        <v>1331</v>
      </c>
      <c r="D3048" s="2" t="s">
        <v>23</v>
      </c>
      <c r="E3048" s="1" t="s">
        <v>88</v>
      </c>
      <c r="F3048" s="2" t="s">
        <v>1228</v>
      </c>
      <c r="G3048" s="4">
        <v>4915</v>
      </c>
      <c r="H3048" s="4">
        <f>表2[[#This Row],[借方发生额]]/10000</f>
        <v>0.4915</v>
      </c>
      <c r="I3048" s="2" t="s">
        <v>31</v>
      </c>
      <c r="J3048" s="1">
        <f t="shared" si="47"/>
        <v>2025</v>
      </c>
      <c r="K3048" s="1" t="s">
        <v>90</v>
      </c>
      <c r="L3048" s="2" t="s">
        <v>9</v>
      </c>
    </row>
    <row r="3049" hidden="1" spans="1:12">
      <c r="A3049" s="3">
        <v>46022</v>
      </c>
      <c r="B3049" s="1">
        <v>12</v>
      </c>
      <c r="C3049" s="1">
        <v>1331</v>
      </c>
      <c r="D3049" s="2" t="s">
        <v>23</v>
      </c>
      <c r="E3049" s="1" t="s">
        <v>29</v>
      </c>
      <c r="F3049" s="2" t="s">
        <v>589</v>
      </c>
      <c r="G3049" s="4">
        <v>34141.1</v>
      </c>
      <c r="H3049" s="4">
        <f>表2[[#This Row],[借方发生额]]/10000</f>
        <v>3.41411</v>
      </c>
      <c r="I3049" s="2" t="s">
        <v>31</v>
      </c>
      <c r="J3049" s="1">
        <f t="shared" si="47"/>
        <v>2025</v>
      </c>
      <c r="K3049" s="1" t="s">
        <v>32</v>
      </c>
      <c r="L3049" s="2" t="s">
        <v>7</v>
      </c>
    </row>
    <row r="3050" spans="1:12">
      <c r="A3050" s="3">
        <v>46022</v>
      </c>
      <c r="B3050" s="1">
        <v>12</v>
      </c>
      <c r="C3050" s="1">
        <v>1331</v>
      </c>
      <c r="D3050" s="2" t="s">
        <v>23</v>
      </c>
      <c r="E3050" s="1" t="s">
        <v>59</v>
      </c>
      <c r="F3050" s="2" t="s">
        <v>1228</v>
      </c>
      <c r="G3050" s="4">
        <v>3136</v>
      </c>
      <c r="H3050" s="4">
        <f>表2[[#This Row],[借方发生额]]/10000</f>
        <v>0.3136</v>
      </c>
      <c r="I3050" s="2" t="s">
        <v>31</v>
      </c>
      <c r="J3050" s="1">
        <f t="shared" si="47"/>
        <v>2025</v>
      </c>
      <c r="K3050" s="1" t="s">
        <v>60</v>
      </c>
      <c r="L3050" s="2" t="s">
        <v>9</v>
      </c>
    </row>
    <row r="3051" spans="1:12">
      <c r="A3051" s="3">
        <v>46022</v>
      </c>
      <c r="B3051" s="1">
        <v>12</v>
      </c>
      <c r="C3051" s="1">
        <v>1331</v>
      </c>
      <c r="D3051" s="2" t="s">
        <v>23</v>
      </c>
      <c r="E3051" s="1" t="s">
        <v>62</v>
      </c>
      <c r="F3051" s="2" t="s">
        <v>1229</v>
      </c>
      <c r="G3051" s="1">
        <v>447.71</v>
      </c>
      <c r="H3051" s="4">
        <f>表2[[#This Row],[借方发生额]]/10000</f>
        <v>0.044771</v>
      </c>
      <c r="I3051" s="2" t="s">
        <v>31</v>
      </c>
      <c r="J3051" s="1">
        <f t="shared" si="47"/>
        <v>2025</v>
      </c>
      <c r="K3051" s="1" t="s">
        <v>64</v>
      </c>
      <c r="L3051" s="2" t="s">
        <v>9</v>
      </c>
    </row>
    <row r="3052" spans="1:12">
      <c r="A3052" s="3">
        <v>46022</v>
      </c>
      <c r="B3052" s="1">
        <v>12</v>
      </c>
      <c r="C3052" s="1">
        <v>1331</v>
      </c>
      <c r="D3052" s="2" t="s">
        <v>23</v>
      </c>
      <c r="E3052" s="1" t="s">
        <v>33</v>
      </c>
      <c r="F3052" s="2" t="s">
        <v>1229</v>
      </c>
      <c r="G3052" s="4">
        <v>6692</v>
      </c>
      <c r="H3052" s="4">
        <f>表2[[#This Row],[借方发生额]]/10000</f>
        <v>0.6692</v>
      </c>
      <c r="I3052" s="2" t="s">
        <v>31</v>
      </c>
      <c r="J3052" s="1">
        <f t="shared" si="47"/>
        <v>2025</v>
      </c>
      <c r="K3052" s="1" t="s">
        <v>35</v>
      </c>
      <c r="L3052" s="2" t="s">
        <v>9</v>
      </c>
    </row>
    <row r="3053" spans="1:12">
      <c r="A3053" s="3">
        <v>46022</v>
      </c>
      <c r="B3053" s="1">
        <v>12</v>
      </c>
      <c r="C3053" s="1">
        <v>1331</v>
      </c>
      <c r="D3053" s="2" t="s">
        <v>23</v>
      </c>
      <c r="E3053" s="1" t="s">
        <v>33</v>
      </c>
      <c r="F3053" s="2" t="s">
        <v>1160</v>
      </c>
      <c r="G3053" s="4">
        <v>4294.97</v>
      </c>
      <c r="H3053" s="4">
        <f>表2[[#This Row],[借方发生额]]/10000</f>
        <v>0.429497</v>
      </c>
      <c r="I3053" s="2" t="s">
        <v>31</v>
      </c>
      <c r="J3053" s="1">
        <f t="shared" si="47"/>
        <v>2025</v>
      </c>
      <c r="K3053" s="1" t="s">
        <v>35</v>
      </c>
      <c r="L3053" s="2" t="s">
        <v>9</v>
      </c>
    </row>
    <row r="3054" spans="1:12">
      <c r="A3054" s="3">
        <v>46022</v>
      </c>
      <c r="B3054" s="1">
        <v>12</v>
      </c>
      <c r="C3054" s="1">
        <v>1331</v>
      </c>
      <c r="D3054" s="2" t="s">
        <v>23</v>
      </c>
      <c r="E3054" s="1" t="s">
        <v>33</v>
      </c>
      <c r="F3054" s="2" t="s">
        <v>1230</v>
      </c>
      <c r="G3054" s="1">
        <v>339</v>
      </c>
      <c r="H3054" s="4">
        <f>表2[[#This Row],[借方发生额]]/10000</f>
        <v>0.0339</v>
      </c>
      <c r="I3054" s="2" t="s">
        <v>31</v>
      </c>
      <c r="J3054" s="1">
        <f t="shared" si="47"/>
        <v>2025</v>
      </c>
      <c r="K3054" s="1" t="s">
        <v>35</v>
      </c>
      <c r="L3054" s="2" t="s">
        <v>9</v>
      </c>
    </row>
    <row r="3055" spans="1:12">
      <c r="A3055" s="3">
        <v>46022</v>
      </c>
      <c r="B3055" s="1">
        <v>12</v>
      </c>
      <c r="C3055" s="1">
        <v>1331</v>
      </c>
      <c r="D3055" s="2" t="s">
        <v>23</v>
      </c>
      <c r="E3055" s="1" t="s">
        <v>33</v>
      </c>
      <c r="F3055" s="2" t="s">
        <v>1231</v>
      </c>
      <c r="G3055" s="4">
        <v>5673</v>
      </c>
      <c r="H3055" s="4">
        <f>表2[[#This Row],[借方发生额]]/10000</f>
        <v>0.5673</v>
      </c>
      <c r="I3055" s="2" t="s">
        <v>31</v>
      </c>
      <c r="J3055" s="1">
        <f t="shared" si="47"/>
        <v>2025</v>
      </c>
      <c r="K3055" s="1" t="s">
        <v>35</v>
      </c>
      <c r="L3055" s="2" t="s">
        <v>9</v>
      </c>
    </row>
    <row r="3056" spans="1:12">
      <c r="A3056" s="3">
        <v>46022</v>
      </c>
      <c r="B3056" s="1">
        <v>12</v>
      </c>
      <c r="C3056" s="1">
        <v>1331</v>
      </c>
      <c r="D3056" s="2" t="s">
        <v>23</v>
      </c>
      <c r="E3056" s="1" t="s">
        <v>33</v>
      </c>
      <c r="F3056" s="2" t="s">
        <v>1174</v>
      </c>
      <c r="G3056" s="4">
        <v>1823</v>
      </c>
      <c r="H3056" s="4">
        <f>表2[[#This Row],[借方发生额]]/10000</f>
        <v>0.1823</v>
      </c>
      <c r="I3056" s="2" t="s">
        <v>31</v>
      </c>
      <c r="J3056" s="1">
        <f t="shared" si="47"/>
        <v>2025</v>
      </c>
      <c r="K3056" s="1" t="s">
        <v>35</v>
      </c>
      <c r="L3056" s="2" t="s">
        <v>9</v>
      </c>
    </row>
    <row r="3057" spans="1:12">
      <c r="A3057" s="3">
        <v>46022</v>
      </c>
      <c r="B3057" s="1">
        <v>12</v>
      </c>
      <c r="C3057" s="1">
        <v>1331</v>
      </c>
      <c r="D3057" s="2" t="s">
        <v>23</v>
      </c>
      <c r="E3057" s="1" t="s">
        <v>33</v>
      </c>
      <c r="F3057" s="2" t="s">
        <v>1232</v>
      </c>
      <c r="G3057" s="4">
        <v>2434</v>
      </c>
      <c r="H3057" s="4">
        <f>表2[[#This Row],[借方发生额]]/10000</f>
        <v>0.2434</v>
      </c>
      <c r="I3057" s="2" t="s">
        <v>31</v>
      </c>
      <c r="J3057" s="1">
        <f t="shared" si="47"/>
        <v>2025</v>
      </c>
      <c r="K3057" s="1" t="s">
        <v>35</v>
      </c>
      <c r="L3057" s="2" t="s">
        <v>9</v>
      </c>
    </row>
    <row r="3058" spans="1:12">
      <c r="A3058" s="3">
        <v>46022</v>
      </c>
      <c r="B3058" s="1">
        <v>12</v>
      </c>
      <c r="C3058" s="1">
        <v>1331</v>
      </c>
      <c r="D3058" s="2" t="s">
        <v>23</v>
      </c>
      <c r="E3058" s="1" t="s">
        <v>59</v>
      </c>
      <c r="F3058" s="2" t="s">
        <v>1233</v>
      </c>
      <c r="G3058" s="1">
        <v>884.22</v>
      </c>
      <c r="H3058" s="4">
        <f>表2[[#This Row],[借方发生额]]/10000</f>
        <v>0.088422</v>
      </c>
      <c r="I3058" s="2" t="s">
        <v>31</v>
      </c>
      <c r="J3058" s="1">
        <f t="shared" si="47"/>
        <v>2025</v>
      </c>
      <c r="K3058" s="1" t="s">
        <v>60</v>
      </c>
      <c r="L3058" s="2" t="s">
        <v>9</v>
      </c>
    </row>
    <row r="3059" spans="1:12">
      <c r="A3059" s="3">
        <v>46022</v>
      </c>
      <c r="B3059" s="1">
        <v>12</v>
      </c>
      <c r="C3059" s="1">
        <v>1331</v>
      </c>
      <c r="D3059" s="2" t="s">
        <v>23</v>
      </c>
      <c r="E3059" s="1" t="s">
        <v>24</v>
      </c>
      <c r="F3059" s="2" t="s">
        <v>1188</v>
      </c>
      <c r="G3059" s="4">
        <v>11166.04</v>
      </c>
      <c r="H3059" s="4">
        <f>表2[[#This Row],[借方发生额]]/10000</f>
        <v>1.116604</v>
      </c>
      <c r="I3059" s="2" t="s">
        <v>31</v>
      </c>
      <c r="J3059" s="1">
        <f t="shared" si="47"/>
        <v>2025</v>
      </c>
      <c r="K3059" s="1" t="s">
        <v>27</v>
      </c>
      <c r="L3059" s="2" t="s">
        <v>9</v>
      </c>
    </row>
    <row r="3060" spans="1:12">
      <c r="A3060" s="3">
        <v>46022</v>
      </c>
      <c r="B3060" s="1">
        <v>12</v>
      </c>
      <c r="C3060" s="1">
        <v>1331</v>
      </c>
      <c r="D3060" s="2" t="s">
        <v>23</v>
      </c>
      <c r="E3060" s="1" t="s">
        <v>62</v>
      </c>
      <c r="F3060" s="2" t="s">
        <v>1142</v>
      </c>
      <c r="G3060" s="4">
        <v>3201.73</v>
      </c>
      <c r="H3060" s="4">
        <f>表2[[#This Row],[借方发生额]]/10000</f>
        <v>0.320173</v>
      </c>
      <c r="I3060" s="2" t="s">
        <v>31</v>
      </c>
      <c r="J3060" s="1">
        <f t="shared" si="47"/>
        <v>2025</v>
      </c>
      <c r="K3060" s="1" t="s">
        <v>64</v>
      </c>
      <c r="L3060" s="2" t="s">
        <v>9</v>
      </c>
    </row>
    <row r="3061" spans="1:12">
      <c r="A3061" s="3">
        <v>46022</v>
      </c>
      <c r="B3061" s="1">
        <v>12</v>
      </c>
      <c r="C3061" s="1">
        <v>1331</v>
      </c>
      <c r="D3061" s="2" t="s">
        <v>23</v>
      </c>
      <c r="E3061" s="1" t="s">
        <v>81</v>
      </c>
      <c r="F3061" s="2" t="s">
        <v>1234</v>
      </c>
      <c r="G3061" s="4">
        <v>1200</v>
      </c>
      <c r="H3061" s="4">
        <f>表2[[#This Row],[借方发生额]]/10000</f>
        <v>0.12</v>
      </c>
      <c r="I3061" s="2" t="s">
        <v>31</v>
      </c>
      <c r="J3061" s="1">
        <f t="shared" si="47"/>
        <v>2025</v>
      </c>
      <c r="K3061" s="1" t="s">
        <v>83</v>
      </c>
      <c r="L3061" s="2" t="s">
        <v>9</v>
      </c>
    </row>
    <row r="3062" spans="1:12">
      <c r="A3062" s="3">
        <v>46022</v>
      </c>
      <c r="B3062" s="1">
        <v>12</v>
      </c>
      <c r="C3062" s="1">
        <v>1331</v>
      </c>
      <c r="D3062" s="2" t="s">
        <v>23</v>
      </c>
      <c r="E3062" s="1" t="s">
        <v>33</v>
      </c>
      <c r="F3062" s="2" t="s">
        <v>1078</v>
      </c>
      <c r="G3062" s="4">
        <v>2827.99</v>
      </c>
      <c r="H3062" s="4">
        <f>表2[[#This Row],[借方发生额]]/10000</f>
        <v>0.282799</v>
      </c>
      <c r="I3062" s="2" t="s">
        <v>31</v>
      </c>
      <c r="J3062" s="1">
        <f t="shared" si="47"/>
        <v>2025</v>
      </c>
      <c r="K3062" s="1" t="s">
        <v>35</v>
      </c>
      <c r="L3062" s="2" t="s">
        <v>9</v>
      </c>
    </row>
    <row r="3063" spans="1:12">
      <c r="A3063" s="3">
        <v>46022</v>
      </c>
      <c r="B3063" s="1">
        <v>12</v>
      </c>
      <c r="C3063" s="1">
        <v>1331</v>
      </c>
      <c r="D3063" s="2" t="s">
        <v>23</v>
      </c>
      <c r="E3063" s="1" t="s">
        <v>33</v>
      </c>
      <c r="F3063" s="2" t="s">
        <v>1048</v>
      </c>
      <c r="G3063" s="4">
        <v>1029.12</v>
      </c>
      <c r="H3063" s="4">
        <f>表2[[#This Row],[借方发生额]]/10000</f>
        <v>0.102912</v>
      </c>
      <c r="I3063" s="2" t="s">
        <v>31</v>
      </c>
      <c r="J3063" s="1">
        <f t="shared" si="47"/>
        <v>2025</v>
      </c>
      <c r="K3063" s="1" t="s">
        <v>35</v>
      </c>
      <c r="L3063" s="2" t="s">
        <v>9</v>
      </c>
    </row>
    <row r="3064" spans="1:12">
      <c r="A3064" s="3">
        <v>46022</v>
      </c>
      <c r="B3064" s="1">
        <v>12</v>
      </c>
      <c r="C3064" s="1">
        <v>1331</v>
      </c>
      <c r="D3064" s="2" t="s">
        <v>23</v>
      </c>
      <c r="E3064" s="1" t="s">
        <v>62</v>
      </c>
      <c r="F3064" s="2" t="s">
        <v>1174</v>
      </c>
      <c r="G3064" s="1">
        <v>883.49</v>
      </c>
      <c r="H3064" s="4">
        <f>表2[[#This Row],[借方发生额]]/10000</f>
        <v>0.088349</v>
      </c>
      <c r="I3064" s="2" t="s">
        <v>31</v>
      </c>
      <c r="J3064" s="1">
        <f t="shared" si="47"/>
        <v>2025</v>
      </c>
      <c r="K3064" s="1" t="s">
        <v>64</v>
      </c>
      <c r="L3064" s="2" t="s">
        <v>9</v>
      </c>
    </row>
    <row r="3065" spans="1:12">
      <c r="A3065" s="3">
        <v>46022</v>
      </c>
      <c r="B3065" s="1">
        <v>12</v>
      </c>
      <c r="C3065" s="1">
        <v>1331</v>
      </c>
      <c r="D3065" s="2" t="s">
        <v>23</v>
      </c>
      <c r="E3065" s="1" t="s">
        <v>33</v>
      </c>
      <c r="F3065" s="2" t="s">
        <v>1235</v>
      </c>
      <c r="G3065" s="4">
        <v>1090.81</v>
      </c>
      <c r="H3065" s="4">
        <f>表2[[#This Row],[借方发生额]]/10000</f>
        <v>0.109081</v>
      </c>
      <c r="I3065" s="2" t="s">
        <v>31</v>
      </c>
      <c r="J3065" s="1">
        <f t="shared" si="47"/>
        <v>2025</v>
      </c>
      <c r="K3065" s="1" t="s">
        <v>35</v>
      </c>
      <c r="L3065" s="2" t="s">
        <v>9</v>
      </c>
    </row>
    <row r="3066" hidden="1" spans="1:12">
      <c r="A3066" s="3">
        <v>46022</v>
      </c>
      <c r="B3066" s="1">
        <v>12</v>
      </c>
      <c r="C3066" s="1">
        <v>1331</v>
      </c>
      <c r="D3066" s="2" t="s">
        <v>23</v>
      </c>
      <c r="E3066" s="1" t="s">
        <v>29</v>
      </c>
      <c r="F3066" s="2" t="s">
        <v>601</v>
      </c>
      <c r="G3066" s="4">
        <v>37080.44</v>
      </c>
      <c r="H3066" s="4">
        <f>表2[[#This Row],[借方发生额]]/10000</f>
        <v>3.708044</v>
      </c>
      <c r="I3066" s="2" t="s">
        <v>31</v>
      </c>
      <c r="J3066" s="1">
        <f t="shared" si="47"/>
        <v>2025</v>
      </c>
      <c r="K3066" s="1" t="s">
        <v>32</v>
      </c>
      <c r="L3066" s="2" t="s">
        <v>7</v>
      </c>
    </row>
    <row r="3067" spans="1:12">
      <c r="A3067" s="3">
        <v>46022</v>
      </c>
      <c r="B3067" s="1">
        <v>12</v>
      </c>
      <c r="C3067" s="1">
        <v>1331</v>
      </c>
      <c r="D3067" s="2" t="s">
        <v>23</v>
      </c>
      <c r="E3067" s="1" t="s">
        <v>33</v>
      </c>
      <c r="F3067" s="2" t="s">
        <v>1236</v>
      </c>
      <c r="G3067" s="4">
        <v>4097.13</v>
      </c>
      <c r="H3067" s="4">
        <f>表2[[#This Row],[借方发生额]]/10000</f>
        <v>0.409713</v>
      </c>
      <c r="I3067" s="2" t="s">
        <v>31</v>
      </c>
      <c r="J3067" s="1">
        <f t="shared" si="47"/>
        <v>2025</v>
      </c>
      <c r="K3067" s="1" t="s">
        <v>35</v>
      </c>
      <c r="L3067" s="2" t="s">
        <v>9</v>
      </c>
    </row>
    <row r="3068" spans="1:12">
      <c r="A3068" s="3">
        <v>46022</v>
      </c>
      <c r="B3068" s="1">
        <v>12</v>
      </c>
      <c r="C3068" s="1">
        <v>1331</v>
      </c>
      <c r="D3068" s="2" t="s">
        <v>23</v>
      </c>
      <c r="E3068" s="1" t="s">
        <v>62</v>
      </c>
      <c r="F3068" s="2" t="s">
        <v>1230</v>
      </c>
      <c r="G3068" s="4">
        <v>1215.6</v>
      </c>
      <c r="H3068" s="4">
        <f>表2[[#This Row],[借方发生额]]/10000</f>
        <v>0.12156</v>
      </c>
      <c r="I3068" s="2" t="s">
        <v>31</v>
      </c>
      <c r="J3068" s="1">
        <f t="shared" si="47"/>
        <v>2025</v>
      </c>
      <c r="K3068" s="1" t="s">
        <v>64</v>
      </c>
      <c r="L3068" s="2" t="s">
        <v>9</v>
      </c>
    </row>
    <row r="3069" spans="1:12">
      <c r="A3069" s="3">
        <v>46022</v>
      </c>
      <c r="B3069" s="1">
        <v>12</v>
      </c>
      <c r="C3069" s="1">
        <v>1331</v>
      </c>
      <c r="D3069" s="2" t="s">
        <v>23</v>
      </c>
      <c r="E3069" s="1" t="s">
        <v>33</v>
      </c>
      <c r="F3069" s="2" t="s">
        <v>1237</v>
      </c>
      <c r="G3069" s="4">
        <v>3563.8</v>
      </c>
      <c r="H3069" s="4">
        <f>表2[[#This Row],[借方发生额]]/10000</f>
        <v>0.35638</v>
      </c>
      <c r="I3069" s="2" t="s">
        <v>31</v>
      </c>
      <c r="J3069" s="1">
        <f t="shared" si="47"/>
        <v>2025</v>
      </c>
      <c r="K3069" s="1" t="s">
        <v>35</v>
      </c>
      <c r="L3069" s="2" t="s">
        <v>9</v>
      </c>
    </row>
    <row r="3070" spans="1:12">
      <c r="A3070" s="3">
        <v>46022</v>
      </c>
      <c r="B3070" s="1">
        <v>12</v>
      </c>
      <c r="C3070" s="1">
        <v>1331</v>
      </c>
      <c r="D3070" s="2" t="s">
        <v>23</v>
      </c>
      <c r="E3070" s="1" t="s">
        <v>33</v>
      </c>
      <c r="F3070" s="2" t="s">
        <v>1186</v>
      </c>
      <c r="G3070" s="1">
        <v>878</v>
      </c>
      <c r="H3070" s="4">
        <f>表2[[#This Row],[借方发生额]]/10000</f>
        <v>0.0878</v>
      </c>
      <c r="I3070" s="2" t="s">
        <v>31</v>
      </c>
      <c r="J3070" s="1">
        <f t="shared" si="47"/>
        <v>2025</v>
      </c>
      <c r="K3070" s="1" t="s">
        <v>35</v>
      </c>
      <c r="L3070" s="2" t="s">
        <v>9</v>
      </c>
    </row>
    <row r="3071" spans="1:12">
      <c r="A3071" s="3">
        <v>46022</v>
      </c>
      <c r="B3071" s="1">
        <v>12</v>
      </c>
      <c r="C3071" s="1">
        <v>1331</v>
      </c>
      <c r="D3071" s="2" t="s">
        <v>23</v>
      </c>
      <c r="E3071" s="1" t="s">
        <v>33</v>
      </c>
      <c r="F3071" s="2" t="s">
        <v>1238</v>
      </c>
      <c r="G3071" s="4">
        <v>2273</v>
      </c>
      <c r="H3071" s="4">
        <f>表2[[#This Row],[借方发生额]]/10000</f>
        <v>0.2273</v>
      </c>
      <c r="I3071" s="2" t="s">
        <v>31</v>
      </c>
      <c r="J3071" s="1">
        <f t="shared" si="47"/>
        <v>2025</v>
      </c>
      <c r="K3071" s="1" t="s">
        <v>35</v>
      </c>
      <c r="L3071" s="2" t="s">
        <v>9</v>
      </c>
    </row>
    <row r="3072" spans="1:12">
      <c r="A3072" s="3">
        <v>46022</v>
      </c>
      <c r="B3072" s="1">
        <v>12</v>
      </c>
      <c r="C3072" s="1">
        <v>1331</v>
      </c>
      <c r="D3072" s="2" t="s">
        <v>23</v>
      </c>
      <c r="E3072" s="1" t="s">
        <v>33</v>
      </c>
      <c r="F3072" s="2" t="s">
        <v>1039</v>
      </c>
      <c r="G3072" s="4">
        <v>1903.69</v>
      </c>
      <c r="H3072" s="4">
        <f>表2[[#This Row],[借方发生额]]/10000</f>
        <v>0.190369</v>
      </c>
      <c r="I3072" s="2" t="s">
        <v>31</v>
      </c>
      <c r="J3072" s="1">
        <f t="shared" si="47"/>
        <v>2025</v>
      </c>
      <c r="K3072" s="1" t="s">
        <v>35</v>
      </c>
      <c r="L3072" s="2" t="s">
        <v>9</v>
      </c>
    </row>
    <row r="3073" spans="1:12">
      <c r="A3073" s="3">
        <v>46022</v>
      </c>
      <c r="B3073" s="1">
        <v>12</v>
      </c>
      <c r="C3073" s="1">
        <v>1331</v>
      </c>
      <c r="D3073" s="2" t="s">
        <v>23</v>
      </c>
      <c r="E3073" s="1" t="s">
        <v>62</v>
      </c>
      <c r="F3073" s="2" t="s">
        <v>1238</v>
      </c>
      <c r="G3073" s="1">
        <v>561.01</v>
      </c>
      <c r="H3073" s="4">
        <f>表2[[#This Row],[借方发生额]]/10000</f>
        <v>0.056101</v>
      </c>
      <c r="I3073" s="2" t="s">
        <v>31</v>
      </c>
      <c r="J3073" s="1">
        <f t="shared" si="47"/>
        <v>2025</v>
      </c>
      <c r="K3073" s="1" t="s">
        <v>64</v>
      </c>
      <c r="L3073" s="2" t="s">
        <v>9</v>
      </c>
    </row>
    <row r="3074" spans="1:12">
      <c r="A3074" s="3">
        <v>46022</v>
      </c>
      <c r="B3074" s="1">
        <v>12</v>
      </c>
      <c r="C3074" s="1">
        <v>1331</v>
      </c>
      <c r="D3074" s="2" t="s">
        <v>23</v>
      </c>
      <c r="E3074" s="1" t="s">
        <v>33</v>
      </c>
      <c r="F3074" s="2" t="s">
        <v>1239</v>
      </c>
      <c r="G3074" s="4">
        <v>22252.02</v>
      </c>
      <c r="H3074" s="4">
        <f>表2[[#This Row],[借方发生额]]/10000</f>
        <v>2.225202</v>
      </c>
      <c r="I3074" s="2" t="s">
        <v>31</v>
      </c>
      <c r="J3074" s="1">
        <f t="shared" ref="J3074:J3137" si="48">YEAR(A3074)</f>
        <v>2025</v>
      </c>
      <c r="K3074" s="1" t="s">
        <v>35</v>
      </c>
      <c r="L3074" s="2" t="s">
        <v>9</v>
      </c>
    </row>
    <row r="3075" spans="1:12">
      <c r="A3075" s="3">
        <v>46022</v>
      </c>
      <c r="B3075" s="1">
        <v>12</v>
      </c>
      <c r="C3075" s="1">
        <v>1331</v>
      </c>
      <c r="D3075" s="2" t="s">
        <v>23</v>
      </c>
      <c r="E3075" s="1" t="s">
        <v>33</v>
      </c>
      <c r="F3075" s="2" t="s">
        <v>1240</v>
      </c>
      <c r="G3075" s="4">
        <v>3595.33</v>
      </c>
      <c r="H3075" s="4">
        <f>表2[[#This Row],[借方发生额]]/10000</f>
        <v>0.359533</v>
      </c>
      <c r="I3075" s="2" t="s">
        <v>31</v>
      </c>
      <c r="J3075" s="1">
        <f t="shared" si="48"/>
        <v>2025</v>
      </c>
      <c r="K3075" s="1" t="s">
        <v>35</v>
      </c>
      <c r="L3075" s="2" t="s">
        <v>9</v>
      </c>
    </row>
    <row r="3076" spans="1:12">
      <c r="A3076" s="3">
        <v>46022</v>
      </c>
      <c r="B3076" s="1">
        <v>12</v>
      </c>
      <c r="C3076" s="1">
        <v>1331</v>
      </c>
      <c r="D3076" s="2" t="s">
        <v>23</v>
      </c>
      <c r="E3076" s="1" t="s">
        <v>33</v>
      </c>
      <c r="F3076" s="2" t="s">
        <v>1241</v>
      </c>
      <c r="G3076" s="4">
        <v>2748</v>
      </c>
      <c r="H3076" s="4">
        <f>表2[[#This Row],[借方发生额]]/10000</f>
        <v>0.2748</v>
      </c>
      <c r="I3076" s="2" t="s">
        <v>31</v>
      </c>
      <c r="J3076" s="1">
        <f t="shared" si="48"/>
        <v>2025</v>
      </c>
      <c r="K3076" s="1" t="s">
        <v>35</v>
      </c>
      <c r="L3076" s="2" t="s">
        <v>9</v>
      </c>
    </row>
    <row r="3077" hidden="1" spans="1:12">
      <c r="A3077" s="3">
        <v>46022</v>
      </c>
      <c r="B3077" s="1">
        <v>12</v>
      </c>
      <c r="C3077" s="1">
        <v>1331</v>
      </c>
      <c r="D3077" s="2" t="s">
        <v>23</v>
      </c>
      <c r="E3077" s="1" t="s">
        <v>29</v>
      </c>
      <c r="F3077" s="2" t="s">
        <v>95</v>
      </c>
      <c r="G3077" s="4">
        <v>3533.6</v>
      </c>
      <c r="H3077" s="4">
        <f>表2[[#This Row],[借方发生额]]/10000</f>
        <v>0.35336</v>
      </c>
      <c r="I3077" s="2" t="s">
        <v>31</v>
      </c>
      <c r="J3077" s="1">
        <f t="shared" si="48"/>
        <v>2025</v>
      </c>
      <c r="K3077" s="1" t="s">
        <v>32</v>
      </c>
      <c r="L3077" s="2" t="s">
        <v>7</v>
      </c>
    </row>
    <row r="3078" spans="1:12">
      <c r="A3078" s="3">
        <v>46022</v>
      </c>
      <c r="B3078" s="1">
        <v>12</v>
      </c>
      <c r="C3078" s="1">
        <v>1331</v>
      </c>
      <c r="D3078" s="2" t="s">
        <v>23</v>
      </c>
      <c r="E3078" s="1" t="s">
        <v>59</v>
      </c>
      <c r="F3078" s="2" t="s">
        <v>1240</v>
      </c>
      <c r="G3078" s="1">
        <v>102.3</v>
      </c>
      <c r="H3078" s="4">
        <f>表2[[#This Row],[借方发生额]]/10000</f>
        <v>0.01023</v>
      </c>
      <c r="I3078" s="2" t="s">
        <v>31</v>
      </c>
      <c r="J3078" s="1">
        <f t="shared" si="48"/>
        <v>2025</v>
      </c>
      <c r="K3078" s="1" t="s">
        <v>60</v>
      </c>
      <c r="L3078" s="2" t="s">
        <v>9</v>
      </c>
    </row>
    <row r="3079" spans="1:12">
      <c r="A3079" s="3">
        <v>46022</v>
      </c>
      <c r="B3079" s="1">
        <v>12</v>
      </c>
      <c r="C3079" s="1">
        <v>1331</v>
      </c>
      <c r="D3079" s="2" t="s">
        <v>23</v>
      </c>
      <c r="E3079" s="1" t="s">
        <v>33</v>
      </c>
      <c r="F3079" s="2" t="s">
        <v>1242</v>
      </c>
      <c r="G3079" s="4">
        <v>3953.04</v>
      </c>
      <c r="H3079" s="4">
        <f>表2[[#This Row],[借方发生额]]/10000</f>
        <v>0.395304</v>
      </c>
      <c r="I3079" s="2" t="s">
        <v>31</v>
      </c>
      <c r="J3079" s="1">
        <f t="shared" si="48"/>
        <v>2025</v>
      </c>
      <c r="K3079" s="1" t="s">
        <v>35</v>
      </c>
      <c r="L3079" s="2" t="s">
        <v>9</v>
      </c>
    </row>
    <row r="3080" spans="1:12">
      <c r="A3080" s="3">
        <v>46022</v>
      </c>
      <c r="B3080" s="1">
        <v>12</v>
      </c>
      <c r="C3080" s="1">
        <v>1331</v>
      </c>
      <c r="D3080" s="2" t="s">
        <v>23</v>
      </c>
      <c r="E3080" s="1" t="s">
        <v>56</v>
      </c>
      <c r="F3080" s="2" t="s">
        <v>1240</v>
      </c>
      <c r="G3080" s="4">
        <v>1098</v>
      </c>
      <c r="H3080" s="4">
        <f>表2[[#This Row],[借方发生额]]/10000</f>
        <v>0.1098</v>
      </c>
      <c r="I3080" s="2" t="s">
        <v>31</v>
      </c>
      <c r="J3080" s="1">
        <f t="shared" si="48"/>
        <v>2025</v>
      </c>
      <c r="K3080" s="1" t="s">
        <v>58</v>
      </c>
      <c r="L3080" s="2" t="s">
        <v>9</v>
      </c>
    </row>
    <row r="3081" spans="1:12">
      <c r="A3081" s="3">
        <v>46022</v>
      </c>
      <c r="B3081" s="1">
        <v>12</v>
      </c>
      <c r="C3081" s="1">
        <v>1331</v>
      </c>
      <c r="D3081" s="2" t="s">
        <v>23</v>
      </c>
      <c r="E3081" s="1" t="s">
        <v>33</v>
      </c>
      <c r="F3081" s="2" t="s">
        <v>1033</v>
      </c>
      <c r="G3081" s="4">
        <v>3778.03</v>
      </c>
      <c r="H3081" s="4">
        <f>表2[[#This Row],[借方发生额]]/10000</f>
        <v>0.377803</v>
      </c>
      <c r="I3081" s="2" t="s">
        <v>31</v>
      </c>
      <c r="J3081" s="1">
        <f t="shared" si="48"/>
        <v>2025</v>
      </c>
      <c r="K3081" s="1" t="s">
        <v>35</v>
      </c>
      <c r="L3081" s="2" t="s">
        <v>9</v>
      </c>
    </row>
    <row r="3082" spans="1:12">
      <c r="A3082" s="3">
        <v>46022</v>
      </c>
      <c r="B3082" s="1">
        <v>12</v>
      </c>
      <c r="C3082" s="1">
        <v>1331</v>
      </c>
      <c r="D3082" s="2" t="s">
        <v>23</v>
      </c>
      <c r="E3082" s="1" t="s">
        <v>33</v>
      </c>
      <c r="F3082" s="2" t="s">
        <v>1233</v>
      </c>
      <c r="G3082" s="4">
        <v>2206.43</v>
      </c>
      <c r="H3082" s="4">
        <f>表2[[#This Row],[借方发生额]]/10000</f>
        <v>0.220643</v>
      </c>
      <c r="I3082" s="2" t="s">
        <v>31</v>
      </c>
      <c r="J3082" s="1">
        <f t="shared" si="48"/>
        <v>2025</v>
      </c>
      <c r="K3082" s="1" t="s">
        <v>35</v>
      </c>
      <c r="L3082" s="2" t="s">
        <v>9</v>
      </c>
    </row>
    <row r="3083" spans="1:12">
      <c r="A3083" s="3">
        <v>46022</v>
      </c>
      <c r="B3083" s="1">
        <v>12</v>
      </c>
      <c r="C3083" s="1">
        <v>1331</v>
      </c>
      <c r="D3083" s="2" t="s">
        <v>23</v>
      </c>
      <c r="E3083" s="1" t="s">
        <v>33</v>
      </c>
      <c r="F3083" s="2" t="s">
        <v>1146</v>
      </c>
      <c r="G3083" s="4">
        <v>3191.19</v>
      </c>
      <c r="H3083" s="4">
        <f>表2[[#This Row],[借方发生额]]/10000</f>
        <v>0.319119</v>
      </c>
      <c r="I3083" s="2" t="s">
        <v>31</v>
      </c>
      <c r="J3083" s="1">
        <f t="shared" si="48"/>
        <v>2025</v>
      </c>
      <c r="K3083" s="1" t="s">
        <v>35</v>
      </c>
      <c r="L3083" s="2" t="s">
        <v>9</v>
      </c>
    </row>
    <row r="3084" spans="1:12">
      <c r="A3084" s="3">
        <v>46022</v>
      </c>
      <c r="B3084" s="1">
        <v>12</v>
      </c>
      <c r="C3084" s="1">
        <v>1331</v>
      </c>
      <c r="D3084" s="2" t="s">
        <v>23</v>
      </c>
      <c r="E3084" s="1" t="s">
        <v>62</v>
      </c>
      <c r="F3084" s="2" t="s">
        <v>1151</v>
      </c>
      <c r="G3084" s="4">
        <v>1746.79</v>
      </c>
      <c r="H3084" s="4">
        <f>表2[[#This Row],[借方发生额]]/10000</f>
        <v>0.174679</v>
      </c>
      <c r="I3084" s="2" t="s">
        <v>31</v>
      </c>
      <c r="J3084" s="1">
        <f t="shared" si="48"/>
        <v>2025</v>
      </c>
      <c r="K3084" s="1" t="s">
        <v>64</v>
      </c>
      <c r="L3084" s="2" t="s">
        <v>9</v>
      </c>
    </row>
    <row r="3085" spans="1:12">
      <c r="A3085" s="3">
        <v>46022</v>
      </c>
      <c r="B3085" s="1">
        <v>12</v>
      </c>
      <c r="C3085" s="1">
        <v>1331</v>
      </c>
      <c r="D3085" s="2" t="s">
        <v>23</v>
      </c>
      <c r="E3085" s="1" t="s">
        <v>56</v>
      </c>
      <c r="F3085" s="2" t="s">
        <v>1168</v>
      </c>
      <c r="G3085" s="1">
        <v>725.36</v>
      </c>
      <c r="H3085" s="4">
        <f>表2[[#This Row],[借方发生额]]/10000</f>
        <v>0.072536</v>
      </c>
      <c r="I3085" s="2" t="s">
        <v>31</v>
      </c>
      <c r="J3085" s="1">
        <f t="shared" si="48"/>
        <v>2025</v>
      </c>
      <c r="K3085" s="1" t="s">
        <v>58</v>
      </c>
      <c r="L3085" s="2" t="s">
        <v>9</v>
      </c>
    </row>
    <row r="3086" spans="1:12">
      <c r="A3086" s="3">
        <v>46022</v>
      </c>
      <c r="B3086" s="1">
        <v>12</v>
      </c>
      <c r="C3086" s="1">
        <v>1331</v>
      </c>
      <c r="D3086" s="2" t="s">
        <v>23</v>
      </c>
      <c r="E3086" s="1" t="s">
        <v>33</v>
      </c>
      <c r="F3086" s="2" t="s">
        <v>928</v>
      </c>
      <c r="G3086" s="4">
        <v>4887.5</v>
      </c>
      <c r="H3086" s="4">
        <f>表2[[#This Row],[借方发生额]]/10000</f>
        <v>0.48875</v>
      </c>
      <c r="I3086" s="2" t="s">
        <v>31</v>
      </c>
      <c r="J3086" s="1">
        <f t="shared" si="48"/>
        <v>2025</v>
      </c>
      <c r="K3086" s="1" t="s">
        <v>35</v>
      </c>
      <c r="L3086" s="2" t="s">
        <v>9</v>
      </c>
    </row>
    <row r="3087" spans="1:12">
      <c r="A3087" s="3">
        <v>46022</v>
      </c>
      <c r="B3087" s="1">
        <v>12</v>
      </c>
      <c r="C3087" s="1">
        <v>1331</v>
      </c>
      <c r="D3087" s="2" t="s">
        <v>23</v>
      </c>
      <c r="E3087" s="1" t="s">
        <v>62</v>
      </c>
      <c r="F3087" s="2" t="s">
        <v>1236</v>
      </c>
      <c r="G3087" s="1">
        <v>250</v>
      </c>
      <c r="H3087" s="4">
        <f>表2[[#This Row],[借方发生额]]/10000</f>
        <v>0.025</v>
      </c>
      <c r="I3087" s="2" t="s">
        <v>31</v>
      </c>
      <c r="J3087" s="1">
        <f t="shared" si="48"/>
        <v>2025</v>
      </c>
      <c r="K3087" s="1" t="s">
        <v>64</v>
      </c>
      <c r="L3087" s="2" t="s">
        <v>9</v>
      </c>
    </row>
    <row r="3088" spans="1:12">
      <c r="A3088" s="3">
        <v>46022</v>
      </c>
      <c r="B3088" s="1">
        <v>12</v>
      </c>
      <c r="C3088" s="1">
        <v>1331</v>
      </c>
      <c r="D3088" s="2" t="s">
        <v>23</v>
      </c>
      <c r="E3088" s="1" t="s">
        <v>24</v>
      </c>
      <c r="F3088" s="2" t="s">
        <v>1243</v>
      </c>
      <c r="G3088" s="1">
        <v>296.3</v>
      </c>
      <c r="H3088" s="4">
        <f>表2[[#This Row],[借方发生额]]/10000</f>
        <v>0.02963</v>
      </c>
      <c r="I3088" s="2" t="s">
        <v>31</v>
      </c>
      <c r="J3088" s="1">
        <f t="shared" si="48"/>
        <v>2025</v>
      </c>
      <c r="K3088" s="1" t="s">
        <v>27</v>
      </c>
      <c r="L3088" s="2" t="s">
        <v>9</v>
      </c>
    </row>
    <row r="3089" hidden="1" spans="1:12">
      <c r="A3089" s="3">
        <v>46022</v>
      </c>
      <c r="B3089" s="1">
        <v>12</v>
      </c>
      <c r="C3089" s="1">
        <v>1331</v>
      </c>
      <c r="D3089" s="2" t="s">
        <v>23</v>
      </c>
      <c r="E3089" s="1" t="s">
        <v>29</v>
      </c>
      <c r="F3089" s="2" t="s">
        <v>95</v>
      </c>
      <c r="G3089" s="4">
        <v>1071928.04</v>
      </c>
      <c r="H3089" s="4">
        <f>表2[[#This Row],[借方发生额]]/10000</f>
        <v>107.192804</v>
      </c>
      <c r="I3089" s="2" t="s">
        <v>31</v>
      </c>
      <c r="J3089" s="1">
        <f t="shared" si="48"/>
        <v>2025</v>
      </c>
      <c r="K3089" s="1" t="s">
        <v>32</v>
      </c>
      <c r="L3089" s="2" t="s">
        <v>7</v>
      </c>
    </row>
    <row r="3090" spans="1:12">
      <c r="A3090" s="3">
        <v>46022</v>
      </c>
      <c r="B3090" s="1">
        <v>12</v>
      </c>
      <c r="C3090" s="1">
        <v>1331</v>
      </c>
      <c r="D3090" s="2" t="s">
        <v>23</v>
      </c>
      <c r="E3090" s="1" t="s">
        <v>56</v>
      </c>
      <c r="F3090" s="2" t="s">
        <v>1233</v>
      </c>
      <c r="G3090" s="1">
        <v>337</v>
      </c>
      <c r="H3090" s="4">
        <f>表2[[#This Row],[借方发生额]]/10000</f>
        <v>0.0337</v>
      </c>
      <c r="I3090" s="2" t="s">
        <v>31</v>
      </c>
      <c r="J3090" s="1">
        <f t="shared" si="48"/>
        <v>2025</v>
      </c>
      <c r="K3090" s="1" t="s">
        <v>58</v>
      </c>
      <c r="L3090" s="2" t="s">
        <v>9</v>
      </c>
    </row>
    <row r="3091" spans="1:12">
      <c r="A3091" s="3">
        <v>46022</v>
      </c>
      <c r="B3091" s="1">
        <v>12</v>
      </c>
      <c r="C3091" s="1">
        <v>1331</v>
      </c>
      <c r="D3091" s="2" t="s">
        <v>23</v>
      </c>
      <c r="E3091" s="1" t="s">
        <v>62</v>
      </c>
      <c r="F3091" s="2" t="s">
        <v>1244</v>
      </c>
      <c r="G3091" s="1">
        <v>388.54</v>
      </c>
      <c r="H3091" s="4">
        <f>表2[[#This Row],[借方发生额]]/10000</f>
        <v>0.038854</v>
      </c>
      <c r="I3091" s="2" t="s">
        <v>31</v>
      </c>
      <c r="J3091" s="1">
        <f t="shared" si="48"/>
        <v>2025</v>
      </c>
      <c r="K3091" s="1" t="s">
        <v>64</v>
      </c>
      <c r="L3091" s="2" t="s">
        <v>9</v>
      </c>
    </row>
    <row r="3092" spans="1:12">
      <c r="A3092" s="3">
        <v>46022</v>
      </c>
      <c r="B3092" s="1">
        <v>12</v>
      </c>
      <c r="C3092" s="1">
        <v>1331</v>
      </c>
      <c r="D3092" s="2" t="s">
        <v>23</v>
      </c>
      <c r="E3092" s="1" t="s">
        <v>33</v>
      </c>
      <c r="F3092" s="2" t="s">
        <v>1142</v>
      </c>
      <c r="G3092" s="4">
        <v>1351</v>
      </c>
      <c r="H3092" s="4">
        <f>表2[[#This Row],[借方发生额]]/10000</f>
        <v>0.1351</v>
      </c>
      <c r="I3092" s="2" t="s">
        <v>31</v>
      </c>
      <c r="J3092" s="1">
        <f t="shared" si="48"/>
        <v>2025</v>
      </c>
      <c r="K3092" s="1" t="s">
        <v>35</v>
      </c>
      <c r="L3092" s="2" t="s">
        <v>9</v>
      </c>
    </row>
    <row r="3093" spans="1:12">
      <c r="A3093" s="3">
        <v>46022</v>
      </c>
      <c r="B3093" s="1">
        <v>12</v>
      </c>
      <c r="C3093" s="1">
        <v>1331</v>
      </c>
      <c r="D3093" s="2" t="s">
        <v>23</v>
      </c>
      <c r="E3093" s="1" t="s">
        <v>33</v>
      </c>
      <c r="F3093" s="2" t="s">
        <v>1234</v>
      </c>
      <c r="G3093" s="4">
        <v>3973.24</v>
      </c>
      <c r="H3093" s="4">
        <f>表2[[#This Row],[借方发生额]]/10000</f>
        <v>0.397324</v>
      </c>
      <c r="I3093" s="2" t="s">
        <v>31</v>
      </c>
      <c r="J3093" s="1">
        <f t="shared" si="48"/>
        <v>2025</v>
      </c>
      <c r="K3093" s="1" t="s">
        <v>35</v>
      </c>
      <c r="L3093" s="2" t="s">
        <v>9</v>
      </c>
    </row>
    <row r="3094" spans="1:12">
      <c r="A3094" s="3">
        <v>46022</v>
      </c>
      <c r="B3094" s="1">
        <v>12</v>
      </c>
      <c r="C3094" s="1">
        <v>1331</v>
      </c>
      <c r="D3094" s="2" t="s">
        <v>23</v>
      </c>
      <c r="E3094" s="1" t="s">
        <v>81</v>
      </c>
      <c r="F3094" s="2" t="s">
        <v>1245</v>
      </c>
      <c r="G3094" s="4">
        <v>3351.22</v>
      </c>
      <c r="H3094" s="4">
        <f>表2[[#This Row],[借方发生额]]/10000</f>
        <v>0.335122</v>
      </c>
      <c r="I3094" s="2" t="s">
        <v>31</v>
      </c>
      <c r="J3094" s="1">
        <f t="shared" si="48"/>
        <v>2025</v>
      </c>
      <c r="K3094" s="1" t="s">
        <v>83</v>
      </c>
      <c r="L3094" s="2" t="s">
        <v>9</v>
      </c>
    </row>
    <row r="3095" spans="1:12">
      <c r="A3095" s="3">
        <v>46022</v>
      </c>
      <c r="B3095" s="1">
        <v>12</v>
      </c>
      <c r="C3095" s="1">
        <v>1331</v>
      </c>
      <c r="D3095" s="2" t="s">
        <v>23</v>
      </c>
      <c r="E3095" s="1" t="s">
        <v>73</v>
      </c>
      <c r="F3095" s="2" t="s">
        <v>1246</v>
      </c>
      <c r="G3095" s="4">
        <v>3238</v>
      </c>
      <c r="H3095" s="4">
        <f>表2[[#This Row],[借方发生额]]/10000</f>
        <v>0.3238</v>
      </c>
      <c r="I3095" s="2" t="s">
        <v>31</v>
      </c>
      <c r="J3095" s="1">
        <f t="shared" si="48"/>
        <v>2025</v>
      </c>
      <c r="K3095" s="1" t="s">
        <v>75</v>
      </c>
      <c r="L3095" s="2" t="s">
        <v>9</v>
      </c>
    </row>
    <row r="3096" spans="1:12">
      <c r="A3096" s="3">
        <v>46022</v>
      </c>
      <c r="B3096" s="1">
        <v>12</v>
      </c>
      <c r="C3096" s="1">
        <v>1331</v>
      </c>
      <c r="D3096" s="2" t="s">
        <v>23</v>
      </c>
      <c r="E3096" s="1" t="s">
        <v>33</v>
      </c>
      <c r="F3096" s="2" t="s">
        <v>1168</v>
      </c>
      <c r="G3096" s="4">
        <v>3582.1</v>
      </c>
      <c r="H3096" s="4">
        <f>表2[[#This Row],[借方发生额]]/10000</f>
        <v>0.35821</v>
      </c>
      <c r="I3096" s="2" t="s">
        <v>31</v>
      </c>
      <c r="J3096" s="1">
        <f t="shared" si="48"/>
        <v>2025</v>
      </c>
      <c r="K3096" s="1" t="s">
        <v>35</v>
      </c>
      <c r="L3096" s="2" t="s">
        <v>9</v>
      </c>
    </row>
    <row r="3097" spans="1:12">
      <c r="A3097" s="3">
        <v>46022</v>
      </c>
      <c r="B3097" s="1">
        <v>12</v>
      </c>
      <c r="C3097" s="1">
        <v>1331</v>
      </c>
      <c r="D3097" s="2" t="s">
        <v>23</v>
      </c>
      <c r="E3097" s="1" t="s">
        <v>33</v>
      </c>
      <c r="F3097" s="2" t="s">
        <v>1247</v>
      </c>
      <c r="G3097" s="1">
        <v>263</v>
      </c>
      <c r="H3097" s="4">
        <f>表2[[#This Row],[借方发生额]]/10000</f>
        <v>0.0263</v>
      </c>
      <c r="I3097" s="2" t="s">
        <v>31</v>
      </c>
      <c r="J3097" s="1">
        <f t="shared" si="48"/>
        <v>2025</v>
      </c>
      <c r="K3097" s="1" t="s">
        <v>35</v>
      </c>
      <c r="L3097" s="2" t="s">
        <v>9</v>
      </c>
    </row>
    <row r="3098" spans="1:12">
      <c r="A3098" s="3">
        <v>46022</v>
      </c>
      <c r="B3098" s="1">
        <v>12</v>
      </c>
      <c r="C3098" s="1">
        <v>1331</v>
      </c>
      <c r="D3098" s="2" t="s">
        <v>23</v>
      </c>
      <c r="E3098" s="1" t="s">
        <v>38</v>
      </c>
      <c r="F3098" s="2" t="s">
        <v>1247</v>
      </c>
      <c r="G3098" s="4">
        <v>2871</v>
      </c>
      <c r="H3098" s="4">
        <f>表2[[#This Row],[借方发生额]]/10000</f>
        <v>0.2871</v>
      </c>
      <c r="I3098" s="2" t="s">
        <v>31</v>
      </c>
      <c r="J3098" s="1">
        <f t="shared" si="48"/>
        <v>2025</v>
      </c>
      <c r="K3098" s="1" t="s">
        <v>40</v>
      </c>
      <c r="L3098" s="2" t="s">
        <v>9</v>
      </c>
    </row>
    <row r="3099" spans="1:12">
      <c r="A3099" s="3">
        <v>46022</v>
      </c>
      <c r="B3099" s="1">
        <v>12</v>
      </c>
      <c r="C3099" s="1">
        <v>1331</v>
      </c>
      <c r="D3099" s="2" t="s">
        <v>23</v>
      </c>
      <c r="E3099" s="1" t="s">
        <v>77</v>
      </c>
      <c r="F3099" s="2" t="s">
        <v>1248</v>
      </c>
      <c r="G3099" s="4">
        <v>1100.49</v>
      </c>
      <c r="H3099" s="4">
        <f>表2[[#This Row],[借方发生额]]/10000</f>
        <v>0.110049</v>
      </c>
      <c r="I3099" s="2" t="s">
        <v>31</v>
      </c>
      <c r="J3099" s="1">
        <f t="shared" si="48"/>
        <v>2025</v>
      </c>
      <c r="K3099" s="1" t="s">
        <v>79</v>
      </c>
      <c r="L3099" s="2" t="s">
        <v>9</v>
      </c>
    </row>
    <row r="3100" spans="1:12">
      <c r="A3100" s="3">
        <v>46022</v>
      </c>
      <c r="B3100" s="1">
        <v>12</v>
      </c>
      <c r="C3100" s="1">
        <v>1331</v>
      </c>
      <c r="D3100" s="2" t="s">
        <v>23</v>
      </c>
      <c r="E3100" s="1" t="s">
        <v>377</v>
      </c>
      <c r="F3100" s="2" t="s">
        <v>1247</v>
      </c>
      <c r="G3100" s="4">
        <v>1185</v>
      </c>
      <c r="H3100" s="4">
        <f>表2[[#This Row],[借方发生额]]/10000</f>
        <v>0.1185</v>
      </c>
      <c r="I3100" s="2" t="s">
        <v>31</v>
      </c>
      <c r="J3100" s="1">
        <f t="shared" si="48"/>
        <v>2025</v>
      </c>
      <c r="K3100" s="1" t="s">
        <v>378</v>
      </c>
      <c r="L3100" s="2" t="s">
        <v>9</v>
      </c>
    </row>
    <row r="3101" spans="1:12">
      <c r="A3101" s="3">
        <v>46022</v>
      </c>
      <c r="B3101" s="1">
        <v>12</v>
      </c>
      <c r="C3101" s="1">
        <v>1331</v>
      </c>
      <c r="D3101" s="2" t="s">
        <v>23</v>
      </c>
      <c r="E3101" s="1" t="s">
        <v>62</v>
      </c>
      <c r="F3101" s="2" t="s">
        <v>1233</v>
      </c>
      <c r="G3101" s="1">
        <v>252.3</v>
      </c>
      <c r="H3101" s="4">
        <f>表2[[#This Row],[借方发生额]]/10000</f>
        <v>0.02523</v>
      </c>
      <c r="I3101" s="2" t="s">
        <v>31</v>
      </c>
      <c r="J3101" s="1">
        <f t="shared" si="48"/>
        <v>2025</v>
      </c>
      <c r="K3101" s="1" t="s">
        <v>64</v>
      </c>
      <c r="L3101" s="2" t="s">
        <v>9</v>
      </c>
    </row>
    <row r="3102" spans="1:12">
      <c r="A3102" s="3">
        <v>46022</v>
      </c>
      <c r="B3102" s="1">
        <v>12</v>
      </c>
      <c r="C3102" s="1">
        <v>1331</v>
      </c>
      <c r="D3102" s="2" t="s">
        <v>23</v>
      </c>
      <c r="E3102" s="1" t="s">
        <v>33</v>
      </c>
      <c r="F3102" s="2" t="s">
        <v>1244</v>
      </c>
      <c r="G3102" s="4">
        <v>2887.93</v>
      </c>
      <c r="H3102" s="4">
        <f>表2[[#This Row],[借方发生额]]/10000</f>
        <v>0.288793</v>
      </c>
      <c r="I3102" s="2" t="s">
        <v>31</v>
      </c>
      <c r="J3102" s="1">
        <f t="shared" si="48"/>
        <v>2025</v>
      </c>
      <c r="K3102" s="1" t="s">
        <v>35</v>
      </c>
      <c r="L3102" s="2" t="s">
        <v>9</v>
      </c>
    </row>
    <row r="3103" hidden="1" spans="1:12">
      <c r="A3103" s="3">
        <v>46022</v>
      </c>
      <c r="B3103" s="1">
        <v>12</v>
      </c>
      <c r="C3103" s="1">
        <v>1331</v>
      </c>
      <c r="D3103" s="2" t="s">
        <v>23</v>
      </c>
      <c r="E3103" s="1" t="s">
        <v>36</v>
      </c>
      <c r="F3103" s="2" t="s">
        <v>1249</v>
      </c>
      <c r="G3103" s="1">
        <v>576</v>
      </c>
      <c r="H3103" s="4">
        <f>表2[[#This Row],[借方发生额]]/10000</f>
        <v>0.0576</v>
      </c>
      <c r="I3103" s="2" t="s">
        <v>31</v>
      </c>
      <c r="J3103" s="1">
        <f t="shared" si="48"/>
        <v>2025</v>
      </c>
      <c r="K3103" s="1" t="s">
        <v>8</v>
      </c>
      <c r="L3103" s="2" t="s">
        <v>8</v>
      </c>
    </row>
    <row r="3104" spans="1:12">
      <c r="A3104" s="3">
        <v>46022</v>
      </c>
      <c r="B3104" s="1">
        <v>12</v>
      </c>
      <c r="C3104" s="1">
        <v>1331</v>
      </c>
      <c r="D3104" s="2" t="s">
        <v>23</v>
      </c>
      <c r="E3104" s="1" t="s">
        <v>33</v>
      </c>
      <c r="F3104" s="2" t="s">
        <v>1250</v>
      </c>
      <c r="G3104" s="4">
        <v>1342.7</v>
      </c>
      <c r="H3104" s="4">
        <f>表2[[#This Row],[借方发生额]]/10000</f>
        <v>0.13427</v>
      </c>
      <c r="I3104" s="2" t="s">
        <v>31</v>
      </c>
      <c r="J3104" s="1">
        <f t="shared" si="48"/>
        <v>2025</v>
      </c>
      <c r="K3104" s="1" t="s">
        <v>35</v>
      </c>
      <c r="L3104" s="2" t="s">
        <v>9</v>
      </c>
    </row>
    <row r="3105" spans="1:12">
      <c r="A3105" s="3">
        <v>46022</v>
      </c>
      <c r="B3105" s="1">
        <v>12</v>
      </c>
      <c r="C3105" s="1">
        <v>1331</v>
      </c>
      <c r="D3105" s="2" t="s">
        <v>23</v>
      </c>
      <c r="E3105" s="1" t="s">
        <v>38</v>
      </c>
      <c r="F3105" s="2" t="s">
        <v>1251</v>
      </c>
      <c r="G3105" s="1">
        <v>766</v>
      </c>
      <c r="H3105" s="4">
        <f>表2[[#This Row],[借方发生额]]/10000</f>
        <v>0.0766</v>
      </c>
      <c r="I3105" s="2" t="s">
        <v>31</v>
      </c>
      <c r="J3105" s="1">
        <f t="shared" si="48"/>
        <v>2025</v>
      </c>
      <c r="K3105" s="1" t="s">
        <v>40</v>
      </c>
      <c r="L3105" s="2" t="s">
        <v>9</v>
      </c>
    </row>
    <row r="3106" spans="1:12">
      <c r="A3106" s="3">
        <v>46022</v>
      </c>
      <c r="B3106" s="1">
        <v>12</v>
      </c>
      <c r="C3106" s="1">
        <v>1331</v>
      </c>
      <c r="D3106" s="2" t="s">
        <v>23</v>
      </c>
      <c r="E3106" s="1" t="s">
        <v>56</v>
      </c>
      <c r="F3106" s="2" t="s">
        <v>1251</v>
      </c>
      <c r="G3106" s="1">
        <v>19</v>
      </c>
      <c r="H3106" s="4">
        <f>表2[[#This Row],[借方发生额]]/10000</f>
        <v>0.0019</v>
      </c>
      <c r="I3106" s="2" t="s">
        <v>31</v>
      </c>
      <c r="J3106" s="1">
        <f t="shared" si="48"/>
        <v>2025</v>
      </c>
      <c r="K3106" s="1" t="s">
        <v>58</v>
      </c>
      <c r="L3106" s="2" t="s">
        <v>9</v>
      </c>
    </row>
    <row r="3107" spans="1:12">
      <c r="A3107" s="3">
        <v>46022</v>
      </c>
      <c r="B3107" s="1">
        <v>12</v>
      </c>
      <c r="C3107" s="1">
        <v>1331</v>
      </c>
      <c r="D3107" s="2" t="s">
        <v>23</v>
      </c>
      <c r="E3107" s="1" t="s">
        <v>33</v>
      </c>
      <c r="F3107" s="2" t="s">
        <v>1249</v>
      </c>
      <c r="G3107" s="1">
        <v>704</v>
      </c>
      <c r="H3107" s="4">
        <f>表2[[#This Row],[借方发生额]]/10000</f>
        <v>0.0704</v>
      </c>
      <c r="I3107" s="2" t="s">
        <v>31</v>
      </c>
      <c r="J3107" s="1">
        <f t="shared" si="48"/>
        <v>2025</v>
      </c>
      <c r="K3107" s="1" t="s">
        <v>35</v>
      </c>
      <c r="L3107" s="2" t="s">
        <v>9</v>
      </c>
    </row>
    <row r="3108" spans="1:12">
      <c r="A3108" s="3">
        <v>46022</v>
      </c>
      <c r="B3108" s="1">
        <v>12</v>
      </c>
      <c r="C3108" s="1">
        <v>1331</v>
      </c>
      <c r="D3108" s="2" t="s">
        <v>23</v>
      </c>
      <c r="E3108" s="1" t="s">
        <v>24</v>
      </c>
      <c r="F3108" s="2" t="s">
        <v>1194</v>
      </c>
      <c r="G3108" s="4">
        <v>7500</v>
      </c>
      <c r="H3108" s="4">
        <f>表2[[#This Row],[借方发生额]]/10000</f>
        <v>0.75</v>
      </c>
      <c r="I3108" s="2" t="s">
        <v>31</v>
      </c>
      <c r="J3108" s="1">
        <f t="shared" si="48"/>
        <v>2025</v>
      </c>
      <c r="K3108" s="1" t="s">
        <v>27</v>
      </c>
      <c r="L3108" s="2" t="s">
        <v>9</v>
      </c>
    </row>
    <row r="3109" spans="1:12">
      <c r="A3109" s="3">
        <v>46022</v>
      </c>
      <c r="B3109" s="1">
        <v>12</v>
      </c>
      <c r="C3109" s="1">
        <v>1331</v>
      </c>
      <c r="D3109" s="2" t="s">
        <v>23</v>
      </c>
      <c r="E3109" s="1" t="s">
        <v>56</v>
      </c>
      <c r="F3109" s="2" t="s">
        <v>1252</v>
      </c>
      <c r="G3109" s="4">
        <v>10800</v>
      </c>
      <c r="H3109" s="4">
        <f>表2[[#This Row],[借方发生额]]/10000</f>
        <v>1.08</v>
      </c>
      <c r="I3109" s="2" t="s">
        <v>31</v>
      </c>
      <c r="J3109" s="1">
        <f t="shared" si="48"/>
        <v>2025</v>
      </c>
      <c r="K3109" s="1" t="s">
        <v>58</v>
      </c>
      <c r="L3109" s="2" t="s">
        <v>9</v>
      </c>
    </row>
    <row r="3110" spans="1:12">
      <c r="A3110" s="3">
        <v>46022</v>
      </c>
      <c r="B3110" s="1">
        <v>12</v>
      </c>
      <c r="C3110" s="1">
        <v>1331</v>
      </c>
      <c r="D3110" s="2" t="s">
        <v>23</v>
      </c>
      <c r="E3110" s="1" t="s">
        <v>24</v>
      </c>
      <c r="F3110" s="2" t="s">
        <v>1253</v>
      </c>
      <c r="G3110" s="4">
        <v>6623.58</v>
      </c>
      <c r="H3110" s="4">
        <f>表2[[#This Row],[借方发生额]]/10000</f>
        <v>0.662358</v>
      </c>
      <c r="I3110" s="2" t="s">
        <v>31</v>
      </c>
      <c r="J3110" s="1">
        <f t="shared" si="48"/>
        <v>2025</v>
      </c>
      <c r="K3110" s="1" t="s">
        <v>27</v>
      </c>
      <c r="L3110" s="2" t="s">
        <v>9</v>
      </c>
    </row>
    <row r="3111" spans="1:12">
      <c r="A3111" s="3">
        <v>46022</v>
      </c>
      <c r="B3111" s="1">
        <v>12</v>
      </c>
      <c r="C3111" s="1">
        <v>1331</v>
      </c>
      <c r="D3111" s="2" t="s">
        <v>23</v>
      </c>
      <c r="E3111" s="1" t="s">
        <v>56</v>
      </c>
      <c r="F3111" s="2" t="s">
        <v>1254</v>
      </c>
      <c r="G3111" s="1">
        <v>98</v>
      </c>
      <c r="H3111" s="4">
        <f>表2[[#This Row],[借方发生额]]/10000</f>
        <v>0.0098</v>
      </c>
      <c r="I3111" s="2" t="s">
        <v>31</v>
      </c>
      <c r="J3111" s="1">
        <f t="shared" si="48"/>
        <v>2025</v>
      </c>
      <c r="K3111" s="1" t="s">
        <v>58</v>
      </c>
      <c r="L3111" s="2" t="s">
        <v>9</v>
      </c>
    </row>
    <row r="3112" spans="1:12">
      <c r="A3112" s="3">
        <v>46022</v>
      </c>
      <c r="B3112" s="1">
        <v>12</v>
      </c>
      <c r="C3112" s="1">
        <v>1331</v>
      </c>
      <c r="D3112" s="2" t="s">
        <v>23</v>
      </c>
      <c r="E3112" s="1" t="s">
        <v>59</v>
      </c>
      <c r="F3112" s="2" t="s">
        <v>1255</v>
      </c>
      <c r="G3112" s="1">
        <v>358.88</v>
      </c>
      <c r="H3112" s="4">
        <f>表2[[#This Row],[借方发生额]]/10000</f>
        <v>0.035888</v>
      </c>
      <c r="I3112" s="2" t="s">
        <v>31</v>
      </c>
      <c r="J3112" s="1">
        <f t="shared" si="48"/>
        <v>2025</v>
      </c>
      <c r="K3112" s="1" t="s">
        <v>60</v>
      </c>
      <c r="L3112" s="2" t="s">
        <v>9</v>
      </c>
    </row>
    <row r="3113" spans="1:12">
      <c r="A3113" s="3">
        <v>46022</v>
      </c>
      <c r="B3113" s="1">
        <v>12</v>
      </c>
      <c r="C3113" s="1">
        <v>1331</v>
      </c>
      <c r="D3113" s="2" t="s">
        <v>23</v>
      </c>
      <c r="E3113" s="1" t="s">
        <v>56</v>
      </c>
      <c r="F3113" s="2" t="s">
        <v>1256</v>
      </c>
      <c r="G3113" s="4">
        <v>2736.52</v>
      </c>
      <c r="H3113" s="4">
        <f>表2[[#This Row],[借方发生额]]/10000</f>
        <v>0.273652</v>
      </c>
      <c r="I3113" s="2" t="s">
        <v>31</v>
      </c>
      <c r="J3113" s="1">
        <f t="shared" si="48"/>
        <v>2025</v>
      </c>
      <c r="K3113" s="1" t="s">
        <v>58</v>
      </c>
      <c r="L3113" s="2" t="s">
        <v>9</v>
      </c>
    </row>
    <row r="3114" spans="1:12">
      <c r="A3114" s="3">
        <v>46022</v>
      </c>
      <c r="B3114" s="1">
        <v>12</v>
      </c>
      <c r="C3114" s="1">
        <v>1331</v>
      </c>
      <c r="D3114" s="2" t="s">
        <v>23</v>
      </c>
      <c r="E3114" s="1" t="s">
        <v>33</v>
      </c>
      <c r="F3114" s="2" t="s">
        <v>1193</v>
      </c>
      <c r="G3114" s="4">
        <v>3647.03</v>
      </c>
      <c r="H3114" s="4">
        <f>表2[[#This Row],[借方发生额]]/10000</f>
        <v>0.364703</v>
      </c>
      <c r="I3114" s="2" t="s">
        <v>31</v>
      </c>
      <c r="J3114" s="1">
        <f t="shared" si="48"/>
        <v>2025</v>
      </c>
      <c r="K3114" s="1" t="s">
        <v>35</v>
      </c>
      <c r="L3114" s="2" t="s">
        <v>9</v>
      </c>
    </row>
    <row r="3115" spans="1:12">
      <c r="A3115" s="3">
        <v>46022</v>
      </c>
      <c r="B3115" s="1">
        <v>12</v>
      </c>
      <c r="C3115" s="1">
        <v>1331</v>
      </c>
      <c r="D3115" s="2" t="s">
        <v>23</v>
      </c>
      <c r="E3115" s="1" t="s">
        <v>62</v>
      </c>
      <c r="F3115" s="2" t="s">
        <v>939</v>
      </c>
      <c r="G3115" s="4">
        <v>1244.04</v>
      </c>
      <c r="H3115" s="4">
        <f>表2[[#This Row],[借方发生额]]/10000</f>
        <v>0.124404</v>
      </c>
      <c r="I3115" s="2" t="s">
        <v>31</v>
      </c>
      <c r="J3115" s="1">
        <f t="shared" si="48"/>
        <v>2025</v>
      </c>
      <c r="K3115" s="1" t="s">
        <v>64</v>
      </c>
      <c r="L3115" s="2" t="s">
        <v>9</v>
      </c>
    </row>
    <row r="3116" spans="1:12">
      <c r="A3116" s="3">
        <v>46022</v>
      </c>
      <c r="B3116" s="1">
        <v>12</v>
      </c>
      <c r="C3116" s="1">
        <v>1331</v>
      </c>
      <c r="D3116" s="2" t="s">
        <v>23</v>
      </c>
      <c r="E3116" s="1" t="s">
        <v>56</v>
      </c>
      <c r="F3116" s="2" t="s">
        <v>1257</v>
      </c>
      <c r="G3116" s="4">
        <v>1532.57</v>
      </c>
      <c r="H3116" s="4">
        <f>表2[[#This Row],[借方发生额]]/10000</f>
        <v>0.153257</v>
      </c>
      <c r="I3116" s="2" t="s">
        <v>31</v>
      </c>
      <c r="J3116" s="1">
        <f t="shared" si="48"/>
        <v>2025</v>
      </c>
      <c r="K3116" s="1" t="s">
        <v>58</v>
      </c>
      <c r="L3116" s="2" t="s">
        <v>9</v>
      </c>
    </row>
    <row r="3117" spans="1:12">
      <c r="A3117" s="3">
        <v>46022</v>
      </c>
      <c r="B3117" s="1">
        <v>12</v>
      </c>
      <c r="C3117" s="1">
        <v>1331</v>
      </c>
      <c r="D3117" s="2" t="s">
        <v>23</v>
      </c>
      <c r="E3117" s="1" t="s">
        <v>62</v>
      </c>
      <c r="F3117" s="2" t="s">
        <v>1258</v>
      </c>
      <c r="G3117" s="4">
        <v>3134.83</v>
      </c>
      <c r="H3117" s="4">
        <f>表2[[#This Row],[借方发生额]]/10000</f>
        <v>0.313483</v>
      </c>
      <c r="I3117" s="2" t="s">
        <v>31</v>
      </c>
      <c r="J3117" s="1">
        <f t="shared" si="48"/>
        <v>2025</v>
      </c>
      <c r="K3117" s="1" t="s">
        <v>64</v>
      </c>
      <c r="L3117" s="2" t="s">
        <v>9</v>
      </c>
    </row>
    <row r="3118" spans="1:12">
      <c r="A3118" s="3">
        <v>46022</v>
      </c>
      <c r="B3118" s="1">
        <v>12</v>
      </c>
      <c r="C3118" s="1">
        <v>1331</v>
      </c>
      <c r="D3118" s="2" t="s">
        <v>23</v>
      </c>
      <c r="E3118" s="1" t="s">
        <v>56</v>
      </c>
      <c r="F3118" s="2" t="s">
        <v>1259</v>
      </c>
      <c r="G3118" s="4">
        <v>1295.18</v>
      </c>
      <c r="H3118" s="4">
        <f>表2[[#This Row],[借方发生额]]/10000</f>
        <v>0.129518</v>
      </c>
      <c r="I3118" s="2" t="s">
        <v>31</v>
      </c>
      <c r="J3118" s="1">
        <f t="shared" si="48"/>
        <v>2025</v>
      </c>
      <c r="K3118" s="1" t="s">
        <v>58</v>
      </c>
      <c r="L3118" s="2" t="s">
        <v>9</v>
      </c>
    </row>
    <row r="3119" spans="1:12">
      <c r="A3119" s="3">
        <v>46022</v>
      </c>
      <c r="B3119" s="1">
        <v>12</v>
      </c>
      <c r="C3119" s="1">
        <v>1331</v>
      </c>
      <c r="D3119" s="2" t="s">
        <v>23</v>
      </c>
      <c r="E3119" s="1" t="s">
        <v>33</v>
      </c>
      <c r="F3119" s="2" t="s">
        <v>1256</v>
      </c>
      <c r="G3119" s="4">
        <v>1220</v>
      </c>
      <c r="H3119" s="4">
        <f>表2[[#This Row],[借方发生额]]/10000</f>
        <v>0.122</v>
      </c>
      <c r="I3119" s="2" t="s">
        <v>31</v>
      </c>
      <c r="J3119" s="1">
        <f t="shared" si="48"/>
        <v>2025</v>
      </c>
      <c r="K3119" s="1" t="s">
        <v>35</v>
      </c>
      <c r="L3119" s="2" t="s">
        <v>9</v>
      </c>
    </row>
    <row r="3120" spans="1:12">
      <c r="A3120" s="3">
        <v>46022</v>
      </c>
      <c r="B3120" s="1">
        <v>12</v>
      </c>
      <c r="C3120" s="1">
        <v>1331</v>
      </c>
      <c r="D3120" s="2" t="s">
        <v>23</v>
      </c>
      <c r="E3120" s="1" t="s">
        <v>62</v>
      </c>
      <c r="F3120" s="2" t="s">
        <v>1260</v>
      </c>
      <c r="G3120" s="4">
        <v>1881.64</v>
      </c>
      <c r="H3120" s="4">
        <f>表2[[#This Row],[借方发生额]]/10000</f>
        <v>0.188164</v>
      </c>
      <c r="I3120" s="2" t="s">
        <v>31</v>
      </c>
      <c r="J3120" s="1">
        <f t="shared" si="48"/>
        <v>2025</v>
      </c>
      <c r="K3120" s="1" t="s">
        <v>64</v>
      </c>
      <c r="L3120" s="2" t="s">
        <v>9</v>
      </c>
    </row>
    <row r="3121" spans="1:12">
      <c r="A3121" s="3">
        <v>46022</v>
      </c>
      <c r="B3121" s="1">
        <v>12</v>
      </c>
      <c r="C3121" s="1">
        <v>1331</v>
      </c>
      <c r="D3121" s="2" t="s">
        <v>23</v>
      </c>
      <c r="E3121" s="1" t="s">
        <v>56</v>
      </c>
      <c r="F3121" s="2" t="s">
        <v>1258</v>
      </c>
      <c r="G3121" s="4">
        <v>3624.15</v>
      </c>
      <c r="H3121" s="4">
        <f>表2[[#This Row],[借方发生额]]/10000</f>
        <v>0.362415</v>
      </c>
      <c r="I3121" s="2" t="s">
        <v>31</v>
      </c>
      <c r="J3121" s="1">
        <f t="shared" si="48"/>
        <v>2025</v>
      </c>
      <c r="K3121" s="1" t="s">
        <v>58</v>
      </c>
      <c r="L3121" s="2" t="s">
        <v>9</v>
      </c>
    </row>
    <row r="3122" spans="1:12">
      <c r="A3122" s="3">
        <v>46022</v>
      </c>
      <c r="B3122" s="1">
        <v>12</v>
      </c>
      <c r="C3122" s="1">
        <v>1331</v>
      </c>
      <c r="D3122" s="2" t="s">
        <v>23</v>
      </c>
      <c r="E3122" s="1" t="s">
        <v>59</v>
      </c>
      <c r="F3122" s="2" t="s">
        <v>1261</v>
      </c>
      <c r="G3122" s="1">
        <v>237.7</v>
      </c>
      <c r="H3122" s="4">
        <f>表2[[#This Row],[借方发生额]]/10000</f>
        <v>0.02377</v>
      </c>
      <c r="I3122" s="2" t="s">
        <v>31</v>
      </c>
      <c r="J3122" s="1">
        <f t="shared" si="48"/>
        <v>2025</v>
      </c>
      <c r="K3122" s="1" t="s">
        <v>60</v>
      </c>
      <c r="L3122" s="2" t="s">
        <v>9</v>
      </c>
    </row>
    <row r="3123" spans="1:12">
      <c r="A3123" s="3">
        <v>46022</v>
      </c>
      <c r="B3123" s="1">
        <v>12</v>
      </c>
      <c r="C3123" s="1">
        <v>1331</v>
      </c>
      <c r="D3123" s="2" t="s">
        <v>23</v>
      </c>
      <c r="E3123" s="1" t="s">
        <v>56</v>
      </c>
      <c r="F3123" s="2" t="s">
        <v>915</v>
      </c>
      <c r="G3123" s="4">
        <v>5860</v>
      </c>
      <c r="H3123" s="4">
        <f>表2[[#This Row],[借方发生额]]/10000</f>
        <v>0.586</v>
      </c>
      <c r="I3123" s="2" t="s">
        <v>31</v>
      </c>
      <c r="J3123" s="1">
        <f t="shared" si="48"/>
        <v>2025</v>
      </c>
      <c r="K3123" s="1" t="s">
        <v>58</v>
      </c>
      <c r="L3123" s="2" t="s">
        <v>9</v>
      </c>
    </row>
    <row r="3124" spans="1:12">
      <c r="A3124" s="3">
        <v>46022</v>
      </c>
      <c r="B3124" s="1">
        <v>12</v>
      </c>
      <c r="C3124" s="1">
        <v>1331</v>
      </c>
      <c r="D3124" s="2" t="s">
        <v>23</v>
      </c>
      <c r="E3124" s="1" t="s">
        <v>73</v>
      </c>
      <c r="F3124" s="2" t="s">
        <v>1262</v>
      </c>
      <c r="G3124" s="4">
        <v>1027.58</v>
      </c>
      <c r="H3124" s="4">
        <f>表2[[#This Row],[借方发生额]]/10000</f>
        <v>0.102758</v>
      </c>
      <c r="I3124" s="2" t="s">
        <v>31</v>
      </c>
      <c r="J3124" s="1">
        <f t="shared" si="48"/>
        <v>2025</v>
      </c>
      <c r="K3124" s="1" t="s">
        <v>75</v>
      </c>
      <c r="L3124" s="2" t="s">
        <v>9</v>
      </c>
    </row>
    <row r="3125" spans="1:12">
      <c r="A3125" s="3">
        <v>46022</v>
      </c>
      <c r="B3125" s="1">
        <v>12</v>
      </c>
      <c r="C3125" s="1">
        <v>1331</v>
      </c>
      <c r="D3125" s="2" t="s">
        <v>23</v>
      </c>
      <c r="E3125" s="1" t="s">
        <v>33</v>
      </c>
      <c r="F3125" s="2" t="s">
        <v>1263</v>
      </c>
      <c r="G3125" s="4">
        <v>4947.53</v>
      </c>
      <c r="H3125" s="4">
        <f>表2[[#This Row],[借方发生额]]/10000</f>
        <v>0.494753</v>
      </c>
      <c r="I3125" s="2" t="s">
        <v>31</v>
      </c>
      <c r="J3125" s="1">
        <f t="shared" si="48"/>
        <v>2025</v>
      </c>
      <c r="K3125" s="1" t="s">
        <v>35</v>
      </c>
      <c r="L3125" s="2" t="s">
        <v>9</v>
      </c>
    </row>
    <row r="3126" spans="1:12">
      <c r="A3126" s="3">
        <v>46022</v>
      </c>
      <c r="B3126" s="1">
        <v>12</v>
      </c>
      <c r="C3126" s="1">
        <v>1331</v>
      </c>
      <c r="D3126" s="2" t="s">
        <v>23</v>
      </c>
      <c r="E3126" s="1" t="s">
        <v>24</v>
      </c>
      <c r="F3126" s="2" t="s">
        <v>1199</v>
      </c>
      <c r="G3126" s="4">
        <v>6450</v>
      </c>
      <c r="H3126" s="4">
        <f>表2[[#This Row],[借方发生额]]/10000</f>
        <v>0.645</v>
      </c>
      <c r="I3126" s="2" t="s">
        <v>31</v>
      </c>
      <c r="J3126" s="1">
        <f t="shared" si="48"/>
        <v>2025</v>
      </c>
      <c r="K3126" s="1" t="s">
        <v>27</v>
      </c>
      <c r="L3126" s="2" t="s">
        <v>9</v>
      </c>
    </row>
    <row r="3127" spans="1:12">
      <c r="A3127" s="3">
        <v>46022</v>
      </c>
      <c r="B3127" s="1">
        <v>12</v>
      </c>
      <c r="C3127" s="1">
        <v>1331</v>
      </c>
      <c r="D3127" s="2" t="s">
        <v>23</v>
      </c>
      <c r="E3127" s="1" t="s">
        <v>81</v>
      </c>
      <c r="F3127" s="2" t="s">
        <v>1257</v>
      </c>
      <c r="G3127" s="1">
        <v>200</v>
      </c>
      <c r="H3127" s="4">
        <f>表2[[#This Row],[借方发生额]]/10000</f>
        <v>0.02</v>
      </c>
      <c r="I3127" s="2" t="s">
        <v>31</v>
      </c>
      <c r="J3127" s="1">
        <f t="shared" si="48"/>
        <v>2025</v>
      </c>
      <c r="K3127" s="1" t="s">
        <v>83</v>
      </c>
      <c r="L3127" s="2" t="s">
        <v>9</v>
      </c>
    </row>
    <row r="3128" spans="1:12">
      <c r="A3128" s="3">
        <v>46022</v>
      </c>
      <c r="B3128" s="1">
        <v>12</v>
      </c>
      <c r="C3128" s="1">
        <v>1331</v>
      </c>
      <c r="D3128" s="2" t="s">
        <v>23</v>
      </c>
      <c r="E3128" s="1" t="s">
        <v>33</v>
      </c>
      <c r="F3128" s="2" t="s">
        <v>1264</v>
      </c>
      <c r="G3128" s="4">
        <v>1107.05</v>
      </c>
      <c r="H3128" s="4">
        <f>表2[[#This Row],[借方发生额]]/10000</f>
        <v>0.110705</v>
      </c>
      <c r="I3128" s="2" t="s">
        <v>31</v>
      </c>
      <c r="J3128" s="1">
        <f t="shared" si="48"/>
        <v>2025</v>
      </c>
      <c r="K3128" s="1" t="s">
        <v>35</v>
      </c>
      <c r="L3128" s="2" t="s">
        <v>9</v>
      </c>
    </row>
    <row r="3129" spans="1:12">
      <c r="A3129" s="3">
        <v>46022</v>
      </c>
      <c r="B3129" s="1">
        <v>12</v>
      </c>
      <c r="C3129" s="1">
        <v>1331</v>
      </c>
      <c r="D3129" s="2" t="s">
        <v>23</v>
      </c>
      <c r="E3129" s="1" t="s">
        <v>24</v>
      </c>
      <c r="F3129" s="2" t="s">
        <v>1188</v>
      </c>
      <c r="G3129" s="4">
        <v>17358.49</v>
      </c>
      <c r="H3129" s="4">
        <f>表2[[#This Row],[借方发生额]]/10000</f>
        <v>1.735849</v>
      </c>
      <c r="I3129" s="2" t="s">
        <v>31</v>
      </c>
      <c r="J3129" s="1">
        <f t="shared" si="48"/>
        <v>2025</v>
      </c>
      <c r="K3129" s="1" t="s">
        <v>27</v>
      </c>
      <c r="L3129" s="2" t="s">
        <v>9</v>
      </c>
    </row>
    <row r="3130" spans="1:12">
      <c r="A3130" s="3">
        <v>46022</v>
      </c>
      <c r="B3130" s="1">
        <v>12</v>
      </c>
      <c r="C3130" s="1">
        <v>1331</v>
      </c>
      <c r="D3130" s="2" t="s">
        <v>23</v>
      </c>
      <c r="E3130" s="1" t="s">
        <v>62</v>
      </c>
      <c r="F3130" s="2" t="s">
        <v>1259</v>
      </c>
      <c r="G3130" s="1">
        <v>306.42</v>
      </c>
      <c r="H3130" s="4">
        <f>表2[[#This Row],[借方发生额]]/10000</f>
        <v>0.030642</v>
      </c>
      <c r="I3130" s="2" t="s">
        <v>31</v>
      </c>
      <c r="J3130" s="1">
        <f t="shared" si="48"/>
        <v>2025</v>
      </c>
      <c r="K3130" s="1" t="s">
        <v>64</v>
      </c>
      <c r="L3130" s="2" t="s">
        <v>9</v>
      </c>
    </row>
    <row r="3131" spans="1:12">
      <c r="A3131" s="3">
        <v>46022</v>
      </c>
      <c r="B3131" s="1">
        <v>12</v>
      </c>
      <c r="C3131" s="1">
        <v>1331</v>
      </c>
      <c r="D3131" s="2" t="s">
        <v>23</v>
      </c>
      <c r="E3131" s="1" t="s">
        <v>56</v>
      </c>
      <c r="F3131" s="2" t="s">
        <v>1252</v>
      </c>
      <c r="G3131" s="4">
        <v>6926.84</v>
      </c>
      <c r="H3131" s="4">
        <f>表2[[#This Row],[借方发生额]]/10000</f>
        <v>0.692684</v>
      </c>
      <c r="I3131" s="2" t="s">
        <v>31</v>
      </c>
      <c r="J3131" s="1">
        <f t="shared" si="48"/>
        <v>2025</v>
      </c>
      <c r="K3131" s="1" t="s">
        <v>58</v>
      </c>
      <c r="L3131" s="2" t="s">
        <v>9</v>
      </c>
    </row>
    <row r="3132" spans="1:12">
      <c r="A3132" s="3">
        <v>46022</v>
      </c>
      <c r="B3132" s="1">
        <v>12</v>
      </c>
      <c r="C3132" s="1">
        <v>1331</v>
      </c>
      <c r="D3132" s="2" t="s">
        <v>23</v>
      </c>
      <c r="E3132" s="1" t="s">
        <v>62</v>
      </c>
      <c r="F3132" s="2" t="s">
        <v>109</v>
      </c>
      <c r="G3132" s="1">
        <v>550.46</v>
      </c>
      <c r="H3132" s="4">
        <f>表2[[#This Row],[借方发生额]]/10000</f>
        <v>0.055046</v>
      </c>
      <c r="I3132" s="2" t="s">
        <v>31</v>
      </c>
      <c r="J3132" s="1">
        <f t="shared" si="48"/>
        <v>2025</v>
      </c>
      <c r="K3132" s="1" t="s">
        <v>64</v>
      </c>
      <c r="L3132" s="2" t="s">
        <v>9</v>
      </c>
    </row>
    <row r="3133" spans="1:12">
      <c r="A3133" s="3">
        <v>46022</v>
      </c>
      <c r="B3133" s="1">
        <v>12</v>
      </c>
      <c r="C3133" s="1">
        <v>1331</v>
      </c>
      <c r="D3133" s="2" t="s">
        <v>23</v>
      </c>
      <c r="E3133" s="1" t="s">
        <v>56</v>
      </c>
      <c r="F3133" s="2" t="s">
        <v>1265</v>
      </c>
      <c r="G3133" s="1">
        <v>333</v>
      </c>
      <c r="H3133" s="4">
        <f>表2[[#This Row],[借方发生额]]/10000</f>
        <v>0.0333</v>
      </c>
      <c r="I3133" s="2" t="s">
        <v>31</v>
      </c>
      <c r="J3133" s="1">
        <f t="shared" si="48"/>
        <v>2025</v>
      </c>
      <c r="K3133" s="1" t="s">
        <v>58</v>
      </c>
      <c r="L3133" s="2" t="s">
        <v>9</v>
      </c>
    </row>
    <row r="3134" spans="1:12">
      <c r="A3134" s="3">
        <v>46022</v>
      </c>
      <c r="B3134" s="1">
        <v>12</v>
      </c>
      <c r="C3134" s="1">
        <v>1331</v>
      </c>
      <c r="D3134" s="2" t="s">
        <v>23</v>
      </c>
      <c r="E3134" s="1" t="s">
        <v>56</v>
      </c>
      <c r="F3134" s="2" t="s">
        <v>1255</v>
      </c>
      <c r="G3134" s="1">
        <v>307.5</v>
      </c>
      <c r="H3134" s="4">
        <f>表2[[#This Row],[借方发生额]]/10000</f>
        <v>0.03075</v>
      </c>
      <c r="I3134" s="2" t="s">
        <v>31</v>
      </c>
      <c r="J3134" s="1">
        <f t="shared" si="48"/>
        <v>2025</v>
      </c>
      <c r="K3134" s="1" t="s">
        <v>58</v>
      </c>
      <c r="L3134" s="2" t="s">
        <v>9</v>
      </c>
    </row>
    <row r="3135" spans="1:12">
      <c r="A3135" s="3">
        <v>46022</v>
      </c>
      <c r="B3135" s="1">
        <v>12</v>
      </c>
      <c r="C3135" s="1">
        <v>1331</v>
      </c>
      <c r="D3135" s="2" t="s">
        <v>23</v>
      </c>
      <c r="E3135" s="1" t="s">
        <v>59</v>
      </c>
      <c r="F3135" s="2" t="s">
        <v>1257</v>
      </c>
      <c r="G3135" s="4">
        <v>1482.63</v>
      </c>
      <c r="H3135" s="4">
        <f>表2[[#This Row],[借方发生额]]/10000</f>
        <v>0.148263</v>
      </c>
      <c r="I3135" s="2" t="s">
        <v>31</v>
      </c>
      <c r="J3135" s="1">
        <f t="shared" si="48"/>
        <v>2025</v>
      </c>
      <c r="K3135" s="1" t="s">
        <v>60</v>
      </c>
      <c r="L3135" s="2" t="s">
        <v>9</v>
      </c>
    </row>
    <row r="3136" spans="1:12">
      <c r="A3136" s="3">
        <v>46022</v>
      </c>
      <c r="B3136" s="1">
        <v>12</v>
      </c>
      <c r="C3136" s="1">
        <v>1331</v>
      </c>
      <c r="D3136" s="2" t="s">
        <v>23</v>
      </c>
      <c r="E3136" s="1" t="s">
        <v>33</v>
      </c>
      <c r="F3136" s="2" t="s">
        <v>109</v>
      </c>
      <c r="G3136" s="4">
        <v>2648</v>
      </c>
      <c r="H3136" s="4">
        <f>表2[[#This Row],[借方发生额]]/10000</f>
        <v>0.2648</v>
      </c>
      <c r="I3136" s="2" t="s">
        <v>31</v>
      </c>
      <c r="J3136" s="1">
        <f t="shared" si="48"/>
        <v>2025</v>
      </c>
      <c r="K3136" s="1" t="s">
        <v>35</v>
      </c>
      <c r="L3136" s="2" t="s">
        <v>9</v>
      </c>
    </row>
    <row r="3137" spans="1:12">
      <c r="A3137" s="3">
        <v>46022</v>
      </c>
      <c r="B3137" s="1">
        <v>12</v>
      </c>
      <c r="C3137" s="1">
        <v>1331</v>
      </c>
      <c r="D3137" s="2" t="s">
        <v>23</v>
      </c>
      <c r="E3137" s="1" t="s">
        <v>62</v>
      </c>
      <c r="F3137" s="2" t="s">
        <v>1151</v>
      </c>
      <c r="G3137" s="1">
        <v>920.19</v>
      </c>
      <c r="H3137" s="4">
        <f>表2[[#This Row],[借方发生额]]/10000</f>
        <v>0.092019</v>
      </c>
      <c r="I3137" s="2" t="s">
        <v>31</v>
      </c>
      <c r="J3137" s="1">
        <f t="shared" si="48"/>
        <v>2025</v>
      </c>
      <c r="K3137" s="1" t="s">
        <v>64</v>
      </c>
      <c r="L3137" s="2" t="s">
        <v>9</v>
      </c>
    </row>
    <row r="3138" spans="1:12">
      <c r="A3138" s="3">
        <v>46022</v>
      </c>
      <c r="B3138" s="1">
        <v>12</v>
      </c>
      <c r="C3138" s="1">
        <v>1331</v>
      </c>
      <c r="D3138" s="2" t="s">
        <v>23</v>
      </c>
      <c r="E3138" s="1" t="s">
        <v>33</v>
      </c>
      <c r="F3138" s="2" t="s">
        <v>1266</v>
      </c>
      <c r="G3138" s="4">
        <v>3288.4</v>
      </c>
      <c r="H3138" s="4">
        <f>表2[[#This Row],[借方发生额]]/10000</f>
        <v>0.32884</v>
      </c>
      <c r="I3138" s="2" t="s">
        <v>31</v>
      </c>
      <c r="J3138" s="1">
        <f t="shared" ref="J3138:J3201" si="49">YEAR(A3138)</f>
        <v>2025</v>
      </c>
      <c r="K3138" s="1" t="s">
        <v>35</v>
      </c>
      <c r="L3138" s="2" t="s">
        <v>9</v>
      </c>
    </row>
    <row r="3139" spans="1:12">
      <c r="A3139" s="3">
        <v>46022</v>
      </c>
      <c r="B3139" s="1">
        <v>12</v>
      </c>
      <c r="C3139" s="1">
        <v>1331</v>
      </c>
      <c r="D3139" s="2" t="s">
        <v>23</v>
      </c>
      <c r="E3139" s="1" t="s">
        <v>24</v>
      </c>
      <c r="F3139" s="2" t="s">
        <v>1255</v>
      </c>
      <c r="G3139" s="1">
        <v>314.1</v>
      </c>
      <c r="H3139" s="4">
        <f>表2[[#This Row],[借方发生额]]/10000</f>
        <v>0.03141</v>
      </c>
      <c r="I3139" s="2" t="s">
        <v>31</v>
      </c>
      <c r="J3139" s="1">
        <f t="shared" si="49"/>
        <v>2025</v>
      </c>
      <c r="K3139" s="1" t="s">
        <v>27</v>
      </c>
      <c r="L3139" s="2" t="s">
        <v>9</v>
      </c>
    </row>
    <row r="3140" spans="1:12">
      <c r="A3140" s="3">
        <v>46022</v>
      </c>
      <c r="B3140" s="1">
        <v>12</v>
      </c>
      <c r="C3140" s="1">
        <v>1331</v>
      </c>
      <c r="D3140" s="2" t="s">
        <v>23</v>
      </c>
      <c r="E3140" s="1" t="s">
        <v>56</v>
      </c>
      <c r="F3140" s="2" t="s">
        <v>1266</v>
      </c>
      <c r="G3140" s="4">
        <v>1071.28</v>
      </c>
      <c r="H3140" s="4">
        <f>表2[[#This Row],[借方发生额]]/10000</f>
        <v>0.107128</v>
      </c>
      <c r="I3140" s="2" t="s">
        <v>31</v>
      </c>
      <c r="J3140" s="1">
        <f t="shared" si="49"/>
        <v>2025</v>
      </c>
      <c r="K3140" s="1" t="s">
        <v>58</v>
      </c>
      <c r="L3140" s="2" t="s">
        <v>9</v>
      </c>
    </row>
    <row r="3141" spans="1:12">
      <c r="A3141" s="3">
        <v>46022</v>
      </c>
      <c r="B3141" s="1">
        <v>12</v>
      </c>
      <c r="C3141" s="1">
        <v>1331</v>
      </c>
      <c r="D3141" s="2" t="s">
        <v>23</v>
      </c>
      <c r="E3141" s="1" t="s">
        <v>33</v>
      </c>
      <c r="F3141" s="2" t="s">
        <v>1260</v>
      </c>
      <c r="G3141" s="4">
        <v>7845.3</v>
      </c>
      <c r="H3141" s="4">
        <f>表2[[#This Row],[借方发生额]]/10000</f>
        <v>0.78453</v>
      </c>
      <c r="I3141" s="2" t="s">
        <v>31</v>
      </c>
      <c r="J3141" s="1">
        <f t="shared" si="49"/>
        <v>2025</v>
      </c>
      <c r="K3141" s="1" t="s">
        <v>35</v>
      </c>
      <c r="L3141" s="2" t="s">
        <v>9</v>
      </c>
    </row>
    <row r="3142" spans="1:12">
      <c r="A3142" s="3">
        <v>46022</v>
      </c>
      <c r="B3142" s="1">
        <v>12</v>
      </c>
      <c r="C3142" s="1">
        <v>1331</v>
      </c>
      <c r="D3142" s="2" t="s">
        <v>23</v>
      </c>
      <c r="E3142" s="1" t="s">
        <v>62</v>
      </c>
      <c r="F3142" s="2" t="s">
        <v>1266</v>
      </c>
      <c r="G3142" s="1">
        <v>394.04</v>
      </c>
      <c r="H3142" s="4">
        <f>表2[[#This Row],[借方发生额]]/10000</f>
        <v>0.039404</v>
      </c>
      <c r="I3142" s="2" t="s">
        <v>31</v>
      </c>
      <c r="J3142" s="1">
        <f t="shared" si="49"/>
        <v>2025</v>
      </c>
      <c r="K3142" s="1" t="s">
        <v>64</v>
      </c>
      <c r="L3142" s="2" t="s">
        <v>9</v>
      </c>
    </row>
    <row r="3143" hidden="1" spans="1:12">
      <c r="A3143" s="3">
        <v>46022</v>
      </c>
      <c r="B3143" s="1">
        <v>12</v>
      </c>
      <c r="C3143" s="1">
        <v>1331</v>
      </c>
      <c r="D3143" s="2" t="s">
        <v>23</v>
      </c>
      <c r="E3143" s="1" t="s">
        <v>286</v>
      </c>
      <c r="F3143" s="2" t="s">
        <v>1255</v>
      </c>
      <c r="G3143" s="1">
        <v>802.66</v>
      </c>
      <c r="H3143" s="4">
        <f>表2[[#This Row],[借方发生额]]/10000</f>
        <v>0.080266</v>
      </c>
      <c r="I3143" s="2" t="s">
        <v>31</v>
      </c>
      <c r="J3143" s="1">
        <f t="shared" si="49"/>
        <v>2025</v>
      </c>
      <c r="K3143" s="1" t="s">
        <v>288</v>
      </c>
      <c r="L3143" s="2" t="s">
        <v>7</v>
      </c>
    </row>
    <row r="3144" hidden="1" spans="1:12">
      <c r="A3144" s="3">
        <v>46022</v>
      </c>
      <c r="B3144" s="1">
        <v>12</v>
      </c>
      <c r="C3144" s="1">
        <v>1331</v>
      </c>
      <c r="D3144" s="2" t="s">
        <v>23</v>
      </c>
      <c r="E3144" s="1" t="s">
        <v>286</v>
      </c>
      <c r="F3144" s="2" t="s">
        <v>1267</v>
      </c>
      <c r="G3144" s="1">
        <v>945</v>
      </c>
      <c r="H3144" s="4">
        <f>表2[[#This Row],[借方发生额]]/10000</f>
        <v>0.0945</v>
      </c>
      <c r="I3144" s="2" t="s">
        <v>31</v>
      </c>
      <c r="J3144" s="1">
        <f t="shared" si="49"/>
        <v>2025</v>
      </c>
      <c r="K3144" s="1" t="s">
        <v>288</v>
      </c>
      <c r="L3144" s="2" t="s">
        <v>7</v>
      </c>
    </row>
    <row r="3145" hidden="1" spans="1:12">
      <c r="A3145" s="3">
        <v>46022</v>
      </c>
      <c r="B3145" s="1">
        <v>12</v>
      </c>
      <c r="C3145" s="1">
        <v>1331</v>
      </c>
      <c r="D3145" s="2" t="s">
        <v>23</v>
      </c>
      <c r="E3145" s="1" t="s">
        <v>286</v>
      </c>
      <c r="F3145" s="2" t="s">
        <v>1268</v>
      </c>
      <c r="G3145" s="1">
        <v>355</v>
      </c>
      <c r="H3145" s="4">
        <f>表2[[#This Row],[借方发生额]]/10000</f>
        <v>0.0355</v>
      </c>
      <c r="I3145" s="2" t="s">
        <v>31</v>
      </c>
      <c r="J3145" s="1">
        <f t="shared" si="49"/>
        <v>2025</v>
      </c>
      <c r="K3145" s="1" t="s">
        <v>288</v>
      </c>
      <c r="L3145" s="2" t="s">
        <v>7</v>
      </c>
    </row>
    <row r="3146" hidden="1" spans="1:12">
      <c r="A3146" s="3">
        <v>46022</v>
      </c>
      <c r="B3146" s="1">
        <v>12</v>
      </c>
      <c r="C3146" s="1">
        <v>1331</v>
      </c>
      <c r="D3146" s="2" t="s">
        <v>23</v>
      </c>
      <c r="E3146" s="1" t="s">
        <v>126</v>
      </c>
      <c r="F3146" s="2" t="s">
        <v>1258</v>
      </c>
      <c r="G3146" s="1">
        <v>7</v>
      </c>
      <c r="H3146" s="4">
        <f>表2[[#This Row],[借方发生额]]/10000</f>
        <v>0.0007</v>
      </c>
      <c r="I3146" s="2" t="s">
        <v>31</v>
      </c>
      <c r="J3146" s="1">
        <f t="shared" si="49"/>
        <v>2025</v>
      </c>
      <c r="K3146" s="1" t="s">
        <v>128</v>
      </c>
      <c r="L3146" s="2" t="s">
        <v>8</v>
      </c>
    </row>
    <row r="3147" spans="1:12">
      <c r="A3147" s="3">
        <v>46022</v>
      </c>
      <c r="B3147" s="1">
        <v>12</v>
      </c>
      <c r="C3147" s="1">
        <v>1331</v>
      </c>
      <c r="D3147" s="2" t="s">
        <v>23</v>
      </c>
      <c r="E3147" s="1" t="s">
        <v>33</v>
      </c>
      <c r="F3147" s="2" t="s">
        <v>1257</v>
      </c>
      <c r="G3147" s="4">
        <v>1194</v>
      </c>
      <c r="H3147" s="4">
        <f>表2[[#This Row],[借方发生额]]/10000</f>
        <v>0.1194</v>
      </c>
      <c r="I3147" s="2" t="s">
        <v>31</v>
      </c>
      <c r="J3147" s="1">
        <f t="shared" si="49"/>
        <v>2025</v>
      </c>
      <c r="K3147" s="1" t="s">
        <v>35</v>
      </c>
      <c r="L3147" s="2" t="s">
        <v>9</v>
      </c>
    </row>
    <row r="3148" hidden="1" spans="1:12">
      <c r="A3148" s="3">
        <v>46022</v>
      </c>
      <c r="B3148" s="1">
        <v>12</v>
      </c>
      <c r="C3148" s="1">
        <v>1331</v>
      </c>
      <c r="D3148" s="2" t="s">
        <v>23</v>
      </c>
      <c r="E3148" s="1" t="s">
        <v>29</v>
      </c>
      <c r="F3148" s="2" t="s">
        <v>599</v>
      </c>
      <c r="G3148" s="4">
        <v>41120.23</v>
      </c>
      <c r="H3148" s="4">
        <f>表2[[#This Row],[借方发生额]]/10000</f>
        <v>4.112023</v>
      </c>
      <c r="I3148" s="2" t="s">
        <v>31</v>
      </c>
      <c r="J3148" s="1">
        <f t="shared" si="49"/>
        <v>2025</v>
      </c>
      <c r="K3148" s="1" t="s">
        <v>32</v>
      </c>
      <c r="L3148" s="2" t="s">
        <v>7</v>
      </c>
    </row>
    <row r="3149" hidden="1" spans="1:12">
      <c r="A3149" s="3">
        <v>46022</v>
      </c>
      <c r="B3149" s="1">
        <v>12</v>
      </c>
      <c r="C3149" s="1">
        <v>1331</v>
      </c>
      <c r="D3149" s="2" t="s">
        <v>23</v>
      </c>
      <c r="E3149" s="1" t="s">
        <v>29</v>
      </c>
      <c r="F3149" s="2" t="s">
        <v>55</v>
      </c>
      <c r="G3149" s="4">
        <v>1068122.94</v>
      </c>
      <c r="H3149" s="4">
        <f>表2[[#This Row],[借方发生额]]/10000</f>
        <v>106.812294</v>
      </c>
      <c r="I3149" s="2" t="s">
        <v>31</v>
      </c>
      <c r="J3149" s="1">
        <f t="shared" si="49"/>
        <v>2025</v>
      </c>
      <c r="K3149" s="1" t="s">
        <v>32</v>
      </c>
      <c r="L3149" s="2" t="s">
        <v>7</v>
      </c>
    </row>
    <row r="3150" spans="1:12">
      <c r="A3150" s="3">
        <v>46022</v>
      </c>
      <c r="B3150" s="1">
        <v>12</v>
      </c>
      <c r="C3150" s="1">
        <v>1331</v>
      </c>
      <c r="D3150" s="2" t="s">
        <v>23</v>
      </c>
      <c r="E3150" s="1" t="s">
        <v>33</v>
      </c>
      <c r="F3150" s="2" t="s">
        <v>1174</v>
      </c>
      <c r="G3150" s="4">
        <v>2332</v>
      </c>
      <c r="H3150" s="4">
        <f>表2[[#This Row],[借方发生额]]/10000</f>
        <v>0.2332</v>
      </c>
      <c r="I3150" s="2" t="s">
        <v>31</v>
      </c>
      <c r="J3150" s="1">
        <f t="shared" si="49"/>
        <v>2025</v>
      </c>
      <c r="K3150" s="1" t="s">
        <v>35</v>
      </c>
      <c r="L3150" s="2" t="s">
        <v>9</v>
      </c>
    </row>
    <row r="3151" spans="1:12">
      <c r="A3151" s="3">
        <v>46022</v>
      </c>
      <c r="B3151" s="1">
        <v>12</v>
      </c>
      <c r="C3151" s="1">
        <v>1331</v>
      </c>
      <c r="D3151" s="2" t="s">
        <v>23</v>
      </c>
      <c r="E3151" s="1" t="s">
        <v>33</v>
      </c>
      <c r="F3151" s="2" t="s">
        <v>1269</v>
      </c>
      <c r="G3151" s="4">
        <v>2094.85</v>
      </c>
      <c r="H3151" s="4">
        <f>表2[[#This Row],[借方发生额]]/10000</f>
        <v>0.209485</v>
      </c>
      <c r="I3151" s="2" t="s">
        <v>31</v>
      </c>
      <c r="J3151" s="1">
        <f t="shared" si="49"/>
        <v>2025</v>
      </c>
      <c r="K3151" s="1" t="s">
        <v>35</v>
      </c>
      <c r="L3151" s="2" t="s">
        <v>9</v>
      </c>
    </row>
    <row r="3152" spans="1:12">
      <c r="A3152" s="3">
        <v>46022</v>
      </c>
      <c r="B3152" s="1">
        <v>12</v>
      </c>
      <c r="C3152" s="1">
        <v>1331</v>
      </c>
      <c r="D3152" s="2" t="s">
        <v>23</v>
      </c>
      <c r="E3152" s="1" t="s">
        <v>24</v>
      </c>
      <c r="F3152" s="2" t="s">
        <v>1270</v>
      </c>
      <c r="G3152" s="4">
        <v>12000</v>
      </c>
      <c r="H3152" s="4">
        <f>表2[[#This Row],[借方发生额]]/10000</f>
        <v>1.2</v>
      </c>
      <c r="I3152" s="2" t="s">
        <v>31</v>
      </c>
      <c r="J3152" s="1">
        <f t="shared" si="49"/>
        <v>2025</v>
      </c>
      <c r="K3152" s="1" t="s">
        <v>27</v>
      </c>
      <c r="L3152" s="2" t="s">
        <v>9</v>
      </c>
    </row>
    <row r="3153" spans="1:12">
      <c r="A3153" s="3">
        <v>46022</v>
      </c>
      <c r="B3153" s="1">
        <v>12</v>
      </c>
      <c r="C3153" s="1">
        <v>1331</v>
      </c>
      <c r="D3153" s="2" t="s">
        <v>23</v>
      </c>
      <c r="E3153" s="1" t="s">
        <v>33</v>
      </c>
      <c r="F3153" s="2" t="s">
        <v>1271</v>
      </c>
      <c r="G3153" s="4">
        <v>2808.33</v>
      </c>
      <c r="H3153" s="4">
        <f>表2[[#This Row],[借方发生额]]/10000</f>
        <v>0.280833</v>
      </c>
      <c r="I3153" s="2" t="s">
        <v>31</v>
      </c>
      <c r="J3153" s="1">
        <f t="shared" si="49"/>
        <v>2025</v>
      </c>
      <c r="K3153" s="1" t="s">
        <v>35</v>
      </c>
      <c r="L3153" s="2" t="s">
        <v>9</v>
      </c>
    </row>
    <row r="3154" spans="1:12">
      <c r="A3154" s="3">
        <v>46022</v>
      </c>
      <c r="B3154" s="1">
        <v>12</v>
      </c>
      <c r="C3154" s="1">
        <v>1331</v>
      </c>
      <c r="D3154" s="2" t="s">
        <v>23</v>
      </c>
      <c r="E3154" s="1" t="s">
        <v>33</v>
      </c>
      <c r="F3154" s="2" t="s">
        <v>1232</v>
      </c>
      <c r="G3154" s="4">
        <v>1765.99</v>
      </c>
      <c r="H3154" s="4">
        <f>表2[[#This Row],[借方发生额]]/10000</f>
        <v>0.176599</v>
      </c>
      <c r="I3154" s="2" t="s">
        <v>31</v>
      </c>
      <c r="J3154" s="1">
        <f t="shared" si="49"/>
        <v>2025</v>
      </c>
      <c r="K3154" s="1" t="s">
        <v>35</v>
      </c>
      <c r="L3154" s="2" t="s">
        <v>9</v>
      </c>
    </row>
    <row r="3155" spans="1:12">
      <c r="A3155" s="3">
        <v>46022</v>
      </c>
      <c r="B3155" s="1">
        <v>12</v>
      </c>
      <c r="C3155" s="1">
        <v>1331</v>
      </c>
      <c r="D3155" s="2" t="s">
        <v>23</v>
      </c>
      <c r="E3155" s="1" t="s">
        <v>59</v>
      </c>
      <c r="F3155" s="2" t="s">
        <v>1261</v>
      </c>
      <c r="G3155" s="1">
        <v>118</v>
      </c>
      <c r="H3155" s="4">
        <f>表2[[#This Row],[借方发生额]]/10000</f>
        <v>0.0118</v>
      </c>
      <c r="I3155" s="2" t="s">
        <v>31</v>
      </c>
      <c r="J3155" s="1">
        <f t="shared" si="49"/>
        <v>2025</v>
      </c>
      <c r="K3155" s="1" t="s">
        <v>60</v>
      </c>
      <c r="L3155" s="2" t="s">
        <v>9</v>
      </c>
    </row>
    <row r="3156" spans="1:12">
      <c r="A3156" s="3">
        <v>46022</v>
      </c>
      <c r="B3156" s="1">
        <v>12</v>
      </c>
      <c r="C3156" s="1">
        <v>1331</v>
      </c>
      <c r="D3156" s="2" t="s">
        <v>23</v>
      </c>
      <c r="E3156" s="1" t="s">
        <v>33</v>
      </c>
      <c r="F3156" s="2" t="s">
        <v>1039</v>
      </c>
      <c r="G3156" s="4">
        <v>1212.73</v>
      </c>
      <c r="H3156" s="4">
        <f>表2[[#This Row],[借方发生额]]/10000</f>
        <v>0.121273</v>
      </c>
      <c r="I3156" s="2" t="s">
        <v>31</v>
      </c>
      <c r="J3156" s="1">
        <f t="shared" si="49"/>
        <v>2025</v>
      </c>
      <c r="K3156" s="1" t="s">
        <v>35</v>
      </c>
      <c r="L3156" s="2" t="s">
        <v>9</v>
      </c>
    </row>
    <row r="3157" spans="1:12">
      <c r="A3157" s="3">
        <v>46022</v>
      </c>
      <c r="B3157" s="1">
        <v>12</v>
      </c>
      <c r="C3157" s="1">
        <v>1331</v>
      </c>
      <c r="D3157" s="2" t="s">
        <v>23</v>
      </c>
      <c r="E3157" s="1" t="s">
        <v>33</v>
      </c>
      <c r="F3157" s="2" t="s">
        <v>1272</v>
      </c>
      <c r="G3157" s="4">
        <v>4116.81</v>
      </c>
      <c r="H3157" s="4">
        <f>表2[[#This Row],[借方发生额]]/10000</f>
        <v>0.411681</v>
      </c>
      <c r="I3157" s="2" t="s">
        <v>31</v>
      </c>
      <c r="J3157" s="1">
        <f t="shared" si="49"/>
        <v>2025</v>
      </c>
      <c r="K3157" s="1" t="s">
        <v>35</v>
      </c>
      <c r="L3157" s="2" t="s">
        <v>9</v>
      </c>
    </row>
    <row r="3158" spans="1:12">
      <c r="A3158" s="3">
        <v>46022</v>
      </c>
      <c r="B3158" s="1">
        <v>12</v>
      </c>
      <c r="C3158" s="1">
        <v>1331</v>
      </c>
      <c r="D3158" s="2" t="s">
        <v>23</v>
      </c>
      <c r="E3158" s="1" t="s">
        <v>33</v>
      </c>
      <c r="F3158" s="2" t="s">
        <v>1033</v>
      </c>
      <c r="G3158" s="4">
        <v>3053.58</v>
      </c>
      <c r="H3158" s="4">
        <f>表2[[#This Row],[借方发生额]]/10000</f>
        <v>0.305358</v>
      </c>
      <c r="I3158" s="2" t="s">
        <v>31</v>
      </c>
      <c r="J3158" s="1">
        <f t="shared" si="49"/>
        <v>2025</v>
      </c>
      <c r="K3158" s="1" t="s">
        <v>35</v>
      </c>
      <c r="L3158" s="2" t="s">
        <v>9</v>
      </c>
    </row>
    <row r="3159" spans="1:12">
      <c r="A3159" s="3">
        <v>46022</v>
      </c>
      <c r="B3159" s="1">
        <v>12</v>
      </c>
      <c r="C3159" s="1">
        <v>1331</v>
      </c>
      <c r="D3159" s="2" t="s">
        <v>23</v>
      </c>
      <c r="E3159" s="1" t="s">
        <v>33</v>
      </c>
      <c r="F3159" s="2" t="s">
        <v>1078</v>
      </c>
      <c r="G3159" s="4">
        <v>2876.54</v>
      </c>
      <c r="H3159" s="4">
        <f>表2[[#This Row],[借方发生额]]/10000</f>
        <v>0.287654</v>
      </c>
      <c r="I3159" s="2" t="s">
        <v>31</v>
      </c>
      <c r="J3159" s="1">
        <f t="shared" si="49"/>
        <v>2025</v>
      </c>
      <c r="K3159" s="1" t="s">
        <v>35</v>
      </c>
      <c r="L3159" s="2" t="s">
        <v>9</v>
      </c>
    </row>
    <row r="3160" spans="1:12">
      <c r="A3160" s="3">
        <v>46022</v>
      </c>
      <c r="B3160" s="1">
        <v>12</v>
      </c>
      <c r="C3160" s="1">
        <v>1331</v>
      </c>
      <c r="D3160" s="2" t="s">
        <v>23</v>
      </c>
      <c r="E3160" s="1" t="s">
        <v>33</v>
      </c>
      <c r="F3160" s="2" t="s">
        <v>1160</v>
      </c>
      <c r="G3160" s="4">
        <v>2973.27</v>
      </c>
      <c r="H3160" s="4">
        <f>表2[[#This Row],[借方发生额]]/10000</f>
        <v>0.297327</v>
      </c>
      <c r="I3160" s="2" t="s">
        <v>31</v>
      </c>
      <c r="J3160" s="1">
        <f t="shared" si="49"/>
        <v>2025</v>
      </c>
      <c r="K3160" s="1" t="s">
        <v>35</v>
      </c>
      <c r="L3160" s="2" t="s">
        <v>9</v>
      </c>
    </row>
    <row r="3161" spans="1:12">
      <c r="A3161" s="3">
        <v>46022</v>
      </c>
      <c r="B3161" s="1">
        <v>12</v>
      </c>
      <c r="C3161" s="1">
        <v>1331</v>
      </c>
      <c r="D3161" s="2" t="s">
        <v>23</v>
      </c>
      <c r="E3161" s="1" t="s">
        <v>33</v>
      </c>
      <c r="F3161" s="2" t="s">
        <v>1273</v>
      </c>
      <c r="G3161" s="4">
        <v>5243.13</v>
      </c>
      <c r="H3161" s="4">
        <f>表2[[#This Row],[借方发生额]]/10000</f>
        <v>0.524313</v>
      </c>
      <c r="I3161" s="2" t="s">
        <v>31</v>
      </c>
      <c r="J3161" s="1">
        <f t="shared" si="49"/>
        <v>2025</v>
      </c>
      <c r="K3161" s="1" t="s">
        <v>35</v>
      </c>
      <c r="L3161" s="2" t="s">
        <v>9</v>
      </c>
    </row>
    <row r="3162" spans="1:12">
      <c r="A3162" s="3">
        <v>46022</v>
      </c>
      <c r="B3162" s="1">
        <v>12</v>
      </c>
      <c r="C3162" s="1">
        <v>1331</v>
      </c>
      <c r="D3162" s="2" t="s">
        <v>23</v>
      </c>
      <c r="E3162" s="1" t="s">
        <v>56</v>
      </c>
      <c r="F3162" s="2" t="s">
        <v>1274</v>
      </c>
      <c r="G3162" s="4">
        <v>1172.6</v>
      </c>
      <c r="H3162" s="4">
        <f>表2[[#This Row],[借方发生额]]/10000</f>
        <v>0.11726</v>
      </c>
      <c r="I3162" s="2" t="s">
        <v>31</v>
      </c>
      <c r="J3162" s="1">
        <f t="shared" si="49"/>
        <v>2025</v>
      </c>
      <c r="K3162" s="1" t="s">
        <v>58</v>
      </c>
      <c r="L3162" s="2" t="s">
        <v>9</v>
      </c>
    </row>
    <row r="3163" spans="1:12">
      <c r="A3163" s="3">
        <v>46022</v>
      </c>
      <c r="B3163" s="1">
        <v>12</v>
      </c>
      <c r="C3163" s="1">
        <v>1331</v>
      </c>
      <c r="D3163" s="2" t="s">
        <v>23</v>
      </c>
      <c r="E3163" s="1" t="s">
        <v>59</v>
      </c>
      <c r="F3163" s="2" t="s">
        <v>1275</v>
      </c>
      <c r="G3163" s="4">
        <v>1048</v>
      </c>
      <c r="H3163" s="4">
        <f>表2[[#This Row],[借方发生额]]/10000</f>
        <v>0.1048</v>
      </c>
      <c r="I3163" s="2" t="s">
        <v>31</v>
      </c>
      <c r="J3163" s="1">
        <f t="shared" si="49"/>
        <v>2025</v>
      </c>
      <c r="K3163" s="1" t="s">
        <v>60</v>
      </c>
      <c r="L3163" s="2" t="s">
        <v>9</v>
      </c>
    </row>
    <row r="3164" spans="1:12">
      <c r="A3164" s="3">
        <v>46022</v>
      </c>
      <c r="B3164" s="1">
        <v>12</v>
      </c>
      <c r="C3164" s="1">
        <v>1331</v>
      </c>
      <c r="D3164" s="2" t="s">
        <v>23</v>
      </c>
      <c r="E3164" s="1" t="s">
        <v>24</v>
      </c>
      <c r="F3164" s="2" t="s">
        <v>1276</v>
      </c>
      <c r="G3164" s="4">
        <v>11400</v>
      </c>
      <c r="H3164" s="4">
        <f>表2[[#This Row],[借方发生额]]/10000</f>
        <v>1.14</v>
      </c>
      <c r="I3164" s="2" t="s">
        <v>31</v>
      </c>
      <c r="J3164" s="1">
        <f t="shared" si="49"/>
        <v>2025</v>
      </c>
      <c r="K3164" s="1" t="s">
        <v>27</v>
      </c>
      <c r="L3164" s="2" t="s">
        <v>9</v>
      </c>
    </row>
    <row r="3165" spans="1:12">
      <c r="A3165" s="3">
        <v>46022</v>
      </c>
      <c r="B3165" s="1">
        <v>12</v>
      </c>
      <c r="C3165" s="1">
        <v>1331</v>
      </c>
      <c r="D3165" s="2" t="s">
        <v>23</v>
      </c>
      <c r="E3165" s="1" t="s">
        <v>56</v>
      </c>
      <c r="F3165" s="2" t="s">
        <v>1183</v>
      </c>
      <c r="G3165" s="1">
        <v>455.3</v>
      </c>
      <c r="H3165" s="4">
        <f>表2[[#This Row],[借方发生额]]/10000</f>
        <v>0.04553</v>
      </c>
      <c r="I3165" s="2" t="s">
        <v>31</v>
      </c>
      <c r="J3165" s="1">
        <f t="shared" si="49"/>
        <v>2025</v>
      </c>
      <c r="K3165" s="1" t="s">
        <v>58</v>
      </c>
      <c r="L3165" s="2" t="s">
        <v>9</v>
      </c>
    </row>
    <row r="3166" spans="1:12">
      <c r="A3166" s="3">
        <v>46022</v>
      </c>
      <c r="B3166" s="1">
        <v>12</v>
      </c>
      <c r="C3166" s="1">
        <v>1331</v>
      </c>
      <c r="D3166" s="2" t="s">
        <v>23</v>
      </c>
      <c r="E3166" s="1" t="s">
        <v>56</v>
      </c>
      <c r="F3166" s="2" t="s">
        <v>1277</v>
      </c>
      <c r="G3166" s="4">
        <v>5191.27</v>
      </c>
      <c r="H3166" s="4">
        <f>表2[[#This Row],[借方发生额]]/10000</f>
        <v>0.519127</v>
      </c>
      <c r="I3166" s="2" t="s">
        <v>31</v>
      </c>
      <c r="J3166" s="1">
        <f t="shared" si="49"/>
        <v>2025</v>
      </c>
      <c r="K3166" s="1" t="s">
        <v>58</v>
      </c>
      <c r="L3166" s="2" t="s">
        <v>9</v>
      </c>
    </row>
    <row r="3167" spans="1:12">
      <c r="A3167" s="3">
        <v>46022</v>
      </c>
      <c r="B3167" s="1">
        <v>12</v>
      </c>
      <c r="C3167" s="1">
        <v>1331</v>
      </c>
      <c r="D3167" s="2" t="s">
        <v>23</v>
      </c>
      <c r="E3167" s="1" t="s">
        <v>24</v>
      </c>
      <c r="F3167" s="2" t="s">
        <v>1278</v>
      </c>
      <c r="G3167" s="4">
        <v>14400</v>
      </c>
      <c r="H3167" s="4">
        <f>表2[[#This Row],[借方发生额]]/10000</f>
        <v>1.44</v>
      </c>
      <c r="I3167" s="2" t="s">
        <v>31</v>
      </c>
      <c r="J3167" s="1">
        <f t="shared" si="49"/>
        <v>2025</v>
      </c>
      <c r="K3167" s="1" t="s">
        <v>27</v>
      </c>
      <c r="L3167" s="2" t="s">
        <v>9</v>
      </c>
    </row>
    <row r="3168" spans="1:12">
      <c r="A3168" s="3">
        <v>46022</v>
      </c>
      <c r="B3168" s="1">
        <v>12</v>
      </c>
      <c r="C3168" s="1">
        <v>1331</v>
      </c>
      <c r="D3168" s="2" t="s">
        <v>23</v>
      </c>
      <c r="E3168" s="1" t="s">
        <v>38</v>
      </c>
      <c r="F3168" s="2" t="s">
        <v>1279</v>
      </c>
      <c r="G3168" s="1">
        <v>334</v>
      </c>
      <c r="H3168" s="4">
        <f>表2[[#This Row],[借方发生额]]/10000</f>
        <v>0.0334</v>
      </c>
      <c r="I3168" s="2" t="s">
        <v>31</v>
      </c>
      <c r="J3168" s="1">
        <f t="shared" si="49"/>
        <v>2025</v>
      </c>
      <c r="K3168" s="1" t="s">
        <v>40</v>
      </c>
      <c r="L3168" s="2" t="s">
        <v>9</v>
      </c>
    </row>
    <row r="3169" spans="1:12">
      <c r="A3169" s="3">
        <v>46022</v>
      </c>
      <c r="B3169" s="1">
        <v>12</v>
      </c>
      <c r="C3169" s="1">
        <v>1331</v>
      </c>
      <c r="D3169" s="2" t="s">
        <v>23</v>
      </c>
      <c r="E3169" s="1" t="s">
        <v>38</v>
      </c>
      <c r="F3169" s="2" t="s">
        <v>1183</v>
      </c>
      <c r="G3169" s="4">
        <v>2475.1</v>
      </c>
      <c r="H3169" s="4">
        <f>表2[[#This Row],[借方发生额]]/10000</f>
        <v>0.24751</v>
      </c>
      <c r="I3169" s="2" t="s">
        <v>31</v>
      </c>
      <c r="J3169" s="1">
        <f t="shared" si="49"/>
        <v>2025</v>
      </c>
      <c r="K3169" s="1" t="s">
        <v>40</v>
      </c>
      <c r="L3169" s="2" t="s">
        <v>9</v>
      </c>
    </row>
    <row r="3170" spans="1:12">
      <c r="A3170" s="3">
        <v>46022</v>
      </c>
      <c r="B3170" s="1">
        <v>12</v>
      </c>
      <c r="C3170" s="1">
        <v>1331</v>
      </c>
      <c r="D3170" s="2" t="s">
        <v>23</v>
      </c>
      <c r="E3170" s="1" t="s">
        <v>24</v>
      </c>
      <c r="F3170" s="2" t="s">
        <v>1280</v>
      </c>
      <c r="G3170" s="4">
        <v>13500</v>
      </c>
      <c r="H3170" s="4">
        <f>表2[[#This Row],[借方发生额]]/10000</f>
        <v>1.35</v>
      </c>
      <c r="I3170" s="2" t="s">
        <v>31</v>
      </c>
      <c r="J3170" s="1">
        <f t="shared" si="49"/>
        <v>2025</v>
      </c>
      <c r="K3170" s="1" t="s">
        <v>27</v>
      </c>
      <c r="L3170" s="2" t="s">
        <v>9</v>
      </c>
    </row>
    <row r="3171" spans="1:12">
      <c r="A3171" s="3">
        <v>46022</v>
      </c>
      <c r="B3171" s="1">
        <v>12</v>
      </c>
      <c r="C3171" s="1">
        <v>1331</v>
      </c>
      <c r="D3171" s="2" t="s">
        <v>23</v>
      </c>
      <c r="E3171" s="1" t="s">
        <v>33</v>
      </c>
      <c r="F3171" s="2" t="s">
        <v>1274</v>
      </c>
      <c r="G3171" s="4">
        <v>2561.79</v>
      </c>
      <c r="H3171" s="4">
        <f>表2[[#This Row],[借方发生额]]/10000</f>
        <v>0.256179</v>
      </c>
      <c r="I3171" s="2" t="s">
        <v>31</v>
      </c>
      <c r="J3171" s="1">
        <f t="shared" si="49"/>
        <v>2025</v>
      </c>
      <c r="K3171" s="1" t="s">
        <v>35</v>
      </c>
      <c r="L3171" s="2" t="s">
        <v>9</v>
      </c>
    </row>
    <row r="3172" spans="1:12">
      <c r="A3172" s="3">
        <v>46022</v>
      </c>
      <c r="B3172" s="1">
        <v>12</v>
      </c>
      <c r="C3172" s="1">
        <v>1331</v>
      </c>
      <c r="D3172" s="2" t="s">
        <v>23</v>
      </c>
      <c r="E3172" s="1" t="s">
        <v>33</v>
      </c>
      <c r="F3172" s="2" t="s">
        <v>1238</v>
      </c>
      <c r="G3172" s="4">
        <v>1870.77</v>
      </c>
      <c r="H3172" s="4">
        <f>表2[[#This Row],[借方发生额]]/10000</f>
        <v>0.187077</v>
      </c>
      <c r="I3172" s="2" t="s">
        <v>31</v>
      </c>
      <c r="J3172" s="1">
        <f t="shared" si="49"/>
        <v>2025</v>
      </c>
      <c r="K3172" s="1" t="s">
        <v>35</v>
      </c>
      <c r="L3172" s="2" t="s">
        <v>9</v>
      </c>
    </row>
    <row r="3173" spans="1:12">
      <c r="A3173" s="3">
        <v>46022</v>
      </c>
      <c r="B3173" s="1">
        <v>12</v>
      </c>
      <c r="C3173" s="1">
        <v>1331</v>
      </c>
      <c r="D3173" s="2" t="s">
        <v>23</v>
      </c>
      <c r="E3173" s="1" t="s">
        <v>33</v>
      </c>
      <c r="F3173" s="2" t="s">
        <v>939</v>
      </c>
      <c r="G3173" s="4">
        <v>1335</v>
      </c>
      <c r="H3173" s="4">
        <f>表2[[#This Row],[借方发生额]]/10000</f>
        <v>0.1335</v>
      </c>
      <c r="I3173" s="2" t="s">
        <v>31</v>
      </c>
      <c r="J3173" s="1">
        <f t="shared" si="49"/>
        <v>2025</v>
      </c>
      <c r="K3173" s="1" t="s">
        <v>35</v>
      </c>
      <c r="L3173" s="2" t="s">
        <v>9</v>
      </c>
    </row>
    <row r="3174" spans="1:12">
      <c r="A3174" s="3">
        <v>46022</v>
      </c>
      <c r="B3174" s="1">
        <v>12</v>
      </c>
      <c r="C3174" s="1">
        <v>1331</v>
      </c>
      <c r="D3174" s="2" t="s">
        <v>23</v>
      </c>
      <c r="E3174" s="1" t="s">
        <v>33</v>
      </c>
      <c r="F3174" s="2" t="s">
        <v>1281</v>
      </c>
      <c r="G3174" s="4">
        <v>3054.9</v>
      </c>
      <c r="H3174" s="4">
        <f>表2[[#This Row],[借方发生额]]/10000</f>
        <v>0.30549</v>
      </c>
      <c r="I3174" s="2" t="s">
        <v>31</v>
      </c>
      <c r="J3174" s="1">
        <f t="shared" si="49"/>
        <v>2025</v>
      </c>
      <c r="K3174" s="1" t="s">
        <v>35</v>
      </c>
      <c r="L3174" s="2" t="s">
        <v>9</v>
      </c>
    </row>
    <row r="3175" spans="1:12">
      <c r="A3175" s="3">
        <v>46022</v>
      </c>
      <c r="B3175" s="1">
        <v>12</v>
      </c>
      <c r="C3175" s="1">
        <v>1331</v>
      </c>
      <c r="D3175" s="2" t="s">
        <v>23</v>
      </c>
      <c r="E3175" s="1" t="s">
        <v>24</v>
      </c>
      <c r="F3175" s="2" t="s">
        <v>1282</v>
      </c>
      <c r="G3175" s="4">
        <v>12900</v>
      </c>
      <c r="H3175" s="4">
        <f>表2[[#This Row],[借方发生额]]/10000</f>
        <v>1.29</v>
      </c>
      <c r="I3175" s="2" t="s">
        <v>31</v>
      </c>
      <c r="J3175" s="1">
        <f t="shared" si="49"/>
        <v>2025</v>
      </c>
      <c r="K3175" s="1" t="s">
        <v>27</v>
      </c>
      <c r="L3175" s="2" t="s">
        <v>9</v>
      </c>
    </row>
    <row r="3176" spans="1:12">
      <c r="A3176" s="3">
        <v>46022</v>
      </c>
      <c r="B3176" s="1">
        <v>12</v>
      </c>
      <c r="C3176" s="1">
        <v>1331</v>
      </c>
      <c r="D3176" s="2" t="s">
        <v>23</v>
      </c>
      <c r="E3176" s="1" t="s">
        <v>81</v>
      </c>
      <c r="F3176" s="2" t="s">
        <v>1279</v>
      </c>
      <c r="G3176" s="4">
        <v>8579.93</v>
      </c>
      <c r="H3176" s="4">
        <f>表2[[#This Row],[借方发生额]]/10000</f>
        <v>0.857993</v>
      </c>
      <c r="I3176" s="2" t="s">
        <v>31</v>
      </c>
      <c r="J3176" s="1">
        <f t="shared" si="49"/>
        <v>2025</v>
      </c>
      <c r="K3176" s="1" t="s">
        <v>83</v>
      </c>
      <c r="L3176" s="2" t="s">
        <v>9</v>
      </c>
    </row>
    <row r="3177" spans="1:12">
      <c r="A3177" s="3">
        <v>46022</v>
      </c>
      <c r="B3177" s="1">
        <v>12</v>
      </c>
      <c r="C3177" s="1">
        <v>1331</v>
      </c>
      <c r="D3177" s="2" t="s">
        <v>23</v>
      </c>
      <c r="E3177" s="1" t="s">
        <v>24</v>
      </c>
      <c r="F3177" s="2" t="s">
        <v>1283</v>
      </c>
      <c r="G3177" s="1">
        <v>802</v>
      </c>
      <c r="H3177" s="4">
        <f>表2[[#This Row],[借方发生额]]/10000</f>
        <v>0.0802</v>
      </c>
      <c r="I3177" s="2" t="s">
        <v>31</v>
      </c>
      <c r="J3177" s="1">
        <f t="shared" si="49"/>
        <v>2025</v>
      </c>
      <c r="K3177" s="1" t="s">
        <v>27</v>
      </c>
      <c r="L3177" s="2" t="s">
        <v>9</v>
      </c>
    </row>
    <row r="3178" spans="1:12">
      <c r="A3178" s="3">
        <v>46022</v>
      </c>
      <c r="B3178" s="1">
        <v>12</v>
      </c>
      <c r="C3178" s="1">
        <v>1331</v>
      </c>
      <c r="D3178" s="2" t="s">
        <v>23</v>
      </c>
      <c r="E3178" s="1" t="s">
        <v>59</v>
      </c>
      <c r="F3178" s="2" t="s">
        <v>1274</v>
      </c>
      <c r="G3178" s="1">
        <v>388</v>
      </c>
      <c r="H3178" s="4">
        <f>表2[[#This Row],[借方发生额]]/10000</f>
        <v>0.0388</v>
      </c>
      <c r="I3178" s="2" t="s">
        <v>31</v>
      </c>
      <c r="J3178" s="1">
        <f t="shared" si="49"/>
        <v>2025</v>
      </c>
      <c r="K3178" s="1" t="s">
        <v>60</v>
      </c>
      <c r="L3178" s="2" t="s">
        <v>9</v>
      </c>
    </row>
    <row r="3179" spans="1:12">
      <c r="A3179" s="3">
        <v>46022</v>
      </c>
      <c r="B3179" s="1">
        <v>12</v>
      </c>
      <c r="C3179" s="1">
        <v>1331</v>
      </c>
      <c r="D3179" s="2" t="s">
        <v>23</v>
      </c>
      <c r="E3179" s="1" t="s">
        <v>33</v>
      </c>
      <c r="F3179" s="2" t="s">
        <v>1146</v>
      </c>
      <c r="G3179" s="4">
        <v>2101.97</v>
      </c>
      <c r="H3179" s="4">
        <f>表2[[#This Row],[借方发生额]]/10000</f>
        <v>0.210197</v>
      </c>
      <c r="I3179" s="2" t="s">
        <v>31</v>
      </c>
      <c r="J3179" s="1">
        <f t="shared" si="49"/>
        <v>2025</v>
      </c>
      <c r="K3179" s="1" t="s">
        <v>35</v>
      </c>
      <c r="L3179" s="2" t="s">
        <v>9</v>
      </c>
    </row>
    <row r="3180" spans="1:12">
      <c r="A3180" s="3">
        <v>46022</v>
      </c>
      <c r="B3180" s="1">
        <v>12</v>
      </c>
      <c r="C3180" s="1">
        <v>1331</v>
      </c>
      <c r="D3180" s="2" t="s">
        <v>23</v>
      </c>
      <c r="E3180" s="1" t="s">
        <v>81</v>
      </c>
      <c r="F3180" s="2" t="s">
        <v>1275</v>
      </c>
      <c r="G3180" s="1">
        <v>95</v>
      </c>
      <c r="H3180" s="4">
        <f>表2[[#This Row],[借方发生额]]/10000</f>
        <v>0.0095</v>
      </c>
      <c r="I3180" s="2" t="s">
        <v>31</v>
      </c>
      <c r="J3180" s="1">
        <f t="shared" si="49"/>
        <v>2025</v>
      </c>
      <c r="K3180" s="1" t="s">
        <v>83</v>
      </c>
      <c r="L3180" s="2" t="s">
        <v>9</v>
      </c>
    </row>
    <row r="3181" spans="1:12">
      <c r="A3181" s="3">
        <v>46022</v>
      </c>
      <c r="B3181" s="1">
        <v>12</v>
      </c>
      <c r="C3181" s="1">
        <v>1331</v>
      </c>
      <c r="D3181" s="2" t="s">
        <v>23</v>
      </c>
      <c r="E3181" s="1" t="s">
        <v>56</v>
      </c>
      <c r="F3181" s="2" t="s">
        <v>1269</v>
      </c>
      <c r="G3181" s="4">
        <v>1720</v>
      </c>
      <c r="H3181" s="4">
        <f>表2[[#This Row],[借方发生额]]/10000</f>
        <v>0.172</v>
      </c>
      <c r="I3181" s="2" t="s">
        <v>31</v>
      </c>
      <c r="J3181" s="1">
        <f t="shared" si="49"/>
        <v>2025</v>
      </c>
      <c r="K3181" s="1" t="s">
        <v>58</v>
      </c>
      <c r="L3181" s="2" t="s">
        <v>9</v>
      </c>
    </row>
    <row r="3182" spans="1:12">
      <c r="A3182" s="3">
        <v>46022</v>
      </c>
      <c r="B3182" s="1">
        <v>12</v>
      </c>
      <c r="C3182" s="1">
        <v>1331</v>
      </c>
      <c r="D3182" s="2" t="s">
        <v>23</v>
      </c>
      <c r="E3182" s="1" t="s">
        <v>81</v>
      </c>
      <c r="F3182" s="2" t="s">
        <v>1281</v>
      </c>
      <c r="G3182" s="4">
        <v>1501.7</v>
      </c>
      <c r="H3182" s="4">
        <f>表2[[#This Row],[借方发生额]]/10000</f>
        <v>0.15017</v>
      </c>
      <c r="I3182" s="2" t="s">
        <v>31</v>
      </c>
      <c r="J3182" s="1">
        <f t="shared" si="49"/>
        <v>2025</v>
      </c>
      <c r="K3182" s="1" t="s">
        <v>83</v>
      </c>
      <c r="L3182" s="2" t="s">
        <v>9</v>
      </c>
    </row>
    <row r="3183" spans="1:12">
      <c r="A3183" s="3">
        <v>46022</v>
      </c>
      <c r="B3183" s="1">
        <v>12</v>
      </c>
      <c r="C3183" s="1">
        <v>1331</v>
      </c>
      <c r="D3183" s="2" t="s">
        <v>23</v>
      </c>
      <c r="E3183" s="1" t="s">
        <v>33</v>
      </c>
      <c r="F3183" s="2" t="s">
        <v>1146</v>
      </c>
      <c r="G3183" s="1">
        <v>850</v>
      </c>
      <c r="H3183" s="4">
        <f>表2[[#This Row],[借方发生额]]/10000</f>
        <v>0.085</v>
      </c>
      <c r="I3183" s="2" t="s">
        <v>31</v>
      </c>
      <c r="J3183" s="1">
        <f t="shared" si="49"/>
        <v>2025</v>
      </c>
      <c r="K3183" s="1" t="s">
        <v>35</v>
      </c>
      <c r="L3183" s="2" t="s">
        <v>9</v>
      </c>
    </row>
    <row r="3184" spans="1:12">
      <c r="A3184" s="3">
        <v>46022</v>
      </c>
      <c r="B3184" s="1">
        <v>12</v>
      </c>
      <c r="C3184" s="1">
        <v>1331</v>
      </c>
      <c r="D3184" s="2" t="s">
        <v>23</v>
      </c>
      <c r="E3184" s="1" t="s">
        <v>24</v>
      </c>
      <c r="F3184" s="2" t="s">
        <v>1284</v>
      </c>
      <c r="G3184" s="4">
        <v>19500</v>
      </c>
      <c r="H3184" s="4">
        <f>表2[[#This Row],[借方发生额]]/10000</f>
        <v>1.95</v>
      </c>
      <c r="I3184" s="2" t="s">
        <v>31</v>
      </c>
      <c r="J3184" s="1">
        <f t="shared" si="49"/>
        <v>2025</v>
      </c>
      <c r="K3184" s="1" t="s">
        <v>27</v>
      </c>
      <c r="L3184" s="2" t="s">
        <v>9</v>
      </c>
    </row>
    <row r="3185" spans="1:12">
      <c r="A3185" s="3">
        <v>46022</v>
      </c>
      <c r="B3185" s="1">
        <v>12</v>
      </c>
      <c r="C3185" s="1">
        <v>1331</v>
      </c>
      <c r="D3185" s="2" t="s">
        <v>23</v>
      </c>
      <c r="E3185" s="1" t="s">
        <v>62</v>
      </c>
      <c r="F3185" s="2" t="s">
        <v>1223</v>
      </c>
      <c r="G3185" s="4">
        <v>3430.36</v>
      </c>
      <c r="H3185" s="4">
        <f>表2[[#This Row],[借方发生额]]/10000</f>
        <v>0.343036</v>
      </c>
      <c r="I3185" s="2" t="s">
        <v>31</v>
      </c>
      <c r="J3185" s="1">
        <f t="shared" si="49"/>
        <v>2025</v>
      </c>
      <c r="K3185" s="1" t="s">
        <v>64</v>
      </c>
      <c r="L3185" s="2" t="s">
        <v>9</v>
      </c>
    </row>
    <row r="3186" spans="1:12">
      <c r="A3186" s="3">
        <v>46022</v>
      </c>
      <c r="B3186" s="1">
        <v>12</v>
      </c>
      <c r="C3186" s="1">
        <v>1331</v>
      </c>
      <c r="D3186" s="2" t="s">
        <v>23</v>
      </c>
      <c r="E3186" s="1" t="s">
        <v>33</v>
      </c>
      <c r="F3186" s="2" t="s">
        <v>1285</v>
      </c>
      <c r="G3186" s="4">
        <v>1015.89</v>
      </c>
      <c r="H3186" s="4">
        <f>表2[[#This Row],[借方发生额]]/10000</f>
        <v>0.101589</v>
      </c>
      <c r="I3186" s="2" t="s">
        <v>31</v>
      </c>
      <c r="J3186" s="1">
        <f t="shared" si="49"/>
        <v>2025</v>
      </c>
      <c r="K3186" s="1" t="s">
        <v>35</v>
      </c>
      <c r="L3186" s="2" t="s">
        <v>9</v>
      </c>
    </row>
    <row r="3187" spans="1:12">
      <c r="A3187" s="3">
        <v>46022</v>
      </c>
      <c r="B3187" s="1">
        <v>12</v>
      </c>
      <c r="C3187" s="1">
        <v>1331</v>
      </c>
      <c r="D3187" s="2" t="s">
        <v>23</v>
      </c>
      <c r="E3187" s="1" t="s">
        <v>33</v>
      </c>
      <c r="F3187" s="2" t="s">
        <v>1286</v>
      </c>
      <c r="G3187" s="4">
        <v>8295.03</v>
      </c>
      <c r="H3187" s="4">
        <f>表2[[#This Row],[借方发生额]]/10000</f>
        <v>0.829503</v>
      </c>
      <c r="I3187" s="2" t="s">
        <v>31</v>
      </c>
      <c r="J3187" s="1">
        <f t="shared" si="49"/>
        <v>2025</v>
      </c>
      <c r="K3187" s="1" t="s">
        <v>35</v>
      </c>
      <c r="L3187" s="2" t="s">
        <v>9</v>
      </c>
    </row>
    <row r="3188" spans="1:12">
      <c r="A3188" s="3">
        <v>46022</v>
      </c>
      <c r="B3188" s="1">
        <v>12</v>
      </c>
      <c r="C3188" s="1">
        <v>1331</v>
      </c>
      <c r="D3188" s="2" t="s">
        <v>23</v>
      </c>
      <c r="E3188" s="1" t="s">
        <v>56</v>
      </c>
      <c r="F3188" s="2" t="s">
        <v>1254</v>
      </c>
      <c r="G3188" s="4">
        <v>1199</v>
      </c>
      <c r="H3188" s="4">
        <f>表2[[#This Row],[借方发生额]]/10000</f>
        <v>0.1199</v>
      </c>
      <c r="I3188" s="2" t="s">
        <v>31</v>
      </c>
      <c r="J3188" s="1">
        <f t="shared" si="49"/>
        <v>2025</v>
      </c>
      <c r="K3188" s="1" t="s">
        <v>58</v>
      </c>
      <c r="L3188" s="2" t="s">
        <v>9</v>
      </c>
    </row>
    <row r="3189" spans="1:12">
      <c r="A3189" s="3">
        <v>46022</v>
      </c>
      <c r="B3189" s="1">
        <v>12</v>
      </c>
      <c r="C3189" s="1">
        <v>1331</v>
      </c>
      <c r="D3189" s="2" t="s">
        <v>23</v>
      </c>
      <c r="E3189" s="1" t="s">
        <v>33</v>
      </c>
      <c r="F3189" s="2" t="s">
        <v>1193</v>
      </c>
      <c r="G3189" s="4">
        <v>4293.77</v>
      </c>
      <c r="H3189" s="4">
        <f>表2[[#This Row],[借方发生额]]/10000</f>
        <v>0.429377</v>
      </c>
      <c r="I3189" s="2" t="s">
        <v>31</v>
      </c>
      <c r="J3189" s="1">
        <f t="shared" si="49"/>
        <v>2025</v>
      </c>
      <c r="K3189" s="1" t="s">
        <v>35</v>
      </c>
      <c r="L3189" s="2" t="s">
        <v>9</v>
      </c>
    </row>
    <row r="3190" spans="1:12">
      <c r="A3190" s="3">
        <v>46022</v>
      </c>
      <c r="B3190" s="1">
        <v>12</v>
      </c>
      <c r="C3190" s="1">
        <v>1331</v>
      </c>
      <c r="D3190" s="2" t="s">
        <v>23</v>
      </c>
      <c r="E3190" s="1" t="s">
        <v>73</v>
      </c>
      <c r="F3190" s="2" t="s">
        <v>1246</v>
      </c>
      <c r="G3190" s="4">
        <v>4973.18</v>
      </c>
      <c r="H3190" s="4">
        <f>表2[[#This Row],[借方发生额]]/10000</f>
        <v>0.497318</v>
      </c>
      <c r="I3190" s="2" t="s">
        <v>31</v>
      </c>
      <c r="J3190" s="1">
        <f t="shared" si="49"/>
        <v>2025</v>
      </c>
      <c r="K3190" s="1" t="s">
        <v>75</v>
      </c>
      <c r="L3190" s="2" t="s">
        <v>9</v>
      </c>
    </row>
    <row r="3191" spans="1:12">
      <c r="A3191" s="3">
        <v>46022</v>
      </c>
      <c r="B3191" s="1">
        <v>12</v>
      </c>
      <c r="C3191" s="1">
        <v>1331</v>
      </c>
      <c r="D3191" s="2" t="s">
        <v>23</v>
      </c>
      <c r="E3191" s="1" t="s">
        <v>33</v>
      </c>
      <c r="F3191" s="2" t="s">
        <v>1198</v>
      </c>
      <c r="G3191" s="4">
        <v>2663</v>
      </c>
      <c r="H3191" s="4">
        <f>表2[[#This Row],[借方发生额]]/10000</f>
        <v>0.2663</v>
      </c>
      <c r="I3191" s="2" t="s">
        <v>31</v>
      </c>
      <c r="J3191" s="1">
        <f t="shared" si="49"/>
        <v>2025</v>
      </c>
      <c r="K3191" s="1" t="s">
        <v>35</v>
      </c>
      <c r="L3191" s="2" t="s">
        <v>9</v>
      </c>
    </row>
    <row r="3192" spans="1:12">
      <c r="A3192" s="3">
        <v>46022</v>
      </c>
      <c r="B3192" s="1">
        <v>12</v>
      </c>
      <c r="C3192" s="1">
        <v>1331</v>
      </c>
      <c r="D3192" s="2" t="s">
        <v>23</v>
      </c>
      <c r="E3192" s="1" t="s">
        <v>33</v>
      </c>
      <c r="F3192" s="2" t="s">
        <v>1287</v>
      </c>
      <c r="G3192" s="4">
        <v>2759.19</v>
      </c>
      <c r="H3192" s="4">
        <f>表2[[#This Row],[借方发生额]]/10000</f>
        <v>0.275919</v>
      </c>
      <c r="I3192" s="2" t="s">
        <v>31</v>
      </c>
      <c r="J3192" s="1">
        <f t="shared" si="49"/>
        <v>2025</v>
      </c>
      <c r="K3192" s="1" t="s">
        <v>35</v>
      </c>
      <c r="L3192" s="2" t="s">
        <v>9</v>
      </c>
    </row>
    <row r="3193" spans="1:12">
      <c r="A3193" s="3">
        <v>46022</v>
      </c>
      <c r="B3193" s="1">
        <v>12</v>
      </c>
      <c r="C3193" s="1">
        <v>1331</v>
      </c>
      <c r="D3193" s="2" t="s">
        <v>23</v>
      </c>
      <c r="E3193" s="1" t="s">
        <v>33</v>
      </c>
      <c r="F3193" s="2" t="s">
        <v>1288</v>
      </c>
      <c r="G3193" s="4">
        <v>3122.79</v>
      </c>
      <c r="H3193" s="4">
        <f>表2[[#This Row],[借方发生额]]/10000</f>
        <v>0.312279</v>
      </c>
      <c r="I3193" s="2" t="s">
        <v>31</v>
      </c>
      <c r="J3193" s="1">
        <f t="shared" si="49"/>
        <v>2025</v>
      </c>
      <c r="K3193" s="1" t="s">
        <v>35</v>
      </c>
      <c r="L3193" s="2" t="s">
        <v>9</v>
      </c>
    </row>
    <row r="3194" spans="1:12">
      <c r="A3194" s="3">
        <v>46022</v>
      </c>
      <c r="B3194" s="1">
        <v>12</v>
      </c>
      <c r="C3194" s="1">
        <v>1331</v>
      </c>
      <c r="D3194" s="2" t="s">
        <v>23</v>
      </c>
      <c r="E3194" s="1" t="s">
        <v>24</v>
      </c>
      <c r="F3194" s="2" t="s">
        <v>1289</v>
      </c>
      <c r="G3194" s="4">
        <v>2108.91</v>
      </c>
      <c r="H3194" s="4">
        <f>表2[[#This Row],[借方发生额]]/10000</f>
        <v>0.210891</v>
      </c>
      <c r="I3194" s="2" t="s">
        <v>31</v>
      </c>
      <c r="J3194" s="1">
        <f t="shared" si="49"/>
        <v>2025</v>
      </c>
      <c r="K3194" s="1" t="s">
        <v>27</v>
      </c>
      <c r="L3194" s="2" t="s">
        <v>9</v>
      </c>
    </row>
    <row r="3195" hidden="1" spans="1:12">
      <c r="A3195" s="3">
        <v>46022</v>
      </c>
      <c r="B3195" s="1">
        <v>12</v>
      </c>
      <c r="C3195" s="1">
        <v>1331</v>
      </c>
      <c r="D3195" s="2" t="s">
        <v>23</v>
      </c>
      <c r="E3195" s="1" t="s">
        <v>29</v>
      </c>
      <c r="F3195" s="2" t="s">
        <v>601</v>
      </c>
      <c r="G3195" s="4">
        <v>31740.59</v>
      </c>
      <c r="H3195" s="4">
        <f>表2[[#This Row],[借方发生额]]/10000</f>
        <v>3.174059</v>
      </c>
      <c r="I3195" s="2" t="s">
        <v>31</v>
      </c>
      <c r="J3195" s="1">
        <f t="shared" si="49"/>
        <v>2025</v>
      </c>
      <c r="K3195" s="1" t="s">
        <v>32</v>
      </c>
      <c r="L3195" s="2" t="s">
        <v>7</v>
      </c>
    </row>
    <row r="3196" hidden="1" spans="1:12">
      <c r="A3196" s="3">
        <v>46022</v>
      </c>
      <c r="B3196" s="1">
        <v>12</v>
      </c>
      <c r="C3196" s="1">
        <v>1331</v>
      </c>
      <c r="D3196" s="2" t="s">
        <v>23</v>
      </c>
      <c r="E3196" s="1" t="s">
        <v>29</v>
      </c>
      <c r="F3196" s="2" t="s">
        <v>69</v>
      </c>
      <c r="G3196" s="4">
        <v>1154682.04</v>
      </c>
      <c r="H3196" s="4">
        <f>表2[[#This Row],[借方发生额]]/10000</f>
        <v>115.468204</v>
      </c>
      <c r="I3196" s="2" t="s">
        <v>31</v>
      </c>
      <c r="J3196" s="1">
        <f t="shared" si="49"/>
        <v>2025</v>
      </c>
      <c r="K3196" s="1" t="s">
        <v>32</v>
      </c>
      <c r="L3196" s="2" t="s">
        <v>7</v>
      </c>
    </row>
    <row r="3197" spans="1:12">
      <c r="A3197" s="3">
        <v>46022</v>
      </c>
      <c r="B3197" s="1">
        <v>12</v>
      </c>
      <c r="C3197" s="1">
        <v>1331</v>
      </c>
      <c r="D3197" s="2" t="s">
        <v>23</v>
      </c>
      <c r="E3197" s="1" t="s">
        <v>33</v>
      </c>
      <c r="F3197" s="2" t="s">
        <v>1290</v>
      </c>
      <c r="G3197" s="4">
        <v>2272.44</v>
      </c>
      <c r="H3197" s="4">
        <f>表2[[#This Row],[借方发生额]]/10000</f>
        <v>0.227244</v>
      </c>
      <c r="I3197" s="2" t="s">
        <v>31</v>
      </c>
      <c r="J3197" s="1">
        <f t="shared" si="49"/>
        <v>2025</v>
      </c>
      <c r="K3197" s="1" t="s">
        <v>35</v>
      </c>
      <c r="L3197" s="2" t="s">
        <v>9</v>
      </c>
    </row>
    <row r="3198" spans="1:12">
      <c r="A3198" s="3">
        <v>46022</v>
      </c>
      <c r="B3198" s="1">
        <v>12</v>
      </c>
      <c r="C3198" s="1">
        <v>1331</v>
      </c>
      <c r="D3198" s="2" t="s">
        <v>23</v>
      </c>
      <c r="E3198" s="1" t="s">
        <v>24</v>
      </c>
      <c r="F3198" s="2" t="s">
        <v>1291</v>
      </c>
      <c r="G3198" s="4">
        <v>14490</v>
      </c>
      <c r="H3198" s="4">
        <f>表2[[#This Row],[借方发生额]]/10000</f>
        <v>1.449</v>
      </c>
      <c r="I3198" s="2" t="s">
        <v>31</v>
      </c>
      <c r="J3198" s="1">
        <f t="shared" si="49"/>
        <v>2025</v>
      </c>
      <c r="K3198" s="1" t="s">
        <v>27</v>
      </c>
      <c r="L3198" s="2" t="s">
        <v>9</v>
      </c>
    </row>
    <row r="3199" spans="1:12">
      <c r="A3199" s="3">
        <v>46022</v>
      </c>
      <c r="B3199" s="1">
        <v>12</v>
      </c>
      <c r="C3199" s="1">
        <v>1331</v>
      </c>
      <c r="D3199" s="2" t="s">
        <v>23</v>
      </c>
      <c r="E3199" s="1" t="s">
        <v>77</v>
      </c>
      <c r="F3199" s="2" t="s">
        <v>1248</v>
      </c>
      <c r="G3199" s="1">
        <v>299.19</v>
      </c>
      <c r="H3199" s="4">
        <f>表2[[#This Row],[借方发生额]]/10000</f>
        <v>0.029919</v>
      </c>
      <c r="I3199" s="2" t="s">
        <v>31</v>
      </c>
      <c r="J3199" s="1">
        <f t="shared" si="49"/>
        <v>2025</v>
      </c>
      <c r="K3199" s="1" t="s">
        <v>79</v>
      </c>
      <c r="L3199" s="2" t="s">
        <v>9</v>
      </c>
    </row>
    <row r="3200" spans="1:12">
      <c r="A3200" s="3">
        <v>46022</v>
      </c>
      <c r="B3200" s="1">
        <v>12</v>
      </c>
      <c r="C3200" s="1">
        <v>1331</v>
      </c>
      <c r="D3200" s="2" t="s">
        <v>23</v>
      </c>
      <c r="E3200" s="1" t="s">
        <v>33</v>
      </c>
      <c r="F3200" s="2" t="s">
        <v>1292</v>
      </c>
      <c r="G3200" s="4">
        <v>2677.88</v>
      </c>
      <c r="H3200" s="4">
        <f>表2[[#This Row],[借方发生额]]/10000</f>
        <v>0.267788</v>
      </c>
      <c r="I3200" s="2" t="s">
        <v>31</v>
      </c>
      <c r="J3200" s="1">
        <f t="shared" si="49"/>
        <v>2025</v>
      </c>
      <c r="K3200" s="1" t="s">
        <v>35</v>
      </c>
      <c r="L3200" s="2" t="s">
        <v>9</v>
      </c>
    </row>
    <row r="3201" spans="1:12">
      <c r="A3201" s="3">
        <v>46022</v>
      </c>
      <c r="B3201" s="1">
        <v>12</v>
      </c>
      <c r="C3201" s="1">
        <v>1331</v>
      </c>
      <c r="D3201" s="2" t="s">
        <v>23</v>
      </c>
      <c r="E3201" s="1" t="s">
        <v>33</v>
      </c>
      <c r="F3201" s="2" t="s">
        <v>1293</v>
      </c>
      <c r="G3201" s="4">
        <v>1133</v>
      </c>
      <c r="H3201" s="4">
        <f>表2[[#This Row],[借方发生额]]/10000</f>
        <v>0.1133</v>
      </c>
      <c r="I3201" s="2" t="s">
        <v>31</v>
      </c>
      <c r="J3201" s="1">
        <f t="shared" si="49"/>
        <v>2025</v>
      </c>
      <c r="K3201" s="1" t="s">
        <v>35</v>
      </c>
      <c r="L3201" s="2" t="s">
        <v>9</v>
      </c>
    </row>
    <row r="3202" spans="1:12">
      <c r="A3202" s="3">
        <v>46022</v>
      </c>
      <c r="B3202" s="1">
        <v>12</v>
      </c>
      <c r="C3202" s="1">
        <v>1331</v>
      </c>
      <c r="D3202" s="2" t="s">
        <v>23</v>
      </c>
      <c r="E3202" s="1" t="s">
        <v>33</v>
      </c>
      <c r="F3202" s="2" t="s">
        <v>1294</v>
      </c>
      <c r="G3202" s="4">
        <v>1835.45</v>
      </c>
      <c r="H3202" s="4">
        <f>表2[[#This Row],[借方发生额]]/10000</f>
        <v>0.183545</v>
      </c>
      <c r="I3202" s="2" t="s">
        <v>31</v>
      </c>
      <c r="J3202" s="1">
        <f t="shared" ref="J3202:J3265" si="50">YEAR(A3202)</f>
        <v>2025</v>
      </c>
      <c r="K3202" s="1" t="s">
        <v>35</v>
      </c>
      <c r="L3202" s="2" t="s">
        <v>9</v>
      </c>
    </row>
    <row r="3203" spans="1:12">
      <c r="A3203" s="3">
        <v>46022</v>
      </c>
      <c r="B3203" s="1">
        <v>12</v>
      </c>
      <c r="C3203" s="1">
        <v>1331</v>
      </c>
      <c r="D3203" s="2" t="s">
        <v>23</v>
      </c>
      <c r="E3203" s="1" t="s">
        <v>33</v>
      </c>
      <c r="F3203" s="2" t="s">
        <v>1223</v>
      </c>
      <c r="G3203" s="4">
        <v>1485</v>
      </c>
      <c r="H3203" s="4">
        <f>表2[[#This Row],[借方发生额]]/10000</f>
        <v>0.1485</v>
      </c>
      <c r="I3203" s="2" t="s">
        <v>31</v>
      </c>
      <c r="J3203" s="1">
        <f t="shared" si="50"/>
        <v>2025</v>
      </c>
      <c r="K3203" s="1" t="s">
        <v>35</v>
      </c>
      <c r="L3203" s="2" t="s">
        <v>9</v>
      </c>
    </row>
    <row r="3204" spans="1:12">
      <c r="A3204" s="3">
        <v>46022</v>
      </c>
      <c r="B3204" s="1">
        <v>12</v>
      </c>
      <c r="C3204" s="1">
        <v>1331</v>
      </c>
      <c r="D3204" s="2" t="s">
        <v>23</v>
      </c>
      <c r="E3204" s="1" t="s">
        <v>33</v>
      </c>
      <c r="F3204" s="2" t="s">
        <v>1293</v>
      </c>
      <c r="G3204" s="4">
        <v>2788.58</v>
      </c>
      <c r="H3204" s="4">
        <f>表2[[#This Row],[借方发生额]]/10000</f>
        <v>0.278858</v>
      </c>
      <c r="I3204" s="2" t="s">
        <v>31</v>
      </c>
      <c r="J3204" s="1">
        <f t="shared" si="50"/>
        <v>2025</v>
      </c>
      <c r="K3204" s="1" t="s">
        <v>35</v>
      </c>
      <c r="L3204" s="2" t="s">
        <v>9</v>
      </c>
    </row>
    <row r="3205" spans="1:12">
      <c r="A3205" s="3">
        <v>46022</v>
      </c>
      <c r="B3205" s="1">
        <v>12</v>
      </c>
      <c r="C3205" s="1">
        <v>1331</v>
      </c>
      <c r="D3205" s="2" t="s">
        <v>23</v>
      </c>
      <c r="E3205" s="1" t="s">
        <v>33</v>
      </c>
      <c r="F3205" s="2" t="s">
        <v>1295</v>
      </c>
      <c r="G3205" s="4">
        <v>2645.7</v>
      </c>
      <c r="H3205" s="4">
        <f>表2[[#This Row],[借方发生额]]/10000</f>
        <v>0.26457</v>
      </c>
      <c r="I3205" s="2" t="s">
        <v>31</v>
      </c>
      <c r="J3205" s="1">
        <f t="shared" si="50"/>
        <v>2025</v>
      </c>
      <c r="K3205" s="1" t="s">
        <v>35</v>
      </c>
      <c r="L3205" s="2" t="s">
        <v>9</v>
      </c>
    </row>
    <row r="3206" spans="1:12">
      <c r="A3206" s="3">
        <v>46022</v>
      </c>
      <c r="B3206" s="1">
        <v>12</v>
      </c>
      <c r="C3206" s="1">
        <v>1331</v>
      </c>
      <c r="D3206" s="2" t="s">
        <v>23</v>
      </c>
      <c r="E3206" s="1" t="s">
        <v>81</v>
      </c>
      <c r="F3206" s="2" t="s">
        <v>1293</v>
      </c>
      <c r="G3206" s="1">
        <v>568.45</v>
      </c>
      <c r="H3206" s="4">
        <f>表2[[#This Row],[借方发生额]]/10000</f>
        <v>0.056845</v>
      </c>
      <c r="I3206" s="2" t="s">
        <v>31</v>
      </c>
      <c r="J3206" s="1">
        <f t="shared" si="50"/>
        <v>2025</v>
      </c>
      <c r="K3206" s="1" t="s">
        <v>83</v>
      </c>
      <c r="L3206" s="2" t="s">
        <v>9</v>
      </c>
    </row>
    <row r="3207" spans="1:12">
      <c r="A3207" s="3">
        <v>46022</v>
      </c>
      <c r="B3207" s="1">
        <v>12</v>
      </c>
      <c r="C3207" s="1">
        <v>1331</v>
      </c>
      <c r="D3207" s="2" t="s">
        <v>23</v>
      </c>
      <c r="E3207" s="1" t="s">
        <v>56</v>
      </c>
      <c r="F3207" s="2" t="s">
        <v>1296</v>
      </c>
      <c r="G3207" s="4">
        <v>5906.59</v>
      </c>
      <c r="H3207" s="4">
        <f>表2[[#This Row],[借方发生额]]/10000</f>
        <v>0.590659</v>
      </c>
      <c r="I3207" s="2" t="s">
        <v>31</v>
      </c>
      <c r="J3207" s="1">
        <f t="shared" si="50"/>
        <v>2025</v>
      </c>
      <c r="K3207" s="1" t="s">
        <v>58</v>
      </c>
      <c r="L3207" s="2" t="s">
        <v>9</v>
      </c>
    </row>
    <row r="3208" spans="1:12">
      <c r="A3208" s="3">
        <v>46022</v>
      </c>
      <c r="B3208" s="1">
        <v>12</v>
      </c>
      <c r="C3208" s="1">
        <v>1331</v>
      </c>
      <c r="D3208" s="2" t="s">
        <v>23</v>
      </c>
      <c r="E3208" s="1" t="s">
        <v>62</v>
      </c>
      <c r="F3208" s="2" t="s">
        <v>939</v>
      </c>
      <c r="G3208" s="1">
        <v>888.07</v>
      </c>
      <c r="H3208" s="4">
        <f>表2[[#This Row],[借方发生额]]/10000</f>
        <v>0.088807</v>
      </c>
      <c r="I3208" s="2" t="s">
        <v>31</v>
      </c>
      <c r="J3208" s="1">
        <f t="shared" si="50"/>
        <v>2025</v>
      </c>
      <c r="K3208" s="1" t="s">
        <v>64</v>
      </c>
      <c r="L3208" s="2" t="s">
        <v>9</v>
      </c>
    </row>
    <row r="3209" spans="1:12">
      <c r="A3209" s="3">
        <v>46022</v>
      </c>
      <c r="B3209" s="1">
        <v>12</v>
      </c>
      <c r="C3209" s="1">
        <v>1331</v>
      </c>
      <c r="D3209" s="2" t="s">
        <v>23</v>
      </c>
      <c r="E3209" s="1" t="s">
        <v>33</v>
      </c>
      <c r="F3209" s="2" t="s">
        <v>1297</v>
      </c>
      <c r="G3209" s="4">
        <v>4206.99</v>
      </c>
      <c r="H3209" s="4">
        <f>表2[[#This Row],[借方发生额]]/10000</f>
        <v>0.420699</v>
      </c>
      <c r="I3209" s="2" t="s">
        <v>31</v>
      </c>
      <c r="J3209" s="1">
        <f t="shared" si="50"/>
        <v>2025</v>
      </c>
      <c r="K3209" s="1" t="s">
        <v>35</v>
      </c>
      <c r="L3209" s="2" t="s">
        <v>9</v>
      </c>
    </row>
    <row r="3210" spans="1:12">
      <c r="A3210" s="3">
        <v>46022</v>
      </c>
      <c r="B3210" s="1">
        <v>12</v>
      </c>
      <c r="C3210" s="1">
        <v>1331</v>
      </c>
      <c r="D3210" s="2" t="s">
        <v>23</v>
      </c>
      <c r="E3210" s="1" t="s">
        <v>38</v>
      </c>
      <c r="F3210" s="2" t="s">
        <v>1171</v>
      </c>
      <c r="G3210" s="1">
        <v>102</v>
      </c>
      <c r="H3210" s="4">
        <f>表2[[#This Row],[借方发生额]]/10000</f>
        <v>0.0102</v>
      </c>
      <c r="I3210" s="2" t="s">
        <v>31</v>
      </c>
      <c r="J3210" s="1">
        <f t="shared" si="50"/>
        <v>2025</v>
      </c>
      <c r="K3210" s="1" t="s">
        <v>40</v>
      </c>
      <c r="L3210" s="2" t="s">
        <v>9</v>
      </c>
    </row>
    <row r="3211" spans="1:12">
      <c r="A3211" s="3">
        <v>46022</v>
      </c>
      <c r="B3211" s="1">
        <v>12</v>
      </c>
      <c r="C3211" s="1">
        <v>1331</v>
      </c>
      <c r="D3211" s="2" t="s">
        <v>23</v>
      </c>
      <c r="E3211" s="1" t="s">
        <v>33</v>
      </c>
      <c r="F3211" s="2" t="s">
        <v>1298</v>
      </c>
      <c r="G3211" s="4">
        <v>2327.64</v>
      </c>
      <c r="H3211" s="4">
        <f>表2[[#This Row],[借方发生额]]/10000</f>
        <v>0.232764</v>
      </c>
      <c r="I3211" s="2" t="s">
        <v>31</v>
      </c>
      <c r="J3211" s="1">
        <f t="shared" si="50"/>
        <v>2025</v>
      </c>
      <c r="K3211" s="1" t="s">
        <v>35</v>
      </c>
      <c r="L3211" s="2" t="s">
        <v>9</v>
      </c>
    </row>
    <row r="3212" spans="1:12">
      <c r="A3212" s="3">
        <v>46022</v>
      </c>
      <c r="B3212" s="1">
        <v>12</v>
      </c>
      <c r="C3212" s="1">
        <v>1331</v>
      </c>
      <c r="D3212" s="2" t="s">
        <v>23</v>
      </c>
      <c r="E3212" s="1" t="s">
        <v>56</v>
      </c>
      <c r="F3212" s="2" t="s">
        <v>1298</v>
      </c>
      <c r="G3212" s="4">
        <v>4982.73</v>
      </c>
      <c r="H3212" s="4">
        <f>表2[[#This Row],[借方发生额]]/10000</f>
        <v>0.498273</v>
      </c>
      <c r="I3212" s="2" t="s">
        <v>31</v>
      </c>
      <c r="J3212" s="1">
        <f t="shared" si="50"/>
        <v>2025</v>
      </c>
      <c r="K3212" s="1" t="s">
        <v>58</v>
      </c>
      <c r="L3212" s="2" t="s">
        <v>9</v>
      </c>
    </row>
    <row r="3213" spans="1:12">
      <c r="A3213" s="3">
        <v>46022</v>
      </c>
      <c r="B3213" s="1">
        <v>12</v>
      </c>
      <c r="C3213" s="1">
        <v>1331</v>
      </c>
      <c r="D3213" s="2" t="s">
        <v>23</v>
      </c>
      <c r="E3213" s="1" t="s">
        <v>33</v>
      </c>
      <c r="F3213" s="2" t="s">
        <v>1033</v>
      </c>
      <c r="G3213" s="4">
        <v>2744.51</v>
      </c>
      <c r="H3213" s="4">
        <f>表2[[#This Row],[借方发生额]]/10000</f>
        <v>0.274451</v>
      </c>
      <c r="I3213" s="2" t="s">
        <v>31</v>
      </c>
      <c r="J3213" s="1">
        <f t="shared" si="50"/>
        <v>2025</v>
      </c>
      <c r="K3213" s="1" t="s">
        <v>35</v>
      </c>
      <c r="L3213" s="2" t="s">
        <v>9</v>
      </c>
    </row>
    <row r="3214" spans="1:12">
      <c r="A3214" s="3">
        <v>46022</v>
      </c>
      <c r="B3214" s="1">
        <v>12</v>
      </c>
      <c r="C3214" s="1">
        <v>1331</v>
      </c>
      <c r="D3214" s="2" t="s">
        <v>23</v>
      </c>
      <c r="E3214" s="1" t="s">
        <v>33</v>
      </c>
      <c r="F3214" s="2" t="s">
        <v>1200</v>
      </c>
      <c r="G3214" s="4">
        <v>9970.72</v>
      </c>
      <c r="H3214" s="4">
        <f>表2[[#This Row],[借方发生额]]/10000</f>
        <v>0.997072</v>
      </c>
      <c r="I3214" s="2" t="s">
        <v>31</v>
      </c>
      <c r="J3214" s="1">
        <f t="shared" si="50"/>
        <v>2025</v>
      </c>
      <c r="K3214" s="1" t="s">
        <v>35</v>
      </c>
      <c r="L3214" s="2" t="s">
        <v>9</v>
      </c>
    </row>
    <row r="3215" spans="1:12">
      <c r="A3215" s="3">
        <v>46022</v>
      </c>
      <c r="B3215" s="1">
        <v>12</v>
      </c>
      <c r="C3215" s="1">
        <v>1331</v>
      </c>
      <c r="D3215" s="2" t="s">
        <v>23</v>
      </c>
      <c r="E3215" s="1" t="s">
        <v>59</v>
      </c>
      <c r="F3215" s="2" t="s">
        <v>1292</v>
      </c>
      <c r="G3215" s="4">
        <v>1510</v>
      </c>
      <c r="H3215" s="4">
        <f>表2[[#This Row],[借方发生额]]/10000</f>
        <v>0.151</v>
      </c>
      <c r="I3215" s="2" t="s">
        <v>31</v>
      </c>
      <c r="J3215" s="1">
        <f t="shared" si="50"/>
        <v>2025</v>
      </c>
      <c r="K3215" s="1" t="s">
        <v>60</v>
      </c>
      <c r="L3215" s="2" t="s">
        <v>9</v>
      </c>
    </row>
    <row r="3216" spans="1:12">
      <c r="A3216" s="3">
        <v>46022</v>
      </c>
      <c r="B3216" s="1">
        <v>12</v>
      </c>
      <c r="C3216" s="1">
        <v>1331</v>
      </c>
      <c r="D3216" s="2" t="s">
        <v>23</v>
      </c>
      <c r="E3216" s="1" t="s">
        <v>33</v>
      </c>
      <c r="F3216" s="2" t="s">
        <v>1299</v>
      </c>
      <c r="G3216" s="4">
        <v>1385.49</v>
      </c>
      <c r="H3216" s="4">
        <f>表2[[#This Row],[借方发生额]]/10000</f>
        <v>0.138549</v>
      </c>
      <c r="I3216" s="2" t="s">
        <v>31</v>
      </c>
      <c r="J3216" s="1">
        <f t="shared" si="50"/>
        <v>2025</v>
      </c>
      <c r="K3216" s="1" t="s">
        <v>35</v>
      </c>
      <c r="L3216" s="2" t="s">
        <v>9</v>
      </c>
    </row>
    <row r="3217" spans="1:12">
      <c r="A3217" s="3">
        <v>46022</v>
      </c>
      <c r="B3217" s="1">
        <v>12</v>
      </c>
      <c r="C3217" s="1">
        <v>1331</v>
      </c>
      <c r="D3217" s="2" t="s">
        <v>23</v>
      </c>
      <c r="E3217" s="1" t="s">
        <v>81</v>
      </c>
      <c r="F3217" s="2" t="s">
        <v>1292</v>
      </c>
      <c r="G3217" s="1">
        <v>120</v>
      </c>
      <c r="H3217" s="4">
        <f>表2[[#This Row],[借方发生额]]/10000</f>
        <v>0.012</v>
      </c>
      <c r="I3217" s="2" t="s">
        <v>31</v>
      </c>
      <c r="J3217" s="1">
        <f t="shared" si="50"/>
        <v>2025</v>
      </c>
      <c r="K3217" s="1" t="s">
        <v>83</v>
      </c>
      <c r="L3217" s="2" t="s">
        <v>9</v>
      </c>
    </row>
    <row r="3218" spans="1:12">
      <c r="A3218" s="3">
        <v>46022</v>
      </c>
      <c r="B3218" s="1">
        <v>12</v>
      </c>
      <c r="C3218" s="1">
        <v>1331</v>
      </c>
      <c r="D3218" s="2" t="s">
        <v>23</v>
      </c>
      <c r="E3218" s="1" t="s">
        <v>62</v>
      </c>
      <c r="F3218" s="2" t="s">
        <v>1299</v>
      </c>
      <c r="G3218" s="1">
        <v>561.01</v>
      </c>
      <c r="H3218" s="4">
        <f>表2[[#This Row],[借方发生额]]/10000</f>
        <v>0.056101</v>
      </c>
      <c r="I3218" s="2" t="s">
        <v>31</v>
      </c>
      <c r="J3218" s="1">
        <f t="shared" si="50"/>
        <v>2025</v>
      </c>
      <c r="K3218" s="1" t="s">
        <v>64</v>
      </c>
      <c r="L3218" s="2" t="s">
        <v>9</v>
      </c>
    </row>
    <row r="3219" spans="1:12">
      <c r="A3219" s="3">
        <v>46022</v>
      </c>
      <c r="B3219" s="1">
        <v>12</v>
      </c>
      <c r="C3219" s="1">
        <v>1331</v>
      </c>
      <c r="D3219" s="2" t="s">
        <v>23</v>
      </c>
      <c r="E3219" s="1" t="s">
        <v>33</v>
      </c>
      <c r="F3219" s="2" t="s">
        <v>1300</v>
      </c>
      <c r="G3219" s="4">
        <v>2661.43</v>
      </c>
      <c r="H3219" s="4">
        <f>表2[[#This Row],[借方发生额]]/10000</f>
        <v>0.266143</v>
      </c>
      <c r="I3219" s="2" t="s">
        <v>31</v>
      </c>
      <c r="J3219" s="1">
        <f t="shared" si="50"/>
        <v>2025</v>
      </c>
      <c r="K3219" s="1" t="s">
        <v>35</v>
      </c>
      <c r="L3219" s="2" t="s">
        <v>9</v>
      </c>
    </row>
    <row r="3220" spans="1:12">
      <c r="A3220" s="3">
        <v>46022</v>
      </c>
      <c r="B3220" s="1">
        <v>12</v>
      </c>
      <c r="C3220" s="1">
        <v>1331</v>
      </c>
      <c r="D3220" s="2" t="s">
        <v>23</v>
      </c>
      <c r="E3220" s="1" t="s">
        <v>62</v>
      </c>
      <c r="F3220" s="2" t="s">
        <v>1151</v>
      </c>
      <c r="G3220" s="1">
        <v>930.97</v>
      </c>
      <c r="H3220" s="4">
        <f>表2[[#This Row],[借方发生额]]/10000</f>
        <v>0.093097</v>
      </c>
      <c r="I3220" s="2" t="s">
        <v>31</v>
      </c>
      <c r="J3220" s="1">
        <f t="shared" si="50"/>
        <v>2025</v>
      </c>
      <c r="K3220" s="1" t="s">
        <v>64</v>
      </c>
      <c r="L3220" s="2" t="s">
        <v>9</v>
      </c>
    </row>
    <row r="3221" spans="1:12">
      <c r="A3221" s="3">
        <v>46022</v>
      </c>
      <c r="B3221" s="1">
        <v>12</v>
      </c>
      <c r="C3221" s="1">
        <v>1331</v>
      </c>
      <c r="D3221" s="2" t="s">
        <v>23</v>
      </c>
      <c r="E3221" s="1" t="s">
        <v>33</v>
      </c>
      <c r="F3221" s="2" t="s">
        <v>1301</v>
      </c>
      <c r="G3221" s="4">
        <v>4690.57</v>
      </c>
      <c r="H3221" s="4">
        <f>表2[[#This Row],[借方发生额]]/10000</f>
        <v>0.469057</v>
      </c>
      <c r="I3221" s="2" t="s">
        <v>31</v>
      </c>
      <c r="J3221" s="1">
        <f t="shared" si="50"/>
        <v>2025</v>
      </c>
      <c r="K3221" s="1" t="s">
        <v>35</v>
      </c>
      <c r="L3221" s="2" t="s">
        <v>9</v>
      </c>
    </row>
    <row r="3222" spans="1:12">
      <c r="A3222" s="3">
        <v>46022</v>
      </c>
      <c r="B3222" s="1">
        <v>12</v>
      </c>
      <c r="C3222" s="1">
        <v>1331</v>
      </c>
      <c r="D3222" s="2" t="s">
        <v>23</v>
      </c>
      <c r="E3222" s="1" t="s">
        <v>24</v>
      </c>
      <c r="F3222" s="2" t="s">
        <v>1302</v>
      </c>
      <c r="G3222" s="4">
        <v>9373.58</v>
      </c>
      <c r="H3222" s="4">
        <f>表2[[#This Row],[借方发生额]]/10000</f>
        <v>0.937358</v>
      </c>
      <c r="I3222" s="2" t="s">
        <v>31</v>
      </c>
      <c r="J3222" s="1">
        <f t="shared" si="50"/>
        <v>2025</v>
      </c>
      <c r="K3222" s="1" t="s">
        <v>27</v>
      </c>
      <c r="L3222" s="2" t="s">
        <v>9</v>
      </c>
    </row>
    <row r="3223" spans="1:12">
      <c r="A3223" s="3">
        <v>46022</v>
      </c>
      <c r="B3223" s="1">
        <v>12</v>
      </c>
      <c r="C3223" s="1">
        <v>1331</v>
      </c>
      <c r="D3223" s="2" t="s">
        <v>23</v>
      </c>
      <c r="E3223" s="1" t="s">
        <v>59</v>
      </c>
      <c r="F3223" s="2" t="s">
        <v>1296</v>
      </c>
      <c r="G3223" s="4">
        <v>3807.8</v>
      </c>
      <c r="H3223" s="4">
        <f>表2[[#This Row],[借方发生额]]/10000</f>
        <v>0.38078</v>
      </c>
      <c r="I3223" s="2" t="s">
        <v>31</v>
      </c>
      <c r="J3223" s="1">
        <f t="shared" si="50"/>
        <v>2025</v>
      </c>
      <c r="K3223" s="1" t="s">
        <v>60</v>
      </c>
      <c r="L3223" s="2" t="s">
        <v>9</v>
      </c>
    </row>
    <row r="3224" spans="1:12">
      <c r="A3224" s="3">
        <v>46022</v>
      </c>
      <c r="B3224" s="1">
        <v>12</v>
      </c>
      <c r="C3224" s="1">
        <v>1331</v>
      </c>
      <c r="D3224" s="2" t="s">
        <v>23</v>
      </c>
      <c r="E3224" s="1" t="s">
        <v>62</v>
      </c>
      <c r="F3224" s="2" t="s">
        <v>1198</v>
      </c>
      <c r="G3224" s="1">
        <v>311.01</v>
      </c>
      <c r="H3224" s="4">
        <f>表2[[#This Row],[借方发生额]]/10000</f>
        <v>0.031101</v>
      </c>
      <c r="I3224" s="2" t="s">
        <v>31</v>
      </c>
      <c r="J3224" s="1">
        <f t="shared" si="50"/>
        <v>2025</v>
      </c>
      <c r="K3224" s="1" t="s">
        <v>64</v>
      </c>
      <c r="L3224" s="2" t="s">
        <v>9</v>
      </c>
    </row>
    <row r="3225" spans="1:12">
      <c r="A3225" s="3">
        <v>46022</v>
      </c>
      <c r="B3225" s="1">
        <v>12</v>
      </c>
      <c r="C3225" s="1">
        <v>1331</v>
      </c>
      <c r="D3225" s="2" t="s">
        <v>23</v>
      </c>
      <c r="E3225" s="1" t="s">
        <v>33</v>
      </c>
      <c r="F3225" s="2" t="s">
        <v>1303</v>
      </c>
      <c r="G3225" s="4">
        <v>4810.59</v>
      </c>
      <c r="H3225" s="4">
        <f>表2[[#This Row],[借方发生额]]/10000</f>
        <v>0.481059</v>
      </c>
      <c r="I3225" s="2" t="s">
        <v>31</v>
      </c>
      <c r="J3225" s="1">
        <f t="shared" si="50"/>
        <v>2025</v>
      </c>
      <c r="K3225" s="1" t="s">
        <v>35</v>
      </c>
      <c r="L3225" s="2" t="s">
        <v>9</v>
      </c>
    </row>
    <row r="3226" spans="1:12">
      <c r="A3226" s="3">
        <v>46022</v>
      </c>
      <c r="B3226" s="1">
        <v>12</v>
      </c>
      <c r="C3226" s="1">
        <v>1331</v>
      </c>
      <c r="D3226" s="2" t="s">
        <v>23</v>
      </c>
      <c r="E3226" s="1" t="s">
        <v>62</v>
      </c>
      <c r="F3226" s="2" t="s">
        <v>1304</v>
      </c>
      <c r="G3226" s="1">
        <v>887.16</v>
      </c>
      <c r="H3226" s="4">
        <f>表2[[#This Row],[借方发生额]]/10000</f>
        <v>0.088716</v>
      </c>
      <c r="I3226" s="2" t="s">
        <v>31</v>
      </c>
      <c r="J3226" s="1">
        <f t="shared" si="50"/>
        <v>2025</v>
      </c>
      <c r="K3226" s="1" t="s">
        <v>64</v>
      </c>
      <c r="L3226" s="2" t="s">
        <v>9</v>
      </c>
    </row>
    <row r="3227" spans="1:12">
      <c r="A3227" s="3">
        <v>46022</v>
      </c>
      <c r="B3227" s="1">
        <v>12</v>
      </c>
      <c r="C3227" s="1">
        <v>1331</v>
      </c>
      <c r="D3227" s="2" t="s">
        <v>23</v>
      </c>
      <c r="E3227" s="1" t="s">
        <v>33</v>
      </c>
      <c r="F3227" s="2" t="s">
        <v>1078</v>
      </c>
      <c r="G3227" s="4">
        <v>2378.49</v>
      </c>
      <c r="H3227" s="4">
        <f>表2[[#This Row],[借方发生额]]/10000</f>
        <v>0.237849</v>
      </c>
      <c r="I3227" s="2" t="s">
        <v>31</v>
      </c>
      <c r="J3227" s="1">
        <f t="shared" si="50"/>
        <v>2025</v>
      </c>
      <c r="K3227" s="1" t="s">
        <v>35</v>
      </c>
      <c r="L3227" s="2" t="s">
        <v>9</v>
      </c>
    </row>
    <row r="3228" spans="1:12">
      <c r="A3228" s="3">
        <v>46022</v>
      </c>
      <c r="B3228" s="1">
        <v>12</v>
      </c>
      <c r="C3228" s="1">
        <v>1331</v>
      </c>
      <c r="D3228" s="2" t="s">
        <v>23</v>
      </c>
      <c r="E3228" s="1" t="s">
        <v>56</v>
      </c>
      <c r="F3228" s="2" t="s">
        <v>1156</v>
      </c>
      <c r="G3228" s="4">
        <v>1230.51</v>
      </c>
      <c r="H3228" s="4">
        <f>表2[[#This Row],[借方发生额]]/10000</f>
        <v>0.123051</v>
      </c>
      <c r="I3228" s="2" t="s">
        <v>31</v>
      </c>
      <c r="J3228" s="1">
        <f t="shared" si="50"/>
        <v>2025</v>
      </c>
      <c r="K3228" s="1" t="s">
        <v>58</v>
      </c>
      <c r="L3228" s="2" t="s">
        <v>9</v>
      </c>
    </row>
    <row r="3229" spans="1:12">
      <c r="A3229" s="3">
        <v>46022</v>
      </c>
      <c r="B3229" s="1">
        <v>12</v>
      </c>
      <c r="C3229" s="1">
        <v>1331</v>
      </c>
      <c r="D3229" s="2" t="s">
        <v>23</v>
      </c>
      <c r="E3229" s="1" t="s">
        <v>33</v>
      </c>
      <c r="F3229" s="2" t="s">
        <v>1050</v>
      </c>
      <c r="G3229" s="4">
        <v>2638.18</v>
      </c>
      <c r="H3229" s="4">
        <f>表2[[#This Row],[借方发生额]]/10000</f>
        <v>0.263818</v>
      </c>
      <c r="I3229" s="2" t="s">
        <v>31</v>
      </c>
      <c r="J3229" s="1">
        <f t="shared" si="50"/>
        <v>2025</v>
      </c>
      <c r="K3229" s="1" t="s">
        <v>35</v>
      </c>
      <c r="L3229" s="2" t="s">
        <v>9</v>
      </c>
    </row>
    <row r="3230" spans="1:12">
      <c r="A3230" s="3">
        <v>46022</v>
      </c>
      <c r="B3230" s="1">
        <v>12</v>
      </c>
      <c r="C3230" s="1">
        <v>1331</v>
      </c>
      <c r="D3230" s="2" t="s">
        <v>23</v>
      </c>
      <c r="E3230" s="1" t="s">
        <v>81</v>
      </c>
      <c r="F3230" s="2" t="s">
        <v>1156</v>
      </c>
      <c r="G3230" s="4">
        <v>1831.67</v>
      </c>
      <c r="H3230" s="4">
        <f>表2[[#This Row],[借方发生额]]/10000</f>
        <v>0.183167</v>
      </c>
      <c r="I3230" s="2" t="s">
        <v>31</v>
      </c>
      <c r="J3230" s="1">
        <f t="shared" si="50"/>
        <v>2025</v>
      </c>
      <c r="K3230" s="1" t="s">
        <v>83</v>
      </c>
      <c r="L3230" s="2" t="s">
        <v>9</v>
      </c>
    </row>
    <row r="3231" spans="1:12">
      <c r="A3231" s="3">
        <v>46022</v>
      </c>
      <c r="B3231" s="1">
        <v>12</v>
      </c>
      <c r="C3231" s="1">
        <v>1331</v>
      </c>
      <c r="D3231" s="2" t="s">
        <v>23</v>
      </c>
      <c r="E3231" s="1" t="s">
        <v>62</v>
      </c>
      <c r="F3231" s="2" t="s">
        <v>1229</v>
      </c>
      <c r="G3231" s="4">
        <v>3055.97</v>
      </c>
      <c r="H3231" s="4">
        <f>表2[[#This Row],[借方发生额]]/10000</f>
        <v>0.305597</v>
      </c>
      <c r="I3231" s="2" t="s">
        <v>31</v>
      </c>
      <c r="J3231" s="1">
        <f t="shared" si="50"/>
        <v>2025</v>
      </c>
      <c r="K3231" s="1" t="s">
        <v>64</v>
      </c>
      <c r="L3231" s="2" t="s">
        <v>9</v>
      </c>
    </row>
    <row r="3232" spans="1:12">
      <c r="A3232" s="3">
        <v>46022</v>
      </c>
      <c r="B3232" s="1">
        <v>12</v>
      </c>
      <c r="C3232" s="1">
        <v>1331</v>
      </c>
      <c r="D3232" s="2" t="s">
        <v>23</v>
      </c>
      <c r="E3232" s="1" t="s">
        <v>38</v>
      </c>
      <c r="F3232" s="2" t="s">
        <v>1305</v>
      </c>
      <c r="G3232" s="1">
        <v>589</v>
      </c>
      <c r="H3232" s="4">
        <f>表2[[#This Row],[借方发生额]]/10000</f>
        <v>0.0589</v>
      </c>
      <c r="I3232" s="2" t="s">
        <v>31</v>
      </c>
      <c r="J3232" s="1">
        <f t="shared" si="50"/>
        <v>2025</v>
      </c>
      <c r="K3232" s="1" t="s">
        <v>40</v>
      </c>
      <c r="L3232" s="2" t="s">
        <v>9</v>
      </c>
    </row>
    <row r="3233" hidden="1" spans="1:12">
      <c r="A3233" s="3">
        <v>46022</v>
      </c>
      <c r="B3233" s="1">
        <v>12</v>
      </c>
      <c r="C3233" s="1">
        <v>1331</v>
      </c>
      <c r="D3233" s="2" t="s">
        <v>23</v>
      </c>
      <c r="E3233" s="1" t="s">
        <v>29</v>
      </c>
      <c r="F3233" s="2" t="s">
        <v>602</v>
      </c>
      <c r="G3233" s="4">
        <v>18939.96</v>
      </c>
      <c r="H3233" s="4">
        <f>表2[[#This Row],[借方发生额]]/10000</f>
        <v>1.893996</v>
      </c>
      <c r="I3233" s="2" t="s">
        <v>31</v>
      </c>
      <c r="J3233" s="1">
        <f t="shared" si="50"/>
        <v>2025</v>
      </c>
      <c r="K3233" s="1" t="s">
        <v>32</v>
      </c>
      <c r="L3233" s="2" t="s">
        <v>7</v>
      </c>
    </row>
    <row r="3234" spans="1:12">
      <c r="A3234" s="3">
        <v>46022</v>
      </c>
      <c r="B3234" s="1">
        <v>12</v>
      </c>
      <c r="C3234" s="1">
        <v>1331</v>
      </c>
      <c r="D3234" s="2" t="s">
        <v>23</v>
      </c>
      <c r="E3234" s="1" t="s">
        <v>81</v>
      </c>
      <c r="F3234" s="2" t="s">
        <v>1306</v>
      </c>
      <c r="G3234" s="4">
        <v>1211</v>
      </c>
      <c r="H3234" s="4">
        <f>表2[[#This Row],[借方发生额]]/10000</f>
        <v>0.1211</v>
      </c>
      <c r="I3234" s="2" t="s">
        <v>31</v>
      </c>
      <c r="J3234" s="1">
        <f t="shared" si="50"/>
        <v>2025</v>
      </c>
      <c r="K3234" s="1" t="s">
        <v>83</v>
      </c>
      <c r="L3234" s="2" t="s">
        <v>9</v>
      </c>
    </row>
    <row r="3235" spans="1:12">
      <c r="A3235" s="3">
        <v>46022</v>
      </c>
      <c r="B3235" s="1">
        <v>12</v>
      </c>
      <c r="C3235" s="1">
        <v>1331</v>
      </c>
      <c r="D3235" s="2" t="s">
        <v>23</v>
      </c>
      <c r="E3235" s="1" t="s">
        <v>56</v>
      </c>
      <c r="F3235" s="2" t="s">
        <v>1050</v>
      </c>
      <c r="G3235" s="1">
        <v>409.04</v>
      </c>
      <c r="H3235" s="4">
        <f>表2[[#This Row],[借方发生额]]/10000</f>
        <v>0.040904</v>
      </c>
      <c r="I3235" s="2" t="s">
        <v>31</v>
      </c>
      <c r="J3235" s="1">
        <f t="shared" si="50"/>
        <v>2025</v>
      </c>
      <c r="K3235" s="1" t="s">
        <v>58</v>
      </c>
      <c r="L3235" s="2" t="s">
        <v>9</v>
      </c>
    </row>
    <row r="3236" spans="1:12">
      <c r="A3236" s="3">
        <v>46022</v>
      </c>
      <c r="B3236" s="1">
        <v>12</v>
      </c>
      <c r="C3236" s="1">
        <v>1331</v>
      </c>
      <c r="D3236" s="2" t="s">
        <v>23</v>
      </c>
      <c r="E3236" s="1" t="s">
        <v>81</v>
      </c>
      <c r="F3236" s="2" t="s">
        <v>1050</v>
      </c>
      <c r="G3236" s="4">
        <v>1211.32</v>
      </c>
      <c r="H3236" s="4">
        <f>表2[[#This Row],[借方发生额]]/10000</f>
        <v>0.121132</v>
      </c>
      <c r="I3236" s="2" t="s">
        <v>31</v>
      </c>
      <c r="J3236" s="1">
        <f t="shared" si="50"/>
        <v>2025</v>
      </c>
      <c r="K3236" s="1" t="s">
        <v>83</v>
      </c>
      <c r="L3236" s="2" t="s">
        <v>9</v>
      </c>
    </row>
    <row r="3237" spans="1:12">
      <c r="A3237" s="3">
        <v>46022</v>
      </c>
      <c r="B3237" s="1">
        <v>12</v>
      </c>
      <c r="C3237" s="1">
        <v>1331</v>
      </c>
      <c r="D3237" s="2" t="s">
        <v>23</v>
      </c>
      <c r="E3237" s="1" t="s">
        <v>33</v>
      </c>
      <c r="F3237" s="2" t="s">
        <v>1174</v>
      </c>
      <c r="G3237" s="4">
        <v>5080.84</v>
      </c>
      <c r="H3237" s="4">
        <f>表2[[#This Row],[借方发生额]]/10000</f>
        <v>0.508084</v>
      </c>
      <c r="I3237" s="2" t="s">
        <v>31</v>
      </c>
      <c r="J3237" s="1">
        <f t="shared" si="50"/>
        <v>2025</v>
      </c>
      <c r="K3237" s="1" t="s">
        <v>35</v>
      </c>
      <c r="L3237" s="2" t="s">
        <v>9</v>
      </c>
    </row>
    <row r="3238" spans="1:12">
      <c r="A3238" s="3">
        <v>46022</v>
      </c>
      <c r="B3238" s="1">
        <v>12</v>
      </c>
      <c r="C3238" s="1">
        <v>1331</v>
      </c>
      <c r="D3238" s="2" t="s">
        <v>23</v>
      </c>
      <c r="E3238" s="1" t="s">
        <v>62</v>
      </c>
      <c r="F3238" s="2" t="s">
        <v>1174</v>
      </c>
      <c r="G3238" s="4">
        <v>1913.77</v>
      </c>
      <c r="H3238" s="4">
        <f>表2[[#This Row],[借方发生额]]/10000</f>
        <v>0.191377</v>
      </c>
      <c r="I3238" s="2" t="s">
        <v>31</v>
      </c>
      <c r="J3238" s="1">
        <f t="shared" si="50"/>
        <v>2025</v>
      </c>
      <c r="K3238" s="1" t="s">
        <v>64</v>
      </c>
      <c r="L3238" s="2" t="s">
        <v>9</v>
      </c>
    </row>
    <row r="3239" spans="1:12">
      <c r="A3239" s="3">
        <v>46022</v>
      </c>
      <c r="B3239" s="1">
        <v>12</v>
      </c>
      <c r="C3239" s="1">
        <v>1331</v>
      </c>
      <c r="D3239" s="2" t="s">
        <v>23</v>
      </c>
      <c r="E3239" s="1" t="s">
        <v>33</v>
      </c>
      <c r="F3239" s="2" t="s">
        <v>1307</v>
      </c>
      <c r="G3239" s="4">
        <v>1675.73</v>
      </c>
      <c r="H3239" s="4">
        <f>表2[[#This Row],[借方发生额]]/10000</f>
        <v>0.167573</v>
      </c>
      <c r="I3239" s="2" t="s">
        <v>31</v>
      </c>
      <c r="J3239" s="1">
        <f t="shared" si="50"/>
        <v>2025</v>
      </c>
      <c r="K3239" s="1" t="s">
        <v>35</v>
      </c>
      <c r="L3239" s="2" t="s">
        <v>9</v>
      </c>
    </row>
    <row r="3240" spans="1:12">
      <c r="A3240" s="3">
        <v>46022</v>
      </c>
      <c r="B3240" s="1">
        <v>12</v>
      </c>
      <c r="C3240" s="1">
        <v>1331</v>
      </c>
      <c r="D3240" s="2" t="s">
        <v>23</v>
      </c>
      <c r="E3240" s="1" t="s">
        <v>33</v>
      </c>
      <c r="F3240" s="2" t="s">
        <v>1229</v>
      </c>
      <c r="G3240" s="4">
        <v>1640</v>
      </c>
      <c r="H3240" s="4">
        <f>表2[[#This Row],[借方发生额]]/10000</f>
        <v>0.164</v>
      </c>
      <c r="I3240" s="2" t="s">
        <v>31</v>
      </c>
      <c r="J3240" s="1">
        <f t="shared" si="50"/>
        <v>2025</v>
      </c>
      <c r="K3240" s="1" t="s">
        <v>35</v>
      </c>
      <c r="L3240" s="2" t="s">
        <v>9</v>
      </c>
    </row>
    <row r="3241" spans="1:12">
      <c r="A3241" s="3">
        <v>46022</v>
      </c>
      <c r="B3241" s="1">
        <v>12</v>
      </c>
      <c r="C3241" s="1">
        <v>1331</v>
      </c>
      <c r="D3241" s="2" t="s">
        <v>23</v>
      </c>
      <c r="E3241" s="1" t="s">
        <v>33</v>
      </c>
      <c r="F3241" s="2" t="s">
        <v>1156</v>
      </c>
      <c r="G3241" s="4">
        <v>2570.39</v>
      </c>
      <c r="H3241" s="4">
        <f>表2[[#This Row],[借方发生额]]/10000</f>
        <v>0.257039</v>
      </c>
      <c r="I3241" s="2" t="s">
        <v>31</v>
      </c>
      <c r="J3241" s="1">
        <f t="shared" si="50"/>
        <v>2025</v>
      </c>
      <c r="K3241" s="1" t="s">
        <v>35</v>
      </c>
      <c r="L3241" s="2" t="s">
        <v>9</v>
      </c>
    </row>
    <row r="3242" spans="1:12">
      <c r="A3242" s="3">
        <v>46022</v>
      </c>
      <c r="B3242" s="1">
        <v>12</v>
      </c>
      <c r="C3242" s="1">
        <v>1331</v>
      </c>
      <c r="D3242" s="2" t="s">
        <v>23</v>
      </c>
      <c r="E3242" s="1" t="s">
        <v>81</v>
      </c>
      <c r="F3242" s="2" t="s">
        <v>1308</v>
      </c>
      <c r="G3242" s="4">
        <v>7175.17</v>
      </c>
      <c r="H3242" s="4">
        <f>表2[[#This Row],[借方发生额]]/10000</f>
        <v>0.717517</v>
      </c>
      <c r="I3242" s="2" t="s">
        <v>31</v>
      </c>
      <c r="J3242" s="1">
        <f t="shared" si="50"/>
        <v>2025</v>
      </c>
      <c r="K3242" s="1" t="s">
        <v>83</v>
      </c>
      <c r="L3242" s="2" t="s">
        <v>9</v>
      </c>
    </row>
    <row r="3243" spans="1:12">
      <c r="A3243" s="3">
        <v>46022</v>
      </c>
      <c r="B3243" s="1">
        <v>12</v>
      </c>
      <c r="C3243" s="1">
        <v>1331</v>
      </c>
      <c r="D3243" s="2" t="s">
        <v>23</v>
      </c>
      <c r="E3243" s="1" t="s">
        <v>33</v>
      </c>
      <c r="F3243" s="2" t="s">
        <v>1260</v>
      </c>
      <c r="G3243" s="4">
        <v>3660</v>
      </c>
      <c r="H3243" s="4">
        <f>表2[[#This Row],[借方发生额]]/10000</f>
        <v>0.366</v>
      </c>
      <c r="I3243" s="2" t="s">
        <v>31</v>
      </c>
      <c r="J3243" s="1">
        <f t="shared" si="50"/>
        <v>2025</v>
      </c>
      <c r="K3243" s="1" t="s">
        <v>35</v>
      </c>
      <c r="L3243" s="2" t="s">
        <v>9</v>
      </c>
    </row>
    <row r="3244" spans="1:12">
      <c r="A3244" s="3">
        <v>46022</v>
      </c>
      <c r="B3244" s="1">
        <v>12</v>
      </c>
      <c r="C3244" s="1">
        <v>1331</v>
      </c>
      <c r="D3244" s="2" t="s">
        <v>23</v>
      </c>
      <c r="E3244" s="1" t="s">
        <v>24</v>
      </c>
      <c r="F3244" s="2" t="s">
        <v>1309</v>
      </c>
      <c r="G3244" s="4">
        <v>13307.14</v>
      </c>
      <c r="H3244" s="4">
        <f>表2[[#This Row],[借方发生额]]/10000</f>
        <v>1.330714</v>
      </c>
      <c r="I3244" s="2" t="s">
        <v>31</v>
      </c>
      <c r="J3244" s="1">
        <f t="shared" si="50"/>
        <v>2025</v>
      </c>
      <c r="K3244" s="1" t="s">
        <v>27</v>
      </c>
      <c r="L3244" s="2" t="s">
        <v>9</v>
      </c>
    </row>
    <row r="3245" spans="1:12">
      <c r="A3245" s="3">
        <v>46022</v>
      </c>
      <c r="B3245" s="1">
        <v>12</v>
      </c>
      <c r="C3245" s="1">
        <v>1331</v>
      </c>
      <c r="D3245" s="2" t="s">
        <v>23</v>
      </c>
      <c r="E3245" s="1" t="s">
        <v>73</v>
      </c>
      <c r="F3245" s="2" t="s">
        <v>1246</v>
      </c>
      <c r="G3245" s="4">
        <v>1557.8</v>
      </c>
      <c r="H3245" s="4">
        <f>表2[[#This Row],[借方发生额]]/10000</f>
        <v>0.15578</v>
      </c>
      <c r="I3245" s="2" t="s">
        <v>31</v>
      </c>
      <c r="J3245" s="1">
        <f t="shared" si="50"/>
        <v>2025</v>
      </c>
      <c r="K3245" s="1" t="s">
        <v>75</v>
      </c>
      <c r="L3245" s="2" t="s">
        <v>9</v>
      </c>
    </row>
    <row r="3246" spans="1:12">
      <c r="A3246" s="3">
        <v>46022</v>
      </c>
      <c r="B3246" s="1">
        <v>12</v>
      </c>
      <c r="C3246" s="1">
        <v>1331</v>
      </c>
      <c r="D3246" s="2" t="s">
        <v>23</v>
      </c>
      <c r="E3246" s="1" t="s">
        <v>73</v>
      </c>
      <c r="F3246" s="2" t="s">
        <v>1310</v>
      </c>
      <c r="G3246" s="1">
        <v>190</v>
      </c>
      <c r="H3246" s="4">
        <f>表2[[#This Row],[借方发生额]]/10000</f>
        <v>0.019</v>
      </c>
      <c r="I3246" s="2" t="s">
        <v>31</v>
      </c>
      <c r="J3246" s="1">
        <f t="shared" si="50"/>
        <v>2025</v>
      </c>
      <c r="K3246" s="1" t="s">
        <v>75</v>
      </c>
      <c r="L3246" s="2" t="s">
        <v>9</v>
      </c>
    </row>
    <row r="3247" spans="1:12">
      <c r="A3247" s="3">
        <v>46022</v>
      </c>
      <c r="B3247" s="1">
        <v>12</v>
      </c>
      <c r="C3247" s="1">
        <v>1331</v>
      </c>
      <c r="D3247" s="2" t="s">
        <v>23</v>
      </c>
      <c r="E3247" s="1" t="s">
        <v>33</v>
      </c>
      <c r="F3247" s="2" t="s">
        <v>1311</v>
      </c>
      <c r="G3247" s="4">
        <v>2047</v>
      </c>
      <c r="H3247" s="4">
        <f>表2[[#This Row],[借方发生额]]/10000</f>
        <v>0.2047</v>
      </c>
      <c r="I3247" s="2" t="s">
        <v>31</v>
      </c>
      <c r="J3247" s="1">
        <f t="shared" si="50"/>
        <v>2025</v>
      </c>
      <c r="K3247" s="1" t="s">
        <v>35</v>
      </c>
      <c r="L3247" s="2" t="s">
        <v>9</v>
      </c>
    </row>
    <row r="3248" spans="1:12">
      <c r="A3248" s="3">
        <v>46022</v>
      </c>
      <c r="B3248" s="1">
        <v>12</v>
      </c>
      <c r="C3248" s="1">
        <v>1331</v>
      </c>
      <c r="D3248" s="2" t="s">
        <v>23</v>
      </c>
      <c r="E3248" s="1" t="s">
        <v>56</v>
      </c>
      <c r="F3248" s="2" t="s">
        <v>1312</v>
      </c>
      <c r="G3248" s="4">
        <v>1416</v>
      </c>
      <c r="H3248" s="4">
        <f>表2[[#This Row],[借方发生额]]/10000</f>
        <v>0.1416</v>
      </c>
      <c r="I3248" s="2" t="s">
        <v>31</v>
      </c>
      <c r="J3248" s="1">
        <f t="shared" si="50"/>
        <v>2025</v>
      </c>
      <c r="K3248" s="1" t="s">
        <v>58</v>
      </c>
      <c r="L3248" s="2" t="s">
        <v>9</v>
      </c>
    </row>
    <row r="3249" spans="1:12">
      <c r="A3249" s="3">
        <v>46022</v>
      </c>
      <c r="B3249" s="1">
        <v>12</v>
      </c>
      <c r="C3249" s="1">
        <v>1331</v>
      </c>
      <c r="D3249" s="2" t="s">
        <v>23</v>
      </c>
      <c r="E3249" s="1" t="s">
        <v>56</v>
      </c>
      <c r="F3249" s="2" t="s">
        <v>1313</v>
      </c>
      <c r="G3249" s="4">
        <v>1416</v>
      </c>
      <c r="H3249" s="4">
        <f>表2[[#This Row],[借方发生额]]/10000</f>
        <v>0.1416</v>
      </c>
      <c r="I3249" s="2" t="s">
        <v>31</v>
      </c>
      <c r="J3249" s="1">
        <f t="shared" si="50"/>
        <v>2025</v>
      </c>
      <c r="K3249" s="1" t="s">
        <v>58</v>
      </c>
      <c r="L3249" s="2" t="s">
        <v>9</v>
      </c>
    </row>
    <row r="3250" spans="1:12">
      <c r="A3250" s="3">
        <v>46022</v>
      </c>
      <c r="B3250" s="1">
        <v>12</v>
      </c>
      <c r="C3250" s="1">
        <v>1331</v>
      </c>
      <c r="D3250" s="2" t="s">
        <v>23</v>
      </c>
      <c r="E3250" s="1" t="s">
        <v>59</v>
      </c>
      <c r="F3250" s="2" t="s">
        <v>1314</v>
      </c>
      <c r="G3250" s="4">
        <v>1071.5</v>
      </c>
      <c r="H3250" s="4">
        <f>表2[[#This Row],[借方发生额]]/10000</f>
        <v>0.10715</v>
      </c>
      <c r="I3250" s="2" t="s">
        <v>31</v>
      </c>
      <c r="J3250" s="1">
        <f t="shared" si="50"/>
        <v>2025</v>
      </c>
      <c r="K3250" s="1" t="s">
        <v>60</v>
      </c>
      <c r="L3250" s="2" t="s">
        <v>9</v>
      </c>
    </row>
    <row r="3251" spans="1:12">
      <c r="A3251" s="3">
        <v>46022</v>
      </c>
      <c r="B3251" s="1">
        <v>12</v>
      </c>
      <c r="C3251" s="1">
        <v>1331</v>
      </c>
      <c r="D3251" s="2" t="s">
        <v>23</v>
      </c>
      <c r="E3251" s="1" t="s">
        <v>56</v>
      </c>
      <c r="F3251" s="2" t="s">
        <v>1314</v>
      </c>
      <c r="G3251" s="1">
        <v>728.5</v>
      </c>
      <c r="H3251" s="4">
        <f>表2[[#This Row],[借方发生额]]/10000</f>
        <v>0.07285</v>
      </c>
      <c r="I3251" s="2" t="s">
        <v>31</v>
      </c>
      <c r="J3251" s="1">
        <f t="shared" si="50"/>
        <v>2025</v>
      </c>
      <c r="K3251" s="1" t="s">
        <v>58</v>
      </c>
      <c r="L3251" s="2" t="s">
        <v>9</v>
      </c>
    </row>
    <row r="3252" spans="1:12">
      <c r="A3252" s="3">
        <v>46022</v>
      </c>
      <c r="B3252" s="1">
        <v>12</v>
      </c>
      <c r="C3252" s="1">
        <v>1331</v>
      </c>
      <c r="D3252" s="2" t="s">
        <v>23</v>
      </c>
      <c r="E3252" s="1" t="s">
        <v>59</v>
      </c>
      <c r="F3252" s="2" t="s">
        <v>1315</v>
      </c>
      <c r="G3252" s="1">
        <v>295</v>
      </c>
      <c r="H3252" s="4">
        <f>表2[[#This Row],[借方发生额]]/10000</f>
        <v>0.0295</v>
      </c>
      <c r="I3252" s="2" t="s">
        <v>31</v>
      </c>
      <c r="J3252" s="1">
        <f t="shared" si="50"/>
        <v>2025</v>
      </c>
      <c r="K3252" s="1" t="s">
        <v>60</v>
      </c>
      <c r="L3252" s="2" t="s">
        <v>9</v>
      </c>
    </row>
    <row r="3253" spans="1:12">
      <c r="A3253" s="3">
        <v>46022</v>
      </c>
      <c r="B3253" s="1">
        <v>12</v>
      </c>
      <c r="C3253" s="1">
        <v>1331</v>
      </c>
      <c r="D3253" s="2" t="s">
        <v>23</v>
      </c>
      <c r="E3253" s="1" t="s">
        <v>56</v>
      </c>
      <c r="F3253" s="2" t="s">
        <v>1310</v>
      </c>
      <c r="G3253" s="1">
        <v>857</v>
      </c>
      <c r="H3253" s="4">
        <f>表2[[#This Row],[借方发生额]]/10000</f>
        <v>0.0857</v>
      </c>
      <c r="I3253" s="2" t="s">
        <v>31</v>
      </c>
      <c r="J3253" s="1">
        <f t="shared" si="50"/>
        <v>2025</v>
      </c>
      <c r="K3253" s="1" t="s">
        <v>58</v>
      </c>
      <c r="L3253" s="2" t="s">
        <v>9</v>
      </c>
    </row>
    <row r="3254" spans="1:12">
      <c r="A3254" s="3">
        <v>46022</v>
      </c>
      <c r="B3254" s="1">
        <v>12</v>
      </c>
      <c r="C3254" s="1">
        <v>1331</v>
      </c>
      <c r="D3254" s="2" t="s">
        <v>23</v>
      </c>
      <c r="E3254" s="1" t="s">
        <v>33</v>
      </c>
      <c r="F3254" s="2" t="s">
        <v>1316</v>
      </c>
      <c r="G3254" s="1">
        <v>865</v>
      </c>
      <c r="H3254" s="4">
        <f>表2[[#This Row],[借方发生额]]/10000</f>
        <v>0.0865</v>
      </c>
      <c r="I3254" s="2" t="s">
        <v>31</v>
      </c>
      <c r="J3254" s="1">
        <f t="shared" si="50"/>
        <v>2025</v>
      </c>
      <c r="K3254" s="1" t="s">
        <v>35</v>
      </c>
      <c r="L3254" s="2" t="s">
        <v>9</v>
      </c>
    </row>
    <row r="3255" hidden="1" spans="1:12">
      <c r="A3255" s="3">
        <v>46022</v>
      </c>
      <c r="B3255" s="1">
        <v>12</v>
      </c>
      <c r="C3255" s="1">
        <v>1331</v>
      </c>
      <c r="D3255" s="2" t="s">
        <v>23</v>
      </c>
      <c r="E3255" s="1" t="s">
        <v>29</v>
      </c>
      <c r="F3255" s="2" t="s">
        <v>84</v>
      </c>
      <c r="G3255" s="4">
        <v>489138.73</v>
      </c>
      <c r="H3255" s="4">
        <f>表2[[#This Row],[借方发生额]]/10000</f>
        <v>48.913873</v>
      </c>
      <c r="I3255" s="2" t="s">
        <v>31</v>
      </c>
      <c r="J3255" s="1">
        <f t="shared" si="50"/>
        <v>2025</v>
      </c>
      <c r="K3255" s="1" t="s">
        <v>32</v>
      </c>
      <c r="L3255" s="2" t="s">
        <v>7</v>
      </c>
    </row>
    <row r="3256" spans="1:12">
      <c r="A3256" s="3">
        <v>46022</v>
      </c>
      <c r="B3256" s="1">
        <v>12</v>
      </c>
      <c r="C3256" s="1">
        <v>1331</v>
      </c>
      <c r="D3256" s="2" t="s">
        <v>23</v>
      </c>
      <c r="E3256" s="1" t="s">
        <v>62</v>
      </c>
      <c r="F3256" s="2" t="s">
        <v>1151</v>
      </c>
      <c r="G3256" s="4">
        <v>1244.04</v>
      </c>
      <c r="H3256" s="4">
        <f>表2[[#This Row],[借方发生额]]/10000</f>
        <v>0.124404</v>
      </c>
      <c r="I3256" s="2" t="s">
        <v>31</v>
      </c>
      <c r="J3256" s="1">
        <f t="shared" si="50"/>
        <v>2025</v>
      </c>
      <c r="K3256" s="1" t="s">
        <v>64</v>
      </c>
      <c r="L3256" s="2" t="s">
        <v>9</v>
      </c>
    </row>
    <row r="3257" hidden="1" spans="1:12">
      <c r="A3257" s="3">
        <v>46022</v>
      </c>
      <c r="B3257" s="1">
        <v>12</v>
      </c>
      <c r="C3257" s="1">
        <v>1331</v>
      </c>
      <c r="D3257" s="2" t="s">
        <v>23</v>
      </c>
      <c r="E3257" s="1" t="s">
        <v>29</v>
      </c>
      <c r="F3257" s="2" t="s">
        <v>84</v>
      </c>
      <c r="G3257" s="4">
        <v>873322.76</v>
      </c>
      <c r="H3257" s="4">
        <f>表2[[#This Row],[借方发生额]]/10000</f>
        <v>87.332276</v>
      </c>
      <c r="I3257" s="2" t="s">
        <v>31</v>
      </c>
      <c r="J3257" s="1">
        <f t="shared" si="50"/>
        <v>2025</v>
      </c>
      <c r="K3257" s="1" t="s">
        <v>32</v>
      </c>
      <c r="L3257" s="2" t="s">
        <v>7</v>
      </c>
    </row>
    <row r="3258" hidden="1" spans="1:12">
      <c r="A3258" s="3">
        <v>46022</v>
      </c>
      <c r="B3258" s="1">
        <v>12</v>
      </c>
      <c r="C3258" s="1">
        <v>1331</v>
      </c>
      <c r="D3258" s="2" t="s">
        <v>23</v>
      </c>
      <c r="E3258" s="1" t="s">
        <v>29</v>
      </c>
      <c r="F3258" s="2" t="s">
        <v>602</v>
      </c>
      <c r="G3258" s="4">
        <v>55755.24</v>
      </c>
      <c r="H3258" s="4">
        <f>表2[[#This Row],[借方发生额]]/10000</f>
        <v>5.575524</v>
      </c>
      <c r="I3258" s="2" t="s">
        <v>31</v>
      </c>
      <c r="J3258" s="1">
        <f t="shared" si="50"/>
        <v>2025</v>
      </c>
      <c r="K3258" s="1" t="s">
        <v>32</v>
      </c>
      <c r="L3258" s="2" t="s">
        <v>7</v>
      </c>
    </row>
    <row r="3259" spans="1:12">
      <c r="A3259" s="3">
        <v>46022</v>
      </c>
      <c r="B3259" s="1">
        <v>12</v>
      </c>
      <c r="C3259" s="1">
        <v>1331</v>
      </c>
      <c r="D3259" s="2" t="s">
        <v>23</v>
      </c>
      <c r="E3259" s="1" t="s">
        <v>81</v>
      </c>
      <c r="F3259" s="2" t="s">
        <v>1310</v>
      </c>
      <c r="G3259" s="4">
        <v>1610</v>
      </c>
      <c r="H3259" s="4">
        <f>表2[[#This Row],[借方发生额]]/10000</f>
        <v>0.161</v>
      </c>
      <c r="I3259" s="2" t="s">
        <v>31</v>
      </c>
      <c r="J3259" s="1">
        <f t="shared" si="50"/>
        <v>2025</v>
      </c>
      <c r="K3259" s="1" t="s">
        <v>83</v>
      </c>
      <c r="L3259" s="2" t="s">
        <v>9</v>
      </c>
    </row>
    <row r="3260" spans="1:12">
      <c r="A3260" s="3">
        <v>46022</v>
      </c>
      <c r="B3260" s="1">
        <v>12</v>
      </c>
      <c r="C3260" s="1">
        <v>1331</v>
      </c>
      <c r="D3260" s="2" t="s">
        <v>23</v>
      </c>
      <c r="E3260" s="1" t="s">
        <v>56</v>
      </c>
      <c r="F3260" s="2" t="s">
        <v>1317</v>
      </c>
      <c r="G3260" s="4">
        <v>1800</v>
      </c>
      <c r="H3260" s="4">
        <f>表2[[#This Row],[借方发生额]]/10000</f>
        <v>0.18</v>
      </c>
      <c r="I3260" s="2" t="s">
        <v>31</v>
      </c>
      <c r="J3260" s="1">
        <f t="shared" si="50"/>
        <v>2025</v>
      </c>
      <c r="K3260" s="1" t="s">
        <v>58</v>
      </c>
      <c r="L3260" s="2" t="s">
        <v>9</v>
      </c>
    </row>
    <row r="3261" spans="1:12">
      <c r="A3261" s="3">
        <v>46022</v>
      </c>
      <c r="B3261" s="1">
        <v>12</v>
      </c>
      <c r="C3261" s="1">
        <v>1331</v>
      </c>
      <c r="D3261" s="2" t="s">
        <v>23</v>
      </c>
      <c r="E3261" s="1" t="s">
        <v>81</v>
      </c>
      <c r="F3261" s="2" t="s">
        <v>1116</v>
      </c>
      <c r="G3261" s="4">
        <v>1800</v>
      </c>
      <c r="H3261" s="4">
        <f>表2[[#This Row],[借方发生额]]/10000</f>
        <v>0.18</v>
      </c>
      <c r="I3261" s="2" t="s">
        <v>31</v>
      </c>
      <c r="J3261" s="1">
        <f t="shared" si="50"/>
        <v>2025</v>
      </c>
      <c r="K3261" s="1" t="s">
        <v>83</v>
      </c>
      <c r="L3261" s="2" t="s">
        <v>9</v>
      </c>
    </row>
    <row r="3262" spans="1:12">
      <c r="A3262" s="3">
        <v>46022</v>
      </c>
      <c r="B3262" s="1">
        <v>12</v>
      </c>
      <c r="C3262" s="1">
        <v>1331</v>
      </c>
      <c r="D3262" s="2" t="s">
        <v>23</v>
      </c>
      <c r="E3262" s="1" t="s">
        <v>33</v>
      </c>
      <c r="F3262" s="2" t="s">
        <v>1318</v>
      </c>
      <c r="G3262" s="4">
        <v>6142.4</v>
      </c>
      <c r="H3262" s="4">
        <f>表2[[#This Row],[借方发生额]]/10000</f>
        <v>0.61424</v>
      </c>
      <c r="I3262" s="2" t="s">
        <v>31</v>
      </c>
      <c r="J3262" s="1">
        <f t="shared" si="50"/>
        <v>2025</v>
      </c>
      <c r="K3262" s="1" t="s">
        <v>35</v>
      </c>
      <c r="L3262" s="2" t="s">
        <v>9</v>
      </c>
    </row>
    <row r="3263" spans="1:12">
      <c r="A3263" s="3">
        <v>46022</v>
      </c>
      <c r="B3263" s="1">
        <v>12</v>
      </c>
      <c r="C3263" s="1">
        <v>1331</v>
      </c>
      <c r="D3263" s="2" t="s">
        <v>23</v>
      </c>
      <c r="E3263" s="1" t="s">
        <v>77</v>
      </c>
      <c r="F3263" s="2" t="s">
        <v>1319</v>
      </c>
      <c r="G3263" s="1">
        <v>213.98</v>
      </c>
      <c r="H3263" s="4">
        <f>表2[[#This Row],[借方发生额]]/10000</f>
        <v>0.021398</v>
      </c>
      <c r="I3263" s="2" t="s">
        <v>31</v>
      </c>
      <c r="J3263" s="1">
        <f t="shared" si="50"/>
        <v>2025</v>
      </c>
      <c r="K3263" s="1" t="s">
        <v>79</v>
      </c>
      <c r="L3263" s="2" t="s">
        <v>9</v>
      </c>
    </row>
    <row r="3264" spans="1:12">
      <c r="A3264" s="3">
        <v>46022</v>
      </c>
      <c r="B3264" s="1">
        <v>12</v>
      </c>
      <c r="C3264" s="1">
        <v>1331</v>
      </c>
      <c r="D3264" s="2" t="s">
        <v>23</v>
      </c>
      <c r="E3264" s="1" t="s">
        <v>33</v>
      </c>
      <c r="F3264" s="2" t="s">
        <v>1293</v>
      </c>
      <c r="G3264" s="4">
        <v>2407.11</v>
      </c>
      <c r="H3264" s="4">
        <f>表2[[#This Row],[借方发生额]]/10000</f>
        <v>0.240711</v>
      </c>
      <c r="I3264" s="2" t="s">
        <v>31</v>
      </c>
      <c r="J3264" s="1">
        <f t="shared" si="50"/>
        <v>2025</v>
      </c>
      <c r="K3264" s="1" t="s">
        <v>35</v>
      </c>
      <c r="L3264" s="2" t="s">
        <v>9</v>
      </c>
    </row>
    <row r="3265" spans="1:12">
      <c r="A3265" s="3">
        <v>46022</v>
      </c>
      <c r="B3265" s="1">
        <v>12</v>
      </c>
      <c r="C3265" s="1">
        <v>1331</v>
      </c>
      <c r="D3265" s="2" t="s">
        <v>23</v>
      </c>
      <c r="E3265" s="1" t="s">
        <v>33</v>
      </c>
      <c r="F3265" s="2" t="s">
        <v>1320</v>
      </c>
      <c r="G3265" s="4">
        <v>1502.67</v>
      </c>
      <c r="H3265" s="4">
        <f>表2[[#This Row],[借方发生额]]/10000</f>
        <v>0.150267</v>
      </c>
      <c r="I3265" s="2" t="s">
        <v>31</v>
      </c>
      <c r="J3265" s="1">
        <f t="shared" si="50"/>
        <v>2025</v>
      </c>
      <c r="K3265" s="1" t="s">
        <v>35</v>
      </c>
      <c r="L3265" s="2" t="s">
        <v>9</v>
      </c>
    </row>
    <row r="3266" spans="1:12">
      <c r="A3266" s="3">
        <v>46022</v>
      </c>
      <c r="B3266" s="1">
        <v>12</v>
      </c>
      <c r="C3266" s="1">
        <v>1331</v>
      </c>
      <c r="D3266" s="2" t="s">
        <v>23</v>
      </c>
      <c r="E3266" s="1" t="s">
        <v>81</v>
      </c>
      <c r="F3266" s="2" t="s">
        <v>1321</v>
      </c>
      <c r="G3266" s="1">
        <v>510.32</v>
      </c>
      <c r="H3266" s="4">
        <f>表2[[#This Row],[借方发生额]]/10000</f>
        <v>0.051032</v>
      </c>
      <c r="I3266" s="2" t="s">
        <v>31</v>
      </c>
      <c r="J3266" s="1">
        <f t="shared" ref="J3266:J3329" si="51">YEAR(A3266)</f>
        <v>2025</v>
      </c>
      <c r="K3266" s="1" t="s">
        <v>83</v>
      </c>
      <c r="L3266" s="2" t="s">
        <v>9</v>
      </c>
    </row>
    <row r="3267" spans="1:12">
      <c r="A3267" s="3">
        <v>46022</v>
      </c>
      <c r="B3267" s="1">
        <v>12</v>
      </c>
      <c r="C3267" s="1">
        <v>1331</v>
      </c>
      <c r="D3267" s="2" t="s">
        <v>23</v>
      </c>
      <c r="E3267" s="1" t="s">
        <v>33</v>
      </c>
      <c r="F3267" s="2" t="s">
        <v>1322</v>
      </c>
      <c r="G3267" s="4">
        <v>2052.49</v>
      </c>
      <c r="H3267" s="4">
        <f>表2[[#This Row],[借方发生额]]/10000</f>
        <v>0.205249</v>
      </c>
      <c r="I3267" s="2" t="s">
        <v>31</v>
      </c>
      <c r="J3267" s="1">
        <f t="shared" si="51"/>
        <v>2025</v>
      </c>
      <c r="K3267" s="1" t="s">
        <v>35</v>
      </c>
      <c r="L3267" s="2" t="s">
        <v>9</v>
      </c>
    </row>
    <row r="3268" spans="1:12">
      <c r="A3268" s="3">
        <v>46022</v>
      </c>
      <c r="B3268" s="1">
        <v>12</v>
      </c>
      <c r="C3268" s="1">
        <v>1331</v>
      </c>
      <c r="D3268" s="2" t="s">
        <v>23</v>
      </c>
      <c r="E3268" s="1" t="s">
        <v>33</v>
      </c>
      <c r="F3268" s="2" t="s">
        <v>1033</v>
      </c>
      <c r="G3268" s="4">
        <v>2017.08</v>
      </c>
      <c r="H3268" s="4">
        <f>表2[[#This Row],[借方发生额]]/10000</f>
        <v>0.201708</v>
      </c>
      <c r="I3268" s="2" t="s">
        <v>31</v>
      </c>
      <c r="J3268" s="1">
        <f t="shared" si="51"/>
        <v>2025</v>
      </c>
      <c r="K3268" s="1" t="s">
        <v>35</v>
      </c>
      <c r="L3268" s="2" t="s">
        <v>9</v>
      </c>
    </row>
    <row r="3269" spans="1:12">
      <c r="A3269" s="3">
        <v>46022</v>
      </c>
      <c r="B3269" s="1">
        <v>12</v>
      </c>
      <c r="C3269" s="1">
        <v>1331</v>
      </c>
      <c r="D3269" s="2" t="s">
        <v>23</v>
      </c>
      <c r="E3269" s="1" t="s">
        <v>33</v>
      </c>
      <c r="F3269" s="2" t="s">
        <v>1323</v>
      </c>
      <c r="G3269" s="4">
        <v>1628.88</v>
      </c>
      <c r="H3269" s="4">
        <f>表2[[#This Row],[借方发生额]]/10000</f>
        <v>0.162888</v>
      </c>
      <c r="I3269" s="2" t="s">
        <v>31</v>
      </c>
      <c r="J3269" s="1">
        <f t="shared" si="51"/>
        <v>2025</v>
      </c>
      <c r="K3269" s="1" t="s">
        <v>35</v>
      </c>
      <c r="L3269" s="2" t="s">
        <v>9</v>
      </c>
    </row>
    <row r="3270" spans="1:12">
      <c r="A3270" s="3">
        <v>46022</v>
      </c>
      <c r="B3270" s="1">
        <v>12</v>
      </c>
      <c r="C3270" s="1">
        <v>1331</v>
      </c>
      <c r="D3270" s="2" t="s">
        <v>23</v>
      </c>
      <c r="E3270" s="1" t="s">
        <v>33</v>
      </c>
      <c r="F3270" s="2" t="s">
        <v>1324</v>
      </c>
      <c r="G3270" s="4">
        <v>2254.73</v>
      </c>
      <c r="H3270" s="4">
        <f>表2[[#This Row],[借方发生额]]/10000</f>
        <v>0.225473</v>
      </c>
      <c r="I3270" s="2" t="s">
        <v>31</v>
      </c>
      <c r="J3270" s="1">
        <f t="shared" si="51"/>
        <v>2025</v>
      </c>
      <c r="K3270" s="1" t="s">
        <v>35</v>
      </c>
      <c r="L3270" s="2" t="s">
        <v>9</v>
      </c>
    </row>
    <row r="3271" spans="1:12">
      <c r="A3271" s="3">
        <v>46022</v>
      </c>
      <c r="B3271" s="1">
        <v>12</v>
      </c>
      <c r="C3271" s="1">
        <v>1331</v>
      </c>
      <c r="D3271" s="2" t="s">
        <v>23</v>
      </c>
      <c r="E3271" s="1" t="s">
        <v>33</v>
      </c>
      <c r="F3271" s="2" t="s">
        <v>1325</v>
      </c>
      <c r="G3271" s="4">
        <v>2000.7</v>
      </c>
      <c r="H3271" s="4">
        <f>表2[[#This Row],[借方发生额]]/10000</f>
        <v>0.20007</v>
      </c>
      <c r="I3271" s="2" t="s">
        <v>31</v>
      </c>
      <c r="J3271" s="1">
        <f t="shared" si="51"/>
        <v>2025</v>
      </c>
      <c r="K3271" s="1" t="s">
        <v>35</v>
      </c>
      <c r="L3271" s="2" t="s">
        <v>9</v>
      </c>
    </row>
    <row r="3272" spans="1:12">
      <c r="A3272" s="3">
        <v>46022</v>
      </c>
      <c r="B3272" s="1">
        <v>12</v>
      </c>
      <c r="C3272" s="1">
        <v>1331</v>
      </c>
      <c r="D3272" s="2" t="s">
        <v>23</v>
      </c>
      <c r="E3272" s="1" t="s">
        <v>33</v>
      </c>
      <c r="F3272" s="2" t="s">
        <v>1326</v>
      </c>
      <c r="G3272" s="4">
        <v>1892.95</v>
      </c>
      <c r="H3272" s="4">
        <f>表2[[#This Row],[借方发生额]]/10000</f>
        <v>0.189295</v>
      </c>
      <c r="I3272" s="2" t="s">
        <v>31</v>
      </c>
      <c r="J3272" s="1">
        <f t="shared" si="51"/>
        <v>2025</v>
      </c>
      <c r="K3272" s="1" t="s">
        <v>35</v>
      </c>
      <c r="L3272" s="2" t="s">
        <v>9</v>
      </c>
    </row>
    <row r="3273" spans="1:12">
      <c r="A3273" s="3">
        <v>46022</v>
      </c>
      <c r="B3273" s="1">
        <v>12</v>
      </c>
      <c r="C3273" s="1">
        <v>1331</v>
      </c>
      <c r="D3273" s="2" t="s">
        <v>23</v>
      </c>
      <c r="E3273" s="1" t="s">
        <v>33</v>
      </c>
      <c r="F3273" s="2" t="s">
        <v>1327</v>
      </c>
      <c r="G3273" s="4">
        <v>1598</v>
      </c>
      <c r="H3273" s="4">
        <f>表2[[#This Row],[借方发生额]]/10000</f>
        <v>0.1598</v>
      </c>
      <c r="I3273" s="2" t="s">
        <v>31</v>
      </c>
      <c r="J3273" s="1">
        <f t="shared" si="51"/>
        <v>2025</v>
      </c>
      <c r="K3273" s="1" t="s">
        <v>35</v>
      </c>
      <c r="L3273" s="2" t="s">
        <v>9</v>
      </c>
    </row>
    <row r="3274" spans="1:12">
      <c r="A3274" s="3">
        <v>46022</v>
      </c>
      <c r="B3274" s="1">
        <v>12</v>
      </c>
      <c r="C3274" s="1">
        <v>1331</v>
      </c>
      <c r="D3274" s="2" t="s">
        <v>23</v>
      </c>
      <c r="E3274" s="1" t="s">
        <v>33</v>
      </c>
      <c r="F3274" s="2" t="s">
        <v>243</v>
      </c>
      <c r="G3274" s="4">
        <v>1633.5</v>
      </c>
      <c r="H3274" s="4">
        <f>表2[[#This Row],[借方发生额]]/10000</f>
        <v>0.16335</v>
      </c>
      <c r="I3274" s="2" t="s">
        <v>31</v>
      </c>
      <c r="J3274" s="1">
        <f t="shared" si="51"/>
        <v>2025</v>
      </c>
      <c r="K3274" s="1" t="s">
        <v>35</v>
      </c>
      <c r="L3274" s="2" t="s">
        <v>9</v>
      </c>
    </row>
    <row r="3275" spans="1:12">
      <c r="A3275" s="3">
        <v>46022</v>
      </c>
      <c r="B3275" s="1">
        <v>12</v>
      </c>
      <c r="C3275" s="1">
        <v>1331</v>
      </c>
      <c r="D3275" s="2" t="s">
        <v>23</v>
      </c>
      <c r="E3275" s="1" t="s">
        <v>33</v>
      </c>
      <c r="F3275" s="2" t="s">
        <v>1162</v>
      </c>
      <c r="G3275" s="4">
        <v>1913.11</v>
      </c>
      <c r="H3275" s="4">
        <f>表2[[#This Row],[借方发生额]]/10000</f>
        <v>0.191311</v>
      </c>
      <c r="I3275" s="2" t="s">
        <v>31</v>
      </c>
      <c r="J3275" s="1">
        <f t="shared" si="51"/>
        <v>2025</v>
      </c>
      <c r="K3275" s="1" t="s">
        <v>35</v>
      </c>
      <c r="L3275" s="2" t="s">
        <v>9</v>
      </c>
    </row>
    <row r="3276" spans="1:12">
      <c r="A3276" s="3">
        <v>46022</v>
      </c>
      <c r="B3276" s="1">
        <v>12</v>
      </c>
      <c r="C3276" s="1">
        <v>1331</v>
      </c>
      <c r="D3276" s="2" t="s">
        <v>23</v>
      </c>
      <c r="E3276" s="1" t="s">
        <v>33</v>
      </c>
      <c r="F3276" s="2" t="s">
        <v>1143</v>
      </c>
      <c r="G3276" s="4">
        <v>2082.9</v>
      </c>
      <c r="H3276" s="4">
        <f>表2[[#This Row],[借方发生额]]/10000</f>
        <v>0.20829</v>
      </c>
      <c r="I3276" s="2" t="s">
        <v>31</v>
      </c>
      <c r="J3276" s="1">
        <f t="shared" si="51"/>
        <v>2025</v>
      </c>
      <c r="K3276" s="1" t="s">
        <v>35</v>
      </c>
      <c r="L3276" s="2" t="s">
        <v>9</v>
      </c>
    </row>
    <row r="3277" spans="1:12">
      <c r="A3277" s="3">
        <v>46022</v>
      </c>
      <c r="B3277" s="1">
        <v>12</v>
      </c>
      <c r="C3277" s="1">
        <v>1331</v>
      </c>
      <c r="D3277" s="2" t="s">
        <v>23</v>
      </c>
      <c r="E3277" s="1" t="s">
        <v>24</v>
      </c>
      <c r="F3277" s="2" t="s">
        <v>1328</v>
      </c>
      <c r="G3277" s="4">
        <v>2097.48</v>
      </c>
      <c r="H3277" s="4">
        <f>表2[[#This Row],[借方发生额]]/10000</f>
        <v>0.209748</v>
      </c>
      <c r="I3277" s="2" t="s">
        <v>31</v>
      </c>
      <c r="J3277" s="1">
        <f t="shared" si="51"/>
        <v>2025</v>
      </c>
      <c r="K3277" s="1" t="s">
        <v>27</v>
      </c>
      <c r="L3277" s="2" t="s">
        <v>9</v>
      </c>
    </row>
    <row r="3278" spans="1:12">
      <c r="A3278" s="3">
        <v>46022</v>
      </c>
      <c r="B3278" s="1">
        <v>12</v>
      </c>
      <c r="C3278" s="1">
        <v>1331</v>
      </c>
      <c r="D3278" s="2" t="s">
        <v>23</v>
      </c>
      <c r="E3278" s="1" t="s">
        <v>33</v>
      </c>
      <c r="F3278" s="2" t="s">
        <v>928</v>
      </c>
      <c r="G3278" s="4">
        <v>2375.09</v>
      </c>
      <c r="H3278" s="4">
        <f>表2[[#This Row],[借方发生额]]/10000</f>
        <v>0.237509</v>
      </c>
      <c r="I3278" s="2" t="s">
        <v>31</v>
      </c>
      <c r="J3278" s="1">
        <f t="shared" si="51"/>
        <v>2025</v>
      </c>
      <c r="K3278" s="1" t="s">
        <v>35</v>
      </c>
      <c r="L3278" s="2" t="s">
        <v>9</v>
      </c>
    </row>
    <row r="3279" spans="1:12">
      <c r="A3279" s="3">
        <v>46022</v>
      </c>
      <c r="B3279" s="1">
        <v>12</v>
      </c>
      <c r="C3279" s="1">
        <v>1331</v>
      </c>
      <c r="D3279" s="2" t="s">
        <v>23</v>
      </c>
      <c r="E3279" s="1" t="s">
        <v>33</v>
      </c>
      <c r="F3279" s="2" t="s">
        <v>1052</v>
      </c>
      <c r="G3279" s="4">
        <v>1961.91</v>
      </c>
      <c r="H3279" s="4">
        <f>表2[[#This Row],[借方发生额]]/10000</f>
        <v>0.196191</v>
      </c>
      <c r="I3279" s="2" t="s">
        <v>31</v>
      </c>
      <c r="J3279" s="1">
        <f t="shared" si="51"/>
        <v>2025</v>
      </c>
      <c r="K3279" s="1" t="s">
        <v>35</v>
      </c>
      <c r="L3279" s="2" t="s">
        <v>9</v>
      </c>
    </row>
    <row r="3280" spans="1:12">
      <c r="A3280" s="3">
        <v>46022</v>
      </c>
      <c r="B3280" s="1">
        <v>12</v>
      </c>
      <c r="C3280" s="1">
        <v>1331</v>
      </c>
      <c r="D3280" s="2" t="s">
        <v>23</v>
      </c>
      <c r="E3280" s="1" t="s">
        <v>33</v>
      </c>
      <c r="F3280" s="2" t="s">
        <v>1148</v>
      </c>
      <c r="G3280" s="4">
        <v>2071.52</v>
      </c>
      <c r="H3280" s="4">
        <f>表2[[#This Row],[借方发生额]]/10000</f>
        <v>0.207152</v>
      </c>
      <c r="I3280" s="2" t="s">
        <v>31</v>
      </c>
      <c r="J3280" s="1">
        <f t="shared" si="51"/>
        <v>2025</v>
      </c>
      <c r="K3280" s="1" t="s">
        <v>35</v>
      </c>
      <c r="L3280" s="2" t="s">
        <v>9</v>
      </c>
    </row>
    <row r="3281" spans="1:12">
      <c r="A3281" s="3">
        <v>46022</v>
      </c>
      <c r="B3281" s="1">
        <v>12</v>
      </c>
      <c r="C3281" s="1">
        <v>1331</v>
      </c>
      <c r="D3281" s="2" t="s">
        <v>23</v>
      </c>
      <c r="E3281" s="1" t="s">
        <v>33</v>
      </c>
      <c r="F3281" s="2" t="s">
        <v>243</v>
      </c>
      <c r="G3281" s="4">
        <v>4160</v>
      </c>
      <c r="H3281" s="4">
        <f>表2[[#This Row],[借方发生额]]/10000</f>
        <v>0.416</v>
      </c>
      <c r="I3281" s="2" t="s">
        <v>31</v>
      </c>
      <c r="J3281" s="1">
        <f t="shared" si="51"/>
        <v>2025</v>
      </c>
      <c r="K3281" s="1" t="s">
        <v>35</v>
      </c>
      <c r="L3281" s="2" t="s">
        <v>9</v>
      </c>
    </row>
    <row r="3282" spans="1:12">
      <c r="A3282" s="3">
        <v>46022</v>
      </c>
      <c r="B3282" s="1">
        <v>12</v>
      </c>
      <c r="C3282" s="1">
        <v>1331</v>
      </c>
      <c r="D3282" s="2" t="s">
        <v>23</v>
      </c>
      <c r="E3282" s="1" t="s">
        <v>33</v>
      </c>
      <c r="F3282" s="2" t="s">
        <v>1329</v>
      </c>
      <c r="G3282" s="4">
        <v>1970.02</v>
      </c>
      <c r="H3282" s="4">
        <f>表2[[#This Row],[借方发生额]]/10000</f>
        <v>0.197002</v>
      </c>
      <c r="I3282" s="2" t="s">
        <v>31</v>
      </c>
      <c r="J3282" s="1">
        <f t="shared" si="51"/>
        <v>2025</v>
      </c>
      <c r="K3282" s="1" t="s">
        <v>35</v>
      </c>
      <c r="L3282" s="2" t="s">
        <v>9</v>
      </c>
    </row>
    <row r="3283" spans="1:12">
      <c r="A3283" s="3">
        <v>46022</v>
      </c>
      <c r="B3283" s="1">
        <v>12</v>
      </c>
      <c r="C3283" s="1">
        <v>1331</v>
      </c>
      <c r="D3283" s="2" t="s">
        <v>23</v>
      </c>
      <c r="E3283" s="1" t="s">
        <v>33</v>
      </c>
      <c r="F3283" s="2" t="s">
        <v>1232</v>
      </c>
      <c r="G3283" s="4">
        <v>1743.84</v>
      </c>
      <c r="H3283" s="4">
        <f>表2[[#This Row],[借方发生额]]/10000</f>
        <v>0.174384</v>
      </c>
      <c r="I3283" s="2" t="s">
        <v>31</v>
      </c>
      <c r="J3283" s="1">
        <f t="shared" si="51"/>
        <v>2025</v>
      </c>
      <c r="K3283" s="1" t="s">
        <v>35</v>
      </c>
      <c r="L3283" s="2" t="s">
        <v>9</v>
      </c>
    </row>
    <row r="3284" spans="1:12">
      <c r="A3284" s="3">
        <v>46022</v>
      </c>
      <c r="B3284" s="1">
        <v>12</v>
      </c>
      <c r="C3284" s="1">
        <v>1331</v>
      </c>
      <c r="D3284" s="2" t="s">
        <v>23</v>
      </c>
      <c r="E3284" s="1" t="s">
        <v>33</v>
      </c>
      <c r="F3284" s="2" t="s">
        <v>1295</v>
      </c>
      <c r="G3284" s="4">
        <v>2897.46</v>
      </c>
      <c r="H3284" s="4">
        <f>表2[[#This Row],[借方发生额]]/10000</f>
        <v>0.289746</v>
      </c>
      <c r="I3284" s="2" t="s">
        <v>31</v>
      </c>
      <c r="J3284" s="1">
        <f t="shared" si="51"/>
        <v>2025</v>
      </c>
      <c r="K3284" s="1" t="s">
        <v>35</v>
      </c>
      <c r="L3284" s="2" t="s">
        <v>9</v>
      </c>
    </row>
    <row r="3285" spans="1:12">
      <c r="A3285" s="3">
        <v>46022</v>
      </c>
      <c r="B3285" s="1">
        <v>12</v>
      </c>
      <c r="C3285" s="1">
        <v>1331</v>
      </c>
      <c r="D3285" s="2" t="s">
        <v>23</v>
      </c>
      <c r="E3285" s="1" t="s">
        <v>33</v>
      </c>
      <c r="F3285" s="2" t="s">
        <v>1174</v>
      </c>
      <c r="G3285" s="4">
        <v>2282.85</v>
      </c>
      <c r="H3285" s="4">
        <f>表2[[#This Row],[借方发生额]]/10000</f>
        <v>0.228285</v>
      </c>
      <c r="I3285" s="2" t="s">
        <v>31</v>
      </c>
      <c r="J3285" s="1">
        <f t="shared" si="51"/>
        <v>2025</v>
      </c>
      <c r="K3285" s="1" t="s">
        <v>35</v>
      </c>
      <c r="L3285" s="2" t="s">
        <v>9</v>
      </c>
    </row>
    <row r="3286" spans="1:12">
      <c r="A3286" s="3">
        <v>46022</v>
      </c>
      <c r="B3286" s="1">
        <v>12</v>
      </c>
      <c r="C3286" s="1">
        <v>1331</v>
      </c>
      <c r="D3286" s="2" t="s">
        <v>23</v>
      </c>
      <c r="E3286" s="1" t="s">
        <v>62</v>
      </c>
      <c r="F3286" s="2" t="s">
        <v>1330</v>
      </c>
      <c r="G3286" s="1">
        <v>44.95</v>
      </c>
      <c r="H3286" s="4">
        <f>表2[[#This Row],[借方发生额]]/10000</f>
        <v>0.004495</v>
      </c>
      <c r="I3286" s="2" t="s">
        <v>31</v>
      </c>
      <c r="J3286" s="1">
        <f t="shared" si="51"/>
        <v>2025</v>
      </c>
      <c r="K3286" s="1" t="s">
        <v>64</v>
      </c>
      <c r="L3286" s="2" t="s">
        <v>9</v>
      </c>
    </row>
    <row r="3287" spans="1:12">
      <c r="A3287" s="3">
        <v>46022</v>
      </c>
      <c r="B3287" s="1">
        <v>12</v>
      </c>
      <c r="C3287" s="1">
        <v>1331</v>
      </c>
      <c r="D3287" s="2" t="s">
        <v>23</v>
      </c>
      <c r="E3287" s="1" t="s">
        <v>33</v>
      </c>
      <c r="F3287" s="2" t="s">
        <v>939</v>
      </c>
      <c r="G3287" s="4">
        <v>2034</v>
      </c>
      <c r="H3287" s="4">
        <f>表2[[#This Row],[借方发生额]]/10000</f>
        <v>0.2034</v>
      </c>
      <c r="I3287" s="2" t="s">
        <v>31</v>
      </c>
      <c r="J3287" s="1">
        <f t="shared" si="51"/>
        <v>2025</v>
      </c>
      <c r="K3287" s="1" t="s">
        <v>35</v>
      </c>
      <c r="L3287" s="2" t="s">
        <v>9</v>
      </c>
    </row>
    <row r="3288" spans="1:12">
      <c r="A3288" s="3">
        <v>46022</v>
      </c>
      <c r="B3288" s="1">
        <v>12</v>
      </c>
      <c r="C3288" s="1">
        <v>1331</v>
      </c>
      <c r="D3288" s="2" t="s">
        <v>23</v>
      </c>
      <c r="E3288" s="1" t="s">
        <v>33</v>
      </c>
      <c r="F3288" s="2" t="s">
        <v>1331</v>
      </c>
      <c r="G3288" s="4">
        <v>1854</v>
      </c>
      <c r="H3288" s="4">
        <f>表2[[#This Row],[借方发生额]]/10000</f>
        <v>0.1854</v>
      </c>
      <c r="I3288" s="2" t="s">
        <v>31</v>
      </c>
      <c r="J3288" s="1">
        <f t="shared" si="51"/>
        <v>2025</v>
      </c>
      <c r="K3288" s="1" t="s">
        <v>35</v>
      </c>
      <c r="L3288" s="2" t="s">
        <v>9</v>
      </c>
    </row>
    <row r="3289" spans="1:12">
      <c r="A3289" s="3">
        <v>46022</v>
      </c>
      <c r="B3289" s="1">
        <v>12</v>
      </c>
      <c r="C3289" s="1">
        <v>1331</v>
      </c>
      <c r="D3289" s="2" t="s">
        <v>23</v>
      </c>
      <c r="E3289" s="1" t="s">
        <v>33</v>
      </c>
      <c r="F3289" s="2" t="s">
        <v>1332</v>
      </c>
      <c r="G3289" s="4">
        <v>1992.5</v>
      </c>
      <c r="H3289" s="4">
        <f>表2[[#This Row],[借方发生额]]/10000</f>
        <v>0.19925</v>
      </c>
      <c r="I3289" s="2" t="s">
        <v>31</v>
      </c>
      <c r="J3289" s="1">
        <f t="shared" si="51"/>
        <v>2025</v>
      </c>
      <c r="K3289" s="1" t="s">
        <v>35</v>
      </c>
      <c r="L3289" s="2" t="s">
        <v>9</v>
      </c>
    </row>
    <row r="3290" spans="1:12">
      <c r="A3290" s="3">
        <v>46022</v>
      </c>
      <c r="B3290" s="1">
        <v>12</v>
      </c>
      <c r="C3290" s="1">
        <v>1331</v>
      </c>
      <c r="D3290" s="2" t="s">
        <v>23</v>
      </c>
      <c r="E3290" s="1" t="s">
        <v>77</v>
      </c>
      <c r="F3290" s="2" t="s">
        <v>1333</v>
      </c>
      <c r="G3290" s="1">
        <v>118</v>
      </c>
      <c r="H3290" s="4">
        <f>表2[[#This Row],[借方发生额]]/10000</f>
        <v>0.0118</v>
      </c>
      <c r="I3290" s="2" t="s">
        <v>31</v>
      </c>
      <c r="J3290" s="1">
        <f t="shared" si="51"/>
        <v>2025</v>
      </c>
      <c r="K3290" s="1" t="s">
        <v>79</v>
      </c>
      <c r="L3290" s="2" t="s">
        <v>9</v>
      </c>
    </row>
    <row r="3291" spans="1:12">
      <c r="A3291" s="3">
        <v>46022</v>
      </c>
      <c r="B3291" s="1">
        <v>12</v>
      </c>
      <c r="C3291" s="1">
        <v>1331</v>
      </c>
      <c r="D3291" s="2" t="s">
        <v>23</v>
      </c>
      <c r="E3291" s="1" t="s">
        <v>24</v>
      </c>
      <c r="F3291" s="2" t="s">
        <v>1199</v>
      </c>
      <c r="G3291" s="4">
        <v>6450</v>
      </c>
      <c r="H3291" s="4">
        <f>表2[[#This Row],[借方发生额]]/10000</f>
        <v>0.645</v>
      </c>
      <c r="I3291" s="2" t="s">
        <v>31</v>
      </c>
      <c r="J3291" s="1">
        <f t="shared" si="51"/>
        <v>2025</v>
      </c>
      <c r="K3291" s="1" t="s">
        <v>27</v>
      </c>
      <c r="L3291" s="2" t="s">
        <v>9</v>
      </c>
    </row>
    <row r="3292" spans="1:12">
      <c r="A3292" s="3">
        <v>46022</v>
      </c>
      <c r="B3292" s="1">
        <v>12</v>
      </c>
      <c r="C3292" s="1">
        <v>1331</v>
      </c>
      <c r="D3292" s="2" t="s">
        <v>23</v>
      </c>
      <c r="E3292" s="1" t="s">
        <v>33</v>
      </c>
      <c r="F3292" s="2" t="s">
        <v>1133</v>
      </c>
      <c r="G3292" s="4">
        <v>4325</v>
      </c>
      <c r="H3292" s="4">
        <f>表2[[#This Row],[借方发生额]]/10000</f>
        <v>0.4325</v>
      </c>
      <c r="I3292" s="2" t="s">
        <v>31</v>
      </c>
      <c r="J3292" s="1">
        <f t="shared" si="51"/>
        <v>2025</v>
      </c>
      <c r="K3292" s="1" t="s">
        <v>35</v>
      </c>
      <c r="L3292" s="2" t="s">
        <v>9</v>
      </c>
    </row>
    <row r="3293" spans="1:12">
      <c r="A3293" s="3">
        <v>46022</v>
      </c>
      <c r="B3293" s="1">
        <v>12</v>
      </c>
      <c r="C3293" s="1">
        <v>1331</v>
      </c>
      <c r="D3293" s="2" t="s">
        <v>23</v>
      </c>
      <c r="E3293" s="1" t="s">
        <v>59</v>
      </c>
      <c r="F3293" s="2" t="s">
        <v>1333</v>
      </c>
      <c r="G3293" s="1">
        <v>176.6</v>
      </c>
      <c r="H3293" s="4">
        <f>表2[[#This Row],[借方发生额]]/10000</f>
        <v>0.01766</v>
      </c>
      <c r="I3293" s="2" t="s">
        <v>31</v>
      </c>
      <c r="J3293" s="1">
        <f t="shared" si="51"/>
        <v>2025</v>
      </c>
      <c r="K3293" s="1" t="s">
        <v>60</v>
      </c>
      <c r="L3293" s="2" t="s">
        <v>9</v>
      </c>
    </row>
    <row r="3294" spans="1:12">
      <c r="A3294" s="3">
        <v>46022</v>
      </c>
      <c r="B3294" s="1">
        <v>12</v>
      </c>
      <c r="C3294" s="1">
        <v>1331</v>
      </c>
      <c r="D3294" s="2" t="s">
        <v>23</v>
      </c>
      <c r="E3294" s="1" t="s">
        <v>33</v>
      </c>
      <c r="F3294" s="2" t="s">
        <v>914</v>
      </c>
      <c r="G3294" s="4">
        <v>1636</v>
      </c>
      <c r="H3294" s="4">
        <f>表2[[#This Row],[借方发生额]]/10000</f>
        <v>0.1636</v>
      </c>
      <c r="I3294" s="2" t="s">
        <v>31</v>
      </c>
      <c r="J3294" s="1">
        <f t="shared" si="51"/>
        <v>2025</v>
      </c>
      <c r="K3294" s="1" t="s">
        <v>35</v>
      </c>
      <c r="L3294" s="2" t="s">
        <v>9</v>
      </c>
    </row>
    <row r="3295" spans="1:12">
      <c r="A3295" s="3">
        <v>46022</v>
      </c>
      <c r="B3295" s="1">
        <v>12</v>
      </c>
      <c r="C3295" s="1">
        <v>1331</v>
      </c>
      <c r="D3295" s="2" t="s">
        <v>23</v>
      </c>
      <c r="E3295" s="1" t="s">
        <v>33</v>
      </c>
      <c r="F3295" s="2" t="s">
        <v>1174</v>
      </c>
      <c r="G3295" s="4">
        <v>5573</v>
      </c>
      <c r="H3295" s="4">
        <f>表2[[#This Row],[借方发生额]]/10000</f>
        <v>0.5573</v>
      </c>
      <c r="I3295" s="2" t="s">
        <v>31</v>
      </c>
      <c r="J3295" s="1">
        <f t="shared" si="51"/>
        <v>2025</v>
      </c>
      <c r="K3295" s="1" t="s">
        <v>35</v>
      </c>
      <c r="L3295" s="2" t="s">
        <v>9</v>
      </c>
    </row>
    <row r="3296" spans="1:12">
      <c r="A3296" s="3">
        <v>46022</v>
      </c>
      <c r="B3296" s="1">
        <v>12</v>
      </c>
      <c r="C3296" s="1">
        <v>1331</v>
      </c>
      <c r="D3296" s="2" t="s">
        <v>23</v>
      </c>
      <c r="E3296" s="1" t="s">
        <v>38</v>
      </c>
      <c r="F3296" s="2" t="s">
        <v>1334</v>
      </c>
      <c r="G3296" s="1">
        <v>797</v>
      </c>
      <c r="H3296" s="4">
        <f>表2[[#This Row],[借方发生额]]/10000</f>
        <v>0.0797</v>
      </c>
      <c r="I3296" s="2" t="s">
        <v>31</v>
      </c>
      <c r="J3296" s="1">
        <f t="shared" si="51"/>
        <v>2025</v>
      </c>
      <c r="K3296" s="1" t="s">
        <v>40</v>
      </c>
      <c r="L3296" s="2" t="s">
        <v>9</v>
      </c>
    </row>
    <row r="3297" spans="1:12">
      <c r="A3297" s="3">
        <v>46022</v>
      </c>
      <c r="B3297" s="1">
        <v>12</v>
      </c>
      <c r="C3297" s="1">
        <v>1331</v>
      </c>
      <c r="D3297" s="2" t="s">
        <v>23</v>
      </c>
      <c r="E3297" s="1" t="s">
        <v>73</v>
      </c>
      <c r="F3297" s="2" t="s">
        <v>1334</v>
      </c>
      <c r="G3297" s="4">
        <v>3786</v>
      </c>
      <c r="H3297" s="4">
        <f>表2[[#This Row],[借方发生额]]/10000</f>
        <v>0.3786</v>
      </c>
      <c r="I3297" s="2" t="s">
        <v>31</v>
      </c>
      <c r="J3297" s="1">
        <f t="shared" si="51"/>
        <v>2025</v>
      </c>
      <c r="K3297" s="1" t="s">
        <v>75</v>
      </c>
      <c r="L3297" s="2" t="s">
        <v>9</v>
      </c>
    </row>
    <row r="3298" spans="1:12">
      <c r="A3298" s="3">
        <v>46022</v>
      </c>
      <c r="B3298" s="1">
        <v>12</v>
      </c>
      <c r="C3298" s="1">
        <v>1331</v>
      </c>
      <c r="D3298" s="2" t="s">
        <v>23</v>
      </c>
      <c r="E3298" s="1" t="s">
        <v>33</v>
      </c>
      <c r="F3298" s="2" t="s">
        <v>1174</v>
      </c>
      <c r="G3298" s="4">
        <v>6926</v>
      </c>
      <c r="H3298" s="4">
        <f>表2[[#This Row],[借方发生额]]/10000</f>
        <v>0.6926</v>
      </c>
      <c r="I3298" s="2" t="s">
        <v>31</v>
      </c>
      <c r="J3298" s="1">
        <f t="shared" si="51"/>
        <v>2025</v>
      </c>
      <c r="K3298" s="1" t="s">
        <v>35</v>
      </c>
      <c r="L3298" s="2" t="s">
        <v>9</v>
      </c>
    </row>
    <row r="3299" spans="1:12">
      <c r="A3299" s="3">
        <v>46022</v>
      </c>
      <c r="B3299" s="1">
        <v>12</v>
      </c>
      <c r="C3299" s="1">
        <v>1331</v>
      </c>
      <c r="D3299" s="2" t="s">
        <v>23</v>
      </c>
      <c r="E3299" s="1" t="s">
        <v>33</v>
      </c>
      <c r="F3299" s="2" t="s">
        <v>109</v>
      </c>
      <c r="G3299" s="4">
        <v>3739.5</v>
      </c>
      <c r="H3299" s="4">
        <f>表2[[#This Row],[借方发生额]]/10000</f>
        <v>0.37395</v>
      </c>
      <c r="I3299" s="2" t="s">
        <v>31</v>
      </c>
      <c r="J3299" s="1">
        <f t="shared" si="51"/>
        <v>2025</v>
      </c>
      <c r="K3299" s="1" t="s">
        <v>35</v>
      </c>
      <c r="L3299" s="2" t="s">
        <v>9</v>
      </c>
    </row>
    <row r="3300" spans="1:12">
      <c r="A3300" s="3">
        <v>46022</v>
      </c>
      <c r="B3300" s="1">
        <v>12</v>
      </c>
      <c r="C3300" s="1">
        <v>1331</v>
      </c>
      <c r="D3300" s="2" t="s">
        <v>23</v>
      </c>
      <c r="E3300" s="1" t="s">
        <v>33</v>
      </c>
      <c r="F3300" s="2" t="s">
        <v>1174</v>
      </c>
      <c r="G3300" s="4">
        <v>8792</v>
      </c>
      <c r="H3300" s="4">
        <f>表2[[#This Row],[借方发生额]]/10000</f>
        <v>0.8792</v>
      </c>
      <c r="I3300" s="2" t="s">
        <v>31</v>
      </c>
      <c r="J3300" s="1">
        <f t="shared" si="51"/>
        <v>2025</v>
      </c>
      <c r="K3300" s="1" t="s">
        <v>35</v>
      </c>
      <c r="L3300" s="2" t="s">
        <v>9</v>
      </c>
    </row>
    <row r="3301" spans="1:12">
      <c r="A3301" s="3">
        <v>46022</v>
      </c>
      <c r="B3301" s="1">
        <v>12</v>
      </c>
      <c r="C3301" s="1">
        <v>1331</v>
      </c>
      <c r="D3301" s="2" t="s">
        <v>23</v>
      </c>
      <c r="E3301" s="1" t="s">
        <v>33</v>
      </c>
      <c r="F3301" s="2" t="s">
        <v>1174</v>
      </c>
      <c r="G3301" s="4">
        <v>9126</v>
      </c>
      <c r="H3301" s="4">
        <f>表2[[#This Row],[借方发生额]]/10000</f>
        <v>0.9126</v>
      </c>
      <c r="I3301" s="2" t="s">
        <v>31</v>
      </c>
      <c r="J3301" s="1">
        <f t="shared" si="51"/>
        <v>2025</v>
      </c>
      <c r="K3301" s="1" t="s">
        <v>35</v>
      </c>
      <c r="L3301" s="2" t="s">
        <v>9</v>
      </c>
    </row>
    <row r="3302" spans="1:12">
      <c r="A3302" s="3">
        <v>46022</v>
      </c>
      <c r="B3302" s="1">
        <v>12</v>
      </c>
      <c r="C3302" s="1">
        <v>1331</v>
      </c>
      <c r="D3302" s="2" t="s">
        <v>23</v>
      </c>
      <c r="E3302" s="1" t="s">
        <v>33</v>
      </c>
      <c r="F3302" s="2" t="s">
        <v>1151</v>
      </c>
      <c r="G3302" s="4">
        <v>1330</v>
      </c>
      <c r="H3302" s="4">
        <f>表2[[#This Row],[借方发生额]]/10000</f>
        <v>0.133</v>
      </c>
      <c r="I3302" s="2" t="s">
        <v>31</v>
      </c>
      <c r="J3302" s="1">
        <f t="shared" si="51"/>
        <v>2025</v>
      </c>
      <c r="K3302" s="1" t="s">
        <v>35</v>
      </c>
      <c r="L3302" s="2" t="s">
        <v>9</v>
      </c>
    </row>
    <row r="3303" hidden="1" spans="1:12">
      <c r="A3303" s="3">
        <v>46022</v>
      </c>
      <c r="B3303" s="1">
        <v>12</v>
      </c>
      <c r="C3303" s="1">
        <v>1331</v>
      </c>
      <c r="D3303" s="2" t="s">
        <v>23</v>
      </c>
      <c r="E3303" s="1" t="s">
        <v>29</v>
      </c>
      <c r="F3303" s="2" t="s">
        <v>605</v>
      </c>
      <c r="G3303" s="4">
        <v>77012.96</v>
      </c>
      <c r="H3303" s="4">
        <f>表2[[#This Row],[借方发生额]]/10000</f>
        <v>7.701296</v>
      </c>
      <c r="I3303" s="2" t="s">
        <v>31</v>
      </c>
      <c r="J3303" s="1">
        <f t="shared" si="51"/>
        <v>2025</v>
      </c>
      <c r="K3303" s="1" t="s">
        <v>32</v>
      </c>
      <c r="L3303" s="2" t="s">
        <v>7</v>
      </c>
    </row>
    <row r="3304" hidden="1" spans="1:12">
      <c r="A3304" s="3">
        <v>46022</v>
      </c>
      <c r="B3304" s="1">
        <v>12</v>
      </c>
      <c r="C3304" s="1">
        <v>1331</v>
      </c>
      <c r="D3304" s="2" t="s">
        <v>23</v>
      </c>
      <c r="E3304" s="1" t="s">
        <v>29</v>
      </c>
      <c r="F3304" s="2" t="s">
        <v>61</v>
      </c>
      <c r="G3304" s="4">
        <v>732194.47</v>
      </c>
      <c r="H3304" s="4">
        <f>表2[[#This Row],[借方发生额]]/10000</f>
        <v>73.219447</v>
      </c>
      <c r="I3304" s="2" t="s">
        <v>31</v>
      </c>
      <c r="J3304" s="1">
        <f t="shared" si="51"/>
        <v>2025</v>
      </c>
      <c r="K3304" s="1" t="s">
        <v>32</v>
      </c>
      <c r="L3304" s="2" t="s">
        <v>7</v>
      </c>
    </row>
    <row r="3305" spans="1:12">
      <c r="A3305" s="3">
        <v>46022</v>
      </c>
      <c r="B3305" s="1">
        <v>12</v>
      </c>
      <c r="C3305" s="1">
        <v>1331</v>
      </c>
      <c r="D3305" s="2" t="s">
        <v>23</v>
      </c>
      <c r="E3305" s="1" t="s">
        <v>24</v>
      </c>
      <c r="F3305" s="2" t="s">
        <v>1335</v>
      </c>
      <c r="G3305" s="4">
        <v>4513.21</v>
      </c>
      <c r="H3305" s="4">
        <f>表2[[#This Row],[借方发生额]]/10000</f>
        <v>0.451321</v>
      </c>
      <c r="I3305" s="2" t="s">
        <v>31</v>
      </c>
      <c r="J3305" s="1">
        <f t="shared" si="51"/>
        <v>2025</v>
      </c>
      <c r="K3305" s="1" t="s">
        <v>27</v>
      </c>
      <c r="L3305" s="2" t="s">
        <v>9</v>
      </c>
    </row>
    <row r="3306" spans="1:12">
      <c r="A3306" s="3">
        <v>46022</v>
      </c>
      <c r="B3306" s="1">
        <v>12</v>
      </c>
      <c r="C3306" s="1">
        <v>1331</v>
      </c>
      <c r="D3306" s="2" t="s">
        <v>23</v>
      </c>
      <c r="E3306" s="1" t="s">
        <v>33</v>
      </c>
      <c r="F3306" s="2" t="s">
        <v>1148</v>
      </c>
      <c r="G3306" s="4">
        <v>2344.93</v>
      </c>
      <c r="H3306" s="4">
        <f>表2[[#This Row],[借方发生额]]/10000</f>
        <v>0.234493</v>
      </c>
      <c r="I3306" s="2" t="s">
        <v>31</v>
      </c>
      <c r="J3306" s="1">
        <f t="shared" si="51"/>
        <v>2025</v>
      </c>
      <c r="K3306" s="1" t="s">
        <v>35</v>
      </c>
      <c r="L3306" s="2" t="s">
        <v>9</v>
      </c>
    </row>
    <row r="3307" spans="1:12">
      <c r="A3307" s="3">
        <v>46022</v>
      </c>
      <c r="B3307" s="1">
        <v>12</v>
      </c>
      <c r="C3307" s="1">
        <v>1331</v>
      </c>
      <c r="D3307" s="2" t="s">
        <v>23</v>
      </c>
      <c r="E3307" s="1" t="s">
        <v>33</v>
      </c>
      <c r="F3307" s="2" t="s">
        <v>1325</v>
      </c>
      <c r="G3307" s="4">
        <v>2297.28</v>
      </c>
      <c r="H3307" s="4">
        <f>表2[[#This Row],[借方发生额]]/10000</f>
        <v>0.229728</v>
      </c>
      <c r="I3307" s="2" t="s">
        <v>31</v>
      </c>
      <c r="J3307" s="1">
        <f t="shared" si="51"/>
        <v>2025</v>
      </c>
      <c r="K3307" s="1" t="s">
        <v>35</v>
      </c>
      <c r="L3307" s="2" t="s">
        <v>9</v>
      </c>
    </row>
    <row r="3308" spans="1:12">
      <c r="A3308" s="3">
        <v>46022</v>
      </c>
      <c r="B3308" s="1">
        <v>12</v>
      </c>
      <c r="C3308" s="1">
        <v>1331</v>
      </c>
      <c r="D3308" s="2" t="s">
        <v>23</v>
      </c>
      <c r="E3308" s="1" t="s">
        <v>33</v>
      </c>
      <c r="F3308" s="2" t="s">
        <v>1143</v>
      </c>
      <c r="G3308" s="4">
        <v>2211.94</v>
      </c>
      <c r="H3308" s="4">
        <f>表2[[#This Row],[借方发生额]]/10000</f>
        <v>0.221194</v>
      </c>
      <c r="I3308" s="2" t="s">
        <v>31</v>
      </c>
      <c r="J3308" s="1">
        <f t="shared" si="51"/>
        <v>2025</v>
      </c>
      <c r="K3308" s="1" t="s">
        <v>35</v>
      </c>
      <c r="L3308" s="2" t="s">
        <v>9</v>
      </c>
    </row>
    <row r="3309" spans="1:12">
      <c r="A3309" s="3">
        <v>46022</v>
      </c>
      <c r="B3309" s="1">
        <v>12</v>
      </c>
      <c r="C3309" s="1">
        <v>1331</v>
      </c>
      <c r="D3309" s="2" t="s">
        <v>23</v>
      </c>
      <c r="E3309" s="1" t="s">
        <v>33</v>
      </c>
      <c r="F3309" s="2" t="s">
        <v>1150</v>
      </c>
      <c r="G3309" s="1">
        <v>890</v>
      </c>
      <c r="H3309" s="4">
        <f>表2[[#This Row],[借方发生额]]/10000</f>
        <v>0.089</v>
      </c>
      <c r="I3309" s="2" t="s">
        <v>31</v>
      </c>
      <c r="J3309" s="1">
        <f t="shared" si="51"/>
        <v>2025</v>
      </c>
      <c r="K3309" s="1" t="s">
        <v>35</v>
      </c>
      <c r="L3309" s="2" t="s">
        <v>9</v>
      </c>
    </row>
    <row r="3310" spans="1:12">
      <c r="A3310" s="3">
        <v>46022</v>
      </c>
      <c r="B3310" s="1">
        <v>12</v>
      </c>
      <c r="C3310" s="1">
        <v>1331</v>
      </c>
      <c r="D3310" s="2" t="s">
        <v>23</v>
      </c>
      <c r="E3310" s="1" t="s">
        <v>56</v>
      </c>
      <c r="F3310" s="2" t="s">
        <v>1336</v>
      </c>
      <c r="G3310" s="4">
        <v>5346</v>
      </c>
      <c r="H3310" s="4">
        <f>表2[[#This Row],[借方发生额]]/10000</f>
        <v>0.5346</v>
      </c>
      <c r="I3310" s="2" t="s">
        <v>31</v>
      </c>
      <c r="J3310" s="1">
        <f t="shared" si="51"/>
        <v>2025</v>
      </c>
      <c r="K3310" s="1" t="s">
        <v>58</v>
      </c>
      <c r="L3310" s="2" t="s">
        <v>9</v>
      </c>
    </row>
    <row r="3311" spans="1:12">
      <c r="A3311" s="3">
        <v>46022</v>
      </c>
      <c r="B3311" s="1">
        <v>12</v>
      </c>
      <c r="C3311" s="1">
        <v>1331</v>
      </c>
      <c r="D3311" s="2" t="s">
        <v>23</v>
      </c>
      <c r="E3311" s="1" t="s">
        <v>56</v>
      </c>
      <c r="F3311" s="2" t="s">
        <v>1337</v>
      </c>
      <c r="G3311" s="1">
        <v>222.13</v>
      </c>
      <c r="H3311" s="4">
        <f>表2[[#This Row],[借方发生额]]/10000</f>
        <v>0.022213</v>
      </c>
      <c r="I3311" s="2" t="s">
        <v>31</v>
      </c>
      <c r="J3311" s="1">
        <f t="shared" si="51"/>
        <v>2025</v>
      </c>
      <c r="K3311" s="1" t="s">
        <v>58</v>
      </c>
      <c r="L3311" s="2" t="s">
        <v>9</v>
      </c>
    </row>
    <row r="3312" spans="1:12">
      <c r="A3312" s="3">
        <v>46022</v>
      </c>
      <c r="B3312" s="1">
        <v>12</v>
      </c>
      <c r="C3312" s="1">
        <v>1331</v>
      </c>
      <c r="D3312" s="2" t="s">
        <v>23</v>
      </c>
      <c r="E3312" s="1" t="s">
        <v>33</v>
      </c>
      <c r="F3312" s="2" t="s">
        <v>1299</v>
      </c>
      <c r="G3312" s="4">
        <v>2371.16</v>
      </c>
      <c r="H3312" s="4">
        <f>表2[[#This Row],[借方发生额]]/10000</f>
        <v>0.237116</v>
      </c>
      <c r="I3312" s="2" t="s">
        <v>31</v>
      </c>
      <c r="J3312" s="1">
        <f t="shared" si="51"/>
        <v>2025</v>
      </c>
      <c r="K3312" s="1" t="s">
        <v>35</v>
      </c>
      <c r="L3312" s="2" t="s">
        <v>9</v>
      </c>
    </row>
    <row r="3313" spans="1:12">
      <c r="A3313" s="3">
        <v>46022</v>
      </c>
      <c r="B3313" s="1">
        <v>12</v>
      </c>
      <c r="C3313" s="1">
        <v>1331</v>
      </c>
      <c r="D3313" s="2" t="s">
        <v>23</v>
      </c>
      <c r="E3313" s="1" t="s">
        <v>33</v>
      </c>
      <c r="F3313" s="2" t="s">
        <v>1326</v>
      </c>
      <c r="G3313" s="4">
        <v>2895.28</v>
      </c>
      <c r="H3313" s="4">
        <f>表2[[#This Row],[借方发生额]]/10000</f>
        <v>0.289528</v>
      </c>
      <c r="I3313" s="2" t="s">
        <v>31</v>
      </c>
      <c r="J3313" s="1">
        <f t="shared" si="51"/>
        <v>2025</v>
      </c>
      <c r="K3313" s="1" t="s">
        <v>35</v>
      </c>
      <c r="L3313" s="2" t="s">
        <v>9</v>
      </c>
    </row>
    <row r="3314" spans="1:12">
      <c r="A3314" s="3">
        <v>46022</v>
      </c>
      <c r="B3314" s="1">
        <v>12</v>
      </c>
      <c r="C3314" s="1">
        <v>1331</v>
      </c>
      <c r="D3314" s="2" t="s">
        <v>23</v>
      </c>
      <c r="E3314" s="1" t="s">
        <v>33</v>
      </c>
      <c r="F3314" s="2" t="s">
        <v>1232</v>
      </c>
      <c r="G3314" s="4">
        <v>2524.13</v>
      </c>
      <c r="H3314" s="4">
        <f>表2[[#This Row],[借方发生额]]/10000</f>
        <v>0.252413</v>
      </c>
      <c r="I3314" s="2" t="s">
        <v>31</v>
      </c>
      <c r="J3314" s="1">
        <f t="shared" si="51"/>
        <v>2025</v>
      </c>
      <c r="K3314" s="1" t="s">
        <v>35</v>
      </c>
      <c r="L3314" s="2" t="s">
        <v>9</v>
      </c>
    </row>
    <row r="3315" spans="1:12">
      <c r="A3315" s="3">
        <v>46022</v>
      </c>
      <c r="B3315" s="1">
        <v>12</v>
      </c>
      <c r="C3315" s="1">
        <v>1331</v>
      </c>
      <c r="D3315" s="2" t="s">
        <v>23</v>
      </c>
      <c r="E3315" s="1" t="s">
        <v>33</v>
      </c>
      <c r="F3315" s="2" t="s">
        <v>1052</v>
      </c>
      <c r="G3315" s="4">
        <v>2065.18</v>
      </c>
      <c r="H3315" s="4">
        <f>表2[[#This Row],[借方发生额]]/10000</f>
        <v>0.206518</v>
      </c>
      <c r="I3315" s="2" t="s">
        <v>31</v>
      </c>
      <c r="J3315" s="1">
        <f t="shared" si="51"/>
        <v>2025</v>
      </c>
      <c r="K3315" s="1" t="s">
        <v>35</v>
      </c>
      <c r="L3315" s="2" t="s">
        <v>9</v>
      </c>
    </row>
    <row r="3316" spans="1:12">
      <c r="A3316" s="3">
        <v>46022</v>
      </c>
      <c r="B3316" s="1">
        <v>12</v>
      </c>
      <c r="C3316" s="1">
        <v>1331</v>
      </c>
      <c r="D3316" s="2" t="s">
        <v>23</v>
      </c>
      <c r="E3316" s="1" t="s">
        <v>33</v>
      </c>
      <c r="F3316" s="2" t="s">
        <v>1193</v>
      </c>
      <c r="G3316" s="4">
        <v>5193.74</v>
      </c>
      <c r="H3316" s="4">
        <f>表2[[#This Row],[借方发生额]]/10000</f>
        <v>0.519374</v>
      </c>
      <c r="I3316" s="2" t="s">
        <v>31</v>
      </c>
      <c r="J3316" s="1">
        <f t="shared" si="51"/>
        <v>2025</v>
      </c>
      <c r="K3316" s="1" t="s">
        <v>35</v>
      </c>
      <c r="L3316" s="2" t="s">
        <v>9</v>
      </c>
    </row>
    <row r="3317" spans="1:12">
      <c r="A3317" s="3">
        <v>46022</v>
      </c>
      <c r="B3317" s="1">
        <v>12</v>
      </c>
      <c r="C3317" s="1">
        <v>1331</v>
      </c>
      <c r="D3317" s="2" t="s">
        <v>23</v>
      </c>
      <c r="E3317" s="1" t="s">
        <v>33</v>
      </c>
      <c r="F3317" s="2" t="s">
        <v>1320</v>
      </c>
      <c r="G3317" s="4">
        <v>3428.83</v>
      </c>
      <c r="H3317" s="4">
        <f>表2[[#This Row],[借方发生额]]/10000</f>
        <v>0.342883</v>
      </c>
      <c r="I3317" s="2" t="s">
        <v>31</v>
      </c>
      <c r="J3317" s="1">
        <f t="shared" si="51"/>
        <v>2025</v>
      </c>
      <c r="K3317" s="1" t="s">
        <v>35</v>
      </c>
      <c r="L3317" s="2" t="s">
        <v>9</v>
      </c>
    </row>
    <row r="3318" spans="1:12">
      <c r="A3318" s="3">
        <v>46022</v>
      </c>
      <c r="B3318" s="1">
        <v>12</v>
      </c>
      <c r="C3318" s="1">
        <v>1331</v>
      </c>
      <c r="D3318" s="2" t="s">
        <v>23</v>
      </c>
      <c r="E3318" s="1" t="s">
        <v>56</v>
      </c>
      <c r="F3318" s="2" t="s">
        <v>1338</v>
      </c>
      <c r="G3318" s="4">
        <v>2566</v>
      </c>
      <c r="H3318" s="4">
        <f>表2[[#This Row],[借方发生额]]/10000</f>
        <v>0.2566</v>
      </c>
      <c r="I3318" s="2" t="s">
        <v>31</v>
      </c>
      <c r="J3318" s="1">
        <f t="shared" si="51"/>
        <v>2025</v>
      </c>
      <c r="K3318" s="1" t="s">
        <v>58</v>
      </c>
      <c r="L3318" s="2" t="s">
        <v>9</v>
      </c>
    </row>
    <row r="3319" spans="1:12">
      <c r="A3319" s="3">
        <v>46022</v>
      </c>
      <c r="B3319" s="1">
        <v>12</v>
      </c>
      <c r="C3319" s="1">
        <v>1331</v>
      </c>
      <c r="D3319" s="2" t="s">
        <v>23</v>
      </c>
      <c r="E3319" s="1" t="s">
        <v>33</v>
      </c>
      <c r="F3319" s="2" t="s">
        <v>1324</v>
      </c>
      <c r="G3319" s="4">
        <v>2666.23</v>
      </c>
      <c r="H3319" s="4">
        <f>表2[[#This Row],[借方发生额]]/10000</f>
        <v>0.266623</v>
      </c>
      <c r="I3319" s="2" t="s">
        <v>31</v>
      </c>
      <c r="J3319" s="1">
        <f t="shared" si="51"/>
        <v>2025</v>
      </c>
      <c r="K3319" s="1" t="s">
        <v>35</v>
      </c>
      <c r="L3319" s="2" t="s">
        <v>9</v>
      </c>
    </row>
    <row r="3320" spans="1:12">
      <c r="A3320" s="3">
        <v>46022</v>
      </c>
      <c r="B3320" s="1">
        <v>12</v>
      </c>
      <c r="C3320" s="1">
        <v>1331</v>
      </c>
      <c r="D3320" s="2" t="s">
        <v>23</v>
      </c>
      <c r="E3320" s="1" t="s">
        <v>24</v>
      </c>
      <c r="F3320" s="2" t="s">
        <v>1339</v>
      </c>
      <c r="G3320" s="4">
        <v>12900</v>
      </c>
      <c r="H3320" s="4">
        <f>表2[[#This Row],[借方发生额]]/10000</f>
        <v>1.29</v>
      </c>
      <c r="I3320" s="2" t="s">
        <v>31</v>
      </c>
      <c r="J3320" s="1">
        <f t="shared" si="51"/>
        <v>2025</v>
      </c>
      <c r="K3320" s="1" t="s">
        <v>27</v>
      </c>
      <c r="L3320" s="2" t="s">
        <v>9</v>
      </c>
    </row>
    <row r="3321" spans="1:12">
      <c r="A3321" s="3">
        <v>46022</v>
      </c>
      <c r="B3321" s="1">
        <v>12</v>
      </c>
      <c r="C3321" s="1">
        <v>1331</v>
      </c>
      <c r="D3321" s="2" t="s">
        <v>23</v>
      </c>
      <c r="E3321" s="1" t="s">
        <v>81</v>
      </c>
      <c r="F3321" s="2" t="s">
        <v>1308</v>
      </c>
      <c r="G3321" s="4">
        <v>3963</v>
      </c>
      <c r="H3321" s="4">
        <f>表2[[#This Row],[借方发生额]]/10000</f>
        <v>0.3963</v>
      </c>
      <c r="I3321" s="2" t="s">
        <v>31</v>
      </c>
      <c r="J3321" s="1">
        <f t="shared" si="51"/>
        <v>2025</v>
      </c>
      <c r="K3321" s="1" t="s">
        <v>83</v>
      </c>
      <c r="L3321" s="2" t="s">
        <v>9</v>
      </c>
    </row>
    <row r="3322" spans="1:12">
      <c r="A3322" s="3">
        <v>46022</v>
      </c>
      <c r="B3322" s="1">
        <v>12</v>
      </c>
      <c r="C3322" s="1">
        <v>1331</v>
      </c>
      <c r="D3322" s="2" t="s">
        <v>23</v>
      </c>
      <c r="E3322" s="1" t="s">
        <v>24</v>
      </c>
      <c r="F3322" s="2" t="s">
        <v>1340</v>
      </c>
      <c r="G3322" s="4">
        <v>12000</v>
      </c>
      <c r="H3322" s="4">
        <f>表2[[#This Row],[借方发生额]]/10000</f>
        <v>1.2</v>
      </c>
      <c r="I3322" s="2" t="s">
        <v>31</v>
      </c>
      <c r="J3322" s="1">
        <f t="shared" si="51"/>
        <v>2025</v>
      </c>
      <c r="K3322" s="1" t="s">
        <v>27</v>
      </c>
      <c r="L3322" s="2" t="s">
        <v>9</v>
      </c>
    </row>
    <row r="3323" spans="1:12">
      <c r="A3323" s="3">
        <v>46022</v>
      </c>
      <c r="B3323" s="1">
        <v>12</v>
      </c>
      <c r="C3323" s="1">
        <v>1331</v>
      </c>
      <c r="D3323" s="2" t="s">
        <v>23</v>
      </c>
      <c r="E3323" s="1" t="s">
        <v>33</v>
      </c>
      <c r="F3323" s="2" t="s">
        <v>1033</v>
      </c>
      <c r="G3323" s="4">
        <v>3609.32</v>
      </c>
      <c r="H3323" s="4">
        <f>表2[[#This Row],[借方发生额]]/10000</f>
        <v>0.360932</v>
      </c>
      <c r="I3323" s="2" t="s">
        <v>31</v>
      </c>
      <c r="J3323" s="1">
        <f t="shared" si="51"/>
        <v>2025</v>
      </c>
      <c r="K3323" s="1" t="s">
        <v>35</v>
      </c>
      <c r="L3323" s="2" t="s">
        <v>9</v>
      </c>
    </row>
    <row r="3324" spans="1:12">
      <c r="A3324" s="3">
        <v>46022</v>
      </c>
      <c r="B3324" s="1">
        <v>12</v>
      </c>
      <c r="C3324" s="1">
        <v>1331</v>
      </c>
      <c r="D3324" s="2" t="s">
        <v>23</v>
      </c>
      <c r="E3324" s="1" t="s">
        <v>33</v>
      </c>
      <c r="F3324" s="2" t="s">
        <v>1297</v>
      </c>
      <c r="G3324" s="4">
        <v>7189.92</v>
      </c>
      <c r="H3324" s="4">
        <f>表2[[#This Row],[借方发生额]]/10000</f>
        <v>0.718992</v>
      </c>
      <c r="I3324" s="2" t="s">
        <v>31</v>
      </c>
      <c r="J3324" s="1">
        <f t="shared" si="51"/>
        <v>2025</v>
      </c>
      <c r="K3324" s="1" t="s">
        <v>35</v>
      </c>
      <c r="L3324" s="2" t="s">
        <v>9</v>
      </c>
    </row>
    <row r="3325" spans="1:12">
      <c r="A3325" s="3">
        <v>46022</v>
      </c>
      <c r="B3325" s="1">
        <v>12</v>
      </c>
      <c r="C3325" s="1">
        <v>1331</v>
      </c>
      <c r="D3325" s="2" t="s">
        <v>23</v>
      </c>
      <c r="E3325" s="1" t="s">
        <v>33</v>
      </c>
      <c r="F3325" s="2" t="s">
        <v>1295</v>
      </c>
      <c r="G3325" s="4">
        <v>2571.41</v>
      </c>
      <c r="H3325" s="4">
        <f>表2[[#This Row],[借方发生额]]/10000</f>
        <v>0.257141</v>
      </c>
      <c r="I3325" s="2" t="s">
        <v>31</v>
      </c>
      <c r="J3325" s="1">
        <f t="shared" si="51"/>
        <v>2025</v>
      </c>
      <c r="K3325" s="1" t="s">
        <v>35</v>
      </c>
      <c r="L3325" s="2" t="s">
        <v>9</v>
      </c>
    </row>
    <row r="3326" spans="1:12">
      <c r="A3326" s="3">
        <v>46022</v>
      </c>
      <c r="B3326" s="1">
        <v>12</v>
      </c>
      <c r="C3326" s="1">
        <v>1331</v>
      </c>
      <c r="D3326" s="2" t="s">
        <v>23</v>
      </c>
      <c r="E3326" s="1" t="s">
        <v>24</v>
      </c>
      <c r="F3326" s="2" t="s">
        <v>1341</v>
      </c>
      <c r="G3326" s="4">
        <v>11400</v>
      </c>
      <c r="H3326" s="4">
        <f>表2[[#This Row],[借方发生额]]/10000</f>
        <v>1.14</v>
      </c>
      <c r="I3326" s="2" t="s">
        <v>31</v>
      </c>
      <c r="J3326" s="1">
        <f t="shared" si="51"/>
        <v>2025</v>
      </c>
      <c r="K3326" s="1" t="s">
        <v>27</v>
      </c>
      <c r="L3326" s="2" t="s">
        <v>9</v>
      </c>
    </row>
    <row r="3327" spans="1:12">
      <c r="A3327" s="3">
        <v>46022</v>
      </c>
      <c r="B3327" s="1">
        <v>12</v>
      </c>
      <c r="C3327" s="1">
        <v>1331</v>
      </c>
      <c r="D3327" s="2" t="s">
        <v>23</v>
      </c>
      <c r="E3327" s="1" t="s">
        <v>73</v>
      </c>
      <c r="F3327" s="2" t="s">
        <v>1139</v>
      </c>
      <c r="G3327" s="4">
        <v>2240</v>
      </c>
      <c r="H3327" s="4">
        <f>表2[[#This Row],[借方发生额]]/10000</f>
        <v>0.224</v>
      </c>
      <c r="I3327" s="2" t="s">
        <v>31</v>
      </c>
      <c r="J3327" s="1">
        <f t="shared" si="51"/>
        <v>2025</v>
      </c>
      <c r="K3327" s="1" t="s">
        <v>75</v>
      </c>
      <c r="L3327" s="2" t="s">
        <v>9</v>
      </c>
    </row>
    <row r="3328" spans="1:12">
      <c r="A3328" s="3">
        <v>46022</v>
      </c>
      <c r="B3328" s="1">
        <v>12</v>
      </c>
      <c r="C3328" s="1">
        <v>1331</v>
      </c>
      <c r="D3328" s="2" t="s">
        <v>23</v>
      </c>
      <c r="E3328" s="1" t="s">
        <v>24</v>
      </c>
      <c r="F3328" s="2" t="s">
        <v>1342</v>
      </c>
      <c r="G3328" s="4">
        <v>13500</v>
      </c>
      <c r="H3328" s="4">
        <f>表2[[#This Row],[借方发生额]]/10000</f>
        <v>1.35</v>
      </c>
      <c r="I3328" s="2" t="s">
        <v>31</v>
      </c>
      <c r="J3328" s="1">
        <f t="shared" si="51"/>
        <v>2025</v>
      </c>
      <c r="K3328" s="1" t="s">
        <v>27</v>
      </c>
      <c r="L3328" s="2" t="s">
        <v>9</v>
      </c>
    </row>
    <row r="3329" spans="1:12">
      <c r="A3329" s="3">
        <v>46022</v>
      </c>
      <c r="B3329" s="1">
        <v>12</v>
      </c>
      <c r="C3329" s="1">
        <v>1331</v>
      </c>
      <c r="D3329" s="2" t="s">
        <v>23</v>
      </c>
      <c r="E3329" s="1" t="s">
        <v>38</v>
      </c>
      <c r="F3329" s="2" t="s">
        <v>1085</v>
      </c>
      <c r="G3329" s="4">
        <v>1764</v>
      </c>
      <c r="H3329" s="4">
        <f>表2[[#This Row],[借方发生额]]/10000</f>
        <v>0.1764</v>
      </c>
      <c r="I3329" s="2" t="s">
        <v>31</v>
      </c>
      <c r="J3329" s="1">
        <f t="shared" si="51"/>
        <v>2025</v>
      </c>
      <c r="K3329" s="1" t="s">
        <v>40</v>
      </c>
      <c r="L3329" s="2" t="s">
        <v>9</v>
      </c>
    </row>
    <row r="3330" spans="1:12">
      <c r="A3330" s="3">
        <v>46022</v>
      </c>
      <c r="B3330" s="1">
        <v>12</v>
      </c>
      <c r="C3330" s="1">
        <v>1331</v>
      </c>
      <c r="D3330" s="2" t="s">
        <v>23</v>
      </c>
      <c r="E3330" s="1" t="s">
        <v>33</v>
      </c>
      <c r="F3330" s="2" t="s">
        <v>1337</v>
      </c>
      <c r="G3330" s="4">
        <v>1659.95</v>
      </c>
      <c r="H3330" s="4">
        <f>表2[[#This Row],[借方发生额]]/10000</f>
        <v>0.165995</v>
      </c>
      <c r="I3330" s="2" t="s">
        <v>31</v>
      </c>
      <c r="J3330" s="1">
        <f t="shared" ref="J3330:J3393" si="52">YEAR(A3330)</f>
        <v>2025</v>
      </c>
      <c r="K3330" s="1" t="s">
        <v>35</v>
      </c>
      <c r="L3330" s="2" t="s">
        <v>9</v>
      </c>
    </row>
    <row r="3331" spans="1:12">
      <c r="A3331" s="3">
        <v>46022</v>
      </c>
      <c r="B3331" s="1">
        <v>12</v>
      </c>
      <c r="C3331" s="1">
        <v>1331</v>
      </c>
      <c r="D3331" s="2" t="s">
        <v>23</v>
      </c>
      <c r="E3331" s="1" t="s">
        <v>56</v>
      </c>
      <c r="F3331" s="2" t="s">
        <v>1343</v>
      </c>
      <c r="G3331" s="1">
        <v>176.75</v>
      </c>
      <c r="H3331" s="4">
        <f>表2[[#This Row],[借方发生额]]/10000</f>
        <v>0.017675</v>
      </c>
      <c r="I3331" s="2" t="s">
        <v>31</v>
      </c>
      <c r="J3331" s="1">
        <f t="shared" si="52"/>
        <v>2025</v>
      </c>
      <c r="K3331" s="1" t="s">
        <v>58</v>
      </c>
      <c r="L3331" s="2" t="s">
        <v>9</v>
      </c>
    </row>
    <row r="3332" spans="1:12">
      <c r="A3332" s="3">
        <v>46022</v>
      </c>
      <c r="B3332" s="1">
        <v>12</v>
      </c>
      <c r="C3332" s="1">
        <v>1331</v>
      </c>
      <c r="D3332" s="2" t="s">
        <v>23</v>
      </c>
      <c r="E3332" s="1" t="s">
        <v>24</v>
      </c>
      <c r="F3332" s="2" t="s">
        <v>1344</v>
      </c>
      <c r="G3332" s="4">
        <v>1700</v>
      </c>
      <c r="H3332" s="4">
        <f>表2[[#This Row],[借方发生额]]/10000</f>
        <v>0.17</v>
      </c>
      <c r="I3332" s="2" t="s">
        <v>31</v>
      </c>
      <c r="J3332" s="1">
        <f t="shared" si="52"/>
        <v>2025</v>
      </c>
      <c r="K3332" s="1" t="s">
        <v>27</v>
      </c>
      <c r="L3332" s="2" t="s">
        <v>9</v>
      </c>
    </row>
    <row r="3333" spans="1:12">
      <c r="A3333" s="3">
        <v>46022</v>
      </c>
      <c r="B3333" s="1">
        <v>12</v>
      </c>
      <c r="C3333" s="1">
        <v>1331</v>
      </c>
      <c r="D3333" s="2" t="s">
        <v>23</v>
      </c>
      <c r="E3333" s="1" t="s">
        <v>33</v>
      </c>
      <c r="F3333" s="2" t="s">
        <v>1345</v>
      </c>
      <c r="G3333" s="4">
        <v>7079</v>
      </c>
      <c r="H3333" s="4">
        <f>表2[[#This Row],[借方发生额]]/10000</f>
        <v>0.7079</v>
      </c>
      <c r="I3333" s="2" t="s">
        <v>31</v>
      </c>
      <c r="J3333" s="1">
        <f t="shared" si="52"/>
        <v>2025</v>
      </c>
      <c r="K3333" s="1" t="s">
        <v>35</v>
      </c>
      <c r="L3333" s="2" t="s">
        <v>9</v>
      </c>
    </row>
    <row r="3334" spans="1:12">
      <c r="A3334" s="3">
        <v>46022</v>
      </c>
      <c r="B3334" s="1">
        <v>12</v>
      </c>
      <c r="C3334" s="1">
        <v>1331</v>
      </c>
      <c r="D3334" s="2" t="s">
        <v>23</v>
      </c>
      <c r="E3334" s="1" t="s">
        <v>56</v>
      </c>
      <c r="F3334" s="2" t="s">
        <v>1070</v>
      </c>
      <c r="G3334" s="1">
        <v>261.5</v>
      </c>
      <c r="H3334" s="4">
        <f>表2[[#This Row],[借方发生额]]/10000</f>
        <v>0.02615</v>
      </c>
      <c r="I3334" s="2" t="s">
        <v>31</v>
      </c>
      <c r="J3334" s="1">
        <f t="shared" si="52"/>
        <v>2025</v>
      </c>
      <c r="K3334" s="1" t="s">
        <v>58</v>
      </c>
      <c r="L3334" s="2" t="s">
        <v>9</v>
      </c>
    </row>
    <row r="3335" spans="1:12">
      <c r="A3335" s="3">
        <v>46022</v>
      </c>
      <c r="B3335" s="1">
        <v>12</v>
      </c>
      <c r="C3335" s="1">
        <v>1331</v>
      </c>
      <c r="D3335" s="2" t="s">
        <v>23</v>
      </c>
      <c r="E3335" s="1" t="s">
        <v>24</v>
      </c>
      <c r="F3335" s="2" t="s">
        <v>1346</v>
      </c>
      <c r="G3335" s="4">
        <v>14400</v>
      </c>
      <c r="H3335" s="4">
        <f>表2[[#This Row],[借方发生额]]/10000</f>
        <v>1.44</v>
      </c>
      <c r="I3335" s="2" t="s">
        <v>31</v>
      </c>
      <c r="J3335" s="1">
        <f t="shared" si="52"/>
        <v>2025</v>
      </c>
      <c r="K3335" s="1" t="s">
        <v>27</v>
      </c>
      <c r="L3335" s="2" t="s">
        <v>9</v>
      </c>
    </row>
    <row r="3336" spans="1:12">
      <c r="A3336" s="3">
        <v>46022</v>
      </c>
      <c r="B3336" s="1">
        <v>12</v>
      </c>
      <c r="C3336" s="1">
        <v>1331</v>
      </c>
      <c r="D3336" s="2" t="s">
        <v>23</v>
      </c>
      <c r="E3336" s="1" t="s">
        <v>33</v>
      </c>
      <c r="F3336" s="2" t="s">
        <v>1212</v>
      </c>
      <c r="G3336" s="4">
        <v>3454</v>
      </c>
      <c r="H3336" s="4">
        <f>表2[[#This Row],[借方发生额]]/10000</f>
        <v>0.3454</v>
      </c>
      <c r="I3336" s="2" t="s">
        <v>31</v>
      </c>
      <c r="J3336" s="1">
        <f t="shared" si="52"/>
        <v>2025</v>
      </c>
      <c r="K3336" s="1" t="s">
        <v>35</v>
      </c>
      <c r="L3336" s="2" t="s">
        <v>9</v>
      </c>
    </row>
    <row r="3337" spans="1:12">
      <c r="A3337" s="3">
        <v>46022</v>
      </c>
      <c r="B3337" s="1">
        <v>12</v>
      </c>
      <c r="C3337" s="1">
        <v>1331</v>
      </c>
      <c r="D3337" s="2" t="s">
        <v>23</v>
      </c>
      <c r="E3337" s="1" t="s">
        <v>38</v>
      </c>
      <c r="F3337" s="2" t="s">
        <v>1343</v>
      </c>
      <c r="G3337" s="4">
        <v>1536</v>
      </c>
      <c r="H3337" s="4">
        <f>表2[[#This Row],[借方发生额]]/10000</f>
        <v>0.1536</v>
      </c>
      <c r="I3337" s="2" t="s">
        <v>31</v>
      </c>
      <c r="J3337" s="1">
        <f t="shared" si="52"/>
        <v>2025</v>
      </c>
      <c r="K3337" s="1" t="s">
        <v>40</v>
      </c>
      <c r="L3337" s="2" t="s">
        <v>9</v>
      </c>
    </row>
    <row r="3338" spans="1:12">
      <c r="A3338" s="3">
        <v>46022</v>
      </c>
      <c r="B3338" s="1">
        <v>12</v>
      </c>
      <c r="C3338" s="1">
        <v>1331</v>
      </c>
      <c r="D3338" s="2" t="s">
        <v>23</v>
      </c>
      <c r="E3338" s="1" t="s">
        <v>33</v>
      </c>
      <c r="F3338" s="2" t="s">
        <v>1293</v>
      </c>
      <c r="G3338" s="4">
        <v>3355.24</v>
      </c>
      <c r="H3338" s="4">
        <f>表2[[#This Row],[借方发生额]]/10000</f>
        <v>0.335524</v>
      </c>
      <c r="I3338" s="2" t="s">
        <v>31</v>
      </c>
      <c r="J3338" s="1">
        <f t="shared" si="52"/>
        <v>2025</v>
      </c>
      <c r="K3338" s="1" t="s">
        <v>35</v>
      </c>
      <c r="L3338" s="2" t="s">
        <v>9</v>
      </c>
    </row>
    <row r="3339" spans="1:12">
      <c r="A3339" s="3">
        <v>46022</v>
      </c>
      <c r="B3339" s="1">
        <v>12</v>
      </c>
      <c r="C3339" s="1">
        <v>1331</v>
      </c>
      <c r="D3339" s="2" t="s">
        <v>23</v>
      </c>
      <c r="E3339" s="1" t="s">
        <v>24</v>
      </c>
      <c r="F3339" s="2" t="s">
        <v>1347</v>
      </c>
      <c r="G3339" s="4">
        <v>19500</v>
      </c>
      <c r="H3339" s="4">
        <f>表2[[#This Row],[借方发生额]]/10000</f>
        <v>1.95</v>
      </c>
      <c r="I3339" s="2" t="s">
        <v>31</v>
      </c>
      <c r="J3339" s="1">
        <f t="shared" si="52"/>
        <v>2025</v>
      </c>
      <c r="K3339" s="1" t="s">
        <v>27</v>
      </c>
      <c r="L3339" s="2" t="s">
        <v>9</v>
      </c>
    </row>
    <row r="3340" spans="1:12">
      <c r="A3340" s="3">
        <v>46022</v>
      </c>
      <c r="B3340" s="1">
        <v>12</v>
      </c>
      <c r="C3340" s="1">
        <v>1331</v>
      </c>
      <c r="D3340" s="2" t="s">
        <v>23</v>
      </c>
      <c r="E3340" s="1" t="s">
        <v>73</v>
      </c>
      <c r="F3340" s="2" t="s">
        <v>1246</v>
      </c>
      <c r="G3340" s="1">
        <v>789.52</v>
      </c>
      <c r="H3340" s="4">
        <f>表2[[#This Row],[借方发生额]]/10000</f>
        <v>0.078952</v>
      </c>
      <c r="I3340" s="2" t="s">
        <v>31</v>
      </c>
      <c r="J3340" s="1">
        <f t="shared" si="52"/>
        <v>2025</v>
      </c>
      <c r="K3340" s="1" t="s">
        <v>75</v>
      </c>
      <c r="L3340" s="2" t="s">
        <v>9</v>
      </c>
    </row>
    <row r="3341" spans="1:12">
      <c r="A3341" s="3">
        <v>46022</v>
      </c>
      <c r="B3341" s="1">
        <v>12</v>
      </c>
      <c r="C3341" s="1">
        <v>1331</v>
      </c>
      <c r="D3341" s="2" t="s">
        <v>23</v>
      </c>
      <c r="E3341" s="1" t="s">
        <v>33</v>
      </c>
      <c r="F3341" s="2" t="s">
        <v>1348</v>
      </c>
      <c r="G3341" s="4">
        <v>5895</v>
      </c>
      <c r="H3341" s="4">
        <f>表2[[#This Row],[借方发生额]]/10000</f>
        <v>0.5895</v>
      </c>
      <c r="I3341" s="2" t="s">
        <v>31</v>
      </c>
      <c r="J3341" s="1">
        <f t="shared" si="52"/>
        <v>2025</v>
      </c>
      <c r="K3341" s="1" t="s">
        <v>35</v>
      </c>
      <c r="L3341" s="2" t="s">
        <v>9</v>
      </c>
    </row>
    <row r="3342" spans="1:12">
      <c r="A3342" s="3">
        <v>46022</v>
      </c>
      <c r="B3342" s="1">
        <v>12</v>
      </c>
      <c r="C3342" s="1">
        <v>1331</v>
      </c>
      <c r="D3342" s="2" t="s">
        <v>23</v>
      </c>
      <c r="E3342" s="1" t="s">
        <v>77</v>
      </c>
      <c r="F3342" s="2" t="s">
        <v>1349</v>
      </c>
      <c r="G3342" s="4">
        <v>1273</v>
      </c>
      <c r="H3342" s="4">
        <f>表2[[#This Row],[借方发生额]]/10000</f>
        <v>0.1273</v>
      </c>
      <c r="I3342" s="2" t="s">
        <v>31</v>
      </c>
      <c r="J3342" s="1">
        <f t="shared" si="52"/>
        <v>2025</v>
      </c>
      <c r="K3342" s="1" t="s">
        <v>79</v>
      </c>
      <c r="L3342" s="2" t="s">
        <v>9</v>
      </c>
    </row>
    <row r="3343" spans="1:12">
      <c r="A3343" s="3">
        <v>46022</v>
      </c>
      <c r="B3343" s="1">
        <v>12</v>
      </c>
      <c r="C3343" s="1">
        <v>1331</v>
      </c>
      <c r="D3343" s="2" t="s">
        <v>23</v>
      </c>
      <c r="E3343" s="1" t="s">
        <v>33</v>
      </c>
      <c r="F3343" s="2" t="s">
        <v>1350</v>
      </c>
      <c r="G3343" s="1">
        <v>778</v>
      </c>
      <c r="H3343" s="4">
        <f>表2[[#This Row],[借方发生额]]/10000</f>
        <v>0.0778</v>
      </c>
      <c r="I3343" s="2" t="s">
        <v>31</v>
      </c>
      <c r="J3343" s="1">
        <f t="shared" si="52"/>
        <v>2025</v>
      </c>
      <c r="K3343" s="1" t="s">
        <v>35</v>
      </c>
      <c r="L3343" s="2" t="s">
        <v>9</v>
      </c>
    </row>
    <row r="3344" spans="1:12">
      <c r="A3344" s="3">
        <v>46022</v>
      </c>
      <c r="B3344" s="1">
        <v>12</v>
      </c>
      <c r="C3344" s="1">
        <v>1331</v>
      </c>
      <c r="D3344" s="2" t="s">
        <v>23</v>
      </c>
      <c r="E3344" s="1" t="s">
        <v>59</v>
      </c>
      <c r="F3344" s="2" t="s">
        <v>1336</v>
      </c>
      <c r="G3344" s="1">
        <v>200</v>
      </c>
      <c r="H3344" s="4">
        <f>表2[[#This Row],[借方发生额]]/10000</f>
        <v>0.02</v>
      </c>
      <c r="I3344" s="2" t="s">
        <v>31</v>
      </c>
      <c r="J3344" s="1">
        <f t="shared" si="52"/>
        <v>2025</v>
      </c>
      <c r="K3344" s="1" t="s">
        <v>60</v>
      </c>
      <c r="L3344" s="2" t="s">
        <v>9</v>
      </c>
    </row>
    <row r="3345" spans="1:12">
      <c r="A3345" s="3">
        <v>46022</v>
      </c>
      <c r="B3345" s="1">
        <v>12</v>
      </c>
      <c r="C3345" s="1">
        <v>1331</v>
      </c>
      <c r="D3345" s="2" t="s">
        <v>23</v>
      </c>
      <c r="E3345" s="1" t="s">
        <v>33</v>
      </c>
      <c r="F3345" s="2" t="s">
        <v>932</v>
      </c>
      <c r="G3345" s="4">
        <v>1287.28</v>
      </c>
      <c r="H3345" s="4">
        <f>表2[[#This Row],[借方发生额]]/10000</f>
        <v>0.128728</v>
      </c>
      <c r="I3345" s="2" t="s">
        <v>31</v>
      </c>
      <c r="J3345" s="1">
        <f t="shared" si="52"/>
        <v>2025</v>
      </c>
      <c r="K3345" s="1" t="s">
        <v>35</v>
      </c>
      <c r="L3345" s="2" t="s">
        <v>9</v>
      </c>
    </row>
    <row r="3346" spans="1:12">
      <c r="A3346" s="3">
        <v>46022</v>
      </c>
      <c r="B3346" s="1">
        <v>12</v>
      </c>
      <c r="C3346" s="1">
        <v>1331</v>
      </c>
      <c r="D3346" s="2" t="s">
        <v>23</v>
      </c>
      <c r="E3346" s="1" t="s">
        <v>33</v>
      </c>
      <c r="F3346" s="2" t="s">
        <v>1351</v>
      </c>
      <c r="G3346" s="1">
        <v>937</v>
      </c>
      <c r="H3346" s="4">
        <f>表2[[#This Row],[借方发生额]]/10000</f>
        <v>0.0937</v>
      </c>
      <c r="I3346" s="2" t="s">
        <v>31</v>
      </c>
      <c r="J3346" s="1">
        <f t="shared" si="52"/>
        <v>2025</v>
      </c>
      <c r="K3346" s="1" t="s">
        <v>35</v>
      </c>
      <c r="L3346" s="2" t="s">
        <v>9</v>
      </c>
    </row>
    <row r="3347" spans="1:12">
      <c r="A3347" s="3">
        <v>46022</v>
      </c>
      <c r="B3347" s="1">
        <v>12</v>
      </c>
      <c r="C3347" s="1">
        <v>1331</v>
      </c>
      <c r="D3347" s="2" t="s">
        <v>23</v>
      </c>
      <c r="E3347" s="1" t="s">
        <v>33</v>
      </c>
      <c r="F3347" s="2" t="s">
        <v>1223</v>
      </c>
      <c r="G3347" s="4">
        <v>1910</v>
      </c>
      <c r="H3347" s="4">
        <f>表2[[#This Row],[借方发生额]]/10000</f>
        <v>0.191</v>
      </c>
      <c r="I3347" s="2" t="s">
        <v>31</v>
      </c>
      <c r="J3347" s="1">
        <f t="shared" si="52"/>
        <v>2025</v>
      </c>
      <c r="K3347" s="1" t="s">
        <v>35</v>
      </c>
      <c r="L3347" s="2" t="s">
        <v>9</v>
      </c>
    </row>
    <row r="3348" spans="1:12">
      <c r="A3348" s="3">
        <v>46022</v>
      </c>
      <c r="B3348" s="1">
        <v>12</v>
      </c>
      <c r="C3348" s="1">
        <v>1331</v>
      </c>
      <c r="D3348" s="2" t="s">
        <v>23</v>
      </c>
      <c r="E3348" s="1" t="s">
        <v>33</v>
      </c>
      <c r="F3348" s="2" t="s">
        <v>1352</v>
      </c>
      <c r="G3348" s="4">
        <v>6416.98</v>
      </c>
      <c r="H3348" s="4">
        <f>表2[[#This Row],[借方发生额]]/10000</f>
        <v>0.641698</v>
      </c>
      <c r="I3348" s="2" t="s">
        <v>31</v>
      </c>
      <c r="J3348" s="1">
        <f t="shared" si="52"/>
        <v>2025</v>
      </c>
      <c r="K3348" s="1" t="s">
        <v>35</v>
      </c>
      <c r="L3348" s="2" t="s">
        <v>9</v>
      </c>
    </row>
    <row r="3349" spans="1:12">
      <c r="A3349" s="3">
        <v>46022</v>
      </c>
      <c r="B3349" s="1">
        <v>12</v>
      </c>
      <c r="C3349" s="1">
        <v>1331</v>
      </c>
      <c r="D3349" s="2" t="s">
        <v>23</v>
      </c>
      <c r="E3349" s="1" t="s">
        <v>33</v>
      </c>
      <c r="F3349" s="2" t="s">
        <v>1352</v>
      </c>
      <c r="G3349" s="4">
        <v>1581</v>
      </c>
      <c r="H3349" s="4">
        <f>表2[[#This Row],[借方发生额]]/10000</f>
        <v>0.1581</v>
      </c>
      <c r="I3349" s="2" t="s">
        <v>31</v>
      </c>
      <c r="J3349" s="1">
        <f t="shared" si="52"/>
        <v>2025</v>
      </c>
      <c r="K3349" s="1" t="s">
        <v>35</v>
      </c>
      <c r="L3349" s="2" t="s">
        <v>9</v>
      </c>
    </row>
    <row r="3350" spans="1:12">
      <c r="A3350" s="3">
        <v>46022</v>
      </c>
      <c r="B3350" s="1">
        <v>12</v>
      </c>
      <c r="C3350" s="1">
        <v>1331</v>
      </c>
      <c r="D3350" s="2" t="s">
        <v>23</v>
      </c>
      <c r="E3350" s="1" t="s">
        <v>56</v>
      </c>
      <c r="F3350" s="2" t="s">
        <v>1353</v>
      </c>
      <c r="G3350" s="4">
        <v>2200</v>
      </c>
      <c r="H3350" s="4">
        <f>表2[[#This Row],[借方发生额]]/10000</f>
        <v>0.22</v>
      </c>
      <c r="I3350" s="2" t="s">
        <v>31</v>
      </c>
      <c r="J3350" s="1">
        <f t="shared" si="52"/>
        <v>2025</v>
      </c>
      <c r="K3350" s="1" t="s">
        <v>58</v>
      </c>
      <c r="L3350" s="2" t="s">
        <v>9</v>
      </c>
    </row>
    <row r="3351" spans="1:12">
      <c r="A3351" s="3">
        <v>46022</v>
      </c>
      <c r="B3351" s="1">
        <v>12</v>
      </c>
      <c r="C3351" s="1">
        <v>1331</v>
      </c>
      <c r="D3351" s="2" t="s">
        <v>23</v>
      </c>
      <c r="E3351" s="1" t="s">
        <v>33</v>
      </c>
      <c r="F3351" s="2" t="s">
        <v>939</v>
      </c>
      <c r="G3351" s="4">
        <v>1356</v>
      </c>
      <c r="H3351" s="4">
        <f>表2[[#This Row],[借方发生额]]/10000</f>
        <v>0.1356</v>
      </c>
      <c r="I3351" s="2" t="s">
        <v>31</v>
      </c>
      <c r="J3351" s="1">
        <f t="shared" si="52"/>
        <v>2025</v>
      </c>
      <c r="K3351" s="1" t="s">
        <v>35</v>
      </c>
      <c r="L3351" s="2" t="s">
        <v>9</v>
      </c>
    </row>
    <row r="3352" spans="1:12">
      <c r="A3352" s="3">
        <v>46022</v>
      </c>
      <c r="B3352" s="1">
        <v>12</v>
      </c>
      <c r="C3352" s="1">
        <v>1331</v>
      </c>
      <c r="D3352" s="2" t="s">
        <v>23</v>
      </c>
      <c r="E3352" s="1" t="s">
        <v>33</v>
      </c>
      <c r="F3352" s="2" t="s">
        <v>1354</v>
      </c>
      <c r="G3352" s="4">
        <v>1940.65</v>
      </c>
      <c r="H3352" s="4">
        <f>表2[[#This Row],[借方发生额]]/10000</f>
        <v>0.194065</v>
      </c>
      <c r="I3352" s="2" t="s">
        <v>31</v>
      </c>
      <c r="J3352" s="1">
        <f t="shared" si="52"/>
        <v>2025</v>
      </c>
      <c r="K3352" s="1" t="s">
        <v>35</v>
      </c>
      <c r="L3352" s="2" t="s">
        <v>9</v>
      </c>
    </row>
    <row r="3353" spans="1:12">
      <c r="A3353" s="3">
        <v>46022</v>
      </c>
      <c r="B3353" s="1">
        <v>12</v>
      </c>
      <c r="C3353" s="1">
        <v>1331</v>
      </c>
      <c r="D3353" s="2" t="s">
        <v>23</v>
      </c>
      <c r="E3353" s="1" t="s">
        <v>56</v>
      </c>
      <c r="F3353" s="2" t="s">
        <v>1351</v>
      </c>
      <c r="G3353" s="4">
        <v>3942</v>
      </c>
      <c r="H3353" s="4">
        <f>表2[[#This Row],[借方发生额]]/10000</f>
        <v>0.3942</v>
      </c>
      <c r="I3353" s="2" t="s">
        <v>31</v>
      </c>
      <c r="J3353" s="1">
        <f t="shared" si="52"/>
        <v>2025</v>
      </c>
      <c r="K3353" s="1" t="s">
        <v>58</v>
      </c>
      <c r="L3353" s="2" t="s">
        <v>9</v>
      </c>
    </row>
    <row r="3354" spans="1:12">
      <c r="A3354" s="3">
        <v>46022</v>
      </c>
      <c r="B3354" s="1">
        <v>12</v>
      </c>
      <c r="C3354" s="1">
        <v>1331</v>
      </c>
      <c r="D3354" s="2" t="s">
        <v>23</v>
      </c>
      <c r="E3354" s="1" t="s">
        <v>33</v>
      </c>
      <c r="F3354" s="2" t="s">
        <v>1304</v>
      </c>
      <c r="G3354" s="4">
        <v>1433.02</v>
      </c>
      <c r="H3354" s="4">
        <f>表2[[#This Row],[借方发生额]]/10000</f>
        <v>0.143302</v>
      </c>
      <c r="I3354" s="2" t="s">
        <v>31</v>
      </c>
      <c r="J3354" s="1">
        <f t="shared" si="52"/>
        <v>2025</v>
      </c>
      <c r="K3354" s="1" t="s">
        <v>35</v>
      </c>
      <c r="L3354" s="2" t="s">
        <v>9</v>
      </c>
    </row>
    <row r="3355" spans="1:12">
      <c r="A3355" s="3">
        <v>46022</v>
      </c>
      <c r="B3355" s="1">
        <v>12</v>
      </c>
      <c r="C3355" s="1">
        <v>1331</v>
      </c>
      <c r="D3355" s="2" t="s">
        <v>23</v>
      </c>
      <c r="E3355" s="1" t="s">
        <v>24</v>
      </c>
      <c r="F3355" s="2" t="s">
        <v>1355</v>
      </c>
      <c r="G3355" s="4">
        <v>6357.86</v>
      </c>
      <c r="H3355" s="4">
        <f>表2[[#This Row],[借方发生额]]/10000</f>
        <v>0.635786</v>
      </c>
      <c r="I3355" s="2" t="s">
        <v>31</v>
      </c>
      <c r="J3355" s="1">
        <f t="shared" si="52"/>
        <v>2025</v>
      </c>
      <c r="K3355" s="1" t="s">
        <v>27</v>
      </c>
      <c r="L3355" s="2" t="s">
        <v>9</v>
      </c>
    </row>
    <row r="3356" spans="1:12">
      <c r="A3356" s="3">
        <v>46022</v>
      </c>
      <c r="B3356" s="1">
        <v>12</v>
      </c>
      <c r="C3356" s="1">
        <v>1331</v>
      </c>
      <c r="D3356" s="2" t="s">
        <v>23</v>
      </c>
      <c r="E3356" s="1" t="s">
        <v>33</v>
      </c>
      <c r="F3356" s="2" t="s">
        <v>1162</v>
      </c>
      <c r="G3356" s="4">
        <v>1883.2</v>
      </c>
      <c r="H3356" s="4">
        <f>表2[[#This Row],[借方发生额]]/10000</f>
        <v>0.18832</v>
      </c>
      <c r="I3356" s="2" t="s">
        <v>31</v>
      </c>
      <c r="J3356" s="1">
        <f t="shared" si="52"/>
        <v>2025</v>
      </c>
      <c r="K3356" s="1" t="s">
        <v>35</v>
      </c>
      <c r="L3356" s="2" t="s">
        <v>9</v>
      </c>
    </row>
    <row r="3357" hidden="1" spans="1:12">
      <c r="A3357" s="3">
        <v>46022</v>
      </c>
      <c r="B3357" s="1">
        <v>12</v>
      </c>
      <c r="C3357" s="1">
        <v>1331</v>
      </c>
      <c r="D3357" s="2" t="s">
        <v>23</v>
      </c>
      <c r="E3357" s="1" t="s">
        <v>36</v>
      </c>
      <c r="F3357" s="2" t="s">
        <v>1349</v>
      </c>
      <c r="G3357" s="1">
        <v>64.15</v>
      </c>
      <c r="H3357" s="4">
        <f>表2[[#This Row],[借方发生额]]/10000</f>
        <v>0.006415</v>
      </c>
      <c r="I3357" s="2" t="s">
        <v>31</v>
      </c>
      <c r="J3357" s="1">
        <f t="shared" si="52"/>
        <v>2025</v>
      </c>
      <c r="K3357" s="1" t="s">
        <v>8</v>
      </c>
      <c r="L3357" s="2" t="s">
        <v>8</v>
      </c>
    </row>
    <row r="3358" spans="1:12">
      <c r="A3358" s="3">
        <v>46022</v>
      </c>
      <c r="B3358" s="1">
        <v>12</v>
      </c>
      <c r="C3358" s="1">
        <v>1331</v>
      </c>
      <c r="D3358" s="2" t="s">
        <v>23</v>
      </c>
      <c r="E3358" s="1" t="s">
        <v>24</v>
      </c>
      <c r="F3358" s="2" t="s">
        <v>1194</v>
      </c>
      <c r="G3358" s="4">
        <v>7500</v>
      </c>
      <c r="H3358" s="4">
        <f>表2[[#This Row],[借方发生额]]/10000</f>
        <v>0.75</v>
      </c>
      <c r="I3358" s="2" t="s">
        <v>31</v>
      </c>
      <c r="J3358" s="1">
        <f t="shared" si="52"/>
        <v>2025</v>
      </c>
      <c r="K3358" s="1" t="s">
        <v>27</v>
      </c>
      <c r="L3358" s="2" t="s">
        <v>9</v>
      </c>
    </row>
    <row r="3359" hidden="1" spans="1:12">
      <c r="A3359" s="3">
        <v>46022</v>
      </c>
      <c r="B3359" s="1">
        <v>12</v>
      </c>
      <c r="C3359" s="1">
        <v>1331</v>
      </c>
      <c r="D3359" s="2" t="s">
        <v>23</v>
      </c>
      <c r="E3359" s="1" t="s">
        <v>29</v>
      </c>
      <c r="F3359" s="2" t="s">
        <v>66</v>
      </c>
      <c r="G3359" s="4">
        <v>1298382.12</v>
      </c>
      <c r="H3359" s="4">
        <f>表2[[#This Row],[借方发生额]]/10000</f>
        <v>129.838212</v>
      </c>
      <c r="I3359" s="2" t="s">
        <v>31</v>
      </c>
      <c r="J3359" s="1">
        <f t="shared" si="52"/>
        <v>2025</v>
      </c>
      <c r="K3359" s="1" t="s">
        <v>32</v>
      </c>
      <c r="L3359" s="2" t="s">
        <v>7</v>
      </c>
    </row>
    <row r="3360" hidden="1" spans="1:12">
      <c r="A3360" s="3">
        <v>46022</v>
      </c>
      <c r="B3360" s="1">
        <v>12</v>
      </c>
      <c r="C3360" s="1">
        <v>1331</v>
      </c>
      <c r="D3360" s="2" t="s">
        <v>23</v>
      </c>
      <c r="E3360" s="1" t="s">
        <v>29</v>
      </c>
      <c r="F3360" s="2" t="s">
        <v>607</v>
      </c>
      <c r="G3360" s="4">
        <v>44014.59</v>
      </c>
      <c r="H3360" s="4">
        <f>表2[[#This Row],[借方发生额]]/10000</f>
        <v>4.401459</v>
      </c>
      <c r="I3360" s="2" t="s">
        <v>31</v>
      </c>
      <c r="J3360" s="1">
        <f t="shared" si="52"/>
        <v>2025</v>
      </c>
      <c r="K3360" s="1" t="s">
        <v>32</v>
      </c>
      <c r="L3360" s="2" t="s">
        <v>7</v>
      </c>
    </row>
    <row r="3361" spans="1:12">
      <c r="A3361" s="3">
        <v>46022</v>
      </c>
      <c r="B3361" s="1">
        <v>12</v>
      </c>
      <c r="C3361" s="1">
        <v>1331</v>
      </c>
      <c r="D3361" s="2" t="s">
        <v>23</v>
      </c>
      <c r="E3361" s="1" t="s">
        <v>33</v>
      </c>
      <c r="F3361" s="2" t="s">
        <v>1143</v>
      </c>
      <c r="G3361" s="4">
        <v>1761.88</v>
      </c>
      <c r="H3361" s="4">
        <f>表2[[#This Row],[借方发生额]]/10000</f>
        <v>0.176188</v>
      </c>
      <c r="I3361" s="2" t="s">
        <v>31</v>
      </c>
      <c r="J3361" s="1">
        <f t="shared" si="52"/>
        <v>2025</v>
      </c>
      <c r="K3361" s="1" t="s">
        <v>35</v>
      </c>
      <c r="L3361" s="2" t="s">
        <v>9</v>
      </c>
    </row>
    <row r="3362" spans="1:12">
      <c r="A3362" s="3">
        <v>46022</v>
      </c>
      <c r="B3362" s="1">
        <v>12</v>
      </c>
      <c r="C3362" s="1">
        <v>1331</v>
      </c>
      <c r="D3362" s="2" t="s">
        <v>23</v>
      </c>
      <c r="E3362" s="1" t="s">
        <v>56</v>
      </c>
      <c r="F3362" s="2" t="s">
        <v>1094</v>
      </c>
      <c r="G3362" s="1">
        <v>370.3</v>
      </c>
      <c r="H3362" s="4">
        <f>表2[[#This Row],[借方发生额]]/10000</f>
        <v>0.03703</v>
      </c>
      <c r="I3362" s="2" t="s">
        <v>31</v>
      </c>
      <c r="J3362" s="1">
        <f t="shared" si="52"/>
        <v>2025</v>
      </c>
      <c r="K3362" s="1" t="s">
        <v>58</v>
      </c>
      <c r="L3362" s="2" t="s">
        <v>9</v>
      </c>
    </row>
    <row r="3363" spans="1:12">
      <c r="A3363" s="3">
        <v>46022</v>
      </c>
      <c r="B3363" s="1">
        <v>12</v>
      </c>
      <c r="C3363" s="1">
        <v>1331</v>
      </c>
      <c r="D3363" s="2" t="s">
        <v>23</v>
      </c>
      <c r="E3363" s="1" t="s">
        <v>33</v>
      </c>
      <c r="F3363" s="2" t="s">
        <v>1297</v>
      </c>
      <c r="G3363" s="4">
        <v>2257.11</v>
      </c>
      <c r="H3363" s="4">
        <f>表2[[#This Row],[借方发生额]]/10000</f>
        <v>0.225711</v>
      </c>
      <c r="I3363" s="2" t="s">
        <v>31</v>
      </c>
      <c r="J3363" s="1">
        <f t="shared" si="52"/>
        <v>2025</v>
      </c>
      <c r="K3363" s="1" t="s">
        <v>35</v>
      </c>
      <c r="L3363" s="2" t="s">
        <v>9</v>
      </c>
    </row>
    <row r="3364" spans="1:12">
      <c r="A3364" s="3">
        <v>46022</v>
      </c>
      <c r="B3364" s="1">
        <v>12</v>
      </c>
      <c r="C3364" s="1">
        <v>1331</v>
      </c>
      <c r="D3364" s="2" t="s">
        <v>23</v>
      </c>
      <c r="E3364" s="1" t="s">
        <v>33</v>
      </c>
      <c r="F3364" s="2" t="s">
        <v>1232</v>
      </c>
      <c r="G3364" s="4">
        <v>1579.69</v>
      </c>
      <c r="H3364" s="4">
        <f>表2[[#This Row],[借方发生额]]/10000</f>
        <v>0.157969</v>
      </c>
      <c r="I3364" s="2" t="s">
        <v>31</v>
      </c>
      <c r="J3364" s="1">
        <f t="shared" si="52"/>
        <v>2025</v>
      </c>
      <c r="K3364" s="1" t="s">
        <v>35</v>
      </c>
      <c r="L3364" s="2" t="s">
        <v>9</v>
      </c>
    </row>
    <row r="3365" spans="1:12">
      <c r="A3365" s="3">
        <v>46022</v>
      </c>
      <c r="B3365" s="1">
        <v>12</v>
      </c>
      <c r="C3365" s="1">
        <v>1331</v>
      </c>
      <c r="D3365" s="2" t="s">
        <v>23</v>
      </c>
      <c r="E3365" s="1" t="s">
        <v>38</v>
      </c>
      <c r="F3365" s="2" t="s">
        <v>1356</v>
      </c>
      <c r="G3365" s="4">
        <v>1170</v>
      </c>
      <c r="H3365" s="4">
        <f>表2[[#This Row],[借方发生额]]/10000</f>
        <v>0.117</v>
      </c>
      <c r="I3365" s="2" t="s">
        <v>31</v>
      </c>
      <c r="J3365" s="1">
        <f t="shared" si="52"/>
        <v>2025</v>
      </c>
      <c r="K3365" s="1" t="s">
        <v>40</v>
      </c>
      <c r="L3365" s="2" t="s">
        <v>9</v>
      </c>
    </row>
    <row r="3366" spans="1:12">
      <c r="A3366" s="3">
        <v>46022</v>
      </c>
      <c r="B3366" s="1">
        <v>12</v>
      </c>
      <c r="C3366" s="1">
        <v>1331</v>
      </c>
      <c r="D3366" s="2" t="s">
        <v>23</v>
      </c>
      <c r="E3366" s="1" t="s">
        <v>56</v>
      </c>
      <c r="F3366" s="2" t="s">
        <v>1357</v>
      </c>
      <c r="G3366" s="4">
        <v>1486.42</v>
      </c>
      <c r="H3366" s="4">
        <f>表2[[#This Row],[借方发生额]]/10000</f>
        <v>0.148642</v>
      </c>
      <c r="I3366" s="2" t="s">
        <v>31</v>
      </c>
      <c r="J3366" s="1">
        <f t="shared" si="52"/>
        <v>2025</v>
      </c>
      <c r="K3366" s="1" t="s">
        <v>58</v>
      </c>
      <c r="L3366" s="2" t="s">
        <v>9</v>
      </c>
    </row>
    <row r="3367" spans="1:12">
      <c r="A3367" s="3">
        <v>46022</v>
      </c>
      <c r="B3367" s="1">
        <v>12</v>
      </c>
      <c r="C3367" s="1">
        <v>1331</v>
      </c>
      <c r="D3367" s="2" t="s">
        <v>23</v>
      </c>
      <c r="E3367" s="1" t="s">
        <v>56</v>
      </c>
      <c r="F3367" s="2" t="s">
        <v>1356</v>
      </c>
      <c r="G3367" s="1">
        <v>893.85</v>
      </c>
      <c r="H3367" s="4">
        <f>表2[[#This Row],[借方发生额]]/10000</f>
        <v>0.089385</v>
      </c>
      <c r="I3367" s="2" t="s">
        <v>31</v>
      </c>
      <c r="J3367" s="1">
        <f t="shared" si="52"/>
        <v>2025</v>
      </c>
      <c r="K3367" s="1" t="s">
        <v>58</v>
      </c>
      <c r="L3367" s="2" t="s">
        <v>9</v>
      </c>
    </row>
    <row r="3368" spans="1:12">
      <c r="A3368" s="3">
        <v>46022</v>
      </c>
      <c r="B3368" s="1">
        <v>12</v>
      </c>
      <c r="C3368" s="1">
        <v>1331</v>
      </c>
      <c r="D3368" s="2" t="s">
        <v>23</v>
      </c>
      <c r="E3368" s="1" t="s">
        <v>33</v>
      </c>
      <c r="F3368" s="2" t="s">
        <v>1162</v>
      </c>
      <c r="G3368" s="4">
        <v>1355.88</v>
      </c>
      <c r="H3368" s="4">
        <f>表2[[#This Row],[借方发生额]]/10000</f>
        <v>0.135588</v>
      </c>
      <c r="I3368" s="2" t="s">
        <v>31</v>
      </c>
      <c r="J3368" s="1">
        <f t="shared" si="52"/>
        <v>2025</v>
      </c>
      <c r="K3368" s="1" t="s">
        <v>35</v>
      </c>
      <c r="L3368" s="2" t="s">
        <v>9</v>
      </c>
    </row>
    <row r="3369" spans="1:12">
      <c r="A3369" s="3">
        <v>46022</v>
      </c>
      <c r="B3369" s="1">
        <v>12</v>
      </c>
      <c r="C3369" s="1">
        <v>1331</v>
      </c>
      <c r="D3369" s="2" t="s">
        <v>23</v>
      </c>
      <c r="E3369" s="1" t="s">
        <v>33</v>
      </c>
      <c r="F3369" s="2" t="s">
        <v>1052</v>
      </c>
      <c r="G3369" s="4">
        <v>1770.34</v>
      </c>
      <c r="H3369" s="4">
        <f>表2[[#This Row],[借方发生额]]/10000</f>
        <v>0.177034</v>
      </c>
      <c r="I3369" s="2" t="s">
        <v>31</v>
      </c>
      <c r="J3369" s="1">
        <f t="shared" si="52"/>
        <v>2025</v>
      </c>
      <c r="K3369" s="1" t="s">
        <v>35</v>
      </c>
      <c r="L3369" s="2" t="s">
        <v>9</v>
      </c>
    </row>
    <row r="3370" spans="1:12">
      <c r="A3370" s="3">
        <v>46022</v>
      </c>
      <c r="B3370" s="1">
        <v>12</v>
      </c>
      <c r="C3370" s="1">
        <v>1331</v>
      </c>
      <c r="D3370" s="2" t="s">
        <v>23</v>
      </c>
      <c r="E3370" s="1" t="s">
        <v>33</v>
      </c>
      <c r="F3370" s="2" t="s">
        <v>1293</v>
      </c>
      <c r="G3370" s="4">
        <v>1267.98</v>
      </c>
      <c r="H3370" s="4">
        <f>表2[[#This Row],[借方发生额]]/10000</f>
        <v>0.126798</v>
      </c>
      <c r="I3370" s="2" t="s">
        <v>31</v>
      </c>
      <c r="J3370" s="1">
        <f t="shared" si="52"/>
        <v>2025</v>
      </c>
      <c r="K3370" s="1" t="s">
        <v>35</v>
      </c>
      <c r="L3370" s="2" t="s">
        <v>9</v>
      </c>
    </row>
    <row r="3371" spans="1:12">
      <c r="A3371" s="3">
        <v>46022</v>
      </c>
      <c r="B3371" s="1">
        <v>12</v>
      </c>
      <c r="C3371" s="1">
        <v>1331</v>
      </c>
      <c r="D3371" s="2" t="s">
        <v>23</v>
      </c>
      <c r="E3371" s="1" t="s">
        <v>33</v>
      </c>
      <c r="F3371" s="2" t="s">
        <v>1200</v>
      </c>
      <c r="G3371" s="4">
        <v>1844.51</v>
      </c>
      <c r="H3371" s="4">
        <f>表2[[#This Row],[借方发生额]]/10000</f>
        <v>0.184451</v>
      </c>
      <c r="I3371" s="2" t="s">
        <v>31</v>
      </c>
      <c r="J3371" s="1">
        <f t="shared" si="52"/>
        <v>2025</v>
      </c>
      <c r="K3371" s="1" t="s">
        <v>35</v>
      </c>
      <c r="L3371" s="2" t="s">
        <v>9</v>
      </c>
    </row>
    <row r="3372" spans="1:12">
      <c r="A3372" s="3">
        <v>46022</v>
      </c>
      <c r="B3372" s="1">
        <v>12</v>
      </c>
      <c r="C3372" s="1">
        <v>1331</v>
      </c>
      <c r="D3372" s="2" t="s">
        <v>23</v>
      </c>
      <c r="E3372" s="1" t="s">
        <v>33</v>
      </c>
      <c r="F3372" s="2" t="s">
        <v>1325</v>
      </c>
      <c r="G3372" s="4">
        <v>1635.96</v>
      </c>
      <c r="H3372" s="4">
        <f>表2[[#This Row],[借方发生额]]/10000</f>
        <v>0.163596</v>
      </c>
      <c r="I3372" s="2" t="s">
        <v>31</v>
      </c>
      <c r="J3372" s="1">
        <f t="shared" si="52"/>
        <v>2025</v>
      </c>
      <c r="K3372" s="1" t="s">
        <v>35</v>
      </c>
      <c r="L3372" s="2" t="s">
        <v>9</v>
      </c>
    </row>
    <row r="3373" spans="1:12">
      <c r="A3373" s="3">
        <v>46022</v>
      </c>
      <c r="B3373" s="1">
        <v>12</v>
      </c>
      <c r="C3373" s="1">
        <v>1331</v>
      </c>
      <c r="D3373" s="2" t="s">
        <v>23</v>
      </c>
      <c r="E3373" s="1" t="s">
        <v>33</v>
      </c>
      <c r="F3373" s="2" t="s">
        <v>1320</v>
      </c>
      <c r="G3373" s="4">
        <v>1854</v>
      </c>
      <c r="H3373" s="4">
        <f>表2[[#This Row],[借方发生额]]/10000</f>
        <v>0.1854</v>
      </c>
      <c r="I3373" s="2" t="s">
        <v>31</v>
      </c>
      <c r="J3373" s="1">
        <f t="shared" si="52"/>
        <v>2025</v>
      </c>
      <c r="K3373" s="1" t="s">
        <v>35</v>
      </c>
      <c r="L3373" s="2" t="s">
        <v>9</v>
      </c>
    </row>
    <row r="3374" spans="1:12">
      <c r="A3374" s="3">
        <v>46022</v>
      </c>
      <c r="B3374" s="1">
        <v>12</v>
      </c>
      <c r="C3374" s="1">
        <v>1331</v>
      </c>
      <c r="D3374" s="2" t="s">
        <v>23</v>
      </c>
      <c r="E3374" s="1" t="s">
        <v>33</v>
      </c>
      <c r="F3374" s="2" t="s">
        <v>1299</v>
      </c>
      <c r="G3374" s="4">
        <v>1717.27</v>
      </c>
      <c r="H3374" s="4">
        <f>表2[[#This Row],[借方发生额]]/10000</f>
        <v>0.171727</v>
      </c>
      <c r="I3374" s="2" t="s">
        <v>31</v>
      </c>
      <c r="J3374" s="1">
        <f t="shared" si="52"/>
        <v>2025</v>
      </c>
      <c r="K3374" s="1" t="s">
        <v>35</v>
      </c>
      <c r="L3374" s="2" t="s">
        <v>9</v>
      </c>
    </row>
    <row r="3375" spans="1:12">
      <c r="A3375" s="3">
        <v>46022</v>
      </c>
      <c r="B3375" s="1">
        <v>12</v>
      </c>
      <c r="C3375" s="1">
        <v>1331</v>
      </c>
      <c r="D3375" s="2" t="s">
        <v>23</v>
      </c>
      <c r="E3375" s="1" t="s">
        <v>56</v>
      </c>
      <c r="F3375" s="2" t="s">
        <v>1296</v>
      </c>
      <c r="G3375" s="4">
        <v>1906.31</v>
      </c>
      <c r="H3375" s="4">
        <f>表2[[#This Row],[借方发生额]]/10000</f>
        <v>0.190631</v>
      </c>
      <c r="I3375" s="2" t="s">
        <v>31</v>
      </c>
      <c r="J3375" s="1">
        <f t="shared" si="52"/>
        <v>2025</v>
      </c>
      <c r="K3375" s="1" t="s">
        <v>58</v>
      </c>
      <c r="L3375" s="2" t="s">
        <v>9</v>
      </c>
    </row>
    <row r="3376" spans="1:12">
      <c r="A3376" s="3">
        <v>46022</v>
      </c>
      <c r="B3376" s="1">
        <v>12</v>
      </c>
      <c r="C3376" s="1">
        <v>1331</v>
      </c>
      <c r="D3376" s="2" t="s">
        <v>23</v>
      </c>
      <c r="E3376" s="1" t="s">
        <v>33</v>
      </c>
      <c r="F3376" s="2" t="s">
        <v>1148</v>
      </c>
      <c r="G3376" s="4">
        <v>1957.16</v>
      </c>
      <c r="H3376" s="4">
        <f>表2[[#This Row],[借方发生额]]/10000</f>
        <v>0.195716</v>
      </c>
      <c r="I3376" s="2" t="s">
        <v>31</v>
      </c>
      <c r="J3376" s="1">
        <f t="shared" si="52"/>
        <v>2025</v>
      </c>
      <c r="K3376" s="1" t="s">
        <v>35</v>
      </c>
      <c r="L3376" s="2" t="s">
        <v>9</v>
      </c>
    </row>
    <row r="3377" spans="1:12">
      <c r="A3377" s="3">
        <v>46022</v>
      </c>
      <c r="B3377" s="1">
        <v>12</v>
      </c>
      <c r="C3377" s="1">
        <v>1331</v>
      </c>
      <c r="D3377" s="2" t="s">
        <v>23</v>
      </c>
      <c r="E3377" s="1" t="s">
        <v>56</v>
      </c>
      <c r="F3377" s="2" t="s">
        <v>1336</v>
      </c>
      <c r="G3377" s="4">
        <v>6480</v>
      </c>
      <c r="H3377" s="4">
        <f>表2[[#This Row],[借方发生额]]/10000</f>
        <v>0.648</v>
      </c>
      <c r="I3377" s="2" t="s">
        <v>31</v>
      </c>
      <c r="J3377" s="1">
        <f t="shared" si="52"/>
        <v>2025</v>
      </c>
      <c r="K3377" s="1" t="s">
        <v>58</v>
      </c>
      <c r="L3377" s="2" t="s">
        <v>9</v>
      </c>
    </row>
    <row r="3378" spans="1:12">
      <c r="A3378" s="3">
        <v>46022</v>
      </c>
      <c r="B3378" s="1">
        <v>12</v>
      </c>
      <c r="C3378" s="1">
        <v>1331</v>
      </c>
      <c r="D3378" s="2" t="s">
        <v>23</v>
      </c>
      <c r="E3378" s="1" t="s">
        <v>33</v>
      </c>
      <c r="F3378" s="2" t="s">
        <v>1326</v>
      </c>
      <c r="G3378" s="4">
        <v>1792.79</v>
      </c>
      <c r="H3378" s="4">
        <f>表2[[#This Row],[借方发生额]]/10000</f>
        <v>0.179279</v>
      </c>
      <c r="I3378" s="2" t="s">
        <v>31</v>
      </c>
      <c r="J3378" s="1">
        <f t="shared" si="52"/>
        <v>2025</v>
      </c>
      <c r="K3378" s="1" t="s">
        <v>35</v>
      </c>
      <c r="L3378" s="2" t="s">
        <v>9</v>
      </c>
    </row>
    <row r="3379" spans="1:12">
      <c r="A3379" s="3">
        <v>46022</v>
      </c>
      <c r="B3379" s="1">
        <v>12</v>
      </c>
      <c r="C3379" s="1">
        <v>1331</v>
      </c>
      <c r="D3379" s="2" t="s">
        <v>23</v>
      </c>
      <c r="E3379" s="1" t="s">
        <v>33</v>
      </c>
      <c r="F3379" s="2" t="s">
        <v>1033</v>
      </c>
      <c r="G3379" s="4">
        <v>2158.86</v>
      </c>
      <c r="H3379" s="4">
        <f>表2[[#This Row],[借方发生额]]/10000</f>
        <v>0.215886</v>
      </c>
      <c r="I3379" s="2" t="s">
        <v>31</v>
      </c>
      <c r="J3379" s="1">
        <f t="shared" si="52"/>
        <v>2025</v>
      </c>
      <c r="K3379" s="1" t="s">
        <v>35</v>
      </c>
      <c r="L3379" s="2" t="s">
        <v>9</v>
      </c>
    </row>
    <row r="3380" spans="1:12">
      <c r="A3380" s="3">
        <v>46022</v>
      </c>
      <c r="B3380" s="1">
        <v>12</v>
      </c>
      <c r="C3380" s="1">
        <v>1331</v>
      </c>
      <c r="D3380" s="2" t="s">
        <v>23</v>
      </c>
      <c r="E3380" s="1" t="s">
        <v>33</v>
      </c>
      <c r="F3380" s="2" t="s">
        <v>1358</v>
      </c>
      <c r="G3380" s="1">
        <v>678</v>
      </c>
      <c r="H3380" s="4">
        <f>表2[[#This Row],[借方发生额]]/10000</f>
        <v>0.0678</v>
      </c>
      <c r="I3380" s="2" t="s">
        <v>31</v>
      </c>
      <c r="J3380" s="1">
        <f t="shared" si="52"/>
        <v>2025</v>
      </c>
      <c r="K3380" s="1" t="s">
        <v>35</v>
      </c>
      <c r="L3380" s="2" t="s">
        <v>9</v>
      </c>
    </row>
    <row r="3381" spans="1:12">
      <c r="A3381" s="3">
        <v>46022</v>
      </c>
      <c r="B3381" s="1">
        <v>12</v>
      </c>
      <c r="C3381" s="1">
        <v>1331</v>
      </c>
      <c r="D3381" s="2" t="s">
        <v>23</v>
      </c>
      <c r="E3381" s="1" t="s">
        <v>33</v>
      </c>
      <c r="F3381" s="2" t="s">
        <v>1223</v>
      </c>
      <c r="G3381" s="4">
        <v>1229</v>
      </c>
      <c r="H3381" s="4">
        <f>表2[[#This Row],[借方发生额]]/10000</f>
        <v>0.1229</v>
      </c>
      <c r="I3381" s="2" t="s">
        <v>31</v>
      </c>
      <c r="J3381" s="1">
        <f t="shared" si="52"/>
        <v>2025</v>
      </c>
      <c r="K3381" s="1" t="s">
        <v>35</v>
      </c>
      <c r="L3381" s="2" t="s">
        <v>9</v>
      </c>
    </row>
    <row r="3382" spans="1:12">
      <c r="A3382" s="3">
        <v>46022</v>
      </c>
      <c r="B3382" s="1">
        <v>12</v>
      </c>
      <c r="C3382" s="1">
        <v>1331</v>
      </c>
      <c r="D3382" s="2" t="s">
        <v>23</v>
      </c>
      <c r="E3382" s="1" t="s">
        <v>81</v>
      </c>
      <c r="F3382" s="2" t="s">
        <v>1359</v>
      </c>
      <c r="G3382" s="4">
        <v>1497.47</v>
      </c>
      <c r="H3382" s="4">
        <f>表2[[#This Row],[借方发生额]]/10000</f>
        <v>0.149747</v>
      </c>
      <c r="I3382" s="2" t="s">
        <v>31</v>
      </c>
      <c r="J3382" s="1">
        <f t="shared" si="52"/>
        <v>2025</v>
      </c>
      <c r="K3382" s="1" t="s">
        <v>83</v>
      </c>
      <c r="L3382" s="2" t="s">
        <v>9</v>
      </c>
    </row>
    <row r="3383" spans="1:12">
      <c r="A3383" s="3">
        <v>46022</v>
      </c>
      <c r="B3383" s="1">
        <v>12</v>
      </c>
      <c r="C3383" s="1">
        <v>1331</v>
      </c>
      <c r="D3383" s="2" t="s">
        <v>23</v>
      </c>
      <c r="E3383" s="1" t="s">
        <v>56</v>
      </c>
      <c r="F3383" s="2" t="s">
        <v>1360</v>
      </c>
      <c r="G3383" s="4">
        <v>1800</v>
      </c>
      <c r="H3383" s="4">
        <f>表2[[#This Row],[借方发生额]]/10000</f>
        <v>0.18</v>
      </c>
      <c r="I3383" s="2" t="s">
        <v>31</v>
      </c>
      <c r="J3383" s="1">
        <f t="shared" si="52"/>
        <v>2025</v>
      </c>
      <c r="K3383" s="1" t="s">
        <v>58</v>
      </c>
      <c r="L3383" s="2" t="s">
        <v>9</v>
      </c>
    </row>
    <row r="3384" spans="1:12">
      <c r="A3384" s="3">
        <v>46022</v>
      </c>
      <c r="B3384" s="1">
        <v>12</v>
      </c>
      <c r="C3384" s="1">
        <v>1331</v>
      </c>
      <c r="D3384" s="2" t="s">
        <v>23</v>
      </c>
      <c r="E3384" s="1" t="s">
        <v>33</v>
      </c>
      <c r="F3384" s="2" t="s">
        <v>1042</v>
      </c>
      <c r="G3384" s="4">
        <v>3771</v>
      </c>
      <c r="H3384" s="4">
        <f>表2[[#This Row],[借方发生额]]/10000</f>
        <v>0.3771</v>
      </c>
      <c r="I3384" s="2" t="s">
        <v>31</v>
      </c>
      <c r="J3384" s="1">
        <f t="shared" si="52"/>
        <v>2025</v>
      </c>
      <c r="K3384" s="1" t="s">
        <v>35</v>
      </c>
      <c r="L3384" s="2" t="s">
        <v>9</v>
      </c>
    </row>
    <row r="3385" spans="1:12">
      <c r="A3385" s="3">
        <v>46022</v>
      </c>
      <c r="B3385" s="1">
        <v>12</v>
      </c>
      <c r="C3385" s="1">
        <v>1331</v>
      </c>
      <c r="D3385" s="2" t="s">
        <v>23</v>
      </c>
      <c r="E3385" s="1" t="s">
        <v>38</v>
      </c>
      <c r="F3385" s="2" t="s">
        <v>1361</v>
      </c>
      <c r="G3385" s="4">
        <v>1294.8</v>
      </c>
      <c r="H3385" s="4">
        <f>表2[[#This Row],[借方发生额]]/10000</f>
        <v>0.12948</v>
      </c>
      <c r="I3385" s="2" t="s">
        <v>31</v>
      </c>
      <c r="J3385" s="1">
        <f t="shared" si="52"/>
        <v>2025</v>
      </c>
      <c r="K3385" s="1" t="s">
        <v>40</v>
      </c>
      <c r="L3385" s="2" t="s">
        <v>9</v>
      </c>
    </row>
    <row r="3386" spans="1:12">
      <c r="A3386" s="3">
        <v>46022</v>
      </c>
      <c r="B3386" s="1">
        <v>12</v>
      </c>
      <c r="C3386" s="1">
        <v>1331</v>
      </c>
      <c r="D3386" s="2" t="s">
        <v>23</v>
      </c>
      <c r="E3386" s="1" t="s">
        <v>33</v>
      </c>
      <c r="F3386" s="2" t="s">
        <v>1148</v>
      </c>
      <c r="G3386" s="4">
        <v>2848.13</v>
      </c>
      <c r="H3386" s="4">
        <f>表2[[#This Row],[借方发生额]]/10000</f>
        <v>0.284813</v>
      </c>
      <c r="I3386" s="2" t="s">
        <v>31</v>
      </c>
      <c r="J3386" s="1">
        <f t="shared" si="52"/>
        <v>2025</v>
      </c>
      <c r="K3386" s="1" t="s">
        <v>35</v>
      </c>
      <c r="L3386" s="2" t="s">
        <v>9</v>
      </c>
    </row>
    <row r="3387" spans="1:12">
      <c r="A3387" s="3">
        <v>46022</v>
      </c>
      <c r="B3387" s="1">
        <v>12</v>
      </c>
      <c r="C3387" s="1">
        <v>1331</v>
      </c>
      <c r="D3387" s="2" t="s">
        <v>23</v>
      </c>
      <c r="E3387" s="1" t="s">
        <v>56</v>
      </c>
      <c r="F3387" s="2" t="s">
        <v>1362</v>
      </c>
      <c r="G3387" s="1">
        <v>265.2</v>
      </c>
      <c r="H3387" s="4">
        <f>表2[[#This Row],[借方发生额]]/10000</f>
        <v>0.02652</v>
      </c>
      <c r="I3387" s="2" t="s">
        <v>31</v>
      </c>
      <c r="J3387" s="1">
        <f t="shared" si="52"/>
        <v>2025</v>
      </c>
      <c r="K3387" s="1" t="s">
        <v>58</v>
      </c>
      <c r="L3387" s="2" t="s">
        <v>9</v>
      </c>
    </row>
    <row r="3388" spans="1:12">
      <c r="A3388" s="3">
        <v>46022</v>
      </c>
      <c r="B3388" s="1">
        <v>12</v>
      </c>
      <c r="C3388" s="1">
        <v>1331</v>
      </c>
      <c r="D3388" s="2" t="s">
        <v>23</v>
      </c>
      <c r="E3388" s="1" t="s">
        <v>56</v>
      </c>
      <c r="F3388" s="2" t="s">
        <v>1093</v>
      </c>
      <c r="G3388" s="4">
        <v>5684.1</v>
      </c>
      <c r="H3388" s="4">
        <f>表2[[#This Row],[借方发生额]]/10000</f>
        <v>0.56841</v>
      </c>
      <c r="I3388" s="2" t="s">
        <v>31</v>
      </c>
      <c r="J3388" s="1">
        <f t="shared" si="52"/>
        <v>2025</v>
      </c>
      <c r="K3388" s="1" t="s">
        <v>58</v>
      </c>
      <c r="L3388" s="2" t="s">
        <v>9</v>
      </c>
    </row>
    <row r="3389" spans="1:12">
      <c r="A3389" s="3">
        <v>46022</v>
      </c>
      <c r="B3389" s="1">
        <v>12</v>
      </c>
      <c r="C3389" s="1">
        <v>1331</v>
      </c>
      <c r="D3389" s="2" t="s">
        <v>23</v>
      </c>
      <c r="E3389" s="1" t="s">
        <v>38</v>
      </c>
      <c r="F3389" s="2" t="s">
        <v>1200</v>
      </c>
      <c r="G3389" s="1">
        <v>280.5</v>
      </c>
      <c r="H3389" s="4">
        <f>表2[[#This Row],[借方发生额]]/10000</f>
        <v>0.02805</v>
      </c>
      <c r="I3389" s="2" t="s">
        <v>31</v>
      </c>
      <c r="J3389" s="1">
        <f t="shared" si="52"/>
        <v>2025</v>
      </c>
      <c r="K3389" s="1" t="s">
        <v>40</v>
      </c>
      <c r="L3389" s="2" t="s">
        <v>9</v>
      </c>
    </row>
    <row r="3390" spans="1:12">
      <c r="A3390" s="3">
        <v>46022</v>
      </c>
      <c r="B3390" s="1">
        <v>12</v>
      </c>
      <c r="C3390" s="1">
        <v>1331</v>
      </c>
      <c r="D3390" s="2" t="s">
        <v>23</v>
      </c>
      <c r="E3390" s="1" t="s">
        <v>33</v>
      </c>
      <c r="F3390" s="2" t="s">
        <v>1094</v>
      </c>
      <c r="G3390" s="4">
        <v>2806.83</v>
      </c>
      <c r="H3390" s="4">
        <f>表2[[#This Row],[借方发生额]]/10000</f>
        <v>0.280683</v>
      </c>
      <c r="I3390" s="2" t="s">
        <v>31</v>
      </c>
      <c r="J3390" s="1">
        <f t="shared" si="52"/>
        <v>2025</v>
      </c>
      <c r="K3390" s="1" t="s">
        <v>35</v>
      </c>
      <c r="L3390" s="2" t="s">
        <v>9</v>
      </c>
    </row>
    <row r="3391" spans="1:12">
      <c r="A3391" s="3">
        <v>46022</v>
      </c>
      <c r="B3391" s="1">
        <v>12</v>
      </c>
      <c r="C3391" s="1">
        <v>1331</v>
      </c>
      <c r="D3391" s="2" t="s">
        <v>23</v>
      </c>
      <c r="E3391" s="1" t="s">
        <v>33</v>
      </c>
      <c r="F3391" s="2" t="s">
        <v>1200</v>
      </c>
      <c r="G3391" s="4">
        <v>2814.96</v>
      </c>
      <c r="H3391" s="4">
        <f>表2[[#This Row],[借方发生额]]/10000</f>
        <v>0.281496</v>
      </c>
      <c r="I3391" s="2" t="s">
        <v>31</v>
      </c>
      <c r="J3391" s="1">
        <f t="shared" si="52"/>
        <v>2025</v>
      </c>
      <c r="K3391" s="1" t="s">
        <v>35</v>
      </c>
      <c r="L3391" s="2" t="s">
        <v>9</v>
      </c>
    </row>
    <row r="3392" spans="1:12">
      <c r="A3392" s="3">
        <v>46022</v>
      </c>
      <c r="B3392" s="1">
        <v>12</v>
      </c>
      <c r="C3392" s="1">
        <v>1331</v>
      </c>
      <c r="D3392" s="2" t="s">
        <v>23</v>
      </c>
      <c r="E3392" s="1" t="s">
        <v>24</v>
      </c>
      <c r="F3392" s="2" t="s">
        <v>1363</v>
      </c>
      <c r="G3392" s="4">
        <v>11483.02</v>
      </c>
      <c r="H3392" s="4">
        <f>表2[[#This Row],[借方发生额]]/10000</f>
        <v>1.148302</v>
      </c>
      <c r="I3392" s="2" t="s">
        <v>31</v>
      </c>
      <c r="J3392" s="1">
        <f t="shared" si="52"/>
        <v>2025</v>
      </c>
      <c r="K3392" s="1" t="s">
        <v>27</v>
      </c>
      <c r="L3392" s="2" t="s">
        <v>9</v>
      </c>
    </row>
    <row r="3393" spans="1:12">
      <c r="A3393" s="3">
        <v>46022</v>
      </c>
      <c r="B3393" s="1">
        <v>12</v>
      </c>
      <c r="C3393" s="1">
        <v>1331</v>
      </c>
      <c r="D3393" s="2" t="s">
        <v>23</v>
      </c>
      <c r="E3393" s="1" t="s">
        <v>33</v>
      </c>
      <c r="F3393" s="2" t="s">
        <v>1052</v>
      </c>
      <c r="G3393" s="4">
        <v>2399.19</v>
      </c>
      <c r="H3393" s="4">
        <f>表2[[#This Row],[借方发生额]]/10000</f>
        <v>0.239919</v>
      </c>
      <c r="I3393" s="2" t="s">
        <v>31</v>
      </c>
      <c r="J3393" s="1">
        <f t="shared" si="52"/>
        <v>2025</v>
      </c>
      <c r="K3393" s="1" t="s">
        <v>35</v>
      </c>
      <c r="L3393" s="2" t="s">
        <v>9</v>
      </c>
    </row>
    <row r="3394" spans="1:12">
      <c r="A3394" s="3">
        <v>46022</v>
      </c>
      <c r="B3394" s="1">
        <v>12</v>
      </c>
      <c r="C3394" s="1">
        <v>1331</v>
      </c>
      <c r="D3394" s="2" t="s">
        <v>23</v>
      </c>
      <c r="E3394" s="1" t="s">
        <v>56</v>
      </c>
      <c r="F3394" s="2" t="s">
        <v>1359</v>
      </c>
      <c r="G3394" s="1">
        <v>526</v>
      </c>
      <c r="H3394" s="4">
        <f>表2[[#This Row],[借方发生额]]/10000</f>
        <v>0.0526</v>
      </c>
      <c r="I3394" s="2" t="s">
        <v>31</v>
      </c>
      <c r="J3394" s="1">
        <f t="shared" ref="J3394:J3457" si="53">YEAR(A3394)</f>
        <v>2025</v>
      </c>
      <c r="K3394" s="1" t="s">
        <v>58</v>
      </c>
      <c r="L3394" s="2" t="s">
        <v>9</v>
      </c>
    </row>
    <row r="3395" spans="1:12">
      <c r="A3395" s="3">
        <v>46022</v>
      </c>
      <c r="B3395" s="1">
        <v>12</v>
      </c>
      <c r="C3395" s="1">
        <v>1331</v>
      </c>
      <c r="D3395" s="2" t="s">
        <v>23</v>
      </c>
      <c r="E3395" s="1" t="s">
        <v>81</v>
      </c>
      <c r="F3395" s="2" t="s">
        <v>1364</v>
      </c>
      <c r="G3395" s="4">
        <v>1000</v>
      </c>
      <c r="H3395" s="4">
        <f>表2[[#This Row],[借方发生额]]/10000</f>
        <v>0.1</v>
      </c>
      <c r="I3395" s="2" t="s">
        <v>31</v>
      </c>
      <c r="J3395" s="1">
        <f t="shared" si="53"/>
        <v>2025</v>
      </c>
      <c r="K3395" s="1" t="s">
        <v>83</v>
      </c>
      <c r="L3395" s="2" t="s">
        <v>9</v>
      </c>
    </row>
    <row r="3396" hidden="1" spans="1:12">
      <c r="A3396" s="3">
        <v>46022</v>
      </c>
      <c r="B3396" s="1">
        <v>12</v>
      </c>
      <c r="C3396" s="1">
        <v>1331</v>
      </c>
      <c r="D3396" s="2" t="s">
        <v>23</v>
      </c>
      <c r="E3396" s="1" t="s">
        <v>29</v>
      </c>
      <c r="F3396" s="2" t="s">
        <v>612</v>
      </c>
      <c r="G3396" s="4">
        <v>89546.21</v>
      </c>
      <c r="H3396" s="4">
        <f>表2[[#This Row],[借方发生额]]/10000</f>
        <v>8.954621</v>
      </c>
      <c r="I3396" s="2" t="s">
        <v>31</v>
      </c>
      <c r="J3396" s="1">
        <f t="shared" si="53"/>
        <v>2025</v>
      </c>
      <c r="K3396" s="1" t="s">
        <v>32</v>
      </c>
      <c r="L3396" s="2" t="s">
        <v>7</v>
      </c>
    </row>
    <row r="3397" spans="1:12">
      <c r="A3397" s="3">
        <v>46022</v>
      </c>
      <c r="B3397" s="1">
        <v>12</v>
      </c>
      <c r="C3397" s="1">
        <v>1331</v>
      </c>
      <c r="D3397" s="2" t="s">
        <v>23</v>
      </c>
      <c r="E3397" s="1" t="s">
        <v>33</v>
      </c>
      <c r="F3397" s="2" t="s">
        <v>1299</v>
      </c>
      <c r="G3397" s="4">
        <v>3236.39</v>
      </c>
      <c r="H3397" s="4">
        <f>表2[[#This Row],[借方发生额]]/10000</f>
        <v>0.323639</v>
      </c>
      <c r="I3397" s="2" t="s">
        <v>31</v>
      </c>
      <c r="J3397" s="1">
        <f t="shared" si="53"/>
        <v>2025</v>
      </c>
      <c r="K3397" s="1" t="s">
        <v>35</v>
      </c>
      <c r="L3397" s="2" t="s">
        <v>9</v>
      </c>
    </row>
    <row r="3398" spans="1:12">
      <c r="A3398" s="3">
        <v>46022</v>
      </c>
      <c r="B3398" s="1">
        <v>12</v>
      </c>
      <c r="C3398" s="1">
        <v>1331</v>
      </c>
      <c r="D3398" s="2" t="s">
        <v>23</v>
      </c>
      <c r="E3398" s="1" t="s">
        <v>33</v>
      </c>
      <c r="F3398" s="2" t="s">
        <v>1365</v>
      </c>
      <c r="G3398" s="4">
        <v>4415</v>
      </c>
      <c r="H3398" s="4">
        <f>表2[[#This Row],[借方发生额]]/10000</f>
        <v>0.4415</v>
      </c>
      <c r="I3398" s="2" t="s">
        <v>31</v>
      </c>
      <c r="J3398" s="1">
        <f t="shared" si="53"/>
        <v>2025</v>
      </c>
      <c r="K3398" s="1" t="s">
        <v>35</v>
      </c>
      <c r="L3398" s="2" t="s">
        <v>9</v>
      </c>
    </row>
    <row r="3399" spans="1:12">
      <c r="A3399" s="3">
        <v>46022</v>
      </c>
      <c r="B3399" s="1">
        <v>12</v>
      </c>
      <c r="C3399" s="1">
        <v>1331</v>
      </c>
      <c r="D3399" s="2" t="s">
        <v>23</v>
      </c>
      <c r="E3399" s="1" t="s">
        <v>33</v>
      </c>
      <c r="F3399" s="2" t="s">
        <v>1366</v>
      </c>
      <c r="G3399" s="4">
        <v>8679</v>
      </c>
      <c r="H3399" s="4">
        <f>表2[[#This Row],[借方发生额]]/10000</f>
        <v>0.8679</v>
      </c>
      <c r="I3399" s="2" t="s">
        <v>31</v>
      </c>
      <c r="J3399" s="1">
        <f t="shared" si="53"/>
        <v>2025</v>
      </c>
      <c r="K3399" s="1" t="s">
        <v>35</v>
      </c>
      <c r="L3399" s="2" t="s">
        <v>9</v>
      </c>
    </row>
    <row r="3400" spans="1:12">
      <c r="A3400" s="3">
        <v>46022</v>
      </c>
      <c r="B3400" s="1">
        <v>12</v>
      </c>
      <c r="C3400" s="1">
        <v>1331</v>
      </c>
      <c r="D3400" s="2" t="s">
        <v>23</v>
      </c>
      <c r="E3400" s="1" t="s">
        <v>56</v>
      </c>
      <c r="F3400" s="2" t="s">
        <v>1361</v>
      </c>
      <c r="G3400" s="1">
        <v>529</v>
      </c>
      <c r="H3400" s="4">
        <f>表2[[#This Row],[借方发生额]]/10000</f>
        <v>0.0529</v>
      </c>
      <c r="I3400" s="2" t="s">
        <v>31</v>
      </c>
      <c r="J3400" s="1">
        <f t="shared" si="53"/>
        <v>2025</v>
      </c>
      <c r="K3400" s="1" t="s">
        <v>58</v>
      </c>
      <c r="L3400" s="2" t="s">
        <v>9</v>
      </c>
    </row>
    <row r="3401" spans="1:12">
      <c r="A3401" s="3">
        <v>46022</v>
      </c>
      <c r="B3401" s="1">
        <v>12</v>
      </c>
      <c r="C3401" s="1">
        <v>1331</v>
      </c>
      <c r="D3401" s="2" t="s">
        <v>23</v>
      </c>
      <c r="E3401" s="1" t="s">
        <v>33</v>
      </c>
      <c r="F3401" s="2" t="s">
        <v>1293</v>
      </c>
      <c r="G3401" s="4">
        <v>2576.39</v>
      </c>
      <c r="H3401" s="4">
        <f>表2[[#This Row],[借方发生额]]/10000</f>
        <v>0.257639</v>
      </c>
      <c r="I3401" s="2" t="s">
        <v>31</v>
      </c>
      <c r="J3401" s="1">
        <f t="shared" si="53"/>
        <v>2025</v>
      </c>
      <c r="K3401" s="1" t="s">
        <v>35</v>
      </c>
      <c r="L3401" s="2" t="s">
        <v>9</v>
      </c>
    </row>
    <row r="3402" spans="1:12">
      <c r="A3402" s="3">
        <v>46022</v>
      </c>
      <c r="B3402" s="1">
        <v>12</v>
      </c>
      <c r="C3402" s="1">
        <v>1331</v>
      </c>
      <c r="D3402" s="2" t="s">
        <v>23</v>
      </c>
      <c r="E3402" s="1" t="s">
        <v>56</v>
      </c>
      <c r="F3402" s="2" t="s">
        <v>1367</v>
      </c>
      <c r="G3402" s="1">
        <v>870</v>
      </c>
      <c r="H3402" s="4">
        <f>表2[[#This Row],[借方发生额]]/10000</f>
        <v>0.087</v>
      </c>
      <c r="I3402" s="2" t="s">
        <v>31</v>
      </c>
      <c r="J3402" s="1">
        <f t="shared" si="53"/>
        <v>2025</v>
      </c>
      <c r="K3402" s="1" t="s">
        <v>58</v>
      </c>
      <c r="L3402" s="2" t="s">
        <v>9</v>
      </c>
    </row>
    <row r="3403" spans="1:12">
      <c r="A3403" s="3">
        <v>46022</v>
      </c>
      <c r="B3403" s="1">
        <v>12</v>
      </c>
      <c r="C3403" s="1">
        <v>1331</v>
      </c>
      <c r="D3403" s="2" t="s">
        <v>23</v>
      </c>
      <c r="E3403" s="1" t="s">
        <v>33</v>
      </c>
      <c r="F3403" s="2" t="s">
        <v>1361</v>
      </c>
      <c r="G3403" s="4">
        <v>1356</v>
      </c>
      <c r="H3403" s="4">
        <f>表2[[#This Row],[借方发生额]]/10000</f>
        <v>0.1356</v>
      </c>
      <c r="I3403" s="2" t="s">
        <v>31</v>
      </c>
      <c r="J3403" s="1">
        <f t="shared" si="53"/>
        <v>2025</v>
      </c>
      <c r="K3403" s="1" t="s">
        <v>35</v>
      </c>
      <c r="L3403" s="2" t="s">
        <v>9</v>
      </c>
    </row>
    <row r="3404" spans="1:12">
      <c r="A3404" s="3">
        <v>46022</v>
      </c>
      <c r="B3404" s="1">
        <v>12</v>
      </c>
      <c r="C3404" s="1">
        <v>1331</v>
      </c>
      <c r="D3404" s="2" t="s">
        <v>23</v>
      </c>
      <c r="E3404" s="1" t="s">
        <v>33</v>
      </c>
      <c r="F3404" s="2" t="s">
        <v>1368</v>
      </c>
      <c r="G3404" s="4">
        <v>2839</v>
      </c>
      <c r="H3404" s="4">
        <f>表2[[#This Row],[借方发生额]]/10000</f>
        <v>0.2839</v>
      </c>
      <c r="I3404" s="2" t="s">
        <v>31</v>
      </c>
      <c r="J3404" s="1">
        <f t="shared" si="53"/>
        <v>2025</v>
      </c>
      <c r="K3404" s="1" t="s">
        <v>35</v>
      </c>
      <c r="L3404" s="2" t="s">
        <v>9</v>
      </c>
    </row>
    <row r="3405" spans="1:12">
      <c r="A3405" s="3">
        <v>46022</v>
      </c>
      <c r="B3405" s="1">
        <v>12</v>
      </c>
      <c r="C3405" s="1">
        <v>1331</v>
      </c>
      <c r="D3405" s="2" t="s">
        <v>23</v>
      </c>
      <c r="E3405" s="1" t="s">
        <v>38</v>
      </c>
      <c r="F3405" s="2" t="s">
        <v>1369</v>
      </c>
      <c r="G3405" s="1">
        <v>599.7</v>
      </c>
      <c r="H3405" s="4">
        <f>表2[[#This Row],[借方发生额]]/10000</f>
        <v>0.05997</v>
      </c>
      <c r="I3405" s="2" t="s">
        <v>31</v>
      </c>
      <c r="J3405" s="1">
        <f t="shared" si="53"/>
        <v>2025</v>
      </c>
      <c r="K3405" s="1" t="s">
        <v>40</v>
      </c>
      <c r="L3405" s="2" t="s">
        <v>9</v>
      </c>
    </row>
    <row r="3406" spans="1:12">
      <c r="A3406" s="3">
        <v>46022</v>
      </c>
      <c r="B3406" s="1">
        <v>12</v>
      </c>
      <c r="C3406" s="1">
        <v>1331</v>
      </c>
      <c r="D3406" s="2" t="s">
        <v>23</v>
      </c>
      <c r="E3406" s="1" t="s">
        <v>33</v>
      </c>
      <c r="F3406" s="2" t="s">
        <v>1370</v>
      </c>
      <c r="G3406" s="4">
        <v>2617.05</v>
      </c>
      <c r="H3406" s="4">
        <f>表2[[#This Row],[借方发生额]]/10000</f>
        <v>0.261705</v>
      </c>
      <c r="I3406" s="2" t="s">
        <v>31</v>
      </c>
      <c r="J3406" s="1">
        <f t="shared" si="53"/>
        <v>2025</v>
      </c>
      <c r="K3406" s="1" t="s">
        <v>35</v>
      </c>
      <c r="L3406" s="2" t="s">
        <v>9</v>
      </c>
    </row>
    <row r="3407" spans="1:12">
      <c r="A3407" s="3">
        <v>46022</v>
      </c>
      <c r="B3407" s="1">
        <v>12</v>
      </c>
      <c r="C3407" s="1">
        <v>1331</v>
      </c>
      <c r="D3407" s="2" t="s">
        <v>23</v>
      </c>
      <c r="E3407" s="1" t="s">
        <v>33</v>
      </c>
      <c r="F3407" s="2" t="s">
        <v>1297</v>
      </c>
      <c r="G3407" s="4">
        <v>2642.18</v>
      </c>
      <c r="H3407" s="4">
        <f>表2[[#This Row],[借方发生额]]/10000</f>
        <v>0.264218</v>
      </c>
      <c r="I3407" s="2" t="s">
        <v>31</v>
      </c>
      <c r="J3407" s="1">
        <f t="shared" si="53"/>
        <v>2025</v>
      </c>
      <c r="K3407" s="1" t="s">
        <v>35</v>
      </c>
      <c r="L3407" s="2" t="s">
        <v>9</v>
      </c>
    </row>
    <row r="3408" spans="1:12">
      <c r="A3408" s="3">
        <v>46022</v>
      </c>
      <c r="B3408" s="1">
        <v>12</v>
      </c>
      <c r="C3408" s="1">
        <v>1331</v>
      </c>
      <c r="D3408" s="2" t="s">
        <v>23</v>
      </c>
      <c r="E3408" s="1" t="s">
        <v>33</v>
      </c>
      <c r="F3408" s="2" t="s">
        <v>1193</v>
      </c>
      <c r="G3408" s="4">
        <v>3771.97</v>
      </c>
      <c r="H3408" s="4">
        <f>表2[[#This Row],[借方发生额]]/10000</f>
        <v>0.377197</v>
      </c>
      <c r="I3408" s="2" t="s">
        <v>31</v>
      </c>
      <c r="J3408" s="1">
        <f t="shared" si="53"/>
        <v>2025</v>
      </c>
      <c r="K3408" s="1" t="s">
        <v>35</v>
      </c>
      <c r="L3408" s="2" t="s">
        <v>9</v>
      </c>
    </row>
    <row r="3409" spans="1:12">
      <c r="A3409" s="3">
        <v>46022</v>
      </c>
      <c r="B3409" s="1">
        <v>12</v>
      </c>
      <c r="C3409" s="1">
        <v>1331</v>
      </c>
      <c r="D3409" s="2" t="s">
        <v>23</v>
      </c>
      <c r="E3409" s="1" t="s">
        <v>73</v>
      </c>
      <c r="F3409" s="2" t="s">
        <v>1371</v>
      </c>
      <c r="G3409" s="4">
        <v>6235.75</v>
      </c>
      <c r="H3409" s="4">
        <f>表2[[#This Row],[借方发生额]]/10000</f>
        <v>0.623575</v>
      </c>
      <c r="I3409" s="2" t="s">
        <v>31</v>
      </c>
      <c r="J3409" s="1">
        <f t="shared" si="53"/>
        <v>2025</v>
      </c>
      <c r="K3409" s="1" t="s">
        <v>75</v>
      </c>
      <c r="L3409" s="2" t="s">
        <v>9</v>
      </c>
    </row>
    <row r="3410" spans="1:12">
      <c r="A3410" s="3">
        <v>46022</v>
      </c>
      <c r="B3410" s="1">
        <v>12</v>
      </c>
      <c r="C3410" s="1">
        <v>1331</v>
      </c>
      <c r="D3410" s="2" t="s">
        <v>23</v>
      </c>
      <c r="E3410" s="1" t="s">
        <v>24</v>
      </c>
      <c r="F3410" s="2" t="s">
        <v>1372</v>
      </c>
      <c r="G3410" s="4">
        <v>6943.4</v>
      </c>
      <c r="H3410" s="4">
        <f>表2[[#This Row],[借方发生额]]/10000</f>
        <v>0.69434</v>
      </c>
      <c r="I3410" s="2" t="s">
        <v>31</v>
      </c>
      <c r="J3410" s="1">
        <f t="shared" si="53"/>
        <v>2025</v>
      </c>
      <c r="K3410" s="1" t="s">
        <v>27</v>
      </c>
      <c r="L3410" s="2" t="s">
        <v>9</v>
      </c>
    </row>
    <row r="3411" spans="1:12">
      <c r="A3411" s="3">
        <v>46022</v>
      </c>
      <c r="B3411" s="1">
        <v>12</v>
      </c>
      <c r="C3411" s="1">
        <v>1331</v>
      </c>
      <c r="D3411" s="2" t="s">
        <v>23</v>
      </c>
      <c r="E3411" s="1" t="s">
        <v>33</v>
      </c>
      <c r="F3411" s="2" t="s">
        <v>1373</v>
      </c>
      <c r="G3411" s="4">
        <v>3157.11</v>
      </c>
      <c r="H3411" s="4">
        <f>表2[[#This Row],[借方发生额]]/10000</f>
        <v>0.315711</v>
      </c>
      <c r="I3411" s="2" t="s">
        <v>31</v>
      </c>
      <c r="J3411" s="1">
        <f t="shared" si="53"/>
        <v>2025</v>
      </c>
      <c r="K3411" s="1" t="s">
        <v>35</v>
      </c>
      <c r="L3411" s="2" t="s">
        <v>9</v>
      </c>
    </row>
    <row r="3412" spans="1:12">
      <c r="A3412" s="3">
        <v>46022</v>
      </c>
      <c r="B3412" s="1">
        <v>12</v>
      </c>
      <c r="C3412" s="1">
        <v>1331</v>
      </c>
      <c r="D3412" s="2" t="s">
        <v>23</v>
      </c>
      <c r="E3412" s="1" t="s">
        <v>33</v>
      </c>
      <c r="F3412" s="2" t="s">
        <v>1296</v>
      </c>
      <c r="G3412" s="4">
        <v>1934.09</v>
      </c>
      <c r="H3412" s="4">
        <f>表2[[#This Row],[借方发生额]]/10000</f>
        <v>0.193409</v>
      </c>
      <c r="I3412" s="2" t="s">
        <v>31</v>
      </c>
      <c r="J3412" s="1">
        <f t="shared" si="53"/>
        <v>2025</v>
      </c>
      <c r="K3412" s="1" t="s">
        <v>35</v>
      </c>
      <c r="L3412" s="2" t="s">
        <v>9</v>
      </c>
    </row>
    <row r="3413" spans="1:12">
      <c r="A3413" s="3">
        <v>46022</v>
      </c>
      <c r="B3413" s="1">
        <v>12</v>
      </c>
      <c r="C3413" s="1">
        <v>1331</v>
      </c>
      <c r="D3413" s="2" t="s">
        <v>23</v>
      </c>
      <c r="E3413" s="1" t="s">
        <v>33</v>
      </c>
      <c r="F3413" s="2" t="s">
        <v>1374</v>
      </c>
      <c r="G3413" s="1">
        <v>389</v>
      </c>
      <c r="H3413" s="4">
        <f>表2[[#This Row],[借方发生额]]/10000</f>
        <v>0.0389</v>
      </c>
      <c r="I3413" s="2" t="s">
        <v>31</v>
      </c>
      <c r="J3413" s="1">
        <f t="shared" si="53"/>
        <v>2025</v>
      </c>
      <c r="K3413" s="1" t="s">
        <v>35</v>
      </c>
      <c r="L3413" s="2" t="s">
        <v>9</v>
      </c>
    </row>
    <row r="3414" spans="1:12">
      <c r="A3414" s="3">
        <v>46022</v>
      </c>
      <c r="B3414" s="1">
        <v>12</v>
      </c>
      <c r="C3414" s="1">
        <v>1331</v>
      </c>
      <c r="D3414" s="2" t="s">
        <v>23</v>
      </c>
      <c r="E3414" s="1" t="s">
        <v>56</v>
      </c>
      <c r="F3414" s="2" t="s">
        <v>1312</v>
      </c>
      <c r="G3414" s="4">
        <v>1800</v>
      </c>
      <c r="H3414" s="4">
        <f>表2[[#This Row],[借方发生额]]/10000</f>
        <v>0.18</v>
      </c>
      <c r="I3414" s="2" t="s">
        <v>31</v>
      </c>
      <c r="J3414" s="1">
        <f t="shared" si="53"/>
        <v>2025</v>
      </c>
      <c r="K3414" s="1" t="s">
        <v>58</v>
      </c>
      <c r="L3414" s="2" t="s">
        <v>9</v>
      </c>
    </row>
    <row r="3415" spans="1:12">
      <c r="A3415" s="3">
        <v>46022</v>
      </c>
      <c r="B3415" s="1">
        <v>12</v>
      </c>
      <c r="C3415" s="1">
        <v>1331</v>
      </c>
      <c r="D3415" s="2" t="s">
        <v>23</v>
      </c>
      <c r="E3415" s="1" t="s">
        <v>73</v>
      </c>
      <c r="F3415" s="2" t="s">
        <v>1375</v>
      </c>
      <c r="G3415" s="4">
        <v>1887</v>
      </c>
      <c r="H3415" s="4">
        <f>表2[[#This Row],[借方发生额]]/10000</f>
        <v>0.1887</v>
      </c>
      <c r="I3415" s="2" t="s">
        <v>31</v>
      </c>
      <c r="J3415" s="1">
        <f t="shared" si="53"/>
        <v>2025</v>
      </c>
      <c r="K3415" s="1" t="s">
        <v>75</v>
      </c>
      <c r="L3415" s="2" t="s">
        <v>9</v>
      </c>
    </row>
    <row r="3416" spans="1:12">
      <c r="A3416" s="3">
        <v>46022</v>
      </c>
      <c r="B3416" s="1">
        <v>12</v>
      </c>
      <c r="C3416" s="1">
        <v>1331</v>
      </c>
      <c r="D3416" s="2" t="s">
        <v>23</v>
      </c>
      <c r="E3416" s="1" t="s">
        <v>33</v>
      </c>
      <c r="F3416" s="2" t="s">
        <v>1143</v>
      </c>
      <c r="G3416" s="4">
        <v>2718.04</v>
      </c>
      <c r="H3416" s="4">
        <f>表2[[#This Row],[借方发生额]]/10000</f>
        <v>0.271804</v>
      </c>
      <c r="I3416" s="2" t="s">
        <v>31</v>
      </c>
      <c r="J3416" s="1">
        <f t="shared" si="53"/>
        <v>2025</v>
      </c>
      <c r="K3416" s="1" t="s">
        <v>35</v>
      </c>
      <c r="L3416" s="2" t="s">
        <v>9</v>
      </c>
    </row>
    <row r="3417" spans="1:12">
      <c r="A3417" s="3">
        <v>46022</v>
      </c>
      <c r="B3417" s="1">
        <v>12</v>
      </c>
      <c r="C3417" s="1">
        <v>1331</v>
      </c>
      <c r="D3417" s="2" t="s">
        <v>23</v>
      </c>
      <c r="E3417" s="1" t="s">
        <v>33</v>
      </c>
      <c r="F3417" s="2" t="s">
        <v>1376</v>
      </c>
      <c r="G3417" s="4">
        <v>5214.5</v>
      </c>
      <c r="H3417" s="4">
        <f>表2[[#This Row],[借方发生额]]/10000</f>
        <v>0.52145</v>
      </c>
      <c r="I3417" s="2" t="s">
        <v>31</v>
      </c>
      <c r="J3417" s="1">
        <f t="shared" si="53"/>
        <v>2025</v>
      </c>
      <c r="K3417" s="1" t="s">
        <v>35</v>
      </c>
      <c r="L3417" s="2" t="s">
        <v>9</v>
      </c>
    </row>
    <row r="3418" spans="1:12">
      <c r="A3418" s="3">
        <v>46022</v>
      </c>
      <c r="B3418" s="1">
        <v>12</v>
      </c>
      <c r="C3418" s="1">
        <v>1331</v>
      </c>
      <c r="D3418" s="2" t="s">
        <v>23</v>
      </c>
      <c r="E3418" s="1" t="s">
        <v>81</v>
      </c>
      <c r="F3418" s="2" t="s">
        <v>1361</v>
      </c>
      <c r="G3418" s="1">
        <v>816.2</v>
      </c>
      <c r="H3418" s="4">
        <f>表2[[#This Row],[借方发生额]]/10000</f>
        <v>0.08162</v>
      </c>
      <c r="I3418" s="2" t="s">
        <v>31</v>
      </c>
      <c r="J3418" s="1">
        <f t="shared" si="53"/>
        <v>2025</v>
      </c>
      <c r="K3418" s="1" t="s">
        <v>83</v>
      </c>
      <c r="L3418" s="2" t="s">
        <v>9</v>
      </c>
    </row>
    <row r="3419" spans="1:12">
      <c r="A3419" s="3">
        <v>46022</v>
      </c>
      <c r="B3419" s="1">
        <v>12</v>
      </c>
      <c r="C3419" s="1">
        <v>1331</v>
      </c>
      <c r="D3419" s="2" t="s">
        <v>23</v>
      </c>
      <c r="E3419" s="1" t="s">
        <v>33</v>
      </c>
      <c r="F3419" s="2" t="s">
        <v>1295</v>
      </c>
      <c r="G3419" s="4">
        <v>1100</v>
      </c>
      <c r="H3419" s="4">
        <f>表2[[#This Row],[借方发生额]]/10000</f>
        <v>0.11</v>
      </c>
      <c r="I3419" s="2" t="s">
        <v>31</v>
      </c>
      <c r="J3419" s="1">
        <f t="shared" si="53"/>
        <v>2025</v>
      </c>
      <c r="K3419" s="1" t="s">
        <v>35</v>
      </c>
      <c r="L3419" s="2" t="s">
        <v>9</v>
      </c>
    </row>
    <row r="3420" spans="1:12">
      <c r="A3420" s="3">
        <v>46022</v>
      </c>
      <c r="B3420" s="1">
        <v>12</v>
      </c>
      <c r="C3420" s="1">
        <v>1331</v>
      </c>
      <c r="D3420" s="2" t="s">
        <v>23</v>
      </c>
      <c r="E3420" s="1" t="s">
        <v>33</v>
      </c>
      <c r="F3420" s="2" t="s">
        <v>1326</v>
      </c>
      <c r="G3420" s="4">
        <v>1129.24</v>
      </c>
      <c r="H3420" s="4">
        <f>表2[[#This Row],[借方发生额]]/10000</f>
        <v>0.112924</v>
      </c>
      <c r="I3420" s="2" t="s">
        <v>31</v>
      </c>
      <c r="J3420" s="1">
        <f t="shared" si="53"/>
        <v>2025</v>
      </c>
      <c r="K3420" s="1" t="s">
        <v>35</v>
      </c>
      <c r="L3420" s="2" t="s">
        <v>9</v>
      </c>
    </row>
    <row r="3421" spans="1:12">
      <c r="A3421" s="3">
        <v>46022</v>
      </c>
      <c r="B3421" s="1">
        <v>12</v>
      </c>
      <c r="C3421" s="1">
        <v>1331</v>
      </c>
      <c r="D3421" s="2" t="s">
        <v>23</v>
      </c>
      <c r="E3421" s="1" t="s">
        <v>38</v>
      </c>
      <c r="F3421" s="2" t="s">
        <v>1377</v>
      </c>
      <c r="G3421" s="1">
        <v>940.4</v>
      </c>
      <c r="H3421" s="4">
        <f>表2[[#This Row],[借方发生额]]/10000</f>
        <v>0.09404</v>
      </c>
      <c r="I3421" s="2" t="s">
        <v>31</v>
      </c>
      <c r="J3421" s="1">
        <f t="shared" si="53"/>
        <v>2025</v>
      </c>
      <c r="K3421" s="1" t="s">
        <v>40</v>
      </c>
      <c r="L3421" s="2" t="s">
        <v>9</v>
      </c>
    </row>
    <row r="3422" spans="1:12">
      <c r="A3422" s="3">
        <v>46022</v>
      </c>
      <c r="B3422" s="1">
        <v>12</v>
      </c>
      <c r="C3422" s="1">
        <v>1331</v>
      </c>
      <c r="D3422" s="2" t="s">
        <v>23</v>
      </c>
      <c r="E3422" s="1" t="s">
        <v>33</v>
      </c>
      <c r="F3422" s="2" t="s">
        <v>1378</v>
      </c>
      <c r="G3422" s="4">
        <v>1294</v>
      </c>
      <c r="H3422" s="4">
        <f>表2[[#This Row],[借方发生额]]/10000</f>
        <v>0.1294</v>
      </c>
      <c r="I3422" s="2" t="s">
        <v>31</v>
      </c>
      <c r="J3422" s="1">
        <f t="shared" si="53"/>
        <v>2025</v>
      </c>
      <c r="K3422" s="1" t="s">
        <v>35</v>
      </c>
      <c r="L3422" s="2" t="s">
        <v>9</v>
      </c>
    </row>
    <row r="3423" spans="1:12">
      <c r="A3423" s="3">
        <v>46022</v>
      </c>
      <c r="B3423" s="1">
        <v>12</v>
      </c>
      <c r="C3423" s="1">
        <v>1331</v>
      </c>
      <c r="D3423" s="2" t="s">
        <v>23</v>
      </c>
      <c r="E3423" s="1" t="s">
        <v>33</v>
      </c>
      <c r="F3423" s="2" t="s">
        <v>912</v>
      </c>
      <c r="G3423" s="1">
        <v>622</v>
      </c>
      <c r="H3423" s="4">
        <f>表2[[#This Row],[借方发生额]]/10000</f>
        <v>0.0622</v>
      </c>
      <c r="I3423" s="2" t="s">
        <v>31</v>
      </c>
      <c r="J3423" s="1">
        <f t="shared" si="53"/>
        <v>2025</v>
      </c>
      <c r="K3423" s="1" t="s">
        <v>35</v>
      </c>
      <c r="L3423" s="2" t="s">
        <v>9</v>
      </c>
    </row>
    <row r="3424" spans="1:12">
      <c r="A3424" s="3">
        <v>46022</v>
      </c>
      <c r="B3424" s="1">
        <v>12</v>
      </c>
      <c r="C3424" s="1">
        <v>1331</v>
      </c>
      <c r="D3424" s="2" t="s">
        <v>23</v>
      </c>
      <c r="E3424" s="1" t="s">
        <v>38</v>
      </c>
      <c r="F3424" s="2" t="s">
        <v>1359</v>
      </c>
      <c r="G3424" s="4">
        <v>5553.33</v>
      </c>
      <c r="H3424" s="4">
        <f>表2[[#This Row],[借方发生额]]/10000</f>
        <v>0.555333</v>
      </c>
      <c r="I3424" s="2" t="s">
        <v>31</v>
      </c>
      <c r="J3424" s="1">
        <f t="shared" si="53"/>
        <v>2025</v>
      </c>
      <c r="K3424" s="1" t="s">
        <v>40</v>
      </c>
      <c r="L3424" s="2" t="s">
        <v>9</v>
      </c>
    </row>
    <row r="3425" spans="1:12">
      <c r="A3425" s="3">
        <v>46022</v>
      </c>
      <c r="B3425" s="1">
        <v>12</v>
      </c>
      <c r="C3425" s="1">
        <v>1331</v>
      </c>
      <c r="D3425" s="2" t="s">
        <v>23</v>
      </c>
      <c r="E3425" s="1" t="s">
        <v>56</v>
      </c>
      <c r="F3425" s="2" t="s">
        <v>1364</v>
      </c>
      <c r="G3425" s="4">
        <v>2850</v>
      </c>
      <c r="H3425" s="4">
        <f>表2[[#This Row],[借方发生额]]/10000</f>
        <v>0.285</v>
      </c>
      <c r="I3425" s="2" t="s">
        <v>31</v>
      </c>
      <c r="J3425" s="1">
        <f t="shared" si="53"/>
        <v>2025</v>
      </c>
      <c r="K3425" s="1" t="s">
        <v>58</v>
      </c>
      <c r="L3425" s="2" t="s">
        <v>9</v>
      </c>
    </row>
    <row r="3426" spans="1:12">
      <c r="A3426" s="3">
        <v>46022</v>
      </c>
      <c r="B3426" s="1">
        <v>12</v>
      </c>
      <c r="C3426" s="1">
        <v>1331</v>
      </c>
      <c r="D3426" s="2" t="s">
        <v>23</v>
      </c>
      <c r="E3426" s="1" t="s">
        <v>38</v>
      </c>
      <c r="F3426" s="2" t="s">
        <v>1379</v>
      </c>
      <c r="G3426" s="1">
        <v>685.73</v>
      </c>
      <c r="H3426" s="4">
        <f>表2[[#This Row],[借方发生额]]/10000</f>
        <v>0.068573</v>
      </c>
      <c r="I3426" s="2" t="s">
        <v>31</v>
      </c>
      <c r="J3426" s="1">
        <f t="shared" si="53"/>
        <v>2025</v>
      </c>
      <c r="K3426" s="1" t="s">
        <v>40</v>
      </c>
      <c r="L3426" s="2" t="s">
        <v>9</v>
      </c>
    </row>
    <row r="3427" spans="1:12">
      <c r="A3427" s="3">
        <v>46022</v>
      </c>
      <c r="B3427" s="1">
        <v>12</v>
      </c>
      <c r="C3427" s="1">
        <v>1331</v>
      </c>
      <c r="D3427" s="2" t="s">
        <v>23</v>
      </c>
      <c r="E3427" s="1" t="s">
        <v>33</v>
      </c>
      <c r="F3427" s="2" t="s">
        <v>932</v>
      </c>
      <c r="G3427" s="1">
        <v>339</v>
      </c>
      <c r="H3427" s="4">
        <f>表2[[#This Row],[借方发生额]]/10000</f>
        <v>0.0339</v>
      </c>
      <c r="I3427" s="2" t="s">
        <v>31</v>
      </c>
      <c r="J3427" s="1">
        <f t="shared" si="53"/>
        <v>2025</v>
      </c>
      <c r="K3427" s="1" t="s">
        <v>35</v>
      </c>
      <c r="L3427" s="2" t="s">
        <v>9</v>
      </c>
    </row>
    <row r="3428" spans="1:12">
      <c r="A3428" s="3">
        <v>46022</v>
      </c>
      <c r="B3428" s="1">
        <v>12</v>
      </c>
      <c r="C3428" s="1">
        <v>1331</v>
      </c>
      <c r="D3428" s="2" t="s">
        <v>23</v>
      </c>
      <c r="E3428" s="1" t="s">
        <v>33</v>
      </c>
      <c r="F3428" s="2" t="s">
        <v>1033</v>
      </c>
      <c r="G3428" s="4">
        <v>3718.26</v>
      </c>
      <c r="H3428" s="4">
        <f>表2[[#This Row],[借方发生额]]/10000</f>
        <v>0.371826</v>
      </c>
      <c r="I3428" s="2" t="s">
        <v>31</v>
      </c>
      <c r="J3428" s="1">
        <f t="shared" si="53"/>
        <v>2025</v>
      </c>
      <c r="K3428" s="1" t="s">
        <v>35</v>
      </c>
      <c r="L3428" s="2" t="s">
        <v>9</v>
      </c>
    </row>
    <row r="3429" spans="1:12">
      <c r="A3429" s="3">
        <v>46022</v>
      </c>
      <c r="B3429" s="1">
        <v>12</v>
      </c>
      <c r="C3429" s="1">
        <v>1331</v>
      </c>
      <c r="D3429" s="2" t="s">
        <v>23</v>
      </c>
      <c r="E3429" s="1" t="s">
        <v>81</v>
      </c>
      <c r="F3429" s="2" t="s">
        <v>1371</v>
      </c>
      <c r="G3429" s="4">
        <v>1600</v>
      </c>
      <c r="H3429" s="4">
        <f>表2[[#This Row],[借方发生额]]/10000</f>
        <v>0.16</v>
      </c>
      <c r="I3429" s="2" t="s">
        <v>31</v>
      </c>
      <c r="J3429" s="1">
        <f t="shared" si="53"/>
        <v>2025</v>
      </c>
      <c r="K3429" s="1" t="s">
        <v>83</v>
      </c>
      <c r="L3429" s="2" t="s">
        <v>9</v>
      </c>
    </row>
    <row r="3430" spans="1:12">
      <c r="A3430" s="3">
        <v>46022</v>
      </c>
      <c r="B3430" s="1">
        <v>12</v>
      </c>
      <c r="C3430" s="1">
        <v>1331</v>
      </c>
      <c r="D3430" s="2" t="s">
        <v>23</v>
      </c>
      <c r="E3430" s="1" t="s">
        <v>33</v>
      </c>
      <c r="F3430" s="2" t="s">
        <v>1380</v>
      </c>
      <c r="G3430" s="4">
        <v>4380.33</v>
      </c>
      <c r="H3430" s="4">
        <f>表2[[#This Row],[借方发生额]]/10000</f>
        <v>0.438033</v>
      </c>
      <c r="I3430" s="2" t="s">
        <v>31</v>
      </c>
      <c r="J3430" s="1">
        <f t="shared" si="53"/>
        <v>2025</v>
      </c>
      <c r="K3430" s="1" t="s">
        <v>35</v>
      </c>
      <c r="L3430" s="2" t="s">
        <v>9</v>
      </c>
    </row>
    <row r="3431" spans="1:12">
      <c r="A3431" s="3">
        <v>46022</v>
      </c>
      <c r="B3431" s="1">
        <v>12</v>
      </c>
      <c r="C3431" s="1">
        <v>1331</v>
      </c>
      <c r="D3431" s="2" t="s">
        <v>23</v>
      </c>
      <c r="E3431" s="1" t="s">
        <v>38</v>
      </c>
      <c r="F3431" s="2" t="s">
        <v>1380</v>
      </c>
      <c r="G3431" s="4">
        <v>2762</v>
      </c>
      <c r="H3431" s="4">
        <f>表2[[#This Row],[借方发生额]]/10000</f>
        <v>0.2762</v>
      </c>
      <c r="I3431" s="2" t="s">
        <v>31</v>
      </c>
      <c r="J3431" s="1">
        <f t="shared" si="53"/>
        <v>2025</v>
      </c>
      <c r="K3431" s="1" t="s">
        <v>40</v>
      </c>
      <c r="L3431" s="2" t="s">
        <v>9</v>
      </c>
    </row>
    <row r="3432" spans="1:12">
      <c r="A3432" s="3">
        <v>46022</v>
      </c>
      <c r="B3432" s="1">
        <v>12</v>
      </c>
      <c r="C3432" s="1">
        <v>1331</v>
      </c>
      <c r="D3432" s="2" t="s">
        <v>23</v>
      </c>
      <c r="E3432" s="1" t="s">
        <v>88</v>
      </c>
      <c r="F3432" s="2" t="s">
        <v>1381</v>
      </c>
      <c r="G3432" s="1">
        <v>100</v>
      </c>
      <c r="H3432" s="4">
        <f>表2[[#This Row],[借方发生额]]/10000</f>
        <v>0.01</v>
      </c>
      <c r="I3432" s="2" t="s">
        <v>31</v>
      </c>
      <c r="J3432" s="1">
        <f t="shared" si="53"/>
        <v>2025</v>
      </c>
      <c r="K3432" s="1" t="s">
        <v>90</v>
      </c>
      <c r="L3432" s="2" t="s">
        <v>9</v>
      </c>
    </row>
    <row r="3433" spans="1:12">
      <c r="A3433" s="3">
        <v>46022</v>
      </c>
      <c r="B3433" s="1">
        <v>12</v>
      </c>
      <c r="C3433" s="1">
        <v>1331</v>
      </c>
      <c r="D3433" s="2" t="s">
        <v>23</v>
      </c>
      <c r="E3433" s="1" t="s">
        <v>56</v>
      </c>
      <c r="F3433" s="2" t="s">
        <v>1371</v>
      </c>
      <c r="G3433" s="1">
        <v>53</v>
      </c>
      <c r="H3433" s="4">
        <f>表2[[#This Row],[借方发生额]]/10000</f>
        <v>0.0053</v>
      </c>
      <c r="I3433" s="2" t="s">
        <v>31</v>
      </c>
      <c r="J3433" s="1">
        <f t="shared" si="53"/>
        <v>2025</v>
      </c>
      <c r="K3433" s="1" t="s">
        <v>58</v>
      </c>
      <c r="L3433" s="2" t="s">
        <v>9</v>
      </c>
    </row>
    <row r="3434" spans="1:12">
      <c r="A3434" s="3">
        <v>46022</v>
      </c>
      <c r="B3434" s="1">
        <v>12</v>
      </c>
      <c r="C3434" s="1">
        <v>1331</v>
      </c>
      <c r="D3434" s="2" t="s">
        <v>23</v>
      </c>
      <c r="E3434" s="1" t="s">
        <v>33</v>
      </c>
      <c r="F3434" s="2" t="s">
        <v>1382</v>
      </c>
      <c r="G3434" s="4">
        <v>7659.05</v>
      </c>
      <c r="H3434" s="4">
        <f>表2[[#This Row],[借方发生额]]/10000</f>
        <v>0.765905</v>
      </c>
      <c r="I3434" s="2" t="s">
        <v>31</v>
      </c>
      <c r="J3434" s="1">
        <f t="shared" si="53"/>
        <v>2025</v>
      </c>
      <c r="K3434" s="1" t="s">
        <v>35</v>
      </c>
      <c r="L3434" s="2" t="s">
        <v>9</v>
      </c>
    </row>
    <row r="3435" spans="1:12">
      <c r="A3435" s="3">
        <v>46022</v>
      </c>
      <c r="B3435" s="1">
        <v>12</v>
      </c>
      <c r="C3435" s="1">
        <v>1331</v>
      </c>
      <c r="D3435" s="2" t="s">
        <v>23</v>
      </c>
      <c r="E3435" s="1" t="s">
        <v>62</v>
      </c>
      <c r="F3435" s="2" t="s">
        <v>924</v>
      </c>
      <c r="G3435" s="1">
        <v>882.11</v>
      </c>
      <c r="H3435" s="4">
        <f>表2[[#This Row],[借方发生额]]/10000</f>
        <v>0.088211</v>
      </c>
      <c r="I3435" s="2" t="s">
        <v>31</v>
      </c>
      <c r="J3435" s="1">
        <f t="shared" si="53"/>
        <v>2025</v>
      </c>
      <c r="K3435" s="1" t="s">
        <v>64</v>
      </c>
      <c r="L3435" s="2" t="s">
        <v>9</v>
      </c>
    </row>
    <row r="3436" spans="1:12">
      <c r="A3436" s="3">
        <v>46022</v>
      </c>
      <c r="B3436" s="1">
        <v>12</v>
      </c>
      <c r="C3436" s="1">
        <v>1331</v>
      </c>
      <c r="D3436" s="2" t="s">
        <v>23</v>
      </c>
      <c r="E3436" s="1" t="s">
        <v>33</v>
      </c>
      <c r="F3436" s="2" t="s">
        <v>1151</v>
      </c>
      <c r="G3436" s="1">
        <v>678</v>
      </c>
      <c r="H3436" s="4">
        <f>表2[[#This Row],[借方发生额]]/10000</f>
        <v>0.0678</v>
      </c>
      <c r="I3436" s="2" t="s">
        <v>31</v>
      </c>
      <c r="J3436" s="1">
        <f t="shared" si="53"/>
        <v>2025</v>
      </c>
      <c r="K3436" s="1" t="s">
        <v>35</v>
      </c>
      <c r="L3436" s="2" t="s">
        <v>9</v>
      </c>
    </row>
    <row r="3437" spans="1:12">
      <c r="A3437" s="3">
        <v>46022</v>
      </c>
      <c r="B3437" s="1">
        <v>12</v>
      </c>
      <c r="C3437" s="1">
        <v>1331</v>
      </c>
      <c r="D3437" s="2" t="s">
        <v>23</v>
      </c>
      <c r="E3437" s="1" t="s">
        <v>56</v>
      </c>
      <c r="F3437" s="2" t="s">
        <v>1380</v>
      </c>
      <c r="G3437" s="4">
        <v>5198</v>
      </c>
      <c r="H3437" s="4">
        <f>表2[[#This Row],[借方发生额]]/10000</f>
        <v>0.5198</v>
      </c>
      <c r="I3437" s="2" t="s">
        <v>31</v>
      </c>
      <c r="J3437" s="1">
        <f t="shared" si="53"/>
        <v>2025</v>
      </c>
      <c r="K3437" s="1" t="s">
        <v>58</v>
      </c>
      <c r="L3437" s="2" t="s">
        <v>9</v>
      </c>
    </row>
    <row r="3438" spans="1:12">
      <c r="A3438" s="3">
        <v>46022</v>
      </c>
      <c r="B3438" s="1">
        <v>12</v>
      </c>
      <c r="C3438" s="1">
        <v>1331</v>
      </c>
      <c r="D3438" s="2" t="s">
        <v>23</v>
      </c>
      <c r="E3438" s="1" t="s">
        <v>33</v>
      </c>
      <c r="F3438" s="2" t="s">
        <v>1332</v>
      </c>
      <c r="G3438" s="4">
        <v>2373</v>
      </c>
      <c r="H3438" s="4">
        <f>表2[[#This Row],[借方发生额]]/10000</f>
        <v>0.2373</v>
      </c>
      <c r="I3438" s="2" t="s">
        <v>31</v>
      </c>
      <c r="J3438" s="1">
        <f t="shared" si="53"/>
        <v>2025</v>
      </c>
      <c r="K3438" s="1" t="s">
        <v>35</v>
      </c>
      <c r="L3438" s="2" t="s">
        <v>9</v>
      </c>
    </row>
    <row r="3439" spans="1:12">
      <c r="A3439" s="3">
        <v>46022</v>
      </c>
      <c r="B3439" s="1">
        <v>12</v>
      </c>
      <c r="C3439" s="1">
        <v>1331</v>
      </c>
      <c r="D3439" s="2" t="s">
        <v>23</v>
      </c>
      <c r="E3439" s="1" t="s">
        <v>24</v>
      </c>
      <c r="F3439" s="2" t="s">
        <v>1383</v>
      </c>
      <c r="G3439" s="4">
        <v>14490</v>
      </c>
      <c r="H3439" s="4">
        <f>表2[[#This Row],[借方发生额]]/10000</f>
        <v>1.449</v>
      </c>
      <c r="I3439" s="2" t="s">
        <v>31</v>
      </c>
      <c r="J3439" s="1">
        <f t="shared" si="53"/>
        <v>2025</v>
      </c>
      <c r="K3439" s="1" t="s">
        <v>27</v>
      </c>
      <c r="L3439" s="2" t="s">
        <v>9</v>
      </c>
    </row>
    <row r="3440" spans="1:12">
      <c r="A3440" s="3">
        <v>46022</v>
      </c>
      <c r="B3440" s="1">
        <v>12</v>
      </c>
      <c r="C3440" s="1">
        <v>1331</v>
      </c>
      <c r="D3440" s="2" t="s">
        <v>23</v>
      </c>
      <c r="E3440" s="1" t="s">
        <v>33</v>
      </c>
      <c r="F3440" s="2" t="s">
        <v>1384</v>
      </c>
      <c r="G3440" s="4">
        <v>1932</v>
      </c>
      <c r="H3440" s="4">
        <f>表2[[#This Row],[借方发生额]]/10000</f>
        <v>0.1932</v>
      </c>
      <c r="I3440" s="2" t="s">
        <v>31</v>
      </c>
      <c r="J3440" s="1">
        <f t="shared" si="53"/>
        <v>2025</v>
      </c>
      <c r="K3440" s="1" t="s">
        <v>35</v>
      </c>
      <c r="L3440" s="2" t="s">
        <v>9</v>
      </c>
    </row>
    <row r="3441" spans="1:12">
      <c r="A3441" s="3">
        <v>46022</v>
      </c>
      <c r="B3441" s="1">
        <v>12</v>
      </c>
      <c r="C3441" s="1">
        <v>1331</v>
      </c>
      <c r="D3441" s="2" t="s">
        <v>23</v>
      </c>
      <c r="E3441" s="1" t="s">
        <v>73</v>
      </c>
      <c r="F3441" s="2" t="s">
        <v>1385</v>
      </c>
      <c r="G3441" s="4">
        <v>1575</v>
      </c>
      <c r="H3441" s="4">
        <f>表2[[#This Row],[借方发生额]]/10000</f>
        <v>0.1575</v>
      </c>
      <c r="I3441" s="2" t="s">
        <v>31</v>
      </c>
      <c r="J3441" s="1">
        <f t="shared" si="53"/>
        <v>2025</v>
      </c>
      <c r="K3441" s="1" t="s">
        <v>75</v>
      </c>
      <c r="L3441" s="2" t="s">
        <v>9</v>
      </c>
    </row>
    <row r="3442" spans="1:12">
      <c r="A3442" s="3">
        <v>46022</v>
      </c>
      <c r="B3442" s="1">
        <v>12</v>
      </c>
      <c r="C3442" s="1">
        <v>1331</v>
      </c>
      <c r="D3442" s="2" t="s">
        <v>23</v>
      </c>
      <c r="E3442" s="1" t="s">
        <v>33</v>
      </c>
      <c r="F3442" s="2" t="s">
        <v>1133</v>
      </c>
      <c r="G3442" s="4">
        <v>1100</v>
      </c>
      <c r="H3442" s="4">
        <f>表2[[#This Row],[借方发生额]]/10000</f>
        <v>0.11</v>
      </c>
      <c r="I3442" s="2" t="s">
        <v>31</v>
      </c>
      <c r="J3442" s="1">
        <f t="shared" si="53"/>
        <v>2025</v>
      </c>
      <c r="K3442" s="1" t="s">
        <v>35</v>
      </c>
      <c r="L3442" s="2" t="s">
        <v>9</v>
      </c>
    </row>
    <row r="3443" spans="1:12">
      <c r="A3443" s="3">
        <v>46022</v>
      </c>
      <c r="B3443" s="1">
        <v>12</v>
      </c>
      <c r="C3443" s="1">
        <v>1331</v>
      </c>
      <c r="D3443" s="2" t="s">
        <v>23</v>
      </c>
      <c r="E3443" s="1" t="s">
        <v>24</v>
      </c>
      <c r="F3443" s="2" t="s">
        <v>1386</v>
      </c>
      <c r="G3443" s="4">
        <v>6357.86</v>
      </c>
      <c r="H3443" s="4">
        <f>表2[[#This Row],[借方发生额]]/10000</f>
        <v>0.635786</v>
      </c>
      <c r="I3443" s="2" t="s">
        <v>31</v>
      </c>
      <c r="J3443" s="1">
        <f t="shared" si="53"/>
        <v>2025</v>
      </c>
      <c r="K3443" s="1" t="s">
        <v>27</v>
      </c>
      <c r="L3443" s="2" t="s">
        <v>9</v>
      </c>
    </row>
    <row r="3444" spans="1:12">
      <c r="A3444" s="3">
        <v>46022</v>
      </c>
      <c r="B3444" s="1">
        <v>12</v>
      </c>
      <c r="C3444" s="1">
        <v>1331</v>
      </c>
      <c r="D3444" s="2" t="s">
        <v>23</v>
      </c>
      <c r="E3444" s="1" t="s">
        <v>33</v>
      </c>
      <c r="F3444" s="2" t="s">
        <v>1387</v>
      </c>
      <c r="G3444" s="4">
        <v>53758</v>
      </c>
      <c r="H3444" s="4">
        <f>表2[[#This Row],[借方发生额]]/10000</f>
        <v>5.3758</v>
      </c>
      <c r="I3444" s="2" t="s">
        <v>31</v>
      </c>
      <c r="J3444" s="1">
        <f t="shared" si="53"/>
        <v>2025</v>
      </c>
      <c r="K3444" s="1" t="s">
        <v>35</v>
      </c>
      <c r="L3444" s="2" t="s">
        <v>9</v>
      </c>
    </row>
    <row r="3445" spans="1:12">
      <c r="A3445" s="3">
        <v>46022</v>
      </c>
      <c r="B3445" s="1">
        <v>12</v>
      </c>
      <c r="C3445" s="1">
        <v>1331</v>
      </c>
      <c r="D3445" s="2" t="s">
        <v>23</v>
      </c>
      <c r="E3445" s="1" t="s">
        <v>56</v>
      </c>
      <c r="F3445" s="2" t="s">
        <v>1388</v>
      </c>
      <c r="G3445" s="1">
        <v>12</v>
      </c>
      <c r="H3445" s="4">
        <f>表2[[#This Row],[借方发生额]]/10000</f>
        <v>0.0012</v>
      </c>
      <c r="I3445" s="2" t="s">
        <v>31</v>
      </c>
      <c r="J3445" s="1">
        <f t="shared" si="53"/>
        <v>2025</v>
      </c>
      <c r="K3445" s="1" t="s">
        <v>58</v>
      </c>
      <c r="L3445" s="2" t="s">
        <v>9</v>
      </c>
    </row>
    <row r="3446" spans="1:12">
      <c r="A3446" s="3">
        <v>46022</v>
      </c>
      <c r="B3446" s="1">
        <v>12</v>
      </c>
      <c r="C3446" s="1">
        <v>1331</v>
      </c>
      <c r="D3446" s="2" t="s">
        <v>23</v>
      </c>
      <c r="E3446" s="1" t="s">
        <v>56</v>
      </c>
      <c r="F3446" s="2" t="s">
        <v>1389</v>
      </c>
      <c r="G3446" s="1">
        <v>256</v>
      </c>
      <c r="H3446" s="4">
        <f>表2[[#This Row],[借方发生额]]/10000</f>
        <v>0.0256</v>
      </c>
      <c r="I3446" s="2" t="s">
        <v>31</v>
      </c>
      <c r="J3446" s="1">
        <f t="shared" si="53"/>
        <v>2025</v>
      </c>
      <c r="K3446" s="1" t="s">
        <v>58</v>
      </c>
      <c r="L3446" s="2" t="s">
        <v>9</v>
      </c>
    </row>
    <row r="3447" spans="1:12">
      <c r="A3447" s="3">
        <v>46022</v>
      </c>
      <c r="B3447" s="1">
        <v>12</v>
      </c>
      <c r="C3447" s="1">
        <v>1331</v>
      </c>
      <c r="D3447" s="2" t="s">
        <v>23</v>
      </c>
      <c r="E3447" s="1" t="s">
        <v>77</v>
      </c>
      <c r="F3447" s="2" t="s">
        <v>1319</v>
      </c>
      <c r="G3447" s="4">
        <v>2633.84</v>
      </c>
      <c r="H3447" s="4">
        <f>表2[[#This Row],[借方发生额]]/10000</f>
        <v>0.263384</v>
      </c>
      <c r="I3447" s="2" t="s">
        <v>31</v>
      </c>
      <c r="J3447" s="1">
        <f t="shared" si="53"/>
        <v>2025</v>
      </c>
      <c r="K3447" s="1" t="s">
        <v>79</v>
      </c>
      <c r="L3447" s="2" t="s">
        <v>9</v>
      </c>
    </row>
    <row r="3448" spans="1:12">
      <c r="A3448" s="3">
        <v>46022</v>
      </c>
      <c r="B3448" s="1">
        <v>12</v>
      </c>
      <c r="C3448" s="1">
        <v>1331</v>
      </c>
      <c r="D3448" s="2" t="s">
        <v>23</v>
      </c>
      <c r="E3448" s="1" t="s">
        <v>56</v>
      </c>
      <c r="F3448" s="2" t="s">
        <v>1384</v>
      </c>
      <c r="G3448" s="1">
        <v>80.38</v>
      </c>
      <c r="H3448" s="4">
        <f>表2[[#This Row],[借方发生额]]/10000</f>
        <v>0.008038</v>
      </c>
      <c r="I3448" s="2" t="s">
        <v>31</v>
      </c>
      <c r="J3448" s="1">
        <f t="shared" si="53"/>
        <v>2025</v>
      </c>
      <c r="K3448" s="1" t="s">
        <v>58</v>
      </c>
      <c r="L3448" s="2" t="s">
        <v>9</v>
      </c>
    </row>
    <row r="3449" hidden="1" spans="1:12">
      <c r="A3449" s="3">
        <v>46022</v>
      </c>
      <c r="B3449" s="1">
        <v>12</v>
      </c>
      <c r="C3449" s="1">
        <v>1331</v>
      </c>
      <c r="D3449" s="2" t="s">
        <v>23</v>
      </c>
      <c r="E3449" s="1" t="s">
        <v>29</v>
      </c>
      <c r="F3449" s="2" t="s">
        <v>76</v>
      </c>
      <c r="G3449" s="4">
        <v>1026541.16</v>
      </c>
      <c r="H3449" s="4">
        <f>表2[[#This Row],[借方发生额]]/10000</f>
        <v>102.654116</v>
      </c>
      <c r="I3449" s="2" t="s">
        <v>31</v>
      </c>
      <c r="J3449" s="1">
        <f t="shared" si="53"/>
        <v>2025</v>
      </c>
      <c r="K3449" s="1" t="s">
        <v>32</v>
      </c>
      <c r="L3449" s="2" t="s">
        <v>7</v>
      </c>
    </row>
    <row r="3450" spans="1:12">
      <c r="A3450" s="3">
        <v>46022</v>
      </c>
      <c r="B3450" s="1">
        <v>12</v>
      </c>
      <c r="C3450" s="1">
        <v>1331</v>
      </c>
      <c r="D3450" s="2" t="s">
        <v>23</v>
      </c>
      <c r="E3450" s="1" t="s">
        <v>62</v>
      </c>
      <c r="F3450" s="2" t="s">
        <v>1133</v>
      </c>
      <c r="G3450" s="1">
        <v>565.14</v>
      </c>
      <c r="H3450" s="4">
        <f>表2[[#This Row],[借方发生额]]/10000</f>
        <v>0.056514</v>
      </c>
      <c r="I3450" s="2" t="s">
        <v>31</v>
      </c>
      <c r="J3450" s="1">
        <f t="shared" si="53"/>
        <v>2025</v>
      </c>
      <c r="K3450" s="1" t="s">
        <v>64</v>
      </c>
      <c r="L3450" s="2" t="s">
        <v>9</v>
      </c>
    </row>
    <row r="3451" spans="1:12">
      <c r="A3451" s="3">
        <v>46022</v>
      </c>
      <c r="B3451" s="1">
        <v>12</v>
      </c>
      <c r="C3451" s="1">
        <v>1331</v>
      </c>
      <c r="D3451" s="2" t="s">
        <v>23</v>
      </c>
      <c r="E3451" s="1" t="s">
        <v>38</v>
      </c>
      <c r="F3451" s="2" t="s">
        <v>1388</v>
      </c>
      <c r="G3451" s="1">
        <v>787</v>
      </c>
      <c r="H3451" s="4">
        <f>表2[[#This Row],[借方发生额]]/10000</f>
        <v>0.0787</v>
      </c>
      <c r="I3451" s="2" t="s">
        <v>31</v>
      </c>
      <c r="J3451" s="1">
        <f t="shared" si="53"/>
        <v>2025</v>
      </c>
      <c r="K3451" s="1" t="s">
        <v>40</v>
      </c>
      <c r="L3451" s="2" t="s">
        <v>9</v>
      </c>
    </row>
    <row r="3452" spans="1:12">
      <c r="A3452" s="3">
        <v>46022</v>
      </c>
      <c r="B3452" s="1">
        <v>12</v>
      </c>
      <c r="C3452" s="1">
        <v>1331</v>
      </c>
      <c r="D3452" s="2" t="s">
        <v>23</v>
      </c>
      <c r="E3452" s="1" t="s">
        <v>59</v>
      </c>
      <c r="F3452" s="2" t="s">
        <v>1385</v>
      </c>
      <c r="G3452" s="1">
        <v>440</v>
      </c>
      <c r="H3452" s="4">
        <f>表2[[#This Row],[借方发生额]]/10000</f>
        <v>0.044</v>
      </c>
      <c r="I3452" s="2" t="s">
        <v>31</v>
      </c>
      <c r="J3452" s="1">
        <f t="shared" si="53"/>
        <v>2025</v>
      </c>
      <c r="K3452" s="1" t="s">
        <v>60</v>
      </c>
      <c r="L3452" s="2" t="s">
        <v>9</v>
      </c>
    </row>
    <row r="3453" spans="1:12">
      <c r="A3453" s="3">
        <v>46022</v>
      </c>
      <c r="B3453" s="1">
        <v>12</v>
      </c>
      <c r="C3453" s="1">
        <v>1331</v>
      </c>
      <c r="D3453" s="2" t="s">
        <v>23</v>
      </c>
      <c r="E3453" s="1" t="s">
        <v>59</v>
      </c>
      <c r="F3453" s="2" t="s">
        <v>1371</v>
      </c>
      <c r="G3453" s="1">
        <v>147</v>
      </c>
      <c r="H3453" s="4">
        <f>表2[[#This Row],[借方发生额]]/10000</f>
        <v>0.0147</v>
      </c>
      <c r="I3453" s="2" t="s">
        <v>31</v>
      </c>
      <c r="J3453" s="1">
        <f t="shared" si="53"/>
        <v>2025</v>
      </c>
      <c r="K3453" s="1" t="s">
        <v>60</v>
      </c>
      <c r="L3453" s="2" t="s">
        <v>9</v>
      </c>
    </row>
    <row r="3454" spans="1:12">
      <c r="A3454" s="3">
        <v>46022</v>
      </c>
      <c r="B3454" s="1">
        <v>12</v>
      </c>
      <c r="C3454" s="1">
        <v>1331</v>
      </c>
      <c r="D3454" s="2" t="s">
        <v>23</v>
      </c>
      <c r="E3454" s="1" t="s">
        <v>56</v>
      </c>
      <c r="F3454" s="2" t="s">
        <v>1385</v>
      </c>
      <c r="G3454" s="4">
        <v>4244</v>
      </c>
      <c r="H3454" s="4">
        <f>表2[[#This Row],[借方发生额]]/10000</f>
        <v>0.4244</v>
      </c>
      <c r="I3454" s="2" t="s">
        <v>31</v>
      </c>
      <c r="J3454" s="1">
        <f t="shared" si="53"/>
        <v>2025</v>
      </c>
      <c r="K3454" s="1" t="s">
        <v>58</v>
      </c>
      <c r="L3454" s="2" t="s">
        <v>9</v>
      </c>
    </row>
    <row r="3455" spans="1:12">
      <c r="A3455" s="3">
        <v>46022</v>
      </c>
      <c r="B3455" s="1">
        <v>12</v>
      </c>
      <c r="C3455" s="1">
        <v>1331</v>
      </c>
      <c r="D3455" s="2" t="s">
        <v>23</v>
      </c>
      <c r="E3455" s="1" t="s">
        <v>56</v>
      </c>
      <c r="F3455" s="2" t="s">
        <v>1336</v>
      </c>
      <c r="G3455" s="4">
        <v>7016</v>
      </c>
      <c r="H3455" s="4">
        <f>表2[[#This Row],[借方发生额]]/10000</f>
        <v>0.7016</v>
      </c>
      <c r="I3455" s="2" t="s">
        <v>31</v>
      </c>
      <c r="J3455" s="1">
        <f t="shared" si="53"/>
        <v>2025</v>
      </c>
      <c r="K3455" s="1" t="s">
        <v>58</v>
      </c>
      <c r="L3455" s="2" t="s">
        <v>9</v>
      </c>
    </row>
    <row r="3456" spans="1:12">
      <c r="A3456" s="3">
        <v>46022</v>
      </c>
      <c r="B3456" s="1">
        <v>12</v>
      </c>
      <c r="C3456" s="1">
        <v>1331</v>
      </c>
      <c r="D3456" s="2" t="s">
        <v>23</v>
      </c>
      <c r="E3456" s="1" t="s">
        <v>59</v>
      </c>
      <c r="F3456" s="2" t="s">
        <v>1319</v>
      </c>
      <c r="G3456" s="1">
        <v>354.06</v>
      </c>
      <c r="H3456" s="4">
        <f>表2[[#This Row],[借方发生额]]/10000</f>
        <v>0.035406</v>
      </c>
      <c r="I3456" s="2" t="s">
        <v>31</v>
      </c>
      <c r="J3456" s="1">
        <f t="shared" si="53"/>
        <v>2025</v>
      </c>
      <c r="K3456" s="1" t="s">
        <v>60</v>
      </c>
      <c r="L3456" s="2" t="s">
        <v>9</v>
      </c>
    </row>
    <row r="3457" spans="1:12">
      <c r="A3457" s="3">
        <v>46022</v>
      </c>
      <c r="B3457" s="1">
        <v>12</v>
      </c>
      <c r="C3457" s="1">
        <v>1331</v>
      </c>
      <c r="D3457" s="2" t="s">
        <v>23</v>
      </c>
      <c r="E3457" s="1" t="s">
        <v>38</v>
      </c>
      <c r="F3457" s="2" t="s">
        <v>1389</v>
      </c>
      <c r="G3457" s="4">
        <v>1034</v>
      </c>
      <c r="H3457" s="4">
        <f>表2[[#This Row],[借方发生额]]/10000</f>
        <v>0.1034</v>
      </c>
      <c r="I3457" s="2" t="s">
        <v>31</v>
      </c>
      <c r="J3457" s="1">
        <f t="shared" si="53"/>
        <v>2025</v>
      </c>
      <c r="K3457" s="1" t="s">
        <v>40</v>
      </c>
      <c r="L3457" s="2" t="s">
        <v>9</v>
      </c>
    </row>
    <row r="3458" spans="1:12">
      <c r="A3458" s="3">
        <v>46022</v>
      </c>
      <c r="B3458" s="1">
        <v>12</v>
      </c>
      <c r="C3458" s="1">
        <v>1331</v>
      </c>
      <c r="D3458" s="2" t="s">
        <v>23</v>
      </c>
      <c r="E3458" s="1" t="s">
        <v>33</v>
      </c>
      <c r="F3458" s="2" t="s">
        <v>939</v>
      </c>
      <c r="G3458" s="1">
        <v>339</v>
      </c>
      <c r="H3458" s="4">
        <f>表2[[#This Row],[借方发生额]]/10000</f>
        <v>0.0339</v>
      </c>
      <c r="I3458" s="2" t="s">
        <v>31</v>
      </c>
      <c r="J3458" s="1">
        <f t="shared" ref="J3458:J3521" si="54">YEAR(A3458)</f>
        <v>2025</v>
      </c>
      <c r="K3458" s="1" t="s">
        <v>35</v>
      </c>
      <c r="L3458" s="2" t="s">
        <v>9</v>
      </c>
    </row>
    <row r="3459" spans="1:12">
      <c r="A3459" s="3">
        <v>46022</v>
      </c>
      <c r="B3459" s="1">
        <v>12</v>
      </c>
      <c r="C3459" s="1">
        <v>1331</v>
      </c>
      <c r="D3459" s="2" t="s">
        <v>23</v>
      </c>
      <c r="E3459" s="1" t="s">
        <v>81</v>
      </c>
      <c r="F3459" s="2" t="s">
        <v>1389</v>
      </c>
      <c r="G3459" s="1">
        <v>397</v>
      </c>
      <c r="H3459" s="4">
        <f>表2[[#This Row],[借方发生额]]/10000</f>
        <v>0.0397</v>
      </c>
      <c r="I3459" s="2" t="s">
        <v>31</v>
      </c>
      <c r="J3459" s="1">
        <f t="shared" si="54"/>
        <v>2025</v>
      </c>
      <c r="K3459" s="1" t="s">
        <v>83</v>
      </c>
      <c r="L3459" s="2" t="s">
        <v>9</v>
      </c>
    </row>
    <row r="3460" spans="1:12">
      <c r="A3460" s="3">
        <v>46022</v>
      </c>
      <c r="B3460" s="1">
        <v>12</v>
      </c>
      <c r="C3460" s="1">
        <v>1331</v>
      </c>
      <c r="D3460" s="2" t="s">
        <v>23</v>
      </c>
      <c r="E3460" s="1" t="s">
        <v>73</v>
      </c>
      <c r="F3460" s="2" t="s">
        <v>1384</v>
      </c>
      <c r="G3460" s="4">
        <v>5581</v>
      </c>
      <c r="H3460" s="4">
        <f>表2[[#This Row],[借方发生额]]/10000</f>
        <v>0.5581</v>
      </c>
      <c r="I3460" s="2" t="s">
        <v>31</v>
      </c>
      <c r="J3460" s="1">
        <f t="shared" si="54"/>
        <v>2025</v>
      </c>
      <c r="K3460" s="1" t="s">
        <v>75</v>
      </c>
      <c r="L3460" s="2" t="s">
        <v>9</v>
      </c>
    </row>
    <row r="3461" spans="1:12">
      <c r="A3461" s="3">
        <v>46022</v>
      </c>
      <c r="B3461" s="1">
        <v>12</v>
      </c>
      <c r="C3461" s="1">
        <v>1331</v>
      </c>
      <c r="D3461" s="2" t="s">
        <v>23</v>
      </c>
      <c r="E3461" s="1" t="s">
        <v>81</v>
      </c>
      <c r="F3461" s="2" t="s">
        <v>1390</v>
      </c>
      <c r="G3461" s="4">
        <v>2613</v>
      </c>
      <c r="H3461" s="4">
        <f>表2[[#This Row],[借方发生额]]/10000</f>
        <v>0.2613</v>
      </c>
      <c r="I3461" s="2" t="s">
        <v>31</v>
      </c>
      <c r="J3461" s="1">
        <f t="shared" si="54"/>
        <v>2025</v>
      </c>
      <c r="K3461" s="1" t="s">
        <v>83</v>
      </c>
      <c r="L3461" s="2" t="s">
        <v>9</v>
      </c>
    </row>
    <row r="3462" spans="1:12">
      <c r="A3462" s="3">
        <v>46022</v>
      </c>
      <c r="B3462" s="1">
        <v>12</v>
      </c>
      <c r="C3462" s="1">
        <v>1331</v>
      </c>
      <c r="D3462" s="2" t="s">
        <v>23</v>
      </c>
      <c r="E3462" s="1" t="s">
        <v>81</v>
      </c>
      <c r="F3462" s="2" t="s">
        <v>1389</v>
      </c>
      <c r="G3462" s="4">
        <v>1008.39</v>
      </c>
      <c r="H3462" s="4">
        <f>表2[[#This Row],[借方发生额]]/10000</f>
        <v>0.100839</v>
      </c>
      <c r="I3462" s="2" t="s">
        <v>31</v>
      </c>
      <c r="J3462" s="1">
        <f t="shared" si="54"/>
        <v>2025</v>
      </c>
      <c r="K3462" s="1" t="s">
        <v>83</v>
      </c>
      <c r="L3462" s="2" t="s">
        <v>9</v>
      </c>
    </row>
    <row r="3463" spans="1:12">
      <c r="A3463" s="3">
        <v>46022</v>
      </c>
      <c r="B3463" s="1">
        <v>12</v>
      </c>
      <c r="C3463" s="1">
        <v>1331</v>
      </c>
      <c r="D3463" s="2" t="s">
        <v>23</v>
      </c>
      <c r="E3463" s="1" t="s">
        <v>62</v>
      </c>
      <c r="F3463" s="2" t="s">
        <v>1391</v>
      </c>
      <c r="G3463" s="1">
        <v>211.93</v>
      </c>
      <c r="H3463" s="4">
        <f>表2[[#This Row],[借方发生额]]/10000</f>
        <v>0.021193</v>
      </c>
      <c r="I3463" s="2" t="s">
        <v>31</v>
      </c>
      <c r="J3463" s="1">
        <f t="shared" si="54"/>
        <v>2025</v>
      </c>
      <c r="K3463" s="1" t="s">
        <v>64</v>
      </c>
      <c r="L3463" s="2" t="s">
        <v>9</v>
      </c>
    </row>
    <row r="3464" spans="1:12">
      <c r="A3464" s="3">
        <v>46022</v>
      </c>
      <c r="B3464" s="1">
        <v>12</v>
      </c>
      <c r="C3464" s="1">
        <v>1331</v>
      </c>
      <c r="D3464" s="2" t="s">
        <v>23</v>
      </c>
      <c r="E3464" s="1" t="s">
        <v>73</v>
      </c>
      <c r="F3464" s="2" t="s">
        <v>1385</v>
      </c>
      <c r="G3464" s="4">
        <v>1816</v>
      </c>
      <c r="H3464" s="4">
        <f>表2[[#This Row],[借方发生额]]/10000</f>
        <v>0.1816</v>
      </c>
      <c r="I3464" s="2" t="s">
        <v>31</v>
      </c>
      <c r="J3464" s="1">
        <f t="shared" si="54"/>
        <v>2025</v>
      </c>
      <c r="K3464" s="1" t="s">
        <v>75</v>
      </c>
      <c r="L3464" s="2" t="s">
        <v>9</v>
      </c>
    </row>
    <row r="3465" spans="1:12">
      <c r="A3465" s="3">
        <v>46022</v>
      </c>
      <c r="B3465" s="1">
        <v>12</v>
      </c>
      <c r="C3465" s="1">
        <v>1331</v>
      </c>
      <c r="D3465" s="2" t="s">
        <v>23</v>
      </c>
      <c r="E3465" s="1" t="s">
        <v>24</v>
      </c>
      <c r="F3465" s="2" t="s">
        <v>1392</v>
      </c>
      <c r="G3465" s="4">
        <v>4654</v>
      </c>
      <c r="H3465" s="4">
        <f>表2[[#This Row],[借方发生额]]/10000</f>
        <v>0.4654</v>
      </c>
      <c r="I3465" s="2" t="s">
        <v>31</v>
      </c>
      <c r="J3465" s="1">
        <f t="shared" si="54"/>
        <v>2025</v>
      </c>
      <c r="K3465" s="1" t="s">
        <v>27</v>
      </c>
      <c r="L3465" s="2" t="s">
        <v>9</v>
      </c>
    </row>
    <row r="3466" spans="1:12">
      <c r="A3466" s="3">
        <v>46022</v>
      </c>
      <c r="B3466" s="1">
        <v>12</v>
      </c>
      <c r="C3466" s="1">
        <v>1331</v>
      </c>
      <c r="D3466" s="2" t="s">
        <v>23</v>
      </c>
      <c r="E3466" s="1" t="s">
        <v>33</v>
      </c>
      <c r="F3466" s="2" t="s">
        <v>1393</v>
      </c>
      <c r="G3466" s="4">
        <v>5138.04</v>
      </c>
      <c r="H3466" s="4">
        <f>表2[[#This Row],[借方发生额]]/10000</f>
        <v>0.513804</v>
      </c>
      <c r="I3466" s="2" t="s">
        <v>31</v>
      </c>
      <c r="J3466" s="1">
        <f t="shared" si="54"/>
        <v>2025</v>
      </c>
      <c r="K3466" s="1" t="s">
        <v>35</v>
      </c>
      <c r="L3466" s="2" t="s">
        <v>9</v>
      </c>
    </row>
    <row r="3467" spans="1:12">
      <c r="A3467" s="3">
        <v>46022</v>
      </c>
      <c r="B3467" s="1">
        <v>12</v>
      </c>
      <c r="C3467" s="1">
        <v>1331</v>
      </c>
      <c r="D3467" s="2" t="s">
        <v>23</v>
      </c>
      <c r="E3467" s="1" t="s">
        <v>56</v>
      </c>
      <c r="F3467" s="2" t="s">
        <v>1394</v>
      </c>
      <c r="G3467" s="4">
        <v>2452.29</v>
      </c>
      <c r="H3467" s="4">
        <f>表2[[#This Row],[借方发生额]]/10000</f>
        <v>0.245229</v>
      </c>
      <c r="I3467" s="2" t="s">
        <v>31</v>
      </c>
      <c r="J3467" s="1">
        <f t="shared" si="54"/>
        <v>2025</v>
      </c>
      <c r="K3467" s="1" t="s">
        <v>58</v>
      </c>
      <c r="L3467" s="2" t="s">
        <v>9</v>
      </c>
    </row>
    <row r="3468" spans="1:12">
      <c r="A3468" s="3">
        <v>46022</v>
      </c>
      <c r="B3468" s="1">
        <v>12</v>
      </c>
      <c r="C3468" s="1">
        <v>1331</v>
      </c>
      <c r="D3468" s="2" t="s">
        <v>23</v>
      </c>
      <c r="E3468" s="1" t="s">
        <v>38</v>
      </c>
      <c r="F3468" s="2" t="s">
        <v>1395</v>
      </c>
      <c r="G3468" s="4">
        <v>1120</v>
      </c>
      <c r="H3468" s="4">
        <f>表2[[#This Row],[借方发生额]]/10000</f>
        <v>0.112</v>
      </c>
      <c r="I3468" s="2" t="s">
        <v>31</v>
      </c>
      <c r="J3468" s="1">
        <f t="shared" si="54"/>
        <v>2025</v>
      </c>
      <c r="K3468" s="1" t="s">
        <v>40</v>
      </c>
      <c r="L3468" s="2" t="s">
        <v>9</v>
      </c>
    </row>
    <row r="3469" spans="1:12">
      <c r="A3469" s="3">
        <v>46022</v>
      </c>
      <c r="B3469" s="1">
        <v>12</v>
      </c>
      <c r="C3469" s="1">
        <v>1331</v>
      </c>
      <c r="D3469" s="2" t="s">
        <v>23</v>
      </c>
      <c r="E3469" s="1" t="s">
        <v>81</v>
      </c>
      <c r="F3469" s="2" t="s">
        <v>1388</v>
      </c>
      <c r="G3469" s="4">
        <v>5589</v>
      </c>
      <c r="H3469" s="4">
        <f>表2[[#This Row],[借方发生额]]/10000</f>
        <v>0.5589</v>
      </c>
      <c r="I3469" s="2" t="s">
        <v>31</v>
      </c>
      <c r="J3469" s="1">
        <f t="shared" si="54"/>
        <v>2025</v>
      </c>
      <c r="K3469" s="1" t="s">
        <v>83</v>
      </c>
      <c r="L3469" s="2" t="s">
        <v>9</v>
      </c>
    </row>
    <row r="3470" spans="1:12">
      <c r="A3470" s="3">
        <v>46022</v>
      </c>
      <c r="B3470" s="1">
        <v>12</v>
      </c>
      <c r="C3470" s="1">
        <v>1331</v>
      </c>
      <c r="D3470" s="2" t="s">
        <v>23</v>
      </c>
      <c r="E3470" s="1" t="s">
        <v>56</v>
      </c>
      <c r="F3470" s="2" t="s">
        <v>1390</v>
      </c>
      <c r="G3470" s="1">
        <v>278</v>
      </c>
      <c r="H3470" s="4">
        <f>表2[[#This Row],[借方发生额]]/10000</f>
        <v>0.0278</v>
      </c>
      <c r="I3470" s="2" t="s">
        <v>31</v>
      </c>
      <c r="J3470" s="1">
        <f t="shared" si="54"/>
        <v>2025</v>
      </c>
      <c r="K3470" s="1" t="s">
        <v>58</v>
      </c>
      <c r="L3470" s="2" t="s">
        <v>9</v>
      </c>
    </row>
    <row r="3471" spans="1:12">
      <c r="A3471" s="3">
        <v>46022</v>
      </c>
      <c r="B3471" s="1">
        <v>12</v>
      </c>
      <c r="C3471" s="1">
        <v>1331</v>
      </c>
      <c r="D3471" s="2" t="s">
        <v>23</v>
      </c>
      <c r="E3471" s="1" t="s">
        <v>38</v>
      </c>
      <c r="F3471" s="2" t="s">
        <v>1389</v>
      </c>
      <c r="G3471" s="1">
        <v>881.3</v>
      </c>
      <c r="H3471" s="4">
        <f>表2[[#This Row],[借方发生额]]/10000</f>
        <v>0.08813</v>
      </c>
      <c r="I3471" s="2" t="s">
        <v>31</v>
      </c>
      <c r="J3471" s="1">
        <f t="shared" si="54"/>
        <v>2025</v>
      </c>
      <c r="K3471" s="1" t="s">
        <v>40</v>
      </c>
      <c r="L3471" s="2" t="s">
        <v>9</v>
      </c>
    </row>
    <row r="3472" spans="1:12">
      <c r="A3472" s="3">
        <v>46022</v>
      </c>
      <c r="B3472" s="1">
        <v>12</v>
      </c>
      <c r="C3472" s="1">
        <v>1331</v>
      </c>
      <c r="D3472" s="2" t="s">
        <v>23</v>
      </c>
      <c r="E3472" s="1" t="s">
        <v>81</v>
      </c>
      <c r="F3472" s="2" t="s">
        <v>1394</v>
      </c>
      <c r="G3472" s="1">
        <v>992.6</v>
      </c>
      <c r="H3472" s="4">
        <f>表2[[#This Row],[借方发生额]]/10000</f>
        <v>0.09926</v>
      </c>
      <c r="I3472" s="2" t="s">
        <v>31</v>
      </c>
      <c r="J3472" s="1">
        <f t="shared" si="54"/>
        <v>2025</v>
      </c>
      <c r="K3472" s="1" t="s">
        <v>83</v>
      </c>
      <c r="L3472" s="2" t="s">
        <v>9</v>
      </c>
    </row>
    <row r="3473" spans="1:12">
      <c r="A3473" s="3">
        <v>46022</v>
      </c>
      <c r="B3473" s="1">
        <v>12</v>
      </c>
      <c r="C3473" s="1">
        <v>1331</v>
      </c>
      <c r="D3473" s="2" t="s">
        <v>23</v>
      </c>
      <c r="E3473" s="1" t="s">
        <v>73</v>
      </c>
      <c r="F3473" s="2" t="s">
        <v>1389</v>
      </c>
      <c r="G3473" s="1">
        <v>851</v>
      </c>
      <c r="H3473" s="4">
        <f>表2[[#This Row],[借方发生额]]/10000</f>
        <v>0.0851</v>
      </c>
      <c r="I3473" s="2" t="s">
        <v>31</v>
      </c>
      <c r="J3473" s="1">
        <f t="shared" si="54"/>
        <v>2025</v>
      </c>
      <c r="K3473" s="1" t="s">
        <v>75</v>
      </c>
      <c r="L3473" s="2" t="s">
        <v>9</v>
      </c>
    </row>
    <row r="3474" spans="1:12">
      <c r="A3474" s="3">
        <v>46022</v>
      </c>
      <c r="B3474" s="1">
        <v>12</v>
      </c>
      <c r="C3474" s="1">
        <v>1331</v>
      </c>
      <c r="D3474" s="2" t="s">
        <v>23</v>
      </c>
      <c r="E3474" s="1" t="s">
        <v>33</v>
      </c>
      <c r="F3474" s="2" t="s">
        <v>1390</v>
      </c>
      <c r="G3474" s="4">
        <v>8509</v>
      </c>
      <c r="H3474" s="4">
        <f>表2[[#This Row],[借方发生额]]/10000</f>
        <v>0.8509</v>
      </c>
      <c r="I3474" s="2" t="s">
        <v>31</v>
      </c>
      <c r="J3474" s="1">
        <f t="shared" si="54"/>
        <v>2025</v>
      </c>
      <c r="K3474" s="1" t="s">
        <v>35</v>
      </c>
      <c r="L3474" s="2" t="s">
        <v>9</v>
      </c>
    </row>
    <row r="3475" hidden="1" spans="1:12">
      <c r="A3475" s="3">
        <v>46022</v>
      </c>
      <c r="B3475" s="1">
        <v>12</v>
      </c>
      <c r="C3475" s="1">
        <v>1331</v>
      </c>
      <c r="D3475" s="2" t="s">
        <v>23</v>
      </c>
      <c r="E3475" s="1" t="s">
        <v>286</v>
      </c>
      <c r="F3475" s="2" t="s">
        <v>1396</v>
      </c>
      <c r="G3475" s="4">
        <v>4122</v>
      </c>
      <c r="H3475" s="4">
        <f>表2[[#This Row],[借方发生额]]/10000</f>
        <v>0.4122</v>
      </c>
      <c r="I3475" s="2" t="s">
        <v>31</v>
      </c>
      <c r="J3475" s="1">
        <f t="shared" si="54"/>
        <v>2025</v>
      </c>
      <c r="K3475" s="1" t="s">
        <v>288</v>
      </c>
      <c r="L3475" s="2" t="s">
        <v>7</v>
      </c>
    </row>
    <row r="3476" spans="1:12">
      <c r="A3476" s="3">
        <v>46022</v>
      </c>
      <c r="B3476" s="1">
        <v>12</v>
      </c>
      <c r="C3476" s="1">
        <v>1331</v>
      </c>
      <c r="D3476" s="2" t="s">
        <v>23</v>
      </c>
      <c r="E3476" s="1" t="s">
        <v>73</v>
      </c>
      <c r="F3476" s="2" t="s">
        <v>1389</v>
      </c>
      <c r="G3476" s="4">
        <v>3238</v>
      </c>
      <c r="H3476" s="4">
        <f>表2[[#This Row],[借方发生额]]/10000</f>
        <v>0.3238</v>
      </c>
      <c r="I3476" s="2" t="s">
        <v>31</v>
      </c>
      <c r="J3476" s="1">
        <f t="shared" si="54"/>
        <v>2025</v>
      </c>
      <c r="K3476" s="1" t="s">
        <v>75</v>
      </c>
      <c r="L3476" s="2" t="s">
        <v>9</v>
      </c>
    </row>
    <row r="3477" spans="1:12">
      <c r="A3477" s="3">
        <v>46022</v>
      </c>
      <c r="B3477" s="1">
        <v>12</v>
      </c>
      <c r="C3477" s="1">
        <v>1331</v>
      </c>
      <c r="D3477" s="2" t="s">
        <v>23</v>
      </c>
      <c r="E3477" s="1" t="s">
        <v>33</v>
      </c>
      <c r="F3477" s="2" t="s">
        <v>1397</v>
      </c>
      <c r="G3477" s="4">
        <v>7824</v>
      </c>
      <c r="H3477" s="4">
        <f>表2[[#This Row],[借方发生额]]/10000</f>
        <v>0.7824</v>
      </c>
      <c r="I3477" s="2" t="s">
        <v>31</v>
      </c>
      <c r="J3477" s="1">
        <f t="shared" si="54"/>
        <v>2025</v>
      </c>
      <c r="K3477" s="1" t="s">
        <v>35</v>
      </c>
      <c r="L3477" s="2" t="s">
        <v>9</v>
      </c>
    </row>
    <row r="3478" hidden="1" spans="1:12">
      <c r="A3478" s="3">
        <v>46022</v>
      </c>
      <c r="B3478" s="1">
        <v>12</v>
      </c>
      <c r="C3478" s="1">
        <v>1331</v>
      </c>
      <c r="D3478" s="2" t="s">
        <v>23</v>
      </c>
      <c r="E3478" s="1" t="s">
        <v>286</v>
      </c>
      <c r="F3478" s="2" t="s">
        <v>1394</v>
      </c>
      <c r="G3478" s="4">
        <v>3860</v>
      </c>
      <c r="H3478" s="4">
        <f>表2[[#This Row],[借方发生额]]/10000</f>
        <v>0.386</v>
      </c>
      <c r="I3478" s="2" t="s">
        <v>31</v>
      </c>
      <c r="J3478" s="1">
        <f t="shared" si="54"/>
        <v>2025</v>
      </c>
      <c r="K3478" s="1" t="s">
        <v>288</v>
      </c>
      <c r="L3478" s="2" t="s">
        <v>7</v>
      </c>
    </row>
    <row r="3479" spans="1:12">
      <c r="A3479" s="3">
        <v>46022</v>
      </c>
      <c r="B3479" s="1">
        <v>12</v>
      </c>
      <c r="C3479" s="1">
        <v>1331</v>
      </c>
      <c r="D3479" s="2" t="s">
        <v>23</v>
      </c>
      <c r="E3479" s="1" t="s">
        <v>81</v>
      </c>
      <c r="F3479" s="2" t="s">
        <v>1398</v>
      </c>
      <c r="G3479" s="4">
        <v>1271.99</v>
      </c>
      <c r="H3479" s="4">
        <f>表2[[#This Row],[借方发生额]]/10000</f>
        <v>0.127199</v>
      </c>
      <c r="I3479" s="2" t="s">
        <v>31</v>
      </c>
      <c r="J3479" s="1">
        <f t="shared" si="54"/>
        <v>2025</v>
      </c>
      <c r="K3479" s="1" t="s">
        <v>83</v>
      </c>
      <c r="L3479" s="2" t="s">
        <v>9</v>
      </c>
    </row>
    <row r="3480" spans="1:12">
      <c r="A3480" s="3">
        <v>46022</v>
      </c>
      <c r="B3480" s="1">
        <v>12</v>
      </c>
      <c r="C3480" s="1">
        <v>1331</v>
      </c>
      <c r="D3480" s="2" t="s">
        <v>23</v>
      </c>
      <c r="E3480" s="1" t="s">
        <v>33</v>
      </c>
      <c r="F3480" s="2" t="s">
        <v>1348</v>
      </c>
      <c r="G3480" s="4">
        <v>3366.4</v>
      </c>
      <c r="H3480" s="4">
        <f>表2[[#This Row],[借方发生额]]/10000</f>
        <v>0.33664</v>
      </c>
      <c r="I3480" s="2" t="s">
        <v>31</v>
      </c>
      <c r="J3480" s="1">
        <f t="shared" si="54"/>
        <v>2025</v>
      </c>
      <c r="K3480" s="1" t="s">
        <v>35</v>
      </c>
      <c r="L3480" s="2" t="s">
        <v>9</v>
      </c>
    </row>
    <row r="3481" spans="1:12">
      <c r="A3481" s="3">
        <v>46022</v>
      </c>
      <c r="B3481" s="1">
        <v>12</v>
      </c>
      <c r="C3481" s="1">
        <v>1331</v>
      </c>
      <c r="D3481" s="2" t="s">
        <v>23</v>
      </c>
      <c r="E3481" s="1" t="s">
        <v>33</v>
      </c>
      <c r="F3481" s="2" t="s">
        <v>1162</v>
      </c>
      <c r="G3481" s="4">
        <v>2533.86</v>
      </c>
      <c r="H3481" s="4">
        <f>表2[[#This Row],[借方发生额]]/10000</f>
        <v>0.253386</v>
      </c>
      <c r="I3481" s="2" t="s">
        <v>31</v>
      </c>
      <c r="J3481" s="1">
        <f t="shared" si="54"/>
        <v>2025</v>
      </c>
      <c r="K3481" s="1" t="s">
        <v>35</v>
      </c>
      <c r="L3481" s="2" t="s">
        <v>9</v>
      </c>
    </row>
    <row r="3482" spans="1:12">
      <c r="A3482" s="3">
        <v>46022</v>
      </c>
      <c r="B3482" s="1">
        <v>12</v>
      </c>
      <c r="C3482" s="1">
        <v>1331</v>
      </c>
      <c r="D3482" s="2" t="s">
        <v>23</v>
      </c>
      <c r="E3482" s="1" t="s">
        <v>56</v>
      </c>
      <c r="F3482" s="2" t="s">
        <v>1395</v>
      </c>
      <c r="G3482" s="1">
        <v>680</v>
      </c>
      <c r="H3482" s="4">
        <f>表2[[#This Row],[借方发生额]]/10000</f>
        <v>0.068</v>
      </c>
      <c r="I3482" s="2" t="s">
        <v>31</v>
      </c>
      <c r="J3482" s="1">
        <f t="shared" si="54"/>
        <v>2025</v>
      </c>
      <c r="K3482" s="1" t="s">
        <v>58</v>
      </c>
      <c r="L3482" s="2" t="s">
        <v>9</v>
      </c>
    </row>
    <row r="3483" spans="1:12">
      <c r="A3483" s="3">
        <v>46022</v>
      </c>
      <c r="B3483" s="1">
        <v>12</v>
      </c>
      <c r="C3483" s="1">
        <v>1331</v>
      </c>
      <c r="D3483" s="2" t="s">
        <v>23</v>
      </c>
      <c r="E3483" s="1" t="s">
        <v>73</v>
      </c>
      <c r="F3483" s="2" t="s">
        <v>1388</v>
      </c>
      <c r="G3483" s="4">
        <v>2290</v>
      </c>
      <c r="H3483" s="4">
        <f>表2[[#This Row],[借方发生额]]/10000</f>
        <v>0.229</v>
      </c>
      <c r="I3483" s="2" t="s">
        <v>31</v>
      </c>
      <c r="J3483" s="1">
        <f t="shared" si="54"/>
        <v>2025</v>
      </c>
      <c r="K3483" s="1" t="s">
        <v>75</v>
      </c>
      <c r="L3483" s="2" t="s">
        <v>9</v>
      </c>
    </row>
    <row r="3484" spans="1:12">
      <c r="A3484" s="3">
        <v>46022</v>
      </c>
      <c r="B3484" s="1">
        <v>12</v>
      </c>
      <c r="C3484" s="1">
        <v>1331</v>
      </c>
      <c r="D3484" s="2" t="s">
        <v>23</v>
      </c>
      <c r="E3484" s="1" t="s">
        <v>56</v>
      </c>
      <c r="F3484" s="2" t="s">
        <v>1389</v>
      </c>
      <c r="G3484" s="1">
        <v>251.42</v>
      </c>
      <c r="H3484" s="4">
        <f>表2[[#This Row],[借方发生额]]/10000</f>
        <v>0.025142</v>
      </c>
      <c r="I3484" s="2" t="s">
        <v>31</v>
      </c>
      <c r="J3484" s="1">
        <f t="shared" si="54"/>
        <v>2025</v>
      </c>
      <c r="K3484" s="1" t="s">
        <v>58</v>
      </c>
      <c r="L3484" s="2" t="s">
        <v>9</v>
      </c>
    </row>
    <row r="3485" spans="1:12">
      <c r="A3485" s="3">
        <v>46022</v>
      </c>
      <c r="B3485" s="1">
        <v>12</v>
      </c>
      <c r="C3485" s="1">
        <v>1331</v>
      </c>
      <c r="D3485" s="2" t="s">
        <v>23</v>
      </c>
      <c r="E3485" s="1" t="s">
        <v>24</v>
      </c>
      <c r="F3485" s="2" t="s">
        <v>1399</v>
      </c>
      <c r="G3485" s="1">
        <v>-263.43</v>
      </c>
      <c r="H3485" s="4">
        <f>表2[[#This Row],[借方发生额]]/10000</f>
        <v>-0.026343</v>
      </c>
      <c r="I3485" s="2" t="s">
        <v>31</v>
      </c>
      <c r="J3485" s="1">
        <f t="shared" si="54"/>
        <v>2025</v>
      </c>
      <c r="K3485" s="1" t="s">
        <v>27</v>
      </c>
      <c r="L3485" s="2" t="s">
        <v>9</v>
      </c>
    </row>
    <row r="3486" hidden="1" spans="1:12">
      <c r="A3486" s="3">
        <v>46022</v>
      </c>
      <c r="B3486" s="1">
        <v>12</v>
      </c>
      <c r="C3486" s="1">
        <v>1331</v>
      </c>
      <c r="D3486" s="2" t="s">
        <v>23</v>
      </c>
      <c r="E3486" s="1" t="s">
        <v>29</v>
      </c>
      <c r="F3486" s="2" t="s">
        <v>617</v>
      </c>
      <c r="G3486" s="4">
        <v>44200.41</v>
      </c>
      <c r="H3486" s="4">
        <f>表2[[#This Row],[借方发生额]]/10000</f>
        <v>4.420041</v>
      </c>
      <c r="I3486" s="2" t="s">
        <v>31</v>
      </c>
      <c r="J3486" s="1">
        <f t="shared" si="54"/>
        <v>2025</v>
      </c>
      <c r="K3486" s="1" t="s">
        <v>32</v>
      </c>
      <c r="L3486" s="2" t="s">
        <v>7</v>
      </c>
    </row>
    <row r="3487" hidden="1" spans="1:12">
      <c r="A3487" s="3">
        <v>46022</v>
      </c>
      <c r="B3487" s="1">
        <v>12</v>
      </c>
      <c r="C3487" s="1">
        <v>1331</v>
      </c>
      <c r="D3487" s="2" t="s">
        <v>23</v>
      </c>
      <c r="E3487" s="1" t="s">
        <v>29</v>
      </c>
      <c r="F3487" s="2" t="s">
        <v>30</v>
      </c>
      <c r="G3487" s="4">
        <v>683463.62</v>
      </c>
      <c r="H3487" s="4">
        <f>表2[[#This Row],[借方发生额]]/10000</f>
        <v>68.346362</v>
      </c>
      <c r="I3487" s="2" t="s">
        <v>31</v>
      </c>
      <c r="J3487" s="1">
        <f t="shared" si="54"/>
        <v>2025</v>
      </c>
      <c r="K3487" s="1" t="s">
        <v>32</v>
      </c>
      <c r="L3487" s="2" t="s">
        <v>7</v>
      </c>
    </row>
    <row r="3488" hidden="1" spans="1:12">
      <c r="A3488" s="3">
        <v>46022</v>
      </c>
      <c r="B3488" s="1">
        <v>12</v>
      </c>
      <c r="C3488" s="1">
        <v>1331</v>
      </c>
      <c r="D3488" s="2" t="s">
        <v>23</v>
      </c>
      <c r="E3488" s="1" t="s">
        <v>29</v>
      </c>
      <c r="F3488" s="2" t="s">
        <v>61</v>
      </c>
      <c r="G3488" s="4">
        <v>716622.54</v>
      </c>
      <c r="H3488" s="4">
        <f>表2[[#This Row],[借方发生额]]/10000</f>
        <v>71.662254</v>
      </c>
      <c r="I3488" s="2" t="s">
        <v>31</v>
      </c>
      <c r="J3488" s="1">
        <f t="shared" si="54"/>
        <v>2025</v>
      </c>
      <c r="K3488" s="1" t="s">
        <v>32</v>
      </c>
      <c r="L3488" s="2" t="s">
        <v>7</v>
      </c>
    </row>
    <row r="3489" spans="1:12">
      <c r="A3489" s="3">
        <v>46022</v>
      </c>
      <c r="B3489" s="1">
        <v>12</v>
      </c>
      <c r="C3489" s="1">
        <v>1331</v>
      </c>
      <c r="D3489" s="2" t="s">
        <v>23</v>
      </c>
      <c r="E3489" s="1" t="s">
        <v>24</v>
      </c>
      <c r="F3489" s="2" t="s">
        <v>1400</v>
      </c>
      <c r="G3489" s="4">
        <v>13500</v>
      </c>
      <c r="H3489" s="4">
        <f>表2[[#This Row],[借方发生额]]/10000</f>
        <v>1.35</v>
      </c>
      <c r="I3489" s="2" t="s">
        <v>31</v>
      </c>
      <c r="J3489" s="1">
        <f t="shared" si="54"/>
        <v>2025</v>
      </c>
      <c r="K3489" s="1" t="s">
        <v>27</v>
      </c>
      <c r="L3489" s="2" t="s">
        <v>9</v>
      </c>
    </row>
    <row r="3490" spans="1:12">
      <c r="A3490" s="3">
        <v>46022</v>
      </c>
      <c r="B3490" s="1">
        <v>12</v>
      </c>
      <c r="C3490" s="1">
        <v>1331</v>
      </c>
      <c r="D3490" s="2" t="s">
        <v>23</v>
      </c>
      <c r="E3490" s="1" t="s">
        <v>24</v>
      </c>
      <c r="F3490" s="2" t="s">
        <v>1401</v>
      </c>
      <c r="G3490" s="4">
        <v>6450</v>
      </c>
      <c r="H3490" s="4">
        <f>表2[[#This Row],[借方发生额]]/10000</f>
        <v>0.645</v>
      </c>
      <c r="I3490" s="2" t="s">
        <v>31</v>
      </c>
      <c r="J3490" s="1">
        <f t="shared" si="54"/>
        <v>2025</v>
      </c>
      <c r="K3490" s="1" t="s">
        <v>27</v>
      </c>
      <c r="L3490" s="2" t="s">
        <v>9</v>
      </c>
    </row>
    <row r="3491" spans="1:12">
      <c r="A3491" s="3">
        <v>46022</v>
      </c>
      <c r="B3491" s="1">
        <v>12</v>
      </c>
      <c r="C3491" s="1">
        <v>1331</v>
      </c>
      <c r="D3491" s="2" t="s">
        <v>23</v>
      </c>
      <c r="E3491" s="1" t="s">
        <v>24</v>
      </c>
      <c r="F3491" s="2" t="s">
        <v>1402</v>
      </c>
      <c r="G3491" s="4">
        <v>11400</v>
      </c>
      <c r="H3491" s="4">
        <f>表2[[#This Row],[借方发生额]]/10000</f>
        <v>1.14</v>
      </c>
      <c r="I3491" s="2" t="s">
        <v>31</v>
      </c>
      <c r="J3491" s="1">
        <f t="shared" si="54"/>
        <v>2025</v>
      </c>
      <c r="K3491" s="1" t="s">
        <v>27</v>
      </c>
      <c r="L3491" s="2" t="s">
        <v>9</v>
      </c>
    </row>
    <row r="3492" spans="1:12">
      <c r="A3492" s="3">
        <v>46022</v>
      </c>
      <c r="B3492" s="1">
        <v>12</v>
      </c>
      <c r="C3492" s="1">
        <v>1331</v>
      </c>
      <c r="D3492" s="2" t="s">
        <v>23</v>
      </c>
      <c r="E3492" s="1" t="s">
        <v>24</v>
      </c>
      <c r="F3492" s="2" t="s">
        <v>1403</v>
      </c>
      <c r="G3492" s="4">
        <v>12900</v>
      </c>
      <c r="H3492" s="4">
        <f>表2[[#This Row],[借方发生额]]/10000</f>
        <v>1.29</v>
      </c>
      <c r="I3492" s="2" t="s">
        <v>31</v>
      </c>
      <c r="J3492" s="1">
        <f t="shared" si="54"/>
        <v>2025</v>
      </c>
      <c r="K3492" s="1" t="s">
        <v>27</v>
      </c>
      <c r="L3492" s="2" t="s">
        <v>9</v>
      </c>
    </row>
    <row r="3493" spans="1:12">
      <c r="A3493" s="3">
        <v>46022</v>
      </c>
      <c r="B3493" s="1">
        <v>12</v>
      </c>
      <c r="C3493" s="1">
        <v>1331</v>
      </c>
      <c r="D3493" s="2" t="s">
        <v>23</v>
      </c>
      <c r="E3493" s="1" t="s">
        <v>24</v>
      </c>
      <c r="F3493" s="2" t="s">
        <v>1404</v>
      </c>
      <c r="G3493" s="4">
        <v>14400</v>
      </c>
      <c r="H3493" s="4">
        <f>表2[[#This Row],[借方发生额]]/10000</f>
        <v>1.44</v>
      </c>
      <c r="I3493" s="2" t="s">
        <v>31</v>
      </c>
      <c r="J3493" s="1">
        <f t="shared" si="54"/>
        <v>2025</v>
      </c>
      <c r="K3493" s="1" t="s">
        <v>27</v>
      </c>
      <c r="L3493" s="2" t="s">
        <v>9</v>
      </c>
    </row>
    <row r="3494" spans="1:12">
      <c r="A3494" s="3">
        <v>46022</v>
      </c>
      <c r="B3494" s="1">
        <v>12</v>
      </c>
      <c r="C3494" s="1">
        <v>1331</v>
      </c>
      <c r="D3494" s="2" t="s">
        <v>23</v>
      </c>
      <c r="E3494" s="1" t="s">
        <v>24</v>
      </c>
      <c r="F3494" s="2" t="s">
        <v>1405</v>
      </c>
      <c r="G3494" s="4">
        <v>12000</v>
      </c>
      <c r="H3494" s="4">
        <f>表2[[#This Row],[借方发生额]]/10000</f>
        <v>1.2</v>
      </c>
      <c r="I3494" s="2" t="s">
        <v>31</v>
      </c>
      <c r="J3494" s="1">
        <f t="shared" si="54"/>
        <v>2025</v>
      </c>
      <c r="K3494" s="1" t="s">
        <v>27</v>
      </c>
      <c r="L3494" s="2" t="s">
        <v>9</v>
      </c>
    </row>
    <row r="3495" spans="1:12">
      <c r="A3495" s="3">
        <v>46022</v>
      </c>
      <c r="B3495" s="1">
        <v>12</v>
      </c>
      <c r="C3495" s="1">
        <v>1331</v>
      </c>
      <c r="D3495" s="2" t="s">
        <v>23</v>
      </c>
      <c r="E3495" s="1" t="s">
        <v>24</v>
      </c>
      <c r="F3495" s="2" t="s">
        <v>1406</v>
      </c>
      <c r="G3495" s="4">
        <v>19500</v>
      </c>
      <c r="H3495" s="4">
        <f>表2[[#This Row],[借方发生额]]/10000</f>
        <v>1.95</v>
      </c>
      <c r="I3495" s="2" t="s">
        <v>31</v>
      </c>
      <c r="J3495" s="1">
        <f t="shared" si="54"/>
        <v>2025</v>
      </c>
      <c r="K3495" s="1" t="s">
        <v>27</v>
      </c>
      <c r="L3495" s="2" t="s">
        <v>9</v>
      </c>
    </row>
    <row r="3496" hidden="1" spans="1:12">
      <c r="A3496" s="3">
        <v>46022</v>
      </c>
      <c r="B3496" s="1">
        <v>12</v>
      </c>
      <c r="C3496" s="1">
        <v>1331</v>
      </c>
      <c r="D3496" s="2" t="s">
        <v>23</v>
      </c>
      <c r="E3496" s="1" t="s">
        <v>29</v>
      </c>
      <c r="F3496" s="2" t="s">
        <v>91</v>
      </c>
      <c r="G3496" s="4">
        <v>660839.98</v>
      </c>
      <c r="H3496" s="4">
        <f>表2[[#This Row],[借方发生额]]/10000</f>
        <v>66.083998</v>
      </c>
      <c r="I3496" s="2" t="s">
        <v>31</v>
      </c>
      <c r="J3496" s="1">
        <f t="shared" si="54"/>
        <v>2025</v>
      </c>
      <c r="K3496" s="1" t="s">
        <v>32</v>
      </c>
      <c r="L3496" s="2" t="s">
        <v>7</v>
      </c>
    </row>
    <row r="3497" hidden="1" spans="1:12">
      <c r="A3497" s="3">
        <v>46022</v>
      </c>
      <c r="B3497" s="1">
        <v>12</v>
      </c>
      <c r="C3497" s="1">
        <v>1331</v>
      </c>
      <c r="D3497" s="2" t="s">
        <v>23</v>
      </c>
      <c r="E3497" s="1" t="s">
        <v>29</v>
      </c>
      <c r="F3497" s="2" t="s">
        <v>618</v>
      </c>
      <c r="G3497" s="4">
        <v>67126</v>
      </c>
      <c r="H3497" s="4">
        <f>表2[[#This Row],[借方发生额]]/10000</f>
        <v>6.7126</v>
      </c>
      <c r="I3497" s="2" t="s">
        <v>31</v>
      </c>
      <c r="J3497" s="1">
        <f t="shared" si="54"/>
        <v>2025</v>
      </c>
      <c r="K3497" s="1" t="s">
        <v>32</v>
      </c>
      <c r="L3497" s="2" t="s">
        <v>7</v>
      </c>
    </row>
    <row r="3498" spans="1:12">
      <c r="A3498" s="3">
        <v>46022</v>
      </c>
      <c r="B3498" s="1">
        <v>12</v>
      </c>
      <c r="C3498" s="1">
        <v>1331</v>
      </c>
      <c r="D3498" s="2" t="s">
        <v>23</v>
      </c>
      <c r="E3498" s="1" t="s">
        <v>33</v>
      </c>
      <c r="F3498" s="2" t="s">
        <v>1407</v>
      </c>
      <c r="G3498" s="4">
        <v>5217.17</v>
      </c>
      <c r="H3498" s="4">
        <f>表2[[#This Row],[借方发生额]]/10000</f>
        <v>0.521717</v>
      </c>
      <c r="I3498" s="2" t="s">
        <v>31</v>
      </c>
      <c r="J3498" s="1">
        <f t="shared" si="54"/>
        <v>2025</v>
      </c>
      <c r="K3498" s="1" t="s">
        <v>35</v>
      </c>
      <c r="L3498" s="2" t="s">
        <v>9</v>
      </c>
    </row>
    <row r="3499" spans="1:12">
      <c r="A3499" s="3">
        <v>46022</v>
      </c>
      <c r="B3499" s="1">
        <v>12</v>
      </c>
      <c r="C3499" s="1">
        <v>1331</v>
      </c>
      <c r="D3499" s="2" t="s">
        <v>23</v>
      </c>
      <c r="E3499" s="1" t="s">
        <v>33</v>
      </c>
      <c r="F3499" s="2" t="s">
        <v>1408</v>
      </c>
      <c r="G3499" s="4">
        <v>2944</v>
      </c>
      <c r="H3499" s="4">
        <f>表2[[#This Row],[借方发生额]]/10000</f>
        <v>0.2944</v>
      </c>
      <c r="I3499" s="2" t="s">
        <v>31</v>
      </c>
      <c r="J3499" s="1">
        <f t="shared" si="54"/>
        <v>2025</v>
      </c>
      <c r="K3499" s="1" t="s">
        <v>35</v>
      </c>
      <c r="L3499" s="2" t="s">
        <v>9</v>
      </c>
    </row>
    <row r="3500" hidden="1" spans="1:12">
      <c r="A3500" s="3">
        <v>46022</v>
      </c>
      <c r="B3500" s="1">
        <v>12</v>
      </c>
      <c r="C3500" s="1">
        <v>1331</v>
      </c>
      <c r="D3500" s="2" t="s">
        <v>23</v>
      </c>
      <c r="E3500" s="1" t="s">
        <v>286</v>
      </c>
      <c r="F3500" s="2" t="s">
        <v>1409</v>
      </c>
      <c r="G3500" s="4">
        <v>1120</v>
      </c>
      <c r="H3500" s="4">
        <f>表2[[#This Row],[借方发生额]]/10000</f>
        <v>0.112</v>
      </c>
      <c r="I3500" s="2" t="s">
        <v>31</v>
      </c>
      <c r="J3500" s="1">
        <f t="shared" si="54"/>
        <v>2025</v>
      </c>
      <c r="K3500" s="1" t="s">
        <v>288</v>
      </c>
      <c r="L3500" s="2" t="s">
        <v>7</v>
      </c>
    </row>
    <row r="3501" spans="1:12">
      <c r="A3501" s="3">
        <v>46022</v>
      </c>
      <c r="B3501" s="1">
        <v>12</v>
      </c>
      <c r="C3501" s="1">
        <v>1331</v>
      </c>
      <c r="D3501" s="2" t="s">
        <v>23</v>
      </c>
      <c r="E3501" s="1" t="s">
        <v>24</v>
      </c>
      <c r="F3501" s="2" t="s">
        <v>1410</v>
      </c>
      <c r="G3501" s="4">
        <v>5000</v>
      </c>
      <c r="H3501" s="4">
        <f>表2[[#This Row],[借方发生额]]/10000</f>
        <v>0.5</v>
      </c>
      <c r="I3501" s="2" t="s">
        <v>31</v>
      </c>
      <c r="J3501" s="1">
        <f t="shared" si="54"/>
        <v>2025</v>
      </c>
      <c r="K3501" s="1" t="s">
        <v>27</v>
      </c>
      <c r="L3501" s="2" t="s">
        <v>9</v>
      </c>
    </row>
    <row r="3502" spans="1:12">
      <c r="A3502" s="3">
        <v>46022</v>
      </c>
      <c r="B3502" s="1">
        <v>12</v>
      </c>
      <c r="C3502" s="1">
        <v>1331</v>
      </c>
      <c r="D3502" s="2" t="s">
        <v>23</v>
      </c>
      <c r="E3502" s="1" t="s">
        <v>24</v>
      </c>
      <c r="F3502" s="2" t="s">
        <v>1335</v>
      </c>
      <c r="G3502" s="4">
        <v>10415.09</v>
      </c>
      <c r="H3502" s="4">
        <f>表2[[#This Row],[借方发生额]]/10000</f>
        <v>1.041509</v>
      </c>
      <c r="I3502" s="2" t="s">
        <v>31</v>
      </c>
      <c r="J3502" s="1">
        <f t="shared" si="54"/>
        <v>2025</v>
      </c>
      <c r="K3502" s="1" t="s">
        <v>27</v>
      </c>
      <c r="L3502" s="2" t="s">
        <v>9</v>
      </c>
    </row>
    <row r="3503" spans="1:12">
      <c r="A3503" s="3">
        <v>46022</v>
      </c>
      <c r="B3503" s="1">
        <v>12</v>
      </c>
      <c r="C3503" s="1">
        <v>1331</v>
      </c>
      <c r="D3503" s="2" t="s">
        <v>23</v>
      </c>
      <c r="E3503" s="1" t="s">
        <v>33</v>
      </c>
      <c r="F3503" s="2" t="s">
        <v>1411</v>
      </c>
      <c r="G3503" s="4">
        <v>2310.26</v>
      </c>
      <c r="H3503" s="4">
        <f>表2[[#This Row],[借方发生额]]/10000</f>
        <v>0.231026</v>
      </c>
      <c r="I3503" s="2" t="s">
        <v>31</v>
      </c>
      <c r="J3503" s="1">
        <f t="shared" si="54"/>
        <v>2025</v>
      </c>
      <c r="K3503" s="1" t="s">
        <v>35</v>
      </c>
      <c r="L3503" s="2" t="s">
        <v>9</v>
      </c>
    </row>
    <row r="3504" spans="1:12">
      <c r="A3504" s="3">
        <v>46022</v>
      </c>
      <c r="B3504" s="1">
        <v>12</v>
      </c>
      <c r="C3504" s="1">
        <v>1331</v>
      </c>
      <c r="D3504" s="2" t="s">
        <v>23</v>
      </c>
      <c r="E3504" s="1" t="s">
        <v>33</v>
      </c>
      <c r="F3504" s="2" t="s">
        <v>1412</v>
      </c>
      <c r="G3504" s="1">
        <v>473</v>
      </c>
      <c r="H3504" s="4">
        <f>表2[[#This Row],[借方发生额]]/10000</f>
        <v>0.0473</v>
      </c>
      <c r="I3504" s="2" t="s">
        <v>31</v>
      </c>
      <c r="J3504" s="1">
        <f t="shared" si="54"/>
        <v>2025</v>
      </c>
      <c r="K3504" s="1" t="s">
        <v>35</v>
      </c>
      <c r="L3504" s="2" t="s">
        <v>9</v>
      </c>
    </row>
    <row r="3505" spans="1:12">
      <c r="A3505" s="3">
        <v>46022</v>
      </c>
      <c r="B3505" s="1">
        <v>12</v>
      </c>
      <c r="C3505" s="1">
        <v>1331</v>
      </c>
      <c r="D3505" s="2" t="s">
        <v>23</v>
      </c>
      <c r="E3505" s="1" t="s">
        <v>33</v>
      </c>
      <c r="F3505" s="2" t="s">
        <v>1378</v>
      </c>
      <c r="G3505" s="4">
        <v>4529</v>
      </c>
      <c r="H3505" s="4">
        <f>表2[[#This Row],[借方发生额]]/10000</f>
        <v>0.4529</v>
      </c>
      <c r="I3505" s="2" t="s">
        <v>31</v>
      </c>
      <c r="J3505" s="1">
        <f t="shared" si="54"/>
        <v>2025</v>
      </c>
      <c r="K3505" s="1" t="s">
        <v>35</v>
      </c>
      <c r="L3505" s="2" t="s">
        <v>9</v>
      </c>
    </row>
    <row r="3506" spans="1:12">
      <c r="A3506" s="3">
        <v>46022</v>
      </c>
      <c r="B3506" s="1">
        <v>12</v>
      </c>
      <c r="C3506" s="1">
        <v>1331</v>
      </c>
      <c r="D3506" s="2" t="s">
        <v>23</v>
      </c>
      <c r="E3506" s="1" t="s">
        <v>77</v>
      </c>
      <c r="F3506" s="2" t="s">
        <v>1412</v>
      </c>
      <c r="G3506" s="1">
        <v>198</v>
      </c>
      <c r="H3506" s="4">
        <f>表2[[#This Row],[借方发生额]]/10000</f>
        <v>0.0198</v>
      </c>
      <c r="I3506" s="2" t="s">
        <v>31</v>
      </c>
      <c r="J3506" s="1">
        <f t="shared" si="54"/>
        <v>2025</v>
      </c>
      <c r="K3506" s="1" t="s">
        <v>79</v>
      </c>
      <c r="L3506" s="2" t="s">
        <v>9</v>
      </c>
    </row>
    <row r="3507" spans="1:12">
      <c r="A3507" s="3">
        <v>46022</v>
      </c>
      <c r="B3507" s="1">
        <v>12</v>
      </c>
      <c r="C3507" s="1">
        <v>1331</v>
      </c>
      <c r="D3507" s="2" t="s">
        <v>23</v>
      </c>
      <c r="E3507" s="1" t="s">
        <v>33</v>
      </c>
      <c r="F3507" s="2" t="s">
        <v>932</v>
      </c>
      <c r="G3507" s="4">
        <v>3579</v>
      </c>
      <c r="H3507" s="4">
        <f>表2[[#This Row],[借方发生额]]/10000</f>
        <v>0.3579</v>
      </c>
      <c r="I3507" s="2" t="s">
        <v>31</v>
      </c>
      <c r="J3507" s="1">
        <f t="shared" si="54"/>
        <v>2025</v>
      </c>
      <c r="K3507" s="1" t="s">
        <v>35</v>
      </c>
      <c r="L3507" s="2" t="s">
        <v>9</v>
      </c>
    </row>
    <row r="3508" spans="1:12">
      <c r="A3508" s="3">
        <v>46022</v>
      </c>
      <c r="B3508" s="1">
        <v>12</v>
      </c>
      <c r="C3508" s="1">
        <v>1331</v>
      </c>
      <c r="D3508" s="2" t="s">
        <v>23</v>
      </c>
      <c r="E3508" s="1" t="s">
        <v>59</v>
      </c>
      <c r="F3508" s="2" t="s">
        <v>1412</v>
      </c>
      <c r="G3508" s="1">
        <v>708</v>
      </c>
      <c r="H3508" s="4">
        <f>表2[[#This Row],[借方发生额]]/10000</f>
        <v>0.0708</v>
      </c>
      <c r="I3508" s="2" t="s">
        <v>31</v>
      </c>
      <c r="J3508" s="1">
        <f t="shared" si="54"/>
        <v>2025</v>
      </c>
      <c r="K3508" s="1" t="s">
        <v>60</v>
      </c>
      <c r="L3508" s="2" t="s">
        <v>9</v>
      </c>
    </row>
    <row r="3509" spans="1:12">
      <c r="A3509" s="3">
        <v>46022</v>
      </c>
      <c r="B3509" s="1">
        <v>12</v>
      </c>
      <c r="C3509" s="1">
        <v>1331</v>
      </c>
      <c r="D3509" s="2" t="s">
        <v>23</v>
      </c>
      <c r="E3509" s="1" t="s">
        <v>33</v>
      </c>
      <c r="F3509" s="2" t="s">
        <v>938</v>
      </c>
      <c r="G3509" s="4">
        <v>2859</v>
      </c>
      <c r="H3509" s="4">
        <f>表2[[#This Row],[借方发生额]]/10000</f>
        <v>0.2859</v>
      </c>
      <c r="I3509" s="2" t="s">
        <v>31</v>
      </c>
      <c r="J3509" s="1">
        <f t="shared" si="54"/>
        <v>2025</v>
      </c>
      <c r="K3509" s="1" t="s">
        <v>35</v>
      </c>
      <c r="L3509" s="2" t="s">
        <v>9</v>
      </c>
    </row>
    <row r="3510" spans="1:12">
      <c r="A3510" s="3">
        <v>46022</v>
      </c>
      <c r="B3510" s="1">
        <v>12</v>
      </c>
      <c r="C3510" s="1">
        <v>1331</v>
      </c>
      <c r="D3510" s="2" t="s">
        <v>23</v>
      </c>
      <c r="E3510" s="1" t="s">
        <v>33</v>
      </c>
      <c r="F3510" s="2" t="s">
        <v>1413</v>
      </c>
      <c r="G3510" s="4">
        <v>1484</v>
      </c>
      <c r="H3510" s="4">
        <f>表2[[#This Row],[借方发生额]]/10000</f>
        <v>0.1484</v>
      </c>
      <c r="I3510" s="2" t="s">
        <v>31</v>
      </c>
      <c r="J3510" s="1">
        <f t="shared" si="54"/>
        <v>2025</v>
      </c>
      <c r="K3510" s="1" t="s">
        <v>35</v>
      </c>
      <c r="L3510" s="2" t="s">
        <v>9</v>
      </c>
    </row>
    <row r="3511" spans="1:12">
      <c r="A3511" s="3">
        <v>46022</v>
      </c>
      <c r="B3511" s="1">
        <v>12</v>
      </c>
      <c r="C3511" s="1">
        <v>1331</v>
      </c>
      <c r="D3511" s="2" t="s">
        <v>23</v>
      </c>
      <c r="E3511" s="1" t="s">
        <v>33</v>
      </c>
      <c r="F3511" s="2" t="s">
        <v>930</v>
      </c>
      <c r="G3511" s="4">
        <v>2450.97</v>
      </c>
      <c r="H3511" s="4">
        <f>表2[[#This Row],[借方发生额]]/10000</f>
        <v>0.245097</v>
      </c>
      <c r="I3511" s="2" t="s">
        <v>31</v>
      </c>
      <c r="J3511" s="1">
        <f t="shared" si="54"/>
        <v>2025</v>
      </c>
      <c r="K3511" s="1" t="s">
        <v>35</v>
      </c>
      <c r="L3511" s="2" t="s">
        <v>9</v>
      </c>
    </row>
    <row r="3512" spans="1:12">
      <c r="A3512" s="3">
        <v>46022</v>
      </c>
      <c r="B3512" s="1">
        <v>12</v>
      </c>
      <c r="C3512" s="1">
        <v>1331</v>
      </c>
      <c r="D3512" s="2" t="s">
        <v>23</v>
      </c>
      <c r="E3512" s="1" t="s">
        <v>24</v>
      </c>
      <c r="F3512" s="2" t="s">
        <v>1414</v>
      </c>
      <c r="G3512" s="4">
        <v>14490</v>
      </c>
      <c r="H3512" s="4">
        <f>表2[[#This Row],[借方发生额]]/10000</f>
        <v>1.449</v>
      </c>
      <c r="I3512" s="2" t="s">
        <v>31</v>
      </c>
      <c r="J3512" s="1">
        <f t="shared" si="54"/>
        <v>2025</v>
      </c>
      <c r="K3512" s="1" t="s">
        <v>27</v>
      </c>
      <c r="L3512" s="2" t="s">
        <v>9</v>
      </c>
    </row>
    <row r="3513" spans="1:12">
      <c r="A3513" s="3">
        <v>46022</v>
      </c>
      <c r="B3513" s="1">
        <v>12</v>
      </c>
      <c r="C3513" s="1">
        <v>1331</v>
      </c>
      <c r="D3513" s="2" t="s">
        <v>23</v>
      </c>
      <c r="E3513" s="1" t="s">
        <v>33</v>
      </c>
      <c r="F3513" s="2" t="s">
        <v>1143</v>
      </c>
      <c r="G3513" s="4">
        <v>3554.58</v>
      </c>
      <c r="H3513" s="4">
        <f>表2[[#This Row],[借方发生额]]/10000</f>
        <v>0.355458</v>
      </c>
      <c r="I3513" s="2" t="s">
        <v>31</v>
      </c>
      <c r="J3513" s="1">
        <f t="shared" si="54"/>
        <v>2025</v>
      </c>
      <c r="K3513" s="1" t="s">
        <v>35</v>
      </c>
      <c r="L3513" s="2" t="s">
        <v>9</v>
      </c>
    </row>
    <row r="3514" spans="1:12">
      <c r="A3514" s="3">
        <v>46022</v>
      </c>
      <c r="B3514" s="1">
        <v>12</v>
      </c>
      <c r="C3514" s="1">
        <v>1331</v>
      </c>
      <c r="D3514" s="2" t="s">
        <v>23</v>
      </c>
      <c r="E3514" s="1" t="s">
        <v>33</v>
      </c>
      <c r="F3514" s="2" t="s">
        <v>1299</v>
      </c>
      <c r="G3514" s="4">
        <v>3509.43</v>
      </c>
      <c r="H3514" s="4">
        <f>表2[[#This Row],[借方发生额]]/10000</f>
        <v>0.350943</v>
      </c>
      <c r="I3514" s="2" t="s">
        <v>31</v>
      </c>
      <c r="J3514" s="1">
        <f t="shared" si="54"/>
        <v>2025</v>
      </c>
      <c r="K3514" s="1" t="s">
        <v>35</v>
      </c>
      <c r="L3514" s="2" t="s">
        <v>9</v>
      </c>
    </row>
    <row r="3515" spans="1:12">
      <c r="A3515" s="3">
        <v>46022</v>
      </c>
      <c r="B3515" s="1">
        <v>12</v>
      </c>
      <c r="C3515" s="1">
        <v>1331</v>
      </c>
      <c r="D3515" s="2" t="s">
        <v>23</v>
      </c>
      <c r="E3515" s="1" t="s">
        <v>33</v>
      </c>
      <c r="F3515" s="2" t="s">
        <v>1033</v>
      </c>
      <c r="G3515" s="4">
        <v>4657.06</v>
      </c>
      <c r="H3515" s="4">
        <f>表2[[#This Row],[借方发生额]]/10000</f>
        <v>0.465706</v>
      </c>
      <c r="I3515" s="2" t="s">
        <v>31</v>
      </c>
      <c r="J3515" s="1">
        <f t="shared" si="54"/>
        <v>2025</v>
      </c>
      <c r="K3515" s="1" t="s">
        <v>35</v>
      </c>
      <c r="L3515" s="2" t="s">
        <v>9</v>
      </c>
    </row>
    <row r="3516" spans="1:12">
      <c r="A3516" s="3">
        <v>46022</v>
      </c>
      <c r="B3516" s="1">
        <v>12</v>
      </c>
      <c r="C3516" s="1">
        <v>1331</v>
      </c>
      <c r="D3516" s="2" t="s">
        <v>23</v>
      </c>
      <c r="E3516" s="1" t="s">
        <v>33</v>
      </c>
      <c r="F3516" s="2" t="s">
        <v>1232</v>
      </c>
      <c r="G3516" s="4">
        <v>4056.97</v>
      </c>
      <c r="H3516" s="4">
        <f>表2[[#This Row],[借方发生额]]/10000</f>
        <v>0.405697</v>
      </c>
      <c r="I3516" s="2" t="s">
        <v>31</v>
      </c>
      <c r="J3516" s="1">
        <f t="shared" si="54"/>
        <v>2025</v>
      </c>
      <c r="K3516" s="1" t="s">
        <v>35</v>
      </c>
      <c r="L3516" s="2" t="s">
        <v>9</v>
      </c>
    </row>
    <row r="3517" spans="1:12">
      <c r="A3517" s="3">
        <v>46022</v>
      </c>
      <c r="B3517" s="1">
        <v>12</v>
      </c>
      <c r="C3517" s="1">
        <v>1331</v>
      </c>
      <c r="D3517" s="2" t="s">
        <v>23</v>
      </c>
      <c r="E3517" s="1" t="s">
        <v>33</v>
      </c>
      <c r="F3517" s="2" t="s">
        <v>1274</v>
      </c>
      <c r="G3517" s="4">
        <v>3373.06</v>
      </c>
      <c r="H3517" s="4">
        <f>表2[[#This Row],[借方发生额]]/10000</f>
        <v>0.337306</v>
      </c>
      <c r="I3517" s="2" t="s">
        <v>31</v>
      </c>
      <c r="J3517" s="1">
        <f t="shared" si="54"/>
        <v>2025</v>
      </c>
      <c r="K3517" s="1" t="s">
        <v>35</v>
      </c>
      <c r="L3517" s="2" t="s">
        <v>9</v>
      </c>
    </row>
    <row r="3518" spans="1:12">
      <c r="A3518" s="3">
        <v>46022</v>
      </c>
      <c r="B3518" s="1">
        <v>12</v>
      </c>
      <c r="C3518" s="1">
        <v>1331</v>
      </c>
      <c r="D3518" s="2" t="s">
        <v>23</v>
      </c>
      <c r="E3518" s="1" t="s">
        <v>33</v>
      </c>
      <c r="F3518" s="2" t="s">
        <v>1162</v>
      </c>
      <c r="G3518" s="4">
        <v>3151.92</v>
      </c>
      <c r="H3518" s="4">
        <f>表2[[#This Row],[借方发生额]]/10000</f>
        <v>0.315192</v>
      </c>
      <c r="I3518" s="2" t="s">
        <v>31</v>
      </c>
      <c r="J3518" s="1">
        <f t="shared" si="54"/>
        <v>2025</v>
      </c>
      <c r="K3518" s="1" t="s">
        <v>35</v>
      </c>
      <c r="L3518" s="2" t="s">
        <v>9</v>
      </c>
    </row>
    <row r="3519" spans="1:12">
      <c r="A3519" s="3">
        <v>46022</v>
      </c>
      <c r="B3519" s="1">
        <v>12</v>
      </c>
      <c r="C3519" s="1">
        <v>1331</v>
      </c>
      <c r="D3519" s="2" t="s">
        <v>23</v>
      </c>
      <c r="E3519" s="1" t="s">
        <v>33</v>
      </c>
      <c r="F3519" s="2" t="s">
        <v>1200</v>
      </c>
      <c r="G3519" s="4">
        <v>3874.05</v>
      </c>
      <c r="H3519" s="4">
        <f>表2[[#This Row],[借方发生额]]/10000</f>
        <v>0.387405</v>
      </c>
      <c r="I3519" s="2" t="s">
        <v>31</v>
      </c>
      <c r="J3519" s="1">
        <f t="shared" si="54"/>
        <v>2025</v>
      </c>
      <c r="K3519" s="1" t="s">
        <v>35</v>
      </c>
      <c r="L3519" s="2" t="s">
        <v>9</v>
      </c>
    </row>
    <row r="3520" spans="1:12">
      <c r="A3520" s="3">
        <v>46022</v>
      </c>
      <c r="B3520" s="1">
        <v>12</v>
      </c>
      <c r="C3520" s="1">
        <v>1331</v>
      </c>
      <c r="D3520" s="2" t="s">
        <v>23</v>
      </c>
      <c r="E3520" s="1" t="s">
        <v>33</v>
      </c>
      <c r="F3520" s="2" t="s">
        <v>1052</v>
      </c>
      <c r="G3520" s="4">
        <v>3587.39</v>
      </c>
      <c r="H3520" s="4">
        <f>表2[[#This Row],[借方发生额]]/10000</f>
        <v>0.358739</v>
      </c>
      <c r="I3520" s="2" t="s">
        <v>31</v>
      </c>
      <c r="J3520" s="1">
        <f t="shared" si="54"/>
        <v>2025</v>
      </c>
      <c r="K3520" s="1" t="s">
        <v>35</v>
      </c>
      <c r="L3520" s="2" t="s">
        <v>9</v>
      </c>
    </row>
    <row r="3521" spans="1:12">
      <c r="A3521" s="3">
        <v>46022</v>
      </c>
      <c r="B3521" s="1">
        <v>12</v>
      </c>
      <c r="C3521" s="1">
        <v>1331</v>
      </c>
      <c r="D3521" s="2" t="s">
        <v>23</v>
      </c>
      <c r="E3521" s="1" t="s">
        <v>33</v>
      </c>
      <c r="F3521" s="2" t="s">
        <v>1131</v>
      </c>
      <c r="G3521" s="4">
        <v>3298.27</v>
      </c>
      <c r="H3521" s="4">
        <f>表2[[#This Row],[借方发生额]]/10000</f>
        <v>0.329827</v>
      </c>
      <c r="I3521" s="2" t="s">
        <v>31</v>
      </c>
      <c r="J3521" s="1">
        <f t="shared" si="54"/>
        <v>2025</v>
      </c>
      <c r="K3521" s="1" t="s">
        <v>35</v>
      </c>
      <c r="L3521" s="2" t="s">
        <v>9</v>
      </c>
    </row>
    <row r="3522" spans="1:12">
      <c r="A3522" s="3">
        <v>46022</v>
      </c>
      <c r="B3522" s="1">
        <v>12</v>
      </c>
      <c r="C3522" s="1">
        <v>1331</v>
      </c>
      <c r="D3522" s="2" t="s">
        <v>23</v>
      </c>
      <c r="E3522" s="1" t="s">
        <v>33</v>
      </c>
      <c r="F3522" s="2" t="s">
        <v>1048</v>
      </c>
      <c r="G3522" s="4">
        <v>3963.2</v>
      </c>
      <c r="H3522" s="4">
        <f>表2[[#This Row],[借方发生额]]/10000</f>
        <v>0.39632</v>
      </c>
      <c r="I3522" s="2" t="s">
        <v>31</v>
      </c>
      <c r="J3522" s="1">
        <f t="shared" ref="J3522:J3585" si="55">YEAR(A3522)</f>
        <v>2025</v>
      </c>
      <c r="K3522" s="1" t="s">
        <v>35</v>
      </c>
      <c r="L3522" s="2" t="s">
        <v>9</v>
      </c>
    </row>
    <row r="3523" spans="1:12">
      <c r="A3523" s="3">
        <v>46022</v>
      </c>
      <c r="B3523" s="1">
        <v>12</v>
      </c>
      <c r="C3523" s="1">
        <v>1331</v>
      </c>
      <c r="D3523" s="2" t="s">
        <v>23</v>
      </c>
      <c r="E3523" s="1" t="s">
        <v>33</v>
      </c>
      <c r="F3523" s="2" t="s">
        <v>1039</v>
      </c>
      <c r="G3523" s="4">
        <v>4097.6</v>
      </c>
      <c r="H3523" s="4">
        <f>表2[[#This Row],[借方发生额]]/10000</f>
        <v>0.40976</v>
      </c>
      <c r="I3523" s="2" t="s">
        <v>31</v>
      </c>
      <c r="J3523" s="1">
        <f t="shared" si="55"/>
        <v>2025</v>
      </c>
      <c r="K3523" s="1" t="s">
        <v>35</v>
      </c>
      <c r="L3523" s="2" t="s">
        <v>9</v>
      </c>
    </row>
    <row r="3524" spans="1:12">
      <c r="A3524" s="3">
        <v>46022</v>
      </c>
      <c r="B3524" s="1">
        <v>12</v>
      </c>
      <c r="C3524" s="1">
        <v>1331</v>
      </c>
      <c r="D3524" s="2" t="s">
        <v>23</v>
      </c>
      <c r="E3524" s="1" t="s">
        <v>33</v>
      </c>
      <c r="F3524" s="2" t="s">
        <v>1235</v>
      </c>
      <c r="G3524" s="4">
        <v>3820.47</v>
      </c>
      <c r="H3524" s="4">
        <f>表2[[#This Row],[借方发生额]]/10000</f>
        <v>0.382047</v>
      </c>
      <c r="I3524" s="2" t="s">
        <v>31</v>
      </c>
      <c r="J3524" s="1">
        <f t="shared" si="55"/>
        <v>2025</v>
      </c>
      <c r="K3524" s="1" t="s">
        <v>35</v>
      </c>
      <c r="L3524" s="2" t="s">
        <v>9</v>
      </c>
    </row>
    <row r="3525" spans="1:12">
      <c r="A3525" s="3">
        <v>46022</v>
      </c>
      <c r="B3525" s="1">
        <v>12</v>
      </c>
      <c r="C3525" s="1">
        <v>1331</v>
      </c>
      <c r="D3525" s="2" t="s">
        <v>23</v>
      </c>
      <c r="E3525" s="1" t="s">
        <v>33</v>
      </c>
      <c r="F3525" s="2" t="s">
        <v>1242</v>
      </c>
      <c r="G3525" s="4">
        <v>3311.3</v>
      </c>
      <c r="H3525" s="4">
        <f>表2[[#This Row],[借方发生额]]/10000</f>
        <v>0.33113</v>
      </c>
      <c r="I3525" s="2" t="s">
        <v>31</v>
      </c>
      <c r="J3525" s="1">
        <f t="shared" si="55"/>
        <v>2025</v>
      </c>
      <c r="K3525" s="1" t="s">
        <v>35</v>
      </c>
      <c r="L3525" s="2" t="s">
        <v>9</v>
      </c>
    </row>
    <row r="3526" spans="1:12">
      <c r="A3526" s="3">
        <v>46022</v>
      </c>
      <c r="B3526" s="1">
        <v>12</v>
      </c>
      <c r="C3526" s="1">
        <v>1331</v>
      </c>
      <c r="D3526" s="2" t="s">
        <v>23</v>
      </c>
      <c r="E3526" s="1" t="s">
        <v>33</v>
      </c>
      <c r="F3526" s="2" t="s">
        <v>1148</v>
      </c>
      <c r="G3526" s="4">
        <v>2756.61</v>
      </c>
      <c r="H3526" s="4">
        <f>表2[[#This Row],[借方发生额]]/10000</f>
        <v>0.275661</v>
      </c>
      <c r="I3526" s="2" t="s">
        <v>31</v>
      </c>
      <c r="J3526" s="1">
        <f t="shared" si="55"/>
        <v>2025</v>
      </c>
      <c r="K3526" s="1" t="s">
        <v>35</v>
      </c>
      <c r="L3526" s="2" t="s">
        <v>9</v>
      </c>
    </row>
    <row r="3527" spans="1:12">
      <c r="A3527" s="3">
        <v>46022</v>
      </c>
      <c r="B3527" s="1">
        <v>12</v>
      </c>
      <c r="C3527" s="1">
        <v>1331</v>
      </c>
      <c r="D3527" s="2" t="s">
        <v>23</v>
      </c>
      <c r="E3527" s="1" t="s">
        <v>33</v>
      </c>
      <c r="F3527" s="2" t="s">
        <v>928</v>
      </c>
      <c r="G3527" s="4">
        <v>7526.55</v>
      </c>
      <c r="H3527" s="4">
        <f>表2[[#This Row],[借方发生额]]/10000</f>
        <v>0.752655</v>
      </c>
      <c r="I3527" s="2" t="s">
        <v>31</v>
      </c>
      <c r="J3527" s="1">
        <f t="shared" si="55"/>
        <v>2025</v>
      </c>
      <c r="K3527" s="1" t="s">
        <v>35</v>
      </c>
      <c r="L3527" s="2" t="s">
        <v>9</v>
      </c>
    </row>
    <row r="3528" spans="1:12">
      <c r="A3528" s="3">
        <v>46022</v>
      </c>
      <c r="B3528" s="1">
        <v>12</v>
      </c>
      <c r="C3528" s="1">
        <v>1331</v>
      </c>
      <c r="D3528" s="2" t="s">
        <v>23</v>
      </c>
      <c r="E3528" s="1" t="s">
        <v>33</v>
      </c>
      <c r="F3528" s="2" t="s">
        <v>1178</v>
      </c>
      <c r="G3528" s="4">
        <v>5369.96</v>
      </c>
      <c r="H3528" s="4">
        <f>表2[[#This Row],[借方发生额]]/10000</f>
        <v>0.536996</v>
      </c>
      <c r="I3528" s="2" t="s">
        <v>31</v>
      </c>
      <c r="J3528" s="1">
        <f t="shared" si="55"/>
        <v>2025</v>
      </c>
      <c r="K3528" s="1" t="s">
        <v>35</v>
      </c>
      <c r="L3528" s="2" t="s">
        <v>9</v>
      </c>
    </row>
    <row r="3529" spans="1:12">
      <c r="A3529" s="3">
        <v>46022</v>
      </c>
      <c r="B3529" s="1">
        <v>12</v>
      </c>
      <c r="C3529" s="1">
        <v>1331</v>
      </c>
      <c r="D3529" s="2" t="s">
        <v>23</v>
      </c>
      <c r="E3529" s="1" t="s">
        <v>56</v>
      </c>
      <c r="F3529" s="2" t="s">
        <v>915</v>
      </c>
      <c r="G3529" s="1">
        <v>478</v>
      </c>
      <c r="H3529" s="4">
        <f>表2[[#This Row],[借方发生额]]/10000</f>
        <v>0.0478</v>
      </c>
      <c r="I3529" s="2" t="s">
        <v>31</v>
      </c>
      <c r="J3529" s="1">
        <f t="shared" si="55"/>
        <v>2025</v>
      </c>
      <c r="K3529" s="1" t="s">
        <v>58</v>
      </c>
      <c r="L3529" s="2" t="s">
        <v>9</v>
      </c>
    </row>
    <row r="3530" spans="1:12">
      <c r="A3530" s="3">
        <v>46022</v>
      </c>
      <c r="B3530" s="1">
        <v>12</v>
      </c>
      <c r="C3530" s="1">
        <v>1331</v>
      </c>
      <c r="D3530" s="2" t="s">
        <v>23</v>
      </c>
      <c r="E3530" s="1" t="s">
        <v>33</v>
      </c>
      <c r="F3530" s="2" t="s">
        <v>918</v>
      </c>
      <c r="G3530" s="4">
        <v>5817.19</v>
      </c>
      <c r="H3530" s="4">
        <f>表2[[#This Row],[借方发生额]]/10000</f>
        <v>0.581719</v>
      </c>
      <c r="I3530" s="2" t="s">
        <v>31</v>
      </c>
      <c r="J3530" s="1">
        <f t="shared" si="55"/>
        <v>2025</v>
      </c>
      <c r="K3530" s="1" t="s">
        <v>35</v>
      </c>
      <c r="L3530" s="2" t="s">
        <v>9</v>
      </c>
    </row>
    <row r="3531" hidden="1" spans="1:12">
      <c r="A3531" s="3">
        <v>46022</v>
      </c>
      <c r="B3531" s="1">
        <v>12</v>
      </c>
      <c r="C3531" s="1">
        <v>1331</v>
      </c>
      <c r="D3531" s="2" t="s">
        <v>23</v>
      </c>
      <c r="E3531" s="1" t="s">
        <v>29</v>
      </c>
      <c r="F3531" s="2" t="s">
        <v>620</v>
      </c>
      <c r="G3531" s="4">
        <v>42874.21</v>
      </c>
      <c r="H3531" s="4">
        <f>表2[[#This Row],[借方发生额]]/10000</f>
        <v>4.287421</v>
      </c>
      <c r="I3531" s="2" t="s">
        <v>31</v>
      </c>
      <c r="J3531" s="1">
        <f t="shared" si="55"/>
        <v>2025</v>
      </c>
      <c r="K3531" s="1" t="s">
        <v>32</v>
      </c>
      <c r="L3531" s="2" t="s">
        <v>7</v>
      </c>
    </row>
    <row r="3532" hidden="1" spans="1:12">
      <c r="A3532" s="3">
        <v>46022</v>
      </c>
      <c r="B3532" s="1">
        <v>12</v>
      </c>
      <c r="C3532" s="1">
        <v>1331</v>
      </c>
      <c r="D3532" s="2" t="s">
        <v>23</v>
      </c>
      <c r="E3532" s="1" t="s">
        <v>29</v>
      </c>
      <c r="F3532" s="2" t="s">
        <v>605</v>
      </c>
      <c r="G3532" s="4">
        <v>22159.18</v>
      </c>
      <c r="H3532" s="4">
        <f>表2[[#This Row],[借方发生额]]/10000</f>
        <v>2.215918</v>
      </c>
      <c r="I3532" s="2" t="s">
        <v>31</v>
      </c>
      <c r="J3532" s="1">
        <f t="shared" si="55"/>
        <v>2025</v>
      </c>
      <c r="K3532" s="1" t="s">
        <v>32</v>
      </c>
      <c r="L3532" s="2" t="s">
        <v>7</v>
      </c>
    </row>
    <row r="3533" hidden="1" spans="1:12">
      <c r="A3533" s="3">
        <v>46022</v>
      </c>
      <c r="B3533" s="1">
        <v>12</v>
      </c>
      <c r="C3533" s="1">
        <v>1331</v>
      </c>
      <c r="D3533" s="2" t="s">
        <v>23</v>
      </c>
      <c r="E3533" s="1" t="s">
        <v>29</v>
      </c>
      <c r="F3533" s="2" t="s">
        <v>105</v>
      </c>
      <c r="G3533" s="4">
        <v>522126.96</v>
      </c>
      <c r="H3533" s="4">
        <f>表2[[#This Row],[借方发生额]]/10000</f>
        <v>52.212696</v>
      </c>
      <c r="I3533" s="2" t="s">
        <v>31</v>
      </c>
      <c r="J3533" s="1">
        <f t="shared" si="55"/>
        <v>2025</v>
      </c>
      <c r="K3533" s="1" t="s">
        <v>32</v>
      </c>
      <c r="L3533" s="2" t="s">
        <v>7</v>
      </c>
    </row>
    <row r="3534" spans="1:12">
      <c r="A3534" s="3">
        <v>46022</v>
      </c>
      <c r="B3534" s="1">
        <v>12</v>
      </c>
      <c r="C3534" s="1">
        <v>1331</v>
      </c>
      <c r="D3534" s="2" t="s">
        <v>23</v>
      </c>
      <c r="E3534" s="1" t="s">
        <v>56</v>
      </c>
      <c r="F3534" s="2" t="s">
        <v>1415</v>
      </c>
      <c r="G3534" s="1">
        <v>63.5</v>
      </c>
      <c r="H3534" s="4">
        <f>表2[[#This Row],[借方发生额]]/10000</f>
        <v>0.00635</v>
      </c>
      <c r="I3534" s="2" t="s">
        <v>31</v>
      </c>
      <c r="J3534" s="1">
        <f t="shared" si="55"/>
        <v>2025</v>
      </c>
      <c r="K3534" s="1" t="s">
        <v>58</v>
      </c>
      <c r="L3534" s="2" t="s">
        <v>9</v>
      </c>
    </row>
    <row r="3535" spans="1:12">
      <c r="A3535" s="3">
        <v>46022</v>
      </c>
      <c r="B3535" s="1">
        <v>12</v>
      </c>
      <c r="C3535" s="1">
        <v>1331</v>
      </c>
      <c r="D3535" s="2" t="s">
        <v>23</v>
      </c>
      <c r="E3535" s="1" t="s">
        <v>33</v>
      </c>
      <c r="F3535" s="2" t="s">
        <v>1415</v>
      </c>
      <c r="G3535" s="4">
        <v>7543.2</v>
      </c>
      <c r="H3535" s="4">
        <f>表2[[#This Row],[借方发生额]]/10000</f>
        <v>0.75432</v>
      </c>
      <c r="I3535" s="2" t="s">
        <v>31</v>
      </c>
      <c r="J3535" s="1">
        <f t="shared" si="55"/>
        <v>2025</v>
      </c>
      <c r="K3535" s="1" t="s">
        <v>35</v>
      </c>
      <c r="L3535" s="2" t="s">
        <v>9</v>
      </c>
    </row>
    <row r="3536" spans="1:12">
      <c r="A3536" s="3">
        <v>46022</v>
      </c>
      <c r="B3536" s="1">
        <v>12</v>
      </c>
      <c r="C3536" s="1">
        <v>1331</v>
      </c>
      <c r="D3536" s="2" t="s">
        <v>23</v>
      </c>
      <c r="E3536" s="1" t="s">
        <v>33</v>
      </c>
      <c r="F3536" s="2" t="s">
        <v>1036</v>
      </c>
      <c r="G3536" s="4">
        <v>7671.7</v>
      </c>
      <c r="H3536" s="4">
        <f>表2[[#This Row],[借方发生额]]/10000</f>
        <v>0.76717</v>
      </c>
      <c r="I3536" s="2" t="s">
        <v>31</v>
      </c>
      <c r="J3536" s="1">
        <f t="shared" si="55"/>
        <v>2025</v>
      </c>
      <c r="K3536" s="1" t="s">
        <v>35</v>
      </c>
      <c r="L3536" s="2" t="s">
        <v>9</v>
      </c>
    </row>
    <row r="3537" spans="1:12">
      <c r="A3537" s="3">
        <v>46022</v>
      </c>
      <c r="B3537" s="1">
        <v>12</v>
      </c>
      <c r="C3537" s="1">
        <v>1331</v>
      </c>
      <c r="D3537" s="2" t="s">
        <v>23</v>
      </c>
      <c r="E3537" s="1" t="s">
        <v>33</v>
      </c>
      <c r="F3537" s="2" t="s">
        <v>1416</v>
      </c>
      <c r="G3537" s="4">
        <v>14525.21</v>
      </c>
      <c r="H3537" s="4">
        <f>表2[[#This Row],[借方发生额]]/10000</f>
        <v>1.452521</v>
      </c>
      <c r="I3537" s="2" t="s">
        <v>31</v>
      </c>
      <c r="J3537" s="1">
        <f t="shared" si="55"/>
        <v>2025</v>
      </c>
      <c r="K3537" s="1" t="s">
        <v>35</v>
      </c>
      <c r="L3537" s="2" t="s">
        <v>9</v>
      </c>
    </row>
    <row r="3538" spans="1:12">
      <c r="A3538" s="3">
        <v>46022</v>
      </c>
      <c r="B3538" s="1">
        <v>12</v>
      </c>
      <c r="C3538" s="1">
        <v>1331</v>
      </c>
      <c r="D3538" s="2" t="s">
        <v>23</v>
      </c>
      <c r="E3538" s="1" t="s">
        <v>56</v>
      </c>
      <c r="F3538" s="2" t="s">
        <v>1416</v>
      </c>
      <c r="G3538" s="1">
        <v>246.6</v>
      </c>
      <c r="H3538" s="4">
        <f>表2[[#This Row],[借方发生额]]/10000</f>
        <v>0.02466</v>
      </c>
      <c r="I3538" s="2" t="s">
        <v>31</v>
      </c>
      <c r="J3538" s="1">
        <f t="shared" si="55"/>
        <v>2025</v>
      </c>
      <c r="K3538" s="1" t="s">
        <v>58</v>
      </c>
      <c r="L3538" s="2" t="s">
        <v>9</v>
      </c>
    </row>
    <row r="3539" spans="1:12">
      <c r="A3539" s="3">
        <v>46022</v>
      </c>
      <c r="B3539" s="1">
        <v>12</v>
      </c>
      <c r="C3539" s="1">
        <v>1331</v>
      </c>
      <c r="D3539" s="2" t="s">
        <v>23</v>
      </c>
      <c r="E3539" s="1" t="s">
        <v>81</v>
      </c>
      <c r="F3539" s="2" t="s">
        <v>1416</v>
      </c>
      <c r="G3539" s="4">
        <v>1735.33</v>
      </c>
      <c r="H3539" s="4">
        <f>表2[[#This Row],[借方发生额]]/10000</f>
        <v>0.173533</v>
      </c>
      <c r="I3539" s="2" t="s">
        <v>31</v>
      </c>
      <c r="J3539" s="1">
        <f t="shared" si="55"/>
        <v>2025</v>
      </c>
      <c r="K3539" s="1" t="s">
        <v>83</v>
      </c>
      <c r="L3539" s="2" t="s">
        <v>9</v>
      </c>
    </row>
    <row r="3540" spans="1:12">
      <c r="A3540" s="3">
        <v>46022</v>
      </c>
      <c r="B3540" s="1">
        <v>12</v>
      </c>
      <c r="C3540" s="1">
        <v>1331</v>
      </c>
      <c r="D3540" s="2" t="s">
        <v>23</v>
      </c>
      <c r="E3540" s="1" t="s">
        <v>33</v>
      </c>
      <c r="F3540" s="2" t="s">
        <v>1417</v>
      </c>
      <c r="G3540" s="4">
        <v>4860.38</v>
      </c>
      <c r="H3540" s="4">
        <f>表2[[#This Row],[借方发生额]]/10000</f>
        <v>0.486038</v>
      </c>
      <c r="I3540" s="2" t="s">
        <v>31</v>
      </c>
      <c r="J3540" s="1">
        <f t="shared" si="55"/>
        <v>2025</v>
      </c>
      <c r="K3540" s="1" t="s">
        <v>35</v>
      </c>
      <c r="L3540" s="2" t="s">
        <v>9</v>
      </c>
    </row>
    <row r="3541" hidden="1" spans="1:12">
      <c r="A3541" s="3">
        <v>46022</v>
      </c>
      <c r="B3541" s="1">
        <v>12</v>
      </c>
      <c r="C3541" s="1">
        <v>1331</v>
      </c>
      <c r="D3541" s="2" t="s">
        <v>23</v>
      </c>
      <c r="E3541" s="1" t="s">
        <v>29</v>
      </c>
      <c r="F3541" s="2" t="s">
        <v>146</v>
      </c>
      <c r="G3541" s="4">
        <v>563179.22</v>
      </c>
      <c r="H3541" s="4">
        <f>表2[[#This Row],[借方发生额]]/10000</f>
        <v>56.317922</v>
      </c>
      <c r="I3541" s="2" t="s">
        <v>31</v>
      </c>
      <c r="J3541" s="1">
        <f t="shared" si="55"/>
        <v>2025</v>
      </c>
      <c r="K3541" s="1" t="s">
        <v>32</v>
      </c>
      <c r="L3541" s="2" t="s">
        <v>7</v>
      </c>
    </row>
    <row r="3542" hidden="1" spans="1:12">
      <c r="A3542" s="3">
        <v>46022</v>
      </c>
      <c r="B3542" s="1">
        <v>12</v>
      </c>
      <c r="C3542" s="1">
        <v>1331</v>
      </c>
      <c r="D3542" s="2" t="s">
        <v>23</v>
      </c>
      <c r="E3542" s="1" t="s">
        <v>29</v>
      </c>
      <c r="F3542" s="2" t="s">
        <v>621</v>
      </c>
      <c r="G3542" s="4">
        <v>43380.26</v>
      </c>
      <c r="H3542" s="4">
        <f>表2[[#This Row],[借方发生额]]/10000</f>
        <v>4.338026</v>
      </c>
      <c r="I3542" s="2" t="s">
        <v>31</v>
      </c>
      <c r="J3542" s="1">
        <f t="shared" si="55"/>
        <v>2025</v>
      </c>
      <c r="K3542" s="1" t="s">
        <v>32</v>
      </c>
      <c r="L3542" s="2" t="s">
        <v>7</v>
      </c>
    </row>
    <row r="3543" spans="1:12">
      <c r="A3543" s="3">
        <v>46022</v>
      </c>
      <c r="B3543" s="1">
        <v>12</v>
      </c>
      <c r="C3543" s="1">
        <v>1331</v>
      </c>
      <c r="D3543" s="2" t="s">
        <v>23</v>
      </c>
      <c r="E3543" s="1" t="s">
        <v>24</v>
      </c>
      <c r="F3543" s="2" t="s">
        <v>1418</v>
      </c>
      <c r="G3543" s="4">
        <v>8000</v>
      </c>
      <c r="H3543" s="4">
        <f>表2[[#This Row],[借方发生额]]/10000</f>
        <v>0.8</v>
      </c>
      <c r="I3543" s="2" t="s">
        <v>31</v>
      </c>
      <c r="J3543" s="1">
        <f t="shared" si="55"/>
        <v>2025</v>
      </c>
      <c r="K3543" s="1" t="s">
        <v>27</v>
      </c>
      <c r="L3543" s="2" t="s">
        <v>9</v>
      </c>
    </row>
    <row r="3544" spans="1:12">
      <c r="A3544" s="3">
        <v>46022</v>
      </c>
      <c r="B3544" s="1">
        <v>12</v>
      </c>
      <c r="C3544" s="1">
        <v>1331</v>
      </c>
      <c r="D3544" s="2" t="s">
        <v>23</v>
      </c>
      <c r="E3544" s="1" t="s">
        <v>24</v>
      </c>
      <c r="F3544" s="2" t="s">
        <v>1419</v>
      </c>
      <c r="G3544" s="4">
        <v>6450</v>
      </c>
      <c r="H3544" s="4">
        <f>表2[[#This Row],[借方发生额]]/10000</f>
        <v>0.645</v>
      </c>
      <c r="I3544" s="2" t="s">
        <v>31</v>
      </c>
      <c r="J3544" s="1">
        <f t="shared" si="55"/>
        <v>2025</v>
      </c>
      <c r="K3544" s="1" t="s">
        <v>27</v>
      </c>
      <c r="L3544" s="2" t="s">
        <v>9</v>
      </c>
    </row>
    <row r="3545" spans="1:12">
      <c r="A3545" s="3">
        <v>46022</v>
      </c>
      <c r="B3545" s="1">
        <v>12</v>
      </c>
      <c r="C3545" s="1">
        <v>1331</v>
      </c>
      <c r="D3545" s="2" t="s">
        <v>23</v>
      </c>
      <c r="E3545" s="1" t="s">
        <v>33</v>
      </c>
      <c r="F3545" s="2" t="s">
        <v>1417</v>
      </c>
      <c r="G3545" s="4">
        <v>6943.4</v>
      </c>
      <c r="H3545" s="4">
        <f>表2[[#This Row],[借方发生额]]/10000</f>
        <v>0.69434</v>
      </c>
      <c r="I3545" s="2" t="s">
        <v>31</v>
      </c>
      <c r="J3545" s="1">
        <f t="shared" si="55"/>
        <v>2025</v>
      </c>
      <c r="K3545" s="1" t="s">
        <v>35</v>
      </c>
      <c r="L3545" s="2" t="s">
        <v>9</v>
      </c>
    </row>
    <row r="3546" spans="1:12">
      <c r="A3546" s="3">
        <v>46022</v>
      </c>
      <c r="B3546" s="1">
        <v>12</v>
      </c>
      <c r="C3546" s="1">
        <v>1331</v>
      </c>
      <c r="D3546" s="2" t="s">
        <v>23</v>
      </c>
      <c r="E3546" s="1" t="s">
        <v>81</v>
      </c>
      <c r="F3546" s="2" t="s">
        <v>1420</v>
      </c>
      <c r="G3546" s="1">
        <v>677.7</v>
      </c>
      <c r="H3546" s="4">
        <f>表2[[#This Row],[借方发生额]]/10000</f>
        <v>0.06777</v>
      </c>
      <c r="I3546" s="2" t="s">
        <v>31</v>
      </c>
      <c r="J3546" s="1">
        <f t="shared" si="55"/>
        <v>2025</v>
      </c>
      <c r="K3546" s="1" t="s">
        <v>83</v>
      </c>
      <c r="L3546" s="2" t="s">
        <v>9</v>
      </c>
    </row>
    <row r="3547" spans="1:12">
      <c r="A3547" s="3">
        <v>46022</v>
      </c>
      <c r="B3547" s="1">
        <v>12</v>
      </c>
      <c r="C3547" s="1">
        <v>1331</v>
      </c>
      <c r="D3547" s="2" t="s">
        <v>23</v>
      </c>
      <c r="E3547" s="1" t="s">
        <v>59</v>
      </c>
      <c r="F3547" s="2" t="s">
        <v>1420</v>
      </c>
      <c r="G3547" s="1">
        <v>470.88</v>
      </c>
      <c r="H3547" s="4">
        <f>表2[[#This Row],[借方发生额]]/10000</f>
        <v>0.047088</v>
      </c>
      <c r="I3547" s="2" t="s">
        <v>31</v>
      </c>
      <c r="J3547" s="1">
        <f t="shared" si="55"/>
        <v>2025</v>
      </c>
      <c r="K3547" s="1" t="s">
        <v>60</v>
      </c>
      <c r="L3547" s="2" t="s">
        <v>9</v>
      </c>
    </row>
    <row r="3548" spans="1:12">
      <c r="A3548" s="3">
        <v>46022</v>
      </c>
      <c r="B3548" s="1">
        <v>12</v>
      </c>
      <c r="C3548" s="1">
        <v>1331</v>
      </c>
      <c r="D3548" s="2" t="s">
        <v>23</v>
      </c>
      <c r="E3548" s="1" t="s">
        <v>38</v>
      </c>
      <c r="F3548" s="2" t="s">
        <v>1420</v>
      </c>
      <c r="G3548" s="1">
        <v>236.38</v>
      </c>
      <c r="H3548" s="4">
        <f>表2[[#This Row],[借方发生额]]/10000</f>
        <v>0.023638</v>
      </c>
      <c r="I3548" s="2" t="s">
        <v>31</v>
      </c>
      <c r="J3548" s="1">
        <f t="shared" si="55"/>
        <v>2025</v>
      </c>
      <c r="K3548" s="1" t="s">
        <v>40</v>
      </c>
      <c r="L3548" s="2" t="s">
        <v>9</v>
      </c>
    </row>
    <row r="3549" spans="1:12">
      <c r="A3549" s="3">
        <v>46022</v>
      </c>
      <c r="B3549" s="1">
        <v>12</v>
      </c>
      <c r="C3549" s="1">
        <v>1331</v>
      </c>
      <c r="D3549" s="2" t="s">
        <v>23</v>
      </c>
      <c r="E3549" s="1" t="s">
        <v>24</v>
      </c>
      <c r="F3549" s="2" t="s">
        <v>1420</v>
      </c>
      <c r="G3549" s="4">
        <v>1055.2</v>
      </c>
      <c r="H3549" s="4">
        <f>表2[[#This Row],[借方发生额]]/10000</f>
        <v>0.10552</v>
      </c>
      <c r="I3549" s="2" t="s">
        <v>31</v>
      </c>
      <c r="J3549" s="1">
        <f t="shared" si="55"/>
        <v>2025</v>
      </c>
      <c r="K3549" s="1" t="s">
        <v>27</v>
      </c>
      <c r="L3549" s="2" t="s">
        <v>9</v>
      </c>
    </row>
    <row r="3550" spans="1:12">
      <c r="A3550" s="3">
        <v>46022</v>
      </c>
      <c r="B3550" s="1">
        <v>12</v>
      </c>
      <c r="C3550" s="1">
        <v>1331</v>
      </c>
      <c r="D3550" s="2" t="s">
        <v>23</v>
      </c>
      <c r="E3550" s="1" t="s">
        <v>33</v>
      </c>
      <c r="F3550" s="2" t="s">
        <v>1311</v>
      </c>
      <c r="G3550" s="4">
        <v>5225</v>
      </c>
      <c r="H3550" s="4">
        <f>表2[[#This Row],[借方发生额]]/10000</f>
        <v>0.5225</v>
      </c>
      <c r="I3550" s="2" t="s">
        <v>31</v>
      </c>
      <c r="J3550" s="1">
        <f t="shared" si="55"/>
        <v>2025</v>
      </c>
      <c r="K3550" s="1" t="s">
        <v>35</v>
      </c>
      <c r="L3550" s="2" t="s">
        <v>9</v>
      </c>
    </row>
    <row r="3551" spans="1:12">
      <c r="A3551" s="3">
        <v>46022</v>
      </c>
      <c r="B3551" s="1">
        <v>12</v>
      </c>
      <c r="C3551" s="1">
        <v>1331</v>
      </c>
      <c r="D3551" s="2" t="s">
        <v>23</v>
      </c>
      <c r="E3551" s="1" t="s">
        <v>33</v>
      </c>
      <c r="F3551" s="2" t="s">
        <v>938</v>
      </c>
      <c r="G3551" s="4">
        <v>4096</v>
      </c>
      <c r="H3551" s="4">
        <f>表2[[#This Row],[借方发生额]]/10000</f>
        <v>0.4096</v>
      </c>
      <c r="I3551" s="2" t="s">
        <v>31</v>
      </c>
      <c r="J3551" s="1">
        <f t="shared" si="55"/>
        <v>2025</v>
      </c>
      <c r="K3551" s="1" t="s">
        <v>35</v>
      </c>
      <c r="L3551" s="2" t="s">
        <v>9</v>
      </c>
    </row>
    <row r="3552" spans="1:12">
      <c r="A3552" s="3">
        <v>46022</v>
      </c>
      <c r="B3552" s="1">
        <v>12</v>
      </c>
      <c r="C3552" s="1">
        <v>1331</v>
      </c>
      <c r="D3552" s="2" t="s">
        <v>23</v>
      </c>
      <c r="E3552" s="1" t="s">
        <v>33</v>
      </c>
      <c r="F3552" s="2" t="s">
        <v>1033</v>
      </c>
      <c r="G3552" s="4">
        <v>3633.65</v>
      </c>
      <c r="H3552" s="4">
        <f>表2[[#This Row],[借方发生额]]/10000</f>
        <v>0.363365</v>
      </c>
      <c r="I3552" s="2" t="s">
        <v>31</v>
      </c>
      <c r="J3552" s="1">
        <f t="shared" si="55"/>
        <v>2025</v>
      </c>
      <c r="K3552" s="1" t="s">
        <v>35</v>
      </c>
      <c r="L3552" s="2" t="s">
        <v>9</v>
      </c>
    </row>
    <row r="3553" spans="1:12">
      <c r="A3553" s="3">
        <v>46022</v>
      </c>
      <c r="B3553" s="1">
        <v>12</v>
      </c>
      <c r="C3553" s="1">
        <v>1331</v>
      </c>
      <c r="D3553" s="2" t="s">
        <v>23</v>
      </c>
      <c r="E3553" s="1" t="s">
        <v>33</v>
      </c>
      <c r="F3553" s="2" t="s">
        <v>914</v>
      </c>
      <c r="G3553" s="4">
        <v>8783</v>
      </c>
      <c r="H3553" s="4">
        <f>表2[[#This Row],[借方发生额]]/10000</f>
        <v>0.8783</v>
      </c>
      <c r="I3553" s="2" t="s">
        <v>31</v>
      </c>
      <c r="J3553" s="1">
        <f t="shared" si="55"/>
        <v>2025</v>
      </c>
      <c r="K3553" s="1" t="s">
        <v>35</v>
      </c>
      <c r="L3553" s="2" t="s">
        <v>9</v>
      </c>
    </row>
    <row r="3554" spans="1:12">
      <c r="A3554" s="3">
        <v>46022</v>
      </c>
      <c r="B3554" s="1">
        <v>12</v>
      </c>
      <c r="C3554" s="1">
        <v>1331</v>
      </c>
      <c r="D3554" s="2" t="s">
        <v>23</v>
      </c>
      <c r="E3554" s="1" t="s">
        <v>33</v>
      </c>
      <c r="F3554" s="2" t="s">
        <v>1421</v>
      </c>
      <c r="G3554" s="4">
        <v>5536.8</v>
      </c>
      <c r="H3554" s="4">
        <f>表2[[#This Row],[借方发生额]]/10000</f>
        <v>0.55368</v>
      </c>
      <c r="I3554" s="2" t="s">
        <v>31</v>
      </c>
      <c r="J3554" s="1">
        <f t="shared" si="55"/>
        <v>2025</v>
      </c>
      <c r="K3554" s="1" t="s">
        <v>35</v>
      </c>
      <c r="L3554" s="2" t="s">
        <v>9</v>
      </c>
    </row>
    <row r="3555" spans="1:12">
      <c r="A3555" s="3">
        <v>46022</v>
      </c>
      <c r="B3555" s="1">
        <v>12</v>
      </c>
      <c r="C3555" s="1">
        <v>1331</v>
      </c>
      <c r="D3555" s="2" t="s">
        <v>23</v>
      </c>
      <c r="E3555" s="1" t="s">
        <v>81</v>
      </c>
      <c r="F3555" s="1" t="s">
        <v>1422</v>
      </c>
      <c r="G3555" s="4">
        <v>1689</v>
      </c>
      <c r="H3555" s="4">
        <f>表2[[#This Row],[借方发生额]]/10000</f>
        <v>0.1689</v>
      </c>
      <c r="I3555" s="2" t="s">
        <v>31</v>
      </c>
      <c r="J3555" s="1">
        <f t="shared" si="55"/>
        <v>2025</v>
      </c>
      <c r="K3555" s="1" t="s">
        <v>83</v>
      </c>
      <c r="L3555" s="2" t="s">
        <v>9</v>
      </c>
    </row>
    <row r="3556" spans="1:12">
      <c r="A3556" s="3">
        <v>46022</v>
      </c>
      <c r="B3556" s="1">
        <v>12</v>
      </c>
      <c r="C3556" s="1">
        <v>1331</v>
      </c>
      <c r="D3556" s="2" t="s">
        <v>23</v>
      </c>
      <c r="E3556" s="1" t="s">
        <v>33</v>
      </c>
      <c r="F3556" s="2" t="s">
        <v>1143</v>
      </c>
      <c r="G3556" s="4">
        <v>3663.4</v>
      </c>
      <c r="H3556" s="4">
        <f>表2[[#This Row],[借方发生额]]/10000</f>
        <v>0.36634</v>
      </c>
      <c r="I3556" s="2" t="s">
        <v>31</v>
      </c>
      <c r="J3556" s="1">
        <f t="shared" si="55"/>
        <v>2025</v>
      </c>
      <c r="K3556" s="1" t="s">
        <v>35</v>
      </c>
      <c r="L3556" s="2" t="s">
        <v>9</v>
      </c>
    </row>
    <row r="3557" spans="1:12">
      <c r="A3557" s="3">
        <v>46022</v>
      </c>
      <c r="B3557" s="1">
        <v>12</v>
      </c>
      <c r="C3557" s="1">
        <v>1331</v>
      </c>
      <c r="D3557" s="2" t="s">
        <v>23</v>
      </c>
      <c r="E3557" s="1" t="s">
        <v>33</v>
      </c>
      <c r="F3557" s="2" t="s">
        <v>1423</v>
      </c>
      <c r="G3557" s="4">
        <v>3975</v>
      </c>
      <c r="H3557" s="4">
        <f>表2[[#This Row],[借方发生额]]/10000</f>
        <v>0.3975</v>
      </c>
      <c r="I3557" s="2" t="s">
        <v>31</v>
      </c>
      <c r="J3557" s="1">
        <f t="shared" si="55"/>
        <v>2025</v>
      </c>
      <c r="K3557" s="1" t="s">
        <v>35</v>
      </c>
      <c r="L3557" s="2" t="s">
        <v>9</v>
      </c>
    </row>
    <row r="3558" spans="1:12">
      <c r="A3558" s="3">
        <v>46022</v>
      </c>
      <c r="B3558" s="1">
        <v>12</v>
      </c>
      <c r="C3558" s="1">
        <v>1331</v>
      </c>
      <c r="D3558" s="2" t="s">
        <v>23</v>
      </c>
      <c r="E3558" s="1" t="s">
        <v>33</v>
      </c>
      <c r="F3558" s="2" t="s">
        <v>1242</v>
      </c>
      <c r="G3558" s="4">
        <v>4335.88</v>
      </c>
      <c r="H3558" s="4">
        <f>表2[[#This Row],[借方发生额]]/10000</f>
        <v>0.433588</v>
      </c>
      <c r="I3558" s="2" t="s">
        <v>31</v>
      </c>
      <c r="J3558" s="1">
        <f t="shared" si="55"/>
        <v>2025</v>
      </c>
      <c r="K3558" s="1" t="s">
        <v>35</v>
      </c>
      <c r="L3558" s="2" t="s">
        <v>9</v>
      </c>
    </row>
    <row r="3559" spans="1:12">
      <c r="A3559" s="3">
        <v>46022</v>
      </c>
      <c r="B3559" s="1">
        <v>12</v>
      </c>
      <c r="C3559" s="1">
        <v>1331</v>
      </c>
      <c r="D3559" s="2" t="s">
        <v>23</v>
      </c>
      <c r="E3559" s="1" t="s">
        <v>33</v>
      </c>
      <c r="F3559" s="2" t="s">
        <v>1048</v>
      </c>
      <c r="G3559" s="4">
        <v>4098.2</v>
      </c>
      <c r="H3559" s="4">
        <f>表2[[#This Row],[借方发生额]]/10000</f>
        <v>0.40982</v>
      </c>
      <c r="I3559" s="2" t="s">
        <v>31</v>
      </c>
      <c r="J3559" s="1">
        <f t="shared" si="55"/>
        <v>2025</v>
      </c>
      <c r="K3559" s="1" t="s">
        <v>35</v>
      </c>
      <c r="L3559" s="2" t="s">
        <v>9</v>
      </c>
    </row>
    <row r="3560" spans="1:12">
      <c r="A3560" s="3">
        <v>46022</v>
      </c>
      <c r="B3560" s="1">
        <v>12</v>
      </c>
      <c r="C3560" s="1">
        <v>1331</v>
      </c>
      <c r="D3560" s="2" t="s">
        <v>23</v>
      </c>
      <c r="E3560" s="1" t="s">
        <v>56</v>
      </c>
      <c r="F3560" s="2" t="s">
        <v>1424</v>
      </c>
      <c r="G3560" s="1">
        <v>42</v>
      </c>
      <c r="H3560" s="4">
        <f>表2[[#This Row],[借方发生额]]/10000</f>
        <v>0.0042</v>
      </c>
      <c r="I3560" s="2" t="s">
        <v>31</v>
      </c>
      <c r="J3560" s="1">
        <f t="shared" si="55"/>
        <v>2025</v>
      </c>
      <c r="K3560" s="1" t="s">
        <v>58</v>
      </c>
      <c r="L3560" s="2" t="s">
        <v>9</v>
      </c>
    </row>
    <row r="3561" spans="1:12">
      <c r="A3561" s="3">
        <v>46022</v>
      </c>
      <c r="B3561" s="1">
        <v>12</v>
      </c>
      <c r="C3561" s="1">
        <v>1331</v>
      </c>
      <c r="D3561" s="2" t="s">
        <v>23</v>
      </c>
      <c r="E3561" s="1" t="s">
        <v>33</v>
      </c>
      <c r="F3561" s="2" t="s">
        <v>1232</v>
      </c>
      <c r="G3561" s="4">
        <v>4454.26</v>
      </c>
      <c r="H3561" s="4">
        <f>表2[[#This Row],[借方发生额]]/10000</f>
        <v>0.445426</v>
      </c>
      <c r="I3561" s="2" t="s">
        <v>31</v>
      </c>
      <c r="J3561" s="1">
        <f t="shared" si="55"/>
        <v>2025</v>
      </c>
      <c r="K3561" s="1" t="s">
        <v>35</v>
      </c>
      <c r="L3561" s="2" t="s">
        <v>9</v>
      </c>
    </row>
    <row r="3562" spans="1:12">
      <c r="A3562" s="3">
        <v>46022</v>
      </c>
      <c r="B3562" s="1">
        <v>12</v>
      </c>
      <c r="C3562" s="1">
        <v>1331</v>
      </c>
      <c r="D3562" s="2" t="s">
        <v>23</v>
      </c>
      <c r="E3562" s="1" t="s">
        <v>33</v>
      </c>
      <c r="F3562" s="2" t="s">
        <v>1148</v>
      </c>
      <c r="G3562" s="4">
        <v>4990.31</v>
      </c>
      <c r="H3562" s="4">
        <f>表2[[#This Row],[借方发生额]]/10000</f>
        <v>0.499031</v>
      </c>
      <c r="I3562" s="2" t="s">
        <v>31</v>
      </c>
      <c r="J3562" s="1">
        <f t="shared" si="55"/>
        <v>2025</v>
      </c>
      <c r="K3562" s="1" t="s">
        <v>35</v>
      </c>
      <c r="L3562" s="2" t="s">
        <v>9</v>
      </c>
    </row>
    <row r="3563" spans="1:12">
      <c r="A3563" s="3">
        <v>46022</v>
      </c>
      <c r="B3563" s="1">
        <v>12</v>
      </c>
      <c r="C3563" s="1">
        <v>1331</v>
      </c>
      <c r="D3563" s="2" t="s">
        <v>23</v>
      </c>
      <c r="E3563" s="1" t="s">
        <v>33</v>
      </c>
      <c r="F3563" s="2" t="s">
        <v>1425</v>
      </c>
      <c r="G3563" s="4">
        <v>6796.5</v>
      </c>
      <c r="H3563" s="4">
        <f>表2[[#This Row],[借方发生额]]/10000</f>
        <v>0.67965</v>
      </c>
      <c r="I3563" s="2" t="s">
        <v>31</v>
      </c>
      <c r="J3563" s="1">
        <f t="shared" si="55"/>
        <v>2025</v>
      </c>
      <c r="K3563" s="1" t="s">
        <v>35</v>
      </c>
      <c r="L3563" s="2" t="s">
        <v>9</v>
      </c>
    </row>
    <row r="3564" spans="1:12">
      <c r="A3564" s="3">
        <v>46022</v>
      </c>
      <c r="B3564" s="1">
        <v>12</v>
      </c>
      <c r="C3564" s="1">
        <v>1331</v>
      </c>
      <c r="D3564" s="2" t="s">
        <v>23</v>
      </c>
      <c r="E3564" s="1" t="s">
        <v>33</v>
      </c>
      <c r="F3564" s="2" t="s">
        <v>1426</v>
      </c>
      <c r="G3564" s="4">
        <v>7540.15</v>
      </c>
      <c r="H3564" s="4">
        <f>表2[[#This Row],[借方发生额]]/10000</f>
        <v>0.754015</v>
      </c>
      <c r="I3564" s="2" t="s">
        <v>31</v>
      </c>
      <c r="J3564" s="1">
        <f t="shared" si="55"/>
        <v>2025</v>
      </c>
      <c r="K3564" s="1" t="s">
        <v>35</v>
      </c>
      <c r="L3564" s="2" t="s">
        <v>9</v>
      </c>
    </row>
    <row r="3565" spans="1:12">
      <c r="A3565" s="3">
        <v>46022</v>
      </c>
      <c r="B3565" s="1">
        <v>12</v>
      </c>
      <c r="C3565" s="1">
        <v>1331</v>
      </c>
      <c r="D3565" s="2" t="s">
        <v>23</v>
      </c>
      <c r="E3565" s="1" t="s">
        <v>33</v>
      </c>
      <c r="F3565" s="2" t="s">
        <v>1050</v>
      </c>
      <c r="G3565" s="4">
        <v>3484.53</v>
      </c>
      <c r="H3565" s="4">
        <f>表2[[#This Row],[借方发生额]]/10000</f>
        <v>0.348453</v>
      </c>
      <c r="I3565" s="2" t="s">
        <v>31</v>
      </c>
      <c r="J3565" s="1">
        <f t="shared" si="55"/>
        <v>2025</v>
      </c>
      <c r="K3565" s="1" t="s">
        <v>35</v>
      </c>
      <c r="L3565" s="2" t="s">
        <v>9</v>
      </c>
    </row>
    <row r="3566" spans="1:12">
      <c r="A3566" s="3">
        <v>46022</v>
      </c>
      <c r="B3566" s="1">
        <v>12</v>
      </c>
      <c r="C3566" s="1">
        <v>1331</v>
      </c>
      <c r="D3566" s="2" t="s">
        <v>23</v>
      </c>
      <c r="E3566" s="1" t="s">
        <v>81</v>
      </c>
      <c r="F3566" s="2" t="s">
        <v>1245</v>
      </c>
      <c r="G3566" s="4">
        <v>1398.32</v>
      </c>
      <c r="H3566" s="4">
        <f>表2[[#This Row],[借方发生额]]/10000</f>
        <v>0.139832</v>
      </c>
      <c r="I3566" s="2" t="s">
        <v>31</v>
      </c>
      <c r="J3566" s="1">
        <f t="shared" si="55"/>
        <v>2025</v>
      </c>
      <c r="K3566" s="1" t="s">
        <v>83</v>
      </c>
      <c r="L3566" s="2" t="s">
        <v>9</v>
      </c>
    </row>
    <row r="3567" spans="1:12">
      <c r="A3567" s="3">
        <v>46022</v>
      </c>
      <c r="B3567" s="1">
        <v>12</v>
      </c>
      <c r="C3567" s="1">
        <v>1331</v>
      </c>
      <c r="D3567" s="2" t="s">
        <v>23</v>
      </c>
      <c r="E3567" s="1" t="s">
        <v>33</v>
      </c>
      <c r="F3567" s="2" t="s">
        <v>932</v>
      </c>
      <c r="G3567" s="4">
        <v>2925.5</v>
      </c>
      <c r="H3567" s="4">
        <f>表2[[#This Row],[借方发生额]]/10000</f>
        <v>0.29255</v>
      </c>
      <c r="I3567" s="2" t="s">
        <v>31</v>
      </c>
      <c r="J3567" s="1">
        <f t="shared" si="55"/>
        <v>2025</v>
      </c>
      <c r="K3567" s="1" t="s">
        <v>35</v>
      </c>
      <c r="L3567" s="2" t="s">
        <v>9</v>
      </c>
    </row>
    <row r="3568" spans="1:12">
      <c r="A3568" s="3">
        <v>46022</v>
      </c>
      <c r="B3568" s="1">
        <v>12</v>
      </c>
      <c r="C3568" s="1">
        <v>1331</v>
      </c>
      <c r="D3568" s="2" t="s">
        <v>23</v>
      </c>
      <c r="E3568" s="1" t="s">
        <v>33</v>
      </c>
      <c r="F3568" s="2" t="s">
        <v>918</v>
      </c>
      <c r="G3568" s="4">
        <v>2457.75</v>
      </c>
      <c r="H3568" s="4">
        <f>表2[[#This Row],[借方发生额]]/10000</f>
        <v>0.245775</v>
      </c>
      <c r="I3568" s="2" t="s">
        <v>31</v>
      </c>
      <c r="J3568" s="1">
        <f t="shared" si="55"/>
        <v>2025</v>
      </c>
      <c r="K3568" s="1" t="s">
        <v>35</v>
      </c>
      <c r="L3568" s="2" t="s">
        <v>9</v>
      </c>
    </row>
    <row r="3569" spans="1:12">
      <c r="A3569" s="3">
        <v>46022</v>
      </c>
      <c r="B3569" s="1">
        <v>12</v>
      </c>
      <c r="C3569" s="1">
        <v>1331</v>
      </c>
      <c r="D3569" s="2" t="s">
        <v>23</v>
      </c>
      <c r="E3569" s="1" t="s">
        <v>38</v>
      </c>
      <c r="F3569" s="2" t="s">
        <v>1427</v>
      </c>
      <c r="G3569" s="4">
        <v>8454</v>
      </c>
      <c r="H3569" s="4">
        <f>表2[[#This Row],[借方发生额]]/10000</f>
        <v>0.8454</v>
      </c>
      <c r="I3569" s="2" t="s">
        <v>31</v>
      </c>
      <c r="J3569" s="1">
        <f t="shared" si="55"/>
        <v>2025</v>
      </c>
      <c r="K3569" s="1" t="s">
        <v>40</v>
      </c>
      <c r="L3569" s="2" t="s">
        <v>9</v>
      </c>
    </row>
    <row r="3570" spans="1:12">
      <c r="A3570" s="3">
        <v>46022</v>
      </c>
      <c r="B3570" s="1">
        <v>12</v>
      </c>
      <c r="C3570" s="1">
        <v>1331</v>
      </c>
      <c r="D3570" s="2" t="s">
        <v>23</v>
      </c>
      <c r="E3570" s="1" t="s">
        <v>33</v>
      </c>
      <c r="F3570" s="2" t="s">
        <v>1299</v>
      </c>
      <c r="G3570" s="4">
        <v>3404.6</v>
      </c>
      <c r="H3570" s="4">
        <f>表2[[#This Row],[借方发生额]]/10000</f>
        <v>0.34046</v>
      </c>
      <c r="I3570" s="2" t="s">
        <v>31</v>
      </c>
      <c r="J3570" s="1">
        <f t="shared" si="55"/>
        <v>2025</v>
      </c>
      <c r="K3570" s="1" t="s">
        <v>35</v>
      </c>
      <c r="L3570" s="2" t="s">
        <v>9</v>
      </c>
    </row>
    <row r="3571" spans="1:12">
      <c r="A3571" s="3">
        <v>46022</v>
      </c>
      <c r="B3571" s="1">
        <v>12</v>
      </c>
      <c r="C3571" s="1">
        <v>1331</v>
      </c>
      <c r="D3571" s="2" t="s">
        <v>23</v>
      </c>
      <c r="E3571" s="1" t="s">
        <v>33</v>
      </c>
      <c r="F3571" s="2" t="s">
        <v>1162</v>
      </c>
      <c r="G3571" s="4">
        <v>3580.04</v>
      </c>
      <c r="H3571" s="4">
        <f>表2[[#This Row],[借方发生额]]/10000</f>
        <v>0.358004</v>
      </c>
      <c r="I3571" s="2" t="s">
        <v>31</v>
      </c>
      <c r="J3571" s="1">
        <f t="shared" si="55"/>
        <v>2025</v>
      </c>
      <c r="K3571" s="1" t="s">
        <v>35</v>
      </c>
      <c r="L3571" s="2" t="s">
        <v>9</v>
      </c>
    </row>
    <row r="3572" spans="1:12">
      <c r="A3572" s="3">
        <v>46022</v>
      </c>
      <c r="B3572" s="1">
        <v>12</v>
      </c>
      <c r="C3572" s="1">
        <v>1331</v>
      </c>
      <c r="D3572" s="2" t="s">
        <v>23</v>
      </c>
      <c r="E3572" s="1" t="s">
        <v>33</v>
      </c>
      <c r="F3572" s="2" t="s">
        <v>1274</v>
      </c>
      <c r="G3572" s="4">
        <v>2938.57</v>
      </c>
      <c r="H3572" s="4">
        <f>表2[[#This Row],[借方发生额]]/10000</f>
        <v>0.293857</v>
      </c>
      <c r="I3572" s="2" t="s">
        <v>31</v>
      </c>
      <c r="J3572" s="1">
        <f t="shared" si="55"/>
        <v>2025</v>
      </c>
      <c r="K3572" s="1" t="s">
        <v>35</v>
      </c>
      <c r="L3572" s="2" t="s">
        <v>9</v>
      </c>
    </row>
    <row r="3573" spans="1:12">
      <c r="A3573" s="3">
        <v>46022</v>
      </c>
      <c r="B3573" s="1">
        <v>12</v>
      </c>
      <c r="C3573" s="1">
        <v>1331</v>
      </c>
      <c r="D3573" s="2" t="s">
        <v>23</v>
      </c>
      <c r="E3573" s="1" t="s">
        <v>33</v>
      </c>
      <c r="F3573" s="2" t="s">
        <v>913</v>
      </c>
      <c r="G3573" s="4">
        <v>2118</v>
      </c>
      <c r="H3573" s="4">
        <f>表2[[#This Row],[借方发生额]]/10000</f>
        <v>0.2118</v>
      </c>
      <c r="I3573" s="2" t="s">
        <v>31</v>
      </c>
      <c r="J3573" s="1">
        <f t="shared" si="55"/>
        <v>2025</v>
      </c>
      <c r="K3573" s="1" t="s">
        <v>35</v>
      </c>
      <c r="L3573" s="2" t="s">
        <v>9</v>
      </c>
    </row>
    <row r="3574" spans="1:12">
      <c r="A3574" s="3">
        <v>46022</v>
      </c>
      <c r="B3574" s="1">
        <v>12</v>
      </c>
      <c r="C3574" s="1">
        <v>1331</v>
      </c>
      <c r="D3574" s="2" t="s">
        <v>23</v>
      </c>
      <c r="E3574" s="1" t="s">
        <v>33</v>
      </c>
      <c r="F3574" s="2" t="s">
        <v>1039</v>
      </c>
      <c r="G3574" s="4">
        <v>4143.53</v>
      </c>
      <c r="H3574" s="4">
        <f>表2[[#This Row],[借方发生额]]/10000</f>
        <v>0.414353</v>
      </c>
      <c r="I3574" s="2" t="s">
        <v>31</v>
      </c>
      <c r="J3574" s="1">
        <f t="shared" si="55"/>
        <v>2025</v>
      </c>
      <c r="K3574" s="1" t="s">
        <v>35</v>
      </c>
      <c r="L3574" s="2" t="s">
        <v>9</v>
      </c>
    </row>
    <row r="3575" spans="1:12">
      <c r="A3575" s="3">
        <v>46022</v>
      </c>
      <c r="B3575" s="1">
        <v>12</v>
      </c>
      <c r="C3575" s="1">
        <v>1331</v>
      </c>
      <c r="D3575" s="2" t="s">
        <v>23</v>
      </c>
      <c r="E3575" s="1" t="s">
        <v>33</v>
      </c>
      <c r="F3575" s="2" t="s">
        <v>1235</v>
      </c>
      <c r="G3575" s="4">
        <v>4009.4</v>
      </c>
      <c r="H3575" s="4">
        <f>表2[[#This Row],[借方发生额]]/10000</f>
        <v>0.40094</v>
      </c>
      <c r="I3575" s="2" t="s">
        <v>31</v>
      </c>
      <c r="J3575" s="1">
        <f t="shared" si="55"/>
        <v>2025</v>
      </c>
      <c r="K3575" s="1" t="s">
        <v>35</v>
      </c>
      <c r="L3575" s="2" t="s">
        <v>9</v>
      </c>
    </row>
    <row r="3576" spans="1:12">
      <c r="A3576" s="3">
        <v>46022</v>
      </c>
      <c r="B3576" s="1">
        <v>12</v>
      </c>
      <c r="C3576" s="1">
        <v>1331</v>
      </c>
      <c r="D3576" s="2" t="s">
        <v>23</v>
      </c>
      <c r="E3576" s="1" t="s">
        <v>38</v>
      </c>
      <c r="F3576" s="2" t="s">
        <v>1424</v>
      </c>
      <c r="G3576" s="1">
        <v>452</v>
      </c>
      <c r="H3576" s="4">
        <f>表2[[#This Row],[借方发生额]]/10000</f>
        <v>0.0452</v>
      </c>
      <c r="I3576" s="2" t="s">
        <v>31</v>
      </c>
      <c r="J3576" s="1">
        <f t="shared" si="55"/>
        <v>2025</v>
      </c>
      <c r="K3576" s="1" t="s">
        <v>40</v>
      </c>
      <c r="L3576" s="2" t="s">
        <v>9</v>
      </c>
    </row>
    <row r="3577" spans="1:12">
      <c r="A3577" s="3">
        <v>46022</v>
      </c>
      <c r="B3577" s="1">
        <v>12</v>
      </c>
      <c r="C3577" s="1">
        <v>1331</v>
      </c>
      <c r="D3577" s="2" t="s">
        <v>23</v>
      </c>
      <c r="E3577" s="1" t="s">
        <v>56</v>
      </c>
      <c r="F3577" s="2" t="s">
        <v>1357</v>
      </c>
      <c r="G3577" s="4">
        <v>6865.32</v>
      </c>
      <c r="H3577" s="4">
        <f>表2[[#This Row],[借方发生额]]/10000</f>
        <v>0.686532</v>
      </c>
      <c r="I3577" s="2" t="s">
        <v>31</v>
      </c>
      <c r="J3577" s="1">
        <f t="shared" si="55"/>
        <v>2025</v>
      </c>
      <c r="K3577" s="1" t="s">
        <v>58</v>
      </c>
      <c r="L3577" s="2" t="s">
        <v>9</v>
      </c>
    </row>
    <row r="3578" spans="1:12">
      <c r="A3578" s="3">
        <v>46022</v>
      </c>
      <c r="B3578" s="1">
        <v>12</v>
      </c>
      <c r="C3578" s="1">
        <v>1331</v>
      </c>
      <c r="D3578" s="2" t="s">
        <v>23</v>
      </c>
      <c r="E3578" s="1" t="s">
        <v>33</v>
      </c>
      <c r="F3578" s="2" t="s">
        <v>1052</v>
      </c>
      <c r="G3578" s="4">
        <v>3612.02</v>
      </c>
      <c r="H3578" s="4">
        <f>表2[[#This Row],[借方发生额]]/10000</f>
        <v>0.361202</v>
      </c>
      <c r="I3578" s="2" t="s">
        <v>31</v>
      </c>
      <c r="J3578" s="1">
        <f t="shared" si="55"/>
        <v>2025</v>
      </c>
      <c r="K3578" s="1" t="s">
        <v>35</v>
      </c>
      <c r="L3578" s="2" t="s">
        <v>9</v>
      </c>
    </row>
    <row r="3579" spans="1:12">
      <c r="A3579" s="3">
        <v>46022</v>
      </c>
      <c r="B3579" s="1">
        <v>12</v>
      </c>
      <c r="C3579" s="1">
        <v>1331</v>
      </c>
      <c r="D3579" s="2" t="s">
        <v>23</v>
      </c>
      <c r="E3579" s="1" t="s">
        <v>33</v>
      </c>
      <c r="F3579" s="2" t="s">
        <v>1411</v>
      </c>
      <c r="G3579" s="4">
        <v>3129</v>
      </c>
      <c r="H3579" s="4">
        <f>表2[[#This Row],[借方发生额]]/10000</f>
        <v>0.3129</v>
      </c>
      <c r="I3579" s="2" t="s">
        <v>31</v>
      </c>
      <c r="J3579" s="1">
        <f t="shared" si="55"/>
        <v>2025</v>
      </c>
      <c r="K3579" s="1" t="s">
        <v>35</v>
      </c>
      <c r="L3579" s="2" t="s">
        <v>9</v>
      </c>
    </row>
    <row r="3580" spans="1:12">
      <c r="A3580" s="3">
        <v>46022</v>
      </c>
      <c r="B3580" s="1">
        <v>12</v>
      </c>
      <c r="C3580" s="1">
        <v>1331</v>
      </c>
      <c r="D3580" s="2" t="s">
        <v>23</v>
      </c>
      <c r="E3580" s="1" t="s">
        <v>24</v>
      </c>
      <c r="F3580" s="2" t="s">
        <v>1428</v>
      </c>
      <c r="G3580" s="4">
        <v>2978.81</v>
      </c>
      <c r="H3580" s="4">
        <f>表2[[#This Row],[借方发生额]]/10000</f>
        <v>0.297881</v>
      </c>
      <c r="I3580" s="2" t="s">
        <v>31</v>
      </c>
      <c r="J3580" s="1">
        <f t="shared" si="55"/>
        <v>2025</v>
      </c>
      <c r="K3580" s="1" t="s">
        <v>27</v>
      </c>
      <c r="L3580" s="2" t="s">
        <v>9</v>
      </c>
    </row>
    <row r="3581" spans="1:12">
      <c r="A3581" s="3">
        <v>46022</v>
      </c>
      <c r="B3581" s="1">
        <v>12</v>
      </c>
      <c r="C3581" s="1">
        <v>1331</v>
      </c>
      <c r="D3581" s="2" t="s">
        <v>23</v>
      </c>
      <c r="E3581" s="1" t="s">
        <v>33</v>
      </c>
      <c r="F3581" s="2" t="s">
        <v>913</v>
      </c>
      <c r="G3581" s="4">
        <v>2027</v>
      </c>
      <c r="H3581" s="4">
        <f>表2[[#This Row],[借方发生额]]/10000</f>
        <v>0.2027</v>
      </c>
      <c r="I3581" s="2" t="s">
        <v>31</v>
      </c>
      <c r="J3581" s="1">
        <f t="shared" si="55"/>
        <v>2025</v>
      </c>
      <c r="K3581" s="1" t="s">
        <v>35</v>
      </c>
      <c r="L3581" s="2" t="s">
        <v>9</v>
      </c>
    </row>
    <row r="3582" spans="1:12">
      <c r="A3582" s="3">
        <v>46022</v>
      </c>
      <c r="B3582" s="1">
        <v>12</v>
      </c>
      <c r="C3582" s="1">
        <v>1331</v>
      </c>
      <c r="D3582" s="2" t="s">
        <v>23</v>
      </c>
      <c r="E3582" s="1" t="s">
        <v>33</v>
      </c>
      <c r="F3582" s="2" t="s">
        <v>932</v>
      </c>
      <c r="G3582" s="4">
        <v>2027</v>
      </c>
      <c r="H3582" s="4">
        <f>表2[[#This Row],[借方发生额]]/10000</f>
        <v>0.2027</v>
      </c>
      <c r="I3582" s="2" t="s">
        <v>31</v>
      </c>
      <c r="J3582" s="1">
        <f t="shared" si="55"/>
        <v>2025</v>
      </c>
      <c r="K3582" s="1" t="s">
        <v>35</v>
      </c>
      <c r="L3582" s="2" t="s">
        <v>9</v>
      </c>
    </row>
    <row r="3583" spans="1:12">
      <c r="A3583" s="3">
        <v>46022</v>
      </c>
      <c r="B3583" s="1">
        <v>12</v>
      </c>
      <c r="C3583" s="1">
        <v>1331</v>
      </c>
      <c r="D3583" s="2" t="s">
        <v>23</v>
      </c>
      <c r="E3583" s="1" t="s">
        <v>33</v>
      </c>
      <c r="F3583" s="2" t="s">
        <v>930</v>
      </c>
      <c r="G3583" s="4">
        <v>2616.4</v>
      </c>
      <c r="H3583" s="4">
        <f>表2[[#This Row],[借方发生额]]/10000</f>
        <v>0.26164</v>
      </c>
      <c r="I3583" s="2" t="s">
        <v>31</v>
      </c>
      <c r="J3583" s="1">
        <f t="shared" si="55"/>
        <v>2025</v>
      </c>
      <c r="K3583" s="1" t="s">
        <v>35</v>
      </c>
      <c r="L3583" s="2" t="s">
        <v>9</v>
      </c>
    </row>
    <row r="3584" spans="1:12">
      <c r="A3584" s="3">
        <v>46022</v>
      </c>
      <c r="B3584" s="1">
        <v>12</v>
      </c>
      <c r="C3584" s="1">
        <v>1331</v>
      </c>
      <c r="D3584" s="2" t="s">
        <v>23</v>
      </c>
      <c r="E3584" s="1" t="s">
        <v>38</v>
      </c>
      <c r="F3584" s="2" t="s">
        <v>1429</v>
      </c>
      <c r="G3584" s="1">
        <v>300</v>
      </c>
      <c r="H3584" s="4">
        <f>表2[[#This Row],[借方发生额]]/10000</f>
        <v>0.03</v>
      </c>
      <c r="I3584" s="2" t="s">
        <v>31</v>
      </c>
      <c r="J3584" s="1">
        <f t="shared" si="55"/>
        <v>2025</v>
      </c>
      <c r="K3584" s="1" t="s">
        <v>40</v>
      </c>
      <c r="L3584" s="2" t="s">
        <v>9</v>
      </c>
    </row>
    <row r="3585" spans="1:12">
      <c r="A3585" s="3">
        <v>46022</v>
      </c>
      <c r="B3585" s="1">
        <v>12</v>
      </c>
      <c r="C3585" s="1">
        <v>1331</v>
      </c>
      <c r="D3585" s="2" t="s">
        <v>23</v>
      </c>
      <c r="E3585" s="1" t="s">
        <v>33</v>
      </c>
      <c r="F3585" s="2" t="s">
        <v>1430</v>
      </c>
      <c r="G3585" s="4">
        <v>2361</v>
      </c>
      <c r="H3585" s="4">
        <f>表2[[#This Row],[借方发生额]]/10000</f>
        <v>0.2361</v>
      </c>
      <c r="I3585" s="2" t="s">
        <v>31</v>
      </c>
      <c r="J3585" s="1">
        <f t="shared" si="55"/>
        <v>2025</v>
      </c>
      <c r="K3585" s="1" t="s">
        <v>35</v>
      </c>
      <c r="L3585" s="2" t="s">
        <v>9</v>
      </c>
    </row>
    <row r="3586" spans="1:12">
      <c r="A3586" s="3">
        <v>46022</v>
      </c>
      <c r="B3586" s="1">
        <v>12</v>
      </c>
      <c r="C3586" s="1">
        <v>1331</v>
      </c>
      <c r="D3586" s="2" t="s">
        <v>23</v>
      </c>
      <c r="E3586" s="1" t="s">
        <v>77</v>
      </c>
      <c r="F3586" s="2" t="s">
        <v>1429</v>
      </c>
      <c r="G3586" s="1">
        <v>852</v>
      </c>
      <c r="H3586" s="4">
        <f>表2[[#This Row],[借方发生额]]/10000</f>
        <v>0.0852</v>
      </c>
      <c r="I3586" s="2" t="s">
        <v>31</v>
      </c>
      <c r="J3586" s="1">
        <f t="shared" ref="J3586:J3649" si="56">YEAR(A3586)</f>
        <v>2025</v>
      </c>
      <c r="K3586" s="1" t="s">
        <v>79</v>
      </c>
      <c r="L3586" s="2" t="s">
        <v>9</v>
      </c>
    </row>
    <row r="3587" spans="1:12">
      <c r="A3587" s="3">
        <v>46022</v>
      </c>
      <c r="B3587" s="1">
        <v>12</v>
      </c>
      <c r="C3587" s="1">
        <v>1331</v>
      </c>
      <c r="D3587" s="2" t="s">
        <v>23</v>
      </c>
      <c r="E3587" s="1" t="s">
        <v>77</v>
      </c>
      <c r="F3587" s="2" t="s">
        <v>1428</v>
      </c>
      <c r="G3587" s="1">
        <v>198</v>
      </c>
      <c r="H3587" s="4">
        <f>表2[[#This Row],[借方发生额]]/10000</f>
        <v>0.0198</v>
      </c>
      <c r="I3587" s="2" t="s">
        <v>31</v>
      </c>
      <c r="J3587" s="1">
        <f t="shared" si="56"/>
        <v>2025</v>
      </c>
      <c r="K3587" s="1" t="s">
        <v>79</v>
      </c>
      <c r="L3587" s="2" t="s">
        <v>9</v>
      </c>
    </row>
    <row r="3588" spans="1:12">
      <c r="A3588" s="3">
        <v>46022</v>
      </c>
      <c r="B3588" s="1">
        <v>12</v>
      </c>
      <c r="C3588" s="1">
        <v>1331</v>
      </c>
      <c r="D3588" s="2" t="s">
        <v>23</v>
      </c>
      <c r="E3588" s="1" t="s">
        <v>33</v>
      </c>
      <c r="F3588" s="2" t="s">
        <v>1431</v>
      </c>
      <c r="G3588" s="4">
        <v>9030.84</v>
      </c>
      <c r="H3588" s="4">
        <f>表2[[#This Row],[借方发生额]]/10000</f>
        <v>0.903084</v>
      </c>
      <c r="I3588" s="2" t="s">
        <v>31</v>
      </c>
      <c r="J3588" s="1">
        <f t="shared" si="56"/>
        <v>2025</v>
      </c>
      <c r="K3588" s="1" t="s">
        <v>35</v>
      </c>
      <c r="L3588" s="2" t="s">
        <v>9</v>
      </c>
    </row>
    <row r="3589" spans="1:12">
      <c r="A3589" s="3">
        <v>46022</v>
      </c>
      <c r="B3589" s="1">
        <v>12</v>
      </c>
      <c r="C3589" s="1">
        <v>1331</v>
      </c>
      <c r="D3589" s="2" t="s">
        <v>23</v>
      </c>
      <c r="E3589" s="1" t="s">
        <v>73</v>
      </c>
      <c r="F3589" s="2" t="s">
        <v>1428</v>
      </c>
      <c r="G3589" s="4">
        <v>1318.76</v>
      </c>
      <c r="H3589" s="4">
        <f>表2[[#This Row],[借方发生额]]/10000</f>
        <v>0.131876</v>
      </c>
      <c r="I3589" s="2" t="s">
        <v>31</v>
      </c>
      <c r="J3589" s="1">
        <f t="shared" si="56"/>
        <v>2025</v>
      </c>
      <c r="K3589" s="1" t="s">
        <v>75</v>
      </c>
      <c r="L3589" s="2" t="s">
        <v>9</v>
      </c>
    </row>
    <row r="3590" spans="1:12">
      <c r="A3590" s="3">
        <v>46022</v>
      </c>
      <c r="B3590" s="1">
        <v>12</v>
      </c>
      <c r="C3590" s="1">
        <v>1331</v>
      </c>
      <c r="D3590" s="2" t="s">
        <v>23</v>
      </c>
      <c r="E3590" s="1" t="s">
        <v>81</v>
      </c>
      <c r="F3590" s="2" t="s">
        <v>1428</v>
      </c>
      <c r="G3590" s="1">
        <v>489.06</v>
      </c>
      <c r="H3590" s="4">
        <f>表2[[#This Row],[借方发生额]]/10000</f>
        <v>0.048906</v>
      </c>
      <c r="I3590" s="2" t="s">
        <v>31</v>
      </c>
      <c r="J3590" s="1">
        <f t="shared" si="56"/>
        <v>2025</v>
      </c>
      <c r="K3590" s="1" t="s">
        <v>83</v>
      </c>
      <c r="L3590" s="2" t="s">
        <v>9</v>
      </c>
    </row>
    <row r="3591" spans="1:12">
      <c r="A3591" s="3">
        <v>46022</v>
      </c>
      <c r="B3591" s="1">
        <v>12</v>
      </c>
      <c r="C3591" s="1">
        <v>1331</v>
      </c>
      <c r="D3591" s="2" t="s">
        <v>23</v>
      </c>
      <c r="E3591" s="1" t="s">
        <v>59</v>
      </c>
      <c r="F3591" s="2" t="s">
        <v>1432</v>
      </c>
      <c r="G3591" s="1">
        <v>118</v>
      </c>
      <c r="H3591" s="4">
        <f>表2[[#This Row],[借方发生额]]/10000</f>
        <v>0.0118</v>
      </c>
      <c r="I3591" s="2" t="s">
        <v>31</v>
      </c>
      <c r="J3591" s="1">
        <f t="shared" si="56"/>
        <v>2025</v>
      </c>
      <c r="K3591" s="1" t="s">
        <v>60</v>
      </c>
      <c r="L3591" s="2" t="s">
        <v>9</v>
      </c>
    </row>
    <row r="3592" spans="1:12">
      <c r="A3592" s="3">
        <v>46022</v>
      </c>
      <c r="B3592" s="1">
        <v>12</v>
      </c>
      <c r="C3592" s="1">
        <v>1331</v>
      </c>
      <c r="D3592" s="2" t="s">
        <v>23</v>
      </c>
      <c r="E3592" s="1" t="s">
        <v>73</v>
      </c>
      <c r="F3592" s="2" t="s">
        <v>1432</v>
      </c>
      <c r="G3592" s="4">
        <v>3036</v>
      </c>
      <c r="H3592" s="4">
        <f>表2[[#This Row],[借方发生额]]/10000</f>
        <v>0.3036</v>
      </c>
      <c r="I3592" s="2" t="s">
        <v>31</v>
      </c>
      <c r="J3592" s="1">
        <f t="shared" si="56"/>
        <v>2025</v>
      </c>
      <c r="K3592" s="1" t="s">
        <v>75</v>
      </c>
      <c r="L3592" s="2" t="s">
        <v>9</v>
      </c>
    </row>
    <row r="3593" spans="1:12">
      <c r="A3593" s="3">
        <v>46022</v>
      </c>
      <c r="B3593" s="1">
        <v>12</v>
      </c>
      <c r="C3593" s="1">
        <v>1331</v>
      </c>
      <c r="D3593" s="2" t="s">
        <v>23</v>
      </c>
      <c r="E3593" s="1" t="s">
        <v>59</v>
      </c>
      <c r="F3593" s="2" t="s">
        <v>1429</v>
      </c>
      <c r="G3593" s="1">
        <v>188.42</v>
      </c>
      <c r="H3593" s="4">
        <f>表2[[#This Row],[借方发生额]]/10000</f>
        <v>0.018842</v>
      </c>
      <c r="I3593" s="2" t="s">
        <v>31</v>
      </c>
      <c r="J3593" s="1">
        <f t="shared" si="56"/>
        <v>2025</v>
      </c>
      <c r="K3593" s="1" t="s">
        <v>60</v>
      </c>
      <c r="L3593" s="2" t="s">
        <v>9</v>
      </c>
    </row>
    <row r="3594" spans="1:12">
      <c r="A3594" s="3">
        <v>46022</v>
      </c>
      <c r="B3594" s="1">
        <v>12</v>
      </c>
      <c r="C3594" s="1">
        <v>1331</v>
      </c>
      <c r="D3594" s="2" t="s">
        <v>23</v>
      </c>
      <c r="E3594" s="1" t="s">
        <v>33</v>
      </c>
      <c r="F3594" s="2" t="s">
        <v>914</v>
      </c>
      <c r="G3594" s="4">
        <v>2027</v>
      </c>
      <c r="H3594" s="4">
        <f>表2[[#This Row],[借方发生额]]/10000</f>
        <v>0.2027</v>
      </c>
      <c r="I3594" s="2" t="s">
        <v>31</v>
      </c>
      <c r="J3594" s="1">
        <f t="shared" si="56"/>
        <v>2025</v>
      </c>
      <c r="K3594" s="1" t="s">
        <v>35</v>
      </c>
      <c r="L3594" s="2" t="s">
        <v>9</v>
      </c>
    </row>
    <row r="3595" spans="1:12">
      <c r="A3595" s="3">
        <v>46022</v>
      </c>
      <c r="B3595" s="1">
        <v>12</v>
      </c>
      <c r="C3595" s="1">
        <v>1331</v>
      </c>
      <c r="D3595" s="2" t="s">
        <v>23</v>
      </c>
      <c r="E3595" s="1" t="s">
        <v>81</v>
      </c>
      <c r="F3595" s="2" t="s">
        <v>1432</v>
      </c>
      <c r="G3595" s="1">
        <v>289.43</v>
      </c>
      <c r="H3595" s="4">
        <f>表2[[#This Row],[借方发生额]]/10000</f>
        <v>0.028943</v>
      </c>
      <c r="I3595" s="2" t="s">
        <v>31</v>
      </c>
      <c r="J3595" s="1">
        <f t="shared" si="56"/>
        <v>2025</v>
      </c>
      <c r="K3595" s="1" t="s">
        <v>83</v>
      </c>
      <c r="L3595" s="2" t="s">
        <v>9</v>
      </c>
    </row>
    <row r="3596" spans="1:12">
      <c r="A3596" s="3">
        <v>46022</v>
      </c>
      <c r="B3596" s="1">
        <v>12</v>
      </c>
      <c r="C3596" s="1">
        <v>1331</v>
      </c>
      <c r="D3596" s="2" t="s">
        <v>23</v>
      </c>
      <c r="E3596" s="1" t="s">
        <v>33</v>
      </c>
      <c r="F3596" s="2" t="s">
        <v>1332</v>
      </c>
      <c r="G3596" s="4">
        <v>2856</v>
      </c>
      <c r="H3596" s="4">
        <f>表2[[#This Row],[借方发生额]]/10000</f>
        <v>0.2856</v>
      </c>
      <c r="I3596" s="2" t="s">
        <v>31</v>
      </c>
      <c r="J3596" s="1">
        <f t="shared" si="56"/>
        <v>2025</v>
      </c>
      <c r="K3596" s="1" t="s">
        <v>35</v>
      </c>
      <c r="L3596" s="2" t="s">
        <v>9</v>
      </c>
    </row>
    <row r="3597" spans="1:12">
      <c r="A3597" s="3">
        <v>46022</v>
      </c>
      <c r="B3597" s="1">
        <v>12</v>
      </c>
      <c r="C3597" s="1">
        <v>1331</v>
      </c>
      <c r="D3597" s="2" t="s">
        <v>23</v>
      </c>
      <c r="E3597" s="1" t="s">
        <v>77</v>
      </c>
      <c r="F3597" s="2" t="s">
        <v>1432</v>
      </c>
      <c r="G3597" s="1">
        <v>785.28</v>
      </c>
      <c r="H3597" s="4">
        <f>表2[[#This Row],[借方发生额]]/10000</f>
        <v>0.078528</v>
      </c>
      <c r="I3597" s="2" t="s">
        <v>31</v>
      </c>
      <c r="J3597" s="1">
        <f t="shared" si="56"/>
        <v>2025</v>
      </c>
      <c r="K3597" s="1" t="s">
        <v>79</v>
      </c>
      <c r="L3597" s="2" t="s">
        <v>9</v>
      </c>
    </row>
    <row r="3598" spans="1:12">
      <c r="A3598" s="3">
        <v>46022</v>
      </c>
      <c r="B3598" s="1">
        <v>12</v>
      </c>
      <c r="C3598" s="1">
        <v>1331</v>
      </c>
      <c r="D3598" s="2" t="s">
        <v>23</v>
      </c>
      <c r="E3598" s="1" t="s">
        <v>33</v>
      </c>
      <c r="F3598" s="2" t="s">
        <v>1433</v>
      </c>
      <c r="G3598" s="4">
        <v>1996</v>
      </c>
      <c r="H3598" s="4">
        <f>表2[[#This Row],[借方发生额]]/10000</f>
        <v>0.1996</v>
      </c>
      <c r="I3598" s="2" t="s">
        <v>31</v>
      </c>
      <c r="J3598" s="1">
        <f t="shared" si="56"/>
        <v>2025</v>
      </c>
      <c r="K3598" s="1" t="s">
        <v>35</v>
      </c>
      <c r="L3598" s="2" t="s">
        <v>9</v>
      </c>
    </row>
    <row r="3599" spans="1:12">
      <c r="A3599" s="3">
        <v>46022</v>
      </c>
      <c r="B3599" s="1">
        <v>12</v>
      </c>
      <c r="C3599" s="1">
        <v>1331</v>
      </c>
      <c r="D3599" s="2" t="s">
        <v>23</v>
      </c>
      <c r="E3599" s="1" t="s">
        <v>33</v>
      </c>
      <c r="F3599" s="2" t="s">
        <v>1387</v>
      </c>
      <c r="G3599" s="4">
        <v>2514</v>
      </c>
      <c r="H3599" s="4">
        <f>表2[[#This Row],[借方发生额]]/10000</f>
        <v>0.2514</v>
      </c>
      <c r="I3599" s="2" t="s">
        <v>31</v>
      </c>
      <c r="J3599" s="1">
        <f t="shared" si="56"/>
        <v>2025</v>
      </c>
      <c r="K3599" s="1" t="s">
        <v>35</v>
      </c>
      <c r="L3599" s="2" t="s">
        <v>9</v>
      </c>
    </row>
    <row r="3600" spans="1:12">
      <c r="A3600" s="3">
        <v>46022</v>
      </c>
      <c r="B3600" s="1">
        <v>12</v>
      </c>
      <c r="C3600" s="1">
        <v>1331</v>
      </c>
      <c r="D3600" s="2" t="s">
        <v>23</v>
      </c>
      <c r="E3600" s="1" t="s">
        <v>24</v>
      </c>
      <c r="F3600" s="2" t="s">
        <v>1434</v>
      </c>
      <c r="G3600" s="4">
        <v>2300</v>
      </c>
      <c r="H3600" s="4">
        <f>表2[[#This Row],[借方发生额]]/10000</f>
        <v>0.23</v>
      </c>
      <c r="I3600" s="2" t="s">
        <v>31</v>
      </c>
      <c r="J3600" s="1">
        <f t="shared" si="56"/>
        <v>2025</v>
      </c>
      <c r="K3600" s="1" t="s">
        <v>27</v>
      </c>
      <c r="L3600" s="2" t="s">
        <v>9</v>
      </c>
    </row>
    <row r="3601" hidden="1" spans="1:12">
      <c r="A3601" s="3">
        <v>46022</v>
      </c>
      <c r="B3601" s="1">
        <v>12</v>
      </c>
      <c r="C3601" s="1">
        <v>1331</v>
      </c>
      <c r="D3601" s="2" t="s">
        <v>23</v>
      </c>
      <c r="E3601" s="1" t="s">
        <v>29</v>
      </c>
      <c r="F3601" s="2" t="s">
        <v>587</v>
      </c>
      <c r="G3601" s="4">
        <v>24368.72</v>
      </c>
      <c r="H3601" s="4">
        <f>表2[[#This Row],[借方发生额]]/10000</f>
        <v>2.436872</v>
      </c>
      <c r="I3601" s="2" t="s">
        <v>31</v>
      </c>
      <c r="J3601" s="1">
        <f t="shared" si="56"/>
        <v>2025</v>
      </c>
      <c r="K3601" s="1" t="s">
        <v>32</v>
      </c>
      <c r="L3601" s="2" t="s">
        <v>7</v>
      </c>
    </row>
    <row r="3602" hidden="1" spans="1:12">
      <c r="A3602" s="3">
        <v>46022</v>
      </c>
      <c r="B3602" s="1">
        <v>12</v>
      </c>
      <c r="C3602" s="1">
        <v>1331</v>
      </c>
      <c r="D3602" s="2" t="s">
        <v>23</v>
      </c>
      <c r="E3602" s="1" t="s">
        <v>29</v>
      </c>
      <c r="F3602" s="2" t="s">
        <v>104</v>
      </c>
      <c r="G3602" s="4">
        <v>351345.14</v>
      </c>
      <c r="H3602" s="4">
        <f>表2[[#This Row],[借方发生额]]/10000</f>
        <v>35.134514</v>
      </c>
      <c r="I3602" s="2" t="s">
        <v>31</v>
      </c>
      <c r="J3602" s="1">
        <f t="shared" si="56"/>
        <v>2025</v>
      </c>
      <c r="K3602" s="1" t="s">
        <v>32</v>
      </c>
      <c r="L3602" s="2" t="s">
        <v>7</v>
      </c>
    </row>
    <row r="3603" spans="1:12">
      <c r="A3603" s="3">
        <v>46022</v>
      </c>
      <c r="B3603" s="1">
        <v>12</v>
      </c>
      <c r="C3603" s="1">
        <v>1331</v>
      </c>
      <c r="D3603" s="2" t="s">
        <v>23</v>
      </c>
      <c r="E3603" s="1" t="s">
        <v>24</v>
      </c>
      <c r="F3603" s="2" t="s">
        <v>1435</v>
      </c>
      <c r="G3603" s="4">
        <v>14490</v>
      </c>
      <c r="H3603" s="4">
        <f>表2[[#This Row],[借方发生额]]/10000</f>
        <v>1.449</v>
      </c>
      <c r="I3603" s="2" t="s">
        <v>31</v>
      </c>
      <c r="J3603" s="1">
        <f t="shared" si="56"/>
        <v>2025</v>
      </c>
      <c r="K3603" s="1" t="s">
        <v>27</v>
      </c>
      <c r="L3603" s="2" t="s">
        <v>9</v>
      </c>
    </row>
    <row r="3604" spans="1:12">
      <c r="A3604" s="3">
        <v>46022</v>
      </c>
      <c r="B3604" s="1">
        <v>12</v>
      </c>
      <c r="C3604" s="1">
        <v>1331</v>
      </c>
      <c r="D3604" s="2" t="s">
        <v>23</v>
      </c>
      <c r="E3604" s="1" t="s">
        <v>24</v>
      </c>
      <c r="F3604" s="2" t="s">
        <v>1436</v>
      </c>
      <c r="G3604" s="4">
        <v>2500</v>
      </c>
      <c r="H3604" s="4">
        <f>表2[[#This Row],[借方发生额]]/10000</f>
        <v>0.25</v>
      </c>
      <c r="I3604" s="2" t="s">
        <v>31</v>
      </c>
      <c r="J3604" s="1">
        <f t="shared" si="56"/>
        <v>2025</v>
      </c>
      <c r="K3604" s="1" t="s">
        <v>27</v>
      </c>
      <c r="L3604" s="2" t="s">
        <v>9</v>
      </c>
    </row>
    <row r="3605" spans="1:12">
      <c r="A3605" s="3">
        <v>46022</v>
      </c>
      <c r="B3605" s="1">
        <v>12</v>
      </c>
      <c r="C3605" s="1">
        <v>1331</v>
      </c>
      <c r="D3605" s="2" t="s">
        <v>23</v>
      </c>
      <c r="E3605" s="1" t="s">
        <v>24</v>
      </c>
      <c r="F3605" s="2" t="s">
        <v>1437</v>
      </c>
      <c r="G3605" s="4">
        <v>10415.09</v>
      </c>
      <c r="H3605" s="4">
        <f>表2[[#This Row],[借方发生额]]/10000</f>
        <v>1.041509</v>
      </c>
      <c r="I3605" s="2" t="s">
        <v>31</v>
      </c>
      <c r="J3605" s="1">
        <f t="shared" si="56"/>
        <v>2025</v>
      </c>
      <c r="K3605" s="1" t="s">
        <v>27</v>
      </c>
      <c r="L3605" s="2" t="s">
        <v>9</v>
      </c>
    </row>
    <row r="3606" spans="1:12">
      <c r="A3606" s="3">
        <v>46022</v>
      </c>
      <c r="B3606" s="1">
        <v>12</v>
      </c>
      <c r="C3606" s="1">
        <v>1331</v>
      </c>
      <c r="D3606" s="2" t="s">
        <v>23</v>
      </c>
      <c r="E3606" s="1" t="s">
        <v>33</v>
      </c>
      <c r="F3606" s="2" t="s">
        <v>1235</v>
      </c>
      <c r="G3606" s="4">
        <v>4107.96</v>
      </c>
      <c r="H3606" s="4">
        <f>表2[[#This Row],[借方发生额]]/10000</f>
        <v>0.410796</v>
      </c>
      <c r="I3606" s="2" t="s">
        <v>31</v>
      </c>
      <c r="J3606" s="1">
        <f t="shared" si="56"/>
        <v>2025</v>
      </c>
      <c r="K3606" s="1" t="s">
        <v>35</v>
      </c>
      <c r="L3606" s="2" t="s">
        <v>9</v>
      </c>
    </row>
    <row r="3607" spans="1:12">
      <c r="A3607" s="3">
        <v>46022</v>
      </c>
      <c r="B3607" s="1">
        <v>12</v>
      </c>
      <c r="C3607" s="1">
        <v>1331</v>
      </c>
      <c r="D3607" s="2" t="s">
        <v>23</v>
      </c>
      <c r="E3607" s="1" t="s">
        <v>33</v>
      </c>
      <c r="F3607" s="2" t="s">
        <v>1048</v>
      </c>
      <c r="G3607" s="4">
        <v>4048.66</v>
      </c>
      <c r="H3607" s="4">
        <f>表2[[#This Row],[借方发生额]]/10000</f>
        <v>0.404866</v>
      </c>
      <c r="I3607" s="2" t="s">
        <v>31</v>
      </c>
      <c r="J3607" s="1">
        <f t="shared" si="56"/>
        <v>2025</v>
      </c>
      <c r="K3607" s="1" t="s">
        <v>35</v>
      </c>
      <c r="L3607" s="2" t="s">
        <v>9</v>
      </c>
    </row>
    <row r="3608" spans="1:12">
      <c r="A3608" s="3">
        <v>46022</v>
      </c>
      <c r="B3608" s="1">
        <v>12</v>
      </c>
      <c r="C3608" s="1">
        <v>1331</v>
      </c>
      <c r="D3608" s="2" t="s">
        <v>23</v>
      </c>
      <c r="E3608" s="1" t="s">
        <v>33</v>
      </c>
      <c r="F3608" s="2" t="s">
        <v>1050</v>
      </c>
      <c r="G3608" s="4">
        <v>2336.01</v>
      </c>
      <c r="H3608" s="4">
        <f>表2[[#This Row],[借方发生额]]/10000</f>
        <v>0.233601</v>
      </c>
      <c r="I3608" s="2" t="s">
        <v>31</v>
      </c>
      <c r="J3608" s="1">
        <f t="shared" si="56"/>
        <v>2025</v>
      </c>
      <c r="K3608" s="1" t="s">
        <v>35</v>
      </c>
      <c r="L3608" s="2" t="s">
        <v>9</v>
      </c>
    </row>
    <row r="3609" spans="1:12">
      <c r="A3609" s="3">
        <v>46022</v>
      </c>
      <c r="B3609" s="1">
        <v>12</v>
      </c>
      <c r="C3609" s="1">
        <v>1331</v>
      </c>
      <c r="D3609" s="2" t="s">
        <v>23</v>
      </c>
      <c r="E3609" s="1" t="s">
        <v>33</v>
      </c>
      <c r="F3609" s="2" t="s">
        <v>1148</v>
      </c>
      <c r="G3609" s="4">
        <v>4095.69</v>
      </c>
      <c r="H3609" s="4">
        <f>表2[[#This Row],[借方发生额]]/10000</f>
        <v>0.409569</v>
      </c>
      <c r="I3609" s="2" t="s">
        <v>31</v>
      </c>
      <c r="J3609" s="1">
        <f t="shared" si="56"/>
        <v>2025</v>
      </c>
      <c r="K3609" s="1" t="s">
        <v>35</v>
      </c>
      <c r="L3609" s="2" t="s">
        <v>9</v>
      </c>
    </row>
    <row r="3610" spans="1:12">
      <c r="A3610" s="3">
        <v>46022</v>
      </c>
      <c r="B3610" s="1">
        <v>12</v>
      </c>
      <c r="C3610" s="1">
        <v>1331</v>
      </c>
      <c r="D3610" s="2" t="s">
        <v>23</v>
      </c>
      <c r="E3610" s="1" t="s">
        <v>59</v>
      </c>
      <c r="F3610" s="2" t="s">
        <v>1438</v>
      </c>
      <c r="G3610" s="4">
        <v>1900.63</v>
      </c>
      <c r="H3610" s="4">
        <f>表2[[#This Row],[借方发生额]]/10000</f>
        <v>0.190063</v>
      </c>
      <c r="I3610" s="2" t="s">
        <v>31</v>
      </c>
      <c r="J3610" s="1">
        <f t="shared" si="56"/>
        <v>2025</v>
      </c>
      <c r="K3610" s="1" t="s">
        <v>60</v>
      </c>
      <c r="L3610" s="2" t="s">
        <v>9</v>
      </c>
    </row>
    <row r="3611" spans="1:12">
      <c r="A3611" s="3">
        <v>46022</v>
      </c>
      <c r="B3611" s="1">
        <v>12</v>
      </c>
      <c r="C3611" s="1">
        <v>1331</v>
      </c>
      <c r="D3611" s="2" t="s">
        <v>23</v>
      </c>
      <c r="E3611" s="1" t="s">
        <v>33</v>
      </c>
      <c r="F3611" s="2" t="s">
        <v>918</v>
      </c>
      <c r="G3611" s="4">
        <v>3150.47</v>
      </c>
      <c r="H3611" s="4">
        <f>表2[[#This Row],[借方发生额]]/10000</f>
        <v>0.315047</v>
      </c>
      <c r="I3611" s="2" t="s">
        <v>31</v>
      </c>
      <c r="J3611" s="1">
        <f t="shared" si="56"/>
        <v>2025</v>
      </c>
      <c r="K3611" s="1" t="s">
        <v>35</v>
      </c>
      <c r="L3611" s="2" t="s">
        <v>9</v>
      </c>
    </row>
    <row r="3612" spans="1:12">
      <c r="A3612" s="3">
        <v>46022</v>
      </c>
      <c r="B3612" s="1">
        <v>12</v>
      </c>
      <c r="C3612" s="1">
        <v>1331</v>
      </c>
      <c r="D3612" s="2" t="s">
        <v>23</v>
      </c>
      <c r="E3612" s="1" t="s">
        <v>33</v>
      </c>
      <c r="F3612" s="2" t="s">
        <v>928</v>
      </c>
      <c r="G3612" s="4">
        <v>3768.59</v>
      </c>
      <c r="H3612" s="4">
        <f>表2[[#This Row],[借方发生额]]/10000</f>
        <v>0.376859</v>
      </c>
      <c r="I3612" s="2" t="s">
        <v>31</v>
      </c>
      <c r="J3612" s="1">
        <f t="shared" si="56"/>
        <v>2025</v>
      </c>
      <c r="K3612" s="1" t="s">
        <v>35</v>
      </c>
      <c r="L3612" s="2" t="s">
        <v>9</v>
      </c>
    </row>
    <row r="3613" spans="1:12">
      <c r="A3613" s="3">
        <v>46022</v>
      </c>
      <c r="B3613" s="1">
        <v>12</v>
      </c>
      <c r="C3613" s="1">
        <v>1331</v>
      </c>
      <c r="D3613" s="2" t="s">
        <v>23</v>
      </c>
      <c r="E3613" s="1" t="s">
        <v>33</v>
      </c>
      <c r="F3613" s="2" t="s">
        <v>1439</v>
      </c>
      <c r="G3613" s="4">
        <v>3576.31</v>
      </c>
      <c r="H3613" s="4">
        <f>表2[[#This Row],[借方发生额]]/10000</f>
        <v>0.357631</v>
      </c>
      <c r="I3613" s="2" t="s">
        <v>31</v>
      </c>
      <c r="J3613" s="1">
        <f t="shared" si="56"/>
        <v>2025</v>
      </c>
      <c r="K3613" s="1" t="s">
        <v>35</v>
      </c>
      <c r="L3613" s="2" t="s">
        <v>9</v>
      </c>
    </row>
    <row r="3614" spans="1:12">
      <c r="A3614" s="3">
        <v>46022</v>
      </c>
      <c r="B3614" s="1">
        <v>12</v>
      </c>
      <c r="C3614" s="1">
        <v>1331</v>
      </c>
      <c r="D3614" s="2" t="s">
        <v>23</v>
      </c>
      <c r="E3614" s="1" t="s">
        <v>73</v>
      </c>
      <c r="F3614" s="2" t="s">
        <v>1439</v>
      </c>
      <c r="G3614" s="1">
        <v>912</v>
      </c>
      <c r="H3614" s="4">
        <f>表2[[#This Row],[借方发生额]]/10000</f>
        <v>0.0912</v>
      </c>
      <c r="I3614" s="2" t="s">
        <v>31</v>
      </c>
      <c r="J3614" s="1">
        <f t="shared" si="56"/>
        <v>2025</v>
      </c>
      <c r="K3614" s="1" t="s">
        <v>75</v>
      </c>
      <c r="L3614" s="2" t="s">
        <v>9</v>
      </c>
    </row>
    <row r="3615" spans="1:12">
      <c r="A3615" s="3">
        <v>46022</v>
      </c>
      <c r="B3615" s="1">
        <v>12</v>
      </c>
      <c r="C3615" s="1">
        <v>1331</v>
      </c>
      <c r="D3615" s="2" t="s">
        <v>23</v>
      </c>
      <c r="E3615" s="1" t="s">
        <v>73</v>
      </c>
      <c r="F3615" s="2" t="s">
        <v>1440</v>
      </c>
      <c r="G3615" s="1">
        <v>455.49</v>
      </c>
      <c r="H3615" s="4">
        <f>表2[[#This Row],[借方发生额]]/10000</f>
        <v>0.045549</v>
      </c>
      <c r="I3615" s="2" t="s">
        <v>31</v>
      </c>
      <c r="J3615" s="1">
        <f t="shared" si="56"/>
        <v>2025</v>
      </c>
      <c r="K3615" s="1" t="s">
        <v>75</v>
      </c>
      <c r="L3615" s="2" t="s">
        <v>9</v>
      </c>
    </row>
    <row r="3616" spans="1:12">
      <c r="A3616" s="3">
        <v>46022</v>
      </c>
      <c r="B3616" s="1">
        <v>12</v>
      </c>
      <c r="C3616" s="1">
        <v>1331</v>
      </c>
      <c r="D3616" s="2" t="s">
        <v>23</v>
      </c>
      <c r="E3616" s="1" t="s">
        <v>33</v>
      </c>
      <c r="F3616" s="2" t="s">
        <v>1441</v>
      </c>
      <c r="G3616" s="4">
        <v>3503.61</v>
      </c>
      <c r="H3616" s="4">
        <f>表2[[#This Row],[借方发生额]]/10000</f>
        <v>0.350361</v>
      </c>
      <c r="I3616" s="2" t="s">
        <v>31</v>
      </c>
      <c r="J3616" s="1">
        <f t="shared" si="56"/>
        <v>2025</v>
      </c>
      <c r="K3616" s="1" t="s">
        <v>35</v>
      </c>
      <c r="L3616" s="2" t="s">
        <v>9</v>
      </c>
    </row>
    <row r="3617" spans="1:12">
      <c r="A3617" s="3">
        <v>46022</v>
      </c>
      <c r="B3617" s="1">
        <v>12</v>
      </c>
      <c r="C3617" s="1">
        <v>1331</v>
      </c>
      <c r="D3617" s="2" t="s">
        <v>23</v>
      </c>
      <c r="E3617" s="1" t="s">
        <v>81</v>
      </c>
      <c r="F3617" s="2" t="s">
        <v>1440</v>
      </c>
      <c r="G3617" s="4">
        <v>1858.57</v>
      </c>
      <c r="H3617" s="4">
        <f>表2[[#This Row],[借方发生额]]/10000</f>
        <v>0.185857</v>
      </c>
      <c r="I3617" s="2" t="s">
        <v>31</v>
      </c>
      <c r="J3617" s="1">
        <f t="shared" si="56"/>
        <v>2025</v>
      </c>
      <c r="K3617" s="1" t="s">
        <v>83</v>
      </c>
      <c r="L3617" s="2" t="s">
        <v>9</v>
      </c>
    </row>
    <row r="3618" spans="1:12">
      <c r="A3618" s="3">
        <v>46022</v>
      </c>
      <c r="B3618" s="1">
        <v>12</v>
      </c>
      <c r="C3618" s="1">
        <v>1331</v>
      </c>
      <c r="D3618" s="2" t="s">
        <v>23</v>
      </c>
      <c r="E3618" s="1" t="s">
        <v>33</v>
      </c>
      <c r="F3618" s="2" t="s">
        <v>1232</v>
      </c>
      <c r="G3618" s="4">
        <v>3592.98</v>
      </c>
      <c r="H3618" s="4">
        <f>表2[[#This Row],[借方发生额]]/10000</f>
        <v>0.359298</v>
      </c>
      <c r="I3618" s="2" t="s">
        <v>31</v>
      </c>
      <c r="J3618" s="1">
        <f t="shared" si="56"/>
        <v>2025</v>
      </c>
      <c r="K3618" s="1" t="s">
        <v>35</v>
      </c>
      <c r="L3618" s="2" t="s">
        <v>9</v>
      </c>
    </row>
    <row r="3619" spans="1:12">
      <c r="A3619" s="3">
        <v>46022</v>
      </c>
      <c r="B3619" s="1">
        <v>12</v>
      </c>
      <c r="C3619" s="1">
        <v>1331</v>
      </c>
      <c r="D3619" s="2" t="s">
        <v>23</v>
      </c>
      <c r="E3619" s="1" t="s">
        <v>33</v>
      </c>
      <c r="F3619" s="2" t="s">
        <v>1033</v>
      </c>
      <c r="G3619" s="4">
        <v>4473.08</v>
      </c>
      <c r="H3619" s="4">
        <f>表2[[#This Row],[借方发生额]]/10000</f>
        <v>0.447308</v>
      </c>
      <c r="I3619" s="2" t="s">
        <v>31</v>
      </c>
      <c r="J3619" s="1">
        <f t="shared" si="56"/>
        <v>2025</v>
      </c>
      <c r="K3619" s="1" t="s">
        <v>35</v>
      </c>
      <c r="L3619" s="2" t="s">
        <v>9</v>
      </c>
    </row>
    <row r="3620" spans="1:12">
      <c r="A3620" s="3">
        <v>46022</v>
      </c>
      <c r="B3620" s="1">
        <v>12</v>
      </c>
      <c r="C3620" s="1">
        <v>1331</v>
      </c>
      <c r="D3620" s="2" t="s">
        <v>23</v>
      </c>
      <c r="E3620" s="1" t="s">
        <v>33</v>
      </c>
      <c r="F3620" s="2" t="s">
        <v>1052</v>
      </c>
      <c r="G3620" s="4">
        <v>3601.28</v>
      </c>
      <c r="H3620" s="4">
        <f>表2[[#This Row],[借方发生额]]/10000</f>
        <v>0.360128</v>
      </c>
      <c r="I3620" s="2" t="s">
        <v>31</v>
      </c>
      <c r="J3620" s="1">
        <f t="shared" si="56"/>
        <v>2025</v>
      </c>
      <c r="K3620" s="1" t="s">
        <v>35</v>
      </c>
      <c r="L3620" s="2" t="s">
        <v>9</v>
      </c>
    </row>
    <row r="3621" spans="1:12">
      <c r="A3621" s="3">
        <v>46022</v>
      </c>
      <c r="B3621" s="1">
        <v>12</v>
      </c>
      <c r="C3621" s="1">
        <v>1331</v>
      </c>
      <c r="D3621" s="2" t="s">
        <v>23</v>
      </c>
      <c r="E3621" s="1" t="s">
        <v>56</v>
      </c>
      <c r="F3621" s="2" t="s">
        <v>1357</v>
      </c>
      <c r="G3621" s="4">
        <v>7903.46</v>
      </c>
      <c r="H3621" s="4">
        <f>表2[[#This Row],[借方发生额]]/10000</f>
        <v>0.790346</v>
      </c>
      <c r="I3621" s="2" t="s">
        <v>31</v>
      </c>
      <c r="J3621" s="1">
        <f t="shared" si="56"/>
        <v>2025</v>
      </c>
      <c r="K3621" s="1" t="s">
        <v>58</v>
      </c>
      <c r="L3621" s="2" t="s">
        <v>9</v>
      </c>
    </row>
    <row r="3622" spans="1:12">
      <c r="A3622" s="3">
        <v>46022</v>
      </c>
      <c r="B3622" s="1">
        <v>12</v>
      </c>
      <c r="C3622" s="1">
        <v>1331</v>
      </c>
      <c r="D3622" s="2" t="s">
        <v>23</v>
      </c>
      <c r="E3622" s="1" t="s">
        <v>56</v>
      </c>
      <c r="F3622" s="2" t="s">
        <v>1047</v>
      </c>
      <c r="G3622" s="1">
        <v>429.15</v>
      </c>
      <c r="H3622" s="4">
        <f>表2[[#This Row],[借方发生额]]/10000</f>
        <v>0.042915</v>
      </c>
      <c r="I3622" s="2" t="s">
        <v>31</v>
      </c>
      <c r="J3622" s="1">
        <f t="shared" si="56"/>
        <v>2025</v>
      </c>
      <c r="K3622" s="1" t="s">
        <v>58</v>
      </c>
      <c r="L3622" s="2" t="s">
        <v>9</v>
      </c>
    </row>
    <row r="3623" spans="1:12">
      <c r="A3623" s="3">
        <v>46022</v>
      </c>
      <c r="B3623" s="1">
        <v>12</v>
      </c>
      <c r="C3623" s="1">
        <v>1331</v>
      </c>
      <c r="D3623" s="2" t="s">
        <v>23</v>
      </c>
      <c r="E3623" s="1" t="s">
        <v>33</v>
      </c>
      <c r="F3623" s="2" t="s">
        <v>1442</v>
      </c>
      <c r="G3623" s="4">
        <v>7521.36</v>
      </c>
      <c r="H3623" s="4">
        <f>表2[[#This Row],[借方发生额]]/10000</f>
        <v>0.752136</v>
      </c>
      <c r="I3623" s="2" t="s">
        <v>31</v>
      </c>
      <c r="J3623" s="1">
        <f t="shared" si="56"/>
        <v>2025</v>
      </c>
      <c r="K3623" s="1" t="s">
        <v>35</v>
      </c>
      <c r="L3623" s="2" t="s">
        <v>9</v>
      </c>
    </row>
    <row r="3624" spans="1:12">
      <c r="A3624" s="3">
        <v>46022</v>
      </c>
      <c r="B3624" s="1">
        <v>12</v>
      </c>
      <c r="C3624" s="1">
        <v>1331</v>
      </c>
      <c r="D3624" s="2" t="s">
        <v>23</v>
      </c>
      <c r="E3624" s="1" t="s">
        <v>24</v>
      </c>
      <c r="F3624" s="2" t="s">
        <v>1440</v>
      </c>
      <c r="G3624" s="1">
        <v>725.66</v>
      </c>
      <c r="H3624" s="4">
        <f>表2[[#This Row],[借方发生额]]/10000</f>
        <v>0.072566</v>
      </c>
      <c r="I3624" s="2" t="s">
        <v>31</v>
      </c>
      <c r="J3624" s="1">
        <f t="shared" si="56"/>
        <v>2025</v>
      </c>
      <c r="K3624" s="1" t="s">
        <v>27</v>
      </c>
      <c r="L3624" s="2" t="s">
        <v>9</v>
      </c>
    </row>
    <row r="3625" spans="1:12">
      <c r="A3625" s="3">
        <v>46022</v>
      </c>
      <c r="B3625" s="1">
        <v>12</v>
      </c>
      <c r="C3625" s="1">
        <v>1331</v>
      </c>
      <c r="D3625" s="2" t="s">
        <v>23</v>
      </c>
      <c r="E3625" s="1" t="s">
        <v>33</v>
      </c>
      <c r="F3625" s="2" t="s">
        <v>1443</v>
      </c>
      <c r="G3625" s="4">
        <v>5593</v>
      </c>
      <c r="H3625" s="4">
        <f>表2[[#This Row],[借方发生额]]/10000</f>
        <v>0.5593</v>
      </c>
      <c r="I3625" s="2" t="s">
        <v>31</v>
      </c>
      <c r="J3625" s="1">
        <f t="shared" si="56"/>
        <v>2025</v>
      </c>
      <c r="K3625" s="1" t="s">
        <v>35</v>
      </c>
      <c r="L3625" s="2" t="s">
        <v>9</v>
      </c>
    </row>
    <row r="3626" spans="1:12">
      <c r="A3626" s="3">
        <v>46022</v>
      </c>
      <c r="B3626" s="1">
        <v>12</v>
      </c>
      <c r="C3626" s="1">
        <v>1331</v>
      </c>
      <c r="D3626" s="2" t="s">
        <v>23</v>
      </c>
      <c r="E3626" s="1" t="s">
        <v>56</v>
      </c>
      <c r="F3626" s="2" t="s">
        <v>1442</v>
      </c>
      <c r="G3626" s="1">
        <v>889.61</v>
      </c>
      <c r="H3626" s="4">
        <f>表2[[#This Row],[借方发生额]]/10000</f>
        <v>0.088961</v>
      </c>
      <c r="I3626" s="2" t="s">
        <v>31</v>
      </c>
      <c r="J3626" s="1">
        <f t="shared" si="56"/>
        <v>2025</v>
      </c>
      <c r="K3626" s="1" t="s">
        <v>58</v>
      </c>
      <c r="L3626" s="2" t="s">
        <v>9</v>
      </c>
    </row>
    <row r="3627" spans="1:12">
      <c r="A3627" s="3">
        <v>46022</v>
      </c>
      <c r="B3627" s="1">
        <v>12</v>
      </c>
      <c r="C3627" s="1">
        <v>1331</v>
      </c>
      <c r="D3627" s="2" t="s">
        <v>23</v>
      </c>
      <c r="E3627" s="1" t="s">
        <v>33</v>
      </c>
      <c r="F3627" s="2" t="s">
        <v>1047</v>
      </c>
      <c r="G3627" s="4">
        <v>3250.12</v>
      </c>
      <c r="H3627" s="4">
        <f>表2[[#This Row],[借方发生额]]/10000</f>
        <v>0.325012</v>
      </c>
      <c r="I3627" s="2" t="s">
        <v>31</v>
      </c>
      <c r="J3627" s="1">
        <f t="shared" si="56"/>
        <v>2025</v>
      </c>
      <c r="K3627" s="1" t="s">
        <v>35</v>
      </c>
      <c r="L3627" s="2" t="s">
        <v>9</v>
      </c>
    </row>
    <row r="3628" spans="1:12">
      <c r="A3628" s="3">
        <v>46022</v>
      </c>
      <c r="B3628" s="1">
        <v>12</v>
      </c>
      <c r="C3628" s="1">
        <v>1331</v>
      </c>
      <c r="D3628" s="2" t="s">
        <v>23</v>
      </c>
      <c r="E3628" s="1" t="s">
        <v>24</v>
      </c>
      <c r="F3628" s="2" t="s">
        <v>1444</v>
      </c>
      <c r="G3628" s="4">
        <v>2500</v>
      </c>
      <c r="H3628" s="4">
        <f>表2[[#This Row],[借方发生额]]/10000</f>
        <v>0.25</v>
      </c>
      <c r="I3628" s="2" t="s">
        <v>31</v>
      </c>
      <c r="J3628" s="1">
        <f t="shared" si="56"/>
        <v>2025</v>
      </c>
      <c r="K3628" s="1" t="s">
        <v>27</v>
      </c>
      <c r="L3628" s="2" t="s">
        <v>9</v>
      </c>
    </row>
    <row r="3629" spans="1:12">
      <c r="A3629" s="3">
        <v>46022</v>
      </c>
      <c r="B3629" s="1">
        <v>12</v>
      </c>
      <c r="C3629" s="1">
        <v>1331</v>
      </c>
      <c r="D3629" s="2" t="s">
        <v>23</v>
      </c>
      <c r="E3629" s="1" t="s">
        <v>38</v>
      </c>
      <c r="F3629" s="2" t="s">
        <v>1442</v>
      </c>
      <c r="G3629" s="1">
        <v>438.6</v>
      </c>
      <c r="H3629" s="4">
        <f>表2[[#This Row],[借方发生额]]/10000</f>
        <v>0.04386</v>
      </c>
      <c r="I3629" s="2" t="s">
        <v>31</v>
      </c>
      <c r="J3629" s="1">
        <f t="shared" si="56"/>
        <v>2025</v>
      </c>
      <c r="K3629" s="1" t="s">
        <v>40</v>
      </c>
      <c r="L3629" s="2" t="s">
        <v>9</v>
      </c>
    </row>
    <row r="3630" spans="1:12">
      <c r="A3630" s="3">
        <v>46022</v>
      </c>
      <c r="B3630" s="1">
        <v>12</v>
      </c>
      <c r="C3630" s="1">
        <v>1331</v>
      </c>
      <c r="D3630" s="2" t="s">
        <v>23</v>
      </c>
      <c r="E3630" s="1" t="s">
        <v>33</v>
      </c>
      <c r="F3630" s="2" t="s">
        <v>912</v>
      </c>
      <c r="G3630" s="4">
        <v>5671</v>
      </c>
      <c r="H3630" s="4">
        <f>表2[[#This Row],[借方发生额]]/10000</f>
        <v>0.5671</v>
      </c>
      <c r="I3630" s="2" t="s">
        <v>31</v>
      </c>
      <c r="J3630" s="1">
        <f t="shared" si="56"/>
        <v>2025</v>
      </c>
      <c r="K3630" s="1" t="s">
        <v>35</v>
      </c>
      <c r="L3630" s="2" t="s">
        <v>9</v>
      </c>
    </row>
    <row r="3631" spans="1:12">
      <c r="A3631" s="3">
        <v>46022</v>
      </c>
      <c r="B3631" s="1">
        <v>12</v>
      </c>
      <c r="C3631" s="1">
        <v>1331</v>
      </c>
      <c r="D3631" s="2" t="s">
        <v>23</v>
      </c>
      <c r="E3631" s="1" t="s">
        <v>33</v>
      </c>
      <c r="F3631" s="2" t="s">
        <v>1039</v>
      </c>
      <c r="G3631" s="4">
        <v>4434.2</v>
      </c>
      <c r="H3631" s="4">
        <f>表2[[#This Row],[借方发生额]]/10000</f>
        <v>0.44342</v>
      </c>
      <c r="I3631" s="2" t="s">
        <v>31</v>
      </c>
      <c r="J3631" s="1">
        <f t="shared" si="56"/>
        <v>2025</v>
      </c>
      <c r="K3631" s="1" t="s">
        <v>35</v>
      </c>
      <c r="L3631" s="2" t="s">
        <v>9</v>
      </c>
    </row>
    <row r="3632" spans="1:12">
      <c r="A3632" s="3">
        <v>46022</v>
      </c>
      <c r="B3632" s="1">
        <v>12</v>
      </c>
      <c r="C3632" s="1">
        <v>1331</v>
      </c>
      <c r="D3632" s="2" t="s">
        <v>23</v>
      </c>
      <c r="E3632" s="1" t="s">
        <v>33</v>
      </c>
      <c r="F3632" s="2" t="s">
        <v>1431</v>
      </c>
      <c r="G3632" s="4">
        <v>9938</v>
      </c>
      <c r="H3632" s="4">
        <f>表2[[#This Row],[借方发生额]]/10000</f>
        <v>0.9938</v>
      </c>
      <c r="I3632" s="2" t="s">
        <v>31</v>
      </c>
      <c r="J3632" s="1">
        <f t="shared" si="56"/>
        <v>2025</v>
      </c>
      <c r="K3632" s="1" t="s">
        <v>35</v>
      </c>
      <c r="L3632" s="2" t="s">
        <v>9</v>
      </c>
    </row>
    <row r="3633" hidden="1" spans="1:12">
      <c r="A3633" s="3">
        <v>46022</v>
      </c>
      <c r="B3633" s="1">
        <v>12</v>
      </c>
      <c r="C3633" s="1">
        <v>1331</v>
      </c>
      <c r="D3633" s="2" t="s">
        <v>23</v>
      </c>
      <c r="E3633" s="1" t="s">
        <v>1445</v>
      </c>
      <c r="F3633" s="2" t="s">
        <v>1440</v>
      </c>
      <c r="G3633" s="1">
        <v>12</v>
      </c>
      <c r="H3633" s="4">
        <f>表2[[#This Row],[借方发生额]]/10000</f>
        <v>0.0012</v>
      </c>
      <c r="I3633" s="2" t="s">
        <v>31</v>
      </c>
      <c r="J3633" s="1">
        <f t="shared" si="56"/>
        <v>2025</v>
      </c>
      <c r="K3633" s="1" t="s">
        <v>1446</v>
      </c>
      <c r="L3633" s="2" t="s">
        <v>7</v>
      </c>
    </row>
    <row r="3634" spans="1:12">
      <c r="A3634" s="3">
        <v>46022</v>
      </c>
      <c r="B3634" s="1">
        <v>12</v>
      </c>
      <c r="C3634" s="1">
        <v>1331</v>
      </c>
      <c r="D3634" s="2" t="s">
        <v>23</v>
      </c>
      <c r="E3634" s="1" t="s">
        <v>24</v>
      </c>
      <c r="F3634" s="2" t="s">
        <v>1447</v>
      </c>
      <c r="G3634" s="4">
        <v>12000</v>
      </c>
      <c r="H3634" s="4">
        <f>表2[[#This Row],[借方发生额]]/10000</f>
        <v>1.2</v>
      </c>
      <c r="I3634" s="2" t="s">
        <v>31</v>
      </c>
      <c r="J3634" s="1">
        <f t="shared" si="56"/>
        <v>2025</v>
      </c>
      <c r="K3634" s="1" t="s">
        <v>27</v>
      </c>
      <c r="L3634" s="2" t="s">
        <v>9</v>
      </c>
    </row>
    <row r="3635" spans="1:12">
      <c r="A3635" s="3">
        <v>46022</v>
      </c>
      <c r="B3635" s="1">
        <v>12</v>
      </c>
      <c r="C3635" s="1">
        <v>1331</v>
      </c>
      <c r="D3635" s="2" t="s">
        <v>23</v>
      </c>
      <c r="E3635" s="1" t="s">
        <v>24</v>
      </c>
      <c r="F3635" s="2" t="s">
        <v>1406</v>
      </c>
      <c r="G3635" s="4">
        <v>19500</v>
      </c>
      <c r="H3635" s="4">
        <f>表2[[#This Row],[借方发生额]]/10000</f>
        <v>1.95</v>
      </c>
      <c r="I3635" s="2" t="s">
        <v>31</v>
      </c>
      <c r="J3635" s="1">
        <f t="shared" si="56"/>
        <v>2025</v>
      </c>
      <c r="K3635" s="1" t="s">
        <v>27</v>
      </c>
      <c r="L3635" s="2" t="s">
        <v>9</v>
      </c>
    </row>
    <row r="3636" spans="1:12">
      <c r="A3636" s="3">
        <v>46022</v>
      </c>
      <c r="B3636" s="1">
        <v>12</v>
      </c>
      <c r="C3636" s="1">
        <v>1331</v>
      </c>
      <c r="D3636" s="2" t="s">
        <v>23</v>
      </c>
      <c r="E3636" s="1" t="s">
        <v>33</v>
      </c>
      <c r="F3636" s="2" t="s">
        <v>1448</v>
      </c>
      <c r="G3636" s="4">
        <v>4395.49</v>
      </c>
      <c r="H3636" s="4">
        <f>表2[[#This Row],[借方发生额]]/10000</f>
        <v>0.439549</v>
      </c>
      <c r="I3636" s="2" t="s">
        <v>31</v>
      </c>
      <c r="J3636" s="1">
        <f t="shared" si="56"/>
        <v>2025</v>
      </c>
      <c r="K3636" s="1" t="s">
        <v>35</v>
      </c>
      <c r="L3636" s="2" t="s">
        <v>9</v>
      </c>
    </row>
    <row r="3637" spans="1:12">
      <c r="A3637" s="3">
        <v>46022</v>
      </c>
      <c r="B3637" s="1">
        <v>12</v>
      </c>
      <c r="C3637" s="1">
        <v>1331</v>
      </c>
      <c r="D3637" s="2" t="s">
        <v>23</v>
      </c>
      <c r="E3637" s="1" t="s">
        <v>24</v>
      </c>
      <c r="F3637" s="2" t="s">
        <v>1449</v>
      </c>
      <c r="G3637" s="4">
        <v>13800</v>
      </c>
      <c r="H3637" s="4">
        <f>表2[[#This Row],[借方发生额]]/10000</f>
        <v>1.38</v>
      </c>
      <c r="I3637" s="2" t="s">
        <v>31</v>
      </c>
      <c r="J3637" s="1">
        <f t="shared" si="56"/>
        <v>2025</v>
      </c>
      <c r="K3637" s="1" t="s">
        <v>27</v>
      </c>
      <c r="L3637" s="2" t="s">
        <v>9</v>
      </c>
    </row>
    <row r="3638" spans="1:12">
      <c r="A3638" s="3">
        <v>46022</v>
      </c>
      <c r="B3638" s="1">
        <v>12</v>
      </c>
      <c r="C3638" s="1">
        <v>1331</v>
      </c>
      <c r="D3638" s="2" t="s">
        <v>23</v>
      </c>
      <c r="E3638" s="1" t="s">
        <v>33</v>
      </c>
      <c r="F3638" s="2" t="s">
        <v>1448</v>
      </c>
      <c r="G3638" s="4">
        <v>2847.45</v>
      </c>
      <c r="H3638" s="4">
        <f>表2[[#This Row],[借方发生额]]/10000</f>
        <v>0.284745</v>
      </c>
      <c r="I3638" s="2" t="s">
        <v>31</v>
      </c>
      <c r="J3638" s="1">
        <f t="shared" si="56"/>
        <v>2025</v>
      </c>
      <c r="K3638" s="1" t="s">
        <v>35</v>
      </c>
      <c r="L3638" s="2" t="s">
        <v>9</v>
      </c>
    </row>
    <row r="3639" spans="1:12">
      <c r="A3639" s="3">
        <v>46022</v>
      </c>
      <c r="B3639" s="1">
        <v>12</v>
      </c>
      <c r="C3639" s="1">
        <v>1331</v>
      </c>
      <c r="D3639" s="2" t="s">
        <v>23</v>
      </c>
      <c r="E3639" s="1" t="s">
        <v>24</v>
      </c>
      <c r="F3639" s="2" t="s">
        <v>1400</v>
      </c>
      <c r="G3639" s="4">
        <v>13500</v>
      </c>
      <c r="H3639" s="4">
        <f>表2[[#This Row],[借方发生额]]/10000</f>
        <v>1.35</v>
      </c>
      <c r="I3639" s="2" t="s">
        <v>31</v>
      </c>
      <c r="J3639" s="1">
        <f t="shared" si="56"/>
        <v>2025</v>
      </c>
      <c r="K3639" s="1" t="s">
        <v>27</v>
      </c>
      <c r="L3639" s="2" t="s">
        <v>9</v>
      </c>
    </row>
    <row r="3640" hidden="1" spans="1:12">
      <c r="A3640" s="3">
        <v>46022</v>
      </c>
      <c r="B3640" s="1">
        <v>12</v>
      </c>
      <c r="C3640" s="1">
        <v>1331</v>
      </c>
      <c r="D3640" s="2" t="s">
        <v>23</v>
      </c>
      <c r="E3640" s="1" t="s">
        <v>29</v>
      </c>
      <c r="F3640" s="2" t="s">
        <v>95</v>
      </c>
      <c r="G3640" s="4">
        <v>115631.15</v>
      </c>
      <c r="H3640" s="4">
        <f>表2[[#This Row],[借方发生额]]/10000</f>
        <v>11.563115</v>
      </c>
      <c r="I3640" s="2" t="s">
        <v>31</v>
      </c>
      <c r="J3640" s="1">
        <f t="shared" si="56"/>
        <v>2025</v>
      </c>
      <c r="K3640" s="1" t="s">
        <v>32</v>
      </c>
      <c r="L3640" s="2" t="s">
        <v>7</v>
      </c>
    </row>
    <row r="3641" spans="1:12">
      <c r="A3641" s="3">
        <v>46022</v>
      </c>
      <c r="B3641" s="1">
        <v>12</v>
      </c>
      <c r="C3641" s="1">
        <v>1331</v>
      </c>
      <c r="D3641" s="2" t="s">
        <v>23</v>
      </c>
      <c r="E3641" s="1" t="s">
        <v>24</v>
      </c>
      <c r="F3641" s="2" t="s">
        <v>1450</v>
      </c>
      <c r="G3641" s="4">
        <v>2350</v>
      </c>
      <c r="H3641" s="4">
        <f>表2[[#This Row],[借方发生额]]/10000</f>
        <v>0.235</v>
      </c>
      <c r="I3641" s="2" t="s">
        <v>31</v>
      </c>
      <c r="J3641" s="1">
        <f t="shared" si="56"/>
        <v>2025</v>
      </c>
      <c r="K3641" s="1" t="s">
        <v>27</v>
      </c>
      <c r="L3641" s="2" t="s">
        <v>9</v>
      </c>
    </row>
    <row r="3642" spans="1:12">
      <c r="A3642" s="3">
        <v>46022</v>
      </c>
      <c r="B3642" s="1">
        <v>12</v>
      </c>
      <c r="C3642" s="1">
        <v>1331</v>
      </c>
      <c r="D3642" s="2" t="s">
        <v>23</v>
      </c>
      <c r="E3642" s="1" t="s">
        <v>24</v>
      </c>
      <c r="F3642" s="2" t="s">
        <v>1451</v>
      </c>
      <c r="G3642" s="4">
        <v>15600</v>
      </c>
      <c r="H3642" s="4">
        <f>表2[[#This Row],[借方发生额]]/10000</f>
        <v>1.56</v>
      </c>
      <c r="I3642" s="2" t="s">
        <v>31</v>
      </c>
      <c r="J3642" s="1">
        <f t="shared" si="56"/>
        <v>2025</v>
      </c>
      <c r="K3642" s="1" t="s">
        <v>27</v>
      </c>
      <c r="L3642" s="2" t="s">
        <v>9</v>
      </c>
    </row>
    <row r="3643" spans="1:12">
      <c r="A3643" s="3">
        <v>46022</v>
      </c>
      <c r="B3643" s="1">
        <v>12</v>
      </c>
      <c r="C3643" s="1">
        <v>1331</v>
      </c>
      <c r="D3643" s="2" t="s">
        <v>23</v>
      </c>
      <c r="E3643" s="1" t="s">
        <v>33</v>
      </c>
      <c r="F3643" s="2" t="s">
        <v>1452</v>
      </c>
      <c r="G3643" s="4">
        <v>6637.37</v>
      </c>
      <c r="H3643" s="4">
        <f>表2[[#This Row],[借方发生额]]/10000</f>
        <v>0.663737</v>
      </c>
      <c r="I3643" s="2" t="s">
        <v>31</v>
      </c>
      <c r="J3643" s="1">
        <f t="shared" si="56"/>
        <v>2025</v>
      </c>
      <c r="K3643" s="1" t="s">
        <v>35</v>
      </c>
      <c r="L3643" s="2" t="s">
        <v>9</v>
      </c>
    </row>
    <row r="3644" spans="1:12">
      <c r="A3644" s="3">
        <v>46022</v>
      </c>
      <c r="B3644" s="1">
        <v>12</v>
      </c>
      <c r="C3644" s="1">
        <v>1331</v>
      </c>
      <c r="D3644" s="2" t="s">
        <v>23</v>
      </c>
      <c r="E3644" s="1" t="s">
        <v>33</v>
      </c>
      <c r="F3644" s="2" t="s">
        <v>909</v>
      </c>
      <c r="G3644" s="4">
        <v>10415.09</v>
      </c>
      <c r="H3644" s="4">
        <f>表2[[#This Row],[借方发生额]]/10000</f>
        <v>1.041509</v>
      </c>
      <c r="I3644" s="2" t="s">
        <v>31</v>
      </c>
      <c r="J3644" s="1">
        <f t="shared" si="56"/>
        <v>2025</v>
      </c>
      <c r="K3644" s="1" t="s">
        <v>35</v>
      </c>
      <c r="L3644" s="2" t="s">
        <v>9</v>
      </c>
    </row>
    <row r="3645" spans="1:12">
      <c r="A3645" s="3">
        <v>46022</v>
      </c>
      <c r="B3645" s="1">
        <v>12</v>
      </c>
      <c r="C3645" s="1">
        <v>1331</v>
      </c>
      <c r="D3645" s="2" t="s">
        <v>23</v>
      </c>
      <c r="E3645" s="1" t="s">
        <v>24</v>
      </c>
      <c r="F3645" s="2" t="s">
        <v>1453</v>
      </c>
      <c r="G3645" s="4">
        <v>2500</v>
      </c>
      <c r="H3645" s="4">
        <f>表2[[#This Row],[借方发生额]]/10000</f>
        <v>0.25</v>
      </c>
      <c r="I3645" s="2" t="s">
        <v>31</v>
      </c>
      <c r="J3645" s="1">
        <f t="shared" si="56"/>
        <v>2025</v>
      </c>
      <c r="K3645" s="1" t="s">
        <v>27</v>
      </c>
      <c r="L3645" s="2" t="s">
        <v>9</v>
      </c>
    </row>
    <row r="3646" spans="1:12">
      <c r="A3646" s="3">
        <v>46022</v>
      </c>
      <c r="B3646" s="1">
        <v>12</v>
      </c>
      <c r="C3646" s="1">
        <v>1331</v>
      </c>
      <c r="D3646" s="2" t="s">
        <v>23</v>
      </c>
      <c r="E3646" s="1" t="s">
        <v>24</v>
      </c>
      <c r="F3646" s="2" t="s">
        <v>1454</v>
      </c>
      <c r="G3646" s="4">
        <v>2150</v>
      </c>
      <c r="H3646" s="4">
        <f>表2[[#This Row],[借方发生额]]/10000</f>
        <v>0.215</v>
      </c>
      <c r="I3646" s="2" t="s">
        <v>31</v>
      </c>
      <c r="J3646" s="1">
        <f t="shared" si="56"/>
        <v>2025</v>
      </c>
      <c r="K3646" s="1" t="s">
        <v>27</v>
      </c>
      <c r="L3646" s="2" t="s">
        <v>9</v>
      </c>
    </row>
    <row r="3647" spans="1:12">
      <c r="A3647" s="3">
        <v>46022</v>
      </c>
      <c r="B3647" s="1">
        <v>12</v>
      </c>
      <c r="C3647" s="1">
        <v>1331</v>
      </c>
      <c r="D3647" s="2" t="s">
        <v>23</v>
      </c>
      <c r="E3647" s="1" t="s">
        <v>33</v>
      </c>
      <c r="F3647" s="2" t="s">
        <v>1048</v>
      </c>
      <c r="G3647" s="4">
        <v>3787.47</v>
      </c>
      <c r="H3647" s="4">
        <f>表2[[#This Row],[借方发生额]]/10000</f>
        <v>0.378747</v>
      </c>
      <c r="I3647" s="2" t="s">
        <v>31</v>
      </c>
      <c r="J3647" s="1">
        <f t="shared" si="56"/>
        <v>2025</v>
      </c>
      <c r="K3647" s="1" t="s">
        <v>35</v>
      </c>
      <c r="L3647" s="2" t="s">
        <v>9</v>
      </c>
    </row>
    <row r="3648" spans="1:12">
      <c r="A3648" s="3">
        <v>46022</v>
      </c>
      <c r="B3648" s="1">
        <v>12</v>
      </c>
      <c r="C3648" s="1">
        <v>1331</v>
      </c>
      <c r="D3648" s="2" t="s">
        <v>23</v>
      </c>
      <c r="E3648" s="1" t="s">
        <v>24</v>
      </c>
      <c r="F3648" s="2" t="s">
        <v>1455</v>
      </c>
      <c r="G3648" s="1">
        <v>314.1</v>
      </c>
      <c r="H3648" s="4">
        <f>表2[[#This Row],[借方发生额]]/10000</f>
        <v>0.03141</v>
      </c>
      <c r="I3648" s="2" t="s">
        <v>31</v>
      </c>
      <c r="J3648" s="1">
        <f t="shared" si="56"/>
        <v>2025</v>
      </c>
      <c r="K3648" s="1" t="s">
        <v>27</v>
      </c>
      <c r="L3648" s="2" t="s">
        <v>9</v>
      </c>
    </row>
    <row r="3649" spans="1:12">
      <c r="A3649" s="3">
        <v>46022</v>
      </c>
      <c r="B3649" s="1">
        <v>12</v>
      </c>
      <c r="C3649" s="1">
        <v>1331</v>
      </c>
      <c r="D3649" s="2" t="s">
        <v>23</v>
      </c>
      <c r="E3649" s="1" t="s">
        <v>56</v>
      </c>
      <c r="F3649" s="2" t="s">
        <v>1455</v>
      </c>
      <c r="G3649" s="1">
        <v>471.45</v>
      </c>
      <c r="H3649" s="4">
        <f>表2[[#This Row],[借方发生额]]/10000</f>
        <v>0.047145</v>
      </c>
      <c r="I3649" s="2" t="s">
        <v>31</v>
      </c>
      <c r="J3649" s="1">
        <f t="shared" si="56"/>
        <v>2025</v>
      </c>
      <c r="K3649" s="1" t="s">
        <v>58</v>
      </c>
      <c r="L3649" s="2" t="s">
        <v>9</v>
      </c>
    </row>
    <row r="3650" spans="1:12">
      <c r="A3650" s="3">
        <v>46022</v>
      </c>
      <c r="B3650" s="1">
        <v>12</v>
      </c>
      <c r="C3650" s="1">
        <v>1331</v>
      </c>
      <c r="D3650" s="2" t="s">
        <v>23</v>
      </c>
      <c r="E3650" s="1" t="s">
        <v>33</v>
      </c>
      <c r="F3650" s="2" t="s">
        <v>1047</v>
      </c>
      <c r="G3650" s="4">
        <v>4072.01</v>
      </c>
      <c r="H3650" s="4">
        <f>表2[[#This Row],[借方发生额]]/10000</f>
        <v>0.407201</v>
      </c>
      <c r="I3650" s="2" t="s">
        <v>31</v>
      </c>
      <c r="J3650" s="1">
        <f t="shared" ref="J3650:J3713" si="57">YEAR(A3650)</f>
        <v>2025</v>
      </c>
      <c r="K3650" s="1" t="s">
        <v>35</v>
      </c>
      <c r="L3650" s="2" t="s">
        <v>9</v>
      </c>
    </row>
    <row r="3651" spans="1:12">
      <c r="A3651" s="3">
        <v>46022</v>
      </c>
      <c r="B3651" s="1">
        <v>12</v>
      </c>
      <c r="C3651" s="1">
        <v>1331</v>
      </c>
      <c r="D3651" s="2" t="s">
        <v>23</v>
      </c>
      <c r="E3651" s="1" t="s">
        <v>33</v>
      </c>
      <c r="F3651" s="2" t="s">
        <v>1441</v>
      </c>
      <c r="G3651" s="4">
        <v>3519.18</v>
      </c>
      <c r="H3651" s="4">
        <f>表2[[#This Row],[借方发生额]]/10000</f>
        <v>0.351918</v>
      </c>
      <c r="I3651" s="2" t="s">
        <v>31</v>
      </c>
      <c r="J3651" s="1">
        <f t="shared" si="57"/>
        <v>2025</v>
      </c>
      <c r="K3651" s="1" t="s">
        <v>35</v>
      </c>
      <c r="L3651" s="2" t="s">
        <v>9</v>
      </c>
    </row>
    <row r="3652" spans="1:12">
      <c r="A3652" s="3">
        <v>46022</v>
      </c>
      <c r="B3652" s="1">
        <v>12</v>
      </c>
      <c r="C3652" s="1">
        <v>1331</v>
      </c>
      <c r="D3652" s="2" t="s">
        <v>23</v>
      </c>
      <c r="E3652" s="1" t="s">
        <v>33</v>
      </c>
      <c r="F3652" s="2" t="s">
        <v>1439</v>
      </c>
      <c r="G3652" s="4">
        <v>4420.4</v>
      </c>
      <c r="H3652" s="4">
        <f>表2[[#This Row],[借方发生额]]/10000</f>
        <v>0.44204</v>
      </c>
      <c r="I3652" s="2" t="s">
        <v>31</v>
      </c>
      <c r="J3652" s="1">
        <f t="shared" si="57"/>
        <v>2025</v>
      </c>
      <c r="K3652" s="1" t="s">
        <v>35</v>
      </c>
      <c r="L3652" s="2" t="s">
        <v>9</v>
      </c>
    </row>
    <row r="3653" spans="1:12">
      <c r="A3653" s="3">
        <v>46022</v>
      </c>
      <c r="B3653" s="1">
        <v>12</v>
      </c>
      <c r="C3653" s="1">
        <v>1331</v>
      </c>
      <c r="D3653" s="2" t="s">
        <v>23</v>
      </c>
      <c r="E3653" s="1" t="s">
        <v>56</v>
      </c>
      <c r="F3653" s="2" t="s">
        <v>1456</v>
      </c>
      <c r="G3653" s="1">
        <v>542.1</v>
      </c>
      <c r="H3653" s="4">
        <f>表2[[#This Row],[借方发生额]]/10000</f>
        <v>0.05421</v>
      </c>
      <c r="I3653" s="2" t="s">
        <v>31</v>
      </c>
      <c r="J3653" s="1">
        <f t="shared" si="57"/>
        <v>2025</v>
      </c>
      <c r="K3653" s="1" t="s">
        <v>58</v>
      </c>
      <c r="L3653" s="2" t="s">
        <v>9</v>
      </c>
    </row>
    <row r="3654" spans="1:12">
      <c r="A3654" s="3">
        <v>46022</v>
      </c>
      <c r="B3654" s="1">
        <v>12</v>
      </c>
      <c r="C3654" s="1">
        <v>1331</v>
      </c>
      <c r="D3654" s="2" t="s">
        <v>23</v>
      </c>
      <c r="E3654" s="1" t="s">
        <v>81</v>
      </c>
      <c r="F3654" s="2" t="s">
        <v>1245</v>
      </c>
      <c r="G3654" s="4">
        <v>1098</v>
      </c>
      <c r="H3654" s="4">
        <f>表2[[#This Row],[借方发生额]]/10000</f>
        <v>0.1098</v>
      </c>
      <c r="I3654" s="2" t="s">
        <v>31</v>
      </c>
      <c r="J3654" s="1">
        <f t="shared" si="57"/>
        <v>2025</v>
      </c>
      <c r="K3654" s="1" t="s">
        <v>83</v>
      </c>
      <c r="L3654" s="2" t="s">
        <v>9</v>
      </c>
    </row>
    <row r="3655" spans="1:12">
      <c r="A3655" s="3">
        <v>46022</v>
      </c>
      <c r="B3655" s="1">
        <v>12</v>
      </c>
      <c r="C3655" s="1">
        <v>1331</v>
      </c>
      <c r="D3655" s="2" t="s">
        <v>23</v>
      </c>
      <c r="E3655" s="1" t="s">
        <v>33</v>
      </c>
      <c r="F3655" s="2" t="s">
        <v>1033</v>
      </c>
      <c r="G3655" s="4">
        <v>3421.81</v>
      </c>
      <c r="H3655" s="4">
        <f>表2[[#This Row],[借方发生额]]/10000</f>
        <v>0.342181</v>
      </c>
      <c r="I3655" s="2" t="s">
        <v>31</v>
      </c>
      <c r="J3655" s="1">
        <f t="shared" si="57"/>
        <v>2025</v>
      </c>
      <c r="K3655" s="1" t="s">
        <v>35</v>
      </c>
      <c r="L3655" s="2" t="s">
        <v>9</v>
      </c>
    </row>
    <row r="3656" spans="1:12">
      <c r="A3656" s="3">
        <v>46022</v>
      </c>
      <c r="B3656" s="1">
        <v>12</v>
      </c>
      <c r="C3656" s="1">
        <v>1331</v>
      </c>
      <c r="D3656" s="2" t="s">
        <v>23</v>
      </c>
      <c r="E3656" s="1" t="s">
        <v>33</v>
      </c>
      <c r="F3656" s="2" t="s">
        <v>1036</v>
      </c>
      <c r="G3656" s="4">
        <v>4849</v>
      </c>
      <c r="H3656" s="4">
        <f>表2[[#This Row],[借方发生额]]/10000</f>
        <v>0.4849</v>
      </c>
      <c r="I3656" s="2" t="s">
        <v>31</v>
      </c>
      <c r="J3656" s="1">
        <f t="shared" si="57"/>
        <v>2025</v>
      </c>
      <c r="K3656" s="1" t="s">
        <v>35</v>
      </c>
      <c r="L3656" s="2" t="s">
        <v>9</v>
      </c>
    </row>
    <row r="3657" spans="1:12">
      <c r="A3657" s="3">
        <v>46022</v>
      </c>
      <c r="B3657" s="1">
        <v>12</v>
      </c>
      <c r="C3657" s="1">
        <v>1331</v>
      </c>
      <c r="D3657" s="2" t="s">
        <v>23</v>
      </c>
      <c r="E3657" s="1" t="s">
        <v>33</v>
      </c>
      <c r="F3657" s="2" t="s">
        <v>1235</v>
      </c>
      <c r="G3657" s="4">
        <v>4567.69</v>
      </c>
      <c r="H3657" s="4">
        <f>表2[[#This Row],[借方发生额]]/10000</f>
        <v>0.456769</v>
      </c>
      <c r="I3657" s="2" t="s">
        <v>31</v>
      </c>
      <c r="J3657" s="1">
        <f t="shared" si="57"/>
        <v>2025</v>
      </c>
      <c r="K3657" s="1" t="s">
        <v>35</v>
      </c>
      <c r="L3657" s="2" t="s">
        <v>9</v>
      </c>
    </row>
    <row r="3658" spans="1:12">
      <c r="A3658" s="3">
        <v>46022</v>
      </c>
      <c r="B3658" s="1">
        <v>12</v>
      </c>
      <c r="C3658" s="1">
        <v>1331</v>
      </c>
      <c r="D3658" s="2" t="s">
        <v>23</v>
      </c>
      <c r="E3658" s="1" t="s">
        <v>33</v>
      </c>
      <c r="F3658" s="2" t="s">
        <v>1052</v>
      </c>
      <c r="G3658" s="4">
        <v>4664.94</v>
      </c>
      <c r="H3658" s="4">
        <f>表2[[#This Row],[借方发生额]]/10000</f>
        <v>0.466494</v>
      </c>
      <c r="I3658" s="2" t="s">
        <v>31</v>
      </c>
      <c r="J3658" s="1">
        <f t="shared" si="57"/>
        <v>2025</v>
      </c>
      <c r="K3658" s="1" t="s">
        <v>35</v>
      </c>
      <c r="L3658" s="2" t="s">
        <v>9</v>
      </c>
    </row>
    <row r="3659" spans="1:12">
      <c r="A3659" s="3">
        <v>46022</v>
      </c>
      <c r="B3659" s="1">
        <v>12</v>
      </c>
      <c r="C3659" s="1">
        <v>1331</v>
      </c>
      <c r="D3659" s="2" t="s">
        <v>23</v>
      </c>
      <c r="E3659" s="1" t="s">
        <v>24</v>
      </c>
      <c r="F3659" s="2" t="s">
        <v>1419</v>
      </c>
      <c r="G3659" s="4">
        <v>6450</v>
      </c>
      <c r="H3659" s="4">
        <f>表2[[#This Row],[借方发生额]]/10000</f>
        <v>0.645</v>
      </c>
      <c r="I3659" s="2" t="s">
        <v>31</v>
      </c>
      <c r="J3659" s="1">
        <f t="shared" si="57"/>
        <v>2025</v>
      </c>
      <c r="K3659" s="1" t="s">
        <v>27</v>
      </c>
      <c r="L3659" s="2" t="s">
        <v>9</v>
      </c>
    </row>
    <row r="3660" spans="1:12">
      <c r="A3660" s="3">
        <v>46022</v>
      </c>
      <c r="B3660" s="1">
        <v>12</v>
      </c>
      <c r="C3660" s="1">
        <v>1331</v>
      </c>
      <c r="D3660" s="2" t="s">
        <v>23</v>
      </c>
      <c r="E3660" s="1" t="s">
        <v>33</v>
      </c>
      <c r="F3660" s="2" t="s">
        <v>1200</v>
      </c>
      <c r="G3660" s="4">
        <v>9719.22</v>
      </c>
      <c r="H3660" s="4">
        <f>表2[[#This Row],[借方发生额]]/10000</f>
        <v>0.971922</v>
      </c>
      <c r="I3660" s="2" t="s">
        <v>31</v>
      </c>
      <c r="J3660" s="1">
        <f t="shared" si="57"/>
        <v>2025</v>
      </c>
      <c r="K3660" s="1" t="s">
        <v>35</v>
      </c>
      <c r="L3660" s="2" t="s">
        <v>9</v>
      </c>
    </row>
    <row r="3661" spans="1:12">
      <c r="A3661" s="3">
        <v>46022</v>
      </c>
      <c r="B3661" s="1">
        <v>12</v>
      </c>
      <c r="C3661" s="1">
        <v>1331</v>
      </c>
      <c r="D3661" s="2" t="s">
        <v>23</v>
      </c>
      <c r="E3661" s="1" t="s">
        <v>81</v>
      </c>
      <c r="F3661" s="2" t="s">
        <v>1455</v>
      </c>
      <c r="G3661" s="1">
        <v>939.03</v>
      </c>
      <c r="H3661" s="4">
        <f>表2[[#This Row],[借方发生额]]/10000</f>
        <v>0.093903</v>
      </c>
      <c r="I3661" s="2" t="s">
        <v>31</v>
      </c>
      <c r="J3661" s="1">
        <f t="shared" si="57"/>
        <v>2025</v>
      </c>
      <c r="K3661" s="1" t="s">
        <v>83</v>
      </c>
      <c r="L3661" s="2" t="s">
        <v>9</v>
      </c>
    </row>
    <row r="3662" spans="1:12">
      <c r="A3662" s="3">
        <v>46022</v>
      </c>
      <c r="B3662" s="1">
        <v>12</v>
      </c>
      <c r="C3662" s="1">
        <v>1331</v>
      </c>
      <c r="D3662" s="2" t="s">
        <v>23</v>
      </c>
      <c r="E3662" s="1" t="s">
        <v>33</v>
      </c>
      <c r="F3662" s="2" t="s">
        <v>1150</v>
      </c>
      <c r="G3662" s="4">
        <v>15844.31</v>
      </c>
      <c r="H3662" s="4">
        <f>表2[[#This Row],[借方发生额]]/10000</f>
        <v>1.584431</v>
      </c>
      <c r="I3662" s="2" t="s">
        <v>31</v>
      </c>
      <c r="J3662" s="1">
        <f t="shared" si="57"/>
        <v>2025</v>
      </c>
      <c r="K3662" s="1" t="s">
        <v>35</v>
      </c>
      <c r="L3662" s="2" t="s">
        <v>9</v>
      </c>
    </row>
    <row r="3663" spans="1:12">
      <c r="A3663" s="3">
        <v>46022</v>
      </c>
      <c r="B3663" s="1">
        <v>12</v>
      </c>
      <c r="C3663" s="1">
        <v>1331</v>
      </c>
      <c r="D3663" s="2" t="s">
        <v>23</v>
      </c>
      <c r="E3663" s="1" t="s">
        <v>33</v>
      </c>
      <c r="F3663" s="2" t="s">
        <v>1232</v>
      </c>
      <c r="G3663" s="4">
        <v>3818.28</v>
      </c>
      <c r="H3663" s="4">
        <f>表2[[#This Row],[借方发生额]]/10000</f>
        <v>0.381828</v>
      </c>
      <c r="I3663" s="2" t="s">
        <v>31</v>
      </c>
      <c r="J3663" s="1">
        <f t="shared" si="57"/>
        <v>2025</v>
      </c>
      <c r="K3663" s="1" t="s">
        <v>35</v>
      </c>
      <c r="L3663" s="2" t="s">
        <v>9</v>
      </c>
    </row>
    <row r="3664" spans="1:12">
      <c r="A3664" s="3">
        <v>46022</v>
      </c>
      <c r="B3664" s="1">
        <v>12</v>
      </c>
      <c r="C3664" s="1">
        <v>1331</v>
      </c>
      <c r="D3664" s="2" t="s">
        <v>23</v>
      </c>
      <c r="E3664" s="1" t="s">
        <v>33</v>
      </c>
      <c r="F3664" s="2" t="s">
        <v>1457</v>
      </c>
      <c r="G3664" s="4">
        <v>5889</v>
      </c>
      <c r="H3664" s="4">
        <f>表2[[#This Row],[借方发生额]]/10000</f>
        <v>0.5889</v>
      </c>
      <c r="I3664" s="2" t="s">
        <v>31</v>
      </c>
      <c r="J3664" s="1">
        <f t="shared" si="57"/>
        <v>2025</v>
      </c>
      <c r="K3664" s="1" t="s">
        <v>35</v>
      </c>
      <c r="L3664" s="2" t="s">
        <v>9</v>
      </c>
    </row>
    <row r="3665" spans="1:12">
      <c r="A3665" s="3">
        <v>46022</v>
      </c>
      <c r="B3665" s="1">
        <v>12</v>
      </c>
      <c r="C3665" s="1">
        <v>1331</v>
      </c>
      <c r="D3665" s="2" t="s">
        <v>23</v>
      </c>
      <c r="E3665" s="1" t="s">
        <v>24</v>
      </c>
      <c r="F3665" s="2" t="s">
        <v>1458</v>
      </c>
      <c r="G3665" s="4">
        <v>2083.02</v>
      </c>
      <c r="H3665" s="4">
        <f>表2[[#This Row],[借方发生额]]/10000</f>
        <v>0.208302</v>
      </c>
      <c r="I3665" s="2" t="s">
        <v>31</v>
      </c>
      <c r="J3665" s="1">
        <f t="shared" si="57"/>
        <v>2025</v>
      </c>
      <c r="K3665" s="1" t="s">
        <v>27</v>
      </c>
      <c r="L3665" s="2" t="s">
        <v>9</v>
      </c>
    </row>
    <row r="3666" spans="1:12">
      <c r="A3666" s="3">
        <v>46022</v>
      </c>
      <c r="B3666" s="1">
        <v>12</v>
      </c>
      <c r="C3666" s="1">
        <v>1331</v>
      </c>
      <c r="D3666" s="2" t="s">
        <v>23</v>
      </c>
      <c r="E3666" s="1" t="s">
        <v>33</v>
      </c>
      <c r="F3666" s="2" t="s">
        <v>1459</v>
      </c>
      <c r="G3666" s="4">
        <v>1099</v>
      </c>
      <c r="H3666" s="4">
        <f>表2[[#This Row],[借方发生额]]/10000</f>
        <v>0.1099</v>
      </c>
      <c r="I3666" s="2" t="s">
        <v>31</v>
      </c>
      <c r="J3666" s="1">
        <f t="shared" si="57"/>
        <v>2025</v>
      </c>
      <c r="K3666" s="1" t="s">
        <v>35</v>
      </c>
      <c r="L3666" s="2" t="s">
        <v>9</v>
      </c>
    </row>
    <row r="3667" spans="1:12">
      <c r="A3667" s="3">
        <v>46022</v>
      </c>
      <c r="B3667" s="1">
        <v>12</v>
      </c>
      <c r="C3667" s="1">
        <v>1331</v>
      </c>
      <c r="D3667" s="2" t="s">
        <v>23</v>
      </c>
      <c r="E3667" s="1" t="s">
        <v>33</v>
      </c>
      <c r="F3667" s="2" t="s">
        <v>1039</v>
      </c>
      <c r="G3667" s="4">
        <v>3325.55</v>
      </c>
      <c r="H3667" s="4">
        <f>表2[[#This Row],[借方发生额]]/10000</f>
        <v>0.332555</v>
      </c>
      <c r="I3667" s="2" t="s">
        <v>31</v>
      </c>
      <c r="J3667" s="1">
        <f t="shared" si="57"/>
        <v>2025</v>
      </c>
      <c r="K3667" s="1" t="s">
        <v>35</v>
      </c>
      <c r="L3667" s="2" t="s">
        <v>9</v>
      </c>
    </row>
    <row r="3668" spans="1:12">
      <c r="A3668" s="3">
        <v>46022</v>
      </c>
      <c r="B3668" s="1">
        <v>12</v>
      </c>
      <c r="C3668" s="1">
        <v>1331</v>
      </c>
      <c r="D3668" s="2" t="s">
        <v>23</v>
      </c>
      <c r="E3668" s="1" t="s">
        <v>33</v>
      </c>
      <c r="F3668" s="2" t="s">
        <v>1415</v>
      </c>
      <c r="G3668" s="4">
        <v>8967.82</v>
      </c>
      <c r="H3668" s="4">
        <f>表2[[#This Row],[借方发生额]]/10000</f>
        <v>0.896782</v>
      </c>
      <c r="I3668" s="2" t="s">
        <v>31</v>
      </c>
      <c r="J3668" s="1">
        <f t="shared" si="57"/>
        <v>2025</v>
      </c>
      <c r="K3668" s="1" t="s">
        <v>35</v>
      </c>
      <c r="L3668" s="2" t="s">
        <v>9</v>
      </c>
    </row>
    <row r="3669" spans="1:12">
      <c r="A3669" s="3">
        <v>46022</v>
      </c>
      <c r="B3669" s="1">
        <v>12</v>
      </c>
      <c r="C3669" s="1">
        <v>1331</v>
      </c>
      <c r="D3669" s="2" t="s">
        <v>23</v>
      </c>
      <c r="E3669" s="1" t="s">
        <v>81</v>
      </c>
      <c r="F3669" s="2" t="s">
        <v>1456</v>
      </c>
      <c r="G3669" s="4">
        <v>2230</v>
      </c>
      <c r="H3669" s="4">
        <f>表2[[#This Row],[借方发生额]]/10000</f>
        <v>0.223</v>
      </c>
      <c r="I3669" s="2" t="s">
        <v>31</v>
      </c>
      <c r="J3669" s="1">
        <f t="shared" si="57"/>
        <v>2025</v>
      </c>
      <c r="K3669" s="1" t="s">
        <v>83</v>
      </c>
      <c r="L3669" s="2" t="s">
        <v>9</v>
      </c>
    </row>
    <row r="3670" spans="1:12">
      <c r="A3670" s="3">
        <v>46022</v>
      </c>
      <c r="B3670" s="1">
        <v>12</v>
      </c>
      <c r="C3670" s="1">
        <v>1331</v>
      </c>
      <c r="D3670" s="2" t="s">
        <v>23</v>
      </c>
      <c r="E3670" s="1" t="s">
        <v>33</v>
      </c>
      <c r="F3670" s="2" t="s">
        <v>1143</v>
      </c>
      <c r="G3670" s="4">
        <v>11166.06</v>
      </c>
      <c r="H3670" s="4">
        <f>表2[[#This Row],[借方发生额]]/10000</f>
        <v>1.116606</v>
      </c>
      <c r="I3670" s="2" t="s">
        <v>31</v>
      </c>
      <c r="J3670" s="1">
        <f t="shared" si="57"/>
        <v>2025</v>
      </c>
      <c r="K3670" s="1" t="s">
        <v>35</v>
      </c>
      <c r="L3670" s="2" t="s">
        <v>9</v>
      </c>
    </row>
    <row r="3671" spans="1:12">
      <c r="A3671" s="3">
        <v>46022</v>
      </c>
      <c r="B3671" s="1">
        <v>12</v>
      </c>
      <c r="C3671" s="1">
        <v>1331</v>
      </c>
      <c r="D3671" s="2" t="s">
        <v>23</v>
      </c>
      <c r="E3671" s="1" t="s">
        <v>73</v>
      </c>
      <c r="F3671" s="2" t="s">
        <v>1455</v>
      </c>
      <c r="G3671" s="1">
        <v>606.44</v>
      </c>
      <c r="H3671" s="4">
        <f>表2[[#This Row],[借方发生额]]/10000</f>
        <v>0.060644</v>
      </c>
      <c r="I3671" s="2" t="s">
        <v>31</v>
      </c>
      <c r="J3671" s="1">
        <f t="shared" si="57"/>
        <v>2025</v>
      </c>
      <c r="K3671" s="1" t="s">
        <v>75</v>
      </c>
      <c r="L3671" s="2" t="s">
        <v>9</v>
      </c>
    </row>
    <row r="3672" spans="1:12">
      <c r="A3672" s="3">
        <v>46022</v>
      </c>
      <c r="B3672" s="1">
        <v>12</v>
      </c>
      <c r="C3672" s="1">
        <v>1331</v>
      </c>
      <c r="D3672" s="2" t="s">
        <v>23</v>
      </c>
      <c r="E3672" s="1" t="s">
        <v>33</v>
      </c>
      <c r="F3672" s="2" t="s">
        <v>1148</v>
      </c>
      <c r="G3672" s="4">
        <v>4570.51</v>
      </c>
      <c r="H3672" s="4">
        <f>表2[[#This Row],[借方发生额]]/10000</f>
        <v>0.457051</v>
      </c>
      <c r="I3672" s="2" t="s">
        <v>31</v>
      </c>
      <c r="J3672" s="1">
        <f t="shared" si="57"/>
        <v>2025</v>
      </c>
      <c r="K3672" s="1" t="s">
        <v>35</v>
      </c>
      <c r="L3672" s="2" t="s">
        <v>9</v>
      </c>
    </row>
    <row r="3673" spans="1:12">
      <c r="A3673" s="3">
        <v>46022</v>
      </c>
      <c r="B3673" s="1">
        <v>12</v>
      </c>
      <c r="C3673" s="1">
        <v>1331</v>
      </c>
      <c r="D3673" s="2" t="s">
        <v>23</v>
      </c>
      <c r="E3673" s="1" t="s">
        <v>33</v>
      </c>
      <c r="F3673" s="2" t="s">
        <v>1430</v>
      </c>
      <c r="G3673" s="4">
        <v>2252.83</v>
      </c>
      <c r="H3673" s="4">
        <f>表2[[#This Row],[借方发生额]]/10000</f>
        <v>0.225283</v>
      </c>
      <c r="I3673" s="2" t="s">
        <v>31</v>
      </c>
      <c r="J3673" s="1">
        <f t="shared" si="57"/>
        <v>2025</v>
      </c>
      <c r="K3673" s="1" t="s">
        <v>35</v>
      </c>
      <c r="L3673" s="2" t="s">
        <v>9</v>
      </c>
    </row>
    <row r="3674" spans="1:12">
      <c r="A3674" s="3">
        <v>46022</v>
      </c>
      <c r="B3674" s="1">
        <v>12</v>
      </c>
      <c r="C3674" s="1">
        <v>1331</v>
      </c>
      <c r="D3674" s="2" t="s">
        <v>23</v>
      </c>
      <c r="E3674" s="1" t="s">
        <v>33</v>
      </c>
      <c r="F3674" s="2" t="s">
        <v>1050</v>
      </c>
      <c r="G3674" s="4">
        <v>5195.7</v>
      </c>
      <c r="H3674" s="4">
        <f>表2[[#This Row],[借方发生额]]/10000</f>
        <v>0.51957</v>
      </c>
      <c r="I3674" s="2" t="s">
        <v>31</v>
      </c>
      <c r="J3674" s="1">
        <f t="shared" si="57"/>
        <v>2025</v>
      </c>
      <c r="K3674" s="1" t="s">
        <v>35</v>
      </c>
      <c r="L3674" s="2" t="s">
        <v>9</v>
      </c>
    </row>
    <row r="3675" spans="1:12">
      <c r="A3675" s="3">
        <v>46022</v>
      </c>
      <c r="B3675" s="1">
        <v>12</v>
      </c>
      <c r="C3675" s="1">
        <v>1331</v>
      </c>
      <c r="D3675" s="2" t="s">
        <v>23</v>
      </c>
      <c r="E3675" s="1" t="s">
        <v>81</v>
      </c>
      <c r="F3675" s="2" t="s">
        <v>1460</v>
      </c>
      <c r="G3675" s="1">
        <v>400</v>
      </c>
      <c r="H3675" s="4">
        <f>表2[[#This Row],[借方发生额]]/10000</f>
        <v>0.04</v>
      </c>
      <c r="I3675" s="2" t="s">
        <v>31</v>
      </c>
      <c r="J3675" s="1">
        <f t="shared" si="57"/>
        <v>2025</v>
      </c>
      <c r="K3675" s="1" t="s">
        <v>83</v>
      </c>
      <c r="L3675" s="2" t="s">
        <v>9</v>
      </c>
    </row>
    <row r="3676" spans="1:12">
      <c r="A3676" s="3">
        <v>46022</v>
      </c>
      <c r="B3676" s="1">
        <v>12</v>
      </c>
      <c r="C3676" s="1">
        <v>1331</v>
      </c>
      <c r="D3676" s="2" t="s">
        <v>23</v>
      </c>
      <c r="E3676" s="1" t="s">
        <v>56</v>
      </c>
      <c r="F3676" s="2" t="s">
        <v>1460</v>
      </c>
      <c r="G3676" s="1">
        <v>106.5</v>
      </c>
      <c r="H3676" s="4">
        <f>表2[[#This Row],[借方发生额]]/10000</f>
        <v>0.01065</v>
      </c>
      <c r="I3676" s="2" t="s">
        <v>31</v>
      </c>
      <c r="J3676" s="1">
        <f t="shared" si="57"/>
        <v>2025</v>
      </c>
      <c r="K3676" s="1" t="s">
        <v>58</v>
      </c>
      <c r="L3676" s="2" t="s">
        <v>9</v>
      </c>
    </row>
    <row r="3677" spans="1:12">
      <c r="A3677" s="3">
        <v>46022</v>
      </c>
      <c r="B3677" s="1">
        <v>12</v>
      </c>
      <c r="C3677" s="1">
        <v>1331</v>
      </c>
      <c r="D3677" s="2" t="s">
        <v>23</v>
      </c>
      <c r="E3677" s="1" t="s">
        <v>33</v>
      </c>
      <c r="F3677" s="2" t="s">
        <v>1461</v>
      </c>
      <c r="G3677" s="1">
        <v>313</v>
      </c>
      <c r="H3677" s="4">
        <f>表2[[#This Row],[借方发生额]]/10000</f>
        <v>0.0313</v>
      </c>
      <c r="I3677" s="2" t="s">
        <v>31</v>
      </c>
      <c r="J3677" s="1">
        <f t="shared" si="57"/>
        <v>2025</v>
      </c>
      <c r="K3677" s="1" t="s">
        <v>35</v>
      </c>
      <c r="L3677" s="2" t="s">
        <v>9</v>
      </c>
    </row>
    <row r="3678" spans="1:12">
      <c r="A3678" s="3">
        <v>46022</v>
      </c>
      <c r="B3678" s="1">
        <v>12</v>
      </c>
      <c r="C3678" s="1">
        <v>1331</v>
      </c>
      <c r="D3678" s="2" t="s">
        <v>23</v>
      </c>
      <c r="E3678" s="1" t="s">
        <v>33</v>
      </c>
      <c r="F3678" s="2" t="s">
        <v>1332</v>
      </c>
      <c r="G3678" s="4">
        <v>7534.53</v>
      </c>
      <c r="H3678" s="4">
        <f>表2[[#This Row],[借方发生额]]/10000</f>
        <v>0.753453</v>
      </c>
      <c r="I3678" s="2" t="s">
        <v>31</v>
      </c>
      <c r="J3678" s="1">
        <f t="shared" si="57"/>
        <v>2025</v>
      </c>
      <c r="K3678" s="1" t="s">
        <v>35</v>
      </c>
      <c r="L3678" s="2" t="s">
        <v>9</v>
      </c>
    </row>
    <row r="3679" spans="1:12">
      <c r="A3679" s="3">
        <v>46022</v>
      </c>
      <c r="B3679" s="1">
        <v>12</v>
      </c>
      <c r="C3679" s="1">
        <v>1331</v>
      </c>
      <c r="D3679" s="2" t="s">
        <v>23</v>
      </c>
      <c r="E3679" s="1" t="s">
        <v>24</v>
      </c>
      <c r="F3679" s="2" t="s">
        <v>1460</v>
      </c>
      <c r="G3679" s="1">
        <v>760</v>
      </c>
      <c r="H3679" s="4">
        <f>表2[[#This Row],[借方发生额]]/10000</f>
        <v>0.076</v>
      </c>
      <c r="I3679" s="2" t="s">
        <v>31</v>
      </c>
      <c r="J3679" s="1">
        <f t="shared" si="57"/>
        <v>2025</v>
      </c>
      <c r="K3679" s="1" t="s">
        <v>27</v>
      </c>
      <c r="L3679" s="2" t="s">
        <v>9</v>
      </c>
    </row>
    <row r="3680" spans="1:12">
      <c r="A3680" s="3">
        <v>46022</v>
      </c>
      <c r="B3680" s="1">
        <v>12</v>
      </c>
      <c r="C3680" s="1">
        <v>1331</v>
      </c>
      <c r="D3680" s="2" t="s">
        <v>23</v>
      </c>
      <c r="E3680" s="1" t="s">
        <v>33</v>
      </c>
      <c r="F3680" s="2" t="s">
        <v>914</v>
      </c>
      <c r="G3680" s="4">
        <v>3470</v>
      </c>
      <c r="H3680" s="4">
        <f>表2[[#This Row],[借方发生额]]/10000</f>
        <v>0.347</v>
      </c>
      <c r="I3680" s="2" t="s">
        <v>31</v>
      </c>
      <c r="J3680" s="1">
        <f t="shared" si="57"/>
        <v>2025</v>
      </c>
      <c r="K3680" s="1" t="s">
        <v>35</v>
      </c>
      <c r="L3680" s="2" t="s">
        <v>9</v>
      </c>
    </row>
    <row r="3681" spans="1:12">
      <c r="A3681" s="3">
        <v>46022</v>
      </c>
      <c r="B3681" s="1">
        <v>12</v>
      </c>
      <c r="C3681" s="1">
        <v>1331</v>
      </c>
      <c r="D3681" s="2" t="s">
        <v>23</v>
      </c>
      <c r="E3681" s="1" t="s">
        <v>33</v>
      </c>
      <c r="F3681" s="2" t="s">
        <v>1462</v>
      </c>
      <c r="G3681" s="4">
        <v>6076.31</v>
      </c>
      <c r="H3681" s="4">
        <f>表2[[#This Row],[借方发生额]]/10000</f>
        <v>0.607631</v>
      </c>
      <c r="I3681" s="2" t="s">
        <v>31</v>
      </c>
      <c r="J3681" s="1">
        <f t="shared" si="57"/>
        <v>2025</v>
      </c>
      <c r="K3681" s="1" t="s">
        <v>35</v>
      </c>
      <c r="L3681" s="2" t="s">
        <v>9</v>
      </c>
    </row>
    <row r="3682" spans="1:12">
      <c r="A3682" s="3">
        <v>46022</v>
      </c>
      <c r="B3682" s="1">
        <v>12</v>
      </c>
      <c r="C3682" s="1">
        <v>1331</v>
      </c>
      <c r="D3682" s="2" t="s">
        <v>23</v>
      </c>
      <c r="E3682" s="1" t="s">
        <v>33</v>
      </c>
      <c r="F3682" s="2" t="s">
        <v>1311</v>
      </c>
      <c r="G3682" s="4">
        <v>1659</v>
      </c>
      <c r="H3682" s="4">
        <f>表2[[#This Row],[借方发生额]]/10000</f>
        <v>0.1659</v>
      </c>
      <c r="I3682" s="2" t="s">
        <v>31</v>
      </c>
      <c r="J3682" s="1">
        <f t="shared" si="57"/>
        <v>2025</v>
      </c>
      <c r="K3682" s="1" t="s">
        <v>35</v>
      </c>
      <c r="L3682" s="2" t="s">
        <v>9</v>
      </c>
    </row>
    <row r="3683" spans="1:12">
      <c r="A3683" s="3">
        <v>46022</v>
      </c>
      <c r="B3683" s="1">
        <v>12</v>
      </c>
      <c r="C3683" s="1">
        <v>1331</v>
      </c>
      <c r="D3683" s="2" t="s">
        <v>23</v>
      </c>
      <c r="E3683" s="1" t="s">
        <v>24</v>
      </c>
      <c r="F3683" s="2" t="s">
        <v>1463</v>
      </c>
      <c r="G3683" s="4">
        <v>4300</v>
      </c>
      <c r="H3683" s="4">
        <f>表2[[#This Row],[借方发生额]]/10000</f>
        <v>0.43</v>
      </c>
      <c r="I3683" s="2" t="s">
        <v>31</v>
      </c>
      <c r="J3683" s="1">
        <f t="shared" si="57"/>
        <v>2025</v>
      </c>
      <c r="K3683" s="1" t="s">
        <v>27</v>
      </c>
      <c r="L3683" s="2" t="s">
        <v>9</v>
      </c>
    </row>
    <row r="3684" spans="1:12">
      <c r="A3684" s="3">
        <v>46022</v>
      </c>
      <c r="B3684" s="1">
        <v>12</v>
      </c>
      <c r="C3684" s="1">
        <v>1331</v>
      </c>
      <c r="D3684" s="2" t="s">
        <v>23</v>
      </c>
      <c r="E3684" s="1" t="s">
        <v>24</v>
      </c>
      <c r="F3684" s="2" t="s">
        <v>1464</v>
      </c>
      <c r="G3684" s="4">
        <v>5000</v>
      </c>
      <c r="H3684" s="4">
        <f>表2[[#This Row],[借方发生额]]/10000</f>
        <v>0.5</v>
      </c>
      <c r="I3684" s="2" t="s">
        <v>31</v>
      </c>
      <c r="J3684" s="1">
        <f t="shared" si="57"/>
        <v>2025</v>
      </c>
      <c r="K3684" s="1" t="s">
        <v>27</v>
      </c>
      <c r="L3684" s="2" t="s">
        <v>9</v>
      </c>
    </row>
    <row r="3685" spans="1:12">
      <c r="A3685" s="3">
        <v>46022</v>
      </c>
      <c r="B3685" s="1">
        <v>12</v>
      </c>
      <c r="C3685" s="1">
        <v>1331</v>
      </c>
      <c r="D3685" s="2" t="s">
        <v>23</v>
      </c>
      <c r="E3685" s="1" t="s">
        <v>24</v>
      </c>
      <c r="F3685" s="2" t="s">
        <v>1465</v>
      </c>
      <c r="G3685" s="4">
        <v>4700</v>
      </c>
      <c r="H3685" s="4">
        <f>表2[[#This Row],[借方发生额]]/10000</f>
        <v>0.47</v>
      </c>
      <c r="I3685" s="2" t="s">
        <v>31</v>
      </c>
      <c r="J3685" s="1">
        <f t="shared" si="57"/>
        <v>2025</v>
      </c>
      <c r="K3685" s="1" t="s">
        <v>27</v>
      </c>
      <c r="L3685" s="2" t="s">
        <v>9</v>
      </c>
    </row>
    <row r="3686" spans="1:12">
      <c r="A3686" s="3">
        <v>46022</v>
      </c>
      <c r="B3686" s="1">
        <v>12</v>
      </c>
      <c r="C3686" s="1">
        <v>1331</v>
      </c>
      <c r="D3686" s="2" t="s">
        <v>23</v>
      </c>
      <c r="E3686" s="1" t="s">
        <v>33</v>
      </c>
      <c r="F3686" s="2" t="s">
        <v>918</v>
      </c>
      <c r="G3686" s="4">
        <v>5165.05</v>
      </c>
      <c r="H3686" s="4">
        <f>表2[[#This Row],[借方发生额]]/10000</f>
        <v>0.516505</v>
      </c>
      <c r="I3686" s="2" t="s">
        <v>31</v>
      </c>
      <c r="J3686" s="1">
        <f t="shared" si="57"/>
        <v>2025</v>
      </c>
      <c r="K3686" s="1" t="s">
        <v>35</v>
      </c>
      <c r="L3686" s="2" t="s">
        <v>9</v>
      </c>
    </row>
    <row r="3687" spans="1:12">
      <c r="A3687" s="3">
        <v>46022</v>
      </c>
      <c r="B3687" s="1">
        <v>12</v>
      </c>
      <c r="C3687" s="1">
        <v>1331</v>
      </c>
      <c r="D3687" s="2" t="s">
        <v>23</v>
      </c>
      <c r="E3687" s="1" t="s">
        <v>24</v>
      </c>
      <c r="F3687" s="2" t="s">
        <v>1466</v>
      </c>
      <c r="G3687" s="4">
        <v>4500</v>
      </c>
      <c r="H3687" s="4">
        <f>表2[[#This Row],[借方发生额]]/10000</f>
        <v>0.45</v>
      </c>
      <c r="I3687" s="2" t="s">
        <v>31</v>
      </c>
      <c r="J3687" s="1">
        <f t="shared" si="57"/>
        <v>2025</v>
      </c>
      <c r="K3687" s="1" t="s">
        <v>27</v>
      </c>
      <c r="L3687" s="2" t="s">
        <v>9</v>
      </c>
    </row>
    <row r="3688" spans="1:12">
      <c r="A3688" s="3">
        <v>46022</v>
      </c>
      <c r="B3688" s="1">
        <v>12</v>
      </c>
      <c r="C3688" s="1">
        <v>1331</v>
      </c>
      <c r="D3688" s="2" t="s">
        <v>23</v>
      </c>
      <c r="E3688" s="1" t="s">
        <v>38</v>
      </c>
      <c r="F3688" s="2" t="s">
        <v>1467</v>
      </c>
      <c r="G3688" s="4">
        <v>2893</v>
      </c>
      <c r="H3688" s="4">
        <f>表2[[#This Row],[借方发生额]]/10000</f>
        <v>0.2893</v>
      </c>
      <c r="I3688" s="2" t="s">
        <v>31</v>
      </c>
      <c r="J3688" s="1">
        <f t="shared" si="57"/>
        <v>2025</v>
      </c>
      <c r="K3688" s="1" t="s">
        <v>40</v>
      </c>
      <c r="L3688" s="2" t="s">
        <v>9</v>
      </c>
    </row>
    <row r="3689" spans="1:12">
      <c r="A3689" s="3">
        <v>46022</v>
      </c>
      <c r="B3689" s="1">
        <v>12</v>
      </c>
      <c r="C3689" s="1">
        <v>1331</v>
      </c>
      <c r="D3689" s="2" t="s">
        <v>23</v>
      </c>
      <c r="E3689" s="1" t="s">
        <v>24</v>
      </c>
      <c r="F3689" s="2" t="s">
        <v>1444</v>
      </c>
      <c r="G3689" s="4">
        <v>2450</v>
      </c>
      <c r="H3689" s="4">
        <f>表2[[#This Row],[借方发生额]]/10000</f>
        <v>0.245</v>
      </c>
      <c r="I3689" s="2" t="s">
        <v>31</v>
      </c>
      <c r="J3689" s="1">
        <f t="shared" si="57"/>
        <v>2025</v>
      </c>
      <c r="K3689" s="1" t="s">
        <v>27</v>
      </c>
      <c r="L3689" s="2" t="s">
        <v>9</v>
      </c>
    </row>
    <row r="3690" spans="1:12">
      <c r="A3690" s="3">
        <v>46022</v>
      </c>
      <c r="B3690" s="1">
        <v>12</v>
      </c>
      <c r="C3690" s="1">
        <v>1331</v>
      </c>
      <c r="D3690" s="2" t="s">
        <v>23</v>
      </c>
      <c r="E3690" s="1" t="s">
        <v>33</v>
      </c>
      <c r="F3690" s="2" t="s">
        <v>928</v>
      </c>
      <c r="G3690" s="4">
        <v>3989.89</v>
      </c>
      <c r="H3690" s="4">
        <f>表2[[#This Row],[借方发生额]]/10000</f>
        <v>0.398989</v>
      </c>
      <c r="I3690" s="2" t="s">
        <v>31</v>
      </c>
      <c r="J3690" s="1">
        <f t="shared" si="57"/>
        <v>2025</v>
      </c>
      <c r="K3690" s="1" t="s">
        <v>35</v>
      </c>
      <c r="L3690" s="2" t="s">
        <v>9</v>
      </c>
    </row>
    <row r="3691" hidden="1" spans="1:12">
      <c r="A3691" s="3">
        <v>46022</v>
      </c>
      <c r="B3691" s="1">
        <v>12</v>
      </c>
      <c r="C3691" s="1">
        <v>1331</v>
      </c>
      <c r="D3691" s="2" t="s">
        <v>23</v>
      </c>
      <c r="E3691" s="1" t="s">
        <v>29</v>
      </c>
      <c r="F3691" s="2" t="s">
        <v>55</v>
      </c>
      <c r="G3691" s="4">
        <v>140037.78</v>
      </c>
      <c r="H3691" s="4">
        <f>表2[[#This Row],[借方发生额]]/10000</f>
        <v>14.003778</v>
      </c>
      <c r="I3691" s="2" t="s">
        <v>31</v>
      </c>
      <c r="J3691" s="1">
        <f t="shared" si="57"/>
        <v>2025</v>
      </c>
      <c r="K3691" s="1" t="s">
        <v>32</v>
      </c>
      <c r="L3691" s="2" t="s">
        <v>7</v>
      </c>
    </row>
    <row r="3692" spans="1:12">
      <c r="A3692" s="3">
        <v>46022</v>
      </c>
      <c r="B3692" s="1">
        <v>12</v>
      </c>
      <c r="C3692" s="1">
        <v>1331</v>
      </c>
      <c r="D3692" s="2" t="s">
        <v>23</v>
      </c>
      <c r="E3692" s="1" t="s">
        <v>33</v>
      </c>
      <c r="F3692" s="2" t="s">
        <v>913</v>
      </c>
      <c r="G3692" s="4">
        <v>5538.35</v>
      </c>
      <c r="H3692" s="4">
        <f>表2[[#This Row],[借方发生额]]/10000</f>
        <v>0.553835</v>
      </c>
      <c r="I3692" s="2" t="s">
        <v>31</v>
      </c>
      <c r="J3692" s="1">
        <f t="shared" si="57"/>
        <v>2025</v>
      </c>
      <c r="K3692" s="1" t="s">
        <v>35</v>
      </c>
      <c r="L3692" s="2" t="s">
        <v>9</v>
      </c>
    </row>
    <row r="3693" spans="1:12">
      <c r="A3693" s="3">
        <v>46022</v>
      </c>
      <c r="B3693" s="1">
        <v>12</v>
      </c>
      <c r="C3693" s="1">
        <v>1331</v>
      </c>
      <c r="D3693" s="2" t="s">
        <v>23</v>
      </c>
      <c r="E3693" s="1" t="s">
        <v>33</v>
      </c>
      <c r="F3693" s="2" t="s">
        <v>909</v>
      </c>
      <c r="G3693" s="4">
        <v>10415.09</v>
      </c>
      <c r="H3693" s="4">
        <f>表2[[#This Row],[借方发生额]]/10000</f>
        <v>1.041509</v>
      </c>
      <c r="I3693" s="2" t="s">
        <v>31</v>
      </c>
      <c r="J3693" s="1">
        <f t="shared" si="57"/>
        <v>2025</v>
      </c>
      <c r="K3693" s="1" t="s">
        <v>35</v>
      </c>
      <c r="L3693" s="2" t="s">
        <v>9</v>
      </c>
    </row>
    <row r="3694" spans="1:12">
      <c r="A3694" s="3">
        <v>46022</v>
      </c>
      <c r="B3694" s="1">
        <v>12</v>
      </c>
      <c r="C3694" s="1">
        <v>1331</v>
      </c>
      <c r="D3694" s="2" t="s">
        <v>23</v>
      </c>
      <c r="E3694" s="1" t="s">
        <v>38</v>
      </c>
      <c r="F3694" s="2" t="s">
        <v>1468</v>
      </c>
      <c r="G3694" s="4">
        <v>3574.6</v>
      </c>
      <c r="H3694" s="4">
        <f>表2[[#This Row],[借方发生额]]/10000</f>
        <v>0.35746</v>
      </c>
      <c r="I3694" s="2" t="s">
        <v>31</v>
      </c>
      <c r="J3694" s="1">
        <f t="shared" si="57"/>
        <v>2025</v>
      </c>
      <c r="K3694" s="1" t="s">
        <v>40</v>
      </c>
      <c r="L3694" s="2" t="s">
        <v>9</v>
      </c>
    </row>
    <row r="3695" spans="1:12">
      <c r="A3695" s="3">
        <v>46022</v>
      </c>
      <c r="B3695" s="1">
        <v>12</v>
      </c>
      <c r="C3695" s="1">
        <v>1331</v>
      </c>
      <c r="D3695" s="2" t="s">
        <v>23</v>
      </c>
      <c r="E3695" s="1" t="s">
        <v>33</v>
      </c>
      <c r="F3695" s="2" t="s">
        <v>1311</v>
      </c>
      <c r="G3695" s="4">
        <v>8879.69</v>
      </c>
      <c r="H3695" s="4">
        <f>表2[[#This Row],[借方发生额]]/10000</f>
        <v>0.887969</v>
      </c>
      <c r="I3695" s="2" t="s">
        <v>31</v>
      </c>
      <c r="J3695" s="1">
        <f t="shared" si="57"/>
        <v>2025</v>
      </c>
      <c r="K3695" s="1" t="s">
        <v>35</v>
      </c>
      <c r="L3695" s="2" t="s">
        <v>9</v>
      </c>
    </row>
    <row r="3696" spans="1:12">
      <c r="A3696" s="3">
        <v>46022</v>
      </c>
      <c r="B3696" s="1">
        <v>12</v>
      </c>
      <c r="C3696" s="1">
        <v>1331</v>
      </c>
      <c r="D3696" s="2" t="s">
        <v>23</v>
      </c>
      <c r="E3696" s="1" t="s">
        <v>24</v>
      </c>
      <c r="F3696" s="2" t="s">
        <v>1469</v>
      </c>
      <c r="G3696" s="4">
        <v>2400</v>
      </c>
      <c r="H3696" s="4">
        <f>表2[[#This Row],[借方发生额]]/10000</f>
        <v>0.24</v>
      </c>
      <c r="I3696" s="2" t="s">
        <v>31</v>
      </c>
      <c r="J3696" s="1">
        <f t="shared" si="57"/>
        <v>2025</v>
      </c>
      <c r="K3696" s="1" t="s">
        <v>27</v>
      </c>
      <c r="L3696" s="2" t="s">
        <v>9</v>
      </c>
    </row>
    <row r="3697" spans="1:12">
      <c r="A3697" s="3">
        <v>46022</v>
      </c>
      <c r="B3697" s="1">
        <v>12</v>
      </c>
      <c r="C3697" s="1">
        <v>1331</v>
      </c>
      <c r="D3697" s="2" t="s">
        <v>23</v>
      </c>
      <c r="E3697" s="1" t="s">
        <v>24</v>
      </c>
      <c r="F3697" s="2" t="s">
        <v>1470</v>
      </c>
      <c r="G3697" s="4">
        <v>19500</v>
      </c>
      <c r="H3697" s="4">
        <f>表2[[#This Row],[借方发生额]]/10000</f>
        <v>1.95</v>
      </c>
      <c r="I3697" s="2" t="s">
        <v>31</v>
      </c>
      <c r="J3697" s="1">
        <f t="shared" si="57"/>
        <v>2025</v>
      </c>
      <c r="K3697" s="1" t="s">
        <v>27</v>
      </c>
      <c r="L3697" s="2" t="s">
        <v>9</v>
      </c>
    </row>
    <row r="3698" spans="1:12">
      <c r="A3698" s="3">
        <v>46022</v>
      </c>
      <c r="B3698" s="1">
        <v>12</v>
      </c>
      <c r="C3698" s="1">
        <v>1331</v>
      </c>
      <c r="D3698" s="2" t="s">
        <v>23</v>
      </c>
      <c r="E3698" s="1" t="s">
        <v>33</v>
      </c>
      <c r="F3698" s="2" t="s">
        <v>1471</v>
      </c>
      <c r="G3698" s="4">
        <v>1668.53</v>
      </c>
      <c r="H3698" s="4">
        <f>表2[[#This Row],[借方发生额]]/10000</f>
        <v>0.166853</v>
      </c>
      <c r="I3698" s="2" t="s">
        <v>31</v>
      </c>
      <c r="J3698" s="1">
        <f t="shared" si="57"/>
        <v>2025</v>
      </c>
      <c r="K3698" s="1" t="s">
        <v>35</v>
      </c>
      <c r="L3698" s="2" t="s">
        <v>9</v>
      </c>
    </row>
    <row r="3699" spans="1:12">
      <c r="A3699" s="3">
        <v>46022</v>
      </c>
      <c r="B3699" s="1">
        <v>12</v>
      </c>
      <c r="C3699" s="1">
        <v>1331</v>
      </c>
      <c r="D3699" s="2" t="s">
        <v>23</v>
      </c>
      <c r="E3699" s="1" t="s">
        <v>56</v>
      </c>
      <c r="F3699" s="2" t="s">
        <v>1467</v>
      </c>
      <c r="G3699" s="1">
        <v>74.38</v>
      </c>
      <c r="H3699" s="4">
        <f>表2[[#This Row],[借方发生额]]/10000</f>
        <v>0.007438</v>
      </c>
      <c r="I3699" s="2" t="s">
        <v>31</v>
      </c>
      <c r="J3699" s="1">
        <f t="shared" si="57"/>
        <v>2025</v>
      </c>
      <c r="K3699" s="1" t="s">
        <v>58</v>
      </c>
      <c r="L3699" s="2" t="s">
        <v>9</v>
      </c>
    </row>
    <row r="3700" spans="1:12">
      <c r="A3700" s="3">
        <v>46022</v>
      </c>
      <c r="B3700" s="1">
        <v>12</v>
      </c>
      <c r="C3700" s="1">
        <v>1331</v>
      </c>
      <c r="D3700" s="2" t="s">
        <v>23</v>
      </c>
      <c r="E3700" s="1" t="s">
        <v>33</v>
      </c>
      <c r="F3700" s="2" t="s">
        <v>912</v>
      </c>
      <c r="G3700" s="4">
        <v>5087.26</v>
      </c>
      <c r="H3700" s="4">
        <f>表2[[#This Row],[借方发生额]]/10000</f>
        <v>0.508726</v>
      </c>
      <c r="I3700" s="2" t="s">
        <v>31</v>
      </c>
      <c r="J3700" s="1">
        <f t="shared" si="57"/>
        <v>2025</v>
      </c>
      <c r="K3700" s="1" t="s">
        <v>35</v>
      </c>
      <c r="L3700" s="2" t="s">
        <v>9</v>
      </c>
    </row>
    <row r="3701" spans="1:12">
      <c r="A3701" s="3">
        <v>46022</v>
      </c>
      <c r="B3701" s="1">
        <v>12</v>
      </c>
      <c r="C3701" s="1">
        <v>1331</v>
      </c>
      <c r="D3701" s="2" t="s">
        <v>23</v>
      </c>
      <c r="E3701" s="1" t="s">
        <v>73</v>
      </c>
      <c r="F3701" s="2" t="s">
        <v>1472</v>
      </c>
      <c r="G3701" s="4">
        <v>9071</v>
      </c>
      <c r="H3701" s="4">
        <f>表2[[#This Row],[借方发生额]]/10000</f>
        <v>0.9071</v>
      </c>
      <c r="I3701" s="2" t="s">
        <v>31</v>
      </c>
      <c r="J3701" s="1">
        <f t="shared" si="57"/>
        <v>2025</v>
      </c>
      <c r="K3701" s="1" t="s">
        <v>75</v>
      </c>
      <c r="L3701" s="2" t="s">
        <v>9</v>
      </c>
    </row>
    <row r="3702" spans="1:12">
      <c r="A3702" s="3">
        <v>46022</v>
      </c>
      <c r="B3702" s="1">
        <v>12</v>
      </c>
      <c r="C3702" s="1">
        <v>1331</v>
      </c>
      <c r="D3702" s="2" t="s">
        <v>23</v>
      </c>
      <c r="E3702" s="1" t="s">
        <v>24</v>
      </c>
      <c r="F3702" s="2" t="s">
        <v>1473</v>
      </c>
      <c r="G3702" s="4">
        <v>13500</v>
      </c>
      <c r="H3702" s="4">
        <f>表2[[#This Row],[借方发生额]]/10000</f>
        <v>1.35</v>
      </c>
      <c r="I3702" s="2" t="s">
        <v>31</v>
      </c>
      <c r="J3702" s="1">
        <f t="shared" si="57"/>
        <v>2025</v>
      </c>
      <c r="K3702" s="1" t="s">
        <v>27</v>
      </c>
      <c r="L3702" s="2" t="s">
        <v>9</v>
      </c>
    </row>
    <row r="3703" spans="1:12">
      <c r="A3703" s="3">
        <v>46022</v>
      </c>
      <c r="B3703" s="1">
        <v>12</v>
      </c>
      <c r="C3703" s="1">
        <v>1331</v>
      </c>
      <c r="D3703" s="2" t="s">
        <v>23</v>
      </c>
      <c r="E3703" s="1" t="s">
        <v>24</v>
      </c>
      <c r="F3703" s="2" t="s">
        <v>1474</v>
      </c>
      <c r="G3703" s="4">
        <v>14400</v>
      </c>
      <c r="H3703" s="4">
        <f>表2[[#This Row],[借方发生额]]/10000</f>
        <v>1.44</v>
      </c>
      <c r="I3703" s="2" t="s">
        <v>31</v>
      </c>
      <c r="J3703" s="1">
        <f t="shared" si="57"/>
        <v>2025</v>
      </c>
      <c r="K3703" s="1" t="s">
        <v>27</v>
      </c>
      <c r="L3703" s="2" t="s">
        <v>9</v>
      </c>
    </row>
    <row r="3704" spans="1:12">
      <c r="A3704" s="3">
        <v>46022</v>
      </c>
      <c r="B3704" s="1">
        <v>12</v>
      </c>
      <c r="C3704" s="1">
        <v>1331</v>
      </c>
      <c r="D3704" s="2" t="s">
        <v>23</v>
      </c>
      <c r="E3704" s="1" t="s">
        <v>24</v>
      </c>
      <c r="F3704" s="2" t="s">
        <v>1475</v>
      </c>
      <c r="G3704" s="4">
        <v>12000</v>
      </c>
      <c r="H3704" s="4">
        <f>表2[[#This Row],[借方发生额]]/10000</f>
        <v>1.2</v>
      </c>
      <c r="I3704" s="2" t="s">
        <v>31</v>
      </c>
      <c r="J3704" s="1">
        <f t="shared" si="57"/>
        <v>2025</v>
      </c>
      <c r="K3704" s="1" t="s">
        <v>27</v>
      </c>
      <c r="L3704" s="2" t="s">
        <v>9</v>
      </c>
    </row>
    <row r="3705" spans="1:12">
      <c r="A3705" s="3">
        <v>46022</v>
      </c>
      <c r="B3705" s="1">
        <v>12</v>
      </c>
      <c r="C3705" s="1">
        <v>1331</v>
      </c>
      <c r="D3705" s="2" t="s">
        <v>23</v>
      </c>
      <c r="E3705" s="1" t="s">
        <v>33</v>
      </c>
      <c r="F3705" s="2" t="s">
        <v>1048</v>
      </c>
      <c r="G3705" s="4">
        <v>2915.34</v>
      </c>
      <c r="H3705" s="4">
        <f>表2[[#This Row],[借方发生额]]/10000</f>
        <v>0.291534</v>
      </c>
      <c r="I3705" s="2" t="s">
        <v>31</v>
      </c>
      <c r="J3705" s="1">
        <f t="shared" si="57"/>
        <v>2025</v>
      </c>
      <c r="K3705" s="1" t="s">
        <v>35</v>
      </c>
      <c r="L3705" s="2" t="s">
        <v>9</v>
      </c>
    </row>
    <row r="3706" spans="1:12">
      <c r="A3706" s="3">
        <v>46022</v>
      </c>
      <c r="B3706" s="1">
        <v>12</v>
      </c>
      <c r="C3706" s="1">
        <v>1331</v>
      </c>
      <c r="D3706" s="2" t="s">
        <v>23</v>
      </c>
      <c r="E3706" s="1" t="s">
        <v>33</v>
      </c>
      <c r="F3706" s="2" t="s">
        <v>1200</v>
      </c>
      <c r="G3706" s="4">
        <v>2669.3</v>
      </c>
      <c r="H3706" s="4">
        <f>表2[[#This Row],[借方发生额]]/10000</f>
        <v>0.26693</v>
      </c>
      <c r="I3706" s="2" t="s">
        <v>31</v>
      </c>
      <c r="J3706" s="1">
        <f t="shared" si="57"/>
        <v>2025</v>
      </c>
      <c r="K3706" s="1" t="s">
        <v>35</v>
      </c>
      <c r="L3706" s="2" t="s">
        <v>9</v>
      </c>
    </row>
    <row r="3707" spans="1:12">
      <c r="A3707" s="3">
        <v>46022</v>
      </c>
      <c r="B3707" s="1">
        <v>12</v>
      </c>
      <c r="C3707" s="1">
        <v>1331</v>
      </c>
      <c r="D3707" s="2" t="s">
        <v>23</v>
      </c>
      <c r="E3707" s="1" t="s">
        <v>33</v>
      </c>
      <c r="F3707" s="2" t="s">
        <v>1143</v>
      </c>
      <c r="G3707" s="4">
        <v>3503.27</v>
      </c>
      <c r="H3707" s="4">
        <f>表2[[#This Row],[借方发生额]]/10000</f>
        <v>0.350327</v>
      </c>
      <c r="I3707" s="2" t="s">
        <v>31</v>
      </c>
      <c r="J3707" s="1">
        <f t="shared" si="57"/>
        <v>2025</v>
      </c>
      <c r="K3707" s="1" t="s">
        <v>35</v>
      </c>
      <c r="L3707" s="2" t="s">
        <v>9</v>
      </c>
    </row>
    <row r="3708" spans="1:12">
      <c r="A3708" s="3">
        <v>46022</v>
      </c>
      <c r="B3708" s="1">
        <v>12</v>
      </c>
      <c r="C3708" s="1">
        <v>1331</v>
      </c>
      <c r="D3708" s="2" t="s">
        <v>23</v>
      </c>
      <c r="E3708" s="1" t="s">
        <v>33</v>
      </c>
      <c r="F3708" s="2" t="s">
        <v>1039</v>
      </c>
      <c r="G3708" s="4">
        <v>3010.88</v>
      </c>
      <c r="H3708" s="4">
        <f>表2[[#This Row],[借方发生额]]/10000</f>
        <v>0.301088</v>
      </c>
      <c r="I3708" s="2" t="s">
        <v>31</v>
      </c>
      <c r="J3708" s="1">
        <f t="shared" si="57"/>
        <v>2025</v>
      </c>
      <c r="K3708" s="1" t="s">
        <v>35</v>
      </c>
      <c r="L3708" s="2" t="s">
        <v>9</v>
      </c>
    </row>
    <row r="3709" spans="1:12">
      <c r="A3709" s="3">
        <v>46022</v>
      </c>
      <c r="B3709" s="1">
        <v>12</v>
      </c>
      <c r="C3709" s="1">
        <v>1331</v>
      </c>
      <c r="D3709" s="2" t="s">
        <v>23</v>
      </c>
      <c r="E3709" s="1" t="s">
        <v>33</v>
      </c>
      <c r="F3709" s="2" t="s">
        <v>1148</v>
      </c>
      <c r="G3709" s="4">
        <v>3885.42</v>
      </c>
      <c r="H3709" s="4">
        <f>表2[[#This Row],[借方发生额]]/10000</f>
        <v>0.388542</v>
      </c>
      <c r="I3709" s="2" t="s">
        <v>31</v>
      </c>
      <c r="J3709" s="1">
        <f t="shared" si="57"/>
        <v>2025</v>
      </c>
      <c r="K3709" s="1" t="s">
        <v>35</v>
      </c>
      <c r="L3709" s="2" t="s">
        <v>9</v>
      </c>
    </row>
    <row r="3710" spans="1:12">
      <c r="A3710" s="3">
        <v>46022</v>
      </c>
      <c r="B3710" s="1">
        <v>12</v>
      </c>
      <c r="C3710" s="1">
        <v>1331</v>
      </c>
      <c r="D3710" s="2" t="s">
        <v>23</v>
      </c>
      <c r="E3710" s="1" t="s">
        <v>24</v>
      </c>
      <c r="F3710" s="2" t="s">
        <v>1467</v>
      </c>
      <c r="G3710" s="1">
        <v>673.1</v>
      </c>
      <c r="H3710" s="4">
        <f>表2[[#This Row],[借方发生额]]/10000</f>
        <v>0.06731</v>
      </c>
      <c r="I3710" s="2" t="s">
        <v>31</v>
      </c>
      <c r="J3710" s="1">
        <f t="shared" si="57"/>
        <v>2025</v>
      </c>
      <c r="K3710" s="1" t="s">
        <v>27</v>
      </c>
      <c r="L3710" s="2" t="s">
        <v>9</v>
      </c>
    </row>
    <row r="3711" spans="1:12">
      <c r="A3711" s="3">
        <v>46022</v>
      </c>
      <c r="B3711" s="1">
        <v>12</v>
      </c>
      <c r="C3711" s="1">
        <v>1331</v>
      </c>
      <c r="D3711" s="2" t="s">
        <v>23</v>
      </c>
      <c r="E3711" s="1" t="s">
        <v>33</v>
      </c>
      <c r="F3711" s="2" t="s">
        <v>1047</v>
      </c>
      <c r="G3711" s="4">
        <v>3306.71</v>
      </c>
      <c r="H3711" s="4">
        <f>表2[[#This Row],[借方发生额]]/10000</f>
        <v>0.330671</v>
      </c>
      <c r="I3711" s="2" t="s">
        <v>31</v>
      </c>
      <c r="J3711" s="1">
        <f t="shared" si="57"/>
        <v>2025</v>
      </c>
      <c r="K3711" s="1" t="s">
        <v>35</v>
      </c>
      <c r="L3711" s="2" t="s">
        <v>9</v>
      </c>
    </row>
    <row r="3712" spans="1:12">
      <c r="A3712" s="3">
        <v>46022</v>
      </c>
      <c r="B3712" s="1">
        <v>12</v>
      </c>
      <c r="C3712" s="1">
        <v>1331</v>
      </c>
      <c r="D3712" s="2" t="s">
        <v>23</v>
      </c>
      <c r="E3712" s="1" t="s">
        <v>33</v>
      </c>
      <c r="F3712" s="2" t="s">
        <v>1052</v>
      </c>
      <c r="G3712" s="4">
        <v>2520.78</v>
      </c>
      <c r="H3712" s="4">
        <f>表2[[#This Row],[借方发生额]]/10000</f>
        <v>0.252078</v>
      </c>
      <c r="I3712" s="2" t="s">
        <v>31</v>
      </c>
      <c r="J3712" s="1">
        <f t="shared" si="57"/>
        <v>2025</v>
      </c>
      <c r="K3712" s="1" t="s">
        <v>35</v>
      </c>
      <c r="L3712" s="2" t="s">
        <v>9</v>
      </c>
    </row>
    <row r="3713" spans="1:12">
      <c r="A3713" s="3">
        <v>46022</v>
      </c>
      <c r="B3713" s="1">
        <v>12</v>
      </c>
      <c r="C3713" s="1">
        <v>1331</v>
      </c>
      <c r="D3713" s="2" t="s">
        <v>23</v>
      </c>
      <c r="E3713" s="1" t="s">
        <v>33</v>
      </c>
      <c r="F3713" s="2" t="s">
        <v>1033</v>
      </c>
      <c r="G3713" s="4">
        <v>4785.82</v>
      </c>
      <c r="H3713" s="4">
        <f>表2[[#This Row],[借方发生额]]/10000</f>
        <v>0.478582</v>
      </c>
      <c r="I3713" s="2" t="s">
        <v>31</v>
      </c>
      <c r="J3713" s="1">
        <f t="shared" si="57"/>
        <v>2025</v>
      </c>
      <c r="K3713" s="1" t="s">
        <v>35</v>
      </c>
      <c r="L3713" s="2" t="s">
        <v>9</v>
      </c>
    </row>
    <row r="3714" spans="1:12">
      <c r="A3714" s="3">
        <v>46022</v>
      </c>
      <c r="B3714" s="1">
        <v>12</v>
      </c>
      <c r="C3714" s="1">
        <v>1331</v>
      </c>
      <c r="D3714" s="2" t="s">
        <v>23</v>
      </c>
      <c r="E3714" s="1" t="s">
        <v>33</v>
      </c>
      <c r="F3714" s="2" t="s">
        <v>1441</v>
      </c>
      <c r="G3714" s="4">
        <v>2988.41</v>
      </c>
      <c r="H3714" s="4">
        <f>表2[[#This Row],[借方发生额]]/10000</f>
        <v>0.298841</v>
      </c>
      <c r="I3714" s="2" t="s">
        <v>31</v>
      </c>
      <c r="J3714" s="1">
        <f t="shared" ref="J3714:J3777" si="58">YEAR(A3714)</f>
        <v>2025</v>
      </c>
      <c r="K3714" s="1" t="s">
        <v>35</v>
      </c>
      <c r="L3714" s="2" t="s">
        <v>9</v>
      </c>
    </row>
    <row r="3715" spans="1:12">
      <c r="A3715" s="3">
        <v>46022</v>
      </c>
      <c r="B3715" s="1">
        <v>12</v>
      </c>
      <c r="C3715" s="1">
        <v>1331</v>
      </c>
      <c r="D3715" s="2" t="s">
        <v>23</v>
      </c>
      <c r="E3715" s="1" t="s">
        <v>33</v>
      </c>
      <c r="F3715" s="2" t="s">
        <v>1439</v>
      </c>
      <c r="G3715" s="4">
        <v>4163.2</v>
      </c>
      <c r="H3715" s="4">
        <f>表2[[#This Row],[借方发生额]]/10000</f>
        <v>0.41632</v>
      </c>
      <c r="I3715" s="2" t="s">
        <v>31</v>
      </c>
      <c r="J3715" s="1">
        <f t="shared" si="58"/>
        <v>2025</v>
      </c>
      <c r="K3715" s="1" t="s">
        <v>35</v>
      </c>
      <c r="L3715" s="2" t="s">
        <v>9</v>
      </c>
    </row>
    <row r="3716" hidden="1" spans="1:12">
      <c r="A3716" s="3">
        <v>46022</v>
      </c>
      <c r="B3716" s="1">
        <v>12</v>
      </c>
      <c r="C3716" s="1">
        <v>1331</v>
      </c>
      <c r="D3716" s="2" t="s">
        <v>23</v>
      </c>
      <c r="E3716" s="1" t="s">
        <v>29</v>
      </c>
      <c r="F3716" s="2" t="s">
        <v>69</v>
      </c>
      <c r="G3716" s="4">
        <v>106802.61</v>
      </c>
      <c r="H3716" s="4">
        <f>表2[[#This Row],[借方发生额]]/10000</f>
        <v>10.680261</v>
      </c>
      <c r="I3716" s="2" t="s">
        <v>31</v>
      </c>
      <c r="J3716" s="1">
        <f t="shared" si="58"/>
        <v>2025</v>
      </c>
      <c r="K3716" s="1" t="s">
        <v>32</v>
      </c>
      <c r="L3716" s="2" t="s">
        <v>7</v>
      </c>
    </row>
    <row r="3717" spans="1:12">
      <c r="A3717" s="3">
        <v>46022</v>
      </c>
      <c r="B3717" s="1">
        <v>12</v>
      </c>
      <c r="C3717" s="1">
        <v>1331</v>
      </c>
      <c r="D3717" s="2" t="s">
        <v>23</v>
      </c>
      <c r="E3717" s="1" t="s">
        <v>24</v>
      </c>
      <c r="F3717" s="2" t="s">
        <v>1476</v>
      </c>
      <c r="G3717" s="4">
        <v>14490</v>
      </c>
      <c r="H3717" s="4">
        <f>表2[[#This Row],[借方发生额]]/10000</f>
        <v>1.449</v>
      </c>
      <c r="I3717" s="2" t="s">
        <v>31</v>
      </c>
      <c r="J3717" s="1">
        <f t="shared" si="58"/>
        <v>2025</v>
      </c>
      <c r="K3717" s="1" t="s">
        <v>27</v>
      </c>
      <c r="L3717" s="2" t="s">
        <v>9</v>
      </c>
    </row>
    <row r="3718" spans="1:12">
      <c r="A3718" s="3">
        <v>46022</v>
      </c>
      <c r="B3718" s="1">
        <v>12</v>
      </c>
      <c r="C3718" s="1">
        <v>1331</v>
      </c>
      <c r="D3718" s="2" t="s">
        <v>23</v>
      </c>
      <c r="E3718" s="1" t="s">
        <v>33</v>
      </c>
      <c r="F3718" s="2" t="s">
        <v>928</v>
      </c>
      <c r="G3718" s="4">
        <v>2427.57</v>
      </c>
      <c r="H3718" s="4">
        <f>表2[[#This Row],[借方发生额]]/10000</f>
        <v>0.242757</v>
      </c>
      <c r="I3718" s="2" t="s">
        <v>31</v>
      </c>
      <c r="J3718" s="1">
        <f t="shared" si="58"/>
        <v>2025</v>
      </c>
      <c r="K3718" s="1" t="s">
        <v>35</v>
      </c>
      <c r="L3718" s="2" t="s">
        <v>9</v>
      </c>
    </row>
    <row r="3719" spans="1:12">
      <c r="A3719" s="3">
        <v>46022</v>
      </c>
      <c r="B3719" s="1">
        <v>12</v>
      </c>
      <c r="C3719" s="1">
        <v>1331</v>
      </c>
      <c r="D3719" s="2" t="s">
        <v>23</v>
      </c>
      <c r="E3719" s="1" t="s">
        <v>33</v>
      </c>
      <c r="F3719" s="2" t="s">
        <v>914</v>
      </c>
      <c r="G3719" s="4">
        <v>2062.39</v>
      </c>
      <c r="H3719" s="4">
        <f>表2[[#This Row],[借方发生额]]/10000</f>
        <v>0.206239</v>
      </c>
      <c r="I3719" s="2" t="s">
        <v>31</v>
      </c>
      <c r="J3719" s="1">
        <f t="shared" si="58"/>
        <v>2025</v>
      </c>
      <c r="K3719" s="1" t="s">
        <v>35</v>
      </c>
      <c r="L3719" s="2" t="s">
        <v>9</v>
      </c>
    </row>
    <row r="3720" spans="1:12">
      <c r="A3720" s="3">
        <v>46022</v>
      </c>
      <c r="B3720" s="1">
        <v>12</v>
      </c>
      <c r="C3720" s="1">
        <v>1331</v>
      </c>
      <c r="D3720" s="2" t="s">
        <v>23</v>
      </c>
      <c r="E3720" s="1" t="s">
        <v>56</v>
      </c>
      <c r="F3720" s="2" t="s">
        <v>1456</v>
      </c>
      <c r="G3720" s="1">
        <v>105.7</v>
      </c>
      <c r="H3720" s="4">
        <f>表2[[#This Row],[借方发生额]]/10000</f>
        <v>0.01057</v>
      </c>
      <c r="I3720" s="2" t="s">
        <v>31</v>
      </c>
      <c r="J3720" s="1">
        <f t="shared" si="58"/>
        <v>2025</v>
      </c>
      <c r="K3720" s="1" t="s">
        <v>58</v>
      </c>
      <c r="L3720" s="2" t="s">
        <v>9</v>
      </c>
    </row>
    <row r="3721" spans="1:12">
      <c r="A3721" s="3">
        <v>46022</v>
      </c>
      <c r="B3721" s="1">
        <v>12</v>
      </c>
      <c r="C3721" s="1">
        <v>1331</v>
      </c>
      <c r="D3721" s="2" t="s">
        <v>23</v>
      </c>
      <c r="E3721" s="1" t="s">
        <v>24</v>
      </c>
      <c r="F3721" s="2" t="s">
        <v>1165</v>
      </c>
      <c r="G3721" s="4">
        <v>13307.14</v>
      </c>
      <c r="H3721" s="4">
        <f>表2[[#This Row],[借方发生额]]/10000</f>
        <v>1.330714</v>
      </c>
      <c r="I3721" s="2" t="s">
        <v>31</v>
      </c>
      <c r="J3721" s="1">
        <f t="shared" si="58"/>
        <v>2025</v>
      </c>
      <c r="K3721" s="1" t="s">
        <v>27</v>
      </c>
      <c r="L3721" s="2" t="s">
        <v>9</v>
      </c>
    </row>
    <row r="3722" spans="1:12">
      <c r="A3722" s="3">
        <v>46022</v>
      </c>
      <c r="B3722" s="1">
        <v>12</v>
      </c>
      <c r="C3722" s="1">
        <v>1331</v>
      </c>
      <c r="D3722" s="2" t="s">
        <v>23</v>
      </c>
      <c r="E3722" s="1" t="s">
        <v>81</v>
      </c>
      <c r="F3722" s="2" t="s">
        <v>1456</v>
      </c>
      <c r="G3722" s="4">
        <v>1127</v>
      </c>
      <c r="H3722" s="4">
        <f>表2[[#This Row],[借方发生额]]/10000</f>
        <v>0.1127</v>
      </c>
      <c r="I3722" s="2" t="s">
        <v>31</v>
      </c>
      <c r="J3722" s="1">
        <f t="shared" si="58"/>
        <v>2025</v>
      </c>
      <c r="K3722" s="1" t="s">
        <v>83</v>
      </c>
      <c r="L3722" s="2" t="s">
        <v>9</v>
      </c>
    </row>
    <row r="3723" spans="1:12">
      <c r="A3723" s="3">
        <v>46022</v>
      </c>
      <c r="B3723" s="1">
        <v>12</v>
      </c>
      <c r="C3723" s="1">
        <v>1331</v>
      </c>
      <c r="D3723" s="2" t="s">
        <v>23</v>
      </c>
      <c r="E3723" s="1" t="s">
        <v>33</v>
      </c>
      <c r="F3723" s="2" t="s">
        <v>1411</v>
      </c>
      <c r="G3723" s="4">
        <v>4480.16</v>
      </c>
      <c r="H3723" s="4">
        <f>表2[[#This Row],[借方发生额]]/10000</f>
        <v>0.448016</v>
      </c>
      <c r="I3723" s="2" t="s">
        <v>31</v>
      </c>
      <c r="J3723" s="1">
        <f t="shared" si="58"/>
        <v>2025</v>
      </c>
      <c r="K3723" s="1" t="s">
        <v>35</v>
      </c>
      <c r="L3723" s="2" t="s">
        <v>9</v>
      </c>
    </row>
    <row r="3724" spans="1:12">
      <c r="A3724" s="3">
        <v>46022</v>
      </c>
      <c r="B3724" s="1">
        <v>12</v>
      </c>
      <c r="C3724" s="1">
        <v>1331</v>
      </c>
      <c r="D3724" s="2" t="s">
        <v>23</v>
      </c>
      <c r="E3724" s="1" t="s">
        <v>33</v>
      </c>
      <c r="F3724" s="2" t="s">
        <v>913</v>
      </c>
      <c r="G3724" s="1">
        <v>540</v>
      </c>
      <c r="H3724" s="4">
        <f>表2[[#This Row],[借方发生额]]/10000</f>
        <v>0.054</v>
      </c>
      <c r="I3724" s="2" t="s">
        <v>31</v>
      </c>
      <c r="J3724" s="1">
        <f t="shared" si="58"/>
        <v>2025</v>
      </c>
      <c r="K3724" s="1" t="s">
        <v>35</v>
      </c>
      <c r="L3724" s="2" t="s">
        <v>9</v>
      </c>
    </row>
    <row r="3725" spans="1:12">
      <c r="A3725" s="3">
        <v>46022</v>
      </c>
      <c r="B3725" s="1">
        <v>12</v>
      </c>
      <c r="C3725" s="1">
        <v>1331</v>
      </c>
      <c r="D3725" s="2" t="s">
        <v>23</v>
      </c>
      <c r="E3725" s="1" t="s">
        <v>33</v>
      </c>
      <c r="F3725" s="2" t="s">
        <v>932</v>
      </c>
      <c r="G3725" s="4">
        <v>5090.57</v>
      </c>
      <c r="H3725" s="4">
        <f>表2[[#This Row],[借方发生额]]/10000</f>
        <v>0.509057</v>
      </c>
      <c r="I3725" s="2" t="s">
        <v>31</v>
      </c>
      <c r="J3725" s="1">
        <f t="shared" si="58"/>
        <v>2025</v>
      </c>
      <c r="K3725" s="1" t="s">
        <v>35</v>
      </c>
      <c r="L3725" s="2" t="s">
        <v>9</v>
      </c>
    </row>
    <row r="3726" spans="1:12">
      <c r="A3726" s="3">
        <v>46022</v>
      </c>
      <c r="B3726" s="1">
        <v>12</v>
      </c>
      <c r="C3726" s="1">
        <v>1331</v>
      </c>
      <c r="D3726" s="2" t="s">
        <v>23</v>
      </c>
      <c r="E3726" s="1" t="s">
        <v>33</v>
      </c>
      <c r="F3726" s="2" t="s">
        <v>918</v>
      </c>
      <c r="G3726" s="1">
        <v>378.84</v>
      </c>
      <c r="H3726" s="4">
        <f>表2[[#This Row],[借方发生额]]/10000</f>
        <v>0.037884</v>
      </c>
      <c r="I3726" s="2" t="s">
        <v>31</v>
      </c>
      <c r="J3726" s="1">
        <f t="shared" si="58"/>
        <v>2025</v>
      </c>
      <c r="K3726" s="1" t="s">
        <v>35</v>
      </c>
      <c r="L3726" s="2" t="s">
        <v>9</v>
      </c>
    </row>
    <row r="3727" spans="1:12">
      <c r="A3727" s="3">
        <v>46022</v>
      </c>
      <c r="B3727" s="1">
        <v>12</v>
      </c>
      <c r="C3727" s="1">
        <v>1331</v>
      </c>
      <c r="D3727" s="2" t="s">
        <v>23</v>
      </c>
      <c r="E3727" s="1" t="s">
        <v>33</v>
      </c>
      <c r="F3727" s="2" t="s">
        <v>938</v>
      </c>
      <c r="G3727" s="4">
        <v>7943.3</v>
      </c>
      <c r="H3727" s="4">
        <f>表2[[#This Row],[借方发生额]]/10000</f>
        <v>0.79433</v>
      </c>
      <c r="I3727" s="2" t="s">
        <v>31</v>
      </c>
      <c r="J3727" s="1">
        <f t="shared" si="58"/>
        <v>2025</v>
      </c>
      <c r="K3727" s="1" t="s">
        <v>35</v>
      </c>
      <c r="L3727" s="2" t="s">
        <v>9</v>
      </c>
    </row>
    <row r="3728" spans="1:12">
      <c r="A3728" s="3">
        <v>46022</v>
      </c>
      <c r="B3728" s="1">
        <v>12</v>
      </c>
      <c r="C3728" s="1">
        <v>1331</v>
      </c>
      <c r="D3728" s="2" t="s">
        <v>23</v>
      </c>
      <c r="E3728" s="1" t="s">
        <v>33</v>
      </c>
      <c r="F3728" s="2" t="s">
        <v>912</v>
      </c>
      <c r="G3728" s="4">
        <v>2185.69</v>
      </c>
      <c r="H3728" s="4">
        <f>表2[[#This Row],[借方发生额]]/10000</f>
        <v>0.218569</v>
      </c>
      <c r="I3728" s="2" t="s">
        <v>31</v>
      </c>
      <c r="J3728" s="1">
        <f t="shared" si="58"/>
        <v>2025</v>
      </c>
      <c r="K3728" s="1" t="s">
        <v>35</v>
      </c>
      <c r="L3728" s="2" t="s">
        <v>9</v>
      </c>
    </row>
    <row r="3729" spans="1:12">
      <c r="A3729" s="3">
        <v>46022</v>
      </c>
      <c r="B3729" s="1">
        <v>12</v>
      </c>
      <c r="C3729" s="1">
        <v>1331</v>
      </c>
      <c r="D3729" s="2" t="s">
        <v>23</v>
      </c>
      <c r="E3729" s="1" t="s">
        <v>33</v>
      </c>
      <c r="F3729" s="2" t="s">
        <v>917</v>
      </c>
      <c r="G3729" s="4">
        <v>6578.32</v>
      </c>
      <c r="H3729" s="4">
        <f>表2[[#This Row],[借方发生额]]/10000</f>
        <v>0.657832</v>
      </c>
      <c r="I3729" s="2" t="s">
        <v>31</v>
      </c>
      <c r="J3729" s="1">
        <f t="shared" si="58"/>
        <v>2025</v>
      </c>
      <c r="K3729" s="1" t="s">
        <v>35</v>
      </c>
      <c r="L3729" s="2" t="s">
        <v>9</v>
      </c>
    </row>
    <row r="3730" spans="1:12">
      <c r="A3730" s="3">
        <v>46022</v>
      </c>
      <c r="B3730" s="1">
        <v>12</v>
      </c>
      <c r="C3730" s="1">
        <v>1331</v>
      </c>
      <c r="D3730" s="2" t="s">
        <v>23</v>
      </c>
      <c r="E3730" s="1" t="s">
        <v>33</v>
      </c>
      <c r="F3730" s="2" t="s">
        <v>935</v>
      </c>
      <c r="G3730" s="4">
        <v>8708.55</v>
      </c>
      <c r="H3730" s="4">
        <f>表2[[#This Row],[借方发生额]]/10000</f>
        <v>0.870855</v>
      </c>
      <c r="I3730" s="2" t="s">
        <v>31</v>
      </c>
      <c r="J3730" s="1">
        <f t="shared" si="58"/>
        <v>2025</v>
      </c>
      <c r="K3730" s="1" t="s">
        <v>35</v>
      </c>
      <c r="L3730" s="2" t="s">
        <v>9</v>
      </c>
    </row>
    <row r="3731" spans="1:12">
      <c r="A3731" s="3">
        <v>46022</v>
      </c>
      <c r="B3731" s="1">
        <v>12</v>
      </c>
      <c r="C3731" s="1">
        <v>1331</v>
      </c>
      <c r="D3731" s="2" t="s">
        <v>23</v>
      </c>
      <c r="E3731" s="1" t="s">
        <v>38</v>
      </c>
      <c r="F3731" s="2" t="s">
        <v>1477</v>
      </c>
      <c r="G3731" s="1">
        <v>647.7</v>
      </c>
      <c r="H3731" s="4">
        <f>表2[[#This Row],[借方发生额]]/10000</f>
        <v>0.06477</v>
      </c>
      <c r="I3731" s="2" t="s">
        <v>31</v>
      </c>
      <c r="J3731" s="1">
        <f t="shared" si="58"/>
        <v>2025</v>
      </c>
      <c r="K3731" s="1" t="s">
        <v>40</v>
      </c>
      <c r="L3731" s="2" t="s">
        <v>9</v>
      </c>
    </row>
    <row r="3732" spans="1:12">
      <c r="A3732" s="3">
        <v>46022</v>
      </c>
      <c r="B3732" s="1">
        <v>12</v>
      </c>
      <c r="C3732" s="1">
        <v>1331</v>
      </c>
      <c r="D3732" s="2" t="s">
        <v>23</v>
      </c>
      <c r="E3732" s="1" t="s">
        <v>38</v>
      </c>
      <c r="F3732" s="2" t="s">
        <v>1478</v>
      </c>
      <c r="G3732" s="4">
        <v>2028.06</v>
      </c>
      <c r="H3732" s="4">
        <f>表2[[#This Row],[借方发生额]]/10000</f>
        <v>0.202806</v>
      </c>
      <c r="I3732" s="2" t="s">
        <v>31</v>
      </c>
      <c r="J3732" s="1">
        <f t="shared" si="58"/>
        <v>2025</v>
      </c>
      <c r="K3732" s="1" t="s">
        <v>40</v>
      </c>
      <c r="L3732" s="2" t="s">
        <v>9</v>
      </c>
    </row>
    <row r="3733" spans="1:12">
      <c r="A3733" s="3">
        <v>46022</v>
      </c>
      <c r="B3733" s="1">
        <v>12</v>
      </c>
      <c r="C3733" s="1">
        <v>1331</v>
      </c>
      <c r="D3733" s="2" t="s">
        <v>23</v>
      </c>
      <c r="E3733" s="1" t="s">
        <v>33</v>
      </c>
      <c r="F3733" s="2" t="s">
        <v>1050</v>
      </c>
      <c r="G3733" s="4">
        <v>4500.58</v>
      </c>
      <c r="H3733" s="4">
        <f>表2[[#This Row],[借方发生额]]/10000</f>
        <v>0.450058</v>
      </c>
      <c r="I3733" s="2" t="s">
        <v>31</v>
      </c>
      <c r="J3733" s="1">
        <f t="shared" si="58"/>
        <v>2025</v>
      </c>
      <c r="K3733" s="1" t="s">
        <v>35</v>
      </c>
      <c r="L3733" s="2" t="s">
        <v>9</v>
      </c>
    </row>
    <row r="3734" spans="1:12">
      <c r="A3734" s="3">
        <v>46022</v>
      </c>
      <c r="B3734" s="1">
        <v>12</v>
      </c>
      <c r="C3734" s="1">
        <v>1331</v>
      </c>
      <c r="D3734" s="2" t="s">
        <v>23</v>
      </c>
      <c r="E3734" s="1" t="s">
        <v>33</v>
      </c>
      <c r="F3734" s="2" t="s">
        <v>1479</v>
      </c>
      <c r="G3734" s="4">
        <v>6875.27</v>
      </c>
      <c r="H3734" s="4">
        <f>表2[[#This Row],[借方发生额]]/10000</f>
        <v>0.687527</v>
      </c>
      <c r="I3734" s="2" t="s">
        <v>31</v>
      </c>
      <c r="J3734" s="1">
        <f t="shared" si="58"/>
        <v>2025</v>
      </c>
      <c r="K3734" s="1" t="s">
        <v>35</v>
      </c>
      <c r="L3734" s="2" t="s">
        <v>9</v>
      </c>
    </row>
    <row r="3735" spans="1:12">
      <c r="A3735" s="3">
        <v>46022</v>
      </c>
      <c r="B3735" s="1">
        <v>12</v>
      </c>
      <c r="C3735" s="1">
        <v>1331</v>
      </c>
      <c r="D3735" s="2" t="s">
        <v>23</v>
      </c>
      <c r="E3735" s="1" t="s">
        <v>33</v>
      </c>
      <c r="F3735" s="2" t="s">
        <v>1480</v>
      </c>
      <c r="G3735" s="4">
        <v>6644.32</v>
      </c>
      <c r="H3735" s="4">
        <f>表2[[#This Row],[借方发生额]]/10000</f>
        <v>0.664432</v>
      </c>
      <c r="I3735" s="2" t="s">
        <v>31</v>
      </c>
      <c r="J3735" s="1">
        <f t="shared" si="58"/>
        <v>2025</v>
      </c>
      <c r="K3735" s="1" t="s">
        <v>35</v>
      </c>
      <c r="L3735" s="2" t="s">
        <v>9</v>
      </c>
    </row>
    <row r="3736" spans="1:12">
      <c r="A3736" s="3">
        <v>46022</v>
      </c>
      <c r="B3736" s="1">
        <v>12</v>
      </c>
      <c r="C3736" s="1">
        <v>1331</v>
      </c>
      <c r="D3736" s="2" t="s">
        <v>23</v>
      </c>
      <c r="E3736" s="1" t="s">
        <v>33</v>
      </c>
      <c r="F3736" s="2" t="s">
        <v>1439</v>
      </c>
      <c r="G3736" s="4">
        <v>6198.65</v>
      </c>
      <c r="H3736" s="4">
        <f>表2[[#This Row],[借方发生额]]/10000</f>
        <v>0.619865</v>
      </c>
      <c r="I3736" s="2" t="s">
        <v>31</v>
      </c>
      <c r="J3736" s="1">
        <f t="shared" si="58"/>
        <v>2025</v>
      </c>
      <c r="K3736" s="1" t="s">
        <v>35</v>
      </c>
      <c r="L3736" s="2" t="s">
        <v>9</v>
      </c>
    </row>
    <row r="3737" spans="1:12">
      <c r="A3737" s="3">
        <v>46022</v>
      </c>
      <c r="B3737" s="1">
        <v>12</v>
      </c>
      <c r="C3737" s="1">
        <v>1331</v>
      </c>
      <c r="D3737" s="2" t="s">
        <v>23</v>
      </c>
      <c r="E3737" s="1" t="s">
        <v>73</v>
      </c>
      <c r="F3737" s="2" t="s">
        <v>1439</v>
      </c>
      <c r="G3737" s="4">
        <v>3272</v>
      </c>
      <c r="H3737" s="4">
        <f>表2[[#This Row],[借方发生额]]/10000</f>
        <v>0.3272</v>
      </c>
      <c r="I3737" s="2" t="s">
        <v>31</v>
      </c>
      <c r="J3737" s="1">
        <f t="shared" si="58"/>
        <v>2025</v>
      </c>
      <c r="K3737" s="1" t="s">
        <v>75</v>
      </c>
      <c r="L3737" s="2" t="s">
        <v>9</v>
      </c>
    </row>
    <row r="3738" spans="1:12">
      <c r="A3738" s="3">
        <v>46022</v>
      </c>
      <c r="B3738" s="1">
        <v>12</v>
      </c>
      <c r="C3738" s="1">
        <v>1331</v>
      </c>
      <c r="D3738" s="2" t="s">
        <v>23</v>
      </c>
      <c r="E3738" s="1" t="s">
        <v>33</v>
      </c>
      <c r="F3738" s="2" t="s">
        <v>1200</v>
      </c>
      <c r="G3738" s="4">
        <v>7657.95</v>
      </c>
      <c r="H3738" s="4">
        <f>表2[[#This Row],[借方发生额]]/10000</f>
        <v>0.765795</v>
      </c>
      <c r="I3738" s="2" t="s">
        <v>31</v>
      </c>
      <c r="J3738" s="1">
        <f t="shared" si="58"/>
        <v>2025</v>
      </c>
      <c r="K3738" s="1" t="s">
        <v>35</v>
      </c>
      <c r="L3738" s="2" t="s">
        <v>9</v>
      </c>
    </row>
    <row r="3739" hidden="1" spans="1:12">
      <c r="A3739" s="3">
        <v>46022</v>
      </c>
      <c r="B3739" s="1">
        <v>12</v>
      </c>
      <c r="C3739" s="1">
        <v>1331</v>
      </c>
      <c r="D3739" s="2" t="s">
        <v>23</v>
      </c>
      <c r="E3739" s="1" t="s">
        <v>29</v>
      </c>
      <c r="F3739" s="2" t="s">
        <v>84</v>
      </c>
      <c r="G3739" s="4">
        <v>111037.95</v>
      </c>
      <c r="H3739" s="4">
        <f>表2[[#This Row],[借方发生额]]/10000</f>
        <v>11.103795</v>
      </c>
      <c r="I3739" s="2" t="s">
        <v>31</v>
      </c>
      <c r="J3739" s="1">
        <f t="shared" si="58"/>
        <v>2025</v>
      </c>
      <c r="K3739" s="1" t="s">
        <v>32</v>
      </c>
      <c r="L3739" s="2" t="s">
        <v>7</v>
      </c>
    </row>
    <row r="3740" spans="1:12">
      <c r="A3740" s="3">
        <v>46022</v>
      </c>
      <c r="B3740" s="1">
        <v>12</v>
      </c>
      <c r="C3740" s="1">
        <v>1331</v>
      </c>
      <c r="D3740" s="2" t="s">
        <v>23</v>
      </c>
      <c r="E3740" s="1" t="s">
        <v>33</v>
      </c>
      <c r="F3740" s="2" t="s">
        <v>1235</v>
      </c>
      <c r="G3740" s="4">
        <v>5234.85</v>
      </c>
      <c r="H3740" s="4">
        <f>表2[[#This Row],[借方发生额]]/10000</f>
        <v>0.523485</v>
      </c>
      <c r="I3740" s="2" t="s">
        <v>31</v>
      </c>
      <c r="J3740" s="1">
        <f t="shared" si="58"/>
        <v>2025</v>
      </c>
      <c r="K3740" s="1" t="s">
        <v>35</v>
      </c>
      <c r="L3740" s="2" t="s">
        <v>9</v>
      </c>
    </row>
    <row r="3741" spans="1:12">
      <c r="A3741" s="3">
        <v>46022</v>
      </c>
      <c r="B3741" s="1">
        <v>12</v>
      </c>
      <c r="C3741" s="1">
        <v>1331</v>
      </c>
      <c r="D3741" s="2" t="s">
        <v>23</v>
      </c>
      <c r="E3741" s="1" t="s">
        <v>33</v>
      </c>
      <c r="F3741" s="2" t="s">
        <v>1048</v>
      </c>
      <c r="G3741" s="4">
        <v>3911.9</v>
      </c>
      <c r="H3741" s="4">
        <f>表2[[#This Row],[借方发生额]]/10000</f>
        <v>0.39119</v>
      </c>
      <c r="I3741" s="2" t="s">
        <v>31</v>
      </c>
      <c r="J3741" s="1">
        <f t="shared" si="58"/>
        <v>2025</v>
      </c>
      <c r="K3741" s="1" t="s">
        <v>35</v>
      </c>
      <c r="L3741" s="2" t="s">
        <v>9</v>
      </c>
    </row>
    <row r="3742" spans="1:12">
      <c r="A3742" s="3">
        <v>46022</v>
      </c>
      <c r="B3742" s="1">
        <v>12</v>
      </c>
      <c r="C3742" s="1">
        <v>1331</v>
      </c>
      <c r="D3742" s="2" t="s">
        <v>23</v>
      </c>
      <c r="E3742" s="1" t="s">
        <v>81</v>
      </c>
      <c r="F3742" s="2" t="s">
        <v>1477</v>
      </c>
      <c r="G3742" s="4">
        <v>1154.8</v>
      </c>
      <c r="H3742" s="4">
        <f>表2[[#This Row],[借方发生额]]/10000</f>
        <v>0.11548</v>
      </c>
      <c r="I3742" s="2" t="s">
        <v>31</v>
      </c>
      <c r="J3742" s="1">
        <f t="shared" si="58"/>
        <v>2025</v>
      </c>
      <c r="K3742" s="1" t="s">
        <v>83</v>
      </c>
      <c r="L3742" s="2" t="s">
        <v>9</v>
      </c>
    </row>
    <row r="3743" spans="1:12">
      <c r="A3743" s="3">
        <v>46022</v>
      </c>
      <c r="B3743" s="1">
        <v>12</v>
      </c>
      <c r="C3743" s="1">
        <v>1331</v>
      </c>
      <c r="D3743" s="2" t="s">
        <v>23</v>
      </c>
      <c r="E3743" s="1" t="s">
        <v>33</v>
      </c>
      <c r="F3743" s="2" t="s">
        <v>1481</v>
      </c>
      <c r="G3743" s="1">
        <v>35.83</v>
      </c>
      <c r="H3743" s="4">
        <f>表2[[#This Row],[借方发生额]]/10000</f>
        <v>0.003583</v>
      </c>
      <c r="I3743" s="2" t="s">
        <v>31</v>
      </c>
      <c r="J3743" s="1">
        <f t="shared" si="58"/>
        <v>2025</v>
      </c>
      <c r="K3743" s="1" t="s">
        <v>35</v>
      </c>
      <c r="L3743" s="2" t="s">
        <v>9</v>
      </c>
    </row>
    <row r="3744" spans="1:12">
      <c r="A3744" s="3">
        <v>46022</v>
      </c>
      <c r="B3744" s="1">
        <v>12</v>
      </c>
      <c r="C3744" s="1">
        <v>1331</v>
      </c>
      <c r="D3744" s="2" t="s">
        <v>23</v>
      </c>
      <c r="E3744" s="1" t="s">
        <v>56</v>
      </c>
      <c r="F3744" s="2" t="s">
        <v>1477</v>
      </c>
      <c r="G3744" s="1">
        <v>185.5</v>
      </c>
      <c r="H3744" s="4">
        <f>表2[[#This Row],[借方发生额]]/10000</f>
        <v>0.01855</v>
      </c>
      <c r="I3744" s="2" t="s">
        <v>31</v>
      </c>
      <c r="J3744" s="1">
        <f t="shared" si="58"/>
        <v>2025</v>
      </c>
      <c r="K3744" s="1" t="s">
        <v>58</v>
      </c>
      <c r="L3744" s="2" t="s">
        <v>9</v>
      </c>
    </row>
    <row r="3745" spans="1:12">
      <c r="A3745" s="3">
        <v>46022</v>
      </c>
      <c r="B3745" s="1">
        <v>12</v>
      </c>
      <c r="C3745" s="1">
        <v>1331</v>
      </c>
      <c r="D3745" s="2" t="s">
        <v>23</v>
      </c>
      <c r="E3745" s="1" t="s">
        <v>33</v>
      </c>
      <c r="F3745" s="2" t="s">
        <v>1046</v>
      </c>
      <c r="G3745" s="4">
        <v>2915</v>
      </c>
      <c r="H3745" s="4">
        <f>表2[[#This Row],[借方发生额]]/10000</f>
        <v>0.2915</v>
      </c>
      <c r="I3745" s="2" t="s">
        <v>31</v>
      </c>
      <c r="J3745" s="1">
        <f t="shared" si="58"/>
        <v>2025</v>
      </c>
      <c r="K3745" s="1" t="s">
        <v>35</v>
      </c>
      <c r="L3745" s="2" t="s">
        <v>9</v>
      </c>
    </row>
    <row r="3746" spans="1:12">
      <c r="A3746" s="3">
        <v>46022</v>
      </c>
      <c r="B3746" s="1">
        <v>12</v>
      </c>
      <c r="C3746" s="1">
        <v>1331</v>
      </c>
      <c r="D3746" s="2" t="s">
        <v>23</v>
      </c>
      <c r="E3746" s="1" t="s">
        <v>33</v>
      </c>
      <c r="F3746" s="2" t="s">
        <v>1482</v>
      </c>
      <c r="G3746" s="4">
        <v>6983.23</v>
      </c>
      <c r="H3746" s="4">
        <f>表2[[#This Row],[借方发生额]]/10000</f>
        <v>0.698323</v>
      </c>
      <c r="I3746" s="2" t="s">
        <v>31</v>
      </c>
      <c r="J3746" s="1">
        <f t="shared" si="58"/>
        <v>2025</v>
      </c>
      <c r="K3746" s="1" t="s">
        <v>35</v>
      </c>
      <c r="L3746" s="2" t="s">
        <v>9</v>
      </c>
    </row>
    <row r="3747" spans="1:12">
      <c r="A3747" s="3">
        <v>46022</v>
      </c>
      <c r="B3747" s="1">
        <v>12</v>
      </c>
      <c r="C3747" s="1">
        <v>1331</v>
      </c>
      <c r="D3747" s="2" t="s">
        <v>23</v>
      </c>
      <c r="E3747" s="1" t="s">
        <v>73</v>
      </c>
      <c r="F3747" s="2" t="s">
        <v>1477</v>
      </c>
      <c r="G3747" s="1">
        <v>598</v>
      </c>
      <c r="H3747" s="4">
        <f>表2[[#This Row],[借方发生额]]/10000</f>
        <v>0.0598</v>
      </c>
      <c r="I3747" s="2" t="s">
        <v>31</v>
      </c>
      <c r="J3747" s="1">
        <f t="shared" si="58"/>
        <v>2025</v>
      </c>
      <c r="K3747" s="1" t="s">
        <v>75</v>
      </c>
      <c r="L3747" s="2" t="s">
        <v>9</v>
      </c>
    </row>
    <row r="3748" spans="1:12">
      <c r="A3748" s="3">
        <v>46022</v>
      </c>
      <c r="B3748" s="1">
        <v>12</v>
      </c>
      <c r="C3748" s="1">
        <v>1331</v>
      </c>
      <c r="D3748" s="2" t="s">
        <v>23</v>
      </c>
      <c r="E3748" s="1" t="s">
        <v>33</v>
      </c>
      <c r="F3748" s="2" t="s">
        <v>1483</v>
      </c>
      <c r="G3748" s="4">
        <v>11044.13</v>
      </c>
      <c r="H3748" s="4">
        <f>表2[[#This Row],[借方发生额]]/10000</f>
        <v>1.104413</v>
      </c>
      <c r="I3748" s="2" t="s">
        <v>31</v>
      </c>
      <c r="J3748" s="1">
        <f t="shared" si="58"/>
        <v>2025</v>
      </c>
      <c r="K3748" s="1" t="s">
        <v>35</v>
      </c>
      <c r="L3748" s="2" t="s">
        <v>9</v>
      </c>
    </row>
    <row r="3749" spans="1:12">
      <c r="A3749" s="3">
        <v>46022</v>
      </c>
      <c r="B3749" s="1">
        <v>12</v>
      </c>
      <c r="C3749" s="1">
        <v>1331</v>
      </c>
      <c r="D3749" s="2" t="s">
        <v>23</v>
      </c>
      <c r="E3749" s="1" t="s">
        <v>33</v>
      </c>
      <c r="F3749" s="2" t="s">
        <v>1033</v>
      </c>
      <c r="G3749" s="4">
        <v>6514.83</v>
      </c>
      <c r="H3749" s="4">
        <f>表2[[#This Row],[借方发生额]]/10000</f>
        <v>0.651483</v>
      </c>
      <c r="I3749" s="2" t="s">
        <v>31</v>
      </c>
      <c r="J3749" s="1">
        <f t="shared" si="58"/>
        <v>2025</v>
      </c>
      <c r="K3749" s="1" t="s">
        <v>35</v>
      </c>
      <c r="L3749" s="2" t="s">
        <v>9</v>
      </c>
    </row>
    <row r="3750" spans="1:12">
      <c r="A3750" s="3">
        <v>46022</v>
      </c>
      <c r="B3750" s="1">
        <v>12</v>
      </c>
      <c r="C3750" s="1">
        <v>1331</v>
      </c>
      <c r="D3750" s="2" t="s">
        <v>23</v>
      </c>
      <c r="E3750" s="1" t="s">
        <v>33</v>
      </c>
      <c r="F3750" s="2" t="s">
        <v>1047</v>
      </c>
      <c r="G3750" s="4">
        <v>5622.54</v>
      </c>
      <c r="H3750" s="4">
        <f>表2[[#This Row],[借方发生额]]/10000</f>
        <v>0.562254</v>
      </c>
      <c r="I3750" s="2" t="s">
        <v>31</v>
      </c>
      <c r="J3750" s="1">
        <f t="shared" si="58"/>
        <v>2025</v>
      </c>
      <c r="K3750" s="1" t="s">
        <v>35</v>
      </c>
      <c r="L3750" s="2" t="s">
        <v>9</v>
      </c>
    </row>
    <row r="3751" spans="1:12">
      <c r="A3751" s="3">
        <v>46022</v>
      </c>
      <c r="B3751" s="1">
        <v>12</v>
      </c>
      <c r="C3751" s="1">
        <v>1331</v>
      </c>
      <c r="D3751" s="2" t="s">
        <v>23</v>
      </c>
      <c r="E3751" s="1" t="s">
        <v>33</v>
      </c>
      <c r="F3751" s="2" t="s">
        <v>1039</v>
      </c>
      <c r="G3751" s="4">
        <v>7995.91</v>
      </c>
      <c r="H3751" s="4">
        <f>表2[[#This Row],[借方发生额]]/10000</f>
        <v>0.799591</v>
      </c>
      <c r="I3751" s="2" t="s">
        <v>31</v>
      </c>
      <c r="J3751" s="1">
        <f t="shared" si="58"/>
        <v>2025</v>
      </c>
      <c r="K3751" s="1" t="s">
        <v>35</v>
      </c>
      <c r="L3751" s="2" t="s">
        <v>9</v>
      </c>
    </row>
    <row r="3752" spans="1:12">
      <c r="A3752" s="3">
        <v>46022</v>
      </c>
      <c r="B3752" s="1">
        <v>12</v>
      </c>
      <c r="C3752" s="1">
        <v>1331</v>
      </c>
      <c r="D3752" s="2" t="s">
        <v>23</v>
      </c>
      <c r="E3752" s="1" t="s">
        <v>33</v>
      </c>
      <c r="F3752" s="2" t="s">
        <v>1441</v>
      </c>
      <c r="G3752" s="4">
        <v>4475.83</v>
      </c>
      <c r="H3752" s="4">
        <f>表2[[#This Row],[借方发生额]]/10000</f>
        <v>0.447583</v>
      </c>
      <c r="I3752" s="2" t="s">
        <v>31</v>
      </c>
      <c r="J3752" s="1">
        <f t="shared" si="58"/>
        <v>2025</v>
      </c>
      <c r="K3752" s="1" t="s">
        <v>35</v>
      </c>
      <c r="L3752" s="2" t="s">
        <v>9</v>
      </c>
    </row>
    <row r="3753" spans="1:12">
      <c r="A3753" s="3">
        <v>46022</v>
      </c>
      <c r="B3753" s="1">
        <v>12</v>
      </c>
      <c r="C3753" s="1">
        <v>1331</v>
      </c>
      <c r="D3753" s="2" t="s">
        <v>23</v>
      </c>
      <c r="E3753" s="1" t="s">
        <v>24</v>
      </c>
      <c r="F3753" s="2" t="s">
        <v>1484</v>
      </c>
      <c r="G3753" s="4">
        <v>3575</v>
      </c>
      <c r="H3753" s="4">
        <f>表2[[#This Row],[借方发生额]]/10000</f>
        <v>0.3575</v>
      </c>
      <c r="I3753" s="2" t="s">
        <v>31</v>
      </c>
      <c r="J3753" s="1">
        <f t="shared" si="58"/>
        <v>2025</v>
      </c>
      <c r="K3753" s="1" t="s">
        <v>27</v>
      </c>
      <c r="L3753" s="2" t="s">
        <v>9</v>
      </c>
    </row>
    <row r="3754" spans="1:12">
      <c r="A3754" s="3">
        <v>46022</v>
      </c>
      <c r="B3754" s="1">
        <v>12</v>
      </c>
      <c r="C3754" s="1">
        <v>1331</v>
      </c>
      <c r="D3754" s="2" t="s">
        <v>23</v>
      </c>
      <c r="E3754" s="1" t="s">
        <v>24</v>
      </c>
      <c r="F3754" s="2" t="s">
        <v>1111</v>
      </c>
      <c r="G3754" s="4">
        <v>20830.2</v>
      </c>
      <c r="H3754" s="4">
        <f>表2[[#This Row],[借方发生额]]/10000</f>
        <v>2.08302</v>
      </c>
      <c r="I3754" s="2" t="s">
        <v>31</v>
      </c>
      <c r="J3754" s="1">
        <f t="shared" si="58"/>
        <v>2025</v>
      </c>
      <c r="K3754" s="1" t="s">
        <v>27</v>
      </c>
      <c r="L3754" s="2" t="s">
        <v>9</v>
      </c>
    </row>
    <row r="3755" spans="1:12">
      <c r="A3755" s="3">
        <v>46022</v>
      </c>
      <c r="B3755" s="1">
        <v>12</v>
      </c>
      <c r="C3755" s="1">
        <v>1331</v>
      </c>
      <c r="D3755" s="2" t="s">
        <v>23</v>
      </c>
      <c r="E3755" s="1" t="s">
        <v>24</v>
      </c>
      <c r="F3755" s="2" t="s">
        <v>1484</v>
      </c>
      <c r="G3755" s="4">
        <v>3475</v>
      </c>
      <c r="H3755" s="4">
        <f>表2[[#This Row],[借方发生额]]/10000</f>
        <v>0.3475</v>
      </c>
      <c r="I3755" s="2" t="s">
        <v>31</v>
      </c>
      <c r="J3755" s="1">
        <f t="shared" si="58"/>
        <v>2025</v>
      </c>
      <c r="K3755" s="1" t="s">
        <v>27</v>
      </c>
      <c r="L3755" s="2" t="s">
        <v>9</v>
      </c>
    </row>
    <row r="3756" spans="1:12">
      <c r="A3756" s="3">
        <v>46022</v>
      </c>
      <c r="B3756" s="1">
        <v>12</v>
      </c>
      <c r="C3756" s="1">
        <v>1331</v>
      </c>
      <c r="D3756" s="2" t="s">
        <v>23</v>
      </c>
      <c r="E3756" s="1" t="s">
        <v>24</v>
      </c>
      <c r="F3756" s="2" t="s">
        <v>908</v>
      </c>
      <c r="G3756" s="1">
        <v>481.2</v>
      </c>
      <c r="H3756" s="4">
        <f>表2[[#This Row],[借方发生额]]/10000</f>
        <v>0.04812</v>
      </c>
      <c r="I3756" s="2" t="s">
        <v>31</v>
      </c>
      <c r="J3756" s="1">
        <f t="shared" si="58"/>
        <v>2025</v>
      </c>
      <c r="K3756" s="1" t="s">
        <v>27</v>
      </c>
      <c r="L3756" s="2" t="s">
        <v>9</v>
      </c>
    </row>
    <row r="3757" spans="1:12">
      <c r="A3757" s="3">
        <v>46022</v>
      </c>
      <c r="B3757" s="1">
        <v>12</v>
      </c>
      <c r="C3757" s="1">
        <v>1331</v>
      </c>
      <c r="D3757" s="2" t="s">
        <v>23</v>
      </c>
      <c r="E3757" s="1" t="s">
        <v>56</v>
      </c>
      <c r="F3757" s="2" t="s">
        <v>908</v>
      </c>
      <c r="G3757" s="1">
        <v>539.67</v>
      </c>
      <c r="H3757" s="4">
        <f>表2[[#This Row],[借方发生额]]/10000</f>
        <v>0.053967</v>
      </c>
      <c r="I3757" s="2" t="s">
        <v>31</v>
      </c>
      <c r="J3757" s="1">
        <f t="shared" si="58"/>
        <v>2025</v>
      </c>
      <c r="K3757" s="1" t="s">
        <v>58</v>
      </c>
      <c r="L3757" s="2" t="s">
        <v>9</v>
      </c>
    </row>
    <row r="3758" spans="1:12">
      <c r="A3758" s="3">
        <v>46022</v>
      </c>
      <c r="B3758" s="1">
        <v>12</v>
      </c>
      <c r="C3758" s="1">
        <v>1331</v>
      </c>
      <c r="D3758" s="2" t="s">
        <v>23</v>
      </c>
      <c r="E3758" s="1" t="s">
        <v>59</v>
      </c>
      <c r="F3758" s="2" t="s">
        <v>908</v>
      </c>
      <c r="G3758" s="1">
        <v>43.56</v>
      </c>
      <c r="H3758" s="4">
        <f>表2[[#This Row],[借方发生额]]/10000</f>
        <v>0.004356</v>
      </c>
      <c r="I3758" s="2" t="s">
        <v>31</v>
      </c>
      <c r="J3758" s="1">
        <f t="shared" si="58"/>
        <v>2025</v>
      </c>
      <c r="K3758" s="1" t="s">
        <v>60</v>
      </c>
      <c r="L3758" s="2" t="s">
        <v>9</v>
      </c>
    </row>
    <row r="3759" spans="1:12">
      <c r="A3759" s="3">
        <v>46022</v>
      </c>
      <c r="B3759" s="1">
        <v>12</v>
      </c>
      <c r="C3759" s="1">
        <v>1331</v>
      </c>
      <c r="D3759" s="2" t="s">
        <v>23</v>
      </c>
      <c r="E3759" s="1" t="s">
        <v>33</v>
      </c>
      <c r="F3759" s="2" t="s">
        <v>1036</v>
      </c>
      <c r="G3759" s="4">
        <v>7035.94</v>
      </c>
      <c r="H3759" s="4">
        <f>表2[[#This Row],[借方发生额]]/10000</f>
        <v>0.703594</v>
      </c>
      <c r="I3759" s="2" t="s">
        <v>31</v>
      </c>
      <c r="J3759" s="1">
        <f t="shared" si="58"/>
        <v>2025</v>
      </c>
      <c r="K3759" s="1" t="s">
        <v>35</v>
      </c>
      <c r="L3759" s="2" t="s">
        <v>9</v>
      </c>
    </row>
    <row r="3760" hidden="1" spans="1:12">
      <c r="A3760" s="3">
        <v>46022</v>
      </c>
      <c r="B3760" s="1">
        <v>12</v>
      </c>
      <c r="C3760" s="1">
        <v>1331</v>
      </c>
      <c r="D3760" s="2" t="s">
        <v>23</v>
      </c>
      <c r="E3760" s="1" t="s">
        <v>29</v>
      </c>
      <c r="F3760" s="2" t="s">
        <v>61</v>
      </c>
      <c r="G3760" s="4">
        <v>84051.76</v>
      </c>
      <c r="H3760" s="4">
        <f>表2[[#This Row],[借方发生额]]/10000</f>
        <v>8.405176</v>
      </c>
      <c r="I3760" s="2" t="s">
        <v>31</v>
      </c>
      <c r="J3760" s="1">
        <f t="shared" si="58"/>
        <v>2025</v>
      </c>
      <c r="K3760" s="1" t="s">
        <v>32</v>
      </c>
      <c r="L3760" s="2" t="s">
        <v>7</v>
      </c>
    </row>
    <row r="3761" spans="1:12">
      <c r="A3761" s="3">
        <v>46022</v>
      </c>
      <c r="B3761" s="1">
        <v>12</v>
      </c>
      <c r="C3761" s="1">
        <v>1331</v>
      </c>
      <c r="D3761" s="2" t="s">
        <v>23</v>
      </c>
      <c r="E3761" s="1" t="s">
        <v>24</v>
      </c>
      <c r="F3761" s="2" t="s">
        <v>1485</v>
      </c>
      <c r="G3761" s="4">
        <v>10415.09</v>
      </c>
      <c r="H3761" s="4">
        <f>表2[[#This Row],[借方发生额]]/10000</f>
        <v>1.041509</v>
      </c>
      <c r="I3761" s="2" t="s">
        <v>31</v>
      </c>
      <c r="J3761" s="1">
        <f t="shared" si="58"/>
        <v>2025</v>
      </c>
      <c r="K3761" s="1" t="s">
        <v>27</v>
      </c>
      <c r="L3761" s="2" t="s">
        <v>9</v>
      </c>
    </row>
    <row r="3762" spans="1:12">
      <c r="A3762" s="3">
        <v>46022</v>
      </c>
      <c r="B3762" s="1">
        <v>12</v>
      </c>
      <c r="C3762" s="1">
        <v>1331</v>
      </c>
      <c r="D3762" s="2" t="s">
        <v>23</v>
      </c>
      <c r="E3762" s="1" t="s">
        <v>24</v>
      </c>
      <c r="F3762" s="2" t="s">
        <v>1486</v>
      </c>
      <c r="G3762" s="4">
        <v>19500</v>
      </c>
      <c r="H3762" s="4">
        <f>表2[[#This Row],[借方发生额]]/10000</f>
        <v>1.95</v>
      </c>
      <c r="I3762" s="2" t="s">
        <v>31</v>
      </c>
      <c r="J3762" s="1">
        <f t="shared" si="58"/>
        <v>2025</v>
      </c>
      <c r="K3762" s="1" t="s">
        <v>27</v>
      </c>
      <c r="L3762" s="2" t="s">
        <v>9</v>
      </c>
    </row>
    <row r="3763" spans="1:12">
      <c r="A3763" s="3">
        <v>46022</v>
      </c>
      <c r="B3763" s="1">
        <v>12</v>
      </c>
      <c r="C3763" s="1">
        <v>1331</v>
      </c>
      <c r="D3763" s="2" t="s">
        <v>23</v>
      </c>
      <c r="E3763" s="1" t="s">
        <v>56</v>
      </c>
      <c r="F3763" s="2" t="s">
        <v>1038</v>
      </c>
      <c r="G3763" s="4">
        <v>2648.37</v>
      </c>
      <c r="H3763" s="4">
        <f>表2[[#This Row],[借方发生额]]/10000</f>
        <v>0.264837</v>
      </c>
      <c r="I3763" s="2" t="s">
        <v>31</v>
      </c>
      <c r="J3763" s="1">
        <f t="shared" si="58"/>
        <v>2025</v>
      </c>
      <c r="K3763" s="1" t="s">
        <v>58</v>
      </c>
      <c r="L3763" s="2" t="s">
        <v>9</v>
      </c>
    </row>
    <row r="3764" spans="1:12">
      <c r="A3764" s="3">
        <v>46022</v>
      </c>
      <c r="B3764" s="1">
        <v>12</v>
      </c>
      <c r="C3764" s="1">
        <v>1331</v>
      </c>
      <c r="D3764" s="2" t="s">
        <v>23</v>
      </c>
      <c r="E3764" s="1" t="s">
        <v>33</v>
      </c>
      <c r="F3764" s="2" t="s">
        <v>1141</v>
      </c>
      <c r="G3764" s="4">
        <v>2494.14</v>
      </c>
      <c r="H3764" s="4">
        <f>表2[[#This Row],[借方发生额]]/10000</f>
        <v>0.249414</v>
      </c>
      <c r="I3764" s="2" t="s">
        <v>31</v>
      </c>
      <c r="J3764" s="1">
        <f t="shared" si="58"/>
        <v>2025</v>
      </c>
      <c r="K3764" s="1" t="s">
        <v>35</v>
      </c>
      <c r="L3764" s="2" t="s">
        <v>9</v>
      </c>
    </row>
    <row r="3765" spans="1:12">
      <c r="A3765" s="3">
        <v>46022</v>
      </c>
      <c r="B3765" s="1">
        <v>12</v>
      </c>
      <c r="C3765" s="1">
        <v>1331</v>
      </c>
      <c r="D3765" s="2" t="s">
        <v>23</v>
      </c>
      <c r="E3765" s="1" t="s">
        <v>33</v>
      </c>
      <c r="F3765" s="2" t="s">
        <v>1487</v>
      </c>
      <c r="G3765" s="1">
        <v>313</v>
      </c>
      <c r="H3765" s="4">
        <f>表2[[#This Row],[借方发生额]]/10000</f>
        <v>0.0313</v>
      </c>
      <c r="I3765" s="2" t="s">
        <v>31</v>
      </c>
      <c r="J3765" s="1">
        <f t="shared" si="58"/>
        <v>2025</v>
      </c>
      <c r="K3765" s="1" t="s">
        <v>35</v>
      </c>
      <c r="L3765" s="2" t="s">
        <v>9</v>
      </c>
    </row>
    <row r="3766" spans="1:12">
      <c r="A3766" s="3">
        <v>46022</v>
      </c>
      <c r="B3766" s="1">
        <v>12</v>
      </c>
      <c r="C3766" s="1">
        <v>1331</v>
      </c>
      <c r="D3766" s="2" t="s">
        <v>23</v>
      </c>
      <c r="E3766" s="1" t="s">
        <v>56</v>
      </c>
      <c r="F3766" s="2" t="s">
        <v>1488</v>
      </c>
      <c r="G3766" s="1">
        <v>364.26</v>
      </c>
      <c r="H3766" s="4">
        <f>表2[[#This Row],[借方发生额]]/10000</f>
        <v>0.036426</v>
      </c>
      <c r="I3766" s="2" t="s">
        <v>31</v>
      </c>
      <c r="J3766" s="1">
        <f t="shared" si="58"/>
        <v>2025</v>
      </c>
      <c r="K3766" s="1" t="s">
        <v>58</v>
      </c>
      <c r="L3766" s="2" t="s">
        <v>9</v>
      </c>
    </row>
    <row r="3767" spans="1:12">
      <c r="A3767" s="3">
        <v>46022</v>
      </c>
      <c r="B3767" s="1">
        <v>12</v>
      </c>
      <c r="C3767" s="1">
        <v>1331</v>
      </c>
      <c r="D3767" s="2" t="s">
        <v>23</v>
      </c>
      <c r="E3767" s="1" t="s">
        <v>33</v>
      </c>
      <c r="F3767" s="2" t="s">
        <v>1113</v>
      </c>
      <c r="G3767" s="4">
        <v>3382.96</v>
      </c>
      <c r="H3767" s="4">
        <f>表2[[#This Row],[借方发生额]]/10000</f>
        <v>0.338296</v>
      </c>
      <c r="I3767" s="2" t="s">
        <v>31</v>
      </c>
      <c r="J3767" s="1">
        <f t="shared" si="58"/>
        <v>2025</v>
      </c>
      <c r="K3767" s="1" t="s">
        <v>35</v>
      </c>
      <c r="L3767" s="2" t="s">
        <v>9</v>
      </c>
    </row>
    <row r="3768" spans="1:12">
      <c r="A3768" s="3">
        <v>46022</v>
      </c>
      <c r="B3768" s="1">
        <v>12</v>
      </c>
      <c r="C3768" s="1">
        <v>1331</v>
      </c>
      <c r="D3768" s="2" t="s">
        <v>23</v>
      </c>
      <c r="E3768" s="1" t="s">
        <v>33</v>
      </c>
      <c r="F3768" s="2" t="s">
        <v>1439</v>
      </c>
      <c r="G3768" s="4">
        <v>3935.76</v>
      </c>
      <c r="H3768" s="4">
        <f>表2[[#This Row],[借方发生额]]/10000</f>
        <v>0.393576</v>
      </c>
      <c r="I3768" s="2" t="s">
        <v>31</v>
      </c>
      <c r="J3768" s="1">
        <f t="shared" si="58"/>
        <v>2025</v>
      </c>
      <c r="K3768" s="1" t="s">
        <v>35</v>
      </c>
      <c r="L3768" s="2" t="s">
        <v>9</v>
      </c>
    </row>
    <row r="3769" spans="1:12">
      <c r="A3769" s="3">
        <v>46022</v>
      </c>
      <c r="B3769" s="1">
        <v>12</v>
      </c>
      <c r="C3769" s="1">
        <v>1331</v>
      </c>
      <c r="D3769" s="2" t="s">
        <v>23</v>
      </c>
      <c r="E3769" s="1" t="s">
        <v>62</v>
      </c>
      <c r="F3769" s="2" t="s">
        <v>924</v>
      </c>
      <c r="G3769" s="4">
        <v>1080</v>
      </c>
      <c r="H3769" s="4">
        <f>表2[[#This Row],[借方发生额]]/10000</f>
        <v>0.108</v>
      </c>
      <c r="I3769" s="2" t="s">
        <v>31</v>
      </c>
      <c r="J3769" s="1">
        <f t="shared" si="58"/>
        <v>2025</v>
      </c>
      <c r="K3769" s="1" t="s">
        <v>64</v>
      </c>
      <c r="L3769" s="2" t="s">
        <v>9</v>
      </c>
    </row>
    <row r="3770" spans="1:12">
      <c r="A3770" s="3">
        <v>46022</v>
      </c>
      <c r="B3770" s="1">
        <v>12</v>
      </c>
      <c r="C3770" s="1">
        <v>1331</v>
      </c>
      <c r="D3770" s="2" t="s">
        <v>23</v>
      </c>
      <c r="E3770" s="1" t="s">
        <v>33</v>
      </c>
      <c r="F3770" s="2" t="s">
        <v>1489</v>
      </c>
      <c r="G3770" s="4">
        <v>2274.24</v>
      </c>
      <c r="H3770" s="4">
        <f>表2[[#This Row],[借方发生额]]/10000</f>
        <v>0.227424</v>
      </c>
      <c r="I3770" s="2" t="s">
        <v>31</v>
      </c>
      <c r="J3770" s="1">
        <f t="shared" si="58"/>
        <v>2025</v>
      </c>
      <c r="K3770" s="1" t="s">
        <v>35</v>
      </c>
      <c r="L3770" s="2" t="s">
        <v>9</v>
      </c>
    </row>
    <row r="3771" spans="1:12">
      <c r="A3771" s="3">
        <v>46022</v>
      </c>
      <c r="B3771" s="1">
        <v>12</v>
      </c>
      <c r="C3771" s="1">
        <v>1331</v>
      </c>
      <c r="D3771" s="2" t="s">
        <v>23</v>
      </c>
      <c r="E3771" s="1" t="s">
        <v>33</v>
      </c>
      <c r="F3771" s="2" t="s">
        <v>1490</v>
      </c>
      <c r="G3771" s="4">
        <v>3620.29</v>
      </c>
      <c r="H3771" s="4">
        <f>表2[[#This Row],[借方发生额]]/10000</f>
        <v>0.362029</v>
      </c>
      <c r="I3771" s="2" t="s">
        <v>31</v>
      </c>
      <c r="J3771" s="1">
        <f t="shared" si="58"/>
        <v>2025</v>
      </c>
      <c r="K3771" s="1" t="s">
        <v>35</v>
      </c>
      <c r="L3771" s="2" t="s">
        <v>9</v>
      </c>
    </row>
    <row r="3772" spans="1:12">
      <c r="A3772" s="3">
        <v>46022</v>
      </c>
      <c r="B3772" s="1">
        <v>12</v>
      </c>
      <c r="C3772" s="1">
        <v>1331</v>
      </c>
      <c r="D3772" s="2" t="s">
        <v>23</v>
      </c>
      <c r="E3772" s="1" t="s">
        <v>24</v>
      </c>
      <c r="F3772" s="2" t="s">
        <v>1491</v>
      </c>
      <c r="G3772" s="4">
        <v>14400</v>
      </c>
      <c r="H3772" s="4">
        <f>表2[[#This Row],[借方发生额]]/10000</f>
        <v>1.44</v>
      </c>
      <c r="I3772" s="2" t="s">
        <v>31</v>
      </c>
      <c r="J3772" s="1">
        <f t="shared" si="58"/>
        <v>2025</v>
      </c>
      <c r="K3772" s="1" t="s">
        <v>27</v>
      </c>
      <c r="L3772" s="2" t="s">
        <v>9</v>
      </c>
    </row>
    <row r="3773" spans="1:12">
      <c r="A3773" s="3">
        <v>46022</v>
      </c>
      <c r="B3773" s="1">
        <v>12</v>
      </c>
      <c r="C3773" s="1">
        <v>1331</v>
      </c>
      <c r="D3773" s="2" t="s">
        <v>23</v>
      </c>
      <c r="E3773" s="1" t="s">
        <v>59</v>
      </c>
      <c r="F3773" s="2" t="s">
        <v>1038</v>
      </c>
      <c r="G3773" s="1">
        <v>710.74</v>
      </c>
      <c r="H3773" s="4">
        <f>表2[[#This Row],[借方发生额]]/10000</f>
        <v>0.071074</v>
      </c>
      <c r="I3773" s="2" t="s">
        <v>31</v>
      </c>
      <c r="J3773" s="1">
        <f t="shared" si="58"/>
        <v>2025</v>
      </c>
      <c r="K3773" s="1" t="s">
        <v>60</v>
      </c>
      <c r="L3773" s="2" t="s">
        <v>9</v>
      </c>
    </row>
    <row r="3774" spans="1:12">
      <c r="A3774" s="3">
        <v>46022</v>
      </c>
      <c r="B3774" s="1">
        <v>12</v>
      </c>
      <c r="C3774" s="1">
        <v>1331</v>
      </c>
      <c r="D3774" s="2" t="s">
        <v>23</v>
      </c>
      <c r="E3774" s="1" t="s">
        <v>33</v>
      </c>
      <c r="F3774" s="2" t="s">
        <v>1235</v>
      </c>
      <c r="G3774" s="4">
        <v>5097.1</v>
      </c>
      <c r="H3774" s="4">
        <f>表2[[#This Row],[借方发生额]]/10000</f>
        <v>0.50971</v>
      </c>
      <c r="I3774" s="2" t="s">
        <v>31</v>
      </c>
      <c r="J3774" s="1">
        <f t="shared" si="58"/>
        <v>2025</v>
      </c>
      <c r="K3774" s="1" t="s">
        <v>35</v>
      </c>
      <c r="L3774" s="2" t="s">
        <v>9</v>
      </c>
    </row>
    <row r="3775" spans="1:12">
      <c r="A3775" s="3">
        <v>46022</v>
      </c>
      <c r="B3775" s="1">
        <v>12</v>
      </c>
      <c r="C3775" s="1">
        <v>1331</v>
      </c>
      <c r="D3775" s="2" t="s">
        <v>23</v>
      </c>
      <c r="E3775" s="1" t="s">
        <v>33</v>
      </c>
      <c r="F3775" s="2" t="s">
        <v>1488</v>
      </c>
      <c r="G3775" s="4">
        <v>17137.62</v>
      </c>
      <c r="H3775" s="4">
        <f>表2[[#This Row],[借方发生额]]/10000</f>
        <v>1.713762</v>
      </c>
      <c r="I3775" s="2" t="s">
        <v>31</v>
      </c>
      <c r="J3775" s="1">
        <f t="shared" si="58"/>
        <v>2025</v>
      </c>
      <c r="K3775" s="1" t="s">
        <v>35</v>
      </c>
      <c r="L3775" s="2" t="s">
        <v>9</v>
      </c>
    </row>
    <row r="3776" hidden="1" spans="1:12">
      <c r="A3776" s="3">
        <v>46022</v>
      </c>
      <c r="B3776" s="1">
        <v>12</v>
      </c>
      <c r="C3776" s="1">
        <v>1332</v>
      </c>
      <c r="D3776" s="2" t="s">
        <v>23</v>
      </c>
      <c r="E3776" s="1" t="s">
        <v>29</v>
      </c>
      <c r="F3776" s="2" t="s">
        <v>61</v>
      </c>
      <c r="G3776" s="4">
        <v>98835.76</v>
      </c>
      <c r="H3776" s="4">
        <f>表2[[#This Row],[借方发生额]]/10000</f>
        <v>9.883576</v>
      </c>
      <c r="I3776" s="2" t="s">
        <v>31</v>
      </c>
      <c r="J3776" s="1">
        <f t="shared" si="58"/>
        <v>2025</v>
      </c>
      <c r="K3776" s="1" t="s">
        <v>32</v>
      </c>
      <c r="L3776" s="2" t="s">
        <v>7</v>
      </c>
    </row>
    <row r="3777" spans="1:12">
      <c r="A3777" s="3">
        <v>46022</v>
      </c>
      <c r="B3777" s="1">
        <v>12</v>
      </c>
      <c r="C3777" s="1">
        <v>1332</v>
      </c>
      <c r="D3777" s="2" t="s">
        <v>23</v>
      </c>
      <c r="E3777" s="1" t="s">
        <v>73</v>
      </c>
      <c r="F3777" s="2" t="s">
        <v>1492</v>
      </c>
      <c r="G3777" s="4">
        <v>2439</v>
      </c>
      <c r="H3777" s="4">
        <f>表2[[#This Row],[借方发生额]]/10000</f>
        <v>0.2439</v>
      </c>
      <c r="I3777" s="2" t="s">
        <v>31</v>
      </c>
      <c r="J3777" s="1">
        <f t="shared" si="58"/>
        <v>2025</v>
      </c>
      <c r="K3777" s="1" t="s">
        <v>75</v>
      </c>
      <c r="L3777" s="2" t="s">
        <v>9</v>
      </c>
    </row>
    <row r="3778" spans="1:12">
      <c r="A3778" s="3">
        <v>46022</v>
      </c>
      <c r="B3778" s="1">
        <v>12</v>
      </c>
      <c r="C3778" s="1">
        <v>1332</v>
      </c>
      <c r="D3778" s="2" t="s">
        <v>23</v>
      </c>
      <c r="E3778" s="1" t="s">
        <v>56</v>
      </c>
      <c r="F3778" s="2" t="s">
        <v>1492</v>
      </c>
      <c r="G3778" s="1">
        <v>545</v>
      </c>
      <c r="H3778" s="4">
        <f>表2[[#This Row],[借方发生额]]/10000</f>
        <v>0.0545</v>
      </c>
      <c r="I3778" s="2" t="s">
        <v>31</v>
      </c>
      <c r="J3778" s="1">
        <f t="shared" ref="J3778:J3841" si="59">YEAR(A3778)</f>
        <v>2025</v>
      </c>
      <c r="K3778" s="1" t="s">
        <v>58</v>
      </c>
      <c r="L3778" s="2" t="s">
        <v>9</v>
      </c>
    </row>
    <row r="3779" spans="1:12">
      <c r="A3779" s="3">
        <v>46022</v>
      </c>
      <c r="B3779" s="1">
        <v>12</v>
      </c>
      <c r="C3779" s="1">
        <v>1332</v>
      </c>
      <c r="D3779" s="2" t="s">
        <v>23</v>
      </c>
      <c r="E3779" s="1" t="s">
        <v>62</v>
      </c>
      <c r="F3779" s="2" t="s">
        <v>1493</v>
      </c>
      <c r="G3779" s="1">
        <v>119.27</v>
      </c>
      <c r="H3779" s="4">
        <f>表2[[#This Row],[借方发生额]]/10000</f>
        <v>0.011927</v>
      </c>
      <c r="I3779" s="2" t="s">
        <v>31</v>
      </c>
      <c r="J3779" s="1">
        <f t="shared" si="59"/>
        <v>2025</v>
      </c>
      <c r="K3779" s="1" t="s">
        <v>64</v>
      </c>
      <c r="L3779" s="2" t="s">
        <v>9</v>
      </c>
    </row>
    <row r="3780" hidden="1" spans="1:12">
      <c r="A3780" s="3">
        <v>46022</v>
      </c>
      <c r="B3780" s="1">
        <v>12</v>
      </c>
      <c r="C3780" s="1">
        <v>1332</v>
      </c>
      <c r="D3780" s="2" t="s">
        <v>23</v>
      </c>
      <c r="E3780" s="1" t="s">
        <v>29</v>
      </c>
      <c r="F3780" s="2" t="s">
        <v>76</v>
      </c>
      <c r="G3780" s="4">
        <v>318914.18</v>
      </c>
      <c r="H3780" s="4">
        <f>表2[[#This Row],[借方发生额]]/10000</f>
        <v>31.891418</v>
      </c>
      <c r="I3780" s="2" t="s">
        <v>31</v>
      </c>
      <c r="J3780" s="1">
        <f t="shared" si="59"/>
        <v>2025</v>
      </c>
      <c r="K3780" s="1" t="s">
        <v>32</v>
      </c>
      <c r="L3780" s="2" t="s">
        <v>7</v>
      </c>
    </row>
    <row r="3781" hidden="1" spans="1:12">
      <c r="A3781" s="3">
        <v>46022</v>
      </c>
      <c r="B3781" s="1">
        <v>12</v>
      </c>
      <c r="C3781" s="1">
        <v>1332</v>
      </c>
      <c r="D3781" s="2" t="s">
        <v>23</v>
      </c>
      <c r="E3781" s="1" t="s">
        <v>29</v>
      </c>
      <c r="F3781" s="2" t="s">
        <v>30</v>
      </c>
      <c r="G3781" s="4">
        <v>229180.1</v>
      </c>
      <c r="H3781" s="4">
        <f>表2[[#This Row],[借方发生额]]/10000</f>
        <v>22.91801</v>
      </c>
      <c r="I3781" s="2" t="s">
        <v>31</v>
      </c>
      <c r="J3781" s="1">
        <f t="shared" si="59"/>
        <v>2025</v>
      </c>
      <c r="K3781" s="1" t="s">
        <v>32</v>
      </c>
      <c r="L3781" s="2" t="s">
        <v>7</v>
      </c>
    </row>
    <row r="3782" spans="1:12">
      <c r="A3782" s="3">
        <v>46022</v>
      </c>
      <c r="B3782" s="1">
        <v>12</v>
      </c>
      <c r="C3782" s="1">
        <v>1332</v>
      </c>
      <c r="D3782" s="2" t="s">
        <v>23</v>
      </c>
      <c r="E3782" s="1" t="s">
        <v>24</v>
      </c>
      <c r="F3782" s="2" t="s">
        <v>1494</v>
      </c>
      <c r="G3782" s="4">
        <v>33000</v>
      </c>
      <c r="H3782" s="4">
        <f>表2[[#This Row],[借方发生额]]/10000</f>
        <v>3.3</v>
      </c>
      <c r="I3782" s="2" t="s">
        <v>31</v>
      </c>
      <c r="J3782" s="1">
        <f t="shared" si="59"/>
        <v>2025</v>
      </c>
      <c r="K3782" s="1" t="s">
        <v>27</v>
      </c>
      <c r="L3782" s="2" t="s">
        <v>9</v>
      </c>
    </row>
    <row r="3783" hidden="1" spans="1:12">
      <c r="A3783" s="3">
        <v>46022</v>
      </c>
      <c r="B3783" s="1">
        <v>12</v>
      </c>
      <c r="C3783" s="1">
        <v>1332</v>
      </c>
      <c r="D3783" s="2" t="s">
        <v>23</v>
      </c>
      <c r="E3783" s="1" t="s">
        <v>29</v>
      </c>
      <c r="F3783" s="2" t="s">
        <v>91</v>
      </c>
      <c r="G3783" s="4">
        <v>193427.58</v>
      </c>
      <c r="H3783" s="4">
        <f>表2[[#This Row],[借方发生额]]/10000</f>
        <v>19.342758</v>
      </c>
      <c r="I3783" s="2" t="s">
        <v>31</v>
      </c>
      <c r="J3783" s="1">
        <f t="shared" si="59"/>
        <v>2025</v>
      </c>
      <c r="K3783" s="1" t="s">
        <v>32</v>
      </c>
      <c r="L3783" s="2" t="s">
        <v>7</v>
      </c>
    </row>
    <row r="3784" hidden="1" spans="1:12">
      <c r="A3784" s="3">
        <v>46022</v>
      </c>
      <c r="B3784" s="1">
        <v>12</v>
      </c>
      <c r="C3784" s="1">
        <v>1332</v>
      </c>
      <c r="D3784" s="2" t="s">
        <v>23</v>
      </c>
      <c r="E3784" s="1" t="s">
        <v>29</v>
      </c>
      <c r="F3784" s="2" t="s">
        <v>105</v>
      </c>
      <c r="G3784" s="4">
        <v>128715.39</v>
      </c>
      <c r="H3784" s="4">
        <f>表2[[#This Row],[借方发生额]]/10000</f>
        <v>12.871539</v>
      </c>
      <c r="I3784" s="2" t="s">
        <v>31</v>
      </c>
      <c r="J3784" s="1">
        <f t="shared" si="59"/>
        <v>2025</v>
      </c>
      <c r="K3784" s="1" t="s">
        <v>32</v>
      </c>
      <c r="L3784" s="2" t="s">
        <v>7</v>
      </c>
    </row>
    <row r="3785" spans="1:12">
      <c r="A3785" s="3">
        <v>46022</v>
      </c>
      <c r="B3785" s="1">
        <v>12</v>
      </c>
      <c r="C3785" s="1">
        <v>1332</v>
      </c>
      <c r="D3785" s="2" t="s">
        <v>23</v>
      </c>
      <c r="E3785" s="1" t="s">
        <v>38</v>
      </c>
      <c r="F3785" s="2" t="s">
        <v>1495</v>
      </c>
      <c r="G3785" s="1">
        <v>775</v>
      </c>
      <c r="H3785" s="4">
        <f>表2[[#This Row],[借方发生额]]/10000</f>
        <v>0.0775</v>
      </c>
      <c r="I3785" s="2" t="s">
        <v>31</v>
      </c>
      <c r="J3785" s="1">
        <f t="shared" si="59"/>
        <v>2025</v>
      </c>
      <c r="K3785" s="1" t="s">
        <v>40</v>
      </c>
      <c r="L3785" s="2" t="s">
        <v>9</v>
      </c>
    </row>
    <row r="3786" spans="1:12">
      <c r="A3786" s="3">
        <v>46022</v>
      </c>
      <c r="B3786" s="1">
        <v>12</v>
      </c>
      <c r="C3786" s="1">
        <v>1332</v>
      </c>
      <c r="D3786" s="2" t="s">
        <v>23</v>
      </c>
      <c r="E3786" s="1" t="s">
        <v>38</v>
      </c>
      <c r="F3786" s="2" t="s">
        <v>1496</v>
      </c>
      <c r="G3786" s="1">
        <v>519</v>
      </c>
      <c r="H3786" s="4">
        <f>表2[[#This Row],[借方发生额]]/10000</f>
        <v>0.0519</v>
      </c>
      <c r="I3786" s="2" t="s">
        <v>31</v>
      </c>
      <c r="J3786" s="1">
        <f t="shared" si="59"/>
        <v>2025</v>
      </c>
      <c r="K3786" s="1" t="s">
        <v>40</v>
      </c>
      <c r="L3786" s="2" t="s">
        <v>9</v>
      </c>
    </row>
    <row r="3787" spans="1:12">
      <c r="A3787" s="3">
        <v>46022</v>
      </c>
      <c r="B3787" s="1">
        <v>12</v>
      </c>
      <c r="C3787" s="1">
        <v>1332</v>
      </c>
      <c r="D3787" s="2" t="s">
        <v>23</v>
      </c>
      <c r="E3787" s="1" t="s">
        <v>62</v>
      </c>
      <c r="F3787" s="2" t="s">
        <v>1497</v>
      </c>
      <c r="G3787" s="4">
        <v>1723.49</v>
      </c>
      <c r="H3787" s="4">
        <f>表2[[#This Row],[借方发生额]]/10000</f>
        <v>0.172349</v>
      </c>
      <c r="I3787" s="2" t="s">
        <v>31</v>
      </c>
      <c r="J3787" s="1">
        <f t="shared" si="59"/>
        <v>2025</v>
      </c>
      <c r="K3787" s="1" t="s">
        <v>64</v>
      </c>
      <c r="L3787" s="2" t="s">
        <v>9</v>
      </c>
    </row>
    <row r="3788" spans="1:12">
      <c r="A3788" s="3">
        <v>46022</v>
      </c>
      <c r="B3788" s="1">
        <v>12</v>
      </c>
      <c r="C3788" s="1">
        <v>1332</v>
      </c>
      <c r="D3788" s="2" t="s">
        <v>23</v>
      </c>
      <c r="E3788" s="1" t="s">
        <v>56</v>
      </c>
      <c r="F3788" s="2" t="s">
        <v>1496</v>
      </c>
      <c r="G3788" s="1">
        <v>29.92</v>
      </c>
      <c r="H3788" s="4">
        <f>表2[[#This Row],[借方发生额]]/10000</f>
        <v>0.002992</v>
      </c>
      <c r="I3788" s="2" t="s">
        <v>31</v>
      </c>
      <c r="J3788" s="1">
        <f t="shared" si="59"/>
        <v>2025</v>
      </c>
      <c r="K3788" s="1" t="s">
        <v>58</v>
      </c>
      <c r="L3788" s="2" t="s">
        <v>9</v>
      </c>
    </row>
    <row r="3789" spans="1:12">
      <c r="A3789" s="3">
        <v>46022</v>
      </c>
      <c r="B3789" s="1">
        <v>12</v>
      </c>
      <c r="C3789" s="1">
        <v>1332</v>
      </c>
      <c r="D3789" s="2" t="s">
        <v>23</v>
      </c>
      <c r="E3789" s="1" t="s">
        <v>73</v>
      </c>
      <c r="F3789" s="2" t="s">
        <v>1498</v>
      </c>
      <c r="G3789" s="4">
        <v>2548</v>
      </c>
      <c r="H3789" s="4">
        <f>表2[[#This Row],[借方发生额]]/10000</f>
        <v>0.2548</v>
      </c>
      <c r="I3789" s="2" t="s">
        <v>31</v>
      </c>
      <c r="J3789" s="1">
        <f t="shared" si="59"/>
        <v>2025</v>
      </c>
      <c r="K3789" s="1" t="s">
        <v>75</v>
      </c>
      <c r="L3789" s="2" t="s">
        <v>9</v>
      </c>
    </row>
    <row r="3790" spans="1:12">
      <c r="A3790" s="3">
        <v>46022</v>
      </c>
      <c r="B3790" s="1">
        <v>12</v>
      </c>
      <c r="C3790" s="1">
        <v>1332</v>
      </c>
      <c r="D3790" s="2" t="s">
        <v>23</v>
      </c>
      <c r="E3790" s="1" t="s">
        <v>56</v>
      </c>
      <c r="F3790" s="2" t="s">
        <v>1498</v>
      </c>
      <c r="G3790" s="4">
        <v>7985</v>
      </c>
      <c r="H3790" s="4">
        <f>表2[[#This Row],[借方发生额]]/10000</f>
        <v>0.7985</v>
      </c>
      <c r="I3790" s="2" t="s">
        <v>31</v>
      </c>
      <c r="J3790" s="1">
        <f t="shared" si="59"/>
        <v>2025</v>
      </c>
      <c r="K3790" s="1" t="s">
        <v>58</v>
      </c>
      <c r="L3790" s="2" t="s">
        <v>9</v>
      </c>
    </row>
    <row r="3791" hidden="1" spans="1:12">
      <c r="A3791" s="3">
        <v>46022</v>
      </c>
      <c r="B3791" s="1">
        <v>12</v>
      </c>
      <c r="C3791" s="1">
        <v>1332</v>
      </c>
      <c r="D3791" s="2" t="s">
        <v>23</v>
      </c>
      <c r="E3791" s="1" t="s">
        <v>29</v>
      </c>
      <c r="F3791" s="2" t="s">
        <v>146</v>
      </c>
      <c r="G3791" s="4">
        <v>172088.23</v>
      </c>
      <c r="H3791" s="4">
        <f>表2[[#This Row],[借方发生额]]/10000</f>
        <v>17.208823</v>
      </c>
      <c r="I3791" s="2" t="s">
        <v>31</v>
      </c>
      <c r="J3791" s="1">
        <f t="shared" si="59"/>
        <v>2025</v>
      </c>
      <c r="K3791" s="1" t="s">
        <v>32</v>
      </c>
      <c r="L3791" s="2" t="s">
        <v>7</v>
      </c>
    </row>
    <row r="3792" hidden="1" spans="1:12">
      <c r="A3792" s="3">
        <v>46022</v>
      </c>
      <c r="B3792" s="1">
        <v>12</v>
      </c>
      <c r="C3792" s="1">
        <v>1332</v>
      </c>
      <c r="D3792" s="2" t="s">
        <v>23</v>
      </c>
      <c r="E3792" s="1" t="s">
        <v>29</v>
      </c>
      <c r="F3792" s="2" t="s">
        <v>104</v>
      </c>
      <c r="G3792" s="4">
        <v>4532.02</v>
      </c>
      <c r="H3792" s="4">
        <f>表2[[#This Row],[借方发生额]]/10000</f>
        <v>0.453202</v>
      </c>
      <c r="I3792" s="2" t="s">
        <v>31</v>
      </c>
      <c r="J3792" s="1">
        <f t="shared" si="59"/>
        <v>2025</v>
      </c>
      <c r="K3792" s="1" t="s">
        <v>32</v>
      </c>
      <c r="L3792" s="2" t="s">
        <v>7</v>
      </c>
    </row>
    <row r="3793" spans="1:12">
      <c r="A3793" s="3">
        <v>46022</v>
      </c>
      <c r="B3793" s="1">
        <v>12</v>
      </c>
      <c r="C3793" s="1">
        <v>1332</v>
      </c>
      <c r="D3793" s="2" t="s">
        <v>23</v>
      </c>
      <c r="E3793" s="1" t="s">
        <v>24</v>
      </c>
      <c r="F3793" s="2" t="s">
        <v>1499</v>
      </c>
      <c r="G3793" s="4">
        <v>16500</v>
      </c>
      <c r="H3793" s="4">
        <f>表2[[#This Row],[借方发生额]]/10000</f>
        <v>1.65</v>
      </c>
      <c r="I3793" s="2" t="s">
        <v>31</v>
      </c>
      <c r="J3793" s="1">
        <f t="shared" si="59"/>
        <v>2025</v>
      </c>
      <c r="K3793" s="1" t="s">
        <v>27</v>
      </c>
      <c r="L3793" s="2" t="s">
        <v>9</v>
      </c>
    </row>
    <row r="3794" spans="1:12">
      <c r="A3794" s="3">
        <v>46022</v>
      </c>
      <c r="B3794" s="1">
        <v>12</v>
      </c>
      <c r="C3794" s="1">
        <v>1332</v>
      </c>
      <c r="D3794" s="2" t="s">
        <v>23</v>
      </c>
      <c r="E3794" s="1" t="s">
        <v>24</v>
      </c>
      <c r="F3794" s="2" t="s">
        <v>1500</v>
      </c>
      <c r="G3794" s="4">
        <v>33000</v>
      </c>
      <c r="H3794" s="4">
        <f>表2[[#This Row],[借方发生额]]/10000</f>
        <v>3.3</v>
      </c>
      <c r="I3794" s="2" t="s">
        <v>31</v>
      </c>
      <c r="J3794" s="1">
        <f t="shared" si="59"/>
        <v>2025</v>
      </c>
      <c r="K3794" s="1" t="s">
        <v>27</v>
      </c>
      <c r="L3794" s="2" t="s">
        <v>9</v>
      </c>
    </row>
    <row r="3795" spans="1:12">
      <c r="A3795" s="3">
        <v>46022</v>
      </c>
      <c r="B3795" s="1">
        <v>12</v>
      </c>
      <c r="C3795" s="1">
        <v>1332</v>
      </c>
      <c r="D3795" s="2" t="s">
        <v>23</v>
      </c>
      <c r="E3795" s="1" t="s">
        <v>24</v>
      </c>
      <c r="F3795" s="2" t="s">
        <v>1499</v>
      </c>
      <c r="G3795" s="4">
        <v>16500</v>
      </c>
      <c r="H3795" s="4">
        <f>表2[[#This Row],[借方发生额]]/10000</f>
        <v>1.65</v>
      </c>
      <c r="I3795" s="2" t="s">
        <v>31</v>
      </c>
      <c r="J3795" s="1">
        <f t="shared" si="59"/>
        <v>2025</v>
      </c>
      <c r="K3795" s="1" t="s">
        <v>27</v>
      </c>
      <c r="L3795" s="2" t="s">
        <v>9</v>
      </c>
    </row>
    <row r="3796" hidden="1" spans="1:12">
      <c r="A3796" s="3">
        <v>46022</v>
      </c>
      <c r="B3796" s="1">
        <v>12</v>
      </c>
      <c r="C3796" s="1">
        <v>1332</v>
      </c>
      <c r="D3796" s="2" t="s">
        <v>23</v>
      </c>
      <c r="E3796" s="1" t="s">
        <v>29</v>
      </c>
      <c r="F3796" s="2" t="s">
        <v>66</v>
      </c>
      <c r="G3796" s="4">
        <v>200393.38</v>
      </c>
      <c r="H3796" s="4">
        <f>表2[[#This Row],[借方发生额]]/10000</f>
        <v>20.039338</v>
      </c>
      <c r="I3796" s="2" t="s">
        <v>31</v>
      </c>
      <c r="J3796" s="1">
        <f t="shared" si="59"/>
        <v>2025</v>
      </c>
      <c r="K3796" s="1" t="s">
        <v>32</v>
      </c>
      <c r="L3796" s="2" t="s">
        <v>7</v>
      </c>
    </row>
    <row r="3797" spans="1:12">
      <c r="A3797" s="3">
        <v>46022</v>
      </c>
      <c r="B3797" s="1">
        <v>12</v>
      </c>
      <c r="C3797" s="1">
        <v>1332</v>
      </c>
      <c r="D3797" s="2" t="s">
        <v>23</v>
      </c>
      <c r="E3797" s="1" t="s">
        <v>33</v>
      </c>
      <c r="F3797" s="2" t="s">
        <v>1492</v>
      </c>
      <c r="G3797" s="4">
        <v>1748.95</v>
      </c>
      <c r="H3797" s="4">
        <f>表2[[#This Row],[借方发生额]]/10000</f>
        <v>0.174895</v>
      </c>
      <c r="I3797" s="2" t="s">
        <v>31</v>
      </c>
      <c r="J3797" s="1">
        <f t="shared" si="59"/>
        <v>2025</v>
      </c>
      <c r="K3797" s="1" t="s">
        <v>35</v>
      </c>
      <c r="L3797" s="2" t="s">
        <v>9</v>
      </c>
    </row>
    <row r="3798" spans="1:12">
      <c r="A3798" s="3">
        <v>46022</v>
      </c>
      <c r="B3798" s="1">
        <v>12</v>
      </c>
      <c r="C3798" s="1">
        <v>1332</v>
      </c>
      <c r="D3798" s="2" t="s">
        <v>23</v>
      </c>
      <c r="E3798" s="1" t="s">
        <v>33</v>
      </c>
      <c r="F3798" s="2" t="s">
        <v>1492</v>
      </c>
      <c r="G3798" s="4">
        <v>5620</v>
      </c>
      <c r="H3798" s="4">
        <f>表2[[#This Row],[借方发生额]]/10000</f>
        <v>0.562</v>
      </c>
      <c r="I3798" s="2" t="s">
        <v>31</v>
      </c>
      <c r="J3798" s="1">
        <f t="shared" si="59"/>
        <v>2025</v>
      </c>
      <c r="K3798" s="1" t="s">
        <v>35</v>
      </c>
      <c r="L3798" s="2" t="s">
        <v>9</v>
      </c>
    </row>
    <row r="3799" hidden="1" spans="1:12">
      <c r="A3799" s="3">
        <v>46022</v>
      </c>
      <c r="B3799" s="1">
        <v>12</v>
      </c>
      <c r="C3799" s="1">
        <v>1333</v>
      </c>
      <c r="D3799" s="2" t="s">
        <v>23</v>
      </c>
      <c r="E3799" s="1" t="s">
        <v>29</v>
      </c>
      <c r="F3799" s="2" t="s">
        <v>30</v>
      </c>
      <c r="G3799" s="4">
        <v>106348.07</v>
      </c>
      <c r="H3799" s="4">
        <f>表2[[#This Row],[借方发生额]]/10000</f>
        <v>10.634807</v>
      </c>
      <c r="I3799" s="2" t="s">
        <v>31</v>
      </c>
      <c r="J3799" s="1">
        <f t="shared" si="59"/>
        <v>2025</v>
      </c>
      <c r="K3799" s="1" t="s">
        <v>32</v>
      </c>
      <c r="L3799" s="2" t="s">
        <v>7</v>
      </c>
    </row>
    <row r="3800" spans="1:12">
      <c r="A3800" s="3">
        <v>46022</v>
      </c>
      <c r="B3800" s="1">
        <v>12</v>
      </c>
      <c r="C3800" s="1">
        <v>1333</v>
      </c>
      <c r="D3800" s="2" t="s">
        <v>23</v>
      </c>
      <c r="E3800" s="1" t="s">
        <v>33</v>
      </c>
      <c r="F3800" s="2" t="s">
        <v>1501</v>
      </c>
      <c r="G3800" s="4">
        <v>1277.79</v>
      </c>
      <c r="H3800" s="4">
        <f>表2[[#This Row],[借方发生额]]/10000</f>
        <v>0.127779</v>
      </c>
      <c r="I3800" s="2" t="s">
        <v>31</v>
      </c>
      <c r="J3800" s="1">
        <f t="shared" si="59"/>
        <v>2025</v>
      </c>
      <c r="K3800" s="1" t="s">
        <v>35</v>
      </c>
      <c r="L3800" s="2" t="s">
        <v>9</v>
      </c>
    </row>
    <row r="3801" spans="1:12">
      <c r="A3801" s="3">
        <v>46022</v>
      </c>
      <c r="B3801" s="1">
        <v>12</v>
      </c>
      <c r="C3801" s="1">
        <v>1333</v>
      </c>
      <c r="D3801" s="2" t="s">
        <v>23</v>
      </c>
      <c r="E3801" s="1" t="s">
        <v>33</v>
      </c>
      <c r="F3801" s="2" t="s">
        <v>1502</v>
      </c>
      <c r="G3801" s="4">
        <v>2366.74</v>
      </c>
      <c r="H3801" s="4">
        <f>表2[[#This Row],[借方发生额]]/10000</f>
        <v>0.236674</v>
      </c>
      <c r="I3801" s="2" t="s">
        <v>31</v>
      </c>
      <c r="J3801" s="1">
        <f t="shared" si="59"/>
        <v>2025</v>
      </c>
      <c r="K3801" s="1" t="s">
        <v>35</v>
      </c>
      <c r="L3801" s="2" t="s">
        <v>9</v>
      </c>
    </row>
    <row r="3802" hidden="1" spans="1:12">
      <c r="A3802" s="3">
        <v>46022</v>
      </c>
      <c r="B3802" s="1">
        <v>12</v>
      </c>
      <c r="C3802" s="1">
        <v>1333</v>
      </c>
      <c r="D3802" s="2" t="s">
        <v>23</v>
      </c>
      <c r="E3802" s="1" t="s">
        <v>29</v>
      </c>
      <c r="F3802" s="2" t="s">
        <v>146</v>
      </c>
      <c r="G3802" s="4">
        <v>125378.57</v>
      </c>
      <c r="H3802" s="4">
        <f>表2[[#This Row],[借方发生额]]/10000</f>
        <v>12.537857</v>
      </c>
      <c r="I3802" s="2" t="s">
        <v>31</v>
      </c>
      <c r="J3802" s="1">
        <f t="shared" si="59"/>
        <v>2025</v>
      </c>
      <c r="K3802" s="1" t="s">
        <v>32</v>
      </c>
      <c r="L3802" s="2" t="s">
        <v>7</v>
      </c>
    </row>
    <row r="3803" hidden="1" spans="1:12">
      <c r="A3803" s="3">
        <v>46022</v>
      </c>
      <c r="B3803" s="1">
        <v>12</v>
      </c>
      <c r="C3803" s="1">
        <v>1333</v>
      </c>
      <c r="D3803" s="2" t="s">
        <v>23</v>
      </c>
      <c r="E3803" s="1" t="s">
        <v>29</v>
      </c>
      <c r="F3803" s="2" t="s">
        <v>104</v>
      </c>
      <c r="G3803" s="4">
        <v>120551.83</v>
      </c>
      <c r="H3803" s="4">
        <f>表2[[#This Row],[借方发生额]]/10000</f>
        <v>12.055183</v>
      </c>
      <c r="I3803" s="2" t="s">
        <v>31</v>
      </c>
      <c r="J3803" s="1">
        <f t="shared" si="59"/>
        <v>2025</v>
      </c>
      <c r="K3803" s="1" t="s">
        <v>32</v>
      </c>
      <c r="L3803" s="2" t="s">
        <v>7</v>
      </c>
    </row>
    <row r="3804" spans="1:12">
      <c r="A3804" s="3">
        <v>46022</v>
      </c>
      <c r="B3804" s="1">
        <v>12</v>
      </c>
      <c r="C3804" s="1">
        <v>1333</v>
      </c>
      <c r="D3804" s="2" t="s">
        <v>23</v>
      </c>
      <c r="E3804" s="1" t="s">
        <v>33</v>
      </c>
      <c r="F3804" s="2" t="s">
        <v>1503</v>
      </c>
      <c r="G3804" s="4">
        <v>1397.15</v>
      </c>
      <c r="H3804" s="4">
        <f>表2[[#This Row],[借方发生额]]/10000</f>
        <v>0.139715</v>
      </c>
      <c r="I3804" s="2" t="s">
        <v>31</v>
      </c>
      <c r="J3804" s="1">
        <f t="shared" si="59"/>
        <v>2025</v>
      </c>
      <c r="K3804" s="1" t="s">
        <v>35</v>
      </c>
      <c r="L3804" s="2" t="s">
        <v>9</v>
      </c>
    </row>
    <row r="3805" spans="1:12">
      <c r="A3805" s="3">
        <v>46022</v>
      </c>
      <c r="B3805" s="1">
        <v>12</v>
      </c>
      <c r="C3805" s="1">
        <v>1333</v>
      </c>
      <c r="D3805" s="2" t="s">
        <v>23</v>
      </c>
      <c r="E3805" s="1" t="s">
        <v>33</v>
      </c>
      <c r="F3805" s="2" t="s">
        <v>1504</v>
      </c>
      <c r="G3805" s="4">
        <v>5089.49</v>
      </c>
      <c r="H3805" s="4">
        <f>表2[[#This Row],[借方发生额]]/10000</f>
        <v>0.508949</v>
      </c>
      <c r="I3805" s="2" t="s">
        <v>31</v>
      </c>
      <c r="J3805" s="1">
        <f t="shared" si="59"/>
        <v>2025</v>
      </c>
      <c r="K3805" s="1" t="s">
        <v>35</v>
      </c>
      <c r="L3805" s="2" t="s">
        <v>9</v>
      </c>
    </row>
    <row r="3806" hidden="1" spans="1:12">
      <c r="A3806" s="3">
        <v>46022</v>
      </c>
      <c r="B3806" s="1">
        <v>12</v>
      </c>
      <c r="C3806" s="1">
        <v>1333</v>
      </c>
      <c r="D3806" s="2" t="s">
        <v>23</v>
      </c>
      <c r="E3806" s="1" t="s">
        <v>29</v>
      </c>
      <c r="F3806" s="2" t="s">
        <v>95</v>
      </c>
      <c r="G3806" s="4">
        <v>127396.29</v>
      </c>
      <c r="H3806" s="4">
        <f>表2[[#This Row],[借方发生额]]/10000</f>
        <v>12.739629</v>
      </c>
      <c r="I3806" s="2" t="s">
        <v>31</v>
      </c>
      <c r="J3806" s="1">
        <f t="shared" si="59"/>
        <v>2025</v>
      </c>
      <c r="K3806" s="1" t="s">
        <v>32</v>
      </c>
      <c r="L3806" s="2" t="s">
        <v>7</v>
      </c>
    </row>
    <row r="3807" spans="1:12">
      <c r="A3807" s="3">
        <v>46022</v>
      </c>
      <c r="B3807" s="1">
        <v>12</v>
      </c>
      <c r="C3807" s="1">
        <v>1333</v>
      </c>
      <c r="D3807" s="2" t="s">
        <v>23</v>
      </c>
      <c r="E3807" s="1" t="s">
        <v>33</v>
      </c>
      <c r="F3807" s="2" t="s">
        <v>1505</v>
      </c>
      <c r="G3807" s="4">
        <v>1717.57</v>
      </c>
      <c r="H3807" s="4">
        <f>表2[[#This Row],[借方发生额]]/10000</f>
        <v>0.171757</v>
      </c>
      <c r="I3807" s="2" t="s">
        <v>31</v>
      </c>
      <c r="J3807" s="1">
        <f t="shared" si="59"/>
        <v>2025</v>
      </c>
      <c r="K3807" s="1" t="s">
        <v>35</v>
      </c>
      <c r="L3807" s="2" t="s">
        <v>9</v>
      </c>
    </row>
    <row r="3808" spans="1:12">
      <c r="A3808" s="3">
        <v>46022</v>
      </c>
      <c r="B3808" s="1">
        <v>12</v>
      </c>
      <c r="C3808" s="1">
        <v>1333</v>
      </c>
      <c r="D3808" s="2" t="s">
        <v>23</v>
      </c>
      <c r="E3808" s="1" t="s">
        <v>38</v>
      </c>
      <c r="F3808" s="2" t="s">
        <v>1505</v>
      </c>
      <c r="G3808" s="4">
        <v>2512</v>
      </c>
      <c r="H3808" s="4">
        <f>表2[[#This Row],[借方发生额]]/10000</f>
        <v>0.2512</v>
      </c>
      <c r="I3808" s="2" t="s">
        <v>31</v>
      </c>
      <c r="J3808" s="1">
        <f t="shared" si="59"/>
        <v>2025</v>
      </c>
      <c r="K3808" s="1" t="s">
        <v>40</v>
      </c>
      <c r="L3808" s="2" t="s">
        <v>9</v>
      </c>
    </row>
    <row r="3809" spans="1:12">
      <c r="A3809" s="3">
        <v>46022</v>
      </c>
      <c r="B3809" s="1">
        <v>12</v>
      </c>
      <c r="C3809" s="1">
        <v>1333</v>
      </c>
      <c r="D3809" s="2" t="s">
        <v>23</v>
      </c>
      <c r="E3809" s="1" t="s">
        <v>56</v>
      </c>
      <c r="F3809" s="2" t="s">
        <v>1505</v>
      </c>
      <c r="G3809" s="4">
        <v>1457.77</v>
      </c>
      <c r="H3809" s="4">
        <f>表2[[#This Row],[借方发生额]]/10000</f>
        <v>0.145777</v>
      </c>
      <c r="I3809" s="2" t="s">
        <v>31</v>
      </c>
      <c r="J3809" s="1">
        <f t="shared" si="59"/>
        <v>2025</v>
      </c>
      <c r="K3809" s="1" t="s">
        <v>58</v>
      </c>
      <c r="L3809" s="2" t="s">
        <v>9</v>
      </c>
    </row>
    <row r="3810" hidden="1" spans="1:12">
      <c r="A3810" s="3">
        <v>46022</v>
      </c>
      <c r="B3810" s="1">
        <v>12</v>
      </c>
      <c r="C3810" s="1">
        <v>1333</v>
      </c>
      <c r="D3810" s="2" t="s">
        <v>23</v>
      </c>
      <c r="E3810" s="1" t="s">
        <v>29</v>
      </c>
      <c r="F3810" s="2" t="s">
        <v>91</v>
      </c>
      <c r="G3810" s="4">
        <v>91378.37</v>
      </c>
      <c r="H3810" s="4">
        <f>表2[[#This Row],[借方发生额]]/10000</f>
        <v>9.137837</v>
      </c>
      <c r="I3810" s="2" t="s">
        <v>31</v>
      </c>
      <c r="J3810" s="1">
        <f t="shared" si="59"/>
        <v>2025</v>
      </c>
      <c r="K3810" s="1" t="s">
        <v>32</v>
      </c>
      <c r="L3810" s="2" t="s">
        <v>7</v>
      </c>
    </row>
    <row r="3811" hidden="1" spans="1:12">
      <c r="A3811" s="3">
        <v>46022</v>
      </c>
      <c r="B3811" s="1">
        <v>12</v>
      </c>
      <c r="C3811" s="1">
        <v>1333</v>
      </c>
      <c r="D3811" s="2" t="s">
        <v>23</v>
      </c>
      <c r="E3811" s="1" t="s">
        <v>29</v>
      </c>
      <c r="F3811" s="2" t="s">
        <v>55</v>
      </c>
      <c r="G3811" s="4">
        <v>63992.22</v>
      </c>
      <c r="H3811" s="4">
        <f>表2[[#This Row],[借方发生额]]/10000</f>
        <v>6.399222</v>
      </c>
      <c r="I3811" s="2" t="s">
        <v>31</v>
      </c>
      <c r="J3811" s="1">
        <f t="shared" si="59"/>
        <v>2025</v>
      </c>
      <c r="K3811" s="1" t="s">
        <v>32</v>
      </c>
      <c r="L3811" s="2" t="s">
        <v>7</v>
      </c>
    </row>
    <row r="3812" spans="1:12">
      <c r="A3812" s="3">
        <v>46022</v>
      </c>
      <c r="B3812" s="1">
        <v>12</v>
      </c>
      <c r="C3812" s="1">
        <v>1333</v>
      </c>
      <c r="D3812" s="2" t="s">
        <v>23</v>
      </c>
      <c r="E3812" s="1" t="s">
        <v>33</v>
      </c>
      <c r="F3812" s="2" t="s">
        <v>1506</v>
      </c>
      <c r="G3812" s="4">
        <v>12906.75</v>
      </c>
      <c r="H3812" s="4">
        <f>表2[[#This Row],[借方发生额]]/10000</f>
        <v>1.290675</v>
      </c>
      <c r="I3812" s="2" t="s">
        <v>31</v>
      </c>
      <c r="J3812" s="1">
        <f t="shared" si="59"/>
        <v>2025</v>
      </c>
      <c r="K3812" s="1" t="s">
        <v>35</v>
      </c>
      <c r="L3812" s="2" t="s">
        <v>9</v>
      </c>
    </row>
    <row r="3813" spans="1:12">
      <c r="A3813" s="3">
        <v>46022</v>
      </c>
      <c r="B3813" s="1">
        <v>12</v>
      </c>
      <c r="C3813" s="1">
        <v>1333</v>
      </c>
      <c r="D3813" s="2" t="s">
        <v>23</v>
      </c>
      <c r="E3813" s="1" t="s">
        <v>33</v>
      </c>
      <c r="F3813" s="2" t="s">
        <v>1502</v>
      </c>
      <c r="G3813" s="4">
        <v>12906.75</v>
      </c>
      <c r="H3813" s="4">
        <f>表2[[#This Row],[借方发生额]]/10000</f>
        <v>1.290675</v>
      </c>
      <c r="I3813" s="2" t="s">
        <v>31</v>
      </c>
      <c r="J3813" s="1">
        <f t="shared" si="59"/>
        <v>2025</v>
      </c>
      <c r="K3813" s="1" t="s">
        <v>35</v>
      </c>
      <c r="L3813" s="2" t="s">
        <v>9</v>
      </c>
    </row>
    <row r="3814" hidden="1" spans="1:12">
      <c r="A3814" s="3">
        <v>46022</v>
      </c>
      <c r="B3814" s="1">
        <v>12</v>
      </c>
      <c r="C3814" s="1">
        <v>1333</v>
      </c>
      <c r="D3814" s="2" t="s">
        <v>23</v>
      </c>
      <c r="E3814" s="1" t="s">
        <v>29</v>
      </c>
      <c r="F3814" s="2" t="s">
        <v>69</v>
      </c>
      <c r="G3814" s="4">
        <v>43500.77</v>
      </c>
      <c r="H3814" s="4">
        <f>表2[[#This Row],[借方发生额]]/10000</f>
        <v>4.350077</v>
      </c>
      <c r="I3814" s="2" t="s">
        <v>31</v>
      </c>
      <c r="J3814" s="1">
        <f t="shared" si="59"/>
        <v>2025</v>
      </c>
      <c r="K3814" s="1" t="s">
        <v>32</v>
      </c>
      <c r="L3814" s="2" t="s">
        <v>7</v>
      </c>
    </row>
    <row r="3815" spans="1:12">
      <c r="A3815" s="3">
        <v>46022</v>
      </c>
      <c r="B3815" s="1">
        <v>12</v>
      </c>
      <c r="C3815" s="1">
        <v>1333</v>
      </c>
      <c r="D3815" s="2" t="s">
        <v>23</v>
      </c>
      <c r="E3815" s="1" t="s">
        <v>33</v>
      </c>
      <c r="F3815" s="2" t="s">
        <v>1507</v>
      </c>
      <c r="G3815" s="4">
        <v>1699.49</v>
      </c>
      <c r="H3815" s="4">
        <f>表2[[#This Row],[借方发生额]]/10000</f>
        <v>0.169949</v>
      </c>
      <c r="I3815" s="2" t="s">
        <v>31</v>
      </c>
      <c r="J3815" s="1">
        <f t="shared" si="59"/>
        <v>2025</v>
      </c>
      <c r="K3815" s="1" t="s">
        <v>35</v>
      </c>
      <c r="L3815" s="2" t="s">
        <v>9</v>
      </c>
    </row>
    <row r="3816" hidden="1" spans="1:12">
      <c r="A3816" s="3">
        <v>46022</v>
      </c>
      <c r="B3816" s="1">
        <v>12</v>
      </c>
      <c r="C3816" s="1">
        <v>1333</v>
      </c>
      <c r="D3816" s="2" t="s">
        <v>23</v>
      </c>
      <c r="E3816" s="1" t="s">
        <v>29</v>
      </c>
      <c r="F3816" s="2" t="s">
        <v>84</v>
      </c>
      <c r="G3816" s="4">
        <v>51291.17</v>
      </c>
      <c r="H3816" s="4">
        <f>表2[[#This Row],[借方发生额]]/10000</f>
        <v>5.129117</v>
      </c>
      <c r="I3816" s="2" t="s">
        <v>31</v>
      </c>
      <c r="J3816" s="1">
        <f t="shared" si="59"/>
        <v>2025</v>
      </c>
      <c r="K3816" s="1" t="s">
        <v>32</v>
      </c>
      <c r="L3816" s="2" t="s">
        <v>7</v>
      </c>
    </row>
    <row r="3817" hidden="1" spans="1:12">
      <c r="A3817" s="3">
        <v>46022</v>
      </c>
      <c r="B3817" s="1">
        <v>12</v>
      </c>
      <c r="C3817" s="1">
        <v>1333</v>
      </c>
      <c r="D3817" s="2" t="s">
        <v>23</v>
      </c>
      <c r="E3817" s="1" t="s">
        <v>29</v>
      </c>
      <c r="F3817" s="2" t="s">
        <v>61</v>
      </c>
      <c r="G3817" s="4">
        <v>48161.89</v>
      </c>
      <c r="H3817" s="4">
        <f>表2[[#This Row],[借方发生额]]/10000</f>
        <v>4.816189</v>
      </c>
      <c r="I3817" s="2" t="s">
        <v>31</v>
      </c>
      <c r="J3817" s="1">
        <f t="shared" si="59"/>
        <v>2025</v>
      </c>
      <c r="K3817" s="1" t="s">
        <v>32</v>
      </c>
      <c r="L3817" s="2" t="s">
        <v>7</v>
      </c>
    </row>
    <row r="3818" hidden="1" spans="1:12">
      <c r="A3818" s="3">
        <v>46022</v>
      </c>
      <c r="B3818" s="1">
        <v>12</v>
      </c>
      <c r="C3818" s="1">
        <v>1333</v>
      </c>
      <c r="D3818" s="2" t="s">
        <v>23</v>
      </c>
      <c r="E3818" s="1" t="s">
        <v>29</v>
      </c>
      <c r="F3818" s="2" t="s">
        <v>66</v>
      </c>
      <c r="G3818" s="4">
        <v>37267.06</v>
      </c>
      <c r="H3818" s="4">
        <f>表2[[#This Row],[借方发生额]]/10000</f>
        <v>3.726706</v>
      </c>
      <c r="I3818" s="2" t="s">
        <v>31</v>
      </c>
      <c r="J3818" s="1">
        <f t="shared" si="59"/>
        <v>2025</v>
      </c>
      <c r="K3818" s="1" t="s">
        <v>32</v>
      </c>
      <c r="L3818" s="2" t="s">
        <v>7</v>
      </c>
    </row>
    <row r="3819" spans="1:12">
      <c r="A3819" s="3">
        <v>46022</v>
      </c>
      <c r="B3819" s="1">
        <v>12</v>
      </c>
      <c r="C3819" s="1">
        <v>1333</v>
      </c>
      <c r="D3819" s="2" t="s">
        <v>23</v>
      </c>
      <c r="E3819" s="1" t="s">
        <v>33</v>
      </c>
      <c r="F3819" s="2" t="s">
        <v>1506</v>
      </c>
      <c r="G3819" s="4">
        <v>14124.7</v>
      </c>
      <c r="H3819" s="4">
        <f>表2[[#This Row],[借方发生额]]/10000</f>
        <v>1.41247</v>
      </c>
      <c r="I3819" s="2" t="s">
        <v>31</v>
      </c>
      <c r="J3819" s="1">
        <f t="shared" si="59"/>
        <v>2025</v>
      </c>
      <c r="K3819" s="1" t="s">
        <v>35</v>
      </c>
      <c r="L3819" s="2" t="s">
        <v>9</v>
      </c>
    </row>
    <row r="3820" spans="1:12">
      <c r="A3820" s="3">
        <v>46022</v>
      </c>
      <c r="B3820" s="1">
        <v>12</v>
      </c>
      <c r="C3820" s="1">
        <v>1333</v>
      </c>
      <c r="D3820" s="2" t="s">
        <v>23</v>
      </c>
      <c r="E3820" s="1" t="s">
        <v>33</v>
      </c>
      <c r="F3820" s="2" t="s">
        <v>1508</v>
      </c>
      <c r="G3820" s="4">
        <v>34614.86</v>
      </c>
      <c r="H3820" s="4">
        <f>表2[[#This Row],[借方发生额]]/10000</f>
        <v>3.461486</v>
      </c>
      <c r="I3820" s="2" t="s">
        <v>31</v>
      </c>
      <c r="J3820" s="1">
        <f t="shared" si="59"/>
        <v>2025</v>
      </c>
      <c r="K3820" s="1" t="s">
        <v>35</v>
      </c>
      <c r="L3820" s="2" t="s">
        <v>9</v>
      </c>
    </row>
    <row r="3821" hidden="1" spans="1:12">
      <c r="A3821" s="3">
        <v>46022</v>
      </c>
      <c r="B3821" s="1">
        <v>12</v>
      </c>
      <c r="C3821" s="1">
        <v>1333</v>
      </c>
      <c r="D3821" s="2" t="s">
        <v>23</v>
      </c>
      <c r="E3821" s="1" t="s">
        <v>29</v>
      </c>
      <c r="F3821" s="2" t="s">
        <v>105</v>
      </c>
      <c r="G3821" s="4">
        <v>71475.82</v>
      </c>
      <c r="H3821" s="4">
        <f>表2[[#This Row],[借方发生额]]/10000</f>
        <v>7.147582</v>
      </c>
      <c r="I3821" s="2" t="s">
        <v>31</v>
      </c>
      <c r="J3821" s="1">
        <f t="shared" si="59"/>
        <v>2025</v>
      </c>
      <c r="K3821" s="1" t="s">
        <v>32</v>
      </c>
      <c r="L3821" s="2" t="s">
        <v>7</v>
      </c>
    </row>
    <row r="3822" hidden="1" spans="1:12">
      <c r="A3822" s="3">
        <v>46022</v>
      </c>
      <c r="B3822" s="1">
        <v>12</v>
      </c>
      <c r="C3822" s="1">
        <v>1333</v>
      </c>
      <c r="D3822" s="2" t="s">
        <v>23</v>
      </c>
      <c r="E3822" s="1" t="s">
        <v>29</v>
      </c>
      <c r="F3822" s="2" t="s">
        <v>76</v>
      </c>
      <c r="G3822" s="4">
        <v>18519.8</v>
      </c>
      <c r="H3822" s="4">
        <f>表2[[#This Row],[借方发生额]]/10000</f>
        <v>1.85198</v>
      </c>
      <c r="I3822" s="2" t="s">
        <v>31</v>
      </c>
      <c r="J3822" s="1">
        <f t="shared" si="59"/>
        <v>2025</v>
      </c>
      <c r="K3822" s="1" t="s">
        <v>32</v>
      </c>
      <c r="L3822" s="2" t="s">
        <v>7</v>
      </c>
    </row>
    <row r="3823" spans="1:12">
      <c r="A3823" s="3">
        <v>46022</v>
      </c>
      <c r="B3823" s="1">
        <v>12</v>
      </c>
      <c r="C3823" s="1">
        <v>1333</v>
      </c>
      <c r="D3823" s="2" t="s">
        <v>23</v>
      </c>
      <c r="E3823" s="1" t="s">
        <v>33</v>
      </c>
      <c r="F3823" s="2" t="s">
        <v>1507</v>
      </c>
      <c r="G3823" s="4">
        <v>15805.61</v>
      </c>
      <c r="H3823" s="4">
        <f>表2[[#This Row],[借方发生额]]/10000</f>
        <v>1.580561</v>
      </c>
      <c r="I3823" s="2" t="s">
        <v>31</v>
      </c>
      <c r="J3823" s="1">
        <f t="shared" si="59"/>
        <v>2025</v>
      </c>
      <c r="K3823" s="1" t="s">
        <v>35</v>
      </c>
      <c r="L3823" s="2" t="s">
        <v>9</v>
      </c>
    </row>
    <row r="3824" spans="1:12">
      <c r="A3824" s="3">
        <v>46022</v>
      </c>
      <c r="B3824" s="1">
        <v>12</v>
      </c>
      <c r="C3824" s="1">
        <v>1333</v>
      </c>
      <c r="D3824" s="2" t="s">
        <v>23</v>
      </c>
      <c r="E3824" s="1" t="s">
        <v>33</v>
      </c>
      <c r="F3824" s="2" t="s">
        <v>1509</v>
      </c>
      <c r="G3824" s="4">
        <v>1266.78</v>
      </c>
      <c r="H3824" s="4">
        <f>表2[[#This Row],[借方发生额]]/10000</f>
        <v>0.126678</v>
      </c>
      <c r="I3824" s="2" t="s">
        <v>31</v>
      </c>
      <c r="J3824" s="1">
        <f t="shared" si="59"/>
        <v>2025</v>
      </c>
      <c r="K3824" s="1" t="s">
        <v>35</v>
      </c>
      <c r="L3824" s="2" t="s">
        <v>9</v>
      </c>
    </row>
    <row r="3825" hidden="1" spans="1:12">
      <c r="A3825" s="3">
        <v>46022</v>
      </c>
      <c r="B3825" s="1">
        <v>12</v>
      </c>
      <c r="C3825" s="1">
        <v>1334</v>
      </c>
      <c r="D3825" s="2" t="s">
        <v>23</v>
      </c>
      <c r="E3825" s="1" t="s">
        <v>29</v>
      </c>
      <c r="F3825" s="2" t="s">
        <v>30</v>
      </c>
      <c r="G3825" s="4">
        <v>28359.49</v>
      </c>
      <c r="H3825" s="4">
        <f>表2[[#This Row],[借方发生额]]/10000</f>
        <v>2.835949</v>
      </c>
      <c r="I3825" s="2" t="s">
        <v>31</v>
      </c>
      <c r="J3825" s="1">
        <f t="shared" si="59"/>
        <v>2025</v>
      </c>
      <c r="K3825" s="1" t="s">
        <v>32</v>
      </c>
      <c r="L3825" s="2" t="s">
        <v>7</v>
      </c>
    </row>
    <row r="3826" spans="1:12">
      <c r="A3826" s="3">
        <v>46022</v>
      </c>
      <c r="B3826" s="1">
        <v>12</v>
      </c>
      <c r="C3826" s="1">
        <v>1334</v>
      </c>
      <c r="D3826" s="2" t="s">
        <v>23</v>
      </c>
      <c r="E3826" s="1" t="s">
        <v>38</v>
      </c>
      <c r="F3826" s="2" t="s">
        <v>1510</v>
      </c>
      <c r="G3826" s="4">
        <v>2197</v>
      </c>
      <c r="H3826" s="4">
        <f>表2[[#This Row],[借方发生额]]/10000</f>
        <v>0.2197</v>
      </c>
      <c r="I3826" s="2" t="s">
        <v>31</v>
      </c>
      <c r="J3826" s="1">
        <f t="shared" si="59"/>
        <v>2025</v>
      </c>
      <c r="K3826" s="1" t="s">
        <v>40</v>
      </c>
      <c r="L3826" s="2" t="s">
        <v>9</v>
      </c>
    </row>
    <row r="3827" spans="1:12">
      <c r="A3827" s="3">
        <v>46022</v>
      </c>
      <c r="B3827" s="1">
        <v>12</v>
      </c>
      <c r="C3827" s="1">
        <v>1334</v>
      </c>
      <c r="D3827" s="2" t="s">
        <v>23</v>
      </c>
      <c r="E3827" s="1" t="s">
        <v>56</v>
      </c>
      <c r="F3827" s="2" t="s">
        <v>1511</v>
      </c>
      <c r="G3827" s="4">
        <v>1169.57</v>
      </c>
      <c r="H3827" s="4">
        <f>表2[[#This Row],[借方发生额]]/10000</f>
        <v>0.116957</v>
      </c>
      <c r="I3827" s="2" t="s">
        <v>31</v>
      </c>
      <c r="J3827" s="1">
        <f t="shared" si="59"/>
        <v>2025</v>
      </c>
      <c r="K3827" s="1" t="s">
        <v>58</v>
      </c>
      <c r="L3827" s="2" t="s">
        <v>9</v>
      </c>
    </row>
    <row r="3828" spans="1:12">
      <c r="A3828" s="3">
        <v>46022</v>
      </c>
      <c r="B3828" s="1">
        <v>12</v>
      </c>
      <c r="C3828" s="1">
        <v>1334</v>
      </c>
      <c r="D3828" s="2" t="s">
        <v>23</v>
      </c>
      <c r="E3828" s="1" t="s">
        <v>77</v>
      </c>
      <c r="F3828" s="2" t="s">
        <v>1511</v>
      </c>
      <c r="G3828" s="4">
        <v>7120</v>
      </c>
      <c r="H3828" s="4">
        <f>表2[[#This Row],[借方发生额]]/10000</f>
        <v>0.712</v>
      </c>
      <c r="I3828" s="2" t="s">
        <v>31</v>
      </c>
      <c r="J3828" s="1">
        <f t="shared" si="59"/>
        <v>2025</v>
      </c>
      <c r="K3828" s="1" t="s">
        <v>79</v>
      </c>
      <c r="L3828" s="2" t="s">
        <v>9</v>
      </c>
    </row>
    <row r="3829" hidden="1" spans="1:12">
      <c r="A3829" s="3">
        <v>46022</v>
      </c>
      <c r="B3829" s="1">
        <v>12</v>
      </c>
      <c r="C3829" s="1">
        <v>1334</v>
      </c>
      <c r="D3829" s="2" t="s">
        <v>23</v>
      </c>
      <c r="E3829" s="1" t="s">
        <v>29</v>
      </c>
      <c r="F3829" s="2" t="s">
        <v>104</v>
      </c>
      <c r="G3829" s="4">
        <v>86108.45</v>
      </c>
      <c r="H3829" s="4">
        <f>表2[[#This Row],[借方发生额]]/10000</f>
        <v>8.610845</v>
      </c>
      <c r="I3829" s="2" t="s">
        <v>31</v>
      </c>
      <c r="J3829" s="1">
        <f t="shared" si="59"/>
        <v>2025</v>
      </c>
      <c r="K3829" s="1" t="s">
        <v>32</v>
      </c>
      <c r="L3829" s="2" t="s">
        <v>7</v>
      </c>
    </row>
    <row r="3830" hidden="1" spans="1:12">
      <c r="A3830" s="3">
        <v>46022</v>
      </c>
      <c r="B3830" s="1">
        <v>12</v>
      </c>
      <c r="C3830" s="1">
        <v>1334</v>
      </c>
      <c r="D3830" s="2" t="s">
        <v>23</v>
      </c>
      <c r="E3830" s="1" t="s">
        <v>29</v>
      </c>
      <c r="F3830" s="1" t="s">
        <v>401</v>
      </c>
      <c r="G3830" s="4">
        <v>13746.78</v>
      </c>
      <c r="H3830" s="4">
        <f>表2[[#This Row],[借方发生额]]/10000</f>
        <v>1.374678</v>
      </c>
      <c r="I3830" s="2" t="s">
        <v>31</v>
      </c>
      <c r="J3830" s="1">
        <f t="shared" si="59"/>
        <v>2025</v>
      </c>
      <c r="K3830" s="1" t="s">
        <v>32</v>
      </c>
      <c r="L3830" s="2" t="s">
        <v>7</v>
      </c>
    </row>
    <row r="3831" spans="1:12">
      <c r="A3831" s="3">
        <v>46022</v>
      </c>
      <c r="B3831" s="1">
        <v>12</v>
      </c>
      <c r="C3831" s="1">
        <v>1334</v>
      </c>
      <c r="D3831" s="2" t="s">
        <v>23</v>
      </c>
      <c r="E3831" s="1" t="s">
        <v>33</v>
      </c>
      <c r="F3831" s="2" t="s">
        <v>1512</v>
      </c>
      <c r="G3831" s="4">
        <v>3335.43</v>
      </c>
      <c r="H3831" s="4">
        <f>表2[[#This Row],[借方发生额]]/10000</f>
        <v>0.333543</v>
      </c>
      <c r="I3831" s="2" t="s">
        <v>31</v>
      </c>
      <c r="J3831" s="1">
        <f t="shared" si="59"/>
        <v>2025</v>
      </c>
      <c r="K3831" s="1" t="s">
        <v>35</v>
      </c>
      <c r="L3831" s="2" t="s">
        <v>9</v>
      </c>
    </row>
    <row r="3832" spans="1:12">
      <c r="A3832" s="3">
        <v>46022</v>
      </c>
      <c r="B3832" s="1">
        <v>12</v>
      </c>
      <c r="C3832" s="1">
        <v>1334</v>
      </c>
      <c r="D3832" s="2" t="s">
        <v>23</v>
      </c>
      <c r="E3832" s="1" t="s">
        <v>56</v>
      </c>
      <c r="F3832" s="2" t="s">
        <v>1513</v>
      </c>
      <c r="G3832" s="4">
        <v>1215</v>
      </c>
      <c r="H3832" s="4">
        <f>表2[[#This Row],[借方发生额]]/10000</f>
        <v>0.1215</v>
      </c>
      <c r="I3832" s="2" t="s">
        <v>31</v>
      </c>
      <c r="J3832" s="1">
        <f t="shared" si="59"/>
        <v>2025</v>
      </c>
      <c r="K3832" s="1" t="s">
        <v>58</v>
      </c>
      <c r="L3832" s="2" t="s">
        <v>9</v>
      </c>
    </row>
    <row r="3833" spans="1:12">
      <c r="A3833" s="3">
        <v>46022</v>
      </c>
      <c r="B3833" s="1">
        <v>12</v>
      </c>
      <c r="C3833" s="1">
        <v>1334</v>
      </c>
      <c r="D3833" s="2" t="s">
        <v>23</v>
      </c>
      <c r="E3833" s="1" t="s">
        <v>77</v>
      </c>
      <c r="F3833" s="2" t="s">
        <v>1513</v>
      </c>
      <c r="G3833" s="4">
        <v>2880</v>
      </c>
      <c r="H3833" s="4">
        <f>表2[[#This Row],[借方发生额]]/10000</f>
        <v>0.288</v>
      </c>
      <c r="I3833" s="2" t="s">
        <v>31</v>
      </c>
      <c r="J3833" s="1">
        <f t="shared" si="59"/>
        <v>2025</v>
      </c>
      <c r="K3833" s="1" t="s">
        <v>79</v>
      </c>
      <c r="L3833" s="2" t="s">
        <v>9</v>
      </c>
    </row>
    <row r="3834" hidden="1" spans="1:12">
      <c r="A3834" s="3">
        <v>46022</v>
      </c>
      <c r="B3834" s="1">
        <v>12</v>
      </c>
      <c r="C3834" s="1">
        <v>1334</v>
      </c>
      <c r="D3834" s="2" t="s">
        <v>23</v>
      </c>
      <c r="E3834" s="1" t="s">
        <v>29</v>
      </c>
      <c r="F3834" s="2" t="s">
        <v>95</v>
      </c>
      <c r="G3834" s="4">
        <v>86515.39</v>
      </c>
      <c r="H3834" s="4">
        <f>表2[[#This Row],[借方发生额]]/10000</f>
        <v>8.651539</v>
      </c>
      <c r="I3834" s="2" t="s">
        <v>31</v>
      </c>
      <c r="J3834" s="1">
        <f t="shared" si="59"/>
        <v>2025</v>
      </c>
      <c r="K3834" s="1" t="s">
        <v>32</v>
      </c>
      <c r="L3834" s="2" t="s">
        <v>7</v>
      </c>
    </row>
    <row r="3835" spans="1:12">
      <c r="A3835" s="3">
        <v>46022</v>
      </c>
      <c r="B3835" s="1">
        <v>12</v>
      </c>
      <c r="C3835" s="1">
        <v>1334</v>
      </c>
      <c r="D3835" s="2" t="s">
        <v>23</v>
      </c>
      <c r="E3835" s="1" t="s">
        <v>56</v>
      </c>
      <c r="F3835" s="2" t="s">
        <v>1513</v>
      </c>
      <c r="G3835" s="4">
        <v>5226.35</v>
      </c>
      <c r="H3835" s="4">
        <f>表2[[#This Row],[借方发生额]]/10000</f>
        <v>0.522635</v>
      </c>
      <c r="I3835" s="2" t="s">
        <v>31</v>
      </c>
      <c r="J3835" s="1">
        <f t="shared" si="59"/>
        <v>2025</v>
      </c>
      <c r="K3835" s="1" t="s">
        <v>58</v>
      </c>
      <c r="L3835" s="2" t="s">
        <v>9</v>
      </c>
    </row>
    <row r="3836" hidden="1" spans="1:12">
      <c r="A3836" s="3">
        <v>46022</v>
      </c>
      <c r="B3836" s="1">
        <v>12</v>
      </c>
      <c r="C3836" s="1">
        <v>1334</v>
      </c>
      <c r="D3836" s="2" t="s">
        <v>23</v>
      </c>
      <c r="E3836" s="1" t="s">
        <v>29</v>
      </c>
      <c r="F3836" s="2" t="s">
        <v>91</v>
      </c>
      <c r="G3836" s="4">
        <v>40879.8</v>
      </c>
      <c r="H3836" s="4">
        <f>表2[[#This Row],[借方发生额]]/10000</f>
        <v>4.08798</v>
      </c>
      <c r="I3836" s="2" t="s">
        <v>31</v>
      </c>
      <c r="J3836" s="1">
        <f t="shared" si="59"/>
        <v>2025</v>
      </c>
      <c r="K3836" s="1" t="s">
        <v>32</v>
      </c>
      <c r="L3836" s="2" t="s">
        <v>7</v>
      </c>
    </row>
    <row r="3837" hidden="1" spans="1:12">
      <c r="A3837" s="3">
        <v>46022</v>
      </c>
      <c r="B3837" s="1">
        <v>12</v>
      </c>
      <c r="C3837" s="1">
        <v>1334</v>
      </c>
      <c r="D3837" s="2" t="s">
        <v>23</v>
      </c>
      <c r="E3837" s="1" t="s">
        <v>29</v>
      </c>
      <c r="F3837" s="2" t="s">
        <v>55</v>
      </c>
      <c r="G3837" s="4">
        <v>112205.54</v>
      </c>
      <c r="H3837" s="4">
        <f>表2[[#This Row],[借方发生额]]/10000</f>
        <v>11.220554</v>
      </c>
      <c r="I3837" s="2" t="s">
        <v>31</v>
      </c>
      <c r="J3837" s="1">
        <f t="shared" si="59"/>
        <v>2025</v>
      </c>
      <c r="K3837" s="1" t="s">
        <v>32</v>
      </c>
      <c r="L3837" s="2" t="s">
        <v>7</v>
      </c>
    </row>
    <row r="3838" spans="1:12">
      <c r="A3838" s="3">
        <v>46022</v>
      </c>
      <c r="B3838" s="1">
        <v>12</v>
      </c>
      <c r="C3838" s="1">
        <v>1334</v>
      </c>
      <c r="D3838" s="2" t="s">
        <v>23</v>
      </c>
      <c r="E3838" s="1" t="s">
        <v>48</v>
      </c>
      <c r="F3838" s="2" t="s">
        <v>360</v>
      </c>
      <c r="G3838" s="1">
        <v>-778.13</v>
      </c>
      <c r="H3838" s="4">
        <f>表2[[#This Row],[借方发生额]]/10000</f>
        <v>-0.077813</v>
      </c>
      <c r="I3838" s="2" t="s">
        <v>31</v>
      </c>
      <c r="J3838" s="1">
        <f t="shared" si="59"/>
        <v>2025</v>
      </c>
      <c r="K3838" s="1" t="s">
        <v>51</v>
      </c>
      <c r="L3838" s="2" t="s">
        <v>9</v>
      </c>
    </row>
    <row r="3839" hidden="1" spans="1:12">
      <c r="A3839" s="3">
        <v>46022</v>
      </c>
      <c r="B3839" s="1">
        <v>12</v>
      </c>
      <c r="C3839" s="1">
        <v>1334</v>
      </c>
      <c r="D3839" s="2" t="s">
        <v>23</v>
      </c>
      <c r="E3839" s="1" t="s">
        <v>29</v>
      </c>
      <c r="F3839" s="2" t="s">
        <v>69</v>
      </c>
      <c r="G3839" s="4">
        <v>61557.7</v>
      </c>
      <c r="H3839" s="4">
        <f>表2[[#This Row],[借方发生额]]/10000</f>
        <v>6.15577</v>
      </c>
      <c r="I3839" s="2" t="s">
        <v>31</v>
      </c>
      <c r="J3839" s="1">
        <f t="shared" si="59"/>
        <v>2025</v>
      </c>
      <c r="K3839" s="1" t="s">
        <v>32</v>
      </c>
      <c r="L3839" s="2" t="s">
        <v>7</v>
      </c>
    </row>
    <row r="3840" spans="1:12">
      <c r="A3840" s="3">
        <v>46022</v>
      </c>
      <c r="B3840" s="1">
        <v>12</v>
      </c>
      <c r="C3840" s="1">
        <v>1334</v>
      </c>
      <c r="D3840" s="2" t="s">
        <v>23</v>
      </c>
      <c r="E3840" s="1" t="s">
        <v>33</v>
      </c>
      <c r="F3840" s="2" t="s">
        <v>1512</v>
      </c>
      <c r="G3840" s="4">
        <v>3065.94</v>
      </c>
      <c r="H3840" s="4">
        <f>表2[[#This Row],[借方发生额]]/10000</f>
        <v>0.306594</v>
      </c>
      <c r="I3840" s="2" t="s">
        <v>31</v>
      </c>
      <c r="J3840" s="1">
        <f t="shared" si="59"/>
        <v>2025</v>
      </c>
      <c r="K3840" s="1" t="s">
        <v>35</v>
      </c>
      <c r="L3840" s="2" t="s">
        <v>9</v>
      </c>
    </row>
    <row r="3841" hidden="1" spans="1:12">
      <c r="A3841" s="3">
        <v>46022</v>
      </c>
      <c r="B3841" s="1">
        <v>12</v>
      </c>
      <c r="C3841" s="1">
        <v>1334</v>
      </c>
      <c r="D3841" s="2" t="s">
        <v>23</v>
      </c>
      <c r="E3841" s="1" t="s">
        <v>29</v>
      </c>
      <c r="F3841" s="2" t="s">
        <v>84</v>
      </c>
      <c r="G3841" s="4">
        <v>21557.16</v>
      </c>
      <c r="H3841" s="4">
        <f>表2[[#This Row],[借方发生额]]/10000</f>
        <v>2.155716</v>
      </c>
      <c r="I3841" s="2" t="s">
        <v>31</v>
      </c>
      <c r="J3841" s="1">
        <f t="shared" si="59"/>
        <v>2025</v>
      </c>
      <c r="K3841" s="1" t="s">
        <v>32</v>
      </c>
      <c r="L3841" s="2" t="s">
        <v>7</v>
      </c>
    </row>
    <row r="3842" hidden="1" spans="1:12">
      <c r="A3842" s="3">
        <v>46022</v>
      </c>
      <c r="B3842" s="1">
        <v>12</v>
      </c>
      <c r="C3842" s="1">
        <v>1334</v>
      </c>
      <c r="D3842" s="2" t="s">
        <v>23</v>
      </c>
      <c r="E3842" s="1" t="s">
        <v>29</v>
      </c>
      <c r="F3842" s="2" t="s">
        <v>61</v>
      </c>
      <c r="G3842" s="4">
        <v>8335.71</v>
      </c>
      <c r="H3842" s="4">
        <f>表2[[#This Row],[借方发生额]]/10000</f>
        <v>0.833571</v>
      </c>
      <c r="I3842" s="2" t="s">
        <v>31</v>
      </c>
      <c r="J3842" s="1">
        <f t="shared" ref="J3842:J3905" si="60">YEAR(A3842)</f>
        <v>2025</v>
      </c>
      <c r="K3842" s="1" t="s">
        <v>32</v>
      </c>
      <c r="L3842" s="2" t="s">
        <v>7</v>
      </c>
    </row>
    <row r="3843" hidden="1" spans="1:12">
      <c r="A3843" s="3">
        <v>46022</v>
      </c>
      <c r="B3843" s="1">
        <v>12</v>
      </c>
      <c r="C3843" s="1">
        <v>1334</v>
      </c>
      <c r="D3843" s="2" t="s">
        <v>23</v>
      </c>
      <c r="E3843" s="1" t="s">
        <v>29</v>
      </c>
      <c r="F3843" s="2" t="s">
        <v>76</v>
      </c>
      <c r="G3843" s="4">
        <v>18519.8</v>
      </c>
      <c r="H3843" s="4">
        <f>表2[[#This Row],[借方发生额]]/10000</f>
        <v>1.85198</v>
      </c>
      <c r="I3843" s="2" t="s">
        <v>31</v>
      </c>
      <c r="J3843" s="1">
        <f t="shared" si="60"/>
        <v>2025</v>
      </c>
      <c r="K3843" s="1" t="s">
        <v>32</v>
      </c>
      <c r="L3843" s="2" t="s">
        <v>7</v>
      </c>
    </row>
    <row r="3844" spans="1:12">
      <c r="A3844" s="3">
        <v>46022</v>
      </c>
      <c r="B3844" s="1">
        <v>12</v>
      </c>
      <c r="C3844" s="1">
        <v>1334</v>
      </c>
      <c r="D3844" s="2" t="s">
        <v>23</v>
      </c>
      <c r="E3844" s="1" t="s">
        <v>33</v>
      </c>
      <c r="F3844" s="2" t="s">
        <v>1514</v>
      </c>
      <c r="G3844" s="4">
        <v>2623.97</v>
      </c>
      <c r="H3844" s="4">
        <f>表2[[#This Row],[借方发生额]]/10000</f>
        <v>0.262397</v>
      </c>
      <c r="I3844" s="2" t="s">
        <v>31</v>
      </c>
      <c r="J3844" s="1">
        <f t="shared" si="60"/>
        <v>2025</v>
      </c>
      <c r="K3844" s="1" t="s">
        <v>35</v>
      </c>
      <c r="L3844" s="2" t="s">
        <v>9</v>
      </c>
    </row>
    <row r="3845" hidden="1" spans="1:12">
      <c r="A3845" s="3">
        <v>46022</v>
      </c>
      <c r="B3845" s="1">
        <v>12</v>
      </c>
      <c r="C3845" s="1">
        <v>1334</v>
      </c>
      <c r="D3845" s="2" t="s">
        <v>23</v>
      </c>
      <c r="E3845" s="1" t="s">
        <v>29</v>
      </c>
      <c r="F3845" s="2" t="s">
        <v>105</v>
      </c>
      <c r="G3845" s="4">
        <v>44770.57</v>
      </c>
      <c r="H3845" s="4">
        <f>表2[[#This Row],[借方发生额]]/10000</f>
        <v>4.477057</v>
      </c>
      <c r="I3845" s="2" t="s">
        <v>31</v>
      </c>
      <c r="J3845" s="1">
        <f t="shared" si="60"/>
        <v>2025</v>
      </c>
      <c r="K3845" s="1" t="s">
        <v>32</v>
      </c>
      <c r="L3845" s="2" t="s">
        <v>7</v>
      </c>
    </row>
    <row r="3846" hidden="1" spans="1:12">
      <c r="A3846" s="3">
        <v>46022</v>
      </c>
      <c r="B3846" s="1">
        <v>12</v>
      </c>
      <c r="C3846" s="1">
        <v>1334</v>
      </c>
      <c r="D3846" s="2" t="s">
        <v>23</v>
      </c>
      <c r="E3846" s="1" t="s">
        <v>29</v>
      </c>
      <c r="F3846" s="2" t="s">
        <v>146</v>
      </c>
      <c r="G3846" s="4">
        <v>54084.87</v>
      </c>
      <c r="H3846" s="4">
        <f>表2[[#This Row],[借方发生额]]/10000</f>
        <v>5.408487</v>
      </c>
      <c r="I3846" s="2" t="s">
        <v>31</v>
      </c>
      <c r="J3846" s="1">
        <f t="shared" si="60"/>
        <v>2025</v>
      </c>
      <c r="K3846" s="1" t="s">
        <v>32</v>
      </c>
      <c r="L3846" s="2" t="s">
        <v>7</v>
      </c>
    </row>
    <row r="3847" spans="1:12">
      <c r="A3847" s="3">
        <v>46022</v>
      </c>
      <c r="B3847" s="1">
        <v>12</v>
      </c>
      <c r="C3847" s="1">
        <v>1334</v>
      </c>
      <c r="D3847" s="2" t="s">
        <v>23</v>
      </c>
      <c r="E3847" s="1" t="s">
        <v>33</v>
      </c>
      <c r="F3847" s="2" t="s">
        <v>1510</v>
      </c>
      <c r="G3847" s="4">
        <v>4815.18</v>
      </c>
      <c r="H3847" s="4">
        <f>表2[[#This Row],[借方发生额]]/10000</f>
        <v>0.481518</v>
      </c>
      <c r="I3847" s="2" t="s">
        <v>31</v>
      </c>
      <c r="J3847" s="1">
        <f t="shared" si="60"/>
        <v>2025</v>
      </c>
      <c r="K3847" s="1" t="s">
        <v>35</v>
      </c>
      <c r="L3847" s="2" t="s">
        <v>9</v>
      </c>
    </row>
    <row r="3848" hidden="1" spans="1:12">
      <c r="A3848" s="3">
        <v>46022</v>
      </c>
      <c r="B3848" s="1">
        <v>12</v>
      </c>
      <c r="C3848" s="1">
        <v>1335</v>
      </c>
      <c r="D3848" s="2" t="s">
        <v>23</v>
      </c>
      <c r="E3848" s="1" t="s">
        <v>29</v>
      </c>
      <c r="F3848" s="2" t="s">
        <v>105</v>
      </c>
      <c r="G3848" s="4">
        <v>32203.39</v>
      </c>
      <c r="H3848" s="4">
        <f>表2[[#This Row],[借方发生额]]/10000</f>
        <v>3.220339</v>
      </c>
      <c r="I3848" s="2" t="s">
        <v>31</v>
      </c>
      <c r="J3848" s="1">
        <f t="shared" si="60"/>
        <v>2025</v>
      </c>
      <c r="K3848" s="1" t="s">
        <v>32</v>
      </c>
      <c r="L3848" s="2" t="s">
        <v>7</v>
      </c>
    </row>
    <row r="3849" spans="1:12">
      <c r="A3849" s="3">
        <v>46022</v>
      </c>
      <c r="B3849" s="1">
        <v>12</v>
      </c>
      <c r="C3849" s="1">
        <v>1335</v>
      </c>
      <c r="D3849" s="2" t="s">
        <v>23</v>
      </c>
      <c r="E3849" s="1" t="s">
        <v>48</v>
      </c>
      <c r="F3849" s="2" t="s">
        <v>360</v>
      </c>
      <c r="G3849" s="1">
        <v>-794.1</v>
      </c>
      <c r="H3849" s="4">
        <f>表2[[#This Row],[借方发生额]]/10000</f>
        <v>-0.07941</v>
      </c>
      <c r="I3849" s="2" t="s">
        <v>31</v>
      </c>
      <c r="J3849" s="1">
        <f t="shared" si="60"/>
        <v>2025</v>
      </c>
      <c r="K3849" s="1" t="s">
        <v>51</v>
      </c>
      <c r="L3849" s="2" t="s">
        <v>9</v>
      </c>
    </row>
    <row r="3850" hidden="1" spans="1:12">
      <c r="A3850" s="3">
        <v>46022</v>
      </c>
      <c r="B3850" s="1">
        <v>12</v>
      </c>
      <c r="C3850" s="1">
        <v>1335</v>
      </c>
      <c r="D3850" s="2" t="s">
        <v>23</v>
      </c>
      <c r="E3850" s="1" t="s">
        <v>29</v>
      </c>
      <c r="F3850" s="2" t="s">
        <v>55</v>
      </c>
      <c r="G3850" s="4">
        <v>107822.51</v>
      </c>
      <c r="H3850" s="4">
        <f>表2[[#This Row],[借方发生额]]/10000</f>
        <v>10.782251</v>
      </c>
      <c r="I3850" s="2" t="s">
        <v>31</v>
      </c>
      <c r="J3850" s="1">
        <f t="shared" si="60"/>
        <v>2025</v>
      </c>
      <c r="K3850" s="1" t="s">
        <v>32</v>
      </c>
      <c r="L3850" s="2" t="s">
        <v>7</v>
      </c>
    </row>
    <row r="3851" hidden="1" spans="1:12">
      <c r="A3851" s="3">
        <v>46022</v>
      </c>
      <c r="B3851" s="1">
        <v>12</v>
      </c>
      <c r="C3851" s="1">
        <v>1335</v>
      </c>
      <c r="D3851" s="2" t="s">
        <v>23</v>
      </c>
      <c r="E3851" s="1" t="s">
        <v>29</v>
      </c>
      <c r="F3851" s="1" t="s">
        <v>150</v>
      </c>
      <c r="G3851" s="4">
        <v>35719.28</v>
      </c>
      <c r="H3851" s="4">
        <f>表2[[#This Row],[借方发生额]]/10000</f>
        <v>3.571928</v>
      </c>
      <c r="I3851" s="2" t="s">
        <v>31</v>
      </c>
      <c r="J3851" s="1">
        <f t="shared" si="60"/>
        <v>2025</v>
      </c>
      <c r="K3851" s="1" t="s">
        <v>32</v>
      </c>
      <c r="L3851" s="2" t="s">
        <v>7</v>
      </c>
    </row>
    <row r="3852" hidden="1" spans="1:12">
      <c r="A3852" s="3">
        <v>46022</v>
      </c>
      <c r="B3852" s="1">
        <v>12</v>
      </c>
      <c r="C3852" s="1">
        <v>1335</v>
      </c>
      <c r="D3852" s="2" t="s">
        <v>23</v>
      </c>
      <c r="E3852" s="1" t="s">
        <v>29</v>
      </c>
      <c r="F3852" s="2" t="s">
        <v>69</v>
      </c>
      <c r="G3852" s="4">
        <v>86180.78</v>
      </c>
      <c r="H3852" s="4">
        <f>表2[[#This Row],[借方发生额]]/10000</f>
        <v>8.618078</v>
      </c>
      <c r="I3852" s="2" t="s">
        <v>31</v>
      </c>
      <c r="J3852" s="1">
        <f t="shared" si="60"/>
        <v>2025</v>
      </c>
      <c r="K3852" s="1" t="s">
        <v>32</v>
      </c>
      <c r="L3852" s="2" t="s">
        <v>7</v>
      </c>
    </row>
    <row r="3853" hidden="1" spans="1:12">
      <c r="A3853" s="3">
        <v>46022</v>
      </c>
      <c r="B3853" s="1">
        <v>12</v>
      </c>
      <c r="C3853" s="1">
        <v>1335</v>
      </c>
      <c r="D3853" s="2" t="s">
        <v>23</v>
      </c>
      <c r="E3853" s="1" t="s">
        <v>29</v>
      </c>
      <c r="F3853" s="2" t="s">
        <v>84</v>
      </c>
      <c r="G3853" s="4">
        <v>85485.28</v>
      </c>
      <c r="H3853" s="4">
        <f>表2[[#This Row],[借方发生额]]/10000</f>
        <v>8.548528</v>
      </c>
      <c r="I3853" s="2" t="s">
        <v>31</v>
      </c>
      <c r="J3853" s="1">
        <f t="shared" si="60"/>
        <v>2025</v>
      </c>
      <c r="K3853" s="1" t="s">
        <v>32</v>
      </c>
      <c r="L3853" s="2" t="s">
        <v>7</v>
      </c>
    </row>
    <row r="3854" hidden="1" spans="1:12">
      <c r="A3854" s="3">
        <v>46022</v>
      </c>
      <c r="B3854" s="1">
        <v>12</v>
      </c>
      <c r="C3854" s="1">
        <v>1335</v>
      </c>
      <c r="D3854" s="2" t="s">
        <v>23</v>
      </c>
      <c r="E3854" s="1" t="s">
        <v>29</v>
      </c>
      <c r="F3854" s="2" t="s">
        <v>61</v>
      </c>
      <c r="G3854" s="4">
        <v>54645.22</v>
      </c>
      <c r="H3854" s="4">
        <f>表2[[#This Row],[借方发生额]]/10000</f>
        <v>5.464522</v>
      </c>
      <c r="I3854" s="2" t="s">
        <v>31</v>
      </c>
      <c r="J3854" s="1">
        <f t="shared" si="60"/>
        <v>2025</v>
      </c>
      <c r="K3854" s="1" t="s">
        <v>32</v>
      </c>
      <c r="L3854" s="2" t="s">
        <v>7</v>
      </c>
    </row>
    <row r="3855" hidden="1" spans="1:12">
      <c r="A3855" s="3">
        <v>46022</v>
      </c>
      <c r="B3855" s="1">
        <v>12</v>
      </c>
      <c r="C3855" s="1">
        <v>1335</v>
      </c>
      <c r="D3855" s="2" t="s">
        <v>23</v>
      </c>
      <c r="E3855" s="1" t="s">
        <v>29</v>
      </c>
      <c r="F3855" s="2" t="s">
        <v>66</v>
      </c>
      <c r="G3855" s="4">
        <v>121117.95</v>
      </c>
      <c r="H3855" s="4">
        <f>表2[[#This Row],[借方发生额]]/10000</f>
        <v>12.111795</v>
      </c>
      <c r="I3855" s="2" t="s">
        <v>31</v>
      </c>
      <c r="J3855" s="1">
        <f t="shared" si="60"/>
        <v>2025</v>
      </c>
      <c r="K3855" s="1" t="s">
        <v>32</v>
      </c>
      <c r="L3855" s="2" t="s">
        <v>7</v>
      </c>
    </row>
    <row r="3856" hidden="1" spans="1:12">
      <c r="A3856" s="3">
        <v>46022</v>
      </c>
      <c r="B3856" s="1">
        <v>12</v>
      </c>
      <c r="C3856" s="1">
        <v>1335</v>
      </c>
      <c r="D3856" s="2" t="s">
        <v>23</v>
      </c>
      <c r="E3856" s="1" t="s">
        <v>36</v>
      </c>
      <c r="F3856" s="2" t="s">
        <v>1515</v>
      </c>
      <c r="G3856" s="4">
        <v>113207.55</v>
      </c>
      <c r="H3856" s="4">
        <f>表2[[#This Row],[借方发生额]]/10000</f>
        <v>11.320755</v>
      </c>
      <c r="I3856" s="2" t="s">
        <v>31</v>
      </c>
      <c r="J3856" s="1">
        <f t="shared" si="60"/>
        <v>2025</v>
      </c>
      <c r="K3856" s="1" t="s">
        <v>8</v>
      </c>
      <c r="L3856" s="2" t="s">
        <v>8</v>
      </c>
    </row>
    <row r="3857" spans="1:12">
      <c r="A3857" s="3">
        <v>46022</v>
      </c>
      <c r="B3857" s="1">
        <v>12</v>
      </c>
      <c r="C3857" s="1">
        <v>1335</v>
      </c>
      <c r="D3857" s="2" t="s">
        <v>23</v>
      </c>
      <c r="E3857" s="1" t="s">
        <v>56</v>
      </c>
      <c r="F3857" s="2" t="s">
        <v>1516</v>
      </c>
      <c r="G3857" s="4">
        <v>1020.87</v>
      </c>
      <c r="H3857" s="4">
        <f>表2[[#This Row],[借方发生额]]/10000</f>
        <v>0.102087</v>
      </c>
      <c r="I3857" s="2" t="s">
        <v>31</v>
      </c>
      <c r="J3857" s="1">
        <f t="shared" si="60"/>
        <v>2025</v>
      </c>
      <c r="K3857" s="1" t="s">
        <v>58</v>
      </c>
      <c r="L3857" s="2" t="s">
        <v>9</v>
      </c>
    </row>
    <row r="3858" spans="1:12">
      <c r="A3858" s="3">
        <v>46022</v>
      </c>
      <c r="B3858" s="1">
        <v>12</v>
      </c>
      <c r="C3858" s="1">
        <v>1335</v>
      </c>
      <c r="D3858" s="2" t="s">
        <v>23</v>
      </c>
      <c r="E3858" s="1" t="s">
        <v>38</v>
      </c>
      <c r="F3858" s="2" t="s">
        <v>1516</v>
      </c>
      <c r="G3858" s="1">
        <v>32.9</v>
      </c>
      <c r="H3858" s="4">
        <f>表2[[#This Row],[借方发生额]]/10000</f>
        <v>0.00329</v>
      </c>
      <c r="I3858" s="2" t="s">
        <v>31</v>
      </c>
      <c r="J3858" s="1">
        <f t="shared" si="60"/>
        <v>2025</v>
      </c>
      <c r="K3858" s="1" t="s">
        <v>40</v>
      </c>
      <c r="L3858" s="2" t="s">
        <v>9</v>
      </c>
    </row>
    <row r="3859" hidden="1" spans="1:12">
      <c r="A3859" s="3">
        <v>46022</v>
      </c>
      <c r="B3859" s="1">
        <v>12</v>
      </c>
      <c r="C3859" s="1">
        <v>1335</v>
      </c>
      <c r="D3859" s="2" t="s">
        <v>23</v>
      </c>
      <c r="E3859" s="1" t="s">
        <v>29</v>
      </c>
      <c r="F3859" s="2" t="s">
        <v>146</v>
      </c>
      <c r="G3859" s="4">
        <v>54084.87</v>
      </c>
      <c r="H3859" s="4">
        <f>表2[[#This Row],[借方发生额]]/10000</f>
        <v>5.408487</v>
      </c>
      <c r="I3859" s="2" t="s">
        <v>31</v>
      </c>
      <c r="J3859" s="1">
        <f t="shared" si="60"/>
        <v>2025</v>
      </c>
      <c r="K3859" s="1" t="s">
        <v>32</v>
      </c>
      <c r="L3859" s="2" t="s">
        <v>7</v>
      </c>
    </row>
    <row r="3860" spans="1:12">
      <c r="A3860" s="3">
        <v>46022</v>
      </c>
      <c r="B3860" s="1">
        <v>12</v>
      </c>
      <c r="C3860" s="1">
        <v>1335</v>
      </c>
      <c r="D3860" s="2" t="s">
        <v>23</v>
      </c>
      <c r="E3860" s="1" t="s">
        <v>56</v>
      </c>
      <c r="F3860" s="2" t="s">
        <v>1517</v>
      </c>
      <c r="G3860" s="1">
        <v>712.84</v>
      </c>
      <c r="H3860" s="4">
        <f>表2[[#This Row],[借方发生额]]/10000</f>
        <v>0.071284</v>
      </c>
      <c r="I3860" s="2" t="s">
        <v>31</v>
      </c>
      <c r="J3860" s="1">
        <f t="shared" si="60"/>
        <v>2025</v>
      </c>
      <c r="K3860" s="1" t="s">
        <v>58</v>
      </c>
      <c r="L3860" s="2" t="s">
        <v>9</v>
      </c>
    </row>
    <row r="3861" spans="1:12">
      <c r="A3861" s="3">
        <v>46022</v>
      </c>
      <c r="B3861" s="1">
        <v>12</v>
      </c>
      <c r="C3861" s="1">
        <v>1335</v>
      </c>
      <c r="D3861" s="2" t="s">
        <v>23</v>
      </c>
      <c r="E3861" s="1" t="s">
        <v>73</v>
      </c>
      <c r="F3861" s="2" t="s">
        <v>1517</v>
      </c>
      <c r="G3861" s="1">
        <v>247.17</v>
      </c>
      <c r="H3861" s="4">
        <f>表2[[#This Row],[借方发生额]]/10000</f>
        <v>0.024717</v>
      </c>
      <c r="I3861" s="2" t="s">
        <v>31</v>
      </c>
      <c r="J3861" s="1">
        <f t="shared" si="60"/>
        <v>2025</v>
      </c>
      <c r="K3861" s="1" t="s">
        <v>75</v>
      </c>
      <c r="L3861" s="2" t="s">
        <v>9</v>
      </c>
    </row>
    <row r="3862" spans="1:12">
      <c r="A3862" s="3">
        <v>46022</v>
      </c>
      <c r="B3862" s="1">
        <v>12</v>
      </c>
      <c r="C3862" s="1">
        <v>1335</v>
      </c>
      <c r="D3862" s="2" t="s">
        <v>23</v>
      </c>
      <c r="E3862" s="1" t="s">
        <v>38</v>
      </c>
      <c r="F3862" s="2" t="s">
        <v>1517</v>
      </c>
      <c r="G3862" s="1">
        <v>564.78</v>
      </c>
      <c r="H3862" s="4">
        <f>表2[[#This Row],[借方发生额]]/10000</f>
        <v>0.056478</v>
      </c>
      <c r="I3862" s="2" t="s">
        <v>31</v>
      </c>
      <c r="J3862" s="1">
        <f t="shared" si="60"/>
        <v>2025</v>
      </c>
      <c r="K3862" s="1" t="s">
        <v>40</v>
      </c>
      <c r="L3862" s="2" t="s">
        <v>9</v>
      </c>
    </row>
    <row r="3863" spans="1:12">
      <c r="A3863" s="3">
        <v>46022</v>
      </c>
      <c r="B3863" s="1">
        <v>12</v>
      </c>
      <c r="C3863" s="1">
        <v>1335</v>
      </c>
      <c r="D3863" s="2" t="s">
        <v>23</v>
      </c>
      <c r="E3863" s="1" t="s">
        <v>56</v>
      </c>
      <c r="F3863" s="2" t="s">
        <v>1518</v>
      </c>
      <c r="G3863" s="1">
        <v>305.44</v>
      </c>
      <c r="H3863" s="4">
        <f>表2[[#This Row],[借方发生额]]/10000</f>
        <v>0.030544</v>
      </c>
      <c r="I3863" s="2" t="s">
        <v>31</v>
      </c>
      <c r="J3863" s="1">
        <f t="shared" si="60"/>
        <v>2025</v>
      </c>
      <c r="K3863" s="1" t="s">
        <v>58</v>
      </c>
      <c r="L3863" s="2" t="s">
        <v>9</v>
      </c>
    </row>
    <row r="3864" spans="1:12">
      <c r="A3864" s="3">
        <v>46022</v>
      </c>
      <c r="B3864" s="1">
        <v>12</v>
      </c>
      <c r="C3864" s="1">
        <v>1335</v>
      </c>
      <c r="D3864" s="2" t="s">
        <v>23</v>
      </c>
      <c r="E3864" s="1" t="s">
        <v>56</v>
      </c>
      <c r="F3864" s="2" t="s">
        <v>1519</v>
      </c>
      <c r="G3864" s="4">
        <v>1924.86</v>
      </c>
      <c r="H3864" s="4">
        <f>表2[[#This Row],[借方发生额]]/10000</f>
        <v>0.192486</v>
      </c>
      <c r="I3864" s="2" t="s">
        <v>31</v>
      </c>
      <c r="J3864" s="1">
        <f t="shared" si="60"/>
        <v>2025</v>
      </c>
      <c r="K3864" s="1" t="s">
        <v>58</v>
      </c>
      <c r="L3864" s="2" t="s">
        <v>9</v>
      </c>
    </row>
    <row r="3865" spans="1:12">
      <c r="A3865" s="3">
        <v>46022</v>
      </c>
      <c r="B3865" s="1">
        <v>12</v>
      </c>
      <c r="C3865" s="1">
        <v>1335</v>
      </c>
      <c r="D3865" s="2" t="s">
        <v>23</v>
      </c>
      <c r="E3865" s="1" t="s">
        <v>56</v>
      </c>
      <c r="F3865" s="2" t="s">
        <v>1520</v>
      </c>
      <c r="G3865" s="1">
        <v>386.24</v>
      </c>
      <c r="H3865" s="4">
        <f>表2[[#This Row],[借方发生额]]/10000</f>
        <v>0.038624</v>
      </c>
      <c r="I3865" s="2" t="s">
        <v>31</v>
      </c>
      <c r="J3865" s="1">
        <f t="shared" si="60"/>
        <v>2025</v>
      </c>
      <c r="K3865" s="1" t="s">
        <v>58</v>
      </c>
      <c r="L3865" s="2" t="s">
        <v>9</v>
      </c>
    </row>
    <row r="3866" hidden="1" spans="1:12">
      <c r="A3866" s="3">
        <v>46022</v>
      </c>
      <c r="B3866" s="1">
        <v>12</v>
      </c>
      <c r="C3866" s="1">
        <v>1335</v>
      </c>
      <c r="D3866" s="2" t="s">
        <v>23</v>
      </c>
      <c r="E3866" s="1" t="s">
        <v>29</v>
      </c>
      <c r="F3866" s="2" t="s">
        <v>76</v>
      </c>
      <c r="G3866" s="4">
        <v>91793.79</v>
      </c>
      <c r="H3866" s="4">
        <f>表2[[#This Row],[借方发生额]]/10000</f>
        <v>9.179379</v>
      </c>
      <c r="I3866" s="2" t="s">
        <v>31</v>
      </c>
      <c r="J3866" s="1">
        <f t="shared" si="60"/>
        <v>2025</v>
      </c>
      <c r="K3866" s="1" t="s">
        <v>32</v>
      </c>
      <c r="L3866" s="2" t="s">
        <v>7</v>
      </c>
    </row>
    <row r="3867" hidden="1" spans="1:12">
      <c r="A3867" s="3">
        <v>46022</v>
      </c>
      <c r="B3867" s="1">
        <v>12</v>
      </c>
      <c r="C3867" s="1">
        <v>1335</v>
      </c>
      <c r="D3867" s="2" t="s">
        <v>23</v>
      </c>
      <c r="E3867" s="1" t="s">
        <v>29</v>
      </c>
      <c r="F3867" s="2" t="s">
        <v>104</v>
      </c>
      <c r="G3867" s="4">
        <v>51438.47</v>
      </c>
      <c r="H3867" s="4">
        <f>表2[[#This Row],[借方发生额]]/10000</f>
        <v>5.143847</v>
      </c>
      <c r="I3867" s="2" t="s">
        <v>31</v>
      </c>
      <c r="J3867" s="1">
        <f t="shared" si="60"/>
        <v>2025</v>
      </c>
      <c r="K3867" s="1" t="s">
        <v>32</v>
      </c>
      <c r="L3867" s="2" t="s">
        <v>7</v>
      </c>
    </row>
    <row r="3868" hidden="1" spans="1:12">
      <c r="A3868" s="3">
        <v>46022</v>
      </c>
      <c r="B3868" s="1">
        <v>12</v>
      </c>
      <c r="C3868" s="1">
        <v>1335</v>
      </c>
      <c r="D3868" s="2" t="s">
        <v>23</v>
      </c>
      <c r="E3868" s="1" t="s">
        <v>29</v>
      </c>
      <c r="F3868" s="1" t="s">
        <v>381</v>
      </c>
      <c r="G3868" s="4">
        <v>14029.11</v>
      </c>
      <c r="H3868" s="4">
        <f>表2[[#This Row],[借方发生额]]/10000</f>
        <v>1.402911</v>
      </c>
      <c r="I3868" s="2" t="s">
        <v>31</v>
      </c>
      <c r="J3868" s="1">
        <f t="shared" si="60"/>
        <v>2025</v>
      </c>
      <c r="K3868" s="1" t="s">
        <v>32</v>
      </c>
      <c r="L3868" s="2" t="s">
        <v>7</v>
      </c>
    </row>
    <row r="3869" hidden="1" spans="1:12">
      <c r="A3869" s="3">
        <v>46022</v>
      </c>
      <c r="B3869" s="1">
        <v>12</v>
      </c>
      <c r="C3869" s="1">
        <v>1335</v>
      </c>
      <c r="D3869" s="2" t="s">
        <v>23</v>
      </c>
      <c r="E3869" s="1" t="s">
        <v>29</v>
      </c>
      <c r="F3869" s="2" t="s">
        <v>95</v>
      </c>
      <c r="G3869" s="4">
        <v>93170.42</v>
      </c>
      <c r="H3869" s="4">
        <f>表2[[#This Row],[借方发生额]]/10000</f>
        <v>9.317042</v>
      </c>
      <c r="I3869" s="2" t="s">
        <v>31</v>
      </c>
      <c r="J3869" s="1">
        <f t="shared" si="60"/>
        <v>2025</v>
      </c>
      <c r="K3869" s="1" t="s">
        <v>32</v>
      </c>
      <c r="L3869" s="2" t="s">
        <v>7</v>
      </c>
    </row>
    <row r="3870" hidden="1" spans="1:12">
      <c r="A3870" s="3">
        <v>46022</v>
      </c>
      <c r="B3870" s="1">
        <v>12</v>
      </c>
      <c r="C3870" s="1">
        <v>1336</v>
      </c>
      <c r="D3870" s="2" t="s">
        <v>23</v>
      </c>
      <c r="E3870" s="1" t="s">
        <v>29</v>
      </c>
      <c r="F3870" s="2" t="s">
        <v>76</v>
      </c>
      <c r="G3870" s="4">
        <v>37039.6</v>
      </c>
      <c r="H3870" s="4">
        <f>表2[[#This Row],[借方发生额]]/10000</f>
        <v>3.70396</v>
      </c>
      <c r="I3870" s="2" t="s">
        <v>31</v>
      </c>
      <c r="J3870" s="1">
        <f t="shared" si="60"/>
        <v>2025</v>
      </c>
      <c r="K3870" s="1" t="s">
        <v>32</v>
      </c>
      <c r="L3870" s="2" t="s">
        <v>7</v>
      </c>
    </row>
    <row r="3871" spans="1:12">
      <c r="A3871" s="3">
        <v>46022</v>
      </c>
      <c r="B3871" s="1">
        <v>12</v>
      </c>
      <c r="C3871" s="1">
        <v>1337</v>
      </c>
      <c r="D3871" s="2" t="s">
        <v>23</v>
      </c>
      <c r="E3871" s="1" t="s">
        <v>33</v>
      </c>
      <c r="F3871" s="2" t="s">
        <v>1521</v>
      </c>
      <c r="G3871" s="1">
        <v>634.03</v>
      </c>
      <c r="H3871" s="4">
        <f>表2[[#This Row],[借方发生额]]/10000</f>
        <v>0.063403</v>
      </c>
      <c r="I3871" s="2" t="s">
        <v>31</v>
      </c>
      <c r="J3871" s="1">
        <f t="shared" si="60"/>
        <v>2025</v>
      </c>
      <c r="K3871" s="1" t="s">
        <v>35</v>
      </c>
      <c r="L3871" s="2" t="s">
        <v>9</v>
      </c>
    </row>
    <row r="3872" hidden="1" spans="1:12">
      <c r="A3872" s="3">
        <v>46022</v>
      </c>
      <c r="B3872" s="1">
        <v>12</v>
      </c>
      <c r="C3872" s="1">
        <v>1338</v>
      </c>
      <c r="D3872" s="2" t="s">
        <v>23</v>
      </c>
      <c r="E3872" s="1" t="s">
        <v>29</v>
      </c>
      <c r="F3872" s="2" t="s">
        <v>69</v>
      </c>
      <c r="G3872" s="4">
        <v>17236.16</v>
      </c>
      <c r="H3872" s="4">
        <f>表2[[#This Row],[借方发生额]]/10000</f>
        <v>1.723616</v>
      </c>
      <c r="I3872" s="2" t="s">
        <v>31</v>
      </c>
      <c r="J3872" s="1">
        <f t="shared" si="60"/>
        <v>2025</v>
      </c>
      <c r="K3872" s="1" t="s">
        <v>32</v>
      </c>
      <c r="L3872" s="2" t="s">
        <v>7</v>
      </c>
    </row>
    <row r="3873" hidden="1" spans="1:12">
      <c r="A3873" s="3">
        <v>46022</v>
      </c>
      <c r="B3873" s="1">
        <v>12</v>
      </c>
      <c r="C3873" s="1">
        <v>1339</v>
      </c>
      <c r="D3873" s="2" t="s">
        <v>23</v>
      </c>
      <c r="E3873" s="1" t="s">
        <v>29</v>
      </c>
      <c r="F3873" s="2" t="s">
        <v>30</v>
      </c>
      <c r="G3873" s="4">
        <v>14179.74</v>
      </c>
      <c r="H3873" s="4">
        <f>表2[[#This Row],[借方发生额]]/10000</f>
        <v>1.417974</v>
      </c>
      <c r="I3873" s="2" t="s">
        <v>31</v>
      </c>
      <c r="J3873" s="1">
        <f t="shared" si="60"/>
        <v>2025</v>
      </c>
      <c r="K3873" s="1" t="s">
        <v>32</v>
      </c>
      <c r="L3873" s="2" t="s">
        <v>7</v>
      </c>
    </row>
    <row r="3874" spans="1:12">
      <c r="A3874" s="3">
        <v>46022</v>
      </c>
      <c r="B3874" s="1">
        <v>12</v>
      </c>
      <c r="C3874" s="1">
        <v>1339</v>
      </c>
      <c r="D3874" s="2" t="s">
        <v>23</v>
      </c>
      <c r="E3874" s="1" t="s">
        <v>33</v>
      </c>
      <c r="F3874" s="2" t="s">
        <v>1522</v>
      </c>
      <c r="G3874" s="4">
        <v>7890.47</v>
      </c>
      <c r="H3874" s="4">
        <f>表2[[#This Row],[借方发生额]]/10000</f>
        <v>0.789047</v>
      </c>
      <c r="I3874" s="2" t="s">
        <v>31</v>
      </c>
      <c r="J3874" s="1">
        <f t="shared" si="60"/>
        <v>2025</v>
      </c>
      <c r="K3874" s="1" t="s">
        <v>35</v>
      </c>
      <c r="L3874" s="2" t="s">
        <v>9</v>
      </c>
    </row>
    <row r="3875" hidden="1" spans="1:12">
      <c r="A3875" s="3">
        <v>46022</v>
      </c>
      <c r="B3875" s="1">
        <v>12</v>
      </c>
      <c r="C3875" s="1">
        <v>1339</v>
      </c>
      <c r="D3875" s="2" t="s">
        <v>23</v>
      </c>
      <c r="E3875" s="1" t="s">
        <v>29</v>
      </c>
      <c r="F3875" s="2" t="s">
        <v>104</v>
      </c>
      <c r="G3875" s="4">
        <v>68886.76</v>
      </c>
      <c r="H3875" s="4">
        <f>表2[[#This Row],[借方发生额]]/10000</f>
        <v>6.888676</v>
      </c>
      <c r="I3875" s="2" t="s">
        <v>31</v>
      </c>
      <c r="J3875" s="1">
        <f t="shared" si="60"/>
        <v>2025</v>
      </c>
      <c r="K3875" s="1" t="s">
        <v>32</v>
      </c>
      <c r="L3875" s="2" t="s">
        <v>7</v>
      </c>
    </row>
    <row r="3876" hidden="1" spans="1:12">
      <c r="A3876" s="3">
        <v>46022</v>
      </c>
      <c r="B3876" s="1">
        <v>12</v>
      </c>
      <c r="C3876" s="1">
        <v>1339</v>
      </c>
      <c r="D3876" s="2" t="s">
        <v>23</v>
      </c>
      <c r="E3876" s="1" t="s">
        <v>29</v>
      </c>
      <c r="F3876" s="2" t="s">
        <v>95</v>
      </c>
      <c r="G3876" s="4">
        <v>73680.69</v>
      </c>
      <c r="H3876" s="4">
        <f>表2[[#This Row],[借方发生额]]/10000</f>
        <v>7.368069</v>
      </c>
      <c r="I3876" s="2" t="s">
        <v>31</v>
      </c>
      <c r="J3876" s="1">
        <f t="shared" si="60"/>
        <v>2025</v>
      </c>
      <c r="K3876" s="1" t="s">
        <v>32</v>
      </c>
      <c r="L3876" s="2" t="s">
        <v>7</v>
      </c>
    </row>
    <row r="3877" spans="1:12">
      <c r="A3877" s="3">
        <v>46022</v>
      </c>
      <c r="B3877" s="1">
        <v>12</v>
      </c>
      <c r="C3877" s="1">
        <v>1339</v>
      </c>
      <c r="D3877" s="2" t="s">
        <v>23</v>
      </c>
      <c r="E3877" s="1" t="s">
        <v>33</v>
      </c>
      <c r="F3877" s="2" t="s">
        <v>1522</v>
      </c>
      <c r="G3877" s="4">
        <v>2475.6</v>
      </c>
      <c r="H3877" s="4">
        <f>表2[[#This Row],[借方发生额]]/10000</f>
        <v>0.24756</v>
      </c>
      <c r="I3877" s="2" t="s">
        <v>31</v>
      </c>
      <c r="J3877" s="1">
        <f t="shared" si="60"/>
        <v>2025</v>
      </c>
      <c r="K3877" s="1" t="s">
        <v>35</v>
      </c>
      <c r="L3877" s="2" t="s">
        <v>9</v>
      </c>
    </row>
    <row r="3878" hidden="1" spans="1:12">
      <c r="A3878" s="3">
        <v>46022</v>
      </c>
      <c r="B3878" s="1">
        <v>12</v>
      </c>
      <c r="C3878" s="1">
        <v>1339</v>
      </c>
      <c r="D3878" s="2" t="s">
        <v>23</v>
      </c>
      <c r="E3878" s="1" t="s">
        <v>29</v>
      </c>
      <c r="F3878" s="2" t="s">
        <v>55</v>
      </c>
      <c r="G3878" s="4">
        <v>109575.72</v>
      </c>
      <c r="H3878" s="4">
        <f>表2[[#This Row],[借方发生额]]/10000</f>
        <v>10.957572</v>
      </c>
      <c r="I3878" s="2" t="s">
        <v>31</v>
      </c>
      <c r="J3878" s="1">
        <f t="shared" si="60"/>
        <v>2025</v>
      </c>
      <c r="K3878" s="1" t="s">
        <v>32</v>
      </c>
      <c r="L3878" s="2" t="s">
        <v>7</v>
      </c>
    </row>
    <row r="3879" spans="1:12">
      <c r="A3879" s="3">
        <v>46022</v>
      </c>
      <c r="B3879" s="1">
        <v>12</v>
      </c>
      <c r="C3879" s="1">
        <v>1339</v>
      </c>
      <c r="D3879" s="2" t="s">
        <v>23</v>
      </c>
      <c r="E3879" s="1" t="s">
        <v>33</v>
      </c>
      <c r="F3879" s="2" t="s">
        <v>1522</v>
      </c>
      <c r="G3879" s="4">
        <v>1227.89</v>
      </c>
      <c r="H3879" s="4">
        <f>表2[[#This Row],[借方发生额]]/10000</f>
        <v>0.122789</v>
      </c>
      <c r="I3879" s="2" t="s">
        <v>31</v>
      </c>
      <c r="J3879" s="1">
        <f t="shared" si="60"/>
        <v>2025</v>
      </c>
      <c r="K3879" s="1" t="s">
        <v>35</v>
      </c>
      <c r="L3879" s="2" t="s">
        <v>9</v>
      </c>
    </row>
    <row r="3880" hidden="1" spans="1:12">
      <c r="A3880" s="3">
        <v>46022</v>
      </c>
      <c r="B3880" s="1">
        <v>12</v>
      </c>
      <c r="C3880" s="1">
        <v>1339</v>
      </c>
      <c r="D3880" s="2" t="s">
        <v>23</v>
      </c>
      <c r="E3880" s="1" t="s">
        <v>29</v>
      </c>
      <c r="F3880" s="2" t="s">
        <v>69</v>
      </c>
      <c r="G3880" s="4">
        <v>68534.24</v>
      </c>
      <c r="H3880" s="4">
        <f>表2[[#This Row],[借方发生额]]/10000</f>
        <v>6.853424</v>
      </c>
      <c r="I3880" s="2" t="s">
        <v>31</v>
      </c>
      <c r="J3880" s="1">
        <f t="shared" si="60"/>
        <v>2025</v>
      </c>
      <c r="K3880" s="1" t="s">
        <v>32</v>
      </c>
      <c r="L3880" s="2" t="s">
        <v>7</v>
      </c>
    </row>
    <row r="3881" hidden="1" spans="1:12">
      <c r="A3881" s="3">
        <v>46022</v>
      </c>
      <c r="B3881" s="1">
        <v>12</v>
      </c>
      <c r="C3881" s="1">
        <v>1339</v>
      </c>
      <c r="D3881" s="2" t="s">
        <v>23</v>
      </c>
      <c r="E3881" s="1" t="s">
        <v>29</v>
      </c>
      <c r="F3881" s="2" t="s">
        <v>84</v>
      </c>
      <c r="G3881" s="4">
        <v>46087.72</v>
      </c>
      <c r="H3881" s="4">
        <f>表2[[#This Row],[借方发生额]]/10000</f>
        <v>4.608772</v>
      </c>
      <c r="I3881" s="2" t="s">
        <v>31</v>
      </c>
      <c r="J3881" s="1">
        <f t="shared" si="60"/>
        <v>2025</v>
      </c>
      <c r="K3881" s="1" t="s">
        <v>32</v>
      </c>
      <c r="L3881" s="2" t="s">
        <v>7</v>
      </c>
    </row>
    <row r="3882" spans="1:12">
      <c r="A3882" s="3">
        <v>46022</v>
      </c>
      <c r="B3882" s="1">
        <v>12</v>
      </c>
      <c r="C3882" s="1">
        <v>1339</v>
      </c>
      <c r="D3882" s="2" t="s">
        <v>23</v>
      </c>
      <c r="E3882" s="1" t="s">
        <v>33</v>
      </c>
      <c r="F3882" s="2" t="s">
        <v>1523</v>
      </c>
      <c r="G3882" s="4">
        <v>3458.24</v>
      </c>
      <c r="H3882" s="4">
        <f>表2[[#This Row],[借方发生额]]/10000</f>
        <v>0.345824</v>
      </c>
      <c r="I3882" s="2" t="s">
        <v>31</v>
      </c>
      <c r="J3882" s="1">
        <f t="shared" si="60"/>
        <v>2025</v>
      </c>
      <c r="K3882" s="1" t="s">
        <v>35</v>
      </c>
      <c r="L3882" s="2" t="s">
        <v>9</v>
      </c>
    </row>
    <row r="3883" spans="1:12">
      <c r="A3883" s="3">
        <v>46022</v>
      </c>
      <c r="B3883" s="1">
        <v>12</v>
      </c>
      <c r="C3883" s="1">
        <v>1339</v>
      </c>
      <c r="D3883" s="2" t="s">
        <v>23</v>
      </c>
      <c r="E3883" s="1" t="s">
        <v>33</v>
      </c>
      <c r="F3883" s="2" t="s">
        <v>1524</v>
      </c>
      <c r="G3883" s="4">
        <v>1250.83</v>
      </c>
      <c r="H3883" s="4">
        <f>表2[[#This Row],[借方发生额]]/10000</f>
        <v>0.125083</v>
      </c>
      <c r="I3883" s="2" t="s">
        <v>31</v>
      </c>
      <c r="J3883" s="1">
        <f t="shared" si="60"/>
        <v>2025</v>
      </c>
      <c r="K3883" s="1" t="s">
        <v>35</v>
      </c>
      <c r="L3883" s="2" t="s">
        <v>9</v>
      </c>
    </row>
    <row r="3884" hidden="1" spans="1:12">
      <c r="A3884" s="3">
        <v>46022</v>
      </c>
      <c r="B3884" s="1">
        <v>12</v>
      </c>
      <c r="C3884" s="1">
        <v>1339</v>
      </c>
      <c r="D3884" s="2" t="s">
        <v>23</v>
      </c>
      <c r="E3884" s="1" t="s">
        <v>29</v>
      </c>
      <c r="F3884" s="2" t="s">
        <v>91</v>
      </c>
      <c r="G3884" s="4">
        <v>22243.42</v>
      </c>
      <c r="H3884" s="4">
        <f>表2[[#This Row],[借方发生额]]/10000</f>
        <v>2.224342</v>
      </c>
      <c r="I3884" s="2" t="s">
        <v>31</v>
      </c>
      <c r="J3884" s="1">
        <f t="shared" si="60"/>
        <v>2025</v>
      </c>
      <c r="K3884" s="1" t="s">
        <v>32</v>
      </c>
      <c r="L3884" s="2" t="s">
        <v>7</v>
      </c>
    </row>
    <row r="3885" spans="1:12">
      <c r="A3885" s="3">
        <v>46022</v>
      </c>
      <c r="B3885" s="1">
        <v>12</v>
      </c>
      <c r="C3885" s="1">
        <v>1339</v>
      </c>
      <c r="D3885" s="2" t="s">
        <v>23</v>
      </c>
      <c r="E3885" s="1" t="s">
        <v>33</v>
      </c>
      <c r="F3885" s="2" t="s">
        <v>1525</v>
      </c>
      <c r="G3885" s="4">
        <v>1354</v>
      </c>
      <c r="H3885" s="4">
        <f>表2[[#This Row],[借方发生额]]/10000</f>
        <v>0.1354</v>
      </c>
      <c r="I3885" s="2" t="s">
        <v>31</v>
      </c>
      <c r="J3885" s="1">
        <f t="shared" si="60"/>
        <v>2025</v>
      </c>
      <c r="K3885" s="1" t="s">
        <v>35</v>
      </c>
      <c r="L3885" s="2" t="s">
        <v>9</v>
      </c>
    </row>
    <row r="3886" hidden="1" spans="1:12">
      <c r="A3886" s="3">
        <v>46022</v>
      </c>
      <c r="B3886" s="1">
        <v>12</v>
      </c>
      <c r="C3886" s="1">
        <v>1339</v>
      </c>
      <c r="D3886" s="2" t="s">
        <v>23</v>
      </c>
      <c r="E3886" s="1" t="s">
        <v>29</v>
      </c>
      <c r="F3886" s="2" t="s">
        <v>105</v>
      </c>
      <c r="G3886" s="4">
        <v>15708.97</v>
      </c>
      <c r="H3886" s="4">
        <f>表2[[#This Row],[借方发生额]]/10000</f>
        <v>1.570897</v>
      </c>
      <c r="I3886" s="2" t="s">
        <v>31</v>
      </c>
      <c r="J3886" s="1">
        <f t="shared" si="60"/>
        <v>2025</v>
      </c>
      <c r="K3886" s="1" t="s">
        <v>32</v>
      </c>
      <c r="L3886" s="2" t="s">
        <v>7</v>
      </c>
    </row>
    <row r="3887" hidden="1" spans="1:12">
      <c r="A3887" s="3">
        <v>46022</v>
      </c>
      <c r="B3887" s="1">
        <v>12</v>
      </c>
      <c r="C3887" s="1">
        <v>1339</v>
      </c>
      <c r="D3887" s="2" t="s">
        <v>23</v>
      </c>
      <c r="E3887" s="1" t="s">
        <v>29</v>
      </c>
      <c r="F3887" s="2" t="s">
        <v>146</v>
      </c>
      <c r="G3887" s="4">
        <v>68425.56</v>
      </c>
      <c r="H3887" s="4">
        <f>表2[[#This Row],[借方发生额]]/10000</f>
        <v>6.842556</v>
      </c>
      <c r="I3887" s="2" t="s">
        <v>31</v>
      </c>
      <c r="J3887" s="1">
        <f t="shared" si="60"/>
        <v>2025</v>
      </c>
      <c r="K3887" s="1" t="s">
        <v>32</v>
      </c>
      <c r="L3887" s="2" t="s">
        <v>7</v>
      </c>
    </row>
    <row r="3888" hidden="1" spans="1:12">
      <c r="A3888" s="3">
        <v>46022</v>
      </c>
      <c r="B3888" s="1">
        <v>12</v>
      </c>
      <c r="C3888" s="1">
        <v>1340</v>
      </c>
      <c r="D3888" s="2" t="s">
        <v>23</v>
      </c>
      <c r="E3888" s="1" t="s">
        <v>29</v>
      </c>
      <c r="F3888" s="2" t="s">
        <v>587</v>
      </c>
      <c r="G3888" s="4">
        <v>18276.53</v>
      </c>
      <c r="H3888" s="4">
        <f>表2[[#This Row],[借方发生额]]/10000</f>
        <v>1.827653</v>
      </c>
      <c r="I3888" s="2" t="s">
        <v>31</v>
      </c>
      <c r="J3888" s="1">
        <f t="shared" si="60"/>
        <v>2025</v>
      </c>
      <c r="K3888" s="1" t="s">
        <v>32</v>
      </c>
      <c r="L3888" s="2" t="s">
        <v>7</v>
      </c>
    </row>
    <row r="3889" spans="1:12">
      <c r="A3889" s="3">
        <v>46022</v>
      </c>
      <c r="B3889" s="1">
        <v>12</v>
      </c>
      <c r="C3889" s="1">
        <v>1340</v>
      </c>
      <c r="D3889" s="2" t="s">
        <v>23</v>
      </c>
      <c r="E3889" s="1" t="s">
        <v>33</v>
      </c>
      <c r="F3889" s="2" t="s">
        <v>1526</v>
      </c>
      <c r="G3889" s="4">
        <v>4649.79</v>
      </c>
      <c r="H3889" s="4">
        <f>表2[[#This Row],[借方发生额]]/10000</f>
        <v>0.464979</v>
      </c>
      <c r="I3889" s="2" t="s">
        <v>31</v>
      </c>
      <c r="J3889" s="1">
        <f t="shared" si="60"/>
        <v>2025</v>
      </c>
      <c r="K3889" s="1" t="s">
        <v>35</v>
      </c>
      <c r="L3889" s="2" t="s">
        <v>9</v>
      </c>
    </row>
    <row r="3890" spans="1:12">
      <c r="A3890" s="3">
        <v>46022</v>
      </c>
      <c r="B3890" s="1">
        <v>12</v>
      </c>
      <c r="C3890" s="1">
        <v>1340</v>
      </c>
      <c r="D3890" s="2" t="s">
        <v>23</v>
      </c>
      <c r="E3890" s="1" t="s">
        <v>33</v>
      </c>
      <c r="F3890" s="2" t="s">
        <v>1527</v>
      </c>
      <c r="G3890" s="4">
        <v>4090.04</v>
      </c>
      <c r="H3890" s="4">
        <f>表2[[#This Row],[借方发生额]]/10000</f>
        <v>0.409004</v>
      </c>
      <c r="I3890" s="2" t="s">
        <v>31</v>
      </c>
      <c r="J3890" s="1">
        <f t="shared" si="60"/>
        <v>2025</v>
      </c>
      <c r="K3890" s="1" t="s">
        <v>35</v>
      </c>
      <c r="L3890" s="2" t="s">
        <v>9</v>
      </c>
    </row>
    <row r="3891" spans="1:12">
      <c r="A3891" s="3">
        <v>46022</v>
      </c>
      <c r="B3891" s="1">
        <v>12</v>
      </c>
      <c r="C3891" s="1">
        <v>1340</v>
      </c>
      <c r="D3891" s="2" t="s">
        <v>23</v>
      </c>
      <c r="E3891" s="1" t="s">
        <v>33</v>
      </c>
      <c r="F3891" s="2" t="s">
        <v>1528</v>
      </c>
      <c r="G3891" s="4">
        <v>1701.57</v>
      </c>
      <c r="H3891" s="4">
        <f>表2[[#This Row],[借方发生额]]/10000</f>
        <v>0.170157</v>
      </c>
      <c r="I3891" s="2" t="s">
        <v>31</v>
      </c>
      <c r="J3891" s="1">
        <f t="shared" si="60"/>
        <v>2025</v>
      </c>
      <c r="K3891" s="1" t="s">
        <v>35</v>
      </c>
      <c r="L3891" s="2" t="s">
        <v>9</v>
      </c>
    </row>
    <row r="3892" spans="1:12">
      <c r="A3892" s="3">
        <v>46022</v>
      </c>
      <c r="B3892" s="1">
        <v>12</v>
      </c>
      <c r="C3892" s="1">
        <v>1340</v>
      </c>
      <c r="D3892" s="2" t="s">
        <v>23</v>
      </c>
      <c r="E3892" s="1" t="s">
        <v>33</v>
      </c>
      <c r="F3892" s="2" t="s">
        <v>1529</v>
      </c>
      <c r="G3892" s="4">
        <v>5332.6</v>
      </c>
      <c r="H3892" s="4">
        <f>表2[[#This Row],[借方发生额]]/10000</f>
        <v>0.53326</v>
      </c>
      <c r="I3892" s="2" t="s">
        <v>31</v>
      </c>
      <c r="J3892" s="1">
        <f t="shared" si="60"/>
        <v>2025</v>
      </c>
      <c r="K3892" s="1" t="s">
        <v>35</v>
      </c>
      <c r="L3892" s="2" t="s">
        <v>9</v>
      </c>
    </row>
    <row r="3893" spans="1:12">
      <c r="A3893" s="3">
        <v>46022</v>
      </c>
      <c r="B3893" s="1">
        <v>12</v>
      </c>
      <c r="C3893" s="1">
        <v>1340</v>
      </c>
      <c r="D3893" s="2" t="s">
        <v>23</v>
      </c>
      <c r="E3893" s="1" t="s">
        <v>33</v>
      </c>
      <c r="F3893" s="2" t="s">
        <v>1530</v>
      </c>
      <c r="G3893" s="1">
        <v>296</v>
      </c>
      <c r="H3893" s="4">
        <f>表2[[#This Row],[借方发生额]]/10000</f>
        <v>0.0296</v>
      </c>
      <c r="I3893" s="2" t="s">
        <v>31</v>
      </c>
      <c r="J3893" s="1">
        <f t="shared" si="60"/>
        <v>2025</v>
      </c>
      <c r="K3893" s="1" t="s">
        <v>35</v>
      </c>
      <c r="L3893" s="2" t="s">
        <v>9</v>
      </c>
    </row>
    <row r="3894" spans="1:12">
      <c r="A3894" s="3">
        <v>46022</v>
      </c>
      <c r="B3894" s="1">
        <v>12</v>
      </c>
      <c r="C3894" s="1">
        <v>1340</v>
      </c>
      <c r="D3894" s="2" t="s">
        <v>23</v>
      </c>
      <c r="E3894" s="1" t="s">
        <v>33</v>
      </c>
      <c r="F3894" s="2" t="s">
        <v>1531</v>
      </c>
      <c r="G3894" s="4">
        <v>4102.4</v>
      </c>
      <c r="H3894" s="4">
        <f>表2[[#This Row],[借方发生额]]/10000</f>
        <v>0.41024</v>
      </c>
      <c r="I3894" s="2" t="s">
        <v>31</v>
      </c>
      <c r="J3894" s="1">
        <f t="shared" si="60"/>
        <v>2025</v>
      </c>
      <c r="K3894" s="1" t="s">
        <v>35</v>
      </c>
      <c r="L3894" s="2" t="s">
        <v>9</v>
      </c>
    </row>
    <row r="3895" hidden="1" spans="1:12">
      <c r="A3895" s="3">
        <v>46022</v>
      </c>
      <c r="B3895" s="1">
        <v>12</v>
      </c>
      <c r="C3895" s="1">
        <v>1340</v>
      </c>
      <c r="D3895" s="2" t="s">
        <v>23</v>
      </c>
      <c r="E3895" s="1" t="s">
        <v>29</v>
      </c>
      <c r="F3895" s="2" t="s">
        <v>76</v>
      </c>
      <c r="G3895" s="4">
        <v>216601.13</v>
      </c>
      <c r="H3895" s="4">
        <f>表2[[#This Row],[借方发生额]]/10000</f>
        <v>21.660113</v>
      </c>
      <c r="I3895" s="2" t="s">
        <v>31</v>
      </c>
      <c r="J3895" s="1">
        <f t="shared" si="60"/>
        <v>2025</v>
      </c>
      <c r="K3895" s="1" t="s">
        <v>32</v>
      </c>
      <c r="L3895" s="2" t="s">
        <v>7</v>
      </c>
    </row>
    <row r="3896" spans="1:12">
      <c r="A3896" s="3">
        <v>46022</v>
      </c>
      <c r="B3896" s="1">
        <v>12</v>
      </c>
      <c r="C3896" s="1">
        <v>1340</v>
      </c>
      <c r="D3896" s="2" t="s">
        <v>23</v>
      </c>
      <c r="E3896" s="1" t="s">
        <v>24</v>
      </c>
      <c r="F3896" s="2" t="s">
        <v>1532</v>
      </c>
      <c r="G3896" s="4">
        <v>2250</v>
      </c>
      <c r="H3896" s="4">
        <f>表2[[#This Row],[借方发生额]]/10000</f>
        <v>0.225</v>
      </c>
      <c r="I3896" s="2" t="s">
        <v>31</v>
      </c>
      <c r="J3896" s="1">
        <f t="shared" si="60"/>
        <v>2025</v>
      </c>
      <c r="K3896" s="1" t="s">
        <v>27</v>
      </c>
      <c r="L3896" s="2" t="s">
        <v>9</v>
      </c>
    </row>
    <row r="3897" spans="1:12">
      <c r="A3897" s="3">
        <v>46022</v>
      </c>
      <c r="B3897" s="1">
        <v>12</v>
      </c>
      <c r="C3897" s="1">
        <v>1340</v>
      </c>
      <c r="D3897" s="2" t="s">
        <v>23</v>
      </c>
      <c r="E3897" s="1" t="s">
        <v>33</v>
      </c>
      <c r="F3897" s="2" t="s">
        <v>1533</v>
      </c>
      <c r="G3897" s="1">
        <v>671.01</v>
      </c>
      <c r="H3897" s="4">
        <f>表2[[#This Row],[借方发生额]]/10000</f>
        <v>0.067101</v>
      </c>
      <c r="I3897" s="2" t="s">
        <v>31</v>
      </c>
      <c r="J3897" s="1">
        <f t="shared" si="60"/>
        <v>2025</v>
      </c>
      <c r="K3897" s="1" t="s">
        <v>35</v>
      </c>
      <c r="L3897" s="2" t="s">
        <v>9</v>
      </c>
    </row>
    <row r="3898" spans="1:12">
      <c r="A3898" s="3">
        <v>46022</v>
      </c>
      <c r="B3898" s="1">
        <v>12</v>
      </c>
      <c r="C3898" s="1">
        <v>1340</v>
      </c>
      <c r="D3898" s="2" t="s">
        <v>23</v>
      </c>
      <c r="E3898" s="1" t="s">
        <v>24</v>
      </c>
      <c r="F3898" s="2" t="s">
        <v>1534</v>
      </c>
      <c r="G3898" s="4">
        <v>2350</v>
      </c>
      <c r="H3898" s="4">
        <f>表2[[#This Row],[借方发生额]]/10000</f>
        <v>0.235</v>
      </c>
      <c r="I3898" s="2" t="s">
        <v>31</v>
      </c>
      <c r="J3898" s="1">
        <f t="shared" si="60"/>
        <v>2025</v>
      </c>
      <c r="K3898" s="1" t="s">
        <v>27</v>
      </c>
      <c r="L3898" s="2" t="s">
        <v>9</v>
      </c>
    </row>
    <row r="3899" spans="1:12">
      <c r="A3899" s="3">
        <v>46022</v>
      </c>
      <c r="B3899" s="1">
        <v>12</v>
      </c>
      <c r="C3899" s="1">
        <v>1340</v>
      </c>
      <c r="D3899" s="2" t="s">
        <v>23</v>
      </c>
      <c r="E3899" s="1" t="s">
        <v>73</v>
      </c>
      <c r="F3899" s="2" t="s">
        <v>1535</v>
      </c>
      <c r="G3899" s="4">
        <v>4420</v>
      </c>
      <c r="H3899" s="4">
        <f>表2[[#This Row],[借方发生额]]/10000</f>
        <v>0.442</v>
      </c>
      <c r="I3899" s="2" t="s">
        <v>31</v>
      </c>
      <c r="J3899" s="1">
        <f t="shared" si="60"/>
        <v>2025</v>
      </c>
      <c r="K3899" s="1" t="s">
        <v>75</v>
      </c>
      <c r="L3899" s="2" t="s">
        <v>9</v>
      </c>
    </row>
    <row r="3900" spans="1:12">
      <c r="A3900" s="3">
        <v>46022</v>
      </c>
      <c r="B3900" s="1">
        <v>12</v>
      </c>
      <c r="C3900" s="1">
        <v>1340</v>
      </c>
      <c r="D3900" s="2" t="s">
        <v>23</v>
      </c>
      <c r="E3900" s="1" t="s">
        <v>73</v>
      </c>
      <c r="F3900" s="2" t="s">
        <v>1536</v>
      </c>
      <c r="G3900" s="4">
        <v>6851.97</v>
      </c>
      <c r="H3900" s="4">
        <f>表2[[#This Row],[借方发生额]]/10000</f>
        <v>0.685197</v>
      </c>
      <c r="I3900" s="2" t="s">
        <v>31</v>
      </c>
      <c r="J3900" s="1">
        <f t="shared" si="60"/>
        <v>2025</v>
      </c>
      <c r="K3900" s="1" t="s">
        <v>75</v>
      </c>
      <c r="L3900" s="2" t="s">
        <v>9</v>
      </c>
    </row>
    <row r="3901" spans="1:12">
      <c r="A3901" s="3">
        <v>46022</v>
      </c>
      <c r="B3901" s="1">
        <v>12</v>
      </c>
      <c r="C3901" s="1">
        <v>1340</v>
      </c>
      <c r="D3901" s="2" t="s">
        <v>23</v>
      </c>
      <c r="E3901" s="1" t="s">
        <v>33</v>
      </c>
      <c r="F3901" s="2" t="s">
        <v>1533</v>
      </c>
      <c r="G3901" s="4">
        <v>2099.27</v>
      </c>
      <c r="H3901" s="4">
        <f>表2[[#This Row],[借方发生额]]/10000</f>
        <v>0.209927</v>
      </c>
      <c r="I3901" s="2" t="s">
        <v>31</v>
      </c>
      <c r="J3901" s="1">
        <f t="shared" si="60"/>
        <v>2025</v>
      </c>
      <c r="K3901" s="1" t="s">
        <v>35</v>
      </c>
      <c r="L3901" s="2" t="s">
        <v>9</v>
      </c>
    </row>
    <row r="3902" spans="1:12">
      <c r="A3902" s="3">
        <v>46022</v>
      </c>
      <c r="B3902" s="1">
        <v>12</v>
      </c>
      <c r="C3902" s="1">
        <v>1340</v>
      </c>
      <c r="D3902" s="2" t="s">
        <v>23</v>
      </c>
      <c r="E3902" s="1" t="s">
        <v>33</v>
      </c>
      <c r="F3902" s="2" t="s">
        <v>1528</v>
      </c>
      <c r="G3902" s="4">
        <v>3353.58</v>
      </c>
      <c r="H3902" s="4">
        <f>表2[[#This Row],[借方发生额]]/10000</f>
        <v>0.335358</v>
      </c>
      <c r="I3902" s="2" t="s">
        <v>31</v>
      </c>
      <c r="J3902" s="1">
        <f t="shared" si="60"/>
        <v>2025</v>
      </c>
      <c r="K3902" s="1" t="s">
        <v>35</v>
      </c>
      <c r="L3902" s="2" t="s">
        <v>9</v>
      </c>
    </row>
    <row r="3903" hidden="1" spans="1:12">
      <c r="A3903" s="3">
        <v>46022</v>
      </c>
      <c r="B3903" s="1">
        <v>12</v>
      </c>
      <c r="C3903" s="1">
        <v>1340</v>
      </c>
      <c r="D3903" s="2" t="s">
        <v>23</v>
      </c>
      <c r="E3903" s="1" t="s">
        <v>29</v>
      </c>
      <c r="F3903" s="2" t="s">
        <v>55</v>
      </c>
      <c r="G3903" s="4">
        <v>453424.35</v>
      </c>
      <c r="H3903" s="4">
        <f>表2[[#This Row],[借方发生额]]/10000</f>
        <v>45.342435</v>
      </c>
      <c r="I3903" s="2" t="s">
        <v>31</v>
      </c>
      <c r="J3903" s="1">
        <f t="shared" si="60"/>
        <v>2025</v>
      </c>
      <c r="K3903" s="1" t="s">
        <v>32</v>
      </c>
      <c r="L3903" s="2" t="s">
        <v>7</v>
      </c>
    </row>
    <row r="3904" hidden="1" spans="1:12">
      <c r="A3904" s="3">
        <v>46022</v>
      </c>
      <c r="B3904" s="1">
        <v>12</v>
      </c>
      <c r="C3904" s="1">
        <v>1340</v>
      </c>
      <c r="D3904" s="2" t="s">
        <v>23</v>
      </c>
      <c r="E3904" s="1" t="s">
        <v>29</v>
      </c>
      <c r="F3904" s="2" t="s">
        <v>599</v>
      </c>
      <c r="G3904" s="4">
        <v>47377.99</v>
      </c>
      <c r="H3904" s="4">
        <f>表2[[#This Row],[借方发生额]]/10000</f>
        <v>4.737799</v>
      </c>
      <c r="I3904" s="2" t="s">
        <v>31</v>
      </c>
      <c r="J3904" s="1">
        <f t="shared" si="60"/>
        <v>2025</v>
      </c>
      <c r="K3904" s="1" t="s">
        <v>32</v>
      </c>
      <c r="L3904" s="2" t="s">
        <v>7</v>
      </c>
    </row>
    <row r="3905" spans="1:12">
      <c r="A3905" s="3">
        <v>46022</v>
      </c>
      <c r="B3905" s="1">
        <v>12</v>
      </c>
      <c r="C3905" s="1">
        <v>1340</v>
      </c>
      <c r="D3905" s="2" t="s">
        <v>23</v>
      </c>
      <c r="E3905" s="1" t="s">
        <v>33</v>
      </c>
      <c r="F3905" s="2" t="s">
        <v>1533</v>
      </c>
      <c r="G3905" s="4">
        <v>6439.13</v>
      </c>
      <c r="H3905" s="4">
        <f>表2[[#This Row],[借方发生额]]/10000</f>
        <v>0.643913</v>
      </c>
      <c r="I3905" s="2" t="s">
        <v>31</v>
      </c>
      <c r="J3905" s="1">
        <f t="shared" si="60"/>
        <v>2025</v>
      </c>
      <c r="K3905" s="1" t="s">
        <v>35</v>
      </c>
      <c r="L3905" s="2" t="s">
        <v>9</v>
      </c>
    </row>
    <row r="3906" spans="1:12">
      <c r="A3906" s="3">
        <v>46022</v>
      </c>
      <c r="B3906" s="1">
        <v>12</v>
      </c>
      <c r="C3906" s="1">
        <v>1340</v>
      </c>
      <c r="D3906" s="2" t="s">
        <v>23</v>
      </c>
      <c r="E3906" s="1" t="s">
        <v>33</v>
      </c>
      <c r="F3906" s="2" t="s">
        <v>1531</v>
      </c>
      <c r="G3906" s="4">
        <v>4542.45</v>
      </c>
      <c r="H3906" s="4">
        <f>表2[[#This Row],[借方发生额]]/10000</f>
        <v>0.454245</v>
      </c>
      <c r="I3906" s="2" t="s">
        <v>31</v>
      </c>
      <c r="J3906" s="1">
        <f t="shared" ref="J3906:J3969" si="61">YEAR(A3906)</f>
        <v>2025</v>
      </c>
      <c r="K3906" s="1" t="s">
        <v>35</v>
      </c>
      <c r="L3906" s="2" t="s">
        <v>9</v>
      </c>
    </row>
    <row r="3907" spans="1:12">
      <c r="A3907" s="3">
        <v>46022</v>
      </c>
      <c r="B3907" s="1">
        <v>12</v>
      </c>
      <c r="C3907" s="1">
        <v>1340</v>
      </c>
      <c r="D3907" s="2" t="s">
        <v>23</v>
      </c>
      <c r="E3907" s="1" t="s">
        <v>33</v>
      </c>
      <c r="F3907" s="2" t="s">
        <v>1537</v>
      </c>
      <c r="G3907" s="4">
        <v>3306.03</v>
      </c>
      <c r="H3907" s="4">
        <f>表2[[#This Row],[借方发生额]]/10000</f>
        <v>0.330603</v>
      </c>
      <c r="I3907" s="2" t="s">
        <v>31</v>
      </c>
      <c r="J3907" s="1">
        <f t="shared" si="61"/>
        <v>2025</v>
      </c>
      <c r="K3907" s="1" t="s">
        <v>35</v>
      </c>
      <c r="L3907" s="2" t="s">
        <v>9</v>
      </c>
    </row>
    <row r="3908" spans="1:12">
      <c r="A3908" s="3">
        <v>46022</v>
      </c>
      <c r="B3908" s="1">
        <v>12</v>
      </c>
      <c r="C3908" s="1">
        <v>1340</v>
      </c>
      <c r="D3908" s="2" t="s">
        <v>23</v>
      </c>
      <c r="E3908" s="1" t="s">
        <v>33</v>
      </c>
      <c r="F3908" s="2" t="s">
        <v>1533</v>
      </c>
      <c r="G3908" s="4">
        <v>2368.82</v>
      </c>
      <c r="H3908" s="4">
        <f>表2[[#This Row],[借方发生额]]/10000</f>
        <v>0.236882</v>
      </c>
      <c r="I3908" s="2" t="s">
        <v>31</v>
      </c>
      <c r="J3908" s="1">
        <f t="shared" si="61"/>
        <v>2025</v>
      </c>
      <c r="K3908" s="1" t="s">
        <v>35</v>
      </c>
      <c r="L3908" s="2" t="s">
        <v>9</v>
      </c>
    </row>
    <row r="3909" spans="1:12">
      <c r="A3909" s="3">
        <v>46022</v>
      </c>
      <c r="B3909" s="1">
        <v>12</v>
      </c>
      <c r="C3909" s="1">
        <v>1340</v>
      </c>
      <c r="D3909" s="2" t="s">
        <v>23</v>
      </c>
      <c r="E3909" s="1" t="s">
        <v>38</v>
      </c>
      <c r="F3909" s="2" t="s">
        <v>1533</v>
      </c>
      <c r="G3909" s="4">
        <v>1300</v>
      </c>
      <c r="H3909" s="4">
        <f>表2[[#This Row],[借方发生额]]/10000</f>
        <v>0.13</v>
      </c>
      <c r="I3909" s="2" t="s">
        <v>31</v>
      </c>
      <c r="J3909" s="1">
        <f t="shared" si="61"/>
        <v>2025</v>
      </c>
      <c r="K3909" s="1" t="s">
        <v>40</v>
      </c>
      <c r="L3909" s="2" t="s">
        <v>9</v>
      </c>
    </row>
    <row r="3910" spans="1:12">
      <c r="A3910" s="3">
        <v>46022</v>
      </c>
      <c r="B3910" s="1">
        <v>12</v>
      </c>
      <c r="C3910" s="1">
        <v>1340</v>
      </c>
      <c r="D3910" s="2" t="s">
        <v>23</v>
      </c>
      <c r="E3910" s="1" t="s">
        <v>33</v>
      </c>
      <c r="F3910" s="2" t="s">
        <v>1538</v>
      </c>
      <c r="G3910" s="4">
        <v>4123.59</v>
      </c>
      <c r="H3910" s="4">
        <f>表2[[#This Row],[借方发生额]]/10000</f>
        <v>0.412359</v>
      </c>
      <c r="I3910" s="2" t="s">
        <v>31</v>
      </c>
      <c r="J3910" s="1">
        <f t="shared" si="61"/>
        <v>2025</v>
      </c>
      <c r="K3910" s="1" t="s">
        <v>35</v>
      </c>
      <c r="L3910" s="2" t="s">
        <v>9</v>
      </c>
    </row>
    <row r="3911" hidden="1" spans="1:12">
      <c r="A3911" s="3">
        <v>46022</v>
      </c>
      <c r="B3911" s="1">
        <v>12</v>
      </c>
      <c r="C3911" s="1">
        <v>1340</v>
      </c>
      <c r="D3911" s="2" t="s">
        <v>23</v>
      </c>
      <c r="E3911" s="1" t="s">
        <v>29</v>
      </c>
      <c r="F3911" s="2" t="s">
        <v>601</v>
      </c>
      <c r="G3911" s="4">
        <v>33128.29</v>
      </c>
      <c r="H3911" s="4">
        <f>表2[[#This Row],[借方发生额]]/10000</f>
        <v>3.312829</v>
      </c>
      <c r="I3911" s="2" t="s">
        <v>31</v>
      </c>
      <c r="J3911" s="1">
        <f t="shared" si="61"/>
        <v>2025</v>
      </c>
      <c r="K3911" s="1" t="s">
        <v>32</v>
      </c>
      <c r="L3911" s="2" t="s">
        <v>7</v>
      </c>
    </row>
    <row r="3912" hidden="1" spans="1:12">
      <c r="A3912" s="3">
        <v>46022</v>
      </c>
      <c r="B3912" s="1">
        <v>12</v>
      </c>
      <c r="C3912" s="1">
        <v>1340</v>
      </c>
      <c r="D3912" s="2" t="s">
        <v>23</v>
      </c>
      <c r="E3912" s="1" t="s">
        <v>29</v>
      </c>
      <c r="F3912" s="2" t="s">
        <v>104</v>
      </c>
      <c r="G3912" s="4">
        <v>178901.64</v>
      </c>
      <c r="H3912" s="4">
        <f>表2[[#This Row],[借方发生额]]/10000</f>
        <v>17.890164</v>
      </c>
      <c r="I3912" s="2" t="s">
        <v>31</v>
      </c>
      <c r="J3912" s="1">
        <f t="shared" si="61"/>
        <v>2025</v>
      </c>
      <c r="K3912" s="1" t="s">
        <v>32</v>
      </c>
      <c r="L3912" s="2" t="s">
        <v>7</v>
      </c>
    </row>
    <row r="3913" hidden="1" spans="1:12">
      <c r="A3913" s="3">
        <v>46022</v>
      </c>
      <c r="B3913" s="1">
        <v>12</v>
      </c>
      <c r="C3913" s="1">
        <v>1340</v>
      </c>
      <c r="D3913" s="2" t="s">
        <v>23</v>
      </c>
      <c r="E3913" s="1" t="s">
        <v>29</v>
      </c>
      <c r="F3913" s="2" t="s">
        <v>69</v>
      </c>
      <c r="G3913" s="4">
        <v>386890.14</v>
      </c>
      <c r="H3913" s="4">
        <f>表2[[#This Row],[借方发生额]]/10000</f>
        <v>38.689014</v>
      </c>
      <c r="I3913" s="2" t="s">
        <v>31</v>
      </c>
      <c r="J3913" s="1">
        <f t="shared" si="61"/>
        <v>2025</v>
      </c>
      <c r="K3913" s="1" t="s">
        <v>32</v>
      </c>
      <c r="L3913" s="2" t="s">
        <v>7</v>
      </c>
    </row>
    <row r="3914" spans="1:12">
      <c r="A3914" s="3">
        <v>46022</v>
      </c>
      <c r="B3914" s="1">
        <v>12</v>
      </c>
      <c r="C3914" s="1">
        <v>1340</v>
      </c>
      <c r="D3914" s="2" t="s">
        <v>23</v>
      </c>
      <c r="E3914" s="1" t="s">
        <v>24</v>
      </c>
      <c r="F3914" s="2" t="s">
        <v>1539</v>
      </c>
      <c r="G3914" s="1">
        <v>198</v>
      </c>
      <c r="H3914" s="4">
        <f>表2[[#This Row],[借方发生额]]/10000</f>
        <v>0.0198</v>
      </c>
      <c r="I3914" s="2" t="s">
        <v>31</v>
      </c>
      <c r="J3914" s="1">
        <f t="shared" si="61"/>
        <v>2025</v>
      </c>
      <c r="K3914" s="1" t="s">
        <v>27</v>
      </c>
      <c r="L3914" s="2" t="s">
        <v>9</v>
      </c>
    </row>
    <row r="3915" spans="1:12">
      <c r="A3915" s="3">
        <v>46022</v>
      </c>
      <c r="B3915" s="1">
        <v>12</v>
      </c>
      <c r="C3915" s="1">
        <v>1340</v>
      </c>
      <c r="D3915" s="2" t="s">
        <v>23</v>
      </c>
      <c r="E3915" s="1" t="s">
        <v>33</v>
      </c>
      <c r="F3915" s="2" t="s">
        <v>1540</v>
      </c>
      <c r="G3915" s="4">
        <v>5207.22</v>
      </c>
      <c r="H3915" s="4">
        <f>表2[[#This Row],[借方发生额]]/10000</f>
        <v>0.520722</v>
      </c>
      <c r="I3915" s="2" t="s">
        <v>31</v>
      </c>
      <c r="J3915" s="1">
        <f t="shared" si="61"/>
        <v>2025</v>
      </c>
      <c r="K3915" s="1" t="s">
        <v>35</v>
      </c>
      <c r="L3915" s="2" t="s">
        <v>9</v>
      </c>
    </row>
    <row r="3916" spans="1:12">
      <c r="A3916" s="3">
        <v>46022</v>
      </c>
      <c r="B3916" s="1">
        <v>12</v>
      </c>
      <c r="C3916" s="1">
        <v>1340</v>
      </c>
      <c r="D3916" s="2" t="s">
        <v>23</v>
      </c>
      <c r="E3916" s="1" t="s">
        <v>73</v>
      </c>
      <c r="F3916" s="2" t="s">
        <v>1541</v>
      </c>
      <c r="G3916" s="4">
        <v>2251.2</v>
      </c>
      <c r="H3916" s="4">
        <f>表2[[#This Row],[借方发生额]]/10000</f>
        <v>0.22512</v>
      </c>
      <c r="I3916" s="2" t="s">
        <v>31</v>
      </c>
      <c r="J3916" s="1">
        <f t="shared" si="61"/>
        <v>2025</v>
      </c>
      <c r="K3916" s="1" t="s">
        <v>75</v>
      </c>
      <c r="L3916" s="2" t="s">
        <v>9</v>
      </c>
    </row>
    <row r="3917" spans="1:12">
      <c r="A3917" s="3">
        <v>46022</v>
      </c>
      <c r="B3917" s="1">
        <v>12</v>
      </c>
      <c r="C3917" s="1">
        <v>1340</v>
      </c>
      <c r="D3917" s="2" t="s">
        <v>23</v>
      </c>
      <c r="E3917" s="1" t="s">
        <v>77</v>
      </c>
      <c r="F3917" s="2" t="s">
        <v>1542</v>
      </c>
      <c r="G3917" s="1">
        <v>34</v>
      </c>
      <c r="H3917" s="4">
        <f>表2[[#This Row],[借方发生额]]/10000</f>
        <v>0.0034</v>
      </c>
      <c r="I3917" s="2" t="s">
        <v>31</v>
      </c>
      <c r="J3917" s="1">
        <f t="shared" si="61"/>
        <v>2025</v>
      </c>
      <c r="K3917" s="1" t="s">
        <v>79</v>
      </c>
      <c r="L3917" s="2" t="s">
        <v>9</v>
      </c>
    </row>
    <row r="3918" spans="1:12">
      <c r="A3918" s="3">
        <v>46022</v>
      </c>
      <c r="B3918" s="1">
        <v>12</v>
      </c>
      <c r="C3918" s="1">
        <v>1340</v>
      </c>
      <c r="D3918" s="2" t="s">
        <v>23</v>
      </c>
      <c r="E3918" s="1" t="s">
        <v>73</v>
      </c>
      <c r="F3918" s="2" t="s">
        <v>1542</v>
      </c>
      <c r="G3918" s="4">
        <v>1933</v>
      </c>
      <c r="H3918" s="4">
        <f>表2[[#This Row],[借方发生额]]/10000</f>
        <v>0.1933</v>
      </c>
      <c r="I3918" s="2" t="s">
        <v>31</v>
      </c>
      <c r="J3918" s="1">
        <f t="shared" si="61"/>
        <v>2025</v>
      </c>
      <c r="K3918" s="1" t="s">
        <v>75</v>
      </c>
      <c r="L3918" s="2" t="s">
        <v>9</v>
      </c>
    </row>
    <row r="3919" spans="1:12">
      <c r="A3919" s="3">
        <v>46022</v>
      </c>
      <c r="B3919" s="1">
        <v>12</v>
      </c>
      <c r="C3919" s="1">
        <v>1340</v>
      </c>
      <c r="D3919" s="2" t="s">
        <v>23</v>
      </c>
      <c r="E3919" s="1" t="s">
        <v>73</v>
      </c>
      <c r="F3919" s="2" t="s">
        <v>1543</v>
      </c>
      <c r="G3919" s="4">
        <v>3960.89</v>
      </c>
      <c r="H3919" s="4">
        <f>表2[[#This Row],[借方发生额]]/10000</f>
        <v>0.396089</v>
      </c>
      <c r="I3919" s="2" t="s">
        <v>31</v>
      </c>
      <c r="J3919" s="1">
        <f t="shared" si="61"/>
        <v>2025</v>
      </c>
      <c r="K3919" s="1" t="s">
        <v>75</v>
      </c>
      <c r="L3919" s="2" t="s">
        <v>9</v>
      </c>
    </row>
    <row r="3920" hidden="1" spans="1:12">
      <c r="A3920" s="3">
        <v>46022</v>
      </c>
      <c r="B3920" s="1">
        <v>12</v>
      </c>
      <c r="C3920" s="1">
        <v>1340</v>
      </c>
      <c r="D3920" s="2" t="s">
        <v>23</v>
      </c>
      <c r="E3920" s="1" t="s">
        <v>29</v>
      </c>
      <c r="F3920" s="2" t="s">
        <v>84</v>
      </c>
      <c r="G3920" s="4">
        <v>404289.63</v>
      </c>
      <c r="H3920" s="4">
        <f>表2[[#This Row],[借方发生额]]/10000</f>
        <v>40.428963</v>
      </c>
      <c r="I3920" s="2" t="s">
        <v>31</v>
      </c>
      <c r="J3920" s="1">
        <f t="shared" si="61"/>
        <v>2025</v>
      </c>
      <c r="K3920" s="1" t="s">
        <v>32</v>
      </c>
      <c r="L3920" s="2" t="s">
        <v>7</v>
      </c>
    </row>
    <row r="3921" hidden="1" spans="1:12">
      <c r="A3921" s="3">
        <v>46022</v>
      </c>
      <c r="B3921" s="1">
        <v>12</v>
      </c>
      <c r="C3921" s="1">
        <v>1340</v>
      </c>
      <c r="D3921" s="2" t="s">
        <v>23</v>
      </c>
      <c r="E3921" s="1" t="s">
        <v>29</v>
      </c>
      <c r="F3921" s="2" t="s">
        <v>602</v>
      </c>
      <c r="G3921" s="4">
        <v>30565.39</v>
      </c>
      <c r="H3921" s="4">
        <f>表2[[#This Row],[借方发生额]]/10000</f>
        <v>3.056539</v>
      </c>
      <c r="I3921" s="2" t="s">
        <v>31</v>
      </c>
      <c r="J3921" s="1">
        <f t="shared" si="61"/>
        <v>2025</v>
      </c>
      <c r="K3921" s="1" t="s">
        <v>32</v>
      </c>
      <c r="L3921" s="2" t="s">
        <v>7</v>
      </c>
    </row>
    <row r="3922" hidden="1" spans="1:12">
      <c r="A3922" s="3">
        <v>46022</v>
      </c>
      <c r="B3922" s="1">
        <v>12</v>
      </c>
      <c r="C3922" s="1">
        <v>1340</v>
      </c>
      <c r="D3922" s="2" t="s">
        <v>23</v>
      </c>
      <c r="E3922" s="1" t="s">
        <v>29</v>
      </c>
      <c r="F3922" s="2" t="s">
        <v>61</v>
      </c>
      <c r="G3922" s="4">
        <v>359709.12</v>
      </c>
      <c r="H3922" s="4">
        <f>表2[[#This Row],[借方发生额]]/10000</f>
        <v>35.970912</v>
      </c>
      <c r="I3922" s="2" t="s">
        <v>31</v>
      </c>
      <c r="J3922" s="1">
        <f t="shared" si="61"/>
        <v>2025</v>
      </c>
      <c r="K3922" s="1" t="s">
        <v>32</v>
      </c>
      <c r="L3922" s="2" t="s">
        <v>7</v>
      </c>
    </row>
    <row r="3923" hidden="1" spans="1:12">
      <c r="A3923" s="3">
        <v>46022</v>
      </c>
      <c r="B3923" s="1">
        <v>12</v>
      </c>
      <c r="C3923" s="1">
        <v>1340</v>
      </c>
      <c r="D3923" s="2" t="s">
        <v>23</v>
      </c>
      <c r="E3923" s="1" t="s">
        <v>29</v>
      </c>
      <c r="F3923" s="2" t="s">
        <v>95</v>
      </c>
      <c r="G3923" s="4">
        <v>434953.76</v>
      </c>
      <c r="H3923" s="4">
        <f>表2[[#This Row],[借方发生额]]/10000</f>
        <v>43.495376</v>
      </c>
      <c r="I3923" s="2" t="s">
        <v>31</v>
      </c>
      <c r="J3923" s="1">
        <f t="shared" si="61"/>
        <v>2025</v>
      </c>
      <c r="K3923" s="1" t="s">
        <v>32</v>
      </c>
      <c r="L3923" s="2" t="s">
        <v>7</v>
      </c>
    </row>
    <row r="3924" spans="1:12">
      <c r="A3924" s="3">
        <v>46022</v>
      </c>
      <c r="B3924" s="1">
        <v>12</v>
      </c>
      <c r="C3924" s="1">
        <v>1340</v>
      </c>
      <c r="D3924" s="2" t="s">
        <v>23</v>
      </c>
      <c r="E3924" s="1" t="s">
        <v>33</v>
      </c>
      <c r="F3924" s="2" t="s">
        <v>1541</v>
      </c>
      <c r="G3924" s="4">
        <v>2894.58</v>
      </c>
      <c r="H3924" s="4">
        <f>表2[[#This Row],[借方发生额]]/10000</f>
        <v>0.289458</v>
      </c>
      <c r="I3924" s="2" t="s">
        <v>31</v>
      </c>
      <c r="J3924" s="1">
        <f t="shared" si="61"/>
        <v>2025</v>
      </c>
      <c r="K3924" s="1" t="s">
        <v>35</v>
      </c>
      <c r="L3924" s="2" t="s">
        <v>9</v>
      </c>
    </row>
    <row r="3925" spans="1:12">
      <c r="A3925" s="3">
        <v>46022</v>
      </c>
      <c r="B3925" s="1">
        <v>12</v>
      </c>
      <c r="C3925" s="1">
        <v>1340</v>
      </c>
      <c r="D3925" s="2" t="s">
        <v>23</v>
      </c>
      <c r="E3925" s="1" t="s">
        <v>73</v>
      </c>
      <c r="F3925" s="2" t="s">
        <v>1541</v>
      </c>
      <c r="G3925" s="4">
        <v>3362</v>
      </c>
      <c r="H3925" s="4">
        <f>表2[[#This Row],[借方发生额]]/10000</f>
        <v>0.3362</v>
      </c>
      <c r="I3925" s="2" t="s">
        <v>31</v>
      </c>
      <c r="J3925" s="1">
        <f t="shared" si="61"/>
        <v>2025</v>
      </c>
      <c r="K3925" s="1" t="s">
        <v>75</v>
      </c>
      <c r="L3925" s="2" t="s">
        <v>9</v>
      </c>
    </row>
    <row r="3926" spans="1:12">
      <c r="A3926" s="3">
        <v>46022</v>
      </c>
      <c r="B3926" s="1">
        <v>12</v>
      </c>
      <c r="C3926" s="1">
        <v>1340</v>
      </c>
      <c r="D3926" s="2" t="s">
        <v>23</v>
      </c>
      <c r="E3926" s="1" t="s">
        <v>38</v>
      </c>
      <c r="F3926" s="2" t="s">
        <v>1544</v>
      </c>
      <c r="G3926" s="1">
        <v>84</v>
      </c>
      <c r="H3926" s="4">
        <f>表2[[#This Row],[借方发生额]]/10000</f>
        <v>0.0084</v>
      </c>
      <c r="I3926" s="2" t="s">
        <v>31</v>
      </c>
      <c r="J3926" s="1">
        <f t="shared" si="61"/>
        <v>2025</v>
      </c>
      <c r="K3926" s="1" t="s">
        <v>40</v>
      </c>
      <c r="L3926" s="2" t="s">
        <v>9</v>
      </c>
    </row>
    <row r="3927" spans="1:12">
      <c r="A3927" s="3">
        <v>46022</v>
      </c>
      <c r="B3927" s="1">
        <v>12</v>
      </c>
      <c r="C3927" s="1">
        <v>1340</v>
      </c>
      <c r="D3927" s="2" t="s">
        <v>23</v>
      </c>
      <c r="E3927" s="1" t="s">
        <v>73</v>
      </c>
      <c r="F3927" s="2" t="s">
        <v>1545</v>
      </c>
      <c r="G3927" s="4">
        <v>1916.84</v>
      </c>
      <c r="H3927" s="4">
        <f>表2[[#This Row],[借方发生额]]/10000</f>
        <v>0.191684</v>
      </c>
      <c r="I3927" s="2" t="s">
        <v>31</v>
      </c>
      <c r="J3927" s="1">
        <f t="shared" si="61"/>
        <v>2025</v>
      </c>
      <c r="K3927" s="1" t="s">
        <v>75</v>
      </c>
      <c r="L3927" s="2" t="s">
        <v>9</v>
      </c>
    </row>
    <row r="3928" hidden="1" spans="1:12">
      <c r="A3928" s="3">
        <v>46022</v>
      </c>
      <c r="B3928" s="1">
        <v>12</v>
      </c>
      <c r="C3928" s="1">
        <v>1340</v>
      </c>
      <c r="D3928" s="2" t="s">
        <v>23</v>
      </c>
      <c r="E3928" s="1" t="s">
        <v>29</v>
      </c>
      <c r="F3928" s="2" t="s">
        <v>602</v>
      </c>
      <c r="G3928" s="4">
        <v>13617.59</v>
      </c>
      <c r="H3928" s="4">
        <f>表2[[#This Row],[借方发生额]]/10000</f>
        <v>1.361759</v>
      </c>
      <c r="I3928" s="2" t="s">
        <v>31</v>
      </c>
      <c r="J3928" s="1">
        <f t="shared" si="61"/>
        <v>2025</v>
      </c>
      <c r="K3928" s="1" t="s">
        <v>32</v>
      </c>
      <c r="L3928" s="2" t="s">
        <v>7</v>
      </c>
    </row>
    <row r="3929" spans="1:12">
      <c r="A3929" s="3">
        <v>46022</v>
      </c>
      <c r="B3929" s="1">
        <v>12</v>
      </c>
      <c r="C3929" s="1">
        <v>1340</v>
      </c>
      <c r="D3929" s="2" t="s">
        <v>23</v>
      </c>
      <c r="E3929" s="1" t="s">
        <v>33</v>
      </c>
      <c r="F3929" s="2" t="s">
        <v>1533</v>
      </c>
      <c r="G3929" s="4">
        <v>3857.61</v>
      </c>
      <c r="H3929" s="4">
        <f>表2[[#This Row],[借方发生额]]/10000</f>
        <v>0.385761</v>
      </c>
      <c r="I3929" s="2" t="s">
        <v>31</v>
      </c>
      <c r="J3929" s="1">
        <f t="shared" si="61"/>
        <v>2025</v>
      </c>
      <c r="K3929" s="1" t="s">
        <v>35</v>
      </c>
      <c r="L3929" s="2" t="s">
        <v>9</v>
      </c>
    </row>
    <row r="3930" spans="1:12">
      <c r="A3930" s="3">
        <v>46022</v>
      </c>
      <c r="B3930" s="1">
        <v>12</v>
      </c>
      <c r="C3930" s="1">
        <v>1340</v>
      </c>
      <c r="D3930" s="2" t="s">
        <v>23</v>
      </c>
      <c r="E3930" s="1" t="s">
        <v>24</v>
      </c>
      <c r="F3930" s="2" t="s">
        <v>1546</v>
      </c>
      <c r="G3930" s="4">
        <v>2350</v>
      </c>
      <c r="H3930" s="4">
        <f>表2[[#This Row],[借方发生额]]/10000</f>
        <v>0.235</v>
      </c>
      <c r="I3930" s="2" t="s">
        <v>31</v>
      </c>
      <c r="J3930" s="1">
        <f t="shared" si="61"/>
        <v>2025</v>
      </c>
      <c r="K3930" s="1" t="s">
        <v>27</v>
      </c>
      <c r="L3930" s="2" t="s">
        <v>9</v>
      </c>
    </row>
    <row r="3931" spans="1:12">
      <c r="A3931" s="3">
        <v>46022</v>
      </c>
      <c r="B3931" s="1">
        <v>12</v>
      </c>
      <c r="C3931" s="1">
        <v>1340</v>
      </c>
      <c r="D3931" s="2" t="s">
        <v>23</v>
      </c>
      <c r="E3931" s="1" t="s">
        <v>33</v>
      </c>
      <c r="F3931" s="2" t="s">
        <v>1547</v>
      </c>
      <c r="G3931" s="4">
        <v>6695.6</v>
      </c>
      <c r="H3931" s="4">
        <f>表2[[#This Row],[借方发生额]]/10000</f>
        <v>0.66956</v>
      </c>
      <c r="I3931" s="2" t="s">
        <v>31</v>
      </c>
      <c r="J3931" s="1">
        <f t="shared" si="61"/>
        <v>2025</v>
      </c>
      <c r="K3931" s="1" t="s">
        <v>35</v>
      </c>
      <c r="L3931" s="2" t="s">
        <v>9</v>
      </c>
    </row>
    <row r="3932" spans="1:12">
      <c r="A3932" s="3">
        <v>46022</v>
      </c>
      <c r="B3932" s="1">
        <v>12</v>
      </c>
      <c r="C3932" s="1">
        <v>1340</v>
      </c>
      <c r="D3932" s="2" t="s">
        <v>23</v>
      </c>
      <c r="E3932" s="1" t="s">
        <v>73</v>
      </c>
      <c r="F3932" s="2" t="s">
        <v>1541</v>
      </c>
      <c r="G3932" s="4">
        <v>10610.5</v>
      </c>
      <c r="H3932" s="4">
        <f>表2[[#This Row],[借方发生额]]/10000</f>
        <v>1.06105</v>
      </c>
      <c r="I3932" s="2" t="s">
        <v>31</v>
      </c>
      <c r="J3932" s="1">
        <f t="shared" si="61"/>
        <v>2025</v>
      </c>
      <c r="K3932" s="1" t="s">
        <v>75</v>
      </c>
      <c r="L3932" s="2" t="s">
        <v>9</v>
      </c>
    </row>
    <row r="3933" spans="1:12">
      <c r="A3933" s="3">
        <v>46022</v>
      </c>
      <c r="B3933" s="1">
        <v>12</v>
      </c>
      <c r="C3933" s="1">
        <v>1340</v>
      </c>
      <c r="D3933" s="2" t="s">
        <v>23</v>
      </c>
      <c r="E3933" s="1" t="s">
        <v>33</v>
      </c>
      <c r="F3933" s="2" t="s">
        <v>1541</v>
      </c>
      <c r="G3933" s="4">
        <v>3284.4</v>
      </c>
      <c r="H3933" s="4">
        <f>表2[[#This Row],[借方发生额]]/10000</f>
        <v>0.32844</v>
      </c>
      <c r="I3933" s="2" t="s">
        <v>31</v>
      </c>
      <c r="J3933" s="1">
        <f t="shared" si="61"/>
        <v>2025</v>
      </c>
      <c r="K3933" s="1" t="s">
        <v>35</v>
      </c>
      <c r="L3933" s="2" t="s">
        <v>9</v>
      </c>
    </row>
    <row r="3934" hidden="1" spans="1:12">
      <c r="A3934" s="3">
        <v>46022</v>
      </c>
      <c r="B3934" s="1">
        <v>12</v>
      </c>
      <c r="C3934" s="1">
        <v>1340</v>
      </c>
      <c r="D3934" s="2" t="s">
        <v>23</v>
      </c>
      <c r="E3934" s="1" t="s">
        <v>29</v>
      </c>
      <c r="F3934" s="2" t="s">
        <v>589</v>
      </c>
      <c r="G3934" s="4">
        <v>64721.89</v>
      </c>
      <c r="H3934" s="4">
        <f>表2[[#This Row],[借方发生额]]/10000</f>
        <v>6.472189</v>
      </c>
      <c r="I3934" s="2" t="s">
        <v>31</v>
      </c>
      <c r="J3934" s="1">
        <f t="shared" si="61"/>
        <v>2025</v>
      </c>
      <c r="K3934" s="1" t="s">
        <v>32</v>
      </c>
      <c r="L3934" s="2" t="s">
        <v>7</v>
      </c>
    </row>
    <row r="3935" hidden="1" spans="1:12">
      <c r="A3935" s="3">
        <v>46022</v>
      </c>
      <c r="B3935" s="1">
        <v>12</v>
      </c>
      <c r="C3935" s="1">
        <v>1340</v>
      </c>
      <c r="D3935" s="2" t="s">
        <v>23</v>
      </c>
      <c r="E3935" s="1" t="s">
        <v>29</v>
      </c>
      <c r="F3935" s="2" t="s">
        <v>66</v>
      </c>
      <c r="G3935" s="4">
        <v>551552.51</v>
      </c>
      <c r="H3935" s="4">
        <f>表2[[#This Row],[借方发生额]]/10000</f>
        <v>55.155251</v>
      </c>
      <c r="I3935" s="2" t="s">
        <v>31</v>
      </c>
      <c r="J3935" s="1">
        <f t="shared" si="61"/>
        <v>2025</v>
      </c>
      <c r="K3935" s="1" t="s">
        <v>32</v>
      </c>
      <c r="L3935" s="2" t="s">
        <v>7</v>
      </c>
    </row>
    <row r="3936" spans="1:12">
      <c r="A3936" s="3">
        <v>46022</v>
      </c>
      <c r="B3936" s="1">
        <v>12</v>
      </c>
      <c r="C3936" s="1">
        <v>1340</v>
      </c>
      <c r="D3936" s="2" t="s">
        <v>23</v>
      </c>
      <c r="E3936" s="1" t="s">
        <v>59</v>
      </c>
      <c r="F3936" s="2" t="s">
        <v>1548</v>
      </c>
      <c r="G3936" s="1">
        <v>312.25</v>
      </c>
      <c r="H3936" s="4">
        <f>表2[[#This Row],[借方发生额]]/10000</f>
        <v>0.031225</v>
      </c>
      <c r="I3936" s="2" t="s">
        <v>31</v>
      </c>
      <c r="J3936" s="1">
        <f t="shared" si="61"/>
        <v>2025</v>
      </c>
      <c r="K3936" s="1" t="s">
        <v>60</v>
      </c>
      <c r="L3936" s="2" t="s">
        <v>9</v>
      </c>
    </row>
    <row r="3937" spans="1:12">
      <c r="A3937" s="3">
        <v>46022</v>
      </c>
      <c r="B3937" s="1">
        <v>12</v>
      </c>
      <c r="C3937" s="1">
        <v>1340</v>
      </c>
      <c r="D3937" s="2" t="s">
        <v>23</v>
      </c>
      <c r="E3937" s="1" t="s">
        <v>73</v>
      </c>
      <c r="F3937" s="2" t="s">
        <v>1548</v>
      </c>
      <c r="G3937" s="4">
        <v>1183.1</v>
      </c>
      <c r="H3937" s="4">
        <f>表2[[#This Row],[借方发生额]]/10000</f>
        <v>0.11831</v>
      </c>
      <c r="I3937" s="2" t="s">
        <v>31</v>
      </c>
      <c r="J3937" s="1">
        <f t="shared" si="61"/>
        <v>2025</v>
      </c>
      <c r="K3937" s="1" t="s">
        <v>75</v>
      </c>
      <c r="L3937" s="2" t="s">
        <v>9</v>
      </c>
    </row>
    <row r="3938" spans="1:12">
      <c r="A3938" s="3">
        <v>46022</v>
      </c>
      <c r="B3938" s="1">
        <v>12</v>
      </c>
      <c r="C3938" s="1">
        <v>1340</v>
      </c>
      <c r="D3938" s="2" t="s">
        <v>23</v>
      </c>
      <c r="E3938" s="1" t="s">
        <v>24</v>
      </c>
      <c r="F3938" s="2" t="s">
        <v>1548</v>
      </c>
      <c r="G3938" s="1">
        <v>540</v>
      </c>
      <c r="H3938" s="4">
        <f>表2[[#This Row],[借方发生额]]/10000</f>
        <v>0.054</v>
      </c>
      <c r="I3938" s="2" t="s">
        <v>31</v>
      </c>
      <c r="J3938" s="1">
        <f t="shared" si="61"/>
        <v>2025</v>
      </c>
      <c r="K3938" s="1" t="s">
        <v>27</v>
      </c>
      <c r="L3938" s="2" t="s">
        <v>9</v>
      </c>
    </row>
    <row r="3939" spans="1:12">
      <c r="A3939" s="3">
        <v>46022</v>
      </c>
      <c r="B3939" s="1">
        <v>12</v>
      </c>
      <c r="C3939" s="1">
        <v>1340</v>
      </c>
      <c r="D3939" s="2" t="s">
        <v>23</v>
      </c>
      <c r="E3939" s="1" t="s">
        <v>77</v>
      </c>
      <c r="F3939" s="2" t="s">
        <v>1548</v>
      </c>
      <c r="G3939" s="1">
        <v>474.2</v>
      </c>
      <c r="H3939" s="4">
        <f>表2[[#This Row],[借方发生额]]/10000</f>
        <v>0.04742</v>
      </c>
      <c r="I3939" s="2" t="s">
        <v>31</v>
      </c>
      <c r="J3939" s="1">
        <f t="shared" si="61"/>
        <v>2025</v>
      </c>
      <c r="K3939" s="1" t="s">
        <v>79</v>
      </c>
      <c r="L3939" s="2" t="s">
        <v>9</v>
      </c>
    </row>
    <row r="3940" spans="1:12">
      <c r="A3940" s="3">
        <v>46022</v>
      </c>
      <c r="B3940" s="1">
        <v>12</v>
      </c>
      <c r="C3940" s="1">
        <v>1340</v>
      </c>
      <c r="D3940" s="2" t="s">
        <v>23</v>
      </c>
      <c r="E3940" s="1" t="s">
        <v>33</v>
      </c>
      <c r="F3940" s="2" t="s">
        <v>1549</v>
      </c>
      <c r="G3940" s="4">
        <v>1501.89</v>
      </c>
      <c r="H3940" s="4">
        <f>表2[[#This Row],[借方发生额]]/10000</f>
        <v>0.150189</v>
      </c>
      <c r="I3940" s="2" t="s">
        <v>31</v>
      </c>
      <c r="J3940" s="1">
        <f t="shared" si="61"/>
        <v>2025</v>
      </c>
      <c r="K3940" s="1" t="s">
        <v>35</v>
      </c>
      <c r="L3940" s="2" t="s">
        <v>9</v>
      </c>
    </row>
    <row r="3941" spans="1:12">
      <c r="A3941" s="3">
        <v>46022</v>
      </c>
      <c r="B3941" s="1">
        <v>12</v>
      </c>
      <c r="C3941" s="1">
        <v>1340</v>
      </c>
      <c r="D3941" s="2" t="s">
        <v>23</v>
      </c>
      <c r="E3941" s="1" t="s">
        <v>33</v>
      </c>
      <c r="F3941" s="2" t="s">
        <v>1550</v>
      </c>
      <c r="G3941" s="4">
        <v>7311.77</v>
      </c>
      <c r="H3941" s="4">
        <f>表2[[#This Row],[借方发生额]]/10000</f>
        <v>0.731177</v>
      </c>
      <c r="I3941" s="2" t="s">
        <v>31</v>
      </c>
      <c r="J3941" s="1">
        <f t="shared" si="61"/>
        <v>2025</v>
      </c>
      <c r="K3941" s="1" t="s">
        <v>35</v>
      </c>
      <c r="L3941" s="2" t="s">
        <v>9</v>
      </c>
    </row>
    <row r="3942" spans="1:12">
      <c r="A3942" s="3">
        <v>46022</v>
      </c>
      <c r="B3942" s="1">
        <v>12</v>
      </c>
      <c r="C3942" s="1">
        <v>1340</v>
      </c>
      <c r="D3942" s="2" t="s">
        <v>23</v>
      </c>
      <c r="E3942" s="1" t="s">
        <v>33</v>
      </c>
      <c r="F3942" s="2" t="s">
        <v>1533</v>
      </c>
      <c r="G3942" s="4">
        <v>4601.11</v>
      </c>
      <c r="H3942" s="4">
        <f>表2[[#This Row],[借方发生额]]/10000</f>
        <v>0.460111</v>
      </c>
      <c r="I3942" s="2" t="s">
        <v>31</v>
      </c>
      <c r="J3942" s="1">
        <f t="shared" si="61"/>
        <v>2025</v>
      </c>
      <c r="K3942" s="1" t="s">
        <v>35</v>
      </c>
      <c r="L3942" s="2" t="s">
        <v>9</v>
      </c>
    </row>
    <row r="3943" spans="1:12">
      <c r="A3943" s="3">
        <v>46022</v>
      </c>
      <c r="B3943" s="1">
        <v>12</v>
      </c>
      <c r="C3943" s="1">
        <v>1340</v>
      </c>
      <c r="D3943" s="2" t="s">
        <v>23</v>
      </c>
      <c r="E3943" s="1" t="s">
        <v>33</v>
      </c>
      <c r="F3943" s="2" t="s">
        <v>1528</v>
      </c>
      <c r="G3943" s="4">
        <v>6684.68</v>
      </c>
      <c r="H3943" s="4">
        <f>表2[[#This Row],[借方发生额]]/10000</f>
        <v>0.668468</v>
      </c>
      <c r="I3943" s="2" t="s">
        <v>31</v>
      </c>
      <c r="J3943" s="1">
        <f t="shared" si="61"/>
        <v>2025</v>
      </c>
      <c r="K3943" s="1" t="s">
        <v>35</v>
      </c>
      <c r="L3943" s="2" t="s">
        <v>9</v>
      </c>
    </row>
    <row r="3944" spans="1:12">
      <c r="A3944" s="3">
        <v>46022</v>
      </c>
      <c r="B3944" s="1">
        <v>12</v>
      </c>
      <c r="C3944" s="1">
        <v>1340</v>
      </c>
      <c r="D3944" s="2" t="s">
        <v>23</v>
      </c>
      <c r="E3944" s="1" t="s">
        <v>24</v>
      </c>
      <c r="F3944" s="2" t="s">
        <v>908</v>
      </c>
      <c r="G3944" s="4">
        <v>1008.8</v>
      </c>
      <c r="H3944" s="4">
        <f>表2[[#This Row],[借方发生额]]/10000</f>
        <v>0.10088</v>
      </c>
      <c r="I3944" s="2" t="s">
        <v>31</v>
      </c>
      <c r="J3944" s="1">
        <f t="shared" si="61"/>
        <v>2025</v>
      </c>
      <c r="K3944" s="1" t="s">
        <v>27</v>
      </c>
      <c r="L3944" s="2" t="s">
        <v>9</v>
      </c>
    </row>
    <row r="3945" spans="1:12">
      <c r="A3945" s="3">
        <v>46022</v>
      </c>
      <c r="B3945" s="1">
        <v>12</v>
      </c>
      <c r="C3945" s="1">
        <v>1340</v>
      </c>
      <c r="D3945" s="2" t="s">
        <v>23</v>
      </c>
      <c r="E3945" s="1" t="s">
        <v>33</v>
      </c>
      <c r="F3945" s="2" t="s">
        <v>1551</v>
      </c>
      <c r="G3945" s="4">
        <v>5719.81</v>
      </c>
      <c r="H3945" s="4">
        <f>表2[[#This Row],[借方发生额]]/10000</f>
        <v>0.571981</v>
      </c>
      <c r="I3945" s="2" t="s">
        <v>31</v>
      </c>
      <c r="J3945" s="1">
        <f t="shared" si="61"/>
        <v>2025</v>
      </c>
      <c r="K3945" s="1" t="s">
        <v>35</v>
      </c>
      <c r="L3945" s="2" t="s">
        <v>9</v>
      </c>
    </row>
    <row r="3946" spans="1:12">
      <c r="A3946" s="3">
        <v>46022</v>
      </c>
      <c r="B3946" s="1">
        <v>12</v>
      </c>
      <c r="C3946" s="1">
        <v>1340</v>
      </c>
      <c r="D3946" s="2" t="s">
        <v>23</v>
      </c>
      <c r="E3946" s="1" t="s">
        <v>33</v>
      </c>
      <c r="F3946" s="2" t="s">
        <v>1552</v>
      </c>
      <c r="G3946" s="4">
        <v>2520.56</v>
      </c>
      <c r="H3946" s="4">
        <f>表2[[#This Row],[借方发生额]]/10000</f>
        <v>0.252056</v>
      </c>
      <c r="I3946" s="2" t="s">
        <v>31</v>
      </c>
      <c r="J3946" s="1">
        <f t="shared" si="61"/>
        <v>2025</v>
      </c>
      <c r="K3946" s="1" t="s">
        <v>35</v>
      </c>
      <c r="L3946" s="2" t="s">
        <v>9</v>
      </c>
    </row>
    <row r="3947" spans="1:12">
      <c r="A3947" s="3">
        <v>46022</v>
      </c>
      <c r="B3947" s="1">
        <v>12</v>
      </c>
      <c r="C3947" s="1">
        <v>1340</v>
      </c>
      <c r="D3947" s="2" t="s">
        <v>23</v>
      </c>
      <c r="E3947" s="1" t="s">
        <v>33</v>
      </c>
      <c r="F3947" s="2" t="s">
        <v>1553</v>
      </c>
      <c r="G3947" s="4">
        <v>5595.73</v>
      </c>
      <c r="H3947" s="4">
        <f>表2[[#This Row],[借方发生额]]/10000</f>
        <v>0.559573</v>
      </c>
      <c r="I3947" s="2" t="s">
        <v>31</v>
      </c>
      <c r="J3947" s="1">
        <f t="shared" si="61"/>
        <v>2025</v>
      </c>
      <c r="K3947" s="1" t="s">
        <v>35</v>
      </c>
      <c r="L3947" s="2" t="s">
        <v>9</v>
      </c>
    </row>
    <row r="3948" spans="1:12">
      <c r="A3948" s="3">
        <v>46022</v>
      </c>
      <c r="B3948" s="1">
        <v>12</v>
      </c>
      <c r="C3948" s="1">
        <v>1340</v>
      </c>
      <c r="D3948" s="2" t="s">
        <v>23</v>
      </c>
      <c r="E3948" s="1" t="s">
        <v>81</v>
      </c>
      <c r="F3948" s="2" t="s">
        <v>1554</v>
      </c>
      <c r="G3948" s="1">
        <v>482.35</v>
      </c>
      <c r="H3948" s="4">
        <f>表2[[#This Row],[借方发生额]]/10000</f>
        <v>0.048235</v>
      </c>
      <c r="I3948" s="2" t="s">
        <v>31</v>
      </c>
      <c r="J3948" s="1">
        <f t="shared" si="61"/>
        <v>2025</v>
      </c>
      <c r="K3948" s="1" t="s">
        <v>83</v>
      </c>
      <c r="L3948" s="2" t="s">
        <v>9</v>
      </c>
    </row>
    <row r="3949" spans="1:12">
      <c r="A3949" s="3">
        <v>46022</v>
      </c>
      <c r="B3949" s="1">
        <v>12</v>
      </c>
      <c r="C3949" s="1">
        <v>1340</v>
      </c>
      <c r="D3949" s="2" t="s">
        <v>23</v>
      </c>
      <c r="E3949" s="1" t="s">
        <v>24</v>
      </c>
      <c r="F3949" s="2" t="s">
        <v>1554</v>
      </c>
      <c r="G3949" s="4">
        <v>2842.3</v>
      </c>
      <c r="H3949" s="4">
        <f>表2[[#This Row],[借方发生额]]/10000</f>
        <v>0.28423</v>
      </c>
      <c r="I3949" s="2" t="s">
        <v>31</v>
      </c>
      <c r="J3949" s="1">
        <f t="shared" si="61"/>
        <v>2025</v>
      </c>
      <c r="K3949" s="1" t="s">
        <v>27</v>
      </c>
      <c r="L3949" s="2" t="s">
        <v>9</v>
      </c>
    </row>
    <row r="3950" spans="1:12">
      <c r="A3950" s="3">
        <v>46022</v>
      </c>
      <c r="B3950" s="1">
        <v>12</v>
      </c>
      <c r="C3950" s="1">
        <v>1340</v>
      </c>
      <c r="D3950" s="2" t="s">
        <v>23</v>
      </c>
      <c r="E3950" s="1" t="s">
        <v>38</v>
      </c>
      <c r="F3950" s="2" t="s">
        <v>1555</v>
      </c>
      <c r="G3950" s="4">
        <v>1498</v>
      </c>
      <c r="H3950" s="4">
        <f>表2[[#This Row],[借方发生额]]/10000</f>
        <v>0.1498</v>
      </c>
      <c r="I3950" s="2" t="s">
        <v>31</v>
      </c>
      <c r="J3950" s="1">
        <f t="shared" si="61"/>
        <v>2025</v>
      </c>
      <c r="K3950" s="1" t="s">
        <v>40</v>
      </c>
      <c r="L3950" s="2" t="s">
        <v>9</v>
      </c>
    </row>
    <row r="3951" hidden="1" spans="1:12">
      <c r="A3951" s="3">
        <v>46022</v>
      </c>
      <c r="B3951" s="1">
        <v>12</v>
      </c>
      <c r="C3951" s="1">
        <v>1341</v>
      </c>
      <c r="D3951" s="2" t="s">
        <v>23</v>
      </c>
      <c r="E3951" s="1" t="s">
        <v>29</v>
      </c>
      <c r="F3951" s="2" t="s">
        <v>146</v>
      </c>
      <c r="G3951" s="4">
        <v>3277.87</v>
      </c>
      <c r="H3951" s="4">
        <f>表2[[#This Row],[借方发生额]]/10000</f>
        <v>0.327787</v>
      </c>
      <c r="I3951" s="2" t="s">
        <v>31</v>
      </c>
      <c r="J3951" s="1">
        <f t="shared" si="61"/>
        <v>2025</v>
      </c>
      <c r="K3951" s="1" t="s">
        <v>32</v>
      </c>
      <c r="L3951" s="2" t="s">
        <v>7</v>
      </c>
    </row>
    <row r="3952" hidden="1" spans="1:12">
      <c r="A3952" s="3">
        <v>46022</v>
      </c>
      <c r="B3952" s="1">
        <v>12</v>
      </c>
      <c r="C3952" s="1">
        <v>1341</v>
      </c>
      <c r="D3952" s="2" t="s">
        <v>23</v>
      </c>
      <c r="E3952" s="1" t="s">
        <v>29</v>
      </c>
      <c r="F3952" s="2" t="s">
        <v>69</v>
      </c>
      <c r="G3952" s="4">
        <v>22981.54</v>
      </c>
      <c r="H3952" s="4">
        <f>表2[[#This Row],[借方发生额]]/10000</f>
        <v>2.298154</v>
      </c>
      <c r="I3952" s="2" t="s">
        <v>31</v>
      </c>
      <c r="J3952" s="1">
        <f t="shared" si="61"/>
        <v>2025</v>
      </c>
      <c r="K3952" s="1" t="s">
        <v>32</v>
      </c>
      <c r="L3952" s="2" t="s">
        <v>7</v>
      </c>
    </row>
    <row r="3953" hidden="1" spans="1:12">
      <c r="A3953" s="3">
        <v>46022</v>
      </c>
      <c r="B3953" s="1">
        <v>12</v>
      </c>
      <c r="C3953" s="1">
        <v>1341</v>
      </c>
      <c r="D3953" s="2" t="s">
        <v>23</v>
      </c>
      <c r="E3953" s="1" t="s">
        <v>29</v>
      </c>
      <c r="F3953" s="2" t="s">
        <v>84</v>
      </c>
      <c r="G3953" s="4">
        <v>7433.5</v>
      </c>
      <c r="H3953" s="4">
        <f>表2[[#This Row],[借方发生额]]/10000</f>
        <v>0.74335</v>
      </c>
      <c r="I3953" s="2" t="s">
        <v>31</v>
      </c>
      <c r="J3953" s="1">
        <f t="shared" si="61"/>
        <v>2025</v>
      </c>
      <c r="K3953" s="1" t="s">
        <v>32</v>
      </c>
      <c r="L3953" s="2" t="s">
        <v>7</v>
      </c>
    </row>
    <row r="3954" spans="1:12">
      <c r="A3954" s="3">
        <v>46022</v>
      </c>
      <c r="B3954" s="1">
        <v>12</v>
      </c>
      <c r="C3954" s="1">
        <v>1341</v>
      </c>
      <c r="D3954" s="2" t="s">
        <v>23</v>
      </c>
      <c r="E3954" s="1" t="s">
        <v>33</v>
      </c>
      <c r="F3954" s="2" t="s">
        <v>1556</v>
      </c>
      <c r="G3954" s="4">
        <v>3238.23</v>
      </c>
      <c r="H3954" s="4">
        <f>表2[[#This Row],[借方发生额]]/10000</f>
        <v>0.323823</v>
      </c>
      <c r="I3954" s="2" t="s">
        <v>31</v>
      </c>
      <c r="J3954" s="1">
        <f t="shared" si="61"/>
        <v>2025</v>
      </c>
      <c r="K3954" s="1" t="s">
        <v>35</v>
      </c>
      <c r="L3954" s="2" t="s">
        <v>9</v>
      </c>
    </row>
    <row r="3955" hidden="1" spans="1:12">
      <c r="A3955" s="3">
        <v>46022</v>
      </c>
      <c r="B3955" s="1">
        <v>12</v>
      </c>
      <c r="C3955" s="1">
        <v>1341</v>
      </c>
      <c r="D3955" s="2" t="s">
        <v>23</v>
      </c>
      <c r="E3955" s="1" t="s">
        <v>29</v>
      </c>
      <c r="F3955" s="2" t="s">
        <v>104</v>
      </c>
      <c r="G3955" s="4">
        <v>3625.62</v>
      </c>
      <c r="H3955" s="4">
        <f>表2[[#This Row],[借方发生额]]/10000</f>
        <v>0.362562</v>
      </c>
      <c r="I3955" s="2" t="s">
        <v>31</v>
      </c>
      <c r="J3955" s="1">
        <f t="shared" si="61"/>
        <v>2025</v>
      </c>
      <c r="K3955" s="1" t="s">
        <v>32</v>
      </c>
      <c r="L3955" s="2" t="s">
        <v>7</v>
      </c>
    </row>
    <row r="3956" hidden="1" spans="1:12">
      <c r="A3956" s="3">
        <v>46022</v>
      </c>
      <c r="B3956" s="1">
        <v>12</v>
      </c>
      <c r="C3956" s="1">
        <v>1341</v>
      </c>
      <c r="D3956" s="2" t="s">
        <v>23</v>
      </c>
      <c r="E3956" s="1" t="s">
        <v>29</v>
      </c>
      <c r="F3956" s="2" t="s">
        <v>95</v>
      </c>
      <c r="G3956" s="4">
        <v>19014.37</v>
      </c>
      <c r="H3956" s="4">
        <f>表2[[#This Row],[借方发生额]]/10000</f>
        <v>1.901437</v>
      </c>
      <c r="I3956" s="2" t="s">
        <v>31</v>
      </c>
      <c r="J3956" s="1">
        <f t="shared" si="61"/>
        <v>2025</v>
      </c>
      <c r="K3956" s="1" t="s">
        <v>32</v>
      </c>
      <c r="L3956" s="2" t="s">
        <v>7</v>
      </c>
    </row>
    <row r="3957" spans="1:12">
      <c r="A3957" s="3">
        <v>46022</v>
      </c>
      <c r="B3957" s="1">
        <v>12</v>
      </c>
      <c r="C3957" s="1">
        <v>1341</v>
      </c>
      <c r="D3957" s="2" t="s">
        <v>23</v>
      </c>
      <c r="E3957" s="1" t="s">
        <v>33</v>
      </c>
      <c r="F3957" s="2" t="s">
        <v>1557</v>
      </c>
      <c r="G3957" s="4">
        <v>2667</v>
      </c>
      <c r="H3957" s="4">
        <f>表2[[#This Row],[借方发生额]]/10000</f>
        <v>0.2667</v>
      </c>
      <c r="I3957" s="2" t="s">
        <v>31</v>
      </c>
      <c r="J3957" s="1">
        <f t="shared" si="61"/>
        <v>2025</v>
      </c>
      <c r="K3957" s="1" t="s">
        <v>35</v>
      </c>
      <c r="L3957" s="2" t="s">
        <v>9</v>
      </c>
    </row>
    <row r="3958" hidden="1" spans="1:12">
      <c r="A3958" s="3">
        <v>46022</v>
      </c>
      <c r="B3958" s="1">
        <v>12</v>
      </c>
      <c r="C3958" s="1">
        <v>1341</v>
      </c>
      <c r="D3958" s="2" t="s">
        <v>23</v>
      </c>
      <c r="E3958" s="1" t="s">
        <v>29</v>
      </c>
      <c r="F3958" s="2" t="s">
        <v>55</v>
      </c>
      <c r="G3958" s="4">
        <v>19723.63</v>
      </c>
      <c r="H3958" s="4">
        <f>表2[[#This Row],[借方发生额]]/10000</f>
        <v>1.972363</v>
      </c>
      <c r="I3958" s="2" t="s">
        <v>31</v>
      </c>
      <c r="J3958" s="1">
        <f t="shared" si="61"/>
        <v>2025</v>
      </c>
      <c r="K3958" s="1" t="s">
        <v>32</v>
      </c>
      <c r="L3958" s="2" t="s">
        <v>7</v>
      </c>
    </row>
    <row r="3959" hidden="1" spans="1:12">
      <c r="A3959" s="3">
        <v>46022</v>
      </c>
      <c r="B3959" s="1">
        <v>12</v>
      </c>
      <c r="C3959" s="1">
        <v>1342</v>
      </c>
      <c r="D3959" s="2" t="s">
        <v>23</v>
      </c>
      <c r="E3959" s="1" t="s">
        <v>29</v>
      </c>
      <c r="F3959" s="2" t="s">
        <v>55</v>
      </c>
      <c r="G3959" s="4">
        <v>19285.33</v>
      </c>
      <c r="H3959" s="4">
        <f>表2[[#This Row],[借方发生额]]/10000</f>
        <v>1.928533</v>
      </c>
      <c r="I3959" s="2" t="s">
        <v>31</v>
      </c>
      <c r="J3959" s="1">
        <f t="shared" si="61"/>
        <v>2025</v>
      </c>
      <c r="K3959" s="1" t="s">
        <v>32</v>
      </c>
      <c r="L3959" s="2" t="s">
        <v>7</v>
      </c>
    </row>
    <row r="3960" hidden="1" spans="1:12">
      <c r="A3960" s="3">
        <v>46022</v>
      </c>
      <c r="B3960" s="1">
        <v>12</v>
      </c>
      <c r="C3960" s="1">
        <v>1342</v>
      </c>
      <c r="D3960" s="2" t="s">
        <v>23</v>
      </c>
      <c r="E3960" s="1" t="s">
        <v>29</v>
      </c>
      <c r="F3960" s="2" t="s">
        <v>69</v>
      </c>
      <c r="G3960" s="4">
        <v>8207.69</v>
      </c>
      <c r="H3960" s="4">
        <f>表2[[#This Row],[借方发生额]]/10000</f>
        <v>0.820769</v>
      </c>
      <c r="I3960" s="2" t="s">
        <v>31</v>
      </c>
      <c r="J3960" s="1">
        <f t="shared" si="61"/>
        <v>2025</v>
      </c>
      <c r="K3960" s="1" t="s">
        <v>32</v>
      </c>
      <c r="L3960" s="2" t="s">
        <v>7</v>
      </c>
    </row>
    <row r="3961" hidden="1" spans="1:12">
      <c r="A3961" s="3">
        <v>46022</v>
      </c>
      <c r="B3961" s="1">
        <v>12</v>
      </c>
      <c r="C3961" s="1">
        <v>1342</v>
      </c>
      <c r="D3961" s="2" t="s">
        <v>23</v>
      </c>
      <c r="E3961" s="1" t="s">
        <v>29</v>
      </c>
      <c r="F3961" s="2" t="s">
        <v>84</v>
      </c>
      <c r="G3961" s="4">
        <v>17097.06</v>
      </c>
      <c r="H3961" s="4">
        <f>表2[[#This Row],[借方发生额]]/10000</f>
        <v>1.709706</v>
      </c>
      <c r="I3961" s="2" t="s">
        <v>31</v>
      </c>
      <c r="J3961" s="1">
        <f t="shared" si="61"/>
        <v>2025</v>
      </c>
      <c r="K3961" s="1" t="s">
        <v>32</v>
      </c>
      <c r="L3961" s="2" t="s">
        <v>7</v>
      </c>
    </row>
    <row r="3962" hidden="1" spans="1:12">
      <c r="A3962" s="3">
        <v>46022</v>
      </c>
      <c r="B3962" s="1">
        <v>12</v>
      </c>
      <c r="C3962" s="1">
        <v>1342</v>
      </c>
      <c r="D3962" s="2" t="s">
        <v>23</v>
      </c>
      <c r="E3962" s="1" t="s">
        <v>29</v>
      </c>
      <c r="F3962" s="2" t="s">
        <v>61</v>
      </c>
      <c r="G3962" s="4">
        <v>7409.52</v>
      </c>
      <c r="H3962" s="4">
        <f>表2[[#This Row],[借方发生额]]/10000</f>
        <v>0.740952</v>
      </c>
      <c r="I3962" s="2" t="s">
        <v>31</v>
      </c>
      <c r="J3962" s="1">
        <f t="shared" si="61"/>
        <v>2025</v>
      </c>
      <c r="K3962" s="1" t="s">
        <v>32</v>
      </c>
      <c r="L3962" s="2" t="s">
        <v>7</v>
      </c>
    </row>
    <row r="3963" hidden="1" spans="1:12">
      <c r="A3963" s="3">
        <v>46022</v>
      </c>
      <c r="B3963" s="1">
        <v>12</v>
      </c>
      <c r="C3963" s="1">
        <v>1342</v>
      </c>
      <c r="D3963" s="2" t="s">
        <v>23</v>
      </c>
      <c r="E3963" s="1" t="s">
        <v>29</v>
      </c>
      <c r="F3963" s="2" t="s">
        <v>66</v>
      </c>
      <c r="G3963" s="4">
        <v>27950.3</v>
      </c>
      <c r="H3963" s="4">
        <f>表2[[#This Row],[借方发生额]]/10000</f>
        <v>2.79503</v>
      </c>
      <c r="I3963" s="2" t="s">
        <v>31</v>
      </c>
      <c r="J3963" s="1">
        <f t="shared" si="61"/>
        <v>2025</v>
      </c>
      <c r="K3963" s="1" t="s">
        <v>32</v>
      </c>
      <c r="L3963" s="2" t="s">
        <v>7</v>
      </c>
    </row>
    <row r="3964" hidden="1" spans="1:12">
      <c r="A3964" s="3">
        <v>46022</v>
      </c>
      <c r="B3964" s="1">
        <v>12</v>
      </c>
      <c r="C3964" s="1">
        <v>1343</v>
      </c>
      <c r="D3964" s="2" t="s">
        <v>23</v>
      </c>
      <c r="E3964" s="1" t="s">
        <v>29</v>
      </c>
      <c r="F3964" s="2" t="s">
        <v>55</v>
      </c>
      <c r="G3964" s="4">
        <v>23668.36</v>
      </c>
      <c r="H3964" s="4">
        <f>表2[[#This Row],[借方发生额]]/10000</f>
        <v>2.366836</v>
      </c>
      <c r="I3964" s="2" t="s">
        <v>31</v>
      </c>
      <c r="J3964" s="1">
        <f t="shared" si="61"/>
        <v>2025</v>
      </c>
      <c r="K3964" s="1" t="s">
        <v>32</v>
      </c>
      <c r="L3964" s="2" t="s">
        <v>7</v>
      </c>
    </row>
    <row r="3965" hidden="1" spans="1:12">
      <c r="A3965" s="3">
        <v>46022</v>
      </c>
      <c r="B3965" s="1">
        <v>12</v>
      </c>
      <c r="C3965" s="1">
        <v>1343</v>
      </c>
      <c r="D3965" s="2" t="s">
        <v>23</v>
      </c>
      <c r="E3965" s="1" t="s">
        <v>29</v>
      </c>
      <c r="F3965" s="2" t="s">
        <v>61</v>
      </c>
      <c r="G3965" s="4">
        <v>39826.18</v>
      </c>
      <c r="H3965" s="4">
        <f>表2[[#This Row],[借方发生额]]/10000</f>
        <v>3.982618</v>
      </c>
      <c r="I3965" s="2" t="s">
        <v>31</v>
      </c>
      <c r="J3965" s="1">
        <f t="shared" si="61"/>
        <v>2025</v>
      </c>
      <c r="K3965" s="1" t="s">
        <v>32</v>
      </c>
      <c r="L3965" s="2" t="s">
        <v>7</v>
      </c>
    </row>
    <row r="3966" hidden="1" spans="1:12">
      <c r="A3966" s="3">
        <v>46022</v>
      </c>
      <c r="B3966" s="1">
        <v>12</v>
      </c>
      <c r="C3966" s="1">
        <v>1343</v>
      </c>
      <c r="D3966" s="2" t="s">
        <v>23</v>
      </c>
      <c r="E3966" s="1" t="s">
        <v>29</v>
      </c>
      <c r="F3966" s="2" t="s">
        <v>66</v>
      </c>
      <c r="G3966" s="4">
        <v>13043.47</v>
      </c>
      <c r="H3966" s="4">
        <f>表2[[#This Row],[借方发生额]]/10000</f>
        <v>1.304347</v>
      </c>
      <c r="I3966" s="2" t="s">
        <v>31</v>
      </c>
      <c r="J3966" s="1">
        <f t="shared" si="61"/>
        <v>2025</v>
      </c>
      <c r="K3966" s="1" t="s">
        <v>32</v>
      </c>
      <c r="L3966" s="2" t="s">
        <v>7</v>
      </c>
    </row>
    <row r="3967" spans="1:12">
      <c r="A3967" s="3">
        <v>46022</v>
      </c>
      <c r="B3967" s="1">
        <v>12</v>
      </c>
      <c r="C3967" s="1">
        <v>1343</v>
      </c>
      <c r="D3967" s="2" t="s">
        <v>23</v>
      </c>
      <c r="E3967" s="1" t="s">
        <v>33</v>
      </c>
      <c r="F3967" s="2" t="s">
        <v>1558</v>
      </c>
      <c r="G3967" s="4">
        <v>3166.55</v>
      </c>
      <c r="H3967" s="4">
        <f>表2[[#This Row],[借方发生额]]/10000</f>
        <v>0.316655</v>
      </c>
      <c r="I3967" s="2" t="s">
        <v>31</v>
      </c>
      <c r="J3967" s="1">
        <f t="shared" si="61"/>
        <v>2025</v>
      </c>
      <c r="K3967" s="1" t="s">
        <v>35</v>
      </c>
      <c r="L3967" s="2" t="s">
        <v>9</v>
      </c>
    </row>
    <row r="3968" spans="1:12">
      <c r="A3968" s="3">
        <v>46022</v>
      </c>
      <c r="B3968" s="1">
        <v>12</v>
      </c>
      <c r="C3968" s="1">
        <v>1343</v>
      </c>
      <c r="D3968" s="2" t="s">
        <v>23</v>
      </c>
      <c r="E3968" s="1" t="s">
        <v>33</v>
      </c>
      <c r="F3968" s="2" t="s">
        <v>1559</v>
      </c>
      <c r="G3968" s="4">
        <v>5498.71</v>
      </c>
      <c r="H3968" s="4">
        <f>表2[[#This Row],[借方发生额]]/10000</f>
        <v>0.549871</v>
      </c>
      <c r="I3968" s="2" t="s">
        <v>31</v>
      </c>
      <c r="J3968" s="1">
        <f t="shared" si="61"/>
        <v>2025</v>
      </c>
      <c r="K3968" s="1" t="s">
        <v>35</v>
      </c>
      <c r="L3968" s="2" t="s">
        <v>9</v>
      </c>
    </row>
    <row r="3969" spans="1:12">
      <c r="A3969" s="3">
        <v>46022</v>
      </c>
      <c r="B3969" s="1">
        <v>12</v>
      </c>
      <c r="C3969" s="1">
        <v>1343</v>
      </c>
      <c r="D3969" s="2" t="s">
        <v>23</v>
      </c>
      <c r="E3969" s="1" t="s">
        <v>38</v>
      </c>
      <c r="F3969" s="2" t="s">
        <v>1560</v>
      </c>
      <c r="G3969" s="1">
        <v>450</v>
      </c>
      <c r="H3969" s="4">
        <f>表2[[#This Row],[借方发生额]]/10000</f>
        <v>0.045</v>
      </c>
      <c r="I3969" s="2" t="s">
        <v>31</v>
      </c>
      <c r="J3969" s="1">
        <f t="shared" si="61"/>
        <v>2025</v>
      </c>
      <c r="K3969" s="1" t="s">
        <v>40</v>
      </c>
      <c r="L3969" s="2" t="s">
        <v>9</v>
      </c>
    </row>
    <row r="3970" spans="1:12">
      <c r="A3970" s="3">
        <v>46022</v>
      </c>
      <c r="B3970" s="1">
        <v>12</v>
      </c>
      <c r="C3970" s="1">
        <v>1343</v>
      </c>
      <c r="D3970" s="2" t="s">
        <v>23</v>
      </c>
      <c r="E3970" s="1" t="s">
        <v>33</v>
      </c>
      <c r="F3970" s="2" t="s">
        <v>1560</v>
      </c>
      <c r="G3970" s="1">
        <v>903.24</v>
      </c>
      <c r="H3970" s="4">
        <f>表2[[#This Row],[借方发生额]]/10000</f>
        <v>0.090324</v>
      </c>
      <c r="I3970" s="2" t="s">
        <v>31</v>
      </c>
      <c r="J3970" s="1">
        <f t="shared" ref="J3970:J4033" si="62">YEAR(A3970)</f>
        <v>2025</v>
      </c>
      <c r="K3970" s="1" t="s">
        <v>35</v>
      </c>
      <c r="L3970" s="2" t="s">
        <v>9</v>
      </c>
    </row>
    <row r="3971" hidden="1" spans="1:12">
      <c r="A3971" s="3">
        <v>46022</v>
      </c>
      <c r="B3971" s="1">
        <v>12</v>
      </c>
      <c r="C3971" s="1">
        <v>1343</v>
      </c>
      <c r="D3971" s="2" t="s">
        <v>23</v>
      </c>
      <c r="E3971" s="1" t="s">
        <v>29</v>
      </c>
      <c r="F3971" s="2" t="s">
        <v>69</v>
      </c>
      <c r="G3971" s="4">
        <v>59916.16</v>
      </c>
      <c r="H3971" s="4">
        <f>表2[[#This Row],[借方发生额]]/10000</f>
        <v>5.991616</v>
      </c>
      <c r="I3971" s="2" t="s">
        <v>31</v>
      </c>
      <c r="J3971" s="1">
        <f t="shared" si="62"/>
        <v>2025</v>
      </c>
      <c r="K3971" s="1" t="s">
        <v>32</v>
      </c>
      <c r="L3971" s="2" t="s">
        <v>7</v>
      </c>
    </row>
    <row r="3972" spans="1:12">
      <c r="A3972" s="3">
        <v>46022</v>
      </c>
      <c r="B3972" s="1">
        <v>12</v>
      </c>
      <c r="C3972" s="1">
        <v>1343</v>
      </c>
      <c r="D3972" s="2" t="s">
        <v>23</v>
      </c>
      <c r="E3972" s="1" t="s">
        <v>33</v>
      </c>
      <c r="F3972" s="2" t="s">
        <v>124</v>
      </c>
      <c r="G3972" s="4">
        <v>3278.88</v>
      </c>
      <c r="H3972" s="4">
        <f>表2[[#This Row],[借方发生额]]/10000</f>
        <v>0.327888</v>
      </c>
      <c r="I3972" s="2" t="s">
        <v>31</v>
      </c>
      <c r="J3972" s="1">
        <f t="shared" si="62"/>
        <v>2025</v>
      </c>
      <c r="K3972" s="1" t="s">
        <v>35</v>
      </c>
      <c r="L3972" s="2" t="s">
        <v>9</v>
      </c>
    </row>
    <row r="3973" hidden="1" spans="1:12">
      <c r="A3973" s="3">
        <v>46022</v>
      </c>
      <c r="B3973" s="1">
        <v>12</v>
      </c>
      <c r="C3973" s="1">
        <v>1343</v>
      </c>
      <c r="D3973" s="2" t="s">
        <v>23</v>
      </c>
      <c r="E3973" s="1" t="s">
        <v>29</v>
      </c>
      <c r="F3973" s="2" t="s">
        <v>84</v>
      </c>
      <c r="G3973" s="4">
        <v>37167.51</v>
      </c>
      <c r="H3973" s="4">
        <f>表2[[#This Row],[借方发生额]]/10000</f>
        <v>3.716751</v>
      </c>
      <c r="I3973" s="2" t="s">
        <v>31</v>
      </c>
      <c r="J3973" s="1">
        <f t="shared" si="62"/>
        <v>2025</v>
      </c>
      <c r="K3973" s="1" t="s">
        <v>32</v>
      </c>
      <c r="L3973" s="2" t="s">
        <v>7</v>
      </c>
    </row>
    <row r="3974" spans="1:12">
      <c r="A3974" s="3">
        <v>46022</v>
      </c>
      <c r="B3974" s="1">
        <v>12</v>
      </c>
      <c r="C3974" s="1">
        <v>1343</v>
      </c>
      <c r="D3974" s="2" t="s">
        <v>23</v>
      </c>
      <c r="E3974" s="1" t="s">
        <v>33</v>
      </c>
      <c r="F3974" s="2" t="s">
        <v>124</v>
      </c>
      <c r="G3974" s="4">
        <v>2484.84</v>
      </c>
      <c r="H3974" s="4">
        <f>表2[[#This Row],[借方发生额]]/10000</f>
        <v>0.248484</v>
      </c>
      <c r="I3974" s="2" t="s">
        <v>31</v>
      </c>
      <c r="J3974" s="1">
        <f t="shared" si="62"/>
        <v>2025</v>
      </c>
      <c r="K3974" s="1" t="s">
        <v>35</v>
      </c>
      <c r="L3974" s="2" t="s">
        <v>9</v>
      </c>
    </row>
    <row r="3975" hidden="1" spans="1:12">
      <c r="A3975" s="3">
        <v>46022</v>
      </c>
      <c r="B3975" s="1">
        <v>12</v>
      </c>
      <c r="C3975" s="1">
        <v>1344</v>
      </c>
      <c r="D3975" s="2" t="s">
        <v>23</v>
      </c>
      <c r="E3975" s="1" t="s">
        <v>29</v>
      </c>
      <c r="F3975" s="2" t="s">
        <v>84</v>
      </c>
      <c r="G3975" s="4">
        <v>15238.68</v>
      </c>
      <c r="H3975" s="4">
        <f>表2[[#This Row],[借方发生额]]/10000</f>
        <v>1.523868</v>
      </c>
      <c r="I3975" s="2" t="s">
        <v>31</v>
      </c>
      <c r="J3975" s="1">
        <f t="shared" si="62"/>
        <v>2025</v>
      </c>
      <c r="K3975" s="1" t="s">
        <v>32</v>
      </c>
      <c r="L3975" s="2" t="s">
        <v>7</v>
      </c>
    </row>
    <row r="3976" hidden="1" spans="1:12">
      <c r="A3976" s="3">
        <v>46022</v>
      </c>
      <c r="B3976" s="1">
        <v>12</v>
      </c>
      <c r="C3976" s="1">
        <v>1344</v>
      </c>
      <c r="D3976" s="2" t="s">
        <v>23</v>
      </c>
      <c r="E3976" s="1" t="s">
        <v>29</v>
      </c>
      <c r="F3976" s="2" t="s">
        <v>61</v>
      </c>
      <c r="G3976" s="4">
        <v>44457.13</v>
      </c>
      <c r="H3976" s="4">
        <f>表2[[#This Row],[借方发生额]]/10000</f>
        <v>4.445713</v>
      </c>
      <c r="I3976" s="2" t="s">
        <v>31</v>
      </c>
      <c r="J3976" s="1">
        <f t="shared" si="62"/>
        <v>2025</v>
      </c>
      <c r="K3976" s="1" t="s">
        <v>32</v>
      </c>
      <c r="L3976" s="2" t="s">
        <v>7</v>
      </c>
    </row>
    <row r="3977" hidden="1" spans="1:12">
      <c r="A3977" s="3">
        <v>46022</v>
      </c>
      <c r="B3977" s="1">
        <v>12</v>
      </c>
      <c r="C3977" s="1">
        <v>1345</v>
      </c>
      <c r="D3977" s="2" t="s">
        <v>23</v>
      </c>
      <c r="E3977" s="1" t="s">
        <v>29</v>
      </c>
      <c r="F3977" s="2" t="s">
        <v>69</v>
      </c>
      <c r="G3977" s="4">
        <v>5027.21</v>
      </c>
      <c r="H3977" s="4">
        <f>表2[[#This Row],[借方发生额]]/10000</f>
        <v>0.502721</v>
      </c>
      <c r="I3977" s="2" t="s">
        <v>31</v>
      </c>
      <c r="J3977" s="1">
        <f t="shared" si="62"/>
        <v>2025</v>
      </c>
      <c r="K3977" s="1" t="s">
        <v>32</v>
      </c>
      <c r="L3977" s="2" t="s">
        <v>7</v>
      </c>
    </row>
    <row r="3978" spans="1:12">
      <c r="A3978" s="3">
        <v>46022</v>
      </c>
      <c r="B3978" s="1">
        <v>12</v>
      </c>
      <c r="C3978" s="1">
        <v>1345</v>
      </c>
      <c r="D3978" s="2" t="s">
        <v>23</v>
      </c>
      <c r="E3978" s="1" t="s">
        <v>62</v>
      </c>
      <c r="F3978" s="2" t="s">
        <v>1561</v>
      </c>
      <c r="G3978" s="4">
        <v>4865.05</v>
      </c>
      <c r="H3978" s="4">
        <f>表2[[#This Row],[借方发生额]]/10000</f>
        <v>0.486505</v>
      </c>
      <c r="I3978" s="2" t="s">
        <v>31</v>
      </c>
      <c r="J3978" s="1">
        <f t="shared" si="62"/>
        <v>2025</v>
      </c>
      <c r="K3978" s="1" t="s">
        <v>64</v>
      </c>
      <c r="L3978" s="2" t="s">
        <v>9</v>
      </c>
    </row>
    <row r="3979" hidden="1" spans="1:12">
      <c r="A3979" s="3">
        <v>46022</v>
      </c>
      <c r="B3979" s="1">
        <v>12</v>
      </c>
      <c r="C3979" s="1">
        <v>1345</v>
      </c>
      <c r="D3979" s="2" t="s">
        <v>23</v>
      </c>
      <c r="E3979" s="1" t="s">
        <v>29</v>
      </c>
      <c r="F3979" s="2" t="s">
        <v>84</v>
      </c>
      <c r="G3979" s="4">
        <v>23787.21</v>
      </c>
      <c r="H3979" s="4">
        <f>表2[[#This Row],[借方发生额]]/10000</f>
        <v>2.378721</v>
      </c>
      <c r="I3979" s="2" t="s">
        <v>31</v>
      </c>
      <c r="J3979" s="1">
        <f t="shared" si="62"/>
        <v>2025</v>
      </c>
      <c r="K3979" s="1" t="s">
        <v>32</v>
      </c>
      <c r="L3979" s="2" t="s">
        <v>7</v>
      </c>
    </row>
    <row r="3980" hidden="1" spans="1:12">
      <c r="A3980" s="3">
        <v>46022</v>
      </c>
      <c r="B3980" s="1">
        <v>12</v>
      </c>
      <c r="C3980" s="1">
        <v>1345</v>
      </c>
      <c r="D3980" s="2" t="s">
        <v>23</v>
      </c>
      <c r="E3980" s="1" t="s">
        <v>29</v>
      </c>
      <c r="F3980" s="2" t="s">
        <v>61</v>
      </c>
      <c r="G3980" s="4">
        <v>33342.85</v>
      </c>
      <c r="H3980" s="4">
        <f>表2[[#This Row],[借方发生额]]/10000</f>
        <v>3.334285</v>
      </c>
      <c r="I3980" s="2" t="s">
        <v>31</v>
      </c>
      <c r="J3980" s="1">
        <f t="shared" si="62"/>
        <v>2025</v>
      </c>
      <c r="K3980" s="1" t="s">
        <v>32</v>
      </c>
      <c r="L3980" s="2" t="s">
        <v>7</v>
      </c>
    </row>
    <row r="3981" hidden="1" spans="1:12">
      <c r="A3981" s="3">
        <v>46022</v>
      </c>
      <c r="B3981" s="1">
        <v>12</v>
      </c>
      <c r="C3981" s="1">
        <v>1345</v>
      </c>
      <c r="D3981" s="2" t="s">
        <v>23</v>
      </c>
      <c r="E3981" s="1" t="s">
        <v>29</v>
      </c>
      <c r="F3981" s="2" t="s">
        <v>66</v>
      </c>
      <c r="G3981" s="4">
        <v>46583.83</v>
      </c>
      <c r="H3981" s="4">
        <f>表2[[#This Row],[借方发生额]]/10000</f>
        <v>4.658383</v>
      </c>
      <c r="I3981" s="2" t="s">
        <v>31</v>
      </c>
      <c r="J3981" s="1">
        <f t="shared" si="62"/>
        <v>2025</v>
      </c>
      <c r="K3981" s="1" t="s">
        <v>32</v>
      </c>
      <c r="L3981" s="2" t="s">
        <v>7</v>
      </c>
    </row>
    <row r="3982" spans="1:12">
      <c r="A3982" s="3">
        <v>46022</v>
      </c>
      <c r="B3982" s="1">
        <v>12</v>
      </c>
      <c r="C3982" s="1">
        <v>1345</v>
      </c>
      <c r="D3982" s="2" t="s">
        <v>23</v>
      </c>
      <c r="E3982" s="1" t="s">
        <v>33</v>
      </c>
      <c r="F3982" s="2" t="s">
        <v>1562</v>
      </c>
      <c r="G3982" s="4">
        <v>2449.34</v>
      </c>
      <c r="H3982" s="4">
        <f>表2[[#This Row],[借方发生额]]/10000</f>
        <v>0.244934</v>
      </c>
      <c r="I3982" s="2" t="s">
        <v>31</v>
      </c>
      <c r="J3982" s="1">
        <f t="shared" si="62"/>
        <v>2025</v>
      </c>
      <c r="K3982" s="1" t="s">
        <v>35</v>
      </c>
      <c r="L3982" s="2" t="s">
        <v>9</v>
      </c>
    </row>
    <row r="3983" hidden="1" spans="1:12">
      <c r="A3983" s="3">
        <v>46022</v>
      </c>
      <c r="B3983" s="1">
        <v>12</v>
      </c>
      <c r="C3983" s="1">
        <v>1346</v>
      </c>
      <c r="D3983" s="2" t="s">
        <v>23</v>
      </c>
      <c r="E3983" s="1" t="s">
        <v>29</v>
      </c>
      <c r="F3983" s="2" t="s">
        <v>69</v>
      </c>
      <c r="G3983" s="4">
        <v>20519.23</v>
      </c>
      <c r="H3983" s="4">
        <f>表2[[#This Row],[借方发生额]]/10000</f>
        <v>2.051923</v>
      </c>
      <c r="I3983" s="2" t="s">
        <v>31</v>
      </c>
      <c r="J3983" s="1">
        <f t="shared" si="62"/>
        <v>2025</v>
      </c>
      <c r="K3983" s="1" t="s">
        <v>32</v>
      </c>
      <c r="L3983" s="2" t="s">
        <v>7</v>
      </c>
    </row>
    <row r="3984" hidden="1" spans="1:12">
      <c r="A3984" s="3">
        <v>46022</v>
      </c>
      <c r="B3984" s="1">
        <v>12</v>
      </c>
      <c r="C3984" s="1">
        <v>1346</v>
      </c>
      <c r="D3984" s="2" t="s">
        <v>23</v>
      </c>
      <c r="E3984" s="1" t="s">
        <v>29</v>
      </c>
      <c r="F3984" s="2" t="s">
        <v>84</v>
      </c>
      <c r="G3984" s="4">
        <v>17097.06</v>
      </c>
      <c r="H3984" s="4">
        <f>表2[[#This Row],[借方发生额]]/10000</f>
        <v>1.709706</v>
      </c>
      <c r="I3984" s="2" t="s">
        <v>31</v>
      </c>
      <c r="J3984" s="1">
        <f t="shared" si="62"/>
        <v>2025</v>
      </c>
      <c r="K3984" s="1" t="s">
        <v>32</v>
      </c>
      <c r="L3984" s="2" t="s">
        <v>7</v>
      </c>
    </row>
    <row r="3985" hidden="1" spans="1:12">
      <c r="A3985" s="3">
        <v>46022</v>
      </c>
      <c r="B3985" s="1">
        <v>12</v>
      </c>
      <c r="C3985" s="1">
        <v>1346</v>
      </c>
      <c r="D3985" s="2" t="s">
        <v>23</v>
      </c>
      <c r="E3985" s="1" t="s">
        <v>29</v>
      </c>
      <c r="F3985" s="2" t="s">
        <v>61</v>
      </c>
      <c r="G3985" s="4">
        <v>20376.18</v>
      </c>
      <c r="H3985" s="4">
        <f>表2[[#This Row],[借方发生额]]/10000</f>
        <v>2.037618</v>
      </c>
      <c r="I3985" s="2" t="s">
        <v>31</v>
      </c>
      <c r="J3985" s="1">
        <f t="shared" si="62"/>
        <v>2025</v>
      </c>
      <c r="K3985" s="1" t="s">
        <v>32</v>
      </c>
      <c r="L3985" s="2" t="s">
        <v>7</v>
      </c>
    </row>
    <row r="3986" hidden="1" spans="1:12">
      <c r="A3986" s="3">
        <v>46022</v>
      </c>
      <c r="B3986" s="1">
        <v>12</v>
      </c>
      <c r="C3986" s="1">
        <v>1346</v>
      </c>
      <c r="D3986" s="2" t="s">
        <v>23</v>
      </c>
      <c r="E3986" s="1" t="s">
        <v>29</v>
      </c>
      <c r="F3986" s="2" t="s">
        <v>66</v>
      </c>
      <c r="G3986" s="4">
        <v>96894.36</v>
      </c>
      <c r="H3986" s="4">
        <f>表2[[#This Row],[借方发生额]]/10000</f>
        <v>9.689436</v>
      </c>
      <c r="I3986" s="2" t="s">
        <v>31</v>
      </c>
      <c r="J3986" s="1">
        <f t="shared" si="62"/>
        <v>2025</v>
      </c>
      <c r="K3986" s="1" t="s">
        <v>32</v>
      </c>
      <c r="L3986" s="2" t="s">
        <v>7</v>
      </c>
    </row>
    <row r="3987" spans="1:12">
      <c r="A3987" s="3">
        <v>46022</v>
      </c>
      <c r="B3987" s="1">
        <v>12</v>
      </c>
      <c r="C3987" s="1">
        <v>1347</v>
      </c>
      <c r="D3987" s="2" t="s">
        <v>23</v>
      </c>
      <c r="E3987" s="1" t="s">
        <v>33</v>
      </c>
      <c r="F3987" s="2" t="s">
        <v>423</v>
      </c>
      <c r="G3987" s="1">
        <v>545.87</v>
      </c>
      <c r="H3987" s="4">
        <f>表2[[#This Row],[借方发生额]]/10000</f>
        <v>0.054587</v>
      </c>
      <c r="I3987" s="2" t="s">
        <v>31</v>
      </c>
      <c r="J3987" s="1">
        <f t="shared" si="62"/>
        <v>2025</v>
      </c>
      <c r="K3987" s="1" t="s">
        <v>35</v>
      </c>
      <c r="L3987" s="2" t="s">
        <v>9</v>
      </c>
    </row>
    <row r="3988" spans="1:12">
      <c r="A3988" s="3">
        <v>46022</v>
      </c>
      <c r="B3988" s="1">
        <v>12</v>
      </c>
      <c r="C3988" s="1">
        <v>1347</v>
      </c>
      <c r="D3988" s="2" t="s">
        <v>23</v>
      </c>
      <c r="E3988" s="1" t="s">
        <v>38</v>
      </c>
      <c r="F3988" s="2" t="s">
        <v>1563</v>
      </c>
      <c r="G3988" s="1">
        <v>476.75</v>
      </c>
      <c r="H3988" s="4">
        <f>表2[[#This Row],[借方发生额]]/10000</f>
        <v>0.047675</v>
      </c>
      <c r="I3988" s="2" t="s">
        <v>31</v>
      </c>
      <c r="J3988" s="1">
        <f t="shared" si="62"/>
        <v>2025</v>
      </c>
      <c r="K3988" s="1" t="s">
        <v>40</v>
      </c>
      <c r="L3988" s="2" t="s">
        <v>9</v>
      </c>
    </row>
    <row r="3989" spans="1:12">
      <c r="A3989" s="3">
        <v>46022</v>
      </c>
      <c r="B3989" s="1">
        <v>12</v>
      </c>
      <c r="C3989" s="1">
        <v>1347</v>
      </c>
      <c r="D3989" s="2" t="s">
        <v>23</v>
      </c>
      <c r="E3989" s="1" t="s">
        <v>56</v>
      </c>
      <c r="F3989" s="2" t="s">
        <v>1563</v>
      </c>
      <c r="G3989" s="1">
        <v>415</v>
      </c>
      <c r="H3989" s="4">
        <f>表2[[#This Row],[借方发生额]]/10000</f>
        <v>0.0415</v>
      </c>
      <c r="I3989" s="2" t="s">
        <v>31</v>
      </c>
      <c r="J3989" s="1">
        <f t="shared" si="62"/>
        <v>2025</v>
      </c>
      <c r="K3989" s="1" t="s">
        <v>58</v>
      </c>
      <c r="L3989" s="2" t="s">
        <v>9</v>
      </c>
    </row>
    <row r="3990" spans="1:12">
      <c r="A3990" s="3">
        <v>46022</v>
      </c>
      <c r="B3990" s="1">
        <v>12</v>
      </c>
      <c r="C3990" s="1">
        <v>1347</v>
      </c>
      <c r="D3990" s="2" t="s">
        <v>23</v>
      </c>
      <c r="E3990" s="1" t="s">
        <v>59</v>
      </c>
      <c r="F3990" s="2" t="s">
        <v>1563</v>
      </c>
      <c r="G3990" s="1">
        <v>818</v>
      </c>
      <c r="H3990" s="4">
        <f>表2[[#This Row],[借方发生额]]/10000</f>
        <v>0.0818</v>
      </c>
      <c r="I3990" s="2" t="s">
        <v>31</v>
      </c>
      <c r="J3990" s="1">
        <f t="shared" si="62"/>
        <v>2025</v>
      </c>
      <c r="K3990" s="1" t="s">
        <v>60</v>
      </c>
      <c r="L3990" s="2" t="s">
        <v>9</v>
      </c>
    </row>
    <row r="3991" spans="1:12">
      <c r="A3991" s="3">
        <v>46022</v>
      </c>
      <c r="B3991" s="1">
        <v>12</v>
      </c>
      <c r="C3991" s="1">
        <v>1347</v>
      </c>
      <c r="D3991" s="2" t="s">
        <v>23</v>
      </c>
      <c r="E3991" s="1" t="s">
        <v>33</v>
      </c>
      <c r="F3991" s="2" t="s">
        <v>1564</v>
      </c>
      <c r="G3991" s="1">
        <v>877.04</v>
      </c>
      <c r="H3991" s="4">
        <f>表2[[#This Row],[借方发生额]]/10000</f>
        <v>0.087704</v>
      </c>
      <c r="I3991" s="2" t="s">
        <v>31</v>
      </c>
      <c r="J3991" s="1">
        <f t="shared" si="62"/>
        <v>2025</v>
      </c>
      <c r="K3991" s="1" t="s">
        <v>35</v>
      </c>
      <c r="L3991" s="2" t="s">
        <v>9</v>
      </c>
    </row>
    <row r="3992" hidden="1" spans="1:12">
      <c r="A3992" s="3">
        <v>46022</v>
      </c>
      <c r="B3992" s="1">
        <v>12</v>
      </c>
      <c r="C3992" s="1">
        <v>1348</v>
      </c>
      <c r="D3992" s="2" t="s">
        <v>23</v>
      </c>
      <c r="E3992" s="1" t="s">
        <v>29</v>
      </c>
      <c r="F3992" s="2" t="s">
        <v>66</v>
      </c>
      <c r="G3992" s="4">
        <v>42857.12</v>
      </c>
      <c r="H3992" s="4">
        <f>表2[[#This Row],[借方发生额]]/10000</f>
        <v>4.285712</v>
      </c>
      <c r="I3992" s="2" t="s">
        <v>31</v>
      </c>
      <c r="J3992" s="1">
        <f t="shared" si="62"/>
        <v>2025</v>
      </c>
      <c r="K3992" s="1" t="s">
        <v>32</v>
      </c>
      <c r="L3992" s="2" t="s">
        <v>7</v>
      </c>
    </row>
    <row r="3993" hidden="1" spans="1:12">
      <c r="A3993" s="3">
        <v>46022</v>
      </c>
      <c r="B3993" s="1">
        <v>12</v>
      </c>
      <c r="C3993" s="1">
        <v>1348</v>
      </c>
      <c r="D3993" s="2" t="s">
        <v>23</v>
      </c>
      <c r="E3993" s="1" t="s">
        <v>29</v>
      </c>
      <c r="F3993" s="2" t="s">
        <v>76</v>
      </c>
      <c r="G3993" s="4">
        <v>52338.56</v>
      </c>
      <c r="H3993" s="4">
        <f>表2[[#This Row],[借方发生额]]/10000</f>
        <v>5.233856</v>
      </c>
      <c r="I3993" s="2" t="s">
        <v>31</v>
      </c>
      <c r="J3993" s="1">
        <f t="shared" si="62"/>
        <v>2025</v>
      </c>
      <c r="K3993" s="1" t="s">
        <v>32</v>
      </c>
      <c r="L3993" s="2" t="s">
        <v>7</v>
      </c>
    </row>
    <row r="3994" hidden="1" spans="1:12">
      <c r="A3994" s="3">
        <v>46022</v>
      </c>
      <c r="B3994" s="1">
        <v>12</v>
      </c>
      <c r="C3994" s="1">
        <v>1349</v>
      </c>
      <c r="D3994" s="2" t="s">
        <v>23</v>
      </c>
      <c r="E3994" s="1" t="s">
        <v>29</v>
      </c>
      <c r="F3994" s="2" t="s">
        <v>66</v>
      </c>
      <c r="G3994" s="4">
        <v>16770.18</v>
      </c>
      <c r="H3994" s="4">
        <f>表2[[#This Row],[借方发生额]]/10000</f>
        <v>1.677018</v>
      </c>
      <c r="I3994" s="2" t="s">
        <v>31</v>
      </c>
      <c r="J3994" s="1">
        <f t="shared" si="62"/>
        <v>2025</v>
      </c>
      <c r="K3994" s="1" t="s">
        <v>32</v>
      </c>
      <c r="L3994" s="2" t="s">
        <v>7</v>
      </c>
    </row>
    <row r="3995" hidden="1" spans="1:12">
      <c r="A3995" s="3">
        <v>46022</v>
      </c>
      <c r="B3995" s="1">
        <v>12</v>
      </c>
      <c r="C3995" s="1">
        <v>1349</v>
      </c>
      <c r="D3995" s="2" t="s">
        <v>23</v>
      </c>
      <c r="E3995" s="1" t="s">
        <v>29</v>
      </c>
      <c r="F3995" s="2" t="s">
        <v>76</v>
      </c>
      <c r="G3995" s="4">
        <v>18519.8</v>
      </c>
      <c r="H3995" s="4">
        <f>表2[[#This Row],[借方发生额]]/10000</f>
        <v>1.85198</v>
      </c>
      <c r="I3995" s="2" t="s">
        <v>31</v>
      </c>
      <c r="J3995" s="1">
        <f t="shared" si="62"/>
        <v>2025</v>
      </c>
      <c r="K3995" s="1" t="s">
        <v>32</v>
      </c>
      <c r="L3995" s="2" t="s">
        <v>7</v>
      </c>
    </row>
    <row r="3996" spans="1:12">
      <c r="A3996" s="3">
        <v>46022</v>
      </c>
      <c r="B3996" s="1">
        <v>12</v>
      </c>
      <c r="C3996" s="1">
        <v>1351</v>
      </c>
      <c r="D3996" s="2" t="s">
        <v>23</v>
      </c>
      <c r="E3996" s="1" t="s">
        <v>33</v>
      </c>
      <c r="F3996" s="2" t="s">
        <v>292</v>
      </c>
      <c r="G3996" s="1">
        <v>712.3</v>
      </c>
      <c r="H3996" s="4">
        <f>表2[[#This Row],[借方发生额]]/10000</f>
        <v>0.07123</v>
      </c>
      <c r="I3996" s="2" t="s">
        <v>31</v>
      </c>
      <c r="J3996" s="1">
        <f t="shared" si="62"/>
        <v>2025</v>
      </c>
      <c r="K3996" s="1" t="s">
        <v>35</v>
      </c>
      <c r="L3996" s="2" t="s">
        <v>9</v>
      </c>
    </row>
    <row r="3997" hidden="1" spans="1:12">
      <c r="A3997" s="3">
        <v>46022</v>
      </c>
      <c r="B3997" s="1">
        <v>12</v>
      </c>
      <c r="C3997" s="1">
        <v>1352</v>
      </c>
      <c r="D3997" s="2" t="s">
        <v>23</v>
      </c>
      <c r="E3997" s="1" t="s">
        <v>36</v>
      </c>
      <c r="F3997" s="2" t="s">
        <v>659</v>
      </c>
      <c r="G3997" s="4">
        <v>53400</v>
      </c>
      <c r="H3997" s="4">
        <f>表2[[#This Row],[借方发生额]]/10000</f>
        <v>5.34</v>
      </c>
      <c r="I3997" s="2" t="s">
        <v>31</v>
      </c>
      <c r="J3997" s="1">
        <f t="shared" si="62"/>
        <v>2025</v>
      </c>
      <c r="K3997" s="1" t="s">
        <v>8</v>
      </c>
      <c r="L3997" s="2" t="s">
        <v>8</v>
      </c>
    </row>
    <row r="3998" hidden="1" spans="1:12">
      <c r="A3998" s="3">
        <v>46022</v>
      </c>
      <c r="B3998" s="1">
        <v>12</v>
      </c>
      <c r="C3998" s="1">
        <v>1353</v>
      </c>
      <c r="D3998" s="2" t="s">
        <v>23</v>
      </c>
      <c r="E3998" s="1" t="s">
        <v>36</v>
      </c>
      <c r="F3998" s="2" t="s">
        <v>1565</v>
      </c>
      <c r="G3998" s="4">
        <v>10000</v>
      </c>
      <c r="H3998" s="4">
        <f>表2[[#This Row],[借方发生额]]/10000</f>
        <v>1</v>
      </c>
      <c r="I3998" s="2" t="s">
        <v>31</v>
      </c>
      <c r="J3998" s="1">
        <f t="shared" si="62"/>
        <v>2025</v>
      </c>
      <c r="K3998" s="1" t="s">
        <v>8</v>
      </c>
      <c r="L3998" s="2" t="s">
        <v>8</v>
      </c>
    </row>
    <row r="3999" hidden="1" spans="1:12">
      <c r="A3999" s="3">
        <v>46022</v>
      </c>
      <c r="B3999" s="1">
        <v>12</v>
      </c>
      <c r="C3999" s="1">
        <v>1353</v>
      </c>
      <c r="D3999" s="2" t="s">
        <v>23</v>
      </c>
      <c r="E3999" s="1" t="s">
        <v>36</v>
      </c>
      <c r="F3999" s="2" t="s">
        <v>1566</v>
      </c>
      <c r="G3999" s="4">
        <v>23000</v>
      </c>
      <c r="H3999" s="4">
        <f>表2[[#This Row],[借方发生额]]/10000</f>
        <v>2.3</v>
      </c>
      <c r="I3999" s="2" t="s">
        <v>31</v>
      </c>
      <c r="J3999" s="1">
        <f t="shared" si="62"/>
        <v>2025</v>
      </c>
      <c r="K3999" s="1" t="s">
        <v>8</v>
      </c>
      <c r="L3999" s="2" t="s">
        <v>8</v>
      </c>
    </row>
    <row r="4000" spans="1:12">
      <c r="A4000" s="3">
        <v>46022</v>
      </c>
      <c r="B4000" s="1">
        <v>12</v>
      </c>
      <c r="C4000" s="1">
        <v>1354</v>
      </c>
      <c r="D4000" s="2" t="s">
        <v>23</v>
      </c>
      <c r="E4000" s="1" t="s">
        <v>33</v>
      </c>
      <c r="F4000" s="2" t="s">
        <v>1567</v>
      </c>
      <c r="G4000" s="1">
        <v>71.56</v>
      </c>
      <c r="H4000" s="4">
        <f>表2[[#This Row],[借方发生额]]/10000</f>
        <v>0.007156</v>
      </c>
      <c r="I4000" s="2" t="s">
        <v>31</v>
      </c>
      <c r="J4000" s="1">
        <f t="shared" si="62"/>
        <v>2025</v>
      </c>
      <c r="K4000" s="1" t="s">
        <v>35</v>
      </c>
      <c r="L4000" s="2" t="s">
        <v>9</v>
      </c>
    </row>
    <row r="4001" hidden="1" spans="1:12">
      <c r="A4001" s="3">
        <v>46022</v>
      </c>
      <c r="B4001" s="1">
        <v>12</v>
      </c>
      <c r="C4001" s="1">
        <v>1354</v>
      </c>
      <c r="D4001" s="2" t="s">
        <v>23</v>
      </c>
      <c r="E4001" s="1" t="s">
        <v>29</v>
      </c>
      <c r="F4001" s="2" t="s">
        <v>76</v>
      </c>
      <c r="G4001" s="4">
        <v>1610.42</v>
      </c>
      <c r="H4001" s="4">
        <f>表2[[#This Row],[借方发生额]]/10000</f>
        <v>0.161042</v>
      </c>
      <c r="I4001" s="2" t="s">
        <v>31</v>
      </c>
      <c r="J4001" s="1">
        <f t="shared" si="62"/>
        <v>2025</v>
      </c>
      <c r="K4001" s="1" t="s">
        <v>32</v>
      </c>
      <c r="L4001" s="2" t="s">
        <v>7</v>
      </c>
    </row>
    <row r="4002" spans="1:12">
      <c r="A4002" s="3">
        <v>46022</v>
      </c>
      <c r="B4002" s="1">
        <v>12</v>
      </c>
      <c r="C4002" s="1">
        <v>1355</v>
      </c>
      <c r="D4002" s="2" t="s">
        <v>23</v>
      </c>
      <c r="E4002" s="1" t="s">
        <v>56</v>
      </c>
      <c r="F4002" s="2" t="s">
        <v>1568</v>
      </c>
      <c r="G4002" s="1">
        <v>292.1</v>
      </c>
      <c r="H4002" s="4">
        <f>表2[[#This Row],[借方发生额]]/10000</f>
        <v>0.02921</v>
      </c>
      <c r="I4002" s="2" t="s">
        <v>31</v>
      </c>
      <c r="J4002" s="1">
        <f t="shared" si="62"/>
        <v>2025</v>
      </c>
      <c r="K4002" s="1" t="s">
        <v>58</v>
      </c>
      <c r="L4002" s="2" t="s">
        <v>9</v>
      </c>
    </row>
    <row r="4003" spans="1:12">
      <c r="A4003" s="3">
        <v>46022</v>
      </c>
      <c r="B4003" s="1">
        <v>12</v>
      </c>
      <c r="C4003" s="1">
        <v>1355</v>
      </c>
      <c r="D4003" s="2" t="s">
        <v>23</v>
      </c>
      <c r="E4003" s="1" t="s">
        <v>38</v>
      </c>
      <c r="F4003" s="2" t="s">
        <v>1569</v>
      </c>
      <c r="G4003" s="1">
        <v>32.7</v>
      </c>
      <c r="H4003" s="4">
        <f>表2[[#This Row],[借方发生额]]/10000</f>
        <v>0.00327</v>
      </c>
      <c r="I4003" s="2" t="s">
        <v>31</v>
      </c>
      <c r="J4003" s="1">
        <f t="shared" si="62"/>
        <v>2025</v>
      </c>
      <c r="K4003" s="1" t="s">
        <v>40</v>
      </c>
      <c r="L4003" s="2" t="s">
        <v>9</v>
      </c>
    </row>
    <row r="4004" spans="1:12">
      <c r="A4004" s="3">
        <v>46022</v>
      </c>
      <c r="B4004" s="1">
        <v>12</v>
      </c>
      <c r="C4004" s="1">
        <v>1355</v>
      </c>
      <c r="D4004" s="2" t="s">
        <v>23</v>
      </c>
      <c r="E4004" s="1" t="s">
        <v>56</v>
      </c>
      <c r="F4004" s="2" t="s">
        <v>1569</v>
      </c>
      <c r="G4004" s="4">
        <v>1648.91</v>
      </c>
      <c r="H4004" s="4">
        <f>表2[[#This Row],[借方发生额]]/10000</f>
        <v>0.164891</v>
      </c>
      <c r="I4004" s="2" t="s">
        <v>31</v>
      </c>
      <c r="J4004" s="1">
        <f t="shared" si="62"/>
        <v>2025</v>
      </c>
      <c r="K4004" s="1" t="s">
        <v>58</v>
      </c>
      <c r="L4004" s="2" t="s">
        <v>9</v>
      </c>
    </row>
    <row r="4005" hidden="1" spans="1:12">
      <c r="A4005" s="3">
        <v>46022</v>
      </c>
      <c r="B4005" s="1">
        <v>12</v>
      </c>
      <c r="C4005" s="1">
        <v>1356</v>
      </c>
      <c r="D4005" s="2" t="s">
        <v>23</v>
      </c>
      <c r="E4005" s="1" t="s">
        <v>36</v>
      </c>
      <c r="F4005" s="2" t="s">
        <v>1570</v>
      </c>
      <c r="G4005" s="4">
        <v>16640</v>
      </c>
      <c r="H4005" s="4">
        <f>表2[[#This Row],[借方发生额]]/10000</f>
        <v>1.664</v>
      </c>
      <c r="I4005" s="2" t="s">
        <v>31</v>
      </c>
      <c r="J4005" s="1">
        <f t="shared" si="62"/>
        <v>2025</v>
      </c>
      <c r="K4005" s="1" t="s">
        <v>8</v>
      </c>
      <c r="L4005" s="2" t="s">
        <v>8</v>
      </c>
    </row>
    <row r="4006" spans="1:12">
      <c r="A4006" s="3">
        <v>46022</v>
      </c>
      <c r="B4006" s="1">
        <v>12</v>
      </c>
      <c r="C4006" s="1">
        <v>1359</v>
      </c>
      <c r="D4006" s="2" t="s">
        <v>23</v>
      </c>
      <c r="E4006" s="1" t="s">
        <v>33</v>
      </c>
      <c r="F4006" s="2" t="s">
        <v>1571</v>
      </c>
      <c r="G4006" s="4">
        <v>1230</v>
      </c>
      <c r="H4006" s="4">
        <f>表2[[#This Row],[借方发生额]]/10000</f>
        <v>0.123</v>
      </c>
      <c r="I4006" s="2" t="s">
        <v>31</v>
      </c>
      <c r="J4006" s="1">
        <f t="shared" si="62"/>
        <v>2025</v>
      </c>
      <c r="K4006" s="1" t="s">
        <v>35</v>
      </c>
      <c r="L4006" s="2" t="s">
        <v>9</v>
      </c>
    </row>
    <row r="4007" hidden="1" spans="1:12">
      <c r="A4007" s="3">
        <v>46022</v>
      </c>
      <c r="B4007" s="1">
        <v>12</v>
      </c>
      <c r="C4007" s="1">
        <v>1362</v>
      </c>
      <c r="D4007" s="2" t="s">
        <v>23</v>
      </c>
      <c r="E4007" s="1" t="s">
        <v>29</v>
      </c>
      <c r="F4007" s="2" t="s">
        <v>69</v>
      </c>
      <c r="G4007" s="4">
        <v>4103.85</v>
      </c>
      <c r="H4007" s="4">
        <f>表2[[#This Row],[借方发生额]]/10000</f>
        <v>0.410385</v>
      </c>
      <c r="I4007" s="2" t="s">
        <v>31</v>
      </c>
      <c r="J4007" s="1">
        <f t="shared" si="62"/>
        <v>2025</v>
      </c>
      <c r="K4007" s="1" t="s">
        <v>32</v>
      </c>
      <c r="L4007" s="2" t="s">
        <v>7</v>
      </c>
    </row>
    <row r="4008" hidden="1" spans="1:12">
      <c r="A4008" s="3">
        <v>46022</v>
      </c>
      <c r="B4008" s="1">
        <v>12</v>
      </c>
      <c r="C4008" s="1">
        <v>1362</v>
      </c>
      <c r="D4008" s="2" t="s">
        <v>23</v>
      </c>
      <c r="E4008" s="1" t="s">
        <v>29</v>
      </c>
      <c r="F4008" s="2" t="s">
        <v>95</v>
      </c>
      <c r="G4008" s="4">
        <v>19014.37</v>
      </c>
      <c r="H4008" s="4">
        <f>表2[[#This Row],[借方发生额]]/10000</f>
        <v>1.901437</v>
      </c>
      <c r="I4008" s="2" t="s">
        <v>31</v>
      </c>
      <c r="J4008" s="1">
        <f t="shared" si="62"/>
        <v>2025</v>
      </c>
      <c r="K4008" s="1" t="s">
        <v>32</v>
      </c>
      <c r="L4008" s="2" t="s">
        <v>7</v>
      </c>
    </row>
    <row r="4009" hidden="1" spans="1:12">
      <c r="A4009" s="3">
        <v>46022</v>
      </c>
      <c r="B4009" s="1">
        <v>12</v>
      </c>
      <c r="C4009" s="1">
        <v>1362</v>
      </c>
      <c r="D4009" s="2" t="s">
        <v>23</v>
      </c>
      <c r="E4009" s="1" t="s">
        <v>29</v>
      </c>
      <c r="F4009" s="2" t="s">
        <v>55</v>
      </c>
      <c r="G4009" s="4">
        <v>20161.93</v>
      </c>
      <c r="H4009" s="4">
        <f>表2[[#This Row],[借方发生额]]/10000</f>
        <v>2.016193</v>
      </c>
      <c r="I4009" s="2" t="s">
        <v>31</v>
      </c>
      <c r="J4009" s="1">
        <f t="shared" si="62"/>
        <v>2025</v>
      </c>
      <c r="K4009" s="1" t="s">
        <v>32</v>
      </c>
      <c r="L4009" s="2" t="s">
        <v>7</v>
      </c>
    </row>
    <row r="4010" hidden="1" spans="1:12">
      <c r="A4010" s="3">
        <v>46022</v>
      </c>
      <c r="B4010" s="1">
        <v>12</v>
      </c>
      <c r="C4010" s="1">
        <v>1362</v>
      </c>
      <c r="D4010" s="2" t="s">
        <v>23</v>
      </c>
      <c r="E4010" s="1" t="s">
        <v>29</v>
      </c>
      <c r="F4010" s="2" t="s">
        <v>104</v>
      </c>
      <c r="G4010" s="4">
        <v>15408.88</v>
      </c>
      <c r="H4010" s="4">
        <f>表2[[#This Row],[借方发生额]]/10000</f>
        <v>1.540888</v>
      </c>
      <c r="I4010" s="2" t="s">
        <v>31</v>
      </c>
      <c r="J4010" s="1">
        <f t="shared" si="62"/>
        <v>2025</v>
      </c>
      <c r="K4010" s="1" t="s">
        <v>32</v>
      </c>
      <c r="L4010" s="2" t="s">
        <v>7</v>
      </c>
    </row>
    <row r="4011" spans="1:12">
      <c r="A4011" s="3">
        <v>46022</v>
      </c>
      <c r="B4011" s="1">
        <v>12</v>
      </c>
      <c r="C4011" s="1">
        <v>890</v>
      </c>
      <c r="D4011" s="2" t="s">
        <v>23</v>
      </c>
      <c r="E4011" s="1" t="s">
        <v>24</v>
      </c>
      <c r="F4011" s="2" t="s">
        <v>25</v>
      </c>
      <c r="G4011" s="4">
        <v>3887.28</v>
      </c>
      <c r="H4011" s="4">
        <f>表2[[#This Row],[借方发生额]]/10000</f>
        <v>0.388728</v>
      </c>
      <c r="I4011" s="2" t="s">
        <v>270</v>
      </c>
      <c r="J4011" s="1">
        <f t="shared" si="62"/>
        <v>2025</v>
      </c>
      <c r="K4011" s="1" t="s">
        <v>27</v>
      </c>
      <c r="L4011" s="2" t="s">
        <v>9</v>
      </c>
    </row>
    <row r="4012" spans="1:12">
      <c r="A4012" s="3">
        <v>46022</v>
      </c>
      <c r="B4012" s="1">
        <v>12</v>
      </c>
      <c r="C4012" s="1">
        <v>890</v>
      </c>
      <c r="D4012" s="2" t="s">
        <v>23</v>
      </c>
      <c r="E4012" s="1" t="s">
        <v>24</v>
      </c>
      <c r="F4012" s="2" t="s">
        <v>28</v>
      </c>
      <c r="G4012" s="4">
        <v>78461.33</v>
      </c>
      <c r="H4012" s="4">
        <f>表2[[#This Row],[借方发生额]]/10000</f>
        <v>7.846133</v>
      </c>
      <c r="I4012" s="2" t="s">
        <v>270</v>
      </c>
      <c r="J4012" s="1">
        <f t="shared" si="62"/>
        <v>2025</v>
      </c>
      <c r="K4012" s="1" t="s">
        <v>27</v>
      </c>
      <c r="L4012" s="2" t="s">
        <v>9</v>
      </c>
    </row>
    <row r="4013" spans="1:12">
      <c r="A4013" s="3">
        <v>45306</v>
      </c>
      <c r="B4013" s="1">
        <v>1</v>
      </c>
      <c r="C4013" s="1">
        <v>521</v>
      </c>
      <c r="D4013" s="2" t="s">
        <v>23</v>
      </c>
      <c r="E4013" s="1" t="s">
        <v>24</v>
      </c>
      <c r="F4013" s="2" t="s">
        <v>25</v>
      </c>
      <c r="G4013" s="4">
        <v>7332.78</v>
      </c>
      <c r="H4013" s="4">
        <f>表2[[#This Row],[借方发生额]]/10000</f>
        <v>0.733278</v>
      </c>
      <c r="I4013" s="2" t="s">
        <v>53</v>
      </c>
      <c r="J4013" s="1">
        <f t="shared" si="62"/>
        <v>2024</v>
      </c>
      <c r="K4013" s="1" t="s">
        <v>27</v>
      </c>
      <c r="L4013" s="2" t="s">
        <v>9</v>
      </c>
    </row>
    <row r="4014" spans="1:12">
      <c r="A4014" s="3">
        <v>45306</v>
      </c>
      <c r="B4014" s="1">
        <v>1</v>
      </c>
      <c r="C4014" s="1">
        <v>521</v>
      </c>
      <c r="D4014" s="2" t="s">
        <v>23</v>
      </c>
      <c r="E4014" s="1" t="s">
        <v>24</v>
      </c>
      <c r="F4014" s="2" t="s">
        <v>28</v>
      </c>
      <c r="G4014" s="4">
        <v>90370.31</v>
      </c>
      <c r="H4014" s="4">
        <f>表2[[#This Row],[借方发生额]]/10000</f>
        <v>9.037031</v>
      </c>
      <c r="I4014" s="2" t="s">
        <v>53</v>
      </c>
      <c r="J4014" s="1">
        <f t="shared" si="62"/>
        <v>2024</v>
      </c>
      <c r="K4014" s="1" t="s">
        <v>27</v>
      </c>
      <c r="L4014" s="2" t="s">
        <v>9</v>
      </c>
    </row>
    <row r="4015" hidden="1" spans="1:12">
      <c r="A4015" s="3">
        <v>45322</v>
      </c>
      <c r="B4015" s="1">
        <v>1</v>
      </c>
      <c r="C4015" s="1">
        <v>534</v>
      </c>
      <c r="D4015" s="2" t="s">
        <v>23</v>
      </c>
      <c r="E4015" s="1" t="s">
        <v>29</v>
      </c>
      <c r="F4015" s="2" t="s">
        <v>30</v>
      </c>
      <c r="G4015" s="4">
        <v>24068.45</v>
      </c>
      <c r="H4015" s="4">
        <f>表2[[#This Row],[借方发生额]]/10000</f>
        <v>2.406845</v>
      </c>
      <c r="I4015" s="2" t="s">
        <v>31</v>
      </c>
      <c r="J4015" s="1">
        <f t="shared" si="62"/>
        <v>2024</v>
      </c>
      <c r="K4015" s="1" t="s">
        <v>32</v>
      </c>
      <c r="L4015" s="2" t="s">
        <v>7</v>
      </c>
    </row>
    <row r="4016" hidden="1" spans="1:12">
      <c r="A4016" s="3">
        <v>45322</v>
      </c>
      <c r="B4016" s="1">
        <v>1</v>
      </c>
      <c r="C4016" s="1">
        <v>535</v>
      </c>
      <c r="D4016" s="2" t="s">
        <v>23</v>
      </c>
      <c r="E4016" s="1" t="s">
        <v>29</v>
      </c>
      <c r="F4016" s="2" t="s">
        <v>30</v>
      </c>
      <c r="G4016" s="4">
        <v>7658.14</v>
      </c>
      <c r="H4016" s="4">
        <f>表2[[#This Row],[借方发生额]]/10000</f>
        <v>0.765814</v>
      </c>
      <c r="I4016" s="2" t="s">
        <v>31</v>
      </c>
      <c r="J4016" s="1">
        <f t="shared" si="62"/>
        <v>2024</v>
      </c>
      <c r="K4016" s="1" t="s">
        <v>32</v>
      </c>
      <c r="L4016" s="2" t="s">
        <v>7</v>
      </c>
    </row>
    <row r="4017" hidden="1" spans="1:12">
      <c r="A4017" s="3">
        <v>45322</v>
      </c>
      <c r="B4017" s="1">
        <v>1</v>
      </c>
      <c r="C4017" s="1">
        <v>536</v>
      </c>
      <c r="D4017" s="2" t="s">
        <v>23</v>
      </c>
      <c r="E4017" s="1" t="s">
        <v>29</v>
      </c>
      <c r="F4017" s="2" t="s">
        <v>30</v>
      </c>
      <c r="G4017" s="4">
        <v>24068.45</v>
      </c>
      <c r="H4017" s="4">
        <f>表2[[#This Row],[借方发生额]]/10000</f>
        <v>2.406845</v>
      </c>
      <c r="I4017" s="2" t="s">
        <v>31</v>
      </c>
      <c r="J4017" s="1">
        <f t="shared" si="62"/>
        <v>2024</v>
      </c>
      <c r="K4017" s="1" t="s">
        <v>32</v>
      </c>
      <c r="L4017" s="2" t="s">
        <v>7</v>
      </c>
    </row>
    <row r="4018" hidden="1" spans="1:12">
      <c r="A4018" s="3">
        <v>45322</v>
      </c>
      <c r="B4018" s="1">
        <v>1</v>
      </c>
      <c r="C4018" s="1">
        <v>537</v>
      </c>
      <c r="D4018" s="2" t="s">
        <v>23</v>
      </c>
      <c r="E4018" s="1" t="s">
        <v>29</v>
      </c>
      <c r="F4018" s="2" t="s">
        <v>30</v>
      </c>
      <c r="G4018" s="4">
        <v>24068.45</v>
      </c>
      <c r="H4018" s="4">
        <f>表2[[#This Row],[借方发生额]]/10000</f>
        <v>2.406845</v>
      </c>
      <c r="I4018" s="2" t="s">
        <v>31</v>
      </c>
      <c r="J4018" s="1">
        <f t="shared" si="62"/>
        <v>2024</v>
      </c>
      <c r="K4018" s="1" t="s">
        <v>32</v>
      </c>
      <c r="L4018" s="2" t="s">
        <v>7</v>
      </c>
    </row>
    <row r="4019" hidden="1" spans="1:12">
      <c r="A4019" s="3">
        <v>45322</v>
      </c>
      <c r="B4019" s="1">
        <v>1</v>
      </c>
      <c r="C4019" s="1">
        <v>538</v>
      </c>
      <c r="D4019" s="2" t="s">
        <v>23</v>
      </c>
      <c r="E4019" s="1" t="s">
        <v>29</v>
      </c>
      <c r="F4019" s="2" t="s">
        <v>30</v>
      </c>
      <c r="G4019" s="4">
        <v>2188.04</v>
      </c>
      <c r="H4019" s="4">
        <f>表2[[#This Row],[借方发生额]]/10000</f>
        <v>0.218804</v>
      </c>
      <c r="I4019" s="2" t="s">
        <v>31</v>
      </c>
      <c r="J4019" s="1">
        <f t="shared" si="62"/>
        <v>2024</v>
      </c>
      <c r="K4019" s="1" t="s">
        <v>32</v>
      </c>
      <c r="L4019" s="2" t="s">
        <v>7</v>
      </c>
    </row>
    <row r="4020" hidden="1" spans="1:12">
      <c r="A4020" s="3">
        <v>45322</v>
      </c>
      <c r="B4020" s="1">
        <v>1</v>
      </c>
      <c r="C4020" s="1">
        <v>539</v>
      </c>
      <c r="D4020" s="2" t="s">
        <v>23</v>
      </c>
      <c r="E4020" s="1" t="s">
        <v>29</v>
      </c>
      <c r="F4020" s="2" t="s">
        <v>30</v>
      </c>
      <c r="G4020" s="4">
        <v>24068.45</v>
      </c>
      <c r="H4020" s="4">
        <f>表2[[#This Row],[借方发生额]]/10000</f>
        <v>2.406845</v>
      </c>
      <c r="I4020" s="2" t="s">
        <v>31</v>
      </c>
      <c r="J4020" s="1">
        <f t="shared" si="62"/>
        <v>2024</v>
      </c>
      <c r="K4020" s="1" t="s">
        <v>32</v>
      </c>
      <c r="L4020" s="2" t="s">
        <v>7</v>
      </c>
    </row>
    <row r="4021" hidden="1" spans="1:12">
      <c r="A4021" s="3">
        <v>45322</v>
      </c>
      <c r="B4021" s="1">
        <v>1</v>
      </c>
      <c r="C4021" s="1">
        <v>540</v>
      </c>
      <c r="D4021" s="2" t="s">
        <v>23</v>
      </c>
      <c r="E4021" s="1" t="s">
        <v>29</v>
      </c>
      <c r="F4021" s="2" t="s">
        <v>30</v>
      </c>
      <c r="G4021" s="4">
        <v>18598.35</v>
      </c>
      <c r="H4021" s="4">
        <f>表2[[#This Row],[借方发生额]]/10000</f>
        <v>1.859835</v>
      </c>
      <c r="I4021" s="2" t="s">
        <v>31</v>
      </c>
      <c r="J4021" s="1">
        <f t="shared" si="62"/>
        <v>2024</v>
      </c>
      <c r="K4021" s="1" t="s">
        <v>32</v>
      </c>
      <c r="L4021" s="2" t="s">
        <v>7</v>
      </c>
    </row>
    <row r="4022" hidden="1" spans="1:12">
      <c r="A4022" s="3">
        <v>45322</v>
      </c>
      <c r="B4022" s="1">
        <v>1</v>
      </c>
      <c r="C4022" s="1">
        <v>541</v>
      </c>
      <c r="D4022" s="2" t="s">
        <v>23</v>
      </c>
      <c r="E4022" s="1" t="s">
        <v>29</v>
      </c>
      <c r="F4022" s="2" t="s">
        <v>30</v>
      </c>
      <c r="G4022" s="4">
        <v>5470.1</v>
      </c>
      <c r="H4022" s="4">
        <f>表2[[#This Row],[借方发生额]]/10000</f>
        <v>0.54701</v>
      </c>
      <c r="I4022" s="2" t="s">
        <v>31</v>
      </c>
      <c r="J4022" s="1">
        <f t="shared" si="62"/>
        <v>2024</v>
      </c>
      <c r="K4022" s="1" t="s">
        <v>32</v>
      </c>
      <c r="L4022" s="2" t="s">
        <v>7</v>
      </c>
    </row>
    <row r="4023" hidden="1" spans="1:12">
      <c r="A4023" s="3">
        <v>45322</v>
      </c>
      <c r="B4023" s="1">
        <v>1</v>
      </c>
      <c r="C4023" s="1">
        <v>542</v>
      </c>
      <c r="D4023" s="2" t="s">
        <v>23</v>
      </c>
      <c r="E4023" s="1" t="s">
        <v>29</v>
      </c>
      <c r="F4023" s="2" t="s">
        <v>30</v>
      </c>
      <c r="G4023" s="4">
        <v>72205.34</v>
      </c>
      <c r="H4023" s="4">
        <f>表2[[#This Row],[借方发生额]]/10000</f>
        <v>7.220534</v>
      </c>
      <c r="I4023" s="2" t="s">
        <v>31</v>
      </c>
      <c r="J4023" s="1">
        <f t="shared" si="62"/>
        <v>2024</v>
      </c>
      <c r="K4023" s="1" t="s">
        <v>32</v>
      </c>
      <c r="L4023" s="2" t="s">
        <v>7</v>
      </c>
    </row>
    <row r="4024" hidden="1" spans="1:12">
      <c r="A4024" s="3">
        <v>45322</v>
      </c>
      <c r="B4024" s="1">
        <v>1</v>
      </c>
      <c r="C4024" s="1">
        <v>543</v>
      </c>
      <c r="D4024" s="2" t="s">
        <v>23</v>
      </c>
      <c r="E4024" s="1" t="s">
        <v>29</v>
      </c>
      <c r="F4024" s="2" t="s">
        <v>30</v>
      </c>
      <c r="G4024" s="4">
        <v>3008.56</v>
      </c>
      <c r="H4024" s="4">
        <f>表2[[#This Row],[借方发生额]]/10000</f>
        <v>0.300856</v>
      </c>
      <c r="I4024" s="2" t="s">
        <v>31</v>
      </c>
      <c r="J4024" s="1">
        <f t="shared" si="62"/>
        <v>2024</v>
      </c>
      <c r="K4024" s="1" t="s">
        <v>32</v>
      </c>
      <c r="L4024" s="2" t="s">
        <v>7</v>
      </c>
    </row>
    <row r="4025" hidden="1" spans="1:12">
      <c r="A4025" s="3">
        <v>45322</v>
      </c>
      <c r="B4025" s="1">
        <v>1</v>
      </c>
      <c r="C4025" s="1">
        <v>544</v>
      </c>
      <c r="D4025" s="2" t="s">
        <v>23</v>
      </c>
      <c r="E4025" s="1" t="s">
        <v>29</v>
      </c>
      <c r="F4025" s="2" t="s">
        <v>30</v>
      </c>
      <c r="G4025" s="4">
        <v>21059.89</v>
      </c>
      <c r="H4025" s="4">
        <f>表2[[#This Row],[借方发生额]]/10000</f>
        <v>2.105989</v>
      </c>
      <c r="I4025" s="2" t="s">
        <v>31</v>
      </c>
      <c r="J4025" s="1">
        <f t="shared" si="62"/>
        <v>2024</v>
      </c>
      <c r="K4025" s="1" t="s">
        <v>32</v>
      </c>
      <c r="L4025" s="2" t="s">
        <v>7</v>
      </c>
    </row>
    <row r="4026" hidden="1" spans="1:12">
      <c r="A4026" s="3">
        <v>45322</v>
      </c>
      <c r="B4026" s="1">
        <v>1</v>
      </c>
      <c r="C4026" s="1">
        <v>545</v>
      </c>
      <c r="D4026" s="2" t="s">
        <v>23</v>
      </c>
      <c r="E4026" s="1" t="s">
        <v>29</v>
      </c>
      <c r="F4026" s="2" t="s">
        <v>30</v>
      </c>
      <c r="G4026" s="4">
        <v>12034.22</v>
      </c>
      <c r="H4026" s="4">
        <f>表2[[#This Row],[借方发生额]]/10000</f>
        <v>1.203422</v>
      </c>
      <c r="I4026" s="2" t="s">
        <v>31</v>
      </c>
      <c r="J4026" s="1">
        <f t="shared" si="62"/>
        <v>2024</v>
      </c>
      <c r="K4026" s="1" t="s">
        <v>32</v>
      </c>
      <c r="L4026" s="2" t="s">
        <v>7</v>
      </c>
    </row>
    <row r="4027" hidden="1" spans="1:12">
      <c r="A4027" s="3">
        <v>45322</v>
      </c>
      <c r="B4027" s="1">
        <v>1</v>
      </c>
      <c r="C4027" s="1">
        <v>546</v>
      </c>
      <c r="D4027" s="2" t="s">
        <v>23</v>
      </c>
      <c r="E4027" s="1" t="s">
        <v>29</v>
      </c>
      <c r="F4027" s="2" t="s">
        <v>30</v>
      </c>
      <c r="G4027" s="4">
        <v>42119.78</v>
      </c>
      <c r="H4027" s="4">
        <f>表2[[#This Row],[借方发生额]]/10000</f>
        <v>4.211978</v>
      </c>
      <c r="I4027" s="2" t="s">
        <v>31</v>
      </c>
      <c r="J4027" s="1">
        <f t="shared" si="62"/>
        <v>2024</v>
      </c>
      <c r="K4027" s="1" t="s">
        <v>32</v>
      </c>
      <c r="L4027" s="2" t="s">
        <v>7</v>
      </c>
    </row>
    <row r="4028" hidden="1" spans="1:12">
      <c r="A4028" s="3">
        <v>45322</v>
      </c>
      <c r="B4028" s="1">
        <v>1</v>
      </c>
      <c r="C4028" s="1">
        <v>547</v>
      </c>
      <c r="D4028" s="2" t="s">
        <v>23</v>
      </c>
      <c r="E4028" s="1" t="s">
        <v>29</v>
      </c>
      <c r="F4028" s="2" t="s">
        <v>30</v>
      </c>
      <c r="G4028" s="4">
        <v>10940.2</v>
      </c>
      <c r="H4028" s="4">
        <f>表2[[#This Row],[借方发生额]]/10000</f>
        <v>1.09402</v>
      </c>
      <c r="I4028" s="2" t="s">
        <v>31</v>
      </c>
      <c r="J4028" s="1">
        <f t="shared" si="62"/>
        <v>2024</v>
      </c>
      <c r="K4028" s="1" t="s">
        <v>32</v>
      </c>
      <c r="L4028" s="2" t="s">
        <v>7</v>
      </c>
    </row>
    <row r="4029" hidden="1" spans="1:12">
      <c r="A4029" s="3">
        <v>45322</v>
      </c>
      <c r="B4029" s="1">
        <v>1</v>
      </c>
      <c r="C4029" s="1">
        <v>548</v>
      </c>
      <c r="D4029" s="2" t="s">
        <v>23</v>
      </c>
      <c r="E4029" s="1" t="s">
        <v>29</v>
      </c>
      <c r="F4029" s="2" t="s">
        <v>30</v>
      </c>
      <c r="G4029" s="4">
        <v>51418.96</v>
      </c>
      <c r="H4029" s="4">
        <f>表2[[#This Row],[借方发生额]]/10000</f>
        <v>5.141896</v>
      </c>
      <c r="I4029" s="2" t="s">
        <v>31</v>
      </c>
      <c r="J4029" s="1">
        <f t="shared" si="62"/>
        <v>2024</v>
      </c>
      <c r="K4029" s="1" t="s">
        <v>32</v>
      </c>
      <c r="L4029" s="2" t="s">
        <v>7</v>
      </c>
    </row>
    <row r="4030" hidden="1" spans="1:12">
      <c r="A4030" s="3">
        <v>45322</v>
      </c>
      <c r="B4030" s="1">
        <v>1</v>
      </c>
      <c r="C4030" s="1">
        <v>549</v>
      </c>
      <c r="D4030" s="2" t="s">
        <v>23</v>
      </c>
      <c r="E4030" s="1" t="s">
        <v>29</v>
      </c>
      <c r="F4030" s="2" t="s">
        <v>30</v>
      </c>
      <c r="G4030" s="4">
        <v>24068.45</v>
      </c>
      <c r="H4030" s="4">
        <f>表2[[#This Row],[借方发生额]]/10000</f>
        <v>2.406845</v>
      </c>
      <c r="I4030" s="2" t="s">
        <v>31</v>
      </c>
      <c r="J4030" s="1">
        <f t="shared" si="62"/>
        <v>2024</v>
      </c>
      <c r="K4030" s="1" t="s">
        <v>32</v>
      </c>
      <c r="L4030" s="2" t="s">
        <v>7</v>
      </c>
    </row>
    <row r="4031" hidden="1" spans="1:12">
      <c r="A4031" s="3">
        <v>45322</v>
      </c>
      <c r="B4031" s="1">
        <v>1</v>
      </c>
      <c r="C4031" s="1">
        <v>550</v>
      </c>
      <c r="D4031" s="2" t="s">
        <v>23</v>
      </c>
      <c r="E4031" s="1" t="s">
        <v>29</v>
      </c>
      <c r="F4031" s="2" t="s">
        <v>30</v>
      </c>
      <c r="G4031" s="4">
        <v>22974.43</v>
      </c>
      <c r="H4031" s="4">
        <f>表2[[#This Row],[借方发生额]]/10000</f>
        <v>2.297443</v>
      </c>
      <c r="I4031" s="2" t="s">
        <v>31</v>
      </c>
      <c r="J4031" s="1">
        <f t="shared" si="62"/>
        <v>2024</v>
      </c>
      <c r="K4031" s="1" t="s">
        <v>32</v>
      </c>
      <c r="L4031" s="2" t="s">
        <v>7</v>
      </c>
    </row>
    <row r="4032" hidden="1" spans="1:12">
      <c r="A4032" s="3">
        <v>45322</v>
      </c>
      <c r="B4032" s="1">
        <v>1</v>
      </c>
      <c r="C4032" s="1">
        <v>551</v>
      </c>
      <c r="D4032" s="2" t="s">
        <v>23</v>
      </c>
      <c r="E4032" s="1" t="s">
        <v>29</v>
      </c>
      <c r="F4032" s="2" t="s">
        <v>76</v>
      </c>
      <c r="G4032" s="4">
        <v>34093.9</v>
      </c>
      <c r="H4032" s="4">
        <f>表2[[#This Row],[借方发生额]]/10000</f>
        <v>3.40939</v>
      </c>
      <c r="I4032" s="2" t="s">
        <v>31</v>
      </c>
      <c r="J4032" s="1">
        <f t="shared" si="62"/>
        <v>2024</v>
      </c>
      <c r="K4032" s="1" t="s">
        <v>32</v>
      </c>
      <c r="L4032" s="2" t="s">
        <v>7</v>
      </c>
    </row>
    <row r="4033" hidden="1" spans="1:12">
      <c r="A4033" s="3">
        <v>45322</v>
      </c>
      <c r="B4033" s="1">
        <v>1</v>
      </c>
      <c r="C4033" s="1">
        <v>551</v>
      </c>
      <c r="D4033" s="2" t="s">
        <v>23</v>
      </c>
      <c r="E4033" s="1" t="s">
        <v>29</v>
      </c>
      <c r="F4033" s="2" t="s">
        <v>146</v>
      </c>
      <c r="G4033" s="4">
        <v>15789.43</v>
      </c>
      <c r="H4033" s="4">
        <f>表2[[#This Row],[借方发生额]]/10000</f>
        <v>1.578943</v>
      </c>
      <c r="I4033" s="2" t="s">
        <v>31</v>
      </c>
      <c r="J4033" s="1">
        <f t="shared" si="62"/>
        <v>2024</v>
      </c>
      <c r="K4033" s="1" t="s">
        <v>32</v>
      </c>
      <c r="L4033" s="2" t="s">
        <v>7</v>
      </c>
    </row>
    <row r="4034" spans="1:12">
      <c r="A4034" s="3">
        <v>45322</v>
      </c>
      <c r="B4034" s="1">
        <v>1</v>
      </c>
      <c r="C4034" s="1">
        <v>551</v>
      </c>
      <c r="D4034" s="2" t="s">
        <v>23</v>
      </c>
      <c r="E4034" s="1" t="s">
        <v>33</v>
      </c>
      <c r="F4034" s="2" t="s">
        <v>1572</v>
      </c>
      <c r="G4034" s="4">
        <v>2646.25</v>
      </c>
      <c r="H4034" s="4">
        <f>表2[[#This Row],[借方发生额]]/10000</f>
        <v>0.264625</v>
      </c>
      <c r="I4034" s="2" t="s">
        <v>31</v>
      </c>
      <c r="J4034" s="1">
        <f t="shared" ref="J4034:J4097" si="63">YEAR(A4034)</f>
        <v>2024</v>
      </c>
      <c r="K4034" s="1" t="s">
        <v>35</v>
      </c>
      <c r="L4034" s="2" t="s">
        <v>9</v>
      </c>
    </row>
    <row r="4035" hidden="1" spans="1:12">
      <c r="A4035" s="3">
        <v>45322</v>
      </c>
      <c r="B4035" s="1">
        <v>1</v>
      </c>
      <c r="C4035" s="1">
        <v>551</v>
      </c>
      <c r="D4035" s="2" t="s">
        <v>23</v>
      </c>
      <c r="E4035" s="1" t="s">
        <v>29</v>
      </c>
      <c r="F4035" s="2" t="s">
        <v>104</v>
      </c>
      <c r="G4035" s="4">
        <v>24089.59</v>
      </c>
      <c r="H4035" s="4">
        <f>表2[[#This Row],[借方发生额]]/10000</f>
        <v>2.408959</v>
      </c>
      <c r="I4035" s="2" t="s">
        <v>31</v>
      </c>
      <c r="J4035" s="1">
        <f t="shared" si="63"/>
        <v>2024</v>
      </c>
      <c r="K4035" s="1" t="s">
        <v>32</v>
      </c>
      <c r="L4035" s="2" t="s">
        <v>7</v>
      </c>
    </row>
    <row r="4036" hidden="1" spans="1:12">
      <c r="A4036" s="3">
        <v>45322</v>
      </c>
      <c r="B4036" s="1">
        <v>1</v>
      </c>
      <c r="C4036" s="1">
        <v>551</v>
      </c>
      <c r="D4036" s="2" t="s">
        <v>23</v>
      </c>
      <c r="E4036" s="1" t="s">
        <v>29</v>
      </c>
      <c r="F4036" s="2" t="s">
        <v>95</v>
      </c>
      <c r="G4036" s="4">
        <v>19788.15</v>
      </c>
      <c r="H4036" s="4">
        <f>表2[[#This Row],[借方发生额]]/10000</f>
        <v>1.978815</v>
      </c>
      <c r="I4036" s="2" t="s">
        <v>31</v>
      </c>
      <c r="J4036" s="1">
        <f t="shared" si="63"/>
        <v>2024</v>
      </c>
      <c r="K4036" s="1" t="s">
        <v>32</v>
      </c>
      <c r="L4036" s="2" t="s">
        <v>7</v>
      </c>
    </row>
    <row r="4037" spans="1:12">
      <c r="A4037" s="3">
        <v>45322</v>
      </c>
      <c r="B4037" s="1">
        <v>1</v>
      </c>
      <c r="C4037" s="1">
        <v>551</v>
      </c>
      <c r="D4037" s="2" t="s">
        <v>23</v>
      </c>
      <c r="E4037" s="1" t="s">
        <v>56</v>
      </c>
      <c r="F4037" s="2" t="s">
        <v>1572</v>
      </c>
      <c r="G4037" s="4">
        <v>1259.06</v>
      </c>
      <c r="H4037" s="4">
        <f>表2[[#This Row],[借方发生额]]/10000</f>
        <v>0.125906</v>
      </c>
      <c r="I4037" s="2" t="s">
        <v>31</v>
      </c>
      <c r="J4037" s="1">
        <f t="shared" si="63"/>
        <v>2024</v>
      </c>
      <c r="K4037" s="1" t="s">
        <v>58</v>
      </c>
      <c r="L4037" s="2" t="s">
        <v>9</v>
      </c>
    </row>
    <row r="4038" hidden="1" spans="1:12">
      <c r="A4038" s="3">
        <v>45322</v>
      </c>
      <c r="B4038" s="1">
        <v>1</v>
      </c>
      <c r="C4038" s="1">
        <v>551</v>
      </c>
      <c r="D4038" s="2" t="s">
        <v>23</v>
      </c>
      <c r="E4038" s="1" t="s">
        <v>29</v>
      </c>
      <c r="F4038" s="1" t="s">
        <v>150</v>
      </c>
      <c r="G4038" s="4">
        <v>229162.76</v>
      </c>
      <c r="H4038" s="4">
        <f>表2[[#This Row],[借方发生额]]/10000</f>
        <v>22.916276</v>
      </c>
      <c r="I4038" s="2" t="s">
        <v>31</v>
      </c>
      <c r="J4038" s="1">
        <f t="shared" si="63"/>
        <v>2024</v>
      </c>
      <c r="K4038" s="1" t="s">
        <v>32</v>
      </c>
      <c r="L4038" s="2" t="s">
        <v>7</v>
      </c>
    </row>
    <row r="4039" hidden="1" spans="1:12">
      <c r="A4039" s="3">
        <v>45322</v>
      </c>
      <c r="B4039" s="1">
        <v>1</v>
      </c>
      <c r="C4039" s="1">
        <v>551</v>
      </c>
      <c r="D4039" s="2" t="s">
        <v>23</v>
      </c>
      <c r="E4039" s="1" t="s">
        <v>29</v>
      </c>
      <c r="F4039" s="2" t="s">
        <v>69</v>
      </c>
      <c r="G4039" s="4">
        <v>22649.85</v>
      </c>
      <c r="H4039" s="4">
        <f>表2[[#This Row],[借方发生额]]/10000</f>
        <v>2.264985</v>
      </c>
      <c r="I4039" s="2" t="s">
        <v>31</v>
      </c>
      <c r="J4039" s="1">
        <f t="shared" si="63"/>
        <v>2024</v>
      </c>
      <c r="K4039" s="1" t="s">
        <v>32</v>
      </c>
      <c r="L4039" s="2" t="s">
        <v>7</v>
      </c>
    </row>
    <row r="4040" hidden="1" spans="1:12">
      <c r="A4040" s="3">
        <v>45322</v>
      </c>
      <c r="B4040" s="1">
        <v>1</v>
      </c>
      <c r="C4040" s="1">
        <v>551</v>
      </c>
      <c r="D4040" s="2" t="s">
        <v>23</v>
      </c>
      <c r="E4040" s="1" t="s">
        <v>29</v>
      </c>
      <c r="F4040" s="2" t="s">
        <v>84</v>
      </c>
      <c r="G4040" s="4">
        <v>22573.46</v>
      </c>
      <c r="H4040" s="4">
        <f>表2[[#This Row],[借方发生额]]/10000</f>
        <v>2.257346</v>
      </c>
      <c r="I4040" s="2" t="s">
        <v>31</v>
      </c>
      <c r="J4040" s="1">
        <f t="shared" si="63"/>
        <v>2024</v>
      </c>
      <c r="K4040" s="1" t="s">
        <v>32</v>
      </c>
      <c r="L4040" s="2" t="s">
        <v>7</v>
      </c>
    </row>
    <row r="4041" spans="1:12">
      <c r="A4041" s="3">
        <v>45322</v>
      </c>
      <c r="B4041" s="1">
        <v>1</v>
      </c>
      <c r="C4041" s="1">
        <v>551</v>
      </c>
      <c r="D4041" s="2" t="s">
        <v>23</v>
      </c>
      <c r="E4041" s="1" t="s">
        <v>33</v>
      </c>
      <c r="F4041" s="2" t="s">
        <v>1573</v>
      </c>
      <c r="G4041" s="4">
        <v>1170</v>
      </c>
      <c r="H4041" s="4">
        <f>表2[[#This Row],[借方发生额]]/10000</f>
        <v>0.117</v>
      </c>
      <c r="I4041" s="2" t="s">
        <v>31</v>
      </c>
      <c r="J4041" s="1">
        <f t="shared" si="63"/>
        <v>2024</v>
      </c>
      <c r="K4041" s="1" t="s">
        <v>35</v>
      </c>
      <c r="L4041" s="2" t="s">
        <v>9</v>
      </c>
    </row>
    <row r="4042" hidden="1" spans="1:12">
      <c r="A4042" s="3">
        <v>45322</v>
      </c>
      <c r="B4042" s="1">
        <v>1</v>
      </c>
      <c r="C4042" s="1">
        <v>551</v>
      </c>
      <c r="D4042" s="2" t="s">
        <v>23</v>
      </c>
      <c r="E4042" s="1" t="s">
        <v>29</v>
      </c>
      <c r="F4042" s="2" t="s">
        <v>61</v>
      </c>
      <c r="G4042" s="4">
        <v>18224.3</v>
      </c>
      <c r="H4042" s="4">
        <f>表2[[#This Row],[借方发生额]]/10000</f>
        <v>1.82243</v>
      </c>
      <c r="I4042" s="2" t="s">
        <v>31</v>
      </c>
      <c r="J4042" s="1">
        <f t="shared" si="63"/>
        <v>2024</v>
      </c>
      <c r="K4042" s="1" t="s">
        <v>32</v>
      </c>
      <c r="L4042" s="2" t="s">
        <v>7</v>
      </c>
    </row>
    <row r="4043" hidden="1" spans="1:12">
      <c r="A4043" s="3">
        <v>45322</v>
      </c>
      <c r="B4043" s="1">
        <v>1</v>
      </c>
      <c r="C4043" s="1">
        <v>551</v>
      </c>
      <c r="D4043" s="2" t="s">
        <v>23</v>
      </c>
      <c r="E4043" s="1" t="s">
        <v>29</v>
      </c>
      <c r="F4043" s="2" t="s">
        <v>30</v>
      </c>
      <c r="G4043" s="4">
        <v>41872.96</v>
      </c>
      <c r="H4043" s="4">
        <f>表2[[#This Row],[借方发生额]]/10000</f>
        <v>4.187296</v>
      </c>
      <c r="I4043" s="2" t="s">
        <v>31</v>
      </c>
      <c r="J4043" s="1">
        <f t="shared" si="63"/>
        <v>2024</v>
      </c>
      <c r="K4043" s="1" t="s">
        <v>32</v>
      </c>
      <c r="L4043" s="2" t="s">
        <v>7</v>
      </c>
    </row>
    <row r="4044" spans="1:12">
      <c r="A4044" s="3">
        <v>45322</v>
      </c>
      <c r="B4044" s="1">
        <v>1</v>
      </c>
      <c r="C4044" s="1">
        <v>551</v>
      </c>
      <c r="D4044" s="2" t="s">
        <v>23</v>
      </c>
      <c r="E4044" s="1" t="s">
        <v>33</v>
      </c>
      <c r="F4044" s="2" t="s">
        <v>1574</v>
      </c>
      <c r="G4044" s="4">
        <v>1172.42</v>
      </c>
      <c r="H4044" s="4">
        <f>表2[[#This Row],[借方发生额]]/10000</f>
        <v>0.117242</v>
      </c>
      <c r="I4044" s="2" t="s">
        <v>31</v>
      </c>
      <c r="J4044" s="1">
        <f t="shared" si="63"/>
        <v>2024</v>
      </c>
      <c r="K4044" s="1" t="s">
        <v>35</v>
      </c>
      <c r="L4044" s="2" t="s">
        <v>9</v>
      </c>
    </row>
    <row r="4045" spans="1:12">
      <c r="A4045" s="3">
        <v>45322</v>
      </c>
      <c r="B4045" s="1">
        <v>1</v>
      </c>
      <c r="C4045" s="1">
        <v>551</v>
      </c>
      <c r="D4045" s="2" t="s">
        <v>23</v>
      </c>
      <c r="E4045" s="1" t="s">
        <v>56</v>
      </c>
      <c r="F4045" s="2" t="s">
        <v>1575</v>
      </c>
      <c r="G4045" s="4">
        <v>1239.09</v>
      </c>
      <c r="H4045" s="4">
        <f>表2[[#This Row],[借方发生额]]/10000</f>
        <v>0.123909</v>
      </c>
      <c r="I4045" s="2" t="s">
        <v>31</v>
      </c>
      <c r="J4045" s="1">
        <f t="shared" si="63"/>
        <v>2024</v>
      </c>
      <c r="K4045" s="1" t="s">
        <v>58</v>
      </c>
      <c r="L4045" s="2" t="s">
        <v>9</v>
      </c>
    </row>
    <row r="4046" spans="1:12">
      <c r="A4046" s="3">
        <v>45322</v>
      </c>
      <c r="B4046" s="1">
        <v>1</v>
      </c>
      <c r="C4046" s="1">
        <v>551</v>
      </c>
      <c r="D4046" s="2" t="s">
        <v>23</v>
      </c>
      <c r="E4046" s="1" t="s">
        <v>38</v>
      </c>
      <c r="F4046" s="2" t="s">
        <v>1575</v>
      </c>
      <c r="G4046" s="4">
        <v>7122.8</v>
      </c>
      <c r="H4046" s="4">
        <f>表2[[#This Row],[借方发生额]]/10000</f>
        <v>0.71228</v>
      </c>
      <c r="I4046" s="2" t="s">
        <v>31</v>
      </c>
      <c r="J4046" s="1">
        <f t="shared" si="63"/>
        <v>2024</v>
      </c>
      <c r="K4046" s="1" t="s">
        <v>40</v>
      </c>
      <c r="L4046" s="2" t="s">
        <v>9</v>
      </c>
    </row>
    <row r="4047" spans="1:12">
      <c r="A4047" s="3">
        <v>45322</v>
      </c>
      <c r="B4047" s="1">
        <v>1</v>
      </c>
      <c r="C4047" s="1">
        <v>551</v>
      </c>
      <c r="D4047" s="2" t="s">
        <v>23</v>
      </c>
      <c r="E4047" s="1" t="s">
        <v>56</v>
      </c>
      <c r="F4047" s="2" t="s">
        <v>1576</v>
      </c>
      <c r="G4047" s="1">
        <v>469.95</v>
      </c>
      <c r="H4047" s="4">
        <f>表2[[#This Row],[借方发生额]]/10000</f>
        <v>0.046995</v>
      </c>
      <c r="I4047" s="2" t="s">
        <v>31</v>
      </c>
      <c r="J4047" s="1">
        <f t="shared" si="63"/>
        <v>2024</v>
      </c>
      <c r="K4047" s="1" t="s">
        <v>58</v>
      </c>
      <c r="L4047" s="2" t="s">
        <v>9</v>
      </c>
    </row>
    <row r="4048" spans="1:12">
      <c r="A4048" s="3">
        <v>45322</v>
      </c>
      <c r="B4048" s="1">
        <v>1</v>
      </c>
      <c r="C4048" s="1">
        <v>551</v>
      </c>
      <c r="D4048" s="2" t="s">
        <v>23</v>
      </c>
      <c r="E4048" s="1" t="s">
        <v>56</v>
      </c>
      <c r="F4048" s="2" t="s">
        <v>1577</v>
      </c>
      <c r="G4048" s="1">
        <v>429.7</v>
      </c>
      <c r="H4048" s="4">
        <f>表2[[#This Row],[借方发生额]]/10000</f>
        <v>0.04297</v>
      </c>
      <c r="I4048" s="2" t="s">
        <v>31</v>
      </c>
      <c r="J4048" s="1">
        <f t="shared" si="63"/>
        <v>2024</v>
      </c>
      <c r="K4048" s="1" t="s">
        <v>58</v>
      </c>
      <c r="L4048" s="2" t="s">
        <v>9</v>
      </c>
    </row>
    <row r="4049" hidden="1" spans="1:12">
      <c r="A4049" s="3">
        <v>45322</v>
      </c>
      <c r="B4049" s="1">
        <v>1</v>
      </c>
      <c r="C4049" s="1">
        <v>551</v>
      </c>
      <c r="D4049" s="2" t="s">
        <v>23</v>
      </c>
      <c r="E4049" s="1" t="s">
        <v>29</v>
      </c>
      <c r="F4049" s="2" t="s">
        <v>76</v>
      </c>
      <c r="G4049" s="4">
        <v>35926.79</v>
      </c>
      <c r="H4049" s="4">
        <f>表2[[#This Row],[借方发生额]]/10000</f>
        <v>3.592679</v>
      </c>
      <c r="I4049" s="2" t="s">
        <v>31</v>
      </c>
      <c r="J4049" s="1">
        <f t="shared" si="63"/>
        <v>2024</v>
      </c>
      <c r="K4049" s="1" t="s">
        <v>32</v>
      </c>
      <c r="L4049" s="2" t="s">
        <v>7</v>
      </c>
    </row>
    <row r="4050" hidden="1" spans="1:12">
      <c r="A4050" s="3">
        <v>45322</v>
      </c>
      <c r="B4050" s="1">
        <v>1</v>
      </c>
      <c r="C4050" s="1">
        <v>551</v>
      </c>
      <c r="D4050" s="2" t="s">
        <v>23</v>
      </c>
      <c r="E4050" s="1" t="s">
        <v>29</v>
      </c>
      <c r="F4050" s="2" t="s">
        <v>30</v>
      </c>
      <c r="G4050" s="4">
        <v>115966.16</v>
      </c>
      <c r="H4050" s="4">
        <f>表2[[#This Row],[借方发生额]]/10000</f>
        <v>11.596616</v>
      </c>
      <c r="I4050" s="2" t="s">
        <v>31</v>
      </c>
      <c r="J4050" s="1">
        <f t="shared" si="63"/>
        <v>2024</v>
      </c>
      <c r="K4050" s="1" t="s">
        <v>32</v>
      </c>
      <c r="L4050" s="2" t="s">
        <v>7</v>
      </c>
    </row>
    <row r="4051" hidden="1" spans="1:12">
      <c r="A4051" s="3">
        <v>45322</v>
      </c>
      <c r="B4051" s="1">
        <v>1</v>
      </c>
      <c r="C4051" s="1">
        <v>551</v>
      </c>
      <c r="D4051" s="2" t="s">
        <v>23</v>
      </c>
      <c r="E4051" s="1" t="s">
        <v>29</v>
      </c>
      <c r="F4051" s="2" t="s">
        <v>91</v>
      </c>
      <c r="G4051" s="4">
        <v>35646.49</v>
      </c>
      <c r="H4051" s="4">
        <f>表2[[#This Row],[借方发生额]]/10000</f>
        <v>3.564649</v>
      </c>
      <c r="I4051" s="2" t="s">
        <v>31</v>
      </c>
      <c r="J4051" s="1">
        <f t="shared" si="63"/>
        <v>2024</v>
      </c>
      <c r="K4051" s="1" t="s">
        <v>32</v>
      </c>
      <c r="L4051" s="2" t="s">
        <v>7</v>
      </c>
    </row>
    <row r="4052" spans="1:12">
      <c r="A4052" s="3">
        <v>45322</v>
      </c>
      <c r="B4052" s="1">
        <v>1</v>
      </c>
      <c r="C4052" s="1">
        <v>551</v>
      </c>
      <c r="D4052" s="2" t="s">
        <v>23</v>
      </c>
      <c r="E4052" s="1" t="s">
        <v>33</v>
      </c>
      <c r="F4052" s="2" t="s">
        <v>1578</v>
      </c>
      <c r="G4052" s="4">
        <v>2781.73</v>
      </c>
      <c r="H4052" s="4">
        <f>表2[[#This Row],[借方发生额]]/10000</f>
        <v>0.278173</v>
      </c>
      <c r="I4052" s="2" t="s">
        <v>31</v>
      </c>
      <c r="J4052" s="1">
        <f t="shared" si="63"/>
        <v>2024</v>
      </c>
      <c r="K4052" s="1" t="s">
        <v>35</v>
      </c>
      <c r="L4052" s="2" t="s">
        <v>9</v>
      </c>
    </row>
    <row r="4053" hidden="1" spans="1:12">
      <c r="A4053" s="3">
        <v>45322</v>
      </c>
      <c r="B4053" s="1">
        <v>1</v>
      </c>
      <c r="C4053" s="1">
        <v>551</v>
      </c>
      <c r="D4053" s="2" t="s">
        <v>23</v>
      </c>
      <c r="E4053" s="1" t="s">
        <v>29</v>
      </c>
      <c r="F4053" s="2" t="s">
        <v>105</v>
      </c>
      <c r="G4053" s="4">
        <v>20889.18</v>
      </c>
      <c r="H4053" s="4">
        <f>表2[[#This Row],[借方发生额]]/10000</f>
        <v>2.088918</v>
      </c>
      <c r="I4053" s="2" t="s">
        <v>31</v>
      </c>
      <c r="J4053" s="1">
        <f t="shared" si="63"/>
        <v>2024</v>
      </c>
      <c r="K4053" s="1" t="s">
        <v>32</v>
      </c>
      <c r="L4053" s="2" t="s">
        <v>7</v>
      </c>
    </row>
    <row r="4054" hidden="1" spans="1:12">
      <c r="A4054" s="3">
        <v>45322</v>
      </c>
      <c r="B4054" s="1">
        <v>1</v>
      </c>
      <c r="C4054" s="1">
        <v>552</v>
      </c>
      <c r="D4054" s="2" t="s">
        <v>23</v>
      </c>
      <c r="E4054" s="1" t="s">
        <v>29</v>
      </c>
      <c r="F4054" s="2" t="s">
        <v>91</v>
      </c>
      <c r="G4054" s="4">
        <v>96092.5</v>
      </c>
      <c r="H4054" s="4">
        <f>表2[[#This Row],[借方发生额]]/10000</f>
        <v>9.60925</v>
      </c>
      <c r="I4054" s="2" t="s">
        <v>31</v>
      </c>
      <c r="J4054" s="1">
        <f t="shared" si="63"/>
        <v>2024</v>
      </c>
      <c r="K4054" s="1" t="s">
        <v>32</v>
      </c>
      <c r="L4054" s="2" t="s">
        <v>7</v>
      </c>
    </row>
    <row r="4055" hidden="1" spans="1:12">
      <c r="A4055" s="3">
        <v>45322</v>
      </c>
      <c r="B4055" s="1">
        <v>1</v>
      </c>
      <c r="C4055" s="1">
        <v>552</v>
      </c>
      <c r="D4055" s="2" t="s">
        <v>23</v>
      </c>
      <c r="E4055" s="1" t="s">
        <v>29</v>
      </c>
      <c r="F4055" s="2" t="s">
        <v>84</v>
      </c>
      <c r="G4055" s="4">
        <v>23702.14</v>
      </c>
      <c r="H4055" s="4">
        <f>表2[[#This Row],[借方发生额]]/10000</f>
        <v>2.370214</v>
      </c>
      <c r="I4055" s="2" t="s">
        <v>31</v>
      </c>
      <c r="J4055" s="1">
        <f t="shared" si="63"/>
        <v>2024</v>
      </c>
      <c r="K4055" s="1" t="s">
        <v>32</v>
      </c>
      <c r="L4055" s="2" t="s">
        <v>7</v>
      </c>
    </row>
    <row r="4056" hidden="1" spans="1:12">
      <c r="A4056" s="3">
        <v>45322</v>
      </c>
      <c r="B4056" s="1">
        <v>1</v>
      </c>
      <c r="C4056" s="1">
        <v>552</v>
      </c>
      <c r="D4056" s="2" t="s">
        <v>23</v>
      </c>
      <c r="E4056" s="1" t="s">
        <v>29</v>
      </c>
      <c r="F4056" s="2" t="s">
        <v>61</v>
      </c>
      <c r="G4056" s="4">
        <v>86325.62</v>
      </c>
      <c r="H4056" s="4">
        <f>表2[[#This Row],[借方发生额]]/10000</f>
        <v>8.632562</v>
      </c>
      <c r="I4056" s="2" t="s">
        <v>31</v>
      </c>
      <c r="J4056" s="1">
        <f t="shared" si="63"/>
        <v>2024</v>
      </c>
      <c r="K4056" s="1" t="s">
        <v>32</v>
      </c>
      <c r="L4056" s="2" t="s">
        <v>7</v>
      </c>
    </row>
    <row r="4057" spans="1:12">
      <c r="A4057" s="3">
        <v>45322</v>
      </c>
      <c r="B4057" s="1">
        <v>1</v>
      </c>
      <c r="C4057" s="1">
        <v>552</v>
      </c>
      <c r="D4057" s="2" t="s">
        <v>23</v>
      </c>
      <c r="E4057" s="1" t="s">
        <v>56</v>
      </c>
      <c r="F4057" s="2" t="s">
        <v>1579</v>
      </c>
      <c r="G4057" s="4">
        <v>1437.48</v>
      </c>
      <c r="H4057" s="4">
        <f>表2[[#This Row],[借方发生额]]/10000</f>
        <v>0.143748</v>
      </c>
      <c r="I4057" s="2" t="s">
        <v>31</v>
      </c>
      <c r="J4057" s="1">
        <f t="shared" si="63"/>
        <v>2024</v>
      </c>
      <c r="K4057" s="1" t="s">
        <v>58</v>
      </c>
      <c r="L4057" s="2" t="s">
        <v>9</v>
      </c>
    </row>
    <row r="4058" hidden="1" spans="1:12">
      <c r="A4058" s="3">
        <v>45322</v>
      </c>
      <c r="B4058" s="1">
        <v>1</v>
      </c>
      <c r="C4058" s="1">
        <v>552</v>
      </c>
      <c r="D4058" s="2" t="s">
        <v>23</v>
      </c>
      <c r="E4058" s="1" t="s">
        <v>29</v>
      </c>
      <c r="F4058" s="2" t="s">
        <v>66</v>
      </c>
      <c r="G4058" s="4">
        <v>97876.74</v>
      </c>
      <c r="H4058" s="4">
        <f>表2[[#This Row],[借方发生额]]/10000</f>
        <v>9.787674</v>
      </c>
      <c r="I4058" s="2" t="s">
        <v>31</v>
      </c>
      <c r="J4058" s="1">
        <f t="shared" si="63"/>
        <v>2024</v>
      </c>
      <c r="K4058" s="1" t="s">
        <v>32</v>
      </c>
      <c r="L4058" s="2" t="s">
        <v>7</v>
      </c>
    </row>
    <row r="4059" hidden="1" spans="1:12">
      <c r="A4059" s="3">
        <v>45322</v>
      </c>
      <c r="B4059" s="1">
        <v>1</v>
      </c>
      <c r="C4059" s="1">
        <v>552</v>
      </c>
      <c r="D4059" s="2" t="s">
        <v>23</v>
      </c>
      <c r="E4059" s="1" t="s">
        <v>29</v>
      </c>
      <c r="F4059" s="2" t="s">
        <v>76</v>
      </c>
      <c r="G4059" s="4">
        <v>75446.26</v>
      </c>
      <c r="H4059" s="4">
        <f>表2[[#This Row],[借方发生额]]/10000</f>
        <v>7.544626</v>
      </c>
      <c r="I4059" s="2" t="s">
        <v>31</v>
      </c>
      <c r="J4059" s="1">
        <f t="shared" si="63"/>
        <v>2024</v>
      </c>
      <c r="K4059" s="1" t="s">
        <v>32</v>
      </c>
      <c r="L4059" s="2" t="s">
        <v>7</v>
      </c>
    </row>
    <row r="4060" hidden="1" spans="1:12">
      <c r="A4060" s="3">
        <v>45322</v>
      </c>
      <c r="B4060" s="1">
        <v>1</v>
      </c>
      <c r="C4060" s="1">
        <v>552</v>
      </c>
      <c r="D4060" s="2" t="s">
        <v>23</v>
      </c>
      <c r="E4060" s="1" t="s">
        <v>29</v>
      </c>
      <c r="F4060" s="2" t="s">
        <v>105</v>
      </c>
      <c r="G4060" s="4">
        <v>94415.99</v>
      </c>
      <c r="H4060" s="4">
        <f>表2[[#This Row],[借方发生额]]/10000</f>
        <v>9.441599</v>
      </c>
      <c r="I4060" s="2" t="s">
        <v>31</v>
      </c>
      <c r="J4060" s="1">
        <f t="shared" si="63"/>
        <v>2024</v>
      </c>
      <c r="K4060" s="1" t="s">
        <v>32</v>
      </c>
      <c r="L4060" s="2" t="s">
        <v>7</v>
      </c>
    </row>
    <row r="4061" hidden="1" spans="1:12">
      <c r="A4061" s="3">
        <v>45322</v>
      </c>
      <c r="B4061" s="1">
        <v>1</v>
      </c>
      <c r="C4061" s="1">
        <v>552</v>
      </c>
      <c r="D4061" s="2" t="s">
        <v>23</v>
      </c>
      <c r="E4061" s="1" t="s">
        <v>29</v>
      </c>
      <c r="F4061" s="2" t="s">
        <v>146</v>
      </c>
      <c r="G4061" s="4">
        <v>73549.9</v>
      </c>
      <c r="H4061" s="4">
        <f>表2[[#This Row],[借方发生额]]/10000</f>
        <v>7.35499</v>
      </c>
      <c r="I4061" s="2" t="s">
        <v>31</v>
      </c>
      <c r="J4061" s="1">
        <f t="shared" si="63"/>
        <v>2024</v>
      </c>
      <c r="K4061" s="1" t="s">
        <v>32</v>
      </c>
      <c r="L4061" s="2" t="s">
        <v>7</v>
      </c>
    </row>
    <row r="4062" hidden="1" spans="1:12">
      <c r="A4062" s="3">
        <v>45322</v>
      </c>
      <c r="B4062" s="1">
        <v>1</v>
      </c>
      <c r="C4062" s="1">
        <v>552</v>
      </c>
      <c r="D4062" s="2" t="s">
        <v>23</v>
      </c>
      <c r="E4062" s="1" t="s">
        <v>29</v>
      </c>
      <c r="F4062" s="2" t="s">
        <v>104</v>
      </c>
      <c r="G4062" s="4">
        <v>55851.93</v>
      </c>
      <c r="H4062" s="4">
        <f>表2[[#This Row],[借方发生额]]/10000</f>
        <v>5.585193</v>
      </c>
      <c r="I4062" s="2" t="s">
        <v>31</v>
      </c>
      <c r="J4062" s="1">
        <f t="shared" si="63"/>
        <v>2024</v>
      </c>
      <c r="K4062" s="1" t="s">
        <v>32</v>
      </c>
      <c r="L4062" s="2" t="s">
        <v>7</v>
      </c>
    </row>
    <row r="4063" hidden="1" spans="1:12">
      <c r="A4063" s="3">
        <v>45322</v>
      </c>
      <c r="B4063" s="1">
        <v>1</v>
      </c>
      <c r="C4063" s="1">
        <v>552</v>
      </c>
      <c r="D4063" s="2" t="s">
        <v>23</v>
      </c>
      <c r="E4063" s="1" t="s">
        <v>29</v>
      </c>
      <c r="F4063" s="2" t="s">
        <v>55</v>
      </c>
      <c r="G4063" s="4">
        <v>12016.61</v>
      </c>
      <c r="H4063" s="4">
        <f>表2[[#This Row],[借方发生额]]/10000</f>
        <v>1.201661</v>
      </c>
      <c r="I4063" s="2" t="s">
        <v>31</v>
      </c>
      <c r="J4063" s="1">
        <f t="shared" si="63"/>
        <v>2024</v>
      </c>
      <c r="K4063" s="1" t="s">
        <v>32</v>
      </c>
      <c r="L4063" s="2" t="s">
        <v>7</v>
      </c>
    </row>
    <row r="4064" hidden="1" spans="1:12">
      <c r="A4064" s="3">
        <v>45322</v>
      </c>
      <c r="B4064" s="1">
        <v>1</v>
      </c>
      <c r="C4064" s="1">
        <v>553</v>
      </c>
      <c r="D4064" s="2" t="s">
        <v>23</v>
      </c>
      <c r="E4064" s="1" t="s">
        <v>29</v>
      </c>
      <c r="F4064" s="2" t="s">
        <v>84</v>
      </c>
      <c r="G4064" s="4">
        <v>1833.7</v>
      </c>
      <c r="H4064" s="4">
        <f>表2[[#This Row],[借方发生额]]/10000</f>
        <v>0.18337</v>
      </c>
      <c r="I4064" s="2" t="s">
        <v>31</v>
      </c>
      <c r="J4064" s="1">
        <f t="shared" si="63"/>
        <v>2024</v>
      </c>
      <c r="K4064" s="1" t="s">
        <v>32</v>
      </c>
      <c r="L4064" s="2" t="s">
        <v>7</v>
      </c>
    </row>
    <row r="4065" hidden="1" spans="1:12">
      <c r="A4065" s="3">
        <v>45322</v>
      </c>
      <c r="B4065" s="1">
        <v>1</v>
      </c>
      <c r="C4065" s="1">
        <v>553</v>
      </c>
      <c r="D4065" s="2" t="s">
        <v>23</v>
      </c>
      <c r="E4065" s="1" t="s">
        <v>29</v>
      </c>
      <c r="F4065" s="2" t="s">
        <v>30</v>
      </c>
      <c r="G4065" s="4">
        <v>24813.61</v>
      </c>
      <c r="H4065" s="4">
        <f>表2[[#This Row],[借方发生额]]/10000</f>
        <v>2.481361</v>
      </c>
      <c r="I4065" s="2" t="s">
        <v>31</v>
      </c>
      <c r="J4065" s="1">
        <f t="shared" si="63"/>
        <v>2024</v>
      </c>
      <c r="K4065" s="1" t="s">
        <v>32</v>
      </c>
      <c r="L4065" s="2" t="s">
        <v>7</v>
      </c>
    </row>
    <row r="4066" hidden="1" spans="1:12">
      <c r="A4066" s="3">
        <v>45322</v>
      </c>
      <c r="B4066" s="1">
        <v>1</v>
      </c>
      <c r="C4066" s="1">
        <v>553</v>
      </c>
      <c r="D4066" s="2" t="s">
        <v>23</v>
      </c>
      <c r="E4066" s="1" t="s">
        <v>29</v>
      </c>
      <c r="F4066" s="2" t="s">
        <v>91</v>
      </c>
      <c r="G4066" s="4">
        <v>17823.25</v>
      </c>
      <c r="H4066" s="4">
        <f>表2[[#This Row],[借方发生额]]/10000</f>
        <v>1.782325</v>
      </c>
      <c r="I4066" s="2" t="s">
        <v>31</v>
      </c>
      <c r="J4066" s="1">
        <f t="shared" si="63"/>
        <v>2024</v>
      </c>
      <c r="K4066" s="1" t="s">
        <v>32</v>
      </c>
      <c r="L4066" s="2" t="s">
        <v>7</v>
      </c>
    </row>
    <row r="4067" hidden="1" spans="1:12">
      <c r="A4067" s="3">
        <v>45322</v>
      </c>
      <c r="B4067" s="1">
        <v>1</v>
      </c>
      <c r="C4067" s="1">
        <v>553</v>
      </c>
      <c r="D4067" s="2" t="s">
        <v>23</v>
      </c>
      <c r="E4067" s="1" t="s">
        <v>36</v>
      </c>
      <c r="F4067" s="2" t="s">
        <v>1580</v>
      </c>
      <c r="G4067" s="4">
        <v>20000</v>
      </c>
      <c r="H4067" s="4">
        <f>表2[[#This Row],[借方发生额]]/10000</f>
        <v>2</v>
      </c>
      <c r="I4067" s="2" t="s">
        <v>31</v>
      </c>
      <c r="J4067" s="1">
        <f t="shared" si="63"/>
        <v>2024</v>
      </c>
      <c r="K4067" s="1" t="s">
        <v>8</v>
      </c>
      <c r="L4067" s="2" t="s">
        <v>8</v>
      </c>
    </row>
    <row r="4068" hidden="1" spans="1:12">
      <c r="A4068" s="3">
        <v>45322</v>
      </c>
      <c r="B4068" s="1">
        <v>1</v>
      </c>
      <c r="C4068" s="1">
        <v>553</v>
      </c>
      <c r="D4068" s="2" t="s">
        <v>23</v>
      </c>
      <c r="E4068" s="1" t="s">
        <v>29</v>
      </c>
      <c r="F4068" s="2" t="s">
        <v>105</v>
      </c>
      <c r="G4068" s="4">
        <v>16015.04</v>
      </c>
      <c r="H4068" s="4">
        <f>表2[[#This Row],[借方发生额]]/10000</f>
        <v>1.601504</v>
      </c>
      <c r="I4068" s="2" t="s">
        <v>31</v>
      </c>
      <c r="J4068" s="1">
        <f t="shared" si="63"/>
        <v>2024</v>
      </c>
      <c r="K4068" s="1" t="s">
        <v>32</v>
      </c>
      <c r="L4068" s="2" t="s">
        <v>7</v>
      </c>
    </row>
    <row r="4069" hidden="1" spans="1:12">
      <c r="A4069" s="3">
        <v>45322</v>
      </c>
      <c r="B4069" s="1">
        <v>1</v>
      </c>
      <c r="C4069" s="1">
        <v>553</v>
      </c>
      <c r="D4069" s="2" t="s">
        <v>23</v>
      </c>
      <c r="E4069" s="1" t="s">
        <v>36</v>
      </c>
      <c r="F4069" s="2" t="s">
        <v>1580</v>
      </c>
      <c r="G4069" s="4">
        <v>26000</v>
      </c>
      <c r="H4069" s="4">
        <f>表2[[#This Row],[借方发生额]]/10000</f>
        <v>2.6</v>
      </c>
      <c r="I4069" s="2" t="s">
        <v>31</v>
      </c>
      <c r="J4069" s="1">
        <f t="shared" si="63"/>
        <v>2024</v>
      </c>
      <c r="K4069" s="1" t="s">
        <v>8</v>
      </c>
      <c r="L4069" s="2" t="s">
        <v>8</v>
      </c>
    </row>
    <row r="4070" hidden="1" spans="1:12">
      <c r="A4070" s="3">
        <v>45322</v>
      </c>
      <c r="B4070" s="1">
        <v>1</v>
      </c>
      <c r="C4070" s="1">
        <v>553</v>
      </c>
      <c r="D4070" s="2" t="s">
        <v>23</v>
      </c>
      <c r="E4070" s="1" t="s">
        <v>29</v>
      </c>
      <c r="F4070" s="2" t="s">
        <v>61</v>
      </c>
      <c r="G4070" s="4">
        <v>24632.6</v>
      </c>
      <c r="H4070" s="4">
        <f>表2[[#This Row],[借方发生额]]/10000</f>
        <v>2.46326</v>
      </c>
      <c r="I4070" s="2" t="s">
        <v>31</v>
      </c>
      <c r="J4070" s="1">
        <f t="shared" si="63"/>
        <v>2024</v>
      </c>
      <c r="K4070" s="1" t="s">
        <v>32</v>
      </c>
      <c r="L4070" s="2" t="s">
        <v>7</v>
      </c>
    </row>
    <row r="4071" hidden="1" spans="1:12">
      <c r="A4071" s="3">
        <v>45322</v>
      </c>
      <c r="B4071" s="1">
        <v>1</v>
      </c>
      <c r="C4071" s="1">
        <v>553</v>
      </c>
      <c r="D4071" s="2" t="s">
        <v>23</v>
      </c>
      <c r="E4071" s="1" t="s">
        <v>29</v>
      </c>
      <c r="F4071" s="2" t="s">
        <v>66</v>
      </c>
      <c r="G4071" s="4">
        <v>25875.73</v>
      </c>
      <c r="H4071" s="4">
        <f>表2[[#This Row],[借方发生额]]/10000</f>
        <v>2.587573</v>
      </c>
      <c r="I4071" s="2" t="s">
        <v>31</v>
      </c>
      <c r="J4071" s="1">
        <f t="shared" si="63"/>
        <v>2024</v>
      </c>
      <c r="K4071" s="1" t="s">
        <v>32</v>
      </c>
      <c r="L4071" s="2" t="s">
        <v>7</v>
      </c>
    </row>
    <row r="4072" hidden="1" spans="1:12">
      <c r="A4072" s="3">
        <v>45322</v>
      </c>
      <c r="B4072" s="1">
        <v>1</v>
      </c>
      <c r="C4072" s="1">
        <v>553</v>
      </c>
      <c r="D4072" s="2" t="s">
        <v>23</v>
      </c>
      <c r="E4072" s="1" t="s">
        <v>29</v>
      </c>
      <c r="F4072" s="2" t="s">
        <v>76</v>
      </c>
      <c r="G4072" s="4">
        <v>17858.71</v>
      </c>
      <c r="H4072" s="4">
        <f>表2[[#This Row],[借方发生额]]/10000</f>
        <v>1.785871</v>
      </c>
      <c r="I4072" s="2" t="s">
        <v>31</v>
      </c>
      <c r="J4072" s="1">
        <f t="shared" si="63"/>
        <v>2024</v>
      </c>
      <c r="K4072" s="1" t="s">
        <v>32</v>
      </c>
      <c r="L4072" s="2" t="s">
        <v>7</v>
      </c>
    </row>
    <row r="4073" hidden="1" spans="1:12">
      <c r="A4073" s="3">
        <v>45322</v>
      </c>
      <c r="B4073" s="1">
        <v>1</v>
      </c>
      <c r="C4073" s="1">
        <v>553</v>
      </c>
      <c r="D4073" s="2" t="s">
        <v>23</v>
      </c>
      <c r="E4073" s="1" t="s">
        <v>36</v>
      </c>
      <c r="F4073" s="2" t="s">
        <v>1580</v>
      </c>
      <c r="G4073" s="4">
        <v>78000</v>
      </c>
      <c r="H4073" s="4">
        <f>表2[[#This Row],[借方发生额]]/10000</f>
        <v>7.8</v>
      </c>
      <c r="I4073" s="2" t="s">
        <v>31</v>
      </c>
      <c r="J4073" s="1">
        <f t="shared" si="63"/>
        <v>2024</v>
      </c>
      <c r="K4073" s="1" t="s">
        <v>8</v>
      </c>
      <c r="L4073" s="2" t="s">
        <v>8</v>
      </c>
    </row>
    <row r="4074" hidden="1" spans="1:12">
      <c r="A4074" s="3">
        <v>45322</v>
      </c>
      <c r="B4074" s="1">
        <v>1</v>
      </c>
      <c r="C4074" s="1">
        <v>554</v>
      </c>
      <c r="D4074" s="2" t="s">
        <v>23</v>
      </c>
      <c r="E4074" s="1" t="s">
        <v>36</v>
      </c>
      <c r="F4074" s="2" t="s">
        <v>1581</v>
      </c>
      <c r="G4074" s="4">
        <v>61165.05</v>
      </c>
      <c r="H4074" s="4">
        <f>表2[[#This Row],[借方发生额]]/10000</f>
        <v>6.116505</v>
      </c>
      <c r="I4074" s="2" t="s">
        <v>31</v>
      </c>
      <c r="J4074" s="1">
        <f t="shared" si="63"/>
        <v>2024</v>
      </c>
      <c r="K4074" s="1" t="s">
        <v>8</v>
      </c>
      <c r="L4074" s="2" t="s">
        <v>8</v>
      </c>
    </row>
    <row r="4075" hidden="1" spans="1:12">
      <c r="A4075" s="3">
        <v>45322</v>
      </c>
      <c r="B4075" s="1">
        <v>1</v>
      </c>
      <c r="C4075" s="1">
        <v>554</v>
      </c>
      <c r="D4075" s="2" t="s">
        <v>23</v>
      </c>
      <c r="E4075" s="1" t="s">
        <v>126</v>
      </c>
      <c r="F4075" s="2" t="s">
        <v>1582</v>
      </c>
      <c r="G4075" s="4">
        <v>15000</v>
      </c>
      <c r="H4075" s="4">
        <f>表2[[#This Row],[借方发生额]]/10000</f>
        <v>1.5</v>
      </c>
      <c r="I4075" s="2" t="s">
        <v>31</v>
      </c>
      <c r="J4075" s="1">
        <f t="shared" si="63"/>
        <v>2024</v>
      </c>
      <c r="K4075" s="1" t="s">
        <v>128</v>
      </c>
      <c r="L4075" s="2" t="s">
        <v>8</v>
      </c>
    </row>
    <row r="4076" hidden="1" spans="1:12">
      <c r="A4076" s="3">
        <v>45322</v>
      </c>
      <c r="B4076" s="1">
        <v>1</v>
      </c>
      <c r="C4076" s="1">
        <v>555</v>
      </c>
      <c r="D4076" s="2" t="s">
        <v>23</v>
      </c>
      <c r="E4076" s="1" t="s">
        <v>29</v>
      </c>
      <c r="F4076" s="2" t="s">
        <v>84</v>
      </c>
      <c r="G4076" s="4">
        <v>37246.21</v>
      </c>
      <c r="H4076" s="4">
        <f>表2[[#This Row],[借方发生额]]/10000</f>
        <v>3.724621</v>
      </c>
      <c r="I4076" s="2" t="s">
        <v>31</v>
      </c>
      <c r="J4076" s="1">
        <f t="shared" si="63"/>
        <v>2024</v>
      </c>
      <c r="K4076" s="1" t="s">
        <v>32</v>
      </c>
      <c r="L4076" s="2" t="s">
        <v>7</v>
      </c>
    </row>
    <row r="4077" hidden="1" spans="1:12">
      <c r="A4077" s="3">
        <v>45322</v>
      </c>
      <c r="B4077" s="1">
        <v>1</v>
      </c>
      <c r="C4077" s="1">
        <v>555</v>
      </c>
      <c r="D4077" s="2" t="s">
        <v>23</v>
      </c>
      <c r="E4077" s="1" t="s">
        <v>29</v>
      </c>
      <c r="F4077" s="2" t="s">
        <v>61</v>
      </c>
      <c r="G4077" s="4">
        <v>36448.59</v>
      </c>
      <c r="H4077" s="4">
        <f>表2[[#This Row],[借方发生额]]/10000</f>
        <v>3.644859</v>
      </c>
      <c r="I4077" s="2" t="s">
        <v>31</v>
      </c>
      <c r="J4077" s="1">
        <f t="shared" si="63"/>
        <v>2024</v>
      </c>
      <c r="K4077" s="1" t="s">
        <v>32</v>
      </c>
      <c r="L4077" s="2" t="s">
        <v>7</v>
      </c>
    </row>
    <row r="4078" hidden="1" spans="1:12">
      <c r="A4078" s="3">
        <v>45322</v>
      </c>
      <c r="B4078" s="1">
        <v>1</v>
      </c>
      <c r="C4078" s="1">
        <v>555</v>
      </c>
      <c r="D4078" s="2" t="s">
        <v>23</v>
      </c>
      <c r="E4078" s="1" t="s">
        <v>29</v>
      </c>
      <c r="F4078" s="2" t="s">
        <v>76</v>
      </c>
      <c r="G4078" s="4">
        <v>26346.31</v>
      </c>
      <c r="H4078" s="4">
        <f>表2[[#This Row],[借方发生额]]/10000</f>
        <v>2.634631</v>
      </c>
      <c r="I4078" s="2" t="s">
        <v>31</v>
      </c>
      <c r="J4078" s="1">
        <f t="shared" si="63"/>
        <v>2024</v>
      </c>
      <c r="K4078" s="1" t="s">
        <v>32</v>
      </c>
      <c r="L4078" s="2" t="s">
        <v>7</v>
      </c>
    </row>
    <row r="4079" hidden="1" spans="1:12">
      <c r="A4079" s="3">
        <v>45322</v>
      </c>
      <c r="B4079" s="1">
        <v>1</v>
      </c>
      <c r="C4079" s="1">
        <v>555</v>
      </c>
      <c r="D4079" s="2" t="s">
        <v>23</v>
      </c>
      <c r="E4079" s="1" t="s">
        <v>29</v>
      </c>
      <c r="F4079" s="2" t="s">
        <v>30</v>
      </c>
      <c r="G4079" s="4">
        <v>26256.49</v>
      </c>
      <c r="H4079" s="4">
        <f>表2[[#This Row],[借方发生额]]/10000</f>
        <v>2.625649</v>
      </c>
      <c r="I4079" s="2" t="s">
        <v>31</v>
      </c>
      <c r="J4079" s="1">
        <f t="shared" si="63"/>
        <v>2024</v>
      </c>
      <c r="K4079" s="1" t="s">
        <v>32</v>
      </c>
      <c r="L4079" s="2" t="s">
        <v>7</v>
      </c>
    </row>
    <row r="4080" hidden="1" spans="1:12">
      <c r="A4080" s="3">
        <v>45322</v>
      </c>
      <c r="B4080" s="1">
        <v>1</v>
      </c>
      <c r="C4080" s="1">
        <v>556</v>
      </c>
      <c r="D4080" s="2" t="s">
        <v>23</v>
      </c>
      <c r="E4080" s="1" t="s">
        <v>29</v>
      </c>
      <c r="F4080" s="2" t="s">
        <v>30</v>
      </c>
      <c r="G4080" s="4">
        <v>27077</v>
      </c>
      <c r="H4080" s="4">
        <f>表2[[#This Row],[借方发生额]]/10000</f>
        <v>2.7077</v>
      </c>
      <c r="I4080" s="2" t="s">
        <v>31</v>
      </c>
      <c r="J4080" s="1">
        <f t="shared" si="63"/>
        <v>2024</v>
      </c>
      <c r="K4080" s="1" t="s">
        <v>32</v>
      </c>
      <c r="L4080" s="2" t="s">
        <v>7</v>
      </c>
    </row>
    <row r="4081" hidden="1" spans="1:12">
      <c r="A4081" s="3">
        <v>45322</v>
      </c>
      <c r="B4081" s="1">
        <v>1</v>
      </c>
      <c r="C4081" s="1">
        <v>557</v>
      </c>
      <c r="D4081" s="2" t="s">
        <v>23</v>
      </c>
      <c r="E4081" s="1" t="s">
        <v>36</v>
      </c>
      <c r="F4081" s="2" t="s">
        <v>1583</v>
      </c>
      <c r="G4081" s="4">
        <v>60000</v>
      </c>
      <c r="H4081" s="4">
        <f>表2[[#This Row],[借方发生额]]/10000</f>
        <v>6</v>
      </c>
      <c r="I4081" s="2" t="s">
        <v>31</v>
      </c>
      <c r="J4081" s="1">
        <f t="shared" si="63"/>
        <v>2024</v>
      </c>
      <c r="K4081" s="1" t="s">
        <v>8</v>
      </c>
      <c r="L4081" s="2" t="s">
        <v>8</v>
      </c>
    </row>
    <row r="4082" hidden="1" spans="1:12">
      <c r="A4082" s="3">
        <v>45322</v>
      </c>
      <c r="B4082" s="1">
        <v>1</v>
      </c>
      <c r="C4082" s="1">
        <v>558</v>
      </c>
      <c r="D4082" s="2" t="s">
        <v>23</v>
      </c>
      <c r="E4082" s="1" t="s">
        <v>29</v>
      </c>
      <c r="F4082" s="2" t="s">
        <v>213</v>
      </c>
      <c r="G4082" s="1">
        <v>730.21</v>
      </c>
      <c r="H4082" s="4">
        <f>表2[[#This Row],[借方发生额]]/10000</f>
        <v>0.073021</v>
      </c>
      <c r="I4082" s="2" t="s">
        <v>31</v>
      </c>
      <c r="J4082" s="1">
        <f t="shared" si="63"/>
        <v>2024</v>
      </c>
      <c r="K4082" s="1" t="s">
        <v>32</v>
      </c>
      <c r="L4082" s="2" t="s">
        <v>7</v>
      </c>
    </row>
    <row r="4083" hidden="1" spans="1:12">
      <c r="A4083" s="3">
        <v>45322</v>
      </c>
      <c r="B4083" s="1">
        <v>1</v>
      </c>
      <c r="C4083" s="1">
        <v>558</v>
      </c>
      <c r="D4083" s="2" t="s">
        <v>23</v>
      </c>
      <c r="E4083" s="1" t="s">
        <v>29</v>
      </c>
      <c r="F4083" s="2" t="s">
        <v>217</v>
      </c>
      <c r="G4083" s="4">
        <v>10504.25</v>
      </c>
      <c r="H4083" s="4">
        <f>表2[[#This Row],[借方发生额]]/10000</f>
        <v>1.050425</v>
      </c>
      <c r="I4083" s="2" t="s">
        <v>31</v>
      </c>
      <c r="J4083" s="1">
        <f t="shared" si="63"/>
        <v>2024</v>
      </c>
      <c r="K4083" s="1" t="s">
        <v>32</v>
      </c>
      <c r="L4083" s="2" t="s">
        <v>7</v>
      </c>
    </row>
    <row r="4084" hidden="1" spans="1:12">
      <c r="A4084" s="3">
        <v>45322</v>
      </c>
      <c r="B4084" s="1">
        <v>1</v>
      </c>
      <c r="C4084" s="1">
        <v>559</v>
      </c>
      <c r="D4084" s="2" t="s">
        <v>23</v>
      </c>
      <c r="E4084" s="1" t="s">
        <v>29</v>
      </c>
      <c r="F4084" s="2" t="s">
        <v>95</v>
      </c>
      <c r="G4084" s="4">
        <v>37809.49</v>
      </c>
      <c r="H4084" s="4">
        <f>表2[[#This Row],[借方发生额]]/10000</f>
        <v>3.780949</v>
      </c>
      <c r="I4084" s="2" t="s">
        <v>31</v>
      </c>
      <c r="J4084" s="1">
        <f t="shared" si="63"/>
        <v>2024</v>
      </c>
      <c r="K4084" s="1" t="s">
        <v>32</v>
      </c>
      <c r="L4084" s="2" t="s">
        <v>7</v>
      </c>
    </row>
    <row r="4085" hidden="1" spans="1:12">
      <c r="A4085" s="3">
        <v>45322</v>
      </c>
      <c r="B4085" s="1">
        <v>1</v>
      </c>
      <c r="C4085" s="1">
        <v>559</v>
      </c>
      <c r="D4085" s="2" t="s">
        <v>23</v>
      </c>
      <c r="E4085" s="1" t="s">
        <v>29</v>
      </c>
      <c r="F4085" s="2" t="s">
        <v>84</v>
      </c>
      <c r="G4085" s="4">
        <v>76326.52</v>
      </c>
      <c r="H4085" s="4">
        <f>表2[[#This Row],[借方发生额]]/10000</f>
        <v>7.632652</v>
      </c>
      <c r="I4085" s="2" t="s">
        <v>31</v>
      </c>
      <c r="J4085" s="1">
        <f t="shared" si="63"/>
        <v>2024</v>
      </c>
      <c r="K4085" s="1" t="s">
        <v>32</v>
      </c>
      <c r="L4085" s="2" t="s">
        <v>7</v>
      </c>
    </row>
    <row r="4086" hidden="1" spans="1:12">
      <c r="A4086" s="3">
        <v>45322</v>
      </c>
      <c r="B4086" s="1">
        <v>1</v>
      </c>
      <c r="C4086" s="1">
        <v>559</v>
      </c>
      <c r="D4086" s="2" t="s">
        <v>23</v>
      </c>
      <c r="E4086" s="1" t="s">
        <v>29</v>
      </c>
      <c r="F4086" s="2" t="s">
        <v>61</v>
      </c>
      <c r="G4086" s="4">
        <v>41604.15</v>
      </c>
      <c r="H4086" s="4">
        <f>表2[[#This Row],[借方发生额]]/10000</f>
        <v>4.160415</v>
      </c>
      <c r="I4086" s="2" t="s">
        <v>31</v>
      </c>
      <c r="J4086" s="1">
        <f t="shared" si="63"/>
        <v>2024</v>
      </c>
      <c r="K4086" s="1" t="s">
        <v>32</v>
      </c>
      <c r="L4086" s="2" t="s">
        <v>7</v>
      </c>
    </row>
    <row r="4087" spans="1:12">
      <c r="A4087" s="3">
        <v>45322</v>
      </c>
      <c r="B4087" s="1">
        <v>1</v>
      </c>
      <c r="C4087" s="1">
        <v>559</v>
      </c>
      <c r="D4087" s="2" t="s">
        <v>23</v>
      </c>
      <c r="E4087" s="1" t="s">
        <v>24</v>
      </c>
      <c r="F4087" s="2" t="s">
        <v>1584</v>
      </c>
      <c r="G4087" s="4">
        <v>16500</v>
      </c>
      <c r="H4087" s="4">
        <f>表2[[#This Row],[借方发生额]]/10000</f>
        <v>1.65</v>
      </c>
      <c r="I4087" s="2" t="s">
        <v>31</v>
      </c>
      <c r="J4087" s="1">
        <f t="shared" si="63"/>
        <v>2024</v>
      </c>
      <c r="K4087" s="1" t="s">
        <v>27</v>
      </c>
      <c r="L4087" s="2" t="s">
        <v>9</v>
      </c>
    </row>
    <row r="4088" spans="1:12">
      <c r="A4088" s="3">
        <v>45322</v>
      </c>
      <c r="B4088" s="1">
        <v>1</v>
      </c>
      <c r="C4088" s="1">
        <v>559</v>
      </c>
      <c r="D4088" s="2" t="s">
        <v>23</v>
      </c>
      <c r="E4088" s="1" t="s">
        <v>56</v>
      </c>
      <c r="F4088" s="2" t="s">
        <v>1585</v>
      </c>
      <c r="G4088" s="1">
        <v>549</v>
      </c>
      <c r="H4088" s="4">
        <f>表2[[#This Row],[借方发生额]]/10000</f>
        <v>0.0549</v>
      </c>
      <c r="I4088" s="2" t="s">
        <v>31</v>
      </c>
      <c r="J4088" s="1">
        <f t="shared" si="63"/>
        <v>2024</v>
      </c>
      <c r="K4088" s="1" t="s">
        <v>58</v>
      </c>
      <c r="L4088" s="2" t="s">
        <v>9</v>
      </c>
    </row>
    <row r="4089" spans="1:12">
      <c r="A4089" s="3">
        <v>45322</v>
      </c>
      <c r="B4089" s="1">
        <v>1</v>
      </c>
      <c r="C4089" s="1">
        <v>559</v>
      </c>
      <c r="D4089" s="2" t="s">
        <v>23</v>
      </c>
      <c r="E4089" s="1" t="s">
        <v>38</v>
      </c>
      <c r="F4089" s="2" t="s">
        <v>1586</v>
      </c>
      <c r="G4089" s="1">
        <v>215</v>
      </c>
      <c r="H4089" s="4">
        <f>表2[[#This Row],[借方发生额]]/10000</f>
        <v>0.0215</v>
      </c>
      <c r="I4089" s="2" t="s">
        <v>31</v>
      </c>
      <c r="J4089" s="1">
        <f t="shared" si="63"/>
        <v>2024</v>
      </c>
      <c r="K4089" s="1" t="s">
        <v>40</v>
      </c>
      <c r="L4089" s="2" t="s">
        <v>9</v>
      </c>
    </row>
    <row r="4090" spans="1:12">
      <c r="A4090" s="3">
        <v>45322</v>
      </c>
      <c r="B4090" s="1">
        <v>1</v>
      </c>
      <c r="C4090" s="1">
        <v>559</v>
      </c>
      <c r="D4090" s="2" t="s">
        <v>23</v>
      </c>
      <c r="E4090" s="1" t="s">
        <v>56</v>
      </c>
      <c r="F4090" s="2" t="s">
        <v>1587</v>
      </c>
      <c r="G4090" s="1">
        <v>187</v>
      </c>
      <c r="H4090" s="4">
        <f>表2[[#This Row],[借方发生额]]/10000</f>
        <v>0.0187</v>
      </c>
      <c r="I4090" s="2" t="s">
        <v>31</v>
      </c>
      <c r="J4090" s="1">
        <f t="shared" si="63"/>
        <v>2024</v>
      </c>
      <c r="K4090" s="1" t="s">
        <v>58</v>
      </c>
      <c r="L4090" s="2" t="s">
        <v>9</v>
      </c>
    </row>
    <row r="4091" hidden="1" spans="1:12">
      <c r="A4091" s="3">
        <v>45322</v>
      </c>
      <c r="B4091" s="1">
        <v>1</v>
      </c>
      <c r="C4091" s="1">
        <v>559</v>
      </c>
      <c r="D4091" s="2" t="s">
        <v>23</v>
      </c>
      <c r="E4091" s="1" t="s">
        <v>29</v>
      </c>
      <c r="F4091" s="2" t="s">
        <v>66</v>
      </c>
      <c r="G4091" s="4">
        <v>20465.14</v>
      </c>
      <c r="H4091" s="4">
        <f>表2[[#This Row],[借方发生额]]/10000</f>
        <v>2.046514</v>
      </c>
      <c r="I4091" s="2" t="s">
        <v>31</v>
      </c>
      <c r="J4091" s="1">
        <f t="shared" si="63"/>
        <v>2024</v>
      </c>
      <c r="K4091" s="1" t="s">
        <v>32</v>
      </c>
      <c r="L4091" s="2" t="s">
        <v>7</v>
      </c>
    </row>
    <row r="4092" hidden="1" spans="1:12">
      <c r="A4092" s="3">
        <v>45322</v>
      </c>
      <c r="B4092" s="1">
        <v>1</v>
      </c>
      <c r="C4092" s="1">
        <v>559</v>
      </c>
      <c r="D4092" s="2" t="s">
        <v>23</v>
      </c>
      <c r="E4092" s="1" t="s">
        <v>29</v>
      </c>
      <c r="F4092" s="2" t="s">
        <v>76</v>
      </c>
      <c r="G4092" s="4">
        <v>22753.64</v>
      </c>
      <c r="H4092" s="4">
        <f>表2[[#This Row],[借方发生额]]/10000</f>
        <v>2.275364</v>
      </c>
      <c r="I4092" s="2" t="s">
        <v>31</v>
      </c>
      <c r="J4092" s="1">
        <f t="shared" si="63"/>
        <v>2024</v>
      </c>
      <c r="K4092" s="1" t="s">
        <v>32</v>
      </c>
      <c r="L4092" s="2" t="s">
        <v>7</v>
      </c>
    </row>
    <row r="4093" hidden="1" spans="1:12">
      <c r="A4093" s="3">
        <v>45322</v>
      </c>
      <c r="B4093" s="1">
        <v>1</v>
      </c>
      <c r="C4093" s="1">
        <v>559</v>
      </c>
      <c r="D4093" s="2" t="s">
        <v>23</v>
      </c>
      <c r="E4093" s="1" t="s">
        <v>36</v>
      </c>
      <c r="F4093" s="2" t="s">
        <v>1588</v>
      </c>
      <c r="G4093" s="4">
        <v>100000</v>
      </c>
      <c r="H4093" s="4">
        <f>表2[[#This Row],[借方发生额]]/10000</f>
        <v>10</v>
      </c>
      <c r="I4093" s="2" t="s">
        <v>31</v>
      </c>
      <c r="J4093" s="1">
        <f t="shared" si="63"/>
        <v>2024</v>
      </c>
      <c r="K4093" s="1" t="s">
        <v>8</v>
      </c>
      <c r="L4093" s="2" t="s">
        <v>8</v>
      </c>
    </row>
    <row r="4094" spans="1:12">
      <c r="A4094" s="3">
        <v>45322</v>
      </c>
      <c r="B4094" s="1">
        <v>1</v>
      </c>
      <c r="C4094" s="1">
        <v>559</v>
      </c>
      <c r="D4094" s="2" t="s">
        <v>23</v>
      </c>
      <c r="E4094" s="1" t="s">
        <v>33</v>
      </c>
      <c r="F4094" s="2" t="s">
        <v>1589</v>
      </c>
      <c r="G4094" s="4">
        <v>2133</v>
      </c>
      <c r="H4094" s="4">
        <f>表2[[#This Row],[借方发生额]]/10000</f>
        <v>0.2133</v>
      </c>
      <c r="I4094" s="2" t="s">
        <v>31</v>
      </c>
      <c r="J4094" s="1">
        <f t="shared" si="63"/>
        <v>2024</v>
      </c>
      <c r="K4094" s="1" t="s">
        <v>35</v>
      </c>
      <c r="L4094" s="2" t="s">
        <v>9</v>
      </c>
    </row>
    <row r="4095" hidden="1" spans="1:12">
      <c r="A4095" s="3">
        <v>45322</v>
      </c>
      <c r="B4095" s="1">
        <v>1</v>
      </c>
      <c r="C4095" s="1">
        <v>559</v>
      </c>
      <c r="D4095" s="2" t="s">
        <v>23</v>
      </c>
      <c r="E4095" s="1" t="s">
        <v>29</v>
      </c>
      <c r="F4095" s="2" t="s">
        <v>55</v>
      </c>
      <c r="G4095" s="4">
        <v>35177.04</v>
      </c>
      <c r="H4095" s="4">
        <f>表2[[#This Row],[借方发生额]]/10000</f>
        <v>3.517704</v>
      </c>
      <c r="I4095" s="2" t="s">
        <v>31</v>
      </c>
      <c r="J4095" s="1">
        <f t="shared" si="63"/>
        <v>2024</v>
      </c>
      <c r="K4095" s="1" t="s">
        <v>32</v>
      </c>
      <c r="L4095" s="2" t="s">
        <v>7</v>
      </c>
    </row>
    <row r="4096" hidden="1" spans="1:12">
      <c r="A4096" s="3">
        <v>45322</v>
      </c>
      <c r="B4096" s="1">
        <v>1</v>
      </c>
      <c r="C4096" s="1">
        <v>559</v>
      </c>
      <c r="D4096" s="2" t="s">
        <v>23</v>
      </c>
      <c r="E4096" s="1" t="s">
        <v>29</v>
      </c>
      <c r="F4096" s="2" t="s">
        <v>69</v>
      </c>
      <c r="G4096" s="4">
        <v>45792.09</v>
      </c>
      <c r="H4096" s="4">
        <f>表2[[#This Row],[借方发生额]]/10000</f>
        <v>4.579209</v>
      </c>
      <c r="I4096" s="2" t="s">
        <v>31</v>
      </c>
      <c r="J4096" s="1">
        <f t="shared" si="63"/>
        <v>2024</v>
      </c>
      <c r="K4096" s="1" t="s">
        <v>32</v>
      </c>
      <c r="L4096" s="2" t="s">
        <v>7</v>
      </c>
    </row>
    <row r="4097" spans="1:12">
      <c r="A4097" s="3">
        <v>45322</v>
      </c>
      <c r="B4097" s="1">
        <v>1</v>
      </c>
      <c r="C4097" s="1">
        <v>559</v>
      </c>
      <c r="D4097" s="2" t="s">
        <v>23</v>
      </c>
      <c r="E4097" s="1" t="s">
        <v>24</v>
      </c>
      <c r="F4097" s="2" t="s">
        <v>1584</v>
      </c>
      <c r="G4097" s="4">
        <v>16500</v>
      </c>
      <c r="H4097" s="4">
        <f>表2[[#This Row],[借方发生额]]/10000</f>
        <v>1.65</v>
      </c>
      <c r="I4097" s="2" t="s">
        <v>31</v>
      </c>
      <c r="J4097" s="1">
        <f t="shared" si="63"/>
        <v>2024</v>
      </c>
      <c r="K4097" s="1" t="s">
        <v>27</v>
      </c>
      <c r="L4097" s="2" t="s">
        <v>9</v>
      </c>
    </row>
    <row r="4098" hidden="1" spans="1:12">
      <c r="A4098" s="3">
        <v>45322</v>
      </c>
      <c r="B4098" s="1">
        <v>1</v>
      </c>
      <c r="C4098" s="1">
        <v>560</v>
      </c>
      <c r="D4098" s="2" t="s">
        <v>23</v>
      </c>
      <c r="E4098" s="1" t="s">
        <v>36</v>
      </c>
      <c r="F4098" s="2" t="s">
        <v>1590</v>
      </c>
      <c r="G4098" s="4">
        <v>-2613.86</v>
      </c>
      <c r="H4098" s="4">
        <f>表2[[#This Row],[借方发生额]]/10000</f>
        <v>-0.261386</v>
      </c>
      <c r="I4098" s="2" t="s">
        <v>31</v>
      </c>
      <c r="J4098" s="1">
        <f t="shared" ref="J4098:J4161" si="64">YEAR(A4098)</f>
        <v>2024</v>
      </c>
      <c r="K4098" s="1" t="s">
        <v>8</v>
      </c>
      <c r="L4098" s="2" t="s">
        <v>8</v>
      </c>
    </row>
    <row r="4099" hidden="1" spans="1:12">
      <c r="A4099" s="3">
        <v>45322</v>
      </c>
      <c r="B4099" s="1">
        <v>1</v>
      </c>
      <c r="C4099" s="1">
        <v>561</v>
      </c>
      <c r="D4099" s="2" t="s">
        <v>23</v>
      </c>
      <c r="E4099" s="1" t="s">
        <v>29</v>
      </c>
      <c r="F4099" s="2" t="s">
        <v>76</v>
      </c>
      <c r="G4099" s="4">
        <v>7185.36</v>
      </c>
      <c r="H4099" s="4">
        <f>表2[[#This Row],[借方发生额]]/10000</f>
        <v>0.718536</v>
      </c>
      <c r="I4099" s="2" t="s">
        <v>31</v>
      </c>
      <c r="J4099" s="1">
        <f t="shared" si="64"/>
        <v>2024</v>
      </c>
      <c r="K4099" s="1" t="s">
        <v>32</v>
      </c>
      <c r="L4099" s="2" t="s">
        <v>7</v>
      </c>
    </row>
    <row r="4100" spans="1:12">
      <c r="A4100" s="3">
        <v>45322</v>
      </c>
      <c r="B4100" s="1">
        <v>1</v>
      </c>
      <c r="C4100" s="1">
        <v>562</v>
      </c>
      <c r="D4100" s="2" t="s">
        <v>23</v>
      </c>
      <c r="E4100" s="1" t="s">
        <v>48</v>
      </c>
      <c r="F4100" s="1" t="s">
        <v>1591</v>
      </c>
      <c r="G4100" s="4">
        <v>3759.07</v>
      </c>
      <c r="H4100" s="4">
        <f>表2[[#This Row],[借方发生额]]/10000</f>
        <v>0.375907</v>
      </c>
      <c r="I4100" s="2" t="s">
        <v>50</v>
      </c>
      <c r="J4100" s="1">
        <f t="shared" si="64"/>
        <v>2024</v>
      </c>
      <c r="K4100" s="1" t="s">
        <v>51</v>
      </c>
      <c r="L4100" s="2" t="s">
        <v>9</v>
      </c>
    </row>
    <row r="4101" spans="1:12">
      <c r="A4101" s="3">
        <v>45351</v>
      </c>
      <c r="B4101" s="1">
        <v>2</v>
      </c>
      <c r="C4101" s="1">
        <v>455</v>
      </c>
      <c r="D4101" s="2" t="s">
        <v>23</v>
      </c>
      <c r="E4101" s="1" t="s">
        <v>24</v>
      </c>
      <c r="F4101" s="2" t="s">
        <v>25</v>
      </c>
      <c r="G4101" s="4">
        <v>7896.84</v>
      </c>
      <c r="H4101" s="4">
        <f>表2[[#This Row],[借方发生额]]/10000</f>
        <v>0.789684</v>
      </c>
      <c r="I4101" s="2" t="s">
        <v>26</v>
      </c>
      <c r="J4101" s="1">
        <f t="shared" si="64"/>
        <v>2024</v>
      </c>
      <c r="K4101" s="1" t="s">
        <v>27</v>
      </c>
      <c r="L4101" s="2" t="s">
        <v>9</v>
      </c>
    </row>
    <row r="4102" spans="1:12">
      <c r="A4102" s="3">
        <v>45351</v>
      </c>
      <c r="B4102" s="1">
        <v>2</v>
      </c>
      <c r="C4102" s="1">
        <v>455</v>
      </c>
      <c r="D4102" s="2" t="s">
        <v>23</v>
      </c>
      <c r="E4102" s="1" t="s">
        <v>24</v>
      </c>
      <c r="F4102" s="2" t="s">
        <v>28</v>
      </c>
      <c r="G4102" s="4">
        <v>90395.23</v>
      </c>
      <c r="H4102" s="4">
        <f>表2[[#This Row],[借方发生额]]/10000</f>
        <v>9.039523</v>
      </c>
      <c r="I4102" s="2" t="s">
        <v>26</v>
      </c>
      <c r="J4102" s="1">
        <f t="shared" si="64"/>
        <v>2024</v>
      </c>
      <c r="K4102" s="1" t="s">
        <v>27</v>
      </c>
      <c r="L4102" s="2" t="s">
        <v>9</v>
      </c>
    </row>
    <row r="4103" hidden="1" spans="1:12">
      <c r="A4103" s="3">
        <v>45351</v>
      </c>
      <c r="B4103" s="1">
        <v>2</v>
      </c>
      <c r="C4103" s="1">
        <v>463</v>
      </c>
      <c r="D4103" s="2" t="s">
        <v>23</v>
      </c>
      <c r="E4103" s="1" t="s">
        <v>29</v>
      </c>
      <c r="F4103" s="2" t="s">
        <v>91</v>
      </c>
      <c r="G4103" s="4">
        <v>21181.46</v>
      </c>
      <c r="H4103" s="4">
        <f>表2[[#This Row],[借方发生额]]/10000</f>
        <v>2.118146</v>
      </c>
      <c r="I4103" s="2" t="s">
        <v>31</v>
      </c>
      <c r="J4103" s="1">
        <f t="shared" si="64"/>
        <v>2024</v>
      </c>
      <c r="K4103" s="1" t="s">
        <v>32</v>
      </c>
      <c r="L4103" s="2" t="s">
        <v>7</v>
      </c>
    </row>
    <row r="4104" hidden="1" spans="1:12">
      <c r="A4104" s="3">
        <v>45351</v>
      </c>
      <c r="B4104" s="1">
        <v>2</v>
      </c>
      <c r="C4104" s="1">
        <v>464</v>
      </c>
      <c r="D4104" s="2" t="s">
        <v>23</v>
      </c>
      <c r="E4104" s="1" t="s">
        <v>29</v>
      </c>
      <c r="F4104" s="2" t="s">
        <v>91</v>
      </c>
      <c r="G4104" s="4">
        <v>29124.5</v>
      </c>
      <c r="H4104" s="4">
        <f>表2[[#This Row],[借方发生额]]/10000</f>
        <v>2.91245</v>
      </c>
      <c r="I4104" s="2" t="s">
        <v>31</v>
      </c>
      <c r="J4104" s="1">
        <f t="shared" si="64"/>
        <v>2024</v>
      </c>
      <c r="K4104" s="1" t="s">
        <v>32</v>
      </c>
      <c r="L4104" s="2" t="s">
        <v>7</v>
      </c>
    </row>
    <row r="4105" hidden="1" spans="1:12">
      <c r="A4105" s="3">
        <v>45351</v>
      </c>
      <c r="B4105" s="1">
        <v>2</v>
      </c>
      <c r="C4105" s="1">
        <v>465</v>
      </c>
      <c r="D4105" s="2" t="s">
        <v>23</v>
      </c>
      <c r="E4105" s="1" t="s">
        <v>29</v>
      </c>
      <c r="F4105" s="2" t="s">
        <v>91</v>
      </c>
      <c r="G4105" s="4">
        <v>18533.78</v>
      </c>
      <c r="H4105" s="4">
        <f>表2[[#This Row],[借方发生额]]/10000</f>
        <v>1.853378</v>
      </c>
      <c r="I4105" s="2" t="s">
        <v>31</v>
      </c>
      <c r="J4105" s="1">
        <f t="shared" si="64"/>
        <v>2024</v>
      </c>
      <c r="K4105" s="1" t="s">
        <v>32</v>
      </c>
      <c r="L4105" s="2" t="s">
        <v>7</v>
      </c>
    </row>
    <row r="4106" hidden="1" spans="1:12">
      <c r="A4106" s="3">
        <v>45351</v>
      </c>
      <c r="B4106" s="1">
        <v>2</v>
      </c>
      <c r="C4106" s="1">
        <v>466</v>
      </c>
      <c r="D4106" s="2" t="s">
        <v>23</v>
      </c>
      <c r="E4106" s="1" t="s">
        <v>29</v>
      </c>
      <c r="F4106" s="2" t="s">
        <v>91</v>
      </c>
      <c r="G4106" s="4">
        <v>10590.73</v>
      </c>
      <c r="H4106" s="4">
        <f>表2[[#This Row],[借方发生额]]/10000</f>
        <v>1.059073</v>
      </c>
      <c r="I4106" s="2" t="s">
        <v>31</v>
      </c>
      <c r="J4106" s="1">
        <f t="shared" si="64"/>
        <v>2024</v>
      </c>
      <c r="K4106" s="1" t="s">
        <v>32</v>
      </c>
      <c r="L4106" s="2" t="s">
        <v>7</v>
      </c>
    </row>
    <row r="4107" hidden="1" spans="1:12">
      <c r="A4107" s="3">
        <v>45351</v>
      </c>
      <c r="B4107" s="1">
        <v>2</v>
      </c>
      <c r="C4107" s="1">
        <v>467</v>
      </c>
      <c r="D4107" s="2" t="s">
        <v>23</v>
      </c>
      <c r="E4107" s="1" t="s">
        <v>29</v>
      </c>
      <c r="F4107" s="2" t="s">
        <v>91</v>
      </c>
      <c r="G4107" s="4">
        <v>10590.73</v>
      </c>
      <c r="H4107" s="4">
        <f>表2[[#This Row],[借方发生额]]/10000</f>
        <v>1.059073</v>
      </c>
      <c r="I4107" s="2" t="s">
        <v>31</v>
      </c>
      <c r="J4107" s="1">
        <f t="shared" si="64"/>
        <v>2024</v>
      </c>
      <c r="K4107" s="1" t="s">
        <v>32</v>
      </c>
      <c r="L4107" s="2" t="s">
        <v>7</v>
      </c>
    </row>
    <row r="4108" hidden="1" spans="1:12">
      <c r="A4108" s="3">
        <v>45351</v>
      </c>
      <c r="B4108" s="1">
        <v>2</v>
      </c>
      <c r="C4108" s="1">
        <v>468</v>
      </c>
      <c r="D4108" s="2" t="s">
        <v>23</v>
      </c>
      <c r="E4108" s="1" t="s">
        <v>29</v>
      </c>
      <c r="F4108" s="2" t="s">
        <v>91</v>
      </c>
      <c r="G4108" s="4">
        <v>80754.31</v>
      </c>
      <c r="H4108" s="4">
        <f>表2[[#This Row],[借方发生额]]/10000</f>
        <v>8.075431</v>
      </c>
      <c r="I4108" s="2" t="s">
        <v>31</v>
      </c>
      <c r="J4108" s="1">
        <f t="shared" si="64"/>
        <v>2024</v>
      </c>
      <c r="K4108" s="1" t="s">
        <v>32</v>
      </c>
      <c r="L4108" s="2" t="s">
        <v>7</v>
      </c>
    </row>
    <row r="4109" hidden="1" spans="1:12">
      <c r="A4109" s="3">
        <v>45351</v>
      </c>
      <c r="B4109" s="1">
        <v>2</v>
      </c>
      <c r="C4109" s="1">
        <v>469</v>
      </c>
      <c r="D4109" s="2" t="s">
        <v>23</v>
      </c>
      <c r="E4109" s="1" t="s">
        <v>29</v>
      </c>
      <c r="F4109" s="2" t="s">
        <v>91</v>
      </c>
      <c r="G4109" s="4">
        <v>21346.94</v>
      </c>
      <c r="H4109" s="4">
        <f>表2[[#This Row],[借方发生额]]/10000</f>
        <v>2.134694</v>
      </c>
      <c r="I4109" s="2" t="s">
        <v>31</v>
      </c>
      <c r="J4109" s="1">
        <f t="shared" si="64"/>
        <v>2024</v>
      </c>
      <c r="K4109" s="1" t="s">
        <v>32</v>
      </c>
      <c r="L4109" s="2" t="s">
        <v>7</v>
      </c>
    </row>
    <row r="4110" hidden="1" spans="1:12">
      <c r="A4110" s="3">
        <v>45351</v>
      </c>
      <c r="B4110" s="1">
        <v>2</v>
      </c>
      <c r="C4110" s="1">
        <v>470</v>
      </c>
      <c r="D4110" s="2" t="s">
        <v>23</v>
      </c>
      <c r="E4110" s="1" t="s">
        <v>29</v>
      </c>
      <c r="F4110" s="2" t="s">
        <v>91</v>
      </c>
      <c r="G4110" s="4">
        <v>11914.57</v>
      </c>
      <c r="H4110" s="4">
        <f>表2[[#This Row],[借方发生额]]/10000</f>
        <v>1.191457</v>
      </c>
      <c r="I4110" s="2" t="s">
        <v>31</v>
      </c>
      <c r="J4110" s="1">
        <f t="shared" si="64"/>
        <v>2024</v>
      </c>
      <c r="K4110" s="1" t="s">
        <v>32</v>
      </c>
      <c r="L4110" s="2" t="s">
        <v>7</v>
      </c>
    </row>
    <row r="4111" hidden="1" spans="1:12">
      <c r="A4111" s="3">
        <v>45351</v>
      </c>
      <c r="B4111" s="1">
        <v>2</v>
      </c>
      <c r="C4111" s="1">
        <v>471</v>
      </c>
      <c r="D4111" s="2" t="s">
        <v>23</v>
      </c>
      <c r="E4111" s="1" t="s">
        <v>36</v>
      </c>
      <c r="F4111" s="2" t="s">
        <v>1592</v>
      </c>
      <c r="G4111" s="4">
        <v>66037.74</v>
      </c>
      <c r="H4111" s="4">
        <f>表2[[#This Row],[借方发生额]]/10000</f>
        <v>6.603774</v>
      </c>
      <c r="I4111" s="2" t="s">
        <v>31</v>
      </c>
      <c r="J4111" s="1">
        <f t="shared" si="64"/>
        <v>2024</v>
      </c>
      <c r="K4111" s="1" t="s">
        <v>8</v>
      </c>
      <c r="L4111" s="2" t="s">
        <v>8</v>
      </c>
    </row>
    <row r="4112" hidden="1" spans="1:12">
      <c r="A4112" s="3">
        <v>45351</v>
      </c>
      <c r="B4112" s="1">
        <v>2</v>
      </c>
      <c r="C4112" s="1">
        <v>472</v>
      </c>
      <c r="D4112" s="2" t="s">
        <v>23</v>
      </c>
      <c r="E4112" s="1" t="s">
        <v>36</v>
      </c>
      <c r="F4112" s="2" t="s">
        <v>1593</v>
      </c>
      <c r="G4112" s="4">
        <v>15853.77</v>
      </c>
      <c r="H4112" s="4">
        <f>表2[[#This Row],[借方发生额]]/10000</f>
        <v>1.585377</v>
      </c>
      <c r="I4112" s="2" t="s">
        <v>31</v>
      </c>
      <c r="J4112" s="1">
        <f t="shared" si="64"/>
        <v>2024</v>
      </c>
      <c r="K4112" s="1" t="s">
        <v>8</v>
      </c>
      <c r="L4112" s="2" t="s">
        <v>8</v>
      </c>
    </row>
    <row r="4113" hidden="1" spans="1:12">
      <c r="A4113" s="3">
        <v>45351</v>
      </c>
      <c r="B4113" s="1">
        <v>2</v>
      </c>
      <c r="C4113" s="1">
        <v>473</v>
      </c>
      <c r="D4113" s="2" t="s">
        <v>23</v>
      </c>
      <c r="E4113" s="1" t="s">
        <v>29</v>
      </c>
      <c r="F4113" s="2" t="s">
        <v>91</v>
      </c>
      <c r="G4113" s="4">
        <v>41701</v>
      </c>
      <c r="H4113" s="4">
        <f>表2[[#This Row],[借方发生额]]/10000</f>
        <v>4.1701</v>
      </c>
      <c r="I4113" s="2" t="s">
        <v>31</v>
      </c>
      <c r="J4113" s="1">
        <f t="shared" si="64"/>
        <v>2024</v>
      </c>
      <c r="K4113" s="1" t="s">
        <v>32</v>
      </c>
      <c r="L4113" s="2" t="s">
        <v>7</v>
      </c>
    </row>
    <row r="4114" hidden="1" spans="1:12">
      <c r="A4114" s="3">
        <v>45351</v>
      </c>
      <c r="B4114" s="1">
        <v>2</v>
      </c>
      <c r="C4114" s="1">
        <v>474</v>
      </c>
      <c r="D4114" s="2" t="s">
        <v>23</v>
      </c>
      <c r="E4114" s="1" t="s">
        <v>29</v>
      </c>
      <c r="F4114" s="2" t="s">
        <v>91</v>
      </c>
      <c r="G4114" s="4">
        <v>5295.36</v>
      </c>
      <c r="H4114" s="4">
        <f>表2[[#This Row],[借方发生额]]/10000</f>
        <v>0.529536</v>
      </c>
      <c r="I4114" s="2" t="s">
        <v>31</v>
      </c>
      <c r="J4114" s="1">
        <f t="shared" si="64"/>
        <v>2024</v>
      </c>
      <c r="K4114" s="1" t="s">
        <v>32</v>
      </c>
      <c r="L4114" s="2" t="s">
        <v>7</v>
      </c>
    </row>
    <row r="4115" hidden="1" spans="1:12">
      <c r="A4115" s="3">
        <v>45351</v>
      </c>
      <c r="B4115" s="1">
        <v>2</v>
      </c>
      <c r="C4115" s="1">
        <v>475</v>
      </c>
      <c r="D4115" s="2" t="s">
        <v>23</v>
      </c>
      <c r="E4115" s="1" t="s">
        <v>29</v>
      </c>
      <c r="F4115" s="2" t="s">
        <v>91</v>
      </c>
      <c r="G4115" s="4">
        <v>11914.57</v>
      </c>
      <c r="H4115" s="4">
        <f>表2[[#This Row],[借方发生额]]/10000</f>
        <v>1.191457</v>
      </c>
      <c r="I4115" s="2" t="s">
        <v>31</v>
      </c>
      <c r="J4115" s="1">
        <f t="shared" si="64"/>
        <v>2024</v>
      </c>
      <c r="K4115" s="1" t="s">
        <v>32</v>
      </c>
      <c r="L4115" s="2" t="s">
        <v>7</v>
      </c>
    </row>
    <row r="4116" hidden="1" spans="1:12">
      <c r="A4116" s="3">
        <v>45351</v>
      </c>
      <c r="B4116" s="1">
        <v>2</v>
      </c>
      <c r="C4116" s="1">
        <v>476</v>
      </c>
      <c r="D4116" s="2" t="s">
        <v>23</v>
      </c>
      <c r="E4116" s="1" t="s">
        <v>29</v>
      </c>
      <c r="F4116" s="2" t="s">
        <v>91</v>
      </c>
      <c r="G4116" s="4">
        <v>10590.73</v>
      </c>
      <c r="H4116" s="4">
        <f>表2[[#This Row],[借方发生额]]/10000</f>
        <v>1.059073</v>
      </c>
      <c r="I4116" s="2" t="s">
        <v>31</v>
      </c>
      <c r="J4116" s="1">
        <f t="shared" si="64"/>
        <v>2024</v>
      </c>
      <c r="K4116" s="1" t="s">
        <v>32</v>
      </c>
      <c r="L4116" s="2" t="s">
        <v>7</v>
      </c>
    </row>
    <row r="4117" hidden="1" spans="1:12">
      <c r="A4117" s="3">
        <v>45351</v>
      </c>
      <c r="B4117" s="1">
        <v>2</v>
      </c>
      <c r="C4117" s="1">
        <v>477</v>
      </c>
      <c r="D4117" s="2" t="s">
        <v>23</v>
      </c>
      <c r="E4117" s="1" t="s">
        <v>29</v>
      </c>
      <c r="F4117" s="2" t="s">
        <v>91</v>
      </c>
      <c r="G4117" s="4">
        <v>9266.89</v>
      </c>
      <c r="H4117" s="4">
        <f>表2[[#This Row],[借方发生额]]/10000</f>
        <v>0.926689</v>
      </c>
      <c r="I4117" s="2" t="s">
        <v>31</v>
      </c>
      <c r="J4117" s="1">
        <f t="shared" si="64"/>
        <v>2024</v>
      </c>
      <c r="K4117" s="1" t="s">
        <v>32</v>
      </c>
      <c r="L4117" s="2" t="s">
        <v>7</v>
      </c>
    </row>
    <row r="4118" hidden="1" spans="1:12">
      <c r="A4118" s="3">
        <v>45351</v>
      </c>
      <c r="B4118" s="1">
        <v>2</v>
      </c>
      <c r="C4118" s="1">
        <v>478</v>
      </c>
      <c r="D4118" s="2" t="s">
        <v>23</v>
      </c>
      <c r="E4118" s="1" t="s">
        <v>29</v>
      </c>
      <c r="F4118" s="2" t="s">
        <v>91</v>
      </c>
      <c r="G4118" s="4">
        <v>17209.93</v>
      </c>
      <c r="H4118" s="4">
        <f>表2[[#This Row],[借方发生额]]/10000</f>
        <v>1.720993</v>
      </c>
      <c r="I4118" s="2" t="s">
        <v>31</v>
      </c>
      <c r="J4118" s="1">
        <f t="shared" si="64"/>
        <v>2024</v>
      </c>
      <c r="K4118" s="1" t="s">
        <v>32</v>
      </c>
      <c r="L4118" s="2" t="s">
        <v>7</v>
      </c>
    </row>
    <row r="4119" hidden="1" spans="1:12">
      <c r="A4119" s="3">
        <v>45351</v>
      </c>
      <c r="B4119" s="1">
        <v>2</v>
      </c>
      <c r="C4119" s="1">
        <v>479</v>
      </c>
      <c r="D4119" s="2" t="s">
        <v>23</v>
      </c>
      <c r="E4119" s="1" t="s">
        <v>29</v>
      </c>
      <c r="F4119" s="2" t="s">
        <v>91</v>
      </c>
      <c r="G4119" s="4">
        <v>19857.62</v>
      </c>
      <c r="H4119" s="4">
        <f>表2[[#This Row],[借方发生额]]/10000</f>
        <v>1.985762</v>
      </c>
      <c r="I4119" s="2" t="s">
        <v>31</v>
      </c>
      <c r="J4119" s="1">
        <f t="shared" si="64"/>
        <v>2024</v>
      </c>
      <c r="K4119" s="1" t="s">
        <v>32</v>
      </c>
      <c r="L4119" s="2" t="s">
        <v>7</v>
      </c>
    </row>
    <row r="4120" hidden="1" spans="1:12">
      <c r="A4120" s="3">
        <v>45351</v>
      </c>
      <c r="B4120" s="1">
        <v>2</v>
      </c>
      <c r="C4120" s="1">
        <v>480</v>
      </c>
      <c r="D4120" s="2" t="s">
        <v>23</v>
      </c>
      <c r="E4120" s="1" t="s">
        <v>29</v>
      </c>
      <c r="F4120" s="2" t="s">
        <v>91</v>
      </c>
      <c r="G4120" s="4">
        <v>2482.2</v>
      </c>
      <c r="H4120" s="4">
        <f>表2[[#This Row],[借方发生额]]/10000</f>
        <v>0.24822</v>
      </c>
      <c r="I4120" s="2" t="s">
        <v>31</v>
      </c>
      <c r="J4120" s="1">
        <f t="shared" si="64"/>
        <v>2024</v>
      </c>
      <c r="K4120" s="1" t="s">
        <v>32</v>
      </c>
      <c r="L4120" s="2" t="s">
        <v>7</v>
      </c>
    </row>
    <row r="4121" spans="1:12">
      <c r="A4121" s="3">
        <v>45351</v>
      </c>
      <c r="B4121" s="1">
        <v>2</v>
      </c>
      <c r="C4121" s="1">
        <v>481</v>
      </c>
      <c r="D4121" s="2" t="s">
        <v>23</v>
      </c>
      <c r="E4121" s="1" t="s">
        <v>48</v>
      </c>
      <c r="F4121" s="1" t="s">
        <v>1594</v>
      </c>
      <c r="G4121" s="4">
        <v>3758.98</v>
      </c>
      <c r="H4121" s="4">
        <f>表2[[#This Row],[借方发生额]]/10000</f>
        <v>0.375898</v>
      </c>
      <c r="I4121" s="2" t="s">
        <v>50</v>
      </c>
      <c r="J4121" s="1">
        <f t="shared" si="64"/>
        <v>2024</v>
      </c>
      <c r="K4121" s="1" t="s">
        <v>51</v>
      </c>
      <c r="L4121" s="2" t="s">
        <v>9</v>
      </c>
    </row>
    <row r="4122" spans="1:12">
      <c r="A4122" s="3">
        <v>45382</v>
      </c>
      <c r="B4122" s="1">
        <v>3</v>
      </c>
      <c r="C4122" s="1">
        <v>609</v>
      </c>
      <c r="D4122" s="2" t="s">
        <v>23</v>
      </c>
      <c r="E4122" s="1" t="s">
        <v>24</v>
      </c>
      <c r="F4122" s="2" t="s">
        <v>25</v>
      </c>
      <c r="G4122" s="4">
        <v>7896.84</v>
      </c>
      <c r="H4122" s="4">
        <f>表2[[#This Row],[借方发生额]]/10000</f>
        <v>0.789684</v>
      </c>
      <c r="I4122" s="2" t="s">
        <v>53</v>
      </c>
      <c r="J4122" s="1">
        <f t="shared" si="64"/>
        <v>2024</v>
      </c>
      <c r="K4122" s="1" t="s">
        <v>27</v>
      </c>
      <c r="L4122" s="2" t="s">
        <v>9</v>
      </c>
    </row>
    <row r="4123" spans="1:12">
      <c r="A4123" s="3">
        <v>45382</v>
      </c>
      <c r="B4123" s="1">
        <v>3</v>
      </c>
      <c r="C4123" s="1">
        <v>609</v>
      </c>
      <c r="D4123" s="2" t="s">
        <v>23</v>
      </c>
      <c r="E4123" s="1" t="s">
        <v>24</v>
      </c>
      <c r="F4123" s="2" t="s">
        <v>28</v>
      </c>
      <c r="G4123" s="4">
        <v>89281.01</v>
      </c>
      <c r="H4123" s="4">
        <f>表2[[#This Row],[借方发生额]]/10000</f>
        <v>8.928101</v>
      </c>
      <c r="I4123" s="2" t="s">
        <v>53</v>
      </c>
      <c r="J4123" s="1">
        <f t="shared" si="64"/>
        <v>2024</v>
      </c>
      <c r="K4123" s="1" t="s">
        <v>27</v>
      </c>
      <c r="L4123" s="2" t="s">
        <v>9</v>
      </c>
    </row>
    <row r="4124" spans="1:12">
      <c r="A4124" s="3">
        <v>45382</v>
      </c>
      <c r="B4124" s="1">
        <v>3</v>
      </c>
      <c r="C4124" s="1">
        <v>620</v>
      </c>
      <c r="D4124" s="2" t="s">
        <v>23</v>
      </c>
      <c r="E4124" s="1" t="s">
        <v>48</v>
      </c>
      <c r="F4124" s="1" t="s">
        <v>1595</v>
      </c>
      <c r="G4124" s="4">
        <v>1949.25</v>
      </c>
      <c r="H4124" s="4">
        <f>表2[[#This Row],[借方发生额]]/10000</f>
        <v>0.194925</v>
      </c>
      <c r="I4124" s="2" t="s">
        <v>50</v>
      </c>
      <c r="J4124" s="1">
        <f t="shared" si="64"/>
        <v>2024</v>
      </c>
      <c r="K4124" s="1" t="s">
        <v>51</v>
      </c>
      <c r="L4124" s="2" t="s">
        <v>9</v>
      </c>
    </row>
    <row r="4125" hidden="1" spans="1:12">
      <c r="A4125" s="3">
        <v>45382</v>
      </c>
      <c r="B4125" s="1">
        <v>3</v>
      </c>
      <c r="C4125" s="1">
        <v>623</v>
      </c>
      <c r="D4125" s="2" t="s">
        <v>23</v>
      </c>
      <c r="E4125" s="1" t="s">
        <v>29</v>
      </c>
      <c r="F4125" s="2" t="s">
        <v>105</v>
      </c>
      <c r="G4125" s="4">
        <v>1627.33</v>
      </c>
      <c r="H4125" s="4">
        <f>表2[[#This Row],[借方发生额]]/10000</f>
        <v>0.162733</v>
      </c>
      <c r="I4125" s="2" t="s">
        <v>31</v>
      </c>
      <c r="J4125" s="1">
        <f t="shared" si="64"/>
        <v>2024</v>
      </c>
      <c r="K4125" s="1" t="s">
        <v>32</v>
      </c>
      <c r="L4125" s="2" t="s">
        <v>7</v>
      </c>
    </row>
    <row r="4126" hidden="1" spans="1:12">
      <c r="A4126" s="3">
        <v>45382</v>
      </c>
      <c r="B4126" s="1">
        <v>3</v>
      </c>
      <c r="C4126" s="1">
        <v>624</v>
      </c>
      <c r="D4126" s="2" t="s">
        <v>23</v>
      </c>
      <c r="E4126" s="1" t="s">
        <v>29</v>
      </c>
      <c r="F4126" s="2" t="s">
        <v>105</v>
      </c>
      <c r="G4126" s="4">
        <v>21155.31</v>
      </c>
      <c r="H4126" s="4">
        <f>表2[[#This Row],[借方发生额]]/10000</f>
        <v>2.115531</v>
      </c>
      <c r="I4126" s="2" t="s">
        <v>31</v>
      </c>
      <c r="J4126" s="1">
        <f t="shared" si="64"/>
        <v>2024</v>
      </c>
      <c r="K4126" s="1" t="s">
        <v>32</v>
      </c>
      <c r="L4126" s="2" t="s">
        <v>7</v>
      </c>
    </row>
    <row r="4127" hidden="1" spans="1:12">
      <c r="A4127" s="3">
        <v>45382</v>
      </c>
      <c r="B4127" s="1">
        <v>3</v>
      </c>
      <c r="C4127" s="1">
        <v>625</v>
      </c>
      <c r="D4127" s="2" t="s">
        <v>23</v>
      </c>
      <c r="E4127" s="1" t="s">
        <v>36</v>
      </c>
      <c r="F4127" s="2" t="s">
        <v>1596</v>
      </c>
      <c r="G4127" s="4">
        <v>405965.35</v>
      </c>
      <c r="H4127" s="4">
        <f>表2[[#This Row],[借方发生额]]/10000</f>
        <v>40.596535</v>
      </c>
      <c r="I4127" s="2" t="s">
        <v>31</v>
      </c>
      <c r="J4127" s="1">
        <f t="shared" si="64"/>
        <v>2024</v>
      </c>
      <c r="K4127" s="1" t="s">
        <v>8</v>
      </c>
      <c r="L4127" s="2" t="s">
        <v>8</v>
      </c>
    </row>
    <row r="4128" hidden="1" spans="1:12">
      <c r="A4128" s="3">
        <v>45382</v>
      </c>
      <c r="B4128" s="1">
        <v>3</v>
      </c>
      <c r="C4128" s="1">
        <v>626</v>
      </c>
      <c r="D4128" s="2" t="s">
        <v>23</v>
      </c>
      <c r="E4128" s="1" t="s">
        <v>36</v>
      </c>
      <c r="F4128" s="2" t="s">
        <v>1596</v>
      </c>
      <c r="G4128" s="4">
        <v>228078.72</v>
      </c>
      <c r="H4128" s="4">
        <f>表2[[#This Row],[借方发生额]]/10000</f>
        <v>22.807872</v>
      </c>
      <c r="I4128" s="2" t="s">
        <v>31</v>
      </c>
      <c r="J4128" s="1">
        <f t="shared" si="64"/>
        <v>2024</v>
      </c>
      <c r="K4128" s="1" t="s">
        <v>8</v>
      </c>
      <c r="L4128" s="2" t="s">
        <v>8</v>
      </c>
    </row>
    <row r="4129" hidden="1" spans="1:12">
      <c r="A4129" s="3">
        <v>45382</v>
      </c>
      <c r="B4129" s="1">
        <v>3</v>
      </c>
      <c r="C4129" s="1">
        <v>627</v>
      </c>
      <c r="D4129" s="2" t="s">
        <v>23</v>
      </c>
      <c r="E4129" s="1" t="s">
        <v>29</v>
      </c>
      <c r="F4129" s="2" t="s">
        <v>105</v>
      </c>
      <c r="G4129" s="4">
        <v>48819.96</v>
      </c>
      <c r="H4129" s="4">
        <f>表2[[#This Row],[借方发生额]]/10000</f>
        <v>4.881996</v>
      </c>
      <c r="I4129" s="2" t="s">
        <v>31</v>
      </c>
      <c r="J4129" s="1">
        <f t="shared" si="64"/>
        <v>2024</v>
      </c>
      <c r="K4129" s="1" t="s">
        <v>32</v>
      </c>
      <c r="L4129" s="2" t="s">
        <v>7</v>
      </c>
    </row>
    <row r="4130" hidden="1" spans="1:12">
      <c r="A4130" s="3">
        <v>45382</v>
      </c>
      <c r="B4130" s="1">
        <v>3</v>
      </c>
      <c r="C4130" s="1">
        <v>628</v>
      </c>
      <c r="D4130" s="2" t="s">
        <v>23</v>
      </c>
      <c r="E4130" s="1" t="s">
        <v>29</v>
      </c>
      <c r="F4130" s="2" t="s">
        <v>105</v>
      </c>
      <c r="G4130" s="4">
        <v>29291.97</v>
      </c>
      <c r="H4130" s="4">
        <f>表2[[#This Row],[借方发生额]]/10000</f>
        <v>2.929197</v>
      </c>
      <c r="I4130" s="2" t="s">
        <v>31</v>
      </c>
      <c r="J4130" s="1">
        <f t="shared" si="64"/>
        <v>2024</v>
      </c>
      <c r="K4130" s="1" t="s">
        <v>32</v>
      </c>
      <c r="L4130" s="2" t="s">
        <v>7</v>
      </c>
    </row>
    <row r="4131" hidden="1" spans="1:12">
      <c r="A4131" s="3">
        <v>45382</v>
      </c>
      <c r="B4131" s="1">
        <v>3</v>
      </c>
      <c r="C4131" s="1">
        <v>629</v>
      </c>
      <c r="D4131" s="2" t="s">
        <v>23</v>
      </c>
      <c r="E4131" s="1" t="s">
        <v>29</v>
      </c>
      <c r="F4131" s="2" t="s">
        <v>105</v>
      </c>
      <c r="G4131" s="4">
        <v>15459.65</v>
      </c>
      <c r="H4131" s="4">
        <f>表2[[#This Row],[借方发生额]]/10000</f>
        <v>1.545965</v>
      </c>
      <c r="I4131" s="2" t="s">
        <v>31</v>
      </c>
      <c r="J4131" s="1">
        <f t="shared" si="64"/>
        <v>2024</v>
      </c>
      <c r="K4131" s="1" t="s">
        <v>32</v>
      </c>
      <c r="L4131" s="2" t="s">
        <v>7</v>
      </c>
    </row>
    <row r="4132" hidden="1" spans="1:12">
      <c r="A4132" s="3">
        <v>45382</v>
      </c>
      <c r="B4132" s="1">
        <v>3</v>
      </c>
      <c r="C4132" s="1">
        <v>630</v>
      </c>
      <c r="D4132" s="2" t="s">
        <v>23</v>
      </c>
      <c r="E4132" s="1" t="s">
        <v>29</v>
      </c>
      <c r="F4132" s="2" t="s">
        <v>105</v>
      </c>
      <c r="G4132" s="4">
        <v>12204.99</v>
      </c>
      <c r="H4132" s="4">
        <f>表2[[#This Row],[借方发生额]]/10000</f>
        <v>1.220499</v>
      </c>
      <c r="I4132" s="2" t="s">
        <v>31</v>
      </c>
      <c r="J4132" s="1">
        <f t="shared" si="64"/>
        <v>2024</v>
      </c>
      <c r="K4132" s="1" t="s">
        <v>32</v>
      </c>
      <c r="L4132" s="2" t="s">
        <v>7</v>
      </c>
    </row>
    <row r="4133" hidden="1" spans="1:12">
      <c r="A4133" s="3">
        <v>45382</v>
      </c>
      <c r="B4133" s="1">
        <v>3</v>
      </c>
      <c r="C4133" s="1">
        <v>631</v>
      </c>
      <c r="D4133" s="2" t="s">
        <v>23</v>
      </c>
      <c r="E4133" s="1" t="s">
        <v>29</v>
      </c>
      <c r="F4133" s="2" t="s">
        <v>105</v>
      </c>
      <c r="G4133" s="4">
        <v>14951.11</v>
      </c>
      <c r="H4133" s="4">
        <f>表2[[#This Row],[借方发生额]]/10000</f>
        <v>1.495111</v>
      </c>
      <c r="I4133" s="2" t="s">
        <v>31</v>
      </c>
      <c r="J4133" s="1">
        <f t="shared" si="64"/>
        <v>2024</v>
      </c>
      <c r="K4133" s="1" t="s">
        <v>32</v>
      </c>
      <c r="L4133" s="2" t="s">
        <v>7</v>
      </c>
    </row>
    <row r="4134" hidden="1" spans="1:12">
      <c r="A4134" s="3">
        <v>45382</v>
      </c>
      <c r="B4134" s="1">
        <v>3</v>
      </c>
      <c r="C4134" s="1">
        <v>632</v>
      </c>
      <c r="D4134" s="2" t="s">
        <v>23</v>
      </c>
      <c r="E4134" s="1" t="s">
        <v>29</v>
      </c>
      <c r="F4134" s="2" t="s">
        <v>105</v>
      </c>
      <c r="G4134" s="4">
        <v>8645.2</v>
      </c>
      <c r="H4134" s="4">
        <f>表2[[#This Row],[借方发生额]]/10000</f>
        <v>0.86452</v>
      </c>
      <c r="I4134" s="2" t="s">
        <v>31</v>
      </c>
      <c r="J4134" s="1">
        <f t="shared" si="64"/>
        <v>2024</v>
      </c>
      <c r="K4134" s="1" t="s">
        <v>32</v>
      </c>
      <c r="L4134" s="2" t="s">
        <v>7</v>
      </c>
    </row>
    <row r="4135" hidden="1" spans="1:12">
      <c r="A4135" s="3">
        <v>45382</v>
      </c>
      <c r="B4135" s="1">
        <v>3</v>
      </c>
      <c r="C4135" s="1">
        <v>633</v>
      </c>
      <c r="D4135" s="2" t="s">
        <v>23</v>
      </c>
      <c r="E4135" s="1" t="s">
        <v>29</v>
      </c>
      <c r="F4135" s="2" t="s">
        <v>105</v>
      </c>
      <c r="G4135" s="4">
        <v>30207.35</v>
      </c>
      <c r="H4135" s="4">
        <f>表2[[#This Row],[借方发生额]]/10000</f>
        <v>3.020735</v>
      </c>
      <c r="I4135" s="2" t="s">
        <v>31</v>
      </c>
      <c r="J4135" s="1">
        <f t="shared" si="64"/>
        <v>2024</v>
      </c>
      <c r="K4135" s="1" t="s">
        <v>32</v>
      </c>
      <c r="L4135" s="2" t="s">
        <v>7</v>
      </c>
    </row>
    <row r="4136" hidden="1" spans="1:12">
      <c r="A4136" s="3">
        <v>45382</v>
      </c>
      <c r="B4136" s="1">
        <v>3</v>
      </c>
      <c r="C4136" s="1">
        <v>634</v>
      </c>
      <c r="D4136" s="2" t="s">
        <v>23</v>
      </c>
      <c r="E4136" s="1" t="s">
        <v>29</v>
      </c>
      <c r="F4136" s="2" t="s">
        <v>105</v>
      </c>
      <c r="G4136" s="4">
        <v>12204.99</v>
      </c>
      <c r="H4136" s="4">
        <f>表2[[#This Row],[借方发生额]]/10000</f>
        <v>1.220499</v>
      </c>
      <c r="I4136" s="2" t="s">
        <v>31</v>
      </c>
      <c r="J4136" s="1">
        <f t="shared" si="64"/>
        <v>2024</v>
      </c>
      <c r="K4136" s="1" t="s">
        <v>32</v>
      </c>
      <c r="L4136" s="2" t="s">
        <v>7</v>
      </c>
    </row>
    <row r="4137" hidden="1" spans="1:12">
      <c r="A4137" s="3">
        <v>45382</v>
      </c>
      <c r="B4137" s="1">
        <v>3</v>
      </c>
      <c r="C4137" s="1">
        <v>635</v>
      </c>
      <c r="D4137" s="2" t="s">
        <v>23</v>
      </c>
      <c r="E4137" s="1" t="s">
        <v>29</v>
      </c>
      <c r="F4137" s="2" t="s">
        <v>105</v>
      </c>
      <c r="G4137" s="4">
        <v>2441</v>
      </c>
      <c r="H4137" s="4">
        <f>表2[[#This Row],[借方发生额]]/10000</f>
        <v>0.2441</v>
      </c>
      <c r="I4137" s="2" t="s">
        <v>31</v>
      </c>
      <c r="J4137" s="1">
        <f t="shared" si="64"/>
        <v>2024</v>
      </c>
      <c r="K4137" s="1" t="s">
        <v>32</v>
      </c>
      <c r="L4137" s="2" t="s">
        <v>7</v>
      </c>
    </row>
    <row r="4138" hidden="1" spans="1:12">
      <c r="A4138" s="3">
        <v>45382</v>
      </c>
      <c r="B4138" s="1">
        <v>3</v>
      </c>
      <c r="C4138" s="1">
        <v>636</v>
      </c>
      <c r="D4138" s="2" t="s">
        <v>23</v>
      </c>
      <c r="E4138" s="1" t="s">
        <v>29</v>
      </c>
      <c r="F4138" s="2" t="s">
        <v>105</v>
      </c>
      <c r="G4138" s="4">
        <v>12204.99</v>
      </c>
      <c r="H4138" s="4">
        <f>表2[[#This Row],[借方发生额]]/10000</f>
        <v>1.220499</v>
      </c>
      <c r="I4138" s="2" t="s">
        <v>31</v>
      </c>
      <c r="J4138" s="1">
        <f t="shared" si="64"/>
        <v>2024</v>
      </c>
      <c r="K4138" s="1" t="s">
        <v>32</v>
      </c>
      <c r="L4138" s="2" t="s">
        <v>7</v>
      </c>
    </row>
    <row r="4139" hidden="1" spans="1:12">
      <c r="A4139" s="3">
        <v>45382</v>
      </c>
      <c r="B4139" s="1">
        <v>3</v>
      </c>
      <c r="C4139" s="1">
        <v>637</v>
      </c>
      <c r="D4139" s="2" t="s">
        <v>23</v>
      </c>
      <c r="E4139" s="1" t="s">
        <v>29</v>
      </c>
      <c r="F4139" s="2" t="s">
        <v>105</v>
      </c>
      <c r="G4139" s="4">
        <v>4068.33</v>
      </c>
      <c r="H4139" s="4">
        <f>表2[[#This Row],[借方发生额]]/10000</f>
        <v>0.406833</v>
      </c>
      <c r="I4139" s="2" t="s">
        <v>31</v>
      </c>
      <c r="J4139" s="1">
        <f t="shared" si="64"/>
        <v>2024</v>
      </c>
      <c r="K4139" s="1" t="s">
        <v>32</v>
      </c>
      <c r="L4139" s="2" t="s">
        <v>7</v>
      </c>
    </row>
    <row r="4140" hidden="1" spans="1:12">
      <c r="A4140" s="3">
        <v>45382</v>
      </c>
      <c r="B4140" s="1">
        <v>3</v>
      </c>
      <c r="C4140" s="1">
        <v>638</v>
      </c>
      <c r="D4140" s="2" t="s">
        <v>23</v>
      </c>
      <c r="E4140" s="1" t="s">
        <v>29</v>
      </c>
      <c r="F4140" s="2" t="s">
        <v>105</v>
      </c>
      <c r="G4140" s="1">
        <v>813.69</v>
      </c>
      <c r="H4140" s="4">
        <f>表2[[#This Row],[借方发生额]]/10000</f>
        <v>0.081369</v>
      </c>
      <c r="I4140" s="2" t="s">
        <v>31</v>
      </c>
      <c r="J4140" s="1">
        <f t="shared" si="64"/>
        <v>2024</v>
      </c>
      <c r="K4140" s="1" t="s">
        <v>32</v>
      </c>
      <c r="L4140" s="2" t="s">
        <v>7</v>
      </c>
    </row>
    <row r="4141" hidden="1" spans="1:12">
      <c r="A4141" s="3">
        <v>45382</v>
      </c>
      <c r="B4141" s="1">
        <v>3</v>
      </c>
      <c r="C4141" s="1">
        <v>639</v>
      </c>
      <c r="D4141" s="2" t="s">
        <v>23</v>
      </c>
      <c r="E4141" s="1" t="s">
        <v>29</v>
      </c>
      <c r="F4141" s="2" t="s">
        <v>105</v>
      </c>
      <c r="G4141" s="4">
        <v>4068.33</v>
      </c>
      <c r="H4141" s="4">
        <f>表2[[#This Row],[借方发生额]]/10000</f>
        <v>0.406833</v>
      </c>
      <c r="I4141" s="2" t="s">
        <v>31</v>
      </c>
      <c r="J4141" s="1">
        <f t="shared" si="64"/>
        <v>2024</v>
      </c>
      <c r="K4141" s="1" t="s">
        <v>32</v>
      </c>
      <c r="L4141" s="2" t="s">
        <v>7</v>
      </c>
    </row>
    <row r="4142" hidden="1" spans="1:12">
      <c r="A4142" s="3">
        <v>45382</v>
      </c>
      <c r="B4142" s="1">
        <v>3</v>
      </c>
      <c r="C4142" s="1">
        <v>640</v>
      </c>
      <c r="D4142" s="2" t="s">
        <v>23</v>
      </c>
      <c r="E4142" s="1" t="s">
        <v>29</v>
      </c>
      <c r="F4142" s="2" t="s">
        <v>1597</v>
      </c>
      <c r="G4142" s="4">
        <v>2776.41</v>
      </c>
      <c r="H4142" s="4">
        <f>表2[[#This Row],[借方发生额]]/10000</f>
        <v>0.277641</v>
      </c>
      <c r="I4142" s="2" t="s">
        <v>31</v>
      </c>
      <c r="J4142" s="1">
        <f t="shared" si="64"/>
        <v>2024</v>
      </c>
      <c r="K4142" s="1" t="s">
        <v>32</v>
      </c>
      <c r="L4142" s="2" t="s">
        <v>7</v>
      </c>
    </row>
    <row r="4143" hidden="1" spans="1:12">
      <c r="A4143" s="3">
        <v>45382</v>
      </c>
      <c r="B4143" s="1">
        <v>3</v>
      </c>
      <c r="C4143" s="1">
        <v>640</v>
      </c>
      <c r="D4143" s="2" t="s">
        <v>23</v>
      </c>
      <c r="E4143" s="1" t="s">
        <v>29</v>
      </c>
      <c r="F4143" s="2" t="s">
        <v>1597</v>
      </c>
      <c r="G4143" s="4">
        <v>17731.94</v>
      </c>
      <c r="H4143" s="4">
        <f>表2[[#This Row],[借方发生额]]/10000</f>
        <v>1.773194</v>
      </c>
      <c r="I4143" s="2" t="s">
        <v>31</v>
      </c>
      <c r="J4143" s="1">
        <f t="shared" si="64"/>
        <v>2024</v>
      </c>
      <c r="K4143" s="1" t="s">
        <v>32</v>
      </c>
      <c r="L4143" s="2" t="s">
        <v>7</v>
      </c>
    </row>
    <row r="4144" hidden="1" spans="1:12">
      <c r="A4144" s="3">
        <v>45382</v>
      </c>
      <c r="B4144" s="1">
        <v>3</v>
      </c>
      <c r="C4144" s="1">
        <v>640</v>
      </c>
      <c r="D4144" s="2" t="s">
        <v>23</v>
      </c>
      <c r="E4144" s="1" t="s">
        <v>29</v>
      </c>
      <c r="F4144" s="2" t="s">
        <v>1597</v>
      </c>
      <c r="G4144" s="4">
        <v>8335.83</v>
      </c>
      <c r="H4144" s="4">
        <f>表2[[#This Row],[借方发生额]]/10000</f>
        <v>0.833583</v>
      </c>
      <c r="I4144" s="2" t="s">
        <v>31</v>
      </c>
      <c r="J4144" s="1">
        <f t="shared" si="64"/>
        <v>2024</v>
      </c>
      <c r="K4144" s="1" t="s">
        <v>32</v>
      </c>
      <c r="L4144" s="2" t="s">
        <v>7</v>
      </c>
    </row>
    <row r="4145" hidden="1" spans="1:12">
      <c r="A4145" s="3">
        <v>45382</v>
      </c>
      <c r="B4145" s="1">
        <v>3</v>
      </c>
      <c r="C4145" s="1">
        <v>640</v>
      </c>
      <c r="D4145" s="2" t="s">
        <v>23</v>
      </c>
      <c r="E4145" s="1" t="s">
        <v>29</v>
      </c>
      <c r="F4145" s="2" t="s">
        <v>1597</v>
      </c>
      <c r="G4145" s="4">
        <v>7337.69</v>
      </c>
      <c r="H4145" s="4">
        <f>表2[[#This Row],[借方发生额]]/10000</f>
        <v>0.733769</v>
      </c>
      <c r="I4145" s="2" t="s">
        <v>31</v>
      </c>
      <c r="J4145" s="1">
        <f t="shared" si="64"/>
        <v>2024</v>
      </c>
      <c r="K4145" s="1" t="s">
        <v>32</v>
      </c>
      <c r="L4145" s="2" t="s">
        <v>7</v>
      </c>
    </row>
    <row r="4146" hidden="1" spans="1:12">
      <c r="A4146" s="3">
        <v>45382</v>
      </c>
      <c r="B4146" s="1">
        <v>3</v>
      </c>
      <c r="C4146" s="1">
        <v>640</v>
      </c>
      <c r="D4146" s="2" t="s">
        <v>23</v>
      </c>
      <c r="E4146" s="1" t="s">
        <v>29</v>
      </c>
      <c r="F4146" s="2" t="s">
        <v>1598</v>
      </c>
      <c r="G4146" s="4">
        <v>10373.96</v>
      </c>
      <c r="H4146" s="4">
        <f>表2[[#This Row],[借方发生额]]/10000</f>
        <v>1.037396</v>
      </c>
      <c r="I4146" s="2" t="s">
        <v>31</v>
      </c>
      <c r="J4146" s="1">
        <f t="shared" si="64"/>
        <v>2024</v>
      </c>
      <c r="K4146" s="1" t="s">
        <v>32</v>
      </c>
      <c r="L4146" s="2" t="s">
        <v>7</v>
      </c>
    </row>
    <row r="4147" hidden="1" spans="1:12">
      <c r="A4147" s="3">
        <v>45382</v>
      </c>
      <c r="B4147" s="1">
        <v>3</v>
      </c>
      <c r="C4147" s="1">
        <v>640</v>
      </c>
      <c r="D4147" s="2" t="s">
        <v>23</v>
      </c>
      <c r="E4147" s="1" t="s">
        <v>29</v>
      </c>
      <c r="F4147" s="2" t="s">
        <v>1597</v>
      </c>
      <c r="G4147" s="4">
        <v>11182.85</v>
      </c>
      <c r="H4147" s="4">
        <f>表2[[#This Row],[借方发生额]]/10000</f>
        <v>1.118285</v>
      </c>
      <c r="I4147" s="2" t="s">
        <v>31</v>
      </c>
      <c r="J4147" s="1">
        <f t="shared" si="64"/>
        <v>2024</v>
      </c>
      <c r="K4147" s="1" t="s">
        <v>32</v>
      </c>
      <c r="L4147" s="2" t="s">
        <v>7</v>
      </c>
    </row>
    <row r="4148" hidden="1" spans="1:12">
      <c r="A4148" s="3">
        <v>45382</v>
      </c>
      <c r="B4148" s="1">
        <v>3</v>
      </c>
      <c r="C4148" s="1">
        <v>640</v>
      </c>
      <c r="D4148" s="2" t="s">
        <v>23</v>
      </c>
      <c r="E4148" s="1" t="s">
        <v>29</v>
      </c>
      <c r="F4148" s="2" t="s">
        <v>1597</v>
      </c>
      <c r="G4148" s="4">
        <v>8120.98</v>
      </c>
      <c r="H4148" s="4">
        <f>表2[[#This Row],[借方发生额]]/10000</f>
        <v>0.812098</v>
      </c>
      <c r="I4148" s="2" t="s">
        <v>31</v>
      </c>
      <c r="J4148" s="1">
        <f t="shared" si="64"/>
        <v>2024</v>
      </c>
      <c r="K4148" s="1" t="s">
        <v>32</v>
      </c>
      <c r="L4148" s="2" t="s">
        <v>7</v>
      </c>
    </row>
    <row r="4149" hidden="1" spans="1:12">
      <c r="A4149" s="3">
        <v>45382</v>
      </c>
      <c r="B4149" s="1">
        <v>3</v>
      </c>
      <c r="C4149" s="1">
        <v>640</v>
      </c>
      <c r="D4149" s="2" t="s">
        <v>23</v>
      </c>
      <c r="E4149" s="1" t="s">
        <v>29</v>
      </c>
      <c r="F4149" s="2" t="s">
        <v>1597</v>
      </c>
      <c r="G4149" s="4">
        <v>19949.31</v>
      </c>
      <c r="H4149" s="4">
        <f>表2[[#This Row],[借方发生额]]/10000</f>
        <v>1.994931</v>
      </c>
      <c r="I4149" s="2" t="s">
        <v>31</v>
      </c>
      <c r="J4149" s="1">
        <f t="shared" si="64"/>
        <v>2024</v>
      </c>
      <c r="K4149" s="1" t="s">
        <v>32</v>
      </c>
      <c r="L4149" s="2" t="s">
        <v>7</v>
      </c>
    </row>
    <row r="4150" hidden="1" spans="1:12">
      <c r="A4150" s="3">
        <v>45382</v>
      </c>
      <c r="B4150" s="1">
        <v>3</v>
      </c>
      <c r="C4150" s="1">
        <v>640</v>
      </c>
      <c r="D4150" s="2" t="s">
        <v>23</v>
      </c>
      <c r="E4150" s="1" t="s">
        <v>29</v>
      </c>
      <c r="F4150" s="2" t="s">
        <v>1597</v>
      </c>
      <c r="G4150" s="4">
        <v>7661.36</v>
      </c>
      <c r="H4150" s="4">
        <f>表2[[#This Row],[借方发生额]]/10000</f>
        <v>0.766136</v>
      </c>
      <c r="I4150" s="2" t="s">
        <v>31</v>
      </c>
      <c r="J4150" s="1">
        <f t="shared" si="64"/>
        <v>2024</v>
      </c>
      <c r="K4150" s="1" t="s">
        <v>32</v>
      </c>
      <c r="L4150" s="2" t="s">
        <v>7</v>
      </c>
    </row>
    <row r="4151" hidden="1" spans="1:12">
      <c r="A4151" s="3">
        <v>45382</v>
      </c>
      <c r="B4151" s="1">
        <v>3</v>
      </c>
      <c r="C4151" s="1">
        <v>640</v>
      </c>
      <c r="D4151" s="2" t="s">
        <v>23</v>
      </c>
      <c r="E4151" s="1" t="s">
        <v>29</v>
      </c>
      <c r="F4151" s="2" t="s">
        <v>1597</v>
      </c>
      <c r="G4151" s="4">
        <v>8117.64</v>
      </c>
      <c r="H4151" s="4">
        <f>表2[[#This Row],[借方发生额]]/10000</f>
        <v>0.811764</v>
      </c>
      <c r="I4151" s="2" t="s">
        <v>31</v>
      </c>
      <c r="J4151" s="1">
        <f t="shared" si="64"/>
        <v>2024</v>
      </c>
      <c r="K4151" s="1" t="s">
        <v>32</v>
      </c>
      <c r="L4151" s="2" t="s">
        <v>7</v>
      </c>
    </row>
    <row r="4152" hidden="1" spans="1:12">
      <c r="A4152" s="3">
        <v>45382</v>
      </c>
      <c r="B4152" s="1">
        <v>3</v>
      </c>
      <c r="C4152" s="1">
        <v>640</v>
      </c>
      <c r="D4152" s="2" t="s">
        <v>23</v>
      </c>
      <c r="E4152" s="1" t="s">
        <v>29</v>
      </c>
      <c r="F4152" s="2" t="s">
        <v>1597</v>
      </c>
      <c r="G4152" s="4">
        <v>8331.9</v>
      </c>
      <c r="H4152" s="4">
        <f>表2[[#This Row],[借方发生额]]/10000</f>
        <v>0.83319</v>
      </c>
      <c r="I4152" s="2" t="s">
        <v>31</v>
      </c>
      <c r="J4152" s="1">
        <f t="shared" si="64"/>
        <v>2024</v>
      </c>
      <c r="K4152" s="1" t="s">
        <v>32</v>
      </c>
      <c r="L4152" s="2" t="s">
        <v>7</v>
      </c>
    </row>
    <row r="4153" hidden="1" spans="1:12">
      <c r="A4153" s="3">
        <v>45382</v>
      </c>
      <c r="B4153" s="1">
        <v>3</v>
      </c>
      <c r="C4153" s="1">
        <v>640</v>
      </c>
      <c r="D4153" s="2" t="s">
        <v>23</v>
      </c>
      <c r="E4153" s="1" t="s">
        <v>29</v>
      </c>
      <c r="F4153" s="2" t="s">
        <v>1597</v>
      </c>
      <c r="G4153" s="4">
        <v>7255.73</v>
      </c>
      <c r="H4153" s="4">
        <f>表2[[#This Row],[借方发生额]]/10000</f>
        <v>0.725573</v>
      </c>
      <c r="I4153" s="2" t="s">
        <v>31</v>
      </c>
      <c r="J4153" s="1">
        <f t="shared" si="64"/>
        <v>2024</v>
      </c>
      <c r="K4153" s="1" t="s">
        <v>32</v>
      </c>
      <c r="L4153" s="2" t="s">
        <v>7</v>
      </c>
    </row>
    <row r="4154" hidden="1" spans="1:12">
      <c r="A4154" s="3">
        <v>45382</v>
      </c>
      <c r="B4154" s="1">
        <v>3</v>
      </c>
      <c r="C4154" s="1">
        <v>640</v>
      </c>
      <c r="D4154" s="2" t="s">
        <v>23</v>
      </c>
      <c r="E4154" s="1" t="s">
        <v>29</v>
      </c>
      <c r="F4154" s="2" t="s">
        <v>1597</v>
      </c>
      <c r="G4154" s="4">
        <v>9626.64</v>
      </c>
      <c r="H4154" s="4">
        <f>表2[[#This Row],[借方发生额]]/10000</f>
        <v>0.962664</v>
      </c>
      <c r="I4154" s="2" t="s">
        <v>31</v>
      </c>
      <c r="J4154" s="1">
        <f t="shared" si="64"/>
        <v>2024</v>
      </c>
      <c r="K4154" s="1" t="s">
        <v>32</v>
      </c>
      <c r="L4154" s="2" t="s">
        <v>7</v>
      </c>
    </row>
    <row r="4155" hidden="1" spans="1:12">
      <c r="A4155" s="3">
        <v>45382</v>
      </c>
      <c r="B4155" s="1">
        <v>3</v>
      </c>
      <c r="C4155" s="1">
        <v>640</v>
      </c>
      <c r="D4155" s="2" t="s">
        <v>23</v>
      </c>
      <c r="E4155" s="1" t="s">
        <v>29</v>
      </c>
      <c r="F4155" s="2" t="s">
        <v>1597</v>
      </c>
      <c r="G4155" s="4">
        <v>12605.37</v>
      </c>
      <c r="H4155" s="4">
        <f>表2[[#This Row],[借方发生额]]/10000</f>
        <v>1.260537</v>
      </c>
      <c r="I4155" s="2" t="s">
        <v>31</v>
      </c>
      <c r="J4155" s="1">
        <f t="shared" si="64"/>
        <v>2024</v>
      </c>
      <c r="K4155" s="1" t="s">
        <v>32</v>
      </c>
      <c r="L4155" s="2" t="s">
        <v>7</v>
      </c>
    </row>
    <row r="4156" hidden="1" spans="1:12">
      <c r="A4156" s="3">
        <v>45382</v>
      </c>
      <c r="B4156" s="1">
        <v>3</v>
      </c>
      <c r="C4156" s="1">
        <v>641</v>
      </c>
      <c r="D4156" s="2" t="s">
        <v>23</v>
      </c>
      <c r="E4156" s="1" t="s">
        <v>29</v>
      </c>
      <c r="F4156" s="2" t="s">
        <v>1599</v>
      </c>
      <c r="G4156" s="4">
        <v>15378.51</v>
      </c>
      <c r="H4156" s="4">
        <f>表2[[#This Row],[借方发生额]]/10000</f>
        <v>1.537851</v>
      </c>
      <c r="I4156" s="2" t="s">
        <v>31</v>
      </c>
      <c r="J4156" s="1">
        <f t="shared" si="64"/>
        <v>2024</v>
      </c>
      <c r="K4156" s="1" t="s">
        <v>32</v>
      </c>
      <c r="L4156" s="2" t="s">
        <v>7</v>
      </c>
    </row>
    <row r="4157" spans="1:12">
      <c r="A4157" s="3">
        <v>45382</v>
      </c>
      <c r="B4157" s="1">
        <v>3</v>
      </c>
      <c r="C4157" s="1">
        <v>641</v>
      </c>
      <c r="D4157" s="2" t="s">
        <v>23</v>
      </c>
      <c r="E4157" s="1" t="s">
        <v>56</v>
      </c>
      <c r="F4157" s="2" t="s">
        <v>1600</v>
      </c>
      <c r="G4157" s="4">
        <v>1893.7</v>
      </c>
      <c r="H4157" s="4">
        <f>表2[[#This Row],[借方发生额]]/10000</f>
        <v>0.18937</v>
      </c>
      <c r="I4157" s="2" t="s">
        <v>31</v>
      </c>
      <c r="J4157" s="1">
        <f t="shared" si="64"/>
        <v>2024</v>
      </c>
      <c r="K4157" s="1" t="s">
        <v>58</v>
      </c>
      <c r="L4157" s="2" t="s">
        <v>9</v>
      </c>
    </row>
    <row r="4158" spans="1:12">
      <c r="A4158" s="3">
        <v>45382</v>
      </c>
      <c r="B4158" s="1">
        <v>3</v>
      </c>
      <c r="C4158" s="1">
        <v>641</v>
      </c>
      <c r="D4158" s="2" t="s">
        <v>23</v>
      </c>
      <c r="E4158" s="1" t="s">
        <v>33</v>
      </c>
      <c r="F4158" s="2" t="s">
        <v>1601</v>
      </c>
      <c r="G4158" s="1">
        <v>296.23</v>
      </c>
      <c r="H4158" s="4">
        <f>表2[[#This Row],[借方发生额]]/10000</f>
        <v>0.029623</v>
      </c>
      <c r="I4158" s="2" t="s">
        <v>31</v>
      </c>
      <c r="J4158" s="1">
        <f t="shared" si="64"/>
        <v>2024</v>
      </c>
      <c r="K4158" s="1" t="s">
        <v>35</v>
      </c>
      <c r="L4158" s="2" t="s">
        <v>9</v>
      </c>
    </row>
    <row r="4159" hidden="1" spans="1:12">
      <c r="A4159" s="3">
        <v>45382</v>
      </c>
      <c r="B4159" s="1">
        <v>3</v>
      </c>
      <c r="C4159" s="1">
        <v>641</v>
      </c>
      <c r="D4159" s="2" t="s">
        <v>23</v>
      </c>
      <c r="E4159" s="1" t="s">
        <v>29</v>
      </c>
      <c r="F4159" s="2" t="s">
        <v>1599</v>
      </c>
      <c r="G4159" s="4">
        <v>6362.78</v>
      </c>
      <c r="H4159" s="4">
        <f>表2[[#This Row],[借方发生额]]/10000</f>
        <v>0.636278</v>
      </c>
      <c r="I4159" s="2" t="s">
        <v>31</v>
      </c>
      <c r="J4159" s="1">
        <f t="shared" si="64"/>
        <v>2024</v>
      </c>
      <c r="K4159" s="1" t="s">
        <v>32</v>
      </c>
      <c r="L4159" s="2" t="s">
        <v>7</v>
      </c>
    </row>
    <row r="4160" spans="1:12">
      <c r="A4160" s="3">
        <v>45382</v>
      </c>
      <c r="B4160" s="1">
        <v>3</v>
      </c>
      <c r="C4160" s="1">
        <v>641</v>
      </c>
      <c r="D4160" s="2" t="s">
        <v>23</v>
      </c>
      <c r="E4160" s="1" t="s">
        <v>77</v>
      </c>
      <c r="F4160" s="2" t="s">
        <v>1602</v>
      </c>
      <c r="G4160" s="4">
        <v>1748</v>
      </c>
      <c r="H4160" s="4">
        <f>表2[[#This Row],[借方发生额]]/10000</f>
        <v>0.1748</v>
      </c>
      <c r="I4160" s="2" t="s">
        <v>31</v>
      </c>
      <c r="J4160" s="1">
        <f t="shared" si="64"/>
        <v>2024</v>
      </c>
      <c r="K4160" s="1" t="s">
        <v>79</v>
      </c>
      <c r="L4160" s="2" t="s">
        <v>9</v>
      </c>
    </row>
    <row r="4161" spans="1:12">
      <c r="A4161" s="3">
        <v>45382</v>
      </c>
      <c r="B4161" s="1">
        <v>3</v>
      </c>
      <c r="C4161" s="1">
        <v>641</v>
      </c>
      <c r="D4161" s="2" t="s">
        <v>23</v>
      </c>
      <c r="E4161" s="1" t="s">
        <v>38</v>
      </c>
      <c r="F4161" s="2" t="s">
        <v>1603</v>
      </c>
      <c r="G4161" s="4">
        <v>1117</v>
      </c>
      <c r="H4161" s="4">
        <f>表2[[#This Row],[借方发生额]]/10000</f>
        <v>0.1117</v>
      </c>
      <c r="I4161" s="2" t="s">
        <v>31</v>
      </c>
      <c r="J4161" s="1">
        <f t="shared" si="64"/>
        <v>2024</v>
      </c>
      <c r="K4161" s="1" t="s">
        <v>40</v>
      </c>
      <c r="L4161" s="2" t="s">
        <v>9</v>
      </c>
    </row>
    <row r="4162" spans="1:12">
      <c r="A4162" s="3">
        <v>45382</v>
      </c>
      <c r="B4162" s="1">
        <v>3</v>
      </c>
      <c r="C4162" s="1">
        <v>641</v>
      </c>
      <c r="D4162" s="2" t="s">
        <v>23</v>
      </c>
      <c r="E4162" s="1" t="s">
        <v>56</v>
      </c>
      <c r="F4162" s="2" t="s">
        <v>1604</v>
      </c>
      <c r="G4162" s="4">
        <v>1086</v>
      </c>
      <c r="H4162" s="4">
        <f>表2[[#This Row],[借方发生额]]/10000</f>
        <v>0.1086</v>
      </c>
      <c r="I4162" s="2" t="s">
        <v>31</v>
      </c>
      <c r="J4162" s="1">
        <f t="shared" ref="J4162:J4225" si="65">YEAR(A4162)</f>
        <v>2024</v>
      </c>
      <c r="K4162" s="1" t="s">
        <v>58</v>
      </c>
      <c r="L4162" s="2" t="s">
        <v>9</v>
      </c>
    </row>
    <row r="4163" hidden="1" spans="1:12">
      <c r="A4163" s="3">
        <v>45382</v>
      </c>
      <c r="B4163" s="1">
        <v>3</v>
      </c>
      <c r="C4163" s="1">
        <v>641</v>
      </c>
      <c r="D4163" s="2" t="s">
        <v>23</v>
      </c>
      <c r="E4163" s="1" t="s">
        <v>29</v>
      </c>
      <c r="F4163" s="2" t="s">
        <v>1599</v>
      </c>
      <c r="G4163" s="4">
        <v>9882.1</v>
      </c>
      <c r="H4163" s="4">
        <f>表2[[#This Row],[借方发生额]]/10000</f>
        <v>0.98821</v>
      </c>
      <c r="I4163" s="2" t="s">
        <v>31</v>
      </c>
      <c r="J4163" s="1">
        <f t="shared" si="65"/>
        <v>2024</v>
      </c>
      <c r="K4163" s="1" t="s">
        <v>32</v>
      </c>
      <c r="L4163" s="2" t="s">
        <v>7</v>
      </c>
    </row>
    <row r="4164" hidden="1" spans="1:12">
      <c r="A4164" s="3">
        <v>45382</v>
      </c>
      <c r="B4164" s="1">
        <v>3</v>
      </c>
      <c r="C4164" s="1">
        <v>641</v>
      </c>
      <c r="D4164" s="2" t="s">
        <v>23</v>
      </c>
      <c r="E4164" s="1" t="s">
        <v>29</v>
      </c>
      <c r="F4164" s="2" t="s">
        <v>84</v>
      </c>
      <c r="G4164" s="1">
        <v>822.96</v>
      </c>
      <c r="H4164" s="4">
        <f>表2[[#This Row],[借方发生额]]/10000</f>
        <v>0.082296</v>
      </c>
      <c r="I4164" s="2" t="s">
        <v>31</v>
      </c>
      <c r="J4164" s="1">
        <f t="shared" si="65"/>
        <v>2024</v>
      </c>
      <c r="K4164" s="1" t="s">
        <v>32</v>
      </c>
      <c r="L4164" s="2" t="s">
        <v>7</v>
      </c>
    </row>
    <row r="4165" hidden="1" spans="1:12">
      <c r="A4165" s="3">
        <v>45382</v>
      </c>
      <c r="B4165" s="1">
        <v>3</v>
      </c>
      <c r="C4165" s="1">
        <v>641</v>
      </c>
      <c r="D4165" s="2" t="s">
        <v>23</v>
      </c>
      <c r="E4165" s="1" t="s">
        <v>29</v>
      </c>
      <c r="F4165" s="2" t="s">
        <v>66</v>
      </c>
      <c r="G4165" s="4">
        <v>19729.41</v>
      </c>
      <c r="H4165" s="4">
        <f>表2[[#This Row],[借方发生额]]/10000</f>
        <v>1.972941</v>
      </c>
      <c r="I4165" s="2" t="s">
        <v>31</v>
      </c>
      <c r="J4165" s="1">
        <f t="shared" si="65"/>
        <v>2024</v>
      </c>
      <c r="K4165" s="1" t="s">
        <v>32</v>
      </c>
      <c r="L4165" s="2" t="s">
        <v>7</v>
      </c>
    </row>
    <row r="4166" hidden="1" spans="1:12">
      <c r="A4166" s="3">
        <v>45382</v>
      </c>
      <c r="B4166" s="1">
        <v>3</v>
      </c>
      <c r="C4166" s="1">
        <v>641</v>
      </c>
      <c r="D4166" s="2" t="s">
        <v>23</v>
      </c>
      <c r="E4166" s="1" t="s">
        <v>29</v>
      </c>
      <c r="F4166" s="2" t="s">
        <v>66</v>
      </c>
      <c r="G4166" s="4">
        <v>13658.82</v>
      </c>
      <c r="H4166" s="4">
        <f>表2[[#This Row],[借方发生额]]/10000</f>
        <v>1.365882</v>
      </c>
      <c r="I4166" s="2" t="s">
        <v>31</v>
      </c>
      <c r="J4166" s="1">
        <f t="shared" si="65"/>
        <v>2024</v>
      </c>
      <c r="K4166" s="1" t="s">
        <v>32</v>
      </c>
      <c r="L4166" s="2" t="s">
        <v>7</v>
      </c>
    </row>
    <row r="4167" spans="1:12">
      <c r="A4167" s="3">
        <v>45382</v>
      </c>
      <c r="B4167" s="1">
        <v>3</v>
      </c>
      <c r="C4167" s="1">
        <v>641</v>
      </c>
      <c r="D4167" s="2" t="s">
        <v>23</v>
      </c>
      <c r="E4167" s="1" t="s">
        <v>56</v>
      </c>
      <c r="F4167" s="2" t="s">
        <v>1600</v>
      </c>
      <c r="G4167" s="4">
        <v>4782.1</v>
      </c>
      <c r="H4167" s="4">
        <f>表2[[#This Row],[借方发生额]]/10000</f>
        <v>0.47821</v>
      </c>
      <c r="I4167" s="2" t="s">
        <v>31</v>
      </c>
      <c r="J4167" s="1">
        <f t="shared" si="65"/>
        <v>2024</v>
      </c>
      <c r="K4167" s="1" t="s">
        <v>58</v>
      </c>
      <c r="L4167" s="2" t="s">
        <v>9</v>
      </c>
    </row>
    <row r="4168" hidden="1" spans="1:12">
      <c r="A4168" s="3">
        <v>45382</v>
      </c>
      <c r="B4168" s="1">
        <v>3</v>
      </c>
      <c r="C4168" s="1">
        <v>641</v>
      </c>
      <c r="D4168" s="2" t="s">
        <v>23</v>
      </c>
      <c r="E4168" s="1" t="s">
        <v>29</v>
      </c>
      <c r="F4168" s="2" t="s">
        <v>76</v>
      </c>
      <c r="G4168" s="4">
        <v>5389.61</v>
      </c>
      <c r="H4168" s="4">
        <f>表2[[#This Row],[借方发生额]]/10000</f>
        <v>0.538961</v>
      </c>
      <c r="I4168" s="2" t="s">
        <v>31</v>
      </c>
      <c r="J4168" s="1">
        <f t="shared" si="65"/>
        <v>2024</v>
      </c>
      <c r="K4168" s="1" t="s">
        <v>32</v>
      </c>
      <c r="L4168" s="2" t="s">
        <v>7</v>
      </c>
    </row>
    <row r="4169" spans="1:12">
      <c r="A4169" s="3">
        <v>45382</v>
      </c>
      <c r="B4169" s="1">
        <v>3</v>
      </c>
      <c r="C4169" s="1">
        <v>641</v>
      </c>
      <c r="D4169" s="2" t="s">
        <v>23</v>
      </c>
      <c r="E4169" s="1" t="s">
        <v>56</v>
      </c>
      <c r="F4169" s="2" t="s">
        <v>1605</v>
      </c>
      <c r="G4169" s="4">
        <v>1463</v>
      </c>
      <c r="H4169" s="4">
        <f>表2[[#This Row],[借方发生额]]/10000</f>
        <v>0.1463</v>
      </c>
      <c r="I4169" s="2" t="s">
        <v>31</v>
      </c>
      <c r="J4169" s="1">
        <f t="shared" si="65"/>
        <v>2024</v>
      </c>
      <c r="K4169" s="1" t="s">
        <v>58</v>
      </c>
      <c r="L4169" s="2" t="s">
        <v>9</v>
      </c>
    </row>
    <row r="4170" spans="1:12">
      <c r="A4170" s="3">
        <v>45382</v>
      </c>
      <c r="B4170" s="1">
        <v>3</v>
      </c>
      <c r="C4170" s="1">
        <v>641</v>
      </c>
      <c r="D4170" s="2" t="s">
        <v>23</v>
      </c>
      <c r="E4170" s="1" t="s">
        <v>38</v>
      </c>
      <c r="F4170" s="2" t="s">
        <v>1606</v>
      </c>
      <c r="G4170" s="4">
        <v>1769</v>
      </c>
      <c r="H4170" s="4">
        <f>表2[[#This Row],[借方发生额]]/10000</f>
        <v>0.1769</v>
      </c>
      <c r="I4170" s="2" t="s">
        <v>31</v>
      </c>
      <c r="J4170" s="1">
        <f t="shared" si="65"/>
        <v>2024</v>
      </c>
      <c r="K4170" s="1" t="s">
        <v>40</v>
      </c>
      <c r="L4170" s="2" t="s">
        <v>9</v>
      </c>
    </row>
    <row r="4171" spans="1:12">
      <c r="A4171" s="3">
        <v>45382</v>
      </c>
      <c r="B4171" s="1">
        <v>3</v>
      </c>
      <c r="C4171" s="1">
        <v>641</v>
      </c>
      <c r="D4171" s="2" t="s">
        <v>23</v>
      </c>
      <c r="E4171" s="1" t="s">
        <v>77</v>
      </c>
      <c r="F4171" s="2" t="s">
        <v>1607</v>
      </c>
      <c r="G4171" s="1">
        <v>218</v>
      </c>
      <c r="H4171" s="4">
        <f>表2[[#This Row],[借方发生额]]/10000</f>
        <v>0.0218</v>
      </c>
      <c r="I4171" s="2" t="s">
        <v>31</v>
      </c>
      <c r="J4171" s="1">
        <f t="shared" si="65"/>
        <v>2024</v>
      </c>
      <c r="K4171" s="1" t="s">
        <v>79</v>
      </c>
      <c r="L4171" s="2" t="s">
        <v>9</v>
      </c>
    </row>
    <row r="4172" hidden="1" spans="1:12">
      <c r="A4172" s="3">
        <v>45382</v>
      </c>
      <c r="B4172" s="1">
        <v>3</v>
      </c>
      <c r="C4172" s="1">
        <v>641</v>
      </c>
      <c r="D4172" s="2" t="s">
        <v>23</v>
      </c>
      <c r="E4172" s="1" t="s">
        <v>36</v>
      </c>
      <c r="F4172" s="2" t="s">
        <v>1608</v>
      </c>
      <c r="G4172" s="1">
        <v>239</v>
      </c>
      <c r="H4172" s="4">
        <f>表2[[#This Row],[借方发生额]]/10000</f>
        <v>0.0239</v>
      </c>
      <c r="I4172" s="2" t="s">
        <v>31</v>
      </c>
      <c r="J4172" s="1">
        <f t="shared" si="65"/>
        <v>2024</v>
      </c>
      <c r="K4172" s="1" t="s">
        <v>8</v>
      </c>
      <c r="L4172" s="2" t="s">
        <v>8</v>
      </c>
    </row>
    <row r="4173" hidden="1" spans="1:12">
      <c r="A4173" s="3">
        <v>45382</v>
      </c>
      <c r="B4173" s="1">
        <v>3</v>
      </c>
      <c r="C4173" s="1">
        <v>641</v>
      </c>
      <c r="D4173" s="2" t="s">
        <v>23</v>
      </c>
      <c r="E4173" s="1" t="s">
        <v>29</v>
      </c>
      <c r="F4173" s="2" t="s">
        <v>95</v>
      </c>
      <c r="G4173" s="4">
        <v>2651.86</v>
      </c>
      <c r="H4173" s="4">
        <f>表2[[#This Row],[借方发生额]]/10000</f>
        <v>0.265186</v>
      </c>
      <c r="I4173" s="2" t="s">
        <v>31</v>
      </c>
      <c r="J4173" s="1">
        <f t="shared" si="65"/>
        <v>2024</v>
      </c>
      <c r="K4173" s="1" t="s">
        <v>32</v>
      </c>
      <c r="L4173" s="2" t="s">
        <v>7</v>
      </c>
    </row>
    <row r="4174" hidden="1" spans="1:12">
      <c r="A4174" s="3">
        <v>45382</v>
      </c>
      <c r="B4174" s="1">
        <v>3</v>
      </c>
      <c r="C4174" s="1">
        <v>641</v>
      </c>
      <c r="D4174" s="2" t="s">
        <v>23</v>
      </c>
      <c r="E4174" s="1" t="s">
        <v>29</v>
      </c>
      <c r="F4174" s="2" t="s">
        <v>30</v>
      </c>
      <c r="G4174" s="4">
        <v>1094.02</v>
      </c>
      <c r="H4174" s="4">
        <f>表2[[#This Row],[借方发生额]]/10000</f>
        <v>0.109402</v>
      </c>
      <c r="I4174" s="2" t="s">
        <v>31</v>
      </c>
      <c r="J4174" s="1">
        <f t="shared" si="65"/>
        <v>2024</v>
      </c>
      <c r="K4174" s="1" t="s">
        <v>32</v>
      </c>
      <c r="L4174" s="2" t="s">
        <v>7</v>
      </c>
    </row>
    <row r="4175" spans="1:12">
      <c r="A4175" s="3">
        <v>45382</v>
      </c>
      <c r="B4175" s="1">
        <v>3</v>
      </c>
      <c r="C4175" s="1">
        <v>641</v>
      </c>
      <c r="D4175" s="2" t="s">
        <v>23</v>
      </c>
      <c r="E4175" s="1" t="s">
        <v>33</v>
      </c>
      <c r="F4175" s="2" t="s">
        <v>1601</v>
      </c>
      <c r="G4175" s="1">
        <v>337.74</v>
      </c>
      <c r="H4175" s="4">
        <f>表2[[#This Row],[借方发生额]]/10000</f>
        <v>0.033774</v>
      </c>
      <c r="I4175" s="2" t="s">
        <v>31</v>
      </c>
      <c r="J4175" s="1">
        <f t="shared" si="65"/>
        <v>2024</v>
      </c>
      <c r="K4175" s="1" t="s">
        <v>35</v>
      </c>
      <c r="L4175" s="2" t="s">
        <v>9</v>
      </c>
    </row>
    <row r="4176" spans="1:12">
      <c r="A4176" s="3">
        <v>45382</v>
      </c>
      <c r="B4176" s="1">
        <v>3</v>
      </c>
      <c r="C4176" s="1">
        <v>641</v>
      </c>
      <c r="D4176" s="2" t="s">
        <v>23</v>
      </c>
      <c r="E4176" s="1" t="s">
        <v>56</v>
      </c>
      <c r="F4176" s="2" t="s">
        <v>1600</v>
      </c>
      <c r="G4176" s="4">
        <v>1304.1</v>
      </c>
      <c r="H4176" s="4">
        <f>表2[[#This Row],[借方发生额]]/10000</f>
        <v>0.13041</v>
      </c>
      <c r="I4176" s="2" t="s">
        <v>31</v>
      </c>
      <c r="J4176" s="1">
        <f t="shared" si="65"/>
        <v>2024</v>
      </c>
      <c r="K4176" s="1" t="s">
        <v>58</v>
      </c>
      <c r="L4176" s="2" t="s">
        <v>9</v>
      </c>
    </row>
    <row r="4177" spans="1:12">
      <c r="A4177" s="3">
        <v>45382</v>
      </c>
      <c r="B4177" s="1">
        <v>3</v>
      </c>
      <c r="C4177" s="1">
        <v>641</v>
      </c>
      <c r="D4177" s="2" t="s">
        <v>23</v>
      </c>
      <c r="E4177" s="1" t="s">
        <v>33</v>
      </c>
      <c r="F4177" s="2" t="s">
        <v>1601</v>
      </c>
      <c r="G4177" s="1">
        <v>603.61</v>
      </c>
      <c r="H4177" s="4">
        <f>表2[[#This Row],[借方发生额]]/10000</f>
        <v>0.060361</v>
      </c>
      <c r="I4177" s="2" t="s">
        <v>31</v>
      </c>
      <c r="J4177" s="1">
        <f t="shared" si="65"/>
        <v>2024</v>
      </c>
      <c r="K4177" s="1" t="s">
        <v>35</v>
      </c>
      <c r="L4177" s="2" t="s">
        <v>9</v>
      </c>
    </row>
    <row r="4178" hidden="1" spans="1:12">
      <c r="A4178" s="3">
        <v>45382</v>
      </c>
      <c r="B4178" s="1">
        <v>3</v>
      </c>
      <c r="C4178" s="1">
        <v>642</v>
      </c>
      <c r="D4178" s="2" t="s">
        <v>23</v>
      </c>
      <c r="E4178" s="1" t="s">
        <v>29</v>
      </c>
      <c r="F4178" s="2" t="s">
        <v>1599</v>
      </c>
      <c r="G4178" s="4">
        <v>17820.72</v>
      </c>
      <c r="H4178" s="4">
        <f>表2[[#This Row],[借方发生额]]/10000</f>
        <v>1.782072</v>
      </c>
      <c r="I4178" s="2" t="s">
        <v>31</v>
      </c>
      <c r="J4178" s="1">
        <f t="shared" si="65"/>
        <v>2024</v>
      </c>
      <c r="K4178" s="1" t="s">
        <v>32</v>
      </c>
      <c r="L4178" s="2" t="s">
        <v>7</v>
      </c>
    </row>
    <row r="4179" spans="1:12">
      <c r="A4179" s="3">
        <v>45382</v>
      </c>
      <c r="B4179" s="1">
        <v>3</v>
      </c>
      <c r="C4179" s="1">
        <v>642</v>
      </c>
      <c r="D4179" s="2" t="s">
        <v>23</v>
      </c>
      <c r="E4179" s="1" t="s">
        <v>33</v>
      </c>
      <c r="F4179" s="2" t="s">
        <v>1601</v>
      </c>
      <c r="G4179" s="1">
        <v>135.85</v>
      </c>
      <c r="H4179" s="4">
        <f>表2[[#This Row],[借方发生额]]/10000</f>
        <v>0.013585</v>
      </c>
      <c r="I4179" s="2" t="s">
        <v>31</v>
      </c>
      <c r="J4179" s="1">
        <f t="shared" si="65"/>
        <v>2024</v>
      </c>
      <c r="K4179" s="1" t="s">
        <v>35</v>
      </c>
      <c r="L4179" s="2" t="s">
        <v>9</v>
      </c>
    </row>
    <row r="4180" spans="1:12">
      <c r="A4180" s="3">
        <v>45382</v>
      </c>
      <c r="B4180" s="1">
        <v>3</v>
      </c>
      <c r="C4180" s="1">
        <v>642</v>
      </c>
      <c r="D4180" s="2" t="s">
        <v>23</v>
      </c>
      <c r="E4180" s="1" t="s">
        <v>33</v>
      </c>
      <c r="F4180" s="2" t="s">
        <v>1601</v>
      </c>
      <c r="G4180" s="1">
        <v>248.11</v>
      </c>
      <c r="H4180" s="4">
        <f>表2[[#This Row],[借方发生额]]/10000</f>
        <v>0.024811</v>
      </c>
      <c r="I4180" s="2" t="s">
        <v>31</v>
      </c>
      <c r="J4180" s="1">
        <f t="shared" si="65"/>
        <v>2024</v>
      </c>
      <c r="K4180" s="1" t="s">
        <v>35</v>
      </c>
      <c r="L4180" s="2" t="s">
        <v>9</v>
      </c>
    </row>
    <row r="4181" spans="1:12">
      <c r="A4181" s="3">
        <v>45382</v>
      </c>
      <c r="B4181" s="1">
        <v>3</v>
      </c>
      <c r="C4181" s="1">
        <v>642</v>
      </c>
      <c r="D4181" s="2" t="s">
        <v>23</v>
      </c>
      <c r="E4181" s="1" t="s">
        <v>33</v>
      </c>
      <c r="F4181" s="2" t="s">
        <v>1601</v>
      </c>
      <c r="G4181" s="1">
        <v>148</v>
      </c>
      <c r="H4181" s="4">
        <f>表2[[#This Row],[借方发生额]]/10000</f>
        <v>0.0148</v>
      </c>
      <c r="I4181" s="2" t="s">
        <v>31</v>
      </c>
      <c r="J4181" s="1">
        <f t="shared" si="65"/>
        <v>2024</v>
      </c>
      <c r="K4181" s="1" t="s">
        <v>35</v>
      </c>
      <c r="L4181" s="2" t="s">
        <v>9</v>
      </c>
    </row>
    <row r="4182" spans="1:12">
      <c r="A4182" s="3">
        <v>45382</v>
      </c>
      <c r="B4182" s="1">
        <v>3</v>
      </c>
      <c r="C4182" s="1">
        <v>642</v>
      </c>
      <c r="D4182" s="2" t="s">
        <v>23</v>
      </c>
      <c r="E4182" s="1" t="s">
        <v>33</v>
      </c>
      <c r="F4182" s="2" t="s">
        <v>1600</v>
      </c>
      <c r="G4182" s="4">
        <v>2452</v>
      </c>
      <c r="H4182" s="4">
        <f>表2[[#This Row],[借方发生额]]/10000</f>
        <v>0.2452</v>
      </c>
      <c r="I4182" s="2" t="s">
        <v>31</v>
      </c>
      <c r="J4182" s="1">
        <f t="shared" si="65"/>
        <v>2024</v>
      </c>
      <c r="K4182" s="1" t="s">
        <v>35</v>
      </c>
      <c r="L4182" s="2" t="s">
        <v>9</v>
      </c>
    </row>
    <row r="4183" spans="1:12">
      <c r="A4183" s="3">
        <v>45382</v>
      </c>
      <c r="B4183" s="1">
        <v>3</v>
      </c>
      <c r="C4183" s="1">
        <v>642</v>
      </c>
      <c r="D4183" s="2" t="s">
        <v>23</v>
      </c>
      <c r="E4183" s="1" t="s">
        <v>33</v>
      </c>
      <c r="F4183" s="2" t="s">
        <v>1601</v>
      </c>
      <c r="G4183" s="1">
        <v>374.53</v>
      </c>
      <c r="H4183" s="4">
        <f>表2[[#This Row],[借方发生额]]/10000</f>
        <v>0.037453</v>
      </c>
      <c r="I4183" s="2" t="s">
        <v>31</v>
      </c>
      <c r="J4183" s="1">
        <f t="shared" si="65"/>
        <v>2024</v>
      </c>
      <c r="K4183" s="1" t="s">
        <v>35</v>
      </c>
      <c r="L4183" s="2" t="s">
        <v>9</v>
      </c>
    </row>
    <row r="4184" spans="1:12">
      <c r="A4184" s="3">
        <v>45382</v>
      </c>
      <c r="B4184" s="1">
        <v>3</v>
      </c>
      <c r="C4184" s="1">
        <v>642</v>
      </c>
      <c r="D4184" s="2" t="s">
        <v>23</v>
      </c>
      <c r="E4184" s="1" t="s">
        <v>33</v>
      </c>
      <c r="F4184" s="2" t="s">
        <v>1601</v>
      </c>
      <c r="G4184" s="1">
        <v>271.7</v>
      </c>
      <c r="H4184" s="4">
        <f>表2[[#This Row],[借方发生额]]/10000</f>
        <v>0.02717</v>
      </c>
      <c r="I4184" s="2" t="s">
        <v>31</v>
      </c>
      <c r="J4184" s="1">
        <f t="shared" si="65"/>
        <v>2024</v>
      </c>
      <c r="K4184" s="1" t="s">
        <v>35</v>
      </c>
      <c r="L4184" s="2" t="s">
        <v>9</v>
      </c>
    </row>
    <row r="4185" spans="1:12">
      <c r="A4185" s="3">
        <v>45382</v>
      </c>
      <c r="B4185" s="1">
        <v>3</v>
      </c>
      <c r="C4185" s="1">
        <v>642</v>
      </c>
      <c r="D4185" s="2" t="s">
        <v>23</v>
      </c>
      <c r="E4185" s="1" t="s">
        <v>33</v>
      </c>
      <c r="F4185" s="2" t="s">
        <v>1601</v>
      </c>
      <c r="G4185" s="4">
        <v>1950.94</v>
      </c>
      <c r="H4185" s="4">
        <f>表2[[#This Row],[借方发生额]]/10000</f>
        <v>0.195094</v>
      </c>
      <c r="I4185" s="2" t="s">
        <v>31</v>
      </c>
      <c r="J4185" s="1">
        <f t="shared" si="65"/>
        <v>2024</v>
      </c>
      <c r="K4185" s="1" t="s">
        <v>35</v>
      </c>
      <c r="L4185" s="2" t="s">
        <v>9</v>
      </c>
    </row>
    <row r="4186" hidden="1" spans="1:12">
      <c r="A4186" s="3">
        <v>45382</v>
      </c>
      <c r="B4186" s="1">
        <v>3</v>
      </c>
      <c r="C4186" s="1">
        <v>643</v>
      </c>
      <c r="D4186" s="2" t="s">
        <v>23</v>
      </c>
      <c r="E4186" s="1" t="s">
        <v>29</v>
      </c>
      <c r="F4186" s="2" t="s">
        <v>69</v>
      </c>
      <c r="G4186" s="4">
        <v>5126.34</v>
      </c>
      <c r="H4186" s="4">
        <f>表2[[#This Row],[借方发生额]]/10000</f>
        <v>0.512634</v>
      </c>
      <c r="I4186" s="2" t="s">
        <v>31</v>
      </c>
      <c r="J4186" s="1">
        <f t="shared" si="65"/>
        <v>2024</v>
      </c>
      <c r="K4186" s="1" t="s">
        <v>32</v>
      </c>
      <c r="L4186" s="2" t="s">
        <v>7</v>
      </c>
    </row>
    <row r="4187" hidden="1" spans="1:12">
      <c r="A4187" s="3">
        <v>45382</v>
      </c>
      <c r="B4187" s="1">
        <v>3</v>
      </c>
      <c r="C4187" s="1">
        <v>643</v>
      </c>
      <c r="D4187" s="2" t="s">
        <v>23</v>
      </c>
      <c r="E4187" s="1" t="s">
        <v>29</v>
      </c>
      <c r="F4187" s="2" t="s">
        <v>30</v>
      </c>
      <c r="G4187" s="4">
        <v>22811.9</v>
      </c>
      <c r="H4187" s="4">
        <f>表2[[#This Row],[借方发生额]]/10000</f>
        <v>2.28119</v>
      </c>
      <c r="I4187" s="2" t="s">
        <v>31</v>
      </c>
      <c r="J4187" s="1">
        <f t="shared" si="65"/>
        <v>2024</v>
      </c>
      <c r="K4187" s="1" t="s">
        <v>32</v>
      </c>
      <c r="L4187" s="2" t="s">
        <v>7</v>
      </c>
    </row>
    <row r="4188" hidden="1" spans="1:12">
      <c r="A4188" s="3">
        <v>45382</v>
      </c>
      <c r="B4188" s="1">
        <v>3</v>
      </c>
      <c r="C4188" s="1">
        <v>643</v>
      </c>
      <c r="D4188" s="2" t="s">
        <v>23</v>
      </c>
      <c r="E4188" s="1" t="s">
        <v>29</v>
      </c>
      <c r="F4188" s="2" t="s">
        <v>91</v>
      </c>
      <c r="G4188" s="4">
        <v>16555.32</v>
      </c>
      <c r="H4188" s="4">
        <f>表2[[#This Row],[借方发生额]]/10000</f>
        <v>1.655532</v>
      </c>
      <c r="I4188" s="2" t="s">
        <v>31</v>
      </c>
      <c r="J4188" s="1">
        <f t="shared" si="65"/>
        <v>2024</v>
      </c>
      <c r="K4188" s="1" t="s">
        <v>32</v>
      </c>
      <c r="L4188" s="2" t="s">
        <v>7</v>
      </c>
    </row>
    <row r="4189" hidden="1" spans="1:12">
      <c r="A4189" s="3">
        <v>45382</v>
      </c>
      <c r="B4189" s="1">
        <v>3</v>
      </c>
      <c r="C4189" s="1">
        <v>643</v>
      </c>
      <c r="D4189" s="2" t="s">
        <v>23</v>
      </c>
      <c r="E4189" s="1" t="s">
        <v>29</v>
      </c>
      <c r="F4189" s="2" t="s">
        <v>105</v>
      </c>
      <c r="G4189" s="4">
        <v>15855.98</v>
      </c>
      <c r="H4189" s="4">
        <f>表2[[#This Row],[借方发生额]]/10000</f>
        <v>1.585598</v>
      </c>
      <c r="I4189" s="2" t="s">
        <v>31</v>
      </c>
      <c r="J4189" s="1">
        <f t="shared" si="65"/>
        <v>2024</v>
      </c>
      <c r="K4189" s="1" t="s">
        <v>32</v>
      </c>
      <c r="L4189" s="2" t="s">
        <v>7</v>
      </c>
    </row>
    <row r="4190" hidden="1" spans="1:12">
      <c r="A4190" s="3">
        <v>45382</v>
      </c>
      <c r="B4190" s="1">
        <v>3</v>
      </c>
      <c r="C4190" s="1">
        <v>643</v>
      </c>
      <c r="D4190" s="2" t="s">
        <v>23</v>
      </c>
      <c r="E4190" s="1" t="s">
        <v>29</v>
      </c>
      <c r="F4190" s="2" t="s">
        <v>84</v>
      </c>
      <c r="G4190" s="4">
        <v>22331.69</v>
      </c>
      <c r="H4190" s="4">
        <f>表2[[#This Row],[借方发生额]]/10000</f>
        <v>2.233169</v>
      </c>
      <c r="I4190" s="2" t="s">
        <v>31</v>
      </c>
      <c r="J4190" s="1">
        <f t="shared" si="65"/>
        <v>2024</v>
      </c>
      <c r="K4190" s="1" t="s">
        <v>32</v>
      </c>
      <c r="L4190" s="2" t="s">
        <v>7</v>
      </c>
    </row>
    <row r="4191" hidden="1" spans="1:12">
      <c r="A4191" s="3">
        <v>45382</v>
      </c>
      <c r="B4191" s="1">
        <v>3</v>
      </c>
      <c r="C4191" s="1">
        <v>643</v>
      </c>
      <c r="D4191" s="2" t="s">
        <v>23</v>
      </c>
      <c r="E4191" s="1" t="s">
        <v>29</v>
      </c>
      <c r="F4191" s="2" t="s">
        <v>61</v>
      </c>
      <c r="G4191" s="4">
        <v>18558.3</v>
      </c>
      <c r="H4191" s="4">
        <f>表2[[#This Row],[借方发生额]]/10000</f>
        <v>1.85583</v>
      </c>
      <c r="I4191" s="2" t="s">
        <v>31</v>
      </c>
      <c r="J4191" s="1">
        <f t="shared" si="65"/>
        <v>2024</v>
      </c>
      <c r="K4191" s="1" t="s">
        <v>32</v>
      </c>
      <c r="L4191" s="2" t="s">
        <v>7</v>
      </c>
    </row>
    <row r="4192" hidden="1" spans="1:12">
      <c r="A4192" s="3">
        <v>45382</v>
      </c>
      <c r="B4192" s="1">
        <v>3</v>
      </c>
      <c r="C4192" s="1">
        <v>643</v>
      </c>
      <c r="D4192" s="2" t="s">
        <v>23</v>
      </c>
      <c r="E4192" s="1" t="s">
        <v>29</v>
      </c>
      <c r="F4192" s="2" t="s">
        <v>66</v>
      </c>
      <c r="G4192" s="4">
        <v>19393.52</v>
      </c>
      <c r="H4192" s="4">
        <f>表2[[#This Row],[借方发生额]]/10000</f>
        <v>1.939352</v>
      </c>
      <c r="I4192" s="2" t="s">
        <v>31</v>
      </c>
      <c r="J4192" s="1">
        <f t="shared" si="65"/>
        <v>2024</v>
      </c>
      <c r="K4192" s="1" t="s">
        <v>32</v>
      </c>
      <c r="L4192" s="2" t="s">
        <v>7</v>
      </c>
    </row>
    <row r="4193" hidden="1" spans="1:12">
      <c r="A4193" s="3">
        <v>45382</v>
      </c>
      <c r="B4193" s="1">
        <v>3</v>
      </c>
      <c r="C4193" s="1">
        <v>643</v>
      </c>
      <c r="D4193" s="2" t="s">
        <v>23</v>
      </c>
      <c r="E4193" s="1" t="s">
        <v>29</v>
      </c>
      <c r="F4193" s="2" t="s">
        <v>76</v>
      </c>
      <c r="G4193" s="4">
        <v>16719.41</v>
      </c>
      <c r="H4193" s="4">
        <f>表2[[#This Row],[借方发生额]]/10000</f>
        <v>1.671941</v>
      </c>
      <c r="I4193" s="2" t="s">
        <v>31</v>
      </c>
      <c r="J4193" s="1">
        <f t="shared" si="65"/>
        <v>2024</v>
      </c>
      <c r="K4193" s="1" t="s">
        <v>32</v>
      </c>
      <c r="L4193" s="2" t="s">
        <v>7</v>
      </c>
    </row>
    <row r="4194" hidden="1" spans="1:12">
      <c r="A4194" s="3">
        <v>45382</v>
      </c>
      <c r="B4194" s="1">
        <v>3</v>
      </c>
      <c r="C4194" s="1">
        <v>644</v>
      </c>
      <c r="D4194" s="2" t="s">
        <v>23</v>
      </c>
      <c r="E4194" s="1" t="s">
        <v>29</v>
      </c>
      <c r="F4194" s="2" t="s">
        <v>69</v>
      </c>
      <c r="G4194" s="4">
        <v>16673.37</v>
      </c>
      <c r="H4194" s="4">
        <f>表2[[#This Row],[借方发生额]]/10000</f>
        <v>1.667337</v>
      </c>
      <c r="I4194" s="2" t="s">
        <v>31</v>
      </c>
      <c r="J4194" s="1">
        <f t="shared" si="65"/>
        <v>2024</v>
      </c>
      <c r="K4194" s="1" t="s">
        <v>32</v>
      </c>
      <c r="L4194" s="2" t="s">
        <v>7</v>
      </c>
    </row>
    <row r="4195" spans="1:12">
      <c r="A4195" s="3">
        <v>45382</v>
      </c>
      <c r="B4195" s="1">
        <v>3</v>
      </c>
      <c r="C4195" s="1">
        <v>644</v>
      </c>
      <c r="D4195" s="2" t="s">
        <v>23</v>
      </c>
      <c r="E4195" s="1" t="s">
        <v>33</v>
      </c>
      <c r="F4195" s="2" t="s">
        <v>1609</v>
      </c>
      <c r="G4195" s="1">
        <v>394.5</v>
      </c>
      <c r="H4195" s="4">
        <f>表2[[#This Row],[借方发生额]]/10000</f>
        <v>0.03945</v>
      </c>
      <c r="I4195" s="2" t="s">
        <v>31</v>
      </c>
      <c r="J4195" s="1">
        <f t="shared" si="65"/>
        <v>2024</v>
      </c>
      <c r="K4195" s="1" t="s">
        <v>35</v>
      </c>
      <c r="L4195" s="2" t="s">
        <v>9</v>
      </c>
    </row>
    <row r="4196" spans="1:12">
      <c r="A4196" s="3">
        <v>45382</v>
      </c>
      <c r="B4196" s="1">
        <v>3</v>
      </c>
      <c r="C4196" s="1">
        <v>644</v>
      </c>
      <c r="D4196" s="2" t="s">
        <v>23</v>
      </c>
      <c r="E4196" s="1" t="s">
        <v>56</v>
      </c>
      <c r="F4196" s="2" t="s">
        <v>1610</v>
      </c>
      <c r="G4196" s="1">
        <v>603.2</v>
      </c>
      <c r="H4196" s="4">
        <f>表2[[#This Row],[借方发生额]]/10000</f>
        <v>0.06032</v>
      </c>
      <c r="I4196" s="2" t="s">
        <v>31</v>
      </c>
      <c r="J4196" s="1">
        <f t="shared" si="65"/>
        <v>2024</v>
      </c>
      <c r="K4196" s="1" t="s">
        <v>58</v>
      </c>
      <c r="L4196" s="2" t="s">
        <v>9</v>
      </c>
    </row>
    <row r="4197" spans="1:12">
      <c r="A4197" s="3">
        <v>45382</v>
      </c>
      <c r="B4197" s="1">
        <v>3</v>
      </c>
      <c r="C4197" s="1">
        <v>644</v>
      </c>
      <c r="D4197" s="2" t="s">
        <v>23</v>
      </c>
      <c r="E4197" s="1" t="s">
        <v>38</v>
      </c>
      <c r="F4197" s="2" t="s">
        <v>1611</v>
      </c>
      <c r="G4197" s="1">
        <v>400</v>
      </c>
      <c r="H4197" s="4">
        <f>表2[[#This Row],[借方发生额]]/10000</f>
        <v>0.04</v>
      </c>
      <c r="I4197" s="2" t="s">
        <v>31</v>
      </c>
      <c r="J4197" s="1">
        <f t="shared" si="65"/>
        <v>2024</v>
      </c>
      <c r="K4197" s="1" t="s">
        <v>40</v>
      </c>
      <c r="L4197" s="2" t="s">
        <v>9</v>
      </c>
    </row>
    <row r="4198" spans="1:12">
      <c r="A4198" s="3">
        <v>45382</v>
      </c>
      <c r="B4198" s="1">
        <v>3</v>
      </c>
      <c r="C4198" s="1">
        <v>644</v>
      </c>
      <c r="D4198" s="2" t="s">
        <v>23</v>
      </c>
      <c r="E4198" s="1" t="s">
        <v>77</v>
      </c>
      <c r="F4198" s="2" t="s">
        <v>1612</v>
      </c>
      <c r="G4198" s="1">
        <v>84</v>
      </c>
      <c r="H4198" s="4">
        <f>表2[[#This Row],[借方发生额]]/10000</f>
        <v>0.0084</v>
      </c>
      <c r="I4198" s="2" t="s">
        <v>31</v>
      </c>
      <c r="J4198" s="1">
        <f t="shared" si="65"/>
        <v>2024</v>
      </c>
      <c r="K4198" s="1" t="s">
        <v>79</v>
      </c>
      <c r="L4198" s="2" t="s">
        <v>9</v>
      </c>
    </row>
    <row r="4199" hidden="1" spans="1:12">
      <c r="A4199" s="3">
        <v>45382</v>
      </c>
      <c r="B4199" s="1">
        <v>3</v>
      </c>
      <c r="C4199" s="1">
        <v>644</v>
      </c>
      <c r="D4199" s="2" t="s">
        <v>23</v>
      </c>
      <c r="E4199" s="1" t="s">
        <v>29</v>
      </c>
      <c r="F4199" s="2" t="s">
        <v>84</v>
      </c>
      <c r="G4199" s="4">
        <v>18105.18</v>
      </c>
      <c r="H4199" s="4">
        <f>表2[[#This Row],[借方发生额]]/10000</f>
        <v>1.810518</v>
      </c>
      <c r="I4199" s="2" t="s">
        <v>31</v>
      </c>
      <c r="J4199" s="1">
        <f t="shared" si="65"/>
        <v>2024</v>
      </c>
      <c r="K4199" s="1" t="s">
        <v>32</v>
      </c>
      <c r="L4199" s="2" t="s">
        <v>7</v>
      </c>
    </row>
    <row r="4200" spans="1:12">
      <c r="A4200" s="3">
        <v>45382</v>
      </c>
      <c r="B4200" s="1">
        <v>3</v>
      </c>
      <c r="C4200" s="1">
        <v>644</v>
      </c>
      <c r="D4200" s="2" t="s">
        <v>23</v>
      </c>
      <c r="E4200" s="1" t="s">
        <v>38</v>
      </c>
      <c r="F4200" s="2" t="s">
        <v>1611</v>
      </c>
      <c r="G4200" s="4">
        <v>2788</v>
      </c>
      <c r="H4200" s="4">
        <f>表2[[#This Row],[借方发生额]]/10000</f>
        <v>0.2788</v>
      </c>
      <c r="I4200" s="2" t="s">
        <v>31</v>
      </c>
      <c r="J4200" s="1">
        <f t="shared" si="65"/>
        <v>2024</v>
      </c>
      <c r="K4200" s="1" t="s">
        <v>40</v>
      </c>
      <c r="L4200" s="2" t="s">
        <v>9</v>
      </c>
    </row>
    <row r="4201" spans="1:12">
      <c r="A4201" s="3">
        <v>45382</v>
      </c>
      <c r="B4201" s="1">
        <v>3</v>
      </c>
      <c r="C4201" s="1">
        <v>644</v>
      </c>
      <c r="D4201" s="2" t="s">
        <v>23</v>
      </c>
      <c r="E4201" s="1" t="s">
        <v>56</v>
      </c>
      <c r="F4201" s="2" t="s">
        <v>1610</v>
      </c>
      <c r="G4201" s="4">
        <v>1087.8</v>
      </c>
      <c r="H4201" s="4">
        <f>表2[[#This Row],[借方发生额]]/10000</f>
        <v>0.10878</v>
      </c>
      <c r="I4201" s="2" t="s">
        <v>31</v>
      </c>
      <c r="J4201" s="1">
        <f t="shared" si="65"/>
        <v>2024</v>
      </c>
      <c r="K4201" s="1" t="s">
        <v>58</v>
      </c>
      <c r="L4201" s="2" t="s">
        <v>9</v>
      </c>
    </row>
    <row r="4202" hidden="1" spans="1:12">
      <c r="A4202" s="3">
        <v>45382</v>
      </c>
      <c r="B4202" s="1">
        <v>3</v>
      </c>
      <c r="C4202" s="1">
        <v>644</v>
      </c>
      <c r="D4202" s="2" t="s">
        <v>23</v>
      </c>
      <c r="E4202" s="1" t="s">
        <v>29</v>
      </c>
      <c r="F4202" s="2" t="s">
        <v>61</v>
      </c>
      <c r="G4202" s="4">
        <v>4293.42</v>
      </c>
      <c r="H4202" s="4">
        <f>表2[[#This Row],[借方发生额]]/10000</f>
        <v>0.429342</v>
      </c>
      <c r="I4202" s="2" t="s">
        <v>31</v>
      </c>
      <c r="J4202" s="1">
        <f t="shared" si="65"/>
        <v>2024</v>
      </c>
      <c r="K4202" s="1" t="s">
        <v>32</v>
      </c>
      <c r="L4202" s="2" t="s">
        <v>7</v>
      </c>
    </row>
    <row r="4203" spans="1:12">
      <c r="A4203" s="3">
        <v>45382</v>
      </c>
      <c r="B4203" s="1">
        <v>3</v>
      </c>
      <c r="C4203" s="1">
        <v>644</v>
      </c>
      <c r="D4203" s="2" t="s">
        <v>23</v>
      </c>
      <c r="E4203" s="1" t="s">
        <v>56</v>
      </c>
      <c r="F4203" s="2" t="s">
        <v>1610</v>
      </c>
      <c r="G4203" s="1">
        <v>236</v>
      </c>
      <c r="H4203" s="4">
        <f>表2[[#This Row],[借方发生额]]/10000</f>
        <v>0.0236</v>
      </c>
      <c r="I4203" s="2" t="s">
        <v>31</v>
      </c>
      <c r="J4203" s="1">
        <f t="shared" si="65"/>
        <v>2024</v>
      </c>
      <c r="K4203" s="1" t="s">
        <v>58</v>
      </c>
      <c r="L4203" s="2" t="s">
        <v>9</v>
      </c>
    </row>
    <row r="4204" spans="1:12">
      <c r="A4204" s="3">
        <v>45382</v>
      </c>
      <c r="B4204" s="1">
        <v>3</v>
      </c>
      <c r="C4204" s="1">
        <v>644</v>
      </c>
      <c r="D4204" s="2" t="s">
        <v>23</v>
      </c>
      <c r="E4204" s="1" t="s">
        <v>81</v>
      </c>
      <c r="F4204" s="2" t="s">
        <v>1613</v>
      </c>
      <c r="G4204" s="1">
        <v>280</v>
      </c>
      <c r="H4204" s="4">
        <f>表2[[#This Row],[借方发生额]]/10000</f>
        <v>0.028</v>
      </c>
      <c r="I4204" s="2" t="s">
        <v>31</v>
      </c>
      <c r="J4204" s="1">
        <f t="shared" si="65"/>
        <v>2024</v>
      </c>
      <c r="K4204" s="1" t="s">
        <v>83</v>
      </c>
      <c r="L4204" s="2" t="s">
        <v>9</v>
      </c>
    </row>
    <row r="4205" spans="1:12">
      <c r="A4205" s="3">
        <v>45382</v>
      </c>
      <c r="B4205" s="1">
        <v>3</v>
      </c>
      <c r="C4205" s="1">
        <v>644</v>
      </c>
      <c r="D4205" s="2" t="s">
        <v>23</v>
      </c>
      <c r="E4205" s="1" t="s">
        <v>38</v>
      </c>
      <c r="F4205" s="2" t="s">
        <v>1611</v>
      </c>
      <c r="G4205" s="1">
        <v>420</v>
      </c>
      <c r="H4205" s="4">
        <f>表2[[#This Row],[借方发生额]]/10000</f>
        <v>0.042</v>
      </c>
      <c r="I4205" s="2" t="s">
        <v>31</v>
      </c>
      <c r="J4205" s="1">
        <f t="shared" si="65"/>
        <v>2024</v>
      </c>
      <c r="K4205" s="1" t="s">
        <v>40</v>
      </c>
      <c r="L4205" s="2" t="s">
        <v>9</v>
      </c>
    </row>
    <row r="4206" spans="1:12">
      <c r="A4206" s="3">
        <v>45382</v>
      </c>
      <c r="B4206" s="1">
        <v>3</v>
      </c>
      <c r="C4206" s="1">
        <v>644</v>
      </c>
      <c r="D4206" s="2" t="s">
        <v>23</v>
      </c>
      <c r="E4206" s="1" t="s">
        <v>38</v>
      </c>
      <c r="F4206" s="2" t="s">
        <v>1611</v>
      </c>
      <c r="G4206" s="1">
        <v>418</v>
      </c>
      <c r="H4206" s="4">
        <f>表2[[#This Row],[借方发生额]]/10000</f>
        <v>0.0418</v>
      </c>
      <c r="I4206" s="2" t="s">
        <v>31</v>
      </c>
      <c r="J4206" s="1">
        <f t="shared" si="65"/>
        <v>2024</v>
      </c>
      <c r="K4206" s="1" t="s">
        <v>40</v>
      </c>
      <c r="L4206" s="2" t="s">
        <v>9</v>
      </c>
    </row>
    <row r="4207" hidden="1" spans="1:12">
      <c r="A4207" s="3">
        <v>45382</v>
      </c>
      <c r="B4207" s="1">
        <v>3</v>
      </c>
      <c r="C4207" s="1">
        <v>644</v>
      </c>
      <c r="D4207" s="2" t="s">
        <v>23</v>
      </c>
      <c r="E4207" s="1" t="s">
        <v>126</v>
      </c>
      <c r="F4207" s="2" t="s">
        <v>1614</v>
      </c>
      <c r="G4207" s="4">
        <v>115000</v>
      </c>
      <c r="H4207" s="4">
        <f>表2[[#This Row],[借方发生额]]/10000</f>
        <v>11.5</v>
      </c>
      <c r="I4207" s="2" t="s">
        <v>31</v>
      </c>
      <c r="J4207" s="1">
        <f t="shared" si="65"/>
        <v>2024</v>
      </c>
      <c r="K4207" s="1" t="s">
        <v>128</v>
      </c>
      <c r="L4207" s="2" t="s">
        <v>8</v>
      </c>
    </row>
    <row r="4208" hidden="1" spans="1:12">
      <c r="A4208" s="3">
        <v>45382</v>
      </c>
      <c r="B4208" s="1">
        <v>3</v>
      </c>
      <c r="C4208" s="1">
        <v>644</v>
      </c>
      <c r="D4208" s="2" t="s">
        <v>23</v>
      </c>
      <c r="E4208" s="1" t="s">
        <v>36</v>
      </c>
      <c r="F4208" s="2" t="s">
        <v>1615</v>
      </c>
      <c r="G4208" s="4">
        <v>40000</v>
      </c>
      <c r="H4208" s="4">
        <f>表2[[#This Row],[借方发生额]]/10000</f>
        <v>4</v>
      </c>
      <c r="I4208" s="2" t="s">
        <v>31</v>
      </c>
      <c r="J4208" s="1">
        <f t="shared" si="65"/>
        <v>2024</v>
      </c>
      <c r="K4208" s="1" t="s">
        <v>8</v>
      </c>
      <c r="L4208" s="2" t="s">
        <v>8</v>
      </c>
    </row>
    <row r="4209" hidden="1" spans="1:12">
      <c r="A4209" s="3">
        <v>45382</v>
      </c>
      <c r="B4209" s="1">
        <v>3</v>
      </c>
      <c r="C4209" s="1">
        <v>644</v>
      </c>
      <c r="D4209" s="2" t="s">
        <v>23</v>
      </c>
      <c r="E4209" s="1" t="s">
        <v>36</v>
      </c>
      <c r="F4209" s="2" t="s">
        <v>1616</v>
      </c>
      <c r="G4209" s="4">
        <v>10000</v>
      </c>
      <c r="H4209" s="4">
        <f>表2[[#This Row],[借方发生额]]/10000</f>
        <v>1</v>
      </c>
      <c r="I4209" s="2" t="s">
        <v>31</v>
      </c>
      <c r="J4209" s="1">
        <f t="shared" si="65"/>
        <v>2024</v>
      </c>
      <c r="K4209" s="1" t="s">
        <v>8</v>
      </c>
      <c r="L4209" s="2" t="s">
        <v>8</v>
      </c>
    </row>
    <row r="4210" spans="1:12">
      <c r="A4210" s="3">
        <v>45382</v>
      </c>
      <c r="B4210" s="1">
        <v>3</v>
      </c>
      <c r="C4210" s="1">
        <v>644</v>
      </c>
      <c r="D4210" s="2" t="s">
        <v>23</v>
      </c>
      <c r="E4210" s="1" t="s">
        <v>56</v>
      </c>
      <c r="F4210" s="2" t="s">
        <v>1610</v>
      </c>
      <c r="G4210" s="1">
        <v>588</v>
      </c>
      <c r="H4210" s="4">
        <f>表2[[#This Row],[借方发生额]]/10000</f>
        <v>0.0588</v>
      </c>
      <c r="I4210" s="2" t="s">
        <v>31</v>
      </c>
      <c r="J4210" s="1">
        <f t="shared" si="65"/>
        <v>2024</v>
      </c>
      <c r="K4210" s="1" t="s">
        <v>58</v>
      </c>
      <c r="L4210" s="2" t="s">
        <v>9</v>
      </c>
    </row>
    <row r="4211" spans="1:12">
      <c r="A4211" s="3">
        <v>45382</v>
      </c>
      <c r="B4211" s="1">
        <v>3</v>
      </c>
      <c r="C4211" s="1">
        <v>644</v>
      </c>
      <c r="D4211" s="2" t="s">
        <v>23</v>
      </c>
      <c r="E4211" s="1" t="s">
        <v>77</v>
      </c>
      <c r="F4211" s="2" t="s">
        <v>1612</v>
      </c>
      <c r="G4211" s="1">
        <v>101</v>
      </c>
      <c r="H4211" s="4">
        <f>表2[[#This Row],[借方发生额]]/10000</f>
        <v>0.0101</v>
      </c>
      <c r="I4211" s="2" t="s">
        <v>31</v>
      </c>
      <c r="J4211" s="1">
        <f t="shared" si="65"/>
        <v>2024</v>
      </c>
      <c r="K4211" s="1" t="s">
        <v>79</v>
      </c>
      <c r="L4211" s="2" t="s">
        <v>9</v>
      </c>
    </row>
    <row r="4212" spans="1:12">
      <c r="A4212" s="3">
        <v>45382</v>
      </c>
      <c r="B4212" s="1">
        <v>3</v>
      </c>
      <c r="C4212" s="1">
        <v>644</v>
      </c>
      <c r="D4212" s="2" t="s">
        <v>23</v>
      </c>
      <c r="E4212" s="1" t="s">
        <v>33</v>
      </c>
      <c r="F4212" s="2" t="s">
        <v>1617</v>
      </c>
      <c r="G4212" s="1">
        <v>326.5</v>
      </c>
      <c r="H4212" s="4">
        <f>表2[[#This Row],[借方发生额]]/10000</f>
        <v>0.03265</v>
      </c>
      <c r="I4212" s="2" t="s">
        <v>31</v>
      </c>
      <c r="J4212" s="1">
        <f t="shared" si="65"/>
        <v>2024</v>
      </c>
      <c r="K4212" s="1" t="s">
        <v>35</v>
      </c>
      <c r="L4212" s="2" t="s">
        <v>9</v>
      </c>
    </row>
    <row r="4213" hidden="1" spans="1:12">
      <c r="A4213" s="3">
        <v>45382</v>
      </c>
      <c r="B4213" s="1">
        <v>3</v>
      </c>
      <c r="C4213" s="1">
        <v>645</v>
      </c>
      <c r="D4213" s="2" t="s">
        <v>23</v>
      </c>
      <c r="E4213" s="1" t="s">
        <v>29</v>
      </c>
      <c r="F4213" s="2" t="s">
        <v>104</v>
      </c>
      <c r="G4213" s="4">
        <v>3941.11</v>
      </c>
      <c r="H4213" s="4">
        <f>表2[[#This Row],[借方发生额]]/10000</f>
        <v>0.394111</v>
      </c>
      <c r="I4213" s="2" t="s">
        <v>31</v>
      </c>
      <c r="J4213" s="1">
        <f t="shared" si="65"/>
        <v>2024</v>
      </c>
      <c r="K4213" s="1" t="s">
        <v>32</v>
      </c>
      <c r="L4213" s="2" t="s">
        <v>7</v>
      </c>
    </row>
    <row r="4214" hidden="1" spans="1:12">
      <c r="A4214" s="3">
        <v>45382</v>
      </c>
      <c r="B4214" s="1">
        <v>3</v>
      </c>
      <c r="C4214" s="1">
        <v>645</v>
      </c>
      <c r="D4214" s="2" t="s">
        <v>23</v>
      </c>
      <c r="E4214" s="1" t="s">
        <v>29</v>
      </c>
      <c r="F4214" s="2" t="s">
        <v>95</v>
      </c>
      <c r="G4214" s="1">
        <v>934</v>
      </c>
      <c r="H4214" s="4">
        <f>表2[[#This Row],[借方发生额]]/10000</f>
        <v>0.0934</v>
      </c>
      <c r="I4214" s="2" t="s">
        <v>31</v>
      </c>
      <c r="J4214" s="1">
        <f t="shared" si="65"/>
        <v>2024</v>
      </c>
      <c r="K4214" s="1" t="s">
        <v>32</v>
      </c>
      <c r="L4214" s="2" t="s">
        <v>7</v>
      </c>
    </row>
    <row r="4215" hidden="1" spans="1:12">
      <c r="A4215" s="3">
        <v>45382</v>
      </c>
      <c r="B4215" s="1">
        <v>3</v>
      </c>
      <c r="C4215" s="1">
        <v>645</v>
      </c>
      <c r="D4215" s="2" t="s">
        <v>23</v>
      </c>
      <c r="E4215" s="1" t="s">
        <v>29</v>
      </c>
      <c r="F4215" s="2" t="s">
        <v>55</v>
      </c>
      <c r="G4215" s="4">
        <v>78661.47</v>
      </c>
      <c r="H4215" s="4">
        <f>表2[[#This Row],[借方发生额]]/10000</f>
        <v>7.866147</v>
      </c>
      <c r="I4215" s="2" t="s">
        <v>31</v>
      </c>
      <c r="J4215" s="1">
        <f t="shared" si="65"/>
        <v>2024</v>
      </c>
      <c r="K4215" s="1" t="s">
        <v>32</v>
      </c>
      <c r="L4215" s="2" t="s">
        <v>7</v>
      </c>
    </row>
    <row r="4216" hidden="1" spans="1:12">
      <c r="A4216" s="3">
        <v>45382</v>
      </c>
      <c r="B4216" s="1">
        <v>3</v>
      </c>
      <c r="C4216" s="1">
        <v>645</v>
      </c>
      <c r="D4216" s="2" t="s">
        <v>23</v>
      </c>
      <c r="E4216" s="1" t="s">
        <v>29</v>
      </c>
      <c r="F4216" s="2" t="s">
        <v>69</v>
      </c>
      <c r="G4216" s="4">
        <v>90869.85</v>
      </c>
      <c r="H4216" s="4">
        <f>表2[[#This Row],[借方发生额]]/10000</f>
        <v>9.086985</v>
      </c>
      <c r="I4216" s="2" t="s">
        <v>31</v>
      </c>
      <c r="J4216" s="1">
        <f t="shared" si="65"/>
        <v>2024</v>
      </c>
      <c r="K4216" s="1" t="s">
        <v>32</v>
      </c>
      <c r="L4216" s="2" t="s">
        <v>7</v>
      </c>
    </row>
    <row r="4217" hidden="1" spans="1:12">
      <c r="A4217" s="3">
        <v>45382</v>
      </c>
      <c r="B4217" s="1">
        <v>3</v>
      </c>
      <c r="C4217" s="1">
        <v>646</v>
      </c>
      <c r="D4217" s="2" t="s">
        <v>23</v>
      </c>
      <c r="E4217" s="1" t="s">
        <v>29</v>
      </c>
      <c r="F4217" s="2" t="s">
        <v>76</v>
      </c>
      <c r="G4217" s="4">
        <v>8982.68</v>
      </c>
      <c r="H4217" s="4">
        <f>表2[[#This Row],[借方发生额]]/10000</f>
        <v>0.898268</v>
      </c>
      <c r="I4217" s="2" t="s">
        <v>31</v>
      </c>
      <c r="J4217" s="1">
        <f t="shared" si="65"/>
        <v>2024</v>
      </c>
      <c r="K4217" s="1" t="s">
        <v>32</v>
      </c>
      <c r="L4217" s="2" t="s">
        <v>7</v>
      </c>
    </row>
    <row r="4218" hidden="1" spans="1:12">
      <c r="A4218" s="3">
        <v>45382</v>
      </c>
      <c r="B4218" s="1">
        <v>3</v>
      </c>
      <c r="C4218" s="1">
        <v>646</v>
      </c>
      <c r="D4218" s="2" t="s">
        <v>23</v>
      </c>
      <c r="E4218" s="1" t="s">
        <v>29</v>
      </c>
      <c r="F4218" s="2" t="s">
        <v>105</v>
      </c>
      <c r="G4218" s="4">
        <v>17602.98</v>
      </c>
      <c r="H4218" s="4">
        <f>表2[[#This Row],[借方发生额]]/10000</f>
        <v>1.760298</v>
      </c>
      <c r="I4218" s="2" t="s">
        <v>31</v>
      </c>
      <c r="J4218" s="1">
        <f t="shared" si="65"/>
        <v>2024</v>
      </c>
      <c r="K4218" s="1" t="s">
        <v>32</v>
      </c>
      <c r="L4218" s="2" t="s">
        <v>7</v>
      </c>
    </row>
    <row r="4219" hidden="1" spans="1:12">
      <c r="A4219" s="3">
        <v>45382</v>
      </c>
      <c r="B4219" s="1">
        <v>3</v>
      </c>
      <c r="C4219" s="1">
        <v>646</v>
      </c>
      <c r="D4219" s="2" t="s">
        <v>23</v>
      </c>
      <c r="E4219" s="1" t="s">
        <v>29</v>
      </c>
      <c r="F4219" s="2" t="s">
        <v>146</v>
      </c>
      <c r="G4219" s="4">
        <v>15760.69</v>
      </c>
      <c r="H4219" s="4">
        <f>表2[[#This Row],[借方发生额]]/10000</f>
        <v>1.576069</v>
      </c>
      <c r="I4219" s="2" t="s">
        <v>31</v>
      </c>
      <c r="J4219" s="1">
        <f t="shared" si="65"/>
        <v>2024</v>
      </c>
      <c r="K4219" s="1" t="s">
        <v>32</v>
      </c>
      <c r="L4219" s="2" t="s">
        <v>7</v>
      </c>
    </row>
    <row r="4220" hidden="1" spans="1:12">
      <c r="A4220" s="3">
        <v>45382</v>
      </c>
      <c r="B4220" s="1">
        <v>3</v>
      </c>
      <c r="C4220" s="1">
        <v>647</v>
      </c>
      <c r="D4220" s="2" t="s">
        <v>23</v>
      </c>
      <c r="E4220" s="1" t="s">
        <v>29</v>
      </c>
      <c r="F4220" s="2" t="s">
        <v>84</v>
      </c>
      <c r="G4220" s="4">
        <v>8251.66</v>
      </c>
      <c r="H4220" s="4">
        <f>表2[[#This Row],[借方发生额]]/10000</f>
        <v>0.825166</v>
      </c>
      <c r="I4220" s="2" t="s">
        <v>31</v>
      </c>
      <c r="J4220" s="1">
        <f t="shared" si="65"/>
        <v>2024</v>
      </c>
      <c r="K4220" s="1" t="s">
        <v>32</v>
      </c>
      <c r="L4220" s="2" t="s">
        <v>7</v>
      </c>
    </row>
    <row r="4221" hidden="1" spans="1:12">
      <c r="A4221" s="3">
        <v>45382</v>
      </c>
      <c r="B4221" s="1">
        <v>3</v>
      </c>
      <c r="C4221" s="1">
        <v>647</v>
      </c>
      <c r="D4221" s="2" t="s">
        <v>23</v>
      </c>
      <c r="E4221" s="1" t="s">
        <v>29</v>
      </c>
      <c r="F4221" s="2" t="s">
        <v>66</v>
      </c>
      <c r="G4221" s="4">
        <v>25875.73</v>
      </c>
      <c r="H4221" s="4">
        <f>表2[[#This Row],[借方发生额]]/10000</f>
        <v>2.587573</v>
      </c>
      <c r="I4221" s="2" t="s">
        <v>31</v>
      </c>
      <c r="J4221" s="1">
        <f t="shared" si="65"/>
        <v>2024</v>
      </c>
      <c r="K4221" s="1" t="s">
        <v>32</v>
      </c>
      <c r="L4221" s="2" t="s">
        <v>7</v>
      </c>
    </row>
    <row r="4222" hidden="1" spans="1:12">
      <c r="A4222" s="3">
        <v>45382</v>
      </c>
      <c r="B4222" s="1">
        <v>3</v>
      </c>
      <c r="C4222" s="1">
        <v>647</v>
      </c>
      <c r="D4222" s="2" t="s">
        <v>23</v>
      </c>
      <c r="E4222" s="1" t="s">
        <v>29</v>
      </c>
      <c r="F4222" s="2" t="s">
        <v>30</v>
      </c>
      <c r="G4222" s="4">
        <v>1550.85</v>
      </c>
      <c r="H4222" s="4">
        <f>表2[[#This Row],[借方发生额]]/10000</f>
        <v>0.155085</v>
      </c>
      <c r="I4222" s="2" t="s">
        <v>31</v>
      </c>
      <c r="J4222" s="1">
        <f t="shared" si="65"/>
        <v>2024</v>
      </c>
      <c r="K4222" s="1" t="s">
        <v>32</v>
      </c>
      <c r="L4222" s="2" t="s">
        <v>7</v>
      </c>
    </row>
    <row r="4223" hidden="1" spans="1:12">
      <c r="A4223" s="3">
        <v>45382</v>
      </c>
      <c r="B4223" s="1">
        <v>3</v>
      </c>
      <c r="C4223" s="1">
        <v>647</v>
      </c>
      <c r="D4223" s="2" t="s">
        <v>23</v>
      </c>
      <c r="E4223" s="1" t="s">
        <v>29</v>
      </c>
      <c r="F4223" s="2" t="s">
        <v>91</v>
      </c>
      <c r="G4223" s="4">
        <v>3564.65</v>
      </c>
      <c r="H4223" s="4">
        <f>表2[[#This Row],[借方发生额]]/10000</f>
        <v>0.356465</v>
      </c>
      <c r="I4223" s="2" t="s">
        <v>31</v>
      </c>
      <c r="J4223" s="1">
        <f t="shared" si="65"/>
        <v>2024</v>
      </c>
      <c r="K4223" s="1" t="s">
        <v>32</v>
      </c>
      <c r="L4223" s="2" t="s">
        <v>7</v>
      </c>
    </row>
    <row r="4224" hidden="1" spans="1:12">
      <c r="A4224" s="3">
        <v>45382</v>
      </c>
      <c r="B4224" s="1">
        <v>3</v>
      </c>
      <c r="C4224" s="1">
        <v>648</v>
      </c>
      <c r="D4224" s="2" t="s">
        <v>23</v>
      </c>
      <c r="E4224" s="1" t="s">
        <v>29</v>
      </c>
      <c r="F4224" s="2" t="s">
        <v>69</v>
      </c>
      <c r="G4224" s="4">
        <v>27831.7</v>
      </c>
      <c r="H4224" s="4">
        <f>表2[[#This Row],[借方发生额]]/10000</f>
        <v>2.78317</v>
      </c>
      <c r="I4224" s="2" t="s">
        <v>31</v>
      </c>
      <c r="J4224" s="1">
        <f t="shared" si="65"/>
        <v>2024</v>
      </c>
      <c r="K4224" s="1" t="s">
        <v>32</v>
      </c>
      <c r="L4224" s="2" t="s">
        <v>7</v>
      </c>
    </row>
    <row r="4225" spans="1:12">
      <c r="A4225" s="3">
        <v>45382</v>
      </c>
      <c r="B4225" s="1">
        <v>3</v>
      </c>
      <c r="C4225" s="1">
        <v>648</v>
      </c>
      <c r="D4225" s="2" t="s">
        <v>23</v>
      </c>
      <c r="E4225" s="1" t="s">
        <v>33</v>
      </c>
      <c r="F4225" s="2" t="s">
        <v>1618</v>
      </c>
      <c r="G4225" s="4">
        <v>4833.39</v>
      </c>
      <c r="H4225" s="4">
        <f>表2[[#This Row],[借方发生额]]/10000</f>
        <v>0.483339</v>
      </c>
      <c r="I4225" s="2" t="s">
        <v>31</v>
      </c>
      <c r="J4225" s="1">
        <f t="shared" si="65"/>
        <v>2024</v>
      </c>
      <c r="K4225" s="1" t="s">
        <v>35</v>
      </c>
      <c r="L4225" s="2" t="s">
        <v>9</v>
      </c>
    </row>
    <row r="4226" spans="1:12">
      <c r="A4226" s="3">
        <v>45382</v>
      </c>
      <c r="B4226" s="1">
        <v>3</v>
      </c>
      <c r="C4226" s="1">
        <v>648</v>
      </c>
      <c r="D4226" s="2" t="s">
        <v>23</v>
      </c>
      <c r="E4226" s="1" t="s">
        <v>56</v>
      </c>
      <c r="F4226" s="2" t="s">
        <v>1619</v>
      </c>
      <c r="G4226" s="4">
        <v>5728</v>
      </c>
      <c r="H4226" s="4">
        <f>表2[[#This Row],[借方发生额]]/10000</f>
        <v>0.5728</v>
      </c>
      <c r="I4226" s="2" t="s">
        <v>31</v>
      </c>
      <c r="J4226" s="1">
        <f t="shared" ref="J4226:J4289" si="66">YEAR(A4226)</f>
        <v>2024</v>
      </c>
      <c r="K4226" s="1" t="s">
        <v>58</v>
      </c>
      <c r="L4226" s="2" t="s">
        <v>9</v>
      </c>
    </row>
    <row r="4227" hidden="1" spans="1:12">
      <c r="A4227" s="3">
        <v>45382</v>
      </c>
      <c r="B4227" s="1">
        <v>3</v>
      </c>
      <c r="C4227" s="1">
        <v>648</v>
      </c>
      <c r="D4227" s="2" t="s">
        <v>23</v>
      </c>
      <c r="E4227" s="1" t="s">
        <v>29</v>
      </c>
      <c r="F4227" s="2" t="s">
        <v>76</v>
      </c>
      <c r="G4227" s="4">
        <v>53576.13</v>
      </c>
      <c r="H4227" s="4">
        <f>表2[[#This Row],[借方发生额]]/10000</f>
        <v>5.357613</v>
      </c>
      <c r="I4227" s="2" t="s">
        <v>31</v>
      </c>
      <c r="J4227" s="1">
        <f t="shared" si="66"/>
        <v>2024</v>
      </c>
      <c r="K4227" s="1" t="s">
        <v>32</v>
      </c>
      <c r="L4227" s="2" t="s">
        <v>7</v>
      </c>
    </row>
    <row r="4228" hidden="1" spans="1:12">
      <c r="A4228" s="3">
        <v>45382</v>
      </c>
      <c r="B4228" s="1">
        <v>3</v>
      </c>
      <c r="C4228" s="1">
        <v>648</v>
      </c>
      <c r="D4228" s="2" t="s">
        <v>23</v>
      </c>
      <c r="E4228" s="1" t="s">
        <v>29</v>
      </c>
      <c r="F4228" s="2" t="s">
        <v>30</v>
      </c>
      <c r="G4228" s="4">
        <v>91500.18</v>
      </c>
      <c r="H4228" s="4">
        <f>表2[[#This Row],[借方发生额]]/10000</f>
        <v>9.150018</v>
      </c>
      <c r="I4228" s="2" t="s">
        <v>31</v>
      </c>
      <c r="J4228" s="1">
        <f t="shared" si="66"/>
        <v>2024</v>
      </c>
      <c r="K4228" s="1" t="s">
        <v>32</v>
      </c>
      <c r="L4228" s="2" t="s">
        <v>7</v>
      </c>
    </row>
    <row r="4229" hidden="1" spans="1:12">
      <c r="A4229" s="3">
        <v>45382</v>
      </c>
      <c r="B4229" s="1">
        <v>3</v>
      </c>
      <c r="C4229" s="1">
        <v>648</v>
      </c>
      <c r="D4229" s="2" t="s">
        <v>23</v>
      </c>
      <c r="E4229" s="1" t="s">
        <v>36</v>
      </c>
      <c r="F4229" s="2" t="s">
        <v>1620</v>
      </c>
      <c r="G4229" s="4">
        <v>128000</v>
      </c>
      <c r="H4229" s="4">
        <f>表2[[#This Row],[借方发生额]]/10000</f>
        <v>12.8</v>
      </c>
      <c r="I4229" s="2" t="s">
        <v>31</v>
      </c>
      <c r="J4229" s="1">
        <f t="shared" si="66"/>
        <v>2024</v>
      </c>
      <c r="K4229" s="1" t="s">
        <v>8</v>
      </c>
      <c r="L4229" s="2" t="s">
        <v>8</v>
      </c>
    </row>
    <row r="4230" hidden="1" spans="1:12">
      <c r="A4230" s="3">
        <v>45382</v>
      </c>
      <c r="B4230" s="1">
        <v>3</v>
      </c>
      <c r="C4230" s="1">
        <v>648</v>
      </c>
      <c r="D4230" s="2" t="s">
        <v>23</v>
      </c>
      <c r="E4230" s="1" t="s">
        <v>29</v>
      </c>
      <c r="F4230" s="2" t="s">
        <v>91</v>
      </c>
      <c r="G4230" s="4">
        <v>64163.69</v>
      </c>
      <c r="H4230" s="4">
        <f>表2[[#This Row],[借方发生额]]/10000</f>
        <v>6.416369</v>
      </c>
      <c r="I4230" s="2" t="s">
        <v>31</v>
      </c>
      <c r="J4230" s="1">
        <f t="shared" si="66"/>
        <v>2024</v>
      </c>
      <c r="K4230" s="1" t="s">
        <v>32</v>
      </c>
      <c r="L4230" s="2" t="s">
        <v>7</v>
      </c>
    </row>
    <row r="4231" hidden="1" spans="1:12">
      <c r="A4231" s="3">
        <v>45382</v>
      </c>
      <c r="B4231" s="1">
        <v>3</v>
      </c>
      <c r="C4231" s="1">
        <v>648</v>
      </c>
      <c r="D4231" s="2" t="s">
        <v>23</v>
      </c>
      <c r="E4231" s="1" t="s">
        <v>29</v>
      </c>
      <c r="F4231" s="2" t="s">
        <v>105</v>
      </c>
      <c r="G4231" s="4">
        <v>107927.42</v>
      </c>
      <c r="H4231" s="4">
        <f>表2[[#This Row],[借方发生额]]/10000</f>
        <v>10.792742</v>
      </c>
      <c r="I4231" s="2" t="s">
        <v>31</v>
      </c>
      <c r="J4231" s="1">
        <f t="shared" si="66"/>
        <v>2024</v>
      </c>
      <c r="K4231" s="1" t="s">
        <v>32</v>
      </c>
      <c r="L4231" s="2" t="s">
        <v>7</v>
      </c>
    </row>
    <row r="4232" spans="1:12">
      <c r="A4232" s="3">
        <v>45382</v>
      </c>
      <c r="B4232" s="1">
        <v>3</v>
      </c>
      <c r="C4232" s="1">
        <v>648</v>
      </c>
      <c r="D4232" s="2" t="s">
        <v>23</v>
      </c>
      <c r="E4232" s="1" t="s">
        <v>56</v>
      </c>
      <c r="F4232" s="2" t="s">
        <v>1621</v>
      </c>
      <c r="G4232" s="4">
        <v>1031</v>
      </c>
      <c r="H4232" s="4">
        <f>表2[[#This Row],[借方发生额]]/10000</f>
        <v>0.1031</v>
      </c>
      <c r="I4232" s="2" t="s">
        <v>31</v>
      </c>
      <c r="J4232" s="1">
        <f t="shared" si="66"/>
        <v>2024</v>
      </c>
      <c r="K4232" s="1" t="s">
        <v>58</v>
      </c>
      <c r="L4232" s="2" t="s">
        <v>9</v>
      </c>
    </row>
    <row r="4233" spans="1:12">
      <c r="A4233" s="3">
        <v>45382</v>
      </c>
      <c r="B4233" s="1">
        <v>3</v>
      </c>
      <c r="C4233" s="1">
        <v>648</v>
      </c>
      <c r="D4233" s="2" t="s">
        <v>23</v>
      </c>
      <c r="E4233" s="1" t="s">
        <v>38</v>
      </c>
      <c r="F4233" s="2" t="s">
        <v>1622</v>
      </c>
      <c r="G4233" s="1">
        <v>250</v>
      </c>
      <c r="H4233" s="4">
        <f>表2[[#This Row],[借方发生额]]/10000</f>
        <v>0.025</v>
      </c>
      <c r="I4233" s="2" t="s">
        <v>31</v>
      </c>
      <c r="J4233" s="1">
        <f t="shared" si="66"/>
        <v>2024</v>
      </c>
      <c r="K4233" s="1" t="s">
        <v>40</v>
      </c>
      <c r="L4233" s="2" t="s">
        <v>9</v>
      </c>
    </row>
    <row r="4234" spans="1:12">
      <c r="A4234" s="3">
        <v>45382</v>
      </c>
      <c r="B4234" s="1">
        <v>3</v>
      </c>
      <c r="C4234" s="1">
        <v>648</v>
      </c>
      <c r="D4234" s="2" t="s">
        <v>23</v>
      </c>
      <c r="E4234" s="1" t="s">
        <v>33</v>
      </c>
      <c r="F4234" s="2" t="s">
        <v>1623</v>
      </c>
      <c r="G4234" s="4">
        <v>2881.7</v>
      </c>
      <c r="H4234" s="4">
        <f>表2[[#This Row],[借方发生额]]/10000</f>
        <v>0.28817</v>
      </c>
      <c r="I4234" s="2" t="s">
        <v>31</v>
      </c>
      <c r="J4234" s="1">
        <f t="shared" si="66"/>
        <v>2024</v>
      </c>
      <c r="K4234" s="1" t="s">
        <v>35</v>
      </c>
      <c r="L4234" s="2" t="s">
        <v>9</v>
      </c>
    </row>
    <row r="4235" hidden="1" spans="1:12">
      <c r="A4235" s="3">
        <v>45382</v>
      </c>
      <c r="B4235" s="1">
        <v>3</v>
      </c>
      <c r="C4235" s="1">
        <v>648</v>
      </c>
      <c r="D4235" s="2" t="s">
        <v>23</v>
      </c>
      <c r="E4235" s="1" t="s">
        <v>29</v>
      </c>
      <c r="F4235" s="2" t="s">
        <v>84</v>
      </c>
      <c r="G4235" s="4">
        <v>56386.32</v>
      </c>
      <c r="H4235" s="4">
        <f>表2[[#This Row],[借方发生额]]/10000</f>
        <v>5.638632</v>
      </c>
      <c r="I4235" s="2" t="s">
        <v>31</v>
      </c>
      <c r="J4235" s="1">
        <f t="shared" si="66"/>
        <v>2024</v>
      </c>
      <c r="K4235" s="1" t="s">
        <v>32</v>
      </c>
      <c r="L4235" s="2" t="s">
        <v>7</v>
      </c>
    </row>
    <row r="4236" hidden="1" spans="1:12">
      <c r="A4236" s="3">
        <v>45382</v>
      </c>
      <c r="B4236" s="1">
        <v>3</v>
      </c>
      <c r="C4236" s="1">
        <v>648</v>
      </c>
      <c r="D4236" s="2" t="s">
        <v>23</v>
      </c>
      <c r="E4236" s="1" t="s">
        <v>29</v>
      </c>
      <c r="F4236" s="2" t="s">
        <v>146</v>
      </c>
      <c r="G4236" s="4">
        <v>127104.95</v>
      </c>
      <c r="H4236" s="4">
        <f>表2[[#This Row],[借方发生额]]/10000</f>
        <v>12.710495</v>
      </c>
      <c r="I4236" s="2" t="s">
        <v>31</v>
      </c>
      <c r="J4236" s="1">
        <f t="shared" si="66"/>
        <v>2024</v>
      </c>
      <c r="K4236" s="1" t="s">
        <v>32</v>
      </c>
      <c r="L4236" s="2" t="s">
        <v>7</v>
      </c>
    </row>
    <row r="4237" hidden="1" spans="1:12">
      <c r="A4237" s="3">
        <v>45382</v>
      </c>
      <c r="B4237" s="1">
        <v>3</v>
      </c>
      <c r="C4237" s="1">
        <v>648</v>
      </c>
      <c r="D4237" s="2" t="s">
        <v>23</v>
      </c>
      <c r="E4237" s="1" t="s">
        <v>29</v>
      </c>
      <c r="F4237" s="2" t="s">
        <v>104</v>
      </c>
      <c r="G4237" s="4">
        <v>207928.5</v>
      </c>
      <c r="H4237" s="4">
        <f>表2[[#This Row],[借方发生额]]/10000</f>
        <v>20.79285</v>
      </c>
      <c r="I4237" s="2" t="s">
        <v>31</v>
      </c>
      <c r="J4237" s="1">
        <f t="shared" si="66"/>
        <v>2024</v>
      </c>
      <c r="K4237" s="1" t="s">
        <v>32</v>
      </c>
      <c r="L4237" s="2" t="s">
        <v>7</v>
      </c>
    </row>
    <row r="4238" spans="1:12">
      <c r="A4238" s="3">
        <v>45382</v>
      </c>
      <c r="B4238" s="1">
        <v>3</v>
      </c>
      <c r="C4238" s="1">
        <v>648</v>
      </c>
      <c r="D4238" s="2" t="s">
        <v>23</v>
      </c>
      <c r="E4238" s="1" t="s">
        <v>33</v>
      </c>
      <c r="F4238" s="2" t="s">
        <v>1624</v>
      </c>
      <c r="G4238" s="1">
        <v>999</v>
      </c>
      <c r="H4238" s="4">
        <f>表2[[#This Row],[借方发生额]]/10000</f>
        <v>0.0999</v>
      </c>
      <c r="I4238" s="2" t="s">
        <v>31</v>
      </c>
      <c r="J4238" s="1">
        <f t="shared" si="66"/>
        <v>2024</v>
      </c>
      <c r="K4238" s="1" t="s">
        <v>35</v>
      </c>
      <c r="L4238" s="2" t="s">
        <v>9</v>
      </c>
    </row>
    <row r="4239" spans="1:12">
      <c r="A4239" s="3">
        <v>45382</v>
      </c>
      <c r="B4239" s="1">
        <v>3</v>
      </c>
      <c r="C4239" s="1">
        <v>648</v>
      </c>
      <c r="D4239" s="2" t="s">
        <v>23</v>
      </c>
      <c r="E4239" s="1" t="s">
        <v>33</v>
      </c>
      <c r="F4239" s="2" t="s">
        <v>1625</v>
      </c>
      <c r="G4239" s="1">
        <v>528.5</v>
      </c>
      <c r="H4239" s="4">
        <f>表2[[#This Row],[借方发生额]]/10000</f>
        <v>0.05285</v>
      </c>
      <c r="I4239" s="2" t="s">
        <v>31</v>
      </c>
      <c r="J4239" s="1">
        <f t="shared" si="66"/>
        <v>2024</v>
      </c>
      <c r="K4239" s="1" t="s">
        <v>35</v>
      </c>
      <c r="L4239" s="2" t="s">
        <v>9</v>
      </c>
    </row>
    <row r="4240" spans="1:12">
      <c r="A4240" s="3">
        <v>45382</v>
      </c>
      <c r="B4240" s="1">
        <v>3</v>
      </c>
      <c r="C4240" s="1">
        <v>648</v>
      </c>
      <c r="D4240" s="2" t="s">
        <v>23</v>
      </c>
      <c r="E4240" s="1" t="s">
        <v>73</v>
      </c>
      <c r="F4240" s="2" t="s">
        <v>1626</v>
      </c>
      <c r="G4240" s="4">
        <v>1711</v>
      </c>
      <c r="H4240" s="4">
        <f>表2[[#This Row],[借方发生额]]/10000</f>
        <v>0.1711</v>
      </c>
      <c r="I4240" s="2" t="s">
        <v>31</v>
      </c>
      <c r="J4240" s="1">
        <f t="shared" si="66"/>
        <v>2024</v>
      </c>
      <c r="K4240" s="1" t="s">
        <v>75</v>
      </c>
      <c r="L4240" s="2" t="s">
        <v>9</v>
      </c>
    </row>
    <row r="4241" hidden="1" spans="1:12">
      <c r="A4241" s="3">
        <v>45382</v>
      </c>
      <c r="B4241" s="1">
        <v>3</v>
      </c>
      <c r="C4241" s="1">
        <v>648</v>
      </c>
      <c r="D4241" s="2" t="s">
        <v>23</v>
      </c>
      <c r="E4241" s="1" t="s">
        <v>29</v>
      </c>
      <c r="F4241" s="2" t="s">
        <v>95</v>
      </c>
      <c r="G4241" s="4">
        <v>239342.43</v>
      </c>
      <c r="H4241" s="4">
        <f>表2[[#This Row],[借方发生额]]/10000</f>
        <v>23.934243</v>
      </c>
      <c r="I4241" s="2" t="s">
        <v>31</v>
      </c>
      <c r="J4241" s="1">
        <f t="shared" si="66"/>
        <v>2024</v>
      </c>
      <c r="K4241" s="1" t="s">
        <v>32</v>
      </c>
      <c r="L4241" s="2" t="s">
        <v>7</v>
      </c>
    </row>
    <row r="4242" hidden="1" spans="1:12">
      <c r="A4242" s="3">
        <v>45382</v>
      </c>
      <c r="B4242" s="1">
        <v>3</v>
      </c>
      <c r="C4242" s="1">
        <v>648</v>
      </c>
      <c r="D4242" s="2" t="s">
        <v>23</v>
      </c>
      <c r="E4242" s="1" t="s">
        <v>29</v>
      </c>
      <c r="F4242" s="2" t="s">
        <v>55</v>
      </c>
      <c r="G4242" s="4">
        <v>287403.91</v>
      </c>
      <c r="H4242" s="4">
        <f>表2[[#This Row],[借方发生额]]/10000</f>
        <v>28.740391</v>
      </c>
      <c r="I4242" s="2" t="s">
        <v>31</v>
      </c>
      <c r="J4242" s="1">
        <f t="shared" si="66"/>
        <v>2024</v>
      </c>
      <c r="K4242" s="1" t="s">
        <v>32</v>
      </c>
      <c r="L4242" s="2" t="s">
        <v>7</v>
      </c>
    </row>
    <row r="4243" hidden="1" spans="1:12">
      <c r="A4243" s="3">
        <v>45382</v>
      </c>
      <c r="B4243" s="1">
        <v>3</v>
      </c>
      <c r="C4243" s="1">
        <v>648</v>
      </c>
      <c r="D4243" s="2" t="s">
        <v>23</v>
      </c>
      <c r="E4243" s="1" t="s">
        <v>29</v>
      </c>
      <c r="F4243" s="2" t="s">
        <v>69</v>
      </c>
      <c r="G4243" s="4">
        <v>212711.65</v>
      </c>
      <c r="H4243" s="4">
        <f>表2[[#This Row],[借方发生额]]/10000</f>
        <v>21.271165</v>
      </c>
      <c r="I4243" s="2" t="s">
        <v>31</v>
      </c>
      <c r="J4243" s="1">
        <f t="shared" si="66"/>
        <v>2024</v>
      </c>
      <c r="K4243" s="1" t="s">
        <v>32</v>
      </c>
      <c r="L4243" s="2" t="s">
        <v>7</v>
      </c>
    </row>
    <row r="4244" spans="1:12">
      <c r="A4244" s="3">
        <v>45382</v>
      </c>
      <c r="B4244" s="1">
        <v>3</v>
      </c>
      <c r="C4244" s="1">
        <v>648</v>
      </c>
      <c r="D4244" s="2" t="s">
        <v>23</v>
      </c>
      <c r="E4244" s="1" t="s">
        <v>77</v>
      </c>
      <c r="F4244" s="2" t="s">
        <v>1627</v>
      </c>
      <c r="G4244" s="4">
        <v>2780.99</v>
      </c>
      <c r="H4244" s="4">
        <f>表2[[#This Row],[借方发生额]]/10000</f>
        <v>0.278099</v>
      </c>
      <c r="I4244" s="2" t="s">
        <v>31</v>
      </c>
      <c r="J4244" s="1">
        <f t="shared" si="66"/>
        <v>2024</v>
      </c>
      <c r="K4244" s="1" t="s">
        <v>79</v>
      </c>
      <c r="L4244" s="2" t="s">
        <v>9</v>
      </c>
    </row>
    <row r="4245" spans="1:12">
      <c r="A4245" s="3">
        <v>45382</v>
      </c>
      <c r="B4245" s="1">
        <v>3</v>
      </c>
      <c r="C4245" s="1">
        <v>648</v>
      </c>
      <c r="D4245" s="2" t="s">
        <v>23</v>
      </c>
      <c r="E4245" s="1" t="s">
        <v>56</v>
      </c>
      <c r="F4245" s="2" t="s">
        <v>1628</v>
      </c>
      <c r="G4245" s="1">
        <v>550</v>
      </c>
      <c r="H4245" s="4">
        <f>表2[[#This Row],[借方发生额]]/10000</f>
        <v>0.055</v>
      </c>
      <c r="I4245" s="2" t="s">
        <v>31</v>
      </c>
      <c r="J4245" s="1">
        <f t="shared" si="66"/>
        <v>2024</v>
      </c>
      <c r="K4245" s="1" t="s">
        <v>58</v>
      </c>
      <c r="L4245" s="2" t="s">
        <v>9</v>
      </c>
    </row>
    <row r="4246" hidden="1" spans="1:12">
      <c r="A4246" s="3">
        <v>45382</v>
      </c>
      <c r="B4246" s="1">
        <v>3</v>
      </c>
      <c r="C4246" s="1">
        <v>648</v>
      </c>
      <c r="D4246" s="2" t="s">
        <v>23</v>
      </c>
      <c r="E4246" s="1" t="s">
        <v>29</v>
      </c>
      <c r="F4246" s="2" t="s">
        <v>61</v>
      </c>
      <c r="G4246" s="4">
        <v>104326.33</v>
      </c>
      <c r="H4246" s="4">
        <f>表2[[#This Row],[借方发生额]]/10000</f>
        <v>10.432633</v>
      </c>
      <c r="I4246" s="2" t="s">
        <v>31</v>
      </c>
      <c r="J4246" s="1">
        <f t="shared" si="66"/>
        <v>2024</v>
      </c>
      <c r="K4246" s="1" t="s">
        <v>32</v>
      </c>
      <c r="L4246" s="2" t="s">
        <v>7</v>
      </c>
    </row>
    <row r="4247" spans="1:12">
      <c r="A4247" s="3">
        <v>45382</v>
      </c>
      <c r="B4247" s="1">
        <v>3</v>
      </c>
      <c r="C4247" s="1">
        <v>648</v>
      </c>
      <c r="D4247" s="2" t="s">
        <v>23</v>
      </c>
      <c r="E4247" s="1" t="s">
        <v>56</v>
      </c>
      <c r="F4247" s="2" t="s">
        <v>1629</v>
      </c>
      <c r="G4247" s="4">
        <v>1133.92</v>
      </c>
      <c r="H4247" s="4">
        <f>表2[[#This Row],[借方发生额]]/10000</f>
        <v>0.113392</v>
      </c>
      <c r="I4247" s="2" t="s">
        <v>31</v>
      </c>
      <c r="J4247" s="1">
        <f t="shared" si="66"/>
        <v>2024</v>
      </c>
      <c r="K4247" s="1" t="s">
        <v>58</v>
      </c>
      <c r="L4247" s="2" t="s">
        <v>9</v>
      </c>
    </row>
    <row r="4248" spans="1:12">
      <c r="A4248" s="3">
        <v>45382</v>
      </c>
      <c r="B4248" s="1">
        <v>3</v>
      </c>
      <c r="C4248" s="1">
        <v>648</v>
      </c>
      <c r="D4248" s="2" t="s">
        <v>23</v>
      </c>
      <c r="E4248" s="1" t="s">
        <v>56</v>
      </c>
      <c r="F4248" s="2" t="s">
        <v>1630</v>
      </c>
      <c r="G4248" s="4">
        <v>1891</v>
      </c>
      <c r="H4248" s="4">
        <f>表2[[#This Row],[借方发生额]]/10000</f>
        <v>0.1891</v>
      </c>
      <c r="I4248" s="2" t="s">
        <v>31</v>
      </c>
      <c r="J4248" s="1">
        <f t="shared" si="66"/>
        <v>2024</v>
      </c>
      <c r="K4248" s="1" t="s">
        <v>58</v>
      </c>
      <c r="L4248" s="2" t="s">
        <v>9</v>
      </c>
    </row>
    <row r="4249" hidden="1" spans="1:12">
      <c r="A4249" s="3">
        <v>45382</v>
      </c>
      <c r="B4249" s="1">
        <v>3</v>
      </c>
      <c r="C4249" s="1">
        <v>648</v>
      </c>
      <c r="D4249" s="2" t="s">
        <v>23</v>
      </c>
      <c r="E4249" s="1" t="s">
        <v>29</v>
      </c>
      <c r="F4249" s="2" t="s">
        <v>84</v>
      </c>
      <c r="G4249" s="4">
        <v>3386.02</v>
      </c>
      <c r="H4249" s="4">
        <f>表2[[#This Row],[借方发生额]]/10000</f>
        <v>0.338602</v>
      </c>
      <c r="I4249" s="2" t="s">
        <v>31</v>
      </c>
      <c r="J4249" s="1">
        <f t="shared" si="66"/>
        <v>2024</v>
      </c>
      <c r="K4249" s="1" t="s">
        <v>32</v>
      </c>
      <c r="L4249" s="2" t="s">
        <v>7</v>
      </c>
    </row>
    <row r="4250" spans="1:12">
      <c r="A4250" s="3">
        <v>45382</v>
      </c>
      <c r="B4250" s="1">
        <v>3</v>
      </c>
      <c r="C4250" s="1">
        <v>648</v>
      </c>
      <c r="D4250" s="2" t="s">
        <v>23</v>
      </c>
      <c r="E4250" s="1" t="s">
        <v>56</v>
      </c>
      <c r="F4250" s="2" t="s">
        <v>1631</v>
      </c>
      <c r="G4250" s="1">
        <v>148</v>
      </c>
      <c r="H4250" s="4">
        <f>表2[[#This Row],[借方发生额]]/10000</f>
        <v>0.0148</v>
      </c>
      <c r="I4250" s="2" t="s">
        <v>31</v>
      </c>
      <c r="J4250" s="1">
        <f t="shared" si="66"/>
        <v>2024</v>
      </c>
      <c r="K4250" s="1" t="s">
        <v>58</v>
      </c>
      <c r="L4250" s="2" t="s">
        <v>9</v>
      </c>
    </row>
    <row r="4251" spans="1:12">
      <c r="A4251" s="3">
        <v>45382</v>
      </c>
      <c r="B4251" s="1">
        <v>3</v>
      </c>
      <c r="C4251" s="1">
        <v>648</v>
      </c>
      <c r="D4251" s="2" t="s">
        <v>23</v>
      </c>
      <c r="E4251" s="1" t="s">
        <v>38</v>
      </c>
      <c r="F4251" s="2" t="s">
        <v>1632</v>
      </c>
      <c r="G4251" s="1">
        <v>430</v>
      </c>
      <c r="H4251" s="4">
        <f>表2[[#This Row],[借方发生额]]/10000</f>
        <v>0.043</v>
      </c>
      <c r="I4251" s="2" t="s">
        <v>31</v>
      </c>
      <c r="J4251" s="1">
        <f t="shared" si="66"/>
        <v>2024</v>
      </c>
      <c r="K4251" s="1" t="s">
        <v>40</v>
      </c>
      <c r="L4251" s="2" t="s">
        <v>9</v>
      </c>
    </row>
    <row r="4252" spans="1:12">
      <c r="A4252" s="3">
        <v>45382</v>
      </c>
      <c r="B4252" s="1">
        <v>3</v>
      </c>
      <c r="C4252" s="1">
        <v>648</v>
      </c>
      <c r="D4252" s="2" t="s">
        <v>23</v>
      </c>
      <c r="E4252" s="1" t="s">
        <v>38</v>
      </c>
      <c r="F4252" s="2" t="s">
        <v>1622</v>
      </c>
      <c r="G4252" s="1">
        <v>452</v>
      </c>
      <c r="H4252" s="4">
        <f>表2[[#This Row],[借方发生额]]/10000</f>
        <v>0.0452</v>
      </c>
      <c r="I4252" s="2" t="s">
        <v>31</v>
      </c>
      <c r="J4252" s="1">
        <f t="shared" si="66"/>
        <v>2024</v>
      </c>
      <c r="K4252" s="1" t="s">
        <v>40</v>
      </c>
      <c r="L4252" s="2" t="s">
        <v>9</v>
      </c>
    </row>
    <row r="4253" spans="1:12">
      <c r="A4253" s="3">
        <v>45382</v>
      </c>
      <c r="B4253" s="1">
        <v>3</v>
      </c>
      <c r="C4253" s="1">
        <v>648</v>
      </c>
      <c r="D4253" s="2" t="s">
        <v>23</v>
      </c>
      <c r="E4253" s="1" t="s">
        <v>56</v>
      </c>
      <c r="F4253" s="2" t="s">
        <v>1621</v>
      </c>
      <c r="G4253" s="1">
        <v>91</v>
      </c>
      <c r="H4253" s="4">
        <f>表2[[#This Row],[借方发生额]]/10000</f>
        <v>0.0091</v>
      </c>
      <c r="I4253" s="2" t="s">
        <v>31</v>
      </c>
      <c r="J4253" s="1">
        <f t="shared" si="66"/>
        <v>2024</v>
      </c>
      <c r="K4253" s="1" t="s">
        <v>58</v>
      </c>
      <c r="L4253" s="2" t="s">
        <v>9</v>
      </c>
    </row>
    <row r="4254" spans="1:12">
      <c r="A4254" s="3">
        <v>45382</v>
      </c>
      <c r="B4254" s="1">
        <v>3</v>
      </c>
      <c r="C4254" s="1">
        <v>648</v>
      </c>
      <c r="D4254" s="2" t="s">
        <v>23</v>
      </c>
      <c r="E4254" s="1" t="s">
        <v>56</v>
      </c>
      <c r="F4254" s="2" t="s">
        <v>1633</v>
      </c>
      <c r="G4254" s="4">
        <v>1584</v>
      </c>
      <c r="H4254" s="4">
        <f>表2[[#This Row],[借方发生额]]/10000</f>
        <v>0.1584</v>
      </c>
      <c r="I4254" s="2" t="s">
        <v>31</v>
      </c>
      <c r="J4254" s="1">
        <f t="shared" si="66"/>
        <v>2024</v>
      </c>
      <c r="K4254" s="1" t="s">
        <v>58</v>
      </c>
      <c r="L4254" s="2" t="s">
        <v>9</v>
      </c>
    </row>
    <row r="4255" spans="1:12">
      <c r="A4255" s="3">
        <v>45382</v>
      </c>
      <c r="B4255" s="1">
        <v>3</v>
      </c>
      <c r="C4255" s="1">
        <v>648</v>
      </c>
      <c r="D4255" s="2" t="s">
        <v>23</v>
      </c>
      <c r="E4255" s="1" t="s">
        <v>56</v>
      </c>
      <c r="F4255" s="2" t="s">
        <v>1634</v>
      </c>
      <c r="G4255" s="4">
        <v>1645</v>
      </c>
      <c r="H4255" s="4">
        <f>表2[[#This Row],[借方发生额]]/10000</f>
        <v>0.1645</v>
      </c>
      <c r="I4255" s="2" t="s">
        <v>31</v>
      </c>
      <c r="J4255" s="1">
        <f t="shared" si="66"/>
        <v>2024</v>
      </c>
      <c r="K4255" s="1" t="s">
        <v>58</v>
      </c>
      <c r="L4255" s="2" t="s">
        <v>9</v>
      </c>
    </row>
    <row r="4256" hidden="1" spans="1:12">
      <c r="A4256" s="3">
        <v>45382</v>
      </c>
      <c r="B4256" s="1">
        <v>3</v>
      </c>
      <c r="C4256" s="1">
        <v>648</v>
      </c>
      <c r="D4256" s="2" t="s">
        <v>23</v>
      </c>
      <c r="E4256" s="1" t="s">
        <v>36</v>
      </c>
      <c r="F4256" s="2" t="s">
        <v>1635</v>
      </c>
      <c r="G4256" s="4">
        <v>34158.42</v>
      </c>
      <c r="H4256" s="4">
        <f>表2[[#This Row],[借方发生额]]/10000</f>
        <v>3.415842</v>
      </c>
      <c r="I4256" s="2" t="s">
        <v>31</v>
      </c>
      <c r="J4256" s="1">
        <f t="shared" si="66"/>
        <v>2024</v>
      </c>
      <c r="K4256" s="1" t="s">
        <v>8</v>
      </c>
      <c r="L4256" s="2" t="s">
        <v>8</v>
      </c>
    </row>
    <row r="4257" hidden="1" spans="1:12">
      <c r="A4257" s="3">
        <v>45382</v>
      </c>
      <c r="B4257" s="1">
        <v>3</v>
      </c>
      <c r="C4257" s="1">
        <v>648</v>
      </c>
      <c r="D4257" s="2" t="s">
        <v>23</v>
      </c>
      <c r="E4257" s="1" t="s">
        <v>29</v>
      </c>
      <c r="F4257" s="2" t="s">
        <v>66</v>
      </c>
      <c r="G4257" s="4">
        <v>99974.43</v>
      </c>
      <c r="H4257" s="4">
        <f>表2[[#This Row],[借方发生额]]/10000</f>
        <v>9.997443</v>
      </c>
      <c r="I4257" s="2" t="s">
        <v>31</v>
      </c>
      <c r="J4257" s="1">
        <f t="shared" si="66"/>
        <v>2024</v>
      </c>
      <c r="K4257" s="1" t="s">
        <v>32</v>
      </c>
      <c r="L4257" s="2" t="s">
        <v>7</v>
      </c>
    </row>
    <row r="4258" hidden="1" spans="1:12">
      <c r="A4258" s="3">
        <v>45382</v>
      </c>
      <c r="B4258" s="1">
        <v>3</v>
      </c>
      <c r="C4258" s="1">
        <v>648</v>
      </c>
      <c r="D4258" s="2" t="s">
        <v>23</v>
      </c>
      <c r="E4258" s="1" t="s">
        <v>36</v>
      </c>
      <c r="F4258" s="2" t="s">
        <v>1635</v>
      </c>
      <c r="G4258" s="4">
        <v>99009.9</v>
      </c>
      <c r="H4258" s="4">
        <f>表2[[#This Row],[借方发生额]]/10000</f>
        <v>9.90099</v>
      </c>
      <c r="I4258" s="2" t="s">
        <v>31</v>
      </c>
      <c r="J4258" s="1">
        <f t="shared" si="66"/>
        <v>2024</v>
      </c>
      <c r="K4258" s="1" t="s">
        <v>8</v>
      </c>
      <c r="L4258" s="2" t="s">
        <v>8</v>
      </c>
    </row>
    <row r="4259" hidden="1" spans="1:12">
      <c r="A4259" s="3">
        <v>45382</v>
      </c>
      <c r="B4259" s="1">
        <v>3</v>
      </c>
      <c r="C4259" s="1">
        <v>648</v>
      </c>
      <c r="D4259" s="2" t="s">
        <v>23</v>
      </c>
      <c r="E4259" s="1" t="s">
        <v>29</v>
      </c>
      <c r="F4259" s="2" t="s">
        <v>91</v>
      </c>
      <c r="G4259" s="4">
        <v>119145.7</v>
      </c>
      <c r="H4259" s="4">
        <f>表2[[#This Row],[借方发生额]]/10000</f>
        <v>11.91457</v>
      </c>
      <c r="I4259" s="2" t="s">
        <v>31</v>
      </c>
      <c r="J4259" s="1">
        <f t="shared" si="66"/>
        <v>2024</v>
      </c>
      <c r="K4259" s="1" t="s">
        <v>32</v>
      </c>
      <c r="L4259" s="2" t="s">
        <v>7</v>
      </c>
    </row>
    <row r="4260" hidden="1" spans="1:12">
      <c r="A4260" s="3">
        <v>45382</v>
      </c>
      <c r="B4260" s="1">
        <v>3</v>
      </c>
      <c r="C4260" s="1">
        <v>648</v>
      </c>
      <c r="D4260" s="2" t="s">
        <v>23</v>
      </c>
      <c r="E4260" s="1" t="s">
        <v>29</v>
      </c>
      <c r="F4260" s="2" t="s">
        <v>105</v>
      </c>
      <c r="G4260" s="4">
        <v>30105.64</v>
      </c>
      <c r="H4260" s="4">
        <f>表2[[#This Row],[借方发生额]]/10000</f>
        <v>3.010564</v>
      </c>
      <c r="I4260" s="2" t="s">
        <v>31</v>
      </c>
      <c r="J4260" s="1">
        <f t="shared" si="66"/>
        <v>2024</v>
      </c>
      <c r="K4260" s="1" t="s">
        <v>32</v>
      </c>
      <c r="L4260" s="2" t="s">
        <v>7</v>
      </c>
    </row>
    <row r="4261" spans="1:12">
      <c r="A4261" s="3">
        <v>45382</v>
      </c>
      <c r="B4261" s="1">
        <v>3</v>
      </c>
      <c r="C4261" s="1">
        <v>648</v>
      </c>
      <c r="D4261" s="2" t="s">
        <v>23</v>
      </c>
      <c r="E4261" s="1" t="s">
        <v>38</v>
      </c>
      <c r="F4261" s="2" t="s">
        <v>1626</v>
      </c>
      <c r="G4261" s="4">
        <v>2720</v>
      </c>
      <c r="H4261" s="4">
        <f>表2[[#This Row],[借方发生额]]/10000</f>
        <v>0.272</v>
      </c>
      <c r="I4261" s="2" t="s">
        <v>31</v>
      </c>
      <c r="J4261" s="1">
        <f t="shared" si="66"/>
        <v>2024</v>
      </c>
      <c r="K4261" s="1" t="s">
        <v>40</v>
      </c>
      <c r="L4261" s="2" t="s">
        <v>9</v>
      </c>
    </row>
    <row r="4262" hidden="1" spans="1:12">
      <c r="A4262" s="3">
        <v>45382</v>
      </c>
      <c r="B4262" s="1">
        <v>3</v>
      </c>
      <c r="C4262" s="1">
        <v>649</v>
      </c>
      <c r="D4262" s="2" t="s">
        <v>23</v>
      </c>
      <c r="E4262" s="1" t="s">
        <v>36</v>
      </c>
      <c r="F4262" s="2" t="s">
        <v>1636</v>
      </c>
      <c r="G4262" s="4">
        <v>48164.36</v>
      </c>
      <c r="H4262" s="4">
        <f>表2[[#This Row],[借方发生额]]/10000</f>
        <v>4.816436</v>
      </c>
      <c r="I4262" s="2" t="s">
        <v>31</v>
      </c>
      <c r="J4262" s="1">
        <f t="shared" si="66"/>
        <v>2024</v>
      </c>
      <c r="K4262" s="1" t="s">
        <v>8</v>
      </c>
      <c r="L4262" s="2" t="s">
        <v>8</v>
      </c>
    </row>
    <row r="4263" hidden="1" spans="1:12">
      <c r="A4263" s="3">
        <v>45382</v>
      </c>
      <c r="B4263" s="1">
        <v>3</v>
      </c>
      <c r="C4263" s="1">
        <v>649</v>
      </c>
      <c r="D4263" s="2" t="s">
        <v>23</v>
      </c>
      <c r="E4263" s="1" t="s">
        <v>36</v>
      </c>
      <c r="F4263" s="2" t="s">
        <v>1637</v>
      </c>
      <c r="G4263" s="4">
        <v>64261.39</v>
      </c>
      <c r="H4263" s="4">
        <f>表2[[#This Row],[借方发生额]]/10000</f>
        <v>6.426139</v>
      </c>
      <c r="I4263" s="2" t="s">
        <v>31</v>
      </c>
      <c r="J4263" s="1">
        <f t="shared" si="66"/>
        <v>2024</v>
      </c>
      <c r="K4263" s="1" t="s">
        <v>8</v>
      </c>
      <c r="L4263" s="2" t="s">
        <v>8</v>
      </c>
    </row>
    <row r="4264" hidden="1" spans="1:12">
      <c r="A4264" s="3">
        <v>45382</v>
      </c>
      <c r="B4264" s="1">
        <v>3</v>
      </c>
      <c r="C4264" s="1">
        <v>650</v>
      </c>
      <c r="D4264" s="2" t="s">
        <v>23</v>
      </c>
      <c r="E4264" s="1" t="s">
        <v>36</v>
      </c>
      <c r="F4264" s="2" t="s">
        <v>1638</v>
      </c>
      <c r="G4264" s="4">
        <v>22277.23</v>
      </c>
      <c r="H4264" s="4">
        <f>表2[[#This Row],[借方发生额]]/10000</f>
        <v>2.227723</v>
      </c>
      <c r="I4264" s="2" t="s">
        <v>31</v>
      </c>
      <c r="J4264" s="1">
        <f t="shared" si="66"/>
        <v>2024</v>
      </c>
      <c r="K4264" s="1" t="s">
        <v>8</v>
      </c>
      <c r="L4264" s="2" t="s">
        <v>8</v>
      </c>
    </row>
    <row r="4265" hidden="1" spans="1:12">
      <c r="A4265" s="3">
        <v>45382</v>
      </c>
      <c r="B4265" s="1">
        <v>3</v>
      </c>
      <c r="C4265" s="1">
        <v>651</v>
      </c>
      <c r="D4265" s="2" t="s">
        <v>23</v>
      </c>
      <c r="E4265" s="1" t="s">
        <v>29</v>
      </c>
      <c r="F4265" s="2" t="s">
        <v>105</v>
      </c>
      <c r="G4265" s="4">
        <v>32546.64</v>
      </c>
      <c r="H4265" s="4">
        <f>表2[[#This Row],[借方发生额]]/10000</f>
        <v>3.254664</v>
      </c>
      <c r="I4265" s="2" t="s">
        <v>31</v>
      </c>
      <c r="J4265" s="1">
        <f t="shared" si="66"/>
        <v>2024</v>
      </c>
      <c r="K4265" s="1" t="s">
        <v>32</v>
      </c>
      <c r="L4265" s="2" t="s">
        <v>7</v>
      </c>
    </row>
    <row r="4266" hidden="1" spans="1:12">
      <c r="A4266" s="3">
        <v>45382</v>
      </c>
      <c r="B4266" s="1">
        <v>3</v>
      </c>
      <c r="C4266" s="1">
        <v>652</v>
      </c>
      <c r="D4266" s="2" t="s">
        <v>23</v>
      </c>
      <c r="E4266" s="1" t="s">
        <v>36</v>
      </c>
      <c r="F4266" s="2" t="s">
        <v>1639</v>
      </c>
      <c r="G4266" s="4">
        <v>48672.57</v>
      </c>
      <c r="H4266" s="4">
        <f>表2[[#This Row],[借方发生额]]/10000</f>
        <v>4.867257</v>
      </c>
      <c r="I4266" s="2" t="s">
        <v>31</v>
      </c>
      <c r="J4266" s="1">
        <f t="shared" si="66"/>
        <v>2024</v>
      </c>
      <c r="K4266" s="1" t="s">
        <v>8</v>
      </c>
      <c r="L4266" s="2" t="s">
        <v>8</v>
      </c>
    </row>
    <row r="4267" hidden="1" spans="1:12">
      <c r="A4267" s="3">
        <v>45382</v>
      </c>
      <c r="B4267" s="1">
        <v>3</v>
      </c>
      <c r="C4267" s="1">
        <v>652</v>
      </c>
      <c r="D4267" s="2" t="s">
        <v>23</v>
      </c>
      <c r="E4267" s="1" t="s">
        <v>29</v>
      </c>
      <c r="F4267" s="2" t="s">
        <v>76</v>
      </c>
      <c r="G4267" s="4">
        <v>7185.36</v>
      </c>
      <c r="H4267" s="4">
        <f>表2[[#This Row],[借方发生额]]/10000</f>
        <v>0.718536</v>
      </c>
      <c r="I4267" s="2" t="s">
        <v>31</v>
      </c>
      <c r="J4267" s="1">
        <f t="shared" si="66"/>
        <v>2024</v>
      </c>
      <c r="K4267" s="1" t="s">
        <v>32</v>
      </c>
      <c r="L4267" s="2" t="s">
        <v>7</v>
      </c>
    </row>
    <row r="4268" hidden="1" spans="1:12">
      <c r="A4268" s="3">
        <v>45382</v>
      </c>
      <c r="B4268" s="1">
        <v>3</v>
      </c>
      <c r="C4268" s="1">
        <v>652</v>
      </c>
      <c r="D4268" s="2" t="s">
        <v>23</v>
      </c>
      <c r="E4268" s="1" t="s">
        <v>29</v>
      </c>
      <c r="F4268" s="2" t="s">
        <v>91</v>
      </c>
      <c r="G4268" s="4">
        <v>5295.36</v>
      </c>
      <c r="H4268" s="4">
        <f>表2[[#This Row],[借方发生额]]/10000</f>
        <v>0.529536</v>
      </c>
      <c r="I4268" s="2" t="s">
        <v>31</v>
      </c>
      <c r="J4268" s="1">
        <f t="shared" si="66"/>
        <v>2024</v>
      </c>
      <c r="K4268" s="1" t="s">
        <v>32</v>
      </c>
      <c r="L4268" s="2" t="s">
        <v>7</v>
      </c>
    </row>
    <row r="4269" hidden="1" spans="1:12">
      <c r="A4269" s="3">
        <v>45382</v>
      </c>
      <c r="B4269" s="1">
        <v>3</v>
      </c>
      <c r="C4269" s="1">
        <v>652</v>
      </c>
      <c r="D4269" s="2" t="s">
        <v>23</v>
      </c>
      <c r="E4269" s="1" t="s">
        <v>29</v>
      </c>
      <c r="F4269" s="2" t="s">
        <v>105</v>
      </c>
      <c r="G4269" s="4">
        <v>69975.27</v>
      </c>
      <c r="H4269" s="4">
        <f>表2[[#This Row],[借方发生额]]/10000</f>
        <v>6.997527</v>
      </c>
      <c r="I4269" s="2" t="s">
        <v>31</v>
      </c>
      <c r="J4269" s="1">
        <f t="shared" si="66"/>
        <v>2024</v>
      </c>
      <c r="K4269" s="1" t="s">
        <v>32</v>
      </c>
      <c r="L4269" s="2" t="s">
        <v>7</v>
      </c>
    </row>
    <row r="4270" hidden="1" spans="1:12">
      <c r="A4270" s="3">
        <v>45382</v>
      </c>
      <c r="B4270" s="1">
        <v>3</v>
      </c>
      <c r="C4270" s="1">
        <v>653</v>
      </c>
      <c r="D4270" s="2" t="s">
        <v>23</v>
      </c>
      <c r="E4270" s="1" t="s">
        <v>29</v>
      </c>
      <c r="F4270" s="2" t="s">
        <v>55</v>
      </c>
      <c r="G4270" s="4">
        <v>20956.54</v>
      </c>
      <c r="H4270" s="4">
        <f>表2[[#This Row],[借方发生额]]/10000</f>
        <v>2.095654</v>
      </c>
      <c r="I4270" s="2" t="s">
        <v>31</v>
      </c>
      <c r="J4270" s="1">
        <f t="shared" si="66"/>
        <v>2024</v>
      </c>
      <c r="K4270" s="1" t="s">
        <v>32</v>
      </c>
      <c r="L4270" s="2" t="s">
        <v>7</v>
      </c>
    </row>
    <row r="4271" hidden="1" spans="1:12">
      <c r="A4271" s="3">
        <v>45382</v>
      </c>
      <c r="B4271" s="1">
        <v>3</v>
      </c>
      <c r="C4271" s="1">
        <v>653</v>
      </c>
      <c r="D4271" s="2" t="s">
        <v>23</v>
      </c>
      <c r="E4271" s="1" t="s">
        <v>29</v>
      </c>
      <c r="F4271" s="2" t="s">
        <v>104</v>
      </c>
      <c r="G4271" s="4">
        <v>17444.19</v>
      </c>
      <c r="H4271" s="4">
        <f>表2[[#This Row],[借方发生额]]/10000</f>
        <v>1.744419</v>
      </c>
      <c r="I4271" s="2" t="s">
        <v>31</v>
      </c>
      <c r="J4271" s="1">
        <f t="shared" si="66"/>
        <v>2024</v>
      </c>
      <c r="K4271" s="1" t="s">
        <v>32</v>
      </c>
      <c r="L4271" s="2" t="s">
        <v>7</v>
      </c>
    </row>
    <row r="4272" hidden="1" spans="1:12">
      <c r="A4272" s="3">
        <v>45382</v>
      </c>
      <c r="B4272" s="1">
        <v>3</v>
      </c>
      <c r="C4272" s="1">
        <v>653</v>
      </c>
      <c r="D4272" s="2" t="s">
        <v>23</v>
      </c>
      <c r="E4272" s="1" t="s">
        <v>29</v>
      </c>
      <c r="F4272" s="2" t="s">
        <v>589</v>
      </c>
      <c r="G4272" s="4">
        <v>1429.81</v>
      </c>
      <c r="H4272" s="4">
        <f>表2[[#This Row],[借方发生额]]/10000</f>
        <v>0.142981</v>
      </c>
      <c r="I4272" s="2" t="s">
        <v>31</v>
      </c>
      <c r="J4272" s="1">
        <f t="shared" si="66"/>
        <v>2024</v>
      </c>
      <c r="K4272" s="1" t="s">
        <v>32</v>
      </c>
      <c r="L4272" s="2" t="s">
        <v>7</v>
      </c>
    </row>
    <row r="4273" hidden="1" spans="1:12">
      <c r="A4273" s="3">
        <v>45382</v>
      </c>
      <c r="B4273" s="1">
        <v>3</v>
      </c>
      <c r="C4273" s="1">
        <v>653</v>
      </c>
      <c r="D4273" s="2" t="s">
        <v>23</v>
      </c>
      <c r="E4273" s="1" t="s">
        <v>29</v>
      </c>
      <c r="F4273" s="2" t="s">
        <v>95</v>
      </c>
      <c r="G4273" s="4">
        <v>24264.05</v>
      </c>
      <c r="H4273" s="4">
        <f>表2[[#This Row],[借方发生额]]/10000</f>
        <v>2.426405</v>
      </c>
      <c r="I4273" s="2" t="s">
        <v>31</v>
      </c>
      <c r="J4273" s="1">
        <f t="shared" si="66"/>
        <v>2024</v>
      </c>
      <c r="K4273" s="1" t="s">
        <v>32</v>
      </c>
      <c r="L4273" s="2" t="s">
        <v>7</v>
      </c>
    </row>
    <row r="4274" hidden="1" spans="1:12">
      <c r="A4274" s="3">
        <v>45382</v>
      </c>
      <c r="B4274" s="1">
        <v>3</v>
      </c>
      <c r="C4274" s="1">
        <v>653</v>
      </c>
      <c r="D4274" s="2" t="s">
        <v>23</v>
      </c>
      <c r="E4274" s="1" t="s">
        <v>29</v>
      </c>
      <c r="F4274" s="2" t="s">
        <v>69</v>
      </c>
      <c r="G4274" s="4">
        <v>41852.99</v>
      </c>
      <c r="H4274" s="4">
        <f>表2[[#This Row],[借方发生额]]/10000</f>
        <v>4.185299</v>
      </c>
      <c r="I4274" s="2" t="s">
        <v>31</v>
      </c>
      <c r="J4274" s="1">
        <f t="shared" si="66"/>
        <v>2024</v>
      </c>
      <c r="K4274" s="1" t="s">
        <v>32</v>
      </c>
      <c r="L4274" s="2" t="s">
        <v>7</v>
      </c>
    </row>
    <row r="4275" hidden="1" spans="1:12">
      <c r="A4275" s="3">
        <v>45382</v>
      </c>
      <c r="B4275" s="1">
        <v>3</v>
      </c>
      <c r="C4275" s="1">
        <v>653</v>
      </c>
      <c r="D4275" s="2" t="s">
        <v>23</v>
      </c>
      <c r="E4275" s="1" t="s">
        <v>29</v>
      </c>
      <c r="F4275" s="2" t="s">
        <v>84</v>
      </c>
      <c r="G4275" s="4">
        <v>89165.18</v>
      </c>
      <c r="H4275" s="4">
        <f>表2[[#This Row],[借方发生额]]/10000</f>
        <v>8.916518</v>
      </c>
      <c r="I4275" s="2" t="s">
        <v>31</v>
      </c>
      <c r="J4275" s="1">
        <f t="shared" si="66"/>
        <v>2024</v>
      </c>
      <c r="K4275" s="1" t="s">
        <v>32</v>
      </c>
      <c r="L4275" s="2" t="s">
        <v>7</v>
      </c>
    </row>
    <row r="4276" hidden="1" spans="1:12">
      <c r="A4276" s="3">
        <v>45382</v>
      </c>
      <c r="B4276" s="1">
        <v>3</v>
      </c>
      <c r="C4276" s="1">
        <v>653</v>
      </c>
      <c r="D4276" s="2" t="s">
        <v>23</v>
      </c>
      <c r="E4276" s="1" t="s">
        <v>29</v>
      </c>
      <c r="F4276" s="2" t="s">
        <v>602</v>
      </c>
      <c r="G4276" s="4">
        <v>13190.32</v>
      </c>
      <c r="H4276" s="4">
        <f>表2[[#This Row],[借方发生额]]/10000</f>
        <v>1.319032</v>
      </c>
      <c r="I4276" s="2" t="s">
        <v>31</v>
      </c>
      <c r="J4276" s="1">
        <f t="shared" si="66"/>
        <v>2024</v>
      </c>
      <c r="K4276" s="1" t="s">
        <v>32</v>
      </c>
      <c r="L4276" s="2" t="s">
        <v>7</v>
      </c>
    </row>
    <row r="4277" hidden="1" spans="1:12">
      <c r="A4277" s="3">
        <v>45382</v>
      </c>
      <c r="B4277" s="1">
        <v>3</v>
      </c>
      <c r="C4277" s="1">
        <v>653</v>
      </c>
      <c r="D4277" s="2" t="s">
        <v>23</v>
      </c>
      <c r="E4277" s="1" t="s">
        <v>29</v>
      </c>
      <c r="F4277" s="2" t="s">
        <v>61</v>
      </c>
      <c r="G4277" s="4">
        <v>53713.72</v>
      </c>
      <c r="H4277" s="4">
        <f>表2[[#This Row],[借方发生额]]/10000</f>
        <v>5.371372</v>
      </c>
      <c r="I4277" s="2" t="s">
        <v>31</v>
      </c>
      <c r="J4277" s="1">
        <f t="shared" si="66"/>
        <v>2024</v>
      </c>
      <c r="K4277" s="1" t="s">
        <v>32</v>
      </c>
      <c r="L4277" s="2" t="s">
        <v>7</v>
      </c>
    </row>
    <row r="4278" spans="1:12">
      <c r="A4278" s="3">
        <v>45382</v>
      </c>
      <c r="B4278" s="1">
        <v>3</v>
      </c>
      <c r="C4278" s="1">
        <v>653</v>
      </c>
      <c r="D4278" s="2" t="s">
        <v>23</v>
      </c>
      <c r="E4278" s="1" t="s">
        <v>56</v>
      </c>
      <c r="F4278" s="2" t="s">
        <v>1640</v>
      </c>
      <c r="G4278" s="1">
        <v>60</v>
      </c>
      <c r="H4278" s="4">
        <f>表2[[#This Row],[借方发生额]]/10000</f>
        <v>0.006</v>
      </c>
      <c r="I4278" s="2" t="s">
        <v>31</v>
      </c>
      <c r="J4278" s="1">
        <f t="shared" si="66"/>
        <v>2024</v>
      </c>
      <c r="K4278" s="1" t="s">
        <v>58</v>
      </c>
      <c r="L4278" s="2" t="s">
        <v>9</v>
      </c>
    </row>
    <row r="4279" spans="1:12">
      <c r="A4279" s="3">
        <v>45382</v>
      </c>
      <c r="B4279" s="1">
        <v>3</v>
      </c>
      <c r="C4279" s="1">
        <v>653</v>
      </c>
      <c r="D4279" s="2" t="s">
        <v>23</v>
      </c>
      <c r="E4279" s="1" t="s">
        <v>59</v>
      </c>
      <c r="F4279" s="2" t="s">
        <v>1641</v>
      </c>
      <c r="G4279" s="4">
        <v>2075</v>
      </c>
      <c r="H4279" s="4">
        <f>表2[[#This Row],[借方发生额]]/10000</f>
        <v>0.2075</v>
      </c>
      <c r="I4279" s="2" t="s">
        <v>31</v>
      </c>
      <c r="J4279" s="1">
        <f t="shared" si="66"/>
        <v>2024</v>
      </c>
      <c r="K4279" s="1" t="s">
        <v>60</v>
      </c>
      <c r="L4279" s="2" t="s">
        <v>9</v>
      </c>
    </row>
    <row r="4280" spans="1:12">
      <c r="A4280" s="3">
        <v>45382</v>
      </c>
      <c r="B4280" s="1">
        <v>3</v>
      </c>
      <c r="C4280" s="1">
        <v>653</v>
      </c>
      <c r="D4280" s="2" t="s">
        <v>23</v>
      </c>
      <c r="E4280" s="1" t="s">
        <v>81</v>
      </c>
      <c r="F4280" s="2" t="s">
        <v>1642</v>
      </c>
      <c r="G4280" s="1">
        <v>876</v>
      </c>
      <c r="H4280" s="4">
        <f>表2[[#This Row],[借方发生额]]/10000</f>
        <v>0.0876</v>
      </c>
      <c r="I4280" s="2" t="s">
        <v>31</v>
      </c>
      <c r="J4280" s="1">
        <f t="shared" si="66"/>
        <v>2024</v>
      </c>
      <c r="K4280" s="1" t="s">
        <v>83</v>
      </c>
      <c r="L4280" s="2" t="s">
        <v>9</v>
      </c>
    </row>
    <row r="4281" hidden="1" spans="1:12">
      <c r="A4281" s="3">
        <v>45382</v>
      </c>
      <c r="B4281" s="1">
        <v>3</v>
      </c>
      <c r="C4281" s="1">
        <v>653</v>
      </c>
      <c r="D4281" s="2" t="s">
        <v>23</v>
      </c>
      <c r="E4281" s="1" t="s">
        <v>29</v>
      </c>
      <c r="F4281" s="2" t="s">
        <v>601</v>
      </c>
      <c r="G4281" s="4">
        <v>5704.68</v>
      </c>
      <c r="H4281" s="4">
        <f>表2[[#This Row],[借方发生额]]/10000</f>
        <v>0.570468</v>
      </c>
      <c r="I4281" s="2" t="s">
        <v>31</v>
      </c>
      <c r="J4281" s="1">
        <f t="shared" si="66"/>
        <v>2024</v>
      </c>
      <c r="K4281" s="1" t="s">
        <v>32</v>
      </c>
      <c r="L4281" s="2" t="s">
        <v>7</v>
      </c>
    </row>
    <row r="4282" hidden="1" spans="1:12">
      <c r="A4282" s="3">
        <v>45382</v>
      </c>
      <c r="B4282" s="1">
        <v>3</v>
      </c>
      <c r="C4282" s="1">
        <v>653</v>
      </c>
      <c r="D4282" s="2" t="s">
        <v>23</v>
      </c>
      <c r="E4282" s="1" t="s">
        <v>29</v>
      </c>
      <c r="F4282" s="2" t="s">
        <v>66</v>
      </c>
      <c r="G4282" s="4">
        <v>22244.71</v>
      </c>
      <c r="H4282" s="4">
        <f>表2[[#This Row],[借方发生额]]/10000</f>
        <v>2.224471</v>
      </c>
      <c r="I4282" s="2" t="s">
        <v>31</v>
      </c>
      <c r="J4282" s="1">
        <f t="shared" si="66"/>
        <v>2024</v>
      </c>
      <c r="K4282" s="1" t="s">
        <v>32</v>
      </c>
      <c r="L4282" s="2" t="s">
        <v>7</v>
      </c>
    </row>
    <row r="4283" hidden="1" spans="1:12">
      <c r="A4283" s="3">
        <v>45382</v>
      </c>
      <c r="B4283" s="1">
        <v>3</v>
      </c>
      <c r="C4283" s="1">
        <v>653</v>
      </c>
      <c r="D4283" s="2" t="s">
        <v>23</v>
      </c>
      <c r="E4283" s="1" t="s">
        <v>29</v>
      </c>
      <c r="F4283" s="2" t="s">
        <v>76</v>
      </c>
      <c r="G4283" s="4">
        <v>53890.19</v>
      </c>
      <c r="H4283" s="4">
        <f>表2[[#This Row],[借方发生额]]/10000</f>
        <v>5.389019</v>
      </c>
      <c r="I4283" s="2" t="s">
        <v>31</v>
      </c>
      <c r="J4283" s="1">
        <f t="shared" si="66"/>
        <v>2024</v>
      </c>
      <c r="K4283" s="1" t="s">
        <v>32</v>
      </c>
      <c r="L4283" s="2" t="s">
        <v>7</v>
      </c>
    </row>
    <row r="4284" hidden="1" spans="1:12">
      <c r="A4284" s="3">
        <v>45382</v>
      </c>
      <c r="B4284" s="1">
        <v>3</v>
      </c>
      <c r="C4284" s="1">
        <v>653</v>
      </c>
      <c r="D4284" s="2" t="s">
        <v>23</v>
      </c>
      <c r="E4284" s="1" t="s">
        <v>29</v>
      </c>
      <c r="F4284" s="2" t="s">
        <v>30</v>
      </c>
      <c r="G4284" s="4">
        <v>64547.2</v>
      </c>
      <c r="H4284" s="4">
        <f>表2[[#This Row],[借方发生额]]/10000</f>
        <v>6.45472</v>
      </c>
      <c r="I4284" s="2" t="s">
        <v>31</v>
      </c>
      <c r="J4284" s="1">
        <f t="shared" si="66"/>
        <v>2024</v>
      </c>
      <c r="K4284" s="1" t="s">
        <v>32</v>
      </c>
      <c r="L4284" s="2" t="s">
        <v>7</v>
      </c>
    </row>
    <row r="4285" hidden="1" spans="1:12">
      <c r="A4285" s="3">
        <v>45382</v>
      </c>
      <c r="B4285" s="1">
        <v>3</v>
      </c>
      <c r="C4285" s="1">
        <v>653</v>
      </c>
      <c r="D4285" s="2" t="s">
        <v>23</v>
      </c>
      <c r="E4285" s="1" t="s">
        <v>29</v>
      </c>
      <c r="F4285" s="2" t="s">
        <v>91</v>
      </c>
      <c r="G4285" s="4">
        <v>41039.08</v>
      </c>
      <c r="H4285" s="4">
        <f>表2[[#This Row],[借方发生额]]/10000</f>
        <v>4.103908</v>
      </c>
      <c r="I4285" s="2" t="s">
        <v>31</v>
      </c>
      <c r="J4285" s="1">
        <f t="shared" si="66"/>
        <v>2024</v>
      </c>
      <c r="K4285" s="1" t="s">
        <v>32</v>
      </c>
      <c r="L4285" s="2" t="s">
        <v>7</v>
      </c>
    </row>
    <row r="4286" hidden="1" spans="1:12">
      <c r="A4286" s="3">
        <v>45382</v>
      </c>
      <c r="B4286" s="1">
        <v>3</v>
      </c>
      <c r="C4286" s="1">
        <v>653</v>
      </c>
      <c r="D4286" s="2" t="s">
        <v>23</v>
      </c>
      <c r="E4286" s="1" t="s">
        <v>29</v>
      </c>
      <c r="F4286" s="2" t="s">
        <v>105</v>
      </c>
      <c r="G4286" s="4">
        <v>20748.48</v>
      </c>
      <c r="H4286" s="4">
        <f>表2[[#This Row],[借方发生额]]/10000</f>
        <v>2.074848</v>
      </c>
      <c r="I4286" s="2" t="s">
        <v>31</v>
      </c>
      <c r="J4286" s="1">
        <f t="shared" si="66"/>
        <v>2024</v>
      </c>
      <c r="K4286" s="1" t="s">
        <v>32</v>
      </c>
      <c r="L4286" s="2" t="s">
        <v>7</v>
      </c>
    </row>
    <row r="4287" hidden="1" spans="1:12">
      <c r="A4287" s="3">
        <v>45382</v>
      </c>
      <c r="B4287" s="1">
        <v>3</v>
      </c>
      <c r="C4287" s="1">
        <v>653</v>
      </c>
      <c r="D4287" s="2" t="s">
        <v>23</v>
      </c>
      <c r="E4287" s="1" t="s">
        <v>29</v>
      </c>
      <c r="F4287" s="2" t="s">
        <v>620</v>
      </c>
      <c r="G4287" s="1">
        <v>538.69</v>
      </c>
      <c r="H4287" s="4">
        <f>表2[[#This Row],[借方发生额]]/10000</f>
        <v>0.053869</v>
      </c>
      <c r="I4287" s="2" t="s">
        <v>31</v>
      </c>
      <c r="J4287" s="1">
        <f t="shared" si="66"/>
        <v>2024</v>
      </c>
      <c r="K4287" s="1" t="s">
        <v>32</v>
      </c>
      <c r="L4287" s="2" t="s">
        <v>7</v>
      </c>
    </row>
    <row r="4288" hidden="1" spans="1:12">
      <c r="A4288" s="3">
        <v>45382</v>
      </c>
      <c r="B4288" s="1">
        <v>3</v>
      </c>
      <c r="C4288" s="1">
        <v>653</v>
      </c>
      <c r="D4288" s="2" t="s">
        <v>23</v>
      </c>
      <c r="E4288" s="1" t="s">
        <v>29</v>
      </c>
      <c r="F4288" s="2" t="s">
        <v>105</v>
      </c>
      <c r="G4288" s="4">
        <v>13577.97</v>
      </c>
      <c r="H4288" s="4">
        <f>表2[[#This Row],[借方发生额]]/10000</f>
        <v>1.357797</v>
      </c>
      <c r="I4288" s="2" t="s">
        <v>31</v>
      </c>
      <c r="J4288" s="1">
        <f t="shared" si="66"/>
        <v>2024</v>
      </c>
      <c r="K4288" s="1" t="s">
        <v>32</v>
      </c>
      <c r="L4288" s="2" t="s">
        <v>7</v>
      </c>
    </row>
    <row r="4289" hidden="1" spans="1:12">
      <c r="A4289" s="3">
        <v>45382</v>
      </c>
      <c r="B4289" s="1">
        <v>3</v>
      </c>
      <c r="C4289" s="1">
        <v>653</v>
      </c>
      <c r="D4289" s="2" t="s">
        <v>23</v>
      </c>
      <c r="E4289" s="1" t="s">
        <v>29</v>
      </c>
      <c r="F4289" s="2" t="s">
        <v>146</v>
      </c>
      <c r="G4289" s="4">
        <v>11447.34</v>
      </c>
      <c r="H4289" s="4">
        <f>表2[[#This Row],[借方发生额]]/10000</f>
        <v>1.144734</v>
      </c>
      <c r="I4289" s="2" t="s">
        <v>31</v>
      </c>
      <c r="J4289" s="1">
        <f t="shared" si="66"/>
        <v>2024</v>
      </c>
      <c r="K4289" s="1" t="s">
        <v>32</v>
      </c>
      <c r="L4289" s="2" t="s">
        <v>7</v>
      </c>
    </row>
    <row r="4290" hidden="1" spans="1:12">
      <c r="A4290" s="3">
        <v>45382</v>
      </c>
      <c r="B4290" s="1">
        <v>3</v>
      </c>
      <c r="C4290" s="1">
        <v>654</v>
      </c>
      <c r="D4290" s="2" t="s">
        <v>23</v>
      </c>
      <c r="E4290" s="1" t="s">
        <v>29</v>
      </c>
      <c r="F4290" s="2" t="s">
        <v>84</v>
      </c>
      <c r="G4290" s="4">
        <v>41760.91</v>
      </c>
      <c r="H4290" s="4">
        <f>表2[[#This Row],[借方发生额]]/10000</f>
        <v>4.176091</v>
      </c>
      <c r="I4290" s="2" t="s">
        <v>31</v>
      </c>
      <c r="J4290" s="1">
        <f t="shared" ref="J4290:J4353" si="67">YEAR(A4290)</f>
        <v>2024</v>
      </c>
      <c r="K4290" s="1" t="s">
        <v>32</v>
      </c>
      <c r="L4290" s="2" t="s">
        <v>7</v>
      </c>
    </row>
    <row r="4291" spans="1:12">
      <c r="A4291" s="3">
        <v>45382</v>
      </c>
      <c r="B4291" s="1">
        <v>3</v>
      </c>
      <c r="C4291" s="1">
        <v>654</v>
      </c>
      <c r="D4291" s="2" t="s">
        <v>23</v>
      </c>
      <c r="E4291" s="1" t="s">
        <v>38</v>
      </c>
      <c r="F4291" s="2" t="s">
        <v>1643</v>
      </c>
      <c r="G4291" s="1">
        <v>240</v>
      </c>
      <c r="H4291" s="4">
        <f>表2[[#This Row],[借方发生额]]/10000</f>
        <v>0.024</v>
      </c>
      <c r="I4291" s="2" t="s">
        <v>31</v>
      </c>
      <c r="J4291" s="1">
        <f t="shared" si="67"/>
        <v>2024</v>
      </c>
      <c r="K4291" s="1" t="s">
        <v>40</v>
      </c>
      <c r="L4291" s="2" t="s">
        <v>9</v>
      </c>
    </row>
    <row r="4292" spans="1:12">
      <c r="A4292" s="3">
        <v>45382</v>
      </c>
      <c r="B4292" s="1">
        <v>3</v>
      </c>
      <c r="C4292" s="1">
        <v>654</v>
      </c>
      <c r="D4292" s="2" t="s">
        <v>23</v>
      </c>
      <c r="E4292" s="1" t="s">
        <v>33</v>
      </c>
      <c r="F4292" s="2" t="s">
        <v>1644</v>
      </c>
      <c r="G4292" s="1">
        <v>929</v>
      </c>
      <c r="H4292" s="4">
        <f>表2[[#This Row],[借方发生额]]/10000</f>
        <v>0.0929</v>
      </c>
      <c r="I4292" s="2" t="s">
        <v>31</v>
      </c>
      <c r="J4292" s="1">
        <f t="shared" si="67"/>
        <v>2024</v>
      </c>
      <c r="K4292" s="1" t="s">
        <v>35</v>
      </c>
      <c r="L4292" s="2" t="s">
        <v>9</v>
      </c>
    </row>
    <row r="4293" spans="1:12">
      <c r="A4293" s="3">
        <v>45382</v>
      </c>
      <c r="B4293" s="1">
        <v>3</v>
      </c>
      <c r="C4293" s="1">
        <v>654</v>
      </c>
      <c r="D4293" s="2" t="s">
        <v>23</v>
      </c>
      <c r="E4293" s="1" t="s">
        <v>33</v>
      </c>
      <c r="F4293" s="2" t="s">
        <v>1645</v>
      </c>
      <c r="G4293" s="4">
        <v>13578.37</v>
      </c>
      <c r="H4293" s="4">
        <f>表2[[#This Row],[借方发生额]]/10000</f>
        <v>1.357837</v>
      </c>
      <c r="I4293" s="2" t="s">
        <v>31</v>
      </c>
      <c r="J4293" s="1">
        <f t="shared" si="67"/>
        <v>2024</v>
      </c>
      <c r="K4293" s="1" t="s">
        <v>35</v>
      </c>
      <c r="L4293" s="2" t="s">
        <v>9</v>
      </c>
    </row>
    <row r="4294" spans="1:12">
      <c r="A4294" s="3">
        <v>45382</v>
      </c>
      <c r="B4294" s="1">
        <v>3</v>
      </c>
      <c r="C4294" s="1">
        <v>654</v>
      </c>
      <c r="D4294" s="2" t="s">
        <v>23</v>
      </c>
      <c r="E4294" s="1" t="s">
        <v>81</v>
      </c>
      <c r="F4294" s="2" t="s">
        <v>1646</v>
      </c>
      <c r="G4294" s="4">
        <v>1080</v>
      </c>
      <c r="H4294" s="4">
        <f>表2[[#This Row],[借方发生额]]/10000</f>
        <v>0.108</v>
      </c>
      <c r="I4294" s="2" t="s">
        <v>31</v>
      </c>
      <c r="J4294" s="1">
        <f t="shared" si="67"/>
        <v>2024</v>
      </c>
      <c r="K4294" s="1" t="s">
        <v>83</v>
      </c>
      <c r="L4294" s="2" t="s">
        <v>9</v>
      </c>
    </row>
    <row r="4295" spans="1:12">
      <c r="A4295" s="3">
        <v>45382</v>
      </c>
      <c r="B4295" s="1">
        <v>3</v>
      </c>
      <c r="C4295" s="1">
        <v>654</v>
      </c>
      <c r="D4295" s="2" t="s">
        <v>23</v>
      </c>
      <c r="E4295" s="1" t="s">
        <v>38</v>
      </c>
      <c r="F4295" s="2" t="s">
        <v>1646</v>
      </c>
      <c r="G4295" s="4">
        <v>1110</v>
      </c>
      <c r="H4295" s="4">
        <f>表2[[#This Row],[借方发生额]]/10000</f>
        <v>0.111</v>
      </c>
      <c r="I4295" s="2" t="s">
        <v>31</v>
      </c>
      <c r="J4295" s="1">
        <f t="shared" si="67"/>
        <v>2024</v>
      </c>
      <c r="K4295" s="1" t="s">
        <v>40</v>
      </c>
      <c r="L4295" s="2" t="s">
        <v>9</v>
      </c>
    </row>
    <row r="4296" spans="1:12">
      <c r="A4296" s="3">
        <v>45382</v>
      </c>
      <c r="B4296" s="1">
        <v>3</v>
      </c>
      <c r="C4296" s="1">
        <v>654</v>
      </c>
      <c r="D4296" s="2" t="s">
        <v>23</v>
      </c>
      <c r="E4296" s="1" t="s">
        <v>33</v>
      </c>
      <c r="F4296" s="2" t="s">
        <v>1647</v>
      </c>
      <c r="G4296" s="1">
        <v>622</v>
      </c>
      <c r="H4296" s="4">
        <f>表2[[#This Row],[借方发生额]]/10000</f>
        <v>0.0622</v>
      </c>
      <c r="I4296" s="2" t="s">
        <v>31</v>
      </c>
      <c r="J4296" s="1">
        <f t="shared" si="67"/>
        <v>2024</v>
      </c>
      <c r="K4296" s="1" t="s">
        <v>35</v>
      </c>
      <c r="L4296" s="2" t="s">
        <v>9</v>
      </c>
    </row>
    <row r="4297" hidden="1" spans="1:12">
      <c r="A4297" s="3">
        <v>45382</v>
      </c>
      <c r="B4297" s="1">
        <v>3</v>
      </c>
      <c r="C4297" s="1">
        <v>654</v>
      </c>
      <c r="D4297" s="2" t="s">
        <v>23</v>
      </c>
      <c r="E4297" s="1" t="s">
        <v>29</v>
      </c>
      <c r="F4297" s="2" t="s">
        <v>76</v>
      </c>
      <c r="G4297" s="4">
        <v>49099.95</v>
      </c>
      <c r="H4297" s="4">
        <f>表2[[#This Row],[借方发生额]]/10000</f>
        <v>4.909995</v>
      </c>
      <c r="I4297" s="2" t="s">
        <v>31</v>
      </c>
      <c r="J4297" s="1">
        <f t="shared" si="67"/>
        <v>2024</v>
      </c>
      <c r="K4297" s="1" t="s">
        <v>32</v>
      </c>
      <c r="L4297" s="2" t="s">
        <v>7</v>
      </c>
    </row>
    <row r="4298" hidden="1" spans="1:12">
      <c r="A4298" s="3">
        <v>45382</v>
      </c>
      <c r="B4298" s="1">
        <v>3</v>
      </c>
      <c r="C4298" s="1">
        <v>654</v>
      </c>
      <c r="D4298" s="2" t="s">
        <v>23</v>
      </c>
      <c r="E4298" s="1" t="s">
        <v>29</v>
      </c>
      <c r="F4298" s="2" t="s">
        <v>30</v>
      </c>
      <c r="G4298" s="4">
        <v>13128.24</v>
      </c>
      <c r="H4298" s="4">
        <f>表2[[#This Row],[借方发生额]]/10000</f>
        <v>1.312824</v>
      </c>
      <c r="I4298" s="2" t="s">
        <v>31</v>
      </c>
      <c r="J4298" s="1">
        <f t="shared" si="67"/>
        <v>2024</v>
      </c>
      <c r="K4298" s="1" t="s">
        <v>32</v>
      </c>
      <c r="L4298" s="2" t="s">
        <v>7</v>
      </c>
    </row>
    <row r="4299" hidden="1" spans="1:12">
      <c r="A4299" s="3">
        <v>45382</v>
      </c>
      <c r="B4299" s="1">
        <v>3</v>
      </c>
      <c r="C4299" s="1">
        <v>654</v>
      </c>
      <c r="D4299" s="2" t="s">
        <v>23</v>
      </c>
      <c r="E4299" s="1" t="s">
        <v>29</v>
      </c>
      <c r="F4299" s="2" t="s">
        <v>91</v>
      </c>
      <c r="G4299" s="4">
        <v>17209.93</v>
      </c>
      <c r="H4299" s="4">
        <f>表2[[#This Row],[借方发生额]]/10000</f>
        <v>1.720993</v>
      </c>
      <c r="I4299" s="2" t="s">
        <v>31</v>
      </c>
      <c r="J4299" s="1">
        <f t="shared" si="67"/>
        <v>2024</v>
      </c>
      <c r="K4299" s="1" t="s">
        <v>32</v>
      </c>
      <c r="L4299" s="2" t="s">
        <v>7</v>
      </c>
    </row>
    <row r="4300" hidden="1" spans="1:12">
      <c r="A4300" s="3">
        <v>45382</v>
      </c>
      <c r="B4300" s="1">
        <v>3</v>
      </c>
      <c r="C4300" s="1">
        <v>654</v>
      </c>
      <c r="D4300" s="2" t="s">
        <v>23</v>
      </c>
      <c r="E4300" s="1" t="s">
        <v>29</v>
      </c>
      <c r="F4300" s="2" t="s">
        <v>105</v>
      </c>
      <c r="G4300" s="1">
        <v>813.67</v>
      </c>
      <c r="H4300" s="4">
        <f>表2[[#This Row],[借方发生额]]/10000</f>
        <v>0.081367</v>
      </c>
      <c r="I4300" s="2" t="s">
        <v>31</v>
      </c>
      <c r="J4300" s="1">
        <f t="shared" si="67"/>
        <v>2024</v>
      </c>
      <c r="K4300" s="1" t="s">
        <v>32</v>
      </c>
      <c r="L4300" s="2" t="s">
        <v>7</v>
      </c>
    </row>
    <row r="4301" hidden="1" spans="1:12">
      <c r="A4301" s="3">
        <v>45382</v>
      </c>
      <c r="B4301" s="1">
        <v>3</v>
      </c>
      <c r="C4301" s="1">
        <v>654</v>
      </c>
      <c r="D4301" s="2" t="s">
        <v>23</v>
      </c>
      <c r="E4301" s="1" t="s">
        <v>29</v>
      </c>
      <c r="F4301" s="2" t="s">
        <v>61</v>
      </c>
      <c r="G4301" s="4">
        <v>109345.78</v>
      </c>
      <c r="H4301" s="4">
        <f>表2[[#This Row],[借方发生额]]/10000</f>
        <v>10.934578</v>
      </c>
      <c r="I4301" s="2" t="s">
        <v>31</v>
      </c>
      <c r="J4301" s="1">
        <f t="shared" si="67"/>
        <v>2024</v>
      </c>
      <c r="K4301" s="1" t="s">
        <v>32</v>
      </c>
      <c r="L4301" s="2" t="s">
        <v>7</v>
      </c>
    </row>
    <row r="4302" spans="1:12">
      <c r="A4302" s="3">
        <v>45382</v>
      </c>
      <c r="B4302" s="1">
        <v>3</v>
      </c>
      <c r="C4302" s="1">
        <v>654</v>
      </c>
      <c r="D4302" s="2" t="s">
        <v>23</v>
      </c>
      <c r="E4302" s="1" t="s">
        <v>33</v>
      </c>
      <c r="F4302" s="2" t="s">
        <v>1648</v>
      </c>
      <c r="G4302" s="4">
        <v>11937.7</v>
      </c>
      <c r="H4302" s="4">
        <f>表2[[#This Row],[借方发生额]]/10000</f>
        <v>1.19377</v>
      </c>
      <c r="I4302" s="2" t="s">
        <v>31</v>
      </c>
      <c r="J4302" s="1">
        <f t="shared" si="67"/>
        <v>2024</v>
      </c>
      <c r="K4302" s="1" t="s">
        <v>35</v>
      </c>
      <c r="L4302" s="2" t="s">
        <v>9</v>
      </c>
    </row>
    <row r="4303" spans="1:12">
      <c r="A4303" s="3">
        <v>45382</v>
      </c>
      <c r="B4303" s="1">
        <v>3</v>
      </c>
      <c r="C4303" s="1">
        <v>654</v>
      </c>
      <c r="D4303" s="2" t="s">
        <v>23</v>
      </c>
      <c r="E4303" s="1" t="s">
        <v>33</v>
      </c>
      <c r="F4303" s="2" t="s">
        <v>1649</v>
      </c>
      <c r="G4303" s="1">
        <v>622</v>
      </c>
      <c r="H4303" s="4">
        <f>表2[[#This Row],[借方发生额]]/10000</f>
        <v>0.0622</v>
      </c>
      <c r="I4303" s="2" t="s">
        <v>31</v>
      </c>
      <c r="J4303" s="1">
        <f t="shared" si="67"/>
        <v>2024</v>
      </c>
      <c r="K4303" s="1" t="s">
        <v>35</v>
      </c>
      <c r="L4303" s="2" t="s">
        <v>9</v>
      </c>
    </row>
    <row r="4304" hidden="1" spans="1:12">
      <c r="A4304" s="3">
        <v>45382</v>
      </c>
      <c r="B4304" s="1">
        <v>3</v>
      </c>
      <c r="C4304" s="1">
        <v>654</v>
      </c>
      <c r="D4304" s="2" t="s">
        <v>23</v>
      </c>
      <c r="E4304" s="1" t="s">
        <v>29</v>
      </c>
      <c r="F4304" s="2" t="s">
        <v>66</v>
      </c>
      <c r="G4304" s="4">
        <v>117007.19</v>
      </c>
      <c r="H4304" s="4">
        <f>表2[[#This Row],[借方发生额]]/10000</f>
        <v>11.700719</v>
      </c>
      <c r="I4304" s="2" t="s">
        <v>31</v>
      </c>
      <c r="J4304" s="1">
        <f t="shared" si="67"/>
        <v>2024</v>
      </c>
      <c r="K4304" s="1" t="s">
        <v>32</v>
      </c>
      <c r="L4304" s="2" t="s">
        <v>7</v>
      </c>
    </row>
    <row r="4305" hidden="1" spans="1:12">
      <c r="A4305" s="3">
        <v>45382</v>
      </c>
      <c r="B4305" s="1">
        <v>3</v>
      </c>
      <c r="C4305" s="1">
        <v>655</v>
      </c>
      <c r="D4305" s="2" t="s">
        <v>23</v>
      </c>
      <c r="E4305" s="1" t="s">
        <v>29</v>
      </c>
      <c r="F4305" s="2" t="s">
        <v>146</v>
      </c>
      <c r="G4305" s="4">
        <v>14210.54</v>
      </c>
      <c r="H4305" s="4">
        <f>表2[[#This Row],[借方发生额]]/10000</f>
        <v>1.421054</v>
      </c>
      <c r="I4305" s="2" t="s">
        <v>31</v>
      </c>
      <c r="J4305" s="1">
        <f t="shared" si="67"/>
        <v>2024</v>
      </c>
      <c r="K4305" s="1" t="s">
        <v>32</v>
      </c>
      <c r="L4305" s="2" t="s">
        <v>7</v>
      </c>
    </row>
    <row r="4306" hidden="1" spans="1:12">
      <c r="A4306" s="3">
        <v>45382</v>
      </c>
      <c r="B4306" s="1">
        <v>3</v>
      </c>
      <c r="C4306" s="1">
        <v>655</v>
      </c>
      <c r="D4306" s="2" t="s">
        <v>23</v>
      </c>
      <c r="E4306" s="1" t="s">
        <v>29</v>
      </c>
      <c r="F4306" s="2" t="s">
        <v>69</v>
      </c>
      <c r="G4306" s="4">
        <v>30528.06</v>
      </c>
      <c r="H4306" s="4">
        <f>表2[[#This Row],[借方发生额]]/10000</f>
        <v>3.052806</v>
      </c>
      <c r="I4306" s="2" t="s">
        <v>31</v>
      </c>
      <c r="J4306" s="1">
        <f t="shared" si="67"/>
        <v>2024</v>
      </c>
      <c r="K4306" s="1" t="s">
        <v>32</v>
      </c>
      <c r="L4306" s="2" t="s">
        <v>7</v>
      </c>
    </row>
    <row r="4307" hidden="1" spans="1:12">
      <c r="A4307" s="3">
        <v>45382</v>
      </c>
      <c r="B4307" s="1">
        <v>3</v>
      </c>
      <c r="C4307" s="1">
        <v>655</v>
      </c>
      <c r="D4307" s="2" t="s">
        <v>23</v>
      </c>
      <c r="E4307" s="1" t="s">
        <v>29</v>
      </c>
      <c r="F4307" s="2" t="s">
        <v>84</v>
      </c>
      <c r="G4307" s="4">
        <v>22573.46</v>
      </c>
      <c r="H4307" s="4">
        <f>表2[[#This Row],[借方发生额]]/10000</f>
        <v>2.257346</v>
      </c>
      <c r="I4307" s="2" t="s">
        <v>31</v>
      </c>
      <c r="J4307" s="1">
        <f t="shared" si="67"/>
        <v>2024</v>
      </c>
      <c r="K4307" s="1" t="s">
        <v>32</v>
      </c>
      <c r="L4307" s="2" t="s">
        <v>7</v>
      </c>
    </row>
    <row r="4308" hidden="1" spans="1:12">
      <c r="A4308" s="3">
        <v>45382</v>
      </c>
      <c r="B4308" s="1">
        <v>3</v>
      </c>
      <c r="C4308" s="1">
        <v>655</v>
      </c>
      <c r="D4308" s="2" t="s">
        <v>23</v>
      </c>
      <c r="E4308" s="1" t="s">
        <v>29</v>
      </c>
      <c r="F4308" s="2" t="s">
        <v>61</v>
      </c>
      <c r="G4308" s="4">
        <v>20142.64</v>
      </c>
      <c r="H4308" s="4">
        <f>表2[[#This Row],[借方发生额]]/10000</f>
        <v>2.014264</v>
      </c>
      <c r="I4308" s="2" t="s">
        <v>31</v>
      </c>
      <c r="J4308" s="1">
        <f t="shared" si="67"/>
        <v>2024</v>
      </c>
      <c r="K4308" s="1" t="s">
        <v>32</v>
      </c>
      <c r="L4308" s="2" t="s">
        <v>7</v>
      </c>
    </row>
    <row r="4309" spans="1:12">
      <c r="A4309" s="3">
        <v>45382</v>
      </c>
      <c r="B4309" s="1">
        <v>3</v>
      </c>
      <c r="C4309" s="1">
        <v>655</v>
      </c>
      <c r="D4309" s="2" t="s">
        <v>23</v>
      </c>
      <c r="E4309" s="1" t="s">
        <v>38</v>
      </c>
      <c r="F4309" s="2" t="s">
        <v>1650</v>
      </c>
      <c r="G4309" s="4">
        <v>2063</v>
      </c>
      <c r="H4309" s="4">
        <f>表2[[#This Row],[借方发生额]]/10000</f>
        <v>0.2063</v>
      </c>
      <c r="I4309" s="2" t="s">
        <v>31</v>
      </c>
      <c r="J4309" s="1">
        <f t="shared" si="67"/>
        <v>2024</v>
      </c>
      <c r="K4309" s="1" t="s">
        <v>40</v>
      </c>
      <c r="L4309" s="2" t="s">
        <v>9</v>
      </c>
    </row>
    <row r="4310" hidden="1" spans="1:12">
      <c r="A4310" s="3">
        <v>45382</v>
      </c>
      <c r="B4310" s="1">
        <v>3</v>
      </c>
      <c r="C4310" s="1">
        <v>655</v>
      </c>
      <c r="D4310" s="2" t="s">
        <v>23</v>
      </c>
      <c r="E4310" s="1" t="s">
        <v>29</v>
      </c>
      <c r="F4310" s="2" t="s">
        <v>30</v>
      </c>
      <c r="G4310" s="4">
        <v>8752.16</v>
      </c>
      <c r="H4310" s="4">
        <f>表2[[#This Row],[借方发生额]]/10000</f>
        <v>0.875216</v>
      </c>
      <c r="I4310" s="2" t="s">
        <v>31</v>
      </c>
      <c r="J4310" s="1">
        <f t="shared" si="67"/>
        <v>2024</v>
      </c>
      <c r="K4310" s="1" t="s">
        <v>32</v>
      </c>
      <c r="L4310" s="2" t="s">
        <v>7</v>
      </c>
    </row>
    <row r="4311" hidden="1" spans="1:12">
      <c r="A4311" s="3">
        <v>45382</v>
      </c>
      <c r="B4311" s="1">
        <v>3</v>
      </c>
      <c r="C4311" s="1">
        <v>655</v>
      </c>
      <c r="D4311" s="2" t="s">
        <v>23</v>
      </c>
      <c r="E4311" s="1" t="s">
        <v>29</v>
      </c>
      <c r="F4311" s="2" t="s">
        <v>91</v>
      </c>
      <c r="G4311" s="4">
        <v>19857.62</v>
      </c>
      <c r="H4311" s="4">
        <f>表2[[#This Row],[借方发生额]]/10000</f>
        <v>1.985762</v>
      </c>
      <c r="I4311" s="2" t="s">
        <v>31</v>
      </c>
      <c r="J4311" s="1">
        <f t="shared" si="67"/>
        <v>2024</v>
      </c>
      <c r="K4311" s="1" t="s">
        <v>32</v>
      </c>
      <c r="L4311" s="2" t="s">
        <v>7</v>
      </c>
    </row>
    <row r="4312" hidden="1" spans="1:12">
      <c r="A4312" s="3">
        <v>45382</v>
      </c>
      <c r="B4312" s="1">
        <v>3</v>
      </c>
      <c r="C4312" s="1">
        <v>655</v>
      </c>
      <c r="D4312" s="2" t="s">
        <v>23</v>
      </c>
      <c r="E4312" s="1" t="s">
        <v>29</v>
      </c>
      <c r="F4312" s="2" t="s">
        <v>105</v>
      </c>
      <c r="G4312" s="4">
        <v>8950.33</v>
      </c>
      <c r="H4312" s="4">
        <f>表2[[#This Row],[借方发生额]]/10000</f>
        <v>0.895033</v>
      </c>
      <c r="I4312" s="2" t="s">
        <v>31</v>
      </c>
      <c r="J4312" s="1">
        <f t="shared" si="67"/>
        <v>2024</v>
      </c>
      <c r="K4312" s="1" t="s">
        <v>32</v>
      </c>
      <c r="L4312" s="2" t="s">
        <v>7</v>
      </c>
    </row>
    <row r="4313" hidden="1" spans="1:12">
      <c r="A4313" s="3">
        <v>45382</v>
      </c>
      <c r="B4313" s="1">
        <v>3</v>
      </c>
      <c r="C4313" s="1">
        <v>655</v>
      </c>
      <c r="D4313" s="2" t="s">
        <v>23</v>
      </c>
      <c r="E4313" s="1" t="s">
        <v>29</v>
      </c>
      <c r="F4313" s="2" t="s">
        <v>104</v>
      </c>
      <c r="G4313" s="4">
        <v>14952.14</v>
      </c>
      <c r="H4313" s="4">
        <f>表2[[#This Row],[借方发生额]]/10000</f>
        <v>1.495214</v>
      </c>
      <c r="I4313" s="2" t="s">
        <v>31</v>
      </c>
      <c r="J4313" s="1">
        <f t="shared" si="67"/>
        <v>2024</v>
      </c>
      <c r="K4313" s="1" t="s">
        <v>32</v>
      </c>
      <c r="L4313" s="2" t="s">
        <v>7</v>
      </c>
    </row>
    <row r="4314" hidden="1" spans="1:12">
      <c r="A4314" s="3">
        <v>45382</v>
      </c>
      <c r="B4314" s="1">
        <v>3</v>
      </c>
      <c r="C4314" s="1">
        <v>655</v>
      </c>
      <c r="D4314" s="2" t="s">
        <v>23</v>
      </c>
      <c r="E4314" s="1" t="s">
        <v>29</v>
      </c>
      <c r="F4314" s="2" t="s">
        <v>95</v>
      </c>
      <c r="G4314" s="4">
        <v>19788.15</v>
      </c>
      <c r="H4314" s="4">
        <f>表2[[#This Row],[借方发生额]]/10000</f>
        <v>1.978815</v>
      </c>
      <c r="I4314" s="2" t="s">
        <v>31</v>
      </c>
      <c r="J4314" s="1">
        <f t="shared" si="67"/>
        <v>2024</v>
      </c>
      <c r="K4314" s="1" t="s">
        <v>32</v>
      </c>
      <c r="L4314" s="2" t="s">
        <v>7</v>
      </c>
    </row>
    <row r="4315" hidden="1" spans="1:12">
      <c r="A4315" s="3">
        <v>45382</v>
      </c>
      <c r="B4315" s="1">
        <v>3</v>
      </c>
      <c r="C4315" s="1">
        <v>655</v>
      </c>
      <c r="D4315" s="2" t="s">
        <v>23</v>
      </c>
      <c r="E4315" s="1" t="s">
        <v>36</v>
      </c>
      <c r="F4315" s="2" t="s">
        <v>1651</v>
      </c>
      <c r="G4315" s="4">
        <v>18867.92</v>
      </c>
      <c r="H4315" s="4">
        <f>表2[[#This Row],[借方发生额]]/10000</f>
        <v>1.886792</v>
      </c>
      <c r="I4315" s="2" t="s">
        <v>31</v>
      </c>
      <c r="J4315" s="1">
        <f t="shared" si="67"/>
        <v>2024</v>
      </c>
      <c r="K4315" s="1" t="s">
        <v>8</v>
      </c>
      <c r="L4315" s="2" t="s">
        <v>8</v>
      </c>
    </row>
    <row r="4316" hidden="1" spans="1:12">
      <c r="A4316" s="3">
        <v>45382</v>
      </c>
      <c r="B4316" s="1">
        <v>3</v>
      </c>
      <c r="C4316" s="1">
        <v>655</v>
      </c>
      <c r="D4316" s="2" t="s">
        <v>23</v>
      </c>
      <c r="E4316" s="1" t="s">
        <v>29</v>
      </c>
      <c r="F4316" s="2" t="s">
        <v>55</v>
      </c>
      <c r="G4316" s="4">
        <v>21954.47</v>
      </c>
      <c r="H4316" s="4">
        <f>表2[[#This Row],[借方发生额]]/10000</f>
        <v>2.195447</v>
      </c>
      <c r="I4316" s="2" t="s">
        <v>31</v>
      </c>
      <c r="J4316" s="1">
        <f t="shared" si="67"/>
        <v>2024</v>
      </c>
      <c r="K4316" s="1" t="s">
        <v>32</v>
      </c>
      <c r="L4316" s="2" t="s">
        <v>7</v>
      </c>
    </row>
    <row r="4317" hidden="1" spans="1:12">
      <c r="A4317" s="3">
        <v>45382</v>
      </c>
      <c r="B4317" s="1">
        <v>3</v>
      </c>
      <c r="C4317" s="1">
        <v>656</v>
      </c>
      <c r="D4317" s="2" t="s">
        <v>23</v>
      </c>
      <c r="E4317" s="1" t="s">
        <v>29</v>
      </c>
      <c r="F4317" s="2" t="s">
        <v>105</v>
      </c>
      <c r="G4317" s="4">
        <v>10577.66</v>
      </c>
      <c r="H4317" s="4">
        <f>表2[[#This Row],[借方发生额]]/10000</f>
        <v>1.057766</v>
      </c>
      <c r="I4317" s="2" t="s">
        <v>31</v>
      </c>
      <c r="J4317" s="1">
        <f t="shared" si="67"/>
        <v>2024</v>
      </c>
      <c r="K4317" s="1" t="s">
        <v>32</v>
      </c>
      <c r="L4317" s="2" t="s">
        <v>7</v>
      </c>
    </row>
    <row r="4318" hidden="1" spans="1:12">
      <c r="A4318" s="3">
        <v>45382</v>
      </c>
      <c r="B4318" s="1">
        <v>3</v>
      </c>
      <c r="C4318" s="1">
        <v>657</v>
      </c>
      <c r="D4318" s="2" t="s">
        <v>23</v>
      </c>
      <c r="E4318" s="1" t="s">
        <v>29</v>
      </c>
      <c r="F4318" s="2" t="s">
        <v>105</v>
      </c>
      <c r="G4318" s="4">
        <v>21155.31</v>
      </c>
      <c r="H4318" s="4">
        <f>表2[[#This Row],[借方发生额]]/10000</f>
        <v>2.115531</v>
      </c>
      <c r="I4318" s="2" t="s">
        <v>31</v>
      </c>
      <c r="J4318" s="1">
        <f t="shared" si="67"/>
        <v>2024</v>
      </c>
      <c r="K4318" s="1" t="s">
        <v>32</v>
      </c>
      <c r="L4318" s="2" t="s">
        <v>7</v>
      </c>
    </row>
    <row r="4319" hidden="1" spans="1:12">
      <c r="A4319" s="3">
        <v>45382</v>
      </c>
      <c r="B4319" s="1">
        <v>3</v>
      </c>
      <c r="C4319" s="1">
        <v>658</v>
      </c>
      <c r="D4319" s="2" t="s">
        <v>23</v>
      </c>
      <c r="E4319" s="1" t="s">
        <v>29</v>
      </c>
      <c r="F4319" s="2" t="s">
        <v>30</v>
      </c>
      <c r="G4319" s="4">
        <v>32702.69</v>
      </c>
      <c r="H4319" s="4">
        <f>表2[[#This Row],[借方发生额]]/10000</f>
        <v>3.270269</v>
      </c>
      <c r="I4319" s="2" t="s">
        <v>31</v>
      </c>
      <c r="J4319" s="1">
        <f t="shared" si="67"/>
        <v>2024</v>
      </c>
      <c r="K4319" s="1" t="s">
        <v>32</v>
      </c>
      <c r="L4319" s="2" t="s">
        <v>7</v>
      </c>
    </row>
    <row r="4320" hidden="1" spans="1:12">
      <c r="A4320" s="3">
        <v>45382</v>
      </c>
      <c r="B4320" s="1">
        <v>3</v>
      </c>
      <c r="C4320" s="1">
        <v>658</v>
      </c>
      <c r="D4320" s="2" t="s">
        <v>23</v>
      </c>
      <c r="E4320" s="1" t="s">
        <v>29</v>
      </c>
      <c r="F4320" s="2" t="s">
        <v>69</v>
      </c>
      <c r="G4320" s="4">
        <v>19194.28</v>
      </c>
      <c r="H4320" s="4">
        <f>表2[[#This Row],[借方发生额]]/10000</f>
        <v>1.919428</v>
      </c>
      <c r="I4320" s="2" t="s">
        <v>31</v>
      </c>
      <c r="J4320" s="1">
        <f t="shared" si="67"/>
        <v>2024</v>
      </c>
      <c r="K4320" s="1" t="s">
        <v>32</v>
      </c>
      <c r="L4320" s="2" t="s">
        <v>7</v>
      </c>
    </row>
    <row r="4321" hidden="1" spans="1:12">
      <c r="A4321" s="3">
        <v>45382</v>
      </c>
      <c r="B4321" s="1">
        <v>3</v>
      </c>
      <c r="C4321" s="1">
        <v>658</v>
      </c>
      <c r="D4321" s="2" t="s">
        <v>23</v>
      </c>
      <c r="E4321" s="1" t="s">
        <v>29</v>
      </c>
      <c r="F4321" s="2" t="s">
        <v>84</v>
      </c>
      <c r="G4321" s="4">
        <v>9626.93</v>
      </c>
      <c r="H4321" s="4">
        <f>表2[[#This Row],[借方发生额]]/10000</f>
        <v>0.962693</v>
      </c>
      <c r="I4321" s="2" t="s">
        <v>31</v>
      </c>
      <c r="J4321" s="1">
        <f t="shared" si="67"/>
        <v>2024</v>
      </c>
      <c r="K4321" s="1" t="s">
        <v>32</v>
      </c>
      <c r="L4321" s="2" t="s">
        <v>7</v>
      </c>
    </row>
    <row r="4322" hidden="1" spans="1:12">
      <c r="A4322" s="3">
        <v>45382</v>
      </c>
      <c r="B4322" s="1">
        <v>3</v>
      </c>
      <c r="C4322" s="1">
        <v>658</v>
      </c>
      <c r="D4322" s="2" t="s">
        <v>23</v>
      </c>
      <c r="E4322" s="1" t="s">
        <v>29</v>
      </c>
      <c r="F4322" s="2" t="s">
        <v>61</v>
      </c>
      <c r="G4322" s="4">
        <v>13040.79</v>
      </c>
      <c r="H4322" s="4">
        <f>表2[[#This Row],[借方发生额]]/10000</f>
        <v>1.304079</v>
      </c>
      <c r="I4322" s="2" t="s">
        <v>31</v>
      </c>
      <c r="J4322" s="1">
        <f t="shared" si="67"/>
        <v>2024</v>
      </c>
      <c r="K4322" s="1" t="s">
        <v>32</v>
      </c>
      <c r="L4322" s="2" t="s">
        <v>7</v>
      </c>
    </row>
    <row r="4323" hidden="1" spans="1:12">
      <c r="A4323" s="3">
        <v>45382</v>
      </c>
      <c r="B4323" s="1">
        <v>3</v>
      </c>
      <c r="C4323" s="1">
        <v>658</v>
      </c>
      <c r="D4323" s="2" t="s">
        <v>23</v>
      </c>
      <c r="E4323" s="1" t="s">
        <v>29</v>
      </c>
      <c r="F4323" s="2" t="s">
        <v>66</v>
      </c>
      <c r="G4323" s="4">
        <v>12937.87</v>
      </c>
      <c r="H4323" s="4">
        <f>表2[[#This Row],[借方发生额]]/10000</f>
        <v>1.293787</v>
      </c>
      <c r="I4323" s="2" t="s">
        <v>31</v>
      </c>
      <c r="J4323" s="1">
        <f t="shared" si="67"/>
        <v>2024</v>
      </c>
      <c r="K4323" s="1" t="s">
        <v>32</v>
      </c>
      <c r="L4323" s="2" t="s">
        <v>7</v>
      </c>
    </row>
    <row r="4324" hidden="1" spans="1:12">
      <c r="A4324" s="3">
        <v>45382</v>
      </c>
      <c r="B4324" s="1">
        <v>3</v>
      </c>
      <c r="C4324" s="1">
        <v>658</v>
      </c>
      <c r="D4324" s="2" t="s">
        <v>23</v>
      </c>
      <c r="E4324" s="1" t="s">
        <v>29</v>
      </c>
      <c r="F4324" s="2" t="s">
        <v>76</v>
      </c>
      <c r="G4324" s="4">
        <v>6088.2</v>
      </c>
      <c r="H4324" s="4">
        <f>表2[[#This Row],[借方发生额]]/10000</f>
        <v>0.60882</v>
      </c>
      <c r="I4324" s="2" t="s">
        <v>31</v>
      </c>
      <c r="J4324" s="1">
        <f t="shared" si="67"/>
        <v>2024</v>
      </c>
      <c r="K4324" s="1" t="s">
        <v>32</v>
      </c>
      <c r="L4324" s="2" t="s">
        <v>7</v>
      </c>
    </row>
    <row r="4325" hidden="1" spans="1:12">
      <c r="A4325" s="3">
        <v>45382</v>
      </c>
      <c r="B4325" s="1">
        <v>3</v>
      </c>
      <c r="C4325" s="1">
        <v>658</v>
      </c>
      <c r="D4325" s="2" t="s">
        <v>23</v>
      </c>
      <c r="E4325" s="1" t="s">
        <v>29</v>
      </c>
      <c r="F4325" s="2" t="s">
        <v>30</v>
      </c>
      <c r="G4325" s="4">
        <v>1744.71</v>
      </c>
      <c r="H4325" s="4">
        <f>表2[[#This Row],[借方发生额]]/10000</f>
        <v>0.174471</v>
      </c>
      <c r="I4325" s="2" t="s">
        <v>31</v>
      </c>
      <c r="J4325" s="1">
        <f t="shared" si="67"/>
        <v>2024</v>
      </c>
      <c r="K4325" s="1" t="s">
        <v>32</v>
      </c>
      <c r="L4325" s="2" t="s">
        <v>7</v>
      </c>
    </row>
    <row r="4326" hidden="1" spans="1:12">
      <c r="A4326" s="3">
        <v>45382</v>
      </c>
      <c r="B4326" s="1">
        <v>3</v>
      </c>
      <c r="C4326" s="1">
        <v>658</v>
      </c>
      <c r="D4326" s="2" t="s">
        <v>23</v>
      </c>
      <c r="E4326" s="1" t="s">
        <v>29</v>
      </c>
      <c r="F4326" s="2" t="s">
        <v>91</v>
      </c>
      <c r="G4326" s="1">
        <v>556.98</v>
      </c>
      <c r="H4326" s="4">
        <f>表2[[#This Row],[借方发生额]]/10000</f>
        <v>0.055698</v>
      </c>
      <c r="I4326" s="2" t="s">
        <v>31</v>
      </c>
      <c r="J4326" s="1">
        <f t="shared" si="67"/>
        <v>2024</v>
      </c>
      <c r="K4326" s="1" t="s">
        <v>32</v>
      </c>
      <c r="L4326" s="2" t="s">
        <v>7</v>
      </c>
    </row>
    <row r="4327" hidden="1" spans="1:12">
      <c r="A4327" s="3">
        <v>45382</v>
      </c>
      <c r="B4327" s="1">
        <v>3</v>
      </c>
      <c r="C4327" s="1">
        <v>658</v>
      </c>
      <c r="D4327" s="2" t="s">
        <v>23</v>
      </c>
      <c r="E4327" s="1" t="s">
        <v>29</v>
      </c>
      <c r="F4327" s="2" t="s">
        <v>84</v>
      </c>
      <c r="G4327" s="1">
        <v>564.34</v>
      </c>
      <c r="H4327" s="4">
        <f>表2[[#This Row],[借方发生额]]/10000</f>
        <v>0.056434</v>
      </c>
      <c r="I4327" s="2" t="s">
        <v>31</v>
      </c>
      <c r="J4327" s="1">
        <f t="shared" si="67"/>
        <v>2024</v>
      </c>
      <c r="K4327" s="1" t="s">
        <v>32</v>
      </c>
      <c r="L4327" s="2" t="s">
        <v>7</v>
      </c>
    </row>
    <row r="4328" hidden="1" spans="1:12">
      <c r="A4328" s="3">
        <v>45382</v>
      </c>
      <c r="B4328" s="1">
        <v>3</v>
      </c>
      <c r="C4328" s="1">
        <v>658</v>
      </c>
      <c r="D4328" s="2" t="s">
        <v>23</v>
      </c>
      <c r="E4328" s="1" t="s">
        <v>29</v>
      </c>
      <c r="F4328" s="2" t="s">
        <v>91</v>
      </c>
      <c r="G4328" s="4">
        <v>20776.76</v>
      </c>
      <c r="H4328" s="4">
        <f>表2[[#This Row],[借方发生额]]/10000</f>
        <v>2.077676</v>
      </c>
      <c r="I4328" s="2" t="s">
        <v>31</v>
      </c>
      <c r="J4328" s="1">
        <f t="shared" si="67"/>
        <v>2024</v>
      </c>
      <c r="K4328" s="1" t="s">
        <v>32</v>
      </c>
      <c r="L4328" s="2" t="s">
        <v>7</v>
      </c>
    </row>
    <row r="4329" hidden="1" spans="1:12">
      <c r="A4329" s="3">
        <v>45382</v>
      </c>
      <c r="B4329" s="1">
        <v>3</v>
      </c>
      <c r="C4329" s="1">
        <v>658</v>
      </c>
      <c r="D4329" s="2" t="s">
        <v>23</v>
      </c>
      <c r="E4329" s="1" t="s">
        <v>29</v>
      </c>
      <c r="F4329" s="2" t="s">
        <v>105</v>
      </c>
      <c r="G4329" s="4">
        <v>19203.25</v>
      </c>
      <c r="H4329" s="4">
        <f>表2[[#This Row],[借方发生额]]/10000</f>
        <v>1.920325</v>
      </c>
      <c r="I4329" s="2" t="s">
        <v>31</v>
      </c>
      <c r="J4329" s="1">
        <f t="shared" si="67"/>
        <v>2024</v>
      </c>
      <c r="K4329" s="1" t="s">
        <v>32</v>
      </c>
      <c r="L4329" s="2" t="s">
        <v>7</v>
      </c>
    </row>
    <row r="4330" hidden="1" spans="1:12">
      <c r="A4330" s="3">
        <v>45382</v>
      </c>
      <c r="B4330" s="1">
        <v>3</v>
      </c>
      <c r="C4330" s="1">
        <v>658</v>
      </c>
      <c r="D4330" s="2" t="s">
        <v>23</v>
      </c>
      <c r="E4330" s="1" t="s">
        <v>29</v>
      </c>
      <c r="F4330" s="2" t="s">
        <v>146</v>
      </c>
      <c r="G4330" s="4">
        <v>18387.47</v>
      </c>
      <c r="H4330" s="4">
        <f>表2[[#This Row],[借方发生额]]/10000</f>
        <v>1.838747</v>
      </c>
      <c r="I4330" s="2" t="s">
        <v>31</v>
      </c>
      <c r="J4330" s="1">
        <f t="shared" si="67"/>
        <v>2024</v>
      </c>
      <c r="K4330" s="1" t="s">
        <v>32</v>
      </c>
      <c r="L4330" s="2" t="s">
        <v>7</v>
      </c>
    </row>
    <row r="4331" hidden="1" spans="1:12">
      <c r="A4331" s="3">
        <v>45382</v>
      </c>
      <c r="B4331" s="1">
        <v>3</v>
      </c>
      <c r="C4331" s="1">
        <v>658</v>
      </c>
      <c r="D4331" s="2" t="s">
        <v>23</v>
      </c>
      <c r="E4331" s="1" t="s">
        <v>29</v>
      </c>
      <c r="F4331" s="2" t="s">
        <v>104</v>
      </c>
      <c r="G4331" s="4">
        <v>18016.75</v>
      </c>
      <c r="H4331" s="4">
        <f>表2[[#This Row],[借方发生额]]/10000</f>
        <v>1.801675</v>
      </c>
      <c r="I4331" s="2" t="s">
        <v>31</v>
      </c>
      <c r="J4331" s="1">
        <f t="shared" si="67"/>
        <v>2024</v>
      </c>
      <c r="K4331" s="1" t="s">
        <v>32</v>
      </c>
      <c r="L4331" s="2" t="s">
        <v>7</v>
      </c>
    </row>
    <row r="4332" hidden="1" spans="1:12">
      <c r="A4332" s="3">
        <v>45382</v>
      </c>
      <c r="B4332" s="1">
        <v>3</v>
      </c>
      <c r="C4332" s="1">
        <v>658</v>
      </c>
      <c r="D4332" s="2" t="s">
        <v>23</v>
      </c>
      <c r="E4332" s="1" t="s">
        <v>29</v>
      </c>
      <c r="F4332" s="2" t="s">
        <v>95</v>
      </c>
      <c r="G4332" s="4">
        <v>18563.02</v>
      </c>
      <c r="H4332" s="4">
        <f>表2[[#This Row],[借方发生额]]/10000</f>
        <v>1.856302</v>
      </c>
      <c r="I4332" s="2" t="s">
        <v>31</v>
      </c>
      <c r="J4332" s="1">
        <f t="shared" si="67"/>
        <v>2024</v>
      </c>
      <c r="K4332" s="1" t="s">
        <v>32</v>
      </c>
      <c r="L4332" s="2" t="s">
        <v>7</v>
      </c>
    </row>
    <row r="4333" hidden="1" spans="1:12">
      <c r="A4333" s="3">
        <v>45382</v>
      </c>
      <c r="B4333" s="1">
        <v>3</v>
      </c>
      <c r="C4333" s="1">
        <v>658</v>
      </c>
      <c r="D4333" s="2" t="s">
        <v>23</v>
      </c>
      <c r="E4333" s="1" t="s">
        <v>29</v>
      </c>
      <c r="F4333" s="2" t="s">
        <v>55</v>
      </c>
      <c r="G4333" s="4">
        <v>21029.06</v>
      </c>
      <c r="H4333" s="4">
        <f>表2[[#This Row],[借方发生额]]/10000</f>
        <v>2.102906</v>
      </c>
      <c r="I4333" s="2" t="s">
        <v>31</v>
      </c>
      <c r="J4333" s="1">
        <f t="shared" si="67"/>
        <v>2024</v>
      </c>
      <c r="K4333" s="1" t="s">
        <v>32</v>
      </c>
      <c r="L4333" s="2" t="s">
        <v>7</v>
      </c>
    </row>
    <row r="4334" spans="1:12">
      <c r="A4334" s="3">
        <v>45382</v>
      </c>
      <c r="B4334" s="1">
        <v>3</v>
      </c>
      <c r="C4334" s="1">
        <v>658</v>
      </c>
      <c r="D4334" s="2" t="s">
        <v>23</v>
      </c>
      <c r="E4334" s="1" t="s">
        <v>38</v>
      </c>
      <c r="F4334" s="2" t="s">
        <v>1652</v>
      </c>
      <c r="G4334" s="1">
        <v>72.77</v>
      </c>
      <c r="H4334" s="4">
        <f>表2[[#This Row],[借方发生额]]/10000</f>
        <v>0.007277</v>
      </c>
      <c r="I4334" s="2" t="s">
        <v>31</v>
      </c>
      <c r="J4334" s="1">
        <f t="shared" si="67"/>
        <v>2024</v>
      </c>
      <c r="K4334" s="1" t="s">
        <v>40</v>
      </c>
      <c r="L4334" s="2" t="s">
        <v>9</v>
      </c>
    </row>
    <row r="4335" spans="1:12">
      <c r="A4335" s="3">
        <v>45382</v>
      </c>
      <c r="B4335" s="1">
        <v>3</v>
      </c>
      <c r="C4335" s="1">
        <v>658</v>
      </c>
      <c r="D4335" s="2" t="s">
        <v>23</v>
      </c>
      <c r="E4335" s="1" t="s">
        <v>56</v>
      </c>
      <c r="F4335" s="2" t="s">
        <v>1653</v>
      </c>
      <c r="G4335" s="4">
        <v>1551.68</v>
      </c>
      <c r="H4335" s="4">
        <f>表2[[#This Row],[借方发生额]]/10000</f>
        <v>0.155168</v>
      </c>
      <c r="I4335" s="2" t="s">
        <v>31</v>
      </c>
      <c r="J4335" s="1">
        <f t="shared" si="67"/>
        <v>2024</v>
      </c>
      <c r="K4335" s="1" t="s">
        <v>58</v>
      </c>
      <c r="L4335" s="2" t="s">
        <v>9</v>
      </c>
    </row>
    <row r="4336" hidden="1" spans="1:12">
      <c r="A4336" s="3">
        <v>45382</v>
      </c>
      <c r="B4336" s="1">
        <v>3</v>
      </c>
      <c r="C4336" s="1">
        <v>659</v>
      </c>
      <c r="D4336" s="2" t="s">
        <v>23</v>
      </c>
      <c r="E4336" s="1" t="s">
        <v>29</v>
      </c>
      <c r="F4336" s="2" t="s">
        <v>30</v>
      </c>
      <c r="G4336" s="4">
        <v>6229.08</v>
      </c>
      <c r="H4336" s="4">
        <f>表2[[#This Row],[借方发生额]]/10000</f>
        <v>0.622908</v>
      </c>
      <c r="I4336" s="2" t="s">
        <v>31</v>
      </c>
      <c r="J4336" s="1">
        <f t="shared" si="67"/>
        <v>2024</v>
      </c>
      <c r="K4336" s="1" t="s">
        <v>32</v>
      </c>
      <c r="L4336" s="2" t="s">
        <v>7</v>
      </c>
    </row>
    <row r="4337" hidden="1" spans="1:12">
      <c r="A4337" s="3">
        <v>45382</v>
      </c>
      <c r="B4337" s="1">
        <v>3</v>
      </c>
      <c r="C4337" s="1">
        <v>659</v>
      </c>
      <c r="D4337" s="2" t="s">
        <v>23</v>
      </c>
      <c r="E4337" s="1" t="s">
        <v>29</v>
      </c>
      <c r="F4337" s="2" t="s">
        <v>91</v>
      </c>
      <c r="G4337" s="4">
        <v>3895.64</v>
      </c>
      <c r="H4337" s="4">
        <f>表2[[#This Row],[借方发生额]]/10000</f>
        <v>0.389564</v>
      </c>
      <c r="I4337" s="2" t="s">
        <v>31</v>
      </c>
      <c r="J4337" s="1">
        <f t="shared" si="67"/>
        <v>2024</v>
      </c>
      <c r="K4337" s="1" t="s">
        <v>32</v>
      </c>
      <c r="L4337" s="2" t="s">
        <v>7</v>
      </c>
    </row>
    <row r="4338" hidden="1" spans="1:12">
      <c r="A4338" s="3">
        <v>45382</v>
      </c>
      <c r="B4338" s="1">
        <v>3</v>
      </c>
      <c r="C4338" s="1">
        <v>660</v>
      </c>
      <c r="D4338" s="2" t="s">
        <v>23</v>
      </c>
      <c r="E4338" s="1" t="s">
        <v>36</v>
      </c>
      <c r="F4338" s="2" t="s">
        <v>1654</v>
      </c>
      <c r="G4338" s="4">
        <v>210000</v>
      </c>
      <c r="H4338" s="4">
        <f>表2[[#This Row],[借方发生额]]/10000</f>
        <v>21</v>
      </c>
      <c r="I4338" s="2" t="s">
        <v>31</v>
      </c>
      <c r="J4338" s="1">
        <f t="shared" si="67"/>
        <v>2024</v>
      </c>
      <c r="K4338" s="1" t="s">
        <v>8</v>
      </c>
      <c r="L4338" s="2" t="s">
        <v>8</v>
      </c>
    </row>
    <row r="4339" hidden="1" spans="1:12">
      <c r="A4339" s="3">
        <v>45382</v>
      </c>
      <c r="B4339" s="1">
        <v>3</v>
      </c>
      <c r="C4339" s="1">
        <v>661</v>
      </c>
      <c r="D4339" s="2" t="s">
        <v>23</v>
      </c>
      <c r="E4339" s="1" t="s">
        <v>29</v>
      </c>
      <c r="F4339" s="2" t="s">
        <v>105</v>
      </c>
      <c r="G4339" s="4">
        <v>17086.98</v>
      </c>
      <c r="H4339" s="4">
        <f>表2[[#This Row],[借方发生额]]/10000</f>
        <v>1.708698</v>
      </c>
      <c r="I4339" s="2" t="s">
        <v>31</v>
      </c>
      <c r="J4339" s="1">
        <f t="shared" si="67"/>
        <v>2024</v>
      </c>
      <c r="K4339" s="1" t="s">
        <v>32</v>
      </c>
      <c r="L4339" s="2" t="s">
        <v>7</v>
      </c>
    </row>
    <row r="4340" hidden="1" spans="1:12">
      <c r="A4340" s="3">
        <v>45382</v>
      </c>
      <c r="B4340" s="1">
        <v>3</v>
      </c>
      <c r="C4340" s="1">
        <v>664</v>
      </c>
      <c r="D4340" s="2" t="s">
        <v>23</v>
      </c>
      <c r="E4340" s="1" t="s">
        <v>29</v>
      </c>
      <c r="F4340" s="1" t="s">
        <v>129</v>
      </c>
      <c r="G4340" s="4">
        <v>49904.4</v>
      </c>
      <c r="H4340" s="4">
        <f>表2[[#This Row],[借方发生额]]/10000</f>
        <v>4.99044</v>
      </c>
      <c r="I4340" s="2" t="s">
        <v>31</v>
      </c>
      <c r="J4340" s="1">
        <f t="shared" si="67"/>
        <v>2024</v>
      </c>
      <c r="K4340" s="1" t="s">
        <v>32</v>
      </c>
      <c r="L4340" s="2" t="s">
        <v>7</v>
      </c>
    </row>
    <row r="4341" spans="1:12">
      <c r="A4341" s="3">
        <v>45407</v>
      </c>
      <c r="B4341" s="1">
        <v>4</v>
      </c>
      <c r="C4341" s="1">
        <v>341</v>
      </c>
      <c r="D4341" s="2" t="s">
        <v>23</v>
      </c>
      <c r="E4341" s="1" t="s">
        <v>24</v>
      </c>
      <c r="F4341" s="2" t="s">
        <v>25</v>
      </c>
      <c r="G4341" s="4">
        <v>8554.91</v>
      </c>
      <c r="H4341" s="4">
        <f>表2[[#This Row],[借方发生额]]/10000</f>
        <v>0.855491</v>
      </c>
      <c r="I4341" s="2" t="s">
        <v>53</v>
      </c>
      <c r="J4341" s="1">
        <f t="shared" si="67"/>
        <v>2024</v>
      </c>
      <c r="K4341" s="1" t="s">
        <v>27</v>
      </c>
      <c r="L4341" s="2" t="s">
        <v>9</v>
      </c>
    </row>
    <row r="4342" spans="1:12">
      <c r="A4342" s="3">
        <v>45407</v>
      </c>
      <c r="B4342" s="1">
        <v>4</v>
      </c>
      <c r="C4342" s="1">
        <v>341</v>
      </c>
      <c r="D4342" s="2" t="s">
        <v>23</v>
      </c>
      <c r="E4342" s="1" t="s">
        <v>24</v>
      </c>
      <c r="F4342" s="2" t="s">
        <v>28</v>
      </c>
      <c r="G4342" s="4">
        <v>89426.21</v>
      </c>
      <c r="H4342" s="4">
        <f>表2[[#This Row],[借方发生额]]/10000</f>
        <v>8.942621</v>
      </c>
      <c r="I4342" s="2" t="s">
        <v>53</v>
      </c>
      <c r="J4342" s="1">
        <f t="shared" si="67"/>
        <v>2024</v>
      </c>
      <c r="K4342" s="1" t="s">
        <v>27</v>
      </c>
      <c r="L4342" s="2" t="s">
        <v>9</v>
      </c>
    </row>
    <row r="4343" hidden="1" spans="1:12">
      <c r="A4343" s="3">
        <v>45412</v>
      </c>
      <c r="B4343" s="1">
        <v>4</v>
      </c>
      <c r="C4343" s="1">
        <v>579</v>
      </c>
      <c r="D4343" s="2" t="s">
        <v>23</v>
      </c>
      <c r="E4343" s="1" t="s">
        <v>29</v>
      </c>
      <c r="F4343" s="2" t="s">
        <v>146</v>
      </c>
      <c r="G4343" s="4">
        <v>17481.63</v>
      </c>
      <c r="H4343" s="4">
        <f>表2[[#This Row],[借方发生额]]/10000</f>
        <v>1.748163</v>
      </c>
      <c r="I4343" s="2" t="s">
        <v>31</v>
      </c>
      <c r="J4343" s="1">
        <f t="shared" si="67"/>
        <v>2024</v>
      </c>
      <c r="K4343" s="1" t="s">
        <v>32</v>
      </c>
      <c r="L4343" s="2" t="s">
        <v>7</v>
      </c>
    </row>
    <row r="4344" hidden="1" spans="1:12">
      <c r="A4344" s="3">
        <v>45412</v>
      </c>
      <c r="B4344" s="1">
        <v>4</v>
      </c>
      <c r="C4344" s="1">
        <v>580</v>
      </c>
      <c r="D4344" s="2" t="s">
        <v>23</v>
      </c>
      <c r="E4344" s="1" t="s">
        <v>36</v>
      </c>
      <c r="F4344" s="2" t="s">
        <v>1655</v>
      </c>
      <c r="G4344" s="4">
        <v>99009.9</v>
      </c>
      <c r="H4344" s="4">
        <f>表2[[#This Row],[借方发生额]]/10000</f>
        <v>9.90099</v>
      </c>
      <c r="I4344" s="2" t="s">
        <v>31</v>
      </c>
      <c r="J4344" s="1">
        <f t="shared" si="67"/>
        <v>2024</v>
      </c>
      <c r="K4344" s="1" t="s">
        <v>8</v>
      </c>
      <c r="L4344" s="2" t="s">
        <v>8</v>
      </c>
    </row>
    <row r="4345" hidden="1" spans="1:12">
      <c r="A4345" s="3">
        <v>45412</v>
      </c>
      <c r="B4345" s="1">
        <v>4</v>
      </c>
      <c r="C4345" s="1">
        <v>581</v>
      </c>
      <c r="D4345" s="2" t="s">
        <v>23</v>
      </c>
      <c r="E4345" s="1" t="s">
        <v>36</v>
      </c>
      <c r="F4345" s="2" t="s">
        <v>1655</v>
      </c>
      <c r="G4345" s="4">
        <v>75247.52</v>
      </c>
      <c r="H4345" s="4">
        <f>表2[[#This Row],[借方发生额]]/10000</f>
        <v>7.524752</v>
      </c>
      <c r="I4345" s="2" t="s">
        <v>31</v>
      </c>
      <c r="J4345" s="1">
        <f t="shared" si="67"/>
        <v>2024</v>
      </c>
      <c r="K4345" s="1" t="s">
        <v>8</v>
      </c>
      <c r="L4345" s="2" t="s">
        <v>8</v>
      </c>
    </row>
    <row r="4346" hidden="1" spans="1:12">
      <c r="A4346" s="3">
        <v>45412</v>
      </c>
      <c r="B4346" s="1">
        <v>4</v>
      </c>
      <c r="C4346" s="1">
        <v>582</v>
      </c>
      <c r="D4346" s="2" t="s">
        <v>23</v>
      </c>
      <c r="E4346" s="1" t="s">
        <v>29</v>
      </c>
      <c r="F4346" s="2" t="s">
        <v>146</v>
      </c>
      <c r="G4346" s="4">
        <v>2383.86</v>
      </c>
      <c r="H4346" s="4">
        <f>表2[[#This Row],[借方发生额]]/10000</f>
        <v>0.238386</v>
      </c>
      <c r="I4346" s="2" t="s">
        <v>31</v>
      </c>
      <c r="J4346" s="1">
        <f t="shared" si="67"/>
        <v>2024</v>
      </c>
      <c r="K4346" s="1" t="s">
        <v>32</v>
      </c>
      <c r="L4346" s="2" t="s">
        <v>7</v>
      </c>
    </row>
    <row r="4347" hidden="1" spans="1:12">
      <c r="A4347" s="3">
        <v>45412</v>
      </c>
      <c r="B4347" s="1">
        <v>4</v>
      </c>
      <c r="C4347" s="1">
        <v>583</v>
      </c>
      <c r="D4347" s="2" t="s">
        <v>23</v>
      </c>
      <c r="E4347" s="1" t="s">
        <v>29</v>
      </c>
      <c r="F4347" s="2" t="s">
        <v>146</v>
      </c>
      <c r="G4347" s="4">
        <v>36552.51</v>
      </c>
      <c r="H4347" s="4">
        <f>表2[[#This Row],[借方发生额]]/10000</f>
        <v>3.655251</v>
      </c>
      <c r="I4347" s="2" t="s">
        <v>31</v>
      </c>
      <c r="J4347" s="1">
        <f t="shared" si="67"/>
        <v>2024</v>
      </c>
      <c r="K4347" s="1" t="s">
        <v>32</v>
      </c>
      <c r="L4347" s="2" t="s">
        <v>7</v>
      </c>
    </row>
    <row r="4348" hidden="1" spans="1:12">
      <c r="A4348" s="3">
        <v>45412</v>
      </c>
      <c r="B4348" s="1">
        <v>4</v>
      </c>
      <c r="C4348" s="1">
        <v>584</v>
      </c>
      <c r="D4348" s="2" t="s">
        <v>23</v>
      </c>
      <c r="E4348" s="1" t="s">
        <v>29</v>
      </c>
      <c r="F4348" s="2" t="s">
        <v>146</v>
      </c>
      <c r="G4348" s="4">
        <v>1589.24</v>
      </c>
      <c r="H4348" s="4">
        <f>表2[[#This Row],[借方发生额]]/10000</f>
        <v>0.158924</v>
      </c>
      <c r="I4348" s="2" t="s">
        <v>31</v>
      </c>
      <c r="J4348" s="1">
        <f t="shared" si="67"/>
        <v>2024</v>
      </c>
      <c r="K4348" s="1" t="s">
        <v>32</v>
      </c>
      <c r="L4348" s="2" t="s">
        <v>7</v>
      </c>
    </row>
    <row r="4349" hidden="1" spans="1:12">
      <c r="A4349" s="3">
        <v>45412</v>
      </c>
      <c r="B4349" s="1">
        <v>4</v>
      </c>
      <c r="C4349" s="1">
        <v>585</v>
      </c>
      <c r="D4349" s="2" t="s">
        <v>23</v>
      </c>
      <c r="E4349" s="1" t="s">
        <v>29</v>
      </c>
      <c r="F4349" s="2" t="s">
        <v>146</v>
      </c>
      <c r="G4349" s="4">
        <v>3973.1</v>
      </c>
      <c r="H4349" s="4">
        <f>表2[[#This Row],[借方发生额]]/10000</f>
        <v>0.39731</v>
      </c>
      <c r="I4349" s="2" t="s">
        <v>31</v>
      </c>
      <c r="J4349" s="1">
        <f t="shared" si="67"/>
        <v>2024</v>
      </c>
      <c r="K4349" s="1" t="s">
        <v>32</v>
      </c>
      <c r="L4349" s="2" t="s">
        <v>7</v>
      </c>
    </row>
    <row r="4350" hidden="1" spans="1:12">
      <c r="A4350" s="3">
        <v>45412</v>
      </c>
      <c r="B4350" s="1">
        <v>4</v>
      </c>
      <c r="C4350" s="1">
        <v>586</v>
      </c>
      <c r="D4350" s="2" t="s">
        <v>23</v>
      </c>
      <c r="E4350" s="1" t="s">
        <v>29</v>
      </c>
      <c r="F4350" s="2" t="s">
        <v>146</v>
      </c>
      <c r="G4350" s="1">
        <v>794.62</v>
      </c>
      <c r="H4350" s="4">
        <f>表2[[#This Row],[借方发生额]]/10000</f>
        <v>0.079462</v>
      </c>
      <c r="I4350" s="2" t="s">
        <v>31</v>
      </c>
      <c r="J4350" s="1">
        <f t="shared" si="67"/>
        <v>2024</v>
      </c>
      <c r="K4350" s="1" t="s">
        <v>32</v>
      </c>
      <c r="L4350" s="2" t="s">
        <v>7</v>
      </c>
    </row>
    <row r="4351" hidden="1" spans="1:12">
      <c r="A4351" s="3">
        <v>45412</v>
      </c>
      <c r="B4351" s="1">
        <v>4</v>
      </c>
      <c r="C4351" s="1">
        <v>587</v>
      </c>
      <c r="D4351" s="2" t="s">
        <v>23</v>
      </c>
      <c r="E4351" s="1" t="s">
        <v>29</v>
      </c>
      <c r="F4351" s="2" t="s">
        <v>146</v>
      </c>
      <c r="G4351" s="4">
        <v>10330.06</v>
      </c>
      <c r="H4351" s="4">
        <f>表2[[#This Row],[借方发生额]]/10000</f>
        <v>1.033006</v>
      </c>
      <c r="I4351" s="2" t="s">
        <v>31</v>
      </c>
      <c r="J4351" s="1">
        <f t="shared" si="67"/>
        <v>2024</v>
      </c>
      <c r="K4351" s="1" t="s">
        <v>32</v>
      </c>
      <c r="L4351" s="2" t="s">
        <v>7</v>
      </c>
    </row>
    <row r="4352" hidden="1" spans="1:12">
      <c r="A4352" s="3">
        <v>45412</v>
      </c>
      <c r="B4352" s="1">
        <v>4</v>
      </c>
      <c r="C4352" s="1">
        <v>588</v>
      </c>
      <c r="D4352" s="2" t="s">
        <v>23</v>
      </c>
      <c r="E4352" s="1" t="s">
        <v>29</v>
      </c>
      <c r="F4352" s="2" t="s">
        <v>146</v>
      </c>
      <c r="G4352" s="4">
        <v>15296.43</v>
      </c>
      <c r="H4352" s="4">
        <f>表2[[#This Row],[借方发生额]]/10000</f>
        <v>1.529643</v>
      </c>
      <c r="I4352" s="2" t="s">
        <v>31</v>
      </c>
      <c r="J4352" s="1">
        <f t="shared" si="67"/>
        <v>2024</v>
      </c>
      <c r="K4352" s="1" t="s">
        <v>32</v>
      </c>
      <c r="L4352" s="2" t="s">
        <v>7</v>
      </c>
    </row>
    <row r="4353" hidden="1" spans="1:12">
      <c r="A4353" s="3">
        <v>45412</v>
      </c>
      <c r="B4353" s="1">
        <v>4</v>
      </c>
      <c r="C4353" s="1">
        <v>589</v>
      </c>
      <c r="D4353" s="2" t="s">
        <v>23</v>
      </c>
      <c r="E4353" s="1" t="s">
        <v>29</v>
      </c>
      <c r="F4353" s="2" t="s">
        <v>146</v>
      </c>
      <c r="G4353" s="4">
        <v>30592.86</v>
      </c>
      <c r="H4353" s="4">
        <f>表2[[#This Row],[借方发生额]]/10000</f>
        <v>3.059286</v>
      </c>
      <c r="I4353" s="2" t="s">
        <v>31</v>
      </c>
      <c r="J4353" s="1">
        <f t="shared" si="67"/>
        <v>2024</v>
      </c>
      <c r="K4353" s="1" t="s">
        <v>32</v>
      </c>
      <c r="L4353" s="2" t="s">
        <v>7</v>
      </c>
    </row>
    <row r="4354" hidden="1" spans="1:12">
      <c r="A4354" s="3">
        <v>45412</v>
      </c>
      <c r="B4354" s="1">
        <v>4</v>
      </c>
      <c r="C4354" s="1">
        <v>590</v>
      </c>
      <c r="D4354" s="2" t="s">
        <v>23</v>
      </c>
      <c r="E4354" s="1" t="s">
        <v>29</v>
      </c>
      <c r="F4354" s="1" t="s">
        <v>282</v>
      </c>
      <c r="G4354" s="4">
        <v>19747.26</v>
      </c>
      <c r="H4354" s="4">
        <f>表2[[#This Row],[借方发生额]]/10000</f>
        <v>1.974726</v>
      </c>
      <c r="I4354" s="2" t="s">
        <v>31</v>
      </c>
      <c r="J4354" s="1">
        <f t="shared" ref="J4354:J4417" si="68">YEAR(A4354)</f>
        <v>2024</v>
      </c>
      <c r="K4354" s="1" t="s">
        <v>32</v>
      </c>
      <c r="L4354" s="2" t="s">
        <v>7</v>
      </c>
    </row>
    <row r="4355" hidden="1" spans="1:12">
      <c r="A4355" s="3">
        <v>45412</v>
      </c>
      <c r="B4355" s="1">
        <v>4</v>
      </c>
      <c r="C4355" s="1">
        <v>591</v>
      </c>
      <c r="D4355" s="2" t="s">
        <v>23</v>
      </c>
      <c r="E4355" s="1" t="s">
        <v>29</v>
      </c>
      <c r="F4355" s="2" t="s">
        <v>146</v>
      </c>
      <c r="G4355" s="1">
        <v>794.62</v>
      </c>
      <c r="H4355" s="4">
        <f>表2[[#This Row],[借方发生额]]/10000</f>
        <v>0.079462</v>
      </c>
      <c r="I4355" s="2" t="s">
        <v>31</v>
      </c>
      <c r="J4355" s="1">
        <f t="shared" si="68"/>
        <v>2024</v>
      </c>
      <c r="K4355" s="1" t="s">
        <v>32</v>
      </c>
      <c r="L4355" s="2" t="s">
        <v>7</v>
      </c>
    </row>
    <row r="4356" hidden="1" spans="1:12">
      <c r="A4356" s="3">
        <v>45412</v>
      </c>
      <c r="B4356" s="1">
        <v>4</v>
      </c>
      <c r="C4356" s="1">
        <v>592</v>
      </c>
      <c r="D4356" s="2" t="s">
        <v>23</v>
      </c>
      <c r="E4356" s="1" t="s">
        <v>29</v>
      </c>
      <c r="F4356" s="2" t="s">
        <v>146</v>
      </c>
      <c r="G4356" s="4">
        <v>1589.24</v>
      </c>
      <c r="H4356" s="4">
        <f>表2[[#This Row],[借方发生额]]/10000</f>
        <v>0.158924</v>
      </c>
      <c r="I4356" s="2" t="s">
        <v>31</v>
      </c>
      <c r="J4356" s="1">
        <f t="shared" si="68"/>
        <v>2024</v>
      </c>
      <c r="K4356" s="1" t="s">
        <v>32</v>
      </c>
      <c r="L4356" s="2" t="s">
        <v>7</v>
      </c>
    </row>
    <row r="4357" hidden="1" spans="1:12">
      <c r="A4357" s="3">
        <v>45412</v>
      </c>
      <c r="B4357" s="1">
        <v>4</v>
      </c>
      <c r="C4357" s="1">
        <v>593</v>
      </c>
      <c r="D4357" s="2" t="s">
        <v>23</v>
      </c>
      <c r="E4357" s="1" t="s">
        <v>29</v>
      </c>
      <c r="F4357" s="2" t="s">
        <v>146</v>
      </c>
      <c r="G4357" s="4">
        <v>3973.1</v>
      </c>
      <c r="H4357" s="4">
        <f>表2[[#This Row],[借方发生额]]/10000</f>
        <v>0.39731</v>
      </c>
      <c r="I4357" s="2" t="s">
        <v>31</v>
      </c>
      <c r="J4357" s="1">
        <f t="shared" si="68"/>
        <v>2024</v>
      </c>
      <c r="K4357" s="1" t="s">
        <v>32</v>
      </c>
      <c r="L4357" s="2" t="s">
        <v>7</v>
      </c>
    </row>
    <row r="4358" hidden="1" spans="1:12">
      <c r="A4358" s="3">
        <v>45412</v>
      </c>
      <c r="B4358" s="1">
        <v>4</v>
      </c>
      <c r="C4358" s="1">
        <v>594</v>
      </c>
      <c r="D4358" s="2" t="s">
        <v>23</v>
      </c>
      <c r="E4358" s="1" t="s">
        <v>29</v>
      </c>
      <c r="F4358" s="2" t="s">
        <v>146</v>
      </c>
      <c r="G4358" s="1">
        <v>794.62</v>
      </c>
      <c r="H4358" s="4">
        <f>表2[[#This Row],[借方发生额]]/10000</f>
        <v>0.079462</v>
      </c>
      <c r="I4358" s="2" t="s">
        <v>31</v>
      </c>
      <c r="J4358" s="1">
        <f t="shared" si="68"/>
        <v>2024</v>
      </c>
      <c r="K4358" s="1" t="s">
        <v>32</v>
      </c>
      <c r="L4358" s="2" t="s">
        <v>7</v>
      </c>
    </row>
    <row r="4359" hidden="1" spans="1:12">
      <c r="A4359" s="3">
        <v>45412</v>
      </c>
      <c r="B4359" s="1">
        <v>4</v>
      </c>
      <c r="C4359" s="1">
        <v>595</v>
      </c>
      <c r="D4359" s="2" t="s">
        <v>23</v>
      </c>
      <c r="E4359" s="1" t="s">
        <v>29</v>
      </c>
      <c r="F4359" s="2" t="s">
        <v>146</v>
      </c>
      <c r="G4359" s="4">
        <v>6356.97</v>
      </c>
      <c r="H4359" s="4">
        <f>表2[[#This Row],[借方发生额]]/10000</f>
        <v>0.635697</v>
      </c>
      <c r="I4359" s="2" t="s">
        <v>31</v>
      </c>
      <c r="J4359" s="1">
        <f t="shared" si="68"/>
        <v>2024</v>
      </c>
      <c r="K4359" s="1" t="s">
        <v>32</v>
      </c>
      <c r="L4359" s="2" t="s">
        <v>7</v>
      </c>
    </row>
    <row r="4360" hidden="1" spans="1:12">
      <c r="A4360" s="3">
        <v>45412</v>
      </c>
      <c r="B4360" s="1">
        <v>4</v>
      </c>
      <c r="C4360" s="1">
        <v>596</v>
      </c>
      <c r="D4360" s="2" t="s">
        <v>23</v>
      </c>
      <c r="E4360" s="1" t="s">
        <v>29</v>
      </c>
      <c r="F4360" s="2" t="s">
        <v>146</v>
      </c>
      <c r="G4360" s="4">
        <v>3973.1</v>
      </c>
      <c r="H4360" s="4">
        <f>表2[[#This Row],[借方发生额]]/10000</f>
        <v>0.39731</v>
      </c>
      <c r="I4360" s="2" t="s">
        <v>31</v>
      </c>
      <c r="J4360" s="1">
        <f t="shared" si="68"/>
        <v>2024</v>
      </c>
      <c r="K4360" s="1" t="s">
        <v>32</v>
      </c>
      <c r="L4360" s="2" t="s">
        <v>7</v>
      </c>
    </row>
    <row r="4361" hidden="1" spans="1:12">
      <c r="A4361" s="3">
        <v>45412</v>
      </c>
      <c r="B4361" s="1">
        <v>4</v>
      </c>
      <c r="C4361" s="1">
        <v>598</v>
      </c>
      <c r="D4361" s="2" t="s">
        <v>23</v>
      </c>
      <c r="E4361" s="1" t="s">
        <v>36</v>
      </c>
      <c r="F4361" s="2" t="s">
        <v>1656</v>
      </c>
      <c r="G4361" s="4">
        <v>13067</v>
      </c>
      <c r="H4361" s="4">
        <f>表2[[#This Row],[借方发生额]]/10000</f>
        <v>1.3067</v>
      </c>
      <c r="I4361" s="2" t="s">
        <v>31</v>
      </c>
      <c r="J4361" s="1">
        <f t="shared" si="68"/>
        <v>2024</v>
      </c>
      <c r="K4361" s="1" t="s">
        <v>8</v>
      </c>
      <c r="L4361" s="2" t="s">
        <v>8</v>
      </c>
    </row>
    <row r="4362" hidden="1" spans="1:12">
      <c r="A4362" s="3">
        <v>45412</v>
      </c>
      <c r="B4362" s="1">
        <v>4</v>
      </c>
      <c r="C4362" s="1">
        <v>599</v>
      </c>
      <c r="D4362" s="2" t="s">
        <v>23</v>
      </c>
      <c r="E4362" s="1" t="s">
        <v>29</v>
      </c>
      <c r="F4362" s="2" t="s">
        <v>91</v>
      </c>
      <c r="G4362" s="4">
        <v>23538.62</v>
      </c>
      <c r="H4362" s="4">
        <f>表2[[#This Row],[借方发生额]]/10000</f>
        <v>2.353862</v>
      </c>
      <c r="I4362" s="2" t="s">
        <v>31</v>
      </c>
      <c r="J4362" s="1">
        <f t="shared" si="68"/>
        <v>2024</v>
      </c>
      <c r="K4362" s="1" t="s">
        <v>32</v>
      </c>
      <c r="L4362" s="2" t="s">
        <v>7</v>
      </c>
    </row>
    <row r="4363" hidden="1" spans="1:12">
      <c r="A4363" s="3">
        <v>45412</v>
      </c>
      <c r="B4363" s="1">
        <v>4</v>
      </c>
      <c r="C4363" s="1">
        <v>599</v>
      </c>
      <c r="D4363" s="2" t="s">
        <v>23</v>
      </c>
      <c r="E4363" s="1" t="s">
        <v>29</v>
      </c>
      <c r="F4363" s="2" t="s">
        <v>105</v>
      </c>
      <c r="G4363" s="4">
        <v>26346.32</v>
      </c>
      <c r="H4363" s="4">
        <f>表2[[#This Row],[借方发生额]]/10000</f>
        <v>2.634632</v>
      </c>
      <c r="I4363" s="2" t="s">
        <v>31</v>
      </c>
      <c r="J4363" s="1">
        <f t="shared" si="68"/>
        <v>2024</v>
      </c>
      <c r="K4363" s="1" t="s">
        <v>32</v>
      </c>
      <c r="L4363" s="2" t="s">
        <v>7</v>
      </c>
    </row>
    <row r="4364" hidden="1" spans="1:12">
      <c r="A4364" s="3">
        <v>45412</v>
      </c>
      <c r="B4364" s="1">
        <v>4</v>
      </c>
      <c r="C4364" s="1">
        <v>599</v>
      </c>
      <c r="D4364" s="2" t="s">
        <v>23</v>
      </c>
      <c r="E4364" s="1" t="s">
        <v>29</v>
      </c>
      <c r="F4364" s="2" t="s">
        <v>146</v>
      </c>
      <c r="G4364" s="4">
        <v>25086.51</v>
      </c>
      <c r="H4364" s="4">
        <f>表2[[#This Row],[借方发生额]]/10000</f>
        <v>2.508651</v>
      </c>
      <c r="I4364" s="2" t="s">
        <v>31</v>
      </c>
      <c r="J4364" s="1">
        <f t="shared" si="68"/>
        <v>2024</v>
      </c>
      <c r="K4364" s="1" t="s">
        <v>32</v>
      </c>
      <c r="L4364" s="2" t="s">
        <v>7</v>
      </c>
    </row>
    <row r="4365" hidden="1" spans="1:12">
      <c r="A4365" s="3">
        <v>45412</v>
      </c>
      <c r="B4365" s="1">
        <v>4</v>
      </c>
      <c r="C4365" s="1">
        <v>599</v>
      </c>
      <c r="D4365" s="2" t="s">
        <v>23</v>
      </c>
      <c r="E4365" s="1" t="s">
        <v>29</v>
      </c>
      <c r="F4365" s="2" t="s">
        <v>104</v>
      </c>
      <c r="G4365" s="4">
        <v>13146.36</v>
      </c>
      <c r="H4365" s="4">
        <f>表2[[#This Row],[借方发生额]]/10000</f>
        <v>1.314636</v>
      </c>
      <c r="I4365" s="2" t="s">
        <v>31</v>
      </c>
      <c r="J4365" s="1">
        <f t="shared" si="68"/>
        <v>2024</v>
      </c>
      <c r="K4365" s="1" t="s">
        <v>32</v>
      </c>
      <c r="L4365" s="2" t="s">
        <v>7</v>
      </c>
    </row>
    <row r="4366" hidden="1" spans="1:12">
      <c r="A4366" s="3">
        <v>45412</v>
      </c>
      <c r="B4366" s="1">
        <v>4</v>
      </c>
      <c r="C4366" s="1">
        <v>599</v>
      </c>
      <c r="D4366" s="2" t="s">
        <v>23</v>
      </c>
      <c r="E4366" s="1" t="s">
        <v>29</v>
      </c>
      <c r="F4366" s="2" t="s">
        <v>95</v>
      </c>
      <c r="G4366" s="4">
        <v>18262.41</v>
      </c>
      <c r="H4366" s="4">
        <f>表2[[#This Row],[借方发生额]]/10000</f>
        <v>1.826241</v>
      </c>
      <c r="I4366" s="2" t="s">
        <v>31</v>
      </c>
      <c r="J4366" s="1">
        <f t="shared" si="68"/>
        <v>2024</v>
      </c>
      <c r="K4366" s="1" t="s">
        <v>32</v>
      </c>
      <c r="L4366" s="2" t="s">
        <v>7</v>
      </c>
    </row>
    <row r="4367" spans="1:12">
      <c r="A4367" s="3">
        <v>45412</v>
      </c>
      <c r="B4367" s="1">
        <v>4</v>
      </c>
      <c r="C4367" s="1">
        <v>600</v>
      </c>
      <c r="D4367" s="2" t="s">
        <v>23</v>
      </c>
      <c r="E4367" s="1" t="s">
        <v>38</v>
      </c>
      <c r="F4367" s="2" t="s">
        <v>1657</v>
      </c>
      <c r="G4367" s="4">
        <v>4000</v>
      </c>
      <c r="H4367" s="4">
        <f>表2[[#This Row],[借方发生额]]/10000</f>
        <v>0.4</v>
      </c>
      <c r="I4367" s="2" t="s">
        <v>31</v>
      </c>
      <c r="J4367" s="1">
        <f t="shared" si="68"/>
        <v>2024</v>
      </c>
      <c r="K4367" s="1" t="s">
        <v>40</v>
      </c>
      <c r="L4367" s="2" t="s">
        <v>9</v>
      </c>
    </row>
    <row r="4368" hidden="1" spans="1:12">
      <c r="A4368" s="3">
        <v>45412</v>
      </c>
      <c r="B4368" s="1">
        <v>4</v>
      </c>
      <c r="C4368" s="1">
        <v>600</v>
      </c>
      <c r="D4368" s="2" t="s">
        <v>23</v>
      </c>
      <c r="E4368" s="1" t="s">
        <v>29</v>
      </c>
      <c r="F4368" s="2" t="s">
        <v>104</v>
      </c>
      <c r="G4368" s="4">
        <v>18016.75</v>
      </c>
      <c r="H4368" s="4">
        <f>表2[[#This Row],[借方发生额]]/10000</f>
        <v>1.801675</v>
      </c>
      <c r="I4368" s="2" t="s">
        <v>31</v>
      </c>
      <c r="J4368" s="1">
        <f t="shared" si="68"/>
        <v>2024</v>
      </c>
      <c r="K4368" s="1" t="s">
        <v>32</v>
      </c>
      <c r="L4368" s="2" t="s">
        <v>7</v>
      </c>
    </row>
    <row r="4369" spans="1:12">
      <c r="A4369" s="3">
        <v>45412</v>
      </c>
      <c r="B4369" s="1">
        <v>4</v>
      </c>
      <c r="C4369" s="1">
        <v>600</v>
      </c>
      <c r="D4369" s="2" t="s">
        <v>23</v>
      </c>
      <c r="E4369" s="1" t="s">
        <v>38</v>
      </c>
      <c r="F4369" s="2" t="s">
        <v>1657</v>
      </c>
      <c r="G4369" s="4">
        <v>4000</v>
      </c>
      <c r="H4369" s="4">
        <f>表2[[#This Row],[借方发生额]]/10000</f>
        <v>0.4</v>
      </c>
      <c r="I4369" s="2" t="s">
        <v>31</v>
      </c>
      <c r="J4369" s="1">
        <f t="shared" si="68"/>
        <v>2024</v>
      </c>
      <c r="K4369" s="1" t="s">
        <v>40</v>
      </c>
      <c r="L4369" s="2" t="s">
        <v>9</v>
      </c>
    </row>
    <row r="4370" spans="1:12">
      <c r="A4370" s="3">
        <v>45412</v>
      </c>
      <c r="B4370" s="1">
        <v>4</v>
      </c>
      <c r="C4370" s="1">
        <v>600</v>
      </c>
      <c r="D4370" s="2" t="s">
        <v>23</v>
      </c>
      <c r="E4370" s="1" t="s">
        <v>56</v>
      </c>
      <c r="F4370" s="2" t="s">
        <v>1658</v>
      </c>
      <c r="G4370" s="4">
        <v>1166</v>
      </c>
      <c r="H4370" s="4">
        <f>表2[[#This Row],[借方发生额]]/10000</f>
        <v>0.1166</v>
      </c>
      <c r="I4370" s="2" t="s">
        <v>31</v>
      </c>
      <c r="J4370" s="1">
        <f t="shared" si="68"/>
        <v>2024</v>
      </c>
      <c r="K4370" s="1" t="s">
        <v>58</v>
      </c>
      <c r="L4370" s="2" t="s">
        <v>9</v>
      </c>
    </row>
    <row r="4371" hidden="1" spans="1:12">
      <c r="A4371" s="3">
        <v>45412</v>
      </c>
      <c r="B4371" s="1">
        <v>4</v>
      </c>
      <c r="C4371" s="1">
        <v>600</v>
      </c>
      <c r="D4371" s="2" t="s">
        <v>23</v>
      </c>
      <c r="E4371" s="1" t="s">
        <v>29</v>
      </c>
      <c r="F4371" s="2" t="s">
        <v>30</v>
      </c>
      <c r="G4371" s="4">
        <v>32702.69</v>
      </c>
      <c r="H4371" s="4">
        <f>表2[[#This Row],[借方发生额]]/10000</f>
        <v>3.270269</v>
      </c>
      <c r="I4371" s="2" t="s">
        <v>31</v>
      </c>
      <c r="J4371" s="1">
        <f t="shared" si="68"/>
        <v>2024</v>
      </c>
      <c r="K4371" s="1" t="s">
        <v>32</v>
      </c>
      <c r="L4371" s="2" t="s">
        <v>7</v>
      </c>
    </row>
    <row r="4372" hidden="1" spans="1:12">
      <c r="A4372" s="3">
        <v>45412</v>
      </c>
      <c r="B4372" s="1">
        <v>4</v>
      </c>
      <c r="C4372" s="1">
        <v>600</v>
      </c>
      <c r="D4372" s="2" t="s">
        <v>23</v>
      </c>
      <c r="E4372" s="1" t="s">
        <v>29</v>
      </c>
      <c r="F4372" s="2" t="s">
        <v>91</v>
      </c>
      <c r="G4372" s="4">
        <v>20776.76</v>
      </c>
      <c r="H4372" s="4">
        <f>表2[[#This Row],[借方发生额]]/10000</f>
        <v>2.077676</v>
      </c>
      <c r="I4372" s="2" t="s">
        <v>31</v>
      </c>
      <c r="J4372" s="1">
        <f t="shared" si="68"/>
        <v>2024</v>
      </c>
      <c r="K4372" s="1" t="s">
        <v>32</v>
      </c>
      <c r="L4372" s="2" t="s">
        <v>7</v>
      </c>
    </row>
    <row r="4373" hidden="1" spans="1:12">
      <c r="A4373" s="3">
        <v>45412</v>
      </c>
      <c r="B4373" s="1">
        <v>4</v>
      </c>
      <c r="C4373" s="1">
        <v>600</v>
      </c>
      <c r="D4373" s="2" t="s">
        <v>23</v>
      </c>
      <c r="E4373" s="1" t="s">
        <v>29</v>
      </c>
      <c r="F4373" s="2" t="s">
        <v>105</v>
      </c>
      <c r="G4373" s="4">
        <v>18403.12</v>
      </c>
      <c r="H4373" s="4">
        <f>表2[[#This Row],[借方发生额]]/10000</f>
        <v>1.840312</v>
      </c>
      <c r="I4373" s="2" t="s">
        <v>31</v>
      </c>
      <c r="J4373" s="1">
        <f t="shared" si="68"/>
        <v>2024</v>
      </c>
      <c r="K4373" s="1" t="s">
        <v>32</v>
      </c>
      <c r="L4373" s="2" t="s">
        <v>7</v>
      </c>
    </row>
    <row r="4374" hidden="1" spans="1:12">
      <c r="A4374" s="3">
        <v>45412</v>
      </c>
      <c r="B4374" s="1">
        <v>4</v>
      </c>
      <c r="C4374" s="1">
        <v>600</v>
      </c>
      <c r="D4374" s="2" t="s">
        <v>23</v>
      </c>
      <c r="E4374" s="1" t="s">
        <v>29</v>
      </c>
      <c r="F4374" s="2" t="s">
        <v>146</v>
      </c>
      <c r="G4374" s="4">
        <v>18387.47</v>
      </c>
      <c r="H4374" s="4">
        <f>表2[[#This Row],[借方发生额]]/10000</f>
        <v>1.838747</v>
      </c>
      <c r="I4374" s="2" t="s">
        <v>31</v>
      </c>
      <c r="J4374" s="1">
        <f t="shared" si="68"/>
        <v>2024</v>
      </c>
      <c r="K4374" s="1" t="s">
        <v>32</v>
      </c>
      <c r="L4374" s="2" t="s">
        <v>7</v>
      </c>
    </row>
    <row r="4375" hidden="1" spans="1:12">
      <c r="A4375" s="3">
        <v>45412</v>
      </c>
      <c r="B4375" s="1">
        <v>4</v>
      </c>
      <c r="C4375" s="1">
        <v>601</v>
      </c>
      <c r="D4375" s="2" t="s">
        <v>23</v>
      </c>
      <c r="E4375" s="1" t="s">
        <v>36</v>
      </c>
      <c r="F4375" s="2" t="s">
        <v>1659</v>
      </c>
      <c r="G4375" s="4">
        <v>150500</v>
      </c>
      <c r="H4375" s="4">
        <f>表2[[#This Row],[借方发生额]]/10000</f>
        <v>15.05</v>
      </c>
      <c r="I4375" s="2" t="s">
        <v>31</v>
      </c>
      <c r="J4375" s="1">
        <f t="shared" si="68"/>
        <v>2024</v>
      </c>
      <c r="K4375" s="1" t="s">
        <v>8</v>
      </c>
      <c r="L4375" s="2" t="s">
        <v>8</v>
      </c>
    </row>
    <row r="4376" hidden="1" spans="1:12">
      <c r="A4376" s="3">
        <v>45412</v>
      </c>
      <c r="B4376" s="1">
        <v>4</v>
      </c>
      <c r="C4376" s="1">
        <v>601</v>
      </c>
      <c r="D4376" s="2" t="s">
        <v>23</v>
      </c>
      <c r="E4376" s="1" t="s">
        <v>36</v>
      </c>
      <c r="F4376" s="2" t="s">
        <v>1660</v>
      </c>
      <c r="G4376" s="4">
        <v>120000</v>
      </c>
      <c r="H4376" s="4">
        <f>表2[[#This Row],[借方发生额]]/10000</f>
        <v>12</v>
      </c>
      <c r="I4376" s="2" t="s">
        <v>31</v>
      </c>
      <c r="J4376" s="1">
        <f t="shared" si="68"/>
        <v>2024</v>
      </c>
      <c r="K4376" s="1" t="s">
        <v>8</v>
      </c>
      <c r="L4376" s="2" t="s">
        <v>8</v>
      </c>
    </row>
    <row r="4377" hidden="1" spans="1:12">
      <c r="A4377" s="3">
        <v>45412</v>
      </c>
      <c r="B4377" s="1">
        <v>4</v>
      </c>
      <c r="C4377" s="1">
        <v>601</v>
      </c>
      <c r="D4377" s="2" t="s">
        <v>23</v>
      </c>
      <c r="E4377" s="1" t="s">
        <v>36</v>
      </c>
      <c r="F4377" s="2" t="s">
        <v>1659</v>
      </c>
      <c r="G4377" s="4">
        <v>150500</v>
      </c>
      <c r="H4377" s="4">
        <f>表2[[#This Row],[借方发生额]]/10000</f>
        <v>15.05</v>
      </c>
      <c r="I4377" s="2" t="s">
        <v>31</v>
      </c>
      <c r="J4377" s="1">
        <f t="shared" si="68"/>
        <v>2024</v>
      </c>
      <c r="K4377" s="1" t="s">
        <v>8</v>
      </c>
      <c r="L4377" s="2" t="s">
        <v>8</v>
      </c>
    </row>
    <row r="4378" hidden="1" spans="1:12">
      <c r="A4378" s="3">
        <v>45412</v>
      </c>
      <c r="B4378" s="1">
        <v>4</v>
      </c>
      <c r="C4378" s="1">
        <v>602</v>
      </c>
      <c r="D4378" s="2" t="s">
        <v>23</v>
      </c>
      <c r="E4378" s="1" t="s">
        <v>29</v>
      </c>
      <c r="F4378" s="2" t="s">
        <v>55</v>
      </c>
      <c r="G4378" s="4">
        <v>10977.23</v>
      </c>
      <c r="H4378" s="4">
        <f>表2[[#This Row],[借方发生额]]/10000</f>
        <v>1.097723</v>
      </c>
      <c r="I4378" s="2" t="s">
        <v>31</v>
      </c>
      <c r="J4378" s="1">
        <f t="shared" si="68"/>
        <v>2024</v>
      </c>
      <c r="K4378" s="1" t="s">
        <v>32</v>
      </c>
      <c r="L4378" s="2" t="s">
        <v>7</v>
      </c>
    </row>
    <row r="4379" hidden="1" spans="1:12">
      <c r="A4379" s="3">
        <v>45412</v>
      </c>
      <c r="B4379" s="1">
        <v>4</v>
      </c>
      <c r="C4379" s="1">
        <v>602</v>
      </c>
      <c r="D4379" s="2" t="s">
        <v>23</v>
      </c>
      <c r="E4379" s="1" t="s">
        <v>29</v>
      </c>
      <c r="F4379" s="2" t="s">
        <v>61</v>
      </c>
      <c r="G4379" s="4">
        <v>36448.59</v>
      </c>
      <c r="H4379" s="4">
        <f>表2[[#This Row],[借方发生额]]/10000</f>
        <v>3.644859</v>
      </c>
      <c r="I4379" s="2" t="s">
        <v>31</v>
      </c>
      <c r="J4379" s="1">
        <f t="shared" si="68"/>
        <v>2024</v>
      </c>
      <c r="K4379" s="1" t="s">
        <v>32</v>
      </c>
      <c r="L4379" s="2" t="s">
        <v>7</v>
      </c>
    </row>
    <row r="4380" spans="1:12">
      <c r="A4380" s="3">
        <v>45412</v>
      </c>
      <c r="B4380" s="1">
        <v>4</v>
      </c>
      <c r="C4380" s="1">
        <v>602</v>
      </c>
      <c r="D4380" s="2" t="s">
        <v>23</v>
      </c>
      <c r="E4380" s="1" t="s">
        <v>56</v>
      </c>
      <c r="F4380" s="2" t="s">
        <v>1661</v>
      </c>
      <c r="G4380" s="4">
        <v>1295.61</v>
      </c>
      <c r="H4380" s="4">
        <f>表2[[#This Row],[借方发生额]]/10000</f>
        <v>0.129561</v>
      </c>
      <c r="I4380" s="2" t="s">
        <v>31</v>
      </c>
      <c r="J4380" s="1">
        <f t="shared" si="68"/>
        <v>2024</v>
      </c>
      <c r="K4380" s="1" t="s">
        <v>58</v>
      </c>
      <c r="L4380" s="2" t="s">
        <v>9</v>
      </c>
    </row>
    <row r="4381" spans="1:12">
      <c r="A4381" s="3">
        <v>45412</v>
      </c>
      <c r="B4381" s="1">
        <v>4</v>
      </c>
      <c r="C4381" s="1">
        <v>602</v>
      </c>
      <c r="D4381" s="2" t="s">
        <v>23</v>
      </c>
      <c r="E4381" s="1" t="s">
        <v>59</v>
      </c>
      <c r="F4381" s="2" t="s">
        <v>1661</v>
      </c>
      <c r="G4381" s="4">
        <v>1186.59</v>
      </c>
      <c r="H4381" s="4">
        <f>表2[[#This Row],[借方发生额]]/10000</f>
        <v>0.118659</v>
      </c>
      <c r="I4381" s="2" t="s">
        <v>31</v>
      </c>
      <c r="J4381" s="1">
        <f t="shared" si="68"/>
        <v>2024</v>
      </c>
      <c r="K4381" s="1" t="s">
        <v>60</v>
      </c>
      <c r="L4381" s="2" t="s">
        <v>9</v>
      </c>
    </row>
    <row r="4382" spans="1:12">
      <c r="A4382" s="3">
        <v>45412</v>
      </c>
      <c r="B4382" s="1">
        <v>4</v>
      </c>
      <c r="C4382" s="1">
        <v>602</v>
      </c>
      <c r="D4382" s="2" t="s">
        <v>23</v>
      </c>
      <c r="E4382" s="1" t="s">
        <v>56</v>
      </c>
      <c r="F4382" s="2" t="s">
        <v>1662</v>
      </c>
      <c r="G4382" s="4">
        <v>2432.42</v>
      </c>
      <c r="H4382" s="4">
        <f>表2[[#This Row],[借方发生额]]/10000</f>
        <v>0.243242</v>
      </c>
      <c r="I4382" s="2" t="s">
        <v>31</v>
      </c>
      <c r="J4382" s="1">
        <f t="shared" si="68"/>
        <v>2024</v>
      </c>
      <c r="K4382" s="1" t="s">
        <v>58</v>
      </c>
      <c r="L4382" s="2" t="s">
        <v>9</v>
      </c>
    </row>
    <row r="4383" spans="1:12">
      <c r="A4383" s="3">
        <v>45412</v>
      </c>
      <c r="B4383" s="1">
        <v>4</v>
      </c>
      <c r="C4383" s="1">
        <v>602</v>
      </c>
      <c r="D4383" s="2" t="s">
        <v>23</v>
      </c>
      <c r="E4383" s="1" t="s">
        <v>56</v>
      </c>
      <c r="F4383" s="2" t="s">
        <v>1663</v>
      </c>
      <c r="G4383" s="1">
        <v>414.18</v>
      </c>
      <c r="H4383" s="4">
        <f>表2[[#This Row],[借方发生额]]/10000</f>
        <v>0.041418</v>
      </c>
      <c r="I4383" s="2" t="s">
        <v>31</v>
      </c>
      <c r="J4383" s="1">
        <f t="shared" si="68"/>
        <v>2024</v>
      </c>
      <c r="K4383" s="1" t="s">
        <v>58</v>
      </c>
      <c r="L4383" s="2" t="s">
        <v>9</v>
      </c>
    </row>
    <row r="4384" hidden="1" spans="1:12">
      <c r="A4384" s="3">
        <v>45412</v>
      </c>
      <c r="B4384" s="1">
        <v>4</v>
      </c>
      <c r="C4384" s="1">
        <v>602</v>
      </c>
      <c r="D4384" s="2" t="s">
        <v>23</v>
      </c>
      <c r="E4384" s="1" t="s">
        <v>29</v>
      </c>
      <c r="F4384" s="2" t="s">
        <v>30</v>
      </c>
      <c r="G4384" s="4">
        <v>19692.37</v>
      </c>
      <c r="H4384" s="4">
        <f>表2[[#This Row],[借方发生额]]/10000</f>
        <v>1.969237</v>
      </c>
      <c r="I4384" s="2" t="s">
        <v>31</v>
      </c>
      <c r="J4384" s="1">
        <f t="shared" si="68"/>
        <v>2024</v>
      </c>
      <c r="K4384" s="1" t="s">
        <v>32</v>
      </c>
      <c r="L4384" s="2" t="s">
        <v>7</v>
      </c>
    </row>
    <row r="4385" hidden="1" spans="1:12">
      <c r="A4385" s="3">
        <v>45412</v>
      </c>
      <c r="B4385" s="1">
        <v>4</v>
      </c>
      <c r="C4385" s="1">
        <v>602</v>
      </c>
      <c r="D4385" s="2" t="s">
        <v>23</v>
      </c>
      <c r="E4385" s="1" t="s">
        <v>29</v>
      </c>
      <c r="F4385" s="2" t="s">
        <v>91</v>
      </c>
      <c r="G4385" s="4">
        <v>23829.14</v>
      </c>
      <c r="H4385" s="4">
        <f>表2[[#This Row],[借方发生额]]/10000</f>
        <v>2.382914</v>
      </c>
      <c r="I4385" s="2" t="s">
        <v>31</v>
      </c>
      <c r="J4385" s="1">
        <f t="shared" si="68"/>
        <v>2024</v>
      </c>
      <c r="K4385" s="1" t="s">
        <v>32</v>
      </c>
      <c r="L4385" s="2" t="s">
        <v>7</v>
      </c>
    </row>
    <row r="4386" hidden="1" spans="1:12">
      <c r="A4386" s="3">
        <v>45412</v>
      </c>
      <c r="B4386" s="1">
        <v>4</v>
      </c>
      <c r="C4386" s="1">
        <v>602</v>
      </c>
      <c r="D4386" s="2" t="s">
        <v>23</v>
      </c>
      <c r="E4386" s="1" t="s">
        <v>29</v>
      </c>
      <c r="F4386" s="2" t="s">
        <v>105</v>
      </c>
      <c r="G4386" s="4">
        <v>17086.98</v>
      </c>
      <c r="H4386" s="4">
        <f>表2[[#This Row],[借方发生额]]/10000</f>
        <v>1.708698</v>
      </c>
      <c r="I4386" s="2" t="s">
        <v>31</v>
      </c>
      <c r="J4386" s="1">
        <f t="shared" si="68"/>
        <v>2024</v>
      </c>
      <c r="K4386" s="1" t="s">
        <v>32</v>
      </c>
      <c r="L4386" s="2" t="s">
        <v>7</v>
      </c>
    </row>
    <row r="4387" spans="1:12">
      <c r="A4387" s="3">
        <v>45412</v>
      </c>
      <c r="B4387" s="1">
        <v>4</v>
      </c>
      <c r="C4387" s="1">
        <v>602</v>
      </c>
      <c r="D4387" s="2" t="s">
        <v>23</v>
      </c>
      <c r="E4387" s="1" t="s">
        <v>56</v>
      </c>
      <c r="F4387" s="2" t="s">
        <v>1663</v>
      </c>
      <c r="G4387" s="1">
        <v>297.57</v>
      </c>
      <c r="H4387" s="4">
        <f>表2[[#This Row],[借方发生额]]/10000</f>
        <v>0.029757</v>
      </c>
      <c r="I4387" s="2" t="s">
        <v>31</v>
      </c>
      <c r="J4387" s="1">
        <f t="shared" si="68"/>
        <v>2024</v>
      </c>
      <c r="K4387" s="1" t="s">
        <v>58</v>
      </c>
      <c r="L4387" s="2" t="s">
        <v>9</v>
      </c>
    </row>
    <row r="4388" hidden="1" spans="1:12">
      <c r="A4388" s="3">
        <v>45412</v>
      </c>
      <c r="B4388" s="1">
        <v>4</v>
      </c>
      <c r="C4388" s="1">
        <v>602</v>
      </c>
      <c r="D4388" s="2" t="s">
        <v>23</v>
      </c>
      <c r="E4388" s="1" t="s">
        <v>29</v>
      </c>
      <c r="F4388" s="2" t="s">
        <v>146</v>
      </c>
      <c r="G4388" s="4">
        <v>13508.53</v>
      </c>
      <c r="H4388" s="4">
        <f>表2[[#This Row],[借方发生额]]/10000</f>
        <v>1.350853</v>
      </c>
      <c r="I4388" s="2" t="s">
        <v>31</v>
      </c>
      <c r="J4388" s="1">
        <f t="shared" si="68"/>
        <v>2024</v>
      </c>
      <c r="K4388" s="1" t="s">
        <v>32</v>
      </c>
      <c r="L4388" s="2" t="s">
        <v>7</v>
      </c>
    </row>
    <row r="4389" hidden="1" spans="1:12">
      <c r="A4389" s="3">
        <v>45412</v>
      </c>
      <c r="B4389" s="1">
        <v>4</v>
      </c>
      <c r="C4389" s="1">
        <v>602</v>
      </c>
      <c r="D4389" s="2" t="s">
        <v>23</v>
      </c>
      <c r="E4389" s="1" t="s">
        <v>29</v>
      </c>
      <c r="F4389" s="2" t="s">
        <v>69</v>
      </c>
      <c r="G4389" s="4">
        <v>45299.7</v>
      </c>
      <c r="H4389" s="4">
        <f>表2[[#This Row],[借方发生额]]/10000</f>
        <v>4.52997</v>
      </c>
      <c r="I4389" s="2" t="s">
        <v>31</v>
      </c>
      <c r="J4389" s="1">
        <f t="shared" si="68"/>
        <v>2024</v>
      </c>
      <c r="K4389" s="1" t="s">
        <v>32</v>
      </c>
      <c r="L4389" s="2" t="s">
        <v>7</v>
      </c>
    </row>
    <row r="4390" spans="1:12">
      <c r="A4390" s="3">
        <v>45412</v>
      </c>
      <c r="B4390" s="1">
        <v>4</v>
      </c>
      <c r="C4390" s="1">
        <v>602</v>
      </c>
      <c r="D4390" s="2" t="s">
        <v>23</v>
      </c>
      <c r="E4390" s="1" t="s">
        <v>56</v>
      </c>
      <c r="F4390" s="2" t="s">
        <v>1664</v>
      </c>
      <c r="G4390" s="1">
        <v>300.56</v>
      </c>
      <c r="H4390" s="4">
        <f>表2[[#This Row],[借方发生额]]/10000</f>
        <v>0.030056</v>
      </c>
      <c r="I4390" s="2" t="s">
        <v>31</v>
      </c>
      <c r="J4390" s="1">
        <f t="shared" si="68"/>
        <v>2024</v>
      </c>
      <c r="K4390" s="1" t="s">
        <v>58</v>
      </c>
      <c r="L4390" s="2" t="s">
        <v>9</v>
      </c>
    </row>
    <row r="4391" hidden="1" spans="1:12">
      <c r="A4391" s="3">
        <v>45412</v>
      </c>
      <c r="B4391" s="1">
        <v>4</v>
      </c>
      <c r="C4391" s="1">
        <v>602</v>
      </c>
      <c r="D4391" s="2" t="s">
        <v>23</v>
      </c>
      <c r="E4391" s="1" t="s">
        <v>29</v>
      </c>
      <c r="F4391" s="2" t="s">
        <v>84</v>
      </c>
      <c r="G4391" s="4">
        <v>22573.46</v>
      </c>
      <c r="H4391" s="4">
        <f>表2[[#This Row],[借方发生额]]/10000</f>
        <v>2.257346</v>
      </c>
      <c r="I4391" s="2" t="s">
        <v>31</v>
      </c>
      <c r="J4391" s="1">
        <f t="shared" si="68"/>
        <v>2024</v>
      </c>
      <c r="K4391" s="1" t="s">
        <v>32</v>
      </c>
      <c r="L4391" s="2" t="s">
        <v>7</v>
      </c>
    </row>
    <row r="4392" spans="1:12">
      <c r="A4392" s="3">
        <v>45412</v>
      </c>
      <c r="B4392" s="1">
        <v>4</v>
      </c>
      <c r="C4392" s="1">
        <v>602</v>
      </c>
      <c r="D4392" s="2" t="s">
        <v>23</v>
      </c>
      <c r="E4392" s="1" t="s">
        <v>56</v>
      </c>
      <c r="F4392" s="2" t="s">
        <v>1665</v>
      </c>
      <c r="G4392" s="4">
        <v>4408.25</v>
      </c>
      <c r="H4392" s="4">
        <f>表2[[#This Row],[借方发生额]]/10000</f>
        <v>0.440825</v>
      </c>
      <c r="I4392" s="2" t="s">
        <v>31</v>
      </c>
      <c r="J4392" s="1">
        <f t="shared" si="68"/>
        <v>2024</v>
      </c>
      <c r="K4392" s="1" t="s">
        <v>58</v>
      </c>
      <c r="L4392" s="2" t="s">
        <v>9</v>
      </c>
    </row>
    <row r="4393" hidden="1" spans="1:12">
      <c r="A4393" s="3">
        <v>45412</v>
      </c>
      <c r="B4393" s="1">
        <v>4</v>
      </c>
      <c r="C4393" s="1">
        <v>603</v>
      </c>
      <c r="D4393" s="2" t="s">
        <v>23</v>
      </c>
      <c r="E4393" s="1" t="s">
        <v>29</v>
      </c>
      <c r="F4393" s="2" t="s">
        <v>55</v>
      </c>
      <c r="G4393" s="4">
        <v>6985.51</v>
      </c>
      <c r="H4393" s="4">
        <f>表2[[#This Row],[借方发生额]]/10000</f>
        <v>0.698551</v>
      </c>
      <c r="I4393" s="2" t="s">
        <v>31</v>
      </c>
      <c r="J4393" s="1">
        <f t="shared" si="68"/>
        <v>2024</v>
      </c>
      <c r="K4393" s="1" t="s">
        <v>32</v>
      </c>
      <c r="L4393" s="2" t="s">
        <v>7</v>
      </c>
    </row>
    <row r="4394" spans="1:12">
      <c r="A4394" s="3">
        <v>45412</v>
      </c>
      <c r="B4394" s="1">
        <v>4</v>
      </c>
      <c r="C4394" s="1">
        <v>603</v>
      </c>
      <c r="D4394" s="2" t="s">
        <v>23</v>
      </c>
      <c r="E4394" s="1" t="s">
        <v>33</v>
      </c>
      <c r="F4394" s="2" t="s">
        <v>1666</v>
      </c>
      <c r="G4394" s="4">
        <v>6462.4</v>
      </c>
      <c r="H4394" s="4">
        <f>表2[[#This Row],[借方发生额]]/10000</f>
        <v>0.64624</v>
      </c>
      <c r="I4394" s="2" t="s">
        <v>31</v>
      </c>
      <c r="J4394" s="1">
        <f t="shared" si="68"/>
        <v>2024</v>
      </c>
      <c r="K4394" s="1" t="s">
        <v>35</v>
      </c>
      <c r="L4394" s="2" t="s">
        <v>9</v>
      </c>
    </row>
    <row r="4395" spans="1:12">
      <c r="A4395" s="3">
        <v>45412</v>
      </c>
      <c r="B4395" s="1">
        <v>4</v>
      </c>
      <c r="C4395" s="1">
        <v>603</v>
      </c>
      <c r="D4395" s="2" t="s">
        <v>23</v>
      </c>
      <c r="E4395" s="1" t="s">
        <v>33</v>
      </c>
      <c r="F4395" s="2" t="s">
        <v>1667</v>
      </c>
      <c r="G4395" s="4">
        <v>4075.7</v>
      </c>
      <c r="H4395" s="4">
        <f>表2[[#This Row],[借方发生额]]/10000</f>
        <v>0.40757</v>
      </c>
      <c r="I4395" s="2" t="s">
        <v>31</v>
      </c>
      <c r="J4395" s="1">
        <f t="shared" si="68"/>
        <v>2024</v>
      </c>
      <c r="K4395" s="1" t="s">
        <v>35</v>
      </c>
      <c r="L4395" s="2" t="s">
        <v>9</v>
      </c>
    </row>
    <row r="4396" spans="1:12">
      <c r="A4396" s="3">
        <v>45412</v>
      </c>
      <c r="B4396" s="1">
        <v>4</v>
      </c>
      <c r="C4396" s="1">
        <v>603</v>
      </c>
      <c r="D4396" s="2" t="s">
        <v>23</v>
      </c>
      <c r="E4396" s="1" t="s">
        <v>33</v>
      </c>
      <c r="F4396" s="2" t="s">
        <v>1668</v>
      </c>
      <c r="G4396" s="4">
        <v>3587.13</v>
      </c>
      <c r="H4396" s="4">
        <f>表2[[#This Row],[借方发生额]]/10000</f>
        <v>0.358713</v>
      </c>
      <c r="I4396" s="2" t="s">
        <v>31</v>
      </c>
      <c r="J4396" s="1">
        <f t="shared" si="68"/>
        <v>2024</v>
      </c>
      <c r="K4396" s="1" t="s">
        <v>35</v>
      </c>
      <c r="L4396" s="2" t="s">
        <v>9</v>
      </c>
    </row>
    <row r="4397" hidden="1" spans="1:12">
      <c r="A4397" s="3">
        <v>45412</v>
      </c>
      <c r="B4397" s="1">
        <v>4</v>
      </c>
      <c r="C4397" s="1">
        <v>603</v>
      </c>
      <c r="D4397" s="2" t="s">
        <v>23</v>
      </c>
      <c r="E4397" s="1" t="s">
        <v>29</v>
      </c>
      <c r="F4397" s="2" t="s">
        <v>30</v>
      </c>
      <c r="G4397" s="4">
        <v>95179.77</v>
      </c>
      <c r="H4397" s="4">
        <f>表2[[#This Row],[借方发生额]]/10000</f>
        <v>9.517977</v>
      </c>
      <c r="I4397" s="2" t="s">
        <v>31</v>
      </c>
      <c r="J4397" s="1">
        <f t="shared" si="68"/>
        <v>2024</v>
      </c>
      <c r="K4397" s="1" t="s">
        <v>32</v>
      </c>
      <c r="L4397" s="2" t="s">
        <v>7</v>
      </c>
    </row>
    <row r="4398" spans="1:12">
      <c r="A4398" s="3">
        <v>45412</v>
      </c>
      <c r="B4398" s="1">
        <v>4</v>
      </c>
      <c r="C4398" s="1">
        <v>603</v>
      </c>
      <c r="D4398" s="2" t="s">
        <v>23</v>
      </c>
      <c r="E4398" s="1" t="s">
        <v>33</v>
      </c>
      <c r="F4398" s="2" t="s">
        <v>1669</v>
      </c>
      <c r="G4398" s="1">
        <v>771.5</v>
      </c>
      <c r="H4398" s="4">
        <f>表2[[#This Row],[借方发生额]]/10000</f>
        <v>0.07715</v>
      </c>
      <c r="I4398" s="2" t="s">
        <v>31</v>
      </c>
      <c r="J4398" s="1">
        <f t="shared" si="68"/>
        <v>2024</v>
      </c>
      <c r="K4398" s="1" t="s">
        <v>35</v>
      </c>
      <c r="L4398" s="2" t="s">
        <v>9</v>
      </c>
    </row>
    <row r="4399" spans="1:12">
      <c r="A4399" s="3">
        <v>45412</v>
      </c>
      <c r="B4399" s="1">
        <v>4</v>
      </c>
      <c r="C4399" s="1">
        <v>603</v>
      </c>
      <c r="D4399" s="2" t="s">
        <v>23</v>
      </c>
      <c r="E4399" s="1" t="s">
        <v>33</v>
      </c>
      <c r="F4399" s="2" t="s">
        <v>1670</v>
      </c>
      <c r="G4399" s="1">
        <v>795</v>
      </c>
      <c r="H4399" s="4">
        <f>表2[[#This Row],[借方发生额]]/10000</f>
        <v>0.0795</v>
      </c>
      <c r="I4399" s="2" t="s">
        <v>31</v>
      </c>
      <c r="J4399" s="1">
        <f t="shared" si="68"/>
        <v>2024</v>
      </c>
      <c r="K4399" s="1" t="s">
        <v>35</v>
      </c>
      <c r="L4399" s="2" t="s">
        <v>9</v>
      </c>
    </row>
    <row r="4400" spans="1:12">
      <c r="A4400" s="3">
        <v>45412</v>
      </c>
      <c r="B4400" s="1">
        <v>4</v>
      </c>
      <c r="C4400" s="1">
        <v>603</v>
      </c>
      <c r="D4400" s="2" t="s">
        <v>23</v>
      </c>
      <c r="E4400" s="1" t="s">
        <v>33</v>
      </c>
      <c r="F4400" s="2" t="s">
        <v>1671</v>
      </c>
      <c r="G4400" s="4">
        <v>4627.32</v>
      </c>
      <c r="H4400" s="4">
        <f>表2[[#This Row],[借方发生额]]/10000</f>
        <v>0.462732</v>
      </c>
      <c r="I4400" s="2" t="s">
        <v>31</v>
      </c>
      <c r="J4400" s="1">
        <f t="shared" si="68"/>
        <v>2024</v>
      </c>
      <c r="K4400" s="1" t="s">
        <v>35</v>
      </c>
      <c r="L4400" s="2" t="s">
        <v>9</v>
      </c>
    </row>
    <row r="4401" hidden="1" spans="1:12">
      <c r="A4401" s="3">
        <v>45412</v>
      </c>
      <c r="B4401" s="1">
        <v>4</v>
      </c>
      <c r="C4401" s="1">
        <v>603</v>
      </c>
      <c r="D4401" s="2" t="s">
        <v>23</v>
      </c>
      <c r="E4401" s="1" t="s">
        <v>29</v>
      </c>
      <c r="F4401" s="2" t="s">
        <v>91</v>
      </c>
      <c r="G4401" s="4">
        <v>67515.9</v>
      </c>
      <c r="H4401" s="4">
        <f>表2[[#This Row],[借方发生额]]/10000</f>
        <v>6.75159</v>
      </c>
      <c r="I4401" s="2" t="s">
        <v>31</v>
      </c>
      <c r="J4401" s="1">
        <f t="shared" si="68"/>
        <v>2024</v>
      </c>
      <c r="K4401" s="1" t="s">
        <v>32</v>
      </c>
      <c r="L4401" s="2" t="s">
        <v>7</v>
      </c>
    </row>
    <row r="4402" spans="1:12">
      <c r="A4402" s="3">
        <v>45412</v>
      </c>
      <c r="B4402" s="1">
        <v>4</v>
      </c>
      <c r="C4402" s="1">
        <v>603</v>
      </c>
      <c r="D4402" s="2" t="s">
        <v>23</v>
      </c>
      <c r="E4402" s="1" t="s">
        <v>62</v>
      </c>
      <c r="F4402" s="2" t="s">
        <v>1672</v>
      </c>
      <c r="G4402" s="1">
        <v>465.14</v>
      </c>
      <c r="H4402" s="4">
        <f>表2[[#This Row],[借方发生额]]/10000</f>
        <v>0.046514</v>
      </c>
      <c r="I4402" s="2" t="s">
        <v>31</v>
      </c>
      <c r="J4402" s="1">
        <f t="shared" si="68"/>
        <v>2024</v>
      </c>
      <c r="K4402" s="1" t="s">
        <v>64</v>
      </c>
      <c r="L4402" s="2" t="s">
        <v>9</v>
      </c>
    </row>
    <row r="4403" spans="1:12">
      <c r="A4403" s="3">
        <v>45412</v>
      </c>
      <c r="B4403" s="1">
        <v>4</v>
      </c>
      <c r="C4403" s="1">
        <v>603</v>
      </c>
      <c r="D4403" s="2" t="s">
        <v>23</v>
      </c>
      <c r="E4403" s="1" t="s">
        <v>33</v>
      </c>
      <c r="F4403" s="2" t="s">
        <v>1673</v>
      </c>
      <c r="G4403" s="4">
        <v>30308</v>
      </c>
      <c r="H4403" s="4">
        <f>表2[[#This Row],[借方发生额]]/10000</f>
        <v>3.0308</v>
      </c>
      <c r="I4403" s="2" t="s">
        <v>31</v>
      </c>
      <c r="J4403" s="1">
        <f t="shared" si="68"/>
        <v>2024</v>
      </c>
      <c r="K4403" s="1" t="s">
        <v>35</v>
      </c>
      <c r="L4403" s="2" t="s">
        <v>9</v>
      </c>
    </row>
    <row r="4404" hidden="1" spans="1:12">
      <c r="A4404" s="3">
        <v>45412</v>
      </c>
      <c r="B4404" s="1">
        <v>4</v>
      </c>
      <c r="C4404" s="1">
        <v>603</v>
      </c>
      <c r="D4404" s="2" t="s">
        <v>23</v>
      </c>
      <c r="E4404" s="1" t="s">
        <v>29</v>
      </c>
      <c r="F4404" s="2" t="s">
        <v>69</v>
      </c>
      <c r="G4404" s="4">
        <v>36436.72</v>
      </c>
      <c r="H4404" s="4">
        <f>表2[[#This Row],[借方发生额]]/10000</f>
        <v>3.643672</v>
      </c>
      <c r="I4404" s="2" t="s">
        <v>31</v>
      </c>
      <c r="J4404" s="1">
        <f t="shared" si="68"/>
        <v>2024</v>
      </c>
      <c r="K4404" s="1" t="s">
        <v>32</v>
      </c>
      <c r="L4404" s="2" t="s">
        <v>7</v>
      </c>
    </row>
    <row r="4405" hidden="1" spans="1:12">
      <c r="A4405" s="3">
        <v>45412</v>
      </c>
      <c r="B4405" s="1">
        <v>4</v>
      </c>
      <c r="C4405" s="1">
        <v>603</v>
      </c>
      <c r="D4405" s="2" t="s">
        <v>23</v>
      </c>
      <c r="E4405" s="1" t="s">
        <v>29</v>
      </c>
      <c r="F4405" s="2" t="s">
        <v>105</v>
      </c>
      <c r="G4405" s="4">
        <v>34173.97</v>
      </c>
      <c r="H4405" s="4">
        <f>表2[[#This Row],[借方发生额]]/10000</f>
        <v>3.417397</v>
      </c>
      <c r="I4405" s="2" t="s">
        <v>31</v>
      </c>
      <c r="J4405" s="1">
        <f t="shared" si="68"/>
        <v>2024</v>
      </c>
      <c r="K4405" s="1" t="s">
        <v>32</v>
      </c>
      <c r="L4405" s="2" t="s">
        <v>7</v>
      </c>
    </row>
    <row r="4406" spans="1:12">
      <c r="A4406" s="3">
        <v>45412</v>
      </c>
      <c r="B4406" s="1">
        <v>4</v>
      </c>
      <c r="C4406" s="1">
        <v>603</v>
      </c>
      <c r="D4406" s="2" t="s">
        <v>23</v>
      </c>
      <c r="E4406" s="1" t="s">
        <v>33</v>
      </c>
      <c r="F4406" s="2" t="s">
        <v>1674</v>
      </c>
      <c r="G4406" s="4">
        <v>10453.22</v>
      </c>
      <c r="H4406" s="4">
        <f>表2[[#This Row],[借方发生额]]/10000</f>
        <v>1.045322</v>
      </c>
      <c r="I4406" s="2" t="s">
        <v>31</v>
      </c>
      <c r="J4406" s="1">
        <f t="shared" si="68"/>
        <v>2024</v>
      </c>
      <c r="K4406" s="1" t="s">
        <v>35</v>
      </c>
      <c r="L4406" s="2" t="s">
        <v>9</v>
      </c>
    </row>
    <row r="4407" spans="1:12">
      <c r="A4407" s="3">
        <v>45412</v>
      </c>
      <c r="B4407" s="1">
        <v>4</v>
      </c>
      <c r="C4407" s="1">
        <v>603</v>
      </c>
      <c r="D4407" s="2" t="s">
        <v>23</v>
      </c>
      <c r="E4407" s="1" t="s">
        <v>62</v>
      </c>
      <c r="F4407" s="2" t="s">
        <v>1674</v>
      </c>
      <c r="G4407" s="4">
        <v>1067.44</v>
      </c>
      <c r="H4407" s="4">
        <f>表2[[#This Row],[借方发生额]]/10000</f>
        <v>0.106744</v>
      </c>
      <c r="I4407" s="2" t="s">
        <v>31</v>
      </c>
      <c r="J4407" s="1">
        <f t="shared" si="68"/>
        <v>2024</v>
      </c>
      <c r="K4407" s="1" t="s">
        <v>64</v>
      </c>
      <c r="L4407" s="2" t="s">
        <v>9</v>
      </c>
    </row>
    <row r="4408" spans="1:12">
      <c r="A4408" s="3">
        <v>45412</v>
      </c>
      <c r="B4408" s="1">
        <v>4</v>
      </c>
      <c r="C4408" s="1">
        <v>603</v>
      </c>
      <c r="D4408" s="2" t="s">
        <v>23</v>
      </c>
      <c r="E4408" s="1" t="s">
        <v>33</v>
      </c>
      <c r="F4408" s="2" t="s">
        <v>1672</v>
      </c>
      <c r="G4408" s="4">
        <v>1215</v>
      </c>
      <c r="H4408" s="4">
        <f>表2[[#This Row],[借方发生额]]/10000</f>
        <v>0.1215</v>
      </c>
      <c r="I4408" s="2" t="s">
        <v>31</v>
      </c>
      <c r="J4408" s="1">
        <f t="shared" si="68"/>
        <v>2024</v>
      </c>
      <c r="K4408" s="1" t="s">
        <v>35</v>
      </c>
      <c r="L4408" s="2" t="s">
        <v>9</v>
      </c>
    </row>
    <row r="4409" hidden="1" spans="1:12">
      <c r="A4409" s="3">
        <v>45412</v>
      </c>
      <c r="B4409" s="1">
        <v>4</v>
      </c>
      <c r="C4409" s="1">
        <v>603</v>
      </c>
      <c r="D4409" s="2" t="s">
        <v>23</v>
      </c>
      <c r="E4409" s="1" t="s">
        <v>29</v>
      </c>
      <c r="F4409" s="2" t="s">
        <v>146</v>
      </c>
      <c r="G4409" s="4">
        <v>11124.68</v>
      </c>
      <c r="H4409" s="4">
        <f>表2[[#This Row],[借方发生额]]/10000</f>
        <v>1.112468</v>
      </c>
      <c r="I4409" s="2" t="s">
        <v>31</v>
      </c>
      <c r="J4409" s="1">
        <f t="shared" si="68"/>
        <v>2024</v>
      </c>
      <c r="K4409" s="1" t="s">
        <v>32</v>
      </c>
      <c r="L4409" s="2" t="s">
        <v>7</v>
      </c>
    </row>
    <row r="4410" spans="1:12">
      <c r="A4410" s="3">
        <v>45412</v>
      </c>
      <c r="B4410" s="1">
        <v>4</v>
      </c>
      <c r="C4410" s="1">
        <v>603</v>
      </c>
      <c r="D4410" s="2" t="s">
        <v>23</v>
      </c>
      <c r="E4410" s="1" t="s">
        <v>33</v>
      </c>
      <c r="F4410" s="2" t="s">
        <v>1672</v>
      </c>
      <c r="G4410" s="4">
        <v>1641</v>
      </c>
      <c r="H4410" s="4">
        <f>表2[[#This Row],[借方发生额]]/10000</f>
        <v>0.1641</v>
      </c>
      <c r="I4410" s="2" t="s">
        <v>31</v>
      </c>
      <c r="J4410" s="1">
        <f t="shared" si="68"/>
        <v>2024</v>
      </c>
      <c r="K4410" s="1" t="s">
        <v>35</v>
      </c>
      <c r="L4410" s="2" t="s">
        <v>9</v>
      </c>
    </row>
    <row r="4411" spans="1:12">
      <c r="A4411" s="3">
        <v>45412</v>
      </c>
      <c r="B4411" s="1">
        <v>4</v>
      </c>
      <c r="C4411" s="1">
        <v>603</v>
      </c>
      <c r="D4411" s="2" t="s">
        <v>23</v>
      </c>
      <c r="E4411" s="1" t="s">
        <v>62</v>
      </c>
      <c r="F4411" s="2" t="s">
        <v>1672</v>
      </c>
      <c r="G4411" s="1">
        <v>328.44</v>
      </c>
      <c r="H4411" s="4">
        <f>表2[[#This Row],[借方发生额]]/10000</f>
        <v>0.032844</v>
      </c>
      <c r="I4411" s="2" t="s">
        <v>31</v>
      </c>
      <c r="J4411" s="1">
        <f t="shared" si="68"/>
        <v>2024</v>
      </c>
      <c r="K4411" s="1" t="s">
        <v>64</v>
      </c>
      <c r="L4411" s="2" t="s">
        <v>9</v>
      </c>
    </row>
    <row r="4412" hidden="1" spans="1:12">
      <c r="A4412" s="3">
        <v>45412</v>
      </c>
      <c r="B4412" s="1">
        <v>4</v>
      </c>
      <c r="C4412" s="1">
        <v>603</v>
      </c>
      <c r="D4412" s="2" t="s">
        <v>23</v>
      </c>
      <c r="E4412" s="1" t="s">
        <v>36</v>
      </c>
      <c r="F4412" s="2" t="s">
        <v>1675</v>
      </c>
      <c r="G4412" s="4">
        <v>120000</v>
      </c>
      <c r="H4412" s="4">
        <f>表2[[#This Row],[借方发生额]]/10000</f>
        <v>12</v>
      </c>
      <c r="I4412" s="2" t="s">
        <v>31</v>
      </c>
      <c r="J4412" s="1">
        <f t="shared" si="68"/>
        <v>2024</v>
      </c>
      <c r="K4412" s="1" t="s">
        <v>8</v>
      </c>
      <c r="L4412" s="2" t="s">
        <v>8</v>
      </c>
    </row>
    <row r="4413" hidden="1" spans="1:12">
      <c r="A4413" s="3">
        <v>45412</v>
      </c>
      <c r="B4413" s="1">
        <v>4</v>
      </c>
      <c r="C4413" s="1">
        <v>603</v>
      </c>
      <c r="D4413" s="2" t="s">
        <v>23</v>
      </c>
      <c r="E4413" s="1" t="s">
        <v>29</v>
      </c>
      <c r="F4413" s="1" t="s">
        <v>151</v>
      </c>
      <c r="G4413" s="4">
        <v>22177.06</v>
      </c>
      <c r="H4413" s="4">
        <f>表2[[#This Row],[借方发生额]]/10000</f>
        <v>2.217706</v>
      </c>
      <c r="I4413" s="2" t="s">
        <v>31</v>
      </c>
      <c r="J4413" s="1">
        <f t="shared" si="68"/>
        <v>2024</v>
      </c>
      <c r="K4413" s="1" t="s">
        <v>32</v>
      </c>
      <c r="L4413" s="2" t="s">
        <v>7</v>
      </c>
    </row>
    <row r="4414" hidden="1" spans="1:12">
      <c r="A4414" s="3">
        <v>45412</v>
      </c>
      <c r="B4414" s="1">
        <v>4</v>
      </c>
      <c r="C4414" s="1">
        <v>603</v>
      </c>
      <c r="D4414" s="2" t="s">
        <v>23</v>
      </c>
      <c r="E4414" s="1" t="s">
        <v>29</v>
      </c>
      <c r="F4414" s="2" t="s">
        <v>84</v>
      </c>
      <c r="G4414" s="4">
        <v>37246.21</v>
      </c>
      <c r="H4414" s="4">
        <f>表2[[#This Row],[借方发生额]]/10000</f>
        <v>3.724621</v>
      </c>
      <c r="I4414" s="2" t="s">
        <v>31</v>
      </c>
      <c r="J4414" s="1">
        <f t="shared" si="68"/>
        <v>2024</v>
      </c>
      <c r="K4414" s="1" t="s">
        <v>32</v>
      </c>
      <c r="L4414" s="2" t="s">
        <v>7</v>
      </c>
    </row>
    <row r="4415" hidden="1" spans="1:12">
      <c r="A4415" s="3">
        <v>45412</v>
      </c>
      <c r="B4415" s="1">
        <v>4</v>
      </c>
      <c r="C4415" s="1">
        <v>603</v>
      </c>
      <c r="D4415" s="2" t="s">
        <v>23</v>
      </c>
      <c r="E4415" s="1" t="s">
        <v>29</v>
      </c>
      <c r="F4415" s="2" t="s">
        <v>76</v>
      </c>
      <c r="G4415" s="4">
        <v>105385.26</v>
      </c>
      <c r="H4415" s="4">
        <f>表2[[#This Row],[借方发生额]]/10000</f>
        <v>10.538526</v>
      </c>
      <c r="I4415" s="2" t="s">
        <v>31</v>
      </c>
      <c r="J4415" s="1">
        <f t="shared" si="68"/>
        <v>2024</v>
      </c>
      <c r="K4415" s="1" t="s">
        <v>32</v>
      </c>
      <c r="L4415" s="2" t="s">
        <v>7</v>
      </c>
    </row>
    <row r="4416" hidden="1" spans="1:12">
      <c r="A4416" s="3">
        <v>45412</v>
      </c>
      <c r="B4416" s="1">
        <v>4</v>
      </c>
      <c r="C4416" s="1">
        <v>604</v>
      </c>
      <c r="D4416" s="2" t="s">
        <v>23</v>
      </c>
      <c r="E4416" s="1" t="s">
        <v>29</v>
      </c>
      <c r="F4416" s="2" t="s">
        <v>104</v>
      </c>
      <c r="G4416" s="4">
        <v>17444.19</v>
      </c>
      <c r="H4416" s="4">
        <f>表2[[#This Row],[借方发生额]]/10000</f>
        <v>1.744419</v>
      </c>
      <c r="I4416" s="2" t="s">
        <v>31</v>
      </c>
      <c r="J4416" s="1">
        <f t="shared" si="68"/>
        <v>2024</v>
      </c>
      <c r="K4416" s="1" t="s">
        <v>32</v>
      </c>
      <c r="L4416" s="2" t="s">
        <v>7</v>
      </c>
    </row>
    <row r="4417" hidden="1" spans="1:12">
      <c r="A4417" s="3">
        <v>45412</v>
      </c>
      <c r="B4417" s="1">
        <v>4</v>
      </c>
      <c r="C4417" s="1">
        <v>604</v>
      </c>
      <c r="D4417" s="2" t="s">
        <v>23</v>
      </c>
      <c r="E4417" s="1" t="s">
        <v>29</v>
      </c>
      <c r="F4417" s="2" t="s">
        <v>69</v>
      </c>
      <c r="G4417" s="4">
        <v>28558.51</v>
      </c>
      <c r="H4417" s="4">
        <f>表2[[#This Row],[借方发生额]]/10000</f>
        <v>2.855851</v>
      </c>
      <c r="I4417" s="2" t="s">
        <v>31</v>
      </c>
      <c r="J4417" s="1">
        <f t="shared" si="68"/>
        <v>2024</v>
      </c>
      <c r="K4417" s="1" t="s">
        <v>32</v>
      </c>
      <c r="L4417" s="2" t="s">
        <v>7</v>
      </c>
    </row>
    <row r="4418" hidden="1" spans="1:12">
      <c r="A4418" s="3">
        <v>45412</v>
      </c>
      <c r="B4418" s="1">
        <v>4</v>
      </c>
      <c r="C4418" s="1">
        <v>604</v>
      </c>
      <c r="D4418" s="2" t="s">
        <v>23</v>
      </c>
      <c r="E4418" s="1" t="s">
        <v>29</v>
      </c>
      <c r="F4418" s="2" t="s">
        <v>84</v>
      </c>
      <c r="G4418" s="4">
        <v>45146.93</v>
      </c>
      <c r="H4418" s="4">
        <f>表2[[#This Row],[借方发生额]]/10000</f>
        <v>4.514693</v>
      </c>
      <c r="I4418" s="2" t="s">
        <v>31</v>
      </c>
      <c r="J4418" s="1">
        <f t="shared" ref="J4418:J4481" si="69">YEAR(A4418)</f>
        <v>2024</v>
      </c>
      <c r="K4418" s="1" t="s">
        <v>32</v>
      </c>
      <c r="L4418" s="2" t="s">
        <v>7</v>
      </c>
    </row>
    <row r="4419" hidden="1" spans="1:12">
      <c r="A4419" s="3">
        <v>45412</v>
      </c>
      <c r="B4419" s="1">
        <v>4</v>
      </c>
      <c r="C4419" s="1">
        <v>604</v>
      </c>
      <c r="D4419" s="2" t="s">
        <v>23</v>
      </c>
      <c r="E4419" s="1" t="s">
        <v>29</v>
      </c>
      <c r="F4419" s="2" t="s">
        <v>61</v>
      </c>
      <c r="G4419" s="4">
        <v>4795.87</v>
      </c>
      <c r="H4419" s="4">
        <f>表2[[#This Row],[借方发生额]]/10000</f>
        <v>0.479587</v>
      </c>
      <c r="I4419" s="2" t="s">
        <v>31</v>
      </c>
      <c r="J4419" s="1">
        <f t="shared" si="69"/>
        <v>2024</v>
      </c>
      <c r="K4419" s="1" t="s">
        <v>32</v>
      </c>
      <c r="L4419" s="2" t="s">
        <v>7</v>
      </c>
    </row>
    <row r="4420" hidden="1" spans="1:12">
      <c r="A4420" s="3">
        <v>45412</v>
      </c>
      <c r="B4420" s="1">
        <v>4</v>
      </c>
      <c r="C4420" s="1">
        <v>605</v>
      </c>
      <c r="D4420" s="2" t="s">
        <v>23</v>
      </c>
      <c r="E4420" s="1" t="s">
        <v>29</v>
      </c>
      <c r="F4420" s="2" t="s">
        <v>30</v>
      </c>
      <c r="G4420" s="4">
        <v>4376.08</v>
      </c>
      <c r="H4420" s="4">
        <f>表2[[#This Row],[借方发生额]]/10000</f>
        <v>0.437608</v>
      </c>
      <c r="I4420" s="2" t="s">
        <v>31</v>
      </c>
      <c r="J4420" s="1">
        <f t="shared" si="69"/>
        <v>2024</v>
      </c>
      <c r="K4420" s="1" t="s">
        <v>32</v>
      </c>
      <c r="L4420" s="2" t="s">
        <v>7</v>
      </c>
    </row>
    <row r="4421" hidden="1" spans="1:12">
      <c r="A4421" s="3">
        <v>45412</v>
      </c>
      <c r="B4421" s="1">
        <v>4</v>
      </c>
      <c r="C4421" s="1">
        <v>605</v>
      </c>
      <c r="D4421" s="2" t="s">
        <v>23</v>
      </c>
      <c r="E4421" s="1" t="s">
        <v>29</v>
      </c>
      <c r="F4421" s="2" t="s">
        <v>91</v>
      </c>
      <c r="G4421" s="4">
        <v>17209.93</v>
      </c>
      <c r="H4421" s="4">
        <f>表2[[#This Row],[借方发生额]]/10000</f>
        <v>1.720993</v>
      </c>
      <c r="I4421" s="2" t="s">
        <v>31</v>
      </c>
      <c r="J4421" s="1">
        <f t="shared" si="69"/>
        <v>2024</v>
      </c>
      <c r="K4421" s="1" t="s">
        <v>32</v>
      </c>
      <c r="L4421" s="2" t="s">
        <v>7</v>
      </c>
    </row>
    <row r="4422" hidden="1" spans="1:12">
      <c r="A4422" s="3">
        <v>45412</v>
      </c>
      <c r="B4422" s="1">
        <v>4</v>
      </c>
      <c r="C4422" s="1">
        <v>605</v>
      </c>
      <c r="D4422" s="2" t="s">
        <v>23</v>
      </c>
      <c r="E4422" s="1" t="s">
        <v>29</v>
      </c>
      <c r="F4422" s="2" t="s">
        <v>105</v>
      </c>
      <c r="G4422" s="4">
        <v>2441</v>
      </c>
      <c r="H4422" s="4">
        <f>表2[[#This Row],[借方发生额]]/10000</f>
        <v>0.2441</v>
      </c>
      <c r="I4422" s="2" t="s">
        <v>31</v>
      </c>
      <c r="J4422" s="1">
        <f t="shared" si="69"/>
        <v>2024</v>
      </c>
      <c r="K4422" s="1" t="s">
        <v>32</v>
      </c>
      <c r="L4422" s="2" t="s">
        <v>7</v>
      </c>
    </row>
    <row r="4423" hidden="1" spans="1:12">
      <c r="A4423" s="3">
        <v>45412</v>
      </c>
      <c r="B4423" s="1">
        <v>4</v>
      </c>
      <c r="C4423" s="1">
        <v>606</v>
      </c>
      <c r="D4423" s="2" t="s">
        <v>23</v>
      </c>
      <c r="E4423" s="1" t="s">
        <v>29</v>
      </c>
      <c r="F4423" s="2" t="s">
        <v>30</v>
      </c>
      <c r="G4423" s="4">
        <v>13128.24</v>
      </c>
      <c r="H4423" s="4">
        <f>表2[[#This Row],[借方发生额]]/10000</f>
        <v>1.312824</v>
      </c>
      <c r="I4423" s="2" t="s">
        <v>31</v>
      </c>
      <c r="J4423" s="1">
        <f t="shared" si="69"/>
        <v>2024</v>
      </c>
      <c r="K4423" s="1" t="s">
        <v>32</v>
      </c>
      <c r="L4423" s="2" t="s">
        <v>7</v>
      </c>
    </row>
    <row r="4424" hidden="1" spans="1:12">
      <c r="A4424" s="3">
        <v>45412</v>
      </c>
      <c r="B4424" s="1">
        <v>4</v>
      </c>
      <c r="C4424" s="1">
        <v>606</v>
      </c>
      <c r="D4424" s="2" t="s">
        <v>23</v>
      </c>
      <c r="E4424" s="1" t="s">
        <v>29</v>
      </c>
      <c r="F4424" s="2" t="s">
        <v>91</v>
      </c>
      <c r="G4424" s="4">
        <v>38391.39</v>
      </c>
      <c r="H4424" s="4">
        <f>表2[[#This Row],[借方发生额]]/10000</f>
        <v>3.839139</v>
      </c>
      <c r="I4424" s="2" t="s">
        <v>31</v>
      </c>
      <c r="J4424" s="1">
        <f t="shared" si="69"/>
        <v>2024</v>
      </c>
      <c r="K4424" s="1" t="s">
        <v>32</v>
      </c>
      <c r="L4424" s="2" t="s">
        <v>7</v>
      </c>
    </row>
    <row r="4425" hidden="1" spans="1:12">
      <c r="A4425" s="3">
        <v>45412</v>
      </c>
      <c r="B4425" s="1">
        <v>4</v>
      </c>
      <c r="C4425" s="1">
        <v>606</v>
      </c>
      <c r="D4425" s="2" t="s">
        <v>23</v>
      </c>
      <c r="E4425" s="1" t="s">
        <v>29</v>
      </c>
      <c r="F4425" s="2" t="s">
        <v>105</v>
      </c>
      <c r="G4425" s="4">
        <v>28478.31</v>
      </c>
      <c r="H4425" s="4">
        <f>表2[[#This Row],[借方发生额]]/10000</f>
        <v>2.847831</v>
      </c>
      <c r="I4425" s="2" t="s">
        <v>31</v>
      </c>
      <c r="J4425" s="1">
        <f t="shared" si="69"/>
        <v>2024</v>
      </c>
      <c r="K4425" s="1" t="s">
        <v>32</v>
      </c>
      <c r="L4425" s="2" t="s">
        <v>7</v>
      </c>
    </row>
    <row r="4426" hidden="1" spans="1:12">
      <c r="A4426" s="3">
        <v>45412</v>
      </c>
      <c r="B4426" s="1">
        <v>4</v>
      </c>
      <c r="C4426" s="1">
        <v>606</v>
      </c>
      <c r="D4426" s="2" t="s">
        <v>23</v>
      </c>
      <c r="E4426" s="1" t="s">
        <v>29</v>
      </c>
      <c r="F4426" s="2" t="s">
        <v>146</v>
      </c>
      <c r="G4426" s="4">
        <v>52444.9</v>
      </c>
      <c r="H4426" s="4">
        <f>表2[[#This Row],[借方发生额]]/10000</f>
        <v>5.24449</v>
      </c>
      <c r="I4426" s="2" t="s">
        <v>31</v>
      </c>
      <c r="J4426" s="1">
        <f t="shared" si="69"/>
        <v>2024</v>
      </c>
      <c r="K4426" s="1" t="s">
        <v>32</v>
      </c>
      <c r="L4426" s="2" t="s">
        <v>7</v>
      </c>
    </row>
    <row r="4427" spans="1:12">
      <c r="A4427" s="3">
        <v>45412</v>
      </c>
      <c r="B4427" s="1">
        <v>4</v>
      </c>
      <c r="C4427" s="1">
        <v>607</v>
      </c>
      <c r="D4427" s="2" t="s">
        <v>23</v>
      </c>
      <c r="E4427" s="1" t="s">
        <v>48</v>
      </c>
      <c r="F4427" s="1" t="s">
        <v>1676</v>
      </c>
      <c r="G4427" s="4">
        <v>1790.92</v>
      </c>
      <c r="H4427" s="4">
        <f>表2[[#This Row],[借方发生额]]/10000</f>
        <v>0.179092</v>
      </c>
      <c r="I4427" s="2" t="s">
        <v>50</v>
      </c>
      <c r="J4427" s="1">
        <f t="shared" si="69"/>
        <v>2024</v>
      </c>
      <c r="K4427" s="1" t="s">
        <v>51</v>
      </c>
      <c r="L4427" s="2" t="s">
        <v>9</v>
      </c>
    </row>
    <row r="4428" hidden="1" spans="1:12">
      <c r="A4428" s="3">
        <v>45412</v>
      </c>
      <c r="B4428" s="1">
        <v>4</v>
      </c>
      <c r="C4428" s="1">
        <v>608</v>
      </c>
      <c r="D4428" s="2" t="s">
        <v>23</v>
      </c>
      <c r="E4428" s="1" t="s">
        <v>29</v>
      </c>
      <c r="F4428" s="2" t="s">
        <v>204</v>
      </c>
      <c r="G4428" s="4">
        <v>99530.09</v>
      </c>
      <c r="H4428" s="4">
        <f>表2[[#This Row],[借方发生额]]/10000</f>
        <v>9.953009</v>
      </c>
      <c r="I4428" s="2" t="s">
        <v>31</v>
      </c>
      <c r="J4428" s="1">
        <f t="shared" si="69"/>
        <v>2024</v>
      </c>
      <c r="K4428" s="1" t="s">
        <v>32</v>
      </c>
      <c r="L4428" s="2" t="s">
        <v>7</v>
      </c>
    </row>
    <row r="4429" hidden="1" spans="1:12">
      <c r="A4429" s="3">
        <v>45412</v>
      </c>
      <c r="B4429" s="1">
        <v>4</v>
      </c>
      <c r="C4429" s="1">
        <v>608</v>
      </c>
      <c r="D4429" s="2" t="s">
        <v>23</v>
      </c>
      <c r="E4429" s="1" t="s">
        <v>29</v>
      </c>
      <c r="F4429" s="2" t="s">
        <v>1677</v>
      </c>
      <c r="G4429" s="4">
        <v>1150</v>
      </c>
      <c r="H4429" s="4">
        <f>表2[[#This Row],[借方发生额]]/10000</f>
        <v>0.115</v>
      </c>
      <c r="I4429" s="2" t="s">
        <v>31</v>
      </c>
      <c r="J4429" s="1">
        <f t="shared" si="69"/>
        <v>2024</v>
      </c>
      <c r="K4429" s="1" t="s">
        <v>32</v>
      </c>
      <c r="L4429" s="2" t="s">
        <v>7</v>
      </c>
    </row>
    <row r="4430" hidden="1" spans="1:12">
      <c r="A4430" s="3">
        <v>45412</v>
      </c>
      <c r="B4430" s="1">
        <v>4</v>
      </c>
      <c r="C4430" s="1">
        <v>608</v>
      </c>
      <c r="D4430" s="2" t="s">
        <v>23</v>
      </c>
      <c r="E4430" s="1" t="s">
        <v>29</v>
      </c>
      <c r="F4430" s="2" t="s">
        <v>208</v>
      </c>
      <c r="G4430" s="4">
        <v>99620.05</v>
      </c>
      <c r="H4430" s="4">
        <f>表2[[#This Row],[借方发生额]]/10000</f>
        <v>9.962005</v>
      </c>
      <c r="I4430" s="2" t="s">
        <v>31</v>
      </c>
      <c r="J4430" s="1">
        <f t="shared" si="69"/>
        <v>2024</v>
      </c>
      <c r="K4430" s="1" t="s">
        <v>32</v>
      </c>
      <c r="L4430" s="2" t="s">
        <v>7</v>
      </c>
    </row>
    <row r="4431" hidden="1" spans="1:12">
      <c r="A4431" s="3">
        <v>45412</v>
      </c>
      <c r="B4431" s="1">
        <v>4</v>
      </c>
      <c r="C4431" s="1">
        <v>608</v>
      </c>
      <c r="D4431" s="2" t="s">
        <v>23</v>
      </c>
      <c r="E4431" s="1" t="s">
        <v>29</v>
      </c>
      <c r="F4431" s="2" t="s">
        <v>105</v>
      </c>
      <c r="G4431" s="4">
        <v>90999.51</v>
      </c>
      <c r="H4431" s="4">
        <f>表2[[#This Row],[借方发生额]]/10000</f>
        <v>9.099951</v>
      </c>
      <c r="I4431" s="2" t="s">
        <v>31</v>
      </c>
      <c r="J4431" s="1">
        <f t="shared" si="69"/>
        <v>2024</v>
      </c>
      <c r="K4431" s="1" t="s">
        <v>32</v>
      </c>
      <c r="L4431" s="2" t="s">
        <v>7</v>
      </c>
    </row>
    <row r="4432" hidden="1" spans="1:12">
      <c r="A4432" s="3">
        <v>45412</v>
      </c>
      <c r="B4432" s="1">
        <v>4</v>
      </c>
      <c r="C4432" s="1">
        <v>608</v>
      </c>
      <c r="D4432" s="2" t="s">
        <v>23</v>
      </c>
      <c r="E4432" s="1" t="s">
        <v>29</v>
      </c>
      <c r="F4432" s="2" t="s">
        <v>1678</v>
      </c>
      <c r="G4432" s="4">
        <v>2285.4</v>
      </c>
      <c r="H4432" s="4">
        <f>表2[[#This Row],[借方发生额]]/10000</f>
        <v>0.22854</v>
      </c>
      <c r="I4432" s="2" t="s">
        <v>31</v>
      </c>
      <c r="J4432" s="1">
        <f t="shared" si="69"/>
        <v>2024</v>
      </c>
      <c r="K4432" s="1" t="s">
        <v>32</v>
      </c>
      <c r="L4432" s="2" t="s">
        <v>7</v>
      </c>
    </row>
    <row r="4433" hidden="1" spans="1:12">
      <c r="A4433" s="3">
        <v>45412</v>
      </c>
      <c r="B4433" s="1">
        <v>4</v>
      </c>
      <c r="C4433" s="1">
        <v>608</v>
      </c>
      <c r="D4433" s="2" t="s">
        <v>23</v>
      </c>
      <c r="E4433" s="1" t="s">
        <v>29</v>
      </c>
      <c r="F4433" s="2" t="s">
        <v>1679</v>
      </c>
      <c r="G4433" s="1">
        <v>60</v>
      </c>
      <c r="H4433" s="4">
        <f>表2[[#This Row],[借方发生额]]/10000</f>
        <v>0.006</v>
      </c>
      <c r="I4433" s="2" t="s">
        <v>31</v>
      </c>
      <c r="J4433" s="1">
        <f t="shared" si="69"/>
        <v>2024</v>
      </c>
      <c r="K4433" s="1" t="s">
        <v>32</v>
      </c>
      <c r="L4433" s="2" t="s">
        <v>7</v>
      </c>
    </row>
    <row r="4434" hidden="1" spans="1:12">
      <c r="A4434" s="3">
        <v>45412</v>
      </c>
      <c r="B4434" s="1">
        <v>4</v>
      </c>
      <c r="C4434" s="1">
        <v>609</v>
      </c>
      <c r="D4434" s="2" t="s">
        <v>23</v>
      </c>
      <c r="E4434" s="1" t="s">
        <v>29</v>
      </c>
      <c r="F4434" s="2" t="s">
        <v>76</v>
      </c>
      <c r="G4434" s="4">
        <v>1197.56</v>
      </c>
      <c r="H4434" s="4">
        <f>表2[[#This Row],[借方发生额]]/10000</f>
        <v>0.119756</v>
      </c>
      <c r="I4434" s="2" t="s">
        <v>31</v>
      </c>
      <c r="J4434" s="1">
        <f t="shared" si="69"/>
        <v>2024</v>
      </c>
      <c r="K4434" s="1" t="s">
        <v>32</v>
      </c>
      <c r="L4434" s="2" t="s">
        <v>7</v>
      </c>
    </row>
    <row r="4435" hidden="1" spans="1:12">
      <c r="A4435" s="3">
        <v>45412</v>
      </c>
      <c r="B4435" s="1">
        <v>4</v>
      </c>
      <c r="C4435" s="1">
        <v>610</v>
      </c>
      <c r="D4435" s="2" t="s">
        <v>23</v>
      </c>
      <c r="E4435" s="1" t="s">
        <v>29</v>
      </c>
      <c r="F4435" s="2" t="s">
        <v>76</v>
      </c>
      <c r="G4435" s="4">
        <v>11124.68</v>
      </c>
      <c r="H4435" s="4">
        <f>表2[[#This Row],[借方发生额]]/10000</f>
        <v>1.112468</v>
      </c>
      <c r="I4435" s="2" t="s">
        <v>31</v>
      </c>
      <c r="J4435" s="1">
        <f t="shared" si="69"/>
        <v>2024</v>
      </c>
      <c r="K4435" s="1" t="s">
        <v>32</v>
      </c>
      <c r="L4435" s="2" t="s">
        <v>7</v>
      </c>
    </row>
    <row r="4436" hidden="1" spans="1:12">
      <c r="A4436" s="3">
        <v>45412</v>
      </c>
      <c r="B4436" s="1">
        <v>4</v>
      </c>
      <c r="C4436" s="1">
        <v>611</v>
      </c>
      <c r="D4436" s="2" t="s">
        <v>23</v>
      </c>
      <c r="E4436" s="1" t="s">
        <v>29</v>
      </c>
      <c r="F4436" s="2" t="s">
        <v>76</v>
      </c>
      <c r="G4436" s="4">
        <v>47677.18</v>
      </c>
      <c r="H4436" s="4">
        <f>表2[[#This Row],[借方发生额]]/10000</f>
        <v>4.767718</v>
      </c>
      <c r="I4436" s="2" t="s">
        <v>31</v>
      </c>
      <c r="J4436" s="1">
        <f t="shared" si="69"/>
        <v>2024</v>
      </c>
      <c r="K4436" s="1" t="s">
        <v>32</v>
      </c>
      <c r="L4436" s="2" t="s">
        <v>7</v>
      </c>
    </row>
    <row r="4437" hidden="1" spans="1:12">
      <c r="A4437" s="3">
        <v>45412</v>
      </c>
      <c r="B4437" s="1">
        <v>4</v>
      </c>
      <c r="C4437" s="1">
        <v>612</v>
      </c>
      <c r="D4437" s="2" t="s">
        <v>23</v>
      </c>
      <c r="E4437" s="1" t="s">
        <v>29</v>
      </c>
      <c r="F4437" s="2" t="s">
        <v>76</v>
      </c>
      <c r="G4437" s="4">
        <v>8740.82</v>
      </c>
      <c r="H4437" s="4">
        <f>表2[[#This Row],[借方发生额]]/10000</f>
        <v>0.874082</v>
      </c>
      <c r="I4437" s="2" t="s">
        <v>31</v>
      </c>
      <c r="J4437" s="1">
        <f t="shared" si="69"/>
        <v>2024</v>
      </c>
      <c r="K4437" s="1" t="s">
        <v>32</v>
      </c>
      <c r="L4437" s="2" t="s">
        <v>7</v>
      </c>
    </row>
    <row r="4438" hidden="1" spans="1:12">
      <c r="A4438" s="3">
        <v>45412</v>
      </c>
      <c r="B4438" s="1">
        <v>4</v>
      </c>
      <c r="C4438" s="1">
        <v>613</v>
      </c>
      <c r="D4438" s="2" t="s">
        <v>23</v>
      </c>
      <c r="E4438" s="1" t="s">
        <v>29</v>
      </c>
      <c r="F4438" s="2" t="s">
        <v>76</v>
      </c>
      <c r="G4438" s="4">
        <v>19070.87</v>
      </c>
      <c r="H4438" s="4">
        <f>表2[[#This Row],[借方发生额]]/10000</f>
        <v>1.907087</v>
      </c>
      <c r="I4438" s="2" t="s">
        <v>31</v>
      </c>
      <c r="J4438" s="1">
        <f t="shared" si="69"/>
        <v>2024</v>
      </c>
      <c r="K4438" s="1" t="s">
        <v>32</v>
      </c>
      <c r="L4438" s="2" t="s">
        <v>7</v>
      </c>
    </row>
    <row r="4439" spans="1:12">
      <c r="A4439" s="3">
        <v>45442</v>
      </c>
      <c r="B4439" s="1">
        <v>5</v>
      </c>
      <c r="C4439" s="1">
        <v>317</v>
      </c>
      <c r="D4439" s="2" t="s">
        <v>23</v>
      </c>
      <c r="E4439" s="1" t="s">
        <v>24</v>
      </c>
      <c r="F4439" s="2" t="s">
        <v>25</v>
      </c>
      <c r="G4439" s="4">
        <v>7896.84</v>
      </c>
      <c r="H4439" s="4">
        <f>表2[[#This Row],[借方发生额]]/10000</f>
        <v>0.789684</v>
      </c>
      <c r="I4439" s="2" t="s">
        <v>26</v>
      </c>
      <c r="J4439" s="1">
        <f t="shared" si="69"/>
        <v>2024</v>
      </c>
      <c r="K4439" s="1" t="s">
        <v>27</v>
      </c>
      <c r="L4439" s="2" t="s">
        <v>9</v>
      </c>
    </row>
    <row r="4440" spans="1:12">
      <c r="A4440" s="3">
        <v>45442</v>
      </c>
      <c r="B4440" s="1">
        <v>5</v>
      </c>
      <c r="C4440" s="1">
        <v>317</v>
      </c>
      <c r="D4440" s="2" t="s">
        <v>23</v>
      </c>
      <c r="E4440" s="1" t="s">
        <v>24</v>
      </c>
      <c r="F4440" s="2" t="s">
        <v>28</v>
      </c>
      <c r="G4440" s="4">
        <v>88731.66</v>
      </c>
      <c r="H4440" s="4">
        <f>表2[[#This Row],[借方发生额]]/10000</f>
        <v>8.873166</v>
      </c>
      <c r="I4440" s="2" t="s">
        <v>26</v>
      </c>
      <c r="J4440" s="1">
        <f t="shared" si="69"/>
        <v>2024</v>
      </c>
      <c r="K4440" s="1" t="s">
        <v>27</v>
      </c>
      <c r="L4440" s="2" t="s">
        <v>9</v>
      </c>
    </row>
    <row r="4441" hidden="1" spans="1:12">
      <c r="A4441" s="3">
        <v>45443</v>
      </c>
      <c r="B4441" s="1">
        <v>5</v>
      </c>
      <c r="C4441" s="1">
        <v>603</v>
      </c>
      <c r="D4441" s="2" t="s">
        <v>23</v>
      </c>
      <c r="E4441" s="1" t="s">
        <v>29</v>
      </c>
      <c r="F4441" s="2" t="s">
        <v>104</v>
      </c>
      <c r="G4441" s="4">
        <v>18109.24</v>
      </c>
      <c r="H4441" s="4">
        <f>表2[[#This Row],[借方发生额]]/10000</f>
        <v>1.810924</v>
      </c>
      <c r="I4441" s="2" t="s">
        <v>31</v>
      </c>
      <c r="J4441" s="1">
        <f t="shared" si="69"/>
        <v>2024</v>
      </c>
      <c r="K4441" s="1" t="s">
        <v>32</v>
      </c>
      <c r="L4441" s="2" t="s">
        <v>7</v>
      </c>
    </row>
    <row r="4442" hidden="1" spans="1:12">
      <c r="A4442" s="3">
        <v>45443</v>
      </c>
      <c r="B4442" s="1">
        <v>5</v>
      </c>
      <c r="C4442" s="1">
        <v>604</v>
      </c>
      <c r="D4442" s="2" t="s">
        <v>23</v>
      </c>
      <c r="E4442" s="1" t="s">
        <v>29</v>
      </c>
      <c r="F4442" s="2" t="s">
        <v>104</v>
      </c>
      <c r="G4442" s="4">
        <v>2587.03</v>
      </c>
      <c r="H4442" s="4">
        <f>表2[[#This Row],[借方发生额]]/10000</f>
        <v>0.258703</v>
      </c>
      <c r="I4442" s="2" t="s">
        <v>31</v>
      </c>
      <c r="J4442" s="1">
        <f t="shared" si="69"/>
        <v>2024</v>
      </c>
      <c r="K4442" s="1" t="s">
        <v>32</v>
      </c>
      <c r="L4442" s="2" t="s">
        <v>7</v>
      </c>
    </row>
    <row r="4443" hidden="1" spans="1:12">
      <c r="A4443" s="3">
        <v>45443</v>
      </c>
      <c r="B4443" s="1">
        <v>5</v>
      </c>
      <c r="C4443" s="1">
        <v>606</v>
      </c>
      <c r="D4443" s="2" t="s">
        <v>23</v>
      </c>
      <c r="E4443" s="1" t="s">
        <v>36</v>
      </c>
      <c r="F4443" s="2" t="s">
        <v>1680</v>
      </c>
      <c r="G4443" s="4">
        <v>89872</v>
      </c>
      <c r="H4443" s="4">
        <f>表2[[#This Row],[借方发生额]]/10000</f>
        <v>8.9872</v>
      </c>
      <c r="I4443" s="2" t="s">
        <v>31</v>
      </c>
      <c r="J4443" s="1">
        <f t="shared" si="69"/>
        <v>2024</v>
      </c>
      <c r="K4443" s="1" t="s">
        <v>8</v>
      </c>
      <c r="L4443" s="2" t="s">
        <v>8</v>
      </c>
    </row>
    <row r="4444" hidden="1" spans="1:12">
      <c r="A4444" s="3">
        <v>45443</v>
      </c>
      <c r="B4444" s="1">
        <v>5</v>
      </c>
      <c r="C4444" s="1">
        <v>607</v>
      </c>
      <c r="D4444" s="2" t="s">
        <v>23</v>
      </c>
      <c r="E4444" s="1" t="s">
        <v>29</v>
      </c>
      <c r="F4444" s="2" t="s">
        <v>104</v>
      </c>
      <c r="G4444" s="4">
        <v>4311.72</v>
      </c>
      <c r="H4444" s="4">
        <f>表2[[#This Row],[借方发生额]]/10000</f>
        <v>0.431172</v>
      </c>
      <c r="I4444" s="2" t="s">
        <v>31</v>
      </c>
      <c r="J4444" s="1">
        <f t="shared" si="69"/>
        <v>2024</v>
      </c>
      <c r="K4444" s="1" t="s">
        <v>32</v>
      </c>
      <c r="L4444" s="2" t="s">
        <v>7</v>
      </c>
    </row>
    <row r="4445" hidden="1" spans="1:12">
      <c r="A4445" s="3">
        <v>45443</v>
      </c>
      <c r="B4445" s="1">
        <v>5</v>
      </c>
      <c r="C4445" s="1">
        <v>608</v>
      </c>
      <c r="D4445" s="2" t="s">
        <v>23</v>
      </c>
      <c r="E4445" s="1" t="s">
        <v>29</v>
      </c>
      <c r="F4445" s="2" t="s">
        <v>104</v>
      </c>
      <c r="G4445" s="4">
        <v>10348.14</v>
      </c>
      <c r="H4445" s="4">
        <f>表2[[#This Row],[借方发生额]]/10000</f>
        <v>1.034814</v>
      </c>
      <c r="I4445" s="2" t="s">
        <v>31</v>
      </c>
      <c r="J4445" s="1">
        <f t="shared" si="69"/>
        <v>2024</v>
      </c>
      <c r="K4445" s="1" t="s">
        <v>32</v>
      </c>
      <c r="L4445" s="2" t="s">
        <v>7</v>
      </c>
    </row>
    <row r="4446" hidden="1" spans="1:12">
      <c r="A4446" s="3">
        <v>45443</v>
      </c>
      <c r="B4446" s="1">
        <v>5</v>
      </c>
      <c r="C4446" s="1">
        <v>609</v>
      </c>
      <c r="D4446" s="2" t="s">
        <v>23</v>
      </c>
      <c r="E4446" s="1" t="s">
        <v>36</v>
      </c>
      <c r="F4446" s="2" t="s">
        <v>1681</v>
      </c>
      <c r="G4446" s="4">
        <v>170000</v>
      </c>
      <c r="H4446" s="4">
        <f>表2[[#This Row],[借方发生额]]/10000</f>
        <v>17</v>
      </c>
      <c r="I4446" s="2" t="s">
        <v>31</v>
      </c>
      <c r="J4446" s="1">
        <f t="shared" si="69"/>
        <v>2024</v>
      </c>
      <c r="K4446" s="1" t="s">
        <v>8</v>
      </c>
      <c r="L4446" s="2" t="s">
        <v>8</v>
      </c>
    </row>
    <row r="4447" hidden="1" spans="1:12">
      <c r="A4447" s="3">
        <v>45443</v>
      </c>
      <c r="B4447" s="1">
        <v>5</v>
      </c>
      <c r="C4447" s="1">
        <v>610</v>
      </c>
      <c r="D4447" s="2" t="s">
        <v>23</v>
      </c>
      <c r="E4447" s="1" t="s">
        <v>29</v>
      </c>
      <c r="F4447" s="2" t="s">
        <v>104</v>
      </c>
      <c r="G4447" s="4">
        <v>16061.17</v>
      </c>
      <c r="H4447" s="4">
        <f>表2[[#This Row],[借方发生额]]/10000</f>
        <v>1.606117</v>
      </c>
      <c r="I4447" s="2" t="s">
        <v>31</v>
      </c>
      <c r="J4447" s="1">
        <f t="shared" si="69"/>
        <v>2024</v>
      </c>
      <c r="K4447" s="1" t="s">
        <v>32</v>
      </c>
      <c r="L4447" s="2" t="s">
        <v>7</v>
      </c>
    </row>
    <row r="4448" hidden="1" spans="1:12">
      <c r="A4448" s="3">
        <v>45443</v>
      </c>
      <c r="B4448" s="1">
        <v>5</v>
      </c>
      <c r="C4448" s="1">
        <v>611</v>
      </c>
      <c r="D4448" s="2" t="s">
        <v>23</v>
      </c>
      <c r="E4448" s="1" t="s">
        <v>29</v>
      </c>
      <c r="F4448" s="2" t="s">
        <v>104</v>
      </c>
      <c r="G4448" s="4">
        <v>31691.18</v>
      </c>
      <c r="H4448" s="4">
        <f>表2[[#This Row],[借方发生额]]/10000</f>
        <v>3.169118</v>
      </c>
      <c r="I4448" s="2" t="s">
        <v>31</v>
      </c>
      <c r="J4448" s="1">
        <f t="shared" si="69"/>
        <v>2024</v>
      </c>
      <c r="K4448" s="1" t="s">
        <v>32</v>
      </c>
      <c r="L4448" s="2" t="s">
        <v>7</v>
      </c>
    </row>
    <row r="4449" hidden="1" spans="1:12">
      <c r="A4449" s="3">
        <v>45443</v>
      </c>
      <c r="B4449" s="1">
        <v>5</v>
      </c>
      <c r="C4449" s="1">
        <v>612</v>
      </c>
      <c r="D4449" s="2" t="s">
        <v>23</v>
      </c>
      <c r="E4449" s="1" t="s">
        <v>29</v>
      </c>
      <c r="F4449" s="2" t="s">
        <v>104</v>
      </c>
      <c r="G4449" s="4">
        <v>1724.69</v>
      </c>
      <c r="H4449" s="4">
        <f>表2[[#This Row],[借方发生额]]/10000</f>
        <v>0.172469</v>
      </c>
      <c r="I4449" s="2" t="s">
        <v>31</v>
      </c>
      <c r="J4449" s="1">
        <f t="shared" si="69"/>
        <v>2024</v>
      </c>
      <c r="K4449" s="1" t="s">
        <v>32</v>
      </c>
      <c r="L4449" s="2" t="s">
        <v>7</v>
      </c>
    </row>
    <row r="4450" hidden="1" spans="1:12">
      <c r="A4450" s="3">
        <v>45443</v>
      </c>
      <c r="B4450" s="1">
        <v>5</v>
      </c>
      <c r="C4450" s="1">
        <v>613</v>
      </c>
      <c r="D4450" s="2" t="s">
        <v>23</v>
      </c>
      <c r="E4450" s="1" t="s">
        <v>29</v>
      </c>
      <c r="F4450" s="2" t="s">
        <v>104</v>
      </c>
      <c r="G4450" s="4">
        <v>15522.21</v>
      </c>
      <c r="H4450" s="4">
        <f>表2[[#This Row],[借方发生额]]/10000</f>
        <v>1.552221</v>
      </c>
      <c r="I4450" s="2" t="s">
        <v>31</v>
      </c>
      <c r="J4450" s="1">
        <f t="shared" si="69"/>
        <v>2024</v>
      </c>
      <c r="K4450" s="1" t="s">
        <v>32</v>
      </c>
      <c r="L4450" s="2" t="s">
        <v>7</v>
      </c>
    </row>
    <row r="4451" hidden="1" spans="1:12">
      <c r="A4451" s="3">
        <v>45443</v>
      </c>
      <c r="B4451" s="1">
        <v>5</v>
      </c>
      <c r="C4451" s="1">
        <v>614</v>
      </c>
      <c r="D4451" s="2" t="s">
        <v>23</v>
      </c>
      <c r="E4451" s="1" t="s">
        <v>29</v>
      </c>
      <c r="F4451" s="2" t="s">
        <v>104</v>
      </c>
      <c r="G4451" s="4">
        <v>18109.24</v>
      </c>
      <c r="H4451" s="4">
        <f>表2[[#This Row],[借方发生额]]/10000</f>
        <v>1.810924</v>
      </c>
      <c r="I4451" s="2" t="s">
        <v>31</v>
      </c>
      <c r="J4451" s="1">
        <f t="shared" si="69"/>
        <v>2024</v>
      </c>
      <c r="K4451" s="1" t="s">
        <v>32</v>
      </c>
      <c r="L4451" s="2" t="s">
        <v>7</v>
      </c>
    </row>
    <row r="4452" hidden="1" spans="1:12">
      <c r="A4452" s="3">
        <v>45443</v>
      </c>
      <c r="B4452" s="1">
        <v>5</v>
      </c>
      <c r="C4452" s="1">
        <v>615</v>
      </c>
      <c r="D4452" s="2" t="s">
        <v>23</v>
      </c>
      <c r="E4452" s="1" t="s">
        <v>29</v>
      </c>
      <c r="F4452" s="2" t="s">
        <v>104</v>
      </c>
      <c r="G4452" s="1">
        <v>862.34</v>
      </c>
      <c r="H4452" s="4">
        <f>表2[[#This Row],[借方发生额]]/10000</f>
        <v>0.086234</v>
      </c>
      <c r="I4452" s="2" t="s">
        <v>31</v>
      </c>
      <c r="J4452" s="1">
        <f t="shared" si="69"/>
        <v>2024</v>
      </c>
      <c r="K4452" s="1" t="s">
        <v>32</v>
      </c>
      <c r="L4452" s="2" t="s">
        <v>7</v>
      </c>
    </row>
    <row r="4453" hidden="1" spans="1:12">
      <c r="A4453" s="3">
        <v>45443</v>
      </c>
      <c r="B4453" s="1">
        <v>5</v>
      </c>
      <c r="C4453" s="1">
        <v>616</v>
      </c>
      <c r="D4453" s="2" t="s">
        <v>23</v>
      </c>
      <c r="E4453" s="1" t="s">
        <v>29</v>
      </c>
      <c r="F4453" s="2" t="s">
        <v>104</v>
      </c>
      <c r="G4453" s="4">
        <v>9054.62</v>
      </c>
      <c r="H4453" s="4">
        <f>表2[[#This Row],[借方发生额]]/10000</f>
        <v>0.905462</v>
      </c>
      <c r="I4453" s="2" t="s">
        <v>31</v>
      </c>
      <c r="J4453" s="1">
        <f t="shared" si="69"/>
        <v>2024</v>
      </c>
      <c r="K4453" s="1" t="s">
        <v>32</v>
      </c>
      <c r="L4453" s="2" t="s">
        <v>7</v>
      </c>
    </row>
    <row r="4454" hidden="1" spans="1:12">
      <c r="A4454" s="3">
        <v>45443</v>
      </c>
      <c r="B4454" s="1">
        <v>5</v>
      </c>
      <c r="C4454" s="1">
        <v>617</v>
      </c>
      <c r="D4454" s="2" t="s">
        <v>23</v>
      </c>
      <c r="E4454" s="1" t="s">
        <v>36</v>
      </c>
      <c r="F4454" s="2" t="s">
        <v>1682</v>
      </c>
      <c r="G4454" s="4">
        <v>99009.9</v>
      </c>
      <c r="H4454" s="4">
        <f>表2[[#This Row],[借方发生额]]/10000</f>
        <v>9.90099</v>
      </c>
      <c r="I4454" s="2" t="s">
        <v>31</v>
      </c>
      <c r="J4454" s="1">
        <f t="shared" si="69"/>
        <v>2024</v>
      </c>
      <c r="K4454" s="1" t="s">
        <v>8</v>
      </c>
      <c r="L4454" s="2" t="s">
        <v>8</v>
      </c>
    </row>
    <row r="4455" hidden="1" spans="1:12">
      <c r="A4455" s="3">
        <v>45443</v>
      </c>
      <c r="B4455" s="1">
        <v>5</v>
      </c>
      <c r="C4455" s="1">
        <v>618</v>
      </c>
      <c r="D4455" s="2" t="s">
        <v>23</v>
      </c>
      <c r="E4455" s="1" t="s">
        <v>29</v>
      </c>
      <c r="F4455" s="2" t="s">
        <v>104</v>
      </c>
      <c r="G4455" s="4">
        <v>72436.98</v>
      </c>
      <c r="H4455" s="4">
        <f>表2[[#This Row],[借方发生额]]/10000</f>
        <v>7.243698</v>
      </c>
      <c r="I4455" s="2" t="s">
        <v>31</v>
      </c>
      <c r="J4455" s="1">
        <f t="shared" si="69"/>
        <v>2024</v>
      </c>
      <c r="K4455" s="1" t="s">
        <v>32</v>
      </c>
      <c r="L4455" s="2" t="s">
        <v>7</v>
      </c>
    </row>
    <row r="4456" hidden="1" spans="1:12">
      <c r="A4456" s="3">
        <v>45443</v>
      </c>
      <c r="B4456" s="1">
        <v>5</v>
      </c>
      <c r="C4456" s="1">
        <v>619</v>
      </c>
      <c r="D4456" s="2" t="s">
        <v>23</v>
      </c>
      <c r="E4456" s="1" t="s">
        <v>29</v>
      </c>
      <c r="F4456" s="2" t="s">
        <v>104</v>
      </c>
      <c r="G4456" s="4">
        <v>8623.45</v>
      </c>
      <c r="H4456" s="4">
        <f>表2[[#This Row],[借方发生额]]/10000</f>
        <v>0.862345</v>
      </c>
      <c r="I4456" s="2" t="s">
        <v>31</v>
      </c>
      <c r="J4456" s="1">
        <f t="shared" si="69"/>
        <v>2024</v>
      </c>
      <c r="K4456" s="1" t="s">
        <v>32</v>
      </c>
      <c r="L4456" s="2" t="s">
        <v>7</v>
      </c>
    </row>
    <row r="4457" hidden="1" spans="1:12">
      <c r="A4457" s="3">
        <v>45443</v>
      </c>
      <c r="B4457" s="1">
        <v>5</v>
      </c>
      <c r="C4457" s="1">
        <v>620</v>
      </c>
      <c r="D4457" s="2" t="s">
        <v>23</v>
      </c>
      <c r="E4457" s="1" t="s">
        <v>29</v>
      </c>
      <c r="F4457" s="2" t="s">
        <v>104</v>
      </c>
      <c r="G4457" s="4">
        <v>12935.27</v>
      </c>
      <c r="H4457" s="4">
        <f>表2[[#This Row],[借方发生额]]/10000</f>
        <v>1.293527</v>
      </c>
      <c r="I4457" s="2" t="s">
        <v>31</v>
      </c>
      <c r="J4457" s="1">
        <f t="shared" si="69"/>
        <v>2024</v>
      </c>
      <c r="K4457" s="1" t="s">
        <v>32</v>
      </c>
      <c r="L4457" s="2" t="s">
        <v>7</v>
      </c>
    </row>
    <row r="4458" hidden="1" spans="1:12">
      <c r="A4458" s="3">
        <v>45443</v>
      </c>
      <c r="B4458" s="1">
        <v>5</v>
      </c>
      <c r="C4458" s="1">
        <v>621</v>
      </c>
      <c r="D4458" s="2" t="s">
        <v>23</v>
      </c>
      <c r="E4458" s="1" t="s">
        <v>29</v>
      </c>
      <c r="F4458" s="2" t="s">
        <v>104</v>
      </c>
      <c r="G4458" s="1">
        <v>862.34</v>
      </c>
      <c r="H4458" s="4">
        <f>表2[[#This Row],[借方发生额]]/10000</f>
        <v>0.086234</v>
      </c>
      <c r="I4458" s="2" t="s">
        <v>31</v>
      </c>
      <c r="J4458" s="1">
        <f t="shared" si="69"/>
        <v>2024</v>
      </c>
      <c r="K4458" s="1" t="s">
        <v>32</v>
      </c>
      <c r="L4458" s="2" t="s">
        <v>7</v>
      </c>
    </row>
    <row r="4459" hidden="1" spans="1:12">
      <c r="A4459" s="3">
        <v>45443</v>
      </c>
      <c r="B4459" s="1">
        <v>5</v>
      </c>
      <c r="C4459" s="1">
        <v>622</v>
      </c>
      <c r="D4459" s="2" t="s">
        <v>23</v>
      </c>
      <c r="E4459" s="1" t="s">
        <v>29</v>
      </c>
      <c r="F4459" s="2" t="s">
        <v>104</v>
      </c>
      <c r="G4459" s="4">
        <v>4153.38</v>
      </c>
      <c r="H4459" s="4">
        <f>表2[[#This Row],[借方发生额]]/10000</f>
        <v>0.415338</v>
      </c>
      <c r="I4459" s="2" t="s">
        <v>31</v>
      </c>
      <c r="J4459" s="1">
        <f t="shared" si="69"/>
        <v>2024</v>
      </c>
      <c r="K4459" s="1" t="s">
        <v>32</v>
      </c>
      <c r="L4459" s="2" t="s">
        <v>7</v>
      </c>
    </row>
    <row r="4460" hidden="1" spans="1:12">
      <c r="A4460" s="3">
        <v>45443</v>
      </c>
      <c r="B4460" s="1">
        <v>5</v>
      </c>
      <c r="C4460" s="1">
        <v>622</v>
      </c>
      <c r="D4460" s="2" t="s">
        <v>23</v>
      </c>
      <c r="E4460" s="1" t="s">
        <v>29</v>
      </c>
      <c r="F4460" s="2" t="s">
        <v>95</v>
      </c>
      <c r="G4460" s="4">
        <v>59364.46</v>
      </c>
      <c r="H4460" s="4">
        <f>表2[[#This Row],[借方发生额]]/10000</f>
        <v>5.936446</v>
      </c>
      <c r="I4460" s="2" t="s">
        <v>31</v>
      </c>
      <c r="J4460" s="1">
        <f t="shared" si="69"/>
        <v>2024</v>
      </c>
      <c r="K4460" s="1" t="s">
        <v>32</v>
      </c>
      <c r="L4460" s="2" t="s">
        <v>7</v>
      </c>
    </row>
    <row r="4461" hidden="1" spans="1:12">
      <c r="A4461" s="3">
        <v>45443</v>
      </c>
      <c r="B4461" s="1">
        <v>5</v>
      </c>
      <c r="C4461" s="1">
        <v>622</v>
      </c>
      <c r="D4461" s="2" t="s">
        <v>23</v>
      </c>
      <c r="E4461" s="1" t="s">
        <v>29</v>
      </c>
      <c r="F4461" s="2" t="s">
        <v>55</v>
      </c>
      <c r="G4461" s="4">
        <v>61871.68</v>
      </c>
      <c r="H4461" s="4">
        <f>表2[[#This Row],[借方发生额]]/10000</f>
        <v>6.187168</v>
      </c>
      <c r="I4461" s="2" t="s">
        <v>31</v>
      </c>
      <c r="J4461" s="1">
        <f t="shared" si="69"/>
        <v>2024</v>
      </c>
      <c r="K4461" s="1" t="s">
        <v>32</v>
      </c>
      <c r="L4461" s="2" t="s">
        <v>7</v>
      </c>
    </row>
    <row r="4462" hidden="1" spans="1:12">
      <c r="A4462" s="3">
        <v>45443</v>
      </c>
      <c r="B4462" s="1">
        <v>5</v>
      </c>
      <c r="C4462" s="1">
        <v>623</v>
      </c>
      <c r="D4462" s="2" t="s">
        <v>23</v>
      </c>
      <c r="E4462" s="1" t="s">
        <v>29</v>
      </c>
      <c r="F4462" s="2" t="s">
        <v>95</v>
      </c>
      <c r="G4462" s="4">
        <v>15911.16</v>
      </c>
      <c r="H4462" s="4">
        <f>表2[[#This Row],[借方发生额]]/10000</f>
        <v>1.591116</v>
      </c>
      <c r="I4462" s="2" t="s">
        <v>31</v>
      </c>
      <c r="J4462" s="1">
        <f t="shared" si="69"/>
        <v>2024</v>
      </c>
      <c r="K4462" s="1" t="s">
        <v>32</v>
      </c>
      <c r="L4462" s="2" t="s">
        <v>7</v>
      </c>
    </row>
    <row r="4463" hidden="1" spans="1:12">
      <c r="A4463" s="3">
        <v>45443</v>
      </c>
      <c r="B4463" s="1">
        <v>5</v>
      </c>
      <c r="C4463" s="1">
        <v>623</v>
      </c>
      <c r="D4463" s="2" t="s">
        <v>23</v>
      </c>
      <c r="E4463" s="1" t="s">
        <v>29</v>
      </c>
      <c r="F4463" s="2" t="s">
        <v>55</v>
      </c>
      <c r="G4463" s="4">
        <v>21029.06</v>
      </c>
      <c r="H4463" s="4">
        <f>表2[[#This Row],[借方发生额]]/10000</f>
        <v>2.102906</v>
      </c>
      <c r="I4463" s="2" t="s">
        <v>31</v>
      </c>
      <c r="J4463" s="1">
        <f t="shared" si="69"/>
        <v>2024</v>
      </c>
      <c r="K4463" s="1" t="s">
        <v>32</v>
      </c>
      <c r="L4463" s="2" t="s">
        <v>7</v>
      </c>
    </row>
    <row r="4464" hidden="1" spans="1:12">
      <c r="A4464" s="3">
        <v>45443</v>
      </c>
      <c r="B4464" s="1">
        <v>5</v>
      </c>
      <c r="C4464" s="1">
        <v>623</v>
      </c>
      <c r="D4464" s="2" t="s">
        <v>23</v>
      </c>
      <c r="E4464" s="1" t="s">
        <v>29</v>
      </c>
      <c r="F4464" s="2" t="s">
        <v>69</v>
      </c>
      <c r="G4464" s="4">
        <v>17274.85</v>
      </c>
      <c r="H4464" s="4">
        <f>表2[[#This Row],[借方发生额]]/10000</f>
        <v>1.727485</v>
      </c>
      <c r="I4464" s="2" t="s">
        <v>31</v>
      </c>
      <c r="J4464" s="1">
        <f t="shared" si="69"/>
        <v>2024</v>
      </c>
      <c r="K4464" s="1" t="s">
        <v>32</v>
      </c>
      <c r="L4464" s="2" t="s">
        <v>7</v>
      </c>
    </row>
    <row r="4465" hidden="1" spans="1:12">
      <c r="A4465" s="3">
        <v>45443</v>
      </c>
      <c r="B4465" s="1">
        <v>5</v>
      </c>
      <c r="C4465" s="1">
        <v>624</v>
      </c>
      <c r="D4465" s="2" t="s">
        <v>23</v>
      </c>
      <c r="E4465" s="1" t="s">
        <v>29</v>
      </c>
      <c r="F4465" s="2" t="s">
        <v>146</v>
      </c>
      <c r="G4465" s="4">
        <v>27631.51</v>
      </c>
      <c r="H4465" s="4">
        <f>表2[[#This Row],[借方发生额]]/10000</f>
        <v>2.763151</v>
      </c>
      <c r="I4465" s="2" t="s">
        <v>31</v>
      </c>
      <c r="J4465" s="1">
        <f t="shared" si="69"/>
        <v>2024</v>
      </c>
      <c r="K4465" s="1" t="s">
        <v>32</v>
      </c>
      <c r="L4465" s="2" t="s">
        <v>7</v>
      </c>
    </row>
    <row r="4466" spans="1:12">
      <c r="A4466" s="3">
        <v>45443</v>
      </c>
      <c r="B4466" s="1">
        <v>5</v>
      </c>
      <c r="C4466" s="1">
        <v>624</v>
      </c>
      <c r="D4466" s="2" t="s">
        <v>23</v>
      </c>
      <c r="E4466" s="1" t="s">
        <v>33</v>
      </c>
      <c r="F4466" s="2" t="s">
        <v>1683</v>
      </c>
      <c r="G4466" s="1">
        <v>159</v>
      </c>
      <c r="H4466" s="4">
        <f>表2[[#This Row],[借方发生额]]/10000</f>
        <v>0.0159</v>
      </c>
      <c r="I4466" s="2" t="s">
        <v>31</v>
      </c>
      <c r="J4466" s="1">
        <f t="shared" si="69"/>
        <v>2024</v>
      </c>
      <c r="K4466" s="1" t="s">
        <v>35</v>
      </c>
      <c r="L4466" s="2" t="s">
        <v>9</v>
      </c>
    </row>
    <row r="4467" spans="1:12">
      <c r="A4467" s="3">
        <v>45443</v>
      </c>
      <c r="B4467" s="1">
        <v>5</v>
      </c>
      <c r="C4467" s="1">
        <v>624</v>
      </c>
      <c r="D4467" s="2" t="s">
        <v>23</v>
      </c>
      <c r="E4467" s="1" t="s">
        <v>33</v>
      </c>
      <c r="F4467" s="2" t="s">
        <v>1684</v>
      </c>
      <c r="G4467" s="1">
        <v>92</v>
      </c>
      <c r="H4467" s="4">
        <f>表2[[#This Row],[借方发生额]]/10000</f>
        <v>0.0092</v>
      </c>
      <c r="I4467" s="2" t="s">
        <v>31</v>
      </c>
      <c r="J4467" s="1">
        <f t="shared" si="69"/>
        <v>2024</v>
      </c>
      <c r="K4467" s="1" t="s">
        <v>35</v>
      </c>
      <c r="L4467" s="2" t="s">
        <v>9</v>
      </c>
    </row>
    <row r="4468" spans="1:12">
      <c r="A4468" s="3">
        <v>45443</v>
      </c>
      <c r="B4468" s="1">
        <v>5</v>
      </c>
      <c r="C4468" s="1">
        <v>624</v>
      </c>
      <c r="D4468" s="2" t="s">
        <v>23</v>
      </c>
      <c r="E4468" s="1" t="s">
        <v>33</v>
      </c>
      <c r="F4468" s="2" t="s">
        <v>1685</v>
      </c>
      <c r="G4468" s="1">
        <v>154</v>
      </c>
      <c r="H4468" s="4">
        <f>表2[[#This Row],[借方发生额]]/10000</f>
        <v>0.0154</v>
      </c>
      <c r="I4468" s="2" t="s">
        <v>31</v>
      </c>
      <c r="J4468" s="1">
        <f t="shared" si="69"/>
        <v>2024</v>
      </c>
      <c r="K4468" s="1" t="s">
        <v>35</v>
      </c>
      <c r="L4468" s="2" t="s">
        <v>9</v>
      </c>
    </row>
    <row r="4469" spans="1:12">
      <c r="A4469" s="3">
        <v>45443</v>
      </c>
      <c r="B4469" s="1">
        <v>5</v>
      </c>
      <c r="C4469" s="1">
        <v>624</v>
      </c>
      <c r="D4469" s="2" t="s">
        <v>23</v>
      </c>
      <c r="E4469" s="1" t="s">
        <v>33</v>
      </c>
      <c r="F4469" s="2" t="s">
        <v>1686</v>
      </c>
      <c r="G4469" s="1">
        <v>92</v>
      </c>
      <c r="H4469" s="4">
        <f>表2[[#This Row],[借方发生额]]/10000</f>
        <v>0.0092</v>
      </c>
      <c r="I4469" s="2" t="s">
        <v>31</v>
      </c>
      <c r="J4469" s="1">
        <f t="shared" si="69"/>
        <v>2024</v>
      </c>
      <c r="K4469" s="1" t="s">
        <v>35</v>
      </c>
      <c r="L4469" s="2" t="s">
        <v>9</v>
      </c>
    </row>
    <row r="4470" spans="1:12">
      <c r="A4470" s="3">
        <v>45443</v>
      </c>
      <c r="B4470" s="1">
        <v>5</v>
      </c>
      <c r="C4470" s="1">
        <v>624</v>
      </c>
      <c r="D4470" s="2" t="s">
        <v>23</v>
      </c>
      <c r="E4470" s="1" t="s">
        <v>33</v>
      </c>
      <c r="F4470" s="2" t="s">
        <v>1687</v>
      </c>
      <c r="G4470" s="1">
        <v>305</v>
      </c>
      <c r="H4470" s="4">
        <f>表2[[#This Row],[借方发生额]]/10000</f>
        <v>0.0305</v>
      </c>
      <c r="I4470" s="2" t="s">
        <v>31</v>
      </c>
      <c r="J4470" s="1">
        <f t="shared" si="69"/>
        <v>2024</v>
      </c>
      <c r="K4470" s="1" t="s">
        <v>35</v>
      </c>
      <c r="L4470" s="2" t="s">
        <v>9</v>
      </c>
    </row>
    <row r="4471" spans="1:12">
      <c r="A4471" s="3">
        <v>45443</v>
      </c>
      <c r="B4471" s="1">
        <v>5</v>
      </c>
      <c r="C4471" s="1">
        <v>624</v>
      </c>
      <c r="D4471" s="2" t="s">
        <v>23</v>
      </c>
      <c r="E4471" s="1" t="s">
        <v>24</v>
      </c>
      <c r="F4471" s="2" t="s">
        <v>1688</v>
      </c>
      <c r="G4471" s="4">
        <v>5885.71</v>
      </c>
      <c r="H4471" s="4">
        <f>表2[[#This Row],[借方发生额]]/10000</f>
        <v>0.588571</v>
      </c>
      <c r="I4471" s="2" t="s">
        <v>31</v>
      </c>
      <c r="J4471" s="1">
        <f t="shared" si="69"/>
        <v>2024</v>
      </c>
      <c r="K4471" s="1" t="s">
        <v>27</v>
      </c>
      <c r="L4471" s="2" t="s">
        <v>9</v>
      </c>
    </row>
    <row r="4472" spans="1:12">
      <c r="A4472" s="3">
        <v>45443</v>
      </c>
      <c r="B4472" s="1">
        <v>5</v>
      </c>
      <c r="C4472" s="1">
        <v>624</v>
      </c>
      <c r="D4472" s="2" t="s">
        <v>23</v>
      </c>
      <c r="E4472" s="1" t="s">
        <v>81</v>
      </c>
      <c r="F4472" s="2" t="s">
        <v>1687</v>
      </c>
      <c r="G4472" s="4">
        <v>7131</v>
      </c>
      <c r="H4472" s="4">
        <f>表2[[#This Row],[借方发生额]]/10000</f>
        <v>0.7131</v>
      </c>
      <c r="I4472" s="2" t="s">
        <v>31</v>
      </c>
      <c r="J4472" s="1">
        <f t="shared" si="69"/>
        <v>2024</v>
      </c>
      <c r="K4472" s="1" t="s">
        <v>83</v>
      </c>
      <c r="L4472" s="2" t="s">
        <v>9</v>
      </c>
    </row>
    <row r="4473" spans="1:12">
      <c r="A4473" s="3">
        <v>45443</v>
      </c>
      <c r="B4473" s="1">
        <v>5</v>
      </c>
      <c r="C4473" s="1">
        <v>624</v>
      </c>
      <c r="D4473" s="2" t="s">
        <v>23</v>
      </c>
      <c r="E4473" s="1" t="s">
        <v>38</v>
      </c>
      <c r="F4473" s="2" t="s">
        <v>1687</v>
      </c>
      <c r="G4473" s="4">
        <v>1172</v>
      </c>
      <c r="H4473" s="4">
        <f>表2[[#This Row],[借方发生额]]/10000</f>
        <v>0.1172</v>
      </c>
      <c r="I4473" s="2" t="s">
        <v>31</v>
      </c>
      <c r="J4473" s="1">
        <f t="shared" si="69"/>
        <v>2024</v>
      </c>
      <c r="K4473" s="1" t="s">
        <v>40</v>
      </c>
      <c r="L4473" s="2" t="s">
        <v>9</v>
      </c>
    </row>
    <row r="4474" spans="1:12">
      <c r="A4474" s="3">
        <v>45443</v>
      </c>
      <c r="B4474" s="1">
        <v>5</v>
      </c>
      <c r="C4474" s="1">
        <v>624</v>
      </c>
      <c r="D4474" s="2" t="s">
        <v>23</v>
      </c>
      <c r="E4474" s="1" t="s">
        <v>33</v>
      </c>
      <c r="F4474" s="2" t="s">
        <v>1689</v>
      </c>
      <c r="G4474" s="1">
        <v>247.67</v>
      </c>
      <c r="H4474" s="4">
        <f>表2[[#This Row],[借方发生额]]/10000</f>
        <v>0.024767</v>
      </c>
      <c r="I4474" s="2" t="s">
        <v>31</v>
      </c>
      <c r="J4474" s="1">
        <f t="shared" si="69"/>
        <v>2024</v>
      </c>
      <c r="K4474" s="1" t="s">
        <v>35</v>
      </c>
      <c r="L4474" s="2" t="s">
        <v>9</v>
      </c>
    </row>
    <row r="4475" hidden="1" spans="1:12">
      <c r="A4475" s="3">
        <v>45443</v>
      </c>
      <c r="B4475" s="1">
        <v>5</v>
      </c>
      <c r="C4475" s="1">
        <v>624</v>
      </c>
      <c r="D4475" s="2" t="s">
        <v>23</v>
      </c>
      <c r="E4475" s="1" t="s">
        <v>29</v>
      </c>
      <c r="F4475" s="2" t="s">
        <v>612</v>
      </c>
      <c r="G4475" s="4">
        <v>14285.48</v>
      </c>
      <c r="H4475" s="4">
        <f>表2[[#This Row],[借方发生额]]/10000</f>
        <v>1.428548</v>
      </c>
      <c r="I4475" s="2" t="s">
        <v>31</v>
      </c>
      <c r="J4475" s="1">
        <f t="shared" si="69"/>
        <v>2024</v>
      </c>
      <c r="K4475" s="1" t="s">
        <v>32</v>
      </c>
      <c r="L4475" s="2" t="s">
        <v>7</v>
      </c>
    </row>
    <row r="4476" hidden="1" spans="1:12">
      <c r="A4476" s="3">
        <v>45443</v>
      </c>
      <c r="B4476" s="1">
        <v>5</v>
      </c>
      <c r="C4476" s="1">
        <v>624</v>
      </c>
      <c r="D4476" s="2" t="s">
        <v>23</v>
      </c>
      <c r="E4476" s="1" t="s">
        <v>36</v>
      </c>
      <c r="F4476" s="2" t="s">
        <v>1690</v>
      </c>
      <c r="G4476" s="4">
        <v>90000</v>
      </c>
      <c r="H4476" s="4">
        <f>表2[[#This Row],[借方发生额]]/10000</f>
        <v>9</v>
      </c>
      <c r="I4476" s="2" t="s">
        <v>31</v>
      </c>
      <c r="J4476" s="1">
        <f t="shared" si="69"/>
        <v>2024</v>
      </c>
      <c r="K4476" s="1" t="s">
        <v>8</v>
      </c>
      <c r="L4476" s="2" t="s">
        <v>8</v>
      </c>
    </row>
    <row r="4477" spans="1:12">
      <c r="A4477" s="3">
        <v>45443</v>
      </c>
      <c r="B4477" s="1">
        <v>5</v>
      </c>
      <c r="C4477" s="1">
        <v>624</v>
      </c>
      <c r="D4477" s="2" t="s">
        <v>23</v>
      </c>
      <c r="E4477" s="1" t="s">
        <v>24</v>
      </c>
      <c r="F4477" s="2" t="s">
        <v>1691</v>
      </c>
      <c r="G4477" s="4">
        <v>3279.99</v>
      </c>
      <c r="H4477" s="4">
        <f>表2[[#This Row],[借方发生额]]/10000</f>
        <v>0.327999</v>
      </c>
      <c r="I4477" s="2" t="s">
        <v>31</v>
      </c>
      <c r="J4477" s="1">
        <f t="shared" si="69"/>
        <v>2024</v>
      </c>
      <c r="K4477" s="1" t="s">
        <v>27</v>
      </c>
      <c r="L4477" s="2" t="s">
        <v>9</v>
      </c>
    </row>
    <row r="4478" spans="1:12">
      <c r="A4478" s="3">
        <v>45443</v>
      </c>
      <c r="B4478" s="1">
        <v>5</v>
      </c>
      <c r="C4478" s="1">
        <v>624</v>
      </c>
      <c r="D4478" s="2" t="s">
        <v>23</v>
      </c>
      <c r="E4478" s="1" t="s">
        <v>24</v>
      </c>
      <c r="F4478" s="2" t="s">
        <v>1691</v>
      </c>
      <c r="G4478" s="4">
        <v>2988.5</v>
      </c>
      <c r="H4478" s="4">
        <f>表2[[#This Row],[借方发生额]]/10000</f>
        <v>0.29885</v>
      </c>
      <c r="I4478" s="2" t="s">
        <v>31</v>
      </c>
      <c r="J4478" s="1">
        <f t="shared" si="69"/>
        <v>2024</v>
      </c>
      <c r="K4478" s="1" t="s">
        <v>27</v>
      </c>
      <c r="L4478" s="2" t="s">
        <v>9</v>
      </c>
    </row>
    <row r="4479" spans="1:12">
      <c r="A4479" s="3">
        <v>45443</v>
      </c>
      <c r="B4479" s="1">
        <v>5</v>
      </c>
      <c r="C4479" s="1">
        <v>624</v>
      </c>
      <c r="D4479" s="2" t="s">
        <v>23</v>
      </c>
      <c r="E4479" s="1" t="s">
        <v>24</v>
      </c>
      <c r="F4479" s="2" t="s">
        <v>1692</v>
      </c>
      <c r="G4479" s="4">
        <v>3036.09</v>
      </c>
      <c r="H4479" s="4">
        <f>表2[[#This Row],[借方发生额]]/10000</f>
        <v>0.303609</v>
      </c>
      <c r="I4479" s="2" t="s">
        <v>31</v>
      </c>
      <c r="J4479" s="1">
        <f t="shared" si="69"/>
        <v>2024</v>
      </c>
      <c r="K4479" s="1" t="s">
        <v>27</v>
      </c>
      <c r="L4479" s="2" t="s">
        <v>9</v>
      </c>
    </row>
    <row r="4480" spans="1:12">
      <c r="A4480" s="3">
        <v>45443</v>
      </c>
      <c r="B4480" s="1">
        <v>5</v>
      </c>
      <c r="C4480" s="1">
        <v>624</v>
      </c>
      <c r="D4480" s="2" t="s">
        <v>23</v>
      </c>
      <c r="E4480" s="1" t="s">
        <v>24</v>
      </c>
      <c r="F4480" s="2" t="s">
        <v>1692</v>
      </c>
      <c r="G4480" s="4">
        <v>2945.04</v>
      </c>
      <c r="H4480" s="4">
        <f>表2[[#This Row],[借方发生额]]/10000</f>
        <v>0.294504</v>
      </c>
      <c r="I4480" s="2" t="s">
        <v>31</v>
      </c>
      <c r="J4480" s="1">
        <f t="shared" si="69"/>
        <v>2024</v>
      </c>
      <c r="K4480" s="1" t="s">
        <v>27</v>
      </c>
      <c r="L4480" s="2" t="s">
        <v>9</v>
      </c>
    </row>
    <row r="4481" spans="1:12">
      <c r="A4481" s="3">
        <v>45443</v>
      </c>
      <c r="B4481" s="1">
        <v>5</v>
      </c>
      <c r="C4481" s="1">
        <v>624</v>
      </c>
      <c r="D4481" s="2" t="s">
        <v>23</v>
      </c>
      <c r="E4481" s="1" t="s">
        <v>33</v>
      </c>
      <c r="F4481" s="2" t="s">
        <v>1693</v>
      </c>
      <c r="G4481" s="4">
        <v>1903.27</v>
      </c>
      <c r="H4481" s="4">
        <f>表2[[#This Row],[借方发生额]]/10000</f>
        <v>0.190327</v>
      </c>
      <c r="I4481" s="2" t="s">
        <v>31</v>
      </c>
      <c r="J4481" s="1">
        <f t="shared" si="69"/>
        <v>2024</v>
      </c>
      <c r="K4481" s="1" t="s">
        <v>35</v>
      </c>
      <c r="L4481" s="2" t="s">
        <v>9</v>
      </c>
    </row>
    <row r="4482" hidden="1" spans="1:12">
      <c r="A4482" s="3">
        <v>45443</v>
      </c>
      <c r="B4482" s="1">
        <v>5</v>
      </c>
      <c r="C4482" s="1">
        <v>624</v>
      </c>
      <c r="D4482" s="2" t="s">
        <v>23</v>
      </c>
      <c r="E4482" s="1" t="s">
        <v>36</v>
      </c>
      <c r="F4482" s="2" t="s">
        <v>1690</v>
      </c>
      <c r="G4482" s="4">
        <v>160000</v>
      </c>
      <c r="H4482" s="4">
        <f>表2[[#This Row],[借方发生额]]/10000</f>
        <v>16</v>
      </c>
      <c r="I4482" s="2" t="s">
        <v>31</v>
      </c>
      <c r="J4482" s="1">
        <f t="shared" ref="J4482:J4545" si="70">YEAR(A4482)</f>
        <v>2024</v>
      </c>
      <c r="K4482" s="1" t="s">
        <v>8</v>
      </c>
      <c r="L4482" s="2" t="s">
        <v>8</v>
      </c>
    </row>
    <row r="4483" spans="1:12">
      <c r="A4483" s="3">
        <v>45443</v>
      </c>
      <c r="B4483" s="1">
        <v>5</v>
      </c>
      <c r="C4483" s="1">
        <v>624</v>
      </c>
      <c r="D4483" s="2" t="s">
        <v>23</v>
      </c>
      <c r="E4483" s="1" t="s">
        <v>24</v>
      </c>
      <c r="F4483" s="2" t="s">
        <v>1694</v>
      </c>
      <c r="G4483" s="4">
        <v>3085.71</v>
      </c>
      <c r="H4483" s="4">
        <f>表2[[#This Row],[借方发生额]]/10000</f>
        <v>0.308571</v>
      </c>
      <c r="I4483" s="2" t="s">
        <v>31</v>
      </c>
      <c r="J4483" s="1">
        <f t="shared" si="70"/>
        <v>2024</v>
      </c>
      <c r="K4483" s="1" t="s">
        <v>27</v>
      </c>
      <c r="L4483" s="2" t="s">
        <v>9</v>
      </c>
    </row>
    <row r="4484" hidden="1" spans="1:12">
      <c r="A4484" s="3">
        <v>45443</v>
      </c>
      <c r="B4484" s="1">
        <v>5</v>
      </c>
      <c r="C4484" s="1">
        <v>624</v>
      </c>
      <c r="D4484" s="2" t="s">
        <v>23</v>
      </c>
      <c r="E4484" s="1" t="s">
        <v>29</v>
      </c>
      <c r="F4484" s="2" t="s">
        <v>30</v>
      </c>
      <c r="G4484" s="4">
        <v>198564.7</v>
      </c>
      <c r="H4484" s="4">
        <f>表2[[#This Row],[借方发生额]]/10000</f>
        <v>19.85647</v>
      </c>
      <c r="I4484" s="2" t="s">
        <v>31</v>
      </c>
      <c r="J4484" s="1">
        <f t="shared" si="70"/>
        <v>2024</v>
      </c>
      <c r="K4484" s="1" t="s">
        <v>32</v>
      </c>
      <c r="L4484" s="2" t="s">
        <v>7</v>
      </c>
    </row>
    <row r="4485" hidden="1" spans="1:12">
      <c r="A4485" s="3">
        <v>45443</v>
      </c>
      <c r="B4485" s="1">
        <v>5</v>
      </c>
      <c r="C4485" s="1">
        <v>624</v>
      </c>
      <c r="D4485" s="2" t="s">
        <v>23</v>
      </c>
      <c r="E4485" s="1" t="s">
        <v>29</v>
      </c>
      <c r="F4485" s="2" t="s">
        <v>617</v>
      </c>
      <c r="G4485" s="4">
        <v>15727.11</v>
      </c>
      <c r="H4485" s="4">
        <f>表2[[#This Row],[借方发生额]]/10000</f>
        <v>1.572711</v>
      </c>
      <c r="I4485" s="2" t="s">
        <v>31</v>
      </c>
      <c r="J4485" s="1">
        <f t="shared" si="70"/>
        <v>2024</v>
      </c>
      <c r="K4485" s="1" t="s">
        <v>32</v>
      </c>
      <c r="L4485" s="2" t="s">
        <v>7</v>
      </c>
    </row>
    <row r="4486" hidden="1" spans="1:12">
      <c r="A4486" s="3">
        <v>45443</v>
      </c>
      <c r="B4486" s="1">
        <v>5</v>
      </c>
      <c r="C4486" s="1">
        <v>624</v>
      </c>
      <c r="D4486" s="2" t="s">
        <v>23</v>
      </c>
      <c r="E4486" s="1" t="s">
        <v>36</v>
      </c>
      <c r="F4486" s="2" t="s">
        <v>1690</v>
      </c>
      <c r="G4486" s="4">
        <v>80000</v>
      </c>
      <c r="H4486" s="4">
        <f>表2[[#This Row],[借方发生额]]/10000</f>
        <v>8</v>
      </c>
      <c r="I4486" s="2" t="s">
        <v>31</v>
      </c>
      <c r="J4486" s="1">
        <f t="shared" si="70"/>
        <v>2024</v>
      </c>
      <c r="K4486" s="1" t="s">
        <v>8</v>
      </c>
      <c r="L4486" s="2" t="s">
        <v>8</v>
      </c>
    </row>
    <row r="4487" hidden="1" spans="1:12">
      <c r="A4487" s="3">
        <v>45443</v>
      </c>
      <c r="B4487" s="1">
        <v>5</v>
      </c>
      <c r="C4487" s="1">
        <v>624</v>
      </c>
      <c r="D4487" s="2" t="s">
        <v>23</v>
      </c>
      <c r="E4487" s="1" t="s">
        <v>29</v>
      </c>
      <c r="F4487" s="2" t="s">
        <v>91</v>
      </c>
      <c r="G4487" s="4">
        <v>170775.51</v>
      </c>
      <c r="H4487" s="4">
        <f>表2[[#This Row],[借方发生额]]/10000</f>
        <v>17.077551</v>
      </c>
      <c r="I4487" s="2" t="s">
        <v>31</v>
      </c>
      <c r="J4487" s="1">
        <f t="shared" si="70"/>
        <v>2024</v>
      </c>
      <c r="K4487" s="1" t="s">
        <v>32</v>
      </c>
      <c r="L4487" s="2" t="s">
        <v>7</v>
      </c>
    </row>
    <row r="4488" hidden="1" spans="1:12">
      <c r="A4488" s="3">
        <v>45443</v>
      </c>
      <c r="B4488" s="1">
        <v>5</v>
      </c>
      <c r="C4488" s="1">
        <v>624</v>
      </c>
      <c r="D4488" s="2" t="s">
        <v>23</v>
      </c>
      <c r="E4488" s="1" t="s">
        <v>29</v>
      </c>
      <c r="F4488" s="2" t="s">
        <v>618</v>
      </c>
      <c r="G4488" s="4">
        <v>23549.99</v>
      </c>
      <c r="H4488" s="4">
        <f>表2[[#This Row],[借方发生额]]/10000</f>
        <v>2.354999</v>
      </c>
      <c r="I4488" s="2" t="s">
        <v>31</v>
      </c>
      <c r="J4488" s="1">
        <f t="shared" si="70"/>
        <v>2024</v>
      </c>
      <c r="K4488" s="1" t="s">
        <v>32</v>
      </c>
      <c r="L4488" s="2" t="s">
        <v>7</v>
      </c>
    </row>
    <row r="4489" hidden="1" spans="1:12">
      <c r="A4489" s="3">
        <v>45443</v>
      </c>
      <c r="B4489" s="1">
        <v>5</v>
      </c>
      <c r="C4489" s="1">
        <v>624</v>
      </c>
      <c r="D4489" s="2" t="s">
        <v>23</v>
      </c>
      <c r="E4489" s="1" t="s">
        <v>29</v>
      </c>
      <c r="F4489" s="2" t="s">
        <v>620</v>
      </c>
      <c r="G4489" s="4">
        <v>13715.36</v>
      </c>
      <c r="H4489" s="4">
        <f>表2[[#This Row],[借方发生额]]/10000</f>
        <v>1.371536</v>
      </c>
      <c r="I4489" s="2" t="s">
        <v>31</v>
      </c>
      <c r="J4489" s="1">
        <f t="shared" si="70"/>
        <v>2024</v>
      </c>
      <c r="K4489" s="1" t="s">
        <v>32</v>
      </c>
      <c r="L4489" s="2" t="s">
        <v>7</v>
      </c>
    </row>
    <row r="4490" spans="1:12">
      <c r="A4490" s="3">
        <v>45443</v>
      </c>
      <c r="B4490" s="1">
        <v>5</v>
      </c>
      <c r="C4490" s="1">
        <v>624</v>
      </c>
      <c r="D4490" s="2" t="s">
        <v>23</v>
      </c>
      <c r="E4490" s="1" t="s">
        <v>62</v>
      </c>
      <c r="F4490" s="2" t="s">
        <v>1695</v>
      </c>
      <c r="G4490" s="1">
        <v>772.97</v>
      </c>
      <c r="H4490" s="4">
        <f>表2[[#This Row],[借方发生额]]/10000</f>
        <v>0.077297</v>
      </c>
      <c r="I4490" s="2" t="s">
        <v>31</v>
      </c>
      <c r="J4490" s="1">
        <f t="shared" si="70"/>
        <v>2024</v>
      </c>
      <c r="K4490" s="1" t="s">
        <v>64</v>
      </c>
      <c r="L4490" s="2" t="s">
        <v>9</v>
      </c>
    </row>
    <row r="4491" hidden="1" spans="1:12">
      <c r="A4491" s="3">
        <v>45443</v>
      </c>
      <c r="B4491" s="1">
        <v>5</v>
      </c>
      <c r="C4491" s="1">
        <v>624</v>
      </c>
      <c r="D4491" s="2" t="s">
        <v>23</v>
      </c>
      <c r="E4491" s="1" t="s">
        <v>29</v>
      </c>
      <c r="F4491" s="2" t="s">
        <v>105</v>
      </c>
      <c r="G4491" s="4">
        <v>103742.4</v>
      </c>
      <c r="H4491" s="4">
        <f>表2[[#This Row],[借方发生额]]/10000</f>
        <v>10.37424</v>
      </c>
      <c r="I4491" s="2" t="s">
        <v>31</v>
      </c>
      <c r="J4491" s="1">
        <f t="shared" si="70"/>
        <v>2024</v>
      </c>
      <c r="K4491" s="1" t="s">
        <v>32</v>
      </c>
      <c r="L4491" s="2" t="s">
        <v>7</v>
      </c>
    </row>
    <row r="4492" spans="1:12">
      <c r="A4492" s="3">
        <v>45443</v>
      </c>
      <c r="B4492" s="1">
        <v>5</v>
      </c>
      <c r="C4492" s="1">
        <v>624</v>
      </c>
      <c r="D4492" s="2" t="s">
        <v>23</v>
      </c>
      <c r="E4492" s="1" t="s">
        <v>62</v>
      </c>
      <c r="F4492" s="2" t="s">
        <v>1696</v>
      </c>
      <c r="G4492" s="1">
        <v>298.18</v>
      </c>
      <c r="H4492" s="4">
        <f>表2[[#This Row],[借方发生额]]/10000</f>
        <v>0.029818</v>
      </c>
      <c r="I4492" s="2" t="s">
        <v>31</v>
      </c>
      <c r="J4492" s="1">
        <f t="shared" si="70"/>
        <v>2024</v>
      </c>
      <c r="K4492" s="1" t="s">
        <v>64</v>
      </c>
      <c r="L4492" s="2" t="s">
        <v>9</v>
      </c>
    </row>
    <row r="4493" spans="1:12">
      <c r="A4493" s="3">
        <v>45443</v>
      </c>
      <c r="B4493" s="1">
        <v>5</v>
      </c>
      <c r="C4493" s="1">
        <v>624</v>
      </c>
      <c r="D4493" s="2" t="s">
        <v>23</v>
      </c>
      <c r="E4493" s="1" t="s">
        <v>24</v>
      </c>
      <c r="F4493" s="2" t="s">
        <v>1697</v>
      </c>
      <c r="G4493" s="4">
        <v>6324</v>
      </c>
      <c r="H4493" s="4">
        <f>表2[[#This Row],[借方发生额]]/10000</f>
        <v>0.6324</v>
      </c>
      <c r="I4493" s="2" t="s">
        <v>31</v>
      </c>
      <c r="J4493" s="1">
        <f t="shared" si="70"/>
        <v>2024</v>
      </c>
      <c r="K4493" s="1" t="s">
        <v>27</v>
      </c>
      <c r="L4493" s="2" t="s">
        <v>9</v>
      </c>
    </row>
    <row r="4494" hidden="1" spans="1:12">
      <c r="A4494" s="3">
        <v>45443</v>
      </c>
      <c r="B4494" s="1">
        <v>5</v>
      </c>
      <c r="C4494" s="1">
        <v>624</v>
      </c>
      <c r="D4494" s="2" t="s">
        <v>23</v>
      </c>
      <c r="E4494" s="1" t="s">
        <v>36</v>
      </c>
      <c r="F4494" s="2" t="s">
        <v>1690</v>
      </c>
      <c r="G4494" s="4">
        <v>40000</v>
      </c>
      <c r="H4494" s="4">
        <f>表2[[#This Row],[借方发生额]]/10000</f>
        <v>4</v>
      </c>
      <c r="I4494" s="2" t="s">
        <v>31</v>
      </c>
      <c r="J4494" s="1">
        <f t="shared" si="70"/>
        <v>2024</v>
      </c>
      <c r="K4494" s="1" t="s">
        <v>8</v>
      </c>
      <c r="L4494" s="2" t="s">
        <v>8</v>
      </c>
    </row>
    <row r="4495" spans="1:12">
      <c r="A4495" s="3">
        <v>45443</v>
      </c>
      <c r="B4495" s="1">
        <v>5</v>
      </c>
      <c r="C4495" s="1">
        <v>624</v>
      </c>
      <c r="D4495" s="2" t="s">
        <v>23</v>
      </c>
      <c r="E4495" s="1" t="s">
        <v>33</v>
      </c>
      <c r="F4495" s="2" t="s">
        <v>1698</v>
      </c>
      <c r="G4495" s="1">
        <v>106.48</v>
      </c>
      <c r="H4495" s="4">
        <f>表2[[#This Row],[借方发生额]]/10000</f>
        <v>0.010648</v>
      </c>
      <c r="I4495" s="2" t="s">
        <v>31</v>
      </c>
      <c r="J4495" s="1">
        <f t="shared" si="70"/>
        <v>2024</v>
      </c>
      <c r="K4495" s="1" t="s">
        <v>35</v>
      </c>
      <c r="L4495" s="2" t="s">
        <v>9</v>
      </c>
    </row>
    <row r="4496" spans="1:12">
      <c r="A4496" s="3">
        <v>45443</v>
      </c>
      <c r="B4496" s="1">
        <v>5</v>
      </c>
      <c r="C4496" s="1">
        <v>624</v>
      </c>
      <c r="D4496" s="2" t="s">
        <v>23</v>
      </c>
      <c r="E4496" s="1" t="s">
        <v>62</v>
      </c>
      <c r="F4496" s="2" t="s">
        <v>1698</v>
      </c>
      <c r="G4496" s="1">
        <v>379.82</v>
      </c>
      <c r="H4496" s="4">
        <f>表2[[#This Row],[借方发生额]]/10000</f>
        <v>0.037982</v>
      </c>
      <c r="I4496" s="2" t="s">
        <v>31</v>
      </c>
      <c r="J4496" s="1">
        <f t="shared" si="70"/>
        <v>2024</v>
      </c>
      <c r="K4496" s="1" t="s">
        <v>64</v>
      </c>
      <c r="L4496" s="2" t="s">
        <v>9</v>
      </c>
    </row>
    <row r="4497" spans="1:12">
      <c r="A4497" s="3">
        <v>45443</v>
      </c>
      <c r="B4497" s="1">
        <v>5</v>
      </c>
      <c r="C4497" s="1">
        <v>624</v>
      </c>
      <c r="D4497" s="2" t="s">
        <v>23</v>
      </c>
      <c r="E4497" s="1" t="s">
        <v>33</v>
      </c>
      <c r="F4497" s="2" t="s">
        <v>1699</v>
      </c>
      <c r="G4497" s="1">
        <v>48.8</v>
      </c>
      <c r="H4497" s="4">
        <f>表2[[#This Row],[借方发生额]]/10000</f>
        <v>0.00488</v>
      </c>
      <c r="I4497" s="2" t="s">
        <v>31</v>
      </c>
      <c r="J4497" s="1">
        <f t="shared" si="70"/>
        <v>2024</v>
      </c>
      <c r="K4497" s="1" t="s">
        <v>35</v>
      </c>
      <c r="L4497" s="2" t="s">
        <v>9</v>
      </c>
    </row>
    <row r="4498" spans="1:12">
      <c r="A4498" s="3">
        <v>45443</v>
      </c>
      <c r="B4498" s="1">
        <v>5</v>
      </c>
      <c r="C4498" s="1">
        <v>624</v>
      </c>
      <c r="D4498" s="2" t="s">
        <v>23</v>
      </c>
      <c r="E4498" s="1" t="s">
        <v>62</v>
      </c>
      <c r="F4498" s="2" t="s">
        <v>1699</v>
      </c>
      <c r="G4498" s="1">
        <v>422.02</v>
      </c>
      <c r="H4498" s="4">
        <f>表2[[#This Row],[借方发生额]]/10000</f>
        <v>0.042202</v>
      </c>
      <c r="I4498" s="2" t="s">
        <v>31</v>
      </c>
      <c r="J4498" s="1">
        <f t="shared" si="70"/>
        <v>2024</v>
      </c>
      <c r="K4498" s="1" t="s">
        <v>64</v>
      </c>
      <c r="L4498" s="2" t="s">
        <v>9</v>
      </c>
    </row>
    <row r="4499" spans="1:12">
      <c r="A4499" s="3">
        <v>45443</v>
      </c>
      <c r="B4499" s="1">
        <v>5</v>
      </c>
      <c r="C4499" s="1">
        <v>624</v>
      </c>
      <c r="D4499" s="2" t="s">
        <v>23</v>
      </c>
      <c r="E4499" s="1" t="s">
        <v>33</v>
      </c>
      <c r="F4499" s="2" t="s">
        <v>1700</v>
      </c>
      <c r="G4499" s="4">
        <v>1202.51</v>
      </c>
      <c r="H4499" s="4">
        <f>表2[[#This Row],[借方发生额]]/10000</f>
        <v>0.120251</v>
      </c>
      <c r="I4499" s="2" t="s">
        <v>31</v>
      </c>
      <c r="J4499" s="1">
        <f t="shared" si="70"/>
        <v>2024</v>
      </c>
      <c r="K4499" s="1" t="s">
        <v>35</v>
      </c>
      <c r="L4499" s="2" t="s">
        <v>9</v>
      </c>
    </row>
    <row r="4500" spans="1:12">
      <c r="A4500" s="3">
        <v>45443</v>
      </c>
      <c r="B4500" s="1">
        <v>5</v>
      </c>
      <c r="C4500" s="1">
        <v>624</v>
      </c>
      <c r="D4500" s="2" t="s">
        <v>23</v>
      </c>
      <c r="E4500" s="1" t="s">
        <v>62</v>
      </c>
      <c r="F4500" s="2" t="s">
        <v>1700</v>
      </c>
      <c r="G4500" s="1">
        <v>410.1</v>
      </c>
      <c r="H4500" s="4">
        <f>表2[[#This Row],[借方发生额]]/10000</f>
        <v>0.04101</v>
      </c>
      <c r="I4500" s="2" t="s">
        <v>31</v>
      </c>
      <c r="J4500" s="1">
        <f t="shared" si="70"/>
        <v>2024</v>
      </c>
      <c r="K4500" s="1" t="s">
        <v>64</v>
      </c>
      <c r="L4500" s="2" t="s">
        <v>9</v>
      </c>
    </row>
    <row r="4501" spans="1:12">
      <c r="A4501" s="3">
        <v>45443</v>
      </c>
      <c r="B4501" s="1">
        <v>5</v>
      </c>
      <c r="C4501" s="1">
        <v>624</v>
      </c>
      <c r="D4501" s="2" t="s">
        <v>23</v>
      </c>
      <c r="E4501" s="1" t="s">
        <v>24</v>
      </c>
      <c r="F4501" s="2" t="s">
        <v>1701</v>
      </c>
      <c r="G4501" s="1">
        <v>742.86</v>
      </c>
      <c r="H4501" s="4">
        <f>表2[[#This Row],[借方发生额]]/10000</f>
        <v>0.074286</v>
      </c>
      <c r="I4501" s="2" t="s">
        <v>31</v>
      </c>
      <c r="J4501" s="1">
        <f t="shared" si="70"/>
        <v>2024</v>
      </c>
      <c r="K4501" s="1" t="s">
        <v>27</v>
      </c>
      <c r="L4501" s="2" t="s">
        <v>9</v>
      </c>
    </row>
    <row r="4502" hidden="1" spans="1:12">
      <c r="A4502" s="3">
        <v>45443</v>
      </c>
      <c r="B4502" s="1">
        <v>5</v>
      </c>
      <c r="C4502" s="1">
        <v>624</v>
      </c>
      <c r="D4502" s="2" t="s">
        <v>23</v>
      </c>
      <c r="E4502" s="1" t="s">
        <v>29</v>
      </c>
      <c r="F4502" s="2" t="s">
        <v>146</v>
      </c>
      <c r="G4502" s="4">
        <v>105982.4</v>
      </c>
      <c r="H4502" s="4">
        <f>表2[[#This Row],[借方发生额]]/10000</f>
        <v>10.59824</v>
      </c>
      <c r="I4502" s="2" t="s">
        <v>31</v>
      </c>
      <c r="J4502" s="1">
        <f t="shared" si="70"/>
        <v>2024</v>
      </c>
      <c r="K4502" s="1" t="s">
        <v>32</v>
      </c>
      <c r="L4502" s="2" t="s">
        <v>7</v>
      </c>
    </row>
    <row r="4503" hidden="1" spans="1:12">
      <c r="A4503" s="3">
        <v>45443</v>
      </c>
      <c r="B4503" s="1">
        <v>5</v>
      </c>
      <c r="C4503" s="1">
        <v>624</v>
      </c>
      <c r="D4503" s="2" t="s">
        <v>23</v>
      </c>
      <c r="E4503" s="1" t="s">
        <v>29</v>
      </c>
      <c r="F4503" s="2" t="s">
        <v>621</v>
      </c>
      <c r="G4503" s="4">
        <v>15491.64</v>
      </c>
      <c r="H4503" s="4">
        <f>表2[[#This Row],[借方发生额]]/10000</f>
        <v>1.549164</v>
      </c>
      <c r="I4503" s="2" t="s">
        <v>31</v>
      </c>
      <c r="J4503" s="1">
        <f t="shared" si="70"/>
        <v>2024</v>
      </c>
      <c r="K4503" s="1" t="s">
        <v>32</v>
      </c>
      <c r="L4503" s="2" t="s">
        <v>7</v>
      </c>
    </row>
    <row r="4504" hidden="1" spans="1:12">
      <c r="A4504" s="3">
        <v>45443</v>
      </c>
      <c r="B4504" s="1">
        <v>5</v>
      </c>
      <c r="C4504" s="1">
        <v>624</v>
      </c>
      <c r="D4504" s="2" t="s">
        <v>23</v>
      </c>
      <c r="E4504" s="1" t="s">
        <v>29</v>
      </c>
      <c r="F4504" s="2" t="s">
        <v>95</v>
      </c>
      <c r="G4504" s="4">
        <v>30153.38</v>
      </c>
      <c r="H4504" s="4">
        <f>表2[[#This Row],[借方发生额]]/10000</f>
        <v>3.015338</v>
      </c>
      <c r="I4504" s="2" t="s">
        <v>31</v>
      </c>
      <c r="J4504" s="1">
        <f t="shared" si="70"/>
        <v>2024</v>
      </c>
      <c r="K4504" s="1" t="s">
        <v>32</v>
      </c>
      <c r="L4504" s="2" t="s">
        <v>7</v>
      </c>
    </row>
    <row r="4505" spans="1:12">
      <c r="A4505" s="3">
        <v>45443</v>
      </c>
      <c r="B4505" s="1">
        <v>5</v>
      </c>
      <c r="C4505" s="1">
        <v>624</v>
      </c>
      <c r="D4505" s="2" t="s">
        <v>23</v>
      </c>
      <c r="E4505" s="1" t="s">
        <v>33</v>
      </c>
      <c r="F4505" s="2" t="s">
        <v>1699</v>
      </c>
      <c r="G4505" s="1">
        <v>16.9</v>
      </c>
      <c r="H4505" s="4">
        <f>表2[[#This Row],[借方发生额]]/10000</f>
        <v>0.00169</v>
      </c>
      <c r="I4505" s="2" t="s">
        <v>31</v>
      </c>
      <c r="J4505" s="1">
        <f t="shared" si="70"/>
        <v>2024</v>
      </c>
      <c r="K4505" s="1" t="s">
        <v>35</v>
      </c>
      <c r="L4505" s="2" t="s">
        <v>9</v>
      </c>
    </row>
    <row r="4506" spans="1:12">
      <c r="A4506" s="3">
        <v>45443</v>
      </c>
      <c r="B4506" s="1">
        <v>5</v>
      </c>
      <c r="C4506" s="1">
        <v>624</v>
      </c>
      <c r="D4506" s="2" t="s">
        <v>23</v>
      </c>
      <c r="E4506" s="1" t="s">
        <v>62</v>
      </c>
      <c r="F4506" s="2" t="s">
        <v>1699</v>
      </c>
      <c r="G4506" s="1">
        <v>84.4</v>
      </c>
      <c r="H4506" s="4">
        <f>表2[[#This Row],[借方发生额]]/10000</f>
        <v>0.00844</v>
      </c>
      <c r="I4506" s="2" t="s">
        <v>31</v>
      </c>
      <c r="J4506" s="1">
        <f t="shared" si="70"/>
        <v>2024</v>
      </c>
      <c r="K4506" s="1" t="s">
        <v>64</v>
      </c>
      <c r="L4506" s="2" t="s">
        <v>9</v>
      </c>
    </row>
    <row r="4507" spans="1:12">
      <c r="A4507" s="3">
        <v>45443</v>
      </c>
      <c r="B4507" s="1">
        <v>5</v>
      </c>
      <c r="C4507" s="1">
        <v>624</v>
      </c>
      <c r="D4507" s="2" t="s">
        <v>23</v>
      </c>
      <c r="E4507" s="1" t="s">
        <v>33</v>
      </c>
      <c r="F4507" s="2" t="s">
        <v>1700</v>
      </c>
      <c r="G4507" s="4">
        <v>1339</v>
      </c>
      <c r="H4507" s="4">
        <f>表2[[#This Row],[借方发生额]]/10000</f>
        <v>0.1339</v>
      </c>
      <c r="I4507" s="2" t="s">
        <v>31</v>
      </c>
      <c r="J4507" s="1">
        <f t="shared" si="70"/>
        <v>2024</v>
      </c>
      <c r="K4507" s="1" t="s">
        <v>35</v>
      </c>
      <c r="L4507" s="2" t="s">
        <v>9</v>
      </c>
    </row>
    <row r="4508" spans="1:12">
      <c r="A4508" s="3">
        <v>45443</v>
      </c>
      <c r="B4508" s="1">
        <v>5</v>
      </c>
      <c r="C4508" s="1">
        <v>624</v>
      </c>
      <c r="D4508" s="2" t="s">
        <v>23</v>
      </c>
      <c r="E4508" s="1" t="s">
        <v>62</v>
      </c>
      <c r="F4508" s="2" t="s">
        <v>1700</v>
      </c>
      <c r="G4508" s="1">
        <v>273.4</v>
      </c>
      <c r="H4508" s="4">
        <f>表2[[#This Row],[借方发生额]]/10000</f>
        <v>0.02734</v>
      </c>
      <c r="I4508" s="2" t="s">
        <v>31</v>
      </c>
      <c r="J4508" s="1">
        <f t="shared" si="70"/>
        <v>2024</v>
      </c>
      <c r="K4508" s="1" t="s">
        <v>64</v>
      </c>
      <c r="L4508" s="2" t="s">
        <v>9</v>
      </c>
    </row>
    <row r="4509" hidden="1" spans="1:12">
      <c r="A4509" s="3">
        <v>45443</v>
      </c>
      <c r="B4509" s="1">
        <v>5</v>
      </c>
      <c r="C4509" s="1">
        <v>624</v>
      </c>
      <c r="D4509" s="2" t="s">
        <v>23</v>
      </c>
      <c r="E4509" s="1" t="s">
        <v>36</v>
      </c>
      <c r="F4509" s="2" t="s">
        <v>1702</v>
      </c>
      <c r="G4509" s="4">
        <v>100000</v>
      </c>
      <c r="H4509" s="4">
        <f>表2[[#This Row],[借方发生额]]/10000</f>
        <v>10</v>
      </c>
      <c r="I4509" s="2" t="s">
        <v>31</v>
      </c>
      <c r="J4509" s="1">
        <f t="shared" si="70"/>
        <v>2024</v>
      </c>
      <c r="K4509" s="1" t="s">
        <v>8</v>
      </c>
      <c r="L4509" s="2" t="s">
        <v>8</v>
      </c>
    </row>
    <row r="4510" hidden="1" spans="1:12">
      <c r="A4510" s="3">
        <v>45443</v>
      </c>
      <c r="B4510" s="1">
        <v>5</v>
      </c>
      <c r="C4510" s="1">
        <v>624</v>
      </c>
      <c r="D4510" s="2" t="s">
        <v>23</v>
      </c>
      <c r="E4510" s="1" t="s">
        <v>29</v>
      </c>
      <c r="F4510" s="2" t="s">
        <v>104</v>
      </c>
      <c r="G4510" s="4">
        <v>25439.18</v>
      </c>
      <c r="H4510" s="4">
        <f>表2[[#This Row],[借方发生额]]/10000</f>
        <v>2.543918</v>
      </c>
      <c r="I4510" s="2" t="s">
        <v>31</v>
      </c>
      <c r="J4510" s="1">
        <f t="shared" si="70"/>
        <v>2024</v>
      </c>
      <c r="K4510" s="1" t="s">
        <v>32</v>
      </c>
      <c r="L4510" s="2" t="s">
        <v>7</v>
      </c>
    </row>
    <row r="4511" hidden="1" spans="1:12">
      <c r="A4511" s="3">
        <v>45443</v>
      </c>
      <c r="B4511" s="1">
        <v>5</v>
      </c>
      <c r="C4511" s="1">
        <v>624</v>
      </c>
      <c r="D4511" s="2" t="s">
        <v>23</v>
      </c>
      <c r="E4511" s="1" t="s">
        <v>36</v>
      </c>
      <c r="F4511" s="2" t="s">
        <v>1703</v>
      </c>
      <c r="G4511" s="4">
        <v>150000</v>
      </c>
      <c r="H4511" s="4">
        <f>表2[[#This Row],[借方发生额]]/10000</f>
        <v>15</v>
      </c>
      <c r="I4511" s="2" t="s">
        <v>31</v>
      </c>
      <c r="J4511" s="1">
        <f t="shared" si="70"/>
        <v>2024</v>
      </c>
      <c r="K4511" s="1" t="s">
        <v>8</v>
      </c>
      <c r="L4511" s="2" t="s">
        <v>8</v>
      </c>
    </row>
    <row r="4512" spans="1:12">
      <c r="A4512" s="3">
        <v>45443</v>
      </c>
      <c r="B4512" s="1">
        <v>5</v>
      </c>
      <c r="C4512" s="1">
        <v>624</v>
      </c>
      <c r="D4512" s="2" t="s">
        <v>23</v>
      </c>
      <c r="E4512" s="1" t="s">
        <v>62</v>
      </c>
      <c r="F4512" s="2" t="s">
        <v>1696</v>
      </c>
      <c r="G4512" s="1">
        <v>311.94</v>
      </c>
      <c r="H4512" s="4">
        <f>表2[[#This Row],[借方发生额]]/10000</f>
        <v>0.031194</v>
      </c>
      <c r="I4512" s="2" t="s">
        <v>31</v>
      </c>
      <c r="J4512" s="1">
        <f t="shared" si="70"/>
        <v>2024</v>
      </c>
      <c r="K4512" s="1" t="s">
        <v>64</v>
      </c>
      <c r="L4512" s="2" t="s">
        <v>9</v>
      </c>
    </row>
    <row r="4513" spans="1:12">
      <c r="A4513" s="3">
        <v>45443</v>
      </c>
      <c r="B4513" s="1">
        <v>5</v>
      </c>
      <c r="C4513" s="1">
        <v>624</v>
      </c>
      <c r="D4513" s="2" t="s">
        <v>23</v>
      </c>
      <c r="E4513" s="1" t="s">
        <v>73</v>
      </c>
      <c r="F4513" s="2" t="s">
        <v>1704</v>
      </c>
      <c r="G4513" s="1">
        <v>430</v>
      </c>
      <c r="H4513" s="4">
        <f>表2[[#This Row],[借方发生额]]/10000</f>
        <v>0.043</v>
      </c>
      <c r="I4513" s="2" t="s">
        <v>31</v>
      </c>
      <c r="J4513" s="1">
        <f t="shared" si="70"/>
        <v>2024</v>
      </c>
      <c r="K4513" s="1" t="s">
        <v>75</v>
      </c>
      <c r="L4513" s="2" t="s">
        <v>9</v>
      </c>
    </row>
    <row r="4514" spans="1:12">
      <c r="A4514" s="3">
        <v>45443</v>
      </c>
      <c r="B4514" s="1">
        <v>5</v>
      </c>
      <c r="C4514" s="1">
        <v>624</v>
      </c>
      <c r="D4514" s="2" t="s">
        <v>23</v>
      </c>
      <c r="E4514" s="1" t="s">
        <v>33</v>
      </c>
      <c r="F4514" s="2" t="s">
        <v>1704</v>
      </c>
      <c r="G4514" s="4">
        <v>1674.98</v>
      </c>
      <c r="H4514" s="4">
        <f>表2[[#This Row],[借方发生额]]/10000</f>
        <v>0.167498</v>
      </c>
      <c r="I4514" s="2" t="s">
        <v>31</v>
      </c>
      <c r="J4514" s="1">
        <f t="shared" si="70"/>
        <v>2024</v>
      </c>
      <c r="K4514" s="1" t="s">
        <v>35</v>
      </c>
      <c r="L4514" s="2" t="s">
        <v>9</v>
      </c>
    </row>
    <row r="4515" hidden="1" spans="1:12">
      <c r="A4515" s="3">
        <v>45443</v>
      </c>
      <c r="B4515" s="1">
        <v>5</v>
      </c>
      <c r="C4515" s="1">
        <v>624</v>
      </c>
      <c r="D4515" s="2" t="s">
        <v>23</v>
      </c>
      <c r="E4515" s="1" t="s">
        <v>29</v>
      </c>
      <c r="F4515" s="2" t="s">
        <v>589</v>
      </c>
      <c r="G4515" s="4">
        <v>14298.06</v>
      </c>
      <c r="H4515" s="4">
        <f>表2[[#This Row],[借方发生额]]/10000</f>
        <v>1.429806</v>
      </c>
      <c r="I4515" s="2" t="s">
        <v>31</v>
      </c>
      <c r="J4515" s="1">
        <f t="shared" si="70"/>
        <v>2024</v>
      </c>
      <c r="K4515" s="1" t="s">
        <v>32</v>
      </c>
      <c r="L4515" s="2" t="s">
        <v>7</v>
      </c>
    </row>
    <row r="4516" spans="1:12">
      <c r="A4516" s="3">
        <v>45443</v>
      </c>
      <c r="B4516" s="1">
        <v>5</v>
      </c>
      <c r="C4516" s="1">
        <v>624</v>
      </c>
      <c r="D4516" s="2" t="s">
        <v>23</v>
      </c>
      <c r="E4516" s="1" t="s">
        <v>62</v>
      </c>
      <c r="F4516" s="2" t="s">
        <v>1704</v>
      </c>
      <c r="G4516" s="4">
        <v>1385.86</v>
      </c>
      <c r="H4516" s="4">
        <f>表2[[#This Row],[借方发生额]]/10000</f>
        <v>0.138586</v>
      </c>
      <c r="I4516" s="2" t="s">
        <v>31</v>
      </c>
      <c r="J4516" s="1">
        <f t="shared" si="70"/>
        <v>2024</v>
      </c>
      <c r="K4516" s="1" t="s">
        <v>64</v>
      </c>
      <c r="L4516" s="2" t="s">
        <v>9</v>
      </c>
    </row>
    <row r="4517" spans="1:12">
      <c r="A4517" s="3">
        <v>45443</v>
      </c>
      <c r="B4517" s="1">
        <v>5</v>
      </c>
      <c r="C4517" s="1">
        <v>624</v>
      </c>
      <c r="D4517" s="2" t="s">
        <v>23</v>
      </c>
      <c r="E4517" s="1" t="s">
        <v>24</v>
      </c>
      <c r="F4517" s="2" t="s">
        <v>1705</v>
      </c>
      <c r="G4517" s="4">
        <v>2965.71</v>
      </c>
      <c r="H4517" s="4">
        <f>表2[[#This Row],[借方发生额]]/10000</f>
        <v>0.296571</v>
      </c>
      <c r="I4517" s="2" t="s">
        <v>31</v>
      </c>
      <c r="J4517" s="1">
        <f t="shared" si="70"/>
        <v>2024</v>
      </c>
      <c r="K4517" s="1" t="s">
        <v>27</v>
      </c>
      <c r="L4517" s="2" t="s">
        <v>9</v>
      </c>
    </row>
    <row r="4518" spans="1:12">
      <c r="A4518" s="3">
        <v>45443</v>
      </c>
      <c r="B4518" s="1">
        <v>5</v>
      </c>
      <c r="C4518" s="1">
        <v>624</v>
      </c>
      <c r="D4518" s="2" t="s">
        <v>23</v>
      </c>
      <c r="E4518" s="1" t="s">
        <v>24</v>
      </c>
      <c r="F4518" s="2" t="s">
        <v>1705</v>
      </c>
      <c r="G4518" s="4">
        <v>3026.67</v>
      </c>
      <c r="H4518" s="4">
        <f>表2[[#This Row],[借方发生额]]/10000</f>
        <v>0.302667</v>
      </c>
      <c r="I4518" s="2" t="s">
        <v>31</v>
      </c>
      <c r="J4518" s="1">
        <f t="shared" si="70"/>
        <v>2024</v>
      </c>
      <c r="K4518" s="1" t="s">
        <v>27</v>
      </c>
      <c r="L4518" s="2" t="s">
        <v>9</v>
      </c>
    </row>
    <row r="4519" spans="1:12">
      <c r="A4519" s="3">
        <v>45443</v>
      </c>
      <c r="B4519" s="1">
        <v>5</v>
      </c>
      <c r="C4519" s="1">
        <v>624</v>
      </c>
      <c r="D4519" s="2" t="s">
        <v>23</v>
      </c>
      <c r="E4519" s="1" t="s">
        <v>24</v>
      </c>
      <c r="F4519" s="2" t="s">
        <v>1706</v>
      </c>
      <c r="G4519" s="1">
        <v>-301.14</v>
      </c>
      <c r="H4519" s="4">
        <f>表2[[#This Row],[借方发生额]]/10000</f>
        <v>-0.030114</v>
      </c>
      <c r="I4519" s="2" t="s">
        <v>31</v>
      </c>
      <c r="J4519" s="1">
        <f t="shared" si="70"/>
        <v>2024</v>
      </c>
      <c r="K4519" s="1" t="s">
        <v>27</v>
      </c>
      <c r="L4519" s="2" t="s">
        <v>9</v>
      </c>
    </row>
    <row r="4520" hidden="1" spans="1:12">
      <c r="A4520" s="3">
        <v>45443</v>
      </c>
      <c r="B4520" s="1">
        <v>5</v>
      </c>
      <c r="C4520" s="1">
        <v>624</v>
      </c>
      <c r="D4520" s="2" t="s">
        <v>23</v>
      </c>
      <c r="E4520" s="1" t="s">
        <v>36</v>
      </c>
      <c r="F4520" s="2" t="s">
        <v>1690</v>
      </c>
      <c r="G4520" s="4">
        <v>80000</v>
      </c>
      <c r="H4520" s="4">
        <f>表2[[#This Row],[借方发生额]]/10000</f>
        <v>8</v>
      </c>
      <c r="I4520" s="2" t="s">
        <v>31</v>
      </c>
      <c r="J4520" s="1">
        <f t="shared" si="70"/>
        <v>2024</v>
      </c>
      <c r="K4520" s="1" t="s">
        <v>8</v>
      </c>
      <c r="L4520" s="2" t="s">
        <v>8</v>
      </c>
    </row>
    <row r="4521" hidden="1" spans="1:12">
      <c r="A4521" s="3">
        <v>45443</v>
      </c>
      <c r="B4521" s="1">
        <v>5</v>
      </c>
      <c r="C4521" s="1">
        <v>624</v>
      </c>
      <c r="D4521" s="2" t="s">
        <v>23</v>
      </c>
      <c r="E4521" s="1" t="s">
        <v>29</v>
      </c>
      <c r="F4521" s="2" t="s">
        <v>55</v>
      </c>
      <c r="G4521" s="4">
        <v>59875.81</v>
      </c>
      <c r="H4521" s="4">
        <f>表2[[#This Row],[借方发生额]]/10000</f>
        <v>5.987581</v>
      </c>
      <c r="I4521" s="2" t="s">
        <v>31</v>
      </c>
      <c r="J4521" s="1">
        <f t="shared" si="70"/>
        <v>2024</v>
      </c>
      <c r="K4521" s="1" t="s">
        <v>32</v>
      </c>
      <c r="L4521" s="2" t="s">
        <v>7</v>
      </c>
    </row>
    <row r="4522" hidden="1" spans="1:12">
      <c r="A4522" s="3">
        <v>45443</v>
      </c>
      <c r="B4522" s="1">
        <v>5</v>
      </c>
      <c r="C4522" s="1">
        <v>624</v>
      </c>
      <c r="D4522" s="2" t="s">
        <v>23</v>
      </c>
      <c r="E4522" s="1" t="s">
        <v>29</v>
      </c>
      <c r="F4522" s="2" t="s">
        <v>621</v>
      </c>
      <c r="G4522" s="4">
        <v>12338.16</v>
      </c>
      <c r="H4522" s="4">
        <f>表2[[#This Row],[借方发生额]]/10000</f>
        <v>1.233816</v>
      </c>
      <c r="I4522" s="2" t="s">
        <v>31</v>
      </c>
      <c r="J4522" s="1">
        <f t="shared" si="70"/>
        <v>2024</v>
      </c>
      <c r="K4522" s="1" t="s">
        <v>32</v>
      </c>
      <c r="L4522" s="2" t="s">
        <v>7</v>
      </c>
    </row>
    <row r="4523" hidden="1" spans="1:12">
      <c r="A4523" s="3">
        <v>45443</v>
      </c>
      <c r="B4523" s="1">
        <v>5</v>
      </c>
      <c r="C4523" s="1">
        <v>624</v>
      </c>
      <c r="D4523" s="2" t="s">
        <v>23</v>
      </c>
      <c r="E4523" s="1" t="s">
        <v>29</v>
      </c>
      <c r="F4523" s="2" t="s">
        <v>599</v>
      </c>
      <c r="G4523" s="4">
        <v>24004.68</v>
      </c>
      <c r="H4523" s="4">
        <f>表2[[#This Row],[借方发生额]]/10000</f>
        <v>2.400468</v>
      </c>
      <c r="I4523" s="2" t="s">
        <v>31</v>
      </c>
      <c r="J4523" s="1">
        <f t="shared" si="70"/>
        <v>2024</v>
      </c>
      <c r="K4523" s="1" t="s">
        <v>32</v>
      </c>
      <c r="L4523" s="2" t="s">
        <v>7</v>
      </c>
    </row>
    <row r="4524" hidden="1" spans="1:12">
      <c r="A4524" s="3">
        <v>45443</v>
      </c>
      <c r="B4524" s="1">
        <v>5</v>
      </c>
      <c r="C4524" s="1">
        <v>624</v>
      </c>
      <c r="D4524" s="2" t="s">
        <v>23</v>
      </c>
      <c r="E4524" s="1" t="s">
        <v>29</v>
      </c>
      <c r="F4524" s="2" t="s">
        <v>601</v>
      </c>
      <c r="G4524" s="4">
        <v>32801.92</v>
      </c>
      <c r="H4524" s="4">
        <f>表2[[#This Row],[借方发生额]]/10000</f>
        <v>3.280192</v>
      </c>
      <c r="I4524" s="2" t="s">
        <v>31</v>
      </c>
      <c r="J4524" s="1">
        <f t="shared" si="70"/>
        <v>2024</v>
      </c>
      <c r="K4524" s="1" t="s">
        <v>32</v>
      </c>
      <c r="L4524" s="2" t="s">
        <v>7</v>
      </c>
    </row>
    <row r="4525" hidden="1" spans="1:12">
      <c r="A4525" s="3">
        <v>45443</v>
      </c>
      <c r="B4525" s="1">
        <v>5</v>
      </c>
      <c r="C4525" s="1">
        <v>624</v>
      </c>
      <c r="D4525" s="2" t="s">
        <v>23</v>
      </c>
      <c r="E4525" s="1" t="s">
        <v>29</v>
      </c>
      <c r="F4525" s="2" t="s">
        <v>69</v>
      </c>
      <c r="G4525" s="4">
        <v>105124.86</v>
      </c>
      <c r="H4525" s="4">
        <f>表2[[#This Row],[借方发生额]]/10000</f>
        <v>10.512486</v>
      </c>
      <c r="I4525" s="2" t="s">
        <v>31</v>
      </c>
      <c r="J4525" s="1">
        <f t="shared" si="70"/>
        <v>2024</v>
      </c>
      <c r="K4525" s="1" t="s">
        <v>32</v>
      </c>
      <c r="L4525" s="2" t="s">
        <v>7</v>
      </c>
    </row>
    <row r="4526" hidden="1" spans="1:12">
      <c r="A4526" s="3">
        <v>45443</v>
      </c>
      <c r="B4526" s="1">
        <v>5</v>
      </c>
      <c r="C4526" s="1">
        <v>624</v>
      </c>
      <c r="D4526" s="2" t="s">
        <v>23</v>
      </c>
      <c r="E4526" s="1" t="s">
        <v>36</v>
      </c>
      <c r="F4526" s="2" t="s">
        <v>1690</v>
      </c>
      <c r="G4526" s="4">
        <v>90000</v>
      </c>
      <c r="H4526" s="4">
        <f>表2[[#This Row],[借方发生额]]/10000</f>
        <v>9</v>
      </c>
      <c r="I4526" s="2" t="s">
        <v>31</v>
      </c>
      <c r="J4526" s="1">
        <f t="shared" si="70"/>
        <v>2024</v>
      </c>
      <c r="K4526" s="1" t="s">
        <v>8</v>
      </c>
      <c r="L4526" s="2" t="s">
        <v>8</v>
      </c>
    </row>
    <row r="4527" spans="1:12">
      <c r="A4527" s="3">
        <v>45443</v>
      </c>
      <c r="B4527" s="1">
        <v>5</v>
      </c>
      <c r="C4527" s="1">
        <v>624</v>
      </c>
      <c r="D4527" s="2" t="s">
        <v>23</v>
      </c>
      <c r="E4527" s="1" t="s">
        <v>24</v>
      </c>
      <c r="F4527" s="2" t="s">
        <v>1707</v>
      </c>
      <c r="G4527" s="1">
        <v>597.14</v>
      </c>
      <c r="H4527" s="4">
        <f>表2[[#This Row],[借方发生额]]/10000</f>
        <v>0.059714</v>
      </c>
      <c r="I4527" s="2" t="s">
        <v>31</v>
      </c>
      <c r="J4527" s="1">
        <f t="shared" si="70"/>
        <v>2024</v>
      </c>
      <c r="K4527" s="1" t="s">
        <v>27</v>
      </c>
      <c r="L4527" s="2" t="s">
        <v>9</v>
      </c>
    </row>
    <row r="4528" spans="1:12">
      <c r="A4528" s="3">
        <v>45443</v>
      </c>
      <c r="B4528" s="1">
        <v>5</v>
      </c>
      <c r="C4528" s="1">
        <v>624</v>
      </c>
      <c r="D4528" s="2" t="s">
        <v>23</v>
      </c>
      <c r="E4528" s="1" t="s">
        <v>33</v>
      </c>
      <c r="F4528" s="2" t="s">
        <v>1700</v>
      </c>
      <c r="G4528" s="4">
        <v>4752.5</v>
      </c>
      <c r="H4528" s="4">
        <f>表2[[#This Row],[借方发生额]]/10000</f>
        <v>0.47525</v>
      </c>
      <c r="I4528" s="2" t="s">
        <v>31</v>
      </c>
      <c r="J4528" s="1">
        <f t="shared" si="70"/>
        <v>2024</v>
      </c>
      <c r="K4528" s="1" t="s">
        <v>35</v>
      </c>
      <c r="L4528" s="2" t="s">
        <v>9</v>
      </c>
    </row>
    <row r="4529" hidden="1" spans="1:12">
      <c r="A4529" s="3">
        <v>45443</v>
      </c>
      <c r="B4529" s="1">
        <v>5</v>
      </c>
      <c r="C4529" s="1">
        <v>624</v>
      </c>
      <c r="D4529" s="2" t="s">
        <v>23</v>
      </c>
      <c r="E4529" s="1" t="s">
        <v>29</v>
      </c>
      <c r="F4529" s="2" t="s">
        <v>84</v>
      </c>
      <c r="G4529" s="4">
        <v>178330.36</v>
      </c>
      <c r="H4529" s="4">
        <f>表2[[#This Row],[借方发生额]]/10000</f>
        <v>17.833036</v>
      </c>
      <c r="I4529" s="2" t="s">
        <v>31</v>
      </c>
      <c r="J4529" s="1">
        <f t="shared" si="70"/>
        <v>2024</v>
      </c>
      <c r="K4529" s="1" t="s">
        <v>32</v>
      </c>
      <c r="L4529" s="2" t="s">
        <v>7</v>
      </c>
    </row>
    <row r="4530" hidden="1" spans="1:12">
      <c r="A4530" s="3">
        <v>45443</v>
      </c>
      <c r="B4530" s="1">
        <v>5</v>
      </c>
      <c r="C4530" s="1">
        <v>624</v>
      </c>
      <c r="D4530" s="2" t="s">
        <v>23</v>
      </c>
      <c r="E4530" s="1" t="s">
        <v>29</v>
      </c>
      <c r="F4530" s="2" t="s">
        <v>602</v>
      </c>
      <c r="G4530" s="4">
        <v>13528.54</v>
      </c>
      <c r="H4530" s="4">
        <f>表2[[#This Row],[借方发生额]]/10000</f>
        <v>1.352854</v>
      </c>
      <c r="I4530" s="2" t="s">
        <v>31</v>
      </c>
      <c r="J4530" s="1">
        <f t="shared" si="70"/>
        <v>2024</v>
      </c>
      <c r="K4530" s="1" t="s">
        <v>32</v>
      </c>
      <c r="L4530" s="2" t="s">
        <v>7</v>
      </c>
    </row>
    <row r="4531" hidden="1" spans="1:12">
      <c r="A4531" s="3">
        <v>45443</v>
      </c>
      <c r="B4531" s="1">
        <v>5</v>
      </c>
      <c r="C4531" s="1">
        <v>624</v>
      </c>
      <c r="D4531" s="2" t="s">
        <v>23</v>
      </c>
      <c r="E4531" s="1" t="s">
        <v>36</v>
      </c>
      <c r="F4531" s="2" t="s">
        <v>1690</v>
      </c>
      <c r="G4531" s="4">
        <v>80000</v>
      </c>
      <c r="H4531" s="4">
        <f>表2[[#This Row],[借方发生额]]/10000</f>
        <v>8</v>
      </c>
      <c r="I4531" s="2" t="s">
        <v>31</v>
      </c>
      <c r="J4531" s="1">
        <f t="shared" si="70"/>
        <v>2024</v>
      </c>
      <c r="K4531" s="1" t="s">
        <v>8</v>
      </c>
      <c r="L4531" s="2" t="s">
        <v>8</v>
      </c>
    </row>
    <row r="4532" hidden="1" spans="1:12">
      <c r="A4532" s="3">
        <v>45443</v>
      </c>
      <c r="B4532" s="1">
        <v>5</v>
      </c>
      <c r="C4532" s="1">
        <v>624</v>
      </c>
      <c r="D4532" s="2" t="s">
        <v>23</v>
      </c>
      <c r="E4532" s="1" t="s">
        <v>29</v>
      </c>
      <c r="F4532" s="2" t="s">
        <v>61</v>
      </c>
      <c r="G4532" s="4">
        <v>146753.55</v>
      </c>
      <c r="H4532" s="4">
        <f>表2[[#This Row],[借方发生额]]/10000</f>
        <v>14.675355</v>
      </c>
      <c r="I4532" s="2" t="s">
        <v>31</v>
      </c>
      <c r="J4532" s="1">
        <f t="shared" si="70"/>
        <v>2024</v>
      </c>
      <c r="K4532" s="1" t="s">
        <v>32</v>
      </c>
      <c r="L4532" s="2" t="s">
        <v>7</v>
      </c>
    </row>
    <row r="4533" spans="1:12">
      <c r="A4533" s="3">
        <v>45443</v>
      </c>
      <c r="B4533" s="1">
        <v>5</v>
      </c>
      <c r="C4533" s="1">
        <v>624</v>
      </c>
      <c r="D4533" s="2" t="s">
        <v>23</v>
      </c>
      <c r="E4533" s="1" t="s">
        <v>24</v>
      </c>
      <c r="F4533" s="2" t="s">
        <v>1708</v>
      </c>
      <c r="G4533" s="4">
        <v>5714.28</v>
      </c>
      <c r="H4533" s="4">
        <f>表2[[#This Row],[借方发生额]]/10000</f>
        <v>0.571428</v>
      </c>
      <c r="I4533" s="2" t="s">
        <v>31</v>
      </c>
      <c r="J4533" s="1">
        <f t="shared" si="70"/>
        <v>2024</v>
      </c>
      <c r="K4533" s="1" t="s">
        <v>27</v>
      </c>
      <c r="L4533" s="2" t="s">
        <v>9</v>
      </c>
    </row>
    <row r="4534" hidden="1" spans="1:12">
      <c r="A4534" s="3">
        <v>45443</v>
      </c>
      <c r="B4534" s="1">
        <v>5</v>
      </c>
      <c r="C4534" s="1">
        <v>624</v>
      </c>
      <c r="D4534" s="2" t="s">
        <v>23</v>
      </c>
      <c r="E4534" s="1" t="s">
        <v>29</v>
      </c>
      <c r="F4534" s="2" t="s">
        <v>605</v>
      </c>
      <c r="G4534" s="4">
        <v>13581.43</v>
      </c>
      <c r="H4534" s="4">
        <f>表2[[#This Row],[借方发生额]]/10000</f>
        <v>1.358143</v>
      </c>
      <c r="I4534" s="2" t="s">
        <v>31</v>
      </c>
      <c r="J4534" s="1">
        <f t="shared" si="70"/>
        <v>2024</v>
      </c>
      <c r="K4534" s="1" t="s">
        <v>32</v>
      </c>
      <c r="L4534" s="2" t="s">
        <v>7</v>
      </c>
    </row>
    <row r="4535" hidden="1" spans="1:12">
      <c r="A4535" s="3">
        <v>45443</v>
      </c>
      <c r="B4535" s="1">
        <v>5</v>
      </c>
      <c r="C4535" s="1">
        <v>624</v>
      </c>
      <c r="D4535" s="2" t="s">
        <v>23</v>
      </c>
      <c r="E4535" s="1" t="s">
        <v>36</v>
      </c>
      <c r="F4535" s="2" t="s">
        <v>1690</v>
      </c>
      <c r="G4535" s="4">
        <v>80000</v>
      </c>
      <c r="H4535" s="4">
        <f>表2[[#This Row],[借方发生额]]/10000</f>
        <v>8</v>
      </c>
      <c r="I4535" s="2" t="s">
        <v>31</v>
      </c>
      <c r="J4535" s="1">
        <f t="shared" si="70"/>
        <v>2024</v>
      </c>
      <c r="K4535" s="1" t="s">
        <v>8</v>
      </c>
      <c r="L4535" s="2" t="s">
        <v>8</v>
      </c>
    </row>
    <row r="4536" spans="1:12">
      <c r="A4536" s="3">
        <v>45443</v>
      </c>
      <c r="B4536" s="1">
        <v>5</v>
      </c>
      <c r="C4536" s="1">
        <v>624</v>
      </c>
      <c r="D4536" s="2" t="s">
        <v>23</v>
      </c>
      <c r="E4536" s="1" t="s">
        <v>33</v>
      </c>
      <c r="F4536" s="2" t="s">
        <v>1709</v>
      </c>
      <c r="G4536" s="1">
        <v>159</v>
      </c>
      <c r="H4536" s="4">
        <f>表2[[#This Row],[借方发生额]]/10000</f>
        <v>0.0159</v>
      </c>
      <c r="I4536" s="2" t="s">
        <v>31</v>
      </c>
      <c r="J4536" s="1">
        <f t="shared" si="70"/>
        <v>2024</v>
      </c>
      <c r="K4536" s="1" t="s">
        <v>35</v>
      </c>
      <c r="L4536" s="2" t="s">
        <v>9</v>
      </c>
    </row>
    <row r="4537" spans="1:12">
      <c r="A4537" s="3">
        <v>45443</v>
      </c>
      <c r="B4537" s="1">
        <v>5</v>
      </c>
      <c r="C4537" s="1">
        <v>624</v>
      </c>
      <c r="D4537" s="2" t="s">
        <v>23</v>
      </c>
      <c r="E4537" s="1" t="s">
        <v>33</v>
      </c>
      <c r="F4537" s="2" t="s">
        <v>1710</v>
      </c>
      <c r="G4537" s="4">
        <v>1590</v>
      </c>
      <c r="H4537" s="4">
        <f>表2[[#This Row],[借方发生额]]/10000</f>
        <v>0.159</v>
      </c>
      <c r="I4537" s="2" t="s">
        <v>31</v>
      </c>
      <c r="J4537" s="1">
        <f t="shared" si="70"/>
        <v>2024</v>
      </c>
      <c r="K4537" s="1" t="s">
        <v>35</v>
      </c>
      <c r="L4537" s="2" t="s">
        <v>9</v>
      </c>
    </row>
    <row r="4538" hidden="1" spans="1:12">
      <c r="A4538" s="3">
        <v>45443</v>
      </c>
      <c r="B4538" s="1">
        <v>5</v>
      </c>
      <c r="C4538" s="1">
        <v>624</v>
      </c>
      <c r="D4538" s="2" t="s">
        <v>23</v>
      </c>
      <c r="E4538" s="1" t="s">
        <v>29</v>
      </c>
      <c r="F4538" s="2" t="s">
        <v>607</v>
      </c>
      <c r="G4538" s="4">
        <v>14575.75</v>
      </c>
      <c r="H4538" s="4">
        <f>表2[[#This Row],[借方发生额]]/10000</f>
        <v>1.457575</v>
      </c>
      <c r="I4538" s="2" t="s">
        <v>31</v>
      </c>
      <c r="J4538" s="1">
        <f t="shared" si="70"/>
        <v>2024</v>
      </c>
      <c r="K4538" s="1" t="s">
        <v>32</v>
      </c>
      <c r="L4538" s="2" t="s">
        <v>7</v>
      </c>
    </row>
    <row r="4539" hidden="1" spans="1:12">
      <c r="A4539" s="3">
        <v>45443</v>
      </c>
      <c r="B4539" s="1">
        <v>5</v>
      </c>
      <c r="C4539" s="1">
        <v>624</v>
      </c>
      <c r="D4539" s="2" t="s">
        <v>23</v>
      </c>
      <c r="E4539" s="1" t="s">
        <v>29</v>
      </c>
      <c r="F4539" s="2" t="s">
        <v>66</v>
      </c>
      <c r="G4539" s="4">
        <v>78301.39</v>
      </c>
      <c r="H4539" s="4">
        <f>表2[[#This Row],[借方发生额]]/10000</f>
        <v>7.830139</v>
      </c>
      <c r="I4539" s="2" t="s">
        <v>31</v>
      </c>
      <c r="J4539" s="1">
        <f t="shared" si="70"/>
        <v>2024</v>
      </c>
      <c r="K4539" s="1" t="s">
        <v>32</v>
      </c>
      <c r="L4539" s="2" t="s">
        <v>7</v>
      </c>
    </row>
    <row r="4540" spans="1:12">
      <c r="A4540" s="3">
        <v>45443</v>
      </c>
      <c r="B4540" s="1">
        <v>5</v>
      </c>
      <c r="C4540" s="1">
        <v>624</v>
      </c>
      <c r="D4540" s="2" t="s">
        <v>23</v>
      </c>
      <c r="E4540" s="1" t="s">
        <v>33</v>
      </c>
      <c r="F4540" s="2" t="s">
        <v>1711</v>
      </c>
      <c r="G4540" s="4">
        <v>1828.02</v>
      </c>
      <c r="H4540" s="4">
        <f>表2[[#This Row],[借方发生额]]/10000</f>
        <v>0.182802</v>
      </c>
      <c r="I4540" s="2" t="s">
        <v>31</v>
      </c>
      <c r="J4540" s="1">
        <f t="shared" si="70"/>
        <v>2024</v>
      </c>
      <c r="K4540" s="1" t="s">
        <v>35</v>
      </c>
      <c r="L4540" s="2" t="s">
        <v>9</v>
      </c>
    </row>
    <row r="4541" spans="1:12">
      <c r="A4541" s="3">
        <v>45443</v>
      </c>
      <c r="B4541" s="1">
        <v>5</v>
      </c>
      <c r="C4541" s="1">
        <v>624</v>
      </c>
      <c r="D4541" s="2" t="s">
        <v>23</v>
      </c>
      <c r="E4541" s="1" t="s">
        <v>24</v>
      </c>
      <c r="F4541" s="2" t="s">
        <v>1712</v>
      </c>
      <c r="G4541" s="4">
        <v>6000</v>
      </c>
      <c r="H4541" s="4">
        <f>表2[[#This Row],[借方发生额]]/10000</f>
        <v>0.6</v>
      </c>
      <c r="I4541" s="2" t="s">
        <v>31</v>
      </c>
      <c r="J4541" s="1">
        <f t="shared" si="70"/>
        <v>2024</v>
      </c>
      <c r="K4541" s="1" t="s">
        <v>27</v>
      </c>
      <c r="L4541" s="2" t="s">
        <v>9</v>
      </c>
    </row>
    <row r="4542" spans="1:12">
      <c r="A4542" s="3">
        <v>45443</v>
      </c>
      <c r="B4542" s="1">
        <v>5</v>
      </c>
      <c r="C4542" s="1">
        <v>624</v>
      </c>
      <c r="D4542" s="2" t="s">
        <v>23</v>
      </c>
      <c r="E4542" s="1" t="s">
        <v>24</v>
      </c>
      <c r="F4542" s="2" t="s">
        <v>1713</v>
      </c>
      <c r="G4542" s="4">
        <v>2964.27</v>
      </c>
      <c r="H4542" s="4">
        <f>表2[[#This Row],[借方发生额]]/10000</f>
        <v>0.296427</v>
      </c>
      <c r="I4542" s="2" t="s">
        <v>31</v>
      </c>
      <c r="J4542" s="1">
        <f t="shared" si="70"/>
        <v>2024</v>
      </c>
      <c r="K4542" s="1" t="s">
        <v>27</v>
      </c>
      <c r="L4542" s="2" t="s">
        <v>9</v>
      </c>
    </row>
    <row r="4543" spans="1:12">
      <c r="A4543" s="3">
        <v>45443</v>
      </c>
      <c r="B4543" s="1">
        <v>5</v>
      </c>
      <c r="C4543" s="1">
        <v>624</v>
      </c>
      <c r="D4543" s="2" t="s">
        <v>23</v>
      </c>
      <c r="E4543" s="1" t="s">
        <v>24</v>
      </c>
      <c r="F4543" s="2" t="s">
        <v>1714</v>
      </c>
      <c r="G4543" s="4">
        <v>2857.14</v>
      </c>
      <c r="H4543" s="4">
        <f>表2[[#This Row],[借方发生额]]/10000</f>
        <v>0.285714</v>
      </c>
      <c r="I4543" s="2" t="s">
        <v>31</v>
      </c>
      <c r="J4543" s="1">
        <f t="shared" si="70"/>
        <v>2024</v>
      </c>
      <c r="K4543" s="1" t="s">
        <v>27</v>
      </c>
      <c r="L4543" s="2" t="s">
        <v>9</v>
      </c>
    </row>
    <row r="4544" hidden="1" spans="1:12">
      <c r="A4544" s="3">
        <v>45443</v>
      </c>
      <c r="B4544" s="1">
        <v>5</v>
      </c>
      <c r="C4544" s="1">
        <v>624</v>
      </c>
      <c r="D4544" s="2" t="s">
        <v>23</v>
      </c>
      <c r="E4544" s="1" t="s">
        <v>29</v>
      </c>
      <c r="F4544" s="2" t="s">
        <v>104</v>
      </c>
      <c r="G4544" s="4">
        <v>29073.65</v>
      </c>
      <c r="H4544" s="4">
        <f>表2[[#This Row],[借方发生额]]/10000</f>
        <v>2.907365</v>
      </c>
      <c r="I4544" s="2" t="s">
        <v>31</v>
      </c>
      <c r="J4544" s="1">
        <f t="shared" si="70"/>
        <v>2024</v>
      </c>
      <c r="K4544" s="1" t="s">
        <v>32</v>
      </c>
      <c r="L4544" s="2" t="s">
        <v>7</v>
      </c>
    </row>
    <row r="4545" spans="1:12">
      <c r="A4545" s="3">
        <v>45443</v>
      </c>
      <c r="B4545" s="1">
        <v>5</v>
      </c>
      <c r="C4545" s="1">
        <v>624</v>
      </c>
      <c r="D4545" s="2" t="s">
        <v>23</v>
      </c>
      <c r="E4545" s="1" t="s">
        <v>24</v>
      </c>
      <c r="F4545" s="2" t="s">
        <v>1714</v>
      </c>
      <c r="G4545" s="4">
        <v>2857.14</v>
      </c>
      <c r="H4545" s="4">
        <f>表2[[#This Row],[借方发生额]]/10000</f>
        <v>0.285714</v>
      </c>
      <c r="I4545" s="2" t="s">
        <v>31</v>
      </c>
      <c r="J4545" s="1">
        <f t="shared" si="70"/>
        <v>2024</v>
      </c>
      <c r="K4545" s="1" t="s">
        <v>27</v>
      </c>
      <c r="L4545" s="2" t="s">
        <v>9</v>
      </c>
    </row>
    <row r="4546" spans="1:12">
      <c r="A4546" s="3">
        <v>45443</v>
      </c>
      <c r="B4546" s="1">
        <v>5</v>
      </c>
      <c r="C4546" s="1">
        <v>624</v>
      </c>
      <c r="D4546" s="2" t="s">
        <v>23</v>
      </c>
      <c r="E4546" s="1" t="s">
        <v>24</v>
      </c>
      <c r="F4546" s="2" t="s">
        <v>1713</v>
      </c>
      <c r="G4546" s="4">
        <v>3292.27</v>
      </c>
      <c r="H4546" s="4">
        <f>表2[[#This Row],[借方发生额]]/10000</f>
        <v>0.329227</v>
      </c>
      <c r="I4546" s="2" t="s">
        <v>31</v>
      </c>
      <c r="J4546" s="1">
        <f t="shared" ref="J4546:J4609" si="71">YEAR(A4546)</f>
        <v>2024</v>
      </c>
      <c r="K4546" s="1" t="s">
        <v>27</v>
      </c>
      <c r="L4546" s="2" t="s">
        <v>9</v>
      </c>
    </row>
    <row r="4547" spans="1:12">
      <c r="A4547" s="3">
        <v>45443</v>
      </c>
      <c r="B4547" s="1">
        <v>5</v>
      </c>
      <c r="C4547" s="1">
        <v>624</v>
      </c>
      <c r="D4547" s="2" t="s">
        <v>23</v>
      </c>
      <c r="E4547" s="1" t="s">
        <v>38</v>
      </c>
      <c r="F4547" s="2" t="s">
        <v>1715</v>
      </c>
      <c r="G4547" s="4">
        <v>3641.04</v>
      </c>
      <c r="H4547" s="4">
        <f>表2[[#This Row],[借方发生额]]/10000</f>
        <v>0.364104</v>
      </c>
      <c r="I4547" s="2" t="s">
        <v>31</v>
      </c>
      <c r="J4547" s="1">
        <f t="shared" si="71"/>
        <v>2024</v>
      </c>
      <c r="K4547" s="1" t="s">
        <v>40</v>
      </c>
      <c r="L4547" s="2" t="s">
        <v>9</v>
      </c>
    </row>
    <row r="4548" spans="1:12">
      <c r="A4548" s="3">
        <v>45443</v>
      </c>
      <c r="B4548" s="1">
        <v>5</v>
      </c>
      <c r="C4548" s="1">
        <v>624</v>
      </c>
      <c r="D4548" s="2" t="s">
        <v>23</v>
      </c>
      <c r="E4548" s="1" t="s">
        <v>33</v>
      </c>
      <c r="F4548" s="2" t="s">
        <v>1716</v>
      </c>
      <c r="G4548" s="4">
        <v>1330</v>
      </c>
      <c r="H4548" s="4">
        <f>表2[[#This Row],[借方发生额]]/10000</f>
        <v>0.133</v>
      </c>
      <c r="I4548" s="2" t="s">
        <v>31</v>
      </c>
      <c r="J4548" s="1">
        <f t="shared" si="71"/>
        <v>2024</v>
      </c>
      <c r="K4548" s="1" t="s">
        <v>35</v>
      </c>
      <c r="L4548" s="2" t="s">
        <v>9</v>
      </c>
    </row>
    <row r="4549" spans="1:12">
      <c r="A4549" s="3">
        <v>45443</v>
      </c>
      <c r="B4549" s="1">
        <v>5</v>
      </c>
      <c r="C4549" s="1">
        <v>624</v>
      </c>
      <c r="D4549" s="2" t="s">
        <v>23</v>
      </c>
      <c r="E4549" s="1" t="s">
        <v>33</v>
      </c>
      <c r="F4549" s="2" t="s">
        <v>1717</v>
      </c>
      <c r="G4549" s="1">
        <v>318</v>
      </c>
      <c r="H4549" s="4">
        <f>表2[[#This Row],[借方发生额]]/10000</f>
        <v>0.0318</v>
      </c>
      <c r="I4549" s="2" t="s">
        <v>31</v>
      </c>
      <c r="J4549" s="1">
        <f t="shared" si="71"/>
        <v>2024</v>
      </c>
      <c r="K4549" s="1" t="s">
        <v>35</v>
      </c>
      <c r="L4549" s="2" t="s">
        <v>9</v>
      </c>
    </row>
    <row r="4550" spans="1:12">
      <c r="A4550" s="3">
        <v>45443</v>
      </c>
      <c r="B4550" s="1">
        <v>5</v>
      </c>
      <c r="C4550" s="1">
        <v>624</v>
      </c>
      <c r="D4550" s="2" t="s">
        <v>23</v>
      </c>
      <c r="E4550" s="1" t="s">
        <v>33</v>
      </c>
      <c r="F4550" s="2" t="s">
        <v>1698</v>
      </c>
      <c r="G4550" s="1">
        <v>667.5</v>
      </c>
      <c r="H4550" s="4">
        <f>表2[[#This Row],[借方发生额]]/10000</f>
        <v>0.06675</v>
      </c>
      <c r="I4550" s="2" t="s">
        <v>31</v>
      </c>
      <c r="J4550" s="1">
        <f t="shared" si="71"/>
        <v>2024</v>
      </c>
      <c r="K4550" s="1" t="s">
        <v>35</v>
      </c>
      <c r="L4550" s="2" t="s">
        <v>9</v>
      </c>
    </row>
    <row r="4551" spans="1:12">
      <c r="A4551" s="3">
        <v>45443</v>
      </c>
      <c r="B4551" s="1">
        <v>5</v>
      </c>
      <c r="C4551" s="1">
        <v>624</v>
      </c>
      <c r="D4551" s="2" t="s">
        <v>23</v>
      </c>
      <c r="E4551" s="1" t="s">
        <v>33</v>
      </c>
      <c r="F4551" s="2" t="s">
        <v>1711</v>
      </c>
      <c r="G4551" s="4">
        <v>1989.51</v>
      </c>
      <c r="H4551" s="4">
        <f>表2[[#This Row],[借方发生额]]/10000</f>
        <v>0.198951</v>
      </c>
      <c r="I4551" s="2" t="s">
        <v>31</v>
      </c>
      <c r="J4551" s="1">
        <f t="shared" si="71"/>
        <v>2024</v>
      </c>
      <c r="K4551" s="1" t="s">
        <v>35</v>
      </c>
      <c r="L4551" s="2" t="s">
        <v>9</v>
      </c>
    </row>
    <row r="4552" spans="1:12">
      <c r="A4552" s="3">
        <v>45443</v>
      </c>
      <c r="B4552" s="1">
        <v>5</v>
      </c>
      <c r="C4552" s="1">
        <v>624</v>
      </c>
      <c r="D4552" s="2" t="s">
        <v>23</v>
      </c>
      <c r="E4552" s="1" t="s">
        <v>33</v>
      </c>
      <c r="F4552" s="2" t="s">
        <v>1699</v>
      </c>
      <c r="G4552" s="4">
        <v>5346.77</v>
      </c>
      <c r="H4552" s="4">
        <f>表2[[#This Row],[借方发生额]]/10000</f>
        <v>0.534677</v>
      </c>
      <c r="I4552" s="2" t="s">
        <v>31</v>
      </c>
      <c r="J4552" s="1">
        <f t="shared" si="71"/>
        <v>2024</v>
      </c>
      <c r="K4552" s="1" t="s">
        <v>35</v>
      </c>
      <c r="L4552" s="2" t="s">
        <v>9</v>
      </c>
    </row>
    <row r="4553" spans="1:12">
      <c r="A4553" s="3">
        <v>45443</v>
      </c>
      <c r="B4553" s="1">
        <v>5</v>
      </c>
      <c r="C4553" s="1">
        <v>624</v>
      </c>
      <c r="D4553" s="2" t="s">
        <v>23</v>
      </c>
      <c r="E4553" s="1" t="s">
        <v>33</v>
      </c>
      <c r="F4553" s="2" t="s">
        <v>1710</v>
      </c>
      <c r="G4553" s="1">
        <v>757</v>
      </c>
      <c r="H4553" s="4">
        <f>表2[[#This Row],[借方发生额]]/10000</f>
        <v>0.0757</v>
      </c>
      <c r="I4553" s="2" t="s">
        <v>31</v>
      </c>
      <c r="J4553" s="1">
        <f t="shared" si="71"/>
        <v>2024</v>
      </c>
      <c r="K4553" s="1" t="s">
        <v>35</v>
      </c>
      <c r="L4553" s="2" t="s">
        <v>9</v>
      </c>
    </row>
    <row r="4554" spans="1:12">
      <c r="A4554" s="3">
        <v>45443</v>
      </c>
      <c r="B4554" s="1">
        <v>5</v>
      </c>
      <c r="C4554" s="1">
        <v>624</v>
      </c>
      <c r="D4554" s="2" t="s">
        <v>23</v>
      </c>
      <c r="E4554" s="1" t="s">
        <v>33</v>
      </c>
      <c r="F4554" s="2" t="s">
        <v>1710</v>
      </c>
      <c r="G4554" s="1">
        <v>397.5</v>
      </c>
      <c r="H4554" s="4">
        <f>表2[[#This Row],[借方发生额]]/10000</f>
        <v>0.03975</v>
      </c>
      <c r="I4554" s="2" t="s">
        <v>31</v>
      </c>
      <c r="J4554" s="1">
        <f t="shared" si="71"/>
        <v>2024</v>
      </c>
      <c r="K4554" s="1" t="s">
        <v>35</v>
      </c>
      <c r="L4554" s="2" t="s">
        <v>9</v>
      </c>
    </row>
    <row r="4555" hidden="1" spans="1:12">
      <c r="A4555" s="3">
        <v>45443</v>
      </c>
      <c r="B4555" s="1">
        <v>5</v>
      </c>
      <c r="C4555" s="1">
        <v>624</v>
      </c>
      <c r="D4555" s="2" t="s">
        <v>23</v>
      </c>
      <c r="E4555" s="1" t="s">
        <v>29</v>
      </c>
      <c r="F4555" s="2" t="s">
        <v>587</v>
      </c>
      <c r="G4555" s="4">
        <v>16055.3</v>
      </c>
      <c r="H4555" s="4">
        <f>表2[[#This Row],[借方发生额]]/10000</f>
        <v>1.60553</v>
      </c>
      <c r="I4555" s="2" t="s">
        <v>31</v>
      </c>
      <c r="J4555" s="1">
        <f t="shared" si="71"/>
        <v>2024</v>
      </c>
      <c r="K4555" s="1" t="s">
        <v>32</v>
      </c>
      <c r="L4555" s="2" t="s">
        <v>7</v>
      </c>
    </row>
    <row r="4556" spans="1:12">
      <c r="A4556" s="3">
        <v>45443</v>
      </c>
      <c r="B4556" s="1">
        <v>5</v>
      </c>
      <c r="C4556" s="1">
        <v>624</v>
      </c>
      <c r="D4556" s="2" t="s">
        <v>23</v>
      </c>
      <c r="E4556" s="1" t="s">
        <v>33</v>
      </c>
      <c r="F4556" s="2" t="s">
        <v>1718</v>
      </c>
      <c r="G4556" s="1">
        <v>864</v>
      </c>
      <c r="H4556" s="4">
        <f>表2[[#This Row],[借方发生额]]/10000</f>
        <v>0.0864</v>
      </c>
      <c r="I4556" s="2" t="s">
        <v>31</v>
      </c>
      <c r="J4556" s="1">
        <f t="shared" si="71"/>
        <v>2024</v>
      </c>
      <c r="K4556" s="1" t="s">
        <v>35</v>
      </c>
      <c r="L4556" s="2" t="s">
        <v>9</v>
      </c>
    </row>
    <row r="4557" hidden="1" spans="1:12">
      <c r="A4557" s="3">
        <v>45443</v>
      </c>
      <c r="B4557" s="1">
        <v>5</v>
      </c>
      <c r="C4557" s="1">
        <v>624</v>
      </c>
      <c r="D4557" s="2" t="s">
        <v>23</v>
      </c>
      <c r="E4557" s="1" t="s">
        <v>29</v>
      </c>
      <c r="F4557" s="2" t="s">
        <v>76</v>
      </c>
      <c r="G4557" s="4">
        <v>138916.93</v>
      </c>
      <c r="H4557" s="4">
        <f>表2[[#This Row],[借方发生额]]/10000</f>
        <v>13.891693</v>
      </c>
      <c r="I4557" s="2" t="s">
        <v>31</v>
      </c>
      <c r="J4557" s="1">
        <f t="shared" si="71"/>
        <v>2024</v>
      </c>
      <c r="K4557" s="1" t="s">
        <v>32</v>
      </c>
      <c r="L4557" s="2" t="s">
        <v>7</v>
      </c>
    </row>
    <row r="4558" spans="1:12">
      <c r="A4558" s="3">
        <v>45443</v>
      </c>
      <c r="B4558" s="1">
        <v>5</v>
      </c>
      <c r="C4558" s="1">
        <v>624</v>
      </c>
      <c r="D4558" s="2" t="s">
        <v>23</v>
      </c>
      <c r="E4558" s="1" t="s">
        <v>33</v>
      </c>
      <c r="F4558" s="2" t="s">
        <v>1719</v>
      </c>
      <c r="G4558" s="1">
        <v>340</v>
      </c>
      <c r="H4558" s="4">
        <f>表2[[#This Row],[借方发生额]]/10000</f>
        <v>0.034</v>
      </c>
      <c r="I4558" s="2" t="s">
        <v>31</v>
      </c>
      <c r="J4558" s="1">
        <f t="shared" si="71"/>
        <v>2024</v>
      </c>
      <c r="K4558" s="1" t="s">
        <v>35</v>
      </c>
      <c r="L4558" s="2" t="s">
        <v>9</v>
      </c>
    </row>
    <row r="4559" spans="1:12">
      <c r="A4559" s="3">
        <v>45443</v>
      </c>
      <c r="B4559" s="1">
        <v>5</v>
      </c>
      <c r="C4559" s="1">
        <v>624</v>
      </c>
      <c r="D4559" s="2" t="s">
        <v>23</v>
      </c>
      <c r="E4559" s="1" t="s">
        <v>33</v>
      </c>
      <c r="F4559" s="2" t="s">
        <v>1683</v>
      </c>
      <c r="G4559" s="1">
        <v>79.5</v>
      </c>
      <c r="H4559" s="4">
        <f>表2[[#This Row],[借方发生额]]/10000</f>
        <v>0.00795</v>
      </c>
      <c r="I4559" s="2" t="s">
        <v>31</v>
      </c>
      <c r="J4559" s="1">
        <f t="shared" si="71"/>
        <v>2024</v>
      </c>
      <c r="K4559" s="1" t="s">
        <v>35</v>
      </c>
      <c r="L4559" s="2" t="s">
        <v>9</v>
      </c>
    </row>
    <row r="4560" spans="1:12">
      <c r="A4560" s="3">
        <v>45443</v>
      </c>
      <c r="B4560" s="1">
        <v>5</v>
      </c>
      <c r="C4560" s="1">
        <v>624</v>
      </c>
      <c r="D4560" s="2" t="s">
        <v>23</v>
      </c>
      <c r="E4560" s="1" t="s">
        <v>33</v>
      </c>
      <c r="F4560" s="2" t="s">
        <v>1720</v>
      </c>
      <c r="G4560" s="4">
        <v>1284.44</v>
      </c>
      <c r="H4560" s="4">
        <f>表2[[#This Row],[借方发生额]]/10000</f>
        <v>0.128444</v>
      </c>
      <c r="I4560" s="2" t="s">
        <v>31</v>
      </c>
      <c r="J4560" s="1">
        <f t="shared" si="71"/>
        <v>2024</v>
      </c>
      <c r="K4560" s="1" t="s">
        <v>35</v>
      </c>
      <c r="L4560" s="2" t="s">
        <v>9</v>
      </c>
    </row>
    <row r="4561" hidden="1" spans="1:12">
      <c r="A4561" s="3">
        <v>45443</v>
      </c>
      <c r="B4561" s="1">
        <v>5</v>
      </c>
      <c r="C4561" s="1">
        <v>625</v>
      </c>
      <c r="D4561" s="2" t="s">
        <v>23</v>
      </c>
      <c r="E4561" s="1" t="s">
        <v>29</v>
      </c>
      <c r="F4561" s="2" t="s">
        <v>61</v>
      </c>
      <c r="G4561" s="4">
        <v>78652.23</v>
      </c>
      <c r="H4561" s="4">
        <f>表2[[#This Row],[借方发生额]]/10000</f>
        <v>7.865223</v>
      </c>
      <c r="I4561" s="2" t="s">
        <v>31</v>
      </c>
      <c r="J4561" s="1">
        <f t="shared" si="71"/>
        <v>2024</v>
      </c>
      <c r="K4561" s="1" t="s">
        <v>32</v>
      </c>
      <c r="L4561" s="2" t="s">
        <v>7</v>
      </c>
    </row>
    <row r="4562" spans="1:12">
      <c r="A4562" s="3">
        <v>45443</v>
      </c>
      <c r="B4562" s="1">
        <v>5</v>
      </c>
      <c r="C4562" s="1">
        <v>625</v>
      </c>
      <c r="D4562" s="2" t="s">
        <v>23</v>
      </c>
      <c r="E4562" s="1" t="s">
        <v>33</v>
      </c>
      <c r="F4562" s="2" t="s">
        <v>1721</v>
      </c>
      <c r="G4562" s="1">
        <v>935</v>
      </c>
      <c r="H4562" s="4">
        <f>表2[[#This Row],[借方发生额]]/10000</f>
        <v>0.0935</v>
      </c>
      <c r="I4562" s="2" t="s">
        <v>31</v>
      </c>
      <c r="J4562" s="1">
        <f t="shared" si="71"/>
        <v>2024</v>
      </c>
      <c r="K4562" s="1" t="s">
        <v>35</v>
      </c>
      <c r="L4562" s="2" t="s">
        <v>9</v>
      </c>
    </row>
    <row r="4563" hidden="1" spans="1:12">
      <c r="A4563" s="3">
        <v>45443</v>
      </c>
      <c r="B4563" s="1">
        <v>5</v>
      </c>
      <c r="C4563" s="1">
        <v>625</v>
      </c>
      <c r="D4563" s="2" t="s">
        <v>23</v>
      </c>
      <c r="E4563" s="1" t="s">
        <v>29</v>
      </c>
      <c r="F4563" s="2" t="s">
        <v>30</v>
      </c>
      <c r="G4563" s="4">
        <v>31726.59</v>
      </c>
      <c r="H4563" s="4">
        <f>表2[[#This Row],[借方发生额]]/10000</f>
        <v>3.172659</v>
      </c>
      <c r="I4563" s="2" t="s">
        <v>31</v>
      </c>
      <c r="J4563" s="1">
        <f t="shared" si="71"/>
        <v>2024</v>
      </c>
      <c r="K4563" s="1" t="s">
        <v>32</v>
      </c>
      <c r="L4563" s="2" t="s">
        <v>7</v>
      </c>
    </row>
    <row r="4564" spans="1:12">
      <c r="A4564" s="3">
        <v>45443</v>
      </c>
      <c r="B4564" s="1">
        <v>5</v>
      </c>
      <c r="C4564" s="1">
        <v>625</v>
      </c>
      <c r="D4564" s="2" t="s">
        <v>23</v>
      </c>
      <c r="E4564" s="1" t="s">
        <v>24</v>
      </c>
      <c r="F4564" s="2" t="s">
        <v>1722</v>
      </c>
      <c r="G4564" s="4">
        <v>14283</v>
      </c>
      <c r="H4564" s="4">
        <f>表2[[#This Row],[借方发生额]]/10000</f>
        <v>1.4283</v>
      </c>
      <c r="I4564" s="2" t="s">
        <v>31</v>
      </c>
      <c r="J4564" s="1">
        <f t="shared" si="71"/>
        <v>2024</v>
      </c>
      <c r="K4564" s="1" t="s">
        <v>27</v>
      </c>
      <c r="L4564" s="2" t="s">
        <v>9</v>
      </c>
    </row>
    <row r="4565" spans="1:12">
      <c r="A4565" s="3">
        <v>45443</v>
      </c>
      <c r="B4565" s="1">
        <v>5</v>
      </c>
      <c r="C4565" s="1">
        <v>625</v>
      </c>
      <c r="D4565" s="2" t="s">
        <v>23</v>
      </c>
      <c r="E4565" s="1" t="s">
        <v>33</v>
      </c>
      <c r="F4565" s="2" t="s">
        <v>1723</v>
      </c>
      <c r="G4565" s="4">
        <v>3371</v>
      </c>
      <c r="H4565" s="4">
        <f>表2[[#This Row],[借方发生额]]/10000</f>
        <v>0.3371</v>
      </c>
      <c r="I4565" s="2" t="s">
        <v>31</v>
      </c>
      <c r="J4565" s="1">
        <f t="shared" si="71"/>
        <v>2024</v>
      </c>
      <c r="K4565" s="1" t="s">
        <v>35</v>
      </c>
      <c r="L4565" s="2" t="s">
        <v>9</v>
      </c>
    </row>
    <row r="4566" spans="1:12">
      <c r="A4566" s="3">
        <v>45443</v>
      </c>
      <c r="B4566" s="1">
        <v>5</v>
      </c>
      <c r="C4566" s="1">
        <v>625</v>
      </c>
      <c r="D4566" s="2" t="s">
        <v>23</v>
      </c>
      <c r="E4566" s="1" t="s">
        <v>33</v>
      </c>
      <c r="F4566" s="2" t="s">
        <v>1724</v>
      </c>
      <c r="G4566" s="4">
        <v>10487</v>
      </c>
      <c r="H4566" s="4">
        <f>表2[[#This Row],[借方发生额]]/10000</f>
        <v>1.0487</v>
      </c>
      <c r="I4566" s="2" t="s">
        <v>31</v>
      </c>
      <c r="J4566" s="1">
        <f t="shared" si="71"/>
        <v>2024</v>
      </c>
      <c r="K4566" s="1" t="s">
        <v>35</v>
      </c>
      <c r="L4566" s="2" t="s">
        <v>9</v>
      </c>
    </row>
    <row r="4567" spans="1:12">
      <c r="A4567" s="3">
        <v>45443</v>
      </c>
      <c r="B4567" s="1">
        <v>5</v>
      </c>
      <c r="C4567" s="1">
        <v>625</v>
      </c>
      <c r="D4567" s="2" t="s">
        <v>23</v>
      </c>
      <c r="E4567" s="1" t="s">
        <v>33</v>
      </c>
      <c r="F4567" s="2" t="s">
        <v>1724</v>
      </c>
      <c r="G4567" s="4">
        <v>10081</v>
      </c>
      <c r="H4567" s="4">
        <f>表2[[#This Row],[借方发生额]]/10000</f>
        <v>1.0081</v>
      </c>
      <c r="I4567" s="2" t="s">
        <v>31</v>
      </c>
      <c r="J4567" s="1">
        <f t="shared" si="71"/>
        <v>2024</v>
      </c>
      <c r="K4567" s="1" t="s">
        <v>35</v>
      </c>
      <c r="L4567" s="2" t="s">
        <v>9</v>
      </c>
    </row>
    <row r="4568" hidden="1" spans="1:12">
      <c r="A4568" s="3">
        <v>45443</v>
      </c>
      <c r="B4568" s="1">
        <v>5</v>
      </c>
      <c r="C4568" s="1">
        <v>625</v>
      </c>
      <c r="D4568" s="2" t="s">
        <v>23</v>
      </c>
      <c r="E4568" s="1" t="s">
        <v>29</v>
      </c>
      <c r="F4568" s="2" t="s">
        <v>76</v>
      </c>
      <c r="G4568" s="4">
        <v>120953.53</v>
      </c>
      <c r="H4568" s="4">
        <f>表2[[#This Row],[借方发生额]]/10000</f>
        <v>12.095353</v>
      </c>
      <c r="I4568" s="2" t="s">
        <v>31</v>
      </c>
      <c r="J4568" s="1">
        <f t="shared" si="71"/>
        <v>2024</v>
      </c>
      <c r="K4568" s="1" t="s">
        <v>32</v>
      </c>
      <c r="L4568" s="2" t="s">
        <v>7</v>
      </c>
    </row>
    <row r="4569" hidden="1" spans="1:12">
      <c r="A4569" s="3">
        <v>45443</v>
      </c>
      <c r="B4569" s="1">
        <v>5</v>
      </c>
      <c r="C4569" s="1">
        <v>626</v>
      </c>
      <c r="D4569" s="2" t="s">
        <v>23</v>
      </c>
      <c r="E4569" s="1" t="s">
        <v>29</v>
      </c>
      <c r="F4569" s="1" t="s">
        <v>401</v>
      </c>
      <c r="G4569" s="4">
        <v>19632.14</v>
      </c>
      <c r="H4569" s="4">
        <f>表2[[#This Row],[借方发生额]]/10000</f>
        <v>1.963214</v>
      </c>
      <c r="I4569" s="2" t="s">
        <v>31</v>
      </c>
      <c r="J4569" s="1">
        <f t="shared" si="71"/>
        <v>2024</v>
      </c>
      <c r="K4569" s="1" t="s">
        <v>32</v>
      </c>
      <c r="L4569" s="2" t="s">
        <v>7</v>
      </c>
    </row>
    <row r="4570" hidden="1" spans="1:12">
      <c r="A4570" s="3">
        <v>45443</v>
      </c>
      <c r="B4570" s="1">
        <v>5</v>
      </c>
      <c r="C4570" s="1">
        <v>627</v>
      </c>
      <c r="D4570" s="2" t="s">
        <v>23</v>
      </c>
      <c r="E4570" s="1" t="s">
        <v>36</v>
      </c>
      <c r="F4570" s="2" t="s">
        <v>1725</v>
      </c>
      <c r="G4570" s="4">
        <v>2830.19</v>
      </c>
      <c r="H4570" s="4">
        <f>表2[[#This Row],[借方发生额]]/10000</f>
        <v>0.283019</v>
      </c>
      <c r="I4570" s="2" t="s">
        <v>31</v>
      </c>
      <c r="J4570" s="1">
        <f t="shared" si="71"/>
        <v>2024</v>
      </c>
      <c r="K4570" s="1" t="s">
        <v>8</v>
      </c>
      <c r="L4570" s="2" t="s">
        <v>8</v>
      </c>
    </row>
    <row r="4571" hidden="1" spans="1:12">
      <c r="A4571" s="3">
        <v>45443</v>
      </c>
      <c r="B4571" s="1">
        <v>5</v>
      </c>
      <c r="C4571" s="1">
        <v>627</v>
      </c>
      <c r="D4571" s="2" t="s">
        <v>23</v>
      </c>
      <c r="E4571" s="1" t="s">
        <v>230</v>
      </c>
      <c r="F4571" s="2" t="s">
        <v>1725</v>
      </c>
      <c r="G4571" s="4">
        <v>15955.75</v>
      </c>
      <c r="H4571" s="4">
        <f>表2[[#This Row],[借方发生额]]/10000</f>
        <v>1.595575</v>
      </c>
      <c r="I4571" s="2" t="s">
        <v>31</v>
      </c>
      <c r="J4571" s="1">
        <f t="shared" si="71"/>
        <v>2024</v>
      </c>
      <c r="K4571" s="1" t="s">
        <v>232</v>
      </c>
      <c r="L4571" s="2" t="s">
        <v>10</v>
      </c>
    </row>
    <row r="4572" hidden="1" spans="1:12">
      <c r="A4572" s="3">
        <v>45443</v>
      </c>
      <c r="B4572" s="1">
        <v>5</v>
      </c>
      <c r="C4572" s="1">
        <v>628</v>
      </c>
      <c r="D4572" s="2" t="s">
        <v>23</v>
      </c>
      <c r="E4572" s="1" t="s">
        <v>29</v>
      </c>
      <c r="F4572" s="2" t="s">
        <v>104</v>
      </c>
      <c r="G4572" s="4">
        <v>72436.98</v>
      </c>
      <c r="H4572" s="4">
        <f>表2[[#This Row],[借方发生额]]/10000</f>
        <v>7.243698</v>
      </c>
      <c r="I4572" s="2" t="s">
        <v>31</v>
      </c>
      <c r="J4572" s="1">
        <f t="shared" si="71"/>
        <v>2024</v>
      </c>
      <c r="K4572" s="1" t="s">
        <v>32</v>
      </c>
      <c r="L4572" s="2" t="s">
        <v>7</v>
      </c>
    </row>
    <row r="4573" spans="1:12">
      <c r="A4573" s="3">
        <v>45443</v>
      </c>
      <c r="B4573" s="1">
        <v>5</v>
      </c>
      <c r="C4573" s="1">
        <v>629</v>
      </c>
      <c r="D4573" s="2" t="s">
        <v>23</v>
      </c>
      <c r="E4573" s="1" t="s">
        <v>56</v>
      </c>
      <c r="F4573" s="2" t="s">
        <v>1726</v>
      </c>
      <c r="G4573" s="4">
        <v>1592</v>
      </c>
      <c r="H4573" s="4">
        <f>表2[[#This Row],[借方发生额]]/10000</f>
        <v>0.1592</v>
      </c>
      <c r="I4573" s="2" t="s">
        <v>31</v>
      </c>
      <c r="J4573" s="1">
        <f t="shared" si="71"/>
        <v>2024</v>
      </c>
      <c r="K4573" s="1" t="s">
        <v>58</v>
      </c>
      <c r="L4573" s="2" t="s">
        <v>9</v>
      </c>
    </row>
    <row r="4574" hidden="1" spans="1:12">
      <c r="A4574" s="3">
        <v>45443</v>
      </c>
      <c r="B4574" s="1">
        <v>5</v>
      </c>
      <c r="C4574" s="1">
        <v>629</v>
      </c>
      <c r="D4574" s="2" t="s">
        <v>23</v>
      </c>
      <c r="E4574" s="1" t="s">
        <v>29</v>
      </c>
      <c r="F4574" s="2" t="s">
        <v>66</v>
      </c>
      <c r="G4574" s="4">
        <v>25875.73</v>
      </c>
      <c r="H4574" s="4">
        <f>表2[[#This Row],[借方发生额]]/10000</f>
        <v>2.587573</v>
      </c>
      <c r="I4574" s="2" t="s">
        <v>31</v>
      </c>
      <c r="J4574" s="1">
        <f t="shared" si="71"/>
        <v>2024</v>
      </c>
      <c r="K4574" s="1" t="s">
        <v>32</v>
      </c>
      <c r="L4574" s="2" t="s">
        <v>7</v>
      </c>
    </row>
    <row r="4575" hidden="1" spans="1:12">
      <c r="A4575" s="3">
        <v>45443</v>
      </c>
      <c r="B4575" s="1">
        <v>5</v>
      </c>
      <c r="C4575" s="1">
        <v>629</v>
      </c>
      <c r="D4575" s="2" t="s">
        <v>23</v>
      </c>
      <c r="E4575" s="1" t="s">
        <v>29</v>
      </c>
      <c r="F4575" s="2" t="s">
        <v>69</v>
      </c>
      <c r="G4575" s="4">
        <v>23872.88</v>
      </c>
      <c r="H4575" s="4">
        <f>表2[[#This Row],[借方发生额]]/10000</f>
        <v>2.387288</v>
      </c>
      <c r="I4575" s="2" t="s">
        <v>31</v>
      </c>
      <c r="J4575" s="1">
        <f t="shared" si="71"/>
        <v>2024</v>
      </c>
      <c r="K4575" s="1" t="s">
        <v>32</v>
      </c>
      <c r="L4575" s="2" t="s">
        <v>7</v>
      </c>
    </row>
    <row r="4576" hidden="1" spans="1:12">
      <c r="A4576" s="3">
        <v>45443</v>
      </c>
      <c r="B4576" s="1">
        <v>5</v>
      </c>
      <c r="C4576" s="1">
        <v>629</v>
      </c>
      <c r="D4576" s="2" t="s">
        <v>23</v>
      </c>
      <c r="E4576" s="1" t="s">
        <v>29</v>
      </c>
      <c r="F4576" s="2" t="s">
        <v>95</v>
      </c>
      <c r="G4576" s="4">
        <v>23203.78</v>
      </c>
      <c r="H4576" s="4">
        <f>表2[[#This Row],[借方发生额]]/10000</f>
        <v>2.320378</v>
      </c>
      <c r="I4576" s="2" t="s">
        <v>31</v>
      </c>
      <c r="J4576" s="1">
        <f t="shared" si="71"/>
        <v>2024</v>
      </c>
      <c r="K4576" s="1" t="s">
        <v>32</v>
      </c>
      <c r="L4576" s="2" t="s">
        <v>7</v>
      </c>
    </row>
    <row r="4577" hidden="1" spans="1:12">
      <c r="A4577" s="3">
        <v>45443</v>
      </c>
      <c r="B4577" s="1">
        <v>5</v>
      </c>
      <c r="C4577" s="1">
        <v>629</v>
      </c>
      <c r="D4577" s="2" t="s">
        <v>23</v>
      </c>
      <c r="E4577" s="1" t="s">
        <v>29</v>
      </c>
      <c r="F4577" s="2" t="s">
        <v>61</v>
      </c>
      <c r="G4577" s="4">
        <v>28622.77</v>
      </c>
      <c r="H4577" s="4">
        <f>表2[[#This Row],[借方发生额]]/10000</f>
        <v>2.862277</v>
      </c>
      <c r="I4577" s="2" t="s">
        <v>31</v>
      </c>
      <c r="J4577" s="1">
        <f t="shared" si="71"/>
        <v>2024</v>
      </c>
      <c r="K4577" s="1" t="s">
        <v>32</v>
      </c>
      <c r="L4577" s="2" t="s">
        <v>7</v>
      </c>
    </row>
    <row r="4578" spans="1:12">
      <c r="A4578" s="3">
        <v>45443</v>
      </c>
      <c r="B4578" s="1">
        <v>5</v>
      </c>
      <c r="C4578" s="1">
        <v>629</v>
      </c>
      <c r="D4578" s="2" t="s">
        <v>23</v>
      </c>
      <c r="E4578" s="1" t="s">
        <v>38</v>
      </c>
      <c r="F4578" s="2" t="s">
        <v>1727</v>
      </c>
      <c r="G4578" s="4">
        <v>1026</v>
      </c>
      <c r="H4578" s="4">
        <f>表2[[#This Row],[借方发生额]]/10000</f>
        <v>0.1026</v>
      </c>
      <c r="I4578" s="2" t="s">
        <v>31</v>
      </c>
      <c r="J4578" s="1">
        <f t="shared" si="71"/>
        <v>2024</v>
      </c>
      <c r="K4578" s="1" t="s">
        <v>40</v>
      </c>
      <c r="L4578" s="2" t="s">
        <v>9</v>
      </c>
    </row>
    <row r="4579" hidden="1" spans="1:12">
      <c r="A4579" s="3">
        <v>45443</v>
      </c>
      <c r="B4579" s="1">
        <v>5</v>
      </c>
      <c r="C4579" s="1">
        <v>629</v>
      </c>
      <c r="D4579" s="2" t="s">
        <v>23</v>
      </c>
      <c r="E4579" s="1" t="s">
        <v>29</v>
      </c>
      <c r="F4579" s="2" t="s">
        <v>66</v>
      </c>
      <c r="G4579" s="4">
        <v>44011.77</v>
      </c>
      <c r="H4579" s="4">
        <f>表2[[#This Row],[借方发生额]]/10000</f>
        <v>4.401177</v>
      </c>
      <c r="I4579" s="2" t="s">
        <v>31</v>
      </c>
      <c r="J4579" s="1">
        <f t="shared" si="71"/>
        <v>2024</v>
      </c>
      <c r="K4579" s="1" t="s">
        <v>32</v>
      </c>
      <c r="L4579" s="2" t="s">
        <v>7</v>
      </c>
    </row>
    <row r="4580" spans="1:12">
      <c r="A4580" s="3">
        <v>45443</v>
      </c>
      <c r="B4580" s="1">
        <v>5</v>
      </c>
      <c r="C4580" s="1">
        <v>629</v>
      </c>
      <c r="D4580" s="2" t="s">
        <v>23</v>
      </c>
      <c r="E4580" s="1" t="s">
        <v>56</v>
      </c>
      <c r="F4580" s="2" t="s">
        <v>1728</v>
      </c>
      <c r="G4580" s="1">
        <v>829</v>
      </c>
      <c r="H4580" s="4">
        <f>表2[[#This Row],[借方发生额]]/10000</f>
        <v>0.0829</v>
      </c>
      <c r="I4580" s="2" t="s">
        <v>31</v>
      </c>
      <c r="J4580" s="1">
        <f t="shared" si="71"/>
        <v>2024</v>
      </c>
      <c r="K4580" s="1" t="s">
        <v>58</v>
      </c>
      <c r="L4580" s="2" t="s">
        <v>9</v>
      </c>
    </row>
    <row r="4581" hidden="1" spans="1:12">
      <c r="A4581" s="3">
        <v>45443</v>
      </c>
      <c r="B4581" s="1">
        <v>5</v>
      </c>
      <c r="C4581" s="1">
        <v>629</v>
      </c>
      <c r="D4581" s="2" t="s">
        <v>23</v>
      </c>
      <c r="E4581" s="1" t="s">
        <v>1729</v>
      </c>
      <c r="F4581" s="2" t="s">
        <v>1730</v>
      </c>
      <c r="G4581" s="4">
        <v>25675.22</v>
      </c>
      <c r="H4581" s="4">
        <f>表2[[#This Row],[借方发生额]]/10000</f>
        <v>2.567522</v>
      </c>
      <c r="I4581" s="2" t="s">
        <v>31</v>
      </c>
      <c r="J4581" s="1">
        <f t="shared" si="71"/>
        <v>2024</v>
      </c>
      <c r="K4581" s="1" t="s">
        <v>1731</v>
      </c>
      <c r="L4581" s="2" t="s">
        <v>10</v>
      </c>
    </row>
    <row r="4582" hidden="1" spans="1:12">
      <c r="A4582" s="3">
        <v>45443</v>
      </c>
      <c r="B4582" s="1">
        <v>5</v>
      </c>
      <c r="C4582" s="1">
        <v>629</v>
      </c>
      <c r="D4582" s="2" t="s">
        <v>23</v>
      </c>
      <c r="E4582" s="1" t="s">
        <v>29</v>
      </c>
      <c r="F4582" s="2" t="s">
        <v>61</v>
      </c>
      <c r="G4582" s="4">
        <v>26081.58</v>
      </c>
      <c r="H4582" s="4">
        <f>表2[[#This Row],[借方发生额]]/10000</f>
        <v>2.608158</v>
      </c>
      <c r="I4582" s="2" t="s">
        <v>31</v>
      </c>
      <c r="J4582" s="1">
        <f t="shared" si="71"/>
        <v>2024</v>
      </c>
      <c r="K4582" s="1" t="s">
        <v>32</v>
      </c>
      <c r="L4582" s="2" t="s">
        <v>7</v>
      </c>
    </row>
    <row r="4583" spans="1:12">
      <c r="A4583" s="3">
        <v>45443</v>
      </c>
      <c r="B4583" s="1">
        <v>5</v>
      </c>
      <c r="C4583" s="1">
        <v>629</v>
      </c>
      <c r="D4583" s="2" t="s">
        <v>23</v>
      </c>
      <c r="E4583" s="1" t="s">
        <v>33</v>
      </c>
      <c r="F4583" s="2" t="s">
        <v>1732</v>
      </c>
      <c r="G4583" s="4">
        <v>2850</v>
      </c>
      <c r="H4583" s="4">
        <f>表2[[#This Row],[借方发生额]]/10000</f>
        <v>0.285</v>
      </c>
      <c r="I4583" s="2" t="s">
        <v>31</v>
      </c>
      <c r="J4583" s="1">
        <f t="shared" si="71"/>
        <v>2024</v>
      </c>
      <c r="K4583" s="1" t="s">
        <v>35</v>
      </c>
      <c r="L4583" s="2" t="s">
        <v>9</v>
      </c>
    </row>
    <row r="4584" spans="1:12">
      <c r="A4584" s="3">
        <v>45443</v>
      </c>
      <c r="B4584" s="1">
        <v>5</v>
      </c>
      <c r="C4584" s="1">
        <v>629</v>
      </c>
      <c r="D4584" s="2" t="s">
        <v>23</v>
      </c>
      <c r="E4584" s="1" t="s">
        <v>24</v>
      </c>
      <c r="F4584" s="2" t="s">
        <v>1733</v>
      </c>
      <c r="G4584" s="4">
        <v>13500</v>
      </c>
      <c r="H4584" s="4">
        <f>表2[[#This Row],[借方发生额]]/10000</f>
        <v>1.35</v>
      </c>
      <c r="I4584" s="2" t="s">
        <v>31</v>
      </c>
      <c r="J4584" s="1">
        <f t="shared" si="71"/>
        <v>2024</v>
      </c>
      <c r="K4584" s="1" t="s">
        <v>27</v>
      </c>
      <c r="L4584" s="2" t="s">
        <v>9</v>
      </c>
    </row>
    <row r="4585" spans="1:12">
      <c r="A4585" s="3">
        <v>45443</v>
      </c>
      <c r="B4585" s="1">
        <v>5</v>
      </c>
      <c r="C4585" s="1">
        <v>629</v>
      </c>
      <c r="D4585" s="2" t="s">
        <v>23</v>
      </c>
      <c r="E4585" s="1" t="s">
        <v>33</v>
      </c>
      <c r="F4585" s="2" t="s">
        <v>1734</v>
      </c>
      <c r="G4585" s="1">
        <v>567.3</v>
      </c>
      <c r="H4585" s="4">
        <f>表2[[#This Row],[借方发生额]]/10000</f>
        <v>0.05673</v>
      </c>
      <c r="I4585" s="2" t="s">
        <v>31</v>
      </c>
      <c r="J4585" s="1">
        <f t="shared" si="71"/>
        <v>2024</v>
      </c>
      <c r="K4585" s="1" t="s">
        <v>35</v>
      </c>
      <c r="L4585" s="2" t="s">
        <v>9</v>
      </c>
    </row>
    <row r="4586" spans="1:12">
      <c r="A4586" s="3">
        <v>45443</v>
      </c>
      <c r="B4586" s="1">
        <v>5</v>
      </c>
      <c r="C4586" s="1">
        <v>629</v>
      </c>
      <c r="D4586" s="2" t="s">
        <v>23</v>
      </c>
      <c r="E4586" s="1" t="s">
        <v>33</v>
      </c>
      <c r="F4586" s="2" t="s">
        <v>1735</v>
      </c>
      <c r="G4586" s="4">
        <v>2833.92</v>
      </c>
      <c r="H4586" s="4">
        <f>表2[[#This Row],[借方发生额]]/10000</f>
        <v>0.283392</v>
      </c>
      <c r="I4586" s="2" t="s">
        <v>31</v>
      </c>
      <c r="J4586" s="1">
        <f t="shared" si="71"/>
        <v>2024</v>
      </c>
      <c r="K4586" s="1" t="s">
        <v>35</v>
      </c>
      <c r="L4586" s="2" t="s">
        <v>9</v>
      </c>
    </row>
    <row r="4587" hidden="1" spans="1:12">
      <c r="A4587" s="3">
        <v>45443</v>
      </c>
      <c r="B4587" s="1">
        <v>5</v>
      </c>
      <c r="C4587" s="1">
        <v>629</v>
      </c>
      <c r="D4587" s="2" t="s">
        <v>23</v>
      </c>
      <c r="E4587" s="1" t="s">
        <v>29</v>
      </c>
      <c r="F4587" s="2" t="s">
        <v>84</v>
      </c>
      <c r="G4587" s="4">
        <v>22692.05</v>
      </c>
      <c r="H4587" s="4">
        <f>表2[[#This Row],[借方发生额]]/10000</f>
        <v>2.269205</v>
      </c>
      <c r="I4587" s="2" t="s">
        <v>31</v>
      </c>
      <c r="J4587" s="1">
        <f t="shared" si="71"/>
        <v>2024</v>
      </c>
      <c r="K4587" s="1" t="s">
        <v>32</v>
      </c>
      <c r="L4587" s="2" t="s">
        <v>7</v>
      </c>
    </row>
    <row r="4588" spans="1:12">
      <c r="A4588" s="3">
        <v>45443</v>
      </c>
      <c r="B4588" s="1">
        <v>5</v>
      </c>
      <c r="C4588" s="1">
        <v>629</v>
      </c>
      <c r="D4588" s="2" t="s">
        <v>23</v>
      </c>
      <c r="E4588" s="1" t="s">
        <v>56</v>
      </c>
      <c r="F4588" s="2" t="s">
        <v>1736</v>
      </c>
      <c r="G4588" s="4">
        <v>2981</v>
      </c>
      <c r="H4588" s="4">
        <f>表2[[#This Row],[借方发生额]]/10000</f>
        <v>0.2981</v>
      </c>
      <c r="I4588" s="2" t="s">
        <v>31</v>
      </c>
      <c r="J4588" s="1">
        <f t="shared" si="71"/>
        <v>2024</v>
      </c>
      <c r="K4588" s="1" t="s">
        <v>58</v>
      </c>
      <c r="L4588" s="2" t="s">
        <v>9</v>
      </c>
    </row>
    <row r="4589" hidden="1" spans="1:12">
      <c r="A4589" s="3">
        <v>45443</v>
      </c>
      <c r="B4589" s="1">
        <v>5</v>
      </c>
      <c r="C4589" s="1">
        <v>629</v>
      </c>
      <c r="D4589" s="2" t="s">
        <v>23</v>
      </c>
      <c r="E4589" s="1" t="s">
        <v>29</v>
      </c>
      <c r="F4589" s="2" t="s">
        <v>104</v>
      </c>
      <c r="G4589" s="4">
        <v>21169.68</v>
      </c>
      <c r="H4589" s="4">
        <f>表2[[#This Row],[借方发生额]]/10000</f>
        <v>2.116968</v>
      </c>
      <c r="I4589" s="2" t="s">
        <v>31</v>
      </c>
      <c r="J4589" s="1">
        <f t="shared" si="71"/>
        <v>2024</v>
      </c>
      <c r="K4589" s="1" t="s">
        <v>32</v>
      </c>
      <c r="L4589" s="2" t="s">
        <v>7</v>
      </c>
    </row>
    <row r="4590" spans="1:12">
      <c r="A4590" s="3">
        <v>45443</v>
      </c>
      <c r="B4590" s="1">
        <v>5</v>
      </c>
      <c r="C4590" s="1">
        <v>629</v>
      </c>
      <c r="D4590" s="2" t="s">
        <v>23</v>
      </c>
      <c r="E4590" s="1" t="s">
        <v>38</v>
      </c>
      <c r="F4590" s="2" t="s">
        <v>1737</v>
      </c>
      <c r="G4590" s="4">
        <v>2793</v>
      </c>
      <c r="H4590" s="4">
        <f>表2[[#This Row],[借方发生额]]/10000</f>
        <v>0.2793</v>
      </c>
      <c r="I4590" s="2" t="s">
        <v>31</v>
      </c>
      <c r="J4590" s="1">
        <f t="shared" si="71"/>
        <v>2024</v>
      </c>
      <c r="K4590" s="1" t="s">
        <v>40</v>
      </c>
      <c r="L4590" s="2" t="s">
        <v>9</v>
      </c>
    </row>
    <row r="4591" hidden="1" spans="1:12">
      <c r="A4591" s="3">
        <v>45443</v>
      </c>
      <c r="B4591" s="1">
        <v>5</v>
      </c>
      <c r="C4591" s="1">
        <v>629</v>
      </c>
      <c r="D4591" s="2" t="s">
        <v>23</v>
      </c>
      <c r="E4591" s="1" t="s">
        <v>29</v>
      </c>
      <c r="F4591" s="2" t="s">
        <v>30</v>
      </c>
      <c r="G4591" s="1">
        <v>194.66</v>
      </c>
      <c r="H4591" s="4">
        <f>表2[[#This Row],[借方发生额]]/10000</f>
        <v>0.019466</v>
      </c>
      <c r="I4591" s="2" t="s">
        <v>31</v>
      </c>
      <c r="J4591" s="1">
        <f t="shared" si="71"/>
        <v>2024</v>
      </c>
      <c r="K4591" s="1" t="s">
        <v>32</v>
      </c>
      <c r="L4591" s="2" t="s">
        <v>7</v>
      </c>
    </row>
    <row r="4592" spans="1:12">
      <c r="A4592" s="3">
        <v>45443</v>
      </c>
      <c r="B4592" s="1">
        <v>5</v>
      </c>
      <c r="C4592" s="1">
        <v>629</v>
      </c>
      <c r="D4592" s="2" t="s">
        <v>23</v>
      </c>
      <c r="E4592" s="1" t="s">
        <v>38</v>
      </c>
      <c r="F4592" s="2" t="s">
        <v>1726</v>
      </c>
      <c r="G4592" s="4">
        <v>1035</v>
      </c>
      <c r="H4592" s="4">
        <f>表2[[#This Row],[借方发生额]]/10000</f>
        <v>0.1035</v>
      </c>
      <c r="I4592" s="2" t="s">
        <v>31</v>
      </c>
      <c r="J4592" s="1">
        <f t="shared" si="71"/>
        <v>2024</v>
      </c>
      <c r="K4592" s="1" t="s">
        <v>40</v>
      </c>
      <c r="L4592" s="2" t="s">
        <v>9</v>
      </c>
    </row>
    <row r="4593" hidden="1" spans="1:12">
      <c r="A4593" s="3">
        <v>45443</v>
      </c>
      <c r="B4593" s="1">
        <v>5</v>
      </c>
      <c r="C4593" s="1">
        <v>629</v>
      </c>
      <c r="D4593" s="2" t="s">
        <v>23</v>
      </c>
      <c r="E4593" s="1" t="s">
        <v>29</v>
      </c>
      <c r="F4593" s="2" t="s">
        <v>76</v>
      </c>
      <c r="G4593" s="4">
        <v>4870.56</v>
      </c>
      <c r="H4593" s="4">
        <f>表2[[#This Row],[借方发生额]]/10000</f>
        <v>0.487056</v>
      </c>
      <c r="I4593" s="2" t="s">
        <v>31</v>
      </c>
      <c r="J4593" s="1">
        <f t="shared" si="71"/>
        <v>2024</v>
      </c>
      <c r="K4593" s="1" t="s">
        <v>32</v>
      </c>
      <c r="L4593" s="2" t="s">
        <v>7</v>
      </c>
    </row>
    <row r="4594" hidden="1" spans="1:12">
      <c r="A4594" s="3">
        <v>45443</v>
      </c>
      <c r="B4594" s="1">
        <v>5</v>
      </c>
      <c r="C4594" s="1">
        <v>629</v>
      </c>
      <c r="D4594" s="2" t="s">
        <v>23</v>
      </c>
      <c r="E4594" s="1" t="s">
        <v>29</v>
      </c>
      <c r="F4594" s="2" t="s">
        <v>146</v>
      </c>
      <c r="G4594" s="4">
        <v>23969.39</v>
      </c>
      <c r="H4594" s="4">
        <f>表2[[#This Row],[借方发生额]]/10000</f>
        <v>2.396939</v>
      </c>
      <c r="I4594" s="2" t="s">
        <v>31</v>
      </c>
      <c r="J4594" s="1">
        <f t="shared" si="71"/>
        <v>2024</v>
      </c>
      <c r="K4594" s="1" t="s">
        <v>32</v>
      </c>
      <c r="L4594" s="2" t="s">
        <v>7</v>
      </c>
    </row>
    <row r="4595" spans="1:12">
      <c r="A4595" s="3">
        <v>45443</v>
      </c>
      <c r="B4595" s="1">
        <v>5</v>
      </c>
      <c r="C4595" s="1">
        <v>629</v>
      </c>
      <c r="D4595" s="2" t="s">
        <v>23</v>
      </c>
      <c r="E4595" s="1" t="s">
        <v>24</v>
      </c>
      <c r="F4595" s="2" t="s">
        <v>1738</v>
      </c>
      <c r="G4595" s="4">
        <v>16500</v>
      </c>
      <c r="H4595" s="4">
        <f>表2[[#This Row],[借方发生额]]/10000</f>
        <v>1.65</v>
      </c>
      <c r="I4595" s="2" t="s">
        <v>31</v>
      </c>
      <c r="J4595" s="1">
        <f t="shared" si="71"/>
        <v>2024</v>
      </c>
      <c r="K4595" s="1" t="s">
        <v>27</v>
      </c>
      <c r="L4595" s="2" t="s">
        <v>9</v>
      </c>
    </row>
    <row r="4596" hidden="1" spans="1:12">
      <c r="A4596" s="3">
        <v>45443</v>
      </c>
      <c r="B4596" s="1">
        <v>5</v>
      </c>
      <c r="C4596" s="1">
        <v>629</v>
      </c>
      <c r="D4596" s="2" t="s">
        <v>23</v>
      </c>
      <c r="E4596" s="1" t="s">
        <v>29</v>
      </c>
      <c r="F4596" s="2" t="s">
        <v>105</v>
      </c>
      <c r="G4596" s="4">
        <v>24404.13</v>
      </c>
      <c r="H4596" s="4">
        <f>表2[[#This Row],[借方发生额]]/10000</f>
        <v>2.440413</v>
      </c>
      <c r="I4596" s="2" t="s">
        <v>31</v>
      </c>
      <c r="J4596" s="1">
        <f t="shared" si="71"/>
        <v>2024</v>
      </c>
      <c r="K4596" s="1" t="s">
        <v>32</v>
      </c>
      <c r="L4596" s="2" t="s">
        <v>7</v>
      </c>
    </row>
    <row r="4597" hidden="1" spans="1:12">
      <c r="A4597" s="3">
        <v>45443</v>
      </c>
      <c r="B4597" s="1">
        <v>5</v>
      </c>
      <c r="C4597" s="1">
        <v>629</v>
      </c>
      <c r="D4597" s="2" t="s">
        <v>23</v>
      </c>
      <c r="E4597" s="1" t="s">
        <v>29</v>
      </c>
      <c r="F4597" s="2" t="s">
        <v>55</v>
      </c>
      <c r="G4597" s="4">
        <v>26286.33</v>
      </c>
      <c r="H4597" s="4">
        <f>表2[[#This Row],[借方发生额]]/10000</f>
        <v>2.628633</v>
      </c>
      <c r="I4597" s="2" t="s">
        <v>31</v>
      </c>
      <c r="J4597" s="1">
        <f t="shared" si="71"/>
        <v>2024</v>
      </c>
      <c r="K4597" s="1" t="s">
        <v>32</v>
      </c>
      <c r="L4597" s="2" t="s">
        <v>7</v>
      </c>
    </row>
    <row r="4598" spans="1:12">
      <c r="A4598" s="3">
        <v>45443</v>
      </c>
      <c r="B4598" s="1">
        <v>5</v>
      </c>
      <c r="C4598" s="1">
        <v>629</v>
      </c>
      <c r="D4598" s="2" t="s">
        <v>23</v>
      </c>
      <c r="E4598" s="1" t="s">
        <v>24</v>
      </c>
      <c r="F4598" s="2" t="s">
        <v>1739</v>
      </c>
      <c r="G4598" s="4">
        <v>16500</v>
      </c>
      <c r="H4598" s="4">
        <f>表2[[#This Row],[借方发生额]]/10000</f>
        <v>1.65</v>
      </c>
      <c r="I4598" s="2" t="s">
        <v>31</v>
      </c>
      <c r="J4598" s="1">
        <f t="shared" si="71"/>
        <v>2024</v>
      </c>
      <c r="K4598" s="1" t="s">
        <v>27</v>
      </c>
      <c r="L4598" s="2" t="s">
        <v>9</v>
      </c>
    </row>
    <row r="4599" spans="1:12">
      <c r="A4599" s="3">
        <v>45443</v>
      </c>
      <c r="B4599" s="1">
        <v>5</v>
      </c>
      <c r="C4599" s="1">
        <v>629</v>
      </c>
      <c r="D4599" s="2" t="s">
        <v>23</v>
      </c>
      <c r="E4599" s="1" t="s">
        <v>33</v>
      </c>
      <c r="F4599" s="2" t="s">
        <v>1740</v>
      </c>
      <c r="G4599" s="4">
        <v>1555</v>
      </c>
      <c r="H4599" s="4">
        <f>表2[[#This Row],[借方发生额]]/10000</f>
        <v>0.1555</v>
      </c>
      <c r="I4599" s="2" t="s">
        <v>31</v>
      </c>
      <c r="J4599" s="1">
        <f t="shared" si="71"/>
        <v>2024</v>
      </c>
      <c r="K4599" s="1" t="s">
        <v>35</v>
      </c>
      <c r="L4599" s="2" t="s">
        <v>9</v>
      </c>
    </row>
    <row r="4600" hidden="1" spans="1:12">
      <c r="A4600" s="3">
        <v>45443</v>
      </c>
      <c r="B4600" s="1">
        <v>5</v>
      </c>
      <c r="C4600" s="1">
        <v>629</v>
      </c>
      <c r="D4600" s="2" t="s">
        <v>23</v>
      </c>
      <c r="E4600" s="1" t="s">
        <v>29</v>
      </c>
      <c r="F4600" s="2" t="s">
        <v>91</v>
      </c>
      <c r="G4600" s="4">
        <v>27107.17</v>
      </c>
      <c r="H4600" s="4">
        <f>表2[[#This Row],[借方发生额]]/10000</f>
        <v>2.710717</v>
      </c>
      <c r="I4600" s="2" t="s">
        <v>31</v>
      </c>
      <c r="J4600" s="1">
        <f t="shared" si="71"/>
        <v>2024</v>
      </c>
      <c r="K4600" s="1" t="s">
        <v>32</v>
      </c>
      <c r="L4600" s="2" t="s">
        <v>7</v>
      </c>
    </row>
    <row r="4601" spans="1:12">
      <c r="A4601" s="3">
        <v>45443</v>
      </c>
      <c r="B4601" s="1">
        <v>5</v>
      </c>
      <c r="C4601" s="1">
        <v>629</v>
      </c>
      <c r="D4601" s="2" t="s">
        <v>23</v>
      </c>
      <c r="E4601" s="1" t="s">
        <v>24</v>
      </c>
      <c r="F4601" s="2" t="s">
        <v>1741</v>
      </c>
      <c r="G4601" s="4">
        <v>16500</v>
      </c>
      <c r="H4601" s="4">
        <f>表2[[#This Row],[借方发生额]]/10000</f>
        <v>1.65</v>
      </c>
      <c r="I4601" s="2" t="s">
        <v>31</v>
      </c>
      <c r="J4601" s="1">
        <f t="shared" si="71"/>
        <v>2024</v>
      </c>
      <c r="K4601" s="1" t="s">
        <v>27</v>
      </c>
      <c r="L4601" s="2" t="s">
        <v>9</v>
      </c>
    </row>
    <row r="4602" hidden="1" spans="1:12">
      <c r="A4602" s="3">
        <v>45443</v>
      </c>
      <c r="B4602" s="1">
        <v>5</v>
      </c>
      <c r="C4602" s="1">
        <v>631</v>
      </c>
      <c r="D4602" s="2" t="s">
        <v>23</v>
      </c>
      <c r="E4602" s="1" t="s">
        <v>29</v>
      </c>
      <c r="F4602" s="2" t="s">
        <v>30</v>
      </c>
      <c r="G4602" s="4">
        <v>96273.79</v>
      </c>
      <c r="H4602" s="4">
        <f>表2[[#This Row],[借方发生额]]/10000</f>
        <v>9.627379</v>
      </c>
      <c r="I4602" s="2" t="s">
        <v>31</v>
      </c>
      <c r="J4602" s="1">
        <f t="shared" si="71"/>
        <v>2024</v>
      </c>
      <c r="K4602" s="1" t="s">
        <v>32</v>
      </c>
      <c r="L4602" s="2" t="s">
        <v>7</v>
      </c>
    </row>
    <row r="4603" spans="1:12">
      <c r="A4603" s="3">
        <v>45443</v>
      </c>
      <c r="B4603" s="1">
        <v>5</v>
      </c>
      <c r="C4603" s="1">
        <v>631</v>
      </c>
      <c r="D4603" s="2" t="s">
        <v>23</v>
      </c>
      <c r="E4603" s="1" t="s">
        <v>56</v>
      </c>
      <c r="F4603" s="2" t="s">
        <v>1742</v>
      </c>
      <c r="G4603" s="4">
        <v>1142</v>
      </c>
      <c r="H4603" s="4">
        <f>表2[[#This Row],[借方发生额]]/10000</f>
        <v>0.1142</v>
      </c>
      <c r="I4603" s="2" t="s">
        <v>31</v>
      </c>
      <c r="J4603" s="1">
        <f t="shared" si="71"/>
        <v>2024</v>
      </c>
      <c r="K4603" s="1" t="s">
        <v>58</v>
      </c>
      <c r="L4603" s="2" t="s">
        <v>9</v>
      </c>
    </row>
    <row r="4604" hidden="1" spans="1:12">
      <c r="A4604" s="3">
        <v>45443</v>
      </c>
      <c r="B4604" s="1">
        <v>5</v>
      </c>
      <c r="C4604" s="1">
        <v>631</v>
      </c>
      <c r="D4604" s="2" t="s">
        <v>23</v>
      </c>
      <c r="E4604" s="1" t="s">
        <v>29</v>
      </c>
      <c r="F4604" s="2" t="s">
        <v>91</v>
      </c>
      <c r="G4604" s="4">
        <v>80754.31</v>
      </c>
      <c r="H4604" s="4">
        <f>表2[[#This Row],[借方发生额]]/10000</f>
        <v>8.075431</v>
      </c>
      <c r="I4604" s="2" t="s">
        <v>31</v>
      </c>
      <c r="J4604" s="1">
        <f t="shared" si="71"/>
        <v>2024</v>
      </c>
      <c r="K4604" s="1" t="s">
        <v>32</v>
      </c>
      <c r="L4604" s="2" t="s">
        <v>7</v>
      </c>
    </row>
    <row r="4605" hidden="1" spans="1:12">
      <c r="A4605" s="3">
        <v>45443</v>
      </c>
      <c r="B4605" s="1">
        <v>5</v>
      </c>
      <c r="C4605" s="1">
        <v>631</v>
      </c>
      <c r="D4605" s="2" t="s">
        <v>23</v>
      </c>
      <c r="E4605" s="1" t="s">
        <v>29</v>
      </c>
      <c r="F4605" s="2" t="s">
        <v>105</v>
      </c>
      <c r="G4605" s="4">
        <v>68347.94</v>
      </c>
      <c r="H4605" s="4">
        <f>表2[[#This Row],[借方发生额]]/10000</f>
        <v>6.834794</v>
      </c>
      <c r="I4605" s="2" t="s">
        <v>31</v>
      </c>
      <c r="J4605" s="1">
        <f t="shared" si="71"/>
        <v>2024</v>
      </c>
      <c r="K4605" s="1" t="s">
        <v>32</v>
      </c>
      <c r="L4605" s="2" t="s">
        <v>7</v>
      </c>
    </row>
    <row r="4606" spans="1:12">
      <c r="A4606" s="3">
        <v>45443</v>
      </c>
      <c r="B4606" s="1">
        <v>5</v>
      </c>
      <c r="C4606" s="1">
        <v>631</v>
      </c>
      <c r="D4606" s="2" t="s">
        <v>23</v>
      </c>
      <c r="E4606" s="1" t="s">
        <v>59</v>
      </c>
      <c r="F4606" s="2" t="s">
        <v>1743</v>
      </c>
      <c r="G4606" s="4">
        <v>1628</v>
      </c>
      <c r="H4606" s="4">
        <f>表2[[#This Row],[借方发生额]]/10000</f>
        <v>0.1628</v>
      </c>
      <c r="I4606" s="2" t="s">
        <v>31</v>
      </c>
      <c r="J4606" s="1">
        <f t="shared" si="71"/>
        <v>2024</v>
      </c>
      <c r="K4606" s="1" t="s">
        <v>60</v>
      </c>
      <c r="L4606" s="2" t="s">
        <v>9</v>
      </c>
    </row>
    <row r="4607" spans="1:12">
      <c r="A4607" s="3">
        <v>45443</v>
      </c>
      <c r="B4607" s="1">
        <v>5</v>
      </c>
      <c r="C4607" s="1">
        <v>631</v>
      </c>
      <c r="D4607" s="2" t="s">
        <v>23</v>
      </c>
      <c r="E4607" s="1" t="s">
        <v>56</v>
      </c>
      <c r="F4607" s="2" t="s">
        <v>1744</v>
      </c>
      <c r="G4607" s="1">
        <v>36.25</v>
      </c>
      <c r="H4607" s="4">
        <f>表2[[#This Row],[借方发生额]]/10000</f>
        <v>0.003625</v>
      </c>
      <c r="I4607" s="2" t="s">
        <v>31</v>
      </c>
      <c r="J4607" s="1">
        <f t="shared" si="71"/>
        <v>2024</v>
      </c>
      <c r="K4607" s="1" t="s">
        <v>58</v>
      </c>
      <c r="L4607" s="2" t="s">
        <v>9</v>
      </c>
    </row>
    <row r="4608" spans="1:12">
      <c r="A4608" s="3">
        <v>45443</v>
      </c>
      <c r="B4608" s="1">
        <v>5</v>
      </c>
      <c r="C4608" s="1">
        <v>631</v>
      </c>
      <c r="D4608" s="2" t="s">
        <v>23</v>
      </c>
      <c r="E4608" s="1" t="s">
        <v>38</v>
      </c>
      <c r="F4608" s="2" t="s">
        <v>1744</v>
      </c>
      <c r="G4608" s="1">
        <v>83.3</v>
      </c>
      <c r="H4608" s="4">
        <f>表2[[#This Row],[借方发生额]]/10000</f>
        <v>0.00833</v>
      </c>
      <c r="I4608" s="2" t="s">
        <v>31</v>
      </c>
      <c r="J4608" s="1">
        <f t="shared" si="71"/>
        <v>2024</v>
      </c>
      <c r="K4608" s="1" t="s">
        <v>40</v>
      </c>
      <c r="L4608" s="2" t="s">
        <v>9</v>
      </c>
    </row>
    <row r="4609" hidden="1" spans="1:12">
      <c r="A4609" s="3">
        <v>45443</v>
      </c>
      <c r="B4609" s="1">
        <v>5</v>
      </c>
      <c r="C4609" s="1">
        <v>631</v>
      </c>
      <c r="D4609" s="2" t="s">
        <v>23</v>
      </c>
      <c r="E4609" s="1" t="s">
        <v>29</v>
      </c>
      <c r="F4609" s="2" t="s">
        <v>146</v>
      </c>
      <c r="G4609" s="4">
        <v>69926.53</v>
      </c>
      <c r="H4609" s="4">
        <f>表2[[#This Row],[借方发生额]]/10000</f>
        <v>6.992653</v>
      </c>
      <c r="I4609" s="2" t="s">
        <v>31</v>
      </c>
      <c r="J4609" s="1">
        <f t="shared" si="71"/>
        <v>2024</v>
      </c>
      <c r="K4609" s="1" t="s">
        <v>32</v>
      </c>
      <c r="L4609" s="2" t="s">
        <v>7</v>
      </c>
    </row>
    <row r="4610" spans="1:12">
      <c r="A4610" s="3">
        <v>45443</v>
      </c>
      <c r="B4610" s="1">
        <v>5</v>
      </c>
      <c r="C4610" s="1">
        <v>632</v>
      </c>
      <c r="D4610" s="2" t="s">
        <v>23</v>
      </c>
      <c r="E4610" s="1" t="s">
        <v>48</v>
      </c>
      <c r="F4610" s="1" t="s">
        <v>1745</v>
      </c>
      <c r="G4610" s="4">
        <v>1790.92</v>
      </c>
      <c r="H4610" s="4">
        <f>表2[[#This Row],[借方发生额]]/10000</f>
        <v>0.179092</v>
      </c>
      <c r="I4610" s="2" t="s">
        <v>50</v>
      </c>
      <c r="J4610" s="1">
        <f t="shared" ref="J4610:J4673" si="72">YEAR(A4610)</f>
        <v>2024</v>
      </c>
      <c r="K4610" s="1" t="s">
        <v>51</v>
      </c>
      <c r="L4610" s="2" t="s">
        <v>9</v>
      </c>
    </row>
    <row r="4611" hidden="1" spans="1:12">
      <c r="A4611" s="3">
        <v>45443</v>
      </c>
      <c r="B4611" s="1">
        <v>5</v>
      </c>
      <c r="C4611" s="1">
        <v>634</v>
      </c>
      <c r="D4611" s="2" t="s">
        <v>23</v>
      </c>
      <c r="E4611" s="1" t="s">
        <v>36</v>
      </c>
      <c r="F4611" s="2" t="s">
        <v>1746</v>
      </c>
      <c r="G4611" s="4">
        <v>261386.14</v>
      </c>
      <c r="H4611" s="4">
        <f>表2[[#This Row],[借方发生额]]/10000</f>
        <v>26.138614</v>
      </c>
      <c r="I4611" s="2" t="s">
        <v>31</v>
      </c>
      <c r="J4611" s="1">
        <f t="shared" si="72"/>
        <v>2024</v>
      </c>
      <c r="K4611" s="1" t="s">
        <v>8</v>
      </c>
      <c r="L4611" s="2" t="s">
        <v>8</v>
      </c>
    </row>
    <row r="4612" hidden="1" spans="1:12">
      <c r="A4612" s="3">
        <v>45443</v>
      </c>
      <c r="B4612" s="1">
        <v>5</v>
      </c>
      <c r="C4612" s="1">
        <v>636</v>
      </c>
      <c r="D4612" s="2" t="s">
        <v>23</v>
      </c>
      <c r="E4612" s="1" t="s">
        <v>36</v>
      </c>
      <c r="F4612" s="2" t="s">
        <v>1747</v>
      </c>
      <c r="G4612" s="4">
        <v>28301.89</v>
      </c>
      <c r="H4612" s="4">
        <f>表2[[#This Row],[借方发生额]]/10000</f>
        <v>2.830189</v>
      </c>
      <c r="I4612" s="2" t="s">
        <v>31</v>
      </c>
      <c r="J4612" s="1">
        <f t="shared" si="72"/>
        <v>2024</v>
      </c>
      <c r="K4612" s="1" t="s">
        <v>8</v>
      </c>
      <c r="L4612" s="2" t="s">
        <v>8</v>
      </c>
    </row>
    <row r="4613" spans="1:12">
      <c r="A4613" s="3">
        <v>45458</v>
      </c>
      <c r="B4613" s="1">
        <v>6</v>
      </c>
      <c r="C4613" s="1">
        <v>224</v>
      </c>
      <c r="D4613" s="2" t="s">
        <v>23</v>
      </c>
      <c r="E4613" s="1" t="s">
        <v>24</v>
      </c>
      <c r="F4613" s="2" t="s">
        <v>25</v>
      </c>
      <c r="G4613" s="4">
        <v>8554.91</v>
      </c>
      <c r="H4613" s="4">
        <f>表2[[#This Row],[借方发生额]]/10000</f>
        <v>0.855491</v>
      </c>
      <c r="I4613" s="2" t="s">
        <v>53</v>
      </c>
      <c r="J4613" s="1">
        <f t="shared" si="72"/>
        <v>2024</v>
      </c>
      <c r="K4613" s="1" t="s">
        <v>27</v>
      </c>
      <c r="L4613" s="2" t="s">
        <v>9</v>
      </c>
    </row>
    <row r="4614" spans="1:12">
      <c r="A4614" s="3">
        <v>45458</v>
      </c>
      <c r="B4614" s="1">
        <v>6</v>
      </c>
      <c r="C4614" s="1">
        <v>224</v>
      </c>
      <c r="D4614" s="2" t="s">
        <v>23</v>
      </c>
      <c r="E4614" s="1" t="s">
        <v>24</v>
      </c>
      <c r="F4614" s="2" t="s">
        <v>28</v>
      </c>
      <c r="G4614" s="4">
        <v>89426.21</v>
      </c>
      <c r="H4614" s="4">
        <f>表2[[#This Row],[借方发生额]]/10000</f>
        <v>8.942621</v>
      </c>
      <c r="I4614" s="2" t="s">
        <v>53</v>
      </c>
      <c r="J4614" s="1">
        <f t="shared" si="72"/>
        <v>2024</v>
      </c>
      <c r="K4614" s="1" t="s">
        <v>27</v>
      </c>
      <c r="L4614" s="2" t="s">
        <v>9</v>
      </c>
    </row>
    <row r="4615" hidden="1" spans="1:12">
      <c r="A4615" s="3">
        <v>45473</v>
      </c>
      <c r="B4615" s="1">
        <v>6</v>
      </c>
      <c r="C4615" s="1">
        <v>642</v>
      </c>
      <c r="D4615" s="2" t="s">
        <v>23</v>
      </c>
      <c r="E4615" s="1" t="s">
        <v>29</v>
      </c>
      <c r="F4615" s="2" t="s">
        <v>95</v>
      </c>
      <c r="G4615" s="4">
        <v>19043.13</v>
      </c>
      <c r="H4615" s="4">
        <f>表2[[#This Row],[借方发生额]]/10000</f>
        <v>1.904313</v>
      </c>
      <c r="I4615" s="2" t="s">
        <v>31</v>
      </c>
      <c r="J4615" s="1">
        <f t="shared" si="72"/>
        <v>2024</v>
      </c>
      <c r="K4615" s="1" t="s">
        <v>32</v>
      </c>
      <c r="L4615" s="2" t="s">
        <v>7</v>
      </c>
    </row>
    <row r="4616" hidden="1" spans="1:12">
      <c r="A4616" s="3">
        <v>45473</v>
      </c>
      <c r="B4616" s="1">
        <v>6</v>
      </c>
      <c r="C4616" s="1">
        <v>644</v>
      </c>
      <c r="D4616" s="2" t="s">
        <v>23</v>
      </c>
      <c r="E4616" s="1" t="s">
        <v>29</v>
      </c>
      <c r="F4616" s="2" t="s">
        <v>30</v>
      </c>
      <c r="G4616" s="4">
        <v>-24068.45</v>
      </c>
      <c r="H4616" s="4">
        <f>表2[[#This Row],[借方发生额]]/10000</f>
        <v>-2.406845</v>
      </c>
      <c r="J4616" s="1">
        <f t="shared" si="72"/>
        <v>2024</v>
      </c>
      <c r="K4616" s="1" t="s">
        <v>32</v>
      </c>
      <c r="L4616" s="2" t="s">
        <v>7</v>
      </c>
    </row>
    <row r="4617" hidden="1" spans="1:12">
      <c r="A4617" s="3">
        <v>45473</v>
      </c>
      <c r="B4617" s="1">
        <v>6</v>
      </c>
      <c r="C4617" s="1">
        <v>644</v>
      </c>
      <c r="D4617" s="2" t="s">
        <v>23</v>
      </c>
      <c r="E4617" s="1" t="s">
        <v>29</v>
      </c>
      <c r="F4617" s="2" t="s">
        <v>30</v>
      </c>
      <c r="G4617" s="4">
        <v>24068.45</v>
      </c>
      <c r="H4617" s="4">
        <f>表2[[#This Row],[借方发生额]]/10000</f>
        <v>2.406845</v>
      </c>
      <c r="J4617" s="1">
        <f t="shared" si="72"/>
        <v>2024</v>
      </c>
      <c r="K4617" s="1" t="s">
        <v>32</v>
      </c>
      <c r="L4617" s="2" t="s">
        <v>7</v>
      </c>
    </row>
    <row r="4618" spans="1:12">
      <c r="A4618" s="3">
        <v>45473</v>
      </c>
      <c r="B4618" s="1">
        <v>6</v>
      </c>
      <c r="C4618" s="1">
        <v>645</v>
      </c>
      <c r="D4618" s="2" t="s">
        <v>23</v>
      </c>
      <c r="E4618" s="1" t="s">
        <v>48</v>
      </c>
      <c r="F4618" s="1" t="s">
        <v>1748</v>
      </c>
      <c r="G4618" s="4">
        <v>1790.77</v>
      </c>
      <c r="H4618" s="4">
        <f>表2[[#This Row],[借方发生额]]/10000</f>
        <v>0.179077</v>
      </c>
      <c r="I4618" s="2" t="s">
        <v>50</v>
      </c>
      <c r="J4618" s="1">
        <f t="shared" si="72"/>
        <v>2024</v>
      </c>
      <c r="K4618" s="1" t="s">
        <v>51</v>
      </c>
      <c r="L4618" s="2" t="s">
        <v>9</v>
      </c>
    </row>
    <row r="4619" hidden="1" spans="1:12">
      <c r="A4619" s="3">
        <v>45473</v>
      </c>
      <c r="B4619" s="1">
        <v>6</v>
      </c>
      <c r="C4619" s="1">
        <v>646</v>
      </c>
      <c r="D4619" s="2" t="s">
        <v>23</v>
      </c>
      <c r="E4619" s="1" t="s">
        <v>29</v>
      </c>
      <c r="F4619" s="2" t="s">
        <v>95</v>
      </c>
      <c r="G4619" s="4">
        <v>1503.41</v>
      </c>
      <c r="H4619" s="4">
        <f>表2[[#This Row],[借方发生额]]/10000</f>
        <v>0.150341</v>
      </c>
      <c r="I4619" s="2" t="s">
        <v>31</v>
      </c>
      <c r="J4619" s="1">
        <f t="shared" si="72"/>
        <v>2024</v>
      </c>
      <c r="K4619" s="1" t="s">
        <v>32</v>
      </c>
      <c r="L4619" s="2" t="s">
        <v>7</v>
      </c>
    </row>
    <row r="4620" hidden="1" spans="1:12">
      <c r="A4620" s="3">
        <v>45473</v>
      </c>
      <c r="B4620" s="1">
        <v>6</v>
      </c>
      <c r="C4620" s="1">
        <v>647</v>
      </c>
      <c r="D4620" s="2" t="s">
        <v>23</v>
      </c>
      <c r="E4620" s="1" t="s">
        <v>29</v>
      </c>
      <c r="F4620" s="2" t="s">
        <v>95</v>
      </c>
      <c r="G4620" s="4">
        <v>19043.13</v>
      </c>
      <c r="H4620" s="4">
        <f>表2[[#This Row],[借方发生额]]/10000</f>
        <v>1.904313</v>
      </c>
      <c r="I4620" s="2" t="s">
        <v>31</v>
      </c>
      <c r="J4620" s="1">
        <f t="shared" si="72"/>
        <v>2024</v>
      </c>
      <c r="K4620" s="1" t="s">
        <v>32</v>
      </c>
      <c r="L4620" s="2" t="s">
        <v>7</v>
      </c>
    </row>
    <row r="4621" hidden="1" spans="1:12">
      <c r="A4621" s="3">
        <v>45473</v>
      </c>
      <c r="B4621" s="1">
        <v>6</v>
      </c>
      <c r="C4621" s="1">
        <v>648</v>
      </c>
      <c r="D4621" s="2" t="s">
        <v>23</v>
      </c>
      <c r="E4621" s="1" t="s">
        <v>29</v>
      </c>
      <c r="F4621" s="2" t="s">
        <v>95</v>
      </c>
      <c r="G4621" s="4">
        <v>14783.49</v>
      </c>
      <c r="H4621" s="4">
        <f>表2[[#This Row],[借方发生额]]/10000</f>
        <v>1.478349</v>
      </c>
      <c r="I4621" s="2" t="s">
        <v>31</v>
      </c>
      <c r="J4621" s="1">
        <f t="shared" si="72"/>
        <v>2024</v>
      </c>
      <c r="K4621" s="1" t="s">
        <v>32</v>
      </c>
      <c r="L4621" s="2" t="s">
        <v>7</v>
      </c>
    </row>
    <row r="4622" spans="1:12">
      <c r="A4622" s="3">
        <v>45473</v>
      </c>
      <c r="B4622" s="1">
        <v>6</v>
      </c>
      <c r="C4622" s="1">
        <v>649</v>
      </c>
      <c r="D4622" s="2" t="s">
        <v>23</v>
      </c>
      <c r="E4622" s="1" t="s">
        <v>77</v>
      </c>
      <c r="F4622" s="2" t="s">
        <v>1749</v>
      </c>
      <c r="G4622" s="4">
        <v>12376.69</v>
      </c>
      <c r="H4622" s="4">
        <f>表2[[#This Row],[借方发生额]]/10000</f>
        <v>1.237669</v>
      </c>
      <c r="I4622" s="2" t="s">
        <v>31</v>
      </c>
      <c r="J4622" s="1">
        <f t="shared" si="72"/>
        <v>2024</v>
      </c>
      <c r="K4622" s="1" t="s">
        <v>79</v>
      </c>
      <c r="L4622" s="2" t="s">
        <v>9</v>
      </c>
    </row>
    <row r="4623" spans="1:12">
      <c r="A4623" s="3">
        <v>45473</v>
      </c>
      <c r="B4623" s="1">
        <v>6</v>
      </c>
      <c r="C4623" s="1">
        <v>650</v>
      </c>
      <c r="D4623" s="2" t="s">
        <v>23</v>
      </c>
      <c r="E4623" s="1" t="s">
        <v>56</v>
      </c>
      <c r="F4623" s="2" t="s">
        <v>1749</v>
      </c>
      <c r="G4623" s="4">
        <v>8082.31</v>
      </c>
      <c r="H4623" s="4">
        <f>表2[[#This Row],[借方发生额]]/10000</f>
        <v>0.808231</v>
      </c>
      <c r="I4623" s="2" t="s">
        <v>31</v>
      </c>
      <c r="J4623" s="1">
        <f t="shared" si="72"/>
        <v>2024</v>
      </c>
      <c r="K4623" s="1" t="s">
        <v>58</v>
      </c>
      <c r="L4623" s="2" t="s">
        <v>9</v>
      </c>
    </row>
    <row r="4624" hidden="1" spans="1:12">
      <c r="A4624" s="3">
        <v>45473</v>
      </c>
      <c r="B4624" s="1">
        <v>6</v>
      </c>
      <c r="C4624" s="1">
        <v>651</v>
      </c>
      <c r="D4624" s="2" t="s">
        <v>23</v>
      </c>
      <c r="E4624" s="1" t="s">
        <v>29</v>
      </c>
      <c r="F4624" s="2" t="s">
        <v>95</v>
      </c>
      <c r="G4624" s="4">
        <v>2380.39</v>
      </c>
      <c r="H4624" s="4">
        <f>表2[[#This Row],[借方发生额]]/10000</f>
        <v>0.238039</v>
      </c>
      <c r="I4624" s="2" t="s">
        <v>31</v>
      </c>
      <c r="J4624" s="1">
        <f t="shared" si="72"/>
        <v>2024</v>
      </c>
      <c r="K4624" s="1" t="s">
        <v>32</v>
      </c>
      <c r="L4624" s="2" t="s">
        <v>7</v>
      </c>
    </row>
    <row r="4625" hidden="1" spans="1:12">
      <c r="A4625" s="3">
        <v>45473</v>
      </c>
      <c r="B4625" s="1">
        <v>6</v>
      </c>
      <c r="C4625" s="1">
        <v>652</v>
      </c>
      <c r="D4625" s="2" t="s">
        <v>23</v>
      </c>
      <c r="E4625" s="1" t="s">
        <v>29</v>
      </c>
      <c r="F4625" s="2" t="s">
        <v>95</v>
      </c>
      <c r="G4625" s="4">
        <v>33325.49</v>
      </c>
      <c r="H4625" s="4">
        <f>表2[[#This Row],[借方发生额]]/10000</f>
        <v>3.332549</v>
      </c>
      <c r="I4625" s="2" t="s">
        <v>31</v>
      </c>
      <c r="J4625" s="1">
        <f t="shared" si="72"/>
        <v>2024</v>
      </c>
      <c r="K4625" s="1" t="s">
        <v>32</v>
      </c>
      <c r="L4625" s="2" t="s">
        <v>7</v>
      </c>
    </row>
    <row r="4626" hidden="1" spans="1:12">
      <c r="A4626" s="3">
        <v>45473</v>
      </c>
      <c r="B4626" s="1">
        <v>6</v>
      </c>
      <c r="C4626" s="1">
        <v>653</v>
      </c>
      <c r="D4626" s="2" t="s">
        <v>23</v>
      </c>
      <c r="E4626" s="1" t="s">
        <v>29</v>
      </c>
      <c r="F4626" s="2" t="s">
        <v>95</v>
      </c>
      <c r="G4626" s="4">
        <v>20045.41</v>
      </c>
      <c r="H4626" s="4">
        <f>表2[[#This Row],[借方发生额]]/10000</f>
        <v>2.004541</v>
      </c>
      <c r="I4626" s="2" t="s">
        <v>31</v>
      </c>
      <c r="J4626" s="1">
        <f t="shared" si="72"/>
        <v>2024</v>
      </c>
      <c r="K4626" s="1" t="s">
        <v>32</v>
      </c>
      <c r="L4626" s="2" t="s">
        <v>7</v>
      </c>
    </row>
    <row r="4627" hidden="1" spans="1:12">
      <c r="A4627" s="3">
        <v>45473</v>
      </c>
      <c r="B4627" s="1">
        <v>6</v>
      </c>
      <c r="C4627" s="1">
        <v>654</v>
      </c>
      <c r="D4627" s="2" t="s">
        <v>23</v>
      </c>
      <c r="E4627" s="1" t="s">
        <v>29</v>
      </c>
      <c r="F4627" s="2" t="s">
        <v>95</v>
      </c>
      <c r="G4627" s="4">
        <v>19043.13</v>
      </c>
      <c r="H4627" s="4">
        <f>表2[[#This Row],[借方发生额]]/10000</f>
        <v>1.904313</v>
      </c>
      <c r="I4627" s="2" t="s">
        <v>31</v>
      </c>
      <c r="J4627" s="1">
        <f t="shared" si="72"/>
        <v>2024</v>
      </c>
      <c r="K4627" s="1" t="s">
        <v>32</v>
      </c>
      <c r="L4627" s="2" t="s">
        <v>7</v>
      </c>
    </row>
    <row r="4628" spans="1:12">
      <c r="A4628" s="3">
        <v>45473</v>
      </c>
      <c r="B4628" s="1">
        <v>6</v>
      </c>
      <c r="C4628" s="1">
        <v>655</v>
      </c>
      <c r="D4628" s="2" t="s">
        <v>23</v>
      </c>
      <c r="E4628" s="1" t="s">
        <v>56</v>
      </c>
      <c r="F4628" s="2" t="s">
        <v>1750</v>
      </c>
      <c r="G4628" s="4">
        <v>3918.48</v>
      </c>
      <c r="H4628" s="4">
        <f>表2[[#This Row],[借方发生额]]/10000</f>
        <v>0.391848</v>
      </c>
      <c r="I4628" s="2" t="s">
        <v>31</v>
      </c>
      <c r="J4628" s="1">
        <f t="shared" si="72"/>
        <v>2024</v>
      </c>
      <c r="K4628" s="1" t="s">
        <v>58</v>
      </c>
      <c r="L4628" s="2" t="s">
        <v>9</v>
      </c>
    </row>
    <row r="4629" hidden="1" spans="1:12">
      <c r="A4629" s="3">
        <v>45473</v>
      </c>
      <c r="B4629" s="1">
        <v>6</v>
      </c>
      <c r="C4629" s="1">
        <v>656</v>
      </c>
      <c r="D4629" s="2" t="s">
        <v>23</v>
      </c>
      <c r="E4629" s="1" t="s">
        <v>29</v>
      </c>
      <c r="F4629" s="2" t="s">
        <v>95</v>
      </c>
      <c r="G4629" s="4">
        <v>7141.18</v>
      </c>
      <c r="H4629" s="4">
        <f>表2[[#This Row],[借方发生额]]/10000</f>
        <v>0.714118</v>
      </c>
      <c r="I4629" s="2" t="s">
        <v>31</v>
      </c>
      <c r="J4629" s="1">
        <f t="shared" si="72"/>
        <v>2024</v>
      </c>
      <c r="K4629" s="1" t="s">
        <v>32</v>
      </c>
      <c r="L4629" s="2" t="s">
        <v>7</v>
      </c>
    </row>
    <row r="4630" hidden="1" spans="1:12">
      <c r="A4630" s="3">
        <v>45473</v>
      </c>
      <c r="B4630" s="1">
        <v>6</v>
      </c>
      <c r="C4630" s="1">
        <v>657</v>
      </c>
      <c r="D4630" s="2" t="s">
        <v>23</v>
      </c>
      <c r="E4630" s="1" t="s">
        <v>36</v>
      </c>
      <c r="F4630" s="2" t="s">
        <v>44</v>
      </c>
      <c r="G4630" s="4">
        <v>467547.17</v>
      </c>
      <c r="H4630" s="4">
        <f>表2[[#This Row],[借方发生额]]/10000</f>
        <v>46.754717</v>
      </c>
      <c r="I4630" s="2" t="s">
        <v>31</v>
      </c>
      <c r="J4630" s="1">
        <f t="shared" si="72"/>
        <v>2024</v>
      </c>
      <c r="K4630" s="1" t="s">
        <v>8</v>
      </c>
      <c r="L4630" s="2" t="s">
        <v>8</v>
      </c>
    </row>
    <row r="4631" hidden="1" spans="1:12">
      <c r="A4631" s="3">
        <v>45473</v>
      </c>
      <c r="B4631" s="1">
        <v>6</v>
      </c>
      <c r="C4631" s="1">
        <v>658</v>
      </c>
      <c r="D4631" s="2" t="s">
        <v>23</v>
      </c>
      <c r="E4631" s="1" t="s">
        <v>29</v>
      </c>
      <c r="F4631" s="2" t="s">
        <v>95</v>
      </c>
      <c r="G4631" s="4">
        <v>76172.54</v>
      </c>
      <c r="H4631" s="4">
        <f>表2[[#This Row],[借方发生额]]/10000</f>
        <v>7.617254</v>
      </c>
      <c r="I4631" s="2" t="s">
        <v>31</v>
      </c>
      <c r="J4631" s="1">
        <f t="shared" si="72"/>
        <v>2024</v>
      </c>
      <c r="K4631" s="1" t="s">
        <v>32</v>
      </c>
      <c r="L4631" s="2" t="s">
        <v>7</v>
      </c>
    </row>
    <row r="4632" hidden="1" spans="1:12">
      <c r="A4632" s="3">
        <v>45473</v>
      </c>
      <c r="B4632" s="1">
        <v>6</v>
      </c>
      <c r="C4632" s="1">
        <v>659</v>
      </c>
      <c r="D4632" s="2" t="s">
        <v>23</v>
      </c>
      <c r="E4632" s="1" t="s">
        <v>36</v>
      </c>
      <c r="F4632" s="2" t="s">
        <v>1751</v>
      </c>
      <c r="G4632" s="4">
        <v>414056.6</v>
      </c>
      <c r="H4632" s="4">
        <f>表2[[#This Row],[借方发生额]]/10000</f>
        <v>41.40566</v>
      </c>
      <c r="I4632" s="2" t="s">
        <v>31</v>
      </c>
      <c r="J4632" s="1">
        <f t="shared" si="72"/>
        <v>2024</v>
      </c>
      <c r="K4632" s="1" t="s">
        <v>8</v>
      </c>
      <c r="L4632" s="2" t="s">
        <v>8</v>
      </c>
    </row>
    <row r="4633" hidden="1" spans="1:12">
      <c r="A4633" s="3">
        <v>45473</v>
      </c>
      <c r="B4633" s="1">
        <v>6</v>
      </c>
      <c r="C4633" s="1">
        <v>660</v>
      </c>
      <c r="D4633" s="2" t="s">
        <v>23</v>
      </c>
      <c r="E4633" s="1" t="s">
        <v>29</v>
      </c>
      <c r="F4633" s="2" t="s">
        <v>95</v>
      </c>
      <c r="G4633" s="4">
        <v>21047.68</v>
      </c>
      <c r="H4633" s="4">
        <f>表2[[#This Row],[借方发生额]]/10000</f>
        <v>2.104768</v>
      </c>
      <c r="I4633" s="2" t="s">
        <v>31</v>
      </c>
      <c r="J4633" s="1">
        <f t="shared" si="72"/>
        <v>2024</v>
      </c>
      <c r="K4633" s="1" t="s">
        <v>32</v>
      </c>
      <c r="L4633" s="2" t="s">
        <v>7</v>
      </c>
    </row>
    <row r="4634" hidden="1" spans="1:12">
      <c r="A4634" s="3">
        <v>45473</v>
      </c>
      <c r="B4634" s="1">
        <v>6</v>
      </c>
      <c r="C4634" s="1">
        <v>661</v>
      </c>
      <c r="D4634" s="2" t="s">
        <v>23</v>
      </c>
      <c r="E4634" s="1" t="s">
        <v>29</v>
      </c>
      <c r="F4634" s="2" t="s">
        <v>95</v>
      </c>
      <c r="G4634" s="4">
        <v>37084</v>
      </c>
      <c r="H4634" s="4">
        <f>表2[[#This Row],[借方发生额]]/10000</f>
        <v>3.7084</v>
      </c>
      <c r="I4634" s="2" t="s">
        <v>31</v>
      </c>
      <c r="J4634" s="1">
        <f t="shared" si="72"/>
        <v>2024</v>
      </c>
      <c r="K4634" s="1" t="s">
        <v>32</v>
      </c>
      <c r="L4634" s="2" t="s">
        <v>7</v>
      </c>
    </row>
    <row r="4635" hidden="1" spans="1:12">
      <c r="A4635" s="3">
        <v>45473</v>
      </c>
      <c r="B4635" s="1">
        <v>6</v>
      </c>
      <c r="C4635" s="1">
        <v>662</v>
      </c>
      <c r="D4635" s="2" t="s">
        <v>23</v>
      </c>
      <c r="E4635" s="1" t="s">
        <v>29</v>
      </c>
      <c r="F4635" s="2" t="s">
        <v>95</v>
      </c>
      <c r="G4635" s="4">
        <v>16036.32</v>
      </c>
      <c r="H4635" s="4">
        <f>表2[[#This Row],[借方发生额]]/10000</f>
        <v>1.603632</v>
      </c>
      <c r="I4635" s="2" t="s">
        <v>31</v>
      </c>
      <c r="J4635" s="1">
        <f t="shared" si="72"/>
        <v>2024</v>
      </c>
      <c r="K4635" s="1" t="s">
        <v>32</v>
      </c>
      <c r="L4635" s="2" t="s">
        <v>7</v>
      </c>
    </row>
    <row r="4636" hidden="1" spans="1:12">
      <c r="A4636" s="3">
        <v>45473</v>
      </c>
      <c r="B4636" s="1">
        <v>6</v>
      </c>
      <c r="C4636" s="1">
        <v>663</v>
      </c>
      <c r="D4636" s="2" t="s">
        <v>23</v>
      </c>
      <c r="E4636" s="1" t="s">
        <v>29</v>
      </c>
      <c r="F4636" s="2" t="s">
        <v>95</v>
      </c>
      <c r="G4636" s="4">
        <v>11024.97</v>
      </c>
      <c r="H4636" s="4">
        <f>表2[[#This Row],[借方发生额]]/10000</f>
        <v>1.102497</v>
      </c>
      <c r="I4636" s="2" t="s">
        <v>31</v>
      </c>
      <c r="J4636" s="1">
        <f t="shared" si="72"/>
        <v>2024</v>
      </c>
      <c r="K4636" s="1" t="s">
        <v>32</v>
      </c>
      <c r="L4636" s="2" t="s">
        <v>7</v>
      </c>
    </row>
    <row r="4637" hidden="1" spans="1:12">
      <c r="A4637" s="3">
        <v>45473</v>
      </c>
      <c r="B4637" s="1">
        <v>6</v>
      </c>
      <c r="C4637" s="1">
        <v>664</v>
      </c>
      <c r="D4637" s="2" t="s">
        <v>23</v>
      </c>
      <c r="E4637" s="1" t="s">
        <v>29</v>
      </c>
      <c r="F4637" s="1" t="s">
        <v>381</v>
      </c>
      <c r="G4637" s="4">
        <v>21738.63</v>
      </c>
      <c r="H4637" s="4">
        <f>表2[[#This Row],[借方发生额]]/10000</f>
        <v>2.173863</v>
      </c>
      <c r="I4637" s="2" t="s">
        <v>31</v>
      </c>
      <c r="J4637" s="1">
        <f t="shared" si="72"/>
        <v>2024</v>
      </c>
      <c r="K4637" s="1" t="s">
        <v>32</v>
      </c>
      <c r="L4637" s="2" t="s">
        <v>7</v>
      </c>
    </row>
    <row r="4638" hidden="1" spans="1:12">
      <c r="A4638" s="3">
        <v>45473</v>
      </c>
      <c r="B4638" s="1">
        <v>6</v>
      </c>
      <c r="C4638" s="1">
        <v>665</v>
      </c>
      <c r="D4638" s="2" t="s">
        <v>23</v>
      </c>
      <c r="E4638" s="1" t="s">
        <v>29</v>
      </c>
      <c r="F4638" s="2" t="s">
        <v>95</v>
      </c>
      <c r="G4638" s="4">
        <v>57129.4</v>
      </c>
      <c r="H4638" s="4">
        <f>表2[[#This Row],[借方发生额]]/10000</f>
        <v>5.71294</v>
      </c>
      <c r="I4638" s="2" t="s">
        <v>31</v>
      </c>
      <c r="J4638" s="1">
        <f t="shared" si="72"/>
        <v>2024</v>
      </c>
      <c r="K4638" s="1" t="s">
        <v>32</v>
      </c>
      <c r="L4638" s="2" t="s">
        <v>7</v>
      </c>
    </row>
    <row r="4639" hidden="1" spans="1:12">
      <c r="A4639" s="3">
        <v>45473</v>
      </c>
      <c r="B4639" s="1">
        <v>6</v>
      </c>
      <c r="C4639" s="1">
        <v>666</v>
      </c>
      <c r="D4639" s="2" t="s">
        <v>23</v>
      </c>
      <c r="E4639" s="1" t="s">
        <v>29</v>
      </c>
      <c r="F4639" s="2" t="s">
        <v>146</v>
      </c>
      <c r="G4639" s="4">
        <v>17286.27</v>
      </c>
      <c r="H4639" s="4">
        <f>表2[[#This Row],[借方发生额]]/10000</f>
        <v>1.728627</v>
      </c>
      <c r="I4639" s="2" t="s">
        <v>31</v>
      </c>
      <c r="J4639" s="1">
        <f t="shared" si="72"/>
        <v>2024</v>
      </c>
      <c r="K4639" s="1" t="s">
        <v>32</v>
      </c>
      <c r="L4639" s="2" t="s">
        <v>7</v>
      </c>
    </row>
    <row r="4640" hidden="1" spans="1:12">
      <c r="A4640" s="3">
        <v>45473</v>
      </c>
      <c r="B4640" s="1">
        <v>6</v>
      </c>
      <c r="C4640" s="1">
        <v>666</v>
      </c>
      <c r="D4640" s="2" t="s">
        <v>23</v>
      </c>
      <c r="E4640" s="1" t="s">
        <v>29</v>
      </c>
      <c r="F4640" s="2" t="s">
        <v>30</v>
      </c>
      <c r="G4640" s="4">
        <v>68237.42</v>
      </c>
      <c r="H4640" s="4">
        <f>表2[[#This Row],[借方发生额]]/10000</f>
        <v>6.823742</v>
      </c>
      <c r="I4640" s="2" t="s">
        <v>31</v>
      </c>
      <c r="J4640" s="1">
        <f t="shared" si="72"/>
        <v>2024</v>
      </c>
      <c r="K4640" s="1" t="s">
        <v>32</v>
      </c>
      <c r="L4640" s="2" t="s">
        <v>7</v>
      </c>
    </row>
    <row r="4641" hidden="1" spans="1:12">
      <c r="A4641" s="3">
        <v>45473</v>
      </c>
      <c r="B4641" s="1">
        <v>6</v>
      </c>
      <c r="C4641" s="1">
        <v>666</v>
      </c>
      <c r="D4641" s="2" t="s">
        <v>23</v>
      </c>
      <c r="E4641" s="1" t="s">
        <v>126</v>
      </c>
      <c r="F4641" s="2" t="s">
        <v>1752</v>
      </c>
      <c r="G4641" s="4">
        <v>280000</v>
      </c>
      <c r="H4641" s="4">
        <f>表2[[#This Row],[借方发生额]]/10000</f>
        <v>28</v>
      </c>
      <c r="I4641" s="2" t="s">
        <v>31</v>
      </c>
      <c r="J4641" s="1">
        <f t="shared" si="72"/>
        <v>2024</v>
      </c>
      <c r="K4641" s="1" t="s">
        <v>128</v>
      </c>
      <c r="L4641" s="2" t="s">
        <v>8</v>
      </c>
    </row>
    <row r="4642" spans="1:12">
      <c r="A4642" s="3">
        <v>45473</v>
      </c>
      <c r="B4642" s="1">
        <v>6</v>
      </c>
      <c r="C4642" s="1">
        <v>666</v>
      </c>
      <c r="D4642" s="2" t="s">
        <v>23</v>
      </c>
      <c r="E4642" s="1" t="s">
        <v>33</v>
      </c>
      <c r="F4642" s="2" t="s">
        <v>1753</v>
      </c>
      <c r="G4642" s="4">
        <v>1540.7</v>
      </c>
      <c r="H4642" s="4">
        <f>表2[[#This Row],[借方发生额]]/10000</f>
        <v>0.15407</v>
      </c>
      <c r="I4642" s="2" t="s">
        <v>31</v>
      </c>
      <c r="J4642" s="1">
        <f t="shared" si="72"/>
        <v>2024</v>
      </c>
      <c r="K4642" s="1" t="s">
        <v>35</v>
      </c>
      <c r="L4642" s="2" t="s">
        <v>9</v>
      </c>
    </row>
    <row r="4643" hidden="1" spans="1:12">
      <c r="A4643" s="3">
        <v>45473</v>
      </c>
      <c r="B4643" s="1">
        <v>6</v>
      </c>
      <c r="C4643" s="1">
        <v>666</v>
      </c>
      <c r="D4643" s="2" t="s">
        <v>23</v>
      </c>
      <c r="E4643" s="1" t="s">
        <v>29</v>
      </c>
      <c r="F4643" s="2" t="s">
        <v>91</v>
      </c>
      <c r="G4643" s="4">
        <v>53469.74</v>
      </c>
      <c r="H4643" s="4">
        <f>表2[[#This Row],[借方发生额]]/10000</f>
        <v>5.346974</v>
      </c>
      <c r="I4643" s="2" t="s">
        <v>31</v>
      </c>
      <c r="J4643" s="1">
        <f t="shared" si="72"/>
        <v>2024</v>
      </c>
      <c r="K4643" s="1" t="s">
        <v>32</v>
      </c>
      <c r="L4643" s="2" t="s">
        <v>7</v>
      </c>
    </row>
    <row r="4644" hidden="1" spans="1:12">
      <c r="A4644" s="3">
        <v>45473</v>
      </c>
      <c r="B4644" s="1">
        <v>6</v>
      </c>
      <c r="C4644" s="1">
        <v>666</v>
      </c>
      <c r="D4644" s="2" t="s">
        <v>23</v>
      </c>
      <c r="E4644" s="1" t="s">
        <v>29</v>
      </c>
      <c r="F4644" s="2" t="s">
        <v>105</v>
      </c>
      <c r="G4644" s="4">
        <v>14448.35</v>
      </c>
      <c r="H4644" s="4">
        <f>表2[[#This Row],[借方发生额]]/10000</f>
        <v>1.444835</v>
      </c>
      <c r="I4644" s="2" t="s">
        <v>31</v>
      </c>
      <c r="J4644" s="1">
        <f t="shared" si="72"/>
        <v>2024</v>
      </c>
      <c r="K4644" s="1" t="s">
        <v>32</v>
      </c>
      <c r="L4644" s="2" t="s">
        <v>7</v>
      </c>
    </row>
    <row r="4645" hidden="1" spans="1:12">
      <c r="A4645" s="3">
        <v>45473</v>
      </c>
      <c r="B4645" s="1">
        <v>6</v>
      </c>
      <c r="C4645" s="1">
        <v>666</v>
      </c>
      <c r="D4645" s="2" t="s">
        <v>23</v>
      </c>
      <c r="E4645" s="1" t="s">
        <v>29</v>
      </c>
      <c r="F4645" s="2" t="s">
        <v>69</v>
      </c>
      <c r="G4645" s="4">
        <v>55022.11</v>
      </c>
      <c r="H4645" s="4">
        <f>表2[[#This Row],[借方发生额]]/10000</f>
        <v>5.502211</v>
      </c>
      <c r="I4645" s="2" t="s">
        <v>31</v>
      </c>
      <c r="J4645" s="1">
        <f t="shared" si="72"/>
        <v>2024</v>
      </c>
      <c r="K4645" s="1" t="s">
        <v>32</v>
      </c>
      <c r="L4645" s="2" t="s">
        <v>7</v>
      </c>
    </row>
    <row r="4646" hidden="1" spans="1:12">
      <c r="A4646" s="3">
        <v>45473</v>
      </c>
      <c r="B4646" s="1">
        <v>6</v>
      </c>
      <c r="C4646" s="1">
        <v>666</v>
      </c>
      <c r="D4646" s="2" t="s">
        <v>23</v>
      </c>
      <c r="E4646" s="1" t="s">
        <v>29</v>
      </c>
      <c r="F4646" s="2" t="s">
        <v>146</v>
      </c>
      <c r="G4646" s="4">
        <v>4046.04</v>
      </c>
      <c r="H4646" s="4">
        <f>表2[[#This Row],[借方发生额]]/10000</f>
        <v>0.404604</v>
      </c>
      <c r="I4646" s="2" t="s">
        <v>31</v>
      </c>
      <c r="J4646" s="1">
        <f t="shared" si="72"/>
        <v>2024</v>
      </c>
      <c r="K4646" s="1" t="s">
        <v>32</v>
      </c>
      <c r="L4646" s="2" t="s">
        <v>7</v>
      </c>
    </row>
    <row r="4647" hidden="1" spans="1:12">
      <c r="A4647" s="3">
        <v>45473</v>
      </c>
      <c r="B4647" s="1">
        <v>6</v>
      </c>
      <c r="C4647" s="1">
        <v>666</v>
      </c>
      <c r="D4647" s="2" t="s">
        <v>23</v>
      </c>
      <c r="E4647" s="1" t="s">
        <v>29</v>
      </c>
      <c r="F4647" s="2" t="s">
        <v>104</v>
      </c>
      <c r="G4647" s="4">
        <v>4361.05</v>
      </c>
      <c r="H4647" s="4">
        <f>表2[[#This Row],[借方发生额]]/10000</f>
        <v>0.436105</v>
      </c>
      <c r="I4647" s="2" t="s">
        <v>31</v>
      </c>
      <c r="J4647" s="1">
        <f t="shared" si="72"/>
        <v>2024</v>
      </c>
      <c r="K4647" s="1" t="s">
        <v>32</v>
      </c>
      <c r="L4647" s="2" t="s">
        <v>7</v>
      </c>
    </row>
    <row r="4648" hidden="1" spans="1:12">
      <c r="A4648" s="3">
        <v>45473</v>
      </c>
      <c r="B4648" s="1">
        <v>6</v>
      </c>
      <c r="C4648" s="1">
        <v>666</v>
      </c>
      <c r="D4648" s="2" t="s">
        <v>23</v>
      </c>
      <c r="E4648" s="1" t="s">
        <v>29</v>
      </c>
      <c r="F4648" s="2" t="s">
        <v>95</v>
      </c>
      <c r="G4648" s="4">
        <v>4947.04</v>
      </c>
      <c r="H4648" s="4">
        <f>表2[[#This Row],[借方发生额]]/10000</f>
        <v>0.494704</v>
      </c>
      <c r="I4648" s="2" t="s">
        <v>31</v>
      </c>
      <c r="J4648" s="1">
        <f t="shared" si="72"/>
        <v>2024</v>
      </c>
      <c r="K4648" s="1" t="s">
        <v>32</v>
      </c>
      <c r="L4648" s="2" t="s">
        <v>7</v>
      </c>
    </row>
    <row r="4649" hidden="1" spans="1:12">
      <c r="A4649" s="3">
        <v>45473</v>
      </c>
      <c r="B4649" s="1">
        <v>6</v>
      </c>
      <c r="C4649" s="1">
        <v>666</v>
      </c>
      <c r="D4649" s="2" t="s">
        <v>23</v>
      </c>
      <c r="E4649" s="1" t="s">
        <v>29</v>
      </c>
      <c r="F4649" s="2" t="s">
        <v>55</v>
      </c>
      <c r="G4649" s="4">
        <v>2744.31</v>
      </c>
      <c r="H4649" s="4">
        <f>表2[[#This Row],[借方发生额]]/10000</f>
        <v>0.274431</v>
      </c>
      <c r="I4649" s="2" t="s">
        <v>31</v>
      </c>
      <c r="J4649" s="1">
        <f t="shared" si="72"/>
        <v>2024</v>
      </c>
      <c r="K4649" s="1" t="s">
        <v>32</v>
      </c>
      <c r="L4649" s="2" t="s">
        <v>7</v>
      </c>
    </row>
    <row r="4650" hidden="1" spans="1:12">
      <c r="A4650" s="3">
        <v>45473</v>
      </c>
      <c r="B4650" s="1">
        <v>6</v>
      </c>
      <c r="C4650" s="1">
        <v>666</v>
      </c>
      <c r="D4650" s="2" t="s">
        <v>23</v>
      </c>
      <c r="E4650" s="1" t="s">
        <v>29</v>
      </c>
      <c r="F4650" s="2" t="s">
        <v>69</v>
      </c>
      <c r="G4650" s="4">
        <v>2831.23</v>
      </c>
      <c r="H4650" s="4">
        <f>表2[[#This Row],[借方发生额]]/10000</f>
        <v>0.283123</v>
      </c>
      <c r="I4650" s="2" t="s">
        <v>31</v>
      </c>
      <c r="J4650" s="1">
        <f t="shared" si="72"/>
        <v>2024</v>
      </c>
      <c r="K4650" s="1" t="s">
        <v>32</v>
      </c>
      <c r="L4650" s="2" t="s">
        <v>7</v>
      </c>
    </row>
    <row r="4651" hidden="1" spans="1:12">
      <c r="A4651" s="3">
        <v>45473</v>
      </c>
      <c r="B4651" s="1">
        <v>6</v>
      </c>
      <c r="C4651" s="1">
        <v>666</v>
      </c>
      <c r="D4651" s="2" t="s">
        <v>23</v>
      </c>
      <c r="E4651" s="1" t="s">
        <v>29</v>
      </c>
      <c r="F4651" s="2" t="s">
        <v>84</v>
      </c>
      <c r="G4651" s="4">
        <v>2821.68</v>
      </c>
      <c r="H4651" s="4">
        <f>表2[[#This Row],[借方发生额]]/10000</f>
        <v>0.282168</v>
      </c>
      <c r="I4651" s="2" t="s">
        <v>31</v>
      </c>
      <c r="J4651" s="1">
        <f t="shared" si="72"/>
        <v>2024</v>
      </c>
      <c r="K4651" s="1" t="s">
        <v>32</v>
      </c>
      <c r="L4651" s="2" t="s">
        <v>7</v>
      </c>
    </row>
    <row r="4652" hidden="1" spans="1:12">
      <c r="A4652" s="3">
        <v>45473</v>
      </c>
      <c r="B4652" s="1">
        <v>6</v>
      </c>
      <c r="C4652" s="1">
        <v>666</v>
      </c>
      <c r="D4652" s="2" t="s">
        <v>23</v>
      </c>
      <c r="E4652" s="1" t="s">
        <v>29</v>
      </c>
      <c r="F4652" s="2" t="s">
        <v>61</v>
      </c>
      <c r="G4652" s="4">
        <v>2278.04</v>
      </c>
      <c r="H4652" s="4">
        <f>表2[[#This Row],[借方发生额]]/10000</f>
        <v>0.227804</v>
      </c>
      <c r="I4652" s="2" t="s">
        <v>31</v>
      </c>
      <c r="J4652" s="1">
        <f t="shared" si="72"/>
        <v>2024</v>
      </c>
      <c r="K4652" s="1" t="s">
        <v>32</v>
      </c>
      <c r="L4652" s="2" t="s">
        <v>7</v>
      </c>
    </row>
    <row r="4653" hidden="1" spans="1:12">
      <c r="A4653" s="3">
        <v>45473</v>
      </c>
      <c r="B4653" s="1">
        <v>6</v>
      </c>
      <c r="C4653" s="1">
        <v>666</v>
      </c>
      <c r="D4653" s="2" t="s">
        <v>23</v>
      </c>
      <c r="E4653" s="1" t="s">
        <v>29</v>
      </c>
      <c r="F4653" s="2" t="s">
        <v>66</v>
      </c>
      <c r="G4653" s="1">
        <v>111.22</v>
      </c>
      <c r="H4653" s="4">
        <f>表2[[#This Row],[借方发生额]]/10000</f>
        <v>0.011122</v>
      </c>
      <c r="I4653" s="2" t="s">
        <v>31</v>
      </c>
      <c r="J4653" s="1">
        <f t="shared" si="72"/>
        <v>2024</v>
      </c>
      <c r="K4653" s="1" t="s">
        <v>32</v>
      </c>
      <c r="L4653" s="2" t="s">
        <v>7</v>
      </c>
    </row>
    <row r="4654" hidden="1" spans="1:12">
      <c r="A4654" s="3">
        <v>45473</v>
      </c>
      <c r="B4654" s="1">
        <v>6</v>
      </c>
      <c r="C4654" s="1">
        <v>666</v>
      </c>
      <c r="D4654" s="2" t="s">
        <v>23</v>
      </c>
      <c r="E4654" s="1" t="s">
        <v>36</v>
      </c>
      <c r="F4654" s="2" t="s">
        <v>1754</v>
      </c>
      <c r="G4654" s="4">
        <v>63180.38</v>
      </c>
      <c r="H4654" s="4">
        <f>表2[[#This Row],[借方发生额]]/10000</f>
        <v>6.318038</v>
      </c>
      <c r="I4654" s="2" t="s">
        <v>31</v>
      </c>
      <c r="J4654" s="1">
        <f t="shared" si="72"/>
        <v>2024</v>
      </c>
      <c r="K4654" s="1" t="s">
        <v>8</v>
      </c>
      <c r="L4654" s="2" t="s">
        <v>8</v>
      </c>
    </row>
    <row r="4655" hidden="1" spans="1:12">
      <c r="A4655" s="3">
        <v>45473</v>
      </c>
      <c r="B4655" s="1">
        <v>6</v>
      </c>
      <c r="C4655" s="1">
        <v>666</v>
      </c>
      <c r="D4655" s="2" t="s">
        <v>23</v>
      </c>
      <c r="E4655" s="1" t="s">
        <v>36</v>
      </c>
      <c r="F4655" s="2" t="s">
        <v>1754</v>
      </c>
      <c r="G4655" s="4">
        <v>57358.49</v>
      </c>
      <c r="H4655" s="4">
        <f>表2[[#This Row],[借方发生额]]/10000</f>
        <v>5.735849</v>
      </c>
      <c r="I4655" s="2" t="s">
        <v>31</v>
      </c>
      <c r="J4655" s="1">
        <f t="shared" si="72"/>
        <v>2024</v>
      </c>
      <c r="K4655" s="1" t="s">
        <v>8</v>
      </c>
      <c r="L4655" s="2" t="s">
        <v>8</v>
      </c>
    </row>
    <row r="4656" spans="1:12">
      <c r="A4656" s="3">
        <v>45473</v>
      </c>
      <c r="B4656" s="1">
        <v>6</v>
      </c>
      <c r="C4656" s="1">
        <v>666</v>
      </c>
      <c r="D4656" s="2" t="s">
        <v>23</v>
      </c>
      <c r="E4656" s="1" t="s">
        <v>56</v>
      </c>
      <c r="F4656" s="2" t="s">
        <v>1755</v>
      </c>
      <c r="G4656" s="4">
        <v>4638.65</v>
      </c>
      <c r="H4656" s="4">
        <f>表2[[#This Row],[借方发生额]]/10000</f>
        <v>0.463865</v>
      </c>
      <c r="I4656" s="2" t="s">
        <v>31</v>
      </c>
      <c r="J4656" s="1">
        <f t="shared" si="72"/>
        <v>2024</v>
      </c>
      <c r="K4656" s="1" t="s">
        <v>58</v>
      </c>
      <c r="L4656" s="2" t="s">
        <v>9</v>
      </c>
    </row>
    <row r="4657" spans="1:12">
      <c r="A4657" s="3">
        <v>45473</v>
      </c>
      <c r="B4657" s="1">
        <v>6</v>
      </c>
      <c r="C4657" s="1">
        <v>666</v>
      </c>
      <c r="D4657" s="2" t="s">
        <v>23</v>
      </c>
      <c r="E4657" s="1" t="s">
        <v>56</v>
      </c>
      <c r="F4657" s="2" t="s">
        <v>1756</v>
      </c>
      <c r="G4657" s="4">
        <v>5118.54</v>
      </c>
      <c r="H4657" s="4">
        <f>表2[[#This Row],[借方发生额]]/10000</f>
        <v>0.511854</v>
      </c>
      <c r="I4657" s="2" t="s">
        <v>31</v>
      </c>
      <c r="J4657" s="1">
        <f t="shared" si="72"/>
        <v>2024</v>
      </c>
      <c r="K4657" s="1" t="s">
        <v>58</v>
      </c>
      <c r="L4657" s="2" t="s">
        <v>9</v>
      </c>
    </row>
    <row r="4658" spans="1:12">
      <c r="A4658" s="3">
        <v>45473</v>
      </c>
      <c r="B4658" s="1">
        <v>6</v>
      </c>
      <c r="C4658" s="1">
        <v>666</v>
      </c>
      <c r="D4658" s="2" t="s">
        <v>23</v>
      </c>
      <c r="E4658" s="1" t="s">
        <v>56</v>
      </c>
      <c r="F4658" s="2" t="s">
        <v>1757</v>
      </c>
      <c r="G4658" s="4">
        <v>5617.99</v>
      </c>
      <c r="H4658" s="4">
        <f>表2[[#This Row],[借方发生额]]/10000</f>
        <v>0.561799</v>
      </c>
      <c r="I4658" s="2" t="s">
        <v>31</v>
      </c>
      <c r="J4658" s="1">
        <f t="shared" si="72"/>
        <v>2024</v>
      </c>
      <c r="K4658" s="1" t="s">
        <v>58</v>
      </c>
      <c r="L4658" s="2" t="s">
        <v>9</v>
      </c>
    </row>
    <row r="4659" spans="1:12">
      <c r="A4659" s="3">
        <v>45473</v>
      </c>
      <c r="B4659" s="1">
        <v>6</v>
      </c>
      <c r="C4659" s="1">
        <v>666</v>
      </c>
      <c r="D4659" s="2" t="s">
        <v>23</v>
      </c>
      <c r="E4659" s="1" t="s">
        <v>56</v>
      </c>
      <c r="F4659" s="2" t="s">
        <v>1755</v>
      </c>
      <c r="G4659" s="4">
        <v>4953.44</v>
      </c>
      <c r="H4659" s="4">
        <f>表2[[#This Row],[借方发生额]]/10000</f>
        <v>0.495344</v>
      </c>
      <c r="I4659" s="2" t="s">
        <v>31</v>
      </c>
      <c r="J4659" s="1">
        <f t="shared" si="72"/>
        <v>2024</v>
      </c>
      <c r="K4659" s="1" t="s">
        <v>58</v>
      </c>
      <c r="L4659" s="2" t="s">
        <v>9</v>
      </c>
    </row>
    <row r="4660" spans="1:12">
      <c r="A4660" s="3">
        <v>45473</v>
      </c>
      <c r="B4660" s="1">
        <v>6</v>
      </c>
      <c r="C4660" s="1">
        <v>666</v>
      </c>
      <c r="D4660" s="2" t="s">
        <v>23</v>
      </c>
      <c r="E4660" s="1" t="s">
        <v>56</v>
      </c>
      <c r="F4660" s="2" t="s">
        <v>1757</v>
      </c>
      <c r="G4660" s="4">
        <v>5763.93</v>
      </c>
      <c r="H4660" s="4">
        <f>表2[[#This Row],[借方发生额]]/10000</f>
        <v>0.576393</v>
      </c>
      <c r="I4660" s="2" t="s">
        <v>31</v>
      </c>
      <c r="J4660" s="1">
        <f t="shared" si="72"/>
        <v>2024</v>
      </c>
      <c r="K4660" s="1" t="s">
        <v>58</v>
      </c>
      <c r="L4660" s="2" t="s">
        <v>9</v>
      </c>
    </row>
    <row r="4661" spans="1:12">
      <c r="A4661" s="3">
        <v>45473</v>
      </c>
      <c r="B4661" s="1">
        <v>6</v>
      </c>
      <c r="C4661" s="1">
        <v>666</v>
      </c>
      <c r="D4661" s="2" t="s">
        <v>23</v>
      </c>
      <c r="E4661" s="1" t="s">
        <v>56</v>
      </c>
      <c r="F4661" s="2" t="s">
        <v>1756</v>
      </c>
      <c r="G4661" s="4">
        <v>5177.87</v>
      </c>
      <c r="H4661" s="4">
        <f>表2[[#This Row],[借方发生额]]/10000</f>
        <v>0.517787</v>
      </c>
      <c r="I4661" s="2" t="s">
        <v>31</v>
      </c>
      <c r="J4661" s="1">
        <f t="shared" si="72"/>
        <v>2024</v>
      </c>
      <c r="K4661" s="1" t="s">
        <v>58</v>
      </c>
      <c r="L4661" s="2" t="s">
        <v>9</v>
      </c>
    </row>
    <row r="4662" spans="1:12">
      <c r="A4662" s="3">
        <v>45473</v>
      </c>
      <c r="B4662" s="1">
        <v>6</v>
      </c>
      <c r="C4662" s="1">
        <v>666</v>
      </c>
      <c r="D4662" s="2" t="s">
        <v>23</v>
      </c>
      <c r="E4662" s="1" t="s">
        <v>56</v>
      </c>
      <c r="F4662" s="2" t="s">
        <v>1756</v>
      </c>
      <c r="G4662" s="4">
        <v>5239.02</v>
      </c>
      <c r="H4662" s="4">
        <f>表2[[#This Row],[借方发生额]]/10000</f>
        <v>0.523902</v>
      </c>
      <c r="I4662" s="2" t="s">
        <v>31</v>
      </c>
      <c r="J4662" s="1">
        <f t="shared" si="72"/>
        <v>2024</v>
      </c>
      <c r="K4662" s="1" t="s">
        <v>58</v>
      </c>
      <c r="L4662" s="2" t="s">
        <v>9</v>
      </c>
    </row>
    <row r="4663" spans="1:12">
      <c r="A4663" s="3">
        <v>45473</v>
      </c>
      <c r="B4663" s="1">
        <v>6</v>
      </c>
      <c r="C4663" s="1">
        <v>666</v>
      </c>
      <c r="D4663" s="2" t="s">
        <v>23</v>
      </c>
      <c r="E4663" s="1" t="s">
        <v>56</v>
      </c>
      <c r="F4663" s="2" t="s">
        <v>1755</v>
      </c>
      <c r="G4663" s="4">
        <v>4374.69</v>
      </c>
      <c r="H4663" s="4">
        <f>表2[[#This Row],[借方发生额]]/10000</f>
        <v>0.437469</v>
      </c>
      <c r="I4663" s="2" t="s">
        <v>31</v>
      </c>
      <c r="J4663" s="1">
        <f t="shared" si="72"/>
        <v>2024</v>
      </c>
      <c r="K4663" s="1" t="s">
        <v>58</v>
      </c>
      <c r="L4663" s="2" t="s">
        <v>9</v>
      </c>
    </row>
    <row r="4664" spans="1:12">
      <c r="A4664" s="3">
        <v>45473</v>
      </c>
      <c r="B4664" s="1">
        <v>6</v>
      </c>
      <c r="C4664" s="1">
        <v>666</v>
      </c>
      <c r="D4664" s="2" t="s">
        <v>23</v>
      </c>
      <c r="E4664" s="1" t="s">
        <v>56</v>
      </c>
      <c r="F4664" s="2" t="s">
        <v>1757</v>
      </c>
      <c r="G4664" s="4">
        <v>3174.58</v>
      </c>
      <c r="H4664" s="4">
        <f>表2[[#This Row],[借方发生额]]/10000</f>
        <v>0.317458</v>
      </c>
      <c r="I4664" s="2" t="s">
        <v>31</v>
      </c>
      <c r="J4664" s="1">
        <f t="shared" si="72"/>
        <v>2024</v>
      </c>
      <c r="K4664" s="1" t="s">
        <v>58</v>
      </c>
      <c r="L4664" s="2" t="s">
        <v>9</v>
      </c>
    </row>
    <row r="4665" hidden="1" spans="1:12">
      <c r="A4665" s="3">
        <v>45473</v>
      </c>
      <c r="B4665" s="1">
        <v>6</v>
      </c>
      <c r="C4665" s="1">
        <v>666</v>
      </c>
      <c r="D4665" s="2" t="s">
        <v>23</v>
      </c>
      <c r="E4665" s="1" t="s">
        <v>324</v>
      </c>
      <c r="F4665" s="2" t="s">
        <v>1758</v>
      </c>
      <c r="G4665" s="4">
        <v>86037.74</v>
      </c>
      <c r="H4665" s="4">
        <f>表2[[#This Row],[借方发生额]]/10000</f>
        <v>8.603774</v>
      </c>
      <c r="I4665" s="2" t="s">
        <v>31</v>
      </c>
      <c r="J4665" s="1">
        <f t="shared" si="72"/>
        <v>2024</v>
      </c>
      <c r="K4665" s="1" t="s">
        <v>326</v>
      </c>
      <c r="L4665" s="2" t="s">
        <v>8</v>
      </c>
    </row>
    <row r="4666" spans="1:12">
      <c r="A4666" s="3">
        <v>45473</v>
      </c>
      <c r="B4666" s="1">
        <v>6</v>
      </c>
      <c r="C4666" s="1">
        <v>666</v>
      </c>
      <c r="D4666" s="2" t="s">
        <v>23</v>
      </c>
      <c r="E4666" s="1" t="s">
        <v>33</v>
      </c>
      <c r="F4666" s="2" t="s">
        <v>1759</v>
      </c>
      <c r="G4666" s="1">
        <v>808.3</v>
      </c>
      <c r="H4666" s="4">
        <f>表2[[#This Row],[借方发生额]]/10000</f>
        <v>0.08083</v>
      </c>
      <c r="I4666" s="2" t="s">
        <v>31</v>
      </c>
      <c r="J4666" s="1">
        <f t="shared" si="72"/>
        <v>2024</v>
      </c>
      <c r="K4666" s="1" t="s">
        <v>35</v>
      </c>
      <c r="L4666" s="2" t="s">
        <v>9</v>
      </c>
    </row>
    <row r="4667" spans="1:12">
      <c r="A4667" s="3">
        <v>45473</v>
      </c>
      <c r="B4667" s="1">
        <v>6</v>
      </c>
      <c r="C4667" s="1">
        <v>666</v>
      </c>
      <c r="D4667" s="2" t="s">
        <v>23</v>
      </c>
      <c r="E4667" s="1" t="s">
        <v>56</v>
      </c>
      <c r="F4667" s="2" t="s">
        <v>1757</v>
      </c>
      <c r="G4667" s="4">
        <v>4999.52</v>
      </c>
      <c r="H4667" s="4">
        <f>表2[[#This Row],[借方发生额]]/10000</f>
        <v>0.499952</v>
      </c>
      <c r="I4667" s="2" t="s">
        <v>31</v>
      </c>
      <c r="J4667" s="1">
        <f t="shared" si="72"/>
        <v>2024</v>
      </c>
      <c r="K4667" s="1" t="s">
        <v>58</v>
      </c>
      <c r="L4667" s="2" t="s">
        <v>9</v>
      </c>
    </row>
    <row r="4668" spans="1:12">
      <c r="A4668" s="3">
        <v>45473</v>
      </c>
      <c r="B4668" s="1">
        <v>6</v>
      </c>
      <c r="C4668" s="1">
        <v>666</v>
      </c>
      <c r="D4668" s="2" t="s">
        <v>23</v>
      </c>
      <c r="E4668" s="1" t="s">
        <v>56</v>
      </c>
      <c r="F4668" s="2" t="s">
        <v>1755</v>
      </c>
      <c r="G4668" s="4">
        <v>4841.61</v>
      </c>
      <c r="H4668" s="4">
        <f>表2[[#This Row],[借方发生额]]/10000</f>
        <v>0.484161</v>
      </c>
      <c r="I4668" s="2" t="s">
        <v>31</v>
      </c>
      <c r="J4668" s="1">
        <f t="shared" si="72"/>
        <v>2024</v>
      </c>
      <c r="K4668" s="1" t="s">
        <v>58</v>
      </c>
      <c r="L4668" s="2" t="s">
        <v>9</v>
      </c>
    </row>
    <row r="4669" spans="1:12">
      <c r="A4669" s="3">
        <v>45473</v>
      </c>
      <c r="B4669" s="1">
        <v>6</v>
      </c>
      <c r="C4669" s="1">
        <v>666</v>
      </c>
      <c r="D4669" s="2" t="s">
        <v>23</v>
      </c>
      <c r="E4669" s="1" t="s">
        <v>56</v>
      </c>
      <c r="F4669" s="2" t="s">
        <v>1756</v>
      </c>
      <c r="G4669" s="4">
        <v>5187.19</v>
      </c>
      <c r="H4669" s="4">
        <f>表2[[#This Row],[借方发生额]]/10000</f>
        <v>0.518719</v>
      </c>
      <c r="I4669" s="2" t="s">
        <v>31</v>
      </c>
      <c r="J4669" s="1">
        <f t="shared" si="72"/>
        <v>2024</v>
      </c>
      <c r="K4669" s="1" t="s">
        <v>58</v>
      </c>
      <c r="L4669" s="2" t="s">
        <v>9</v>
      </c>
    </row>
    <row r="4670" hidden="1" spans="1:12">
      <c r="A4670" s="3">
        <v>45473</v>
      </c>
      <c r="B4670" s="1">
        <v>6</v>
      </c>
      <c r="C4670" s="1">
        <v>666</v>
      </c>
      <c r="D4670" s="2" t="s">
        <v>23</v>
      </c>
      <c r="E4670" s="1" t="s">
        <v>29</v>
      </c>
      <c r="F4670" s="2" t="s">
        <v>84</v>
      </c>
      <c r="G4670" s="4">
        <v>48554.81</v>
      </c>
      <c r="H4670" s="4">
        <f>表2[[#This Row],[借方发生额]]/10000</f>
        <v>4.855481</v>
      </c>
      <c r="I4670" s="2" t="s">
        <v>31</v>
      </c>
      <c r="J4670" s="1">
        <f t="shared" si="72"/>
        <v>2024</v>
      </c>
      <c r="K4670" s="1" t="s">
        <v>32</v>
      </c>
      <c r="L4670" s="2" t="s">
        <v>7</v>
      </c>
    </row>
    <row r="4671" hidden="1" spans="1:12">
      <c r="A4671" s="3">
        <v>45473</v>
      </c>
      <c r="B4671" s="1">
        <v>6</v>
      </c>
      <c r="C4671" s="1">
        <v>666</v>
      </c>
      <c r="D4671" s="2" t="s">
        <v>23</v>
      </c>
      <c r="E4671" s="1" t="s">
        <v>29</v>
      </c>
      <c r="F4671" s="2" t="s">
        <v>61</v>
      </c>
      <c r="G4671" s="4">
        <v>61538.96</v>
      </c>
      <c r="H4671" s="4">
        <f>表2[[#This Row],[借方发生额]]/10000</f>
        <v>6.153896</v>
      </c>
      <c r="I4671" s="2" t="s">
        <v>31</v>
      </c>
      <c r="J4671" s="1">
        <f t="shared" si="72"/>
        <v>2024</v>
      </c>
      <c r="K4671" s="1" t="s">
        <v>32</v>
      </c>
      <c r="L4671" s="2" t="s">
        <v>7</v>
      </c>
    </row>
    <row r="4672" hidden="1" spans="1:12">
      <c r="A4672" s="3">
        <v>45473</v>
      </c>
      <c r="B4672" s="1">
        <v>6</v>
      </c>
      <c r="C4672" s="1">
        <v>666</v>
      </c>
      <c r="D4672" s="2" t="s">
        <v>23</v>
      </c>
      <c r="E4672" s="1" t="s">
        <v>29</v>
      </c>
      <c r="F4672" s="2" t="s">
        <v>66</v>
      </c>
      <c r="G4672" s="4">
        <v>100164.71</v>
      </c>
      <c r="H4672" s="4">
        <f>表2[[#This Row],[借方发生额]]/10000</f>
        <v>10.016471</v>
      </c>
      <c r="I4672" s="2" t="s">
        <v>31</v>
      </c>
      <c r="J4672" s="1">
        <f t="shared" si="72"/>
        <v>2024</v>
      </c>
      <c r="K4672" s="1" t="s">
        <v>32</v>
      </c>
      <c r="L4672" s="2" t="s">
        <v>7</v>
      </c>
    </row>
    <row r="4673" hidden="1" spans="1:12">
      <c r="A4673" s="3">
        <v>45473</v>
      </c>
      <c r="B4673" s="1">
        <v>6</v>
      </c>
      <c r="C4673" s="1">
        <v>666</v>
      </c>
      <c r="D4673" s="2" t="s">
        <v>23</v>
      </c>
      <c r="E4673" s="1" t="s">
        <v>29</v>
      </c>
      <c r="F4673" s="2" t="s">
        <v>76</v>
      </c>
      <c r="G4673" s="4">
        <v>61980.53</v>
      </c>
      <c r="H4673" s="4">
        <f>表2[[#This Row],[借方发生额]]/10000</f>
        <v>6.198053</v>
      </c>
      <c r="I4673" s="2" t="s">
        <v>31</v>
      </c>
      <c r="J4673" s="1">
        <f t="shared" si="72"/>
        <v>2024</v>
      </c>
      <c r="K4673" s="1" t="s">
        <v>32</v>
      </c>
      <c r="L4673" s="2" t="s">
        <v>7</v>
      </c>
    </row>
    <row r="4674" hidden="1" spans="1:12">
      <c r="A4674" s="3">
        <v>45473</v>
      </c>
      <c r="B4674" s="1">
        <v>6</v>
      </c>
      <c r="C4674" s="1">
        <v>666</v>
      </c>
      <c r="D4674" s="2" t="s">
        <v>23</v>
      </c>
      <c r="E4674" s="1" t="s">
        <v>324</v>
      </c>
      <c r="F4674" s="2" t="s">
        <v>1758</v>
      </c>
      <c r="G4674" s="4">
        <v>114716.98</v>
      </c>
      <c r="H4674" s="4">
        <f>表2[[#This Row],[借方发生额]]/10000</f>
        <v>11.471698</v>
      </c>
      <c r="I4674" s="2" t="s">
        <v>31</v>
      </c>
      <c r="J4674" s="1">
        <f t="shared" ref="J4674:J4737" si="73">YEAR(A4674)</f>
        <v>2024</v>
      </c>
      <c r="K4674" s="1" t="s">
        <v>326</v>
      </c>
      <c r="L4674" s="2" t="s">
        <v>8</v>
      </c>
    </row>
    <row r="4675" hidden="1" spans="1:12">
      <c r="A4675" s="3">
        <v>45473</v>
      </c>
      <c r="B4675" s="1">
        <v>6</v>
      </c>
      <c r="C4675" s="1">
        <v>666</v>
      </c>
      <c r="D4675" s="2" t="s">
        <v>23</v>
      </c>
      <c r="E4675" s="1" t="s">
        <v>29</v>
      </c>
      <c r="F4675" s="2" t="s">
        <v>30</v>
      </c>
      <c r="G4675" s="4">
        <v>98108.06</v>
      </c>
      <c r="H4675" s="4">
        <f>表2[[#This Row],[借方发生额]]/10000</f>
        <v>9.810806</v>
      </c>
      <c r="I4675" s="2" t="s">
        <v>31</v>
      </c>
      <c r="J4675" s="1">
        <f t="shared" si="73"/>
        <v>2024</v>
      </c>
      <c r="K4675" s="1" t="s">
        <v>32</v>
      </c>
      <c r="L4675" s="2" t="s">
        <v>7</v>
      </c>
    </row>
    <row r="4676" hidden="1" spans="1:12">
      <c r="A4676" s="3">
        <v>45473</v>
      </c>
      <c r="B4676" s="1">
        <v>6</v>
      </c>
      <c r="C4676" s="1">
        <v>666</v>
      </c>
      <c r="D4676" s="2" t="s">
        <v>23</v>
      </c>
      <c r="E4676" s="1" t="s">
        <v>29</v>
      </c>
      <c r="F4676" s="2" t="s">
        <v>104</v>
      </c>
      <c r="G4676" s="4">
        <v>43352.26</v>
      </c>
      <c r="H4676" s="4">
        <f>表2[[#This Row],[借方发生额]]/10000</f>
        <v>4.335226</v>
      </c>
      <c r="I4676" s="2" t="s">
        <v>31</v>
      </c>
      <c r="J4676" s="1">
        <f t="shared" si="73"/>
        <v>2024</v>
      </c>
      <c r="K4676" s="1" t="s">
        <v>32</v>
      </c>
      <c r="L4676" s="2" t="s">
        <v>7</v>
      </c>
    </row>
    <row r="4677" hidden="1" spans="1:12">
      <c r="A4677" s="3">
        <v>45473</v>
      </c>
      <c r="B4677" s="1">
        <v>6</v>
      </c>
      <c r="C4677" s="1">
        <v>666</v>
      </c>
      <c r="D4677" s="2" t="s">
        <v>23</v>
      </c>
      <c r="E4677" s="1" t="s">
        <v>29</v>
      </c>
      <c r="F4677" s="2" t="s">
        <v>91</v>
      </c>
      <c r="G4677" s="4">
        <v>62330.27</v>
      </c>
      <c r="H4677" s="4">
        <f>表2[[#This Row],[借方发生额]]/10000</f>
        <v>6.233027</v>
      </c>
      <c r="I4677" s="2" t="s">
        <v>31</v>
      </c>
      <c r="J4677" s="1">
        <f t="shared" si="73"/>
        <v>2024</v>
      </c>
      <c r="K4677" s="1" t="s">
        <v>32</v>
      </c>
      <c r="L4677" s="2" t="s">
        <v>7</v>
      </c>
    </row>
    <row r="4678" spans="1:12">
      <c r="A4678" s="3">
        <v>45473</v>
      </c>
      <c r="B4678" s="1">
        <v>6</v>
      </c>
      <c r="C4678" s="1">
        <v>666</v>
      </c>
      <c r="D4678" s="2" t="s">
        <v>23</v>
      </c>
      <c r="E4678" s="1" t="s">
        <v>33</v>
      </c>
      <c r="F4678" s="2" t="s">
        <v>1760</v>
      </c>
      <c r="G4678" s="4">
        <v>15240.67</v>
      </c>
      <c r="H4678" s="4">
        <f>表2[[#This Row],[借方发生额]]/10000</f>
        <v>1.524067</v>
      </c>
      <c r="I4678" s="2" t="s">
        <v>31</v>
      </c>
      <c r="J4678" s="1">
        <f t="shared" si="73"/>
        <v>2024</v>
      </c>
      <c r="K4678" s="1" t="s">
        <v>35</v>
      </c>
      <c r="L4678" s="2" t="s">
        <v>9</v>
      </c>
    </row>
    <row r="4679" spans="1:12">
      <c r="A4679" s="3">
        <v>45473</v>
      </c>
      <c r="B4679" s="1">
        <v>6</v>
      </c>
      <c r="C4679" s="1">
        <v>666</v>
      </c>
      <c r="D4679" s="2" t="s">
        <v>23</v>
      </c>
      <c r="E4679" s="1" t="s">
        <v>56</v>
      </c>
      <c r="F4679" s="2" t="s">
        <v>1755</v>
      </c>
      <c r="G4679" s="4">
        <v>5860.26</v>
      </c>
      <c r="H4679" s="4">
        <f>表2[[#This Row],[借方发生额]]/10000</f>
        <v>0.586026</v>
      </c>
      <c r="I4679" s="2" t="s">
        <v>31</v>
      </c>
      <c r="J4679" s="1">
        <f t="shared" si="73"/>
        <v>2024</v>
      </c>
      <c r="K4679" s="1" t="s">
        <v>58</v>
      </c>
      <c r="L4679" s="2" t="s">
        <v>9</v>
      </c>
    </row>
    <row r="4680" spans="1:12">
      <c r="A4680" s="3">
        <v>45473</v>
      </c>
      <c r="B4680" s="1">
        <v>6</v>
      </c>
      <c r="C4680" s="1">
        <v>666</v>
      </c>
      <c r="D4680" s="2" t="s">
        <v>23</v>
      </c>
      <c r="E4680" s="1" t="s">
        <v>56</v>
      </c>
      <c r="F4680" s="2" t="s">
        <v>1755</v>
      </c>
      <c r="G4680" s="4">
        <v>7602.84</v>
      </c>
      <c r="H4680" s="4">
        <f>表2[[#This Row],[借方发生额]]/10000</f>
        <v>0.760284</v>
      </c>
      <c r="I4680" s="2" t="s">
        <v>31</v>
      </c>
      <c r="J4680" s="1">
        <f t="shared" si="73"/>
        <v>2024</v>
      </c>
      <c r="K4680" s="1" t="s">
        <v>58</v>
      </c>
      <c r="L4680" s="2" t="s">
        <v>9</v>
      </c>
    </row>
    <row r="4681" spans="1:12">
      <c r="A4681" s="3">
        <v>45473</v>
      </c>
      <c r="B4681" s="1">
        <v>6</v>
      </c>
      <c r="C4681" s="1">
        <v>666</v>
      </c>
      <c r="D4681" s="2" t="s">
        <v>23</v>
      </c>
      <c r="E4681" s="1" t="s">
        <v>56</v>
      </c>
      <c r="F4681" s="2" t="s">
        <v>1755</v>
      </c>
      <c r="G4681" s="4">
        <v>7401.76</v>
      </c>
      <c r="H4681" s="4">
        <f>表2[[#This Row],[借方发生额]]/10000</f>
        <v>0.740176</v>
      </c>
      <c r="I4681" s="2" t="s">
        <v>31</v>
      </c>
      <c r="J4681" s="1">
        <f t="shared" si="73"/>
        <v>2024</v>
      </c>
      <c r="K4681" s="1" t="s">
        <v>58</v>
      </c>
      <c r="L4681" s="2" t="s">
        <v>9</v>
      </c>
    </row>
    <row r="4682" hidden="1" spans="1:12">
      <c r="A4682" s="3">
        <v>45473</v>
      </c>
      <c r="B4682" s="1">
        <v>6</v>
      </c>
      <c r="C4682" s="1">
        <v>666</v>
      </c>
      <c r="D4682" s="2" t="s">
        <v>23</v>
      </c>
      <c r="E4682" s="1" t="s">
        <v>29</v>
      </c>
      <c r="F4682" s="2" t="s">
        <v>105</v>
      </c>
      <c r="G4682" s="4">
        <v>73612.46</v>
      </c>
      <c r="H4682" s="4">
        <f>表2[[#This Row],[借方发生额]]/10000</f>
        <v>7.361246</v>
      </c>
      <c r="I4682" s="2" t="s">
        <v>31</v>
      </c>
      <c r="J4682" s="1">
        <f t="shared" si="73"/>
        <v>2024</v>
      </c>
      <c r="K4682" s="1" t="s">
        <v>32</v>
      </c>
      <c r="L4682" s="2" t="s">
        <v>7</v>
      </c>
    </row>
    <row r="4683" hidden="1" spans="1:12">
      <c r="A4683" s="3">
        <v>45473</v>
      </c>
      <c r="B4683" s="1">
        <v>6</v>
      </c>
      <c r="C4683" s="1">
        <v>666</v>
      </c>
      <c r="D4683" s="2" t="s">
        <v>23</v>
      </c>
      <c r="E4683" s="1" t="s">
        <v>29</v>
      </c>
      <c r="F4683" s="2" t="s">
        <v>146</v>
      </c>
      <c r="G4683" s="4">
        <v>71798.71</v>
      </c>
      <c r="H4683" s="4">
        <f>表2[[#This Row],[借方发生额]]/10000</f>
        <v>7.179871</v>
      </c>
      <c r="I4683" s="2" t="s">
        <v>31</v>
      </c>
      <c r="J4683" s="1">
        <f t="shared" si="73"/>
        <v>2024</v>
      </c>
      <c r="K4683" s="1" t="s">
        <v>32</v>
      </c>
      <c r="L4683" s="2" t="s">
        <v>7</v>
      </c>
    </row>
    <row r="4684" hidden="1" spans="1:12">
      <c r="A4684" s="3">
        <v>45473</v>
      </c>
      <c r="B4684" s="1">
        <v>6</v>
      </c>
      <c r="C4684" s="1">
        <v>666</v>
      </c>
      <c r="D4684" s="2" t="s">
        <v>23</v>
      </c>
      <c r="E4684" s="1" t="s">
        <v>29</v>
      </c>
      <c r="F4684" s="2" t="s">
        <v>104</v>
      </c>
      <c r="G4684" s="4">
        <v>59455.28</v>
      </c>
      <c r="H4684" s="4">
        <f>表2[[#This Row],[借方发生额]]/10000</f>
        <v>5.945528</v>
      </c>
      <c r="I4684" s="2" t="s">
        <v>31</v>
      </c>
      <c r="J4684" s="1">
        <f t="shared" si="73"/>
        <v>2024</v>
      </c>
      <c r="K4684" s="1" t="s">
        <v>32</v>
      </c>
      <c r="L4684" s="2" t="s">
        <v>7</v>
      </c>
    </row>
    <row r="4685" hidden="1" spans="1:12">
      <c r="A4685" s="3">
        <v>45473</v>
      </c>
      <c r="B4685" s="1">
        <v>6</v>
      </c>
      <c r="C4685" s="1">
        <v>666</v>
      </c>
      <c r="D4685" s="2" t="s">
        <v>23</v>
      </c>
      <c r="E4685" s="1" t="s">
        <v>29</v>
      </c>
      <c r="F4685" s="2" t="s">
        <v>95</v>
      </c>
      <c r="G4685" s="4">
        <v>55689.06</v>
      </c>
      <c r="H4685" s="4">
        <f>表2[[#This Row],[借方发生额]]/10000</f>
        <v>5.568906</v>
      </c>
      <c r="I4685" s="2" t="s">
        <v>31</v>
      </c>
      <c r="J4685" s="1">
        <f t="shared" si="73"/>
        <v>2024</v>
      </c>
      <c r="K4685" s="1" t="s">
        <v>32</v>
      </c>
      <c r="L4685" s="2" t="s">
        <v>7</v>
      </c>
    </row>
    <row r="4686" hidden="1" spans="1:12">
      <c r="A4686" s="3">
        <v>45473</v>
      </c>
      <c r="B4686" s="1">
        <v>6</v>
      </c>
      <c r="C4686" s="1">
        <v>666</v>
      </c>
      <c r="D4686" s="2" t="s">
        <v>23</v>
      </c>
      <c r="E4686" s="1" t="s">
        <v>29</v>
      </c>
      <c r="F4686" s="2" t="s">
        <v>55</v>
      </c>
      <c r="G4686" s="4">
        <v>1001.38</v>
      </c>
      <c r="H4686" s="4">
        <f>表2[[#This Row],[借方发生额]]/10000</f>
        <v>0.100138</v>
      </c>
      <c r="I4686" s="2" t="s">
        <v>31</v>
      </c>
      <c r="J4686" s="1">
        <f t="shared" si="73"/>
        <v>2024</v>
      </c>
      <c r="K4686" s="1" t="s">
        <v>32</v>
      </c>
      <c r="L4686" s="2" t="s">
        <v>7</v>
      </c>
    </row>
    <row r="4687" hidden="1" spans="1:12">
      <c r="A4687" s="3">
        <v>45473</v>
      </c>
      <c r="B4687" s="1">
        <v>6</v>
      </c>
      <c r="C4687" s="1">
        <v>666</v>
      </c>
      <c r="D4687" s="2" t="s">
        <v>23</v>
      </c>
      <c r="E4687" s="1" t="s">
        <v>29</v>
      </c>
      <c r="F4687" s="2" t="s">
        <v>95</v>
      </c>
      <c r="G4687" s="4">
        <v>58841.85</v>
      </c>
      <c r="H4687" s="4">
        <f>表2[[#This Row],[借方发生额]]/10000</f>
        <v>5.884185</v>
      </c>
      <c r="I4687" s="2" t="s">
        <v>31</v>
      </c>
      <c r="J4687" s="1">
        <f t="shared" si="73"/>
        <v>2024</v>
      </c>
      <c r="K4687" s="1" t="s">
        <v>32</v>
      </c>
      <c r="L4687" s="2" t="s">
        <v>7</v>
      </c>
    </row>
    <row r="4688" spans="1:12">
      <c r="A4688" s="3">
        <v>45473</v>
      </c>
      <c r="B4688" s="1">
        <v>6</v>
      </c>
      <c r="C4688" s="1">
        <v>666</v>
      </c>
      <c r="D4688" s="2" t="s">
        <v>23</v>
      </c>
      <c r="E4688" s="1" t="s">
        <v>33</v>
      </c>
      <c r="F4688" s="2" t="s">
        <v>1753</v>
      </c>
      <c r="G4688" s="4">
        <v>3693</v>
      </c>
      <c r="H4688" s="4">
        <f>表2[[#This Row],[借方发生额]]/10000</f>
        <v>0.3693</v>
      </c>
      <c r="I4688" s="2" t="s">
        <v>31</v>
      </c>
      <c r="J4688" s="1">
        <f t="shared" si="73"/>
        <v>2024</v>
      </c>
      <c r="K4688" s="1" t="s">
        <v>35</v>
      </c>
      <c r="L4688" s="2" t="s">
        <v>9</v>
      </c>
    </row>
    <row r="4689" spans="1:12">
      <c r="A4689" s="3">
        <v>45473</v>
      </c>
      <c r="B4689" s="1">
        <v>6</v>
      </c>
      <c r="C4689" s="1">
        <v>666</v>
      </c>
      <c r="D4689" s="2" t="s">
        <v>23</v>
      </c>
      <c r="E4689" s="1" t="s">
        <v>81</v>
      </c>
      <c r="F4689" s="2" t="s">
        <v>1761</v>
      </c>
      <c r="G4689" s="4">
        <v>2254.21</v>
      </c>
      <c r="H4689" s="4">
        <f>表2[[#This Row],[借方发生额]]/10000</f>
        <v>0.225421</v>
      </c>
      <c r="I4689" s="2" t="s">
        <v>31</v>
      </c>
      <c r="J4689" s="1">
        <f t="shared" si="73"/>
        <v>2024</v>
      </c>
      <c r="K4689" s="1" t="s">
        <v>83</v>
      </c>
      <c r="L4689" s="2" t="s">
        <v>9</v>
      </c>
    </row>
    <row r="4690" spans="1:12">
      <c r="A4690" s="3">
        <v>45473</v>
      </c>
      <c r="B4690" s="1">
        <v>6</v>
      </c>
      <c r="C4690" s="1">
        <v>666</v>
      </c>
      <c r="D4690" s="2" t="s">
        <v>23</v>
      </c>
      <c r="E4690" s="1" t="s">
        <v>56</v>
      </c>
      <c r="F4690" s="2" t="s">
        <v>1762</v>
      </c>
      <c r="G4690" s="4">
        <v>10112.97</v>
      </c>
      <c r="H4690" s="4">
        <f>表2[[#This Row],[借方发生额]]/10000</f>
        <v>1.011297</v>
      </c>
      <c r="I4690" s="2" t="s">
        <v>31</v>
      </c>
      <c r="J4690" s="1">
        <f t="shared" si="73"/>
        <v>2024</v>
      </c>
      <c r="K4690" s="1" t="s">
        <v>58</v>
      </c>
      <c r="L4690" s="2" t="s">
        <v>9</v>
      </c>
    </row>
    <row r="4691" spans="1:12">
      <c r="A4691" s="3">
        <v>45473</v>
      </c>
      <c r="B4691" s="1">
        <v>6</v>
      </c>
      <c r="C4691" s="1">
        <v>666</v>
      </c>
      <c r="D4691" s="2" t="s">
        <v>23</v>
      </c>
      <c r="E4691" s="1" t="s">
        <v>33</v>
      </c>
      <c r="F4691" s="2" t="s">
        <v>1753</v>
      </c>
      <c r="G4691" s="4">
        <v>3976.43</v>
      </c>
      <c r="H4691" s="4">
        <f>表2[[#This Row],[借方发生额]]/10000</f>
        <v>0.397643</v>
      </c>
      <c r="I4691" s="2" t="s">
        <v>31</v>
      </c>
      <c r="J4691" s="1">
        <f t="shared" si="73"/>
        <v>2024</v>
      </c>
      <c r="K4691" s="1" t="s">
        <v>35</v>
      </c>
      <c r="L4691" s="2" t="s">
        <v>9</v>
      </c>
    </row>
    <row r="4692" hidden="1" spans="1:12">
      <c r="A4692" s="3">
        <v>45473</v>
      </c>
      <c r="B4692" s="1">
        <v>6</v>
      </c>
      <c r="C4692" s="1">
        <v>666</v>
      </c>
      <c r="D4692" s="2" t="s">
        <v>23</v>
      </c>
      <c r="E4692" s="1" t="s">
        <v>126</v>
      </c>
      <c r="F4692" s="2" t="s">
        <v>1752</v>
      </c>
      <c r="G4692" s="4">
        <v>100000</v>
      </c>
      <c r="H4692" s="4">
        <f>表2[[#This Row],[借方发生额]]/10000</f>
        <v>10</v>
      </c>
      <c r="I4692" s="2" t="s">
        <v>31</v>
      </c>
      <c r="J4692" s="1">
        <f t="shared" si="73"/>
        <v>2024</v>
      </c>
      <c r="K4692" s="1" t="s">
        <v>128</v>
      </c>
      <c r="L4692" s="2" t="s">
        <v>8</v>
      </c>
    </row>
    <row r="4693" hidden="1" spans="1:12">
      <c r="A4693" s="3">
        <v>45473</v>
      </c>
      <c r="B4693" s="1">
        <v>6</v>
      </c>
      <c r="C4693" s="1">
        <v>666</v>
      </c>
      <c r="D4693" s="2" t="s">
        <v>23</v>
      </c>
      <c r="E4693" s="1" t="s">
        <v>29</v>
      </c>
      <c r="F4693" s="2" t="s">
        <v>69</v>
      </c>
      <c r="G4693" s="4">
        <v>66220.26</v>
      </c>
      <c r="H4693" s="4">
        <f>表2[[#This Row],[借方发生额]]/10000</f>
        <v>6.622026</v>
      </c>
      <c r="I4693" s="2" t="s">
        <v>31</v>
      </c>
      <c r="J4693" s="1">
        <f t="shared" si="73"/>
        <v>2024</v>
      </c>
      <c r="K4693" s="1" t="s">
        <v>32</v>
      </c>
      <c r="L4693" s="2" t="s">
        <v>7</v>
      </c>
    </row>
    <row r="4694" hidden="1" spans="1:12">
      <c r="A4694" s="3">
        <v>45473</v>
      </c>
      <c r="B4694" s="1">
        <v>6</v>
      </c>
      <c r="C4694" s="1">
        <v>666</v>
      </c>
      <c r="D4694" s="2" t="s">
        <v>23</v>
      </c>
      <c r="E4694" s="1" t="s">
        <v>29</v>
      </c>
      <c r="F4694" s="2" t="s">
        <v>84</v>
      </c>
      <c r="G4694" s="4">
        <v>38507.73</v>
      </c>
      <c r="H4694" s="4">
        <f>表2[[#This Row],[借方发生额]]/10000</f>
        <v>3.850773</v>
      </c>
      <c r="I4694" s="2" t="s">
        <v>31</v>
      </c>
      <c r="J4694" s="1">
        <f t="shared" si="73"/>
        <v>2024</v>
      </c>
      <c r="K4694" s="1" t="s">
        <v>32</v>
      </c>
      <c r="L4694" s="2" t="s">
        <v>7</v>
      </c>
    </row>
    <row r="4695" hidden="1" spans="1:12">
      <c r="A4695" s="3">
        <v>45473</v>
      </c>
      <c r="B4695" s="1">
        <v>6</v>
      </c>
      <c r="C4695" s="1">
        <v>666</v>
      </c>
      <c r="D4695" s="2" t="s">
        <v>23</v>
      </c>
      <c r="E4695" s="1" t="s">
        <v>29</v>
      </c>
      <c r="F4695" s="2" t="s">
        <v>61</v>
      </c>
      <c r="G4695" s="4">
        <v>52163.16</v>
      </c>
      <c r="H4695" s="4">
        <f>表2[[#This Row],[借方发生额]]/10000</f>
        <v>5.216316</v>
      </c>
      <c r="I4695" s="2" t="s">
        <v>31</v>
      </c>
      <c r="J4695" s="1">
        <f t="shared" si="73"/>
        <v>2024</v>
      </c>
      <c r="K4695" s="1" t="s">
        <v>32</v>
      </c>
      <c r="L4695" s="2" t="s">
        <v>7</v>
      </c>
    </row>
    <row r="4696" hidden="1" spans="1:12">
      <c r="A4696" s="3">
        <v>45473</v>
      </c>
      <c r="B4696" s="1">
        <v>6</v>
      </c>
      <c r="C4696" s="1">
        <v>666</v>
      </c>
      <c r="D4696" s="2" t="s">
        <v>23</v>
      </c>
      <c r="E4696" s="1" t="s">
        <v>29</v>
      </c>
      <c r="F4696" s="2" t="s">
        <v>66</v>
      </c>
      <c r="G4696" s="4">
        <v>51751.47</v>
      </c>
      <c r="H4696" s="4">
        <f>表2[[#This Row],[借方发生额]]/10000</f>
        <v>5.175147</v>
      </c>
      <c r="I4696" s="2" t="s">
        <v>31</v>
      </c>
      <c r="J4696" s="1">
        <f t="shared" si="73"/>
        <v>2024</v>
      </c>
      <c r="K4696" s="1" t="s">
        <v>32</v>
      </c>
      <c r="L4696" s="2" t="s">
        <v>7</v>
      </c>
    </row>
    <row r="4697" hidden="1" spans="1:12">
      <c r="A4697" s="3">
        <v>45473</v>
      </c>
      <c r="B4697" s="1">
        <v>6</v>
      </c>
      <c r="C4697" s="1">
        <v>666</v>
      </c>
      <c r="D4697" s="2" t="s">
        <v>23</v>
      </c>
      <c r="E4697" s="1" t="s">
        <v>36</v>
      </c>
      <c r="F4697" s="2" t="s">
        <v>1763</v>
      </c>
      <c r="G4697" s="4">
        <v>223612.08</v>
      </c>
      <c r="H4697" s="4">
        <f>表2[[#This Row],[借方发生额]]/10000</f>
        <v>22.361208</v>
      </c>
      <c r="I4697" s="2" t="s">
        <v>31</v>
      </c>
      <c r="J4697" s="1">
        <f t="shared" si="73"/>
        <v>2024</v>
      </c>
      <c r="K4697" s="1" t="s">
        <v>8</v>
      </c>
      <c r="L4697" s="2" t="s">
        <v>8</v>
      </c>
    </row>
    <row r="4698" hidden="1" spans="1:12">
      <c r="A4698" s="3">
        <v>45473</v>
      </c>
      <c r="B4698" s="1">
        <v>6</v>
      </c>
      <c r="C4698" s="1">
        <v>666</v>
      </c>
      <c r="D4698" s="2" t="s">
        <v>23</v>
      </c>
      <c r="E4698" s="1" t="s">
        <v>29</v>
      </c>
      <c r="F4698" s="2" t="s">
        <v>55</v>
      </c>
      <c r="G4698" s="4">
        <v>78661.47</v>
      </c>
      <c r="H4698" s="4">
        <f>表2[[#This Row],[借方发生额]]/10000</f>
        <v>7.866147</v>
      </c>
      <c r="I4698" s="2" t="s">
        <v>31</v>
      </c>
      <c r="J4698" s="1">
        <f t="shared" si="73"/>
        <v>2024</v>
      </c>
      <c r="K4698" s="1" t="s">
        <v>32</v>
      </c>
      <c r="L4698" s="2" t="s">
        <v>7</v>
      </c>
    </row>
    <row r="4699" hidden="1" spans="1:12">
      <c r="A4699" s="3">
        <v>45473</v>
      </c>
      <c r="B4699" s="1">
        <v>6</v>
      </c>
      <c r="C4699" s="1">
        <v>666</v>
      </c>
      <c r="D4699" s="2" t="s">
        <v>23</v>
      </c>
      <c r="E4699" s="1" t="s">
        <v>29</v>
      </c>
      <c r="F4699" s="2" t="s">
        <v>76</v>
      </c>
      <c r="G4699" s="4">
        <v>35717.42</v>
      </c>
      <c r="H4699" s="4">
        <f>表2[[#This Row],[借方发生额]]/10000</f>
        <v>3.571742</v>
      </c>
      <c r="I4699" s="2" t="s">
        <v>31</v>
      </c>
      <c r="J4699" s="1">
        <f t="shared" si="73"/>
        <v>2024</v>
      </c>
      <c r="K4699" s="1" t="s">
        <v>32</v>
      </c>
      <c r="L4699" s="2" t="s">
        <v>7</v>
      </c>
    </row>
    <row r="4700" spans="1:12">
      <c r="A4700" s="3">
        <v>45473</v>
      </c>
      <c r="B4700" s="1">
        <v>6</v>
      </c>
      <c r="C4700" s="1">
        <v>666</v>
      </c>
      <c r="D4700" s="2" t="s">
        <v>23</v>
      </c>
      <c r="E4700" s="1" t="s">
        <v>56</v>
      </c>
      <c r="F4700" s="2" t="s">
        <v>1764</v>
      </c>
      <c r="G4700" s="4">
        <v>7522.58</v>
      </c>
      <c r="H4700" s="4">
        <f>表2[[#This Row],[借方发生额]]/10000</f>
        <v>0.752258</v>
      </c>
      <c r="I4700" s="2" t="s">
        <v>31</v>
      </c>
      <c r="J4700" s="1">
        <f t="shared" si="73"/>
        <v>2024</v>
      </c>
      <c r="K4700" s="1" t="s">
        <v>58</v>
      </c>
      <c r="L4700" s="2" t="s">
        <v>9</v>
      </c>
    </row>
    <row r="4701" spans="1:12">
      <c r="A4701" s="3">
        <v>45473</v>
      </c>
      <c r="B4701" s="1">
        <v>6</v>
      </c>
      <c r="C4701" s="1">
        <v>666</v>
      </c>
      <c r="D4701" s="2" t="s">
        <v>23</v>
      </c>
      <c r="E4701" s="1" t="s">
        <v>33</v>
      </c>
      <c r="F4701" s="2" t="s">
        <v>1765</v>
      </c>
      <c r="G4701" s="4">
        <v>7604</v>
      </c>
      <c r="H4701" s="4">
        <f>表2[[#This Row],[借方发生额]]/10000</f>
        <v>0.7604</v>
      </c>
      <c r="I4701" s="2" t="s">
        <v>31</v>
      </c>
      <c r="J4701" s="1">
        <f t="shared" si="73"/>
        <v>2024</v>
      </c>
      <c r="K4701" s="1" t="s">
        <v>35</v>
      </c>
      <c r="L4701" s="2" t="s">
        <v>9</v>
      </c>
    </row>
    <row r="4702" spans="1:12">
      <c r="A4702" s="3">
        <v>45473</v>
      </c>
      <c r="B4702" s="1">
        <v>6</v>
      </c>
      <c r="C4702" s="1">
        <v>666</v>
      </c>
      <c r="D4702" s="2" t="s">
        <v>23</v>
      </c>
      <c r="E4702" s="1" t="s">
        <v>56</v>
      </c>
      <c r="F4702" s="2" t="s">
        <v>1766</v>
      </c>
      <c r="G4702" s="4">
        <v>23452.71</v>
      </c>
      <c r="H4702" s="4">
        <f>表2[[#This Row],[借方发生额]]/10000</f>
        <v>2.345271</v>
      </c>
      <c r="I4702" s="2" t="s">
        <v>31</v>
      </c>
      <c r="J4702" s="1">
        <f t="shared" si="73"/>
        <v>2024</v>
      </c>
      <c r="K4702" s="1" t="s">
        <v>58</v>
      </c>
      <c r="L4702" s="2" t="s">
        <v>9</v>
      </c>
    </row>
    <row r="4703" spans="1:12">
      <c r="A4703" s="3">
        <v>45473</v>
      </c>
      <c r="B4703" s="1">
        <v>6</v>
      </c>
      <c r="C4703" s="1">
        <v>666</v>
      </c>
      <c r="D4703" s="2" t="s">
        <v>23</v>
      </c>
      <c r="E4703" s="1" t="s">
        <v>81</v>
      </c>
      <c r="F4703" s="2" t="s">
        <v>1767</v>
      </c>
      <c r="G4703" s="1">
        <v>280.1</v>
      </c>
      <c r="H4703" s="4">
        <f>表2[[#This Row],[借方发生额]]/10000</f>
        <v>0.02801</v>
      </c>
      <c r="I4703" s="2" t="s">
        <v>31</v>
      </c>
      <c r="J4703" s="1">
        <f t="shared" si="73"/>
        <v>2024</v>
      </c>
      <c r="K4703" s="1" t="s">
        <v>83</v>
      </c>
      <c r="L4703" s="2" t="s">
        <v>9</v>
      </c>
    </row>
    <row r="4704" hidden="1" spans="1:12">
      <c r="A4704" s="3">
        <v>45473</v>
      </c>
      <c r="B4704" s="1">
        <v>6</v>
      </c>
      <c r="C4704" s="1">
        <v>667</v>
      </c>
      <c r="D4704" s="2" t="s">
        <v>23</v>
      </c>
      <c r="E4704" s="1" t="s">
        <v>29</v>
      </c>
      <c r="F4704" s="1" t="s">
        <v>154</v>
      </c>
      <c r="G4704" s="4">
        <v>1077.26</v>
      </c>
      <c r="H4704" s="4">
        <f>表2[[#This Row],[借方发生额]]/10000</f>
        <v>0.107726</v>
      </c>
      <c r="I4704" s="2" t="s">
        <v>31</v>
      </c>
      <c r="J4704" s="1">
        <f t="shared" si="73"/>
        <v>2024</v>
      </c>
      <c r="K4704" s="1" t="s">
        <v>32</v>
      </c>
      <c r="L4704" s="2" t="s">
        <v>7</v>
      </c>
    </row>
    <row r="4705" spans="1:12">
      <c r="A4705" s="3">
        <v>45473</v>
      </c>
      <c r="B4705" s="1">
        <v>6</v>
      </c>
      <c r="C4705" s="1">
        <v>667</v>
      </c>
      <c r="D4705" s="2" t="s">
        <v>23</v>
      </c>
      <c r="E4705" s="1" t="s">
        <v>33</v>
      </c>
      <c r="F4705" s="2" t="s">
        <v>1768</v>
      </c>
      <c r="G4705" s="4">
        <v>2158.6</v>
      </c>
      <c r="H4705" s="4">
        <f>表2[[#This Row],[借方发生额]]/10000</f>
        <v>0.21586</v>
      </c>
      <c r="I4705" s="2" t="s">
        <v>31</v>
      </c>
      <c r="J4705" s="1">
        <f t="shared" si="73"/>
        <v>2024</v>
      </c>
      <c r="K4705" s="1" t="s">
        <v>35</v>
      </c>
      <c r="L4705" s="2" t="s">
        <v>9</v>
      </c>
    </row>
    <row r="4706" spans="1:12">
      <c r="A4706" s="3">
        <v>45473</v>
      </c>
      <c r="B4706" s="1">
        <v>6</v>
      </c>
      <c r="C4706" s="1">
        <v>667</v>
      </c>
      <c r="D4706" s="2" t="s">
        <v>23</v>
      </c>
      <c r="E4706" s="1" t="s">
        <v>59</v>
      </c>
      <c r="F4706" s="2" t="s">
        <v>1769</v>
      </c>
      <c r="G4706" s="1">
        <v>657.08</v>
      </c>
      <c r="H4706" s="4">
        <f>表2[[#This Row],[借方发生额]]/10000</f>
        <v>0.065708</v>
      </c>
      <c r="I4706" s="2" t="s">
        <v>31</v>
      </c>
      <c r="J4706" s="1">
        <f t="shared" si="73"/>
        <v>2024</v>
      </c>
      <c r="K4706" s="1" t="s">
        <v>60</v>
      </c>
      <c r="L4706" s="2" t="s">
        <v>9</v>
      </c>
    </row>
    <row r="4707" spans="1:12">
      <c r="A4707" s="3">
        <v>45473</v>
      </c>
      <c r="B4707" s="1">
        <v>6</v>
      </c>
      <c r="C4707" s="1">
        <v>667</v>
      </c>
      <c r="D4707" s="2" t="s">
        <v>23</v>
      </c>
      <c r="E4707" s="1" t="s">
        <v>38</v>
      </c>
      <c r="F4707" s="2" t="s">
        <v>1770</v>
      </c>
      <c r="G4707" s="1">
        <v>750</v>
      </c>
      <c r="H4707" s="4">
        <f>表2[[#This Row],[借方发生额]]/10000</f>
        <v>0.075</v>
      </c>
      <c r="I4707" s="2" t="s">
        <v>31</v>
      </c>
      <c r="J4707" s="1">
        <f t="shared" si="73"/>
        <v>2024</v>
      </c>
      <c r="K4707" s="1" t="s">
        <v>40</v>
      </c>
      <c r="L4707" s="2" t="s">
        <v>9</v>
      </c>
    </row>
    <row r="4708" spans="1:12">
      <c r="A4708" s="3">
        <v>45473</v>
      </c>
      <c r="B4708" s="1">
        <v>6</v>
      </c>
      <c r="C4708" s="1">
        <v>667</v>
      </c>
      <c r="D4708" s="2" t="s">
        <v>23</v>
      </c>
      <c r="E4708" s="1" t="s">
        <v>56</v>
      </c>
      <c r="F4708" s="2" t="s">
        <v>1771</v>
      </c>
      <c r="G4708" s="4">
        <v>7786.6</v>
      </c>
      <c r="H4708" s="4">
        <f>表2[[#This Row],[借方发生额]]/10000</f>
        <v>0.77866</v>
      </c>
      <c r="I4708" s="2" t="s">
        <v>31</v>
      </c>
      <c r="J4708" s="1">
        <f t="shared" si="73"/>
        <v>2024</v>
      </c>
      <c r="K4708" s="1" t="s">
        <v>58</v>
      </c>
      <c r="L4708" s="2" t="s">
        <v>9</v>
      </c>
    </row>
    <row r="4709" spans="1:12">
      <c r="A4709" s="3">
        <v>45473</v>
      </c>
      <c r="B4709" s="1">
        <v>6</v>
      </c>
      <c r="C4709" s="1">
        <v>667</v>
      </c>
      <c r="D4709" s="2" t="s">
        <v>23</v>
      </c>
      <c r="E4709" s="1" t="s">
        <v>56</v>
      </c>
      <c r="F4709" s="2" t="s">
        <v>1771</v>
      </c>
      <c r="G4709" s="4">
        <v>5220.3</v>
      </c>
      <c r="H4709" s="4">
        <f>表2[[#This Row],[借方发生额]]/10000</f>
        <v>0.52203</v>
      </c>
      <c r="I4709" s="2" t="s">
        <v>31</v>
      </c>
      <c r="J4709" s="1">
        <f t="shared" si="73"/>
        <v>2024</v>
      </c>
      <c r="K4709" s="1" t="s">
        <v>58</v>
      </c>
      <c r="L4709" s="2" t="s">
        <v>9</v>
      </c>
    </row>
    <row r="4710" spans="1:12">
      <c r="A4710" s="3">
        <v>45473</v>
      </c>
      <c r="B4710" s="1">
        <v>6</v>
      </c>
      <c r="C4710" s="1">
        <v>667</v>
      </c>
      <c r="D4710" s="2" t="s">
        <v>23</v>
      </c>
      <c r="E4710" s="1" t="s">
        <v>59</v>
      </c>
      <c r="F4710" s="2" t="s">
        <v>1769</v>
      </c>
      <c r="G4710" s="1">
        <v>35</v>
      </c>
      <c r="H4710" s="4">
        <f>表2[[#This Row],[借方发生额]]/10000</f>
        <v>0.0035</v>
      </c>
      <c r="I4710" s="2" t="s">
        <v>31</v>
      </c>
      <c r="J4710" s="1">
        <f t="shared" si="73"/>
        <v>2024</v>
      </c>
      <c r="K4710" s="1" t="s">
        <v>60</v>
      </c>
      <c r="L4710" s="2" t="s">
        <v>9</v>
      </c>
    </row>
    <row r="4711" spans="1:12">
      <c r="A4711" s="3">
        <v>45473</v>
      </c>
      <c r="B4711" s="1">
        <v>6</v>
      </c>
      <c r="C4711" s="1">
        <v>667</v>
      </c>
      <c r="D4711" s="2" t="s">
        <v>23</v>
      </c>
      <c r="E4711" s="1" t="s">
        <v>38</v>
      </c>
      <c r="F4711" s="2" t="s">
        <v>1772</v>
      </c>
      <c r="G4711" s="4">
        <v>1445.48</v>
      </c>
      <c r="H4711" s="4">
        <f>表2[[#This Row],[借方发生额]]/10000</f>
        <v>0.144548</v>
      </c>
      <c r="I4711" s="2" t="s">
        <v>31</v>
      </c>
      <c r="J4711" s="1">
        <f t="shared" si="73"/>
        <v>2024</v>
      </c>
      <c r="K4711" s="1" t="s">
        <v>40</v>
      </c>
      <c r="L4711" s="2" t="s">
        <v>9</v>
      </c>
    </row>
    <row r="4712" spans="1:12">
      <c r="A4712" s="3">
        <v>45473</v>
      </c>
      <c r="B4712" s="1">
        <v>6</v>
      </c>
      <c r="C4712" s="1">
        <v>667</v>
      </c>
      <c r="D4712" s="2" t="s">
        <v>23</v>
      </c>
      <c r="E4712" s="1" t="s">
        <v>38</v>
      </c>
      <c r="F4712" s="2" t="s">
        <v>1770</v>
      </c>
      <c r="G4712" s="4">
        <v>1083</v>
      </c>
      <c r="H4712" s="4">
        <f>表2[[#This Row],[借方发生额]]/10000</f>
        <v>0.1083</v>
      </c>
      <c r="I4712" s="2" t="s">
        <v>31</v>
      </c>
      <c r="J4712" s="1">
        <f t="shared" si="73"/>
        <v>2024</v>
      </c>
      <c r="K4712" s="1" t="s">
        <v>40</v>
      </c>
      <c r="L4712" s="2" t="s">
        <v>9</v>
      </c>
    </row>
    <row r="4713" spans="1:12">
      <c r="A4713" s="3">
        <v>45473</v>
      </c>
      <c r="B4713" s="1">
        <v>6</v>
      </c>
      <c r="C4713" s="1">
        <v>667</v>
      </c>
      <c r="D4713" s="2" t="s">
        <v>23</v>
      </c>
      <c r="E4713" s="1" t="s">
        <v>81</v>
      </c>
      <c r="F4713" s="2" t="s">
        <v>1772</v>
      </c>
      <c r="G4713" s="4">
        <v>7231</v>
      </c>
      <c r="H4713" s="4">
        <f>表2[[#This Row],[借方发生额]]/10000</f>
        <v>0.7231</v>
      </c>
      <c r="I4713" s="2" t="s">
        <v>31</v>
      </c>
      <c r="J4713" s="1">
        <f t="shared" si="73"/>
        <v>2024</v>
      </c>
      <c r="K4713" s="1" t="s">
        <v>83</v>
      </c>
      <c r="L4713" s="2" t="s">
        <v>9</v>
      </c>
    </row>
    <row r="4714" hidden="1" spans="1:12">
      <c r="A4714" s="3">
        <v>45473</v>
      </c>
      <c r="B4714" s="1">
        <v>6</v>
      </c>
      <c r="C4714" s="1">
        <v>667</v>
      </c>
      <c r="D4714" s="2" t="s">
        <v>23</v>
      </c>
      <c r="E4714" s="1" t="s">
        <v>29</v>
      </c>
      <c r="F4714" s="2" t="s">
        <v>30</v>
      </c>
      <c r="G4714" s="4">
        <v>24068.45</v>
      </c>
      <c r="H4714" s="4">
        <f>表2[[#This Row],[借方发生额]]/10000</f>
        <v>2.406845</v>
      </c>
      <c r="I4714" s="2" t="s">
        <v>31</v>
      </c>
      <c r="J4714" s="1">
        <f t="shared" si="73"/>
        <v>2024</v>
      </c>
      <c r="K4714" s="1" t="s">
        <v>32</v>
      </c>
      <c r="L4714" s="2" t="s">
        <v>7</v>
      </c>
    </row>
    <row r="4715" hidden="1" spans="1:12">
      <c r="A4715" s="3">
        <v>45473</v>
      </c>
      <c r="B4715" s="1">
        <v>6</v>
      </c>
      <c r="C4715" s="1">
        <v>667</v>
      </c>
      <c r="D4715" s="2" t="s">
        <v>23</v>
      </c>
      <c r="E4715" s="1" t="s">
        <v>29</v>
      </c>
      <c r="F4715" s="1" t="s">
        <v>159</v>
      </c>
      <c r="G4715" s="4">
        <v>26221.87</v>
      </c>
      <c r="H4715" s="4">
        <f>表2[[#This Row],[借方发生额]]/10000</f>
        <v>2.622187</v>
      </c>
      <c r="I4715" s="2" t="s">
        <v>31</v>
      </c>
      <c r="J4715" s="1">
        <f t="shared" si="73"/>
        <v>2024</v>
      </c>
      <c r="K4715" s="1" t="s">
        <v>32</v>
      </c>
      <c r="L4715" s="2" t="s">
        <v>7</v>
      </c>
    </row>
    <row r="4716" hidden="1" spans="1:12">
      <c r="A4716" s="3">
        <v>45473</v>
      </c>
      <c r="B4716" s="1">
        <v>6</v>
      </c>
      <c r="C4716" s="1">
        <v>667</v>
      </c>
      <c r="D4716" s="2" t="s">
        <v>23</v>
      </c>
      <c r="E4716" s="1" t="s">
        <v>29</v>
      </c>
      <c r="F4716" s="2" t="s">
        <v>91</v>
      </c>
      <c r="G4716" s="4">
        <v>23829.14</v>
      </c>
      <c r="H4716" s="4">
        <f>表2[[#This Row],[借方发生额]]/10000</f>
        <v>2.382914</v>
      </c>
      <c r="I4716" s="2" t="s">
        <v>31</v>
      </c>
      <c r="J4716" s="1">
        <f t="shared" si="73"/>
        <v>2024</v>
      </c>
      <c r="K4716" s="1" t="s">
        <v>32</v>
      </c>
      <c r="L4716" s="2" t="s">
        <v>7</v>
      </c>
    </row>
    <row r="4717" hidden="1" spans="1:12">
      <c r="A4717" s="3">
        <v>45473</v>
      </c>
      <c r="B4717" s="1">
        <v>6</v>
      </c>
      <c r="C4717" s="1">
        <v>667</v>
      </c>
      <c r="D4717" s="2" t="s">
        <v>23</v>
      </c>
      <c r="E4717" s="1" t="s">
        <v>29</v>
      </c>
      <c r="F4717" s="2" t="s">
        <v>105</v>
      </c>
      <c r="G4717" s="1">
        <v>813.67</v>
      </c>
      <c r="H4717" s="4">
        <f>表2[[#This Row],[借方发生额]]/10000</f>
        <v>0.081367</v>
      </c>
      <c r="I4717" s="2" t="s">
        <v>31</v>
      </c>
      <c r="J4717" s="1">
        <f t="shared" si="73"/>
        <v>2024</v>
      </c>
      <c r="K4717" s="1" t="s">
        <v>32</v>
      </c>
      <c r="L4717" s="2" t="s">
        <v>7</v>
      </c>
    </row>
    <row r="4718" hidden="1" spans="1:12">
      <c r="A4718" s="3">
        <v>45473</v>
      </c>
      <c r="B4718" s="1">
        <v>6</v>
      </c>
      <c r="C4718" s="1">
        <v>667</v>
      </c>
      <c r="D4718" s="2" t="s">
        <v>23</v>
      </c>
      <c r="E4718" s="1" t="s">
        <v>29</v>
      </c>
      <c r="F4718" s="2" t="s">
        <v>61</v>
      </c>
      <c r="G4718" s="4">
        <v>24938.51</v>
      </c>
      <c r="H4718" s="4">
        <f>表2[[#This Row],[借方发生额]]/10000</f>
        <v>2.493851</v>
      </c>
      <c r="I4718" s="2" t="s">
        <v>31</v>
      </c>
      <c r="J4718" s="1">
        <f t="shared" si="73"/>
        <v>2024</v>
      </c>
      <c r="K4718" s="1" t="s">
        <v>32</v>
      </c>
      <c r="L4718" s="2" t="s">
        <v>7</v>
      </c>
    </row>
    <row r="4719" hidden="1" spans="1:12">
      <c r="A4719" s="3">
        <v>45473</v>
      </c>
      <c r="B4719" s="1">
        <v>6</v>
      </c>
      <c r="C4719" s="1">
        <v>667</v>
      </c>
      <c r="D4719" s="2" t="s">
        <v>23</v>
      </c>
      <c r="E4719" s="1" t="s">
        <v>29</v>
      </c>
      <c r="F4719" s="1" t="s">
        <v>160</v>
      </c>
      <c r="G4719" s="4">
        <v>22727.78</v>
      </c>
      <c r="H4719" s="4">
        <f>表2[[#This Row],[借方发生额]]/10000</f>
        <v>2.272778</v>
      </c>
      <c r="I4719" s="2" t="s">
        <v>31</v>
      </c>
      <c r="J4719" s="1">
        <f t="shared" si="73"/>
        <v>2024</v>
      </c>
      <c r="K4719" s="1" t="s">
        <v>32</v>
      </c>
      <c r="L4719" s="2" t="s">
        <v>7</v>
      </c>
    </row>
    <row r="4720" hidden="1" spans="1:12">
      <c r="A4720" s="3">
        <v>45473</v>
      </c>
      <c r="B4720" s="1">
        <v>6</v>
      </c>
      <c r="C4720" s="1">
        <v>667</v>
      </c>
      <c r="D4720" s="2" t="s">
        <v>23</v>
      </c>
      <c r="E4720" s="1" t="s">
        <v>29</v>
      </c>
      <c r="F4720" s="1" t="s">
        <v>169</v>
      </c>
      <c r="G4720" s="4">
        <v>33521.33</v>
      </c>
      <c r="H4720" s="4">
        <f>表2[[#This Row],[借方发生额]]/10000</f>
        <v>3.352133</v>
      </c>
      <c r="I4720" s="2" t="s">
        <v>31</v>
      </c>
      <c r="J4720" s="1">
        <f t="shared" si="73"/>
        <v>2024</v>
      </c>
      <c r="K4720" s="1" t="s">
        <v>32</v>
      </c>
      <c r="L4720" s="2" t="s">
        <v>7</v>
      </c>
    </row>
    <row r="4721" hidden="1" spans="1:12">
      <c r="A4721" s="3">
        <v>45473</v>
      </c>
      <c r="B4721" s="1">
        <v>6</v>
      </c>
      <c r="C4721" s="1">
        <v>668</v>
      </c>
      <c r="D4721" s="2" t="s">
        <v>23</v>
      </c>
      <c r="E4721" s="1" t="s">
        <v>29</v>
      </c>
      <c r="F4721" s="2" t="s">
        <v>69</v>
      </c>
      <c r="G4721" s="4">
        <v>13786.87</v>
      </c>
      <c r="H4721" s="4">
        <f>表2[[#This Row],[借方发生额]]/10000</f>
        <v>1.378687</v>
      </c>
      <c r="I4721" s="2" t="s">
        <v>31</v>
      </c>
      <c r="J4721" s="1">
        <f t="shared" si="73"/>
        <v>2024</v>
      </c>
      <c r="K4721" s="1" t="s">
        <v>32</v>
      </c>
      <c r="L4721" s="2" t="s">
        <v>7</v>
      </c>
    </row>
    <row r="4722" hidden="1" spans="1:12">
      <c r="A4722" s="3">
        <v>45473</v>
      </c>
      <c r="B4722" s="1">
        <v>6</v>
      </c>
      <c r="C4722" s="1">
        <v>668</v>
      </c>
      <c r="D4722" s="2" t="s">
        <v>23</v>
      </c>
      <c r="E4722" s="1" t="s">
        <v>29</v>
      </c>
      <c r="F4722" s="2" t="s">
        <v>91</v>
      </c>
      <c r="G4722" s="4">
        <v>6619.21</v>
      </c>
      <c r="H4722" s="4">
        <f>表2[[#This Row],[借方发生额]]/10000</f>
        <v>0.661921</v>
      </c>
      <c r="I4722" s="2" t="s">
        <v>31</v>
      </c>
      <c r="J4722" s="1">
        <f t="shared" si="73"/>
        <v>2024</v>
      </c>
      <c r="K4722" s="1" t="s">
        <v>32</v>
      </c>
      <c r="L4722" s="2" t="s">
        <v>7</v>
      </c>
    </row>
    <row r="4723" hidden="1" spans="1:12">
      <c r="A4723" s="3">
        <v>45473</v>
      </c>
      <c r="B4723" s="1">
        <v>6</v>
      </c>
      <c r="C4723" s="1">
        <v>668</v>
      </c>
      <c r="D4723" s="2" t="s">
        <v>23</v>
      </c>
      <c r="E4723" s="1" t="s">
        <v>29</v>
      </c>
      <c r="F4723" s="2" t="s">
        <v>84</v>
      </c>
      <c r="G4723" s="4">
        <v>5643.37</v>
      </c>
      <c r="H4723" s="4">
        <f>表2[[#This Row],[借方发生额]]/10000</f>
        <v>0.564337</v>
      </c>
      <c r="I4723" s="2" t="s">
        <v>31</v>
      </c>
      <c r="J4723" s="1">
        <f t="shared" si="73"/>
        <v>2024</v>
      </c>
      <c r="K4723" s="1" t="s">
        <v>32</v>
      </c>
      <c r="L4723" s="2" t="s">
        <v>7</v>
      </c>
    </row>
    <row r="4724" hidden="1" spans="1:12">
      <c r="A4724" s="3">
        <v>45473</v>
      </c>
      <c r="B4724" s="1">
        <v>6</v>
      </c>
      <c r="C4724" s="1">
        <v>668</v>
      </c>
      <c r="D4724" s="2" t="s">
        <v>23</v>
      </c>
      <c r="E4724" s="1" t="s">
        <v>29</v>
      </c>
      <c r="F4724" s="2" t="s">
        <v>76</v>
      </c>
      <c r="G4724" s="4">
        <v>6586.58</v>
      </c>
      <c r="H4724" s="4">
        <f>表2[[#This Row],[借方发生额]]/10000</f>
        <v>0.658658</v>
      </c>
      <c r="I4724" s="2" t="s">
        <v>31</v>
      </c>
      <c r="J4724" s="1">
        <f t="shared" si="73"/>
        <v>2024</v>
      </c>
      <c r="K4724" s="1" t="s">
        <v>32</v>
      </c>
      <c r="L4724" s="2" t="s">
        <v>7</v>
      </c>
    </row>
    <row r="4725" spans="1:12">
      <c r="A4725" s="3">
        <v>45473</v>
      </c>
      <c r="B4725" s="1">
        <v>6</v>
      </c>
      <c r="C4725" s="1">
        <v>668</v>
      </c>
      <c r="D4725" s="2" t="s">
        <v>23</v>
      </c>
      <c r="E4725" s="1" t="s">
        <v>33</v>
      </c>
      <c r="F4725" s="2" t="s">
        <v>1773</v>
      </c>
      <c r="G4725" s="4">
        <v>1422</v>
      </c>
      <c r="H4725" s="4">
        <f>表2[[#This Row],[借方发生额]]/10000</f>
        <v>0.1422</v>
      </c>
      <c r="I4725" s="2" t="s">
        <v>31</v>
      </c>
      <c r="J4725" s="1">
        <f t="shared" si="73"/>
        <v>2024</v>
      </c>
      <c r="K4725" s="1" t="s">
        <v>35</v>
      </c>
      <c r="L4725" s="2" t="s">
        <v>9</v>
      </c>
    </row>
    <row r="4726" hidden="1" spans="1:12">
      <c r="A4726" s="3">
        <v>45473</v>
      </c>
      <c r="B4726" s="1">
        <v>6</v>
      </c>
      <c r="C4726" s="1">
        <v>668</v>
      </c>
      <c r="D4726" s="2" t="s">
        <v>23</v>
      </c>
      <c r="E4726" s="1" t="s">
        <v>29</v>
      </c>
      <c r="F4726" s="2" t="s">
        <v>30</v>
      </c>
      <c r="G4726" s="4">
        <v>32820.61</v>
      </c>
      <c r="H4726" s="4">
        <f>表2[[#This Row],[借方发生额]]/10000</f>
        <v>3.282061</v>
      </c>
      <c r="I4726" s="2" t="s">
        <v>31</v>
      </c>
      <c r="J4726" s="1">
        <f t="shared" si="73"/>
        <v>2024</v>
      </c>
      <c r="K4726" s="1" t="s">
        <v>32</v>
      </c>
      <c r="L4726" s="2" t="s">
        <v>7</v>
      </c>
    </row>
    <row r="4727" hidden="1" spans="1:12">
      <c r="A4727" s="3">
        <v>45473</v>
      </c>
      <c r="B4727" s="1">
        <v>6</v>
      </c>
      <c r="C4727" s="1">
        <v>669</v>
      </c>
      <c r="D4727" s="2" t="s">
        <v>23</v>
      </c>
      <c r="E4727" s="1" t="s">
        <v>29</v>
      </c>
      <c r="F4727" s="2" t="s">
        <v>84</v>
      </c>
      <c r="G4727" s="4">
        <v>36117.54</v>
      </c>
      <c r="H4727" s="4">
        <f>表2[[#This Row],[借方发生额]]/10000</f>
        <v>3.611754</v>
      </c>
      <c r="I4727" s="2" t="s">
        <v>31</v>
      </c>
      <c r="J4727" s="1">
        <f t="shared" si="73"/>
        <v>2024</v>
      </c>
      <c r="K4727" s="1" t="s">
        <v>32</v>
      </c>
      <c r="L4727" s="2" t="s">
        <v>7</v>
      </c>
    </row>
    <row r="4728" hidden="1" spans="1:12">
      <c r="A4728" s="3">
        <v>45473</v>
      </c>
      <c r="B4728" s="1">
        <v>6</v>
      </c>
      <c r="C4728" s="1">
        <v>669</v>
      </c>
      <c r="D4728" s="2" t="s">
        <v>23</v>
      </c>
      <c r="E4728" s="1" t="s">
        <v>29</v>
      </c>
      <c r="F4728" s="2" t="s">
        <v>607</v>
      </c>
      <c r="G4728" s="4">
        <v>14244.49</v>
      </c>
      <c r="H4728" s="4">
        <f>表2[[#This Row],[借方发生额]]/10000</f>
        <v>1.424449</v>
      </c>
      <c r="I4728" s="2" t="s">
        <v>31</v>
      </c>
      <c r="J4728" s="1">
        <f t="shared" si="73"/>
        <v>2024</v>
      </c>
      <c r="K4728" s="1" t="s">
        <v>32</v>
      </c>
      <c r="L4728" s="2" t="s">
        <v>7</v>
      </c>
    </row>
    <row r="4729" spans="1:12">
      <c r="A4729" s="3">
        <v>45473</v>
      </c>
      <c r="B4729" s="1">
        <v>6</v>
      </c>
      <c r="C4729" s="1">
        <v>669</v>
      </c>
      <c r="D4729" s="2" t="s">
        <v>23</v>
      </c>
      <c r="E4729" s="1" t="s">
        <v>38</v>
      </c>
      <c r="F4729" s="2" t="s">
        <v>1774</v>
      </c>
      <c r="G4729" s="4">
        <v>3733</v>
      </c>
      <c r="H4729" s="4">
        <f>表2[[#This Row],[借方发生额]]/10000</f>
        <v>0.3733</v>
      </c>
      <c r="I4729" s="2" t="s">
        <v>31</v>
      </c>
      <c r="J4729" s="1">
        <f t="shared" si="73"/>
        <v>2024</v>
      </c>
      <c r="K4729" s="1" t="s">
        <v>40</v>
      </c>
      <c r="L4729" s="2" t="s">
        <v>9</v>
      </c>
    </row>
    <row r="4730" hidden="1" spans="1:12">
      <c r="A4730" s="3">
        <v>45473</v>
      </c>
      <c r="B4730" s="1">
        <v>6</v>
      </c>
      <c r="C4730" s="1">
        <v>669</v>
      </c>
      <c r="D4730" s="2" t="s">
        <v>23</v>
      </c>
      <c r="E4730" s="1" t="s">
        <v>29</v>
      </c>
      <c r="F4730" s="2" t="s">
        <v>612</v>
      </c>
      <c r="G4730" s="4">
        <v>14285.48</v>
      </c>
      <c r="H4730" s="4">
        <f>表2[[#This Row],[借方发生额]]/10000</f>
        <v>1.428548</v>
      </c>
      <c r="I4730" s="2" t="s">
        <v>31</v>
      </c>
      <c r="J4730" s="1">
        <f t="shared" si="73"/>
        <v>2024</v>
      </c>
      <c r="K4730" s="1" t="s">
        <v>32</v>
      </c>
      <c r="L4730" s="2" t="s">
        <v>7</v>
      </c>
    </row>
    <row r="4731" hidden="1" spans="1:12">
      <c r="A4731" s="3">
        <v>45473</v>
      </c>
      <c r="B4731" s="1">
        <v>6</v>
      </c>
      <c r="C4731" s="1">
        <v>669</v>
      </c>
      <c r="D4731" s="2" t="s">
        <v>23</v>
      </c>
      <c r="E4731" s="1" t="s">
        <v>29</v>
      </c>
      <c r="F4731" s="2" t="s">
        <v>76</v>
      </c>
      <c r="G4731" s="4">
        <v>82032.84</v>
      </c>
      <c r="H4731" s="4">
        <f>表2[[#This Row],[借方发生额]]/10000</f>
        <v>8.203284</v>
      </c>
      <c r="I4731" s="2" t="s">
        <v>31</v>
      </c>
      <c r="J4731" s="1">
        <f t="shared" si="73"/>
        <v>2024</v>
      </c>
      <c r="K4731" s="1" t="s">
        <v>32</v>
      </c>
      <c r="L4731" s="2" t="s">
        <v>7</v>
      </c>
    </row>
    <row r="4732" hidden="1" spans="1:12">
      <c r="A4732" s="3">
        <v>45473</v>
      </c>
      <c r="B4732" s="1">
        <v>6</v>
      </c>
      <c r="C4732" s="1">
        <v>669</v>
      </c>
      <c r="D4732" s="2" t="s">
        <v>23</v>
      </c>
      <c r="E4732" s="1" t="s">
        <v>29</v>
      </c>
      <c r="F4732" s="2" t="s">
        <v>30</v>
      </c>
      <c r="G4732" s="4">
        <v>111590.08</v>
      </c>
      <c r="H4732" s="4">
        <f>表2[[#This Row],[借方发生额]]/10000</f>
        <v>11.159008</v>
      </c>
      <c r="I4732" s="2" t="s">
        <v>31</v>
      </c>
      <c r="J4732" s="1">
        <f t="shared" si="73"/>
        <v>2024</v>
      </c>
      <c r="K4732" s="1" t="s">
        <v>32</v>
      </c>
      <c r="L4732" s="2" t="s">
        <v>7</v>
      </c>
    </row>
    <row r="4733" hidden="1" spans="1:12">
      <c r="A4733" s="3">
        <v>45473</v>
      </c>
      <c r="B4733" s="1">
        <v>6</v>
      </c>
      <c r="C4733" s="1">
        <v>669</v>
      </c>
      <c r="D4733" s="2" t="s">
        <v>23</v>
      </c>
      <c r="E4733" s="1" t="s">
        <v>29</v>
      </c>
      <c r="F4733" s="2" t="s">
        <v>617</v>
      </c>
      <c r="G4733" s="4">
        <v>14297.38</v>
      </c>
      <c r="H4733" s="4">
        <f>表2[[#This Row],[借方发生额]]/10000</f>
        <v>1.429738</v>
      </c>
      <c r="I4733" s="2" t="s">
        <v>31</v>
      </c>
      <c r="J4733" s="1">
        <f t="shared" si="73"/>
        <v>2024</v>
      </c>
      <c r="K4733" s="1" t="s">
        <v>32</v>
      </c>
      <c r="L4733" s="2" t="s">
        <v>7</v>
      </c>
    </row>
    <row r="4734" hidden="1" spans="1:12">
      <c r="A4734" s="3">
        <v>45473</v>
      </c>
      <c r="B4734" s="1">
        <v>6</v>
      </c>
      <c r="C4734" s="1">
        <v>669</v>
      </c>
      <c r="D4734" s="2" t="s">
        <v>23</v>
      </c>
      <c r="E4734" s="1" t="s">
        <v>29</v>
      </c>
      <c r="F4734" s="2" t="s">
        <v>91</v>
      </c>
      <c r="G4734" s="4">
        <v>74135.1</v>
      </c>
      <c r="H4734" s="4">
        <f>表2[[#This Row],[借方发生额]]/10000</f>
        <v>7.41351</v>
      </c>
      <c r="I4734" s="2" t="s">
        <v>31</v>
      </c>
      <c r="J4734" s="1">
        <f t="shared" si="73"/>
        <v>2024</v>
      </c>
      <c r="K4734" s="1" t="s">
        <v>32</v>
      </c>
      <c r="L4734" s="2" t="s">
        <v>7</v>
      </c>
    </row>
    <row r="4735" hidden="1" spans="1:12">
      <c r="A4735" s="3">
        <v>45473</v>
      </c>
      <c r="B4735" s="1">
        <v>6</v>
      </c>
      <c r="C4735" s="1">
        <v>669</v>
      </c>
      <c r="D4735" s="2" t="s">
        <v>23</v>
      </c>
      <c r="E4735" s="1" t="s">
        <v>29</v>
      </c>
      <c r="F4735" s="2" t="s">
        <v>618</v>
      </c>
      <c r="G4735" s="4">
        <v>18839.99</v>
      </c>
      <c r="H4735" s="4">
        <f>表2[[#This Row],[借方发生额]]/10000</f>
        <v>1.883999</v>
      </c>
      <c r="I4735" s="2" t="s">
        <v>31</v>
      </c>
      <c r="J4735" s="1">
        <f t="shared" si="73"/>
        <v>2024</v>
      </c>
      <c r="K4735" s="1" t="s">
        <v>32</v>
      </c>
      <c r="L4735" s="2" t="s">
        <v>7</v>
      </c>
    </row>
    <row r="4736" hidden="1" spans="1:12">
      <c r="A4736" s="3">
        <v>45473</v>
      </c>
      <c r="B4736" s="1">
        <v>6</v>
      </c>
      <c r="C4736" s="1">
        <v>669</v>
      </c>
      <c r="D4736" s="2" t="s">
        <v>23</v>
      </c>
      <c r="E4736" s="1" t="s">
        <v>29</v>
      </c>
      <c r="F4736" s="2" t="s">
        <v>620</v>
      </c>
      <c r="G4736" s="4">
        <v>10106.05</v>
      </c>
      <c r="H4736" s="4">
        <f>表2[[#This Row],[借方发生额]]/10000</f>
        <v>1.010605</v>
      </c>
      <c r="I4736" s="2" t="s">
        <v>31</v>
      </c>
      <c r="J4736" s="1">
        <f t="shared" si="73"/>
        <v>2024</v>
      </c>
      <c r="K4736" s="1" t="s">
        <v>32</v>
      </c>
      <c r="L4736" s="2" t="s">
        <v>7</v>
      </c>
    </row>
    <row r="4737" hidden="1" spans="1:12">
      <c r="A4737" s="3">
        <v>45473</v>
      </c>
      <c r="B4737" s="1">
        <v>6</v>
      </c>
      <c r="C4737" s="1">
        <v>669</v>
      </c>
      <c r="D4737" s="2" t="s">
        <v>23</v>
      </c>
      <c r="E4737" s="1" t="s">
        <v>29</v>
      </c>
      <c r="F4737" s="2" t="s">
        <v>105</v>
      </c>
      <c r="G4737" s="4">
        <v>82587.09</v>
      </c>
      <c r="H4737" s="4">
        <f>表2[[#This Row],[借方发生额]]/10000</f>
        <v>8.258709</v>
      </c>
      <c r="I4737" s="2" t="s">
        <v>31</v>
      </c>
      <c r="J4737" s="1">
        <f t="shared" si="73"/>
        <v>2024</v>
      </c>
      <c r="K4737" s="1" t="s">
        <v>32</v>
      </c>
      <c r="L4737" s="2" t="s">
        <v>7</v>
      </c>
    </row>
    <row r="4738" hidden="1" spans="1:12">
      <c r="A4738" s="3">
        <v>45473</v>
      </c>
      <c r="B4738" s="1">
        <v>6</v>
      </c>
      <c r="C4738" s="1">
        <v>669</v>
      </c>
      <c r="D4738" s="2" t="s">
        <v>23</v>
      </c>
      <c r="E4738" s="1" t="s">
        <v>29</v>
      </c>
      <c r="F4738" s="2" t="s">
        <v>61</v>
      </c>
      <c r="G4738" s="4">
        <v>126610.91</v>
      </c>
      <c r="H4738" s="4">
        <f>表2[[#This Row],[借方发生额]]/10000</f>
        <v>12.661091</v>
      </c>
      <c r="I4738" s="2" t="s">
        <v>31</v>
      </c>
      <c r="J4738" s="1">
        <f t="shared" ref="J4738:J4801" si="74">YEAR(A4738)</f>
        <v>2024</v>
      </c>
      <c r="K4738" s="1" t="s">
        <v>32</v>
      </c>
      <c r="L4738" s="2" t="s">
        <v>7</v>
      </c>
    </row>
    <row r="4739" hidden="1" spans="1:12">
      <c r="A4739" s="3">
        <v>45473</v>
      </c>
      <c r="B4739" s="1">
        <v>6</v>
      </c>
      <c r="C4739" s="1">
        <v>669</v>
      </c>
      <c r="D4739" s="2" t="s">
        <v>23</v>
      </c>
      <c r="E4739" s="1" t="s">
        <v>29</v>
      </c>
      <c r="F4739" s="2" t="s">
        <v>146</v>
      </c>
      <c r="G4739" s="4">
        <v>77078.11</v>
      </c>
      <c r="H4739" s="4">
        <f>表2[[#This Row],[借方发生额]]/10000</f>
        <v>7.707811</v>
      </c>
      <c r="I4739" s="2" t="s">
        <v>31</v>
      </c>
      <c r="J4739" s="1">
        <f t="shared" si="74"/>
        <v>2024</v>
      </c>
      <c r="K4739" s="1" t="s">
        <v>32</v>
      </c>
      <c r="L4739" s="2" t="s">
        <v>7</v>
      </c>
    </row>
    <row r="4740" hidden="1" spans="1:12">
      <c r="A4740" s="3">
        <v>45473</v>
      </c>
      <c r="B4740" s="1">
        <v>6</v>
      </c>
      <c r="C4740" s="1">
        <v>669</v>
      </c>
      <c r="D4740" s="2" t="s">
        <v>23</v>
      </c>
      <c r="E4740" s="1" t="s">
        <v>29</v>
      </c>
      <c r="F4740" s="2" t="s">
        <v>621</v>
      </c>
      <c r="G4740" s="4">
        <v>3520.83</v>
      </c>
      <c r="H4740" s="4">
        <f>表2[[#This Row],[借方发生额]]/10000</f>
        <v>0.352083</v>
      </c>
      <c r="I4740" s="2" t="s">
        <v>31</v>
      </c>
      <c r="J4740" s="1">
        <f t="shared" si="74"/>
        <v>2024</v>
      </c>
      <c r="K4740" s="1" t="s">
        <v>32</v>
      </c>
      <c r="L4740" s="2" t="s">
        <v>7</v>
      </c>
    </row>
    <row r="4741" hidden="1" spans="1:12">
      <c r="A4741" s="3">
        <v>45473</v>
      </c>
      <c r="B4741" s="1">
        <v>6</v>
      </c>
      <c r="C4741" s="1">
        <v>669</v>
      </c>
      <c r="D4741" s="2" t="s">
        <v>23</v>
      </c>
      <c r="E4741" s="1" t="s">
        <v>29</v>
      </c>
      <c r="F4741" s="2" t="s">
        <v>104</v>
      </c>
      <c r="G4741" s="4">
        <v>1724.69</v>
      </c>
      <c r="H4741" s="4">
        <f>表2[[#This Row],[借方发生额]]/10000</f>
        <v>0.172469</v>
      </c>
      <c r="I4741" s="2" t="s">
        <v>31</v>
      </c>
      <c r="J4741" s="1">
        <f t="shared" si="74"/>
        <v>2024</v>
      </c>
      <c r="K4741" s="1" t="s">
        <v>32</v>
      </c>
      <c r="L4741" s="2" t="s">
        <v>7</v>
      </c>
    </row>
    <row r="4742" hidden="1" spans="1:12">
      <c r="A4742" s="3">
        <v>45473</v>
      </c>
      <c r="B4742" s="1">
        <v>6</v>
      </c>
      <c r="C4742" s="1">
        <v>669</v>
      </c>
      <c r="D4742" s="2" t="s">
        <v>23</v>
      </c>
      <c r="E4742" s="1" t="s">
        <v>29</v>
      </c>
      <c r="F4742" s="2" t="s">
        <v>605</v>
      </c>
      <c r="G4742" s="4">
        <v>13581.43</v>
      </c>
      <c r="H4742" s="4">
        <f>表2[[#This Row],[借方发生额]]/10000</f>
        <v>1.358143</v>
      </c>
      <c r="I4742" s="2" t="s">
        <v>31</v>
      </c>
      <c r="J4742" s="1">
        <f t="shared" si="74"/>
        <v>2024</v>
      </c>
      <c r="K4742" s="1" t="s">
        <v>32</v>
      </c>
      <c r="L4742" s="2" t="s">
        <v>7</v>
      </c>
    </row>
    <row r="4743" hidden="1" spans="1:12">
      <c r="A4743" s="3">
        <v>45473</v>
      </c>
      <c r="B4743" s="1">
        <v>6</v>
      </c>
      <c r="C4743" s="1">
        <v>669</v>
      </c>
      <c r="D4743" s="2" t="s">
        <v>23</v>
      </c>
      <c r="E4743" s="1" t="s">
        <v>36</v>
      </c>
      <c r="F4743" s="2" t="s">
        <v>1775</v>
      </c>
      <c r="G4743" s="4">
        <v>153810</v>
      </c>
      <c r="H4743" s="4">
        <f>表2[[#This Row],[借方发生额]]/10000</f>
        <v>15.381</v>
      </c>
      <c r="I4743" s="2" t="s">
        <v>31</v>
      </c>
      <c r="J4743" s="1">
        <f t="shared" si="74"/>
        <v>2024</v>
      </c>
      <c r="K4743" s="1" t="s">
        <v>8</v>
      </c>
      <c r="L4743" s="2" t="s">
        <v>8</v>
      </c>
    </row>
    <row r="4744" hidden="1" spans="1:12">
      <c r="A4744" s="3">
        <v>45473</v>
      </c>
      <c r="B4744" s="1">
        <v>6</v>
      </c>
      <c r="C4744" s="1">
        <v>669</v>
      </c>
      <c r="D4744" s="2" t="s">
        <v>23</v>
      </c>
      <c r="E4744" s="1" t="s">
        <v>29</v>
      </c>
      <c r="F4744" s="2" t="s">
        <v>66</v>
      </c>
      <c r="G4744" s="4">
        <v>85419.7</v>
      </c>
      <c r="H4744" s="4">
        <f>表2[[#This Row],[借方发生额]]/10000</f>
        <v>8.54197</v>
      </c>
      <c r="I4744" s="2" t="s">
        <v>31</v>
      </c>
      <c r="J4744" s="1">
        <f t="shared" si="74"/>
        <v>2024</v>
      </c>
      <c r="K4744" s="1" t="s">
        <v>32</v>
      </c>
      <c r="L4744" s="2" t="s">
        <v>7</v>
      </c>
    </row>
    <row r="4745" hidden="1" spans="1:12">
      <c r="A4745" s="3">
        <v>45473</v>
      </c>
      <c r="B4745" s="1">
        <v>6</v>
      </c>
      <c r="C4745" s="1">
        <v>670</v>
      </c>
      <c r="D4745" s="2" t="s">
        <v>23</v>
      </c>
      <c r="E4745" s="1" t="s">
        <v>29</v>
      </c>
      <c r="F4745" s="2" t="s">
        <v>146</v>
      </c>
      <c r="G4745" s="4">
        <v>59999.85</v>
      </c>
      <c r="H4745" s="4">
        <f>表2[[#This Row],[借方发生额]]/10000</f>
        <v>5.999985</v>
      </c>
      <c r="I4745" s="2" t="s">
        <v>31</v>
      </c>
      <c r="J4745" s="1">
        <f t="shared" si="74"/>
        <v>2024</v>
      </c>
      <c r="K4745" s="1" t="s">
        <v>32</v>
      </c>
      <c r="L4745" s="2" t="s">
        <v>7</v>
      </c>
    </row>
    <row r="4746" hidden="1" spans="1:12">
      <c r="A4746" s="3">
        <v>45473</v>
      </c>
      <c r="B4746" s="1">
        <v>6</v>
      </c>
      <c r="C4746" s="1">
        <v>670</v>
      </c>
      <c r="D4746" s="2" t="s">
        <v>23</v>
      </c>
      <c r="E4746" s="1" t="s">
        <v>29</v>
      </c>
      <c r="F4746" s="2" t="s">
        <v>84</v>
      </c>
      <c r="G4746" s="4">
        <v>36117.54</v>
      </c>
      <c r="H4746" s="4">
        <f>表2[[#This Row],[借方发生额]]/10000</f>
        <v>3.611754</v>
      </c>
      <c r="I4746" s="2" t="s">
        <v>31</v>
      </c>
      <c r="J4746" s="1">
        <f t="shared" si="74"/>
        <v>2024</v>
      </c>
      <c r="K4746" s="1" t="s">
        <v>32</v>
      </c>
      <c r="L4746" s="2" t="s">
        <v>7</v>
      </c>
    </row>
    <row r="4747" hidden="1" spans="1:12">
      <c r="A4747" s="3">
        <v>45473</v>
      </c>
      <c r="B4747" s="1">
        <v>6</v>
      </c>
      <c r="C4747" s="1">
        <v>670</v>
      </c>
      <c r="D4747" s="2" t="s">
        <v>23</v>
      </c>
      <c r="E4747" s="1" t="s">
        <v>29</v>
      </c>
      <c r="F4747" s="2" t="s">
        <v>61</v>
      </c>
      <c r="G4747" s="4">
        <v>18224.3</v>
      </c>
      <c r="H4747" s="4">
        <f>表2[[#This Row],[借方发生额]]/10000</f>
        <v>1.82243</v>
      </c>
      <c r="I4747" s="2" t="s">
        <v>31</v>
      </c>
      <c r="J4747" s="1">
        <f t="shared" si="74"/>
        <v>2024</v>
      </c>
      <c r="K4747" s="1" t="s">
        <v>32</v>
      </c>
      <c r="L4747" s="2" t="s">
        <v>7</v>
      </c>
    </row>
    <row r="4748" spans="1:12">
      <c r="A4748" s="3">
        <v>45473</v>
      </c>
      <c r="B4748" s="1">
        <v>6</v>
      </c>
      <c r="C4748" s="1">
        <v>670</v>
      </c>
      <c r="D4748" s="2" t="s">
        <v>23</v>
      </c>
      <c r="E4748" s="1" t="s">
        <v>56</v>
      </c>
      <c r="F4748" s="2" t="s">
        <v>1776</v>
      </c>
      <c r="G4748" s="1">
        <v>616.53</v>
      </c>
      <c r="H4748" s="4">
        <f>表2[[#This Row],[借方发生额]]/10000</f>
        <v>0.061653</v>
      </c>
      <c r="I4748" s="2" t="s">
        <v>31</v>
      </c>
      <c r="J4748" s="1">
        <f t="shared" si="74"/>
        <v>2024</v>
      </c>
      <c r="K4748" s="1" t="s">
        <v>58</v>
      </c>
      <c r="L4748" s="2" t="s">
        <v>9</v>
      </c>
    </row>
    <row r="4749" spans="1:12">
      <c r="A4749" s="3">
        <v>45473</v>
      </c>
      <c r="B4749" s="1">
        <v>6</v>
      </c>
      <c r="C4749" s="1">
        <v>670</v>
      </c>
      <c r="D4749" s="2" t="s">
        <v>23</v>
      </c>
      <c r="E4749" s="1" t="s">
        <v>73</v>
      </c>
      <c r="F4749" s="2" t="s">
        <v>1777</v>
      </c>
      <c r="G4749" s="4">
        <v>5678</v>
      </c>
      <c r="H4749" s="4">
        <f>表2[[#This Row],[借方发生额]]/10000</f>
        <v>0.5678</v>
      </c>
      <c r="I4749" s="2" t="s">
        <v>31</v>
      </c>
      <c r="J4749" s="1">
        <f t="shared" si="74"/>
        <v>2024</v>
      </c>
      <c r="K4749" s="1" t="s">
        <v>75</v>
      </c>
      <c r="L4749" s="2" t="s">
        <v>9</v>
      </c>
    </row>
    <row r="4750" spans="1:12">
      <c r="A4750" s="3">
        <v>45473</v>
      </c>
      <c r="B4750" s="1">
        <v>6</v>
      </c>
      <c r="C4750" s="1">
        <v>670</v>
      </c>
      <c r="D4750" s="2" t="s">
        <v>23</v>
      </c>
      <c r="E4750" s="1" t="s">
        <v>33</v>
      </c>
      <c r="F4750" s="2" t="s">
        <v>1778</v>
      </c>
      <c r="G4750" s="1">
        <v>305</v>
      </c>
      <c r="H4750" s="4">
        <f>表2[[#This Row],[借方发生额]]/10000</f>
        <v>0.0305</v>
      </c>
      <c r="I4750" s="2" t="s">
        <v>31</v>
      </c>
      <c r="J4750" s="1">
        <f t="shared" si="74"/>
        <v>2024</v>
      </c>
      <c r="K4750" s="1" t="s">
        <v>35</v>
      </c>
      <c r="L4750" s="2" t="s">
        <v>9</v>
      </c>
    </row>
    <row r="4751" spans="1:12">
      <c r="A4751" s="3">
        <v>45473</v>
      </c>
      <c r="B4751" s="1">
        <v>6</v>
      </c>
      <c r="C4751" s="1">
        <v>670</v>
      </c>
      <c r="D4751" s="2" t="s">
        <v>23</v>
      </c>
      <c r="E4751" s="1" t="s">
        <v>56</v>
      </c>
      <c r="F4751" s="2" t="s">
        <v>1779</v>
      </c>
      <c r="G4751" s="4">
        <v>1184.56</v>
      </c>
      <c r="H4751" s="4">
        <f>表2[[#This Row],[借方发生额]]/10000</f>
        <v>0.118456</v>
      </c>
      <c r="I4751" s="2" t="s">
        <v>31</v>
      </c>
      <c r="J4751" s="1">
        <f t="shared" si="74"/>
        <v>2024</v>
      </c>
      <c r="K4751" s="1" t="s">
        <v>58</v>
      </c>
      <c r="L4751" s="2" t="s">
        <v>9</v>
      </c>
    </row>
    <row r="4752" hidden="1" spans="1:12">
      <c r="A4752" s="3">
        <v>45473</v>
      </c>
      <c r="B4752" s="1">
        <v>6</v>
      </c>
      <c r="C4752" s="1">
        <v>670</v>
      </c>
      <c r="D4752" s="2" t="s">
        <v>23</v>
      </c>
      <c r="E4752" s="1" t="s">
        <v>29</v>
      </c>
      <c r="F4752" s="2" t="s">
        <v>66</v>
      </c>
      <c r="G4752" s="4">
        <v>19575.35</v>
      </c>
      <c r="H4752" s="4">
        <f>表2[[#This Row],[借方发生额]]/10000</f>
        <v>1.957535</v>
      </c>
      <c r="I4752" s="2" t="s">
        <v>31</v>
      </c>
      <c r="J4752" s="1">
        <f t="shared" si="74"/>
        <v>2024</v>
      </c>
      <c r="K4752" s="1" t="s">
        <v>32</v>
      </c>
      <c r="L4752" s="2" t="s">
        <v>7</v>
      </c>
    </row>
    <row r="4753" spans="1:12">
      <c r="A4753" s="3">
        <v>45473</v>
      </c>
      <c r="B4753" s="1">
        <v>6</v>
      </c>
      <c r="C4753" s="1">
        <v>670</v>
      </c>
      <c r="D4753" s="2" t="s">
        <v>23</v>
      </c>
      <c r="E4753" s="1" t="s">
        <v>56</v>
      </c>
      <c r="F4753" s="2" t="s">
        <v>1780</v>
      </c>
      <c r="G4753" s="4">
        <v>6318</v>
      </c>
      <c r="H4753" s="4">
        <f>表2[[#This Row],[借方发生额]]/10000</f>
        <v>0.6318</v>
      </c>
      <c r="I4753" s="2" t="s">
        <v>31</v>
      </c>
      <c r="J4753" s="1">
        <f t="shared" si="74"/>
        <v>2024</v>
      </c>
      <c r="K4753" s="1" t="s">
        <v>58</v>
      </c>
      <c r="L4753" s="2" t="s">
        <v>9</v>
      </c>
    </row>
    <row r="4754" spans="1:12">
      <c r="A4754" s="3">
        <v>45473</v>
      </c>
      <c r="B4754" s="1">
        <v>6</v>
      </c>
      <c r="C4754" s="1">
        <v>670</v>
      </c>
      <c r="D4754" s="2" t="s">
        <v>23</v>
      </c>
      <c r="E4754" s="1" t="s">
        <v>77</v>
      </c>
      <c r="F4754" s="2" t="s">
        <v>1781</v>
      </c>
      <c r="G4754" s="1">
        <v>500</v>
      </c>
      <c r="H4754" s="4">
        <f>表2[[#This Row],[借方发生额]]/10000</f>
        <v>0.05</v>
      </c>
      <c r="I4754" s="2" t="s">
        <v>31</v>
      </c>
      <c r="J4754" s="1">
        <f t="shared" si="74"/>
        <v>2024</v>
      </c>
      <c r="K4754" s="1" t="s">
        <v>79</v>
      </c>
      <c r="L4754" s="2" t="s">
        <v>9</v>
      </c>
    </row>
    <row r="4755" spans="1:12">
      <c r="A4755" s="3">
        <v>45473</v>
      </c>
      <c r="B4755" s="1">
        <v>6</v>
      </c>
      <c r="C4755" s="1">
        <v>670</v>
      </c>
      <c r="D4755" s="2" t="s">
        <v>23</v>
      </c>
      <c r="E4755" s="1" t="s">
        <v>81</v>
      </c>
      <c r="F4755" s="2" t="s">
        <v>1782</v>
      </c>
      <c r="G4755" s="4">
        <v>1960</v>
      </c>
      <c r="H4755" s="4">
        <f>表2[[#This Row],[借方发生额]]/10000</f>
        <v>0.196</v>
      </c>
      <c r="I4755" s="2" t="s">
        <v>31</v>
      </c>
      <c r="J4755" s="1">
        <f t="shared" si="74"/>
        <v>2024</v>
      </c>
      <c r="K4755" s="1" t="s">
        <v>83</v>
      </c>
      <c r="L4755" s="2" t="s">
        <v>9</v>
      </c>
    </row>
    <row r="4756" hidden="1" spans="1:12">
      <c r="A4756" s="3">
        <v>45473</v>
      </c>
      <c r="B4756" s="1">
        <v>6</v>
      </c>
      <c r="C4756" s="1">
        <v>670</v>
      </c>
      <c r="D4756" s="2" t="s">
        <v>23</v>
      </c>
      <c r="E4756" s="1" t="s">
        <v>29</v>
      </c>
      <c r="F4756" s="2" t="s">
        <v>104</v>
      </c>
      <c r="G4756" s="4">
        <v>104665.13</v>
      </c>
      <c r="H4756" s="4">
        <f>表2[[#This Row],[借方发生额]]/10000</f>
        <v>10.466513</v>
      </c>
      <c r="I4756" s="2" t="s">
        <v>31</v>
      </c>
      <c r="J4756" s="1">
        <f t="shared" si="74"/>
        <v>2024</v>
      </c>
      <c r="K4756" s="1" t="s">
        <v>32</v>
      </c>
      <c r="L4756" s="2" t="s">
        <v>7</v>
      </c>
    </row>
    <row r="4757" hidden="1" spans="1:12">
      <c r="A4757" s="3">
        <v>45473</v>
      </c>
      <c r="B4757" s="1">
        <v>6</v>
      </c>
      <c r="C4757" s="1">
        <v>670</v>
      </c>
      <c r="D4757" s="2" t="s">
        <v>23</v>
      </c>
      <c r="E4757" s="1" t="s">
        <v>29</v>
      </c>
      <c r="F4757" s="2" t="s">
        <v>76</v>
      </c>
      <c r="G4757" s="4">
        <v>38321.91</v>
      </c>
      <c r="H4757" s="4">
        <f>表2[[#This Row],[借方发生额]]/10000</f>
        <v>3.832191</v>
      </c>
      <c r="I4757" s="2" t="s">
        <v>31</v>
      </c>
      <c r="J4757" s="1">
        <f t="shared" si="74"/>
        <v>2024</v>
      </c>
      <c r="K4757" s="1" t="s">
        <v>32</v>
      </c>
      <c r="L4757" s="2" t="s">
        <v>7</v>
      </c>
    </row>
    <row r="4758" hidden="1" spans="1:12">
      <c r="A4758" s="3">
        <v>45473</v>
      </c>
      <c r="B4758" s="1">
        <v>6</v>
      </c>
      <c r="C4758" s="1">
        <v>670</v>
      </c>
      <c r="D4758" s="2" t="s">
        <v>23</v>
      </c>
      <c r="E4758" s="1" t="s">
        <v>29</v>
      </c>
      <c r="F4758" s="2" t="s">
        <v>30</v>
      </c>
      <c r="G4758" s="4">
        <v>72205.34</v>
      </c>
      <c r="H4758" s="4">
        <f>表2[[#This Row],[借方发生额]]/10000</f>
        <v>7.220534</v>
      </c>
      <c r="I4758" s="2" t="s">
        <v>31</v>
      </c>
      <c r="J4758" s="1">
        <f t="shared" si="74"/>
        <v>2024</v>
      </c>
      <c r="K4758" s="1" t="s">
        <v>32</v>
      </c>
      <c r="L4758" s="2" t="s">
        <v>7</v>
      </c>
    </row>
    <row r="4759" hidden="1" spans="1:12">
      <c r="A4759" s="3">
        <v>45473</v>
      </c>
      <c r="B4759" s="1">
        <v>6</v>
      </c>
      <c r="C4759" s="1">
        <v>670</v>
      </c>
      <c r="D4759" s="2" t="s">
        <v>23</v>
      </c>
      <c r="E4759" s="1" t="s">
        <v>29</v>
      </c>
      <c r="F4759" s="2" t="s">
        <v>91</v>
      </c>
      <c r="G4759" s="4">
        <v>62220.53</v>
      </c>
      <c r="H4759" s="4">
        <f>表2[[#This Row],[借方发生额]]/10000</f>
        <v>6.222053</v>
      </c>
      <c r="I4759" s="2" t="s">
        <v>31</v>
      </c>
      <c r="J4759" s="1">
        <f t="shared" si="74"/>
        <v>2024</v>
      </c>
      <c r="K4759" s="1" t="s">
        <v>32</v>
      </c>
      <c r="L4759" s="2" t="s">
        <v>7</v>
      </c>
    </row>
    <row r="4760" hidden="1" spans="1:12">
      <c r="A4760" s="3">
        <v>45473</v>
      </c>
      <c r="B4760" s="1">
        <v>6</v>
      </c>
      <c r="C4760" s="1">
        <v>670</v>
      </c>
      <c r="D4760" s="2" t="s">
        <v>23</v>
      </c>
      <c r="E4760" s="1" t="s">
        <v>29</v>
      </c>
      <c r="F4760" s="2" t="s">
        <v>105</v>
      </c>
      <c r="G4760" s="1">
        <v>813.67</v>
      </c>
      <c r="H4760" s="4">
        <f>表2[[#This Row],[借方发生额]]/10000</f>
        <v>0.081367</v>
      </c>
      <c r="I4760" s="2" t="s">
        <v>31</v>
      </c>
      <c r="J4760" s="1">
        <f t="shared" si="74"/>
        <v>2024</v>
      </c>
      <c r="K4760" s="1" t="s">
        <v>32</v>
      </c>
      <c r="L4760" s="2" t="s">
        <v>7</v>
      </c>
    </row>
    <row r="4761" hidden="1" spans="1:12">
      <c r="A4761" s="3">
        <v>45473</v>
      </c>
      <c r="B4761" s="1">
        <v>6</v>
      </c>
      <c r="C4761" s="1">
        <v>670</v>
      </c>
      <c r="D4761" s="2" t="s">
        <v>23</v>
      </c>
      <c r="E4761" s="1" t="s">
        <v>29</v>
      </c>
      <c r="F4761" s="2" t="s">
        <v>95</v>
      </c>
      <c r="G4761" s="4">
        <v>118728.92</v>
      </c>
      <c r="H4761" s="4">
        <f>表2[[#This Row],[借方发生额]]/10000</f>
        <v>11.872892</v>
      </c>
      <c r="I4761" s="2" t="s">
        <v>31</v>
      </c>
      <c r="J4761" s="1">
        <f t="shared" si="74"/>
        <v>2024</v>
      </c>
      <c r="K4761" s="1" t="s">
        <v>32</v>
      </c>
      <c r="L4761" s="2" t="s">
        <v>7</v>
      </c>
    </row>
    <row r="4762" hidden="1" spans="1:12">
      <c r="A4762" s="3">
        <v>45473</v>
      </c>
      <c r="B4762" s="1">
        <v>6</v>
      </c>
      <c r="C4762" s="1">
        <v>670</v>
      </c>
      <c r="D4762" s="2" t="s">
        <v>23</v>
      </c>
      <c r="E4762" s="1" t="s">
        <v>29</v>
      </c>
      <c r="F4762" s="2" t="s">
        <v>55</v>
      </c>
      <c r="G4762" s="4">
        <v>82828.21</v>
      </c>
      <c r="H4762" s="4">
        <f>表2[[#This Row],[借方发生额]]/10000</f>
        <v>8.282821</v>
      </c>
      <c r="I4762" s="2" t="s">
        <v>31</v>
      </c>
      <c r="J4762" s="1">
        <f t="shared" si="74"/>
        <v>2024</v>
      </c>
      <c r="K4762" s="1" t="s">
        <v>32</v>
      </c>
      <c r="L4762" s="2" t="s">
        <v>7</v>
      </c>
    </row>
    <row r="4763" hidden="1" spans="1:12">
      <c r="A4763" s="3">
        <v>45473</v>
      </c>
      <c r="B4763" s="1">
        <v>6</v>
      </c>
      <c r="C4763" s="1">
        <v>670</v>
      </c>
      <c r="D4763" s="2" t="s">
        <v>23</v>
      </c>
      <c r="E4763" s="1" t="s">
        <v>29</v>
      </c>
      <c r="F4763" s="2" t="s">
        <v>69</v>
      </c>
      <c r="G4763" s="4">
        <v>45299.7</v>
      </c>
      <c r="H4763" s="4">
        <f>表2[[#This Row],[借方发生额]]/10000</f>
        <v>4.52997</v>
      </c>
      <c r="I4763" s="2" t="s">
        <v>31</v>
      </c>
      <c r="J4763" s="1">
        <f t="shared" si="74"/>
        <v>2024</v>
      </c>
      <c r="K4763" s="1" t="s">
        <v>32</v>
      </c>
      <c r="L4763" s="2" t="s">
        <v>7</v>
      </c>
    </row>
    <row r="4764" hidden="1" spans="1:12">
      <c r="A4764" s="3">
        <v>45473</v>
      </c>
      <c r="B4764" s="1">
        <v>6</v>
      </c>
      <c r="C4764" s="1">
        <v>671</v>
      </c>
      <c r="D4764" s="2" t="s">
        <v>23</v>
      </c>
      <c r="E4764" s="1" t="s">
        <v>29</v>
      </c>
      <c r="F4764" s="2" t="s">
        <v>61</v>
      </c>
      <c r="G4764" s="4">
        <v>16305.95</v>
      </c>
      <c r="H4764" s="4">
        <f>表2[[#This Row],[借方发生额]]/10000</f>
        <v>1.630595</v>
      </c>
      <c r="I4764" s="2" t="s">
        <v>31</v>
      </c>
      <c r="J4764" s="1">
        <f t="shared" si="74"/>
        <v>2024</v>
      </c>
      <c r="K4764" s="1" t="s">
        <v>32</v>
      </c>
      <c r="L4764" s="2" t="s">
        <v>7</v>
      </c>
    </row>
    <row r="4765" hidden="1" spans="1:12">
      <c r="A4765" s="3">
        <v>45473</v>
      </c>
      <c r="B4765" s="1">
        <v>6</v>
      </c>
      <c r="C4765" s="1">
        <v>671</v>
      </c>
      <c r="D4765" s="2" t="s">
        <v>23</v>
      </c>
      <c r="E4765" s="1" t="s">
        <v>29</v>
      </c>
      <c r="F4765" s="2" t="s">
        <v>30</v>
      </c>
      <c r="G4765" s="4">
        <v>63453.18</v>
      </c>
      <c r="H4765" s="4">
        <f>表2[[#This Row],[借方发生额]]/10000</f>
        <v>6.345318</v>
      </c>
      <c r="I4765" s="2" t="s">
        <v>31</v>
      </c>
      <c r="J4765" s="1">
        <f t="shared" si="74"/>
        <v>2024</v>
      </c>
      <c r="K4765" s="1" t="s">
        <v>32</v>
      </c>
      <c r="L4765" s="2" t="s">
        <v>7</v>
      </c>
    </row>
    <row r="4766" hidden="1" spans="1:12">
      <c r="A4766" s="3">
        <v>45473</v>
      </c>
      <c r="B4766" s="1">
        <v>6</v>
      </c>
      <c r="C4766" s="1">
        <v>671</v>
      </c>
      <c r="D4766" s="2" t="s">
        <v>23</v>
      </c>
      <c r="E4766" s="1" t="s">
        <v>29</v>
      </c>
      <c r="F4766" s="2" t="s">
        <v>105</v>
      </c>
      <c r="G4766" s="4">
        <v>9763.99</v>
      </c>
      <c r="H4766" s="4">
        <f>表2[[#This Row],[借方发生额]]/10000</f>
        <v>0.976399</v>
      </c>
      <c r="I4766" s="2" t="s">
        <v>31</v>
      </c>
      <c r="J4766" s="1">
        <f t="shared" si="74"/>
        <v>2024</v>
      </c>
      <c r="K4766" s="1" t="s">
        <v>32</v>
      </c>
      <c r="L4766" s="2" t="s">
        <v>7</v>
      </c>
    </row>
    <row r="4767" hidden="1" spans="1:12">
      <c r="A4767" s="3">
        <v>45473</v>
      </c>
      <c r="B4767" s="1">
        <v>6</v>
      </c>
      <c r="C4767" s="1">
        <v>671</v>
      </c>
      <c r="D4767" s="2" t="s">
        <v>23</v>
      </c>
      <c r="E4767" s="1" t="s">
        <v>29</v>
      </c>
      <c r="F4767" s="2" t="s">
        <v>146</v>
      </c>
      <c r="G4767" s="4">
        <v>1589.24</v>
      </c>
      <c r="H4767" s="4">
        <f>表2[[#This Row],[借方发生额]]/10000</f>
        <v>0.158924</v>
      </c>
      <c r="I4767" s="2" t="s">
        <v>31</v>
      </c>
      <c r="J4767" s="1">
        <f t="shared" si="74"/>
        <v>2024</v>
      </c>
      <c r="K4767" s="1" t="s">
        <v>32</v>
      </c>
      <c r="L4767" s="2" t="s">
        <v>7</v>
      </c>
    </row>
    <row r="4768" hidden="1" spans="1:12">
      <c r="A4768" s="3">
        <v>45473</v>
      </c>
      <c r="B4768" s="1">
        <v>6</v>
      </c>
      <c r="C4768" s="1">
        <v>671</v>
      </c>
      <c r="D4768" s="2" t="s">
        <v>23</v>
      </c>
      <c r="E4768" s="1" t="s">
        <v>29</v>
      </c>
      <c r="F4768" s="2" t="s">
        <v>104</v>
      </c>
      <c r="G4768" s="4">
        <v>17246.9</v>
      </c>
      <c r="H4768" s="4">
        <f>表2[[#This Row],[借方发生额]]/10000</f>
        <v>1.72469</v>
      </c>
      <c r="I4768" s="2" t="s">
        <v>31</v>
      </c>
      <c r="J4768" s="1">
        <f t="shared" si="74"/>
        <v>2024</v>
      </c>
      <c r="K4768" s="1" t="s">
        <v>32</v>
      </c>
      <c r="L4768" s="2" t="s">
        <v>7</v>
      </c>
    </row>
    <row r="4769" hidden="1" spans="1:12">
      <c r="A4769" s="3">
        <v>45473</v>
      </c>
      <c r="B4769" s="1">
        <v>6</v>
      </c>
      <c r="C4769" s="1">
        <v>671</v>
      </c>
      <c r="D4769" s="2" t="s">
        <v>23</v>
      </c>
      <c r="E4769" s="1" t="s">
        <v>29</v>
      </c>
      <c r="F4769" s="2" t="s">
        <v>95</v>
      </c>
      <c r="G4769" s="4">
        <v>31070.38</v>
      </c>
      <c r="H4769" s="4">
        <f>表2[[#This Row],[借方发生额]]/10000</f>
        <v>3.107038</v>
      </c>
      <c r="I4769" s="2" t="s">
        <v>31</v>
      </c>
      <c r="J4769" s="1">
        <f t="shared" si="74"/>
        <v>2024</v>
      </c>
      <c r="K4769" s="1" t="s">
        <v>32</v>
      </c>
      <c r="L4769" s="2" t="s">
        <v>7</v>
      </c>
    </row>
    <row r="4770" hidden="1" spans="1:12">
      <c r="A4770" s="3">
        <v>45473</v>
      </c>
      <c r="B4770" s="1">
        <v>6</v>
      </c>
      <c r="C4770" s="1">
        <v>671</v>
      </c>
      <c r="D4770" s="2" t="s">
        <v>23</v>
      </c>
      <c r="E4770" s="1" t="s">
        <v>29</v>
      </c>
      <c r="F4770" s="2" t="s">
        <v>66</v>
      </c>
      <c r="G4770" s="4">
        <v>38260.91</v>
      </c>
      <c r="H4770" s="4">
        <f>表2[[#This Row],[借方发生额]]/10000</f>
        <v>3.826091</v>
      </c>
      <c r="I4770" s="2" t="s">
        <v>31</v>
      </c>
      <c r="J4770" s="1">
        <f t="shared" si="74"/>
        <v>2024</v>
      </c>
      <c r="K4770" s="1" t="s">
        <v>32</v>
      </c>
      <c r="L4770" s="2" t="s">
        <v>7</v>
      </c>
    </row>
    <row r="4771" hidden="1" spans="1:12">
      <c r="A4771" s="3">
        <v>45473</v>
      </c>
      <c r="B4771" s="1">
        <v>6</v>
      </c>
      <c r="C4771" s="1">
        <v>671</v>
      </c>
      <c r="D4771" s="2" t="s">
        <v>23</v>
      </c>
      <c r="E4771" s="1" t="s">
        <v>29</v>
      </c>
      <c r="F4771" s="2" t="s">
        <v>76</v>
      </c>
      <c r="G4771" s="4">
        <v>13173.16</v>
      </c>
      <c r="H4771" s="4">
        <f>表2[[#This Row],[借方发生额]]/10000</f>
        <v>1.317316</v>
      </c>
      <c r="I4771" s="2" t="s">
        <v>31</v>
      </c>
      <c r="J4771" s="1">
        <f t="shared" si="74"/>
        <v>2024</v>
      </c>
      <c r="K4771" s="1" t="s">
        <v>32</v>
      </c>
      <c r="L4771" s="2" t="s">
        <v>7</v>
      </c>
    </row>
    <row r="4772" spans="1:12">
      <c r="A4772" s="3">
        <v>45473</v>
      </c>
      <c r="B4772" s="1">
        <v>6</v>
      </c>
      <c r="C4772" s="1">
        <v>671</v>
      </c>
      <c r="D4772" s="2" t="s">
        <v>23</v>
      </c>
      <c r="E4772" s="1" t="s">
        <v>33</v>
      </c>
      <c r="F4772" s="2" t="s">
        <v>1783</v>
      </c>
      <c r="G4772" s="4">
        <v>2659.7</v>
      </c>
      <c r="H4772" s="4">
        <f>表2[[#This Row],[借方发生额]]/10000</f>
        <v>0.26597</v>
      </c>
      <c r="I4772" s="2" t="s">
        <v>31</v>
      </c>
      <c r="J4772" s="1">
        <f t="shared" si="74"/>
        <v>2024</v>
      </c>
      <c r="K4772" s="1" t="s">
        <v>35</v>
      </c>
      <c r="L4772" s="2" t="s">
        <v>9</v>
      </c>
    </row>
    <row r="4773" spans="1:12">
      <c r="A4773" s="3">
        <v>45473</v>
      </c>
      <c r="B4773" s="1">
        <v>6</v>
      </c>
      <c r="C4773" s="1">
        <v>671</v>
      </c>
      <c r="D4773" s="2" t="s">
        <v>23</v>
      </c>
      <c r="E4773" s="1" t="s">
        <v>56</v>
      </c>
      <c r="F4773" s="2" t="s">
        <v>1784</v>
      </c>
      <c r="G4773" s="1">
        <v>611</v>
      </c>
      <c r="H4773" s="4">
        <f>表2[[#This Row],[借方发生额]]/10000</f>
        <v>0.0611</v>
      </c>
      <c r="I4773" s="2" t="s">
        <v>31</v>
      </c>
      <c r="J4773" s="1">
        <f t="shared" si="74"/>
        <v>2024</v>
      </c>
      <c r="K4773" s="1" t="s">
        <v>58</v>
      </c>
      <c r="L4773" s="2" t="s">
        <v>9</v>
      </c>
    </row>
    <row r="4774" hidden="1" spans="1:12">
      <c r="A4774" s="3">
        <v>45473</v>
      </c>
      <c r="B4774" s="1">
        <v>6</v>
      </c>
      <c r="C4774" s="1">
        <v>672</v>
      </c>
      <c r="D4774" s="2" t="s">
        <v>23</v>
      </c>
      <c r="E4774" s="1" t="s">
        <v>29</v>
      </c>
      <c r="F4774" s="2" t="s">
        <v>105</v>
      </c>
      <c r="G4774" s="4">
        <v>5695.66</v>
      </c>
      <c r="H4774" s="4">
        <f>表2[[#This Row],[借方发生额]]/10000</f>
        <v>0.569566</v>
      </c>
      <c r="I4774" s="2" t="s">
        <v>31</v>
      </c>
      <c r="J4774" s="1">
        <f t="shared" si="74"/>
        <v>2024</v>
      </c>
      <c r="K4774" s="1" t="s">
        <v>32</v>
      </c>
      <c r="L4774" s="2" t="s">
        <v>7</v>
      </c>
    </row>
    <row r="4775" hidden="1" spans="1:12">
      <c r="A4775" s="3">
        <v>45473</v>
      </c>
      <c r="B4775" s="1">
        <v>6</v>
      </c>
      <c r="C4775" s="1">
        <v>672</v>
      </c>
      <c r="D4775" s="2" t="s">
        <v>23</v>
      </c>
      <c r="E4775" s="1" t="s">
        <v>29</v>
      </c>
      <c r="F4775" s="2" t="s">
        <v>146</v>
      </c>
      <c r="G4775" s="4">
        <v>18276.25</v>
      </c>
      <c r="H4775" s="4">
        <f>表2[[#This Row],[借方发生额]]/10000</f>
        <v>1.827625</v>
      </c>
      <c r="I4775" s="2" t="s">
        <v>31</v>
      </c>
      <c r="J4775" s="1">
        <f t="shared" si="74"/>
        <v>2024</v>
      </c>
      <c r="K4775" s="1" t="s">
        <v>32</v>
      </c>
      <c r="L4775" s="2" t="s">
        <v>7</v>
      </c>
    </row>
    <row r="4776" spans="1:12">
      <c r="A4776" s="3">
        <v>45473</v>
      </c>
      <c r="B4776" s="1">
        <v>6</v>
      </c>
      <c r="C4776" s="1">
        <v>672</v>
      </c>
      <c r="D4776" s="2" t="s">
        <v>23</v>
      </c>
      <c r="E4776" s="1" t="s">
        <v>56</v>
      </c>
      <c r="F4776" s="2" t="s">
        <v>1785</v>
      </c>
      <c r="G4776" s="1">
        <v>65.65</v>
      </c>
      <c r="H4776" s="4">
        <f>表2[[#This Row],[借方发生额]]/10000</f>
        <v>0.006565</v>
      </c>
      <c r="I4776" s="2" t="s">
        <v>31</v>
      </c>
      <c r="J4776" s="1">
        <f t="shared" si="74"/>
        <v>2024</v>
      </c>
      <c r="K4776" s="1" t="s">
        <v>58</v>
      </c>
      <c r="L4776" s="2" t="s">
        <v>9</v>
      </c>
    </row>
    <row r="4777" hidden="1" spans="1:12">
      <c r="A4777" s="3">
        <v>45473</v>
      </c>
      <c r="B4777" s="1">
        <v>6</v>
      </c>
      <c r="C4777" s="1">
        <v>672</v>
      </c>
      <c r="D4777" s="2" t="s">
        <v>23</v>
      </c>
      <c r="E4777" s="1" t="s">
        <v>29</v>
      </c>
      <c r="F4777" s="2" t="s">
        <v>104</v>
      </c>
      <c r="G4777" s="4">
        <v>6036.41</v>
      </c>
      <c r="H4777" s="4">
        <f>表2[[#This Row],[借方发生额]]/10000</f>
        <v>0.603641</v>
      </c>
      <c r="I4777" s="2" t="s">
        <v>31</v>
      </c>
      <c r="J4777" s="1">
        <f t="shared" si="74"/>
        <v>2024</v>
      </c>
      <c r="K4777" s="1" t="s">
        <v>32</v>
      </c>
      <c r="L4777" s="2" t="s">
        <v>7</v>
      </c>
    </row>
    <row r="4778" spans="1:12">
      <c r="A4778" s="3">
        <v>45473</v>
      </c>
      <c r="B4778" s="1">
        <v>6</v>
      </c>
      <c r="C4778" s="1">
        <v>672</v>
      </c>
      <c r="D4778" s="2" t="s">
        <v>23</v>
      </c>
      <c r="E4778" s="1" t="s">
        <v>62</v>
      </c>
      <c r="F4778" s="2" t="s">
        <v>1786</v>
      </c>
      <c r="G4778" s="1">
        <v>989.22</v>
      </c>
      <c r="H4778" s="4">
        <f>表2[[#This Row],[借方发生额]]/10000</f>
        <v>0.098922</v>
      </c>
      <c r="I4778" s="2" t="s">
        <v>31</v>
      </c>
      <c r="J4778" s="1">
        <f t="shared" si="74"/>
        <v>2024</v>
      </c>
      <c r="K4778" s="1" t="s">
        <v>64</v>
      </c>
      <c r="L4778" s="2" t="s">
        <v>9</v>
      </c>
    </row>
    <row r="4779" hidden="1" spans="1:12">
      <c r="A4779" s="3">
        <v>45473</v>
      </c>
      <c r="B4779" s="1">
        <v>6</v>
      </c>
      <c r="C4779" s="1">
        <v>673</v>
      </c>
      <c r="D4779" s="2" t="s">
        <v>23</v>
      </c>
      <c r="E4779" s="1" t="s">
        <v>29</v>
      </c>
      <c r="F4779" s="2" t="s">
        <v>91</v>
      </c>
      <c r="G4779" s="4">
        <v>10590.73</v>
      </c>
      <c r="H4779" s="4">
        <f>表2[[#This Row],[借方发生额]]/10000</f>
        <v>1.059073</v>
      </c>
      <c r="I4779" s="2" t="s">
        <v>31</v>
      </c>
      <c r="J4779" s="1">
        <f t="shared" si="74"/>
        <v>2024</v>
      </c>
      <c r="K4779" s="1" t="s">
        <v>32</v>
      </c>
      <c r="L4779" s="2" t="s">
        <v>7</v>
      </c>
    </row>
    <row r="4780" hidden="1" spans="1:12">
      <c r="A4780" s="3">
        <v>45473</v>
      </c>
      <c r="B4780" s="1">
        <v>6</v>
      </c>
      <c r="C4780" s="1">
        <v>673</v>
      </c>
      <c r="D4780" s="2" t="s">
        <v>23</v>
      </c>
      <c r="E4780" s="1" t="s">
        <v>29</v>
      </c>
      <c r="F4780" s="2" t="s">
        <v>105</v>
      </c>
      <c r="G4780" s="4">
        <v>32546.64</v>
      </c>
      <c r="H4780" s="4">
        <f>表2[[#This Row],[借方发生额]]/10000</f>
        <v>3.254664</v>
      </c>
      <c r="I4780" s="2" t="s">
        <v>31</v>
      </c>
      <c r="J4780" s="1">
        <f t="shared" si="74"/>
        <v>2024</v>
      </c>
      <c r="K4780" s="1" t="s">
        <v>32</v>
      </c>
      <c r="L4780" s="2" t="s">
        <v>7</v>
      </c>
    </row>
    <row r="4781" hidden="1" spans="1:12">
      <c r="A4781" s="3">
        <v>45473</v>
      </c>
      <c r="B4781" s="1">
        <v>6</v>
      </c>
      <c r="C4781" s="1">
        <v>673</v>
      </c>
      <c r="D4781" s="2" t="s">
        <v>23</v>
      </c>
      <c r="E4781" s="1" t="s">
        <v>29</v>
      </c>
      <c r="F4781" s="2" t="s">
        <v>146</v>
      </c>
      <c r="G4781" s="4">
        <v>12713.92</v>
      </c>
      <c r="H4781" s="4">
        <f>表2[[#This Row],[借方发生额]]/10000</f>
        <v>1.271392</v>
      </c>
      <c r="I4781" s="2" t="s">
        <v>31</v>
      </c>
      <c r="J4781" s="1">
        <f t="shared" si="74"/>
        <v>2024</v>
      </c>
      <c r="K4781" s="1" t="s">
        <v>32</v>
      </c>
      <c r="L4781" s="2" t="s">
        <v>7</v>
      </c>
    </row>
    <row r="4782" hidden="1" spans="1:12">
      <c r="A4782" s="3">
        <v>45473</v>
      </c>
      <c r="B4782" s="1">
        <v>6</v>
      </c>
      <c r="C4782" s="1">
        <v>673</v>
      </c>
      <c r="D4782" s="2" t="s">
        <v>23</v>
      </c>
      <c r="E4782" s="1" t="s">
        <v>29</v>
      </c>
      <c r="F4782" s="2" t="s">
        <v>104</v>
      </c>
      <c r="G4782" s="4">
        <v>1293.52</v>
      </c>
      <c r="H4782" s="4">
        <f>表2[[#This Row],[借方发生额]]/10000</f>
        <v>0.129352</v>
      </c>
      <c r="I4782" s="2" t="s">
        <v>31</v>
      </c>
      <c r="J4782" s="1">
        <f t="shared" si="74"/>
        <v>2024</v>
      </c>
      <c r="K4782" s="1" t="s">
        <v>32</v>
      </c>
      <c r="L4782" s="2" t="s">
        <v>7</v>
      </c>
    </row>
    <row r="4783" hidden="1" spans="1:12">
      <c r="A4783" s="3">
        <v>45473</v>
      </c>
      <c r="B4783" s="1">
        <v>6</v>
      </c>
      <c r="C4783" s="1">
        <v>674</v>
      </c>
      <c r="D4783" s="2" t="s">
        <v>23</v>
      </c>
      <c r="E4783" s="1" t="s">
        <v>29</v>
      </c>
      <c r="F4783" s="2" t="s">
        <v>104</v>
      </c>
      <c r="G4783" s="4">
        <v>12935.17</v>
      </c>
      <c r="H4783" s="4">
        <f>表2[[#This Row],[借方发生额]]/10000</f>
        <v>1.293517</v>
      </c>
      <c r="I4783" s="2" t="s">
        <v>31</v>
      </c>
      <c r="J4783" s="1">
        <f t="shared" si="74"/>
        <v>2024</v>
      </c>
      <c r="K4783" s="1" t="s">
        <v>32</v>
      </c>
      <c r="L4783" s="2" t="s">
        <v>7</v>
      </c>
    </row>
    <row r="4784" hidden="1" spans="1:12">
      <c r="A4784" s="3">
        <v>45473</v>
      </c>
      <c r="B4784" s="1">
        <v>6</v>
      </c>
      <c r="C4784" s="1">
        <v>674</v>
      </c>
      <c r="D4784" s="2" t="s">
        <v>23</v>
      </c>
      <c r="E4784" s="1" t="s">
        <v>29</v>
      </c>
      <c r="F4784" s="2" t="s">
        <v>95</v>
      </c>
      <c r="G4784" s="4">
        <v>6013.62</v>
      </c>
      <c r="H4784" s="4">
        <f>表2[[#This Row],[借方发生额]]/10000</f>
        <v>0.601362</v>
      </c>
      <c r="I4784" s="2" t="s">
        <v>31</v>
      </c>
      <c r="J4784" s="1">
        <f t="shared" si="74"/>
        <v>2024</v>
      </c>
      <c r="K4784" s="1" t="s">
        <v>32</v>
      </c>
      <c r="L4784" s="2" t="s">
        <v>7</v>
      </c>
    </row>
    <row r="4785" hidden="1" spans="1:12">
      <c r="A4785" s="3">
        <v>45473</v>
      </c>
      <c r="B4785" s="1">
        <v>6</v>
      </c>
      <c r="C4785" s="1">
        <v>675</v>
      </c>
      <c r="D4785" s="2" t="s">
        <v>23</v>
      </c>
      <c r="E4785" s="1" t="s">
        <v>29</v>
      </c>
      <c r="F4785" s="2" t="s">
        <v>146</v>
      </c>
      <c r="G4785" s="4">
        <v>3973.1</v>
      </c>
      <c r="H4785" s="4">
        <f>表2[[#This Row],[借方发生额]]/10000</f>
        <v>0.39731</v>
      </c>
      <c r="I4785" s="2" t="s">
        <v>31</v>
      </c>
      <c r="J4785" s="1">
        <f t="shared" si="74"/>
        <v>2024</v>
      </c>
      <c r="K4785" s="1" t="s">
        <v>32</v>
      </c>
      <c r="L4785" s="2" t="s">
        <v>7</v>
      </c>
    </row>
    <row r="4786" hidden="1" spans="1:12">
      <c r="A4786" s="3">
        <v>45473</v>
      </c>
      <c r="B4786" s="1">
        <v>6</v>
      </c>
      <c r="C4786" s="1">
        <v>675</v>
      </c>
      <c r="D4786" s="2" t="s">
        <v>23</v>
      </c>
      <c r="E4786" s="1" t="s">
        <v>29</v>
      </c>
      <c r="F4786" s="2" t="s">
        <v>104</v>
      </c>
      <c r="G4786" s="4">
        <v>18109.24</v>
      </c>
      <c r="H4786" s="4">
        <f>表2[[#This Row],[借方发生额]]/10000</f>
        <v>1.810924</v>
      </c>
      <c r="I4786" s="2" t="s">
        <v>31</v>
      </c>
      <c r="J4786" s="1">
        <f t="shared" si="74"/>
        <v>2024</v>
      </c>
      <c r="K4786" s="1" t="s">
        <v>32</v>
      </c>
      <c r="L4786" s="2" t="s">
        <v>7</v>
      </c>
    </row>
    <row r="4787" hidden="1" spans="1:12">
      <c r="A4787" s="3">
        <v>45473</v>
      </c>
      <c r="B4787" s="1">
        <v>6</v>
      </c>
      <c r="C4787" s="1">
        <v>675</v>
      </c>
      <c r="D4787" s="2" t="s">
        <v>23</v>
      </c>
      <c r="E4787" s="1" t="s">
        <v>29</v>
      </c>
      <c r="F4787" s="2" t="s">
        <v>95</v>
      </c>
      <c r="G4787" s="4">
        <v>4009.08</v>
      </c>
      <c r="H4787" s="4">
        <f>表2[[#This Row],[借方发生额]]/10000</f>
        <v>0.400908</v>
      </c>
      <c r="I4787" s="2" t="s">
        <v>31</v>
      </c>
      <c r="J4787" s="1">
        <f t="shared" si="74"/>
        <v>2024</v>
      </c>
      <c r="K4787" s="1" t="s">
        <v>32</v>
      </c>
      <c r="L4787" s="2" t="s">
        <v>7</v>
      </c>
    </row>
    <row r="4788" hidden="1" spans="1:12">
      <c r="A4788" s="3">
        <v>45473</v>
      </c>
      <c r="B4788" s="1">
        <v>6</v>
      </c>
      <c r="C4788" s="1">
        <v>676</v>
      </c>
      <c r="D4788" s="2" t="s">
        <v>23</v>
      </c>
      <c r="E4788" s="1" t="s">
        <v>230</v>
      </c>
      <c r="F4788" s="2" t="s">
        <v>1787</v>
      </c>
      <c r="G4788" s="4">
        <v>49557.52</v>
      </c>
      <c r="H4788" s="4">
        <f>表2[[#This Row],[借方发生额]]/10000</f>
        <v>4.955752</v>
      </c>
      <c r="I4788" s="2" t="s">
        <v>31</v>
      </c>
      <c r="J4788" s="1">
        <f t="shared" si="74"/>
        <v>2024</v>
      </c>
      <c r="K4788" s="1" t="s">
        <v>232</v>
      </c>
      <c r="L4788" s="2" t="s">
        <v>10</v>
      </c>
    </row>
    <row r="4789" hidden="1" spans="1:12">
      <c r="A4789" s="3">
        <v>45473</v>
      </c>
      <c r="B4789" s="1">
        <v>6</v>
      </c>
      <c r="C4789" s="1">
        <v>676</v>
      </c>
      <c r="D4789" s="2" t="s">
        <v>23</v>
      </c>
      <c r="E4789" s="1" t="s">
        <v>230</v>
      </c>
      <c r="F4789" s="2" t="s">
        <v>1788</v>
      </c>
      <c r="G4789" s="4">
        <v>36814.16</v>
      </c>
      <c r="H4789" s="4">
        <f>表2[[#This Row],[借方发生额]]/10000</f>
        <v>3.681416</v>
      </c>
      <c r="I4789" s="2" t="s">
        <v>31</v>
      </c>
      <c r="J4789" s="1">
        <f t="shared" si="74"/>
        <v>2024</v>
      </c>
      <c r="K4789" s="1" t="s">
        <v>232</v>
      </c>
      <c r="L4789" s="2" t="s">
        <v>10</v>
      </c>
    </row>
    <row r="4790" hidden="1" spans="1:12">
      <c r="A4790" s="3">
        <v>45473</v>
      </c>
      <c r="B4790" s="1">
        <v>6</v>
      </c>
      <c r="C4790" s="1">
        <v>676</v>
      </c>
      <c r="D4790" s="2" t="s">
        <v>23</v>
      </c>
      <c r="E4790" s="1" t="s">
        <v>230</v>
      </c>
      <c r="F4790" s="2" t="s">
        <v>1789</v>
      </c>
      <c r="G4790" s="4">
        <v>20221.24</v>
      </c>
      <c r="H4790" s="4">
        <f>表2[[#This Row],[借方发生额]]/10000</f>
        <v>2.022124</v>
      </c>
      <c r="I4790" s="2" t="s">
        <v>31</v>
      </c>
      <c r="J4790" s="1">
        <f t="shared" si="74"/>
        <v>2024</v>
      </c>
      <c r="K4790" s="1" t="s">
        <v>232</v>
      </c>
      <c r="L4790" s="2" t="s">
        <v>10</v>
      </c>
    </row>
    <row r="4791" hidden="1" spans="1:12">
      <c r="A4791" s="3">
        <v>45473</v>
      </c>
      <c r="B4791" s="1">
        <v>6</v>
      </c>
      <c r="C4791" s="1">
        <v>676</v>
      </c>
      <c r="D4791" s="2" t="s">
        <v>23</v>
      </c>
      <c r="E4791" s="1" t="s">
        <v>230</v>
      </c>
      <c r="F4791" s="2" t="s">
        <v>1790</v>
      </c>
      <c r="G4791" s="4">
        <v>-49557.52</v>
      </c>
      <c r="H4791" s="4">
        <f>表2[[#This Row],[借方发生额]]/10000</f>
        <v>-4.955752</v>
      </c>
      <c r="I4791" s="2" t="s">
        <v>31</v>
      </c>
      <c r="J4791" s="1">
        <f t="shared" si="74"/>
        <v>2024</v>
      </c>
      <c r="K4791" s="1" t="s">
        <v>232</v>
      </c>
      <c r="L4791" s="2" t="s">
        <v>10</v>
      </c>
    </row>
    <row r="4792" hidden="1" spans="1:12">
      <c r="A4792" s="3">
        <v>45473</v>
      </c>
      <c r="B4792" s="1">
        <v>6</v>
      </c>
      <c r="C4792" s="1">
        <v>677</v>
      </c>
      <c r="D4792" s="2" t="s">
        <v>23</v>
      </c>
      <c r="E4792" s="1" t="s">
        <v>29</v>
      </c>
      <c r="F4792" s="2" t="s">
        <v>95</v>
      </c>
      <c r="G4792" s="4">
        <v>19043.13</v>
      </c>
      <c r="H4792" s="4">
        <f>表2[[#This Row],[借方发生额]]/10000</f>
        <v>1.904313</v>
      </c>
      <c r="I4792" s="2" t="s">
        <v>31</v>
      </c>
      <c r="J4792" s="1">
        <f t="shared" si="74"/>
        <v>2024</v>
      </c>
      <c r="K4792" s="1" t="s">
        <v>32</v>
      </c>
      <c r="L4792" s="2" t="s">
        <v>7</v>
      </c>
    </row>
    <row r="4793" hidden="1" spans="1:12">
      <c r="A4793" s="3">
        <v>45473</v>
      </c>
      <c r="B4793" s="1">
        <v>6</v>
      </c>
      <c r="C4793" s="1">
        <v>678</v>
      </c>
      <c r="D4793" s="2" t="s">
        <v>23</v>
      </c>
      <c r="E4793" s="1" t="s">
        <v>29</v>
      </c>
      <c r="F4793" s="2" t="s">
        <v>104</v>
      </c>
      <c r="G4793" s="4">
        <v>23283.31</v>
      </c>
      <c r="H4793" s="4">
        <f>表2[[#This Row],[借方发生额]]/10000</f>
        <v>2.328331</v>
      </c>
      <c r="I4793" s="2" t="s">
        <v>31</v>
      </c>
      <c r="J4793" s="1">
        <f t="shared" si="74"/>
        <v>2024</v>
      </c>
      <c r="K4793" s="1" t="s">
        <v>32</v>
      </c>
      <c r="L4793" s="2" t="s">
        <v>7</v>
      </c>
    </row>
    <row r="4794" hidden="1" spans="1:12">
      <c r="A4794" s="3">
        <v>45473</v>
      </c>
      <c r="B4794" s="1">
        <v>6</v>
      </c>
      <c r="C4794" s="1">
        <v>679</v>
      </c>
      <c r="D4794" s="2" t="s">
        <v>23</v>
      </c>
      <c r="E4794" s="1" t="s">
        <v>29</v>
      </c>
      <c r="F4794" s="2" t="s">
        <v>104</v>
      </c>
      <c r="G4794" s="4">
        <v>38805.52</v>
      </c>
      <c r="H4794" s="4">
        <f>表2[[#This Row],[借方发生额]]/10000</f>
        <v>3.880552</v>
      </c>
      <c r="I4794" s="2" t="s">
        <v>31</v>
      </c>
      <c r="J4794" s="1">
        <f t="shared" si="74"/>
        <v>2024</v>
      </c>
      <c r="K4794" s="1" t="s">
        <v>32</v>
      </c>
      <c r="L4794" s="2" t="s">
        <v>7</v>
      </c>
    </row>
    <row r="4795" hidden="1" spans="1:12">
      <c r="A4795" s="3">
        <v>45473</v>
      </c>
      <c r="B4795" s="1">
        <v>6</v>
      </c>
      <c r="C4795" s="1">
        <v>683</v>
      </c>
      <c r="D4795" s="2" t="s">
        <v>23</v>
      </c>
      <c r="E4795" s="1" t="s">
        <v>36</v>
      </c>
      <c r="F4795" s="2" t="s">
        <v>1791</v>
      </c>
      <c r="G4795" s="4">
        <v>28679.25</v>
      </c>
      <c r="H4795" s="4">
        <f>表2[[#This Row],[借方发生额]]/10000</f>
        <v>2.867925</v>
      </c>
      <c r="I4795" s="2" t="s">
        <v>31</v>
      </c>
      <c r="J4795" s="1">
        <f t="shared" si="74"/>
        <v>2024</v>
      </c>
      <c r="K4795" s="1" t="s">
        <v>8</v>
      </c>
      <c r="L4795" s="2" t="s">
        <v>8</v>
      </c>
    </row>
    <row r="4796" hidden="1" spans="1:12">
      <c r="A4796" s="3">
        <v>45473</v>
      </c>
      <c r="B4796" s="1">
        <v>6</v>
      </c>
      <c r="C4796" s="1">
        <v>685</v>
      </c>
      <c r="D4796" s="2" t="s">
        <v>23</v>
      </c>
      <c r="E4796" s="1" t="s">
        <v>36</v>
      </c>
      <c r="F4796" s="2" t="s">
        <v>1792</v>
      </c>
      <c r="G4796" s="4">
        <v>50000</v>
      </c>
      <c r="H4796" s="4">
        <f>表2[[#This Row],[借方发生额]]/10000</f>
        <v>5</v>
      </c>
      <c r="I4796" s="2" t="s">
        <v>31</v>
      </c>
      <c r="J4796" s="1">
        <f t="shared" si="74"/>
        <v>2024</v>
      </c>
      <c r="K4796" s="1" t="s">
        <v>8</v>
      </c>
      <c r="L4796" s="2" t="s">
        <v>8</v>
      </c>
    </row>
    <row r="4797" hidden="1" spans="1:12">
      <c r="A4797" s="3">
        <v>45504</v>
      </c>
      <c r="B4797" s="1">
        <v>7</v>
      </c>
      <c r="C4797" s="1">
        <v>6</v>
      </c>
      <c r="D4797" s="2" t="s">
        <v>23</v>
      </c>
      <c r="E4797" s="1" t="s">
        <v>29</v>
      </c>
      <c r="F4797" s="2" t="s">
        <v>95</v>
      </c>
      <c r="G4797" s="4">
        <v>2255.11</v>
      </c>
      <c r="H4797" s="4">
        <f>表2[[#This Row],[借方发生额]]/10000</f>
        <v>0.225511</v>
      </c>
      <c r="I4797" s="2" t="s">
        <v>31</v>
      </c>
      <c r="J4797" s="1">
        <f t="shared" si="74"/>
        <v>2024</v>
      </c>
      <c r="K4797" s="1" t="s">
        <v>32</v>
      </c>
      <c r="L4797" s="2" t="s">
        <v>7</v>
      </c>
    </row>
    <row r="4798" spans="1:12">
      <c r="A4798" s="3">
        <v>45504</v>
      </c>
      <c r="B4798" s="1">
        <v>7</v>
      </c>
      <c r="C4798" s="1">
        <v>633</v>
      </c>
      <c r="D4798" s="2" t="s">
        <v>23</v>
      </c>
      <c r="E4798" s="1" t="s">
        <v>24</v>
      </c>
      <c r="F4798" s="2" t="s">
        <v>25</v>
      </c>
      <c r="G4798" s="4">
        <v>5703.27</v>
      </c>
      <c r="H4798" s="4">
        <f>表2[[#This Row],[借方发生额]]/10000</f>
        <v>0.570327</v>
      </c>
      <c r="I4798" s="2" t="s">
        <v>26</v>
      </c>
      <c r="J4798" s="1">
        <f t="shared" si="74"/>
        <v>2024</v>
      </c>
      <c r="K4798" s="1" t="s">
        <v>27</v>
      </c>
      <c r="L4798" s="2" t="s">
        <v>9</v>
      </c>
    </row>
    <row r="4799" spans="1:12">
      <c r="A4799" s="3">
        <v>45504</v>
      </c>
      <c r="B4799" s="1">
        <v>7</v>
      </c>
      <c r="C4799" s="1">
        <v>633</v>
      </c>
      <c r="D4799" s="2" t="s">
        <v>23</v>
      </c>
      <c r="E4799" s="1" t="s">
        <v>24</v>
      </c>
      <c r="F4799" s="2" t="s">
        <v>28</v>
      </c>
      <c r="G4799" s="4">
        <v>91105.8</v>
      </c>
      <c r="H4799" s="4">
        <f>表2[[#This Row],[借方发生额]]/10000</f>
        <v>9.11058</v>
      </c>
      <c r="I4799" s="2" t="s">
        <v>26</v>
      </c>
      <c r="J4799" s="1">
        <f t="shared" si="74"/>
        <v>2024</v>
      </c>
      <c r="K4799" s="1" t="s">
        <v>27</v>
      </c>
      <c r="L4799" s="2" t="s">
        <v>9</v>
      </c>
    </row>
    <row r="4800" hidden="1" spans="1:12">
      <c r="A4800" s="3">
        <v>45504</v>
      </c>
      <c r="B4800" s="1">
        <v>7</v>
      </c>
      <c r="C4800" s="1">
        <v>662</v>
      </c>
      <c r="D4800" s="2" t="s">
        <v>23</v>
      </c>
      <c r="E4800" s="1" t="s">
        <v>36</v>
      </c>
      <c r="F4800" s="2" t="s">
        <v>1793</v>
      </c>
      <c r="G4800" s="4">
        <v>-20000</v>
      </c>
      <c r="H4800" s="4">
        <f>表2[[#This Row],[借方发生额]]/10000</f>
        <v>-2</v>
      </c>
      <c r="I4800" s="2" t="s">
        <v>31</v>
      </c>
      <c r="J4800" s="1">
        <f t="shared" si="74"/>
        <v>2024</v>
      </c>
      <c r="K4800" s="1" t="s">
        <v>8</v>
      </c>
      <c r="L4800" s="2" t="s">
        <v>8</v>
      </c>
    </row>
    <row r="4801" hidden="1" spans="1:12">
      <c r="A4801" s="3">
        <v>45504</v>
      </c>
      <c r="B4801" s="1">
        <v>7</v>
      </c>
      <c r="C4801" s="1">
        <v>662</v>
      </c>
      <c r="D4801" s="2" t="s">
        <v>23</v>
      </c>
      <c r="E4801" s="1" t="s">
        <v>36</v>
      </c>
      <c r="F4801" s="2" t="s">
        <v>1793</v>
      </c>
      <c r="G4801" s="4">
        <v>20000</v>
      </c>
      <c r="H4801" s="4">
        <f>表2[[#This Row],[借方发生额]]/10000</f>
        <v>2</v>
      </c>
      <c r="I4801" s="2" t="s">
        <v>31</v>
      </c>
      <c r="J4801" s="1">
        <f t="shared" si="74"/>
        <v>2024</v>
      </c>
      <c r="K4801" s="1" t="s">
        <v>8</v>
      </c>
      <c r="L4801" s="2" t="s">
        <v>8</v>
      </c>
    </row>
    <row r="4802" hidden="1" spans="1:12">
      <c r="A4802" s="3">
        <v>45504</v>
      </c>
      <c r="B4802" s="1">
        <v>7</v>
      </c>
      <c r="C4802" s="1">
        <v>666</v>
      </c>
      <c r="D4802" s="2" t="s">
        <v>23</v>
      </c>
      <c r="E4802" s="1" t="s">
        <v>29</v>
      </c>
      <c r="F4802" s="2" t="s">
        <v>76</v>
      </c>
      <c r="G4802" s="4">
        <v>10778.04</v>
      </c>
      <c r="H4802" s="4">
        <f>表2[[#This Row],[借方发生额]]/10000</f>
        <v>1.077804</v>
      </c>
      <c r="I4802" s="2" t="s">
        <v>31</v>
      </c>
      <c r="J4802" s="1">
        <f t="shared" ref="J4802:J4865" si="75">YEAR(A4802)</f>
        <v>2024</v>
      </c>
      <c r="K4802" s="1" t="s">
        <v>32</v>
      </c>
      <c r="L4802" s="2" t="s">
        <v>7</v>
      </c>
    </row>
    <row r="4803" hidden="1" spans="1:12">
      <c r="A4803" s="3">
        <v>45504</v>
      </c>
      <c r="B4803" s="1">
        <v>7</v>
      </c>
      <c r="C4803" s="1">
        <v>666</v>
      </c>
      <c r="D4803" s="2" t="s">
        <v>23</v>
      </c>
      <c r="E4803" s="1" t="s">
        <v>29</v>
      </c>
      <c r="F4803" s="2" t="s">
        <v>95</v>
      </c>
      <c r="G4803" s="4">
        <v>27326.5</v>
      </c>
      <c r="H4803" s="4">
        <f>表2[[#This Row],[借方发生额]]/10000</f>
        <v>2.73265</v>
      </c>
      <c r="I4803" s="2" t="s">
        <v>31</v>
      </c>
      <c r="J4803" s="1">
        <f t="shared" si="75"/>
        <v>2024</v>
      </c>
      <c r="K4803" s="1" t="s">
        <v>32</v>
      </c>
      <c r="L4803" s="2" t="s">
        <v>7</v>
      </c>
    </row>
    <row r="4804" hidden="1" spans="1:12">
      <c r="A4804" s="3">
        <v>45504</v>
      </c>
      <c r="B4804" s="1">
        <v>7</v>
      </c>
      <c r="C4804" s="1">
        <v>666</v>
      </c>
      <c r="D4804" s="2" t="s">
        <v>23</v>
      </c>
      <c r="E4804" s="1" t="s">
        <v>29</v>
      </c>
      <c r="F4804" s="2" t="s">
        <v>66</v>
      </c>
      <c r="G4804" s="4">
        <v>19575.35</v>
      </c>
      <c r="H4804" s="4">
        <f>表2[[#This Row],[借方发生额]]/10000</f>
        <v>1.957535</v>
      </c>
      <c r="I4804" s="2" t="s">
        <v>31</v>
      </c>
      <c r="J4804" s="1">
        <f t="shared" si="75"/>
        <v>2024</v>
      </c>
      <c r="K4804" s="1" t="s">
        <v>32</v>
      </c>
      <c r="L4804" s="2" t="s">
        <v>7</v>
      </c>
    </row>
    <row r="4805" hidden="1" spans="1:12">
      <c r="A4805" s="3">
        <v>45504</v>
      </c>
      <c r="B4805" s="1">
        <v>7</v>
      </c>
      <c r="C4805" s="1">
        <v>666</v>
      </c>
      <c r="D4805" s="2" t="s">
        <v>23</v>
      </c>
      <c r="E4805" s="1" t="s">
        <v>29</v>
      </c>
      <c r="F4805" s="2" t="s">
        <v>84</v>
      </c>
      <c r="G4805" s="4">
        <v>6772.04</v>
      </c>
      <c r="H4805" s="4">
        <f>表2[[#This Row],[借方发生额]]/10000</f>
        <v>0.677204</v>
      </c>
      <c r="I4805" s="2" t="s">
        <v>31</v>
      </c>
      <c r="J4805" s="1">
        <f t="shared" si="75"/>
        <v>2024</v>
      </c>
      <c r="K4805" s="1" t="s">
        <v>32</v>
      </c>
      <c r="L4805" s="2" t="s">
        <v>7</v>
      </c>
    </row>
    <row r="4806" hidden="1" spans="1:12">
      <c r="A4806" s="3">
        <v>45504</v>
      </c>
      <c r="B4806" s="1">
        <v>7</v>
      </c>
      <c r="C4806" s="1">
        <v>666</v>
      </c>
      <c r="D4806" s="2" t="s">
        <v>23</v>
      </c>
      <c r="E4806" s="1" t="s">
        <v>29</v>
      </c>
      <c r="F4806" s="2" t="s">
        <v>69</v>
      </c>
      <c r="G4806" s="4">
        <v>3239.03</v>
      </c>
      <c r="H4806" s="4">
        <f>表2[[#This Row],[借方发生额]]/10000</f>
        <v>0.323903</v>
      </c>
      <c r="I4806" s="2" t="s">
        <v>31</v>
      </c>
      <c r="J4806" s="1">
        <f t="shared" si="75"/>
        <v>2024</v>
      </c>
      <c r="K4806" s="1" t="s">
        <v>32</v>
      </c>
      <c r="L4806" s="2" t="s">
        <v>7</v>
      </c>
    </row>
    <row r="4807" hidden="1" spans="1:12">
      <c r="A4807" s="3">
        <v>45504</v>
      </c>
      <c r="B4807" s="1">
        <v>7</v>
      </c>
      <c r="C4807" s="1">
        <v>666</v>
      </c>
      <c r="D4807" s="2" t="s">
        <v>23</v>
      </c>
      <c r="E4807" s="1" t="s">
        <v>29</v>
      </c>
      <c r="F4807" s="2" t="s">
        <v>104</v>
      </c>
      <c r="G4807" s="4">
        <v>20766.89</v>
      </c>
      <c r="H4807" s="4">
        <f>表2[[#This Row],[借方发生额]]/10000</f>
        <v>2.076689</v>
      </c>
      <c r="I4807" s="2" t="s">
        <v>31</v>
      </c>
      <c r="J4807" s="1">
        <f t="shared" si="75"/>
        <v>2024</v>
      </c>
      <c r="K4807" s="1" t="s">
        <v>32</v>
      </c>
      <c r="L4807" s="2" t="s">
        <v>7</v>
      </c>
    </row>
    <row r="4808" hidden="1" spans="1:12">
      <c r="A4808" s="3">
        <v>45504</v>
      </c>
      <c r="B4808" s="1">
        <v>7</v>
      </c>
      <c r="C4808" s="1">
        <v>666</v>
      </c>
      <c r="D4808" s="2" t="s">
        <v>23</v>
      </c>
      <c r="E4808" s="1" t="s">
        <v>29</v>
      </c>
      <c r="F4808" s="2" t="s">
        <v>84</v>
      </c>
      <c r="G4808" s="4">
        <v>19712.29</v>
      </c>
      <c r="H4808" s="4">
        <f>表2[[#This Row],[借方发生额]]/10000</f>
        <v>1.971229</v>
      </c>
      <c r="I4808" s="2" t="s">
        <v>31</v>
      </c>
      <c r="J4808" s="1">
        <f t="shared" si="75"/>
        <v>2024</v>
      </c>
      <c r="K4808" s="1" t="s">
        <v>32</v>
      </c>
      <c r="L4808" s="2" t="s">
        <v>7</v>
      </c>
    </row>
    <row r="4809" hidden="1" spans="1:12">
      <c r="A4809" s="3">
        <v>45504</v>
      </c>
      <c r="B4809" s="1">
        <v>7</v>
      </c>
      <c r="C4809" s="1">
        <v>666</v>
      </c>
      <c r="D4809" s="2" t="s">
        <v>23</v>
      </c>
      <c r="E4809" s="1" t="s">
        <v>29</v>
      </c>
      <c r="F4809" s="2" t="s">
        <v>69</v>
      </c>
      <c r="G4809" s="4">
        <v>45299.7</v>
      </c>
      <c r="H4809" s="4">
        <f>表2[[#This Row],[借方发生额]]/10000</f>
        <v>4.52997</v>
      </c>
      <c r="I4809" s="2" t="s">
        <v>31</v>
      </c>
      <c r="J4809" s="1">
        <f t="shared" si="75"/>
        <v>2024</v>
      </c>
      <c r="K4809" s="1" t="s">
        <v>32</v>
      </c>
      <c r="L4809" s="2" t="s">
        <v>7</v>
      </c>
    </row>
    <row r="4810" hidden="1" spans="1:12">
      <c r="A4810" s="3">
        <v>45504</v>
      </c>
      <c r="B4810" s="1">
        <v>7</v>
      </c>
      <c r="C4810" s="1">
        <v>666</v>
      </c>
      <c r="D4810" s="2" t="s">
        <v>23</v>
      </c>
      <c r="E4810" s="1" t="s">
        <v>29</v>
      </c>
      <c r="F4810" s="2" t="s">
        <v>146</v>
      </c>
      <c r="G4810" s="4">
        <v>9473.66</v>
      </c>
      <c r="H4810" s="4">
        <f>表2[[#This Row],[借方发生额]]/10000</f>
        <v>0.947366</v>
      </c>
      <c r="I4810" s="2" t="s">
        <v>31</v>
      </c>
      <c r="J4810" s="1">
        <f t="shared" si="75"/>
        <v>2024</v>
      </c>
      <c r="K4810" s="1" t="s">
        <v>32</v>
      </c>
      <c r="L4810" s="2" t="s">
        <v>7</v>
      </c>
    </row>
    <row r="4811" hidden="1" spans="1:12">
      <c r="A4811" s="3">
        <v>45504</v>
      </c>
      <c r="B4811" s="1">
        <v>7</v>
      </c>
      <c r="C4811" s="1">
        <v>666</v>
      </c>
      <c r="D4811" s="2" t="s">
        <v>23</v>
      </c>
      <c r="E4811" s="1" t="s">
        <v>29</v>
      </c>
      <c r="F4811" s="2" t="s">
        <v>105</v>
      </c>
      <c r="G4811" s="4">
        <v>3568.57</v>
      </c>
      <c r="H4811" s="4">
        <f>表2[[#This Row],[借方发生额]]/10000</f>
        <v>0.356857</v>
      </c>
      <c r="I4811" s="2" t="s">
        <v>31</v>
      </c>
      <c r="J4811" s="1">
        <f t="shared" si="75"/>
        <v>2024</v>
      </c>
      <c r="K4811" s="1" t="s">
        <v>32</v>
      </c>
      <c r="L4811" s="2" t="s">
        <v>7</v>
      </c>
    </row>
    <row r="4812" hidden="1" spans="1:12">
      <c r="A4812" s="3">
        <v>45504</v>
      </c>
      <c r="B4812" s="1">
        <v>7</v>
      </c>
      <c r="C4812" s="1">
        <v>666</v>
      </c>
      <c r="D4812" s="2" t="s">
        <v>23</v>
      </c>
      <c r="E4812" s="1" t="s">
        <v>29</v>
      </c>
      <c r="F4812" s="2" t="s">
        <v>55</v>
      </c>
      <c r="G4812" s="4">
        <v>2993.79</v>
      </c>
      <c r="H4812" s="4">
        <f>表2[[#This Row],[借方发生额]]/10000</f>
        <v>0.299379</v>
      </c>
      <c r="I4812" s="2" t="s">
        <v>31</v>
      </c>
      <c r="J4812" s="1">
        <f t="shared" si="75"/>
        <v>2024</v>
      </c>
      <c r="K4812" s="1" t="s">
        <v>32</v>
      </c>
      <c r="L4812" s="2" t="s">
        <v>7</v>
      </c>
    </row>
    <row r="4813" spans="1:12">
      <c r="A4813" s="3">
        <v>45504</v>
      </c>
      <c r="B4813" s="1">
        <v>7</v>
      </c>
      <c r="C4813" s="1">
        <v>667</v>
      </c>
      <c r="D4813" s="2" t="s">
        <v>23</v>
      </c>
      <c r="E4813" s="1" t="s">
        <v>48</v>
      </c>
      <c r="F4813" s="1" t="s">
        <v>1794</v>
      </c>
      <c r="G4813" s="4">
        <v>1606.22</v>
      </c>
      <c r="H4813" s="4">
        <f>表2[[#This Row],[借方发生额]]/10000</f>
        <v>0.160622</v>
      </c>
      <c r="I4813" s="2" t="s">
        <v>50</v>
      </c>
      <c r="J4813" s="1">
        <f t="shared" si="75"/>
        <v>2024</v>
      </c>
      <c r="K4813" s="1" t="s">
        <v>51</v>
      </c>
      <c r="L4813" s="2" t="s">
        <v>9</v>
      </c>
    </row>
    <row r="4814" hidden="1" spans="1:12">
      <c r="A4814" s="3">
        <v>45504</v>
      </c>
      <c r="B4814" s="1">
        <v>7</v>
      </c>
      <c r="C4814" s="1">
        <v>675</v>
      </c>
      <c r="D4814" s="2" t="s">
        <v>23</v>
      </c>
      <c r="E4814" s="1" t="s">
        <v>29</v>
      </c>
      <c r="F4814" s="2" t="s">
        <v>55</v>
      </c>
      <c r="G4814" s="1">
        <v>910.2</v>
      </c>
      <c r="H4814" s="4">
        <f>表2[[#This Row],[借方发生额]]/10000</f>
        <v>0.09102</v>
      </c>
      <c r="I4814" s="2" t="s">
        <v>31</v>
      </c>
      <c r="J4814" s="1">
        <f t="shared" si="75"/>
        <v>2024</v>
      </c>
      <c r="K4814" s="1" t="s">
        <v>32</v>
      </c>
      <c r="L4814" s="2" t="s">
        <v>7</v>
      </c>
    </row>
    <row r="4815" hidden="1" spans="1:12">
      <c r="A4815" s="3">
        <v>45504</v>
      </c>
      <c r="B4815" s="1">
        <v>7</v>
      </c>
      <c r="C4815" s="1">
        <v>676</v>
      </c>
      <c r="D4815" s="2" t="s">
        <v>23</v>
      </c>
      <c r="E4815" s="1" t="s">
        <v>29</v>
      </c>
      <c r="F4815" s="2" t="s">
        <v>55</v>
      </c>
      <c r="G4815" s="4">
        <v>2616.83</v>
      </c>
      <c r="H4815" s="4">
        <f>表2[[#This Row],[借方发生额]]/10000</f>
        <v>0.261683</v>
      </c>
      <c r="I4815" s="2" t="s">
        <v>31</v>
      </c>
      <c r="J4815" s="1">
        <f t="shared" si="75"/>
        <v>2024</v>
      </c>
      <c r="K4815" s="1" t="s">
        <v>32</v>
      </c>
      <c r="L4815" s="2" t="s">
        <v>7</v>
      </c>
    </row>
    <row r="4816" hidden="1" spans="1:12">
      <c r="A4816" s="3">
        <v>45504</v>
      </c>
      <c r="B4816" s="1">
        <v>7</v>
      </c>
      <c r="C4816" s="1">
        <v>677</v>
      </c>
      <c r="D4816" s="2" t="s">
        <v>23</v>
      </c>
      <c r="E4816" s="1" t="s">
        <v>29</v>
      </c>
      <c r="F4816" s="2" t="s">
        <v>55</v>
      </c>
      <c r="G4816" s="4">
        <v>40959.12</v>
      </c>
      <c r="H4816" s="4">
        <f>表2[[#This Row],[借方发生额]]/10000</f>
        <v>4.095912</v>
      </c>
      <c r="I4816" s="2" t="s">
        <v>31</v>
      </c>
      <c r="J4816" s="1">
        <f t="shared" si="75"/>
        <v>2024</v>
      </c>
      <c r="K4816" s="1" t="s">
        <v>32</v>
      </c>
      <c r="L4816" s="2" t="s">
        <v>7</v>
      </c>
    </row>
    <row r="4817" hidden="1" spans="1:12">
      <c r="A4817" s="3">
        <v>45504</v>
      </c>
      <c r="B4817" s="1">
        <v>7</v>
      </c>
      <c r="C4817" s="1">
        <v>678</v>
      </c>
      <c r="D4817" s="2" t="s">
        <v>23</v>
      </c>
      <c r="E4817" s="1" t="s">
        <v>29</v>
      </c>
      <c r="F4817" s="2" t="s">
        <v>55</v>
      </c>
      <c r="G4817" s="1">
        <v>910.2</v>
      </c>
      <c r="H4817" s="4">
        <f>表2[[#This Row],[借方发生额]]/10000</f>
        <v>0.09102</v>
      </c>
      <c r="I4817" s="2" t="s">
        <v>31</v>
      </c>
      <c r="J4817" s="1">
        <f t="shared" si="75"/>
        <v>2024</v>
      </c>
      <c r="K4817" s="1" t="s">
        <v>32</v>
      </c>
      <c r="L4817" s="2" t="s">
        <v>7</v>
      </c>
    </row>
    <row r="4818" hidden="1" spans="1:12">
      <c r="A4818" s="3">
        <v>45504</v>
      </c>
      <c r="B4818" s="1">
        <v>7</v>
      </c>
      <c r="C4818" s="1">
        <v>679</v>
      </c>
      <c r="D4818" s="2" t="s">
        <v>23</v>
      </c>
      <c r="E4818" s="1" t="s">
        <v>29</v>
      </c>
      <c r="F4818" s="2" t="s">
        <v>55</v>
      </c>
      <c r="G4818" s="4">
        <v>17293.85</v>
      </c>
      <c r="H4818" s="4">
        <f>表2[[#This Row],[借方发生额]]/10000</f>
        <v>1.729385</v>
      </c>
      <c r="I4818" s="2" t="s">
        <v>31</v>
      </c>
      <c r="J4818" s="1">
        <f t="shared" si="75"/>
        <v>2024</v>
      </c>
      <c r="K4818" s="1" t="s">
        <v>32</v>
      </c>
      <c r="L4818" s="2" t="s">
        <v>7</v>
      </c>
    </row>
    <row r="4819" hidden="1" spans="1:12">
      <c r="A4819" s="3">
        <v>45504</v>
      </c>
      <c r="B4819" s="1">
        <v>7</v>
      </c>
      <c r="C4819" s="1">
        <v>680</v>
      </c>
      <c r="D4819" s="2" t="s">
        <v>23</v>
      </c>
      <c r="E4819" s="1" t="s">
        <v>29</v>
      </c>
      <c r="F4819" s="2" t="s">
        <v>55</v>
      </c>
      <c r="G4819" s="4">
        <v>20934.66</v>
      </c>
      <c r="H4819" s="4">
        <f>表2[[#This Row],[借方发生额]]/10000</f>
        <v>2.093466</v>
      </c>
      <c r="I4819" s="2" t="s">
        <v>31</v>
      </c>
      <c r="J4819" s="1">
        <f t="shared" si="75"/>
        <v>2024</v>
      </c>
      <c r="K4819" s="1" t="s">
        <v>32</v>
      </c>
      <c r="L4819" s="2" t="s">
        <v>7</v>
      </c>
    </row>
    <row r="4820" hidden="1" spans="1:12">
      <c r="A4820" s="3">
        <v>45504</v>
      </c>
      <c r="B4820" s="1">
        <v>7</v>
      </c>
      <c r="C4820" s="1">
        <v>681</v>
      </c>
      <c r="D4820" s="2" t="s">
        <v>23</v>
      </c>
      <c r="E4820" s="1" t="s">
        <v>29</v>
      </c>
      <c r="F4820" s="2" t="s">
        <v>55</v>
      </c>
      <c r="G4820" s="4">
        <v>47330.54</v>
      </c>
      <c r="H4820" s="4">
        <f>表2[[#This Row],[借方发生额]]/10000</f>
        <v>4.733054</v>
      </c>
      <c r="I4820" s="2" t="s">
        <v>31</v>
      </c>
      <c r="J4820" s="1">
        <f t="shared" si="75"/>
        <v>2024</v>
      </c>
      <c r="K4820" s="1" t="s">
        <v>32</v>
      </c>
      <c r="L4820" s="2" t="s">
        <v>7</v>
      </c>
    </row>
    <row r="4821" hidden="1" spans="1:12">
      <c r="A4821" s="3">
        <v>45504</v>
      </c>
      <c r="B4821" s="1">
        <v>7</v>
      </c>
      <c r="C4821" s="1">
        <v>682</v>
      </c>
      <c r="D4821" s="2" t="s">
        <v>23</v>
      </c>
      <c r="E4821" s="1" t="s">
        <v>29</v>
      </c>
      <c r="F4821" s="2" t="s">
        <v>55</v>
      </c>
      <c r="G4821" s="4">
        <v>20934.66</v>
      </c>
      <c r="H4821" s="4">
        <f>表2[[#This Row],[借方发生额]]/10000</f>
        <v>2.093466</v>
      </c>
      <c r="I4821" s="2" t="s">
        <v>31</v>
      </c>
      <c r="J4821" s="1">
        <f t="shared" si="75"/>
        <v>2024</v>
      </c>
      <c r="K4821" s="1" t="s">
        <v>32</v>
      </c>
      <c r="L4821" s="2" t="s">
        <v>7</v>
      </c>
    </row>
    <row r="4822" hidden="1" spans="1:12">
      <c r="A4822" s="3">
        <v>45504</v>
      </c>
      <c r="B4822" s="1">
        <v>7</v>
      </c>
      <c r="C4822" s="1">
        <v>683</v>
      </c>
      <c r="D4822" s="2" t="s">
        <v>23</v>
      </c>
      <c r="E4822" s="1" t="s">
        <v>29</v>
      </c>
      <c r="F4822" s="2" t="s">
        <v>55</v>
      </c>
      <c r="G4822" s="4">
        <v>20707.11</v>
      </c>
      <c r="H4822" s="4">
        <f>表2[[#This Row],[借方发生额]]/10000</f>
        <v>2.070711</v>
      </c>
      <c r="I4822" s="2" t="s">
        <v>31</v>
      </c>
      <c r="J4822" s="1">
        <f t="shared" si="75"/>
        <v>2024</v>
      </c>
      <c r="K4822" s="1" t="s">
        <v>32</v>
      </c>
      <c r="L4822" s="2" t="s">
        <v>7</v>
      </c>
    </row>
    <row r="4823" spans="1:12">
      <c r="A4823" s="3">
        <v>45504</v>
      </c>
      <c r="B4823" s="1">
        <v>7</v>
      </c>
      <c r="C4823" s="1">
        <v>684</v>
      </c>
      <c r="D4823" s="2" t="s">
        <v>23</v>
      </c>
      <c r="E4823" s="1" t="s">
        <v>77</v>
      </c>
      <c r="F4823" s="2" t="s">
        <v>1795</v>
      </c>
      <c r="G4823" s="1">
        <v>500</v>
      </c>
      <c r="H4823" s="4">
        <f>表2[[#This Row],[借方发生额]]/10000</f>
        <v>0.05</v>
      </c>
      <c r="I4823" s="2" t="s">
        <v>31</v>
      </c>
      <c r="J4823" s="1">
        <f t="shared" si="75"/>
        <v>2024</v>
      </c>
      <c r="K4823" s="1" t="s">
        <v>79</v>
      </c>
      <c r="L4823" s="2" t="s">
        <v>9</v>
      </c>
    </row>
    <row r="4824" spans="1:12">
      <c r="A4824" s="3">
        <v>45504</v>
      </c>
      <c r="B4824" s="1">
        <v>7</v>
      </c>
      <c r="C4824" s="1">
        <v>685</v>
      </c>
      <c r="D4824" s="2" t="s">
        <v>23</v>
      </c>
      <c r="E4824" s="1" t="s">
        <v>56</v>
      </c>
      <c r="F4824" s="2" t="s">
        <v>1795</v>
      </c>
      <c r="G4824" s="4">
        <v>7710.2</v>
      </c>
      <c r="H4824" s="4">
        <f>表2[[#This Row],[借方发生额]]/10000</f>
        <v>0.77102</v>
      </c>
      <c r="I4824" s="2" t="s">
        <v>31</v>
      </c>
      <c r="J4824" s="1">
        <f t="shared" si="75"/>
        <v>2024</v>
      </c>
      <c r="K4824" s="1" t="s">
        <v>58</v>
      </c>
      <c r="L4824" s="2" t="s">
        <v>9</v>
      </c>
    </row>
    <row r="4825" hidden="1" spans="1:12">
      <c r="A4825" s="3">
        <v>45504</v>
      </c>
      <c r="B4825" s="1">
        <v>7</v>
      </c>
      <c r="C4825" s="1">
        <v>686</v>
      </c>
      <c r="D4825" s="2" t="s">
        <v>23</v>
      </c>
      <c r="E4825" s="1" t="s">
        <v>29</v>
      </c>
      <c r="F4825" s="2" t="s">
        <v>55</v>
      </c>
      <c r="G4825" s="4">
        <v>7850.5</v>
      </c>
      <c r="H4825" s="4">
        <f>表2[[#This Row],[借方发生额]]/10000</f>
        <v>0.78505</v>
      </c>
      <c r="I4825" s="2" t="s">
        <v>31</v>
      </c>
      <c r="J4825" s="1">
        <f t="shared" si="75"/>
        <v>2024</v>
      </c>
      <c r="K4825" s="1" t="s">
        <v>32</v>
      </c>
      <c r="L4825" s="2" t="s">
        <v>7</v>
      </c>
    </row>
    <row r="4826" hidden="1" spans="1:12">
      <c r="A4826" s="3">
        <v>45504</v>
      </c>
      <c r="B4826" s="1">
        <v>7</v>
      </c>
      <c r="C4826" s="1">
        <v>687</v>
      </c>
      <c r="D4826" s="2" t="s">
        <v>23</v>
      </c>
      <c r="E4826" s="1" t="s">
        <v>29</v>
      </c>
      <c r="F4826" s="2" t="s">
        <v>55</v>
      </c>
      <c r="G4826" s="4">
        <v>83738.65</v>
      </c>
      <c r="H4826" s="4">
        <f>表2[[#This Row],[借方发生额]]/10000</f>
        <v>8.373865</v>
      </c>
      <c r="I4826" s="2" t="s">
        <v>31</v>
      </c>
      <c r="J4826" s="1">
        <f t="shared" si="75"/>
        <v>2024</v>
      </c>
      <c r="K4826" s="1" t="s">
        <v>32</v>
      </c>
      <c r="L4826" s="2" t="s">
        <v>7</v>
      </c>
    </row>
    <row r="4827" hidden="1" spans="1:12">
      <c r="A4827" s="3">
        <v>45504</v>
      </c>
      <c r="B4827" s="1">
        <v>7</v>
      </c>
      <c r="C4827" s="1">
        <v>688</v>
      </c>
      <c r="D4827" s="2" t="s">
        <v>23</v>
      </c>
      <c r="E4827" s="1" t="s">
        <v>36</v>
      </c>
      <c r="F4827" s="2" t="s">
        <v>1796</v>
      </c>
      <c r="G4827" s="4">
        <v>13207.55</v>
      </c>
      <c r="H4827" s="4">
        <f>表2[[#This Row],[借方发生额]]/10000</f>
        <v>1.320755</v>
      </c>
      <c r="I4827" s="2" t="s">
        <v>31</v>
      </c>
      <c r="J4827" s="1">
        <f t="shared" si="75"/>
        <v>2024</v>
      </c>
      <c r="K4827" s="1" t="s">
        <v>8</v>
      </c>
      <c r="L4827" s="2" t="s">
        <v>8</v>
      </c>
    </row>
    <row r="4828" spans="1:12">
      <c r="A4828" s="3">
        <v>45504</v>
      </c>
      <c r="B4828" s="1">
        <v>7</v>
      </c>
      <c r="C4828" s="1">
        <v>689</v>
      </c>
      <c r="D4828" s="2" t="s">
        <v>23</v>
      </c>
      <c r="E4828" s="1" t="s">
        <v>56</v>
      </c>
      <c r="F4828" s="2" t="s">
        <v>1797</v>
      </c>
      <c r="G4828" s="4">
        <v>5970</v>
      </c>
      <c r="H4828" s="4">
        <f>表2[[#This Row],[借方发生额]]/10000</f>
        <v>0.597</v>
      </c>
      <c r="I4828" s="2" t="s">
        <v>31</v>
      </c>
      <c r="J4828" s="1">
        <f t="shared" si="75"/>
        <v>2024</v>
      </c>
      <c r="K4828" s="1" t="s">
        <v>58</v>
      </c>
      <c r="L4828" s="2" t="s">
        <v>9</v>
      </c>
    </row>
    <row r="4829" spans="1:12">
      <c r="A4829" s="3">
        <v>45504</v>
      </c>
      <c r="B4829" s="1">
        <v>7</v>
      </c>
      <c r="C4829" s="1">
        <v>690</v>
      </c>
      <c r="D4829" s="2" t="s">
        <v>23</v>
      </c>
      <c r="E4829" s="1" t="s">
        <v>56</v>
      </c>
      <c r="F4829" s="2" t="s">
        <v>1798</v>
      </c>
      <c r="G4829" s="4">
        <v>8970</v>
      </c>
      <c r="H4829" s="4">
        <f>表2[[#This Row],[借方发生额]]/10000</f>
        <v>0.897</v>
      </c>
      <c r="I4829" s="2" t="s">
        <v>31</v>
      </c>
      <c r="J4829" s="1">
        <f t="shared" si="75"/>
        <v>2024</v>
      </c>
      <c r="K4829" s="1" t="s">
        <v>58</v>
      </c>
      <c r="L4829" s="2" t="s">
        <v>9</v>
      </c>
    </row>
    <row r="4830" spans="1:12">
      <c r="A4830" s="3">
        <v>45504</v>
      </c>
      <c r="B4830" s="1">
        <v>7</v>
      </c>
      <c r="C4830" s="1">
        <v>691</v>
      </c>
      <c r="D4830" s="2" t="s">
        <v>23</v>
      </c>
      <c r="E4830" s="1" t="s">
        <v>62</v>
      </c>
      <c r="F4830" s="2" t="s">
        <v>1799</v>
      </c>
      <c r="G4830" s="1">
        <v>625.69</v>
      </c>
      <c r="H4830" s="4">
        <f>表2[[#This Row],[借方发生额]]/10000</f>
        <v>0.062569</v>
      </c>
      <c r="I4830" s="2" t="s">
        <v>31</v>
      </c>
      <c r="J4830" s="1">
        <f t="shared" si="75"/>
        <v>2024</v>
      </c>
      <c r="K4830" s="1" t="s">
        <v>64</v>
      </c>
      <c r="L4830" s="2" t="s">
        <v>9</v>
      </c>
    </row>
    <row r="4831" spans="1:12">
      <c r="A4831" s="3">
        <v>45504</v>
      </c>
      <c r="B4831" s="1">
        <v>7</v>
      </c>
      <c r="C4831" s="1">
        <v>692</v>
      </c>
      <c r="D4831" s="2" t="s">
        <v>23</v>
      </c>
      <c r="E4831" s="1" t="s">
        <v>77</v>
      </c>
      <c r="F4831" s="2" t="s">
        <v>1797</v>
      </c>
      <c r="G4831" s="1">
        <v>918</v>
      </c>
      <c r="H4831" s="4">
        <f>表2[[#This Row],[借方发生额]]/10000</f>
        <v>0.0918</v>
      </c>
      <c r="I4831" s="2" t="s">
        <v>31</v>
      </c>
      <c r="J4831" s="1">
        <f t="shared" si="75"/>
        <v>2024</v>
      </c>
      <c r="K4831" s="1" t="s">
        <v>79</v>
      </c>
      <c r="L4831" s="2" t="s">
        <v>9</v>
      </c>
    </row>
    <row r="4832" spans="1:12">
      <c r="A4832" s="3">
        <v>45504</v>
      </c>
      <c r="B4832" s="1">
        <v>7</v>
      </c>
      <c r="C4832" s="1">
        <v>693</v>
      </c>
      <c r="D4832" s="2" t="s">
        <v>23</v>
      </c>
      <c r="E4832" s="1" t="s">
        <v>56</v>
      </c>
      <c r="F4832" s="2" t="s">
        <v>1799</v>
      </c>
      <c r="G4832" s="4">
        <v>5460</v>
      </c>
      <c r="H4832" s="4">
        <f>表2[[#This Row],[借方发生额]]/10000</f>
        <v>0.546</v>
      </c>
      <c r="I4832" s="2" t="s">
        <v>31</v>
      </c>
      <c r="J4832" s="1">
        <f t="shared" si="75"/>
        <v>2024</v>
      </c>
      <c r="K4832" s="1" t="s">
        <v>58</v>
      </c>
      <c r="L4832" s="2" t="s">
        <v>9</v>
      </c>
    </row>
    <row r="4833" hidden="1" spans="1:12">
      <c r="A4833" s="3">
        <v>45504</v>
      </c>
      <c r="B4833" s="1">
        <v>7</v>
      </c>
      <c r="C4833" s="1">
        <v>694</v>
      </c>
      <c r="D4833" s="2" t="s">
        <v>23</v>
      </c>
      <c r="E4833" s="1" t="s">
        <v>29</v>
      </c>
      <c r="F4833" s="2" t="s">
        <v>55</v>
      </c>
      <c r="G4833" s="4">
        <v>49150.95</v>
      </c>
      <c r="H4833" s="4">
        <f>表2[[#This Row],[借方发生额]]/10000</f>
        <v>4.915095</v>
      </c>
      <c r="I4833" s="2" t="s">
        <v>31</v>
      </c>
      <c r="J4833" s="1">
        <f t="shared" si="75"/>
        <v>2024</v>
      </c>
      <c r="K4833" s="1" t="s">
        <v>32</v>
      </c>
      <c r="L4833" s="2" t="s">
        <v>7</v>
      </c>
    </row>
    <row r="4834" hidden="1" spans="1:12">
      <c r="A4834" s="3">
        <v>45504</v>
      </c>
      <c r="B4834" s="1">
        <v>7</v>
      </c>
      <c r="C4834" s="1">
        <v>695</v>
      </c>
      <c r="D4834" s="2" t="s">
        <v>23</v>
      </c>
      <c r="E4834" s="1" t="s">
        <v>29</v>
      </c>
      <c r="F4834" s="2" t="s">
        <v>66</v>
      </c>
      <c r="G4834" s="4">
        <v>28228.07</v>
      </c>
      <c r="H4834" s="4">
        <f>表2[[#This Row],[借方发生额]]/10000</f>
        <v>2.822807</v>
      </c>
      <c r="I4834" s="2" t="s">
        <v>31</v>
      </c>
      <c r="J4834" s="1">
        <f t="shared" si="75"/>
        <v>2024</v>
      </c>
      <c r="K4834" s="1" t="s">
        <v>32</v>
      </c>
      <c r="L4834" s="2" t="s">
        <v>7</v>
      </c>
    </row>
    <row r="4835" spans="1:12">
      <c r="A4835" s="3">
        <v>45504</v>
      </c>
      <c r="B4835" s="1">
        <v>7</v>
      </c>
      <c r="C4835" s="1">
        <v>695</v>
      </c>
      <c r="D4835" s="2" t="s">
        <v>23</v>
      </c>
      <c r="E4835" s="1" t="s">
        <v>56</v>
      </c>
      <c r="F4835" s="2" t="s">
        <v>1800</v>
      </c>
      <c r="G4835" s="1">
        <v>113</v>
      </c>
      <c r="H4835" s="4">
        <f>表2[[#This Row],[借方发生额]]/10000</f>
        <v>0.0113</v>
      </c>
      <c r="I4835" s="2" t="s">
        <v>31</v>
      </c>
      <c r="J4835" s="1">
        <f t="shared" si="75"/>
        <v>2024</v>
      </c>
      <c r="K4835" s="1" t="s">
        <v>58</v>
      </c>
      <c r="L4835" s="2" t="s">
        <v>9</v>
      </c>
    </row>
    <row r="4836" spans="1:12">
      <c r="A4836" s="3">
        <v>45504</v>
      </c>
      <c r="B4836" s="1">
        <v>7</v>
      </c>
      <c r="C4836" s="1">
        <v>695</v>
      </c>
      <c r="D4836" s="2" t="s">
        <v>23</v>
      </c>
      <c r="E4836" s="1" t="s">
        <v>38</v>
      </c>
      <c r="F4836" s="2" t="s">
        <v>1801</v>
      </c>
      <c r="G4836" s="1">
        <v>347</v>
      </c>
      <c r="H4836" s="4">
        <f>表2[[#This Row],[借方发生额]]/10000</f>
        <v>0.0347</v>
      </c>
      <c r="I4836" s="2" t="s">
        <v>31</v>
      </c>
      <c r="J4836" s="1">
        <f t="shared" si="75"/>
        <v>2024</v>
      </c>
      <c r="K4836" s="1" t="s">
        <v>40</v>
      </c>
      <c r="L4836" s="2" t="s">
        <v>9</v>
      </c>
    </row>
    <row r="4837" spans="1:12">
      <c r="A4837" s="3">
        <v>45504</v>
      </c>
      <c r="B4837" s="1">
        <v>7</v>
      </c>
      <c r="C4837" s="1">
        <v>695</v>
      </c>
      <c r="D4837" s="2" t="s">
        <v>23</v>
      </c>
      <c r="E4837" s="1" t="s">
        <v>33</v>
      </c>
      <c r="F4837" s="2" t="s">
        <v>1802</v>
      </c>
      <c r="G4837" s="1">
        <v>400</v>
      </c>
      <c r="H4837" s="4">
        <f>表2[[#This Row],[借方发生额]]/10000</f>
        <v>0.04</v>
      </c>
      <c r="I4837" s="2" t="s">
        <v>31</v>
      </c>
      <c r="J4837" s="1">
        <f t="shared" si="75"/>
        <v>2024</v>
      </c>
      <c r="K4837" s="1" t="s">
        <v>35</v>
      </c>
      <c r="L4837" s="2" t="s">
        <v>9</v>
      </c>
    </row>
    <row r="4838" hidden="1" spans="1:12">
      <c r="A4838" s="3">
        <v>45504</v>
      </c>
      <c r="B4838" s="1">
        <v>7</v>
      </c>
      <c r="C4838" s="1">
        <v>695</v>
      </c>
      <c r="D4838" s="2" t="s">
        <v>23</v>
      </c>
      <c r="E4838" s="1" t="s">
        <v>29</v>
      </c>
      <c r="F4838" s="2" t="s">
        <v>146</v>
      </c>
      <c r="G4838" s="4">
        <v>15789.43</v>
      </c>
      <c r="H4838" s="4">
        <f>表2[[#This Row],[借方发生额]]/10000</f>
        <v>1.578943</v>
      </c>
      <c r="I4838" s="2" t="s">
        <v>31</v>
      </c>
      <c r="J4838" s="1">
        <f t="shared" si="75"/>
        <v>2024</v>
      </c>
      <c r="K4838" s="1" t="s">
        <v>32</v>
      </c>
      <c r="L4838" s="2" t="s">
        <v>7</v>
      </c>
    </row>
    <row r="4839" spans="1:12">
      <c r="A4839" s="3">
        <v>45504</v>
      </c>
      <c r="B4839" s="1">
        <v>7</v>
      </c>
      <c r="C4839" s="1">
        <v>695</v>
      </c>
      <c r="D4839" s="2" t="s">
        <v>23</v>
      </c>
      <c r="E4839" s="1" t="s">
        <v>38</v>
      </c>
      <c r="F4839" s="2" t="s">
        <v>1803</v>
      </c>
      <c r="G4839" s="4">
        <v>1200</v>
      </c>
      <c r="H4839" s="4">
        <f>表2[[#This Row],[借方发生额]]/10000</f>
        <v>0.12</v>
      </c>
      <c r="I4839" s="2" t="s">
        <v>31</v>
      </c>
      <c r="J4839" s="1">
        <f t="shared" si="75"/>
        <v>2024</v>
      </c>
      <c r="K4839" s="1" t="s">
        <v>40</v>
      </c>
      <c r="L4839" s="2" t="s">
        <v>9</v>
      </c>
    </row>
    <row r="4840" spans="1:12">
      <c r="A4840" s="3">
        <v>45504</v>
      </c>
      <c r="B4840" s="1">
        <v>7</v>
      </c>
      <c r="C4840" s="1">
        <v>695</v>
      </c>
      <c r="D4840" s="2" t="s">
        <v>23</v>
      </c>
      <c r="E4840" s="1" t="s">
        <v>81</v>
      </c>
      <c r="F4840" s="2" t="s">
        <v>1804</v>
      </c>
      <c r="G4840" s="4">
        <v>1288</v>
      </c>
      <c r="H4840" s="4">
        <f>表2[[#This Row],[借方发生额]]/10000</f>
        <v>0.1288</v>
      </c>
      <c r="I4840" s="2" t="s">
        <v>31</v>
      </c>
      <c r="J4840" s="1">
        <f t="shared" si="75"/>
        <v>2024</v>
      </c>
      <c r="K4840" s="1" t="s">
        <v>83</v>
      </c>
      <c r="L4840" s="2" t="s">
        <v>9</v>
      </c>
    </row>
    <row r="4841" hidden="1" spans="1:12">
      <c r="A4841" s="3">
        <v>45504</v>
      </c>
      <c r="B4841" s="1">
        <v>7</v>
      </c>
      <c r="C4841" s="1">
        <v>695</v>
      </c>
      <c r="D4841" s="2" t="s">
        <v>23</v>
      </c>
      <c r="E4841" s="1" t="s">
        <v>29</v>
      </c>
      <c r="F4841" s="2" t="s">
        <v>69</v>
      </c>
      <c r="G4841" s="4">
        <v>21665.08</v>
      </c>
      <c r="H4841" s="4">
        <f>表2[[#This Row],[借方发生额]]/10000</f>
        <v>2.166508</v>
      </c>
      <c r="I4841" s="2" t="s">
        <v>31</v>
      </c>
      <c r="J4841" s="1">
        <f t="shared" si="75"/>
        <v>2024</v>
      </c>
      <c r="K4841" s="1" t="s">
        <v>32</v>
      </c>
      <c r="L4841" s="2" t="s">
        <v>7</v>
      </c>
    </row>
    <row r="4842" hidden="1" spans="1:12">
      <c r="A4842" s="3">
        <v>45504</v>
      </c>
      <c r="B4842" s="1">
        <v>7</v>
      </c>
      <c r="C4842" s="1">
        <v>695</v>
      </c>
      <c r="D4842" s="2" t="s">
        <v>23</v>
      </c>
      <c r="E4842" s="1" t="s">
        <v>29</v>
      </c>
      <c r="F4842" s="2" t="s">
        <v>104</v>
      </c>
      <c r="G4842" s="4">
        <v>18109.24</v>
      </c>
      <c r="H4842" s="4">
        <f>表2[[#This Row],[借方发生额]]/10000</f>
        <v>1.810924</v>
      </c>
      <c r="I4842" s="2" t="s">
        <v>31</v>
      </c>
      <c r="J4842" s="1">
        <f t="shared" si="75"/>
        <v>2024</v>
      </c>
      <c r="K4842" s="1" t="s">
        <v>32</v>
      </c>
      <c r="L4842" s="2" t="s">
        <v>7</v>
      </c>
    </row>
    <row r="4843" spans="1:12">
      <c r="A4843" s="3">
        <v>45504</v>
      </c>
      <c r="B4843" s="1">
        <v>7</v>
      </c>
      <c r="C4843" s="1">
        <v>695</v>
      </c>
      <c r="D4843" s="2" t="s">
        <v>23</v>
      </c>
      <c r="E4843" s="1" t="s">
        <v>81</v>
      </c>
      <c r="F4843" s="2" t="s">
        <v>1805</v>
      </c>
      <c r="G4843" s="4">
        <v>9515.75</v>
      </c>
      <c r="H4843" s="4">
        <f>表2[[#This Row],[借方发生额]]/10000</f>
        <v>0.951575</v>
      </c>
      <c r="I4843" s="2" t="s">
        <v>31</v>
      </c>
      <c r="J4843" s="1">
        <f t="shared" si="75"/>
        <v>2024</v>
      </c>
      <c r="K4843" s="1" t="s">
        <v>83</v>
      </c>
      <c r="L4843" s="2" t="s">
        <v>9</v>
      </c>
    </row>
    <row r="4844" spans="1:12">
      <c r="A4844" s="3">
        <v>45504</v>
      </c>
      <c r="B4844" s="1">
        <v>7</v>
      </c>
      <c r="C4844" s="1">
        <v>695</v>
      </c>
      <c r="D4844" s="2" t="s">
        <v>23</v>
      </c>
      <c r="E4844" s="1" t="s">
        <v>56</v>
      </c>
      <c r="F4844" s="2" t="s">
        <v>1806</v>
      </c>
      <c r="G4844" s="4">
        <v>2820</v>
      </c>
      <c r="H4844" s="4">
        <f>表2[[#This Row],[借方发生额]]/10000</f>
        <v>0.282</v>
      </c>
      <c r="I4844" s="2" t="s">
        <v>31</v>
      </c>
      <c r="J4844" s="1">
        <f t="shared" si="75"/>
        <v>2024</v>
      </c>
      <c r="K4844" s="1" t="s">
        <v>58</v>
      </c>
      <c r="L4844" s="2" t="s">
        <v>9</v>
      </c>
    </row>
    <row r="4845" hidden="1" spans="1:12">
      <c r="A4845" s="3">
        <v>45504</v>
      </c>
      <c r="B4845" s="1">
        <v>7</v>
      </c>
      <c r="C4845" s="1">
        <v>695</v>
      </c>
      <c r="D4845" s="2" t="s">
        <v>23</v>
      </c>
      <c r="E4845" s="1" t="s">
        <v>29</v>
      </c>
      <c r="F4845" s="2" t="s">
        <v>76</v>
      </c>
      <c r="G4845" s="4">
        <v>24352.79</v>
      </c>
      <c r="H4845" s="4">
        <f>表2[[#This Row],[借方发生额]]/10000</f>
        <v>2.435279</v>
      </c>
      <c r="I4845" s="2" t="s">
        <v>31</v>
      </c>
      <c r="J4845" s="1">
        <f t="shared" si="75"/>
        <v>2024</v>
      </c>
      <c r="K4845" s="1" t="s">
        <v>32</v>
      </c>
      <c r="L4845" s="2" t="s">
        <v>7</v>
      </c>
    </row>
    <row r="4846" spans="1:12">
      <c r="A4846" s="3">
        <v>45504</v>
      </c>
      <c r="B4846" s="1">
        <v>7</v>
      </c>
      <c r="C4846" s="1">
        <v>695</v>
      </c>
      <c r="D4846" s="2" t="s">
        <v>23</v>
      </c>
      <c r="E4846" s="1" t="s">
        <v>77</v>
      </c>
      <c r="F4846" s="2" t="s">
        <v>1807</v>
      </c>
      <c r="G4846" s="1">
        <v>110.65</v>
      </c>
      <c r="H4846" s="4">
        <f>表2[[#This Row],[借方发生额]]/10000</f>
        <v>0.011065</v>
      </c>
      <c r="I4846" s="2" t="s">
        <v>31</v>
      </c>
      <c r="J4846" s="1">
        <f t="shared" si="75"/>
        <v>2024</v>
      </c>
      <c r="K4846" s="1" t="s">
        <v>79</v>
      </c>
      <c r="L4846" s="2" t="s">
        <v>9</v>
      </c>
    </row>
    <row r="4847" hidden="1" spans="1:12">
      <c r="A4847" s="3">
        <v>45504</v>
      </c>
      <c r="B4847" s="1">
        <v>7</v>
      </c>
      <c r="C4847" s="1">
        <v>695</v>
      </c>
      <c r="D4847" s="2" t="s">
        <v>23</v>
      </c>
      <c r="E4847" s="1" t="s">
        <v>29</v>
      </c>
      <c r="F4847" s="2" t="s">
        <v>95</v>
      </c>
      <c r="G4847" s="4">
        <v>19043.13</v>
      </c>
      <c r="H4847" s="4">
        <f>表2[[#This Row],[借方发生额]]/10000</f>
        <v>1.904313</v>
      </c>
      <c r="I4847" s="2" t="s">
        <v>31</v>
      </c>
      <c r="J4847" s="1">
        <f t="shared" si="75"/>
        <v>2024</v>
      </c>
      <c r="K4847" s="1" t="s">
        <v>32</v>
      </c>
      <c r="L4847" s="2" t="s">
        <v>7</v>
      </c>
    </row>
    <row r="4848" hidden="1" spans="1:12">
      <c r="A4848" s="3">
        <v>45504</v>
      </c>
      <c r="B4848" s="1">
        <v>7</v>
      </c>
      <c r="C4848" s="1">
        <v>695</v>
      </c>
      <c r="D4848" s="2" t="s">
        <v>23</v>
      </c>
      <c r="E4848" s="1" t="s">
        <v>29</v>
      </c>
      <c r="F4848" s="2" t="s">
        <v>55</v>
      </c>
      <c r="G4848" s="4">
        <v>1820.41</v>
      </c>
      <c r="H4848" s="4">
        <f>表2[[#This Row],[借方发生额]]/10000</f>
        <v>0.182041</v>
      </c>
      <c r="I4848" s="2" t="s">
        <v>31</v>
      </c>
      <c r="J4848" s="1">
        <f t="shared" si="75"/>
        <v>2024</v>
      </c>
      <c r="K4848" s="1" t="s">
        <v>32</v>
      </c>
      <c r="L4848" s="2" t="s">
        <v>7</v>
      </c>
    </row>
    <row r="4849" spans="1:12">
      <c r="A4849" s="3">
        <v>45504</v>
      </c>
      <c r="B4849" s="1">
        <v>7</v>
      </c>
      <c r="C4849" s="1">
        <v>695</v>
      </c>
      <c r="D4849" s="2" t="s">
        <v>23</v>
      </c>
      <c r="E4849" s="1" t="s">
        <v>81</v>
      </c>
      <c r="F4849" s="2" t="s">
        <v>1808</v>
      </c>
      <c r="G4849" s="1">
        <v>805</v>
      </c>
      <c r="H4849" s="4">
        <f>表2[[#This Row],[借方发生额]]/10000</f>
        <v>0.0805</v>
      </c>
      <c r="I4849" s="2" t="s">
        <v>31</v>
      </c>
      <c r="J4849" s="1">
        <f t="shared" si="75"/>
        <v>2024</v>
      </c>
      <c r="K4849" s="1" t="s">
        <v>83</v>
      </c>
      <c r="L4849" s="2" t="s">
        <v>9</v>
      </c>
    </row>
    <row r="4850" spans="1:12">
      <c r="A4850" s="3">
        <v>45504</v>
      </c>
      <c r="B4850" s="1">
        <v>7</v>
      </c>
      <c r="C4850" s="1">
        <v>695</v>
      </c>
      <c r="D4850" s="2" t="s">
        <v>23</v>
      </c>
      <c r="E4850" s="1" t="s">
        <v>56</v>
      </c>
      <c r="F4850" s="2" t="s">
        <v>1808</v>
      </c>
      <c r="G4850" s="1">
        <v>850.25</v>
      </c>
      <c r="H4850" s="4">
        <f>表2[[#This Row],[借方发生额]]/10000</f>
        <v>0.085025</v>
      </c>
      <c r="I4850" s="2" t="s">
        <v>31</v>
      </c>
      <c r="J4850" s="1">
        <f t="shared" si="75"/>
        <v>2024</v>
      </c>
      <c r="K4850" s="1" t="s">
        <v>58</v>
      </c>
      <c r="L4850" s="2" t="s">
        <v>9</v>
      </c>
    </row>
    <row r="4851" spans="1:12">
      <c r="A4851" s="3">
        <v>45504</v>
      </c>
      <c r="B4851" s="1">
        <v>7</v>
      </c>
      <c r="C4851" s="1">
        <v>695</v>
      </c>
      <c r="D4851" s="2" t="s">
        <v>23</v>
      </c>
      <c r="E4851" s="1" t="s">
        <v>38</v>
      </c>
      <c r="F4851" s="2" t="s">
        <v>1808</v>
      </c>
      <c r="G4851" s="1">
        <v>282</v>
      </c>
      <c r="H4851" s="4">
        <f>表2[[#This Row],[借方发生额]]/10000</f>
        <v>0.0282</v>
      </c>
      <c r="I4851" s="2" t="s">
        <v>31</v>
      </c>
      <c r="J4851" s="1">
        <f t="shared" si="75"/>
        <v>2024</v>
      </c>
      <c r="K4851" s="1" t="s">
        <v>40</v>
      </c>
      <c r="L4851" s="2" t="s">
        <v>9</v>
      </c>
    </row>
    <row r="4852" hidden="1" spans="1:12">
      <c r="A4852" s="3">
        <v>45504</v>
      </c>
      <c r="B4852" s="1">
        <v>7</v>
      </c>
      <c r="C4852" s="1">
        <v>695</v>
      </c>
      <c r="D4852" s="2" t="s">
        <v>23</v>
      </c>
      <c r="E4852" s="1" t="s">
        <v>29</v>
      </c>
      <c r="F4852" s="2" t="s">
        <v>30</v>
      </c>
      <c r="G4852" s="4">
        <v>83745.92</v>
      </c>
      <c r="H4852" s="4">
        <f>表2[[#This Row],[借方发生额]]/10000</f>
        <v>8.374592</v>
      </c>
      <c r="I4852" s="2" t="s">
        <v>31</v>
      </c>
      <c r="J4852" s="1">
        <f t="shared" si="75"/>
        <v>2024</v>
      </c>
      <c r="K4852" s="1" t="s">
        <v>32</v>
      </c>
      <c r="L4852" s="2" t="s">
        <v>7</v>
      </c>
    </row>
    <row r="4853" hidden="1" spans="1:12">
      <c r="A4853" s="3">
        <v>45504</v>
      </c>
      <c r="B4853" s="1">
        <v>7</v>
      </c>
      <c r="C4853" s="1">
        <v>695</v>
      </c>
      <c r="D4853" s="2" t="s">
        <v>23</v>
      </c>
      <c r="E4853" s="1" t="s">
        <v>29</v>
      </c>
      <c r="F4853" s="2" t="s">
        <v>91</v>
      </c>
      <c r="G4853" s="4">
        <v>37428.82</v>
      </c>
      <c r="H4853" s="4">
        <f>表2[[#This Row],[借方发生额]]/10000</f>
        <v>3.742882</v>
      </c>
      <c r="I4853" s="2" t="s">
        <v>31</v>
      </c>
      <c r="J4853" s="1">
        <f t="shared" si="75"/>
        <v>2024</v>
      </c>
      <c r="K4853" s="1" t="s">
        <v>32</v>
      </c>
      <c r="L4853" s="2" t="s">
        <v>7</v>
      </c>
    </row>
    <row r="4854" hidden="1" spans="1:12">
      <c r="A4854" s="3">
        <v>45504</v>
      </c>
      <c r="B4854" s="1">
        <v>7</v>
      </c>
      <c r="C4854" s="1">
        <v>695</v>
      </c>
      <c r="D4854" s="2" t="s">
        <v>23</v>
      </c>
      <c r="E4854" s="1" t="s">
        <v>29</v>
      </c>
      <c r="F4854" s="2" t="s">
        <v>105</v>
      </c>
      <c r="G4854" s="4">
        <v>25067.01</v>
      </c>
      <c r="H4854" s="4">
        <f>表2[[#This Row],[借方发生额]]/10000</f>
        <v>2.506701</v>
      </c>
      <c r="I4854" s="2" t="s">
        <v>31</v>
      </c>
      <c r="J4854" s="1">
        <f t="shared" si="75"/>
        <v>2024</v>
      </c>
      <c r="K4854" s="1" t="s">
        <v>32</v>
      </c>
      <c r="L4854" s="2" t="s">
        <v>7</v>
      </c>
    </row>
    <row r="4855" hidden="1" spans="1:12">
      <c r="A4855" s="3">
        <v>45504</v>
      </c>
      <c r="B4855" s="1">
        <v>7</v>
      </c>
      <c r="C4855" s="1">
        <v>696</v>
      </c>
      <c r="D4855" s="2" t="s">
        <v>23</v>
      </c>
      <c r="E4855" s="1" t="s">
        <v>29</v>
      </c>
      <c r="F4855" s="2" t="s">
        <v>84</v>
      </c>
      <c r="G4855" s="4">
        <v>45842.53</v>
      </c>
      <c r="H4855" s="4">
        <f>表2[[#This Row],[借方发生额]]/10000</f>
        <v>4.584253</v>
      </c>
      <c r="I4855" s="2" t="s">
        <v>31</v>
      </c>
      <c r="J4855" s="1">
        <f t="shared" si="75"/>
        <v>2024</v>
      </c>
      <c r="K4855" s="1" t="s">
        <v>32</v>
      </c>
      <c r="L4855" s="2" t="s">
        <v>7</v>
      </c>
    </row>
    <row r="4856" hidden="1" spans="1:12">
      <c r="A4856" s="3">
        <v>45504</v>
      </c>
      <c r="B4856" s="1">
        <v>7</v>
      </c>
      <c r="C4856" s="1">
        <v>696</v>
      </c>
      <c r="D4856" s="2" t="s">
        <v>23</v>
      </c>
      <c r="E4856" s="1" t="s">
        <v>29</v>
      </c>
      <c r="F4856" s="2" t="s">
        <v>84</v>
      </c>
      <c r="G4856" s="4">
        <v>20316.12</v>
      </c>
      <c r="H4856" s="4">
        <f>表2[[#This Row],[借方发生额]]/10000</f>
        <v>2.031612</v>
      </c>
      <c r="I4856" s="2" t="s">
        <v>31</v>
      </c>
      <c r="J4856" s="1">
        <f t="shared" si="75"/>
        <v>2024</v>
      </c>
      <c r="K4856" s="1" t="s">
        <v>32</v>
      </c>
      <c r="L4856" s="2" t="s">
        <v>7</v>
      </c>
    </row>
    <row r="4857" hidden="1" spans="1:12">
      <c r="A4857" s="3">
        <v>45504</v>
      </c>
      <c r="B4857" s="1">
        <v>7</v>
      </c>
      <c r="C4857" s="1">
        <v>696</v>
      </c>
      <c r="D4857" s="2" t="s">
        <v>23</v>
      </c>
      <c r="E4857" s="1" t="s">
        <v>29</v>
      </c>
      <c r="F4857" s="2" t="s">
        <v>61</v>
      </c>
      <c r="G4857" s="4">
        <v>10142.84</v>
      </c>
      <c r="H4857" s="4">
        <f>表2[[#This Row],[借方发生额]]/10000</f>
        <v>1.014284</v>
      </c>
      <c r="I4857" s="2" t="s">
        <v>31</v>
      </c>
      <c r="J4857" s="1">
        <f t="shared" si="75"/>
        <v>2024</v>
      </c>
      <c r="K4857" s="1" t="s">
        <v>32</v>
      </c>
      <c r="L4857" s="2" t="s">
        <v>7</v>
      </c>
    </row>
    <row r="4858" spans="1:12">
      <c r="A4858" s="3">
        <v>45504</v>
      </c>
      <c r="B4858" s="1">
        <v>7</v>
      </c>
      <c r="C4858" s="1">
        <v>696</v>
      </c>
      <c r="D4858" s="2" t="s">
        <v>23</v>
      </c>
      <c r="E4858" s="1" t="s">
        <v>38</v>
      </c>
      <c r="F4858" s="2" t="s">
        <v>1809</v>
      </c>
      <c r="G4858" s="4">
        <v>2517</v>
      </c>
      <c r="H4858" s="4">
        <f>表2[[#This Row],[借方发生额]]/10000</f>
        <v>0.2517</v>
      </c>
      <c r="I4858" s="2" t="s">
        <v>31</v>
      </c>
      <c r="J4858" s="1">
        <f t="shared" si="75"/>
        <v>2024</v>
      </c>
      <c r="K4858" s="1" t="s">
        <v>40</v>
      </c>
      <c r="L4858" s="2" t="s">
        <v>9</v>
      </c>
    </row>
    <row r="4859" spans="1:12">
      <c r="A4859" s="3">
        <v>45504</v>
      </c>
      <c r="B4859" s="1">
        <v>7</v>
      </c>
      <c r="C4859" s="1">
        <v>696</v>
      </c>
      <c r="D4859" s="2" t="s">
        <v>23</v>
      </c>
      <c r="E4859" s="1" t="s">
        <v>56</v>
      </c>
      <c r="F4859" s="2" t="s">
        <v>1810</v>
      </c>
      <c r="G4859" s="1">
        <v>123</v>
      </c>
      <c r="H4859" s="4">
        <f>表2[[#This Row],[借方发生额]]/10000</f>
        <v>0.0123</v>
      </c>
      <c r="I4859" s="2" t="s">
        <v>31</v>
      </c>
      <c r="J4859" s="1">
        <f t="shared" si="75"/>
        <v>2024</v>
      </c>
      <c r="K4859" s="1" t="s">
        <v>58</v>
      </c>
      <c r="L4859" s="2" t="s">
        <v>9</v>
      </c>
    </row>
    <row r="4860" hidden="1" spans="1:12">
      <c r="A4860" s="3">
        <v>45504</v>
      </c>
      <c r="B4860" s="1">
        <v>7</v>
      </c>
      <c r="C4860" s="1">
        <v>696</v>
      </c>
      <c r="D4860" s="2" t="s">
        <v>23</v>
      </c>
      <c r="E4860" s="1" t="s">
        <v>29</v>
      </c>
      <c r="F4860" s="2" t="s">
        <v>55</v>
      </c>
      <c r="G4860" s="4">
        <v>14968.95</v>
      </c>
      <c r="H4860" s="4">
        <f>表2[[#This Row],[借方发生额]]/10000</f>
        <v>1.496895</v>
      </c>
      <c r="I4860" s="2" t="s">
        <v>31</v>
      </c>
      <c r="J4860" s="1">
        <f t="shared" si="75"/>
        <v>2024</v>
      </c>
      <c r="K4860" s="1" t="s">
        <v>32</v>
      </c>
      <c r="L4860" s="2" t="s">
        <v>7</v>
      </c>
    </row>
    <row r="4861" hidden="1" spans="1:12">
      <c r="A4861" s="3">
        <v>45504</v>
      </c>
      <c r="B4861" s="1">
        <v>7</v>
      </c>
      <c r="C4861" s="1">
        <v>697</v>
      </c>
      <c r="D4861" s="2" t="s">
        <v>23</v>
      </c>
      <c r="E4861" s="1" t="s">
        <v>29</v>
      </c>
      <c r="F4861" s="2" t="s">
        <v>76</v>
      </c>
      <c r="G4861" s="4">
        <v>4790.24</v>
      </c>
      <c r="H4861" s="4">
        <f>表2[[#This Row],[借方发生额]]/10000</f>
        <v>0.479024</v>
      </c>
      <c r="I4861" s="2" t="s">
        <v>31</v>
      </c>
      <c r="J4861" s="1">
        <f t="shared" si="75"/>
        <v>2024</v>
      </c>
      <c r="K4861" s="1" t="s">
        <v>32</v>
      </c>
      <c r="L4861" s="2" t="s">
        <v>7</v>
      </c>
    </row>
    <row r="4862" hidden="1" spans="1:12">
      <c r="A4862" s="3">
        <v>45504</v>
      </c>
      <c r="B4862" s="1">
        <v>7</v>
      </c>
      <c r="C4862" s="1">
        <v>697</v>
      </c>
      <c r="D4862" s="2" t="s">
        <v>23</v>
      </c>
      <c r="E4862" s="1" t="s">
        <v>29</v>
      </c>
      <c r="F4862" s="2" t="s">
        <v>95</v>
      </c>
      <c r="G4862" s="4">
        <v>19043.13</v>
      </c>
      <c r="H4862" s="4">
        <f>表2[[#This Row],[借方发生额]]/10000</f>
        <v>1.904313</v>
      </c>
      <c r="I4862" s="2" t="s">
        <v>31</v>
      </c>
      <c r="J4862" s="1">
        <f t="shared" si="75"/>
        <v>2024</v>
      </c>
      <c r="K4862" s="1" t="s">
        <v>32</v>
      </c>
      <c r="L4862" s="2" t="s">
        <v>7</v>
      </c>
    </row>
    <row r="4863" spans="1:12">
      <c r="A4863" s="3">
        <v>45504</v>
      </c>
      <c r="B4863" s="1">
        <v>7</v>
      </c>
      <c r="C4863" s="1">
        <v>697</v>
      </c>
      <c r="D4863" s="2" t="s">
        <v>23</v>
      </c>
      <c r="E4863" s="1" t="s">
        <v>73</v>
      </c>
      <c r="F4863" s="2" t="s">
        <v>1811</v>
      </c>
      <c r="G4863" s="4">
        <v>2859</v>
      </c>
      <c r="H4863" s="4">
        <f>表2[[#This Row],[借方发生额]]/10000</f>
        <v>0.2859</v>
      </c>
      <c r="I4863" s="2" t="s">
        <v>31</v>
      </c>
      <c r="J4863" s="1">
        <f t="shared" si="75"/>
        <v>2024</v>
      </c>
      <c r="K4863" s="1" t="s">
        <v>75</v>
      </c>
      <c r="L4863" s="2" t="s">
        <v>9</v>
      </c>
    </row>
    <row r="4864" hidden="1" spans="1:12">
      <c r="A4864" s="3">
        <v>45504</v>
      </c>
      <c r="B4864" s="1">
        <v>7</v>
      </c>
      <c r="C4864" s="1">
        <v>697</v>
      </c>
      <c r="D4864" s="2" t="s">
        <v>23</v>
      </c>
      <c r="E4864" s="1" t="s">
        <v>29</v>
      </c>
      <c r="F4864" s="2" t="s">
        <v>55</v>
      </c>
      <c r="G4864" s="4">
        <v>19114.26</v>
      </c>
      <c r="H4864" s="4">
        <f>表2[[#This Row],[借方发生额]]/10000</f>
        <v>1.911426</v>
      </c>
      <c r="I4864" s="2" t="s">
        <v>31</v>
      </c>
      <c r="J4864" s="1">
        <f t="shared" si="75"/>
        <v>2024</v>
      </c>
      <c r="K4864" s="1" t="s">
        <v>32</v>
      </c>
      <c r="L4864" s="2" t="s">
        <v>7</v>
      </c>
    </row>
    <row r="4865" hidden="1" spans="1:12">
      <c r="A4865" s="3">
        <v>45504</v>
      </c>
      <c r="B4865" s="1">
        <v>7</v>
      </c>
      <c r="C4865" s="1">
        <v>697</v>
      </c>
      <c r="D4865" s="2" t="s">
        <v>23</v>
      </c>
      <c r="E4865" s="1" t="s">
        <v>29</v>
      </c>
      <c r="F4865" s="2" t="s">
        <v>91</v>
      </c>
      <c r="G4865" s="4">
        <v>21181.46</v>
      </c>
      <c r="H4865" s="4">
        <f>表2[[#This Row],[借方发生额]]/10000</f>
        <v>2.118146</v>
      </c>
      <c r="I4865" s="2" t="s">
        <v>31</v>
      </c>
      <c r="J4865" s="1">
        <f t="shared" si="75"/>
        <v>2024</v>
      </c>
      <c r="K4865" s="1" t="s">
        <v>32</v>
      </c>
      <c r="L4865" s="2" t="s">
        <v>7</v>
      </c>
    </row>
    <row r="4866" hidden="1" spans="1:12">
      <c r="A4866" s="3">
        <v>45504</v>
      </c>
      <c r="B4866" s="1">
        <v>7</v>
      </c>
      <c r="C4866" s="1">
        <v>697</v>
      </c>
      <c r="D4866" s="2" t="s">
        <v>23</v>
      </c>
      <c r="E4866" s="1" t="s">
        <v>29</v>
      </c>
      <c r="F4866" s="2" t="s">
        <v>105</v>
      </c>
      <c r="G4866" s="4">
        <v>17086.98</v>
      </c>
      <c r="H4866" s="4">
        <f>表2[[#This Row],[借方发生额]]/10000</f>
        <v>1.708698</v>
      </c>
      <c r="I4866" s="2" t="s">
        <v>31</v>
      </c>
      <c r="J4866" s="1">
        <f t="shared" ref="J4866:J4929" si="76">YEAR(A4866)</f>
        <v>2024</v>
      </c>
      <c r="K4866" s="1" t="s">
        <v>32</v>
      </c>
      <c r="L4866" s="2" t="s">
        <v>7</v>
      </c>
    </row>
    <row r="4867" hidden="1" spans="1:12">
      <c r="A4867" s="3">
        <v>45504</v>
      </c>
      <c r="B4867" s="1">
        <v>7</v>
      </c>
      <c r="C4867" s="1">
        <v>697</v>
      </c>
      <c r="D4867" s="2" t="s">
        <v>23</v>
      </c>
      <c r="E4867" s="1" t="s">
        <v>29</v>
      </c>
      <c r="F4867" s="2" t="s">
        <v>146</v>
      </c>
      <c r="G4867" s="4">
        <v>52444.9</v>
      </c>
      <c r="H4867" s="4">
        <f>表2[[#This Row],[借方发生额]]/10000</f>
        <v>5.24449</v>
      </c>
      <c r="I4867" s="2" t="s">
        <v>31</v>
      </c>
      <c r="J4867" s="1">
        <f t="shared" si="76"/>
        <v>2024</v>
      </c>
      <c r="K4867" s="1" t="s">
        <v>32</v>
      </c>
      <c r="L4867" s="2" t="s">
        <v>7</v>
      </c>
    </row>
    <row r="4868" hidden="1" spans="1:12">
      <c r="A4868" s="3">
        <v>45504</v>
      </c>
      <c r="B4868" s="1">
        <v>7</v>
      </c>
      <c r="C4868" s="1">
        <v>697</v>
      </c>
      <c r="D4868" s="2" t="s">
        <v>23</v>
      </c>
      <c r="E4868" s="1" t="s">
        <v>29</v>
      </c>
      <c r="F4868" s="2" t="s">
        <v>104</v>
      </c>
      <c r="G4868" s="4">
        <v>26732.69</v>
      </c>
      <c r="H4868" s="4">
        <f>表2[[#This Row],[借方发生额]]/10000</f>
        <v>2.673269</v>
      </c>
      <c r="I4868" s="2" t="s">
        <v>31</v>
      </c>
      <c r="J4868" s="1">
        <f t="shared" si="76"/>
        <v>2024</v>
      </c>
      <c r="K4868" s="1" t="s">
        <v>32</v>
      </c>
      <c r="L4868" s="2" t="s">
        <v>7</v>
      </c>
    </row>
    <row r="4869" hidden="1" spans="1:12">
      <c r="A4869" s="3">
        <v>45504</v>
      </c>
      <c r="B4869" s="1">
        <v>7</v>
      </c>
      <c r="C4869" s="1">
        <v>698</v>
      </c>
      <c r="D4869" s="2" t="s">
        <v>23</v>
      </c>
      <c r="E4869" s="1" t="s">
        <v>29</v>
      </c>
      <c r="F4869" s="2" t="s">
        <v>146</v>
      </c>
      <c r="G4869" s="4">
        <v>16687.01</v>
      </c>
      <c r="H4869" s="4">
        <f>表2[[#This Row],[借方发生额]]/10000</f>
        <v>1.668701</v>
      </c>
      <c r="I4869" s="2" t="s">
        <v>31</v>
      </c>
      <c r="J4869" s="1">
        <f t="shared" si="76"/>
        <v>2024</v>
      </c>
      <c r="K4869" s="1" t="s">
        <v>32</v>
      </c>
      <c r="L4869" s="2" t="s">
        <v>7</v>
      </c>
    </row>
    <row r="4870" hidden="1" spans="1:12">
      <c r="A4870" s="3">
        <v>45504</v>
      </c>
      <c r="B4870" s="1">
        <v>7</v>
      </c>
      <c r="C4870" s="1">
        <v>698</v>
      </c>
      <c r="D4870" s="2" t="s">
        <v>23</v>
      </c>
      <c r="E4870" s="1" t="s">
        <v>29</v>
      </c>
      <c r="F4870" s="2" t="s">
        <v>104</v>
      </c>
      <c r="G4870" s="4">
        <v>1724.69</v>
      </c>
      <c r="H4870" s="4">
        <f>表2[[#This Row],[借方发生额]]/10000</f>
        <v>0.172469</v>
      </c>
      <c r="I4870" s="2" t="s">
        <v>31</v>
      </c>
      <c r="J4870" s="1">
        <f t="shared" si="76"/>
        <v>2024</v>
      </c>
      <c r="K4870" s="1" t="s">
        <v>32</v>
      </c>
      <c r="L4870" s="2" t="s">
        <v>7</v>
      </c>
    </row>
    <row r="4871" hidden="1" spans="1:12">
      <c r="A4871" s="3">
        <v>45504</v>
      </c>
      <c r="B4871" s="1">
        <v>7</v>
      </c>
      <c r="C4871" s="1">
        <v>698</v>
      </c>
      <c r="D4871" s="2" t="s">
        <v>23</v>
      </c>
      <c r="E4871" s="1" t="s">
        <v>29</v>
      </c>
      <c r="F4871" s="2" t="s">
        <v>95</v>
      </c>
      <c r="G4871" s="4">
        <v>14031.78</v>
      </c>
      <c r="H4871" s="4">
        <f>表2[[#This Row],[借方发生额]]/10000</f>
        <v>1.403178</v>
      </c>
      <c r="I4871" s="2" t="s">
        <v>31</v>
      </c>
      <c r="J4871" s="1">
        <f t="shared" si="76"/>
        <v>2024</v>
      </c>
      <c r="K4871" s="1" t="s">
        <v>32</v>
      </c>
      <c r="L4871" s="2" t="s">
        <v>7</v>
      </c>
    </row>
    <row r="4872" hidden="1" spans="1:12">
      <c r="A4872" s="3">
        <v>45504</v>
      </c>
      <c r="B4872" s="1">
        <v>7</v>
      </c>
      <c r="C4872" s="1">
        <v>698</v>
      </c>
      <c r="D4872" s="2" t="s">
        <v>23</v>
      </c>
      <c r="E4872" s="1" t="s">
        <v>29</v>
      </c>
      <c r="F4872" s="2" t="s">
        <v>55</v>
      </c>
      <c r="G4872" s="4">
        <v>111044.74</v>
      </c>
      <c r="H4872" s="4">
        <f>表2[[#This Row],[借方发生额]]/10000</f>
        <v>11.104474</v>
      </c>
      <c r="I4872" s="2" t="s">
        <v>31</v>
      </c>
      <c r="J4872" s="1">
        <f t="shared" si="76"/>
        <v>2024</v>
      </c>
      <c r="K4872" s="1" t="s">
        <v>32</v>
      </c>
      <c r="L4872" s="2" t="s">
        <v>7</v>
      </c>
    </row>
    <row r="4873" hidden="1" spans="1:12">
      <c r="A4873" s="3">
        <v>45504</v>
      </c>
      <c r="B4873" s="1">
        <v>7</v>
      </c>
      <c r="C4873" s="1">
        <v>699</v>
      </c>
      <c r="D4873" s="2" t="s">
        <v>23</v>
      </c>
      <c r="E4873" s="1" t="s">
        <v>36</v>
      </c>
      <c r="F4873" s="2" t="s">
        <v>1812</v>
      </c>
      <c r="G4873" s="4">
        <v>68867.92</v>
      </c>
      <c r="H4873" s="4">
        <f>表2[[#This Row],[借方发生额]]/10000</f>
        <v>6.886792</v>
      </c>
      <c r="I4873" s="2" t="s">
        <v>31</v>
      </c>
      <c r="J4873" s="1">
        <f t="shared" si="76"/>
        <v>2024</v>
      </c>
      <c r="K4873" s="1" t="s">
        <v>8</v>
      </c>
      <c r="L4873" s="2" t="s">
        <v>8</v>
      </c>
    </row>
    <row r="4874" hidden="1" spans="1:12">
      <c r="A4874" s="3">
        <v>45504</v>
      </c>
      <c r="B4874" s="1">
        <v>7</v>
      </c>
      <c r="C4874" s="1">
        <v>700</v>
      </c>
      <c r="D4874" s="2" t="s">
        <v>23</v>
      </c>
      <c r="E4874" s="1" t="s">
        <v>29</v>
      </c>
      <c r="F4874" s="2" t="s">
        <v>95</v>
      </c>
      <c r="G4874" s="4">
        <v>20045.41</v>
      </c>
      <c r="H4874" s="4">
        <f>表2[[#This Row],[借方发生额]]/10000</f>
        <v>2.004541</v>
      </c>
      <c r="I4874" s="2" t="s">
        <v>31</v>
      </c>
      <c r="J4874" s="1">
        <f t="shared" si="76"/>
        <v>2024</v>
      </c>
      <c r="K4874" s="1" t="s">
        <v>32</v>
      </c>
      <c r="L4874" s="2" t="s">
        <v>7</v>
      </c>
    </row>
    <row r="4875" hidden="1" spans="1:12">
      <c r="A4875" s="3">
        <v>45504</v>
      </c>
      <c r="B4875" s="1">
        <v>7</v>
      </c>
      <c r="C4875" s="1">
        <v>701</v>
      </c>
      <c r="D4875" s="2" t="s">
        <v>23</v>
      </c>
      <c r="E4875" s="1" t="s">
        <v>29</v>
      </c>
      <c r="F4875" s="1" t="s">
        <v>150</v>
      </c>
      <c r="G4875" s="4">
        <v>63375.55</v>
      </c>
      <c r="H4875" s="4">
        <f>表2[[#This Row],[借方发生额]]/10000</f>
        <v>6.337555</v>
      </c>
      <c r="I4875" s="2" t="s">
        <v>31</v>
      </c>
      <c r="J4875" s="1">
        <f t="shared" si="76"/>
        <v>2024</v>
      </c>
      <c r="K4875" s="1" t="s">
        <v>32</v>
      </c>
      <c r="L4875" s="2" t="s">
        <v>7</v>
      </c>
    </row>
    <row r="4876" spans="1:12">
      <c r="A4876" s="3">
        <v>45504</v>
      </c>
      <c r="B4876" s="1">
        <v>7</v>
      </c>
      <c r="C4876" s="1">
        <v>702</v>
      </c>
      <c r="D4876" s="2" t="s">
        <v>23</v>
      </c>
      <c r="E4876" s="1" t="s">
        <v>33</v>
      </c>
      <c r="F4876" s="2" t="s">
        <v>1813</v>
      </c>
      <c r="G4876" s="4">
        <v>2155</v>
      </c>
      <c r="H4876" s="4">
        <f>表2[[#This Row],[借方发生额]]/10000</f>
        <v>0.2155</v>
      </c>
      <c r="I4876" s="2" t="s">
        <v>1814</v>
      </c>
      <c r="J4876" s="1">
        <f t="shared" si="76"/>
        <v>2024</v>
      </c>
      <c r="K4876" s="1" t="s">
        <v>35</v>
      </c>
      <c r="L4876" s="2" t="s">
        <v>9</v>
      </c>
    </row>
    <row r="4877" spans="1:12">
      <c r="A4877" s="3">
        <v>45504</v>
      </c>
      <c r="B4877" s="1">
        <v>7</v>
      </c>
      <c r="C4877" s="1">
        <v>702</v>
      </c>
      <c r="D4877" s="2" t="s">
        <v>23</v>
      </c>
      <c r="E4877" s="1" t="s">
        <v>56</v>
      </c>
      <c r="F4877" s="2" t="s">
        <v>1815</v>
      </c>
      <c r="G4877" s="1">
        <v>400</v>
      </c>
      <c r="H4877" s="4">
        <f>表2[[#This Row],[借方发生额]]/10000</f>
        <v>0.04</v>
      </c>
      <c r="I4877" s="2" t="s">
        <v>1814</v>
      </c>
      <c r="J4877" s="1">
        <f t="shared" si="76"/>
        <v>2024</v>
      </c>
      <c r="K4877" s="1" t="s">
        <v>58</v>
      </c>
      <c r="L4877" s="2" t="s">
        <v>9</v>
      </c>
    </row>
    <row r="4878" spans="1:12">
      <c r="A4878" s="3">
        <v>45504</v>
      </c>
      <c r="B4878" s="1">
        <v>7</v>
      </c>
      <c r="C4878" s="1">
        <v>702</v>
      </c>
      <c r="D4878" s="2" t="s">
        <v>23</v>
      </c>
      <c r="E4878" s="1" t="s">
        <v>56</v>
      </c>
      <c r="F4878" s="2" t="s">
        <v>1816</v>
      </c>
      <c r="G4878" s="4">
        <v>1435</v>
      </c>
      <c r="H4878" s="4">
        <f>表2[[#This Row],[借方发生额]]/10000</f>
        <v>0.1435</v>
      </c>
      <c r="I4878" s="2" t="s">
        <v>1814</v>
      </c>
      <c r="J4878" s="1">
        <f t="shared" si="76"/>
        <v>2024</v>
      </c>
      <c r="K4878" s="1" t="s">
        <v>58</v>
      </c>
      <c r="L4878" s="2" t="s">
        <v>9</v>
      </c>
    </row>
    <row r="4879" spans="1:12">
      <c r="A4879" s="3">
        <v>45504</v>
      </c>
      <c r="B4879" s="1">
        <v>7</v>
      </c>
      <c r="C4879" s="1">
        <v>702</v>
      </c>
      <c r="D4879" s="2" t="s">
        <v>23</v>
      </c>
      <c r="E4879" s="1" t="s">
        <v>38</v>
      </c>
      <c r="F4879" s="2" t="s">
        <v>1816</v>
      </c>
      <c r="G4879" s="1">
        <v>300</v>
      </c>
      <c r="H4879" s="4">
        <f>表2[[#This Row],[借方发生额]]/10000</f>
        <v>0.03</v>
      </c>
      <c r="I4879" s="2" t="s">
        <v>1814</v>
      </c>
      <c r="J4879" s="1">
        <f t="shared" si="76"/>
        <v>2024</v>
      </c>
      <c r="K4879" s="1" t="s">
        <v>40</v>
      </c>
      <c r="L4879" s="2" t="s">
        <v>9</v>
      </c>
    </row>
    <row r="4880" spans="1:12">
      <c r="A4880" s="3">
        <v>45535</v>
      </c>
      <c r="B4880" s="1">
        <v>8</v>
      </c>
      <c r="C4880" s="1">
        <v>552</v>
      </c>
      <c r="D4880" s="2" t="s">
        <v>23</v>
      </c>
      <c r="E4880" s="1" t="s">
        <v>24</v>
      </c>
      <c r="F4880" s="2" t="s">
        <v>25</v>
      </c>
      <c r="G4880" s="4">
        <v>6416.18</v>
      </c>
      <c r="H4880" s="4">
        <f>表2[[#This Row],[借方发生额]]/10000</f>
        <v>0.641618</v>
      </c>
      <c r="I4880" s="2" t="s">
        <v>26</v>
      </c>
      <c r="J4880" s="1">
        <f t="shared" si="76"/>
        <v>2024</v>
      </c>
      <c r="K4880" s="1" t="s">
        <v>27</v>
      </c>
      <c r="L4880" s="2" t="s">
        <v>9</v>
      </c>
    </row>
    <row r="4881" spans="1:12">
      <c r="A4881" s="3">
        <v>45535</v>
      </c>
      <c r="B4881" s="1">
        <v>8</v>
      </c>
      <c r="C4881" s="1">
        <v>552</v>
      </c>
      <c r="D4881" s="2" t="s">
        <v>23</v>
      </c>
      <c r="E4881" s="1" t="s">
        <v>24</v>
      </c>
      <c r="F4881" s="2" t="s">
        <v>28</v>
      </c>
      <c r="G4881" s="4">
        <v>91627.35</v>
      </c>
      <c r="H4881" s="4">
        <f>表2[[#This Row],[借方发生额]]/10000</f>
        <v>9.162735</v>
      </c>
      <c r="I4881" s="2" t="s">
        <v>26</v>
      </c>
      <c r="J4881" s="1">
        <f t="shared" si="76"/>
        <v>2024</v>
      </c>
      <c r="K4881" s="1" t="s">
        <v>27</v>
      </c>
      <c r="L4881" s="2" t="s">
        <v>9</v>
      </c>
    </row>
    <row r="4882" hidden="1" spans="1:12">
      <c r="A4882" s="3">
        <v>45535</v>
      </c>
      <c r="B4882" s="1">
        <v>8</v>
      </c>
      <c r="C4882" s="1">
        <v>638</v>
      </c>
      <c r="D4882" s="2" t="s">
        <v>23</v>
      </c>
      <c r="E4882" s="1" t="s">
        <v>29</v>
      </c>
      <c r="F4882" s="2" t="s">
        <v>69</v>
      </c>
      <c r="G4882" s="4">
        <v>2927.96</v>
      </c>
      <c r="H4882" s="4">
        <f>表2[[#This Row],[借方发生额]]/10000</f>
        <v>0.292796</v>
      </c>
      <c r="I4882" s="2" t="s">
        <v>31</v>
      </c>
      <c r="J4882" s="1">
        <f t="shared" si="76"/>
        <v>2024</v>
      </c>
      <c r="K4882" s="1" t="s">
        <v>32</v>
      </c>
      <c r="L4882" s="2" t="s">
        <v>7</v>
      </c>
    </row>
    <row r="4883" hidden="1" spans="1:12">
      <c r="A4883" s="3">
        <v>45535</v>
      </c>
      <c r="B4883" s="1">
        <v>8</v>
      </c>
      <c r="C4883" s="1">
        <v>639</v>
      </c>
      <c r="D4883" s="2" t="s">
        <v>23</v>
      </c>
      <c r="E4883" s="1" t="s">
        <v>29</v>
      </c>
      <c r="F4883" s="2" t="s">
        <v>69</v>
      </c>
      <c r="G4883" s="4">
        <v>2129.43</v>
      </c>
      <c r="H4883" s="4">
        <f>表2[[#This Row],[借方发生额]]/10000</f>
        <v>0.212943</v>
      </c>
      <c r="I4883" s="2" t="s">
        <v>31</v>
      </c>
      <c r="J4883" s="1">
        <f t="shared" si="76"/>
        <v>2024</v>
      </c>
      <c r="K4883" s="1" t="s">
        <v>32</v>
      </c>
      <c r="L4883" s="2" t="s">
        <v>7</v>
      </c>
    </row>
    <row r="4884" hidden="1" spans="1:12">
      <c r="A4884" s="3">
        <v>45535</v>
      </c>
      <c r="B4884" s="1">
        <v>8</v>
      </c>
      <c r="C4884" s="1">
        <v>640</v>
      </c>
      <c r="D4884" s="2" t="s">
        <v>23</v>
      </c>
      <c r="E4884" s="1" t="s">
        <v>29</v>
      </c>
      <c r="F4884" s="2" t="s">
        <v>69</v>
      </c>
      <c r="G4884" s="4">
        <v>23423.7</v>
      </c>
      <c r="H4884" s="4">
        <f>表2[[#This Row],[借方发生额]]/10000</f>
        <v>2.34237</v>
      </c>
      <c r="I4884" s="2" t="s">
        <v>31</v>
      </c>
      <c r="J4884" s="1">
        <f t="shared" si="76"/>
        <v>2024</v>
      </c>
      <c r="K4884" s="1" t="s">
        <v>32</v>
      </c>
      <c r="L4884" s="2" t="s">
        <v>7</v>
      </c>
    </row>
    <row r="4885" hidden="1" spans="1:12">
      <c r="A4885" s="3">
        <v>45535</v>
      </c>
      <c r="B4885" s="1">
        <v>8</v>
      </c>
      <c r="C4885" s="1">
        <v>641</v>
      </c>
      <c r="D4885" s="2" t="s">
        <v>23</v>
      </c>
      <c r="E4885" s="1" t="s">
        <v>29</v>
      </c>
      <c r="F4885" s="2" t="s">
        <v>69</v>
      </c>
      <c r="G4885" s="4">
        <v>6388.28</v>
      </c>
      <c r="H4885" s="4">
        <f>表2[[#This Row],[借方发生额]]/10000</f>
        <v>0.638828</v>
      </c>
      <c r="I4885" s="2" t="s">
        <v>31</v>
      </c>
      <c r="J4885" s="1">
        <f t="shared" si="76"/>
        <v>2024</v>
      </c>
      <c r="K4885" s="1" t="s">
        <v>32</v>
      </c>
      <c r="L4885" s="2" t="s">
        <v>7</v>
      </c>
    </row>
    <row r="4886" hidden="1" spans="1:12">
      <c r="A4886" s="3">
        <v>45535</v>
      </c>
      <c r="B4886" s="1">
        <v>8</v>
      </c>
      <c r="C4886" s="1">
        <v>642</v>
      </c>
      <c r="D4886" s="2" t="s">
        <v>23</v>
      </c>
      <c r="E4886" s="1" t="s">
        <v>29</v>
      </c>
      <c r="F4886" s="2" t="s">
        <v>69</v>
      </c>
      <c r="G4886" s="4">
        <v>51106.26</v>
      </c>
      <c r="H4886" s="4">
        <f>表2[[#This Row],[借方发生额]]/10000</f>
        <v>5.110626</v>
      </c>
      <c r="I4886" s="2" t="s">
        <v>31</v>
      </c>
      <c r="J4886" s="1">
        <f t="shared" si="76"/>
        <v>2024</v>
      </c>
      <c r="K4886" s="1" t="s">
        <v>32</v>
      </c>
      <c r="L4886" s="2" t="s">
        <v>7</v>
      </c>
    </row>
    <row r="4887" hidden="1" spans="1:12">
      <c r="A4887" s="3">
        <v>45535</v>
      </c>
      <c r="B4887" s="1">
        <v>8</v>
      </c>
      <c r="C4887" s="1">
        <v>643</v>
      </c>
      <c r="D4887" s="2" t="s">
        <v>23</v>
      </c>
      <c r="E4887" s="1" t="s">
        <v>29</v>
      </c>
      <c r="F4887" s="2" t="s">
        <v>69</v>
      </c>
      <c r="G4887" s="4">
        <v>42588.55</v>
      </c>
      <c r="H4887" s="4">
        <f>表2[[#This Row],[借方发生额]]/10000</f>
        <v>4.258855</v>
      </c>
      <c r="I4887" s="2" t="s">
        <v>31</v>
      </c>
      <c r="J4887" s="1">
        <f t="shared" si="76"/>
        <v>2024</v>
      </c>
      <c r="K4887" s="1" t="s">
        <v>32</v>
      </c>
      <c r="L4887" s="2" t="s">
        <v>7</v>
      </c>
    </row>
    <row r="4888" hidden="1" spans="1:12">
      <c r="A4888" s="3">
        <v>45535</v>
      </c>
      <c r="B4888" s="1">
        <v>8</v>
      </c>
      <c r="C4888" s="1">
        <v>644</v>
      </c>
      <c r="D4888" s="2" t="s">
        <v>23</v>
      </c>
      <c r="E4888" s="1" t="s">
        <v>29</v>
      </c>
      <c r="F4888" s="2" t="s">
        <v>69</v>
      </c>
      <c r="G4888" s="4">
        <v>28747.27</v>
      </c>
      <c r="H4888" s="4">
        <f>表2[[#This Row],[借方发生额]]/10000</f>
        <v>2.874727</v>
      </c>
      <c r="I4888" s="2" t="s">
        <v>31</v>
      </c>
      <c r="J4888" s="1">
        <f t="shared" si="76"/>
        <v>2024</v>
      </c>
      <c r="K4888" s="1" t="s">
        <v>32</v>
      </c>
      <c r="L4888" s="2" t="s">
        <v>7</v>
      </c>
    </row>
    <row r="4889" hidden="1" spans="1:12">
      <c r="A4889" s="3">
        <v>45535</v>
      </c>
      <c r="B4889" s="1">
        <v>8</v>
      </c>
      <c r="C4889" s="1">
        <v>645</v>
      </c>
      <c r="D4889" s="2" t="s">
        <v>23</v>
      </c>
      <c r="E4889" s="1" t="s">
        <v>29</v>
      </c>
      <c r="F4889" s="2" t="s">
        <v>69</v>
      </c>
      <c r="G4889" s="4">
        <v>20495.74</v>
      </c>
      <c r="H4889" s="4">
        <f>表2[[#This Row],[借方发生额]]/10000</f>
        <v>2.049574</v>
      </c>
      <c r="I4889" s="2" t="s">
        <v>31</v>
      </c>
      <c r="J4889" s="1">
        <f t="shared" si="76"/>
        <v>2024</v>
      </c>
      <c r="K4889" s="1" t="s">
        <v>32</v>
      </c>
      <c r="L4889" s="2" t="s">
        <v>7</v>
      </c>
    </row>
    <row r="4890" hidden="1" spans="1:12">
      <c r="A4890" s="3">
        <v>45535</v>
      </c>
      <c r="B4890" s="1">
        <v>8</v>
      </c>
      <c r="C4890" s="1">
        <v>646</v>
      </c>
      <c r="D4890" s="2" t="s">
        <v>23</v>
      </c>
      <c r="E4890" s="1" t="s">
        <v>29</v>
      </c>
      <c r="F4890" s="2" t="s">
        <v>69</v>
      </c>
      <c r="G4890" s="4">
        <v>8783.89</v>
      </c>
      <c r="H4890" s="4">
        <f>表2[[#This Row],[借方发生额]]/10000</f>
        <v>0.878389</v>
      </c>
      <c r="I4890" s="2" t="s">
        <v>31</v>
      </c>
      <c r="J4890" s="1">
        <f t="shared" si="76"/>
        <v>2024</v>
      </c>
      <c r="K4890" s="1" t="s">
        <v>32</v>
      </c>
      <c r="L4890" s="2" t="s">
        <v>7</v>
      </c>
    </row>
    <row r="4891" hidden="1" spans="1:12">
      <c r="A4891" s="3">
        <v>45535</v>
      </c>
      <c r="B4891" s="1">
        <v>8</v>
      </c>
      <c r="C4891" s="1">
        <v>647</v>
      </c>
      <c r="D4891" s="2" t="s">
        <v>23</v>
      </c>
      <c r="E4891" s="1" t="s">
        <v>29</v>
      </c>
      <c r="F4891" s="2" t="s">
        <v>69</v>
      </c>
      <c r="G4891" s="4">
        <v>93694.81</v>
      </c>
      <c r="H4891" s="4">
        <f>表2[[#This Row],[借方发生额]]/10000</f>
        <v>9.369481</v>
      </c>
      <c r="I4891" s="2" t="s">
        <v>31</v>
      </c>
      <c r="J4891" s="1">
        <f t="shared" si="76"/>
        <v>2024</v>
      </c>
      <c r="K4891" s="1" t="s">
        <v>32</v>
      </c>
      <c r="L4891" s="2" t="s">
        <v>7</v>
      </c>
    </row>
    <row r="4892" spans="1:12">
      <c r="A4892" s="3">
        <v>45535</v>
      </c>
      <c r="B4892" s="1">
        <v>8</v>
      </c>
      <c r="C4892" s="1">
        <v>648</v>
      </c>
      <c r="D4892" s="2" t="s">
        <v>23</v>
      </c>
      <c r="E4892" s="1" t="s">
        <v>59</v>
      </c>
      <c r="F4892" s="2" t="s">
        <v>1817</v>
      </c>
      <c r="G4892" s="4">
        <v>1629</v>
      </c>
      <c r="H4892" s="4">
        <f>表2[[#This Row],[借方发生额]]/10000</f>
        <v>0.1629</v>
      </c>
      <c r="I4892" s="2" t="s">
        <v>31</v>
      </c>
      <c r="J4892" s="1">
        <f t="shared" si="76"/>
        <v>2024</v>
      </c>
      <c r="K4892" s="1" t="s">
        <v>60</v>
      </c>
      <c r="L4892" s="2" t="s">
        <v>9</v>
      </c>
    </row>
    <row r="4893" spans="1:12">
      <c r="A4893" s="3">
        <v>45535</v>
      </c>
      <c r="B4893" s="1">
        <v>8</v>
      </c>
      <c r="C4893" s="1">
        <v>649</v>
      </c>
      <c r="D4893" s="2" t="s">
        <v>23</v>
      </c>
      <c r="E4893" s="1" t="s">
        <v>56</v>
      </c>
      <c r="F4893" s="2" t="s">
        <v>1818</v>
      </c>
      <c r="G4893" s="4">
        <v>1600</v>
      </c>
      <c r="H4893" s="4">
        <f>表2[[#This Row],[借方发生额]]/10000</f>
        <v>0.16</v>
      </c>
      <c r="I4893" s="2" t="s">
        <v>31</v>
      </c>
      <c r="J4893" s="1">
        <f t="shared" si="76"/>
        <v>2024</v>
      </c>
      <c r="K4893" s="1" t="s">
        <v>58</v>
      </c>
      <c r="L4893" s="2" t="s">
        <v>9</v>
      </c>
    </row>
    <row r="4894" spans="1:12">
      <c r="A4894" s="3">
        <v>45535</v>
      </c>
      <c r="B4894" s="1">
        <v>8</v>
      </c>
      <c r="C4894" s="1">
        <v>650</v>
      </c>
      <c r="D4894" s="2" t="s">
        <v>23</v>
      </c>
      <c r="E4894" s="1" t="s">
        <v>81</v>
      </c>
      <c r="F4894" s="2" t="s">
        <v>1819</v>
      </c>
      <c r="G4894" s="4">
        <v>7254.34</v>
      </c>
      <c r="H4894" s="4">
        <f>表2[[#This Row],[借方发生额]]/10000</f>
        <v>0.725434</v>
      </c>
      <c r="I4894" s="2" t="s">
        <v>31</v>
      </c>
      <c r="J4894" s="1">
        <f t="shared" si="76"/>
        <v>2024</v>
      </c>
      <c r="K4894" s="1" t="s">
        <v>83</v>
      </c>
      <c r="L4894" s="2" t="s">
        <v>9</v>
      </c>
    </row>
    <row r="4895" spans="1:12">
      <c r="A4895" s="3">
        <v>45535</v>
      </c>
      <c r="B4895" s="1">
        <v>8</v>
      </c>
      <c r="C4895" s="1">
        <v>651</v>
      </c>
      <c r="D4895" s="2" t="s">
        <v>23</v>
      </c>
      <c r="E4895" s="1" t="s">
        <v>62</v>
      </c>
      <c r="F4895" s="2" t="s">
        <v>1820</v>
      </c>
      <c r="G4895" s="4">
        <v>2743.12</v>
      </c>
      <c r="H4895" s="4">
        <f>表2[[#This Row],[借方发生额]]/10000</f>
        <v>0.274312</v>
      </c>
      <c r="I4895" s="2" t="s">
        <v>31</v>
      </c>
      <c r="J4895" s="1">
        <f t="shared" si="76"/>
        <v>2024</v>
      </c>
      <c r="K4895" s="1" t="s">
        <v>64</v>
      </c>
      <c r="L4895" s="2" t="s">
        <v>9</v>
      </c>
    </row>
    <row r="4896" spans="1:12">
      <c r="A4896" s="3">
        <v>45535</v>
      </c>
      <c r="B4896" s="1">
        <v>8</v>
      </c>
      <c r="C4896" s="1">
        <v>652</v>
      </c>
      <c r="D4896" s="2" t="s">
        <v>23</v>
      </c>
      <c r="E4896" s="1" t="s">
        <v>59</v>
      </c>
      <c r="F4896" s="2" t="s">
        <v>1820</v>
      </c>
      <c r="G4896" s="4">
        <v>1025.66</v>
      </c>
      <c r="H4896" s="4">
        <f>表2[[#This Row],[借方发生额]]/10000</f>
        <v>0.102566</v>
      </c>
      <c r="I4896" s="2" t="s">
        <v>31</v>
      </c>
      <c r="J4896" s="1">
        <f t="shared" si="76"/>
        <v>2024</v>
      </c>
      <c r="K4896" s="1" t="s">
        <v>60</v>
      </c>
      <c r="L4896" s="2" t="s">
        <v>9</v>
      </c>
    </row>
    <row r="4897" spans="1:12">
      <c r="A4897" s="3">
        <v>45535</v>
      </c>
      <c r="B4897" s="1">
        <v>8</v>
      </c>
      <c r="C4897" s="1">
        <v>653</v>
      </c>
      <c r="D4897" s="2" t="s">
        <v>23</v>
      </c>
      <c r="E4897" s="1" t="s">
        <v>56</v>
      </c>
      <c r="F4897" s="2" t="s">
        <v>1818</v>
      </c>
      <c r="G4897" s="4">
        <v>10730</v>
      </c>
      <c r="H4897" s="4">
        <f>表2[[#This Row],[借方发生额]]/10000</f>
        <v>1.073</v>
      </c>
      <c r="I4897" s="2" t="s">
        <v>31</v>
      </c>
      <c r="J4897" s="1">
        <f t="shared" si="76"/>
        <v>2024</v>
      </c>
      <c r="K4897" s="1" t="s">
        <v>58</v>
      </c>
      <c r="L4897" s="2" t="s">
        <v>9</v>
      </c>
    </row>
    <row r="4898" hidden="1" spans="1:12">
      <c r="A4898" s="3">
        <v>45535</v>
      </c>
      <c r="B4898" s="1">
        <v>8</v>
      </c>
      <c r="C4898" s="1">
        <v>654</v>
      </c>
      <c r="D4898" s="2" t="s">
        <v>23</v>
      </c>
      <c r="E4898" s="1" t="s">
        <v>29</v>
      </c>
      <c r="F4898" s="2" t="s">
        <v>69</v>
      </c>
      <c r="G4898" s="1">
        <v>665.45</v>
      </c>
      <c r="H4898" s="4">
        <f>表2[[#This Row],[借方发生额]]/10000</f>
        <v>0.066545</v>
      </c>
      <c r="I4898" s="2" t="s">
        <v>31</v>
      </c>
      <c r="J4898" s="1">
        <f t="shared" si="76"/>
        <v>2024</v>
      </c>
      <c r="K4898" s="1" t="s">
        <v>32</v>
      </c>
      <c r="L4898" s="2" t="s">
        <v>7</v>
      </c>
    </row>
    <row r="4899" hidden="1" spans="1:12">
      <c r="A4899" s="3">
        <v>45535</v>
      </c>
      <c r="B4899" s="1">
        <v>8</v>
      </c>
      <c r="C4899" s="1">
        <v>655</v>
      </c>
      <c r="D4899" s="2" t="s">
        <v>23</v>
      </c>
      <c r="E4899" s="1" t="s">
        <v>29</v>
      </c>
      <c r="F4899" s="2" t="s">
        <v>69</v>
      </c>
      <c r="G4899" s="4">
        <v>4525.03</v>
      </c>
      <c r="H4899" s="4">
        <f>表2[[#This Row],[借方发生额]]/10000</f>
        <v>0.452503</v>
      </c>
      <c r="I4899" s="2" t="s">
        <v>31</v>
      </c>
      <c r="J4899" s="1">
        <f t="shared" si="76"/>
        <v>2024</v>
      </c>
      <c r="K4899" s="1" t="s">
        <v>32</v>
      </c>
      <c r="L4899" s="2" t="s">
        <v>7</v>
      </c>
    </row>
    <row r="4900" hidden="1" spans="1:12">
      <c r="A4900" s="3">
        <v>45535</v>
      </c>
      <c r="B4900" s="1">
        <v>8</v>
      </c>
      <c r="C4900" s="1">
        <v>656</v>
      </c>
      <c r="D4900" s="2" t="s">
        <v>23</v>
      </c>
      <c r="E4900" s="1" t="s">
        <v>29</v>
      </c>
      <c r="F4900" s="2" t="s">
        <v>69</v>
      </c>
      <c r="G4900" s="4">
        <v>7453</v>
      </c>
      <c r="H4900" s="4">
        <f>表2[[#This Row],[借方发生额]]/10000</f>
        <v>0.7453</v>
      </c>
      <c r="I4900" s="2" t="s">
        <v>31</v>
      </c>
      <c r="J4900" s="1">
        <f t="shared" si="76"/>
        <v>2024</v>
      </c>
      <c r="K4900" s="1" t="s">
        <v>32</v>
      </c>
      <c r="L4900" s="2" t="s">
        <v>7</v>
      </c>
    </row>
    <row r="4901" hidden="1" spans="1:12">
      <c r="A4901" s="3">
        <v>45535</v>
      </c>
      <c r="B4901" s="1">
        <v>8</v>
      </c>
      <c r="C4901" s="1">
        <v>657</v>
      </c>
      <c r="D4901" s="2" t="s">
        <v>23</v>
      </c>
      <c r="E4901" s="1" t="s">
        <v>29</v>
      </c>
      <c r="F4901" s="2" t="s">
        <v>69</v>
      </c>
      <c r="G4901" s="4">
        <v>60688.68</v>
      </c>
      <c r="H4901" s="4">
        <f>表2[[#This Row],[借方发生额]]/10000</f>
        <v>6.068868</v>
      </c>
      <c r="I4901" s="2" t="s">
        <v>31</v>
      </c>
      <c r="J4901" s="1">
        <f t="shared" si="76"/>
        <v>2024</v>
      </c>
      <c r="K4901" s="1" t="s">
        <v>32</v>
      </c>
      <c r="L4901" s="2" t="s">
        <v>7</v>
      </c>
    </row>
    <row r="4902" spans="1:12">
      <c r="A4902" s="3">
        <v>45535</v>
      </c>
      <c r="B4902" s="1">
        <v>8</v>
      </c>
      <c r="C4902" s="1">
        <v>658</v>
      </c>
      <c r="D4902" s="2" t="s">
        <v>23</v>
      </c>
      <c r="E4902" s="1" t="s">
        <v>33</v>
      </c>
      <c r="F4902" s="2" t="s">
        <v>1821</v>
      </c>
      <c r="G4902" s="4">
        <v>1034</v>
      </c>
      <c r="H4902" s="4">
        <f>表2[[#This Row],[借方发生额]]/10000</f>
        <v>0.1034</v>
      </c>
      <c r="I4902" s="2" t="s">
        <v>31</v>
      </c>
      <c r="J4902" s="1">
        <f t="shared" si="76"/>
        <v>2024</v>
      </c>
      <c r="K4902" s="1" t="s">
        <v>35</v>
      </c>
      <c r="L4902" s="2" t="s">
        <v>9</v>
      </c>
    </row>
    <row r="4903" hidden="1" spans="1:12">
      <c r="A4903" s="3">
        <v>45535</v>
      </c>
      <c r="B4903" s="1">
        <v>8</v>
      </c>
      <c r="C4903" s="1">
        <v>659</v>
      </c>
      <c r="D4903" s="2" t="s">
        <v>23</v>
      </c>
      <c r="E4903" s="1" t="s">
        <v>29</v>
      </c>
      <c r="F4903" s="2" t="s">
        <v>55</v>
      </c>
      <c r="G4903" s="4">
        <v>15020.76</v>
      </c>
      <c r="H4903" s="4">
        <f>表2[[#This Row],[借方发生额]]/10000</f>
        <v>1.502076</v>
      </c>
      <c r="I4903" s="2" t="s">
        <v>31</v>
      </c>
      <c r="J4903" s="1">
        <f t="shared" si="76"/>
        <v>2024</v>
      </c>
      <c r="K4903" s="1" t="s">
        <v>32</v>
      </c>
      <c r="L4903" s="2" t="s">
        <v>7</v>
      </c>
    </row>
    <row r="4904" hidden="1" spans="1:12">
      <c r="A4904" s="3">
        <v>45535</v>
      </c>
      <c r="B4904" s="1">
        <v>8</v>
      </c>
      <c r="C4904" s="1">
        <v>659</v>
      </c>
      <c r="D4904" s="2" t="s">
        <v>23</v>
      </c>
      <c r="E4904" s="1" t="s">
        <v>29</v>
      </c>
      <c r="F4904" s="2" t="s">
        <v>76</v>
      </c>
      <c r="G4904" s="4">
        <v>65549.58</v>
      </c>
      <c r="H4904" s="4">
        <f>表2[[#This Row],[借方发生额]]/10000</f>
        <v>6.554958</v>
      </c>
      <c r="I4904" s="2" t="s">
        <v>31</v>
      </c>
      <c r="J4904" s="1">
        <f t="shared" si="76"/>
        <v>2024</v>
      </c>
      <c r="K4904" s="1" t="s">
        <v>32</v>
      </c>
      <c r="L4904" s="2" t="s">
        <v>7</v>
      </c>
    </row>
    <row r="4905" hidden="1" spans="1:12">
      <c r="A4905" s="3">
        <v>45535</v>
      </c>
      <c r="B4905" s="1">
        <v>8</v>
      </c>
      <c r="C4905" s="1">
        <v>659</v>
      </c>
      <c r="D4905" s="2" t="s">
        <v>23</v>
      </c>
      <c r="E4905" s="1" t="s">
        <v>29</v>
      </c>
      <c r="F4905" s="2" t="s">
        <v>30</v>
      </c>
      <c r="G4905" s="4">
        <v>6978.83</v>
      </c>
      <c r="H4905" s="4">
        <f>表2[[#This Row],[借方发生额]]/10000</f>
        <v>0.697883</v>
      </c>
      <c r="I4905" s="2" t="s">
        <v>31</v>
      </c>
      <c r="J4905" s="1">
        <f t="shared" si="76"/>
        <v>2024</v>
      </c>
      <c r="K4905" s="1" t="s">
        <v>32</v>
      </c>
      <c r="L4905" s="2" t="s">
        <v>7</v>
      </c>
    </row>
    <row r="4906" hidden="1" spans="1:12">
      <c r="A4906" s="3">
        <v>45535</v>
      </c>
      <c r="B4906" s="1">
        <v>8</v>
      </c>
      <c r="C4906" s="1">
        <v>659</v>
      </c>
      <c r="D4906" s="2" t="s">
        <v>23</v>
      </c>
      <c r="E4906" s="1" t="s">
        <v>29</v>
      </c>
      <c r="F4906" s="2" t="s">
        <v>91</v>
      </c>
      <c r="G4906" s="4">
        <v>6572.32</v>
      </c>
      <c r="H4906" s="4">
        <f>表2[[#This Row],[借方发生额]]/10000</f>
        <v>0.657232</v>
      </c>
      <c r="I4906" s="2" t="s">
        <v>31</v>
      </c>
      <c r="J4906" s="1">
        <f t="shared" si="76"/>
        <v>2024</v>
      </c>
      <c r="K4906" s="1" t="s">
        <v>32</v>
      </c>
      <c r="L4906" s="2" t="s">
        <v>7</v>
      </c>
    </row>
    <row r="4907" hidden="1" spans="1:12">
      <c r="A4907" s="3">
        <v>45535</v>
      </c>
      <c r="B4907" s="1">
        <v>8</v>
      </c>
      <c r="C4907" s="1">
        <v>659</v>
      </c>
      <c r="D4907" s="2" t="s">
        <v>23</v>
      </c>
      <c r="E4907" s="1" t="s">
        <v>29</v>
      </c>
      <c r="F4907" s="2" t="s">
        <v>105</v>
      </c>
      <c r="G4907" s="4">
        <v>6005.64</v>
      </c>
      <c r="H4907" s="4">
        <f>表2[[#This Row],[借方发生额]]/10000</f>
        <v>0.600564</v>
      </c>
      <c r="I4907" s="2" t="s">
        <v>31</v>
      </c>
      <c r="J4907" s="1">
        <f t="shared" si="76"/>
        <v>2024</v>
      </c>
      <c r="K4907" s="1" t="s">
        <v>32</v>
      </c>
      <c r="L4907" s="2" t="s">
        <v>7</v>
      </c>
    </row>
    <row r="4908" hidden="1" spans="1:12">
      <c r="A4908" s="3">
        <v>45535</v>
      </c>
      <c r="B4908" s="1">
        <v>8</v>
      </c>
      <c r="C4908" s="1">
        <v>659</v>
      </c>
      <c r="D4908" s="2" t="s">
        <v>23</v>
      </c>
      <c r="E4908" s="1" t="s">
        <v>29</v>
      </c>
      <c r="F4908" s="2" t="s">
        <v>146</v>
      </c>
      <c r="G4908" s="4">
        <v>5822.35</v>
      </c>
      <c r="H4908" s="4">
        <f>表2[[#This Row],[借方发生额]]/10000</f>
        <v>0.582235</v>
      </c>
      <c r="I4908" s="2" t="s">
        <v>31</v>
      </c>
      <c r="J4908" s="1">
        <f t="shared" si="76"/>
        <v>2024</v>
      </c>
      <c r="K4908" s="1" t="s">
        <v>32</v>
      </c>
      <c r="L4908" s="2" t="s">
        <v>7</v>
      </c>
    </row>
    <row r="4909" hidden="1" spans="1:12">
      <c r="A4909" s="3">
        <v>45535</v>
      </c>
      <c r="B4909" s="1">
        <v>8</v>
      </c>
      <c r="C4909" s="1">
        <v>659</v>
      </c>
      <c r="D4909" s="2" t="s">
        <v>23</v>
      </c>
      <c r="E4909" s="1" t="s">
        <v>29</v>
      </c>
      <c r="F4909" s="2" t="s">
        <v>104</v>
      </c>
      <c r="G4909" s="4">
        <v>6541.57</v>
      </c>
      <c r="H4909" s="4">
        <f>表2[[#This Row],[借方发生额]]/10000</f>
        <v>0.654157</v>
      </c>
      <c r="I4909" s="2" t="s">
        <v>31</v>
      </c>
      <c r="J4909" s="1">
        <f t="shared" si="76"/>
        <v>2024</v>
      </c>
      <c r="K4909" s="1" t="s">
        <v>32</v>
      </c>
      <c r="L4909" s="2" t="s">
        <v>7</v>
      </c>
    </row>
    <row r="4910" hidden="1" spans="1:12">
      <c r="A4910" s="3">
        <v>45535</v>
      </c>
      <c r="B4910" s="1">
        <v>8</v>
      </c>
      <c r="C4910" s="1">
        <v>659</v>
      </c>
      <c r="D4910" s="2" t="s">
        <v>23</v>
      </c>
      <c r="E4910" s="1" t="s">
        <v>29</v>
      </c>
      <c r="F4910" s="2" t="s">
        <v>95</v>
      </c>
      <c r="G4910" s="4">
        <v>1884.59</v>
      </c>
      <c r="H4910" s="4">
        <f>表2[[#This Row],[借方发生额]]/10000</f>
        <v>0.188459</v>
      </c>
      <c r="I4910" s="2" t="s">
        <v>31</v>
      </c>
      <c r="J4910" s="1">
        <f t="shared" si="76"/>
        <v>2024</v>
      </c>
      <c r="K4910" s="1" t="s">
        <v>32</v>
      </c>
      <c r="L4910" s="2" t="s">
        <v>7</v>
      </c>
    </row>
    <row r="4911" hidden="1" spans="1:12">
      <c r="A4911" s="3">
        <v>45535</v>
      </c>
      <c r="B4911" s="1">
        <v>8</v>
      </c>
      <c r="C4911" s="1">
        <v>659</v>
      </c>
      <c r="D4911" s="2" t="s">
        <v>23</v>
      </c>
      <c r="E4911" s="1" t="s">
        <v>29</v>
      </c>
      <c r="F4911" s="2" t="s">
        <v>55</v>
      </c>
      <c r="G4911" s="1">
        <v>997.93</v>
      </c>
      <c r="H4911" s="4">
        <f>表2[[#This Row],[借方发生额]]/10000</f>
        <v>0.099793</v>
      </c>
      <c r="I4911" s="2" t="s">
        <v>31</v>
      </c>
      <c r="J4911" s="1">
        <f t="shared" si="76"/>
        <v>2024</v>
      </c>
      <c r="K4911" s="1" t="s">
        <v>32</v>
      </c>
      <c r="L4911" s="2" t="s">
        <v>7</v>
      </c>
    </row>
    <row r="4912" hidden="1" spans="1:12">
      <c r="A4912" s="3">
        <v>45535</v>
      </c>
      <c r="B4912" s="1">
        <v>8</v>
      </c>
      <c r="C4912" s="1">
        <v>659</v>
      </c>
      <c r="D4912" s="2" t="s">
        <v>23</v>
      </c>
      <c r="E4912" s="1" t="s">
        <v>29</v>
      </c>
      <c r="F4912" s="2" t="s">
        <v>69</v>
      </c>
      <c r="G4912" s="1">
        <v>532.36</v>
      </c>
      <c r="H4912" s="4">
        <f>表2[[#This Row],[借方发生额]]/10000</f>
        <v>0.053236</v>
      </c>
      <c r="I4912" s="2" t="s">
        <v>31</v>
      </c>
      <c r="J4912" s="1">
        <f t="shared" si="76"/>
        <v>2024</v>
      </c>
      <c r="K4912" s="1" t="s">
        <v>32</v>
      </c>
      <c r="L4912" s="2" t="s">
        <v>7</v>
      </c>
    </row>
    <row r="4913" hidden="1" spans="1:12">
      <c r="A4913" s="3">
        <v>45535</v>
      </c>
      <c r="B4913" s="1">
        <v>8</v>
      </c>
      <c r="C4913" s="1">
        <v>659</v>
      </c>
      <c r="D4913" s="2" t="s">
        <v>23</v>
      </c>
      <c r="E4913" s="1" t="s">
        <v>29</v>
      </c>
      <c r="F4913" s="2" t="s">
        <v>69</v>
      </c>
      <c r="G4913" s="4">
        <v>11516.57</v>
      </c>
      <c r="H4913" s="4">
        <f>表2[[#This Row],[借方发生额]]/10000</f>
        <v>1.151657</v>
      </c>
      <c r="I4913" s="2" t="s">
        <v>31</v>
      </c>
      <c r="J4913" s="1">
        <f t="shared" si="76"/>
        <v>2024</v>
      </c>
      <c r="K4913" s="1" t="s">
        <v>32</v>
      </c>
      <c r="L4913" s="2" t="s">
        <v>7</v>
      </c>
    </row>
    <row r="4914" hidden="1" spans="1:12">
      <c r="A4914" s="3">
        <v>45535</v>
      </c>
      <c r="B4914" s="1">
        <v>8</v>
      </c>
      <c r="C4914" s="1">
        <v>659</v>
      </c>
      <c r="D4914" s="2" t="s">
        <v>23</v>
      </c>
      <c r="E4914" s="1" t="s">
        <v>29</v>
      </c>
      <c r="F4914" s="2" t="s">
        <v>84</v>
      </c>
      <c r="G4914" s="4">
        <v>50426.79</v>
      </c>
      <c r="H4914" s="4">
        <f>表2[[#This Row],[借方发生额]]/10000</f>
        <v>5.042679</v>
      </c>
      <c r="I4914" s="2" t="s">
        <v>31</v>
      </c>
      <c r="J4914" s="1">
        <f t="shared" si="76"/>
        <v>2024</v>
      </c>
      <c r="K4914" s="1" t="s">
        <v>32</v>
      </c>
      <c r="L4914" s="2" t="s">
        <v>7</v>
      </c>
    </row>
    <row r="4915" hidden="1" spans="1:12">
      <c r="A4915" s="3">
        <v>45535</v>
      </c>
      <c r="B4915" s="1">
        <v>8</v>
      </c>
      <c r="C4915" s="1">
        <v>659</v>
      </c>
      <c r="D4915" s="2" t="s">
        <v>23</v>
      </c>
      <c r="E4915" s="1" t="s">
        <v>29</v>
      </c>
      <c r="F4915" s="2" t="s">
        <v>61</v>
      </c>
      <c r="G4915" s="4">
        <v>78244.74</v>
      </c>
      <c r="H4915" s="4">
        <f>表2[[#This Row],[借方发生额]]/10000</f>
        <v>7.824474</v>
      </c>
      <c r="I4915" s="2" t="s">
        <v>31</v>
      </c>
      <c r="J4915" s="1">
        <f t="shared" si="76"/>
        <v>2024</v>
      </c>
      <c r="K4915" s="1" t="s">
        <v>32</v>
      </c>
      <c r="L4915" s="2" t="s">
        <v>7</v>
      </c>
    </row>
    <row r="4916" hidden="1" spans="1:12">
      <c r="A4916" s="3">
        <v>45535</v>
      </c>
      <c r="B4916" s="1">
        <v>8</v>
      </c>
      <c r="C4916" s="1">
        <v>659</v>
      </c>
      <c r="D4916" s="2" t="s">
        <v>23</v>
      </c>
      <c r="E4916" s="1" t="s">
        <v>29</v>
      </c>
      <c r="F4916" s="2" t="s">
        <v>66</v>
      </c>
      <c r="G4916" s="4">
        <v>103502.94</v>
      </c>
      <c r="H4916" s="4">
        <f>表2[[#This Row],[借方发生额]]/10000</f>
        <v>10.350294</v>
      </c>
      <c r="I4916" s="2" t="s">
        <v>31</v>
      </c>
      <c r="J4916" s="1">
        <f t="shared" si="76"/>
        <v>2024</v>
      </c>
      <c r="K4916" s="1" t="s">
        <v>32</v>
      </c>
      <c r="L4916" s="2" t="s">
        <v>7</v>
      </c>
    </row>
    <row r="4917" hidden="1" spans="1:12">
      <c r="A4917" s="3">
        <v>45535</v>
      </c>
      <c r="B4917" s="1">
        <v>8</v>
      </c>
      <c r="C4917" s="1">
        <v>660</v>
      </c>
      <c r="D4917" s="2" t="s">
        <v>23</v>
      </c>
      <c r="E4917" s="1" t="s">
        <v>29</v>
      </c>
      <c r="F4917" s="2" t="s">
        <v>105</v>
      </c>
      <c r="G4917" s="4">
        <v>7322.99</v>
      </c>
      <c r="H4917" s="4">
        <f>表2[[#This Row],[借方发生额]]/10000</f>
        <v>0.732299</v>
      </c>
      <c r="I4917" s="2" t="s">
        <v>31</v>
      </c>
      <c r="J4917" s="1">
        <f t="shared" si="76"/>
        <v>2024</v>
      </c>
      <c r="K4917" s="1" t="s">
        <v>32</v>
      </c>
      <c r="L4917" s="2" t="s">
        <v>7</v>
      </c>
    </row>
    <row r="4918" hidden="1" spans="1:12">
      <c r="A4918" s="3">
        <v>45535</v>
      </c>
      <c r="B4918" s="1">
        <v>8</v>
      </c>
      <c r="C4918" s="1">
        <v>660</v>
      </c>
      <c r="D4918" s="2" t="s">
        <v>23</v>
      </c>
      <c r="E4918" s="1" t="s">
        <v>29</v>
      </c>
      <c r="F4918" s="2" t="s">
        <v>146</v>
      </c>
      <c r="G4918" s="4">
        <v>1589.24</v>
      </c>
      <c r="H4918" s="4">
        <f>表2[[#This Row],[借方发生额]]/10000</f>
        <v>0.158924</v>
      </c>
      <c r="I4918" s="2" t="s">
        <v>31</v>
      </c>
      <c r="J4918" s="1">
        <f t="shared" si="76"/>
        <v>2024</v>
      </c>
      <c r="K4918" s="1" t="s">
        <v>32</v>
      </c>
      <c r="L4918" s="2" t="s">
        <v>7</v>
      </c>
    </row>
    <row r="4919" hidden="1" spans="1:12">
      <c r="A4919" s="3">
        <v>45535</v>
      </c>
      <c r="B4919" s="1">
        <v>8</v>
      </c>
      <c r="C4919" s="1">
        <v>661</v>
      </c>
      <c r="D4919" s="2" t="s">
        <v>23</v>
      </c>
      <c r="E4919" s="1" t="s">
        <v>36</v>
      </c>
      <c r="F4919" s="2" t="s">
        <v>1822</v>
      </c>
      <c r="G4919" s="4">
        <v>22641.51</v>
      </c>
      <c r="H4919" s="4">
        <f>表2[[#This Row],[借方发生额]]/10000</f>
        <v>2.264151</v>
      </c>
      <c r="I4919" s="2" t="s">
        <v>31</v>
      </c>
      <c r="J4919" s="1">
        <f t="shared" si="76"/>
        <v>2024</v>
      </c>
      <c r="K4919" s="1" t="s">
        <v>8</v>
      </c>
      <c r="L4919" s="2" t="s">
        <v>8</v>
      </c>
    </row>
    <row r="4920" spans="1:12">
      <c r="A4920" s="3">
        <v>45535</v>
      </c>
      <c r="B4920" s="1">
        <v>8</v>
      </c>
      <c r="C4920" s="1">
        <v>661</v>
      </c>
      <c r="D4920" s="2" t="s">
        <v>23</v>
      </c>
      <c r="E4920" s="1" t="s">
        <v>33</v>
      </c>
      <c r="F4920" s="2" t="s">
        <v>1823</v>
      </c>
      <c r="G4920" s="1">
        <v>256</v>
      </c>
      <c r="H4920" s="4">
        <f>表2[[#This Row],[借方发生额]]/10000</f>
        <v>0.0256</v>
      </c>
      <c r="I4920" s="2" t="s">
        <v>31</v>
      </c>
      <c r="J4920" s="1">
        <f t="shared" si="76"/>
        <v>2024</v>
      </c>
      <c r="K4920" s="1" t="s">
        <v>35</v>
      </c>
      <c r="L4920" s="2" t="s">
        <v>9</v>
      </c>
    </row>
    <row r="4921" hidden="1" spans="1:12">
      <c r="A4921" s="3">
        <v>45535</v>
      </c>
      <c r="B4921" s="1">
        <v>8</v>
      </c>
      <c r="C4921" s="1">
        <v>661</v>
      </c>
      <c r="D4921" s="2" t="s">
        <v>23</v>
      </c>
      <c r="E4921" s="1" t="s">
        <v>29</v>
      </c>
      <c r="F4921" s="2" t="s">
        <v>69</v>
      </c>
      <c r="G4921" s="4">
        <v>1064.71</v>
      </c>
      <c r="H4921" s="4">
        <f>表2[[#This Row],[借方发生额]]/10000</f>
        <v>0.106471</v>
      </c>
      <c r="I4921" s="2" t="s">
        <v>31</v>
      </c>
      <c r="J4921" s="1">
        <f t="shared" si="76"/>
        <v>2024</v>
      </c>
      <c r="K4921" s="1" t="s">
        <v>32</v>
      </c>
      <c r="L4921" s="2" t="s">
        <v>7</v>
      </c>
    </row>
    <row r="4922" hidden="1" spans="1:12">
      <c r="A4922" s="3">
        <v>45535</v>
      </c>
      <c r="B4922" s="1">
        <v>8</v>
      </c>
      <c r="C4922" s="1">
        <v>662</v>
      </c>
      <c r="D4922" s="2" t="s">
        <v>23</v>
      </c>
      <c r="E4922" s="1" t="s">
        <v>29</v>
      </c>
      <c r="F4922" s="2" t="s">
        <v>30</v>
      </c>
      <c r="G4922" s="4">
        <v>27897.52</v>
      </c>
      <c r="H4922" s="4">
        <f>表2[[#This Row],[借方发生额]]/10000</f>
        <v>2.789752</v>
      </c>
      <c r="I4922" s="2" t="s">
        <v>31</v>
      </c>
      <c r="J4922" s="1">
        <f t="shared" si="76"/>
        <v>2024</v>
      </c>
      <c r="K4922" s="1" t="s">
        <v>32</v>
      </c>
      <c r="L4922" s="2" t="s">
        <v>7</v>
      </c>
    </row>
    <row r="4923" hidden="1" spans="1:12">
      <c r="A4923" s="3">
        <v>45535</v>
      </c>
      <c r="B4923" s="1">
        <v>8</v>
      </c>
      <c r="C4923" s="1">
        <v>662</v>
      </c>
      <c r="D4923" s="2" t="s">
        <v>23</v>
      </c>
      <c r="E4923" s="1" t="s">
        <v>29</v>
      </c>
      <c r="F4923" s="2" t="s">
        <v>104</v>
      </c>
      <c r="G4923" s="4">
        <v>124177.68</v>
      </c>
      <c r="H4923" s="4">
        <f>表2[[#This Row],[借方发生额]]/10000</f>
        <v>12.417768</v>
      </c>
      <c r="I4923" s="2" t="s">
        <v>31</v>
      </c>
      <c r="J4923" s="1">
        <f t="shared" si="76"/>
        <v>2024</v>
      </c>
      <c r="K4923" s="1" t="s">
        <v>32</v>
      </c>
      <c r="L4923" s="2" t="s">
        <v>7</v>
      </c>
    </row>
    <row r="4924" hidden="1" spans="1:12">
      <c r="A4924" s="3">
        <v>45535</v>
      </c>
      <c r="B4924" s="1">
        <v>8</v>
      </c>
      <c r="C4924" s="1">
        <v>662</v>
      </c>
      <c r="D4924" s="2" t="s">
        <v>23</v>
      </c>
      <c r="E4924" s="1" t="s">
        <v>29</v>
      </c>
      <c r="F4924" s="1" t="s">
        <v>401</v>
      </c>
      <c r="G4924" s="4">
        <v>9816.08</v>
      </c>
      <c r="H4924" s="4">
        <f>表2[[#This Row],[借方发生额]]/10000</f>
        <v>0.981608</v>
      </c>
      <c r="I4924" s="2" t="s">
        <v>31</v>
      </c>
      <c r="J4924" s="1">
        <f t="shared" si="76"/>
        <v>2024</v>
      </c>
      <c r="K4924" s="1" t="s">
        <v>32</v>
      </c>
      <c r="L4924" s="2" t="s">
        <v>7</v>
      </c>
    </row>
    <row r="4925" hidden="1" spans="1:12">
      <c r="A4925" s="3">
        <v>45535</v>
      </c>
      <c r="B4925" s="1">
        <v>8</v>
      </c>
      <c r="C4925" s="1">
        <v>662</v>
      </c>
      <c r="D4925" s="2" t="s">
        <v>23</v>
      </c>
      <c r="E4925" s="1" t="s">
        <v>29</v>
      </c>
      <c r="F4925" s="1" t="s">
        <v>381</v>
      </c>
      <c r="G4925" s="4">
        <v>10869.31</v>
      </c>
      <c r="H4925" s="4">
        <f>表2[[#This Row],[借方发生额]]/10000</f>
        <v>1.086931</v>
      </c>
      <c r="I4925" s="2" t="s">
        <v>31</v>
      </c>
      <c r="J4925" s="1">
        <f t="shared" si="76"/>
        <v>2024</v>
      </c>
      <c r="K4925" s="1" t="s">
        <v>32</v>
      </c>
      <c r="L4925" s="2" t="s">
        <v>7</v>
      </c>
    </row>
    <row r="4926" hidden="1" spans="1:12">
      <c r="A4926" s="3">
        <v>45535</v>
      </c>
      <c r="B4926" s="1">
        <v>8</v>
      </c>
      <c r="C4926" s="1">
        <v>662</v>
      </c>
      <c r="D4926" s="2" t="s">
        <v>23</v>
      </c>
      <c r="E4926" s="1" t="s">
        <v>29</v>
      </c>
      <c r="F4926" s="2" t="s">
        <v>95</v>
      </c>
      <c r="G4926" s="4">
        <v>111252</v>
      </c>
      <c r="H4926" s="4">
        <f>表2[[#This Row],[借方发生额]]/10000</f>
        <v>11.1252</v>
      </c>
      <c r="I4926" s="2" t="s">
        <v>31</v>
      </c>
      <c r="J4926" s="1">
        <f t="shared" si="76"/>
        <v>2024</v>
      </c>
      <c r="K4926" s="1" t="s">
        <v>32</v>
      </c>
      <c r="L4926" s="2" t="s">
        <v>7</v>
      </c>
    </row>
    <row r="4927" spans="1:12">
      <c r="A4927" s="3">
        <v>45535</v>
      </c>
      <c r="B4927" s="1">
        <v>8</v>
      </c>
      <c r="C4927" s="1">
        <v>662</v>
      </c>
      <c r="D4927" s="2" t="s">
        <v>23</v>
      </c>
      <c r="E4927" s="1" t="s">
        <v>33</v>
      </c>
      <c r="F4927" s="2" t="s">
        <v>1824</v>
      </c>
      <c r="G4927" s="1">
        <v>145</v>
      </c>
      <c r="H4927" s="4">
        <f>表2[[#This Row],[借方发生额]]/10000</f>
        <v>0.0145</v>
      </c>
      <c r="I4927" s="2" t="s">
        <v>31</v>
      </c>
      <c r="J4927" s="1">
        <f t="shared" si="76"/>
        <v>2024</v>
      </c>
      <c r="K4927" s="1" t="s">
        <v>35</v>
      </c>
      <c r="L4927" s="2" t="s">
        <v>9</v>
      </c>
    </row>
    <row r="4928" spans="1:12">
      <c r="A4928" s="3">
        <v>45535</v>
      </c>
      <c r="B4928" s="1">
        <v>8</v>
      </c>
      <c r="C4928" s="1">
        <v>662</v>
      </c>
      <c r="D4928" s="2" t="s">
        <v>23</v>
      </c>
      <c r="E4928" s="1" t="s">
        <v>62</v>
      </c>
      <c r="F4928" s="2" t="s">
        <v>1824</v>
      </c>
      <c r="G4928" s="4">
        <v>2260.56</v>
      </c>
      <c r="H4928" s="4">
        <f>表2[[#This Row],[借方发生额]]/10000</f>
        <v>0.226056</v>
      </c>
      <c r="I4928" s="2" t="s">
        <v>31</v>
      </c>
      <c r="J4928" s="1">
        <f t="shared" si="76"/>
        <v>2024</v>
      </c>
      <c r="K4928" s="1" t="s">
        <v>64</v>
      </c>
      <c r="L4928" s="2" t="s">
        <v>9</v>
      </c>
    </row>
    <row r="4929" spans="1:12">
      <c r="A4929" s="3">
        <v>45535</v>
      </c>
      <c r="B4929" s="1">
        <v>8</v>
      </c>
      <c r="C4929" s="1">
        <v>662</v>
      </c>
      <c r="D4929" s="2" t="s">
        <v>23</v>
      </c>
      <c r="E4929" s="1" t="s">
        <v>38</v>
      </c>
      <c r="F4929" s="2" t="s">
        <v>1824</v>
      </c>
      <c r="G4929" s="4">
        <v>1531</v>
      </c>
      <c r="H4929" s="4">
        <f>表2[[#This Row],[借方发生额]]/10000</f>
        <v>0.1531</v>
      </c>
      <c r="I4929" s="2" t="s">
        <v>31</v>
      </c>
      <c r="J4929" s="1">
        <f t="shared" si="76"/>
        <v>2024</v>
      </c>
      <c r="K4929" s="1" t="s">
        <v>40</v>
      </c>
      <c r="L4929" s="2" t="s">
        <v>9</v>
      </c>
    </row>
    <row r="4930" spans="1:12">
      <c r="A4930" s="3">
        <v>45535</v>
      </c>
      <c r="B4930" s="1">
        <v>8</v>
      </c>
      <c r="C4930" s="1">
        <v>662</v>
      </c>
      <c r="D4930" s="2" t="s">
        <v>23</v>
      </c>
      <c r="E4930" s="1" t="s">
        <v>56</v>
      </c>
      <c r="F4930" s="2" t="s">
        <v>1825</v>
      </c>
      <c r="G4930" s="1">
        <v>939.5</v>
      </c>
      <c r="H4930" s="4">
        <f>表2[[#This Row],[借方发生额]]/10000</f>
        <v>0.09395</v>
      </c>
      <c r="I4930" s="2" t="s">
        <v>31</v>
      </c>
      <c r="J4930" s="1">
        <f t="shared" ref="J4930:J4993" si="77">YEAR(A4930)</f>
        <v>2024</v>
      </c>
      <c r="K4930" s="1" t="s">
        <v>58</v>
      </c>
      <c r="L4930" s="2" t="s">
        <v>9</v>
      </c>
    </row>
    <row r="4931" spans="1:12">
      <c r="A4931" s="3">
        <v>45535</v>
      </c>
      <c r="B4931" s="1">
        <v>8</v>
      </c>
      <c r="C4931" s="1">
        <v>662</v>
      </c>
      <c r="D4931" s="2" t="s">
        <v>23</v>
      </c>
      <c r="E4931" s="1" t="s">
        <v>59</v>
      </c>
      <c r="F4931" s="2" t="s">
        <v>1825</v>
      </c>
      <c r="G4931" s="4">
        <v>2013.72</v>
      </c>
      <c r="H4931" s="4">
        <f>表2[[#This Row],[借方发生额]]/10000</f>
        <v>0.201372</v>
      </c>
      <c r="I4931" s="2" t="s">
        <v>31</v>
      </c>
      <c r="J4931" s="1">
        <f t="shared" si="77"/>
        <v>2024</v>
      </c>
      <c r="K4931" s="1" t="s">
        <v>60</v>
      </c>
      <c r="L4931" s="2" t="s">
        <v>9</v>
      </c>
    </row>
    <row r="4932" hidden="1" spans="1:12">
      <c r="A4932" s="3">
        <v>45535</v>
      </c>
      <c r="B4932" s="1">
        <v>8</v>
      </c>
      <c r="C4932" s="1">
        <v>662</v>
      </c>
      <c r="D4932" s="2" t="s">
        <v>23</v>
      </c>
      <c r="E4932" s="1" t="s">
        <v>29</v>
      </c>
      <c r="F4932" s="2" t="s">
        <v>55</v>
      </c>
      <c r="G4932" s="4">
        <v>114685.55</v>
      </c>
      <c r="H4932" s="4">
        <f>表2[[#This Row],[借方发生额]]/10000</f>
        <v>11.468555</v>
      </c>
      <c r="I4932" s="2" t="s">
        <v>31</v>
      </c>
      <c r="J4932" s="1">
        <f t="shared" si="77"/>
        <v>2024</v>
      </c>
      <c r="K4932" s="1" t="s">
        <v>32</v>
      </c>
      <c r="L4932" s="2" t="s">
        <v>7</v>
      </c>
    </row>
    <row r="4933" hidden="1" spans="1:12">
      <c r="A4933" s="3">
        <v>45535</v>
      </c>
      <c r="B4933" s="1">
        <v>8</v>
      </c>
      <c r="C4933" s="1">
        <v>662</v>
      </c>
      <c r="D4933" s="2" t="s">
        <v>23</v>
      </c>
      <c r="E4933" s="1" t="s">
        <v>29</v>
      </c>
      <c r="F4933" s="2" t="s">
        <v>91</v>
      </c>
      <c r="G4933" s="4">
        <v>142974.84</v>
      </c>
      <c r="H4933" s="4">
        <f>表2[[#This Row],[借方发生额]]/10000</f>
        <v>14.297484</v>
      </c>
      <c r="I4933" s="2" t="s">
        <v>31</v>
      </c>
      <c r="J4933" s="1">
        <f t="shared" si="77"/>
        <v>2024</v>
      </c>
      <c r="K4933" s="1" t="s">
        <v>32</v>
      </c>
      <c r="L4933" s="2" t="s">
        <v>7</v>
      </c>
    </row>
    <row r="4934" spans="1:12">
      <c r="A4934" s="3">
        <v>45535</v>
      </c>
      <c r="B4934" s="1">
        <v>8</v>
      </c>
      <c r="C4934" s="1">
        <v>662</v>
      </c>
      <c r="D4934" s="2" t="s">
        <v>23</v>
      </c>
      <c r="E4934" s="1" t="s">
        <v>33</v>
      </c>
      <c r="F4934" s="2" t="s">
        <v>1826</v>
      </c>
      <c r="G4934" s="1">
        <v>315</v>
      </c>
      <c r="H4934" s="4">
        <f>表2[[#This Row],[借方发生额]]/10000</f>
        <v>0.0315</v>
      </c>
      <c r="I4934" s="2" t="s">
        <v>31</v>
      </c>
      <c r="J4934" s="1">
        <f t="shared" si="77"/>
        <v>2024</v>
      </c>
      <c r="K4934" s="1" t="s">
        <v>35</v>
      </c>
      <c r="L4934" s="2" t="s">
        <v>9</v>
      </c>
    </row>
    <row r="4935" spans="1:12">
      <c r="A4935" s="3">
        <v>45535</v>
      </c>
      <c r="B4935" s="1">
        <v>8</v>
      </c>
      <c r="C4935" s="1">
        <v>662</v>
      </c>
      <c r="D4935" s="2" t="s">
        <v>23</v>
      </c>
      <c r="E4935" s="1" t="s">
        <v>62</v>
      </c>
      <c r="F4935" s="2" t="s">
        <v>1826</v>
      </c>
      <c r="G4935" s="1">
        <v>608.26</v>
      </c>
      <c r="H4935" s="4">
        <f>表2[[#This Row],[借方发生额]]/10000</f>
        <v>0.060826</v>
      </c>
      <c r="I4935" s="2" t="s">
        <v>31</v>
      </c>
      <c r="J4935" s="1">
        <f t="shared" si="77"/>
        <v>2024</v>
      </c>
      <c r="K4935" s="1" t="s">
        <v>64</v>
      </c>
      <c r="L4935" s="2" t="s">
        <v>9</v>
      </c>
    </row>
    <row r="4936" spans="1:12">
      <c r="A4936" s="3">
        <v>45535</v>
      </c>
      <c r="B4936" s="1">
        <v>8</v>
      </c>
      <c r="C4936" s="1">
        <v>662</v>
      </c>
      <c r="D4936" s="2" t="s">
        <v>23</v>
      </c>
      <c r="E4936" s="1" t="s">
        <v>56</v>
      </c>
      <c r="F4936" s="2" t="s">
        <v>1827</v>
      </c>
      <c r="G4936" s="4">
        <v>5349.4</v>
      </c>
      <c r="H4936" s="4">
        <f>表2[[#This Row],[借方发生额]]/10000</f>
        <v>0.53494</v>
      </c>
      <c r="I4936" s="2" t="s">
        <v>31</v>
      </c>
      <c r="J4936" s="1">
        <f t="shared" si="77"/>
        <v>2024</v>
      </c>
      <c r="K4936" s="1" t="s">
        <v>58</v>
      </c>
      <c r="L4936" s="2" t="s">
        <v>9</v>
      </c>
    </row>
    <row r="4937" spans="1:12">
      <c r="A4937" s="3">
        <v>45535</v>
      </c>
      <c r="B4937" s="1">
        <v>8</v>
      </c>
      <c r="C4937" s="1">
        <v>662</v>
      </c>
      <c r="D4937" s="2" t="s">
        <v>23</v>
      </c>
      <c r="E4937" s="1" t="s">
        <v>88</v>
      </c>
      <c r="F4937" s="2" t="s">
        <v>1827</v>
      </c>
      <c r="G4937" s="4">
        <v>1078</v>
      </c>
      <c r="H4937" s="4">
        <f>表2[[#This Row],[借方发生额]]/10000</f>
        <v>0.1078</v>
      </c>
      <c r="I4937" s="2" t="s">
        <v>31</v>
      </c>
      <c r="J4937" s="1">
        <f t="shared" si="77"/>
        <v>2024</v>
      </c>
      <c r="K4937" s="1" t="s">
        <v>90</v>
      </c>
      <c r="L4937" s="2" t="s">
        <v>9</v>
      </c>
    </row>
    <row r="4938" hidden="1" spans="1:12">
      <c r="A4938" s="3">
        <v>45535</v>
      </c>
      <c r="B4938" s="1">
        <v>8</v>
      </c>
      <c r="C4938" s="1">
        <v>662</v>
      </c>
      <c r="D4938" s="2" t="s">
        <v>23</v>
      </c>
      <c r="E4938" s="1" t="s">
        <v>29</v>
      </c>
      <c r="F4938" s="2" t="s">
        <v>69</v>
      </c>
      <c r="G4938" s="4">
        <v>212942.75</v>
      </c>
      <c r="H4938" s="4">
        <f>表2[[#This Row],[借方发生额]]/10000</f>
        <v>21.294275</v>
      </c>
      <c r="I4938" s="2" t="s">
        <v>31</v>
      </c>
      <c r="J4938" s="1">
        <f t="shared" si="77"/>
        <v>2024</v>
      </c>
      <c r="K4938" s="1" t="s">
        <v>32</v>
      </c>
      <c r="L4938" s="2" t="s">
        <v>7</v>
      </c>
    </row>
    <row r="4939" hidden="1" spans="1:12">
      <c r="A4939" s="3">
        <v>45535</v>
      </c>
      <c r="B4939" s="1">
        <v>8</v>
      </c>
      <c r="C4939" s="1">
        <v>662</v>
      </c>
      <c r="D4939" s="2" t="s">
        <v>23</v>
      </c>
      <c r="E4939" s="1" t="s">
        <v>29</v>
      </c>
      <c r="F4939" s="1" t="s">
        <v>151</v>
      </c>
      <c r="G4939" s="4">
        <v>19375.55</v>
      </c>
      <c r="H4939" s="4">
        <f>表2[[#This Row],[借方发生额]]/10000</f>
        <v>1.937555</v>
      </c>
      <c r="I4939" s="2" t="s">
        <v>31</v>
      </c>
      <c r="J4939" s="1">
        <f t="shared" si="77"/>
        <v>2024</v>
      </c>
      <c r="K4939" s="1" t="s">
        <v>32</v>
      </c>
      <c r="L4939" s="2" t="s">
        <v>7</v>
      </c>
    </row>
    <row r="4940" spans="1:12">
      <c r="A4940" s="3">
        <v>45535</v>
      </c>
      <c r="B4940" s="1">
        <v>8</v>
      </c>
      <c r="C4940" s="1">
        <v>662</v>
      </c>
      <c r="D4940" s="2" t="s">
        <v>23</v>
      </c>
      <c r="E4940" s="1" t="s">
        <v>56</v>
      </c>
      <c r="F4940" s="2" t="s">
        <v>1828</v>
      </c>
      <c r="G4940" s="1">
        <v>569.9</v>
      </c>
      <c r="H4940" s="4">
        <f>表2[[#This Row],[借方发生额]]/10000</f>
        <v>0.05699</v>
      </c>
      <c r="I4940" s="2" t="s">
        <v>31</v>
      </c>
      <c r="J4940" s="1">
        <f t="shared" si="77"/>
        <v>2024</v>
      </c>
      <c r="K4940" s="1" t="s">
        <v>58</v>
      </c>
      <c r="L4940" s="2" t="s">
        <v>9</v>
      </c>
    </row>
    <row r="4941" spans="1:12">
      <c r="A4941" s="3">
        <v>45535</v>
      </c>
      <c r="B4941" s="1">
        <v>8</v>
      </c>
      <c r="C4941" s="1">
        <v>662</v>
      </c>
      <c r="D4941" s="2" t="s">
        <v>23</v>
      </c>
      <c r="E4941" s="1" t="s">
        <v>38</v>
      </c>
      <c r="F4941" s="2" t="s">
        <v>1828</v>
      </c>
      <c r="G4941" s="4">
        <v>2282</v>
      </c>
      <c r="H4941" s="4">
        <f>表2[[#This Row],[借方发生额]]/10000</f>
        <v>0.2282</v>
      </c>
      <c r="I4941" s="2" t="s">
        <v>31</v>
      </c>
      <c r="J4941" s="1">
        <f t="shared" si="77"/>
        <v>2024</v>
      </c>
      <c r="K4941" s="1" t="s">
        <v>40</v>
      </c>
      <c r="L4941" s="2" t="s">
        <v>9</v>
      </c>
    </row>
    <row r="4942" spans="1:12">
      <c r="A4942" s="3">
        <v>45535</v>
      </c>
      <c r="B4942" s="1">
        <v>8</v>
      </c>
      <c r="C4942" s="1">
        <v>662</v>
      </c>
      <c r="D4942" s="2" t="s">
        <v>23</v>
      </c>
      <c r="E4942" s="1" t="s">
        <v>81</v>
      </c>
      <c r="F4942" s="2" t="s">
        <v>1828</v>
      </c>
      <c r="G4942" s="1">
        <v>360</v>
      </c>
      <c r="H4942" s="4">
        <f>表2[[#This Row],[借方发生额]]/10000</f>
        <v>0.036</v>
      </c>
      <c r="I4942" s="2" t="s">
        <v>31</v>
      </c>
      <c r="J4942" s="1">
        <f t="shared" si="77"/>
        <v>2024</v>
      </c>
      <c r="K4942" s="1" t="s">
        <v>83</v>
      </c>
      <c r="L4942" s="2" t="s">
        <v>9</v>
      </c>
    </row>
    <row r="4943" spans="1:12">
      <c r="A4943" s="3">
        <v>45535</v>
      </c>
      <c r="B4943" s="1">
        <v>8</v>
      </c>
      <c r="C4943" s="1">
        <v>662</v>
      </c>
      <c r="D4943" s="2" t="s">
        <v>23</v>
      </c>
      <c r="E4943" s="1" t="s">
        <v>33</v>
      </c>
      <c r="F4943" s="2" t="s">
        <v>1829</v>
      </c>
      <c r="G4943" s="1">
        <v>523</v>
      </c>
      <c r="H4943" s="4">
        <f>表2[[#This Row],[借方发生额]]/10000</f>
        <v>0.0523</v>
      </c>
      <c r="I4943" s="2" t="s">
        <v>31</v>
      </c>
      <c r="J4943" s="1">
        <f t="shared" si="77"/>
        <v>2024</v>
      </c>
      <c r="K4943" s="1" t="s">
        <v>35</v>
      </c>
      <c r="L4943" s="2" t="s">
        <v>9</v>
      </c>
    </row>
    <row r="4944" hidden="1" spans="1:12">
      <c r="A4944" s="3">
        <v>45535</v>
      </c>
      <c r="B4944" s="1">
        <v>8</v>
      </c>
      <c r="C4944" s="1">
        <v>662</v>
      </c>
      <c r="D4944" s="2" t="s">
        <v>23</v>
      </c>
      <c r="E4944" s="1" t="s">
        <v>29</v>
      </c>
      <c r="F4944" s="2" t="s">
        <v>105</v>
      </c>
      <c r="G4944" s="4">
        <v>108624.4</v>
      </c>
      <c r="H4944" s="4">
        <f>表2[[#This Row],[借方发生额]]/10000</f>
        <v>10.86244</v>
      </c>
      <c r="I4944" s="2" t="s">
        <v>31</v>
      </c>
      <c r="J4944" s="1">
        <f t="shared" si="77"/>
        <v>2024</v>
      </c>
      <c r="K4944" s="1" t="s">
        <v>32</v>
      </c>
      <c r="L4944" s="2" t="s">
        <v>7</v>
      </c>
    </row>
    <row r="4945" spans="1:12">
      <c r="A4945" s="3">
        <v>45535</v>
      </c>
      <c r="B4945" s="1">
        <v>8</v>
      </c>
      <c r="C4945" s="1">
        <v>662</v>
      </c>
      <c r="D4945" s="2" t="s">
        <v>23</v>
      </c>
      <c r="E4945" s="1" t="s">
        <v>33</v>
      </c>
      <c r="F4945" s="2" t="s">
        <v>1829</v>
      </c>
      <c r="G4945" s="1">
        <v>173</v>
      </c>
      <c r="H4945" s="4">
        <f>表2[[#This Row],[借方发生额]]/10000</f>
        <v>0.0173</v>
      </c>
      <c r="I4945" s="2" t="s">
        <v>31</v>
      </c>
      <c r="J4945" s="1">
        <f t="shared" si="77"/>
        <v>2024</v>
      </c>
      <c r="K4945" s="1" t="s">
        <v>35</v>
      </c>
      <c r="L4945" s="2" t="s">
        <v>9</v>
      </c>
    </row>
    <row r="4946" spans="1:12">
      <c r="A4946" s="3">
        <v>45535</v>
      </c>
      <c r="B4946" s="1">
        <v>8</v>
      </c>
      <c r="C4946" s="1">
        <v>662</v>
      </c>
      <c r="D4946" s="2" t="s">
        <v>23</v>
      </c>
      <c r="E4946" s="1" t="s">
        <v>62</v>
      </c>
      <c r="F4946" s="2" t="s">
        <v>1829</v>
      </c>
      <c r="G4946" s="1">
        <v>850</v>
      </c>
      <c r="H4946" s="4">
        <f>表2[[#This Row],[借方发生额]]/10000</f>
        <v>0.085</v>
      </c>
      <c r="I4946" s="2" t="s">
        <v>31</v>
      </c>
      <c r="J4946" s="1">
        <f t="shared" si="77"/>
        <v>2024</v>
      </c>
      <c r="K4946" s="1" t="s">
        <v>64</v>
      </c>
      <c r="L4946" s="2" t="s">
        <v>9</v>
      </c>
    </row>
    <row r="4947" spans="1:12">
      <c r="A4947" s="3">
        <v>45535</v>
      </c>
      <c r="B4947" s="1">
        <v>8</v>
      </c>
      <c r="C4947" s="1">
        <v>662</v>
      </c>
      <c r="D4947" s="2" t="s">
        <v>23</v>
      </c>
      <c r="E4947" s="1" t="s">
        <v>56</v>
      </c>
      <c r="F4947" s="2" t="s">
        <v>1830</v>
      </c>
      <c r="G4947" s="1">
        <v>590.6</v>
      </c>
      <c r="H4947" s="4">
        <f>表2[[#This Row],[借方发生额]]/10000</f>
        <v>0.05906</v>
      </c>
      <c r="I4947" s="2" t="s">
        <v>31</v>
      </c>
      <c r="J4947" s="1">
        <f t="shared" si="77"/>
        <v>2024</v>
      </c>
      <c r="K4947" s="1" t="s">
        <v>58</v>
      </c>
      <c r="L4947" s="2" t="s">
        <v>9</v>
      </c>
    </row>
    <row r="4948" spans="1:12">
      <c r="A4948" s="3">
        <v>45535</v>
      </c>
      <c r="B4948" s="1">
        <v>8</v>
      </c>
      <c r="C4948" s="1">
        <v>662</v>
      </c>
      <c r="D4948" s="2" t="s">
        <v>23</v>
      </c>
      <c r="E4948" s="1" t="s">
        <v>38</v>
      </c>
      <c r="F4948" s="2" t="s">
        <v>1830</v>
      </c>
      <c r="G4948" s="1">
        <v>787.8</v>
      </c>
      <c r="H4948" s="4">
        <f>表2[[#This Row],[借方发生额]]/10000</f>
        <v>0.07878</v>
      </c>
      <c r="I4948" s="2" t="s">
        <v>31</v>
      </c>
      <c r="J4948" s="1">
        <f t="shared" si="77"/>
        <v>2024</v>
      </c>
      <c r="K4948" s="1" t="s">
        <v>40</v>
      </c>
      <c r="L4948" s="2" t="s">
        <v>9</v>
      </c>
    </row>
    <row r="4949" hidden="1" spans="1:12">
      <c r="A4949" s="3">
        <v>45535</v>
      </c>
      <c r="B4949" s="1">
        <v>8</v>
      </c>
      <c r="C4949" s="1">
        <v>662</v>
      </c>
      <c r="D4949" s="2" t="s">
        <v>23</v>
      </c>
      <c r="E4949" s="1" t="s">
        <v>29</v>
      </c>
      <c r="F4949" s="2" t="s">
        <v>146</v>
      </c>
      <c r="G4949" s="4">
        <v>115219.86</v>
      </c>
      <c r="H4949" s="4">
        <f>表2[[#This Row],[借方发生额]]/10000</f>
        <v>11.521986</v>
      </c>
      <c r="I4949" s="2" t="s">
        <v>31</v>
      </c>
      <c r="J4949" s="1">
        <f t="shared" si="77"/>
        <v>2024</v>
      </c>
      <c r="K4949" s="1" t="s">
        <v>32</v>
      </c>
      <c r="L4949" s="2" t="s">
        <v>7</v>
      </c>
    </row>
    <row r="4950" hidden="1" spans="1:12">
      <c r="A4950" s="3">
        <v>45535</v>
      </c>
      <c r="B4950" s="1">
        <v>8</v>
      </c>
      <c r="C4950" s="1">
        <v>662</v>
      </c>
      <c r="D4950" s="2" t="s">
        <v>23</v>
      </c>
      <c r="E4950" s="1" t="s">
        <v>29</v>
      </c>
      <c r="F4950" s="1" t="s">
        <v>282</v>
      </c>
      <c r="G4950" s="4">
        <v>9873.62</v>
      </c>
      <c r="H4950" s="4">
        <f>表2[[#This Row],[借方发生额]]/10000</f>
        <v>0.987362</v>
      </c>
      <c r="I4950" s="2" t="s">
        <v>31</v>
      </c>
      <c r="J4950" s="1">
        <f t="shared" si="77"/>
        <v>2024</v>
      </c>
      <c r="K4950" s="1" t="s">
        <v>32</v>
      </c>
      <c r="L4950" s="2" t="s">
        <v>7</v>
      </c>
    </row>
    <row r="4951" hidden="1" spans="1:12">
      <c r="A4951" s="3">
        <v>45535</v>
      </c>
      <c r="B4951" s="1">
        <v>8</v>
      </c>
      <c r="C4951" s="1">
        <v>663</v>
      </c>
      <c r="D4951" s="2" t="s">
        <v>23</v>
      </c>
      <c r="E4951" s="1" t="s">
        <v>29</v>
      </c>
      <c r="F4951" s="2" t="s">
        <v>104</v>
      </c>
      <c r="G4951" s="4">
        <v>4311.72</v>
      </c>
      <c r="H4951" s="4">
        <f>表2[[#This Row],[借方发生额]]/10000</f>
        <v>0.431172</v>
      </c>
      <c r="I4951" s="2" t="s">
        <v>31</v>
      </c>
      <c r="J4951" s="1">
        <f t="shared" si="77"/>
        <v>2024</v>
      </c>
      <c r="K4951" s="1" t="s">
        <v>32</v>
      </c>
      <c r="L4951" s="2" t="s">
        <v>7</v>
      </c>
    </row>
    <row r="4952" hidden="1" spans="1:12">
      <c r="A4952" s="3">
        <v>45535</v>
      </c>
      <c r="B4952" s="1">
        <v>8</v>
      </c>
      <c r="C4952" s="1">
        <v>663</v>
      </c>
      <c r="D4952" s="2" t="s">
        <v>23</v>
      </c>
      <c r="E4952" s="1" t="s">
        <v>29</v>
      </c>
      <c r="F4952" s="2" t="s">
        <v>95</v>
      </c>
      <c r="G4952" s="4">
        <v>24054.49</v>
      </c>
      <c r="H4952" s="4">
        <f>表2[[#This Row],[借方发生额]]/10000</f>
        <v>2.405449</v>
      </c>
      <c r="I4952" s="2" t="s">
        <v>31</v>
      </c>
      <c r="J4952" s="1">
        <f t="shared" si="77"/>
        <v>2024</v>
      </c>
      <c r="K4952" s="1" t="s">
        <v>32</v>
      </c>
      <c r="L4952" s="2" t="s">
        <v>7</v>
      </c>
    </row>
    <row r="4953" hidden="1" spans="1:12">
      <c r="A4953" s="3">
        <v>45535</v>
      </c>
      <c r="B4953" s="1">
        <v>8</v>
      </c>
      <c r="C4953" s="1">
        <v>663</v>
      </c>
      <c r="D4953" s="2" t="s">
        <v>23</v>
      </c>
      <c r="E4953" s="1" t="s">
        <v>29</v>
      </c>
      <c r="F4953" s="2" t="s">
        <v>55</v>
      </c>
      <c r="G4953" s="4">
        <v>20934.66</v>
      </c>
      <c r="H4953" s="4">
        <f>表2[[#This Row],[借方发生额]]/10000</f>
        <v>2.093466</v>
      </c>
      <c r="I4953" s="2" t="s">
        <v>31</v>
      </c>
      <c r="J4953" s="1">
        <f t="shared" si="77"/>
        <v>2024</v>
      </c>
      <c r="K4953" s="1" t="s">
        <v>32</v>
      </c>
      <c r="L4953" s="2" t="s">
        <v>7</v>
      </c>
    </row>
    <row r="4954" hidden="1" spans="1:12">
      <c r="A4954" s="3">
        <v>45535</v>
      </c>
      <c r="B4954" s="1">
        <v>8</v>
      </c>
      <c r="C4954" s="1">
        <v>664</v>
      </c>
      <c r="D4954" s="2" t="s">
        <v>23</v>
      </c>
      <c r="E4954" s="1" t="s">
        <v>29</v>
      </c>
      <c r="F4954" s="2" t="s">
        <v>95</v>
      </c>
      <c r="G4954" s="4">
        <v>2004.54</v>
      </c>
      <c r="H4954" s="4">
        <f>表2[[#This Row],[借方发生额]]/10000</f>
        <v>0.200454</v>
      </c>
      <c r="I4954" s="2" t="s">
        <v>31</v>
      </c>
      <c r="J4954" s="1">
        <f t="shared" si="77"/>
        <v>2024</v>
      </c>
      <c r="K4954" s="1" t="s">
        <v>32</v>
      </c>
      <c r="L4954" s="2" t="s">
        <v>7</v>
      </c>
    </row>
    <row r="4955" hidden="1" spans="1:12">
      <c r="A4955" s="3">
        <v>45535</v>
      </c>
      <c r="B4955" s="1">
        <v>8</v>
      </c>
      <c r="C4955" s="1">
        <v>665</v>
      </c>
      <c r="D4955" s="2" t="s">
        <v>23</v>
      </c>
      <c r="E4955" s="1" t="s">
        <v>29</v>
      </c>
      <c r="F4955" s="2" t="s">
        <v>55</v>
      </c>
      <c r="G4955" s="4">
        <v>1820.41</v>
      </c>
      <c r="H4955" s="4">
        <f>表2[[#This Row],[借方发生额]]/10000</f>
        <v>0.182041</v>
      </c>
      <c r="I4955" s="2" t="s">
        <v>31</v>
      </c>
      <c r="J4955" s="1">
        <f t="shared" si="77"/>
        <v>2024</v>
      </c>
      <c r="K4955" s="1" t="s">
        <v>32</v>
      </c>
      <c r="L4955" s="2" t="s">
        <v>7</v>
      </c>
    </row>
    <row r="4956" hidden="1" spans="1:12">
      <c r="A4956" s="3">
        <v>45535</v>
      </c>
      <c r="B4956" s="1">
        <v>8</v>
      </c>
      <c r="C4956" s="1">
        <v>666</v>
      </c>
      <c r="D4956" s="2" t="s">
        <v>23</v>
      </c>
      <c r="E4956" s="1" t="s">
        <v>29</v>
      </c>
      <c r="F4956" s="2" t="s">
        <v>95</v>
      </c>
      <c r="G4956" s="4">
        <v>2004.54</v>
      </c>
      <c r="H4956" s="4">
        <f>表2[[#This Row],[借方发生额]]/10000</f>
        <v>0.200454</v>
      </c>
      <c r="I4956" s="2" t="s">
        <v>31</v>
      </c>
      <c r="J4956" s="1">
        <f t="shared" si="77"/>
        <v>2024</v>
      </c>
      <c r="K4956" s="1" t="s">
        <v>32</v>
      </c>
      <c r="L4956" s="2" t="s">
        <v>7</v>
      </c>
    </row>
    <row r="4957" hidden="1" spans="1:12">
      <c r="A4957" s="3">
        <v>45535</v>
      </c>
      <c r="B4957" s="1">
        <v>8</v>
      </c>
      <c r="C4957" s="1">
        <v>667</v>
      </c>
      <c r="D4957" s="2" t="s">
        <v>23</v>
      </c>
      <c r="E4957" s="1" t="s">
        <v>230</v>
      </c>
      <c r="F4957" s="2" t="s">
        <v>1831</v>
      </c>
      <c r="G4957" s="4">
        <v>1575.22</v>
      </c>
      <c r="H4957" s="4">
        <f>表2[[#This Row],[借方发生额]]/10000</f>
        <v>0.157522</v>
      </c>
      <c r="I4957" s="2" t="s">
        <v>31</v>
      </c>
      <c r="J4957" s="1">
        <f t="shared" si="77"/>
        <v>2024</v>
      </c>
      <c r="K4957" s="1" t="s">
        <v>232</v>
      </c>
      <c r="L4957" s="2" t="s">
        <v>10</v>
      </c>
    </row>
    <row r="4958" hidden="1" spans="1:12">
      <c r="A4958" s="3">
        <v>45535</v>
      </c>
      <c r="B4958" s="1">
        <v>8</v>
      </c>
      <c r="C4958" s="1">
        <v>667</v>
      </c>
      <c r="D4958" s="2" t="s">
        <v>23</v>
      </c>
      <c r="E4958" s="1" t="s">
        <v>230</v>
      </c>
      <c r="F4958" s="2" t="s">
        <v>1832</v>
      </c>
      <c r="G4958" s="4">
        <v>4601.77</v>
      </c>
      <c r="H4958" s="4">
        <f>表2[[#This Row],[借方发生额]]/10000</f>
        <v>0.460177</v>
      </c>
      <c r="I4958" s="2" t="s">
        <v>31</v>
      </c>
      <c r="J4958" s="1">
        <f t="shared" si="77"/>
        <v>2024</v>
      </c>
      <c r="K4958" s="1" t="s">
        <v>232</v>
      </c>
      <c r="L4958" s="2" t="s">
        <v>10</v>
      </c>
    </row>
    <row r="4959" hidden="1" spans="1:12">
      <c r="A4959" s="3">
        <v>45535</v>
      </c>
      <c r="B4959" s="1">
        <v>8</v>
      </c>
      <c r="C4959" s="1">
        <v>668</v>
      </c>
      <c r="D4959" s="2" t="s">
        <v>23</v>
      </c>
      <c r="E4959" s="1" t="s">
        <v>230</v>
      </c>
      <c r="F4959" s="2" t="s">
        <v>1833</v>
      </c>
      <c r="G4959" s="4">
        <v>340353.98</v>
      </c>
      <c r="H4959" s="4">
        <f>表2[[#This Row],[借方发生额]]/10000</f>
        <v>34.035398</v>
      </c>
      <c r="I4959" s="2" t="s">
        <v>31</v>
      </c>
      <c r="J4959" s="1">
        <f t="shared" si="77"/>
        <v>2024</v>
      </c>
      <c r="K4959" s="1" t="s">
        <v>232</v>
      </c>
      <c r="L4959" s="2" t="s">
        <v>10</v>
      </c>
    </row>
    <row r="4960" hidden="1" spans="1:12">
      <c r="A4960" s="3">
        <v>45535</v>
      </c>
      <c r="B4960" s="1">
        <v>8</v>
      </c>
      <c r="C4960" s="1">
        <v>668</v>
      </c>
      <c r="D4960" s="2" t="s">
        <v>23</v>
      </c>
      <c r="E4960" s="1" t="s">
        <v>230</v>
      </c>
      <c r="F4960" s="2" t="s">
        <v>1834</v>
      </c>
      <c r="G4960" s="4">
        <v>20884.96</v>
      </c>
      <c r="H4960" s="4">
        <f>表2[[#This Row],[借方发生额]]/10000</f>
        <v>2.088496</v>
      </c>
      <c r="I4960" s="2" t="s">
        <v>31</v>
      </c>
      <c r="J4960" s="1">
        <f t="shared" si="77"/>
        <v>2024</v>
      </c>
      <c r="K4960" s="1" t="s">
        <v>232</v>
      </c>
      <c r="L4960" s="2" t="s">
        <v>10</v>
      </c>
    </row>
    <row r="4961" hidden="1" spans="1:12">
      <c r="A4961" s="3">
        <v>45535</v>
      </c>
      <c r="B4961" s="1">
        <v>8</v>
      </c>
      <c r="C4961" s="1">
        <v>669</v>
      </c>
      <c r="D4961" s="2" t="s">
        <v>23</v>
      </c>
      <c r="E4961" s="1" t="s">
        <v>29</v>
      </c>
      <c r="F4961" s="2" t="s">
        <v>30</v>
      </c>
      <c r="G4961" s="4">
        <v>24068.43</v>
      </c>
      <c r="H4961" s="4">
        <f>表2[[#This Row],[借方发生额]]/10000</f>
        <v>2.406843</v>
      </c>
      <c r="I4961" s="2" t="s">
        <v>31</v>
      </c>
      <c r="J4961" s="1">
        <f t="shared" si="77"/>
        <v>2024</v>
      </c>
      <c r="K4961" s="1" t="s">
        <v>32</v>
      </c>
      <c r="L4961" s="2" t="s">
        <v>7</v>
      </c>
    </row>
    <row r="4962" hidden="1" spans="1:12">
      <c r="A4962" s="3">
        <v>45535</v>
      </c>
      <c r="B4962" s="1">
        <v>8</v>
      </c>
      <c r="C4962" s="1">
        <v>669</v>
      </c>
      <c r="D4962" s="2" t="s">
        <v>23</v>
      </c>
      <c r="E4962" s="1" t="s">
        <v>29</v>
      </c>
      <c r="F4962" s="2" t="s">
        <v>105</v>
      </c>
      <c r="G4962" s="4">
        <v>8136.66</v>
      </c>
      <c r="H4962" s="4">
        <f>表2[[#This Row],[借方发生额]]/10000</f>
        <v>0.813666</v>
      </c>
      <c r="I4962" s="2" t="s">
        <v>31</v>
      </c>
      <c r="J4962" s="1">
        <f t="shared" si="77"/>
        <v>2024</v>
      </c>
      <c r="K4962" s="1" t="s">
        <v>32</v>
      </c>
      <c r="L4962" s="2" t="s">
        <v>7</v>
      </c>
    </row>
    <row r="4963" hidden="1" spans="1:12">
      <c r="A4963" s="3">
        <v>45535</v>
      </c>
      <c r="B4963" s="1">
        <v>8</v>
      </c>
      <c r="C4963" s="1">
        <v>669</v>
      </c>
      <c r="D4963" s="2" t="s">
        <v>23</v>
      </c>
      <c r="E4963" s="1" t="s">
        <v>29</v>
      </c>
      <c r="F4963" s="2" t="s">
        <v>146</v>
      </c>
      <c r="G4963" s="4">
        <v>6356.96</v>
      </c>
      <c r="H4963" s="4">
        <f>表2[[#This Row],[借方发生额]]/10000</f>
        <v>0.635696</v>
      </c>
      <c r="I4963" s="2" t="s">
        <v>31</v>
      </c>
      <c r="J4963" s="1">
        <f t="shared" si="77"/>
        <v>2024</v>
      </c>
      <c r="K4963" s="1" t="s">
        <v>32</v>
      </c>
      <c r="L4963" s="2" t="s">
        <v>7</v>
      </c>
    </row>
    <row r="4964" hidden="1" spans="1:12">
      <c r="A4964" s="3">
        <v>45535</v>
      </c>
      <c r="B4964" s="1">
        <v>8</v>
      </c>
      <c r="C4964" s="1">
        <v>669</v>
      </c>
      <c r="D4964" s="2" t="s">
        <v>23</v>
      </c>
      <c r="E4964" s="1" t="s">
        <v>29</v>
      </c>
      <c r="F4964" s="2" t="s">
        <v>104</v>
      </c>
      <c r="G4964" s="4">
        <v>15522.21</v>
      </c>
      <c r="H4964" s="4">
        <f>表2[[#This Row],[借方发生额]]/10000</f>
        <v>1.552221</v>
      </c>
      <c r="I4964" s="2" t="s">
        <v>31</v>
      </c>
      <c r="J4964" s="1">
        <f t="shared" si="77"/>
        <v>2024</v>
      </c>
      <c r="K4964" s="1" t="s">
        <v>32</v>
      </c>
      <c r="L4964" s="2" t="s">
        <v>7</v>
      </c>
    </row>
    <row r="4965" hidden="1" spans="1:12">
      <c r="A4965" s="3">
        <v>45535</v>
      </c>
      <c r="B4965" s="1">
        <v>8</v>
      </c>
      <c r="C4965" s="1">
        <v>669</v>
      </c>
      <c r="D4965" s="2" t="s">
        <v>23</v>
      </c>
      <c r="E4965" s="1" t="s">
        <v>29</v>
      </c>
      <c r="F4965" s="2" t="s">
        <v>95</v>
      </c>
      <c r="G4965" s="4">
        <v>19043.13</v>
      </c>
      <c r="H4965" s="4">
        <f>表2[[#This Row],[借方发生额]]/10000</f>
        <v>1.904313</v>
      </c>
      <c r="I4965" s="2" t="s">
        <v>31</v>
      </c>
      <c r="J4965" s="1">
        <f t="shared" si="77"/>
        <v>2024</v>
      </c>
      <c r="K4965" s="1" t="s">
        <v>32</v>
      </c>
      <c r="L4965" s="2" t="s">
        <v>7</v>
      </c>
    </row>
    <row r="4966" spans="1:12">
      <c r="A4966" s="3">
        <v>45535</v>
      </c>
      <c r="B4966" s="1">
        <v>8</v>
      </c>
      <c r="C4966" s="1">
        <v>670</v>
      </c>
      <c r="D4966" s="2" t="s">
        <v>23</v>
      </c>
      <c r="E4966" s="1" t="s">
        <v>48</v>
      </c>
      <c r="F4966" s="1" t="s">
        <v>1835</v>
      </c>
      <c r="G4966" s="4">
        <v>1606.22</v>
      </c>
      <c r="H4966" s="4">
        <f>表2[[#This Row],[借方发生额]]/10000</f>
        <v>0.160622</v>
      </c>
      <c r="I4966" s="2" t="s">
        <v>50</v>
      </c>
      <c r="J4966" s="1">
        <f t="shared" si="77"/>
        <v>2024</v>
      </c>
      <c r="K4966" s="1" t="s">
        <v>51</v>
      </c>
      <c r="L4966" s="2" t="s">
        <v>9</v>
      </c>
    </row>
    <row r="4967" spans="1:12">
      <c r="A4967" s="3">
        <v>45558</v>
      </c>
      <c r="B4967" s="1">
        <v>9</v>
      </c>
      <c r="C4967" s="1">
        <v>350</v>
      </c>
      <c r="D4967" s="2" t="s">
        <v>23</v>
      </c>
      <c r="E4967" s="1" t="s">
        <v>24</v>
      </c>
      <c r="F4967" s="2" t="s">
        <v>25</v>
      </c>
      <c r="G4967" s="4">
        <v>6416.18</v>
      </c>
      <c r="H4967" s="4">
        <f>表2[[#This Row],[借方发生额]]/10000</f>
        <v>0.641618</v>
      </c>
      <c r="I4967" s="2" t="s">
        <v>26</v>
      </c>
      <c r="J4967" s="1">
        <f t="shared" si="77"/>
        <v>2024</v>
      </c>
      <c r="K4967" s="1" t="s">
        <v>27</v>
      </c>
      <c r="L4967" s="2" t="s">
        <v>9</v>
      </c>
    </row>
    <row r="4968" spans="1:12">
      <c r="A4968" s="3">
        <v>45558</v>
      </c>
      <c r="B4968" s="1">
        <v>9</v>
      </c>
      <c r="C4968" s="1">
        <v>350</v>
      </c>
      <c r="D4968" s="2" t="s">
        <v>23</v>
      </c>
      <c r="E4968" s="1" t="s">
        <v>24</v>
      </c>
      <c r="F4968" s="2" t="s">
        <v>28</v>
      </c>
      <c r="G4968" s="4">
        <v>91760.49</v>
      </c>
      <c r="H4968" s="4">
        <f>表2[[#This Row],[借方发生额]]/10000</f>
        <v>9.176049</v>
      </c>
      <c r="I4968" s="2" t="s">
        <v>26</v>
      </c>
      <c r="J4968" s="1">
        <f t="shared" si="77"/>
        <v>2024</v>
      </c>
      <c r="K4968" s="1" t="s">
        <v>27</v>
      </c>
      <c r="L4968" s="2" t="s">
        <v>9</v>
      </c>
    </row>
    <row r="4969" hidden="1" spans="1:12">
      <c r="A4969" s="3">
        <v>45565</v>
      </c>
      <c r="B4969" s="1">
        <v>9</v>
      </c>
      <c r="C4969" s="1">
        <v>694</v>
      </c>
      <c r="D4969" s="2" t="s">
        <v>23</v>
      </c>
      <c r="E4969" s="1" t="s">
        <v>29</v>
      </c>
      <c r="F4969" s="2" t="s">
        <v>84</v>
      </c>
      <c r="G4969" s="4">
        <v>2180.19</v>
      </c>
      <c r="H4969" s="4">
        <f>表2[[#This Row],[借方发生额]]/10000</f>
        <v>0.218019</v>
      </c>
      <c r="I4969" s="2" t="s">
        <v>31</v>
      </c>
      <c r="J4969" s="1">
        <f t="shared" si="77"/>
        <v>2024</v>
      </c>
      <c r="K4969" s="1" t="s">
        <v>32</v>
      </c>
      <c r="L4969" s="2" t="s">
        <v>7</v>
      </c>
    </row>
    <row r="4970" hidden="1" spans="1:12">
      <c r="A4970" s="3">
        <v>45565</v>
      </c>
      <c r="B4970" s="1">
        <v>9</v>
      </c>
      <c r="C4970" s="1">
        <v>695</v>
      </c>
      <c r="D4970" s="2" t="s">
        <v>23</v>
      </c>
      <c r="E4970" s="1" t="s">
        <v>29</v>
      </c>
      <c r="F4970" s="2" t="s">
        <v>84</v>
      </c>
      <c r="G4970" s="4">
        <v>7474.95</v>
      </c>
      <c r="H4970" s="4">
        <f>表2[[#This Row],[借方发生额]]/10000</f>
        <v>0.747495</v>
      </c>
      <c r="I4970" s="2" t="s">
        <v>31</v>
      </c>
      <c r="J4970" s="1">
        <f t="shared" si="77"/>
        <v>2024</v>
      </c>
      <c r="K4970" s="1" t="s">
        <v>32</v>
      </c>
      <c r="L4970" s="2" t="s">
        <v>7</v>
      </c>
    </row>
    <row r="4971" hidden="1" spans="1:12">
      <c r="A4971" s="3">
        <v>45565</v>
      </c>
      <c r="B4971" s="1">
        <v>9</v>
      </c>
      <c r="C4971" s="1">
        <v>696</v>
      </c>
      <c r="D4971" s="2" t="s">
        <v>23</v>
      </c>
      <c r="E4971" s="1" t="s">
        <v>29</v>
      </c>
      <c r="F4971" s="2" t="s">
        <v>84</v>
      </c>
      <c r="G4971" s="4">
        <v>34883.08</v>
      </c>
      <c r="H4971" s="4">
        <f>表2[[#This Row],[借方发生额]]/10000</f>
        <v>3.488308</v>
      </c>
      <c r="I4971" s="2" t="s">
        <v>31</v>
      </c>
      <c r="J4971" s="1">
        <f t="shared" si="77"/>
        <v>2024</v>
      </c>
      <c r="K4971" s="1" t="s">
        <v>32</v>
      </c>
      <c r="L4971" s="2" t="s">
        <v>7</v>
      </c>
    </row>
    <row r="4972" hidden="1" spans="1:12">
      <c r="A4972" s="3">
        <v>45565</v>
      </c>
      <c r="B4972" s="1">
        <v>9</v>
      </c>
      <c r="C4972" s="1">
        <v>697</v>
      </c>
      <c r="D4972" s="2" t="s">
        <v>23</v>
      </c>
      <c r="E4972" s="1" t="s">
        <v>29</v>
      </c>
      <c r="F4972" s="2" t="s">
        <v>84</v>
      </c>
      <c r="G4972" s="4">
        <v>34883.08</v>
      </c>
      <c r="H4972" s="4">
        <f>表2[[#This Row],[借方发生额]]/10000</f>
        <v>3.488308</v>
      </c>
      <c r="I4972" s="2" t="s">
        <v>31</v>
      </c>
      <c r="J4972" s="1">
        <f t="shared" si="77"/>
        <v>2024</v>
      </c>
      <c r="K4972" s="1" t="s">
        <v>32</v>
      </c>
      <c r="L4972" s="2" t="s">
        <v>7</v>
      </c>
    </row>
    <row r="4973" hidden="1" spans="1:12">
      <c r="A4973" s="3">
        <v>45565</v>
      </c>
      <c r="B4973" s="1">
        <v>9</v>
      </c>
      <c r="C4973" s="1">
        <v>698</v>
      </c>
      <c r="D4973" s="2" t="s">
        <v>23</v>
      </c>
      <c r="E4973" s="1" t="s">
        <v>29</v>
      </c>
      <c r="F4973" s="2" t="s">
        <v>84</v>
      </c>
      <c r="G4973" s="4">
        <v>34883.08</v>
      </c>
      <c r="H4973" s="4">
        <f>表2[[#This Row],[借方发生额]]/10000</f>
        <v>3.488308</v>
      </c>
      <c r="I4973" s="2" t="s">
        <v>31</v>
      </c>
      <c r="J4973" s="1">
        <f t="shared" si="77"/>
        <v>2024</v>
      </c>
      <c r="K4973" s="1" t="s">
        <v>32</v>
      </c>
      <c r="L4973" s="2" t="s">
        <v>7</v>
      </c>
    </row>
    <row r="4974" hidden="1" spans="1:12">
      <c r="A4974" s="3">
        <v>45565</v>
      </c>
      <c r="B4974" s="1">
        <v>9</v>
      </c>
      <c r="C4974" s="1">
        <v>699</v>
      </c>
      <c r="D4974" s="2" t="s">
        <v>23</v>
      </c>
      <c r="E4974" s="1" t="s">
        <v>36</v>
      </c>
      <c r="F4974" s="2" t="s">
        <v>1836</v>
      </c>
      <c r="G4974" s="4">
        <v>127660</v>
      </c>
      <c r="H4974" s="4">
        <f>表2[[#This Row],[借方发生额]]/10000</f>
        <v>12.766</v>
      </c>
      <c r="I4974" s="2" t="s">
        <v>31</v>
      </c>
      <c r="J4974" s="1">
        <f t="shared" si="77"/>
        <v>2024</v>
      </c>
      <c r="K4974" s="1" t="s">
        <v>8</v>
      </c>
      <c r="L4974" s="2" t="s">
        <v>8</v>
      </c>
    </row>
    <row r="4975" hidden="1" spans="1:12">
      <c r="A4975" s="3">
        <v>45565</v>
      </c>
      <c r="B4975" s="1">
        <v>9</v>
      </c>
      <c r="C4975" s="1">
        <v>700</v>
      </c>
      <c r="D4975" s="2" t="s">
        <v>23</v>
      </c>
      <c r="E4975" s="1" t="s">
        <v>29</v>
      </c>
      <c r="F4975" s="2" t="s">
        <v>84</v>
      </c>
      <c r="G4975" s="4">
        <v>53985.72</v>
      </c>
      <c r="H4975" s="4">
        <f>表2[[#This Row],[借方发生额]]/10000</f>
        <v>5.398572</v>
      </c>
      <c r="I4975" s="2" t="s">
        <v>31</v>
      </c>
      <c r="J4975" s="1">
        <f t="shared" si="77"/>
        <v>2024</v>
      </c>
      <c r="K4975" s="1" t="s">
        <v>32</v>
      </c>
      <c r="L4975" s="2" t="s">
        <v>7</v>
      </c>
    </row>
    <row r="4976" spans="1:12">
      <c r="A4976" s="3">
        <v>45565</v>
      </c>
      <c r="B4976" s="1">
        <v>9</v>
      </c>
      <c r="C4976" s="1">
        <v>701</v>
      </c>
      <c r="D4976" s="2" t="s">
        <v>23</v>
      </c>
      <c r="E4976" s="1" t="s">
        <v>33</v>
      </c>
      <c r="F4976" s="2" t="s">
        <v>1837</v>
      </c>
      <c r="G4976" s="4">
        <v>4486.48</v>
      </c>
      <c r="H4976" s="4">
        <f>表2[[#This Row],[借方发生额]]/10000</f>
        <v>0.448648</v>
      </c>
      <c r="I4976" s="2" t="s">
        <v>31</v>
      </c>
      <c r="J4976" s="1">
        <f t="shared" si="77"/>
        <v>2024</v>
      </c>
      <c r="K4976" s="1" t="s">
        <v>35</v>
      </c>
      <c r="L4976" s="2" t="s">
        <v>9</v>
      </c>
    </row>
    <row r="4977" spans="1:12">
      <c r="A4977" s="3">
        <v>45565</v>
      </c>
      <c r="B4977" s="1">
        <v>9</v>
      </c>
      <c r="C4977" s="1">
        <v>702</v>
      </c>
      <c r="D4977" s="2" t="s">
        <v>23</v>
      </c>
      <c r="E4977" s="1" t="s">
        <v>56</v>
      </c>
      <c r="F4977" s="2" t="s">
        <v>1838</v>
      </c>
      <c r="G4977" s="4">
        <v>4845.52</v>
      </c>
      <c r="H4977" s="4">
        <f>表2[[#This Row],[借方发生额]]/10000</f>
        <v>0.484552</v>
      </c>
      <c r="I4977" s="2" t="s">
        <v>31</v>
      </c>
      <c r="J4977" s="1">
        <f t="shared" si="77"/>
        <v>2024</v>
      </c>
      <c r="K4977" s="1" t="s">
        <v>58</v>
      </c>
      <c r="L4977" s="2" t="s">
        <v>9</v>
      </c>
    </row>
    <row r="4978" spans="1:12">
      <c r="A4978" s="3">
        <v>45565</v>
      </c>
      <c r="B4978" s="1">
        <v>9</v>
      </c>
      <c r="C4978" s="1">
        <v>703</v>
      </c>
      <c r="D4978" s="2" t="s">
        <v>23</v>
      </c>
      <c r="E4978" s="1" t="s">
        <v>62</v>
      </c>
      <c r="F4978" s="2" t="s">
        <v>1838</v>
      </c>
      <c r="G4978" s="1">
        <v>863.3</v>
      </c>
      <c r="H4978" s="4">
        <f>表2[[#This Row],[借方发生额]]/10000</f>
        <v>0.08633</v>
      </c>
      <c r="I4978" s="2" t="s">
        <v>31</v>
      </c>
      <c r="J4978" s="1">
        <f t="shared" si="77"/>
        <v>2024</v>
      </c>
      <c r="K4978" s="1" t="s">
        <v>64</v>
      </c>
      <c r="L4978" s="2" t="s">
        <v>9</v>
      </c>
    </row>
    <row r="4979" spans="1:12">
      <c r="A4979" s="3">
        <v>45565</v>
      </c>
      <c r="B4979" s="1">
        <v>9</v>
      </c>
      <c r="C4979" s="1">
        <v>704</v>
      </c>
      <c r="D4979" s="2" t="s">
        <v>23</v>
      </c>
      <c r="E4979" s="1" t="s">
        <v>33</v>
      </c>
      <c r="F4979" s="2" t="s">
        <v>1838</v>
      </c>
      <c r="G4979" s="4">
        <v>3730.3</v>
      </c>
      <c r="H4979" s="4">
        <f>表2[[#This Row],[借方发生额]]/10000</f>
        <v>0.37303</v>
      </c>
      <c r="I4979" s="2" t="s">
        <v>31</v>
      </c>
      <c r="J4979" s="1">
        <f t="shared" si="77"/>
        <v>2024</v>
      </c>
      <c r="K4979" s="1" t="s">
        <v>35</v>
      </c>
      <c r="L4979" s="2" t="s">
        <v>9</v>
      </c>
    </row>
    <row r="4980" spans="1:12">
      <c r="A4980" s="3">
        <v>45565</v>
      </c>
      <c r="B4980" s="1">
        <v>9</v>
      </c>
      <c r="C4980" s="1">
        <v>705</v>
      </c>
      <c r="D4980" s="2" t="s">
        <v>23</v>
      </c>
      <c r="E4980" s="1" t="s">
        <v>62</v>
      </c>
      <c r="F4980" s="2" t="s">
        <v>1837</v>
      </c>
      <c r="G4980" s="1">
        <v>839.45</v>
      </c>
      <c r="H4980" s="4">
        <f>表2[[#This Row],[借方发生额]]/10000</f>
        <v>0.083945</v>
      </c>
      <c r="I4980" s="2" t="s">
        <v>31</v>
      </c>
      <c r="J4980" s="1">
        <f t="shared" si="77"/>
        <v>2024</v>
      </c>
      <c r="K4980" s="1" t="s">
        <v>64</v>
      </c>
      <c r="L4980" s="2" t="s">
        <v>9</v>
      </c>
    </row>
    <row r="4981" spans="1:12">
      <c r="A4981" s="3">
        <v>45565</v>
      </c>
      <c r="B4981" s="1">
        <v>9</v>
      </c>
      <c r="C4981" s="1">
        <v>706</v>
      </c>
      <c r="D4981" s="2" t="s">
        <v>23</v>
      </c>
      <c r="E4981" s="1" t="s">
        <v>73</v>
      </c>
      <c r="F4981" s="2" t="s">
        <v>1839</v>
      </c>
      <c r="G4981" s="1">
        <v>507</v>
      </c>
      <c r="H4981" s="4">
        <f>表2[[#This Row],[借方发生额]]/10000</f>
        <v>0.0507</v>
      </c>
      <c r="I4981" s="2" t="s">
        <v>31</v>
      </c>
      <c r="J4981" s="1">
        <f t="shared" si="77"/>
        <v>2024</v>
      </c>
      <c r="K4981" s="1" t="s">
        <v>75</v>
      </c>
      <c r="L4981" s="2" t="s">
        <v>9</v>
      </c>
    </row>
    <row r="4982" hidden="1" spans="1:12">
      <c r="A4982" s="3">
        <v>45565</v>
      </c>
      <c r="B4982" s="1">
        <v>9</v>
      </c>
      <c r="C4982" s="1">
        <v>707</v>
      </c>
      <c r="D4982" s="2" t="s">
        <v>23</v>
      </c>
      <c r="E4982" s="1" t="s">
        <v>29</v>
      </c>
      <c r="F4982" s="2" t="s">
        <v>84</v>
      </c>
      <c r="G4982" s="1">
        <v>830.55</v>
      </c>
      <c r="H4982" s="4">
        <f>表2[[#This Row],[借方发生额]]/10000</f>
        <v>0.083055</v>
      </c>
      <c r="I4982" s="2" t="s">
        <v>31</v>
      </c>
      <c r="J4982" s="1">
        <f t="shared" si="77"/>
        <v>2024</v>
      </c>
      <c r="K4982" s="1" t="s">
        <v>32</v>
      </c>
      <c r="L4982" s="2" t="s">
        <v>7</v>
      </c>
    </row>
    <row r="4983" hidden="1" spans="1:12">
      <c r="A4983" s="3">
        <v>45565</v>
      </c>
      <c r="B4983" s="1">
        <v>9</v>
      </c>
      <c r="C4983" s="1">
        <v>708</v>
      </c>
      <c r="D4983" s="2" t="s">
        <v>23</v>
      </c>
      <c r="E4983" s="1" t="s">
        <v>29</v>
      </c>
      <c r="F4983" s="2" t="s">
        <v>84</v>
      </c>
      <c r="G4983" s="4">
        <v>15261.35</v>
      </c>
      <c r="H4983" s="4">
        <f>表2[[#This Row],[借方发生额]]/10000</f>
        <v>1.526135</v>
      </c>
      <c r="I4983" s="2" t="s">
        <v>31</v>
      </c>
      <c r="J4983" s="1">
        <f t="shared" si="77"/>
        <v>2024</v>
      </c>
      <c r="K4983" s="1" t="s">
        <v>32</v>
      </c>
      <c r="L4983" s="2" t="s">
        <v>7</v>
      </c>
    </row>
    <row r="4984" hidden="1" spans="1:12">
      <c r="A4984" s="3">
        <v>45565</v>
      </c>
      <c r="B4984" s="1">
        <v>9</v>
      </c>
      <c r="C4984" s="1">
        <v>709</v>
      </c>
      <c r="D4984" s="2" t="s">
        <v>23</v>
      </c>
      <c r="E4984" s="1" t="s">
        <v>29</v>
      </c>
      <c r="F4984" s="2" t="s">
        <v>84</v>
      </c>
      <c r="G4984" s="4">
        <v>6540.58</v>
      </c>
      <c r="H4984" s="4">
        <f>表2[[#This Row],[借方发生额]]/10000</f>
        <v>0.654058</v>
      </c>
      <c r="I4984" s="2" t="s">
        <v>31</v>
      </c>
      <c r="J4984" s="1">
        <f t="shared" si="77"/>
        <v>2024</v>
      </c>
      <c r="K4984" s="1" t="s">
        <v>32</v>
      </c>
      <c r="L4984" s="2" t="s">
        <v>7</v>
      </c>
    </row>
    <row r="4985" hidden="1" spans="1:12">
      <c r="A4985" s="3">
        <v>45565</v>
      </c>
      <c r="B4985" s="1">
        <v>9</v>
      </c>
      <c r="C4985" s="1">
        <v>710</v>
      </c>
      <c r="D4985" s="2" t="s">
        <v>23</v>
      </c>
      <c r="E4985" s="1" t="s">
        <v>29</v>
      </c>
      <c r="F4985" s="2" t="s">
        <v>84</v>
      </c>
      <c r="G4985" s="4">
        <v>1245.82</v>
      </c>
      <c r="H4985" s="4">
        <f>表2[[#This Row],[借方发生额]]/10000</f>
        <v>0.124582</v>
      </c>
      <c r="I4985" s="2" t="s">
        <v>31</v>
      </c>
      <c r="J4985" s="1">
        <f t="shared" si="77"/>
        <v>2024</v>
      </c>
      <c r="K4985" s="1" t="s">
        <v>32</v>
      </c>
      <c r="L4985" s="2" t="s">
        <v>7</v>
      </c>
    </row>
    <row r="4986" spans="1:12">
      <c r="A4986" s="3">
        <v>45565</v>
      </c>
      <c r="B4986" s="1">
        <v>9</v>
      </c>
      <c r="C4986" s="1">
        <v>711</v>
      </c>
      <c r="D4986" s="2" t="s">
        <v>23</v>
      </c>
      <c r="E4986" s="1" t="s">
        <v>56</v>
      </c>
      <c r="F4986" s="2" t="s">
        <v>1840</v>
      </c>
      <c r="G4986" s="1">
        <v>937.67</v>
      </c>
      <c r="H4986" s="4">
        <f>表2[[#This Row],[借方发生额]]/10000</f>
        <v>0.093767</v>
      </c>
      <c r="I4986" s="2" t="s">
        <v>31</v>
      </c>
      <c r="J4986" s="1">
        <f t="shared" si="77"/>
        <v>2024</v>
      </c>
      <c r="K4986" s="1" t="s">
        <v>58</v>
      </c>
      <c r="L4986" s="2" t="s">
        <v>9</v>
      </c>
    </row>
    <row r="4987" hidden="1" spans="1:12">
      <c r="A4987" s="3">
        <v>45565</v>
      </c>
      <c r="B4987" s="1">
        <v>9</v>
      </c>
      <c r="C4987" s="1">
        <v>712</v>
      </c>
      <c r="D4987" s="2" t="s">
        <v>23</v>
      </c>
      <c r="E4987" s="1" t="s">
        <v>29</v>
      </c>
      <c r="F4987" s="2" t="s">
        <v>84</v>
      </c>
      <c r="G4987" s="4">
        <v>69766.16</v>
      </c>
      <c r="H4987" s="4">
        <f>表2[[#This Row],[借方发生额]]/10000</f>
        <v>6.976616</v>
      </c>
      <c r="I4987" s="2" t="s">
        <v>31</v>
      </c>
      <c r="J4987" s="1">
        <f t="shared" si="77"/>
        <v>2024</v>
      </c>
      <c r="K4987" s="1" t="s">
        <v>32</v>
      </c>
      <c r="L4987" s="2" t="s">
        <v>7</v>
      </c>
    </row>
    <row r="4988" spans="1:12">
      <c r="A4988" s="3">
        <v>45565</v>
      </c>
      <c r="B4988" s="1">
        <v>9</v>
      </c>
      <c r="C4988" s="1">
        <v>713</v>
      </c>
      <c r="D4988" s="2" t="s">
        <v>23</v>
      </c>
      <c r="E4988" s="1" t="s">
        <v>59</v>
      </c>
      <c r="F4988" s="2" t="s">
        <v>1840</v>
      </c>
      <c r="G4988" s="1">
        <v>68.1</v>
      </c>
      <c r="H4988" s="4">
        <f>表2[[#This Row],[借方发生额]]/10000</f>
        <v>0.00681</v>
      </c>
      <c r="I4988" s="2" t="s">
        <v>31</v>
      </c>
      <c r="J4988" s="1">
        <f t="shared" si="77"/>
        <v>2024</v>
      </c>
      <c r="K4988" s="1" t="s">
        <v>60</v>
      </c>
      <c r="L4988" s="2" t="s">
        <v>9</v>
      </c>
    </row>
    <row r="4989" hidden="1" spans="1:12">
      <c r="A4989" s="3">
        <v>45565</v>
      </c>
      <c r="B4989" s="1">
        <v>9</v>
      </c>
      <c r="C4989" s="1">
        <v>714</v>
      </c>
      <c r="D4989" s="2" t="s">
        <v>23</v>
      </c>
      <c r="E4989" s="1" t="s">
        <v>29</v>
      </c>
      <c r="F4989" s="2" t="s">
        <v>84</v>
      </c>
      <c r="G4989" s="1">
        <v>726.73</v>
      </c>
      <c r="H4989" s="4">
        <f>表2[[#This Row],[借方发生额]]/10000</f>
        <v>0.072673</v>
      </c>
      <c r="I4989" s="2" t="s">
        <v>31</v>
      </c>
      <c r="J4989" s="1">
        <f t="shared" si="77"/>
        <v>2024</v>
      </c>
      <c r="K4989" s="1" t="s">
        <v>32</v>
      </c>
      <c r="L4989" s="2" t="s">
        <v>7</v>
      </c>
    </row>
    <row r="4990" hidden="1" spans="1:12">
      <c r="A4990" s="3">
        <v>45565</v>
      </c>
      <c r="B4990" s="1">
        <v>9</v>
      </c>
      <c r="C4990" s="1">
        <v>715</v>
      </c>
      <c r="D4990" s="2" t="s">
        <v>23</v>
      </c>
      <c r="E4990" s="1" t="s">
        <v>29</v>
      </c>
      <c r="F4990" s="2" t="s">
        <v>84</v>
      </c>
      <c r="G4990" s="4">
        <v>1142.01</v>
      </c>
      <c r="H4990" s="4">
        <f>表2[[#This Row],[借方发生额]]/10000</f>
        <v>0.114201</v>
      </c>
      <c r="I4990" s="2" t="s">
        <v>31</v>
      </c>
      <c r="J4990" s="1">
        <f t="shared" si="77"/>
        <v>2024</v>
      </c>
      <c r="K4990" s="1" t="s">
        <v>32</v>
      </c>
      <c r="L4990" s="2" t="s">
        <v>7</v>
      </c>
    </row>
    <row r="4991" hidden="1" spans="1:12">
      <c r="A4991" s="3">
        <v>45565</v>
      </c>
      <c r="B4991" s="1">
        <v>9</v>
      </c>
      <c r="C4991" s="1">
        <v>716</v>
      </c>
      <c r="D4991" s="2" t="s">
        <v>23</v>
      </c>
      <c r="E4991" s="1" t="s">
        <v>29</v>
      </c>
      <c r="F4991" s="2" t="s">
        <v>84</v>
      </c>
      <c r="G4991" s="4">
        <v>4983.3</v>
      </c>
      <c r="H4991" s="4">
        <f>表2[[#This Row],[借方发生额]]/10000</f>
        <v>0.49833</v>
      </c>
      <c r="I4991" s="2" t="s">
        <v>31</v>
      </c>
      <c r="J4991" s="1">
        <f t="shared" si="77"/>
        <v>2024</v>
      </c>
      <c r="K4991" s="1" t="s">
        <v>32</v>
      </c>
      <c r="L4991" s="2" t="s">
        <v>7</v>
      </c>
    </row>
    <row r="4992" hidden="1" spans="1:12">
      <c r="A4992" s="3">
        <v>45565</v>
      </c>
      <c r="B4992" s="1">
        <v>9</v>
      </c>
      <c r="C4992" s="1">
        <v>717</v>
      </c>
      <c r="D4992" s="2" t="s">
        <v>23</v>
      </c>
      <c r="E4992" s="1" t="s">
        <v>29</v>
      </c>
      <c r="F4992" s="2" t="s">
        <v>84</v>
      </c>
      <c r="G4992" s="4">
        <v>8305.45</v>
      </c>
      <c r="H4992" s="4">
        <f>表2[[#This Row],[借方发生额]]/10000</f>
        <v>0.830545</v>
      </c>
      <c r="I4992" s="2" t="s">
        <v>31</v>
      </c>
      <c r="J4992" s="1">
        <f t="shared" si="77"/>
        <v>2024</v>
      </c>
      <c r="K4992" s="1" t="s">
        <v>32</v>
      </c>
      <c r="L4992" s="2" t="s">
        <v>7</v>
      </c>
    </row>
    <row r="4993" hidden="1" spans="1:12">
      <c r="A4993" s="3">
        <v>45565</v>
      </c>
      <c r="B4993" s="1">
        <v>9</v>
      </c>
      <c r="C4993" s="1">
        <v>718</v>
      </c>
      <c r="D4993" s="2" t="s">
        <v>23</v>
      </c>
      <c r="E4993" s="1" t="s">
        <v>29</v>
      </c>
      <c r="F4993" s="2" t="s">
        <v>84</v>
      </c>
      <c r="G4993" s="4">
        <v>3322.2</v>
      </c>
      <c r="H4993" s="4">
        <f>表2[[#This Row],[借方发生额]]/10000</f>
        <v>0.33222</v>
      </c>
      <c r="I4993" s="2" t="s">
        <v>31</v>
      </c>
      <c r="J4993" s="1">
        <f t="shared" si="77"/>
        <v>2024</v>
      </c>
      <c r="K4993" s="1" t="s">
        <v>32</v>
      </c>
      <c r="L4993" s="2" t="s">
        <v>7</v>
      </c>
    </row>
    <row r="4994" hidden="1" spans="1:12">
      <c r="A4994" s="3">
        <v>45565</v>
      </c>
      <c r="B4994" s="1">
        <v>9</v>
      </c>
      <c r="C4994" s="1">
        <v>719</v>
      </c>
      <c r="D4994" s="2" t="s">
        <v>23</v>
      </c>
      <c r="E4994" s="1" t="s">
        <v>29</v>
      </c>
      <c r="F4994" s="2" t="s">
        <v>66</v>
      </c>
      <c r="G4994" s="4">
        <v>3234.47</v>
      </c>
      <c r="H4994" s="4">
        <f>表2[[#This Row],[借方发生额]]/10000</f>
        <v>0.323447</v>
      </c>
      <c r="I4994" s="2" t="s">
        <v>31</v>
      </c>
      <c r="J4994" s="1">
        <f t="shared" ref="J4994:J5057" si="78">YEAR(A4994)</f>
        <v>2024</v>
      </c>
      <c r="K4994" s="1" t="s">
        <v>32</v>
      </c>
      <c r="L4994" s="2" t="s">
        <v>7</v>
      </c>
    </row>
    <row r="4995" hidden="1" spans="1:12">
      <c r="A4995" s="3">
        <v>45565</v>
      </c>
      <c r="B4995" s="1">
        <v>9</v>
      </c>
      <c r="C4995" s="1">
        <v>719</v>
      </c>
      <c r="D4995" s="2" t="s">
        <v>23</v>
      </c>
      <c r="E4995" s="1" t="s">
        <v>29</v>
      </c>
      <c r="F4995" s="2" t="s">
        <v>146</v>
      </c>
      <c r="G4995" s="1">
        <v>197.37</v>
      </c>
      <c r="H4995" s="4">
        <f>表2[[#This Row],[借方发生额]]/10000</f>
        <v>0.019737</v>
      </c>
      <c r="I4995" s="2" t="s">
        <v>31</v>
      </c>
      <c r="J4995" s="1">
        <f t="shared" si="78"/>
        <v>2024</v>
      </c>
      <c r="K4995" s="1" t="s">
        <v>32</v>
      </c>
      <c r="L4995" s="2" t="s">
        <v>7</v>
      </c>
    </row>
    <row r="4996" hidden="1" spans="1:12">
      <c r="A4996" s="3">
        <v>45565</v>
      </c>
      <c r="B4996" s="1">
        <v>9</v>
      </c>
      <c r="C4996" s="1">
        <v>719</v>
      </c>
      <c r="D4996" s="2" t="s">
        <v>23</v>
      </c>
      <c r="E4996" s="1" t="s">
        <v>29</v>
      </c>
      <c r="F4996" s="2" t="s">
        <v>76</v>
      </c>
      <c r="G4996" s="4">
        <v>2333.81</v>
      </c>
      <c r="H4996" s="4">
        <f>表2[[#This Row],[借方发生额]]/10000</f>
        <v>0.233381</v>
      </c>
      <c r="I4996" s="2" t="s">
        <v>31</v>
      </c>
      <c r="J4996" s="1">
        <f t="shared" si="78"/>
        <v>2024</v>
      </c>
      <c r="K4996" s="1" t="s">
        <v>32</v>
      </c>
      <c r="L4996" s="2" t="s">
        <v>7</v>
      </c>
    </row>
    <row r="4997" hidden="1" spans="1:12">
      <c r="A4997" s="3">
        <v>45565</v>
      </c>
      <c r="B4997" s="1">
        <v>9</v>
      </c>
      <c r="C4997" s="1">
        <v>719</v>
      </c>
      <c r="D4997" s="2" t="s">
        <v>23</v>
      </c>
      <c r="E4997" s="1" t="s">
        <v>29</v>
      </c>
      <c r="F4997" s="2" t="s">
        <v>30</v>
      </c>
      <c r="G4997" s="4">
        <v>3489.41</v>
      </c>
      <c r="H4997" s="4">
        <f>表2[[#This Row],[借方发生额]]/10000</f>
        <v>0.348941</v>
      </c>
      <c r="I4997" s="2" t="s">
        <v>31</v>
      </c>
      <c r="J4997" s="1">
        <f t="shared" si="78"/>
        <v>2024</v>
      </c>
      <c r="K4997" s="1" t="s">
        <v>32</v>
      </c>
      <c r="L4997" s="2" t="s">
        <v>7</v>
      </c>
    </row>
    <row r="4998" hidden="1" spans="1:12">
      <c r="A4998" s="3">
        <v>45565</v>
      </c>
      <c r="B4998" s="1">
        <v>9</v>
      </c>
      <c r="C4998" s="1">
        <v>719</v>
      </c>
      <c r="D4998" s="2" t="s">
        <v>23</v>
      </c>
      <c r="E4998" s="1" t="s">
        <v>29</v>
      </c>
      <c r="F4998" s="2" t="s">
        <v>91</v>
      </c>
      <c r="G4998" s="4">
        <v>2227.91</v>
      </c>
      <c r="H4998" s="4">
        <f>表2[[#This Row],[借方发生额]]/10000</f>
        <v>0.222791</v>
      </c>
      <c r="I4998" s="2" t="s">
        <v>31</v>
      </c>
      <c r="J4998" s="1">
        <f t="shared" si="78"/>
        <v>2024</v>
      </c>
      <c r="K4998" s="1" t="s">
        <v>32</v>
      </c>
      <c r="L4998" s="2" t="s">
        <v>7</v>
      </c>
    </row>
    <row r="4999" hidden="1" spans="1:12">
      <c r="A4999" s="3">
        <v>45565</v>
      </c>
      <c r="B4999" s="1">
        <v>9</v>
      </c>
      <c r="C4999" s="1">
        <v>719</v>
      </c>
      <c r="D4999" s="2" t="s">
        <v>23</v>
      </c>
      <c r="E4999" s="1" t="s">
        <v>29</v>
      </c>
      <c r="F4999" s="2" t="s">
        <v>105</v>
      </c>
      <c r="G4999" s="4">
        <v>3568.57</v>
      </c>
      <c r="H4999" s="4">
        <f>表2[[#This Row],[借方发生额]]/10000</f>
        <v>0.356857</v>
      </c>
      <c r="I4999" s="2" t="s">
        <v>31</v>
      </c>
      <c r="J4999" s="1">
        <f t="shared" si="78"/>
        <v>2024</v>
      </c>
      <c r="K4999" s="1" t="s">
        <v>32</v>
      </c>
      <c r="L4999" s="2" t="s">
        <v>7</v>
      </c>
    </row>
    <row r="5000" hidden="1" spans="1:12">
      <c r="A5000" s="3">
        <v>45565</v>
      </c>
      <c r="B5000" s="1">
        <v>9</v>
      </c>
      <c r="C5000" s="1">
        <v>720</v>
      </c>
      <c r="D5000" s="2" t="s">
        <v>23</v>
      </c>
      <c r="E5000" s="1" t="s">
        <v>29</v>
      </c>
      <c r="F5000" s="2" t="s">
        <v>61</v>
      </c>
      <c r="G5000" s="4">
        <v>2278.04</v>
      </c>
      <c r="H5000" s="4">
        <f>表2[[#This Row],[借方发生额]]/10000</f>
        <v>0.227804</v>
      </c>
      <c r="I5000" s="2" t="s">
        <v>31</v>
      </c>
      <c r="J5000" s="1">
        <f t="shared" si="78"/>
        <v>2024</v>
      </c>
      <c r="K5000" s="1" t="s">
        <v>32</v>
      </c>
      <c r="L5000" s="2" t="s">
        <v>7</v>
      </c>
    </row>
    <row r="5001" hidden="1" spans="1:12">
      <c r="A5001" s="3">
        <v>45565</v>
      </c>
      <c r="B5001" s="1">
        <v>9</v>
      </c>
      <c r="C5001" s="1">
        <v>720</v>
      </c>
      <c r="D5001" s="2" t="s">
        <v>23</v>
      </c>
      <c r="E5001" s="1" t="s">
        <v>29</v>
      </c>
      <c r="F5001" s="2" t="s">
        <v>30</v>
      </c>
      <c r="G5001" s="4">
        <v>24068.45</v>
      </c>
      <c r="H5001" s="4">
        <f>表2[[#This Row],[借方发生额]]/10000</f>
        <v>2.406845</v>
      </c>
      <c r="I5001" s="2" t="s">
        <v>31</v>
      </c>
      <c r="J5001" s="1">
        <f t="shared" si="78"/>
        <v>2024</v>
      </c>
      <c r="K5001" s="1" t="s">
        <v>32</v>
      </c>
      <c r="L5001" s="2" t="s">
        <v>7</v>
      </c>
    </row>
    <row r="5002" spans="1:12">
      <c r="A5002" s="3">
        <v>45565</v>
      </c>
      <c r="B5002" s="1">
        <v>9</v>
      </c>
      <c r="C5002" s="1">
        <v>720</v>
      </c>
      <c r="D5002" s="2" t="s">
        <v>23</v>
      </c>
      <c r="E5002" s="1" t="s">
        <v>33</v>
      </c>
      <c r="F5002" s="2" t="s">
        <v>1841</v>
      </c>
      <c r="G5002" s="4">
        <v>6044</v>
      </c>
      <c r="H5002" s="4">
        <f>表2[[#This Row],[借方发生额]]/10000</f>
        <v>0.6044</v>
      </c>
      <c r="I5002" s="2" t="s">
        <v>31</v>
      </c>
      <c r="J5002" s="1">
        <f t="shared" si="78"/>
        <v>2024</v>
      </c>
      <c r="K5002" s="1" t="s">
        <v>35</v>
      </c>
      <c r="L5002" s="2" t="s">
        <v>9</v>
      </c>
    </row>
    <row r="5003" spans="1:12">
      <c r="A5003" s="3">
        <v>45565</v>
      </c>
      <c r="B5003" s="1">
        <v>9</v>
      </c>
      <c r="C5003" s="1">
        <v>720</v>
      </c>
      <c r="D5003" s="2" t="s">
        <v>23</v>
      </c>
      <c r="E5003" s="1" t="s">
        <v>33</v>
      </c>
      <c r="F5003" s="2" t="s">
        <v>1841</v>
      </c>
      <c r="G5003" s="4">
        <v>8920</v>
      </c>
      <c r="H5003" s="4">
        <f>表2[[#This Row],[借方发生额]]/10000</f>
        <v>0.892</v>
      </c>
      <c r="I5003" s="2" t="s">
        <v>31</v>
      </c>
      <c r="J5003" s="1">
        <f t="shared" si="78"/>
        <v>2024</v>
      </c>
      <c r="K5003" s="1" t="s">
        <v>35</v>
      </c>
      <c r="L5003" s="2" t="s">
        <v>9</v>
      </c>
    </row>
    <row r="5004" spans="1:12">
      <c r="A5004" s="3">
        <v>45565</v>
      </c>
      <c r="B5004" s="1">
        <v>9</v>
      </c>
      <c r="C5004" s="1">
        <v>720</v>
      </c>
      <c r="D5004" s="2" t="s">
        <v>23</v>
      </c>
      <c r="E5004" s="1" t="s">
        <v>56</v>
      </c>
      <c r="F5004" s="2" t="s">
        <v>1842</v>
      </c>
      <c r="G5004" s="4">
        <v>7423</v>
      </c>
      <c r="H5004" s="4">
        <f>表2[[#This Row],[借方发生额]]/10000</f>
        <v>0.7423</v>
      </c>
      <c r="I5004" s="2" t="s">
        <v>31</v>
      </c>
      <c r="J5004" s="1">
        <f t="shared" si="78"/>
        <v>2024</v>
      </c>
      <c r="K5004" s="1" t="s">
        <v>58</v>
      </c>
      <c r="L5004" s="2" t="s">
        <v>9</v>
      </c>
    </row>
    <row r="5005" spans="1:12">
      <c r="A5005" s="3">
        <v>45565</v>
      </c>
      <c r="B5005" s="1">
        <v>9</v>
      </c>
      <c r="C5005" s="1">
        <v>720</v>
      </c>
      <c r="D5005" s="2" t="s">
        <v>23</v>
      </c>
      <c r="E5005" s="1" t="s">
        <v>81</v>
      </c>
      <c r="F5005" s="2" t="s">
        <v>1843</v>
      </c>
      <c r="G5005" s="4">
        <v>16200</v>
      </c>
      <c r="H5005" s="4">
        <f>表2[[#This Row],[借方发生额]]/10000</f>
        <v>1.62</v>
      </c>
      <c r="I5005" s="2" t="s">
        <v>31</v>
      </c>
      <c r="J5005" s="1">
        <f t="shared" si="78"/>
        <v>2024</v>
      </c>
      <c r="K5005" s="1" t="s">
        <v>83</v>
      </c>
      <c r="L5005" s="2" t="s">
        <v>9</v>
      </c>
    </row>
    <row r="5006" hidden="1" spans="1:12">
      <c r="A5006" s="3">
        <v>45565</v>
      </c>
      <c r="B5006" s="1">
        <v>9</v>
      </c>
      <c r="C5006" s="1">
        <v>720</v>
      </c>
      <c r="D5006" s="2" t="s">
        <v>23</v>
      </c>
      <c r="E5006" s="1" t="s">
        <v>29</v>
      </c>
      <c r="F5006" s="2" t="s">
        <v>91</v>
      </c>
      <c r="G5006" s="4">
        <v>47492.8</v>
      </c>
      <c r="H5006" s="4">
        <f>表2[[#This Row],[借方发生额]]/10000</f>
        <v>4.74928</v>
      </c>
      <c r="I5006" s="2" t="s">
        <v>31</v>
      </c>
      <c r="J5006" s="1">
        <f t="shared" si="78"/>
        <v>2024</v>
      </c>
      <c r="K5006" s="1" t="s">
        <v>32</v>
      </c>
      <c r="L5006" s="2" t="s">
        <v>7</v>
      </c>
    </row>
    <row r="5007" hidden="1" spans="1:12">
      <c r="A5007" s="3">
        <v>45565</v>
      </c>
      <c r="B5007" s="1">
        <v>9</v>
      </c>
      <c r="C5007" s="1">
        <v>720</v>
      </c>
      <c r="D5007" s="2" t="s">
        <v>23</v>
      </c>
      <c r="E5007" s="1" t="s">
        <v>36</v>
      </c>
      <c r="F5007" s="2" t="s">
        <v>1844</v>
      </c>
      <c r="G5007" s="4">
        <v>295000</v>
      </c>
      <c r="H5007" s="4">
        <f>表2[[#This Row],[借方发生额]]/10000</f>
        <v>29.5</v>
      </c>
      <c r="I5007" s="2" t="s">
        <v>31</v>
      </c>
      <c r="J5007" s="1">
        <f t="shared" si="78"/>
        <v>2024</v>
      </c>
      <c r="K5007" s="1" t="s">
        <v>8</v>
      </c>
      <c r="L5007" s="2" t="s">
        <v>8</v>
      </c>
    </row>
    <row r="5008" hidden="1" spans="1:12">
      <c r="A5008" s="3">
        <v>45565</v>
      </c>
      <c r="B5008" s="1">
        <v>9</v>
      </c>
      <c r="C5008" s="1">
        <v>720</v>
      </c>
      <c r="D5008" s="2" t="s">
        <v>23</v>
      </c>
      <c r="E5008" s="1" t="s">
        <v>29</v>
      </c>
      <c r="F5008" s="2" t="s">
        <v>105</v>
      </c>
      <c r="G5008" s="4">
        <v>34173.97</v>
      </c>
      <c r="H5008" s="4">
        <f>表2[[#This Row],[借方发生额]]/10000</f>
        <v>3.417397</v>
      </c>
      <c r="I5008" s="2" t="s">
        <v>31</v>
      </c>
      <c r="J5008" s="1">
        <f t="shared" si="78"/>
        <v>2024</v>
      </c>
      <c r="K5008" s="1" t="s">
        <v>32</v>
      </c>
      <c r="L5008" s="2" t="s">
        <v>7</v>
      </c>
    </row>
    <row r="5009" hidden="1" spans="1:12">
      <c r="A5009" s="3">
        <v>45565</v>
      </c>
      <c r="B5009" s="1">
        <v>9</v>
      </c>
      <c r="C5009" s="1">
        <v>720</v>
      </c>
      <c r="D5009" s="2" t="s">
        <v>23</v>
      </c>
      <c r="E5009" s="1" t="s">
        <v>29</v>
      </c>
      <c r="F5009" s="2" t="s">
        <v>146</v>
      </c>
      <c r="G5009" s="4">
        <v>34963.27</v>
      </c>
      <c r="H5009" s="4">
        <f>表2[[#This Row],[借方发生额]]/10000</f>
        <v>3.496327</v>
      </c>
      <c r="I5009" s="2" t="s">
        <v>31</v>
      </c>
      <c r="J5009" s="1">
        <f t="shared" si="78"/>
        <v>2024</v>
      </c>
      <c r="K5009" s="1" t="s">
        <v>32</v>
      </c>
      <c r="L5009" s="2" t="s">
        <v>7</v>
      </c>
    </row>
    <row r="5010" hidden="1" spans="1:12">
      <c r="A5010" s="3">
        <v>45565</v>
      </c>
      <c r="B5010" s="1">
        <v>9</v>
      </c>
      <c r="C5010" s="1">
        <v>720</v>
      </c>
      <c r="D5010" s="2" t="s">
        <v>23</v>
      </c>
      <c r="E5010" s="1" t="s">
        <v>29</v>
      </c>
      <c r="F5010" s="2" t="s">
        <v>104</v>
      </c>
      <c r="G5010" s="4">
        <v>36218.49</v>
      </c>
      <c r="H5010" s="4">
        <f>表2[[#This Row],[借方发生额]]/10000</f>
        <v>3.621849</v>
      </c>
      <c r="I5010" s="2" t="s">
        <v>31</v>
      </c>
      <c r="J5010" s="1">
        <f t="shared" si="78"/>
        <v>2024</v>
      </c>
      <c r="K5010" s="1" t="s">
        <v>32</v>
      </c>
      <c r="L5010" s="2" t="s">
        <v>7</v>
      </c>
    </row>
    <row r="5011" hidden="1" spans="1:12">
      <c r="A5011" s="3">
        <v>45565</v>
      </c>
      <c r="B5011" s="1">
        <v>9</v>
      </c>
      <c r="C5011" s="1">
        <v>720</v>
      </c>
      <c r="D5011" s="2" t="s">
        <v>23</v>
      </c>
      <c r="E5011" s="1" t="s">
        <v>36</v>
      </c>
      <c r="F5011" s="2" t="s">
        <v>1844</v>
      </c>
      <c r="G5011" s="4">
        <v>200000</v>
      </c>
      <c r="H5011" s="4">
        <f>表2[[#This Row],[借方发生额]]/10000</f>
        <v>20</v>
      </c>
      <c r="I5011" s="2" t="s">
        <v>31</v>
      </c>
      <c r="J5011" s="1">
        <f t="shared" si="78"/>
        <v>2024</v>
      </c>
      <c r="K5011" s="1" t="s">
        <v>8</v>
      </c>
      <c r="L5011" s="2" t="s">
        <v>8</v>
      </c>
    </row>
    <row r="5012" hidden="1" spans="1:12">
      <c r="A5012" s="3">
        <v>45565</v>
      </c>
      <c r="B5012" s="1">
        <v>9</v>
      </c>
      <c r="C5012" s="1">
        <v>720</v>
      </c>
      <c r="D5012" s="2" t="s">
        <v>23</v>
      </c>
      <c r="E5012" s="1" t="s">
        <v>29</v>
      </c>
      <c r="F5012" s="2" t="s">
        <v>95</v>
      </c>
      <c r="G5012" s="4">
        <v>38086.27</v>
      </c>
      <c r="H5012" s="4">
        <f>表2[[#This Row],[借方发生额]]/10000</f>
        <v>3.808627</v>
      </c>
      <c r="I5012" s="2" t="s">
        <v>31</v>
      </c>
      <c r="J5012" s="1">
        <f t="shared" si="78"/>
        <v>2024</v>
      </c>
      <c r="K5012" s="1" t="s">
        <v>32</v>
      </c>
      <c r="L5012" s="2" t="s">
        <v>7</v>
      </c>
    </row>
    <row r="5013" hidden="1" spans="1:12">
      <c r="A5013" s="3">
        <v>45565</v>
      </c>
      <c r="B5013" s="1">
        <v>9</v>
      </c>
      <c r="C5013" s="1">
        <v>720</v>
      </c>
      <c r="D5013" s="2" t="s">
        <v>23</v>
      </c>
      <c r="E5013" s="1" t="s">
        <v>29</v>
      </c>
      <c r="F5013" s="2" t="s">
        <v>55</v>
      </c>
      <c r="G5013" s="4">
        <v>41869.33</v>
      </c>
      <c r="H5013" s="4">
        <f>表2[[#This Row],[借方发生额]]/10000</f>
        <v>4.186933</v>
      </c>
      <c r="I5013" s="2" t="s">
        <v>31</v>
      </c>
      <c r="J5013" s="1">
        <f t="shared" si="78"/>
        <v>2024</v>
      </c>
      <c r="K5013" s="1" t="s">
        <v>32</v>
      </c>
      <c r="L5013" s="2" t="s">
        <v>7</v>
      </c>
    </row>
    <row r="5014" hidden="1" spans="1:12">
      <c r="A5014" s="3">
        <v>45565</v>
      </c>
      <c r="B5014" s="1">
        <v>9</v>
      </c>
      <c r="C5014" s="1">
        <v>720</v>
      </c>
      <c r="D5014" s="2" t="s">
        <v>23</v>
      </c>
      <c r="E5014" s="1" t="s">
        <v>29</v>
      </c>
      <c r="F5014" s="2" t="s">
        <v>69</v>
      </c>
      <c r="G5014" s="4">
        <v>46847.4</v>
      </c>
      <c r="H5014" s="4">
        <f>表2[[#This Row],[借方发生额]]/10000</f>
        <v>4.68474</v>
      </c>
      <c r="I5014" s="2" t="s">
        <v>31</v>
      </c>
      <c r="J5014" s="1">
        <f t="shared" si="78"/>
        <v>2024</v>
      </c>
      <c r="K5014" s="1" t="s">
        <v>32</v>
      </c>
      <c r="L5014" s="2" t="s">
        <v>7</v>
      </c>
    </row>
    <row r="5015" hidden="1" spans="1:12">
      <c r="A5015" s="3">
        <v>45565</v>
      </c>
      <c r="B5015" s="1">
        <v>9</v>
      </c>
      <c r="C5015" s="1">
        <v>720</v>
      </c>
      <c r="D5015" s="2" t="s">
        <v>23</v>
      </c>
      <c r="E5015" s="1" t="s">
        <v>29</v>
      </c>
      <c r="F5015" s="2" t="s">
        <v>84</v>
      </c>
      <c r="G5015" s="4">
        <v>13288.79</v>
      </c>
      <c r="H5015" s="4">
        <f>表2[[#This Row],[借方发生额]]/10000</f>
        <v>1.328879</v>
      </c>
      <c r="I5015" s="2" t="s">
        <v>31</v>
      </c>
      <c r="J5015" s="1">
        <f t="shared" si="78"/>
        <v>2024</v>
      </c>
      <c r="K5015" s="1" t="s">
        <v>32</v>
      </c>
      <c r="L5015" s="2" t="s">
        <v>7</v>
      </c>
    </row>
    <row r="5016" hidden="1" spans="1:12">
      <c r="A5016" s="3">
        <v>45565</v>
      </c>
      <c r="B5016" s="1">
        <v>9</v>
      </c>
      <c r="C5016" s="1">
        <v>720</v>
      </c>
      <c r="D5016" s="2" t="s">
        <v>23</v>
      </c>
      <c r="E5016" s="1" t="s">
        <v>29</v>
      </c>
      <c r="F5016" s="2" t="s">
        <v>66</v>
      </c>
      <c r="G5016" s="4">
        <v>17239.65</v>
      </c>
      <c r="H5016" s="4">
        <f>表2[[#This Row],[借方发生额]]/10000</f>
        <v>1.723965</v>
      </c>
      <c r="I5016" s="2" t="s">
        <v>31</v>
      </c>
      <c r="J5016" s="1">
        <f t="shared" si="78"/>
        <v>2024</v>
      </c>
      <c r="K5016" s="1" t="s">
        <v>32</v>
      </c>
      <c r="L5016" s="2" t="s">
        <v>7</v>
      </c>
    </row>
    <row r="5017" hidden="1" spans="1:12">
      <c r="A5017" s="3">
        <v>45565</v>
      </c>
      <c r="B5017" s="1">
        <v>9</v>
      </c>
      <c r="C5017" s="1">
        <v>720</v>
      </c>
      <c r="D5017" s="2" t="s">
        <v>23</v>
      </c>
      <c r="E5017" s="1" t="s">
        <v>29</v>
      </c>
      <c r="F5017" s="2" t="s">
        <v>76</v>
      </c>
      <c r="G5017" s="4">
        <v>25148.75</v>
      </c>
      <c r="H5017" s="4">
        <f>表2[[#This Row],[借方发生额]]/10000</f>
        <v>2.514875</v>
      </c>
      <c r="I5017" s="2" t="s">
        <v>31</v>
      </c>
      <c r="J5017" s="1">
        <f t="shared" si="78"/>
        <v>2024</v>
      </c>
      <c r="K5017" s="1" t="s">
        <v>32</v>
      </c>
      <c r="L5017" s="2" t="s">
        <v>7</v>
      </c>
    </row>
    <row r="5018" hidden="1" spans="1:12">
      <c r="A5018" s="3">
        <v>45565</v>
      </c>
      <c r="B5018" s="1">
        <v>9</v>
      </c>
      <c r="C5018" s="1">
        <v>720</v>
      </c>
      <c r="D5018" s="2" t="s">
        <v>23</v>
      </c>
      <c r="E5018" s="1" t="s">
        <v>36</v>
      </c>
      <c r="F5018" s="2" t="s">
        <v>1844</v>
      </c>
      <c r="G5018" s="4">
        <v>90000</v>
      </c>
      <c r="H5018" s="4">
        <f>表2[[#This Row],[借方发生额]]/10000</f>
        <v>9</v>
      </c>
      <c r="I5018" s="2" t="s">
        <v>31</v>
      </c>
      <c r="J5018" s="1">
        <f t="shared" si="78"/>
        <v>2024</v>
      </c>
      <c r="K5018" s="1" t="s">
        <v>8</v>
      </c>
      <c r="L5018" s="2" t="s">
        <v>8</v>
      </c>
    </row>
    <row r="5019" hidden="1" spans="1:12">
      <c r="A5019" s="3">
        <v>45565</v>
      </c>
      <c r="B5019" s="1">
        <v>9</v>
      </c>
      <c r="C5019" s="1">
        <v>721</v>
      </c>
      <c r="D5019" s="2" t="s">
        <v>23</v>
      </c>
      <c r="E5019" s="1" t="s">
        <v>29</v>
      </c>
      <c r="F5019" s="2" t="s">
        <v>76</v>
      </c>
      <c r="G5019" s="4">
        <v>25148.75</v>
      </c>
      <c r="H5019" s="4">
        <f>表2[[#This Row],[借方发生额]]/10000</f>
        <v>2.514875</v>
      </c>
      <c r="I5019" s="2" t="s">
        <v>31</v>
      </c>
      <c r="J5019" s="1">
        <f t="shared" si="78"/>
        <v>2024</v>
      </c>
      <c r="K5019" s="1" t="s">
        <v>32</v>
      </c>
      <c r="L5019" s="2" t="s">
        <v>7</v>
      </c>
    </row>
    <row r="5020" hidden="1" spans="1:12">
      <c r="A5020" s="3">
        <v>45565</v>
      </c>
      <c r="B5020" s="1">
        <v>9</v>
      </c>
      <c r="C5020" s="1">
        <v>721</v>
      </c>
      <c r="D5020" s="2" t="s">
        <v>23</v>
      </c>
      <c r="E5020" s="1" t="s">
        <v>29</v>
      </c>
      <c r="F5020" s="2" t="s">
        <v>30</v>
      </c>
      <c r="G5020" s="4">
        <v>24068.45</v>
      </c>
      <c r="H5020" s="4">
        <f>表2[[#This Row],[借方发生额]]/10000</f>
        <v>2.406845</v>
      </c>
      <c r="I5020" s="2" t="s">
        <v>31</v>
      </c>
      <c r="J5020" s="1">
        <f t="shared" si="78"/>
        <v>2024</v>
      </c>
      <c r="K5020" s="1" t="s">
        <v>32</v>
      </c>
      <c r="L5020" s="2" t="s">
        <v>7</v>
      </c>
    </row>
    <row r="5021" hidden="1" spans="1:12">
      <c r="A5021" s="3">
        <v>45565</v>
      </c>
      <c r="B5021" s="1">
        <v>9</v>
      </c>
      <c r="C5021" s="1">
        <v>721</v>
      </c>
      <c r="D5021" s="2" t="s">
        <v>23</v>
      </c>
      <c r="E5021" s="1" t="s">
        <v>29</v>
      </c>
      <c r="F5021" s="2" t="s">
        <v>91</v>
      </c>
      <c r="G5021" s="4">
        <v>9266.89</v>
      </c>
      <c r="H5021" s="4">
        <f>表2[[#This Row],[借方发生额]]/10000</f>
        <v>0.926689</v>
      </c>
      <c r="I5021" s="2" t="s">
        <v>31</v>
      </c>
      <c r="J5021" s="1">
        <f t="shared" si="78"/>
        <v>2024</v>
      </c>
      <c r="K5021" s="1" t="s">
        <v>32</v>
      </c>
      <c r="L5021" s="2" t="s">
        <v>7</v>
      </c>
    </row>
    <row r="5022" hidden="1" spans="1:12">
      <c r="A5022" s="3">
        <v>45565</v>
      </c>
      <c r="B5022" s="1">
        <v>9</v>
      </c>
      <c r="C5022" s="1">
        <v>722</v>
      </c>
      <c r="D5022" s="2" t="s">
        <v>23</v>
      </c>
      <c r="E5022" s="1" t="s">
        <v>29</v>
      </c>
      <c r="F5022" s="2" t="s">
        <v>66</v>
      </c>
      <c r="G5022" s="4">
        <v>36481.33</v>
      </c>
      <c r="H5022" s="4">
        <f>表2[[#This Row],[借方发生额]]/10000</f>
        <v>3.648133</v>
      </c>
      <c r="I5022" s="2" t="s">
        <v>31</v>
      </c>
      <c r="J5022" s="1">
        <f t="shared" si="78"/>
        <v>2024</v>
      </c>
      <c r="K5022" s="1" t="s">
        <v>32</v>
      </c>
      <c r="L5022" s="2" t="s">
        <v>7</v>
      </c>
    </row>
    <row r="5023" spans="1:12">
      <c r="A5023" s="3">
        <v>45565</v>
      </c>
      <c r="B5023" s="1">
        <v>9</v>
      </c>
      <c r="C5023" s="1">
        <v>722</v>
      </c>
      <c r="D5023" s="2" t="s">
        <v>23</v>
      </c>
      <c r="E5023" s="1" t="s">
        <v>33</v>
      </c>
      <c r="F5023" s="2" t="s">
        <v>1845</v>
      </c>
      <c r="G5023" s="1">
        <v>126.95</v>
      </c>
      <c r="H5023" s="4">
        <f>表2[[#This Row],[借方发生额]]/10000</f>
        <v>0.012695</v>
      </c>
      <c r="I5023" s="2" t="s">
        <v>31</v>
      </c>
      <c r="J5023" s="1">
        <f t="shared" si="78"/>
        <v>2024</v>
      </c>
      <c r="K5023" s="1" t="s">
        <v>35</v>
      </c>
      <c r="L5023" s="2" t="s">
        <v>9</v>
      </c>
    </row>
    <row r="5024" spans="1:12">
      <c r="A5024" s="3">
        <v>45565</v>
      </c>
      <c r="B5024" s="1">
        <v>9</v>
      </c>
      <c r="C5024" s="1">
        <v>722</v>
      </c>
      <c r="D5024" s="2" t="s">
        <v>23</v>
      </c>
      <c r="E5024" s="1" t="s">
        <v>38</v>
      </c>
      <c r="F5024" s="2" t="s">
        <v>1845</v>
      </c>
      <c r="G5024" s="4">
        <v>1234.1</v>
      </c>
      <c r="H5024" s="4">
        <f>表2[[#This Row],[借方发生额]]/10000</f>
        <v>0.12341</v>
      </c>
      <c r="I5024" s="2" t="s">
        <v>31</v>
      </c>
      <c r="J5024" s="1">
        <f t="shared" si="78"/>
        <v>2024</v>
      </c>
      <c r="K5024" s="1" t="s">
        <v>40</v>
      </c>
      <c r="L5024" s="2" t="s">
        <v>9</v>
      </c>
    </row>
    <row r="5025" spans="1:12">
      <c r="A5025" s="3">
        <v>45565</v>
      </c>
      <c r="B5025" s="1">
        <v>9</v>
      </c>
      <c r="C5025" s="1">
        <v>722</v>
      </c>
      <c r="D5025" s="2" t="s">
        <v>23</v>
      </c>
      <c r="E5025" s="1" t="s">
        <v>62</v>
      </c>
      <c r="F5025" s="2" t="s">
        <v>1846</v>
      </c>
      <c r="G5025" s="1">
        <v>458.72</v>
      </c>
      <c r="H5025" s="4">
        <f>表2[[#This Row],[借方发生额]]/10000</f>
        <v>0.045872</v>
      </c>
      <c r="I5025" s="2" t="s">
        <v>31</v>
      </c>
      <c r="J5025" s="1">
        <f t="shared" si="78"/>
        <v>2024</v>
      </c>
      <c r="K5025" s="1" t="s">
        <v>64</v>
      </c>
      <c r="L5025" s="2" t="s">
        <v>9</v>
      </c>
    </row>
    <row r="5026" spans="1:12">
      <c r="A5026" s="3">
        <v>45565</v>
      </c>
      <c r="B5026" s="1">
        <v>9</v>
      </c>
      <c r="C5026" s="1">
        <v>722</v>
      </c>
      <c r="D5026" s="2" t="s">
        <v>23</v>
      </c>
      <c r="E5026" s="1" t="s">
        <v>62</v>
      </c>
      <c r="F5026" s="2" t="s">
        <v>1845</v>
      </c>
      <c r="G5026" s="4">
        <v>1119.22</v>
      </c>
      <c r="H5026" s="4">
        <f>表2[[#This Row],[借方发生额]]/10000</f>
        <v>0.111922</v>
      </c>
      <c r="I5026" s="2" t="s">
        <v>31</v>
      </c>
      <c r="J5026" s="1">
        <f t="shared" si="78"/>
        <v>2024</v>
      </c>
      <c r="K5026" s="1" t="s">
        <v>64</v>
      </c>
      <c r="L5026" s="2" t="s">
        <v>9</v>
      </c>
    </row>
    <row r="5027" spans="1:12">
      <c r="A5027" s="3">
        <v>45565</v>
      </c>
      <c r="B5027" s="1">
        <v>9</v>
      </c>
      <c r="C5027" s="1">
        <v>722</v>
      </c>
      <c r="D5027" s="2" t="s">
        <v>23</v>
      </c>
      <c r="E5027" s="1" t="s">
        <v>62</v>
      </c>
      <c r="F5027" s="2" t="s">
        <v>1847</v>
      </c>
      <c r="G5027" s="1">
        <v>458.72</v>
      </c>
      <c r="H5027" s="4">
        <f>表2[[#This Row],[借方发生额]]/10000</f>
        <v>0.045872</v>
      </c>
      <c r="I5027" s="2" t="s">
        <v>31</v>
      </c>
      <c r="J5027" s="1">
        <f t="shared" si="78"/>
        <v>2024</v>
      </c>
      <c r="K5027" s="1" t="s">
        <v>64</v>
      </c>
      <c r="L5027" s="2" t="s">
        <v>9</v>
      </c>
    </row>
    <row r="5028" spans="1:12">
      <c r="A5028" s="3">
        <v>45565</v>
      </c>
      <c r="B5028" s="1">
        <v>9</v>
      </c>
      <c r="C5028" s="1">
        <v>722</v>
      </c>
      <c r="D5028" s="2" t="s">
        <v>23</v>
      </c>
      <c r="E5028" s="1" t="s">
        <v>33</v>
      </c>
      <c r="F5028" s="2" t="s">
        <v>1848</v>
      </c>
      <c r="G5028" s="4">
        <v>5393.96</v>
      </c>
      <c r="H5028" s="4">
        <f>表2[[#This Row],[借方发生额]]/10000</f>
        <v>0.539396</v>
      </c>
      <c r="I5028" s="2" t="s">
        <v>31</v>
      </c>
      <c r="J5028" s="1">
        <f t="shared" si="78"/>
        <v>2024</v>
      </c>
      <c r="K5028" s="1" t="s">
        <v>35</v>
      </c>
      <c r="L5028" s="2" t="s">
        <v>9</v>
      </c>
    </row>
    <row r="5029" spans="1:12">
      <c r="A5029" s="3">
        <v>45565</v>
      </c>
      <c r="B5029" s="1">
        <v>9</v>
      </c>
      <c r="C5029" s="1">
        <v>722</v>
      </c>
      <c r="D5029" s="2" t="s">
        <v>23</v>
      </c>
      <c r="E5029" s="1" t="s">
        <v>62</v>
      </c>
      <c r="F5029" s="2" t="s">
        <v>1848</v>
      </c>
      <c r="G5029" s="4">
        <v>1045.87</v>
      </c>
      <c r="H5029" s="4">
        <f>表2[[#This Row],[借方发生额]]/10000</f>
        <v>0.104587</v>
      </c>
      <c r="I5029" s="2" t="s">
        <v>31</v>
      </c>
      <c r="J5029" s="1">
        <f t="shared" si="78"/>
        <v>2024</v>
      </c>
      <c r="K5029" s="1" t="s">
        <v>64</v>
      </c>
      <c r="L5029" s="2" t="s">
        <v>9</v>
      </c>
    </row>
    <row r="5030" hidden="1" spans="1:12">
      <c r="A5030" s="3">
        <v>45565</v>
      </c>
      <c r="B5030" s="1">
        <v>9</v>
      </c>
      <c r="C5030" s="1">
        <v>722</v>
      </c>
      <c r="D5030" s="2" t="s">
        <v>23</v>
      </c>
      <c r="E5030" s="1" t="s">
        <v>29</v>
      </c>
      <c r="F5030" s="2" t="s">
        <v>105</v>
      </c>
      <c r="G5030" s="4">
        <v>124084.05</v>
      </c>
      <c r="H5030" s="4">
        <f>表2[[#This Row],[借方发生额]]/10000</f>
        <v>12.408405</v>
      </c>
      <c r="I5030" s="2" t="s">
        <v>31</v>
      </c>
      <c r="J5030" s="1">
        <f t="shared" si="78"/>
        <v>2024</v>
      </c>
      <c r="K5030" s="1" t="s">
        <v>32</v>
      </c>
      <c r="L5030" s="2" t="s">
        <v>7</v>
      </c>
    </row>
    <row r="5031" hidden="1" spans="1:12">
      <c r="A5031" s="3">
        <v>45565</v>
      </c>
      <c r="B5031" s="1">
        <v>9</v>
      </c>
      <c r="C5031" s="1">
        <v>722</v>
      </c>
      <c r="D5031" s="2" t="s">
        <v>23</v>
      </c>
      <c r="E5031" s="1" t="s">
        <v>29</v>
      </c>
      <c r="F5031" s="2" t="s">
        <v>146</v>
      </c>
      <c r="G5031" s="4">
        <v>117603.72</v>
      </c>
      <c r="H5031" s="4">
        <f>表2[[#This Row],[借方发生额]]/10000</f>
        <v>11.760372</v>
      </c>
      <c r="I5031" s="2" t="s">
        <v>31</v>
      </c>
      <c r="J5031" s="1">
        <f t="shared" si="78"/>
        <v>2024</v>
      </c>
      <c r="K5031" s="1" t="s">
        <v>32</v>
      </c>
      <c r="L5031" s="2" t="s">
        <v>7</v>
      </c>
    </row>
    <row r="5032" hidden="1" spans="1:12">
      <c r="A5032" s="3">
        <v>45565</v>
      </c>
      <c r="B5032" s="1">
        <v>9</v>
      </c>
      <c r="C5032" s="1">
        <v>722</v>
      </c>
      <c r="D5032" s="2" t="s">
        <v>23</v>
      </c>
      <c r="E5032" s="1" t="s">
        <v>29</v>
      </c>
      <c r="F5032" s="2" t="s">
        <v>621</v>
      </c>
      <c r="G5032" s="4">
        <v>13027.06</v>
      </c>
      <c r="H5032" s="4">
        <f>表2[[#This Row],[借方发生额]]/10000</f>
        <v>1.302706</v>
      </c>
      <c r="I5032" s="2" t="s">
        <v>31</v>
      </c>
      <c r="J5032" s="1">
        <f t="shared" si="78"/>
        <v>2024</v>
      </c>
      <c r="K5032" s="1" t="s">
        <v>32</v>
      </c>
      <c r="L5032" s="2" t="s">
        <v>7</v>
      </c>
    </row>
    <row r="5033" hidden="1" spans="1:12">
      <c r="A5033" s="3">
        <v>45565</v>
      </c>
      <c r="B5033" s="1">
        <v>9</v>
      </c>
      <c r="C5033" s="1">
        <v>722</v>
      </c>
      <c r="D5033" s="2" t="s">
        <v>23</v>
      </c>
      <c r="E5033" s="1" t="s">
        <v>29</v>
      </c>
      <c r="F5033" s="2" t="s">
        <v>76</v>
      </c>
      <c r="G5033" s="4">
        <v>124546.21</v>
      </c>
      <c r="H5033" s="4">
        <f>表2[[#This Row],[借方发生额]]/10000</f>
        <v>12.454621</v>
      </c>
      <c r="I5033" s="2" t="s">
        <v>31</v>
      </c>
      <c r="J5033" s="1">
        <f t="shared" si="78"/>
        <v>2024</v>
      </c>
      <c r="K5033" s="1" t="s">
        <v>32</v>
      </c>
      <c r="L5033" s="2" t="s">
        <v>7</v>
      </c>
    </row>
    <row r="5034" hidden="1" spans="1:12">
      <c r="A5034" s="3">
        <v>45565</v>
      </c>
      <c r="B5034" s="1">
        <v>9</v>
      </c>
      <c r="C5034" s="1">
        <v>722</v>
      </c>
      <c r="D5034" s="2" t="s">
        <v>23</v>
      </c>
      <c r="E5034" s="1" t="s">
        <v>36</v>
      </c>
      <c r="F5034" s="2" t="s">
        <v>1849</v>
      </c>
      <c r="G5034" s="1">
        <v>750</v>
      </c>
      <c r="H5034" s="4">
        <f>表2[[#This Row],[借方发生额]]/10000</f>
        <v>0.075</v>
      </c>
      <c r="I5034" s="2" t="s">
        <v>31</v>
      </c>
      <c r="J5034" s="1">
        <f t="shared" si="78"/>
        <v>2024</v>
      </c>
      <c r="K5034" s="1" t="s">
        <v>8</v>
      </c>
      <c r="L5034" s="2" t="s">
        <v>8</v>
      </c>
    </row>
    <row r="5035" spans="1:12">
      <c r="A5035" s="3">
        <v>45565</v>
      </c>
      <c r="B5035" s="1">
        <v>9</v>
      </c>
      <c r="C5035" s="1">
        <v>722</v>
      </c>
      <c r="D5035" s="2" t="s">
        <v>23</v>
      </c>
      <c r="E5035" s="1" t="s">
        <v>24</v>
      </c>
      <c r="F5035" s="2" t="s">
        <v>1850</v>
      </c>
      <c r="G5035" s="4">
        <v>4642.72</v>
      </c>
      <c r="H5035" s="4">
        <f>表2[[#This Row],[借方发生额]]/10000</f>
        <v>0.464272</v>
      </c>
      <c r="I5035" s="2" t="s">
        <v>31</v>
      </c>
      <c r="J5035" s="1">
        <f t="shared" si="78"/>
        <v>2024</v>
      </c>
      <c r="K5035" s="1" t="s">
        <v>27</v>
      </c>
      <c r="L5035" s="2" t="s">
        <v>9</v>
      </c>
    </row>
    <row r="5036" hidden="1" spans="1:12">
      <c r="A5036" s="3">
        <v>45565</v>
      </c>
      <c r="B5036" s="1">
        <v>9</v>
      </c>
      <c r="C5036" s="1">
        <v>722</v>
      </c>
      <c r="D5036" s="2" t="s">
        <v>23</v>
      </c>
      <c r="E5036" s="1" t="s">
        <v>29</v>
      </c>
      <c r="F5036" s="2" t="s">
        <v>84</v>
      </c>
      <c r="G5036" s="4">
        <v>72235.08</v>
      </c>
      <c r="H5036" s="4">
        <f>表2[[#This Row],[借方发生额]]/10000</f>
        <v>7.223508</v>
      </c>
      <c r="I5036" s="2" t="s">
        <v>31</v>
      </c>
      <c r="J5036" s="1">
        <f t="shared" si="78"/>
        <v>2024</v>
      </c>
      <c r="K5036" s="1" t="s">
        <v>32</v>
      </c>
      <c r="L5036" s="2" t="s">
        <v>7</v>
      </c>
    </row>
    <row r="5037" spans="1:12">
      <c r="A5037" s="3">
        <v>45565</v>
      </c>
      <c r="B5037" s="1">
        <v>9</v>
      </c>
      <c r="C5037" s="1">
        <v>722</v>
      </c>
      <c r="D5037" s="2" t="s">
        <v>23</v>
      </c>
      <c r="E5037" s="1" t="s">
        <v>56</v>
      </c>
      <c r="F5037" s="2" t="s">
        <v>1851</v>
      </c>
      <c r="G5037" s="1">
        <v>500</v>
      </c>
      <c r="H5037" s="4">
        <f>表2[[#This Row],[借方发生额]]/10000</f>
        <v>0.05</v>
      </c>
      <c r="I5037" s="2" t="s">
        <v>31</v>
      </c>
      <c r="J5037" s="1">
        <f t="shared" si="78"/>
        <v>2024</v>
      </c>
      <c r="K5037" s="1" t="s">
        <v>58</v>
      </c>
      <c r="L5037" s="2" t="s">
        <v>9</v>
      </c>
    </row>
    <row r="5038" hidden="1" spans="1:12">
      <c r="A5038" s="3">
        <v>45565</v>
      </c>
      <c r="B5038" s="1">
        <v>9</v>
      </c>
      <c r="C5038" s="1">
        <v>722</v>
      </c>
      <c r="D5038" s="2" t="s">
        <v>23</v>
      </c>
      <c r="E5038" s="1" t="s">
        <v>29</v>
      </c>
      <c r="F5038" s="2" t="s">
        <v>61</v>
      </c>
      <c r="G5038" s="4">
        <v>86325.62</v>
      </c>
      <c r="H5038" s="4">
        <f>表2[[#This Row],[借方发生额]]/10000</f>
        <v>8.632562</v>
      </c>
      <c r="I5038" s="2" t="s">
        <v>31</v>
      </c>
      <c r="J5038" s="1">
        <f t="shared" si="78"/>
        <v>2024</v>
      </c>
      <c r="K5038" s="1" t="s">
        <v>32</v>
      </c>
      <c r="L5038" s="2" t="s">
        <v>7</v>
      </c>
    </row>
    <row r="5039" spans="1:12">
      <c r="A5039" s="3">
        <v>45565</v>
      </c>
      <c r="B5039" s="1">
        <v>9</v>
      </c>
      <c r="C5039" s="1">
        <v>722</v>
      </c>
      <c r="D5039" s="2" t="s">
        <v>23</v>
      </c>
      <c r="E5039" s="1" t="s">
        <v>24</v>
      </c>
      <c r="F5039" s="2" t="s">
        <v>1852</v>
      </c>
      <c r="G5039" s="4">
        <v>4642.72</v>
      </c>
      <c r="H5039" s="4">
        <f>表2[[#This Row],[借方发生额]]/10000</f>
        <v>0.464272</v>
      </c>
      <c r="I5039" s="2" t="s">
        <v>31</v>
      </c>
      <c r="J5039" s="1">
        <f t="shared" si="78"/>
        <v>2024</v>
      </c>
      <c r="K5039" s="1" t="s">
        <v>27</v>
      </c>
      <c r="L5039" s="2" t="s">
        <v>9</v>
      </c>
    </row>
    <row r="5040" spans="1:12">
      <c r="A5040" s="3">
        <v>45565</v>
      </c>
      <c r="B5040" s="1">
        <v>9</v>
      </c>
      <c r="C5040" s="1">
        <v>722</v>
      </c>
      <c r="D5040" s="2" t="s">
        <v>23</v>
      </c>
      <c r="E5040" s="1" t="s">
        <v>33</v>
      </c>
      <c r="F5040" s="2" t="s">
        <v>1853</v>
      </c>
      <c r="G5040" s="1">
        <v>918.39</v>
      </c>
      <c r="H5040" s="4">
        <f>表2[[#This Row],[借方发生额]]/10000</f>
        <v>0.091839</v>
      </c>
      <c r="I5040" s="2" t="s">
        <v>31</v>
      </c>
      <c r="J5040" s="1">
        <f t="shared" si="78"/>
        <v>2024</v>
      </c>
      <c r="K5040" s="1" t="s">
        <v>35</v>
      </c>
      <c r="L5040" s="2" t="s">
        <v>9</v>
      </c>
    </row>
    <row r="5041" spans="1:12">
      <c r="A5041" s="3">
        <v>45565</v>
      </c>
      <c r="B5041" s="1">
        <v>9</v>
      </c>
      <c r="C5041" s="1">
        <v>722</v>
      </c>
      <c r="D5041" s="2" t="s">
        <v>23</v>
      </c>
      <c r="E5041" s="1" t="s">
        <v>33</v>
      </c>
      <c r="F5041" s="2" t="s">
        <v>1854</v>
      </c>
      <c r="G5041" s="1">
        <v>500</v>
      </c>
      <c r="H5041" s="4">
        <f>表2[[#This Row],[借方发生额]]/10000</f>
        <v>0.05</v>
      </c>
      <c r="I5041" s="2" t="s">
        <v>31</v>
      </c>
      <c r="J5041" s="1">
        <f t="shared" si="78"/>
        <v>2024</v>
      </c>
      <c r="K5041" s="1" t="s">
        <v>35</v>
      </c>
      <c r="L5041" s="2" t="s">
        <v>9</v>
      </c>
    </row>
    <row r="5042" spans="1:12">
      <c r="A5042" s="3">
        <v>45565</v>
      </c>
      <c r="B5042" s="1">
        <v>9</v>
      </c>
      <c r="C5042" s="1">
        <v>722</v>
      </c>
      <c r="D5042" s="2" t="s">
        <v>23</v>
      </c>
      <c r="E5042" s="1" t="s">
        <v>33</v>
      </c>
      <c r="F5042" s="2" t="s">
        <v>1855</v>
      </c>
      <c r="G5042" s="1">
        <v>480</v>
      </c>
      <c r="H5042" s="4">
        <f>表2[[#This Row],[借方发生额]]/10000</f>
        <v>0.048</v>
      </c>
      <c r="I5042" s="2" t="s">
        <v>31</v>
      </c>
      <c r="J5042" s="1">
        <f t="shared" si="78"/>
        <v>2024</v>
      </c>
      <c r="K5042" s="1" t="s">
        <v>35</v>
      </c>
      <c r="L5042" s="2" t="s">
        <v>9</v>
      </c>
    </row>
    <row r="5043" spans="1:12">
      <c r="A5043" s="3">
        <v>45565</v>
      </c>
      <c r="B5043" s="1">
        <v>9</v>
      </c>
      <c r="C5043" s="1">
        <v>722</v>
      </c>
      <c r="D5043" s="2" t="s">
        <v>23</v>
      </c>
      <c r="E5043" s="1" t="s">
        <v>33</v>
      </c>
      <c r="F5043" s="2" t="s">
        <v>1856</v>
      </c>
      <c r="G5043" s="1">
        <v>500</v>
      </c>
      <c r="H5043" s="4">
        <f>表2[[#This Row],[借方发生额]]/10000</f>
        <v>0.05</v>
      </c>
      <c r="I5043" s="2" t="s">
        <v>31</v>
      </c>
      <c r="J5043" s="1">
        <f t="shared" si="78"/>
        <v>2024</v>
      </c>
      <c r="K5043" s="1" t="s">
        <v>35</v>
      </c>
      <c r="L5043" s="2" t="s">
        <v>9</v>
      </c>
    </row>
    <row r="5044" hidden="1" spans="1:12">
      <c r="A5044" s="3">
        <v>45565</v>
      </c>
      <c r="B5044" s="1">
        <v>9</v>
      </c>
      <c r="C5044" s="1">
        <v>722</v>
      </c>
      <c r="D5044" s="2" t="s">
        <v>23</v>
      </c>
      <c r="E5044" s="1" t="s">
        <v>29</v>
      </c>
      <c r="F5044" s="2" t="s">
        <v>30</v>
      </c>
      <c r="G5044" s="4">
        <v>205675.83</v>
      </c>
      <c r="H5044" s="4">
        <f>表2[[#This Row],[借方发生额]]/10000</f>
        <v>20.567583</v>
      </c>
      <c r="I5044" s="2" t="s">
        <v>31</v>
      </c>
      <c r="J5044" s="1">
        <f t="shared" si="78"/>
        <v>2024</v>
      </c>
      <c r="K5044" s="1" t="s">
        <v>32</v>
      </c>
      <c r="L5044" s="2" t="s">
        <v>7</v>
      </c>
    </row>
    <row r="5045" spans="1:12">
      <c r="A5045" s="3">
        <v>45565</v>
      </c>
      <c r="B5045" s="1">
        <v>9</v>
      </c>
      <c r="C5045" s="1">
        <v>722</v>
      </c>
      <c r="D5045" s="2" t="s">
        <v>23</v>
      </c>
      <c r="E5045" s="1" t="s">
        <v>33</v>
      </c>
      <c r="F5045" s="2" t="s">
        <v>1857</v>
      </c>
      <c r="G5045" s="4">
        <v>2256</v>
      </c>
      <c r="H5045" s="4">
        <f>表2[[#This Row],[借方发生额]]/10000</f>
        <v>0.2256</v>
      </c>
      <c r="I5045" s="2" t="s">
        <v>31</v>
      </c>
      <c r="J5045" s="1">
        <f t="shared" si="78"/>
        <v>2024</v>
      </c>
      <c r="K5045" s="1" t="s">
        <v>35</v>
      </c>
      <c r="L5045" s="2" t="s">
        <v>9</v>
      </c>
    </row>
    <row r="5046" spans="1:12">
      <c r="A5046" s="3">
        <v>45565</v>
      </c>
      <c r="B5046" s="1">
        <v>9</v>
      </c>
      <c r="C5046" s="1">
        <v>722</v>
      </c>
      <c r="D5046" s="2" t="s">
        <v>23</v>
      </c>
      <c r="E5046" s="1" t="s">
        <v>33</v>
      </c>
      <c r="F5046" s="2" t="s">
        <v>1858</v>
      </c>
      <c r="G5046" s="4">
        <v>1595</v>
      </c>
      <c r="H5046" s="4">
        <f>表2[[#This Row],[借方发生额]]/10000</f>
        <v>0.1595</v>
      </c>
      <c r="I5046" s="2" t="s">
        <v>31</v>
      </c>
      <c r="J5046" s="1">
        <f t="shared" si="78"/>
        <v>2024</v>
      </c>
      <c r="K5046" s="1" t="s">
        <v>35</v>
      </c>
      <c r="L5046" s="2" t="s">
        <v>9</v>
      </c>
    </row>
    <row r="5047" spans="1:12">
      <c r="A5047" s="3">
        <v>45565</v>
      </c>
      <c r="B5047" s="1">
        <v>9</v>
      </c>
      <c r="C5047" s="1">
        <v>722</v>
      </c>
      <c r="D5047" s="2" t="s">
        <v>23</v>
      </c>
      <c r="E5047" s="1" t="s">
        <v>33</v>
      </c>
      <c r="F5047" s="2" t="s">
        <v>1859</v>
      </c>
      <c r="G5047" s="4">
        <v>1208</v>
      </c>
      <c r="H5047" s="4">
        <f>表2[[#This Row],[借方发生额]]/10000</f>
        <v>0.1208</v>
      </c>
      <c r="I5047" s="2" t="s">
        <v>31</v>
      </c>
      <c r="J5047" s="1">
        <f t="shared" si="78"/>
        <v>2024</v>
      </c>
      <c r="K5047" s="1" t="s">
        <v>35</v>
      </c>
      <c r="L5047" s="2" t="s">
        <v>9</v>
      </c>
    </row>
    <row r="5048" spans="1:12">
      <c r="A5048" s="3">
        <v>45565</v>
      </c>
      <c r="B5048" s="1">
        <v>9</v>
      </c>
      <c r="C5048" s="1">
        <v>722</v>
      </c>
      <c r="D5048" s="2" t="s">
        <v>23</v>
      </c>
      <c r="E5048" s="1" t="s">
        <v>33</v>
      </c>
      <c r="F5048" s="2" t="s">
        <v>1860</v>
      </c>
      <c r="G5048" s="1">
        <v>458</v>
      </c>
      <c r="H5048" s="4">
        <f>表2[[#This Row],[借方发生额]]/10000</f>
        <v>0.0458</v>
      </c>
      <c r="I5048" s="2" t="s">
        <v>31</v>
      </c>
      <c r="J5048" s="1">
        <f t="shared" si="78"/>
        <v>2024</v>
      </c>
      <c r="K5048" s="1" t="s">
        <v>35</v>
      </c>
      <c r="L5048" s="2" t="s">
        <v>9</v>
      </c>
    </row>
    <row r="5049" spans="1:12">
      <c r="A5049" s="3">
        <v>45565</v>
      </c>
      <c r="B5049" s="1">
        <v>9</v>
      </c>
      <c r="C5049" s="1">
        <v>722</v>
      </c>
      <c r="D5049" s="2" t="s">
        <v>23</v>
      </c>
      <c r="E5049" s="1" t="s">
        <v>33</v>
      </c>
      <c r="F5049" s="2" t="s">
        <v>1861</v>
      </c>
      <c r="G5049" s="1">
        <v>500</v>
      </c>
      <c r="H5049" s="4">
        <f>表2[[#This Row],[借方发生额]]/10000</f>
        <v>0.05</v>
      </c>
      <c r="I5049" s="2" t="s">
        <v>31</v>
      </c>
      <c r="J5049" s="1">
        <f t="shared" si="78"/>
        <v>2024</v>
      </c>
      <c r="K5049" s="1" t="s">
        <v>35</v>
      </c>
      <c r="L5049" s="2" t="s">
        <v>9</v>
      </c>
    </row>
    <row r="5050" spans="1:12">
      <c r="A5050" s="3">
        <v>45565</v>
      </c>
      <c r="B5050" s="1">
        <v>9</v>
      </c>
      <c r="C5050" s="1">
        <v>722</v>
      </c>
      <c r="D5050" s="2" t="s">
        <v>23</v>
      </c>
      <c r="E5050" s="1" t="s">
        <v>33</v>
      </c>
      <c r="F5050" s="2" t="s">
        <v>1862</v>
      </c>
      <c r="G5050" s="1">
        <v>16.89</v>
      </c>
      <c r="H5050" s="4">
        <f>表2[[#This Row],[借方发生额]]/10000</f>
        <v>0.001689</v>
      </c>
      <c r="I5050" s="2" t="s">
        <v>31</v>
      </c>
      <c r="J5050" s="1">
        <f t="shared" si="78"/>
        <v>2024</v>
      </c>
      <c r="K5050" s="1" t="s">
        <v>35</v>
      </c>
      <c r="L5050" s="2" t="s">
        <v>9</v>
      </c>
    </row>
    <row r="5051" spans="1:12">
      <c r="A5051" s="3">
        <v>45565</v>
      </c>
      <c r="B5051" s="1">
        <v>9</v>
      </c>
      <c r="C5051" s="1">
        <v>722</v>
      </c>
      <c r="D5051" s="2" t="s">
        <v>23</v>
      </c>
      <c r="E5051" s="1" t="s">
        <v>33</v>
      </c>
      <c r="F5051" s="2" t="s">
        <v>1863</v>
      </c>
      <c r="G5051" s="4">
        <v>3599.54</v>
      </c>
      <c r="H5051" s="4">
        <f>表2[[#This Row],[借方发生额]]/10000</f>
        <v>0.359954</v>
      </c>
      <c r="I5051" s="2" t="s">
        <v>31</v>
      </c>
      <c r="J5051" s="1">
        <f t="shared" si="78"/>
        <v>2024</v>
      </c>
      <c r="K5051" s="1" t="s">
        <v>35</v>
      </c>
      <c r="L5051" s="2" t="s">
        <v>9</v>
      </c>
    </row>
    <row r="5052" spans="1:12">
      <c r="A5052" s="3">
        <v>45565</v>
      </c>
      <c r="B5052" s="1">
        <v>9</v>
      </c>
      <c r="C5052" s="1">
        <v>722</v>
      </c>
      <c r="D5052" s="2" t="s">
        <v>23</v>
      </c>
      <c r="E5052" s="1" t="s">
        <v>62</v>
      </c>
      <c r="F5052" s="2" t="s">
        <v>1863</v>
      </c>
      <c r="G5052" s="4">
        <v>2744.5</v>
      </c>
      <c r="H5052" s="4">
        <f>表2[[#This Row],[借方发生额]]/10000</f>
        <v>0.27445</v>
      </c>
      <c r="I5052" s="2" t="s">
        <v>31</v>
      </c>
      <c r="J5052" s="1">
        <f t="shared" si="78"/>
        <v>2024</v>
      </c>
      <c r="K5052" s="1" t="s">
        <v>64</v>
      </c>
      <c r="L5052" s="2" t="s">
        <v>9</v>
      </c>
    </row>
    <row r="5053" spans="1:12">
      <c r="A5053" s="3">
        <v>45565</v>
      </c>
      <c r="B5053" s="1">
        <v>9</v>
      </c>
      <c r="C5053" s="1">
        <v>722</v>
      </c>
      <c r="D5053" s="2" t="s">
        <v>23</v>
      </c>
      <c r="E5053" s="1" t="s">
        <v>62</v>
      </c>
      <c r="F5053" s="2" t="s">
        <v>1847</v>
      </c>
      <c r="G5053" s="1">
        <v>458.72</v>
      </c>
      <c r="H5053" s="4">
        <f>表2[[#This Row],[借方发生额]]/10000</f>
        <v>0.045872</v>
      </c>
      <c r="I5053" s="2" t="s">
        <v>31</v>
      </c>
      <c r="J5053" s="1">
        <f t="shared" si="78"/>
        <v>2024</v>
      </c>
      <c r="K5053" s="1" t="s">
        <v>64</v>
      </c>
      <c r="L5053" s="2" t="s">
        <v>9</v>
      </c>
    </row>
    <row r="5054" spans="1:12">
      <c r="A5054" s="3">
        <v>45565</v>
      </c>
      <c r="B5054" s="1">
        <v>9</v>
      </c>
      <c r="C5054" s="1">
        <v>722</v>
      </c>
      <c r="D5054" s="2" t="s">
        <v>23</v>
      </c>
      <c r="E5054" s="1" t="s">
        <v>33</v>
      </c>
      <c r="F5054" s="2" t="s">
        <v>1864</v>
      </c>
      <c r="G5054" s="4">
        <v>1980</v>
      </c>
      <c r="H5054" s="4">
        <f>表2[[#This Row],[借方发生额]]/10000</f>
        <v>0.198</v>
      </c>
      <c r="I5054" s="2" t="s">
        <v>31</v>
      </c>
      <c r="J5054" s="1">
        <f t="shared" si="78"/>
        <v>2024</v>
      </c>
      <c r="K5054" s="1" t="s">
        <v>35</v>
      </c>
      <c r="L5054" s="2" t="s">
        <v>9</v>
      </c>
    </row>
    <row r="5055" hidden="1" spans="1:12">
      <c r="A5055" s="3">
        <v>45565</v>
      </c>
      <c r="B5055" s="1">
        <v>9</v>
      </c>
      <c r="C5055" s="1">
        <v>722</v>
      </c>
      <c r="D5055" s="2" t="s">
        <v>23</v>
      </c>
      <c r="E5055" s="1" t="s">
        <v>29</v>
      </c>
      <c r="F5055" s="2" t="s">
        <v>91</v>
      </c>
      <c r="G5055" s="4">
        <v>174747.03</v>
      </c>
      <c r="H5055" s="4">
        <f>表2[[#This Row],[借方发生额]]/10000</f>
        <v>17.474703</v>
      </c>
      <c r="I5055" s="2" t="s">
        <v>31</v>
      </c>
      <c r="J5055" s="1">
        <f t="shared" si="78"/>
        <v>2024</v>
      </c>
      <c r="K5055" s="1" t="s">
        <v>32</v>
      </c>
      <c r="L5055" s="2" t="s">
        <v>7</v>
      </c>
    </row>
    <row r="5056" spans="1:12">
      <c r="A5056" s="3">
        <v>45565</v>
      </c>
      <c r="B5056" s="1">
        <v>9</v>
      </c>
      <c r="C5056" s="1">
        <v>722</v>
      </c>
      <c r="D5056" s="2" t="s">
        <v>23</v>
      </c>
      <c r="E5056" s="1" t="s">
        <v>62</v>
      </c>
      <c r="F5056" s="2" t="s">
        <v>1864</v>
      </c>
      <c r="G5056" s="1">
        <v>458.72</v>
      </c>
      <c r="H5056" s="4">
        <f>表2[[#This Row],[借方发生额]]/10000</f>
        <v>0.045872</v>
      </c>
      <c r="I5056" s="2" t="s">
        <v>31</v>
      </c>
      <c r="J5056" s="1">
        <f t="shared" si="78"/>
        <v>2024</v>
      </c>
      <c r="K5056" s="1" t="s">
        <v>64</v>
      </c>
      <c r="L5056" s="2" t="s">
        <v>9</v>
      </c>
    </row>
    <row r="5057" hidden="1" spans="1:12">
      <c r="A5057" s="3">
        <v>45565</v>
      </c>
      <c r="B5057" s="1">
        <v>9</v>
      </c>
      <c r="C5057" s="1">
        <v>722</v>
      </c>
      <c r="D5057" s="2" t="s">
        <v>23</v>
      </c>
      <c r="E5057" s="1" t="s">
        <v>29</v>
      </c>
      <c r="F5057" s="2" t="s">
        <v>587</v>
      </c>
      <c r="G5057" s="4">
        <v>10889.57</v>
      </c>
      <c r="H5057" s="4">
        <f>表2[[#This Row],[借方发生额]]/10000</f>
        <v>1.088957</v>
      </c>
      <c r="I5057" s="2" t="s">
        <v>31</v>
      </c>
      <c r="J5057" s="1">
        <f t="shared" si="78"/>
        <v>2024</v>
      </c>
      <c r="K5057" s="1" t="s">
        <v>32</v>
      </c>
      <c r="L5057" s="2" t="s">
        <v>7</v>
      </c>
    </row>
    <row r="5058" hidden="1" spans="1:12">
      <c r="A5058" s="3">
        <v>45565</v>
      </c>
      <c r="B5058" s="1">
        <v>9</v>
      </c>
      <c r="C5058" s="1">
        <v>722</v>
      </c>
      <c r="D5058" s="2" t="s">
        <v>23</v>
      </c>
      <c r="E5058" s="1" t="s">
        <v>29</v>
      </c>
      <c r="F5058" s="2" t="s">
        <v>104</v>
      </c>
      <c r="G5058" s="4">
        <v>99169.67</v>
      </c>
      <c r="H5058" s="4">
        <f>表2[[#This Row],[借方发生额]]/10000</f>
        <v>9.916967</v>
      </c>
      <c r="I5058" s="2" t="s">
        <v>31</v>
      </c>
      <c r="J5058" s="1">
        <f t="shared" ref="J5058:J5121" si="79">YEAR(A5058)</f>
        <v>2024</v>
      </c>
      <c r="K5058" s="1" t="s">
        <v>32</v>
      </c>
      <c r="L5058" s="2" t="s">
        <v>7</v>
      </c>
    </row>
    <row r="5059" hidden="1" spans="1:12">
      <c r="A5059" s="3">
        <v>45565</v>
      </c>
      <c r="B5059" s="1">
        <v>9</v>
      </c>
      <c r="C5059" s="1">
        <v>722</v>
      </c>
      <c r="D5059" s="2" t="s">
        <v>23</v>
      </c>
      <c r="E5059" s="1" t="s">
        <v>29</v>
      </c>
      <c r="F5059" s="2" t="s">
        <v>589</v>
      </c>
      <c r="G5059" s="4">
        <v>9810.66</v>
      </c>
      <c r="H5059" s="4">
        <f>表2[[#This Row],[借方发生额]]/10000</f>
        <v>0.981066</v>
      </c>
      <c r="I5059" s="2" t="s">
        <v>31</v>
      </c>
      <c r="J5059" s="1">
        <f t="shared" si="79"/>
        <v>2024</v>
      </c>
      <c r="K5059" s="1" t="s">
        <v>32</v>
      </c>
      <c r="L5059" s="2" t="s">
        <v>7</v>
      </c>
    </row>
    <row r="5060" hidden="1" spans="1:12">
      <c r="A5060" s="3">
        <v>45565</v>
      </c>
      <c r="B5060" s="1">
        <v>9</v>
      </c>
      <c r="C5060" s="1">
        <v>722</v>
      </c>
      <c r="D5060" s="2" t="s">
        <v>23</v>
      </c>
      <c r="E5060" s="1" t="s">
        <v>29</v>
      </c>
      <c r="F5060" s="2" t="s">
        <v>95</v>
      </c>
      <c r="G5060" s="4">
        <v>80682.76</v>
      </c>
      <c r="H5060" s="4">
        <f>表2[[#This Row],[借方发生额]]/10000</f>
        <v>8.068276</v>
      </c>
      <c r="I5060" s="2" t="s">
        <v>31</v>
      </c>
      <c r="J5060" s="1">
        <f t="shared" si="79"/>
        <v>2024</v>
      </c>
      <c r="K5060" s="1" t="s">
        <v>32</v>
      </c>
      <c r="L5060" s="2" t="s">
        <v>7</v>
      </c>
    </row>
    <row r="5061" hidden="1" spans="1:12">
      <c r="A5061" s="3">
        <v>45565</v>
      </c>
      <c r="B5061" s="1">
        <v>9</v>
      </c>
      <c r="C5061" s="1">
        <v>722</v>
      </c>
      <c r="D5061" s="2" t="s">
        <v>23</v>
      </c>
      <c r="E5061" s="1" t="s">
        <v>29</v>
      </c>
      <c r="F5061" s="2" t="s">
        <v>599</v>
      </c>
      <c r="G5061" s="4">
        <v>17243.97</v>
      </c>
      <c r="H5061" s="4">
        <f>表2[[#This Row],[借方发生额]]/10000</f>
        <v>1.724397</v>
      </c>
      <c r="I5061" s="2" t="s">
        <v>31</v>
      </c>
      <c r="J5061" s="1">
        <f t="shared" si="79"/>
        <v>2024</v>
      </c>
      <c r="K5061" s="1" t="s">
        <v>32</v>
      </c>
      <c r="L5061" s="2" t="s">
        <v>7</v>
      </c>
    </row>
    <row r="5062" hidden="1" spans="1:12">
      <c r="A5062" s="3">
        <v>45565</v>
      </c>
      <c r="B5062" s="1">
        <v>9</v>
      </c>
      <c r="C5062" s="1">
        <v>722</v>
      </c>
      <c r="D5062" s="2" t="s">
        <v>23</v>
      </c>
      <c r="E5062" s="1" t="s">
        <v>29</v>
      </c>
      <c r="F5062" s="2" t="s">
        <v>55</v>
      </c>
      <c r="G5062" s="4">
        <v>90565.17</v>
      </c>
      <c r="H5062" s="4">
        <f>表2[[#This Row],[借方发生额]]/10000</f>
        <v>9.056517</v>
      </c>
      <c r="I5062" s="2" t="s">
        <v>31</v>
      </c>
      <c r="J5062" s="1">
        <f t="shared" si="79"/>
        <v>2024</v>
      </c>
      <c r="K5062" s="1" t="s">
        <v>32</v>
      </c>
      <c r="L5062" s="2" t="s">
        <v>7</v>
      </c>
    </row>
    <row r="5063" hidden="1" spans="1:12">
      <c r="A5063" s="3">
        <v>45565</v>
      </c>
      <c r="B5063" s="1">
        <v>9</v>
      </c>
      <c r="C5063" s="1">
        <v>722</v>
      </c>
      <c r="D5063" s="2" t="s">
        <v>23</v>
      </c>
      <c r="E5063" s="1" t="s">
        <v>36</v>
      </c>
      <c r="F5063" s="2" t="s">
        <v>1865</v>
      </c>
      <c r="G5063" s="4">
        <v>200990.1</v>
      </c>
      <c r="H5063" s="4">
        <f>表2[[#This Row],[借方发生额]]/10000</f>
        <v>20.09901</v>
      </c>
      <c r="I5063" s="2" t="s">
        <v>31</v>
      </c>
      <c r="J5063" s="1">
        <f t="shared" si="79"/>
        <v>2024</v>
      </c>
      <c r="K5063" s="1" t="s">
        <v>8</v>
      </c>
      <c r="L5063" s="2" t="s">
        <v>8</v>
      </c>
    </row>
    <row r="5064" hidden="1" spans="1:12">
      <c r="A5064" s="3">
        <v>45565</v>
      </c>
      <c r="B5064" s="1">
        <v>9</v>
      </c>
      <c r="C5064" s="1">
        <v>722</v>
      </c>
      <c r="D5064" s="2" t="s">
        <v>23</v>
      </c>
      <c r="E5064" s="1" t="s">
        <v>29</v>
      </c>
      <c r="F5064" s="2" t="s">
        <v>601</v>
      </c>
      <c r="G5064" s="4">
        <v>11125.57</v>
      </c>
      <c r="H5064" s="4">
        <f>表2[[#This Row],[借方发生额]]/10000</f>
        <v>1.112557</v>
      </c>
      <c r="I5064" s="2" t="s">
        <v>31</v>
      </c>
      <c r="J5064" s="1">
        <f t="shared" si="79"/>
        <v>2024</v>
      </c>
      <c r="K5064" s="1" t="s">
        <v>32</v>
      </c>
      <c r="L5064" s="2" t="s">
        <v>7</v>
      </c>
    </row>
    <row r="5065" hidden="1" spans="1:12">
      <c r="A5065" s="3">
        <v>45565</v>
      </c>
      <c r="B5065" s="1">
        <v>9</v>
      </c>
      <c r="C5065" s="1">
        <v>722</v>
      </c>
      <c r="D5065" s="2" t="s">
        <v>23</v>
      </c>
      <c r="E5065" s="1" t="s">
        <v>36</v>
      </c>
      <c r="F5065" s="2" t="s">
        <v>1865</v>
      </c>
      <c r="G5065" s="4">
        <v>200990.1</v>
      </c>
      <c r="H5065" s="4">
        <f>表2[[#This Row],[借方发生额]]/10000</f>
        <v>20.09901</v>
      </c>
      <c r="I5065" s="2" t="s">
        <v>31</v>
      </c>
      <c r="J5065" s="1">
        <f t="shared" si="79"/>
        <v>2024</v>
      </c>
      <c r="K5065" s="1" t="s">
        <v>8</v>
      </c>
      <c r="L5065" s="2" t="s">
        <v>8</v>
      </c>
    </row>
    <row r="5066" hidden="1" spans="1:12">
      <c r="A5066" s="3">
        <v>45565</v>
      </c>
      <c r="B5066" s="1">
        <v>9</v>
      </c>
      <c r="C5066" s="1">
        <v>722</v>
      </c>
      <c r="D5066" s="2" t="s">
        <v>23</v>
      </c>
      <c r="E5066" s="1" t="s">
        <v>29</v>
      </c>
      <c r="F5066" s="2" t="s">
        <v>620</v>
      </c>
      <c r="G5066" s="4">
        <v>6496.75</v>
      </c>
      <c r="H5066" s="4">
        <f>表2[[#This Row],[借方发生额]]/10000</f>
        <v>0.649675</v>
      </c>
      <c r="I5066" s="2" t="s">
        <v>31</v>
      </c>
      <c r="J5066" s="1">
        <f t="shared" si="79"/>
        <v>2024</v>
      </c>
      <c r="K5066" s="1" t="s">
        <v>32</v>
      </c>
      <c r="L5066" s="2" t="s">
        <v>7</v>
      </c>
    </row>
    <row r="5067" hidden="1" spans="1:12">
      <c r="A5067" s="3">
        <v>45565</v>
      </c>
      <c r="B5067" s="1">
        <v>9</v>
      </c>
      <c r="C5067" s="1">
        <v>722</v>
      </c>
      <c r="D5067" s="2" t="s">
        <v>23</v>
      </c>
      <c r="E5067" s="1" t="s">
        <v>29</v>
      </c>
      <c r="F5067" s="2" t="s">
        <v>69</v>
      </c>
      <c r="G5067" s="4">
        <v>132024.5</v>
      </c>
      <c r="H5067" s="4">
        <f>表2[[#This Row],[借方发生额]]/10000</f>
        <v>13.20245</v>
      </c>
      <c r="I5067" s="2" t="s">
        <v>31</v>
      </c>
      <c r="J5067" s="1">
        <f t="shared" si="79"/>
        <v>2024</v>
      </c>
      <c r="K5067" s="1" t="s">
        <v>32</v>
      </c>
      <c r="L5067" s="2" t="s">
        <v>7</v>
      </c>
    </row>
    <row r="5068" hidden="1" spans="1:12">
      <c r="A5068" s="3">
        <v>45565</v>
      </c>
      <c r="B5068" s="1">
        <v>9</v>
      </c>
      <c r="C5068" s="1">
        <v>722</v>
      </c>
      <c r="D5068" s="2" t="s">
        <v>23</v>
      </c>
      <c r="E5068" s="1" t="s">
        <v>29</v>
      </c>
      <c r="F5068" s="2" t="s">
        <v>602</v>
      </c>
      <c r="G5068" s="1">
        <v>906.59</v>
      </c>
      <c r="H5068" s="4">
        <f>表2[[#This Row],[借方发生额]]/10000</f>
        <v>0.090659</v>
      </c>
      <c r="I5068" s="2" t="s">
        <v>31</v>
      </c>
      <c r="J5068" s="1">
        <f t="shared" si="79"/>
        <v>2024</v>
      </c>
      <c r="K5068" s="1" t="s">
        <v>32</v>
      </c>
      <c r="L5068" s="2" t="s">
        <v>7</v>
      </c>
    </row>
    <row r="5069" hidden="1" spans="1:12">
      <c r="A5069" s="3">
        <v>45565</v>
      </c>
      <c r="B5069" s="1">
        <v>9</v>
      </c>
      <c r="C5069" s="1">
        <v>722</v>
      </c>
      <c r="D5069" s="2" t="s">
        <v>23</v>
      </c>
      <c r="E5069" s="1" t="s">
        <v>29</v>
      </c>
      <c r="F5069" s="2" t="s">
        <v>84</v>
      </c>
      <c r="G5069" s="4">
        <v>9966.59</v>
      </c>
      <c r="H5069" s="4">
        <f>表2[[#This Row],[借方发生额]]/10000</f>
        <v>0.996659</v>
      </c>
      <c r="I5069" s="2" t="s">
        <v>31</v>
      </c>
      <c r="J5069" s="1">
        <f t="shared" si="79"/>
        <v>2024</v>
      </c>
      <c r="K5069" s="1" t="s">
        <v>32</v>
      </c>
      <c r="L5069" s="2" t="s">
        <v>7</v>
      </c>
    </row>
    <row r="5070" hidden="1" spans="1:12">
      <c r="A5070" s="3">
        <v>45565</v>
      </c>
      <c r="B5070" s="1">
        <v>9</v>
      </c>
      <c r="C5070" s="1">
        <v>723</v>
      </c>
      <c r="D5070" s="2" t="s">
        <v>23</v>
      </c>
      <c r="E5070" s="1" t="s">
        <v>29</v>
      </c>
      <c r="F5070" s="2" t="s">
        <v>95</v>
      </c>
      <c r="G5070" s="4">
        <v>2004.54</v>
      </c>
      <c r="H5070" s="4">
        <f>表2[[#This Row],[借方发生额]]/10000</f>
        <v>0.200454</v>
      </c>
      <c r="I5070" s="2" t="s">
        <v>31</v>
      </c>
      <c r="J5070" s="1">
        <f t="shared" si="79"/>
        <v>2024</v>
      </c>
      <c r="K5070" s="1" t="s">
        <v>32</v>
      </c>
      <c r="L5070" s="2" t="s">
        <v>7</v>
      </c>
    </row>
    <row r="5071" hidden="1" spans="1:12">
      <c r="A5071" s="3">
        <v>45565</v>
      </c>
      <c r="B5071" s="1">
        <v>9</v>
      </c>
      <c r="C5071" s="1">
        <v>723</v>
      </c>
      <c r="D5071" s="2" t="s">
        <v>23</v>
      </c>
      <c r="E5071" s="1" t="s">
        <v>29</v>
      </c>
      <c r="F5071" s="2" t="s">
        <v>55</v>
      </c>
      <c r="G5071" s="4">
        <v>4551.01</v>
      </c>
      <c r="H5071" s="4">
        <f>表2[[#This Row],[借方发生额]]/10000</f>
        <v>0.455101</v>
      </c>
      <c r="I5071" s="2" t="s">
        <v>31</v>
      </c>
      <c r="J5071" s="1">
        <f t="shared" si="79"/>
        <v>2024</v>
      </c>
      <c r="K5071" s="1" t="s">
        <v>32</v>
      </c>
      <c r="L5071" s="2" t="s">
        <v>7</v>
      </c>
    </row>
    <row r="5072" hidden="1" spans="1:12">
      <c r="A5072" s="3">
        <v>45565</v>
      </c>
      <c r="B5072" s="1">
        <v>9</v>
      </c>
      <c r="C5072" s="1">
        <v>723</v>
      </c>
      <c r="D5072" s="2" t="s">
        <v>23</v>
      </c>
      <c r="E5072" s="1" t="s">
        <v>29</v>
      </c>
      <c r="F5072" s="2" t="s">
        <v>84</v>
      </c>
      <c r="G5072" s="4">
        <v>10797.14</v>
      </c>
      <c r="H5072" s="4">
        <f>表2[[#This Row],[借方发生额]]/10000</f>
        <v>1.079714</v>
      </c>
      <c r="I5072" s="2" t="s">
        <v>31</v>
      </c>
      <c r="J5072" s="1">
        <f t="shared" si="79"/>
        <v>2024</v>
      </c>
      <c r="K5072" s="1" t="s">
        <v>32</v>
      </c>
      <c r="L5072" s="2" t="s">
        <v>7</v>
      </c>
    </row>
    <row r="5073" hidden="1" spans="1:12">
      <c r="A5073" s="3">
        <v>45565</v>
      </c>
      <c r="B5073" s="1">
        <v>9</v>
      </c>
      <c r="C5073" s="1">
        <v>724</v>
      </c>
      <c r="D5073" s="2" t="s">
        <v>23</v>
      </c>
      <c r="E5073" s="1" t="s">
        <v>29</v>
      </c>
      <c r="F5073" s="2" t="s">
        <v>105</v>
      </c>
      <c r="G5073" s="4">
        <v>30105.64</v>
      </c>
      <c r="H5073" s="4">
        <f>表2[[#This Row],[借方发生额]]/10000</f>
        <v>3.010564</v>
      </c>
      <c r="I5073" s="2" t="s">
        <v>31</v>
      </c>
      <c r="J5073" s="1">
        <f t="shared" si="79"/>
        <v>2024</v>
      </c>
      <c r="K5073" s="1" t="s">
        <v>32</v>
      </c>
      <c r="L5073" s="2" t="s">
        <v>7</v>
      </c>
    </row>
    <row r="5074" spans="1:12">
      <c r="A5074" s="3">
        <v>45565</v>
      </c>
      <c r="B5074" s="1">
        <v>9</v>
      </c>
      <c r="C5074" s="1">
        <v>724</v>
      </c>
      <c r="D5074" s="2" t="s">
        <v>23</v>
      </c>
      <c r="E5074" s="1" t="s">
        <v>56</v>
      </c>
      <c r="F5074" s="2" t="s">
        <v>1866</v>
      </c>
      <c r="G5074" s="4">
        <v>3742</v>
      </c>
      <c r="H5074" s="4">
        <f>表2[[#This Row],[借方发生额]]/10000</f>
        <v>0.3742</v>
      </c>
      <c r="I5074" s="2" t="s">
        <v>31</v>
      </c>
      <c r="J5074" s="1">
        <f t="shared" si="79"/>
        <v>2024</v>
      </c>
      <c r="K5074" s="1" t="s">
        <v>58</v>
      </c>
      <c r="L5074" s="2" t="s">
        <v>9</v>
      </c>
    </row>
    <row r="5075" spans="1:12">
      <c r="A5075" s="3">
        <v>45565</v>
      </c>
      <c r="B5075" s="1">
        <v>9</v>
      </c>
      <c r="C5075" s="1">
        <v>724</v>
      </c>
      <c r="D5075" s="2" t="s">
        <v>23</v>
      </c>
      <c r="E5075" s="1" t="s">
        <v>38</v>
      </c>
      <c r="F5075" s="2" t="s">
        <v>1867</v>
      </c>
      <c r="G5075" s="1">
        <v>263</v>
      </c>
      <c r="H5075" s="4">
        <f>表2[[#This Row],[借方发生额]]/10000</f>
        <v>0.0263</v>
      </c>
      <c r="I5075" s="2" t="s">
        <v>31</v>
      </c>
      <c r="J5075" s="1">
        <f t="shared" si="79"/>
        <v>2024</v>
      </c>
      <c r="K5075" s="1" t="s">
        <v>40</v>
      </c>
      <c r="L5075" s="2" t="s">
        <v>9</v>
      </c>
    </row>
    <row r="5076" spans="1:12">
      <c r="A5076" s="3">
        <v>45565</v>
      </c>
      <c r="B5076" s="1">
        <v>9</v>
      </c>
      <c r="C5076" s="1">
        <v>724</v>
      </c>
      <c r="D5076" s="2" t="s">
        <v>23</v>
      </c>
      <c r="E5076" s="1" t="s">
        <v>56</v>
      </c>
      <c r="F5076" s="2" t="s">
        <v>1867</v>
      </c>
      <c r="G5076" s="4">
        <v>1143</v>
      </c>
      <c r="H5076" s="4">
        <f>表2[[#This Row],[借方发生额]]/10000</f>
        <v>0.1143</v>
      </c>
      <c r="I5076" s="2" t="s">
        <v>31</v>
      </c>
      <c r="J5076" s="1">
        <f t="shared" si="79"/>
        <v>2024</v>
      </c>
      <c r="K5076" s="1" t="s">
        <v>58</v>
      </c>
      <c r="L5076" s="2" t="s">
        <v>9</v>
      </c>
    </row>
    <row r="5077" spans="1:12">
      <c r="A5077" s="3">
        <v>45565</v>
      </c>
      <c r="B5077" s="1">
        <v>9</v>
      </c>
      <c r="C5077" s="1">
        <v>724</v>
      </c>
      <c r="D5077" s="2" t="s">
        <v>23</v>
      </c>
      <c r="E5077" s="1" t="s">
        <v>62</v>
      </c>
      <c r="F5077" s="2" t="s">
        <v>1868</v>
      </c>
      <c r="G5077" s="1">
        <v>255.05</v>
      </c>
      <c r="H5077" s="4">
        <f>表2[[#This Row],[借方发生额]]/10000</f>
        <v>0.025505</v>
      </c>
      <c r="I5077" s="2" t="s">
        <v>31</v>
      </c>
      <c r="J5077" s="1">
        <f t="shared" si="79"/>
        <v>2024</v>
      </c>
      <c r="K5077" s="1" t="s">
        <v>64</v>
      </c>
      <c r="L5077" s="2" t="s">
        <v>9</v>
      </c>
    </row>
    <row r="5078" spans="1:12">
      <c r="A5078" s="3">
        <v>45565</v>
      </c>
      <c r="B5078" s="1">
        <v>9</v>
      </c>
      <c r="C5078" s="1">
        <v>724</v>
      </c>
      <c r="D5078" s="2" t="s">
        <v>23</v>
      </c>
      <c r="E5078" s="1" t="s">
        <v>38</v>
      </c>
      <c r="F5078" s="2" t="s">
        <v>1869</v>
      </c>
      <c r="G5078" s="1">
        <v>791</v>
      </c>
      <c r="H5078" s="4">
        <f>表2[[#This Row],[借方发生额]]/10000</f>
        <v>0.0791</v>
      </c>
      <c r="I5078" s="2" t="s">
        <v>31</v>
      </c>
      <c r="J5078" s="1">
        <f t="shared" si="79"/>
        <v>2024</v>
      </c>
      <c r="K5078" s="1" t="s">
        <v>40</v>
      </c>
      <c r="L5078" s="2" t="s">
        <v>9</v>
      </c>
    </row>
    <row r="5079" spans="1:12">
      <c r="A5079" s="3">
        <v>45565</v>
      </c>
      <c r="B5079" s="1">
        <v>9</v>
      </c>
      <c r="C5079" s="1">
        <v>724</v>
      </c>
      <c r="D5079" s="2" t="s">
        <v>23</v>
      </c>
      <c r="E5079" s="1" t="s">
        <v>56</v>
      </c>
      <c r="F5079" s="2" t="s">
        <v>1869</v>
      </c>
      <c r="G5079" s="1">
        <v>715</v>
      </c>
      <c r="H5079" s="4">
        <f>表2[[#This Row],[借方发生额]]/10000</f>
        <v>0.0715</v>
      </c>
      <c r="I5079" s="2" t="s">
        <v>31</v>
      </c>
      <c r="J5079" s="1">
        <f t="shared" si="79"/>
        <v>2024</v>
      </c>
      <c r="K5079" s="1" t="s">
        <v>58</v>
      </c>
      <c r="L5079" s="2" t="s">
        <v>9</v>
      </c>
    </row>
    <row r="5080" spans="1:12">
      <c r="A5080" s="3">
        <v>45565</v>
      </c>
      <c r="B5080" s="1">
        <v>9</v>
      </c>
      <c r="C5080" s="1">
        <v>724</v>
      </c>
      <c r="D5080" s="2" t="s">
        <v>23</v>
      </c>
      <c r="E5080" s="1" t="s">
        <v>33</v>
      </c>
      <c r="F5080" s="2" t="s">
        <v>246</v>
      </c>
      <c r="G5080" s="4">
        <v>1053.68</v>
      </c>
      <c r="H5080" s="4">
        <f>表2[[#This Row],[借方发生额]]/10000</f>
        <v>0.105368</v>
      </c>
      <c r="I5080" s="2" t="s">
        <v>31</v>
      </c>
      <c r="J5080" s="1">
        <f t="shared" si="79"/>
        <v>2024</v>
      </c>
      <c r="K5080" s="1" t="s">
        <v>35</v>
      </c>
      <c r="L5080" s="2" t="s">
        <v>9</v>
      </c>
    </row>
    <row r="5081" hidden="1" spans="1:12">
      <c r="A5081" s="3">
        <v>45565</v>
      </c>
      <c r="B5081" s="1">
        <v>9</v>
      </c>
      <c r="C5081" s="1">
        <v>724</v>
      </c>
      <c r="D5081" s="2" t="s">
        <v>23</v>
      </c>
      <c r="E5081" s="1" t="s">
        <v>29</v>
      </c>
      <c r="F5081" s="2" t="s">
        <v>217</v>
      </c>
      <c r="G5081" s="4">
        <v>16380.6</v>
      </c>
      <c r="H5081" s="4">
        <f>表2[[#This Row],[借方发生额]]/10000</f>
        <v>1.63806</v>
      </c>
      <c r="I5081" s="2" t="s">
        <v>31</v>
      </c>
      <c r="J5081" s="1">
        <f t="shared" si="79"/>
        <v>2024</v>
      </c>
      <c r="K5081" s="1" t="s">
        <v>32</v>
      </c>
      <c r="L5081" s="2" t="s">
        <v>7</v>
      </c>
    </row>
    <row r="5082" hidden="1" spans="1:12">
      <c r="A5082" s="3">
        <v>45565</v>
      </c>
      <c r="B5082" s="1">
        <v>9</v>
      </c>
      <c r="C5082" s="1">
        <v>724</v>
      </c>
      <c r="D5082" s="2" t="s">
        <v>23</v>
      </c>
      <c r="E5082" s="1" t="s">
        <v>29</v>
      </c>
      <c r="F5082" s="2" t="s">
        <v>104</v>
      </c>
      <c r="G5082" s="4">
        <v>69849.94</v>
      </c>
      <c r="H5082" s="4">
        <f>表2[[#This Row],[借方发生额]]/10000</f>
        <v>6.984994</v>
      </c>
      <c r="I5082" s="2" t="s">
        <v>31</v>
      </c>
      <c r="J5082" s="1">
        <f t="shared" si="79"/>
        <v>2024</v>
      </c>
      <c r="K5082" s="1" t="s">
        <v>32</v>
      </c>
      <c r="L5082" s="2" t="s">
        <v>7</v>
      </c>
    </row>
    <row r="5083" spans="1:12">
      <c r="A5083" s="3">
        <v>45565</v>
      </c>
      <c r="B5083" s="1">
        <v>9</v>
      </c>
      <c r="C5083" s="1">
        <v>724</v>
      </c>
      <c r="D5083" s="2" t="s">
        <v>23</v>
      </c>
      <c r="E5083" s="1" t="s">
        <v>33</v>
      </c>
      <c r="F5083" s="2" t="s">
        <v>1870</v>
      </c>
      <c r="G5083" s="4">
        <v>2612.52</v>
      </c>
      <c r="H5083" s="4">
        <f>表2[[#This Row],[借方发生额]]/10000</f>
        <v>0.261252</v>
      </c>
      <c r="I5083" s="2" t="s">
        <v>31</v>
      </c>
      <c r="J5083" s="1">
        <f t="shared" si="79"/>
        <v>2024</v>
      </c>
      <c r="K5083" s="1" t="s">
        <v>35</v>
      </c>
      <c r="L5083" s="2" t="s">
        <v>9</v>
      </c>
    </row>
    <row r="5084" hidden="1" spans="1:12">
      <c r="A5084" s="3">
        <v>45565</v>
      </c>
      <c r="B5084" s="1">
        <v>9</v>
      </c>
      <c r="C5084" s="1">
        <v>724</v>
      </c>
      <c r="D5084" s="2" t="s">
        <v>23</v>
      </c>
      <c r="E5084" s="1" t="s">
        <v>29</v>
      </c>
      <c r="F5084" s="2" t="s">
        <v>213</v>
      </c>
      <c r="G5084" s="4">
        <v>15813.08</v>
      </c>
      <c r="H5084" s="4">
        <f>表2[[#This Row],[借方发生额]]/10000</f>
        <v>1.581308</v>
      </c>
      <c r="I5084" s="2" t="s">
        <v>31</v>
      </c>
      <c r="J5084" s="1">
        <f t="shared" si="79"/>
        <v>2024</v>
      </c>
      <c r="K5084" s="1" t="s">
        <v>32</v>
      </c>
      <c r="L5084" s="2" t="s">
        <v>7</v>
      </c>
    </row>
    <row r="5085" spans="1:12">
      <c r="A5085" s="3">
        <v>45565</v>
      </c>
      <c r="B5085" s="1">
        <v>9</v>
      </c>
      <c r="C5085" s="1">
        <v>724</v>
      </c>
      <c r="D5085" s="2" t="s">
        <v>23</v>
      </c>
      <c r="E5085" s="1" t="s">
        <v>62</v>
      </c>
      <c r="F5085" s="1" t="s">
        <v>1871</v>
      </c>
      <c r="G5085" s="4">
        <v>1324.77</v>
      </c>
      <c r="H5085" s="4">
        <f>表2[[#This Row],[借方发生额]]/10000</f>
        <v>0.132477</v>
      </c>
      <c r="I5085" s="2" t="s">
        <v>31</v>
      </c>
      <c r="J5085" s="1">
        <f t="shared" si="79"/>
        <v>2024</v>
      </c>
      <c r="K5085" s="1" t="s">
        <v>64</v>
      </c>
      <c r="L5085" s="2" t="s">
        <v>9</v>
      </c>
    </row>
    <row r="5086" hidden="1" spans="1:12">
      <c r="A5086" s="3">
        <v>45565</v>
      </c>
      <c r="B5086" s="1">
        <v>9</v>
      </c>
      <c r="C5086" s="1">
        <v>724</v>
      </c>
      <c r="D5086" s="2" t="s">
        <v>23</v>
      </c>
      <c r="E5086" s="1" t="s">
        <v>29</v>
      </c>
      <c r="F5086" s="2" t="s">
        <v>95</v>
      </c>
      <c r="G5086" s="4">
        <v>43097.62</v>
      </c>
      <c r="H5086" s="4">
        <f>表2[[#This Row],[借方发生额]]/10000</f>
        <v>4.309762</v>
      </c>
      <c r="I5086" s="2" t="s">
        <v>31</v>
      </c>
      <c r="J5086" s="1">
        <f t="shared" si="79"/>
        <v>2024</v>
      </c>
      <c r="K5086" s="1" t="s">
        <v>32</v>
      </c>
      <c r="L5086" s="2" t="s">
        <v>7</v>
      </c>
    </row>
    <row r="5087" hidden="1" spans="1:12">
      <c r="A5087" s="3">
        <v>45565</v>
      </c>
      <c r="B5087" s="1">
        <v>9</v>
      </c>
      <c r="C5087" s="1">
        <v>724</v>
      </c>
      <c r="D5087" s="2" t="s">
        <v>23</v>
      </c>
      <c r="E5087" s="1" t="s">
        <v>29</v>
      </c>
      <c r="F5087" s="2" t="s">
        <v>55</v>
      </c>
      <c r="G5087" s="4">
        <v>65534.6</v>
      </c>
      <c r="H5087" s="4">
        <f>表2[[#This Row],[借方发生额]]/10000</f>
        <v>6.55346</v>
      </c>
      <c r="I5087" s="2" t="s">
        <v>31</v>
      </c>
      <c r="J5087" s="1">
        <f t="shared" si="79"/>
        <v>2024</v>
      </c>
      <c r="K5087" s="1" t="s">
        <v>32</v>
      </c>
      <c r="L5087" s="2" t="s">
        <v>7</v>
      </c>
    </row>
    <row r="5088" hidden="1" spans="1:12">
      <c r="A5088" s="3">
        <v>45565</v>
      </c>
      <c r="B5088" s="1">
        <v>9</v>
      </c>
      <c r="C5088" s="1">
        <v>724</v>
      </c>
      <c r="D5088" s="2" t="s">
        <v>23</v>
      </c>
      <c r="E5088" s="1" t="s">
        <v>29</v>
      </c>
      <c r="F5088" s="2" t="s">
        <v>69</v>
      </c>
      <c r="G5088" s="4">
        <v>52170.97</v>
      </c>
      <c r="H5088" s="4">
        <f>表2[[#This Row],[借方发生额]]/10000</f>
        <v>5.217097</v>
      </c>
      <c r="I5088" s="2" t="s">
        <v>31</v>
      </c>
      <c r="J5088" s="1">
        <f t="shared" si="79"/>
        <v>2024</v>
      </c>
      <c r="K5088" s="1" t="s">
        <v>32</v>
      </c>
      <c r="L5088" s="2" t="s">
        <v>7</v>
      </c>
    </row>
    <row r="5089" hidden="1" spans="1:12">
      <c r="A5089" s="3">
        <v>45565</v>
      </c>
      <c r="B5089" s="1">
        <v>9</v>
      </c>
      <c r="C5089" s="1">
        <v>724</v>
      </c>
      <c r="D5089" s="2" t="s">
        <v>23</v>
      </c>
      <c r="E5089" s="1" t="s">
        <v>29</v>
      </c>
      <c r="F5089" s="2" t="s">
        <v>84</v>
      </c>
      <c r="G5089" s="4">
        <v>112954.73</v>
      </c>
      <c r="H5089" s="4">
        <f>表2[[#This Row],[借方发生额]]/10000</f>
        <v>11.295473</v>
      </c>
      <c r="I5089" s="2" t="s">
        <v>31</v>
      </c>
      <c r="J5089" s="1">
        <f t="shared" si="79"/>
        <v>2024</v>
      </c>
      <c r="K5089" s="1" t="s">
        <v>32</v>
      </c>
      <c r="L5089" s="2" t="s">
        <v>7</v>
      </c>
    </row>
    <row r="5090" hidden="1" spans="1:12">
      <c r="A5090" s="3">
        <v>45565</v>
      </c>
      <c r="B5090" s="1">
        <v>9</v>
      </c>
      <c r="C5090" s="1">
        <v>724</v>
      </c>
      <c r="D5090" s="2" t="s">
        <v>23</v>
      </c>
      <c r="E5090" s="1" t="s">
        <v>29</v>
      </c>
      <c r="F5090" s="2" t="s">
        <v>146</v>
      </c>
      <c r="G5090" s="4">
        <v>72310.39</v>
      </c>
      <c r="H5090" s="4">
        <f>表2[[#This Row],[借方发生额]]/10000</f>
        <v>7.231039</v>
      </c>
      <c r="I5090" s="2" t="s">
        <v>31</v>
      </c>
      <c r="J5090" s="1">
        <f t="shared" si="79"/>
        <v>2024</v>
      </c>
      <c r="K5090" s="1" t="s">
        <v>32</v>
      </c>
      <c r="L5090" s="2" t="s">
        <v>7</v>
      </c>
    </row>
    <row r="5091" spans="1:12">
      <c r="A5091" s="3">
        <v>45565</v>
      </c>
      <c r="B5091" s="1">
        <v>9</v>
      </c>
      <c r="C5091" s="1">
        <v>724</v>
      </c>
      <c r="D5091" s="2" t="s">
        <v>23</v>
      </c>
      <c r="E5091" s="1" t="s">
        <v>24</v>
      </c>
      <c r="F5091" s="2" t="s">
        <v>1872</v>
      </c>
      <c r="G5091" s="4">
        <v>33000</v>
      </c>
      <c r="H5091" s="4">
        <f>表2[[#This Row],[借方发生额]]/10000</f>
        <v>3.3</v>
      </c>
      <c r="I5091" s="2" t="s">
        <v>31</v>
      </c>
      <c r="J5091" s="1">
        <f t="shared" si="79"/>
        <v>2024</v>
      </c>
      <c r="K5091" s="1" t="s">
        <v>27</v>
      </c>
      <c r="L5091" s="2" t="s">
        <v>9</v>
      </c>
    </row>
    <row r="5092" spans="1:12">
      <c r="A5092" s="3">
        <v>45565</v>
      </c>
      <c r="B5092" s="1">
        <v>9</v>
      </c>
      <c r="C5092" s="1">
        <v>724</v>
      </c>
      <c r="D5092" s="2" t="s">
        <v>23</v>
      </c>
      <c r="E5092" s="1" t="s">
        <v>56</v>
      </c>
      <c r="F5092" s="2" t="s">
        <v>1866</v>
      </c>
      <c r="G5092" s="4">
        <v>3002</v>
      </c>
      <c r="H5092" s="4">
        <f>表2[[#This Row],[借方发生额]]/10000</f>
        <v>0.3002</v>
      </c>
      <c r="I5092" s="2" t="s">
        <v>31</v>
      </c>
      <c r="J5092" s="1">
        <f t="shared" si="79"/>
        <v>2024</v>
      </c>
      <c r="K5092" s="1" t="s">
        <v>58</v>
      </c>
      <c r="L5092" s="2" t="s">
        <v>9</v>
      </c>
    </row>
    <row r="5093" hidden="1" spans="1:12">
      <c r="A5093" s="3">
        <v>45565</v>
      </c>
      <c r="B5093" s="1">
        <v>9</v>
      </c>
      <c r="C5093" s="1">
        <v>725</v>
      </c>
      <c r="D5093" s="2" t="s">
        <v>23</v>
      </c>
      <c r="E5093" s="1" t="s">
        <v>29</v>
      </c>
      <c r="F5093" s="2" t="s">
        <v>30</v>
      </c>
      <c r="G5093" s="4">
        <v>18051.34</v>
      </c>
      <c r="H5093" s="4">
        <f>表2[[#This Row],[借方发生额]]/10000</f>
        <v>1.805134</v>
      </c>
      <c r="I5093" s="2" t="s">
        <v>31</v>
      </c>
      <c r="J5093" s="1">
        <f t="shared" si="79"/>
        <v>2024</v>
      </c>
      <c r="K5093" s="1" t="s">
        <v>32</v>
      </c>
      <c r="L5093" s="2" t="s">
        <v>7</v>
      </c>
    </row>
    <row r="5094" spans="1:12">
      <c r="A5094" s="3">
        <v>45565</v>
      </c>
      <c r="B5094" s="1">
        <v>9</v>
      </c>
      <c r="C5094" s="1">
        <v>725</v>
      </c>
      <c r="D5094" s="2" t="s">
        <v>23</v>
      </c>
      <c r="E5094" s="1" t="s">
        <v>62</v>
      </c>
      <c r="F5094" s="2" t="s">
        <v>1873</v>
      </c>
      <c r="G5094" s="4">
        <v>1152.28</v>
      </c>
      <c r="H5094" s="4">
        <f>表2[[#This Row],[借方发生额]]/10000</f>
        <v>0.115228</v>
      </c>
      <c r="I5094" s="2" t="s">
        <v>31</v>
      </c>
      <c r="J5094" s="1">
        <f t="shared" si="79"/>
        <v>2024</v>
      </c>
      <c r="K5094" s="1" t="s">
        <v>64</v>
      </c>
      <c r="L5094" s="2" t="s">
        <v>9</v>
      </c>
    </row>
    <row r="5095" spans="1:12">
      <c r="A5095" s="3">
        <v>45565</v>
      </c>
      <c r="B5095" s="1">
        <v>9</v>
      </c>
      <c r="C5095" s="1">
        <v>725</v>
      </c>
      <c r="D5095" s="2" t="s">
        <v>23</v>
      </c>
      <c r="E5095" s="1" t="s">
        <v>33</v>
      </c>
      <c r="F5095" s="2" t="s">
        <v>1874</v>
      </c>
      <c r="G5095" s="4">
        <v>6798.81</v>
      </c>
      <c r="H5095" s="4">
        <f>表2[[#This Row],[借方发生额]]/10000</f>
        <v>0.679881</v>
      </c>
      <c r="I5095" s="2" t="s">
        <v>31</v>
      </c>
      <c r="J5095" s="1">
        <f t="shared" si="79"/>
        <v>2024</v>
      </c>
      <c r="K5095" s="1" t="s">
        <v>35</v>
      </c>
      <c r="L5095" s="2" t="s">
        <v>9</v>
      </c>
    </row>
    <row r="5096" spans="1:12">
      <c r="A5096" s="3">
        <v>45565</v>
      </c>
      <c r="B5096" s="1">
        <v>9</v>
      </c>
      <c r="C5096" s="1">
        <v>725</v>
      </c>
      <c r="D5096" s="2" t="s">
        <v>23</v>
      </c>
      <c r="E5096" s="1" t="s">
        <v>33</v>
      </c>
      <c r="F5096" s="2" t="s">
        <v>1873</v>
      </c>
      <c r="G5096" s="1">
        <v>300</v>
      </c>
      <c r="H5096" s="4">
        <f>表2[[#This Row],[借方发生额]]/10000</f>
        <v>0.03</v>
      </c>
      <c r="I5096" s="2" t="s">
        <v>31</v>
      </c>
      <c r="J5096" s="1">
        <f t="shared" si="79"/>
        <v>2024</v>
      </c>
      <c r="K5096" s="1" t="s">
        <v>35</v>
      </c>
      <c r="L5096" s="2" t="s">
        <v>9</v>
      </c>
    </row>
    <row r="5097" hidden="1" spans="1:12">
      <c r="A5097" s="3">
        <v>45565</v>
      </c>
      <c r="B5097" s="1">
        <v>9</v>
      </c>
      <c r="C5097" s="1">
        <v>725</v>
      </c>
      <c r="D5097" s="2" t="s">
        <v>23</v>
      </c>
      <c r="E5097" s="1" t="s">
        <v>29</v>
      </c>
      <c r="F5097" s="2" t="s">
        <v>55</v>
      </c>
      <c r="G5097" s="4">
        <v>1820.41</v>
      </c>
      <c r="H5097" s="4">
        <f>表2[[#This Row],[借方发生额]]/10000</f>
        <v>0.182041</v>
      </c>
      <c r="I5097" s="2" t="s">
        <v>31</v>
      </c>
      <c r="J5097" s="1">
        <f t="shared" si="79"/>
        <v>2024</v>
      </c>
      <c r="K5097" s="1" t="s">
        <v>32</v>
      </c>
      <c r="L5097" s="2" t="s">
        <v>7</v>
      </c>
    </row>
    <row r="5098" hidden="1" spans="1:12">
      <c r="A5098" s="3">
        <v>45565</v>
      </c>
      <c r="B5098" s="1">
        <v>9</v>
      </c>
      <c r="C5098" s="1">
        <v>725</v>
      </c>
      <c r="D5098" s="2" t="s">
        <v>23</v>
      </c>
      <c r="E5098" s="1" t="s">
        <v>29</v>
      </c>
      <c r="F5098" s="2" t="s">
        <v>69</v>
      </c>
      <c r="G5098" s="4">
        <v>25553.13</v>
      </c>
      <c r="H5098" s="4">
        <f>表2[[#This Row],[借方发生额]]/10000</f>
        <v>2.555313</v>
      </c>
      <c r="I5098" s="2" t="s">
        <v>31</v>
      </c>
      <c r="J5098" s="1">
        <f t="shared" si="79"/>
        <v>2024</v>
      </c>
      <c r="K5098" s="1" t="s">
        <v>32</v>
      </c>
      <c r="L5098" s="2" t="s">
        <v>7</v>
      </c>
    </row>
    <row r="5099" spans="1:12">
      <c r="A5099" s="3">
        <v>45565</v>
      </c>
      <c r="B5099" s="1">
        <v>9</v>
      </c>
      <c r="C5099" s="1">
        <v>725</v>
      </c>
      <c r="D5099" s="2" t="s">
        <v>23</v>
      </c>
      <c r="E5099" s="1" t="s">
        <v>33</v>
      </c>
      <c r="F5099" s="2" t="s">
        <v>1875</v>
      </c>
      <c r="G5099" s="1">
        <v>660</v>
      </c>
      <c r="H5099" s="4">
        <f>表2[[#This Row],[借方发生额]]/10000</f>
        <v>0.066</v>
      </c>
      <c r="I5099" s="2" t="s">
        <v>31</v>
      </c>
      <c r="J5099" s="1">
        <f t="shared" si="79"/>
        <v>2024</v>
      </c>
      <c r="K5099" s="1" t="s">
        <v>35</v>
      </c>
      <c r="L5099" s="2" t="s">
        <v>9</v>
      </c>
    </row>
    <row r="5100" spans="1:12">
      <c r="A5100" s="3">
        <v>45565</v>
      </c>
      <c r="B5100" s="1">
        <v>9</v>
      </c>
      <c r="C5100" s="1">
        <v>725</v>
      </c>
      <c r="D5100" s="2" t="s">
        <v>23</v>
      </c>
      <c r="E5100" s="1" t="s">
        <v>33</v>
      </c>
      <c r="F5100" s="2" t="s">
        <v>1874</v>
      </c>
      <c r="G5100" s="4">
        <v>3046.62</v>
      </c>
      <c r="H5100" s="4">
        <f>表2[[#This Row],[借方发生额]]/10000</f>
        <v>0.304662</v>
      </c>
      <c r="I5100" s="2" t="s">
        <v>31</v>
      </c>
      <c r="J5100" s="1">
        <f t="shared" si="79"/>
        <v>2024</v>
      </c>
      <c r="K5100" s="1" t="s">
        <v>35</v>
      </c>
      <c r="L5100" s="2" t="s">
        <v>9</v>
      </c>
    </row>
    <row r="5101" hidden="1" spans="1:12">
      <c r="A5101" s="3">
        <v>45565</v>
      </c>
      <c r="B5101" s="1">
        <v>9</v>
      </c>
      <c r="C5101" s="1">
        <v>725</v>
      </c>
      <c r="D5101" s="2" t="s">
        <v>23</v>
      </c>
      <c r="E5101" s="1" t="s">
        <v>29</v>
      </c>
      <c r="F5101" s="2" t="s">
        <v>91</v>
      </c>
      <c r="G5101" s="4">
        <v>35743.71</v>
      </c>
      <c r="H5101" s="4">
        <f>表2[[#This Row],[借方发生额]]/10000</f>
        <v>3.574371</v>
      </c>
      <c r="I5101" s="2" t="s">
        <v>31</v>
      </c>
      <c r="J5101" s="1">
        <f t="shared" si="79"/>
        <v>2024</v>
      </c>
      <c r="K5101" s="1" t="s">
        <v>32</v>
      </c>
      <c r="L5101" s="2" t="s">
        <v>7</v>
      </c>
    </row>
    <row r="5102" spans="1:12">
      <c r="A5102" s="3">
        <v>45565</v>
      </c>
      <c r="B5102" s="1">
        <v>9</v>
      </c>
      <c r="C5102" s="1">
        <v>725</v>
      </c>
      <c r="D5102" s="2" t="s">
        <v>23</v>
      </c>
      <c r="E5102" s="1" t="s">
        <v>33</v>
      </c>
      <c r="F5102" s="2" t="s">
        <v>1873</v>
      </c>
      <c r="G5102" s="1">
        <v>636.99</v>
      </c>
      <c r="H5102" s="4">
        <f>表2[[#This Row],[借方发生额]]/10000</f>
        <v>0.063699</v>
      </c>
      <c r="I5102" s="2" t="s">
        <v>31</v>
      </c>
      <c r="J5102" s="1">
        <f t="shared" si="79"/>
        <v>2024</v>
      </c>
      <c r="K5102" s="1" t="s">
        <v>35</v>
      </c>
      <c r="L5102" s="2" t="s">
        <v>9</v>
      </c>
    </row>
    <row r="5103" spans="1:12">
      <c r="A5103" s="3">
        <v>45565</v>
      </c>
      <c r="B5103" s="1">
        <v>9</v>
      </c>
      <c r="C5103" s="1">
        <v>725</v>
      </c>
      <c r="D5103" s="2" t="s">
        <v>23</v>
      </c>
      <c r="E5103" s="1" t="s">
        <v>62</v>
      </c>
      <c r="F5103" s="2" t="s">
        <v>1873</v>
      </c>
      <c r="G5103" s="1">
        <v>576.15</v>
      </c>
      <c r="H5103" s="4">
        <f>表2[[#This Row],[借方发生额]]/10000</f>
        <v>0.057615</v>
      </c>
      <c r="I5103" s="2" t="s">
        <v>31</v>
      </c>
      <c r="J5103" s="1">
        <f t="shared" si="79"/>
        <v>2024</v>
      </c>
      <c r="K5103" s="1" t="s">
        <v>64</v>
      </c>
      <c r="L5103" s="2" t="s">
        <v>9</v>
      </c>
    </row>
    <row r="5104" hidden="1" spans="1:12">
      <c r="A5104" s="3">
        <v>45565</v>
      </c>
      <c r="B5104" s="1">
        <v>9</v>
      </c>
      <c r="C5104" s="1">
        <v>725</v>
      </c>
      <c r="D5104" s="2" t="s">
        <v>23</v>
      </c>
      <c r="E5104" s="1" t="s">
        <v>29</v>
      </c>
      <c r="F5104" s="2" t="s">
        <v>105</v>
      </c>
      <c r="G5104" s="4">
        <v>77298.26</v>
      </c>
      <c r="H5104" s="4">
        <f>表2[[#This Row],[借方发生额]]/10000</f>
        <v>7.729826</v>
      </c>
      <c r="I5104" s="2" t="s">
        <v>31</v>
      </c>
      <c r="J5104" s="1">
        <f t="shared" si="79"/>
        <v>2024</v>
      </c>
      <c r="K5104" s="1" t="s">
        <v>32</v>
      </c>
      <c r="L5104" s="2" t="s">
        <v>7</v>
      </c>
    </row>
    <row r="5105" hidden="1" spans="1:12">
      <c r="A5105" s="3">
        <v>45565</v>
      </c>
      <c r="B5105" s="1">
        <v>9</v>
      </c>
      <c r="C5105" s="1">
        <v>725</v>
      </c>
      <c r="D5105" s="2" t="s">
        <v>23</v>
      </c>
      <c r="E5105" s="1" t="s">
        <v>29</v>
      </c>
      <c r="F5105" s="2" t="s">
        <v>146</v>
      </c>
      <c r="G5105" s="4">
        <v>86712.87</v>
      </c>
      <c r="H5105" s="4">
        <f>表2[[#This Row],[借方发生额]]/10000</f>
        <v>8.671287</v>
      </c>
      <c r="I5105" s="2" t="s">
        <v>31</v>
      </c>
      <c r="J5105" s="1">
        <f t="shared" si="79"/>
        <v>2024</v>
      </c>
      <c r="K5105" s="1" t="s">
        <v>32</v>
      </c>
      <c r="L5105" s="2" t="s">
        <v>7</v>
      </c>
    </row>
    <row r="5106" hidden="1" spans="1:12">
      <c r="A5106" s="3">
        <v>45565</v>
      </c>
      <c r="B5106" s="1">
        <v>9</v>
      </c>
      <c r="C5106" s="1">
        <v>725</v>
      </c>
      <c r="D5106" s="2" t="s">
        <v>23</v>
      </c>
      <c r="E5106" s="1" t="s">
        <v>29</v>
      </c>
      <c r="F5106" s="2" t="s">
        <v>104</v>
      </c>
      <c r="G5106" s="4">
        <v>44841.94</v>
      </c>
      <c r="H5106" s="4">
        <f>表2[[#This Row],[借方发生额]]/10000</f>
        <v>4.484194</v>
      </c>
      <c r="I5106" s="2" t="s">
        <v>31</v>
      </c>
      <c r="J5106" s="1">
        <f t="shared" si="79"/>
        <v>2024</v>
      </c>
      <c r="K5106" s="1" t="s">
        <v>32</v>
      </c>
      <c r="L5106" s="2" t="s">
        <v>7</v>
      </c>
    </row>
    <row r="5107" spans="1:12">
      <c r="A5107" s="3">
        <v>45565</v>
      </c>
      <c r="B5107" s="1">
        <v>9</v>
      </c>
      <c r="C5107" s="1">
        <v>726</v>
      </c>
      <c r="D5107" s="2" t="s">
        <v>23</v>
      </c>
      <c r="E5107" s="1" t="s">
        <v>48</v>
      </c>
      <c r="F5107" s="1" t="s">
        <v>1876</v>
      </c>
      <c r="G5107" s="4">
        <v>1606.22</v>
      </c>
      <c r="H5107" s="4">
        <f>表2[[#This Row],[借方发生额]]/10000</f>
        <v>0.160622</v>
      </c>
      <c r="I5107" s="2" t="s">
        <v>50</v>
      </c>
      <c r="J5107" s="1">
        <f t="shared" si="79"/>
        <v>2024</v>
      </c>
      <c r="K5107" s="1" t="s">
        <v>51</v>
      </c>
      <c r="L5107" s="2" t="s">
        <v>9</v>
      </c>
    </row>
    <row r="5108" hidden="1" spans="1:12">
      <c r="A5108" s="3">
        <v>45565</v>
      </c>
      <c r="B5108" s="1">
        <v>9</v>
      </c>
      <c r="C5108" s="1">
        <v>730</v>
      </c>
      <c r="D5108" s="2" t="s">
        <v>23</v>
      </c>
      <c r="E5108" s="1" t="s">
        <v>126</v>
      </c>
      <c r="F5108" s="2" t="s">
        <v>1877</v>
      </c>
      <c r="G5108" s="4">
        <v>396039.6</v>
      </c>
      <c r="H5108" s="4">
        <f>表2[[#This Row],[借方发生额]]/10000</f>
        <v>39.60396</v>
      </c>
      <c r="I5108" s="2" t="s">
        <v>31</v>
      </c>
      <c r="J5108" s="1">
        <f t="shared" si="79"/>
        <v>2024</v>
      </c>
      <c r="K5108" s="1" t="s">
        <v>128</v>
      </c>
      <c r="L5108" s="2" t="s">
        <v>8</v>
      </c>
    </row>
    <row r="5109" spans="1:12">
      <c r="A5109" s="3">
        <v>45596</v>
      </c>
      <c r="B5109" s="1">
        <v>10</v>
      </c>
      <c r="C5109" s="1">
        <v>619</v>
      </c>
      <c r="D5109" s="2" t="s">
        <v>23</v>
      </c>
      <c r="E5109" s="1" t="s">
        <v>24</v>
      </c>
      <c r="F5109" s="2" t="s">
        <v>25</v>
      </c>
      <c r="G5109" s="4">
        <v>6416.18</v>
      </c>
      <c r="H5109" s="4">
        <f>表2[[#This Row],[借方发生额]]/10000</f>
        <v>0.641618</v>
      </c>
      <c r="I5109" s="2" t="s">
        <v>26</v>
      </c>
      <c r="J5109" s="1">
        <f t="shared" si="79"/>
        <v>2024</v>
      </c>
      <c r="K5109" s="1" t="s">
        <v>27</v>
      </c>
      <c r="L5109" s="2" t="s">
        <v>9</v>
      </c>
    </row>
    <row r="5110" spans="1:12">
      <c r="A5110" s="3">
        <v>45596</v>
      </c>
      <c r="B5110" s="1">
        <v>10</v>
      </c>
      <c r="C5110" s="1">
        <v>619</v>
      </c>
      <c r="D5110" s="2" t="s">
        <v>23</v>
      </c>
      <c r="E5110" s="1" t="s">
        <v>24</v>
      </c>
      <c r="F5110" s="2" t="s">
        <v>28</v>
      </c>
      <c r="G5110" s="4">
        <v>92155.52</v>
      </c>
      <c r="H5110" s="4">
        <f>表2[[#This Row],[借方发生额]]/10000</f>
        <v>9.215552</v>
      </c>
      <c r="I5110" s="2" t="s">
        <v>26</v>
      </c>
      <c r="J5110" s="1">
        <f t="shared" si="79"/>
        <v>2024</v>
      </c>
      <c r="K5110" s="1" t="s">
        <v>27</v>
      </c>
      <c r="L5110" s="2" t="s">
        <v>9</v>
      </c>
    </row>
    <row r="5111" hidden="1" spans="1:12">
      <c r="A5111" s="3">
        <v>45596</v>
      </c>
      <c r="B5111" s="1">
        <v>10</v>
      </c>
      <c r="C5111" s="1">
        <v>659</v>
      </c>
      <c r="D5111" s="2" t="s">
        <v>23</v>
      </c>
      <c r="E5111" s="1" t="s">
        <v>29</v>
      </c>
      <c r="F5111" s="2" t="s">
        <v>61</v>
      </c>
      <c r="G5111" s="4">
        <v>8356</v>
      </c>
      <c r="H5111" s="4">
        <f>表2[[#This Row],[借方发生额]]/10000</f>
        <v>0.8356</v>
      </c>
      <c r="I5111" s="2" t="s">
        <v>31</v>
      </c>
      <c r="J5111" s="1">
        <f t="shared" si="79"/>
        <v>2024</v>
      </c>
      <c r="K5111" s="1" t="s">
        <v>32</v>
      </c>
      <c r="L5111" s="2" t="s">
        <v>7</v>
      </c>
    </row>
    <row r="5112" hidden="1" spans="1:12">
      <c r="A5112" s="3">
        <v>45596</v>
      </c>
      <c r="B5112" s="1">
        <v>10</v>
      </c>
      <c r="C5112" s="1">
        <v>660</v>
      </c>
      <c r="D5112" s="2" t="s">
        <v>23</v>
      </c>
      <c r="E5112" s="1" t="s">
        <v>29</v>
      </c>
      <c r="F5112" s="2" t="s">
        <v>61</v>
      </c>
      <c r="G5112" s="4">
        <v>2480.69</v>
      </c>
      <c r="H5112" s="4">
        <f>表2[[#This Row],[借方发生额]]/10000</f>
        <v>0.248069</v>
      </c>
      <c r="I5112" s="2" t="s">
        <v>31</v>
      </c>
      <c r="J5112" s="1">
        <f t="shared" si="79"/>
        <v>2024</v>
      </c>
      <c r="K5112" s="1" t="s">
        <v>32</v>
      </c>
      <c r="L5112" s="2" t="s">
        <v>7</v>
      </c>
    </row>
    <row r="5113" hidden="1" spans="1:12">
      <c r="A5113" s="3">
        <v>45596</v>
      </c>
      <c r="B5113" s="1">
        <v>10</v>
      </c>
      <c r="C5113" s="1">
        <v>661</v>
      </c>
      <c r="D5113" s="2" t="s">
        <v>23</v>
      </c>
      <c r="E5113" s="1" t="s">
        <v>29</v>
      </c>
      <c r="F5113" s="2" t="s">
        <v>61</v>
      </c>
      <c r="G5113" s="4">
        <v>31335</v>
      </c>
      <c r="H5113" s="4">
        <f>表2[[#This Row],[借方发生额]]/10000</f>
        <v>3.1335</v>
      </c>
      <c r="I5113" s="2" t="s">
        <v>31</v>
      </c>
      <c r="J5113" s="1">
        <f t="shared" si="79"/>
        <v>2024</v>
      </c>
      <c r="K5113" s="1" t="s">
        <v>32</v>
      </c>
      <c r="L5113" s="2" t="s">
        <v>7</v>
      </c>
    </row>
    <row r="5114" hidden="1" spans="1:12">
      <c r="A5114" s="3">
        <v>45596</v>
      </c>
      <c r="B5114" s="1">
        <v>10</v>
      </c>
      <c r="C5114" s="1">
        <v>662</v>
      </c>
      <c r="D5114" s="2" t="s">
        <v>23</v>
      </c>
      <c r="E5114" s="1" t="s">
        <v>29</v>
      </c>
      <c r="F5114" s="2" t="s">
        <v>61</v>
      </c>
      <c r="G5114" s="4">
        <v>39691</v>
      </c>
      <c r="H5114" s="4">
        <f>表2[[#This Row],[借方发生额]]/10000</f>
        <v>3.9691</v>
      </c>
      <c r="I5114" s="2" t="s">
        <v>31</v>
      </c>
      <c r="J5114" s="1">
        <f t="shared" si="79"/>
        <v>2024</v>
      </c>
      <c r="K5114" s="1" t="s">
        <v>32</v>
      </c>
      <c r="L5114" s="2" t="s">
        <v>7</v>
      </c>
    </row>
    <row r="5115" hidden="1" spans="1:12">
      <c r="A5115" s="3">
        <v>45596</v>
      </c>
      <c r="B5115" s="1">
        <v>10</v>
      </c>
      <c r="C5115" s="1">
        <v>663</v>
      </c>
      <c r="D5115" s="2" t="s">
        <v>23</v>
      </c>
      <c r="E5115" s="1" t="s">
        <v>29</v>
      </c>
      <c r="F5115" s="2" t="s">
        <v>61</v>
      </c>
      <c r="G5115" s="4">
        <v>39691</v>
      </c>
      <c r="H5115" s="4">
        <f>表2[[#This Row],[借方发生额]]/10000</f>
        <v>3.9691</v>
      </c>
      <c r="I5115" s="2" t="s">
        <v>31</v>
      </c>
      <c r="J5115" s="1">
        <f t="shared" si="79"/>
        <v>2024</v>
      </c>
      <c r="K5115" s="1" t="s">
        <v>32</v>
      </c>
      <c r="L5115" s="2" t="s">
        <v>7</v>
      </c>
    </row>
    <row r="5116" hidden="1" spans="1:12">
      <c r="A5116" s="3">
        <v>45596</v>
      </c>
      <c r="B5116" s="1">
        <v>10</v>
      </c>
      <c r="C5116" s="1">
        <v>664</v>
      </c>
      <c r="D5116" s="2" t="s">
        <v>23</v>
      </c>
      <c r="E5116" s="1" t="s">
        <v>29</v>
      </c>
      <c r="F5116" s="2" t="s">
        <v>61</v>
      </c>
      <c r="G5116" s="4">
        <v>39691</v>
      </c>
      <c r="H5116" s="4">
        <f>表2[[#This Row],[借方发生额]]/10000</f>
        <v>3.9691</v>
      </c>
      <c r="I5116" s="2" t="s">
        <v>31</v>
      </c>
      <c r="J5116" s="1">
        <f t="shared" si="79"/>
        <v>2024</v>
      </c>
      <c r="K5116" s="1" t="s">
        <v>32</v>
      </c>
      <c r="L5116" s="2" t="s">
        <v>7</v>
      </c>
    </row>
    <row r="5117" hidden="1" spans="1:12">
      <c r="A5117" s="3">
        <v>45596</v>
      </c>
      <c r="B5117" s="1">
        <v>10</v>
      </c>
      <c r="C5117" s="1">
        <v>665</v>
      </c>
      <c r="D5117" s="2" t="s">
        <v>23</v>
      </c>
      <c r="E5117" s="1" t="s">
        <v>29</v>
      </c>
      <c r="F5117" s="2" t="s">
        <v>61</v>
      </c>
      <c r="G5117" s="4">
        <v>15667.5</v>
      </c>
      <c r="H5117" s="4">
        <f>表2[[#This Row],[借方发生额]]/10000</f>
        <v>1.56675</v>
      </c>
      <c r="I5117" s="2" t="s">
        <v>31</v>
      </c>
      <c r="J5117" s="1">
        <f t="shared" si="79"/>
        <v>2024</v>
      </c>
      <c r="K5117" s="1" t="s">
        <v>32</v>
      </c>
      <c r="L5117" s="2" t="s">
        <v>7</v>
      </c>
    </row>
    <row r="5118" hidden="1" spans="1:12">
      <c r="A5118" s="3">
        <v>45596</v>
      </c>
      <c r="B5118" s="1">
        <v>10</v>
      </c>
      <c r="C5118" s="1">
        <v>666</v>
      </c>
      <c r="D5118" s="2" t="s">
        <v>23</v>
      </c>
      <c r="E5118" s="1" t="s">
        <v>29</v>
      </c>
      <c r="F5118" s="2" t="s">
        <v>61</v>
      </c>
      <c r="G5118" s="4">
        <v>4178</v>
      </c>
      <c r="H5118" s="4">
        <f>表2[[#This Row],[借方发生额]]/10000</f>
        <v>0.4178</v>
      </c>
      <c r="I5118" s="2" t="s">
        <v>31</v>
      </c>
      <c r="J5118" s="1">
        <f t="shared" si="79"/>
        <v>2024</v>
      </c>
      <c r="K5118" s="1" t="s">
        <v>32</v>
      </c>
      <c r="L5118" s="2" t="s">
        <v>7</v>
      </c>
    </row>
    <row r="5119" hidden="1" spans="1:12">
      <c r="A5119" s="3">
        <v>45596</v>
      </c>
      <c r="B5119" s="1">
        <v>10</v>
      </c>
      <c r="C5119" s="1">
        <v>667</v>
      </c>
      <c r="D5119" s="2" t="s">
        <v>23</v>
      </c>
      <c r="E5119" s="1" t="s">
        <v>29</v>
      </c>
      <c r="F5119" s="2" t="s">
        <v>61</v>
      </c>
      <c r="G5119" s="4">
        <v>17364.81</v>
      </c>
      <c r="H5119" s="4">
        <f>表2[[#This Row],[借方发生额]]/10000</f>
        <v>1.736481</v>
      </c>
      <c r="I5119" s="2" t="s">
        <v>31</v>
      </c>
      <c r="J5119" s="1">
        <f t="shared" si="79"/>
        <v>2024</v>
      </c>
      <c r="K5119" s="1" t="s">
        <v>32</v>
      </c>
      <c r="L5119" s="2" t="s">
        <v>7</v>
      </c>
    </row>
    <row r="5120" hidden="1" spans="1:12">
      <c r="A5120" s="3">
        <v>45596</v>
      </c>
      <c r="B5120" s="1">
        <v>10</v>
      </c>
      <c r="C5120" s="1">
        <v>668</v>
      </c>
      <c r="D5120" s="2" t="s">
        <v>23</v>
      </c>
      <c r="E5120" s="1" t="s">
        <v>29</v>
      </c>
      <c r="F5120" s="2" t="s">
        <v>61</v>
      </c>
      <c r="G5120" s="4">
        <v>7442.06</v>
      </c>
      <c r="H5120" s="4">
        <f>表2[[#This Row],[借方发生额]]/10000</f>
        <v>0.744206</v>
      </c>
      <c r="I5120" s="2" t="s">
        <v>31</v>
      </c>
      <c r="J5120" s="1">
        <f t="shared" si="79"/>
        <v>2024</v>
      </c>
      <c r="K5120" s="1" t="s">
        <v>32</v>
      </c>
      <c r="L5120" s="2" t="s">
        <v>7</v>
      </c>
    </row>
    <row r="5121" hidden="1" spans="1:12">
      <c r="A5121" s="3">
        <v>45596</v>
      </c>
      <c r="B5121" s="1">
        <v>10</v>
      </c>
      <c r="C5121" s="1">
        <v>669</v>
      </c>
      <c r="D5121" s="2" t="s">
        <v>23</v>
      </c>
      <c r="E5121" s="1" t="s">
        <v>29</v>
      </c>
      <c r="F5121" s="2" t="s">
        <v>61</v>
      </c>
      <c r="G5121" s="4">
        <v>2872.37</v>
      </c>
      <c r="H5121" s="4">
        <f>表2[[#This Row],[借方发生额]]/10000</f>
        <v>0.287237</v>
      </c>
      <c r="I5121" s="2" t="s">
        <v>31</v>
      </c>
      <c r="J5121" s="1">
        <f t="shared" si="79"/>
        <v>2024</v>
      </c>
      <c r="K5121" s="1" t="s">
        <v>32</v>
      </c>
      <c r="L5121" s="2" t="s">
        <v>7</v>
      </c>
    </row>
    <row r="5122" hidden="1" spans="1:12">
      <c r="A5122" s="3">
        <v>45596</v>
      </c>
      <c r="B5122" s="1">
        <v>10</v>
      </c>
      <c r="C5122" s="1">
        <v>670</v>
      </c>
      <c r="D5122" s="2" t="s">
        <v>23</v>
      </c>
      <c r="E5122" s="1" t="s">
        <v>29</v>
      </c>
      <c r="F5122" s="2" t="s">
        <v>61</v>
      </c>
      <c r="G5122" s="4">
        <v>79382</v>
      </c>
      <c r="H5122" s="4">
        <f>表2[[#This Row],[借方发生额]]/10000</f>
        <v>7.9382</v>
      </c>
      <c r="I5122" s="2" t="s">
        <v>31</v>
      </c>
      <c r="J5122" s="1">
        <f t="shared" ref="J5122:J5185" si="80">YEAR(A5122)</f>
        <v>2024</v>
      </c>
      <c r="K5122" s="1" t="s">
        <v>32</v>
      </c>
      <c r="L5122" s="2" t="s">
        <v>7</v>
      </c>
    </row>
    <row r="5123" hidden="1" spans="1:12">
      <c r="A5123" s="3">
        <v>45596</v>
      </c>
      <c r="B5123" s="1">
        <v>10</v>
      </c>
      <c r="C5123" s="1">
        <v>671</v>
      </c>
      <c r="D5123" s="2" t="s">
        <v>23</v>
      </c>
      <c r="E5123" s="1" t="s">
        <v>29</v>
      </c>
      <c r="F5123" s="2" t="s">
        <v>61</v>
      </c>
      <c r="G5123" s="4">
        <v>1044.5</v>
      </c>
      <c r="H5123" s="4">
        <f>表2[[#This Row],[借方发生额]]/10000</f>
        <v>0.10445</v>
      </c>
      <c r="I5123" s="2" t="s">
        <v>31</v>
      </c>
      <c r="J5123" s="1">
        <f t="shared" si="80"/>
        <v>2024</v>
      </c>
      <c r="K5123" s="1" t="s">
        <v>32</v>
      </c>
      <c r="L5123" s="2" t="s">
        <v>7</v>
      </c>
    </row>
    <row r="5124" hidden="1" spans="1:12">
      <c r="A5124" s="3">
        <v>45596</v>
      </c>
      <c r="B5124" s="1">
        <v>10</v>
      </c>
      <c r="C5124" s="1">
        <v>672</v>
      </c>
      <c r="D5124" s="2" t="s">
        <v>23</v>
      </c>
      <c r="E5124" s="1" t="s">
        <v>36</v>
      </c>
      <c r="F5124" s="2" t="s">
        <v>229</v>
      </c>
      <c r="G5124" s="4">
        <v>42500</v>
      </c>
      <c r="H5124" s="4">
        <f>表2[[#This Row],[借方发生额]]/10000</f>
        <v>4.25</v>
      </c>
      <c r="I5124" s="2" t="s">
        <v>31</v>
      </c>
      <c r="J5124" s="1">
        <f t="shared" si="80"/>
        <v>2024</v>
      </c>
      <c r="K5124" s="1" t="s">
        <v>8</v>
      </c>
      <c r="L5124" s="2" t="s">
        <v>8</v>
      </c>
    </row>
    <row r="5125" hidden="1" spans="1:12">
      <c r="A5125" s="3">
        <v>45596</v>
      </c>
      <c r="B5125" s="1">
        <v>10</v>
      </c>
      <c r="C5125" s="1">
        <v>673</v>
      </c>
      <c r="D5125" s="2" t="s">
        <v>23</v>
      </c>
      <c r="E5125" s="1" t="s">
        <v>29</v>
      </c>
      <c r="F5125" s="2" t="s">
        <v>61</v>
      </c>
      <c r="G5125" s="4">
        <v>20502.33</v>
      </c>
      <c r="H5125" s="4">
        <f>表2[[#This Row],[借方发生额]]/10000</f>
        <v>2.050233</v>
      </c>
      <c r="I5125" s="2" t="s">
        <v>31</v>
      </c>
      <c r="J5125" s="1">
        <f t="shared" si="80"/>
        <v>2024</v>
      </c>
      <c r="K5125" s="1" t="s">
        <v>32</v>
      </c>
      <c r="L5125" s="2" t="s">
        <v>7</v>
      </c>
    </row>
    <row r="5126" hidden="1" spans="1:12">
      <c r="A5126" s="3">
        <v>45596</v>
      </c>
      <c r="B5126" s="1">
        <v>10</v>
      </c>
      <c r="C5126" s="1">
        <v>673</v>
      </c>
      <c r="D5126" s="2" t="s">
        <v>23</v>
      </c>
      <c r="E5126" s="1" t="s">
        <v>29</v>
      </c>
      <c r="F5126" s="2" t="s">
        <v>105</v>
      </c>
      <c r="G5126" s="4">
        <v>21358.73</v>
      </c>
      <c r="H5126" s="4">
        <f>表2[[#This Row],[借方发生额]]/10000</f>
        <v>2.135873</v>
      </c>
      <c r="I5126" s="2" t="s">
        <v>31</v>
      </c>
      <c r="J5126" s="1">
        <f t="shared" si="80"/>
        <v>2024</v>
      </c>
      <c r="K5126" s="1" t="s">
        <v>32</v>
      </c>
      <c r="L5126" s="2" t="s">
        <v>7</v>
      </c>
    </row>
    <row r="5127" hidden="1" spans="1:12">
      <c r="A5127" s="3">
        <v>45596</v>
      </c>
      <c r="B5127" s="1">
        <v>10</v>
      </c>
      <c r="C5127" s="1">
        <v>673</v>
      </c>
      <c r="D5127" s="2" t="s">
        <v>23</v>
      </c>
      <c r="E5127" s="1" t="s">
        <v>29</v>
      </c>
      <c r="F5127" s="2" t="s">
        <v>146</v>
      </c>
      <c r="G5127" s="4">
        <v>5760.99</v>
      </c>
      <c r="H5127" s="4">
        <f>表2[[#This Row],[借方发生额]]/10000</f>
        <v>0.576099</v>
      </c>
      <c r="I5127" s="2" t="s">
        <v>31</v>
      </c>
      <c r="J5127" s="1">
        <f t="shared" si="80"/>
        <v>2024</v>
      </c>
      <c r="K5127" s="1" t="s">
        <v>32</v>
      </c>
      <c r="L5127" s="2" t="s">
        <v>7</v>
      </c>
    </row>
    <row r="5128" hidden="1" spans="1:12">
      <c r="A5128" s="3">
        <v>45596</v>
      </c>
      <c r="B5128" s="1">
        <v>10</v>
      </c>
      <c r="C5128" s="1">
        <v>673</v>
      </c>
      <c r="D5128" s="2" t="s">
        <v>23</v>
      </c>
      <c r="E5128" s="1" t="s">
        <v>29</v>
      </c>
      <c r="F5128" s="2" t="s">
        <v>104</v>
      </c>
      <c r="G5128" s="4">
        <v>15953.38</v>
      </c>
      <c r="H5128" s="4">
        <f>表2[[#This Row],[借方发生额]]/10000</f>
        <v>1.595338</v>
      </c>
      <c r="I5128" s="2" t="s">
        <v>31</v>
      </c>
      <c r="J5128" s="1">
        <f t="shared" si="80"/>
        <v>2024</v>
      </c>
      <c r="K5128" s="1" t="s">
        <v>32</v>
      </c>
      <c r="L5128" s="2" t="s">
        <v>7</v>
      </c>
    </row>
    <row r="5129" hidden="1" spans="1:12">
      <c r="A5129" s="3">
        <v>45596</v>
      </c>
      <c r="B5129" s="1">
        <v>10</v>
      </c>
      <c r="C5129" s="1">
        <v>673</v>
      </c>
      <c r="D5129" s="2" t="s">
        <v>23</v>
      </c>
      <c r="E5129" s="1" t="s">
        <v>29</v>
      </c>
      <c r="F5129" s="2" t="s">
        <v>95</v>
      </c>
      <c r="G5129" s="4">
        <v>23803.92</v>
      </c>
      <c r="H5129" s="4">
        <f>表2[[#This Row],[借方发生额]]/10000</f>
        <v>2.380392</v>
      </c>
      <c r="I5129" s="2" t="s">
        <v>31</v>
      </c>
      <c r="J5129" s="1">
        <f t="shared" si="80"/>
        <v>2024</v>
      </c>
      <c r="K5129" s="1" t="s">
        <v>32</v>
      </c>
      <c r="L5129" s="2" t="s">
        <v>7</v>
      </c>
    </row>
    <row r="5130" hidden="1" spans="1:12">
      <c r="A5130" s="3">
        <v>45596</v>
      </c>
      <c r="B5130" s="1">
        <v>10</v>
      </c>
      <c r="C5130" s="1">
        <v>673</v>
      </c>
      <c r="D5130" s="2" t="s">
        <v>23</v>
      </c>
      <c r="E5130" s="1" t="s">
        <v>29</v>
      </c>
      <c r="F5130" s="2" t="s">
        <v>55</v>
      </c>
      <c r="G5130" s="4">
        <v>26168.33</v>
      </c>
      <c r="H5130" s="4">
        <f>表2[[#This Row],[借方发生额]]/10000</f>
        <v>2.616833</v>
      </c>
      <c r="I5130" s="2" t="s">
        <v>31</v>
      </c>
      <c r="J5130" s="1">
        <f t="shared" si="80"/>
        <v>2024</v>
      </c>
      <c r="K5130" s="1" t="s">
        <v>32</v>
      </c>
      <c r="L5130" s="2" t="s">
        <v>7</v>
      </c>
    </row>
    <row r="5131" hidden="1" spans="1:12">
      <c r="A5131" s="3">
        <v>45596</v>
      </c>
      <c r="B5131" s="1">
        <v>10</v>
      </c>
      <c r="C5131" s="1">
        <v>673</v>
      </c>
      <c r="D5131" s="2" t="s">
        <v>23</v>
      </c>
      <c r="E5131" s="1" t="s">
        <v>29</v>
      </c>
      <c r="F5131" s="2" t="s">
        <v>69</v>
      </c>
      <c r="G5131" s="4">
        <v>8783.89</v>
      </c>
      <c r="H5131" s="4">
        <f>表2[[#This Row],[借方发生额]]/10000</f>
        <v>0.878389</v>
      </c>
      <c r="I5131" s="2" t="s">
        <v>31</v>
      </c>
      <c r="J5131" s="1">
        <f t="shared" si="80"/>
        <v>2024</v>
      </c>
      <c r="K5131" s="1" t="s">
        <v>32</v>
      </c>
      <c r="L5131" s="2" t="s">
        <v>7</v>
      </c>
    </row>
    <row r="5132" hidden="1" spans="1:12">
      <c r="A5132" s="3">
        <v>45596</v>
      </c>
      <c r="B5132" s="1">
        <v>10</v>
      </c>
      <c r="C5132" s="1">
        <v>673</v>
      </c>
      <c r="D5132" s="2" t="s">
        <v>23</v>
      </c>
      <c r="E5132" s="1" t="s">
        <v>29</v>
      </c>
      <c r="F5132" s="2" t="s">
        <v>84</v>
      </c>
      <c r="G5132" s="1">
        <v>830.55</v>
      </c>
      <c r="H5132" s="4">
        <f>表2[[#This Row],[借方发生额]]/10000</f>
        <v>0.083055</v>
      </c>
      <c r="I5132" s="2" t="s">
        <v>31</v>
      </c>
      <c r="J5132" s="1">
        <f t="shared" si="80"/>
        <v>2024</v>
      </c>
      <c r="K5132" s="1" t="s">
        <v>32</v>
      </c>
      <c r="L5132" s="2" t="s">
        <v>7</v>
      </c>
    </row>
    <row r="5133" hidden="1" spans="1:12">
      <c r="A5133" s="3">
        <v>45596</v>
      </c>
      <c r="B5133" s="1">
        <v>10</v>
      </c>
      <c r="C5133" s="1">
        <v>673</v>
      </c>
      <c r="D5133" s="2" t="s">
        <v>23</v>
      </c>
      <c r="E5133" s="1" t="s">
        <v>29</v>
      </c>
      <c r="F5133" s="2" t="s">
        <v>66</v>
      </c>
      <c r="G5133" s="4">
        <v>22133.49</v>
      </c>
      <c r="H5133" s="4">
        <f>表2[[#This Row],[借方发生额]]/10000</f>
        <v>2.213349</v>
      </c>
      <c r="I5133" s="2" t="s">
        <v>31</v>
      </c>
      <c r="J5133" s="1">
        <f t="shared" si="80"/>
        <v>2024</v>
      </c>
      <c r="K5133" s="1" t="s">
        <v>32</v>
      </c>
      <c r="L5133" s="2" t="s">
        <v>7</v>
      </c>
    </row>
    <row r="5134" hidden="1" spans="1:12">
      <c r="A5134" s="3">
        <v>45596</v>
      </c>
      <c r="B5134" s="1">
        <v>10</v>
      </c>
      <c r="C5134" s="1">
        <v>673</v>
      </c>
      <c r="D5134" s="2" t="s">
        <v>23</v>
      </c>
      <c r="E5134" s="1" t="s">
        <v>29</v>
      </c>
      <c r="F5134" s="2" t="s">
        <v>76</v>
      </c>
      <c r="G5134" s="4">
        <v>28292.35</v>
      </c>
      <c r="H5134" s="4">
        <f>表2[[#This Row],[借方发生额]]/10000</f>
        <v>2.829235</v>
      </c>
      <c r="I5134" s="2" t="s">
        <v>31</v>
      </c>
      <c r="J5134" s="1">
        <f t="shared" si="80"/>
        <v>2024</v>
      </c>
      <c r="K5134" s="1" t="s">
        <v>32</v>
      </c>
      <c r="L5134" s="2" t="s">
        <v>7</v>
      </c>
    </row>
    <row r="5135" hidden="1" spans="1:12">
      <c r="A5135" s="3">
        <v>45596</v>
      </c>
      <c r="B5135" s="1">
        <v>10</v>
      </c>
      <c r="C5135" s="1">
        <v>673</v>
      </c>
      <c r="D5135" s="2" t="s">
        <v>23</v>
      </c>
      <c r="E5135" s="1" t="s">
        <v>29</v>
      </c>
      <c r="F5135" s="2" t="s">
        <v>30</v>
      </c>
      <c r="G5135" s="4">
        <v>9025.67</v>
      </c>
      <c r="H5135" s="4">
        <f>表2[[#This Row],[借方发生额]]/10000</f>
        <v>0.902567</v>
      </c>
      <c r="I5135" s="2" t="s">
        <v>31</v>
      </c>
      <c r="J5135" s="1">
        <f t="shared" si="80"/>
        <v>2024</v>
      </c>
      <c r="K5135" s="1" t="s">
        <v>32</v>
      </c>
      <c r="L5135" s="2" t="s">
        <v>7</v>
      </c>
    </row>
    <row r="5136" hidden="1" spans="1:12">
      <c r="A5136" s="3">
        <v>45596</v>
      </c>
      <c r="B5136" s="1">
        <v>10</v>
      </c>
      <c r="C5136" s="1">
        <v>673</v>
      </c>
      <c r="D5136" s="2" t="s">
        <v>23</v>
      </c>
      <c r="E5136" s="1" t="s">
        <v>29</v>
      </c>
      <c r="F5136" s="2" t="s">
        <v>91</v>
      </c>
      <c r="G5136" s="4">
        <v>9432.37</v>
      </c>
      <c r="H5136" s="4">
        <f>表2[[#This Row],[借方发生额]]/10000</f>
        <v>0.943237</v>
      </c>
      <c r="I5136" s="2" t="s">
        <v>31</v>
      </c>
      <c r="J5136" s="1">
        <f t="shared" si="80"/>
        <v>2024</v>
      </c>
      <c r="K5136" s="1" t="s">
        <v>32</v>
      </c>
      <c r="L5136" s="2" t="s">
        <v>7</v>
      </c>
    </row>
    <row r="5137" hidden="1" spans="1:12">
      <c r="A5137" s="3">
        <v>45596</v>
      </c>
      <c r="B5137" s="1">
        <v>10</v>
      </c>
      <c r="C5137" s="1">
        <v>674</v>
      </c>
      <c r="D5137" s="2" t="s">
        <v>23</v>
      </c>
      <c r="E5137" s="1" t="s">
        <v>29</v>
      </c>
      <c r="F5137" s="2" t="s">
        <v>66</v>
      </c>
      <c r="G5137" s="4">
        <v>11567.25</v>
      </c>
      <c r="H5137" s="4">
        <f>表2[[#This Row],[借方发生额]]/10000</f>
        <v>1.156725</v>
      </c>
      <c r="I5137" s="2" t="s">
        <v>31</v>
      </c>
      <c r="J5137" s="1">
        <f t="shared" si="80"/>
        <v>2024</v>
      </c>
      <c r="K5137" s="1" t="s">
        <v>32</v>
      </c>
      <c r="L5137" s="2" t="s">
        <v>7</v>
      </c>
    </row>
    <row r="5138" hidden="1" spans="1:12">
      <c r="A5138" s="3">
        <v>45596</v>
      </c>
      <c r="B5138" s="1">
        <v>10</v>
      </c>
      <c r="C5138" s="1">
        <v>674</v>
      </c>
      <c r="D5138" s="2" t="s">
        <v>23</v>
      </c>
      <c r="E5138" s="1" t="s">
        <v>29</v>
      </c>
      <c r="F5138" s="2" t="s">
        <v>146</v>
      </c>
      <c r="G5138" s="4">
        <v>17481.63</v>
      </c>
      <c r="H5138" s="4">
        <f>表2[[#This Row],[借方发生额]]/10000</f>
        <v>1.748163</v>
      </c>
      <c r="I5138" s="2" t="s">
        <v>31</v>
      </c>
      <c r="J5138" s="1">
        <f t="shared" si="80"/>
        <v>2024</v>
      </c>
      <c r="K5138" s="1" t="s">
        <v>32</v>
      </c>
      <c r="L5138" s="2" t="s">
        <v>7</v>
      </c>
    </row>
    <row r="5139" hidden="1" spans="1:12">
      <c r="A5139" s="3">
        <v>45596</v>
      </c>
      <c r="B5139" s="1">
        <v>10</v>
      </c>
      <c r="C5139" s="1">
        <v>674</v>
      </c>
      <c r="D5139" s="2" t="s">
        <v>23</v>
      </c>
      <c r="E5139" s="1" t="s">
        <v>29</v>
      </c>
      <c r="F5139" s="2" t="s">
        <v>104</v>
      </c>
      <c r="G5139" s="4">
        <v>18109.24</v>
      </c>
      <c r="H5139" s="4">
        <f>表2[[#This Row],[借方发生额]]/10000</f>
        <v>1.810924</v>
      </c>
      <c r="I5139" s="2" t="s">
        <v>31</v>
      </c>
      <c r="J5139" s="1">
        <f t="shared" si="80"/>
        <v>2024</v>
      </c>
      <c r="K5139" s="1" t="s">
        <v>32</v>
      </c>
      <c r="L5139" s="2" t="s">
        <v>7</v>
      </c>
    </row>
    <row r="5140" hidden="1" spans="1:12">
      <c r="A5140" s="3">
        <v>45596</v>
      </c>
      <c r="B5140" s="1">
        <v>10</v>
      </c>
      <c r="C5140" s="1">
        <v>674</v>
      </c>
      <c r="D5140" s="2" t="s">
        <v>23</v>
      </c>
      <c r="E5140" s="1" t="s">
        <v>29</v>
      </c>
      <c r="F5140" s="2" t="s">
        <v>95</v>
      </c>
      <c r="G5140" s="4">
        <v>19043.13</v>
      </c>
      <c r="H5140" s="4">
        <f>表2[[#This Row],[借方发生额]]/10000</f>
        <v>1.904313</v>
      </c>
      <c r="I5140" s="2" t="s">
        <v>31</v>
      </c>
      <c r="J5140" s="1">
        <f t="shared" si="80"/>
        <v>2024</v>
      </c>
      <c r="K5140" s="1" t="s">
        <v>32</v>
      </c>
      <c r="L5140" s="2" t="s">
        <v>7</v>
      </c>
    </row>
    <row r="5141" hidden="1" spans="1:12">
      <c r="A5141" s="3">
        <v>45596</v>
      </c>
      <c r="B5141" s="1">
        <v>10</v>
      </c>
      <c r="C5141" s="1">
        <v>674</v>
      </c>
      <c r="D5141" s="2" t="s">
        <v>23</v>
      </c>
      <c r="E5141" s="1" t="s">
        <v>29</v>
      </c>
      <c r="F5141" s="2" t="s">
        <v>55</v>
      </c>
      <c r="G5141" s="4">
        <v>20934.66</v>
      </c>
      <c r="H5141" s="4">
        <f>表2[[#This Row],[借方发生额]]/10000</f>
        <v>2.093466</v>
      </c>
      <c r="I5141" s="2" t="s">
        <v>31</v>
      </c>
      <c r="J5141" s="1">
        <f t="shared" si="80"/>
        <v>2024</v>
      </c>
      <c r="K5141" s="1" t="s">
        <v>32</v>
      </c>
      <c r="L5141" s="2" t="s">
        <v>7</v>
      </c>
    </row>
    <row r="5142" hidden="1" spans="1:12">
      <c r="A5142" s="3">
        <v>45596</v>
      </c>
      <c r="B5142" s="1">
        <v>10</v>
      </c>
      <c r="C5142" s="1">
        <v>674</v>
      </c>
      <c r="D5142" s="2" t="s">
        <v>23</v>
      </c>
      <c r="E5142" s="1" t="s">
        <v>29</v>
      </c>
      <c r="F5142" s="2" t="s">
        <v>69</v>
      </c>
      <c r="G5142" s="4">
        <v>23423.7</v>
      </c>
      <c r="H5142" s="4">
        <f>表2[[#This Row],[借方发生额]]/10000</f>
        <v>2.34237</v>
      </c>
      <c r="I5142" s="2" t="s">
        <v>31</v>
      </c>
      <c r="J5142" s="1">
        <f t="shared" si="80"/>
        <v>2024</v>
      </c>
      <c r="K5142" s="1" t="s">
        <v>32</v>
      </c>
      <c r="L5142" s="2" t="s">
        <v>7</v>
      </c>
    </row>
    <row r="5143" hidden="1" spans="1:12">
      <c r="A5143" s="3">
        <v>45596</v>
      </c>
      <c r="B5143" s="1">
        <v>10</v>
      </c>
      <c r="C5143" s="1">
        <v>674</v>
      </c>
      <c r="D5143" s="2" t="s">
        <v>23</v>
      </c>
      <c r="E5143" s="1" t="s">
        <v>29</v>
      </c>
      <c r="F5143" s="2" t="s">
        <v>84</v>
      </c>
      <c r="G5143" s="4">
        <v>17441.54</v>
      </c>
      <c r="H5143" s="4">
        <f>表2[[#This Row],[借方发生额]]/10000</f>
        <v>1.744154</v>
      </c>
      <c r="I5143" s="2" t="s">
        <v>31</v>
      </c>
      <c r="J5143" s="1">
        <f t="shared" si="80"/>
        <v>2024</v>
      </c>
      <c r="K5143" s="1" t="s">
        <v>32</v>
      </c>
      <c r="L5143" s="2" t="s">
        <v>7</v>
      </c>
    </row>
    <row r="5144" hidden="1" spans="1:12">
      <c r="A5144" s="3">
        <v>45596</v>
      </c>
      <c r="B5144" s="1">
        <v>10</v>
      </c>
      <c r="C5144" s="1">
        <v>674</v>
      </c>
      <c r="D5144" s="2" t="s">
        <v>23</v>
      </c>
      <c r="E5144" s="1" t="s">
        <v>29</v>
      </c>
      <c r="F5144" s="2" t="s">
        <v>61</v>
      </c>
      <c r="G5144" s="4">
        <v>19845.5</v>
      </c>
      <c r="H5144" s="4">
        <f>表2[[#This Row],[借方发生额]]/10000</f>
        <v>1.98455</v>
      </c>
      <c r="I5144" s="2" t="s">
        <v>31</v>
      </c>
      <c r="J5144" s="1">
        <f t="shared" si="80"/>
        <v>2024</v>
      </c>
      <c r="K5144" s="1" t="s">
        <v>32</v>
      </c>
      <c r="L5144" s="2" t="s">
        <v>7</v>
      </c>
    </row>
    <row r="5145" hidden="1" spans="1:12">
      <c r="A5145" s="3">
        <v>45596</v>
      </c>
      <c r="B5145" s="1">
        <v>10</v>
      </c>
      <c r="C5145" s="1">
        <v>674</v>
      </c>
      <c r="D5145" s="2" t="s">
        <v>23</v>
      </c>
      <c r="E5145" s="1" t="s">
        <v>29</v>
      </c>
      <c r="F5145" s="2" t="s">
        <v>76</v>
      </c>
      <c r="G5145" s="4">
        <v>25148.75</v>
      </c>
      <c r="H5145" s="4">
        <f>表2[[#This Row],[借方发生额]]/10000</f>
        <v>2.514875</v>
      </c>
      <c r="I5145" s="2" t="s">
        <v>31</v>
      </c>
      <c r="J5145" s="1">
        <f t="shared" si="80"/>
        <v>2024</v>
      </c>
      <c r="K5145" s="1" t="s">
        <v>32</v>
      </c>
      <c r="L5145" s="2" t="s">
        <v>7</v>
      </c>
    </row>
    <row r="5146" hidden="1" spans="1:12">
      <c r="A5146" s="3">
        <v>45596</v>
      </c>
      <c r="B5146" s="1">
        <v>10</v>
      </c>
      <c r="C5146" s="1">
        <v>674</v>
      </c>
      <c r="D5146" s="2" t="s">
        <v>23</v>
      </c>
      <c r="E5146" s="1" t="s">
        <v>29</v>
      </c>
      <c r="F5146" s="2" t="s">
        <v>30</v>
      </c>
      <c r="G5146" s="4">
        <v>24068.45</v>
      </c>
      <c r="H5146" s="4">
        <f>表2[[#This Row],[借方发生额]]/10000</f>
        <v>2.406845</v>
      </c>
      <c r="I5146" s="2" t="s">
        <v>31</v>
      </c>
      <c r="J5146" s="1">
        <f t="shared" si="80"/>
        <v>2024</v>
      </c>
      <c r="K5146" s="1" t="s">
        <v>32</v>
      </c>
      <c r="L5146" s="2" t="s">
        <v>7</v>
      </c>
    </row>
    <row r="5147" hidden="1" spans="1:12">
      <c r="A5147" s="3">
        <v>45596</v>
      </c>
      <c r="B5147" s="1">
        <v>10</v>
      </c>
      <c r="C5147" s="1">
        <v>674</v>
      </c>
      <c r="D5147" s="2" t="s">
        <v>23</v>
      </c>
      <c r="E5147" s="1" t="s">
        <v>29</v>
      </c>
      <c r="F5147" s="2" t="s">
        <v>91</v>
      </c>
      <c r="G5147" s="4">
        <v>19857.62</v>
      </c>
      <c r="H5147" s="4">
        <f>表2[[#This Row],[借方发生额]]/10000</f>
        <v>1.985762</v>
      </c>
      <c r="I5147" s="2" t="s">
        <v>31</v>
      </c>
      <c r="J5147" s="1">
        <f t="shared" si="80"/>
        <v>2024</v>
      </c>
      <c r="K5147" s="1" t="s">
        <v>32</v>
      </c>
      <c r="L5147" s="2" t="s">
        <v>7</v>
      </c>
    </row>
    <row r="5148" hidden="1" spans="1:12">
      <c r="A5148" s="3">
        <v>45596</v>
      </c>
      <c r="B5148" s="1">
        <v>10</v>
      </c>
      <c r="C5148" s="1">
        <v>674</v>
      </c>
      <c r="D5148" s="2" t="s">
        <v>23</v>
      </c>
      <c r="E5148" s="1" t="s">
        <v>29</v>
      </c>
      <c r="F5148" s="2" t="s">
        <v>105</v>
      </c>
      <c r="G5148" s="4">
        <v>15459.65</v>
      </c>
      <c r="H5148" s="4">
        <f>表2[[#This Row],[借方发生额]]/10000</f>
        <v>1.545965</v>
      </c>
      <c r="I5148" s="2" t="s">
        <v>31</v>
      </c>
      <c r="J5148" s="1">
        <f t="shared" si="80"/>
        <v>2024</v>
      </c>
      <c r="K5148" s="1" t="s">
        <v>32</v>
      </c>
      <c r="L5148" s="2" t="s">
        <v>7</v>
      </c>
    </row>
    <row r="5149" hidden="1" spans="1:12">
      <c r="A5149" s="3">
        <v>45596</v>
      </c>
      <c r="B5149" s="1">
        <v>10</v>
      </c>
      <c r="C5149" s="1">
        <v>675</v>
      </c>
      <c r="D5149" s="2" t="s">
        <v>23</v>
      </c>
      <c r="E5149" s="1" t="s">
        <v>29</v>
      </c>
      <c r="F5149" s="2" t="s">
        <v>76</v>
      </c>
      <c r="G5149" s="4">
        <v>25148.75</v>
      </c>
      <c r="H5149" s="4">
        <f>表2[[#This Row],[借方发生额]]/10000</f>
        <v>2.514875</v>
      </c>
      <c r="I5149" s="2" t="s">
        <v>31</v>
      </c>
      <c r="J5149" s="1">
        <f t="shared" si="80"/>
        <v>2024</v>
      </c>
      <c r="K5149" s="1" t="s">
        <v>32</v>
      </c>
      <c r="L5149" s="2" t="s">
        <v>7</v>
      </c>
    </row>
    <row r="5150" hidden="1" spans="1:12">
      <c r="A5150" s="3">
        <v>45596</v>
      </c>
      <c r="B5150" s="1">
        <v>10</v>
      </c>
      <c r="C5150" s="1">
        <v>675</v>
      </c>
      <c r="D5150" s="2" t="s">
        <v>23</v>
      </c>
      <c r="E5150" s="1" t="s">
        <v>29</v>
      </c>
      <c r="F5150" s="2" t="s">
        <v>104</v>
      </c>
      <c r="G5150" s="4">
        <v>18109.24</v>
      </c>
      <c r="H5150" s="4">
        <f>表2[[#This Row],[借方发生额]]/10000</f>
        <v>1.810924</v>
      </c>
      <c r="I5150" s="2" t="s">
        <v>31</v>
      </c>
      <c r="J5150" s="1">
        <f t="shared" si="80"/>
        <v>2024</v>
      </c>
      <c r="K5150" s="1" t="s">
        <v>32</v>
      </c>
      <c r="L5150" s="2" t="s">
        <v>7</v>
      </c>
    </row>
    <row r="5151" hidden="1" spans="1:12">
      <c r="A5151" s="3">
        <v>45596</v>
      </c>
      <c r="B5151" s="1">
        <v>10</v>
      </c>
      <c r="C5151" s="1">
        <v>675</v>
      </c>
      <c r="D5151" s="2" t="s">
        <v>23</v>
      </c>
      <c r="E5151" s="1" t="s">
        <v>29</v>
      </c>
      <c r="F5151" s="2" t="s">
        <v>95</v>
      </c>
      <c r="G5151" s="4">
        <v>38086.27</v>
      </c>
      <c r="H5151" s="4">
        <f>表2[[#This Row],[借方发生额]]/10000</f>
        <v>3.808627</v>
      </c>
      <c r="I5151" s="2" t="s">
        <v>31</v>
      </c>
      <c r="J5151" s="1">
        <f t="shared" si="80"/>
        <v>2024</v>
      </c>
      <c r="K5151" s="1" t="s">
        <v>32</v>
      </c>
      <c r="L5151" s="2" t="s">
        <v>7</v>
      </c>
    </row>
    <row r="5152" hidden="1" spans="1:12">
      <c r="A5152" s="3">
        <v>45596</v>
      </c>
      <c r="B5152" s="1">
        <v>10</v>
      </c>
      <c r="C5152" s="1">
        <v>675</v>
      </c>
      <c r="D5152" s="2" t="s">
        <v>23</v>
      </c>
      <c r="E5152" s="1" t="s">
        <v>29</v>
      </c>
      <c r="F5152" s="2" t="s">
        <v>55</v>
      </c>
      <c r="G5152" s="4">
        <v>5461.22</v>
      </c>
      <c r="H5152" s="4">
        <f>表2[[#This Row],[借方发生额]]/10000</f>
        <v>0.546122</v>
      </c>
      <c r="I5152" s="2" t="s">
        <v>31</v>
      </c>
      <c r="J5152" s="1">
        <f t="shared" si="80"/>
        <v>2024</v>
      </c>
      <c r="K5152" s="1" t="s">
        <v>32</v>
      </c>
      <c r="L5152" s="2" t="s">
        <v>7</v>
      </c>
    </row>
    <row r="5153" hidden="1" spans="1:12">
      <c r="A5153" s="3">
        <v>45596</v>
      </c>
      <c r="B5153" s="1">
        <v>10</v>
      </c>
      <c r="C5153" s="1">
        <v>675</v>
      </c>
      <c r="D5153" s="2" t="s">
        <v>23</v>
      </c>
      <c r="E5153" s="1" t="s">
        <v>29</v>
      </c>
      <c r="F5153" s="2" t="s">
        <v>30</v>
      </c>
      <c r="G5153" s="4">
        <v>24068.45</v>
      </c>
      <c r="H5153" s="4">
        <f>表2[[#This Row],[借方发生额]]/10000</f>
        <v>2.406845</v>
      </c>
      <c r="I5153" s="2" t="s">
        <v>31</v>
      </c>
      <c r="J5153" s="1">
        <f t="shared" si="80"/>
        <v>2024</v>
      </c>
      <c r="K5153" s="1" t="s">
        <v>32</v>
      </c>
      <c r="L5153" s="2" t="s">
        <v>7</v>
      </c>
    </row>
    <row r="5154" hidden="1" spans="1:12">
      <c r="A5154" s="3">
        <v>45596</v>
      </c>
      <c r="B5154" s="1">
        <v>10</v>
      </c>
      <c r="C5154" s="1">
        <v>675</v>
      </c>
      <c r="D5154" s="2" t="s">
        <v>23</v>
      </c>
      <c r="E5154" s="1" t="s">
        <v>29</v>
      </c>
      <c r="F5154" s="2" t="s">
        <v>91</v>
      </c>
      <c r="G5154" s="4">
        <v>23829.14</v>
      </c>
      <c r="H5154" s="4">
        <f>表2[[#This Row],[借方发生额]]/10000</f>
        <v>2.382914</v>
      </c>
      <c r="I5154" s="2" t="s">
        <v>31</v>
      </c>
      <c r="J5154" s="1">
        <f t="shared" si="80"/>
        <v>2024</v>
      </c>
      <c r="K5154" s="1" t="s">
        <v>32</v>
      </c>
      <c r="L5154" s="2" t="s">
        <v>7</v>
      </c>
    </row>
    <row r="5155" hidden="1" spans="1:12">
      <c r="A5155" s="3">
        <v>45596</v>
      </c>
      <c r="B5155" s="1">
        <v>10</v>
      </c>
      <c r="C5155" s="1">
        <v>675</v>
      </c>
      <c r="D5155" s="2" t="s">
        <v>23</v>
      </c>
      <c r="E5155" s="1" t="s">
        <v>29</v>
      </c>
      <c r="F5155" s="2" t="s">
        <v>105</v>
      </c>
      <c r="G5155" s="4">
        <v>17086.98</v>
      </c>
      <c r="H5155" s="4">
        <f>表2[[#This Row],[借方发生额]]/10000</f>
        <v>1.708698</v>
      </c>
      <c r="I5155" s="2" t="s">
        <v>31</v>
      </c>
      <c r="J5155" s="1">
        <f t="shared" si="80"/>
        <v>2024</v>
      </c>
      <c r="K5155" s="1" t="s">
        <v>32</v>
      </c>
      <c r="L5155" s="2" t="s">
        <v>7</v>
      </c>
    </row>
    <row r="5156" hidden="1" spans="1:12">
      <c r="A5156" s="3">
        <v>45596</v>
      </c>
      <c r="B5156" s="1">
        <v>10</v>
      </c>
      <c r="C5156" s="1">
        <v>675</v>
      </c>
      <c r="D5156" s="2" t="s">
        <v>23</v>
      </c>
      <c r="E5156" s="1" t="s">
        <v>29</v>
      </c>
      <c r="F5156" s="2" t="s">
        <v>146</v>
      </c>
      <c r="G5156" s="4">
        <v>17481.63</v>
      </c>
      <c r="H5156" s="4">
        <f>表2[[#This Row],[借方发生额]]/10000</f>
        <v>1.748163</v>
      </c>
      <c r="I5156" s="2" t="s">
        <v>31</v>
      </c>
      <c r="J5156" s="1">
        <f t="shared" si="80"/>
        <v>2024</v>
      </c>
      <c r="K5156" s="1" t="s">
        <v>32</v>
      </c>
      <c r="L5156" s="2" t="s">
        <v>7</v>
      </c>
    </row>
    <row r="5157" hidden="1" spans="1:12">
      <c r="A5157" s="3">
        <v>45596</v>
      </c>
      <c r="B5157" s="1">
        <v>10</v>
      </c>
      <c r="C5157" s="1">
        <v>676</v>
      </c>
      <c r="D5157" s="2" t="s">
        <v>23</v>
      </c>
      <c r="E5157" s="1" t="s">
        <v>29</v>
      </c>
      <c r="F5157" s="2" t="s">
        <v>69</v>
      </c>
      <c r="G5157" s="4">
        <v>20229.56</v>
      </c>
      <c r="H5157" s="4">
        <f>表2[[#This Row],[借方发生额]]/10000</f>
        <v>2.022956</v>
      </c>
      <c r="I5157" s="2" t="s">
        <v>31</v>
      </c>
      <c r="J5157" s="1">
        <f t="shared" si="80"/>
        <v>2024</v>
      </c>
      <c r="K5157" s="1" t="s">
        <v>32</v>
      </c>
      <c r="L5157" s="2" t="s">
        <v>7</v>
      </c>
    </row>
    <row r="5158" hidden="1" spans="1:12">
      <c r="A5158" s="3">
        <v>45596</v>
      </c>
      <c r="B5158" s="1">
        <v>10</v>
      </c>
      <c r="C5158" s="1">
        <v>677</v>
      </c>
      <c r="D5158" s="2" t="s">
        <v>23</v>
      </c>
      <c r="E5158" s="1" t="s">
        <v>29</v>
      </c>
      <c r="F5158" s="2" t="s">
        <v>55</v>
      </c>
      <c r="G5158" s="4">
        <v>40048.92</v>
      </c>
      <c r="H5158" s="4">
        <f>表2[[#This Row],[借方发生额]]/10000</f>
        <v>4.004892</v>
      </c>
      <c r="I5158" s="2" t="s">
        <v>31</v>
      </c>
      <c r="J5158" s="1">
        <f t="shared" si="80"/>
        <v>2024</v>
      </c>
      <c r="K5158" s="1" t="s">
        <v>32</v>
      </c>
      <c r="L5158" s="2" t="s">
        <v>7</v>
      </c>
    </row>
    <row r="5159" spans="1:12">
      <c r="A5159" s="3">
        <v>45596</v>
      </c>
      <c r="B5159" s="1">
        <v>10</v>
      </c>
      <c r="C5159" s="1">
        <v>677</v>
      </c>
      <c r="D5159" s="2" t="s">
        <v>23</v>
      </c>
      <c r="E5159" s="1" t="s">
        <v>38</v>
      </c>
      <c r="F5159" s="2" t="s">
        <v>1878</v>
      </c>
      <c r="G5159" s="4">
        <v>1000</v>
      </c>
      <c r="H5159" s="4">
        <f>表2[[#This Row],[借方发生额]]/10000</f>
        <v>0.1</v>
      </c>
      <c r="I5159" s="2" t="s">
        <v>31</v>
      </c>
      <c r="J5159" s="1">
        <f t="shared" si="80"/>
        <v>2024</v>
      </c>
      <c r="K5159" s="1" t="s">
        <v>40</v>
      </c>
      <c r="L5159" s="2" t="s">
        <v>9</v>
      </c>
    </row>
    <row r="5160" spans="1:12">
      <c r="A5160" s="3">
        <v>45596</v>
      </c>
      <c r="B5160" s="1">
        <v>10</v>
      </c>
      <c r="C5160" s="1">
        <v>677</v>
      </c>
      <c r="D5160" s="2" t="s">
        <v>23</v>
      </c>
      <c r="E5160" s="1" t="s">
        <v>38</v>
      </c>
      <c r="F5160" s="2" t="s">
        <v>1879</v>
      </c>
      <c r="G5160" s="4">
        <v>3000</v>
      </c>
      <c r="H5160" s="4">
        <f>表2[[#This Row],[借方发生额]]/10000</f>
        <v>0.3</v>
      </c>
      <c r="I5160" s="2" t="s">
        <v>31</v>
      </c>
      <c r="J5160" s="1">
        <f t="shared" si="80"/>
        <v>2024</v>
      </c>
      <c r="K5160" s="1" t="s">
        <v>40</v>
      </c>
      <c r="L5160" s="2" t="s">
        <v>9</v>
      </c>
    </row>
    <row r="5161" hidden="1" spans="1:12">
      <c r="A5161" s="3">
        <v>45596</v>
      </c>
      <c r="B5161" s="1">
        <v>10</v>
      </c>
      <c r="C5161" s="1">
        <v>677</v>
      </c>
      <c r="D5161" s="2" t="s">
        <v>23</v>
      </c>
      <c r="E5161" s="1" t="s">
        <v>29</v>
      </c>
      <c r="F5161" s="2" t="s">
        <v>61</v>
      </c>
      <c r="G5161" s="4">
        <v>39691</v>
      </c>
      <c r="H5161" s="4">
        <f>表2[[#This Row],[借方发生额]]/10000</f>
        <v>3.9691</v>
      </c>
      <c r="I5161" s="2" t="s">
        <v>31</v>
      </c>
      <c r="J5161" s="1">
        <f t="shared" si="80"/>
        <v>2024</v>
      </c>
      <c r="K5161" s="1" t="s">
        <v>32</v>
      </c>
      <c r="L5161" s="2" t="s">
        <v>7</v>
      </c>
    </row>
    <row r="5162" spans="1:12">
      <c r="A5162" s="3">
        <v>45596</v>
      </c>
      <c r="B5162" s="1">
        <v>10</v>
      </c>
      <c r="C5162" s="1">
        <v>677</v>
      </c>
      <c r="D5162" s="2" t="s">
        <v>23</v>
      </c>
      <c r="E5162" s="1" t="s">
        <v>38</v>
      </c>
      <c r="F5162" s="2" t="s">
        <v>1879</v>
      </c>
      <c r="G5162" s="4">
        <v>3000</v>
      </c>
      <c r="H5162" s="4">
        <f>表2[[#This Row],[借方发生额]]/10000</f>
        <v>0.3</v>
      </c>
      <c r="I5162" s="2" t="s">
        <v>31</v>
      </c>
      <c r="J5162" s="1">
        <f t="shared" si="80"/>
        <v>2024</v>
      </c>
      <c r="K5162" s="1" t="s">
        <v>40</v>
      </c>
      <c r="L5162" s="2" t="s">
        <v>9</v>
      </c>
    </row>
    <row r="5163" hidden="1" spans="1:12">
      <c r="A5163" s="3">
        <v>45596</v>
      </c>
      <c r="B5163" s="1">
        <v>10</v>
      </c>
      <c r="C5163" s="1">
        <v>677</v>
      </c>
      <c r="D5163" s="2" t="s">
        <v>23</v>
      </c>
      <c r="E5163" s="1" t="s">
        <v>29</v>
      </c>
      <c r="F5163" s="2" t="s">
        <v>69</v>
      </c>
      <c r="G5163" s="4">
        <v>70271.11</v>
      </c>
      <c r="H5163" s="4">
        <f>表2[[#This Row],[借方发生额]]/10000</f>
        <v>7.027111</v>
      </c>
      <c r="I5163" s="2" t="s">
        <v>31</v>
      </c>
      <c r="J5163" s="1">
        <f t="shared" si="80"/>
        <v>2024</v>
      </c>
      <c r="K5163" s="1" t="s">
        <v>32</v>
      </c>
      <c r="L5163" s="2" t="s">
        <v>7</v>
      </c>
    </row>
    <row r="5164" hidden="1" spans="1:12">
      <c r="A5164" s="3">
        <v>45596</v>
      </c>
      <c r="B5164" s="1">
        <v>10</v>
      </c>
      <c r="C5164" s="1">
        <v>677</v>
      </c>
      <c r="D5164" s="2" t="s">
        <v>23</v>
      </c>
      <c r="E5164" s="1" t="s">
        <v>29</v>
      </c>
      <c r="F5164" s="2" t="s">
        <v>84</v>
      </c>
      <c r="G5164" s="4">
        <v>34883.08</v>
      </c>
      <c r="H5164" s="4">
        <f>表2[[#This Row],[借方发生额]]/10000</f>
        <v>3.488308</v>
      </c>
      <c r="I5164" s="2" t="s">
        <v>31</v>
      </c>
      <c r="J5164" s="1">
        <f t="shared" si="80"/>
        <v>2024</v>
      </c>
      <c r="K5164" s="1" t="s">
        <v>32</v>
      </c>
      <c r="L5164" s="2" t="s">
        <v>7</v>
      </c>
    </row>
    <row r="5165" spans="1:12">
      <c r="A5165" s="3">
        <v>45596</v>
      </c>
      <c r="B5165" s="1">
        <v>10</v>
      </c>
      <c r="C5165" s="1">
        <v>677</v>
      </c>
      <c r="D5165" s="2" t="s">
        <v>23</v>
      </c>
      <c r="E5165" s="1" t="s">
        <v>38</v>
      </c>
      <c r="F5165" s="2" t="s">
        <v>1880</v>
      </c>
      <c r="G5165" s="4">
        <v>1000</v>
      </c>
      <c r="H5165" s="4">
        <f>表2[[#This Row],[借方发生额]]/10000</f>
        <v>0.1</v>
      </c>
      <c r="I5165" s="2" t="s">
        <v>31</v>
      </c>
      <c r="J5165" s="1">
        <f t="shared" si="80"/>
        <v>2024</v>
      </c>
      <c r="K5165" s="1" t="s">
        <v>40</v>
      </c>
      <c r="L5165" s="2" t="s">
        <v>9</v>
      </c>
    </row>
    <row r="5166" spans="1:12">
      <c r="A5166" s="3">
        <v>45596</v>
      </c>
      <c r="B5166" s="1">
        <v>10</v>
      </c>
      <c r="C5166" s="1">
        <v>678</v>
      </c>
      <c r="D5166" s="2" t="s">
        <v>23</v>
      </c>
      <c r="E5166" s="1" t="s">
        <v>62</v>
      </c>
      <c r="F5166" s="2" t="s">
        <v>1881</v>
      </c>
      <c r="G5166" s="1">
        <v>610.1</v>
      </c>
      <c r="H5166" s="4">
        <f>表2[[#This Row],[借方发生额]]/10000</f>
        <v>0.06101</v>
      </c>
      <c r="I5166" s="2" t="s">
        <v>31</v>
      </c>
      <c r="J5166" s="1">
        <f t="shared" si="80"/>
        <v>2024</v>
      </c>
      <c r="K5166" s="1" t="s">
        <v>64</v>
      </c>
      <c r="L5166" s="2" t="s">
        <v>9</v>
      </c>
    </row>
    <row r="5167" spans="1:12">
      <c r="A5167" s="3">
        <v>45596</v>
      </c>
      <c r="B5167" s="1">
        <v>10</v>
      </c>
      <c r="C5167" s="1">
        <v>678</v>
      </c>
      <c r="D5167" s="2" t="s">
        <v>23</v>
      </c>
      <c r="E5167" s="1" t="s">
        <v>33</v>
      </c>
      <c r="F5167" s="2" t="s">
        <v>1882</v>
      </c>
      <c r="G5167" s="1">
        <v>787.99</v>
      </c>
      <c r="H5167" s="4">
        <f>表2[[#This Row],[借方发生额]]/10000</f>
        <v>0.078799</v>
      </c>
      <c r="I5167" s="2" t="s">
        <v>31</v>
      </c>
      <c r="J5167" s="1">
        <f t="shared" si="80"/>
        <v>2024</v>
      </c>
      <c r="K5167" s="1" t="s">
        <v>35</v>
      </c>
      <c r="L5167" s="2" t="s">
        <v>9</v>
      </c>
    </row>
    <row r="5168" spans="1:12">
      <c r="A5168" s="3">
        <v>45596</v>
      </c>
      <c r="B5168" s="1">
        <v>10</v>
      </c>
      <c r="C5168" s="1">
        <v>678</v>
      </c>
      <c r="D5168" s="2" t="s">
        <v>23</v>
      </c>
      <c r="E5168" s="1" t="s">
        <v>62</v>
      </c>
      <c r="F5168" s="2" t="s">
        <v>1882</v>
      </c>
      <c r="G5168" s="4">
        <v>1601.67</v>
      </c>
      <c r="H5168" s="4">
        <f>表2[[#This Row],[借方发生额]]/10000</f>
        <v>0.160167</v>
      </c>
      <c r="I5168" s="2" t="s">
        <v>31</v>
      </c>
      <c r="J5168" s="1">
        <f t="shared" si="80"/>
        <v>2024</v>
      </c>
      <c r="K5168" s="1" t="s">
        <v>64</v>
      </c>
      <c r="L5168" s="2" t="s">
        <v>9</v>
      </c>
    </row>
    <row r="5169" hidden="1" spans="1:12">
      <c r="A5169" s="3">
        <v>45596</v>
      </c>
      <c r="B5169" s="1">
        <v>10</v>
      </c>
      <c r="C5169" s="1">
        <v>678</v>
      </c>
      <c r="D5169" s="2" t="s">
        <v>23</v>
      </c>
      <c r="E5169" s="1" t="s">
        <v>29</v>
      </c>
      <c r="F5169" s="2" t="s">
        <v>84</v>
      </c>
      <c r="G5169" s="4">
        <v>73918.9</v>
      </c>
      <c r="H5169" s="4">
        <f>表2[[#This Row],[借方发生额]]/10000</f>
        <v>7.39189</v>
      </c>
      <c r="I5169" s="2" t="s">
        <v>31</v>
      </c>
      <c r="J5169" s="1">
        <f t="shared" si="80"/>
        <v>2024</v>
      </c>
      <c r="K5169" s="1" t="s">
        <v>32</v>
      </c>
      <c r="L5169" s="2" t="s">
        <v>7</v>
      </c>
    </row>
    <row r="5170" hidden="1" spans="1:12">
      <c r="A5170" s="3">
        <v>45596</v>
      </c>
      <c r="B5170" s="1">
        <v>10</v>
      </c>
      <c r="C5170" s="1">
        <v>678</v>
      </c>
      <c r="D5170" s="2" t="s">
        <v>23</v>
      </c>
      <c r="E5170" s="1" t="s">
        <v>29</v>
      </c>
      <c r="F5170" s="2" t="s">
        <v>61</v>
      </c>
      <c r="G5170" s="4">
        <v>99227.5</v>
      </c>
      <c r="H5170" s="4">
        <f>表2[[#This Row],[借方发生额]]/10000</f>
        <v>9.92275</v>
      </c>
      <c r="I5170" s="2" t="s">
        <v>31</v>
      </c>
      <c r="J5170" s="1">
        <f t="shared" si="80"/>
        <v>2024</v>
      </c>
      <c r="K5170" s="1" t="s">
        <v>32</v>
      </c>
      <c r="L5170" s="2" t="s">
        <v>7</v>
      </c>
    </row>
    <row r="5171" hidden="1" spans="1:12">
      <c r="A5171" s="3">
        <v>45596</v>
      </c>
      <c r="B5171" s="1">
        <v>10</v>
      </c>
      <c r="C5171" s="1">
        <v>679</v>
      </c>
      <c r="D5171" s="2" t="s">
        <v>23</v>
      </c>
      <c r="E5171" s="1" t="s">
        <v>29</v>
      </c>
      <c r="F5171" s="2" t="s">
        <v>61</v>
      </c>
      <c r="G5171" s="4">
        <v>78337.5</v>
      </c>
      <c r="H5171" s="4">
        <f>表2[[#This Row],[借方发生额]]/10000</f>
        <v>7.83375</v>
      </c>
      <c r="I5171" s="2" t="s">
        <v>31</v>
      </c>
      <c r="J5171" s="1">
        <f t="shared" si="80"/>
        <v>2024</v>
      </c>
      <c r="K5171" s="1" t="s">
        <v>32</v>
      </c>
      <c r="L5171" s="2" t="s">
        <v>7</v>
      </c>
    </row>
    <row r="5172" hidden="1" spans="1:12">
      <c r="A5172" s="3">
        <v>45596</v>
      </c>
      <c r="B5172" s="1">
        <v>10</v>
      </c>
      <c r="C5172" s="1">
        <v>680</v>
      </c>
      <c r="D5172" s="2" t="s">
        <v>23</v>
      </c>
      <c r="E5172" s="1" t="s">
        <v>29</v>
      </c>
      <c r="F5172" s="2" t="s">
        <v>55</v>
      </c>
      <c r="G5172" s="1">
        <v>910.2</v>
      </c>
      <c r="H5172" s="4">
        <f>表2[[#This Row],[借方发生额]]/10000</f>
        <v>0.09102</v>
      </c>
      <c r="I5172" s="2" t="s">
        <v>31</v>
      </c>
      <c r="J5172" s="1">
        <f t="shared" si="80"/>
        <v>2024</v>
      </c>
      <c r="K5172" s="1" t="s">
        <v>32</v>
      </c>
      <c r="L5172" s="2" t="s">
        <v>7</v>
      </c>
    </row>
    <row r="5173" hidden="1" spans="1:12">
      <c r="A5173" s="3">
        <v>45596</v>
      </c>
      <c r="B5173" s="1">
        <v>10</v>
      </c>
      <c r="C5173" s="1">
        <v>680</v>
      </c>
      <c r="D5173" s="2" t="s">
        <v>23</v>
      </c>
      <c r="E5173" s="1" t="s">
        <v>29</v>
      </c>
      <c r="F5173" s="2" t="s">
        <v>69</v>
      </c>
      <c r="G5173" s="4">
        <v>25553.13</v>
      </c>
      <c r="H5173" s="4">
        <f>表2[[#This Row],[借方发生额]]/10000</f>
        <v>2.555313</v>
      </c>
      <c r="I5173" s="2" t="s">
        <v>31</v>
      </c>
      <c r="J5173" s="1">
        <f t="shared" si="80"/>
        <v>2024</v>
      </c>
      <c r="K5173" s="1" t="s">
        <v>32</v>
      </c>
      <c r="L5173" s="2" t="s">
        <v>7</v>
      </c>
    </row>
    <row r="5174" hidden="1" spans="1:12">
      <c r="A5174" s="3">
        <v>45596</v>
      </c>
      <c r="B5174" s="1">
        <v>10</v>
      </c>
      <c r="C5174" s="1">
        <v>680</v>
      </c>
      <c r="D5174" s="2" t="s">
        <v>23</v>
      </c>
      <c r="E5174" s="1" t="s">
        <v>29</v>
      </c>
      <c r="F5174" s="2" t="s">
        <v>84</v>
      </c>
      <c r="G5174" s="4">
        <v>12458.24</v>
      </c>
      <c r="H5174" s="4">
        <f>表2[[#This Row],[借方发生额]]/10000</f>
        <v>1.245824</v>
      </c>
      <c r="I5174" s="2" t="s">
        <v>31</v>
      </c>
      <c r="J5174" s="1">
        <f t="shared" si="80"/>
        <v>2024</v>
      </c>
      <c r="K5174" s="1" t="s">
        <v>32</v>
      </c>
      <c r="L5174" s="2" t="s">
        <v>7</v>
      </c>
    </row>
    <row r="5175" hidden="1" spans="1:12">
      <c r="A5175" s="3">
        <v>45596</v>
      </c>
      <c r="B5175" s="1">
        <v>10</v>
      </c>
      <c r="C5175" s="1">
        <v>681</v>
      </c>
      <c r="D5175" s="2" t="s">
        <v>23</v>
      </c>
      <c r="E5175" s="1" t="s">
        <v>29</v>
      </c>
      <c r="F5175" s="2" t="s">
        <v>55</v>
      </c>
      <c r="G5175" s="4">
        <v>46420.34</v>
      </c>
      <c r="H5175" s="4">
        <f>表2[[#This Row],[借方发生额]]/10000</f>
        <v>4.642034</v>
      </c>
      <c r="I5175" s="2" t="s">
        <v>31</v>
      </c>
      <c r="J5175" s="1">
        <f t="shared" si="80"/>
        <v>2024</v>
      </c>
      <c r="K5175" s="1" t="s">
        <v>32</v>
      </c>
      <c r="L5175" s="2" t="s">
        <v>7</v>
      </c>
    </row>
    <row r="5176" hidden="1" spans="1:12">
      <c r="A5176" s="3">
        <v>45596</v>
      </c>
      <c r="B5176" s="1">
        <v>10</v>
      </c>
      <c r="C5176" s="1">
        <v>681</v>
      </c>
      <c r="D5176" s="2" t="s">
        <v>23</v>
      </c>
      <c r="E5176" s="1" t="s">
        <v>29</v>
      </c>
      <c r="F5176" s="2" t="s">
        <v>69</v>
      </c>
      <c r="G5176" s="4">
        <v>58825.43</v>
      </c>
      <c r="H5176" s="4">
        <f>表2[[#This Row],[借方发生额]]/10000</f>
        <v>5.882543</v>
      </c>
      <c r="I5176" s="2" t="s">
        <v>31</v>
      </c>
      <c r="J5176" s="1">
        <f t="shared" si="80"/>
        <v>2024</v>
      </c>
      <c r="K5176" s="1" t="s">
        <v>32</v>
      </c>
      <c r="L5176" s="2" t="s">
        <v>7</v>
      </c>
    </row>
    <row r="5177" hidden="1" spans="1:12">
      <c r="A5177" s="3">
        <v>45596</v>
      </c>
      <c r="B5177" s="1">
        <v>10</v>
      </c>
      <c r="C5177" s="1">
        <v>682</v>
      </c>
      <c r="D5177" s="2" t="s">
        <v>23</v>
      </c>
      <c r="E5177" s="1" t="s">
        <v>29</v>
      </c>
      <c r="F5177" s="2" t="s">
        <v>84</v>
      </c>
      <c r="G5177" s="4">
        <v>9136.04</v>
      </c>
      <c r="H5177" s="4">
        <f>表2[[#This Row],[借方发生额]]/10000</f>
        <v>0.913604</v>
      </c>
      <c r="I5177" s="2" t="s">
        <v>31</v>
      </c>
      <c r="J5177" s="1">
        <f t="shared" si="80"/>
        <v>2024</v>
      </c>
      <c r="K5177" s="1" t="s">
        <v>32</v>
      </c>
      <c r="L5177" s="2" t="s">
        <v>7</v>
      </c>
    </row>
    <row r="5178" spans="1:12">
      <c r="A5178" s="3">
        <v>45596</v>
      </c>
      <c r="B5178" s="1">
        <v>10</v>
      </c>
      <c r="C5178" s="1">
        <v>684</v>
      </c>
      <c r="D5178" s="2" t="s">
        <v>23</v>
      </c>
      <c r="E5178" s="1" t="s">
        <v>48</v>
      </c>
      <c r="F5178" s="1" t="s">
        <v>1883</v>
      </c>
      <c r="G5178" s="4">
        <v>1449.84</v>
      </c>
      <c r="H5178" s="4">
        <f>表2[[#This Row],[借方发生额]]/10000</f>
        <v>0.144984</v>
      </c>
      <c r="I5178" s="2" t="s">
        <v>50</v>
      </c>
      <c r="J5178" s="1">
        <f t="shared" si="80"/>
        <v>2024</v>
      </c>
      <c r="K5178" s="1" t="s">
        <v>51</v>
      </c>
      <c r="L5178" s="2" t="s">
        <v>9</v>
      </c>
    </row>
    <row r="5179" spans="1:12">
      <c r="A5179" s="3">
        <v>45626</v>
      </c>
      <c r="B5179" s="1">
        <v>11</v>
      </c>
      <c r="C5179" s="1">
        <v>712</v>
      </c>
      <c r="D5179" s="2" t="s">
        <v>23</v>
      </c>
      <c r="E5179" s="1" t="s">
        <v>24</v>
      </c>
      <c r="F5179" s="2" t="s">
        <v>25</v>
      </c>
      <c r="G5179" s="4">
        <v>6416.18</v>
      </c>
      <c r="H5179" s="4">
        <f>表2[[#This Row],[借方发生额]]/10000</f>
        <v>0.641618</v>
      </c>
      <c r="I5179" s="2" t="s">
        <v>53</v>
      </c>
      <c r="J5179" s="1">
        <f t="shared" si="80"/>
        <v>2024</v>
      </c>
      <c r="K5179" s="1" t="s">
        <v>27</v>
      </c>
      <c r="L5179" s="2" t="s">
        <v>9</v>
      </c>
    </row>
    <row r="5180" spans="1:12">
      <c r="A5180" s="3">
        <v>45626</v>
      </c>
      <c r="B5180" s="1">
        <v>11</v>
      </c>
      <c r="C5180" s="1">
        <v>712</v>
      </c>
      <c r="D5180" s="2" t="s">
        <v>23</v>
      </c>
      <c r="E5180" s="1" t="s">
        <v>24</v>
      </c>
      <c r="F5180" s="2" t="s">
        <v>28</v>
      </c>
      <c r="G5180" s="4">
        <v>92791.44</v>
      </c>
      <c r="H5180" s="4">
        <f>表2[[#This Row],[借方发生额]]/10000</f>
        <v>9.279144</v>
      </c>
      <c r="I5180" s="2" t="s">
        <v>53</v>
      </c>
      <c r="J5180" s="1">
        <f t="shared" si="80"/>
        <v>2024</v>
      </c>
      <c r="K5180" s="1" t="s">
        <v>27</v>
      </c>
      <c r="L5180" s="2" t="s">
        <v>9</v>
      </c>
    </row>
    <row r="5181" hidden="1" spans="1:12">
      <c r="A5181" s="3">
        <v>45626</v>
      </c>
      <c r="B5181" s="1">
        <v>11</v>
      </c>
      <c r="C5181" s="1">
        <v>713</v>
      </c>
      <c r="D5181" s="2" t="s">
        <v>23</v>
      </c>
      <c r="E5181" s="1" t="s">
        <v>29</v>
      </c>
      <c r="F5181" s="2" t="s">
        <v>66</v>
      </c>
      <c r="G5181" s="4">
        <v>43418.57</v>
      </c>
      <c r="H5181" s="4">
        <f>表2[[#This Row],[借方发生额]]/10000</f>
        <v>4.341857</v>
      </c>
      <c r="I5181" s="2" t="s">
        <v>31</v>
      </c>
      <c r="J5181" s="1">
        <f t="shared" si="80"/>
        <v>2024</v>
      </c>
      <c r="K5181" s="1" t="s">
        <v>32</v>
      </c>
      <c r="L5181" s="2" t="s">
        <v>7</v>
      </c>
    </row>
    <row r="5182" hidden="1" spans="1:12">
      <c r="A5182" s="3">
        <v>45626</v>
      </c>
      <c r="B5182" s="1">
        <v>11</v>
      </c>
      <c r="C5182" s="1">
        <v>714</v>
      </c>
      <c r="D5182" s="2" t="s">
        <v>23</v>
      </c>
      <c r="E5182" s="1" t="s">
        <v>36</v>
      </c>
      <c r="F5182" s="2" t="s">
        <v>1884</v>
      </c>
      <c r="G5182" s="4">
        <v>234465.35</v>
      </c>
      <c r="H5182" s="4">
        <f>表2[[#This Row],[借方发生额]]/10000</f>
        <v>23.446535</v>
      </c>
      <c r="I5182" s="2" t="s">
        <v>31</v>
      </c>
      <c r="J5182" s="1">
        <f t="shared" si="80"/>
        <v>2024</v>
      </c>
      <c r="K5182" s="1" t="s">
        <v>8</v>
      </c>
      <c r="L5182" s="2" t="s">
        <v>8</v>
      </c>
    </row>
    <row r="5183" hidden="1" spans="1:12">
      <c r="A5183" s="3">
        <v>45626</v>
      </c>
      <c r="B5183" s="1">
        <v>11</v>
      </c>
      <c r="C5183" s="1">
        <v>715</v>
      </c>
      <c r="D5183" s="2" t="s">
        <v>23</v>
      </c>
      <c r="E5183" s="1" t="s">
        <v>29</v>
      </c>
      <c r="F5183" s="2" t="s">
        <v>66</v>
      </c>
      <c r="G5183" s="4">
        <v>120236.03</v>
      </c>
      <c r="H5183" s="4">
        <f>表2[[#This Row],[借方发生额]]/10000</f>
        <v>12.023603</v>
      </c>
      <c r="I5183" s="2" t="s">
        <v>31</v>
      </c>
      <c r="J5183" s="1">
        <f t="shared" si="80"/>
        <v>2024</v>
      </c>
      <c r="K5183" s="1" t="s">
        <v>32</v>
      </c>
      <c r="L5183" s="2" t="s">
        <v>7</v>
      </c>
    </row>
    <row r="5184" hidden="1" spans="1:12">
      <c r="A5184" s="3">
        <v>45626</v>
      </c>
      <c r="B5184" s="1">
        <v>11</v>
      </c>
      <c r="C5184" s="1">
        <v>716</v>
      </c>
      <c r="D5184" s="2" t="s">
        <v>23</v>
      </c>
      <c r="E5184" s="1" t="s">
        <v>36</v>
      </c>
      <c r="F5184" s="2" t="s">
        <v>1836</v>
      </c>
      <c r="G5184" s="4">
        <v>127660</v>
      </c>
      <c r="H5184" s="4">
        <f>表2[[#This Row],[借方发生额]]/10000</f>
        <v>12.766</v>
      </c>
      <c r="I5184" s="2" t="s">
        <v>31</v>
      </c>
      <c r="J5184" s="1">
        <f t="shared" si="80"/>
        <v>2024</v>
      </c>
      <c r="K5184" s="1" t="s">
        <v>8</v>
      </c>
      <c r="L5184" s="2" t="s">
        <v>8</v>
      </c>
    </row>
    <row r="5185" hidden="1" spans="1:12">
      <c r="A5185" s="3">
        <v>45626</v>
      </c>
      <c r="B5185" s="1">
        <v>11</v>
      </c>
      <c r="C5185" s="1">
        <v>717</v>
      </c>
      <c r="D5185" s="2" t="s">
        <v>23</v>
      </c>
      <c r="E5185" s="1" t="s">
        <v>36</v>
      </c>
      <c r="F5185" s="2" t="s">
        <v>1836</v>
      </c>
      <c r="G5185" s="4">
        <v>63830</v>
      </c>
      <c r="H5185" s="4">
        <f>表2[[#This Row],[借方发生额]]/10000</f>
        <v>6.383</v>
      </c>
      <c r="I5185" s="2" t="s">
        <v>31</v>
      </c>
      <c r="J5185" s="1">
        <f t="shared" si="80"/>
        <v>2024</v>
      </c>
      <c r="K5185" s="1" t="s">
        <v>8</v>
      </c>
      <c r="L5185" s="2" t="s">
        <v>8</v>
      </c>
    </row>
    <row r="5186" hidden="1" spans="1:12">
      <c r="A5186" s="3">
        <v>45626</v>
      </c>
      <c r="B5186" s="1">
        <v>11</v>
      </c>
      <c r="C5186" s="1">
        <v>718</v>
      </c>
      <c r="D5186" s="2" t="s">
        <v>23</v>
      </c>
      <c r="E5186" s="1" t="s">
        <v>29</v>
      </c>
      <c r="F5186" s="2" t="s">
        <v>66</v>
      </c>
      <c r="G5186" s="4">
        <v>66797.79</v>
      </c>
      <c r="H5186" s="4">
        <f>表2[[#This Row],[借方发生额]]/10000</f>
        <v>6.679779</v>
      </c>
      <c r="I5186" s="2" t="s">
        <v>31</v>
      </c>
      <c r="J5186" s="1">
        <f t="shared" ref="J5186:J5249" si="81">YEAR(A5186)</f>
        <v>2024</v>
      </c>
      <c r="K5186" s="1" t="s">
        <v>32</v>
      </c>
      <c r="L5186" s="2" t="s">
        <v>7</v>
      </c>
    </row>
    <row r="5187" hidden="1" spans="1:12">
      <c r="A5187" s="3">
        <v>45626</v>
      </c>
      <c r="B5187" s="1">
        <v>11</v>
      </c>
      <c r="C5187" s="1">
        <v>719</v>
      </c>
      <c r="D5187" s="2" t="s">
        <v>23</v>
      </c>
      <c r="E5187" s="1" t="s">
        <v>29</v>
      </c>
      <c r="F5187" s="2" t="s">
        <v>66</v>
      </c>
      <c r="G5187" s="4">
        <v>71807.63</v>
      </c>
      <c r="H5187" s="4">
        <f>表2[[#This Row],[借方发生额]]/10000</f>
        <v>7.180763</v>
      </c>
      <c r="I5187" s="2" t="s">
        <v>31</v>
      </c>
      <c r="J5187" s="1">
        <f t="shared" si="81"/>
        <v>2024</v>
      </c>
      <c r="K5187" s="1" t="s">
        <v>32</v>
      </c>
      <c r="L5187" s="2" t="s">
        <v>7</v>
      </c>
    </row>
    <row r="5188" hidden="1" spans="1:12">
      <c r="A5188" s="3">
        <v>45626</v>
      </c>
      <c r="B5188" s="1">
        <v>11</v>
      </c>
      <c r="C5188" s="1">
        <v>720</v>
      </c>
      <c r="D5188" s="2" t="s">
        <v>23</v>
      </c>
      <c r="E5188" s="1" t="s">
        <v>36</v>
      </c>
      <c r="F5188" s="2" t="s">
        <v>1885</v>
      </c>
      <c r="G5188" s="4">
        <v>80000</v>
      </c>
      <c r="H5188" s="4">
        <f>表2[[#This Row],[借方发生额]]/10000</f>
        <v>8</v>
      </c>
      <c r="I5188" s="2" t="s">
        <v>31</v>
      </c>
      <c r="J5188" s="1">
        <f t="shared" si="81"/>
        <v>2024</v>
      </c>
      <c r="K5188" s="1" t="s">
        <v>8</v>
      </c>
      <c r="L5188" s="2" t="s">
        <v>8</v>
      </c>
    </row>
    <row r="5189" hidden="1" spans="1:12">
      <c r="A5189" s="3">
        <v>45626</v>
      </c>
      <c r="B5189" s="1">
        <v>11</v>
      </c>
      <c r="C5189" s="1">
        <v>721</v>
      </c>
      <c r="D5189" s="2" t="s">
        <v>23</v>
      </c>
      <c r="E5189" s="1" t="s">
        <v>36</v>
      </c>
      <c r="F5189" s="2" t="s">
        <v>1886</v>
      </c>
      <c r="G5189" s="4">
        <v>221782.18</v>
      </c>
      <c r="H5189" s="4">
        <f>表2[[#This Row],[借方发生额]]/10000</f>
        <v>22.178218</v>
      </c>
      <c r="I5189" s="2" t="s">
        <v>31</v>
      </c>
      <c r="J5189" s="1">
        <f t="shared" si="81"/>
        <v>2024</v>
      </c>
      <c r="K5189" s="1" t="s">
        <v>8</v>
      </c>
      <c r="L5189" s="2" t="s">
        <v>8</v>
      </c>
    </row>
    <row r="5190" hidden="1" spans="1:12">
      <c r="A5190" s="3">
        <v>45626</v>
      </c>
      <c r="B5190" s="1">
        <v>11</v>
      </c>
      <c r="C5190" s="1">
        <v>722</v>
      </c>
      <c r="D5190" s="2" t="s">
        <v>23</v>
      </c>
      <c r="E5190" s="1" t="s">
        <v>29</v>
      </c>
      <c r="F5190" s="2" t="s">
        <v>66</v>
      </c>
      <c r="G5190" s="4">
        <v>25049.17</v>
      </c>
      <c r="H5190" s="4">
        <f>表2[[#This Row],[借方发生额]]/10000</f>
        <v>2.504917</v>
      </c>
      <c r="I5190" s="2" t="s">
        <v>31</v>
      </c>
      <c r="J5190" s="1">
        <f t="shared" si="81"/>
        <v>2024</v>
      </c>
      <c r="K5190" s="1" t="s">
        <v>32</v>
      </c>
      <c r="L5190" s="2" t="s">
        <v>7</v>
      </c>
    </row>
    <row r="5191" hidden="1" spans="1:12">
      <c r="A5191" s="3">
        <v>45626</v>
      </c>
      <c r="B5191" s="1">
        <v>11</v>
      </c>
      <c r="C5191" s="1">
        <v>723</v>
      </c>
      <c r="D5191" s="2" t="s">
        <v>23</v>
      </c>
      <c r="E5191" s="1" t="s">
        <v>29</v>
      </c>
      <c r="F5191" s="2" t="s">
        <v>66</v>
      </c>
      <c r="G5191" s="4">
        <v>8349.72</v>
      </c>
      <c r="H5191" s="4">
        <f>表2[[#This Row],[借方发生额]]/10000</f>
        <v>0.834972</v>
      </c>
      <c r="I5191" s="2" t="s">
        <v>31</v>
      </c>
      <c r="J5191" s="1">
        <f t="shared" si="81"/>
        <v>2024</v>
      </c>
      <c r="K5191" s="1" t="s">
        <v>32</v>
      </c>
      <c r="L5191" s="2" t="s">
        <v>7</v>
      </c>
    </row>
    <row r="5192" hidden="1" spans="1:12">
      <c r="A5192" s="3">
        <v>45626</v>
      </c>
      <c r="B5192" s="1">
        <v>11</v>
      </c>
      <c r="C5192" s="1">
        <v>724</v>
      </c>
      <c r="D5192" s="2" t="s">
        <v>23</v>
      </c>
      <c r="E5192" s="1" t="s">
        <v>29</v>
      </c>
      <c r="F5192" s="2" t="s">
        <v>66</v>
      </c>
      <c r="G5192" s="4">
        <v>2504.92</v>
      </c>
      <c r="H5192" s="4">
        <f>表2[[#This Row],[借方发生额]]/10000</f>
        <v>0.250492</v>
      </c>
      <c r="I5192" s="2" t="s">
        <v>31</v>
      </c>
      <c r="J5192" s="1">
        <f t="shared" si="81"/>
        <v>2024</v>
      </c>
      <c r="K5192" s="1" t="s">
        <v>32</v>
      </c>
      <c r="L5192" s="2" t="s">
        <v>7</v>
      </c>
    </row>
    <row r="5193" hidden="1" spans="1:12">
      <c r="A5193" s="3">
        <v>45626</v>
      </c>
      <c r="B5193" s="1">
        <v>11</v>
      </c>
      <c r="C5193" s="1">
        <v>725</v>
      </c>
      <c r="D5193" s="2" t="s">
        <v>23</v>
      </c>
      <c r="E5193" s="1" t="s">
        <v>29</v>
      </c>
      <c r="F5193" s="2" t="s">
        <v>66</v>
      </c>
      <c r="G5193" s="4">
        <v>30893.98</v>
      </c>
      <c r="H5193" s="4">
        <f>表2[[#This Row],[借方发生额]]/10000</f>
        <v>3.089398</v>
      </c>
      <c r="I5193" s="2" t="s">
        <v>31</v>
      </c>
      <c r="J5193" s="1">
        <f t="shared" si="81"/>
        <v>2024</v>
      </c>
      <c r="K5193" s="1" t="s">
        <v>32</v>
      </c>
      <c r="L5193" s="2" t="s">
        <v>7</v>
      </c>
    </row>
    <row r="5194" hidden="1" spans="1:12">
      <c r="A5194" s="3">
        <v>45626</v>
      </c>
      <c r="B5194" s="1">
        <v>11</v>
      </c>
      <c r="C5194" s="1">
        <v>726</v>
      </c>
      <c r="D5194" s="2" t="s">
        <v>23</v>
      </c>
      <c r="E5194" s="1" t="s">
        <v>36</v>
      </c>
      <c r="F5194" s="2" t="s">
        <v>43</v>
      </c>
      <c r="G5194" s="4">
        <v>101886.79</v>
      </c>
      <c r="H5194" s="4">
        <f>表2[[#This Row],[借方发生额]]/10000</f>
        <v>10.188679</v>
      </c>
      <c r="I5194" s="2" t="s">
        <v>31</v>
      </c>
      <c r="J5194" s="1">
        <f t="shared" si="81"/>
        <v>2024</v>
      </c>
      <c r="K5194" s="1" t="s">
        <v>8</v>
      </c>
      <c r="L5194" s="2" t="s">
        <v>8</v>
      </c>
    </row>
    <row r="5195" hidden="1" spans="1:12">
      <c r="A5195" s="3">
        <v>45626</v>
      </c>
      <c r="B5195" s="1">
        <v>11</v>
      </c>
      <c r="C5195" s="1">
        <v>727</v>
      </c>
      <c r="D5195" s="2" t="s">
        <v>23</v>
      </c>
      <c r="E5195" s="1" t="s">
        <v>29</v>
      </c>
      <c r="F5195" s="2" t="s">
        <v>66</v>
      </c>
      <c r="G5195" s="4">
        <v>17534.42</v>
      </c>
      <c r="H5195" s="4">
        <f>表2[[#This Row],[借方发生额]]/10000</f>
        <v>1.753442</v>
      </c>
      <c r="I5195" s="2" t="s">
        <v>31</v>
      </c>
      <c r="J5195" s="1">
        <f t="shared" si="81"/>
        <v>2024</v>
      </c>
      <c r="K5195" s="1" t="s">
        <v>32</v>
      </c>
      <c r="L5195" s="2" t="s">
        <v>7</v>
      </c>
    </row>
    <row r="5196" hidden="1" spans="1:12">
      <c r="A5196" s="3">
        <v>45626</v>
      </c>
      <c r="B5196" s="1">
        <v>11</v>
      </c>
      <c r="C5196" s="1">
        <v>728</v>
      </c>
      <c r="D5196" s="2" t="s">
        <v>23</v>
      </c>
      <c r="E5196" s="1" t="s">
        <v>36</v>
      </c>
      <c r="F5196" s="2" t="s">
        <v>44</v>
      </c>
      <c r="G5196" s="4">
        <v>200377.36</v>
      </c>
      <c r="H5196" s="4">
        <f>表2[[#This Row],[借方发生额]]/10000</f>
        <v>20.037736</v>
      </c>
      <c r="I5196" s="2" t="s">
        <v>31</v>
      </c>
      <c r="J5196" s="1">
        <f t="shared" si="81"/>
        <v>2024</v>
      </c>
      <c r="K5196" s="1" t="s">
        <v>8</v>
      </c>
      <c r="L5196" s="2" t="s">
        <v>8</v>
      </c>
    </row>
    <row r="5197" hidden="1" spans="1:12">
      <c r="A5197" s="3">
        <v>45626</v>
      </c>
      <c r="B5197" s="1">
        <v>11</v>
      </c>
      <c r="C5197" s="1">
        <v>729</v>
      </c>
      <c r="D5197" s="2" t="s">
        <v>23</v>
      </c>
      <c r="E5197" s="1" t="s">
        <v>29</v>
      </c>
      <c r="F5197" s="2" t="s">
        <v>66</v>
      </c>
      <c r="G5197" s="4">
        <v>4383.61</v>
      </c>
      <c r="H5197" s="4">
        <f>表2[[#This Row],[借方发生额]]/10000</f>
        <v>0.438361</v>
      </c>
      <c r="I5197" s="2" t="s">
        <v>31</v>
      </c>
      <c r="J5197" s="1">
        <f t="shared" si="81"/>
        <v>2024</v>
      </c>
      <c r="K5197" s="1" t="s">
        <v>32</v>
      </c>
      <c r="L5197" s="2" t="s">
        <v>7</v>
      </c>
    </row>
    <row r="5198" hidden="1" spans="1:12">
      <c r="A5198" s="3">
        <v>45626</v>
      </c>
      <c r="B5198" s="1">
        <v>11</v>
      </c>
      <c r="C5198" s="1">
        <v>730</v>
      </c>
      <c r="D5198" s="2" t="s">
        <v>23</v>
      </c>
      <c r="E5198" s="1" t="s">
        <v>36</v>
      </c>
      <c r="F5198" s="2" t="s">
        <v>1887</v>
      </c>
      <c r="G5198" s="4">
        <v>150000</v>
      </c>
      <c r="H5198" s="4">
        <f>表2[[#This Row],[借方发生额]]/10000</f>
        <v>15</v>
      </c>
      <c r="I5198" s="2" t="s">
        <v>31</v>
      </c>
      <c r="J5198" s="1">
        <f t="shared" si="81"/>
        <v>2024</v>
      </c>
      <c r="K5198" s="1" t="s">
        <v>8</v>
      </c>
      <c r="L5198" s="2" t="s">
        <v>8</v>
      </c>
    </row>
    <row r="5199" spans="1:12">
      <c r="A5199" s="3">
        <v>45626</v>
      </c>
      <c r="B5199" s="1">
        <v>11</v>
      </c>
      <c r="C5199" s="1">
        <v>731</v>
      </c>
      <c r="D5199" s="2" t="s">
        <v>23</v>
      </c>
      <c r="E5199" s="1" t="s">
        <v>59</v>
      </c>
      <c r="F5199" s="2" t="s">
        <v>1888</v>
      </c>
      <c r="G5199" s="4">
        <v>1220</v>
      </c>
      <c r="H5199" s="4">
        <f>表2[[#This Row],[借方发生额]]/10000</f>
        <v>0.122</v>
      </c>
      <c r="I5199" s="2" t="s">
        <v>31</v>
      </c>
      <c r="J5199" s="1">
        <f t="shared" si="81"/>
        <v>2024</v>
      </c>
      <c r="K5199" s="1" t="s">
        <v>60</v>
      </c>
      <c r="L5199" s="2" t="s">
        <v>9</v>
      </c>
    </row>
    <row r="5200" spans="1:12">
      <c r="A5200" s="3">
        <v>45626</v>
      </c>
      <c r="B5200" s="1">
        <v>11</v>
      </c>
      <c r="C5200" s="1">
        <v>732</v>
      </c>
      <c r="D5200" s="2" t="s">
        <v>23</v>
      </c>
      <c r="E5200" s="1" t="s">
        <v>59</v>
      </c>
      <c r="F5200" s="2" t="s">
        <v>1889</v>
      </c>
      <c r="G5200" s="1">
        <v>327.5</v>
      </c>
      <c r="H5200" s="4">
        <f>表2[[#This Row],[借方发生额]]/10000</f>
        <v>0.03275</v>
      </c>
      <c r="I5200" s="2" t="s">
        <v>31</v>
      </c>
      <c r="J5200" s="1">
        <f t="shared" si="81"/>
        <v>2024</v>
      </c>
      <c r="K5200" s="1" t="s">
        <v>60</v>
      </c>
      <c r="L5200" s="2" t="s">
        <v>9</v>
      </c>
    </row>
    <row r="5201" spans="1:12">
      <c r="A5201" s="3">
        <v>45626</v>
      </c>
      <c r="B5201" s="1">
        <v>11</v>
      </c>
      <c r="C5201" s="1">
        <v>733</v>
      </c>
      <c r="D5201" s="2" t="s">
        <v>23</v>
      </c>
      <c r="E5201" s="1" t="s">
        <v>62</v>
      </c>
      <c r="F5201" s="2" t="s">
        <v>1890</v>
      </c>
      <c r="G5201" s="4">
        <v>1194.03</v>
      </c>
      <c r="H5201" s="4">
        <f>表2[[#This Row],[借方发生额]]/10000</f>
        <v>0.119403</v>
      </c>
      <c r="I5201" s="2" t="s">
        <v>31</v>
      </c>
      <c r="J5201" s="1">
        <f t="shared" si="81"/>
        <v>2024</v>
      </c>
      <c r="K5201" s="1" t="s">
        <v>64</v>
      </c>
      <c r="L5201" s="2" t="s">
        <v>9</v>
      </c>
    </row>
    <row r="5202" spans="1:12">
      <c r="A5202" s="3">
        <v>45626</v>
      </c>
      <c r="B5202" s="1">
        <v>11</v>
      </c>
      <c r="C5202" s="1">
        <v>734</v>
      </c>
      <c r="D5202" s="2" t="s">
        <v>23</v>
      </c>
      <c r="E5202" s="1" t="s">
        <v>62</v>
      </c>
      <c r="F5202" s="2" t="s">
        <v>1888</v>
      </c>
      <c r="G5202" s="1">
        <v>750.46</v>
      </c>
      <c r="H5202" s="4">
        <f>表2[[#This Row],[借方发生额]]/10000</f>
        <v>0.075046</v>
      </c>
      <c r="I5202" s="2" t="s">
        <v>31</v>
      </c>
      <c r="J5202" s="1">
        <f t="shared" si="81"/>
        <v>2024</v>
      </c>
      <c r="K5202" s="1" t="s">
        <v>64</v>
      </c>
      <c r="L5202" s="2" t="s">
        <v>9</v>
      </c>
    </row>
    <row r="5203" spans="1:12">
      <c r="A5203" s="3">
        <v>45626</v>
      </c>
      <c r="B5203" s="1">
        <v>11</v>
      </c>
      <c r="C5203" s="1">
        <v>735</v>
      </c>
      <c r="D5203" s="2" t="s">
        <v>23</v>
      </c>
      <c r="E5203" s="1" t="s">
        <v>33</v>
      </c>
      <c r="F5203" s="2" t="s">
        <v>1890</v>
      </c>
      <c r="G5203" s="4">
        <v>3380.5</v>
      </c>
      <c r="H5203" s="4">
        <f>表2[[#This Row],[借方发生额]]/10000</f>
        <v>0.33805</v>
      </c>
      <c r="I5203" s="2" t="s">
        <v>31</v>
      </c>
      <c r="J5203" s="1">
        <f t="shared" si="81"/>
        <v>2024</v>
      </c>
      <c r="K5203" s="1" t="s">
        <v>35</v>
      </c>
      <c r="L5203" s="2" t="s">
        <v>9</v>
      </c>
    </row>
    <row r="5204" hidden="1" spans="1:12">
      <c r="A5204" s="3">
        <v>45626</v>
      </c>
      <c r="B5204" s="1">
        <v>11</v>
      </c>
      <c r="C5204" s="1">
        <v>736</v>
      </c>
      <c r="D5204" s="2" t="s">
        <v>23</v>
      </c>
      <c r="E5204" s="1" t="s">
        <v>29</v>
      </c>
      <c r="F5204" s="2" t="s">
        <v>66</v>
      </c>
      <c r="G5204" s="4">
        <v>140275.37</v>
      </c>
      <c r="H5204" s="4">
        <f>表2[[#This Row],[借方发生额]]/10000</f>
        <v>14.027537</v>
      </c>
      <c r="I5204" s="2" t="s">
        <v>31</v>
      </c>
      <c r="J5204" s="1">
        <f t="shared" si="81"/>
        <v>2024</v>
      </c>
      <c r="K5204" s="1" t="s">
        <v>32</v>
      </c>
      <c r="L5204" s="2" t="s">
        <v>7</v>
      </c>
    </row>
    <row r="5205" spans="1:12">
      <c r="A5205" s="3">
        <v>45626</v>
      </c>
      <c r="B5205" s="1">
        <v>11</v>
      </c>
      <c r="C5205" s="1">
        <v>737</v>
      </c>
      <c r="D5205" s="2" t="s">
        <v>23</v>
      </c>
      <c r="E5205" s="1" t="s">
        <v>56</v>
      </c>
      <c r="F5205" s="2" t="s">
        <v>1889</v>
      </c>
      <c r="G5205" s="1">
        <v>451</v>
      </c>
      <c r="H5205" s="4">
        <f>表2[[#This Row],[借方发生额]]/10000</f>
        <v>0.0451</v>
      </c>
      <c r="I5205" s="2" t="s">
        <v>31</v>
      </c>
      <c r="J5205" s="1">
        <f t="shared" si="81"/>
        <v>2024</v>
      </c>
      <c r="K5205" s="1" t="s">
        <v>58</v>
      </c>
      <c r="L5205" s="2" t="s">
        <v>9</v>
      </c>
    </row>
    <row r="5206" spans="1:12">
      <c r="A5206" s="3">
        <v>45626</v>
      </c>
      <c r="B5206" s="1">
        <v>11</v>
      </c>
      <c r="C5206" s="1">
        <v>738</v>
      </c>
      <c r="D5206" s="2" t="s">
        <v>23</v>
      </c>
      <c r="E5206" s="1" t="s">
        <v>33</v>
      </c>
      <c r="F5206" s="2" t="s">
        <v>1888</v>
      </c>
      <c r="G5206" s="4">
        <v>2092</v>
      </c>
      <c r="H5206" s="4">
        <f>表2[[#This Row],[借方发生额]]/10000</f>
        <v>0.2092</v>
      </c>
      <c r="I5206" s="2" t="s">
        <v>31</v>
      </c>
      <c r="J5206" s="1">
        <f t="shared" si="81"/>
        <v>2024</v>
      </c>
      <c r="K5206" s="1" t="s">
        <v>35</v>
      </c>
      <c r="L5206" s="2" t="s">
        <v>9</v>
      </c>
    </row>
    <row r="5207" spans="1:12">
      <c r="A5207" s="3">
        <v>45626</v>
      </c>
      <c r="B5207" s="1">
        <v>11</v>
      </c>
      <c r="C5207" s="1">
        <v>739</v>
      </c>
      <c r="D5207" s="2" t="s">
        <v>23</v>
      </c>
      <c r="E5207" s="1" t="s">
        <v>62</v>
      </c>
      <c r="F5207" s="2" t="s">
        <v>1889</v>
      </c>
      <c r="G5207" s="1">
        <v>691.29</v>
      </c>
      <c r="H5207" s="4">
        <f>表2[[#This Row],[借方发生额]]/10000</f>
        <v>0.069129</v>
      </c>
      <c r="I5207" s="2" t="s">
        <v>31</v>
      </c>
      <c r="J5207" s="1">
        <f t="shared" si="81"/>
        <v>2024</v>
      </c>
      <c r="K5207" s="1" t="s">
        <v>64</v>
      </c>
      <c r="L5207" s="2" t="s">
        <v>9</v>
      </c>
    </row>
    <row r="5208" hidden="1" spans="1:12">
      <c r="A5208" s="3">
        <v>45626</v>
      </c>
      <c r="B5208" s="1">
        <v>11</v>
      </c>
      <c r="C5208" s="1">
        <v>740</v>
      </c>
      <c r="D5208" s="2" t="s">
        <v>23</v>
      </c>
      <c r="E5208" s="1" t="s">
        <v>29</v>
      </c>
      <c r="F5208" s="2" t="s">
        <v>66</v>
      </c>
      <c r="G5208" s="4">
        <v>8349.72</v>
      </c>
      <c r="H5208" s="4">
        <f>表2[[#This Row],[借方发生额]]/10000</f>
        <v>0.834972</v>
      </c>
      <c r="I5208" s="2" t="s">
        <v>31</v>
      </c>
      <c r="J5208" s="1">
        <f t="shared" si="81"/>
        <v>2024</v>
      </c>
      <c r="K5208" s="1" t="s">
        <v>32</v>
      </c>
      <c r="L5208" s="2" t="s">
        <v>7</v>
      </c>
    </row>
    <row r="5209" hidden="1" spans="1:12">
      <c r="A5209" s="3">
        <v>45626</v>
      </c>
      <c r="B5209" s="1">
        <v>11</v>
      </c>
      <c r="C5209" s="1">
        <v>741</v>
      </c>
      <c r="D5209" s="2" t="s">
        <v>23</v>
      </c>
      <c r="E5209" s="1" t="s">
        <v>29</v>
      </c>
      <c r="F5209" s="2" t="s">
        <v>1599</v>
      </c>
      <c r="G5209" s="4">
        <v>21612.56</v>
      </c>
      <c r="H5209" s="4">
        <f>表2[[#This Row],[借方发生额]]/10000</f>
        <v>2.161256</v>
      </c>
      <c r="I5209" s="2" t="s">
        <v>31</v>
      </c>
      <c r="J5209" s="1">
        <f t="shared" si="81"/>
        <v>2024</v>
      </c>
      <c r="K5209" s="1" t="s">
        <v>32</v>
      </c>
      <c r="L5209" s="2" t="s">
        <v>7</v>
      </c>
    </row>
    <row r="5210" hidden="1" spans="1:12">
      <c r="A5210" s="3">
        <v>45626</v>
      </c>
      <c r="B5210" s="1">
        <v>11</v>
      </c>
      <c r="C5210" s="1">
        <v>741</v>
      </c>
      <c r="D5210" s="2" t="s">
        <v>23</v>
      </c>
      <c r="E5210" s="1" t="s">
        <v>29</v>
      </c>
      <c r="F5210" s="2" t="s">
        <v>1599</v>
      </c>
      <c r="G5210" s="4">
        <v>34488.07</v>
      </c>
      <c r="H5210" s="4">
        <f>表2[[#This Row],[借方发生额]]/10000</f>
        <v>3.448807</v>
      </c>
      <c r="I5210" s="2" t="s">
        <v>31</v>
      </c>
      <c r="J5210" s="1">
        <f t="shared" si="81"/>
        <v>2024</v>
      </c>
      <c r="K5210" s="1" t="s">
        <v>32</v>
      </c>
      <c r="L5210" s="2" t="s">
        <v>7</v>
      </c>
    </row>
    <row r="5211" hidden="1" spans="1:12">
      <c r="A5211" s="3">
        <v>45626</v>
      </c>
      <c r="B5211" s="1">
        <v>11</v>
      </c>
      <c r="C5211" s="1">
        <v>741</v>
      </c>
      <c r="D5211" s="2" t="s">
        <v>23</v>
      </c>
      <c r="E5211" s="1" t="s">
        <v>29</v>
      </c>
      <c r="F5211" s="2" t="s">
        <v>1599</v>
      </c>
      <c r="G5211" s="4">
        <v>25921.04</v>
      </c>
      <c r="H5211" s="4">
        <f>表2[[#This Row],[借方发生额]]/10000</f>
        <v>2.592104</v>
      </c>
      <c r="I5211" s="2" t="s">
        <v>31</v>
      </c>
      <c r="J5211" s="1">
        <f t="shared" si="81"/>
        <v>2024</v>
      </c>
      <c r="K5211" s="1" t="s">
        <v>32</v>
      </c>
      <c r="L5211" s="2" t="s">
        <v>7</v>
      </c>
    </row>
    <row r="5212" hidden="1" spans="1:12">
      <c r="A5212" s="3">
        <v>45626</v>
      </c>
      <c r="B5212" s="1">
        <v>11</v>
      </c>
      <c r="C5212" s="1">
        <v>741</v>
      </c>
      <c r="D5212" s="2" t="s">
        <v>23</v>
      </c>
      <c r="E5212" s="1" t="s">
        <v>29</v>
      </c>
      <c r="F5212" s="2" t="s">
        <v>1599</v>
      </c>
      <c r="G5212" s="4">
        <v>5555.37</v>
      </c>
      <c r="H5212" s="4">
        <f>表2[[#This Row],[借方发生额]]/10000</f>
        <v>0.555537</v>
      </c>
      <c r="I5212" s="2" t="s">
        <v>31</v>
      </c>
      <c r="J5212" s="1">
        <f t="shared" si="81"/>
        <v>2024</v>
      </c>
      <c r="K5212" s="1" t="s">
        <v>32</v>
      </c>
      <c r="L5212" s="2" t="s">
        <v>7</v>
      </c>
    </row>
    <row r="5213" spans="1:12">
      <c r="A5213" s="3">
        <v>45626</v>
      </c>
      <c r="B5213" s="1">
        <v>11</v>
      </c>
      <c r="C5213" s="1">
        <v>741</v>
      </c>
      <c r="D5213" s="2" t="s">
        <v>23</v>
      </c>
      <c r="E5213" s="1" t="s">
        <v>56</v>
      </c>
      <c r="F5213" s="2" t="s">
        <v>1891</v>
      </c>
      <c r="G5213" s="4">
        <v>8330</v>
      </c>
      <c r="H5213" s="4">
        <f>表2[[#This Row],[借方发生额]]/10000</f>
        <v>0.833</v>
      </c>
      <c r="I5213" s="2" t="s">
        <v>31</v>
      </c>
      <c r="J5213" s="1">
        <f t="shared" si="81"/>
        <v>2024</v>
      </c>
      <c r="K5213" s="1" t="s">
        <v>58</v>
      </c>
      <c r="L5213" s="2" t="s">
        <v>9</v>
      </c>
    </row>
    <row r="5214" hidden="1" spans="1:12">
      <c r="A5214" s="3">
        <v>45626</v>
      </c>
      <c r="B5214" s="1">
        <v>11</v>
      </c>
      <c r="C5214" s="1">
        <v>741</v>
      </c>
      <c r="D5214" s="2" t="s">
        <v>23</v>
      </c>
      <c r="E5214" s="1" t="s">
        <v>29</v>
      </c>
      <c r="F5214" s="2" t="s">
        <v>146</v>
      </c>
      <c r="G5214" s="4">
        <v>14143.31</v>
      </c>
      <c r="H5214" s="4">
        <f>表2[[#This Row],[借方发生额]]/10000</f>
        <v>1.414331</v>
      </c>
      <c r="I5214" s="2" t="s">
        <v>31</v>
      </c>
      <c r="J5214" s="1">
        <f t="shared" si="81"/>
        <v>2024</v>
      </c>
      <c r="K5214" s="1" t="s">
        <v>32</v>
      </c>
      <c r="L5214" s="2" t="s">
        <v>7</v>
      </c>
    </row>
    <row r="5215" spans="1:12">
      <c r="A5215" s="3">
        <v>45626</v>
      </c>
      <c r="B5215" s="1">
        <v>11</v>
      </c>
      <c r="C5215" s="1">
        <v>741</v>
      </c>
      <c r="D5215" s="2" t="s">
        <v>23</v>
      </c>
      <c r="E5215" s="1" t="s">
        <v>33</v>
      </c>
      <c r="F5215" s="2" t="s">
        <v>1892</v>
      </c>
      <c r="G5215" s="4">
        <v>2030.77</v>
      </c>
      <c r="H5215" s="4">
        <f>表2[[#This Row],[借方发生额]]/10000</f>
        <v>0.203077</v>
      </c>
      <c r="I5215" s="2" t="s">
        <v>31</v>
      </c>
      <c r="J5215" s="1">
        <f t="shared" si="81"/>
        <v>2024</v>
      </c>
      <c r="K5215" s="1" t="s">
        <v>35</v>
      </c>
      <c r="L5215" s="2" t="s">
        <v>9</v>
      </c>
    </row>
    <row r="5216" hidden="1" spans="1:12">
      <c r="A5216" s="3">
        <v>45626</v>
      </c>
      <c r="B5216" s="1">
        <v>11</v>
      </c>
      <c r="C5216" s="1">
        <v>741</v>
      </c>
      <c r="D5216" s="2" t="s">
        <v>23</v>
      </c>
      <c r="E5216" s="1" t="s">
        <v>29</v>
      </c>
      <c r="F5216" s="2" t="s">
        <v>104</v>
      </c>
      <c r="G5216" s="4">
        <v>12808.62</v>
      </c>
      <c r="H5216" s="4">
        <f>表2[[#This Row],[借方发生额]]/10000</f>
        <v>1.280862</v>
      </c>
      <c r="I5216" s="2" t="s">
        <v>31</v>
      </c>
      <c r="J5216" s="1">
        <f t="shared" si="81"/>
        <v>2024</v>
      </c>
      <c r="K5216" s="1" t="s">
        <v>32</v>
      </c>
      <c r="L5216" s="2" t="s">
        <v>7</v>
      </c>
    </row>
    <row r="5217" hidden="1" spans="1:12">
      <c r="A5217" s="3">
        <v>45626</v>
      </c>
      <c r="B5217" s="1">
        <v>11</v>
      </c>
      <c r="C5217" s="1">
        <v>741</v>
      </c>
      <c r="D5217" s="2" t="s">
        <v>23</v>
      </c>
      <c r="E5217" s="1" t="s">
        <v>29</v>
      </c>
      <c r="F5217" s="2" t="s">
        <v>95</v>
      </c>
      <c r="G5217" s="4">
        <v>12141.97</v>
      </c>
      <c r="H5217" s="4">
        <f>表2[[#This Row],[借方发生额]]/10000</f>
        <v>1.214197</v>
      </c>
      <c r="I5217" s="2" t="s">
        <v>31</v>
      </c>
      <c r="J5217" s="1">
        <f t="shared" si="81"/>
        <v>2024</v>
      </c>
      <c r="K5217" s="1" t="s">
        <v>32</v>
      </c>
      <c r="L5217" s="2" t="s">
        <v>7</v>
      </c>
    </row>
    <row r="5218" hidden="1" spans="1:12">
      <c r="A5218" s="3">
        <v>45626</v>
      </c>
      <c r="B5218" s="1">
        <v>11</v>
      </c>
      <c r="C5218" s="1">
        <v>741</v>
      </c>
      <c r="D5218" s="2" t="s">
        <v>23</v>
      </c>
      <c r="E5218" s="1" t="s">
        <v>29</v>
      </c>
      <c r="F5218" s="2" t="s">
        <v>66</v>
      </c>
      <c r="G5218" s="4">
        <v>36423.53</v>
      </c>
      <c r="H5218" s="4">
        <f>表2[[#This Row],[借方发生额]]/10000</f>
        <v>3.642353</v>
      </c>
      <c r="I5218" s="2" t="s">
        <v>31</v>
      </c>
      <c r="J5218" s="1">
        <f t="shared" si="81"/>
        <v>2024</v>
      </c>
      <c r="K5218" s="1" t="s">
        <v>32</v>
      </c>
      <c r="L5218" s="2" t="s">
        <v>7</v>
      </c>
    </row>
    <row r="5219" hidden="1" spans="1:12">
      <c r="A5219" s="3">
        <v>45626</v>
      </c>
      <c r="B5219" s="1">
        <v>11</v>
      </c>
      <c r="C5219" s="1">
        <v>741</v>
      </c>
      <c r="D5219" s="2" t="s">
        <v>23</v>
      </c>
      <c r="E5219" s="1" t="s">
        <v>29</v>
      </c>
      <c r="F5219" s="2" t="s">
        <v>76</v>
      </c>
      <c r="G5219" s="4">
        <v>41320.35</v>
      </c>
      <c r="H5219" s="4">
        <f>表2[[#This Row],[借方发生额]]/10000</f>
        <v>4.132035</v>
      </c>
      <c r="I5219" s="2" t="s">
        <v>31</v>
      </c>
      <c r="J5219" s="1">
        <f t="shared" si="81"/>
        <v>2024</v>
      </c>
      <c r="K5219" s="1" t="s">
        <v>32</v>
      </c>
      <c r="L5219" s="2" t="s">
        <v>7</v>
      </c>
    </row>
    <row r="5220" hidden="1" spans="1:12">
      <c r="A5220" s="3">
        <v>45626</v>
      </c>
      <c r="B5220" s="1">
        <v>11</v>
      </c>
      <c r="C5220" s="1">
        <v>741</v>
      </c>
      <c r="D5220" s="2" t="s">
        <v>23</v>
      </c>
      <c r="E5220" s="1" t="s">
        <v>29</v>
      </c>
      <c r="F5220" s="2" t="s">
        <v>1599</v>
      </c>
      <c r="G5220" s="4">
        <v>17361.17</v>
      </c>
      <c r="H5220" s="4">
        <f>表2[[#This Row],[借方发生额]]/10000</f>
        <v>1.736117</v>
      </c>
      <c r="I5220" s="2" t="s">
        <v>31</v>
      </c>
      <c r="J5220" s="1">
        <f t="shared" si="81"/>
        <v>2024</v>
      </c>
      <c r="K5220" s="1" t="s">
        <v>32</v>
      </c>
      <c r="L5220" s="2" t="s">
        <v>7</v>
      </c>
    </row>
    <row r="5221" spans="1:12">
      <c r="A5221" s="3">
        <v>45626</v>
      </c>
      <c r="B5221" s="1">
        <v>11</v>
      </c>
      <c r="C5221" s="1">
        <v>741</v>
      </c>
      <c r="D5221" s="2" t="s">
        <v>23</v>
      </c>
      <c r="E5221" s="1" t="s">
        <v>77</v>
      </c>
      <c r="F5221" s="2" t="s">
        <v>1893</v>
      </c>
      <c r="G5221" s="4">
        <v>1508.84</v>
      </c>
      <c r="H5221" s="4">
        <f>表2[[#This Row],[借方发生额]]/10000</f>
        <v>0.150884</v>
      </c>
      <c r="I5221" s="2" t="s">
        <v>31</v>
      </c>
      <c r="J5221" s="1">
        <f t="shared" si="81"/>
        <v>2024</v>
      </c>
      <c r="K5221" s="1" t="s">
        <v>79</v>
      </c>
      <c r="L5221" s="2" t="s">
        <v>9</v>
      </c>
    </row>
    <row r="5222" hidden="1" spans="1:12">
      <c r="A5222" s="3">
        <v>45626</v>
      </c>
      <c r="B5222" s="1">
        <v>11</v>
      </c>
      <c r="C5222" s="1">
        <v>741</v>
      </c>
      <c r="D5222" s="2" t="s">
        <v>23</v>
      </c>
      <c r="E5222" s="1" t="s">
        <v>29</v>
      </c>
      <c r="F5222" s="2" t="s">
        <v>30</v>
      </c>
      <c r="G5222" s="4">
        <v>63069.47</v>
      </c>
      <c r="H5222" s="4">
        <f>表2[[#This Row],[借方发生额]]/10000</f>
        <v>6.306947</v>
      </c>
      <c r="I5222" s="2" t="s">
        <v>31</v>
      </c>
      <c r="J5222" s="1">
        <f t="shared" si="81"/>
        <v>2024</v>
      </c>
      <c r="K5222" s="1" t="s">
        <v>32</v>
      </c>
      <c r="L5222" s="2" t="s">
        <v>7</v>
      </c>
    </row>
    <row r="5223" hidden="1" spans="1:12">
      <c r="A5223" s="3">
        <v>45626</v>
      </c>
      <c r="B5223" s="1">
        <v>11</v>
      </c>
      <c r="C5223" s="1">
        <v>741</v>
      </c>
      <c r="D5223" s="2" t="s">
        <v>23</v>
      </c>
      <c r="E5223" s="1" t="s">
        <v>29</v>
      </c>
      <c r="F5223" s="2" t="s">
        <v>91</v>
      </c>
      <c r="G5223" s="4">
        <v>43339.01</v>
      </c>
      <c r="H5223" s="4">
        <f>表2[[#This Row],[借方发生额]]/10000</f>
        <v>4.333901</v>
      </c>
      <c r="I5223" s="2" t="s">
        <v>31</v>
      </c>
      <c r="J5223" s="1">
        <f t="shared" si="81"/>
        <v>2024</v>
      </c>
      <c r="K5223" s="1" t="s">
        <v>32</v>
      </c>
      <c r="L5223" s="2" t="s">
        <v>7</v>
      </c>
    </row>
    <row r="5224" hidden="1" spans="1:12">
      <c r="A5224" s="3">
        <v>45626</v>
      </c>
      <c r="B5224" s="1">
        <v>11</v>
      </c>
      <c r="C5224" s="1">
        <v>741</v>
      </c>
      <c r="D5224" s="2" t="s">
        <v>23</v>
      </c>
      <c r="E5224" s="1" t="s">
        <v>29</v>
      </c>
      <c r="F5224" s="2" t="s">
        <v>105</v>
      </c>
      <c r="G5224" s="4">
        <v>39106.62</v>
      </c>
      <c r="H5224" s="4">
        <f>表2[[#This Row],[借方发生额]]/10000</f>
        <v>3.910662</v>
      </c>
      <c r="I5224" s="2" t="s">
        <v>31</v>
      </c>
      <c r="J5224" s="1">
        <f t="shared" si="81"/>
        <v>2024</v>
      </c>
      <c r="K5224" s="1" t="s">
        <v>32</v>
      </c>
      <c r="L5224" s="2" t="s">
        <v>7</v>
      </c>
    </row>
    <row r="5225" hidden="1" spans="1:12">
      <c r="A5225" s="3">
        <v>45626</v>
      </c>
      <c r="B5225" s="1">
        <v>11</v>
      </c>
      <c r="C5225" s="1">
        <v>741</v>
      </c>
      <c r="D5225" s="2" t="s">
        <v>23</v>
      </c>
      <c r="E5225" s="1" t="s">
        <v>29</v>
      </c>
      <c r="F5225" s="2" t="s">
        <v>146</v>
      </c>
      <c r="G5225" s="4">
        <v>19700.86</v>
      </c>
      <c r="H5225" s="4">
        <f>表2[[#This Row],[借方发生额]]/10000</f>
        <v>1.970086</v>
      </c>
      <c r="I5225" s="2" t="s">
        <v>31</v>
      </c>
      <c r="J5225" s="1">
        <f t="shared" si="81"/>
        <v>2024</v>
      </c>
      <c r="K5225" s="1" t="s">
        <v>32</v>
      </c>
      <c r="L5225" s="2" t="s">
        <v>7</v>
      </c>
    </row>
    <row r="5226" hidden="1" spans="1:12">
      <c r="A5226" s="3">
        <v>45626</v>
      </c>
      <c r="B5226" s="1">
        <v>11</v>
      </c>
      <c r="C5226" s="1">
        <v>741</v>
      </c>
      <c r="D5226" s="2" t="s">
        <v>23</v>
      </c>
      <c r="E5226" s="1" t="s">
        <v>29</v>
      </c>
      <c r="F5226" s="2" t="s">
        <v>104</v>
      </c>
      <c r="G5226" s="4">
        <v>20043.64</v>
      </c>
      <c r="H5226" s="4">
        <f>表2[[#This Row],[借方发生额]]/10000</f>
        <v>2.004364</v>
      </c>
      <c r="I5226" s="2" t="s">
        <v>31</v>
      </c>
      <c r="J5226" s="1">
        <f t="shared" si="81"/>
        <v>2024</v>
      </c>
      <c r="K5226" s="1" t="s">
        <v>32</v>
      </c>
      <c r="L5226" s="2" t="s">
        <v>7</v>
      </c>
    </row>
    <row r="5227" hidden="1" spans="1:12">
      <c r="A5227" s="3">
        <v>45626</v>
      </c>
      <c r="B5227" s="1">
        <v>11</v>
      </c>
      <c r="C5227" s="1">
        <v>741</v>
      </c>
      <c r="D5227" s="2" t="s">
        <v>23</v>
      </c>
      <c r="E5227" s="1" t="s">
        <v>29</v>
      </c>
      <c r="F5227" s="2" t="s">
        <v>95</v>
      </c>
      <c r="G5227" s="4">
        <v>18563.02</v>
      </c>
      <c r="H5227" s="4">
        <f>表2[[#This Row],[借方发生额]]/10000</f>
        <v>1.856302</v>
      </c>
      <c r="I5227" s="2" t="s">
        <v>31</v>
      </c>
      <c r="J5227" s="1">
        <f t="shared" si="81"/>
        <v>2024</v>
      </c>
      <c r="K5227" s="1" t="s">
        <v>32</v>
      </c>
      <c r="L5227" s="2" t="s">
        <v>7</v>
      </c>
    </row>
    <row r="5228" spans="1:12">
      <c r="A5228" s="3">
        <v>45626</v>
      </c>
      <c r="B5228" s="1">
        <v>11</v>
      </c>
      <c r="C5228" s="1">
        <v>741</v>
      </c>
      <c r="D5228" s="2" t="s">
        <v>23</v>
      </c>
      <c r="E5228" s="1" t="s">
        <v>33</v>
      </c>
      <c r="F5228" s="2" t="s">
        <v>223</v>
      </c>
      <c r="G5228" s="4">
        <v>1887</v>
      </c>
      <c r="H5228" s="4">
        <f>表2[[#This Row],[借方发生额]]/10000</f>
        <v>0.1887</v>
      </c>
      <c r="I5228" s="2" t="s">
        <v>31</v>
      </c>
      <c r="J5228" s="1">
        <f t="shared" si="81"/>
        <v>2024</v>
      </c>
      <c r="K5228" s="1" t="s">
        <v>35</v>
      </c>
      <c r="L5228" s="2" t="s">
        <v>9</v>
      </c>
    </row>
    <row r="5229" hidden="1" spans="1:12">
      <c r="A5229" s="3">
        <v>45626</v>
      </c>
      <c r="B5229" s="1">
        <v>11</v>
      </c>
      <c r="C5229" s="1">
        <v>741</v>
      </c>
      <c r="D5229" s="2" t="s">
        <v>23</v>
      </c>
      <c r="E5229" s="1" t="s">
        <v>29</v>
      </c>
      <c r="F5229" s="2" t="s">
        <v>66</v>
      </c>
      <c r="G5229" s="4">
        <v>10585.53</v>
      </c>
      <c r="H5229" s="4">
        <f>表2[[#This Row],[借方发生额]]/10000</f>
        <v>1.058553</v>
      </c>
      <c r="I5229" s="2" t="s">
        <v>31</v>
      </c>
      <c r="J5229" s="1">
        <f t="shared" si="81"/>
        <v>2024</v>
      </c>
      <c r="K5229" s="1" t="s">
        <v>32</v>
      </c>
      <c r="L5229" s="2" t="s">
        <v>7</v>
      </c>
    </row>
    <row r="5230" spans="1:12">
      <c r="A5230" s="3">
        <v>45626</v>
      </c>
      <c r="B5230" s="1">
        <v>11</v>
      </c>
      <c r="C5230" s="1">
        <v>741</v>
      </c>
      <c r="D5230" s="2" t="s">
        <v>23</v>
      </c>
      <c r="E5230" s="1" t="s">
        <v>33</v>
      </c>
      <c r="F5230" s="2" t="s">
        <v>223</v>
      </c>
      <c r="G5230" s="4">
        <v>2583</v>
      </c>
      <c r="H5230" s="4">
        <f>表2[[#This Row],[借方发生额]]/10000</f>
        <v>0.2583</v>
      </c>
      <c r="I5230" s="2" t="s">
        <v>31</v>
      </c>
      <c r="J5230" s="1">
        <f t="shared" si="81"/>
        <v>2024</v>
      </c>
      <c r="K5230" s="1" t="s">
        <v>35</v>
      </c>
      <c r="L5230" s="2" t="s">
        <v>9</v>
      </c>
    </row>
    <row r="5231" hidden="1" spans="1:12">
      <c r="A5231" s="3">
        <v>45626</v>
      </c>
      <c r="B5231" s="1">
        <v>11</v>
      </c>
      <c r="C5231" s="1">
        <v>741</v>
      </c>
      <c r="D5231" s="2" t="s">
        <v>23</v>
      </c>
      <c r="E5231" s="1" t="s">
        <v>29</v>
      </c>
      <c r="F5231" s="2" t="s">
        <v>1599</v>
      </c>
      <c r="G5231" s="4">
        <v>24721.97</v>
      </c>
      <c r="H5231" s="4">
        <f>表2[[#This Row],[借方发生额]]/10000</f>
        <v>2.472197</v>
      </c>
      <c r="I5231" s="2" t="s">
        <v>31</v>
      </c>
      <c r="J5231" s="1">
        <f t="shared" si="81"/>
        <v>2024</v>
      </c>
      <c r="K5231" s="1" t="s">
        <v>32</v>
      </c>
      <c r="L5231" s="2" t="s">
        <v>7</v>
      </c>
    </row>
    <row r="5232" spans="1:12">
      <c r="A5232" s="3">
        <v>45626</v>
      </c>
      <c r="B5232" s="1">
        <v>11</v>
      </c>
      <c r="C5232" s="1">
        <v>741</v>
      </c>
      <c r="D5232" s="2" t="s">
        <v>23</v>
      </c>
      <c r="E5232" s="1" t="s">
        <v>33</v>
      </c>
      <c r="F5232" s="2" t="s">
        <v>1894</v>
      </c>
      <c r="G5232" s="4">
        <v>3068.39</v>
      </c>
      <c r="H5232" s="4">
        <f>表2[[#This Row],[借方发生额]]/10000</f>
        <v>0.306839</v>
      </c>
      <c r="I5232" s="2" t="s">
        <v>31</v>
      </c>
      <c r="J5232" s="1">
        <f t="shared" si="81"/>
        <v>2024</v>
      </c>
      <c r="K5232" s="1" t="s">
        <v>35</v>
      </c>
      <c r="L5232" s="2" t="s">
        <v>9</v>
      </c>
    </row>
    <row r="5233" spans="1:12">
      <c r="A5233" s="3">
        <v>45626</v>
      </c>
      <c r="B5233" s="1">
        <v>11</v>
      </c>
      <c r="C5233" s="1">
        <v>741</v>
      </c>
      <c r="D5233" s="2" t="s">
        <v>23</v>
      </c>
      <c r="E5233" s="1" t="s">
        <v>33</v>
      </c>
      <c r="F5233" s="2" t="s">
        <v>223</v>
      </c>
      <c r="G5233" s="4">
        <v>6699.1</v>
      </c>
      <c r="H5233" s="4">
        <f>表2[[#This Row],[借方发生额]]/10000</f>
        <v>0.66991</v>
      </c>
      <c r="I5233" s="2" t="s">
        <v>31</v>
      </c>
      <c r="J5233" s="1">
        <f t="shared" si="81"/>
        <v>2024</v>
      </c>
      <c r="K5233" s="1" t="s">
        <v>35</v>
      </c>
      <c r="L5233" s="2" t="s">
        <v>9</v>
      </c>
    </row>
    <row r="5234" spans="1:12">
      <c r="A5234" s="3">
        <v>45626</v>
      </c>
      <c r="B5234" s="1">
        <v>11</v>
      </c>
      <c r="C5234" s="1">
        <v>741</v>
      </c>
      <c r="D5234" s="2" t="s">
        <v>23</v>
      </c>
      <c r="E5234" s="1" t="s">
        <v>33</v>
      </c>
      <c r="F5234" s="2" t="s">
        <v>1895</v>
      </c>
      <c r="G5234" s="4">
        <v>7520</v>
      </c>
      <c r="H5234" s="4">
        <f>表2[[#This Row],[借方发生额]]/10000</f>
        <v>0.752</v>
      </c>
      <c r="I5234" s="2" t="s">
        <v>31</v>
      </c>
      <c r="J5234" s="1">
        <f t="shared" si="81"/>
        <v>2024</v>
      </c>
      <c r="K5234" s="1" t="s">
        <v>35</v>
      </c>
      <c r="L5234" s="2" t="s">
        <v>9</v>
      </c>
    </row>
    <row r="5235" spans="1:12">
      <c r="A5235" s="3">
        <v>45626</v>
      </c>
      <c r="B5235" s="1">
        <v>11</v>
      </c>
      <c r="C5235" s="1">
        <v>741</v>
      </c>
      <c r="D5235" s="2" t="s">
        <v>23</v>
      </c>
      <c r="E5235" s="1" t="s">
        <v>33</v>
      </c>
      <c r="F5235" s="2" t="s">
        <v>1894</v>
      </c>
      <c r="G5235" s="4">
        <v>3921.49</v>
      </c>
      <c r="H5235" s="4">
        <f>表2[[#This Row],[借方发生额]]/10000</f>
        <v>0.392149</v>
      </c>
      <c r="I5235" s="2" t="s">
        <v>31</v>
      </c>
      <c r="J5235" s="1">
        <f t="shared" si="81"/>
        <v>2024</v>
      </c>
      <c r="K5235" s="1" t="s">
        <v>35</v>
      </c>
      <c r="L5235" s="2" t="s">
        <v>9</v>
      </c>
    </row>
    <row r="5236" spans="1:12">
      <c r="A5236" s="3">
        <v>45626</v>
      </c>
      <c r="B5236" s="1">
        <v>11</v>
      </c>
      <c r="C5236" s="1">
        <v>741</v>
      </c>
      <c r="D5236" s="2" t="s">
        <v>23</v>
      </c>
      <c r="E5236" s="1" t="s">
        <v>33</v>
      </c>
      <c r="F5236" s="2" t="s">
        <v>223</v>
      </c>
      <c r="G5236" s="4">
        <v>4148.47</v>
      </c>
      <c r="H5236" s="4">
        <f>表2[[#This Row],[借方发生额]]/10000</f>
        <v>0.414847</v>
      </c>
      <c r="I5236" s="2" t="s">
        <v>31</v>
      </c>
      <c r="J5236" s="1">
        <f t="shared" si="81"/>
        <v>2024</v>
      </c>
      <c r="K5236" s="1" t="s">
        <v>35</v>
      </c>
      <c r="L5236" s="2" t="s">
        <v>9</v>
      </c>
    </row>
    <row r="5237" spans="1:12">
      <c r="A5237" s="3">
        <v>45626</v>
      </c>
      <c r="B5237" s="1">
        <v>11</v>
      </c>
      <c r="C5237" s="1">
        <v>741</v>
      </c>
      <c r="D5237" s="2" t="s">
        <v>23</v>
      </c>
      <c r="E5237" s="1" t="s">
        <v>33</v>
      </c>
      <c r="F5237" s="2" t="s">
        <v>223</v>
      </c>
      <c r="G5237" s="1">
        <v>893</v>
      </c>
      <c r="H5237" s="4">
        <f>表2[[#This Row],[借方发生额]]/10000</f>
        <v>0.0893</v>
      </c>
      <c r="I5237" s="2" t="s">
        <v>31</v>
      </c>
      <c r="J5237" s="1">
        <f t="shared" si="81"/>
        <v>2024</v>
      </c>
      <c r="K5237" s="1" t="s">
        <v>35</v>
      </c>
      <c r="L5237" s="2" t="s">
        <v>9</v>
      </c>
    </row>
    <row r="5238" spans="1:12">
      <c r="A5238" s="3">
        <v>45626</v>
      </c>
      <c r="B5238" s="1">
        <v>11</v>
      </c>
      <c r="C5238" s="1">
        <v>741</v>
      </c>
      <c r="D5238" s="2" t="s">
        <v>23</v>
      </c>
      <c r="E5238" s="1" t="s">
        <v>56</v>
      </c>
      <c r="F5238" s="2" t="s">
        <v>1896</v>
      </c>
      <c r="G5238" s="4">
        <v>2440</v>
      </c>
      <c r="H5238" s="4">
        <f>表2[[#This Row],[借方发生额]]/10000</f>
        <v>0.244</v>
      </c>
      <c r="I5238" s="2" t="s">
        <v>31</v>
      </c>
      <c r="J5238" s="1">
        <f t="shared" si="81"/>
        <v>2024</v>
      </c>
      <c r="K5238" s="1" t="s">
        <v>58</v>
      </c>
      <c r="L5238" s="2" t="s">
        <v>9</v>
      </c>
    </row>
    <row r="5239" spans="1:12">
      <c r="A5239" s="3">
        <v>45626</v>
      </c>
      <c r="B5239" s="1">
        <v>11</v>
      </c>
      <c r="C5239" s="1">
        <v>741</v>
      </c>
      <c r="D5239" s="2" t="s">
        <v>23</v>
      </c>
      <c r="E5239" s="1" t="s">
        <v>33</v>
      </c>
      <c r="F5239" s="2" t="s">
        <v>223</v>
      </c>
      <c r="G5239" s="1">
        <v>292</v>
      </c>
      <c r="H5239" s="4">
        <f>表2[[#This Row],[借方发生额]]/10000</f>
        <v>0.0292</v>
      </c>
      <c r="I5239" s="2" t="s">
        <v>31</v>
      </c>
      <c r="J5239" s="1">
        <f t="shared" si="81"/>
        <v>2024</v>
      </c>
      <c r="K5239" s="1" t="s">
        <v>35</v>
      </c>
      <c r="L5239" s="2" t="s">
        <v>9</v>
      </c>
    </row>
    <row r="5240" spans="1:12">
      <c r="A5240" s="3">
        <v>45626</v>
      </c>
      <c r="B5240" s="1">
        <v>11</v>
      </c>
      <c r="C5240" s="1">
        <v>741</v>
      </c>
      <c r="D5240" s="2" t="s">
        <v>23</v>
      </c>
      <c r="E5240" s="1" t="s">
        <v>33</v>
      </c>
      <c r="F5240" s="1" t="s">
        <v>1897</v>
      </c>
      <c r="G5240" s="4">
        <v>1618.55</v>
      </c>
      <c r="H5240" s="4">
        <f>表2[[#This Row],[借方发生额]]/10000</f>
        <v>0.161855</v>
      </c>
      <c r="I5240" s="2" t="s">
        <v>31</v>
      </c>
      <c r="J5240" s="1">
        <f t="shared" si="81"/>
        <v>2024</v>
      </c>
      <c r="K5240" s="1" t="s">
        <v>35</v>
      </c>
      <c r="L5240" s="2" t="s">
        <v>9</v>
      </c>
    </row>
    <row r="5241" spans="1:12">
      <c r="A5241" s="3">
        <v>45626</v>
      </c>
      <c r="B5241" s="1">
        <v>11</v>
      </c>
      <c r="C5241" s="1">
        <v>741</v>
      </c>
      <c r="D5241" s="2" t="s">
        <v>23</v>
      </c>
      <c r="E5241" s="1" t="s">
        <v>33</v>
      </c>
      <c r="F5241" s="2" t="s">
        <v>223</v>
      </c>
      <c r="G5241" s="1">
        <v>192.48</v>
      </c>
      <c r="H5241" s="4">
        <f>表2[[#This Row],[借方发生额]]/10000</f>
        <v>0.019248</v>
      </c>
      <c r="I5241" s="2" t="s">
        <v>31</v>
      </c>
      <c r="J5241" s="1">
        <f t="shared" si="81"/>
        <v>2024</v>
      </c>
      <c r="K5241" s="1" t="s">
        <v>35</v>
      </c>
      <c r="L5241" s="2" t="s">
        <v>9</v>
      </c>
    </row>
    <row r="5242" hidden="1" spans="1:12">
      <c r="A5242" s="3">
        <v>45626</v>
      </c>
      <c r="B5242" s="1">
        <v>11</v>
      </c>
      <c r="C5242" s="1">
        <v>741</v>
      </c>
      <c r="D5242" s="2" t="s">
        <v>23</v>
      </c>
      <c r="E5242" s="1" t="s">
        <v>29</v>
      </c>
      <c r="F5242" s="2" t="s">
        <v>1599</v>
      </c>
      <c r="G5242" s="4">
        <v>47908.9</v>
      </c>
      <c r="H5242" s="4">
        <f>表2[[#This Row],[借方发生额]]/10000</f>
        <v>4.79089</v>
      </c>
      <c r="I5242" s="2" t="s">
        <v>31</v>
      </c>
      <c r="J5242" s="1">
        <f t="shared" si="81"/>
        <v>2024</v>
      </c>
      <c r="K5242" s="1" t="s">
        <v>32</v>
      </c>
      <c r="L5242" s="2" t="s">
        <v>7</v>
      </c>
    </row>
    <row r="5243" hidden="1" spans="1:12">
      <c r="A5243" s="3">
        <v>45626</v>
      </c>
      <c r="B5243" s="1">
        <v>11</v>
      </c>
      <c r="C5243" s="1">
        <v>741</v>
      </c>
      <c r="D5243" s="2" t="s">
        <v>23</v>
      </c>
      <c r="E5243" s="1" t="s">
        <v>29</v>
      </c>
      <c r="F5243" s="2" t="s">
        <v>1599</v>
      </c>
      <c r="G5243" s="4">
        <v>39173.4</v>
      </c>
      <c r="H5243" s="4">
        <f>表2[[#This Row],[借方发生额]]/10000</f>
        <v>3.91734</v>
      </c>
      <c r="I5243" s="2" t="s">
        <v>31</v>
      </c>
      <c r="J5243" s="1">
        <f t="shared" si="81"/>
        <v>2024</v>
      </c>
      <c r="K5243" s="1" t="s">
        <v>32</v>
      </c>
      <c r="L5243" s="2" t="s">
        <v>7</v>
      </c>
    </row>
    <row r="5244" spans="1:12">
      <c r="A5244" s="3">
        <v>45626</v>
      </c>
      <c r="B5244" s="1">
        <v>11</v>
      </c>
      <c r="C5244" s="1">
        <v>742</v>
      </c>
      <c r="D5244" s="2" t="s">
        <v>23</v>
      </c>
      <c r="E5244" s="1" t="s">
        <v>56</v>
      </c>
      <c r="F5244" s="2" t="s">
        <v>1898</v>
      </c>
      <c r="G5244" s="1">
        <v>500.91</v>
      </c>
      <c r="H5244" s="4">
        <f>表2[[#This Row],[借方发生额]]/10000</f>
        <v>0.050091</v>
      </c>
      <c r="I5244" s="2" t="s">
        <v>31</v>
      </c>
      <c r="J5244" s="1">
        <f t="shared" si="81"/>
        <v>2024</v>
      </c>
      <c r="K5244" s="1" t="s">
        <v>58</v>
      </c>
      <c r="L5244" s="2" t="s">
        <v>9</v>
      </c>
    </row>
    <row r="5245" spans="1:12">
      <c r="A5245" s="3">
        <v>45626</v>
      </c>
      <c r="B5245" s="1">
        <v>11</v>
      </c>
      <c r="C5245" s="1">
        <v>742</v>
      </c>
      <c r="D5245" s="2" t="s">
        <v>23</v>
      </c>
      <c r="E5245" s="1" t="s">
        <v>38</v>
      </c>
      <c r="F5245" s="2" t="s">
        <v>1898</v>
      </c>
      <c r="G5245" s="1">
        <v>805.27</v>
      </c>
      <c r="H5245" s="4">
        <f>表2[[#This Row],[借方发生额]]/10000</f>
        <v>0.080527</v>
      </c>
      <c r="I5245" s="2" t="s">
        <v>31</v>
      </c>
      <c r="J5245" s="1">
        <f t="shared" si="81"/>
        <v>2024</v>
      </c>
      <c r="K5245" s="1" t="s">
        <v>40</v>
      </c>
      <c r="L5245" s="2" t="s">
        <v>9</v>
      </c>
    </row>
    <row r="5246" hidden="1" spans="1:12">
      <c r="A5246" s="3">
        <v>45626</v>
      </c>
      <c r="B5246" s="1">
        <v>11</v>
      </c>
      <c r="C5246" s="1">
        <v>743</v>
      </c>
      <c r="D5246" s="2" t="s">
        <v>23</v>
      </c>
      <c r="E5246" s="1" t="s">
        <v>29</v>
      </c>
      <c r="F5246" s="2" t="s">
        <v>69</v>
      </c>
      <c r="G5246" s="4">
        <v>32005.23</v>
      </c>
      <c r="H5246" s="4">
        <f>表2[[#This Row],[借方发生额]]/10000</f>
        <v>3.200523</v>
      </c>
      <c r="I5246" s="2" t="s">
        <v>31</v>
      </c>
      <c r="J5246" s="1">
        <f t="shared" si="81"/>
        <v>2024</v>
      </c>
      <c r="K5246" s="1" t="s">
        <v>32</v>
      </c>
      <c r="L5246" s="2" t="s">
        <v>7</v>
      </c>
    </row>
    <row r="5247" hidden="1" spans="1:12">
      <c r="A5247" s="3">
        <v>45626</v>
      </c>
      <c r="B5247" s="1">
        <v>11</v>
      </c>
      <c r="C5247" s="1">
        <v>743</v>
      </c>
      <c r="D5247" s="2" t="s">
        <v>23</v>
      </c>
      <c r="E5247" s="1" t="s">
        <v>29</v>
      </c>
      <c r="F5247" s="2" t="s">
        <v>84</v>
      </c>
      <c r="G5247" s="4">
        <v>78442.78</v>
      </c>
      <c r="H5247" s="4">
        <f>表2[[#This Row],[借方发生额]]/10000</f>
        <v>7.844278</v>
      </c>
      <c r="I5247" s="2" t="s">
        <v>31</v>
      </c>
      <c r="J5247" s="1">
        <f t="shared" si="81"/>
        <v>2024</v>
      </c>
      <c r="K5247" s="1" t="s">
        <v>32</v>
      </c>
      <c r="L5247" s="2" t="s">
        <v>7</v>
      </c>
    </row>
    <row r="5248" hidden="1" spans="1:12">
      <c r="A5248" s="3">
        <v>45626</v>
      </c>
      <c r="B5248" s="1">
        <v>11</v>
      </c>
      <c r="C5248" s="1">
        <v>743</v>
      </c>
      <c r="D5248" s="2" t="s">
        <v>23</v>
      </c>
      <c r="E5248" s="1" t="s">
        <v>29</v>
      </c>
      <c r="F5248" s="2" t="s">
        <v>61</v>
      </c>
      <c r="G5248" s="4">
        <v>69060.5</v>
      </c>
      <c r="H5248" s="4">
        <f>表2[[#This Row],[借方发生额]]/10000</f>
        <v>6.90605</v>
      </c>
      <c r="I5248" s="2" t="s">
        <v>31</v>
      </c>
      <c r="J5248" s="1">
        <f t="shared" si="81"/>
        <v>2024</v>
      </c>
      <c r="K5248" s="1" t="s">
        <v>32</v>
      </c>
      <c r="L5248" s="2" t="s">
        <v>7</v>
      </c>
    </row>
    <row r="5249" hidden="1" spans="1:12">
      <c r="A5249" s="3">
        <v>45626</v>
      </c>
      <c r="B5249" s="1">
        <v>11</v>
      </c>
      <c r="C5249" s="1">
        <v>743</v>
      </c>
      <c r="D5249" s="2" t="s">
        <v>23</v>
      </c>
      <c r="E5249" s="1" t="s">
        <v>29</v>
      </c>
      <c r="F5249" s="2" t="s">
        <v>66</v>
      </c>
      <c r="G5249" s="4">
        <v>10677.46</v>
      </c>
      <c r="H5249" s="4">
        <f>表2[[#This Row],[借方发生额]]/10000</f>
        <v>1.067746</v>
      </c>
      <c r="I5249" s="2" t="s">
        <v>31</v>
      </c>
      <c r="J5249" s="1">
        <f t="shared" si="81"/>
        <v>2024</v>
      </c>
      <c r="K5249" s="1" t="s">
        <v>32</v>
      </c>
      <c r="L5249" s="2" t="s">
        <v>7</v>
      </c>
    </row>
    <row r="5250" hidden="1" spans="1:12">
      <c r="A5250" s="3">
        <v>45626</v>
      </c>
      <c r="B5250" s="1">
        <v>11</v>
      </c>
      <c r="C5250" s="1">
        <v>744</v>
      </c>
      <c r="D5250" s="2" t="s">
        <v>23</v>
      </c>
      <c r="E5250" s="1" t="s">
        <v>29</v>
      </c>
      <c r="F5250" s="2" t="s">
        <v>69</v>
      </c>
      <c r="G5250" s="4">
        <v>8863.04</v>
      </c>
      <c r="H5250" s="4">
        <f>表2[[#This Row],[借方发生额]]/10000</f>
        <v>0.886304</v>
      </c>
      <c r="I5250" s="2" t="s">
        <v>31</v>
      </c>
      <c r="J5250" s="1">
        <f t="shared" ref="J5250:J5313" si="82">YEAR(A5250)</f>
        <v>2024</v>
      </c>
      <c r="K5250" s="1" t="s">
        <v>32</v>
      </c>
      <c r="L5250" s="2" t="s">
        <v>7</v>
      </c>
    </row>
    <row r="5251" spans="1:12">
      <c r="A5251" s="3">
        <v>45626</v>
      </c>
      <c r="B5251" s="1">
        <v>11</v>
      </c>
      <c r="C5251" s="1">
        <v>744</v>
      </c>
      <c r="D5251" s="2" t="s">
        <v>23</v>
      </c>
      <c r="E5251" s="1" t="s">
        <v>33</v>
      </c>
      <c r="F5251" s="2" t="s">
        <v>1899</v>
      </c>
      <c r="G5251" s="4">
        <v>1640</v>
      </c>
      <c r="H5251" s="4">
        <f>表2[[#This Row],[借方发生额]]/10000</f>
        <v>0.164</v>
      </c>
      <c r="I5251" s="2" t="s">
        <v>31</v>
      </c>
      <c r="J5251" s="1">
        <f t="shared" si="82"/>
        <v>2024</v>
      </c>
      <c r="K5251" s="1" t="s">
        <v>35</v>
      </c>
      <c r="L5251" s="2" t="s">
        <v>9</v>
      </c>
    </row>
    <row r="5252" spans="1:12">
      <c r="A5252" s="3">
        <v>45626</v>
      </c>
      <c r="B5252" s="1">
        <v>11</v>
      </c>
      <c r="C5252" s="1">
        <v>744</v>
      </c>
      <c r="D5252" s="2" t="s">
        <v>23</v>
      </c>
      <c r="E5252" s="1" t="s">
        <v>62</v>
      </c>
      <c r="F5252" s="2" t="s">
        <v>1900</v>
      </c>
      <c r="G5252" s="1">
        <v>586.24</v>
      </c>
      <c r="H5252" s="4">
        <f>表2[[#This Row],[借方发生额]]/10000</f>
        <v>0.058624</v>
      </c>
      <c r="I5252" s="2" t="s">
        <v>31</v>
      </c>
      <c r="J5252" s="1">
        <f t="shared" si="82"/>
        <v>2024</v>
      </c>
      <c r="K5252" s="1" t="s">
        <v>64</v>
      </c>
      <c r="L5252" s="2" t="s">
        <v>9</v>
      </c>
    </row>
    <row r="5253" spans="1:12">
      <c r="A5253" s="3">
        <v>45626</v>
      </c>
      <c r="B5253" s="1">
        <v>11</v>
      </c>
      <c r="C5253" s="1">
        <v>744</v>
      </c>
      <c r="D5253" s="2" t="s">
        <v>23</v>
      </c>
      <c r="E5253" s="1" t="s">
        <v>33</v>
      </c>
      <c r="F5253" s="2" t="s">
        <v>1901</v>
      </c>
      <c r="G5253" s="4">
        <v>1814.23</v>
      </c>
      <c r="H5253" s="4">
        <f>表2[[#This Row],[借方发生额]]/10000</f>
        <v>0.181423</v>
      </c>
      <c r="I5253" s="2" t="s">
        <v>31</v>
      </c>
      <c r="J5253" s="1">
        <f t="shared" si="82"/>
        <v>2024</v>
      </c>
      <c r="K5253" s="1" t="s">
        <v>35</v>
      </c>
      <c r="L5253" s="2" t="s">
        <v>9</v>
      </c>
    </row>
    <row r="5254" spans="1:12">
      <c r="A5254" s="3">
        <v>45626</v>
      </c>
      <c r="B5254" s="1">
        <v>11</v>
      </c>
      <c r="C5254" s="1">
        <v>744</v>
      </c>
      <c r="D5254" s="2" t="s">
        <v>23</v>
      </c>
      <c r="E5254" s="1" t="s">
        <v>24</v>
      </c>
      <c r="F5254" s="2" t="s">
        <v>1902</v>
      </c>
      <c r="G5254" s="4">
        <v>12900</v>
      </c>
      <c r="H5254" s="4">
        <f>表2[[#This Row],[借方发生额]]/10000</f>
        <v>1.29</v>
      </c>
      <c r="I5254" s="2" t="s">
        <v>31</v>
      </c>
      <c r="J5254" s="1">
        <f t="shared" si="82"/>
        <v>2024</v>
      </c>
      <c r="K5254" s="1" t="s">
        <v>27</v>
      </c>
      <c r="L5254" s="2" t="s">
        <v>9</v>
      </c>
    </row>
    <row r="5255" hidden="1" spans="1:12">
      <c r="A5255" s="3">
        <v>45626</v>
      </c>
      <c r="B5255" s="1">
        <v>11</v>
      </c>
      <c r="C5255" s="1">
        <v>744</v>
      </c>
      <c r="D5255" s="2" t="s">
        <v>23</v>
      </c>
      <c r="E5255" s="1" t="s">
        <v>29</v>
      </c>
      <c r="F5255" s="2" t="s">
        <v>209</v>
      </c>
      <c r="G5255" s="4">
        <v>15472.32</v>
      </c>
      <c r="H5255" s="4">
        <f>表2[[#This Row],[借方发生额]]/10000</f>
        <v>1.547232</v>
      </c>
      <c r="I5255" s="2" t="s">
        <v>31</v>
      </c>
      <c r="J5255" s="1">
        <f t="shared" si="82"/>
        <v>2024</v>
      </c>
      <c r="K5255" s="1" t="s">
        <v>32</v>
      </c>
      <c r="L5255" s="2" t="s">
        <v>7</v>
      </c>
    </row>
    <row r="5256" spans="1:12">
      <c r="A5256" s="3">
        <v>45626</v>
      </c>
      <c r="B5256" s="1">
        <v>11</v>
      </c>
      <c r="C5256" s="1">
        <v>744</v>
      </c>
      <c r="D5256" s="2" t="s">
        <v>23</v>
      </c>
      <c r="E5256" s="1" t="s">
        <v>33</v>
      </c>
      <c r="F5256" s="2" t="s">
        <v>1903</v>
      </c>
      <c r="G5256" s="4">
        <v>4698.63</v>
      </c>
      <c r="H5256" s="4">
        <f>表2[[#This Row],[借方发生额]]/10000</f>
        <v>0.469863</v>
      </c>
      <c r="I5256" s="2" t="s">
        <v>31</v>
      </c>
      <c r="J5256" s="1">
        <f t="shared" si="82"/>
        <v>2024</v>
      </c>
      <c r="K5256" s="1" t="s">
        <v>35</v>
      </c>
      <c r="L5256" s="2" t="s">
        <v>9</v>
      </c>
    </row>
    <row r="5257" hidden="1" spans="1:12">
      <c r="A5257" s="3">
        <v>45626</v>
      </c>
      <c r="B5257" s="1">
        <v>11</v>
      </c>
      <c r="C5257" s="1">
        <v>744</v>
      </c>
      <c r="D5257" s="2" t="s">
        <v>23</v>
      </c>
      <c r="E5257" s="1" t="s">
        <v>29</v>
      </c>
      <c r="F5257" s="2" t="s">
        <v>105</v>
      </c>
      <c r="G5257" s="4">
        <v>109844.9</v>
      </c>
      <c r="H5257" s="4">
        <f>表2[[#This Row],[借方发生额]]/10000</f>
        <v>10.98449</v>
      </c>
      <c r="I5257" s="2" t="s">
        <v>31</v>
      </c>
      <c r="J5257" s="1">
        <f t="shared" si="82"/>
        <v>2024</v>
      </c>
      <c r="K5257" s="1" t="s">
        <v>32</v>
      </c>
      <c r="L5257" s="2" t="s">
        <v>7</v>
      </c>
    </row>
    <row r="5258" hidden="1" spans="1:12">
      <c r="A5258" s="3">
        <v>45626</v>
      </c>
      <c r="B5258" s="1">
        <v>11</v>
      </c>
      <c r="C5258" s="1">
        <v>744</v>
      </c>
      <c r="D5258" s="2" t="s">
        <v>23</v>
      </c>
      <c r="E5258" s="1" t="s">
        <v>29</v>
      </c>
      <c r="F5258" s="2" t="s">
        <v>146</v>
      </c>
      <c r="G5258" s="4">
        <v>122371.43</v>
      </c>
      <c r="H5258" s="4">
        <f>表2[[#This Row],[借方发生额]]/10000</f>
        <v>12.237143</v>
      </c>
      <c r="I5258" s="2" t="s">
        <v>31</v>
      </c>
      <c r="J5258" s="1">
        <f t="shared" si="82"/>
        <v>2024</v>
      </c>
      <c r="K5258" s="1" t="s">
        <v>32</v>
      </c>
      <c r="L5258" s="2" t="s">
        <v>7</v>
      </c>
    </row>
    <row r="5259" hidden="1" spans="1:12">
      <c r="A5259" s="3">
        <v>45626</v>
      </c>
      <c r="B5259" s="1">
        <v>11</v>
      </c>
      <c r="C5259" s="1">
        <v>744</v>
      </c>
      <c r="D5259" s="2" t="s">
        <v>23</v>
      </c>
      <c r="E5259" s="1" t="s">
        <v>29</v>
      </c>
      <c r="F5259" s="2" t="s">
        <v>213</v>
      </c>
      <c r="G5259" s="4">
        <v>15813.08</v>
      </c>
      <c r="H5259" s="4">
        <f>表2[[#This Row],[借方发生额]]/10000</f>
        <v>1.581308</v>
      </c>
      <c r="I5259" s="2" t="s">
        <v>31</v>
      </c>
      <c r="J5259" s="1">
        <f t="shared" si="82"/>
        <v>2024</v>
      </c>
      <c r="K5259" s="1" t="s">
        <v>32</v>
      </c>
      <c r="L5259" s="2" t="s">
        <v>7</v>
      </c>
    </row>
    <row r="5260" spans="1:12">
      <c r="A5260" s="3">
        <v>45626</v>
      </c>
      <c r="B5260" s="1">
        <v>11</v>
      </c>
      <c r="C5260" s="1">
        <v>744</v>
      </c>
      <c r="D5260" s="2" t="s">
        <v>23</v>
      </c>
      <c r="E5260" s="1" t="s">
        <v>56</v>
      </c>
      <c r="F5260" s="2" t="s">
        <v>1904</v>
      </c>
      <c r="G5260" s="4">
        <v>1909</v>
      </c>
      <c r="H5260" s="4">
        <f>表2[[#This Row],[借方发生额]]/10000</f>
        <v>0.1909</v>
      </c>
      <c r="I5260" s="2" t="s">
        <v>31</v>
      </c>
      <c r="J5260" s="1">
        <f t="shared" si="82"/>
        <v>2024</v>
      </c>
      <c r="K5260" s="1" t="s">
        <v>58</v>
      </c>
      <c r="L5260" s="2" t="s">
        <v>9</v>
      </c>
    </row>
    <row r="5261" spans="1:12">
      <c r="A5261" s="3">
        <v>45626</v>
      </c>
      <c r="B5261" s="1">
        <v>11</v>
      </c>
      <c r="C5261" s="1">
        <v>744</v>
      </c>
      <c r="D5261" s="2" t="s">
        <v>23</v>
      </c>
      <c r="E5261" s="1" t="s">
        <v>38</v>
      </c>
      <c r="F5261" s="2" t="s">
        <v>1904</v>
      </c>
      <c r="G5261" s="1">
        <v>331</v>
      </c>
      <c r="H5261" s="4">
        <f>表2[[#This Row],[借方发生额]]/10000</f>
        <v>0.0331</v>
      </c>
      <c r="I5261" s="2" t="s">
        <v>31</v>
      </c>
      <c r="J5261" s="1">
        <f t="shared" si="82"/>
        <v>2024</v>
      </c>
      <c r="K5261" s="1" t="s">
        <v>40</v>
      </c>
      <c r="L5261" s="2" t="s">
        <v>9</v>
      </c>
    </row>
    <row r="5262" spans="1:12">
      <c r="A5262" s="3">
        <v>45626</v>
      </c>
      <c r="B5262" s="1">
        <v>11</v>
      </c>
      <c r="C5262" s="1">
        <v>744</v>
      </c>
      <c r="D5262" s="2" t="s">
        <v>23</v>
      </c>
      <c r="E5262" s="1" t="s">
        <v>33</v>
      </c>
      <c r="F5262" s="2" t="s">
        <v>1905</v>
      </c>
      <c r="G5262" s="4">
        <v>1200</v>
      </c>
      <c r="H5262" s="4">
        <f>表2[[#This Row],[借方发生额]]/10000</f>
        <v>0.12</v>
      </c>
      <c r="I5262" s="2" t="s">
        <v>31</v>
      </c>
      <c r="J5262" s="1">
        <f t="shared" si="82"/>
        <v>2024</v>
      </c>
      <c r="K5262" s="1" t="s">
        <v>35</v>
      </c>
      <c r="L5262" s="2" t="s">
        <v>9</v>
      </c>
    </row>
    <row r="5263" spans="1:12">
      <c r="A5263" s="3">
        <v>45626</v>
      </c>
      <c r="B5263" s="1">
        <v>11</v>
      </c>
      <c r="C5263" s="1">
        <v>744</v>
      </c>
      <c r="D5263" s="2" t="s">
        <v>23</v>
      </c>
      <c r="E5263" s="1" t="s">
        <v>62</v>
      </c>
      <c r="F5263" s="2" t="s">
        <v>1905</v>
      </c>
      <c r="G5263" s="1">
        <v>863.3</v>
      </c>
      <c r="H5263" s="4">
        <f>表2[[#This Row],[借方发生额]]/10000</f>
        <v>0.08633</v>
      </c>
      <c r="I5263" s="2" t="s">
        <v>31</v>
      </c>
      <c r="J5263" s="1">
        <f t="shared" si="82"/>
        <v>2024</v>
      </c>
      <c r="K5263" s="1" t="s">
        <v>64</v>
      </c>
      <c r="L5263" s="2" t="s">
        <v>9</v>
      </c>
    </row>
    <row r="5264" spans="1:12">
      <c r="A5264" s="3">
        <v>45626</v>
      </c>
      <c r="B5264" s="1">
        <v>11</v>
      </c>
      <c r="C5264" s="1">
        <v>744</v>
      </c>
      <c r="D5264" s="2" t="s">
        <v>23</v>
      </c>
      <c r="E5264" s="1" t="s">
        <v>33</v>
      </c>
      <c r="F5264" s="2" t="s">
        <v>1906</v>
      </c>
      <c r="G5264" s="1">
        <v>87</v>
      </c>
      <c r="H5264" s="4">
        <f>表2[[#This Row],[借方发生额]]/10000</f>
        <v>0.0087</v>
      </c>
      <c r="I5264" s="2" t="s">
        <v>31</v>
      </c>
      <c r="J5264" s="1">
        <f t="shared" si="82"/>
        <v>2024</v>
      </c>
      <c r="K5264" s="1" t="s">
        <v>35</v>
      </c>
      <c r="L5264" s="2" t="s">
        <v>9</v>
      </c>
    </row>
    <row r="5265" spans="1:12">
      <c r="A5265" s="3">
        <v>45626</v>
      </c>
      <c r="B5265" s="1">
        <v>11</v>
      </c>
      <c r="C5265" s="1">
        <v>744</v>
      </c>
      <c r="D5265" s="2" t="s">
        <v>23</v>
      </c>
      <c r="E5265" s="1" t="s">
        <v>62</v>
      </c>
      <c r="F5265" s="2" t="s">
        <v>1906</v>
      </c>
      <c r="G5265" s="1">
        <v>965.59</v>
      </c>
      <c r="H5265" s="4">
        <f>表2[[#This Row],[借方发生额]]/10000</f>
        <v>0.096559</v>
      </c>
      <c r="I5265" s="2" t="s">
        <v>31</v>
      </c>
      <c r="J5265" s="1">
        <f t="shared" si="82"/>
        <v>2024</v>
      </c>
      <c r="K5265" s="1" t="s">
        <v>64</v>
      </c>
      <c r="L5265" s="2" t="s">
        <v>9</v>
      </c>
    </row>
    <row r="5266" spans="1:12">
      <c r="A5266" s="3">
        <v>45626</v>
      </c>
      <c r="B5266" s="1">
        <v>11</v>
      </c>
      <c r="C5266" s="1">
        <v>744</v>
      </c>
      <c r="D5266" s="2" t="s">
        <v>23</v>
      </c>
      <c r="E5266" s="1" t="s">
        <v>33</v>
      </c>
      <c r="F5266" s="2" t="s">
        <v>1907</v>
      </c>
      <c r="G5266" s="1">
        <v>966.76</v>
      </c>
      <c r="H5266" s="4">
        <f>表2[[#This Row],[借方发生额]]/10000</f>
        <v>0.096676</v>
      </c>
      <c r="I5266" s="2" t="s">
        <v>31</v>
      </c>
      <c r="J5266" s="1">
        <f t="shared" si="82"/>
        <v>2024</v>
      </c>
      <c r="K5266" s="1" t="s">
        <v>35</v>
      </c>
      <c r="L5266" s="2" t="s">
        <v>9</v>
      </c>
    </row>
    <row r="5267" spans="1:12">
      <c r="A5267" s="3">
        <v>45626</v>
      </c>
      <c r="B5267" s="1">
        <v>11</v>
      </c>
      <c r="C5267" s="1">
        <v>744</v>
      </c>
      <c r="D5267" s="2" t="s">
        <v>23</v>
      </c>
      <c r="E5267" s="1" t="s">
        <v>38</v>
      </c>
      <c r="F5267" s="2" t="s">
        <v>1908</v>
      </c>
      <c r="G5267" s="4">
        <v>1726</v>
      </c>
      <c r="H5267" s="4">
        <f>表2[[#This Row],[借方发生额]]/10000</f>
        <v>0.1726</v>
      </c>
      <c r="I5267" s="2" t="s">
        <v>31</v>
      </c>
      <c r="J5267" s="1">
        <f t="shared" si="82"/>
        <v>2024</v>
      </c>
      <c r="K5267" s="1" t="s">
        <v>40</v>
      </c>
      <c r="L5267" s="2" t="s">
        <v>9</v>
      </c>
    </row>
    <row r="5268" spans="1:12">
      <c r="A5268" s="3">
        <v>45626</v>
      </c>
      <c r="B5268" s="1">
        <v>11</v>
      </c>
      <c r="C5268" s="1">
        <v>744</v>
      </c>
      <c r="D5268" s="2" t="s">
        <v>23</v>
      </c>
      <c r="E5268" s="1" t="s">
        <v>62</v>
      </c>
      <c r="F5268" s="2" t="s">
        <v>1907</v>
      </c>
      <c r="G5268" s="1">
        <v>870.18</v>
      </c>
      <c r="H5268" s="4">
        <f>表2[[#This Row],[借方发生额]]/10000</f>
        <v>0.087018</v>
      </c>
      <c r="I5268" s="2" t="s">
        <v>31</v>
      </c>
      <c r="J5268" s="1">
        <f t="shared" si="82"/>
        <v>2024</v>
      </c>
      <c r="K5268" s="1" t="s">
        <v>64</v>
      </c>
      <c r="L5268" s="2" t="s">
        <v>9</v>
      </c>
    </row>
    <row r="5269" spans="1:12">
      <c r="A5269" s="3">
        <v>45626</v>
      </c>
      <c r="B5269" s="1">
        <v>11</v>
      </c>
      <c r="C5269" s="1">
        <v>744</v>
      </c>
      <c r="D5269" s="2" t="s">
        <v>23</v>
      </c>
      <c r="E5269" s="1" t="s">
        <v>33</v>
      </c>
      <c r="F5269" s="2" t="s">
        <v>1909</v>
      </c>
      <c r="G5269" s="4">
        <v>2055.35</v>
      </c>
      <c r="H5269" s="4">
        <f>表2[[#This Row],[借方发生额]]/10000</f>
        <v>0.205535</v>
      </c>
      <c r="I5269" s="2" t="s">
        <v>31</v>
      </c>
      <c r="J5269" s="1">
        <f t="shared" si="82"/>
        <v>2024</v>
      </c>
      <c r="K5269" s="1" t="s">
        <v>35</v>
      </c>
      <c r="L5269" s="2" t="s">
        <v>9</v>
      </c>
    </row>
    <row r="5270" spans="1:12">
      <c r="A5270" s="3">
        <v>45626</v>
      </c>
      <c r="B5270" s="1">
        <v>11</v>
      </c>
      <c r="C5270" s="1">
        <v>744</v>
      </c>
      <c r="D5270" s="2" t="s">
        <v>23</v>
      </c>
      <c r="E5270" s="1" t="s">
        <v>62</v>
      </c>
      <c r="F5270" s="2" t="s">
        <v>1909</v>
      </c>
      <c r="G5270" s="4">
        <v>1005.96</v>
      </c>
      <c r="H5270" s="4">
        <f>表2[[#This Row],[借方发生额]]/10000</f>
        <v>0.100596</v>
      </c>
      <c r="I5270" s="2" t="s">
        <v>31</v>
      </c>
      <c r="J5270" s="1">
        <f t="shared" si="82"/>
        <v>2024</v>
      </c>
      <c r="K5270" s="1" t="s">
        <v>64</v>
      </c>
      <c r="L5270" s="2" t="s">
        <v>9</v>
      </c>
    </row>
    <row r="5271" spans="1:12">
      <c r="A5271" s="3">
        <v>45626</v>
      </c>
      <c r="B5271" s="1">
        <v>11</v>
      </c>
      <c r="C5271" s="1">
        <v>744</v>
      </c>
      <c r="D5271" s="2" t="s">
        <v>23</v>
      </c>
      <c r="E5271" s="1" t="s">
        <v>38</v>
      </c>
      <c r="F5271" s="2" t="s">
        <v>1910</v>
      </c>
      <c r="G5271" s="1">
        <v>400</v>
      </c>
      <c r="H5271" s="4">
        <f>表2[[#This Row],[借方发生额]]/10000</f>
        <v>0.04</v>
      </c>
      <c r="I5271" s="2" t="s">
        <v>31</v>
      </c>
      <c r="J5271" s="1">
        <f t="shared" si="82"/>
        <v>2024</v>
      </c>
      <c r="K5271" s="1" t="s">
        <v>40</v>
      </c>
      <c r="L5271" s="2" t="s">
        <v>9</v>
      </c>
    </row>
    <row r="5272" spans="1:12">
      <c r="A5272" s="3">
        <v>45626</v>
      </c>
      <c r="B5272" s="1">
        <v>11</v>
      </c>
      <c r="C5272" s="1">
        <v>744</v>
      </c>
      <c r="D5272" s="2" t="s">
        <v>23</v>
      </c>
      <c r="E5272" s="1" t="s">
        <v>73</v>
      </c>
      <c r="F5272" s="2" t="s">
        <v>1911</v>
      </c>
      <c r="G5272" s="4">
        <v>6151.3</v>
      </c>
      <c r="H5272" s="4">
        <f>表2[[#This Row],[借方发生额]]/10000</f>
        <v>0.61513</v>
      </c>
      <c r="I5272" s="2" t="s">
        <v>31</v>
      </c>
      <c r="J5272" s="1">
        <f t="shared" si="82"/>
        <v>2024</v>
      </c>
      <c r="K5272" s="1" t="s">
        <v>75</v>
      </c>
      <c r="L5272" s="2" t="s">
        <v>9</v>
      </c>
    </row>
    <row r="5273" hidden="1" spans="1:12">
      <c r="A5273" s="3">
        <v>45626</v>
      </c>
      <c r="B5273" s="1">
        <v>11</v>
      </c>
      <c r="C5273" s="1">
        <v>744</v>
      </c>
      <c r="D5273" s="2" t="s">
        <v>23</v>
      </c>
      <c r="E5273" s="1" t="s">
        <v>286</v>
      </c>
      <c r="F5273" s="2" t="s">
        <v>1911</v>
      </c>
      <c r="G5273" s="1">
        <v>540</v>
      </c>
      <c r="H5273" s="4">
        <f>表2[[#This Row],[借方发生额]]/10000</f>
        <v>0.054</v>
      </c>
      <c r="I5273" s="2" t="s">
        <v>31</v>
      </c>
      <c r="J5273" s="1">
        <f t="shared" si="82"/>
        <v>2024</v>
      </c>
      <c r="K5273" s="1" t="s">
        <v>288</v>
      </c>
      <c r="L5273" s="2" t="s">
        <v>7</v>
      </c>
    </row>
    <row r="5274" spans="1:12">
      <c r="A5274" s="3">
        <v>45626</v>
      </c>
      <c r="B5274" s="1">
        <v>11</v>
      </c>
      <c r="C5274" s="1">
        <v>744</v>
      </c>
      <c r="D5274" s="2" t="s">
        <v>23</v>
      </c>
      <c r="E5274" s="1" t="s">
        <v>33</v>
      </c>
      <c r="F5274" s="2" t="s">
        <v>1910</v>
      </c>
      <c r="G5274" s="4">
        <v>1109.57</v>
      </c>
      <c r="H5274" s="4">
        <f>表2[[#This Row],[借方发生额]]/10000</f>
        <v>0.110957</v>
      </c>
      <c r="I5274" s="2" t="s">
        <v>31</v>
      </c>
      <c r="J5274" s="1">
        <f t="shared" si="82"/>
        <v>2024</v>
      </c>
      <c r="K5274" s="1" t="s">
        <v>35</v>
      </c>
      <c r="L5274" s="2" t="s">
        <v>9</v>
      </c>
    </row>
    <row r="5275" spans="1:12">
      <c r="A5275" s="3">
        <v>45626</v>
      </c>
      <c r="B5275" s="1">
        <v>11</v>
      </c>
      <c r="C5275" s="1">
        <v>744</v>
      </c>
      <c r="D5275" s="2" t="s">
        <v>23</v>
      </c>
      <c r="E5275" s="1" t="s">
        <v>62</v>
      </c>
      <c r="F5275" s="2" t="s">
        <v>1910</v>
      </c>
      <c r="G5275" s="4">
        <v>1422.95</v>
      </c>
      <c r="H5275" s="4">
        <f>表2[[#This Row],[借方发生额]]/10000</f>
        <v>0.142295</v>
      </c>
      <c r="I5275" s="2" t="s">
        <v>31</v>
      </c>
      <c r="J5275" s="1">
        <f t="shared" si="82"/>
        <v>2024</v>
      </c>
      <c r="K5275" s="1" t="s">
        <v>64</v>
      </c>
      <c r="L5275" s="2" t="s">
        <v>9</v>
      </c>
    </row>
    <row r="5276" spans="1:12">
      <c r="A5276" s="3">
        <v>45626</v>
      </c>
      <c r="B5276" s="1">
        <v>11</v>
      </c>
      <c r="C5276" s="1">
        <v>744</v>
      </c>
      <c r="D5276" s="2" t="s">
        <v>23</v>
      </c>
      <c r="E5276" s="1" t="s">
        <v>24</v>
      </c>
      <c r="F5276" s="2" t="s">
        <v>1912</v>
      </c>
      <c r="G5276" s="4">
        <v>3225</v>
      </c>
      <c r="H5276" s="4">
        <f>表2[[#This Row],[借方发生额]]/10000</f>
        <v>0.3225</v>
      </c>
      <c r="I5276" s="2" t="s">
        <v>31</v>
      </c>
      <c r="J5276" s="1">
        <f t="shared" si="82"/>
        <v>2024</v>
      </c>
      <c r="K5276" s="1" t="s">
        <v>27</v>
      </c>
      <c r="L5276" s="2" t="s">
        <v>9</v>
      </c>
    </row>
    <row r="5277" spans="1:12">
      <c r="A5277" s="3">
        <v>45626</v>
      </c>
      <c r="B5277" s="1">
        <v>11</v>
      </c>
      <c r="C5277" s="1">
        <v>744</v>
      </c>
      <c r="D5277" s="2" t="s">
        <v>23</v>
      </c>
      <c r="E5277" s="1" t="s">
        <v>24</v>
      </c>
      <c r="F5277" s="2" t="s">
        <v>1913</v>
      </c>
      <c r="G5277" s="4">
        <v>25800</v>
      </c>
      <c r="H5277" s="4">
        <f>表2[[#This Row],[借方发生额]]/10000</f>
        <v>2.58</v>
      </c>
      <c r="I5277" s="2" t="s">
        <v>31</v>
      </c>
      <c r="J5277" s="1">
        <f t="shared" si="82"/>
        <v>2024</v>
      </c>
      <c r="K5277" s="1" t="s">
        <v>27</v>
      </c>
      <c r="L5277" s="2" t="s">
        <v>9</v>
      </c>
    </row>
    <row r="5278" spans="1:12">
      <c r="A5278" s="3">
        <v>45626</v>
      </c>
      <c r="B5278" s="1">
        <v>11</v>
      </c>
      <c r="C5278" s="1">
        <v>744</v>
      </c>
      <c r="D5278" s="2" t="s">
        <v>23</v>
      </c>
      <c r="E5278" s="1" t="s">
        <v>56</v>
      </c>
      <c r="F5278" s="2" t="s">
        <v>1914</v>
      </c>
      <c r="G5278" s="4">
        <v>4345</v>
      </c>
      <c r="H5278" s="4">
        <f>表2[[#This Row],[借方发生额]]/10000</f>
        <v>0.4345</v>
      </c>
      <c r="I5278" s="2" t="s">
        <v>31</v>
      </c>
      <c r="J5278" s="1">
        <f t="shared" si="82"/>
        <v>2024</v>
      </c>
      <c r="K5278" s="1" t="s">
        <v>58</v>
      </c>
      <c r="L5278" s="2" t="s">
        <v>9</v>
      </c>
    </row>
    <row r="5279" spans="1:12">
      <c r="A5279" s="3">
        <v>45626</v>
      </c>
      <c r="B5279" s="1">
        <v>11</v>
      </c>
      <c r="C5279" s="1">
        <v>744</v>
      </c>
      <c r="D5279" s="2" t="s">
        <v>23</v>
      </c>
      <c r="E5279" s="1" t="s">
        <v>33</v>
      </c>
      <c r="F5279" s="2" t="s">
        <v>1900</v>
      </c>
      <c r="G5279" s="4">
        <v>2192.8</v>
      </c>
      <c r="H5279" s="4">
        <f>表2[[#This Row],[借方发生额]]/10000</f>
        <v>0.21928</v>
      </c>
      <c r="I5279" s="2" t="s">
        <v>31</v>
      </c>
      <c r="J5279" s="1">
        <f t="shared" si="82"/>
        <v>2024</v>
      </c>
      <c r="K5279" s="1" t="s">
        <v>35</v>
      </c>
      <c r="L5279" s="2" t="s">
        <v>9</v>
      </c>
    </row>
    <row r="5280" spans="1:12">
      <c r="A5280" s="3">
        <v>45626</v>
      </c>
      <c r="B5280" s="1">
        <v>11</v>
      </c>
      <c r="C5280" s="1">
        <v>744</v>
      </c>
      <c r="D5280" s="2" t="s">
        <v>23</v>
      </c>
      <c r="E5280" s="1" t="s">
        <v>62</v>
      </c>
      <c r="F5280" s="2" t="s">
        <v>1900</v>
      </c>
      <c r="G5280" s="4">
        <v>1684.4</v>
      </c>
      <c r="H5280" s="4">
        <f>表2[[#This Row],[借方发生额]]/10000</f>
        <v>0.16844</v>
      </c>
      <c r="I5280" s="2" t="s">
        <v>31</v>
      </c>
      <c r="J5280" s="1">
        <f t="shared" si="82"/>
        <v>2024</v>
      </c>
      <c r="K5280" s="1" t="s">
        <v>64</v>
      </c>
      <c r="L5280" s="2" t="s">
        <v>9</v>
      </c>
    </row>
    <row r="5281" spans="1:12">
      <c r="A5281" s="3">
        <v>45626</v>
      </c>
      <c r="B5281" s="1">
        <v>11</v>
      </c>
      <c r="C5281" s="1">
        <v>744</v>
      </c>
      <c r="D5281" s="2" t="s">
        <v>23</v>
      </c>
      <c r="E5281" s="1" t="s">
        <v>62</v>
      </c>
      <c r="F5281" s="2" t="s">
        <v>1915</v>
      </c>
      <c r="G5281" s="4">
        <v>1734.86</v>
      </c>
      <c r="H5281" s="4">
        <f>表2[[#This Row],[借方发生额]]/10000</f>
        <v>0.173486</v>
      </c>
      <c r="I5281" s="2" t="s">
        <v>31</v>
      </c>
      <c r="J5281" s="1">
        <f t="shared" si="82"/>
        <v>2024</v>
      </c>
      <c r="K5281" s="1" t="s">
        <v>64</v>
      </c>
      <c r="L5281" s="2" t="s">
        <v>9</v>
      </c>
    </row>
    <row r="5282" spans="1:12">
      <c r="A5282" s="3">
        <v>45626</v>
      </c>
      <c r="B5282" s="1">
        <v>11</v>
      </c>
      <c r="C5282" s="1">
        <v>744</v>
      </c>
      <c r="D5282" s="2" t="s">
        <v>23</v>
      </c>
      <c r="E5282" s="1" t="s">
        <v>62</v>
      </c>
      <c r="F5282" s="2" t="s">
        <v>1916</v>
      </c>
      <c r="G5282" s="1">
        <v>907.34</v>
      </c>
      <c r="H5282" s="4">
        <f>表2[[#This Row],[借方发生额]]/10000</f>
        <v>0.090734</v>
      </c>
      <c r="I5282" s="2" t="s">
        <v>31</v>
      </c>
      <c r="J5282" s="1">
        <f t="shared" si="82"/>
        <v>2024</v>
      </c>
      <c r="K5282" s="1" t="s">
        <v>64</v>
      </c>
      <c r="L5282" s="2" t="s">
        <v>9</v>
      </c>
    </row>
    <row r="5283" spans="1:12">
      <c r="A5283" s="3">
        <v>45626</v>
      </c>
      <c r="B5283" s="1">
        <v>11</v>
      </c>
      <c r="C5283" s="1">
        <v>744</v>
      </c>
      <c r="D5283" s="2" t="s">
        <v>23</v>
      </c>
      <c r="E5283" s="1" t="s">
        <v>33</v>
      </c>
      <c r="F5283" s="2" t="s">
        <v>1917</v>
      </c>
      <c r="G5283" s="4">
        <v>2062</v>
      </c>
      <c r="H5283" s="4">
        <f>表2[[#This Row],[借方发生额]]/10000</f>
        <v>0.2062</v>
      </c>
      <c r="I5283" s="2" t="s">
        <v>31</v>
      </c>
      <c r="J5283" s="1">
        <f t="shared" si="82"/>
        <v>2024</v>
      </c>
      <c r="K5283" s="1" t="s">
        <v>35</v>
      </c>
      <c r="L5283" s="2" t="s">
        <v>9</v>
      </c>
    </row>
    <row r="5284" spans="1:12">
      <c r="A5284" s="3">
        <v>45626</v>
      </c>
      <c r="B5284" s="1">
        <v>11</v>
      </c>
      <c r="C5284" s="1">
        <v>744</v>
      </c>
      <c r="D5284" s="2" t="s">
        <v>23</v>
      </c>
      <c r="E5284" s="1" t="s">
        <v>62</v>
      </c>
      <c r="F5284" s="2" t="s">
        <v>1917</v>
      </c>
      <c r="G5284" s="4">
        <v>2629.84</v>
      </c>
      <c r="H5284" s="4">
        <f>表2[[#This Row],[借方发生额]]/10000</f>
        <v>0.262984</v>
      </c>
      <c r="I5284" s="2" t="s">
        <v>31</v>
      </c>
      <c r="J5284" s="1">
        <f t="shared" si="82"/>
        <v>2024</v>
      </c>
      <c r="K5284" s="1" t="s">
        <v>64</v>
      </c>
      <c r="L5284" s="2" t="s">
        <v>9</v>
      </c>
    </row>
    <row r="5285" spans="1:12">
      <c r="A5285" s="3">
        <v>45626</v>
      </c>
      <c r="B5285" s="1">
        <v>11</v>
      </c>
      <c r="C5285" s="1">
        <v>744</v>
      </c>
      <c r="D5285" s="2" t="s">
        <v>23</v>
      </c>
      <c r="E5285" s="1" t="s">
        <v>56</v>
      </c>
      <c r="F5285" s="2" t="s">
        <v>1918</v>
      </c>
      <c r="G5285" s="4">
        <v>1900</v>
      </c>
      <c r="H5285" s="4">
        <f>表2[[#This Row],[借方发生额]]/10000</f>
        <v>0.19</v>
      </c>
      <c r="I5285" s="2" t="s">
        <v>31</v>
      </c>
      <c r="J5285" s="1">
        <f t="shared" si="82"/>
        <v>2024</v>
      </c>
      <c r="K5285" s="1" t="s">
        <v>58</v>
      </c>
      <c r="L5285" s="2" t="s">
        <v>9</v>
      </c>
    </row>
    <row r="5286" spans="1:12">
      <c r="A5286" s="3">
        <v>45626</v>
      </c>
      <c r="B5286" s="1">
        <v>11</v>
      </c>
      <c r="C5286" s="1">
        <v>744</v>
      </c>
      <c r="D5286" s="2" t="s">
        <v>23</v>
      </c>
      <c r="E5286" s="1" t="s">
        <v>33</v>
      </c>
      <c r="F5286" s="2" t="s">
        <v>1918</v>
      </c>
      <c r="G5286" s="1">
        <v>401.5</v>
      </c>
      <c r="H5286" s="4">
        <f>表2[[#This Row],[借方发生额]]/10000</f>
        <v>0.04015</v>
      </c>
      <c r="I5286" s="2" t="s">
        <v>31</v>
      </c>
      <c r="J5286" s="1">
        <f t="shared" si="82"/>
        <v>2024</v>
      </c>
      <c r="K5286" s="1" t="s">
        <v>35</v>
      </c>
      <c r="L5286" s="2" t="s">
        <v>9</v>
      </c>
    </row>
    <row r="5287" spans="1:12">
      <c r="A5287" s="3">
        <v>45626</v>
      </c>
      <c r="B5287" s="1">
        <v>11</v>
      </c>
      <c r="C5287" s="1">
        <v>744</v>
      </c>
      <c r="D5287" s="2" t="s">
        <v>23</v>
      </c>
      <c r="E5287" s="1" t="s">
        <v>62</v>
      </c>
      <c r="F5287" s="2" t="s">
        <v>1918</v>
      </c>
      <c r="G5287" s="4">
        <v>7109</v>
      </c>
      <c r="H5287" s="4">
        <f>表2[[#This Row],[借方发生额]]/10000</f>
        <v>0.7109</v>
      </c>
      <c r="I5287" s="2" t="s">
        <v>31</v>
      </c>
      <c r="J5287" s="1">
        <f t="shared" si="82"/>
        <v>2024</v>
      </c>
      <c r="K5287" s="1" t="s">
        <v>64</v>
      </c>
      <c r="L5287" s="2" t="s">
        <v>9</v>
      </c>
    </row>
    <row r="5288" hidden="1" spans="1:12">
      <c r="A5288" s="3">
        <v>45626</v>
      </c>
      <c r="B5288" s="1">
        <v>11</v>
      </c>
      <c r="C5288" s="1">
        <v>744</v>
      </c>
      <c r="D5288" s="2" t="s">
        <v>23</v>
      </c>
      <c r="E5288" s="1" t="s">
        <v>29</v>
      </c>
      <c r="F5288" s="2" t="s">
        <v>104</v>
      </c>
      <c r="G5288" s="4">
        <v>118141.26</v>
      </c>
      <c r="H5288" s="4">
        <f>表2[[#This Row],[借方发生额]]/10000</f>
        <v>11.814126</v>
      </c>
      <c r="I5288" s="2" t="s">
        <v>31</v>
      </c>
      <c r="J5288" s="1">
        <f t="shared" si="82"/>
        <v>2024</v>
      </c>
      <c r="K5288" s="1" t="s">
        <v>32</v>
      </c>
      <c r="L5288" s="2" t="s">
        <v>7</v>
      </c>
    </row>
    <row r="5289" spans="1:12">
      <c r="A5289" s="3">
        <v>45626</v>
      </c>
      <c r="B5289" s="1">
        <v>11</v>
      </c>
      <c r="C5289" s="1">
        <v>744</v>
      </c>
      <c r="D5289" s="2" t="s">
        <v>23</v>
      </c>
      <c r="E5289" s="1" t="s">
        <v>33</v>
      </c>
      <c r="F5289" s="2" t="s">
        <v>1919</v>
      </c>
      <c r="G5289" s="4">
        <v>2489</v>
      </c>
      <c r="H5289" s="4">
        <f>表2[[#This Row],[借方发生额]]/10000</f>
        <v>0.2489</v>
      </c>
      <c r="I5289" s="2" t="s">
        <v>31</v>
      </c>
      <c r="J5289" s="1">
        <f t="shared" si="82"/>
        <v>2024</v>
      </c>
      <c r="K5289" s="1" t="s">
        <v>35</v>
      </c>
      <c r="L5289" s="2" t="s">
        <v>9</v>
      </c>
    </row>
    <row r="5290" hidden="1" spans="1:12">
      <c r="A5290" s="3">
        <v>45626</v>
      </c>
      <c r="B5290" s="1">
        <v>11</v>
      </c>
      <c r="C5290" s="1">
        <v>744</v>
      </c>
      <c r="D5290" s="2" t="s">
        <v>23</v>
      </c>
      <c r="E5290" s="1" t="s">
        <v>29</v>
      </c>
      <c r="F5290" s="2" t="s">
        <v>217</v>
      </c>
      <c r="G5290" s="4">
        <v>14040.51</v>
      </c>
      <c r="H5290" s="4">
        <f>表2[[#This Row],[借方发生额]]/10000</f>
        <v>1.404051</v>
      </c>
      <c r="I5290" s="2" t="s">
        <v>31</v>
      </c>
      <c r="J5290" s="1">
        <f t="shared" si="82"/>
        <v>2024</v>
      </c>
      <c r="K5290" s="1" t="s">
        <v>32</v>
      </c>
      <c r="L5290" s="2" t="s">
        <v>7</v>
      </c>
    </row>
    <row r="5291" hidden="1" spans="1:12">
      <c r="A5291" s="3">
        <v>45626</v>
      </c>
      <c r="B5291" s="1">
        <v>11</v>
      </c>
      <c r="C5291" s="1">
        <v>744</v>
      </c>
      <c r="D5291" s="2" t="s">
        <v>23</v>
      </c>
      <c r="E5291" s="1" t="s">
        <v>29</v>
      </c>
      <c r="F5291" s="2" t="s">
        <v>95</v>
      </c>
      <c r="G5291" s="4">
        <v>110249.73</v>
      </c>
      <c r="H5291" s="4">
        <f>表2[[#This Row],[借方发生额]]/10000</f>
        <v>11.024973</v>
      </c>
      <c r="I5291" s="2" t="s">
        <v>31</v>
      </c>
      <c r="J5291" s="1">
        <f t="shared" si="82"/>
        <v>2024</v>
      </c>
      <c r="K5291" s="1" t="s">
        <v>32</v>
      </c>
      <c r="L5291" s="2" t="s">
        <v>7</v>
      </c>
    </row>
    <row r="5292" hidden="1" spans="1:12">
      <c r="A5292" s="3">
        <v>45626</v>
      </c>
      <c r="B5292" s="1">
        <v>11</v>
      </c>
      <c r="C5292" s="1">
        <v>744</v>
      </c>
      <c r="D5292" s="2" t="s">
        <v>23</v>
      </c>
      <c r="E5292" s="1" t="s">
        <v>29</v>
      </c>
      <c r="F5292" s="2" t="s">
        <v>174</v>
      </c>
      <c r="G5292" s="4">
        <v>15360.56</v>
      </c>
      <c r="H5292" s="4">
        <f>表2[[#This Row],[借方发生额]]/10000</f>
        <v>1.536056</v>
      </c>
      <c r="I5292" s="2" t="s">
        <v>31</v>
      </c>
      <c r="J5292" s="1">
        <f t="shared" si="82"/>
        <v>2024</v>
      </c>
      <c r="K5292" s="1" t="s">
        <v>32</v>
      </c>
      <c r="L5292" s="2" t="s">
        <v>7</v>
      </c>
    </row>
    <row r="5293" spans="1:12">
      <c r="A5293" s="3">
        <v>45626</v>
      </c>
      <c r="B5293" s="1">
        <v>11</v>
      </c>
      <c r="C5293" s="1">
        <v>744</v>
      </c>
      <c r="D5293" s="2" t="s">
        <v>23</v>
      </c>
      <c r="E5293" s="1" t="s">
        <v>56</v>
      </c>
      <c r="F5293" s="2" t="s">
        <v>1918</v>
      </c>
      <c r="G5293" s="1">
        <v>600</v>
      </c>
      <c r="H5293" s="4">
        <f>表2[[#This Row],[借方发生额]]/10000</f>
        <v>0.06</v>
      </c>
      <c r="I5293" s="2" t="s">
        <v>31</v>
      </c>
      <c r="J5293" s="1">
        <f t="shared" si="82"/>
        <v>2024</v>
      </c>
      <c r="K5293" s="1" t="s">
        <v>58</v>
      </c>
      <c r="L5293" s="2" t="s">
        <v>9</v>
      </c>
    </row>
    <row r="5294" spans="1:12">
      <c r="A5294" s="3">
        <v>45626</v>
      </c>
      <c r="B5294" s="1">
        <v>11</v>
      </c>
      <c r="C5294" s="1">
        <v>744</v>
      </c>
      <c r="D5294" s="2" t="s">
        <v>23</v>
      </c>
      <c r="E5294" s="1" t="s">
        <v>33</v>
      </c>
      <c r="F5294" s="2" t="s">
        <v>1918</v>
      </c>
      <c r="G5294" s="1">
        <v>131</v>
      </c>
      <c r="H5294" s="4">
        <f>表2[[#This Row],[借方发生额]]/10000</f>
        <v>0.0131</v>
      </c>
      <c r="I5294" s="2" t="s">
        <v>31</v>
      </c>
      <c r="J5294" s="1">
        <f t="shared" si="82"/>
        <v>2024</v>
      </c>
      <c r="K5294" s="1" t="s">
        <v>35</v>
      </c>
      <c r="L5294" s="2" t="s">
        <v>9</v>
      </c>
    </row>
    <row r="5295" spans="1:12">
      <c r="A5295" s="3">
        <v>45626</v>
      </c>
      <c r="B5295" s="1">
        <v>11</v>
      </c>
      <c r="C5295" s="1">
        <v>744</v>
      </c>
      <c r="D5295" s="2" t="s">
        <v>23</v>
      </c>
      <c r="E5295" s="1" t="s">
        <v>62</v>
      </c>
      <c r="F5295" s="2" t="s">
        <v>1918</v>
      </c>
      <c r="G5295" s="4">
        <v>2588.07</v>
      </c>
      <c r="H5295" s="4">
        <f>表2[[#This Row],[借方发生额]]/10000</f>
        <v>0.258807</v>
      </c>
      <c r="I5295" s="2" t="s">
        <v>31</v>
      </c>
      <c r="J5295" s="1">
        <f t="shared" si="82"/>
        <v>2024</v>
      </c>
      <c r="K5295" s="1" t="s">
        <v>64</v>
      </c>
      <c r="L5295" s="2" t="s">
        <v>9</v>
      </c>
    </row>
    <row r="5296" spans="1:12">
      <c r="A5296" s="3">
        <v>45626</v>
      </c>
      <c r="B5296" s="1">
        <v>11</v>
      </c>
      <c r="C5296" s="1">
        <v>744</v>
      </c>
      <c r="D5296" s="2" t="s">
        <v>23</v>
      </c>
      <c r="E5296" s="1" t="s">
        <v>33</v>
      </c>
      <c r="F5296" s="2" t="s">
        <v>1920</v>
      </c>
      <c r="G5296" s="4">
        <v>2053</v>
      </c>
      <c r="H5296" s="4">
        <f>表2[[#This Row],[借方发生额]]/10000</f>
        <v>0.2053</v>
      </c>
      <c r="I5296" s="2" t="s">
        <v>31</v>
      </c>
      <c r="J5296" s="1">
        <f t="shared" si="82"/>
        <v>2024</v>
      </c>
      <c r="K5296" s="1" t="s">
        <v>35</v>
      </c>
      <c r="L5296" s="2" t="s">
        <v>9</v>
      </c>
    </row>
    <row r="5297" spans="1:12">
      <c r="A5297" s="3">
        <v>45626</v>
      </c>
      <c r="B5297" s="1">
        <v>11</v>
      </c>
      <c r="C5297" s="1">
        <v>744</v>
      </c>
      <c r="D5297" s="2" t="s">
        <v>23</v>
      </c>
      <c r="E5297" s="1" t="s">
        <v>62</v>
      </c>
      <c r="F5297" s="2" t="s">
        <v>1920</v>
      </c>
      <c r="G5297" s="4">
        <v>1946.34</v>
      </c>
      <c r="H5297" s="4">
        <f>表2[[#This Row],[借方发生额]]/10000</f>
        <v>0.194634</v>
      </c>
      <c r="I5297" s="2" t="s">
        <v>31</v>
      </c>
      <c r="J5297" s="1">
        <f t="shared" si="82"/>
        <v>2024</v>
      </c>
      <c r="K5297" s="1" t="s">
        <v>64</v>
      </c>
      <c r="L5297" s="2" t="s">
        <v>9</v>
      </c>
    </row>
    <row r="5298" spans="1:12">
      <c r="A5298" s="3">
        <v>45626</v>
      </c>
      <c r="B5298" s="1">
        <v>11</v>
      </c>
      <c r="C5298" s="1">
        <v>744</v>
      </c>
      <c r="D5298" s="2" t="s">
        <v>23</v>
      </c>
      <c r="E5298" s="1" t="s">
        <v>38</v>
      </c>
      <c r="F5298" s="2" t="s">
        <v>1920</v>
      </c>
      <c r="G5298" s="1">
        <v>650</v>
      </c>
      <c r="H5298" s="4">
        <f>表2[[#This Row],[借方发生额]]/10000</f>
        <v>0.065</v>
      </c>
      <c r="I5298" s="2" t="s">
        <v>31</v>
      </c>
      <c r="J5298" s="1">
        <f t="shared" si="82"/>
        <v>2024</v>
      </c>
      <c r="K5298" s="1" t="s">
        <v>40</v>
      </c>
      <c r="L5298" s="2" t="s">
        <v>9</v>
      </c>
    </row>
    <row r="5299" spans="1:12">
      <c r="A5299" s="3">
        <v>45626</v>
      </c>
      <c r="B5299" s="1">
        <v>11</v>
      </c>
      <c r="C5299" s="1">
        <v>744</v>
      </c>
      <c r="D5299" s="2" t="s">
        <v>23</v>
      </c>
      <c r="E5299" s="1" t="s">
        <v>33</v>
      </c>
      <c r="F5299" s="2" t="s">
        <v>1916</v>
      </c>
      <c r="G5299" s="4">
        <v>1101</v>
      </c>
      <c r="H5299" s="4">
        <f>表2[[#This Row],[借方发生额]]/10000</f>
        <v>0.1101</v>
      </c>
      <c r="I5299" s="2" t="s">
        <v>31</v>
      </c>
      <c r="J5299" s="1">
        <f t="shared" si="82"/>
        <v>2024</v>
      </c>
      <c r="K5299" s="1" t="s">
        <v>35</v>
      </c>
      <c r="L5299" s="2" t="s">
        <v>9</v>
      </c>
    </row>
    <row r="5300" spans="1:12">
      <c r="A5300" s="3">
        <v>45626</v>
      </c>
      <c r="B5300" s="1">
        <v>11</v>
      </c>
      <c r="C5300" s="1">
        <v>744</v>
      </c>
      <c r="D5300" s="2" t="s">
        <v>23</v>
      </c>
      <c r="E5300" s="1" t="s">
        <v>38</v>
      </c>
      <c r="F5300" s="2" t="s">
        <v>1921</v>
      </c>
      <c r="G5300" s="4">
        <v>3392</v>
      </c>
      <c r="H5300" s="4">
        <f>表2[[#This Row],[借方发生额]]/10000</f>
        <v>0.3392</v>
      </c>
      <c r="I5300" s="2" t="s">
        <v>31</v>
      </c>
      <c r="J5300" s="1">
        <f t="shared" si="82"/>
        <v>2024</v>
      </c>
      <c r="K5300" s="1" t="s">
        <v>40</v>
      </c>
      <c r="L5300" s="2" t="s">
        <v>9</v>
      </c>
    </row>
    <row r="5301" spans="1:12">
      <c r="A5301" s="3">
        <v>45626</v>
      </c>
      <c r="B5301" s="1">
        <v>11</v>
      </c>
      <c r="C5301" s="1">
        <v>744</v>
      </c>
      <c r="D5301" s="2" t="s">
        <v>23</v>
      </c>
      <c r="E5301" s="1" t="s">
        <v>62</v>
      </c>
      <c r="F5301" s="2" t="s">
        <v>1916</v>
      </c>
      <c r="G5301" s="1">
        <v>426.15</v>
      </c>
      <c r="H5301" s="4">
        <f>表2[[#This Row],[借方发生额]]/10000</f>
        <v>0.042615</v>
      </c>
      <c r="I5301" s="2" t="s">
        <v>31</v>
      </c>
      <c r="J5301" s="1">
        <f t="shared" si="82"/>
        <v>2024</v>
      </c>
      <c r="K5301" s="1" t="s">
        <v>64</v>
      </c>
      <c r="L5301" s="2" t="s">
        <v>9</v>
      </c>
    </row>
    <row r="5302" spans="1:12">
      <c r="A5302" s="3">
        <v>45626</v>
      </c>
      <c r="B5302" s="1">
        <v>11</v>
      </c>
      <c r="C5302" s="1">
        <v>744</v>
      </c>
      <c r="D5302" s="2" t="s">
        <v>23</v>
      </c>
      <c r="E5302" s="1" t="s">
        <v>33</v>
      </c>
      <c r="F5302" s="2" t="s">
        <v>1909</v>
      </c>
      <c r="G5302" s="4">
        <v>2275</v>
      </c>
      <c r="H5302" s="4">
        <f>表2[[#This Row],[借方发生额]]/10000</f>
        <v>0.2275</v>
      </c>
      <c r="I5302" s="2" t="s">
        <v>31</v>
      </c>
      <c r="J5302" s="1">
        <f t="shared" si="82"/>
        <v>2024</v>
      </c>
      <c r="K5302" s="1" t="s">
        <v>35</v>
      </c>
      <c r="L5302" s="2" t="s">
        <v>9</v>
      </c>
    </row>
    <row r="5303" spans="1:12">
      <c r="A5303" s="3">
        <v>45626</v>
      </c>
      <c r="B5303" s="1">
        <v>11</v>
      </c>
      <c r="C5303" s="1">
        <v>744</v>
      </c>
      <c r="D5303" s="2" t="s">
        <v>23</v>
      </c>
      <c r="E5303" s="1" t="s">
        <v>62</v>
      </c>
      <c r="F5303" s="2" t="s">
        <v>1909</v>
      </c>
      <c r="G5303" s="1">
        <v>461.46</v>
      </c>
      <c r="H5303" s="4">
        <f>表2[[#This Row],[借方发生额]]/10000</f>
        <v>0.046146</v>
      </c>
      <c r="I5303" s="2" t="s">
        <v>31</v>
      </c>
      <c r="J5303" s="1">
        <f t="shared" si="82"/>
        <v>2024</v>
      </c>
      <c r="K5303" s="1" t="s">
        <v>64</v>
      </c>
      <c r="L5303" s="2" t="s">
        <v>9</v>
      </c>
    </row>
    <row r="5304" spans="1:12">
      <c r="A5304" s="3">
        <v>45626</v>
      </c>
      <c r="B5304" s="1">
        <v>11</v>
      </c>
      <c r="C5304" s="1">
        <v>744</v>
      </c>
      <c r="D5304" s="2" t="s">
        <v>23</v>
      </c>
      <c r="E5304" s="1" t="s">
        <v>62</v>
      </c>
      <c r="F5304" s="2" t="s">
        <v>1922</v>
      </c>
      <c r="G5304" s="1">
        <v>850.46</v>
      </c>
      <c r="H5304" s="4">
        <f>表2[[#This Row],[借方发生额]]/10000</f>
        <v>0.085046</v>
      </c>
      <c r="I5304" s="2" t="s">
        <v>31</v>
      </c>
      <c r="J5304" s="1">
        <f t="shared" si="82"/>
        <v>2024</v>
      </c>
      <c r="K5304" s="1" t="s">
        <v>64</v>
      </c>
      <c r="L5304" s="2" t="s">
        <v>9</v>
      </c>
    </row>
    <row r="5305" spans="1:12">
      <c r="A5305" s="3">
        <v>45626</v>
      </c>
      <c r="B5305" s="1">
        <v>11</v>
      </c>
      <c r="C5305" s="1">
        <v>744</v>
      </c>
      <c r="D5305" s="2" t="s">
        <v>23</v>
      </c>
      <c r="E5305" s="1" t="s">
        <v>33</v>
      </c>
      <c r="F5305" s="2" t="s">
        <v>1907</v>
      </c>
      <c r="G5305" s="4">
        <v>3920</v>
      </c>
      <c r="H5305" s="4">
        <f>表2[[#This Row],[借方发生额]]/10000</f>
        <v>0.392</v>
      </c>
      <c r="I5305" s="2" t="s">
        <v>31</v>
      </c>
      <c r="J5305" s="1">
        <f t="shared" si="82"/>
        <v>2024</v>
      </c>
      <c r="K5305" s="1" t="s">
        <v>35</v>
      </c>
      <c r="L5305" s="2" t="s">
        <v>9</v>
      </c>
    </row>
    <row r="5306" spans="1:12">
      <c r="A5306" s="3">
        <v>45626</v>
      </c>
      <c r="B5306" s="1">
        <v>11</v>
      </c>
      <c r="C5306" s="1">
        <v>744</v>
      </c>
      <c r="D5306" s="2" t="s">
        <v>23</v>
      </c>
      <c r="E5306" s="1" t="s">
        <v>62</v>
      </c>
      <c r="F5306" s="2" t="s">
        <v>1907</v>
      </c>
      <c r="G5306" s="4">
        <v>1723.85</v>
      </c>
      <c r="H5306" s="4">
        <f>表2[[#This Row],[借方发生额]]/10000</f>
        <v>0.172385</v>
      </c>
      <c r="I5306" s="2" t="s">
        <v>31</v>
      </c>
      <c r="J5306" s="1">
        <f t="shared" si="82"/>
        <v>2024</v>
      </c>
      <c r="K5306" s="1" t="s">
        <v>64</v>
      </c>
      <c r="L5306" s="2" t="s">
        <v>9</v>
      </c>
    </row>
    <row r="5307" hidden="1" spans="1:12">
      <c r="A5307" s="3">
        <v>45626</v>
      </c>
      <c r="B5307" s="1">
        <v>11</v>
      </c>
      <c r="C5307" s="1">
        <v>744</v>
      </c>
      <c r="D5307" s="2" t="s">
        <v>23</v>
      </c>
      <c r="E5307" s="1" t="s">
        <v>29</v>
      </c>
      <c r="F5307" s="2" t="s">
        <v>187</v>
      </c>
      <c r="G5307" s="4">
        <v>14824.09</v>
      </c>
      <c r="H5307" s="4">
        <f>表2[[#This Row],[借方发生额]]/10000</f>
        <v>1.482409</v>
      </c>
      <c r="I5307" s="2" t="s">
        <v>31</v>
      </c>
      <c r="J5307" s="1">
        <f t="shared" si="82"/>
        <v>2024</v>
      </c>
      <c r="K5307" s="1" t="s">
        <v>32</v>
      </c>
      <c r="L5307" s="2" t="s">
        <v>7</v>
      </c>
    </row>
    <row r="5308" hidden="1" spans="1:12">
      <c r="A5308" s="3">
        <v>45626</v>
      </c>
      <c r="B5308" s="1">
        <v>11</v>
      </c>
      <c r="C5308" s="1">
        <v>744</v>
      </c>
      <c r="D5308" s="2" t="s">
        <v>23</v>
      </c>
      <c r="E5308" s="1" t="s">
        <v>29</v>
      </c>
      <c r="F5308" s="2" t="s">
        <v>55</v>
      </c>
      <c r="G5308" s="4">
        <v>104673.32</v>
      </c>
      <c r="H5308" s="4">
        <f>表2[[#This Row],[借方发生额]]/10000</f>
        <v>10.467332</v>
      </c>
      <c r="I5308" s="2" t="s">
        <v>31</v>
      </c>
      <c r="J5308" s="1">
        <f t="shared" si="82"/>
        <v>2024</v>
      </c>
      <c r="K5308" s="1" t="s">
        <v>32</v>
      </c>
      <c r="L5308" s="2" t="s">
        <v>7</v>
      </c>
    </row>
    <row r="5309" spans="1:12">
      <c r="A5309" s="3">
        <v>45626</v>
      </c>
      <c r="B5309" s="1">
        <v>11</v>
      </c>
      <c r="C5309" s="1">
        <v>744</v>
      </c>
      <c r="D5309" s="2" t="s">
        <v>23</v>
      </c>
      <c r="E5309" s="1" t="s">
        <v>33</v>
      </c>
      <c r="F5309" s="2" t="s">
        <v>1923</v>
      </c>
      <c r="G5309" s="1">
        <v>656.31</v>
      </c>
      <c r="H5309" s="4">
        <f>表2[[#This Row],[借方发生额]]/10000</f>
        <v>0.065631</v>
      </c>
      <c r="I5309" s="2" t="s">
        <v>31</v>
      </c>
      <c r="J5309" s="1">
        <f t="shared" si="82"/>
        <v>2024</v>
      </c>
      <c r="K5309" s="1" t="s">
        <v>35</v>
      </c>
      <c r="L5309" s="2" t="s">
        <v>9</v>
      </c>
    </row>
    <row r="5310" spans="1:12">
      <c r="A5310" s="3">
        <v>45626</v>
      </c>
      <c r="B5310" s="1">
        <v>11</v>
      </c>
      <c r="C5310" s="1">
        <v>744</v>
      </c>
      <c r="D5310" s="2" t="s">
        <v>23</v>
      </c>
      <c r="E5310" s="1" t="s">
        <v>62</v>
      </c>
      <c r="F5310" s="2" t="s">
        <v>1923</v>
      </c>
      <c r="G5310" s="4">
        <v>2912.39</v>
      </c>
      <c r="H5310" s="4">
        <f>表2[[#This Row],[借方发生额]]/10000</f>
        <v>0.291239</v>
      </c>
      <c r="I5310" s="2" t="s">
        <v>31</v>
      </c>
      <c r="J5310" s="1">
        <f t="shared" si="82"/>
        <v>2024</v>
      </c>
      <c r="K5310" s="1" t="s">
        <v>64</v>
      </c>
      <c r="L5310" s="2" t="s">
        <v>9</v>
      </c>
    </row>
    <row r="5311" hidden="1" spans="1:12">
      <c r="A5311" s="3">
        <v>45626</v>
      </c>
      <c r="B5311" s="1">
        <v>11</v>
      </c>
      <c r="C5311" s="1">
        <v>744</v>
      </c>
      <c r="D5311" s="2" t="s">
        <v>23</v>
      </c>
      <c r="E5311" s="1" t="s">
        <v>29</v>
      </c>
      <c r="F5311" s="2" t="s">
        <v>402</v>
      </c>
      <c r="G5311" s="4">
        <v>14438.13</v>
      </c>
      <c r="H5311" s="4">
        <f>表2[[#This Row],[借方发生额]]/10000</f>
        <v>1.443813</v>
      </c>
      <c r="I5311" s="2" t="s">
        <v>31</v>
      </c>
      <c r="J5311" s="1">
        <f t="shared" si="82"/>
        <v>2024</v>
      </c>
      <c r="K5311" s="1" t="s">
        <v>32</v>
      </c>
      <c r="L5311" s="2" t="s">
        <v>7</v>
      </c>
    </row>
    <row r="5312" spans="1:12">
      <c r="A5312" s="3">
        <v>45626</v>
      </c>
      <c r="B5312" s="1">
        <v>11</v>
      </c>
      <c r="C5312" s="1">
        <v>744</v>
      </c>
      <c r="D5312" s="2" t="s">
        <v>23</v>
      </c>
      <c r="E5312" s="1" t="s">
        <v>73</v>
      </c>
      <c r="F5312" s="2" t="s">
        <v>1924</v>
      </c>
      <c r="G5312" s="4">
        <v>1666.7</v>
      </c>
      <c r="H5312" s="4">
        <f>表2[[#This Row],[借方发生额]]/10000</f>
        <v>0.16667</v>
      </c>
      <c r="I5312" s="2" t="s">
        <v>31</v>
      </c>
      <c r="J5312" s="1">
        <f t="shared" si="82"/>
        <v>2024</v>
      </c>
      <c r="K5312" s="1" t="s">
        <v>75</v>
      </c>
      <c r="L5312" s="2" t="s">
        <v>9</v>
      </c>
    </row>
    <row r="5313" spans="1:12">
      <c r="A5313" s="3">
        <v>45626</v>
      </c>
      <c r="B5313" s="1">
        <v>11</v>
      </c>
      <c r="C5313" s="1">
        <v>744</v>
      </c>
      <c r="D5313" s="2" t="s">
        <v>23</v>
      </c>
      <c r="E5313" s="1" t="s">
        <v>33</v>
      </c>
      <c r="F5313" s="2" t="s">
        <v>1924</v>
      </c>
      <c r="G5313" s="1">
        <v>769</v>
      </c>
      <c r="H5313" s="4">
        <f>表2[[#This Row],[借方发生额]]/10000</f>
        <v>0.0769</v>
      </c>
      <c r="I5313" s="2" t="s">
        <v>31</v>
      </c>
      <c r="J5313" s="1">
        <f t="shared" si="82"/>
        <v>2024</v>
      </c>
      <c r="K5313" s="1" t="s">
        <v>35</v>
      </c>
      <c r="L5313" s="2" t="s">
        <v>9</v>
      </c>
    </row>
    <row r="5314" spans="1:12">
      <c r="A5314" s="3">
        <v>45626</v>
      </c>
      <c r="B5314" s="1">
        <v>11</v>
      </c>
      <c r="C5314" s="1">
        <v>744</v>
      </c>
      <c r="D5314" s="2" t="s">
        <v>23</v>
      </c>
      <c r="E5314" s="1" t="s">
        <v>62</v>
      </c>
      <c r="F5314" s="2" t="s">
        <v>1924</v>
      </c>
      <c r="G5314" s="1">
        <v>309.17</v>
      </c>
      <c r="H5314" s="4">
        <f>表2[[#This Row],[借方发生额]]/10000</f>
        <v>0.030917</v>
      </c>
      <c r="I5314" s="2" t="s">
        <v>31</v>
      </c>
      <c r="J5314" s="1">
        <f t="shared" ref="J5314:J5377" si="83">YEAR(A5314)</f>
        <v>2024</v>
      </c>
      <c r="K5314" s="1" t="s">
        <v>64</v>
      </c>
      <c r="L5314" s="2" t="s">
        <v>9</v>
      </c>
    </row>
    <row r="5315" spans="1:12">
      <c r="A5315" s="3">
        <v>45626</v>
      </c>
      <c r="B5315" s="1">
        <v>11</v>
      </c>
      <c r="C5315" s="1">
        <v>744</v>
      </c>
      <c r="D5315" s="2" t="s">
        <v>23</v>
      </c>
      <c r="E5315" s="1" t="s">
        <v>56</v>
      </c>
      <c r="F5315" s="2" t="s">
        <v>1924</v>
      </c>
      <c r="G5315" s="4">
        <v>1074</v>
      </c>
      <c r="H5315" s="4">
        <f>表2[[#This Row],[借方发生额]]/10000</f>
        <v>0.1074</v>
      </c>
      <c r="I5315" s="2" t="s">
        <v>31</v>
      </c>
      <c r="J5315" s="1">
        <f t="shared" si="83"/>
        <v>2024</v>
      </c>
      <c r="K5315" s="1" t="s">
        <v>58</v>
      </c>
      <c r="L5315" s="2" t="s">
        <v>9</v>
      </c>
    </row>
    <row r="5316" spans="1:12">
      <c r="A5316" s="3">
        <v>45626</v>
      </c>
      <c r="B5316" s="1">
        <v>11</v>
      </c>
      <c r="C5316" s="1">
        <v>744</v>
      </c>
      <c r="D5316" s="2" t="s">
        <v>23</v>
      </c>
      <c r="E5316" s="1" t="s">
        <v>33</v>
      </c>
      <c r="F5316" s="2" t="s">
        <v>1925</v>
      </c>
      <c r="G5316" s="1">
        <v>122</v>
      </c>
      <c r="H5316" s="4">
        <f>表2[[#This Row],[借方发生额]]/10000</f>
        <v>0.0122</v>
      </c>
      <c r="I5316" s="2" t="s">
        <v>31</v>
      </c>
      <c r="J5316" s="1">
        <f t="shared" si="83"/>
        <v>2024</v>
      </c>
      <c r="K5316" s="1" t="s">
        <v>35</v>
      </c>
      <c r="L5316" s="2" t="s">
        <v>9</v>
      </c>
    </row>
    <row r="5317" spans="1:12">
      <c r="A5317" s="3">
        <v>45626</v>
      </c>
      <c r="B5317" s="1">
        <v>11</v>
      </c>
      <c r="C5317" s="1">
        <v>744</v>
      </c>
      <c r="D5317" s="2" t="s">
        <v>23</v>
      </c>
      <c r="E5317" s="1" t="s">
        <v>62</v>
      </c>
      <c r="F5317" s="2" t="s">
        <v>1925</v>
      </c>
      <c r="G5317" s="4">
        <v>4753.67</v>
      </c>
      <c r="H5317" s="4">
        <f>表2[[#This Row],[借方发生额]]/10000</f>
        <v>0.475367</v>
      </c>
      <c r="I5317" s="2" t="s">
        <v>31</v>
      </c>
      <c r="J5317" s="1">
        <f t="shared" si="83"/>
        <v>2024</v>
      </c>
      <c r="K5317" s="1" t="s">
        <v>64</v>
      </c>
      <c r="L5317" s="2" t="s">
        <v>9</v>
      </c>
    </row>
    <row r="5318" spans="1:12">
      <c r="A5318" s="3">
        <v>45626</v>
      </c>
      <c r="B5318" s="1">
        <v>11</v>
      </c>
      <c r="C5318" s="1">
        <v>744</v>
      </c>
      <c r="D5318" s="2" t="s">
        <v>23</v>
      </c>
      <c r="E5318" s="1" t="s">
        <v>33</v>
      </c>
      <c r="F5318" s="2" t="s">
        <v>1915</v>
      </c>
      <c r="G5318" s="4">
        <v>4400</v>
      </c>
      <c r="H5318" s="4">
        <f>表2[[#This Row],[借方发生额]]/10000</f>
        <v>0.44</v>
      </c>
      <c r="I5318" s="2" t="s">
        <v>31</v>
      </c>
      <c r="J5318" s="1">
        <f t="shared" si="83"/>
        <v>2024</v>
      </c>
      <c r="K5318" s="1" t="s">
        <v>35</v>
      </c>
      <c r="L5318" s="2" t="s">
        <v>9</v>
      </c>
    </row>
    <row r="5319" spans="1:12">
      <c r="A5319" s="3">
        <v>45626</v>
      </c>
      <c r="B5319" s="1">
        <v>11</v>
      </c>
      <c r="C5319" s="1">
        <v>744</v>
      </c>
      <c r="D5319" s="2" t="s">
        <v>23</v>
      </c>
      <c r="E5319" s="1" t="s">
        <v>62</v>
      </c>
      <c r="F5319" s="2" t="s">
        <v>1915</v>
      </c>
      <c r="G5319" s="1">
        <v>850.46</v>
      </c>
      <c r="H5319" s="4">
        <f>表2[[#This Row],[借方发生额]]/10000</f>
        <v>0.085046</v>
      </c>
      <c r="I5319" s="2" t="s">
        <v>31</v>
      </c>
      <c r="J5319" s="1">
        <f t="shared" si="83"/>
        <v>2024</v>
      </c>
      <c r="K5319" s="1" t="s">
        <v>64</v>
      </c>
      <c r="L5319" s="2" t="s">
        <v>9</v>
      </c>
    </row>
    <row r="5320" spans="1:12">
      <c r="A5320" s="3">
        <v>45626</v>
      </c>
      <c r="B5320" s="1">
        <v>11</v>
      </c>
      <c r="C5320" s="1">
        <v>744</v>
      </c>
      <c r="D5320" s="2" t="s">
        <v>23</v>
      </c>
      <c r="E5320" s="1" t="s">
        <v>56</v>
      </c>
      <c r="F5320" s="2" t="s">
        <v>1926</v>
      </c>
      <c r="G5320" s="4">
        <v>1200</v>
      </c>
      <c r="H5320" s="4">
        <f>表2[[#This Row],[借方发生额]]/10000</f>
        <v>0.12</v>
      </c>
      <c r="I5320" s="2" t="s">
        <v>31</v>
      </c>
      <c r="J5320" s="1">
        <f t="shared" si="83"/>
        <v>2024</v>
      </c>
      <c r="K5320" s="1" t="s">
        <v>58</v>
      </c>
      <c r="L5320" s="2" t="s">
        <v>9</v>
      </c>
    </row>
    <row r="5321" spans="1:12">
      <c r="A5321" s="3">
        <v>45626</v>
      </c>
      <c r="B5321" s="1">
        <v>11</v>
      </c>
      <c r="C5321" s="1">
        <v>744</v>
      </c>
      <c r="D5321" s="2" t="s">
        <v>23</v>
      </c>
      <c r="E5321" s="1" t="s">
        <v>56</v>
      </c>
      <c r="F5321" s="2" t="s">
        <v>1926</v>
      </c>
      <c r="G5321" s="4">
        <v>1400</v>
      </c>
      <c r="H5321" s="4">
        <f>表2[[#This Row],[借方发生额]]/10000</f>
        <v>0.14</v>
      </c>
      <c r="I5321" s="2" t="s">
        <v>31</v>
      </c>
      <c r="J5321" s="1">
        <f t="shared" si="83"/>
        <v>2024</v>
      </c>
      <c r="K5321" s="1" t="s">
        <v>58</v>
      </c>
      <c r="L5321" s="2" t="s">
        <v>9</v>
      </c>
    </row>
    <row r="5322" hidden="1" spans="1:12">
      <c r="A5322" s="3">
        <v>45626</v>
      </c>
      <c r="B5322" s="1">
        <v>11</v>
      </c>
      <c r="C5322" s="1">
        <v>744</v>
      </c>
      <c r="D5322" s="2" t="s">
        <v>23</v>
      </c>
      <c r="E5322" s="1" t="s">
        <v>29</v>
      </c>
      <c r="F5322" s="2" t="s">
        <v>66</v>
      </c>
      <c r="G5322" s="4">
        <v>55166.89</v>
      </c>
      <c r="H5322" s="4">
        <f>表2[[#This Row],[借方发生额]]/10000</f>
        <v>5.516689</v>
      </c>
      <c r="I5322" s="2" t="s">
        <v>31</v>
      </c>
      <c r="J5322" s="1">
        <f t="shared" si="83"/>
        <v>2024</v>
      </c>
      <c r="K5322" s="1" t="s">
        <v>32</v>
      </c>
      <c r="L5322" s="2" t="s">
        <v>7</v>
      </c>
    </row>
    <row r="5323" spans="1:12">
      <c r="A5323" s="3">
        <v>45626</v>
      </c>
      <c r="B5323" s="1">
        <v>11</v>
      </c>
      <c r="C5323" s="1">
        <v>744</v>
      </c>
      <c r="D5323" s="2" t="s">
        <v>23</v>
      </c>
      <c r="E5323" s="1" t="s">
        <v>56</v>
      </c>
      <c r="F5323" s="2" t="s">
        <v>1927</v>
      </c>
      <c r="G5323" s="4">
        <v>2000</v>
      </c>
      <c r="H5323" s="4">
        <f>表2[[#This Row],[借方发生额]]/10000</f>
        <v>0.2</v>
      </c>
      <c r="I5323" s="2" t="s">
        <v>31</v>
      </c>
      <c r="J5323" s="1">
        <f t="shared" si="83"/>
        <v>2024</v>
      </c>
      <c r="K5323" s="1" t="s">
        <v>58</v>
      </c>
      <c r="L5323" s="2" t="s">
        <v>9</v>
      </c>
    </row>
    <row r="5324" hidden="1" spans="1:12">
      <c r="A5324" s="3">
        <v>45626</v>
      </c>
      <c r="B5324" s="1">
        <v>11</v>
      </c>
      <c r="C5324" s="1">
        <v>744</v>
      </c>
      <c r="D5324" s="2" t="s">
        <v>23</v>
      </c>
      <c r="E5324" s="1" t="s">
        <v>29</v>
      </c>
      <c r="F5324" s="2" t="s">
        <v>69</v>
      </c>
      <c r="G5324" s="4">
        <v>47912.12</v>
      </c>
      <c r="H5324" s="4">
        <f>表2[[#This Row],[借方发生额]]/10000</f>
        <v>4.791212</v>
      </c>
      <c r="I5324" s="2" t="s">
        <v>31</v>
      </c>
      <c r="J5324" s="1">
        <f t="shared" si="83"/>
        <v>2024</v>
      </c>
      <c r="K5324" s="1" t="s">
        <v>32</v>
      </c>
      <c r="L5324" s="2" t="s">
        <v>7</v>
      </c>
    </row>
    <row r="5325" hidden="1" spans="1:12">
      <c r="A5325" s="3">
        <v>45626</v>
      </c>
      <c r="B5325" s="1">
        <v>11</v>
      </c>
      <c r="C5325" s="1">
        <v>744</v>
      </c>
      <c r="D5325" s="2" t="s">
        <v>23</v>
      </c>
      <c r="E5325" s="1" t="s">
        <v>29</v>
      </c>
      <c r="F5325" s="2" t="s">
        <v>84</v>
      </c>
      <c r="G5325" s="4">
        <v>50663.52</v>
      </c>
      <c r="H5325" s="4">
        <f>表2[[#This Row],[借方发生额]]/10000</f>
        <v>5.066352</v>
      </c>
      <c r="I5325" s="2" t="s">
        <v>31</v>
      </c>
      <c r="J5325" s="1">
        <f t="shared" si="83"/>
        <v>2024</v>
      </c>
      <c r="K5325" s="1" t="s">
        <v>32</v>
      </c>
      <c r="L5325" s="2" t="s">
        <v>7</v>
      </c>
    </row>
    <row r="5326" spans="1:12">
      <c r="A5326" s="3">
        <v>45626</v>
      </c>
      <c r="B5326" s="1">
        <v>11</v>
      </c>
      <c r="C5326" s="1">
        <v>744</v>
      </c>
      <c r="D5326" s="2" t="s">
        <v>23</v>
      </c>
      <c r="E5326" s="1" t="s">
        <v>56</v>
      </c>
      <c r="F5326" s="2" t="s">
        <v>1926</v>
      </c>
      <c r="G5326" s="4">
        <v>1200</v>
      </c>
      <c r="H5326" s="4">
        <f>表2[[#This Row],[借方发生额]]/10000</f>
        <v>0.12</v>
      </c>
      <c r="I5326" s="2" t="s">
        <v>31</v>
      </c>
      <c r="J5326" s="1">
        <f t="shared" si="83"/>
        <v>2024</v>
      </c>
      <c r="K5326" s="1" t="s">
        <v>58</v>
      </c>
      <c r="L5326" s="2" t="s">
        <v>9</v>
      </c>
    </row>
    <row r="5327" spans="1:12">
      <c r="A5327" s="3">
        <v>45626</v>
      </c>
      <c r="B5327" s="1">
        <v>11</v>
      </c>
      <c r="C5327" s="1">
        <v>744</v>
      </c>
      <c r="D5327" s="2" t="s">
        <v>23</v>
      </c>
      <c r="E5327" s="1" t="s">
        <v>56</v>
      </c>
      <c r="F5327" s="2" t="s">
        <v>1927</v>
      </c>
      <c r="G5327" s="4">
        <v>2120</v>
      </c>
      <c r="H5327" s="4">
        <f>表2[[#This Row],[借方发生额]]/10000</f>
        <v>0.212</v>
      </c>
      <c r="I5327" s="2" t="s">
        <v>31</v>
      </c>
      <c r="J5327" s="1">
        <f t="shared" si="83"/>
        <v>2024</v>
      </c>
      <c r="K5327" s="1" t="s">
        <v>58</v>
      </c>
      <c r="L5327" s="2" t="s">
        <v>9</v>
      </c>
    </row>
    <row r="5328" spans="1:12">
      <c r="A5328" s="3">
        <v>45626</v>
      </c>
      <c r="B5328" s="1">
        <v>11</v>
      </c>
      <c r="C5328" s="1">
        <v>744</v>
      </c>
      <c r="D5328" s="2" t="s">
        <v>23</v>
      </c>
      <c r="E5328" s="1" t="s">
        <v>33</v>
      </c>
      <c r="F5328" s="2" t="s">
        <v>1915</v>
      </c>
      <c r="G5328" s="4">
        <v>1907</v>
      </c>
      <c r="H5328" s="4">
        <f>表2[[#This Row],[借方发生额]]/10000</f>
        <v>0.1907</v>
      </c>
      <c r="I5328" s="2" t="s">
        <v>31</v>
      </c>
      <c r="J5328" s="1">
        <f t="shared" si="83"/>
        <v>2024</v>
      </c>
      <c r="K5328" s="1" t="s">
        <v>35</v>
      </c>
      <c r="L5328" s="2" t="s">
        <v>9</v>
      </c>
    </row>
    <row r="5329" spans="1:12">
      <c r="A5329" s="3">
        <v>45626</v>
      </c>
      <c r="B5329" s="1">
        <v>11</v>
      </c>
      <c r="C5329" s="1">
        <v>744</v>
      </c>
      <c r="D5329" s="2" t="s">
        <v>23</v>
      </c>
      <c r="E5329" s="1" t="s">
        <v>62</v>
      </c>
      <c r="F5329" s="2" t="s">
        <v>1915</v>
      </c>
      <c r="G5329" s="1">
        <v>485.78</v>
      </c>
      <c r="H5329" s="4">
        <f>表2[[#This Row],[借方发生额]]/10000</f>
        <v>0.048578</v>
      </c>
      <c r="I5329" s="2" t="s">
        <v>31</v>
      </c>
      <c r="J5329" s="1">
        <f t="shared" si="83"/>
        <v>2024</v>
      </c>
      <c r="K5329" s="1" t="s">
        <v>64</v>
      </c>
      <c r="L5329" s="2" t="s">
        <v>9</v>
      </c>
    </row>
    <row r="5330" hidden="1" spans="1:12">
      <c r="A5330" s="3">
        <v>45626</v>
      </c>
      <c r="B5330" s="1">
        <v>11</v>
      </c>
      <c r="C5330" s="1">
        <v>744</v>
      </c>
      <c r="D5330" s="2" t="s">
        <v>23</v>
      </c>
      <c r="E5330" s="1" t="s">
        <v>29</v>
      </c>
      <c r="F5330" s="2" t="s">
        <v>61</v>
      </c>
      <c r="G5330" s="4">
        <v>98183</v>
      </c>
      <c r="H5330" s="4">
        <f>表2[[#This Row],[借方发生额]]/10000</f>
        <v>9.8183</v>
      </c>
      <c r="I5330" s="2" t="s">
        <v>31</v>
      </c>
      <c r="J5330" s="1">
        <f t="shared" si="83"/>
        <v>2024</v>
      </c>
      <c r="K5330" s="1" t="s">
        <v>32</v>
      </c>
      <c r="L5330" s="2" t="s">
        <v>7</v>
      </c>
    </row>
    <row r="5331" spans="1:12">
      <c r="A5331" s="3">
        <v>45626</v>
      </c>
      <c r="B5331" s="1">
        <v>11</v>
      </c>
      <c r="C5331" s="1">
        <v>744</v>
      </c>
      <c r="D5331" s="2" t="s">
        <v>23</v>
      </c>
      <c r="E5331" s="1" t="s">
        <v>62</v>
      </c>
      <c r="F5331" s="2" t="s">
        <v>1906</v>
      </c>
      <c r="G5331" s="1">
        <v>425.23</v>
      </c>
      <c r="H5331" s="4">
        <f>表2[[#This Row],[借方发生额]]/10000</f>
        <v>0.042523</v>
      </c>
      <c r="I5331" s="2" t="s">
        <v>31</v>
      </c>
      <c r="J5331" s="1">
        <f t="shared" si="83"/>
        <v>2024</v>
      </c>
      <c r="K5331" s="1" t="s">
        <v>64</v>
      </c>
      <c r="L5331" s="2" t="s">
        <v>9</v>
      </c>
    </row>
    <row r="5332" spans="1:12">
      <c r="A5332" s="3">
        <v>45626</v>
      </c>
      <c r="B5332" s="1">
        <v>11</v>
      </c>
      <c r="C5332" s="1">
        <v>744</v>
      </c>
      <c r="D5332" s="2" t="s">
        <v>23</v>
      </c>
      <c r="E5332" s="1" t="s">
        <v>33</v>
      </c>
      <c r="F5332" s="2" t="s">
        <v>1909</v>
      </c>
      <c r="G5332" s="1">
        <v>92.12</v>
      </c>
      <c r="H5332" s="4">
        <f>表2[[#This Row],[借方发生额]]/10000</f>
        <v>0.009212</v>
      </c>
      <c r="I5332" s="2" t="s">
        <v>31</v>
      </c>
      <c r="J5332" s="1">
        <f t="shared" si="83"/>
        <v>2024</v>
      </c>
      <c r="K5332" s="1" t="s">
        <v>35</v>
      </c>
      <c r="L5332" s="2" t="s">
        <v>9</v>
      </c>
    </row>
    <row r="5333" spans="1:12">
      <c r="A5333" s="3">
        <v>45626</v>
      </c>
      <c r="B5333" s="1">
        <v>11</v>
      </c>
      <c r="C5333" s="1">
        <v>744</v>
      </c>
      <c r="D5333" s="2" t="s">
        <v>23</v>
      </c>
      <c r="E5333" s="1" t="s">
        <v>33</v>
      </c>
      <c r="F5333" s="2" t="s">
        <v>1928</v>
      </c>
      <c r="G5333" s="4">
        <v>3539</v>
      </c>
      <c r="H5333" s="4">
        <f>表2[[#This Row],[借方发生额]]/10000</f>
        <v>0.3539</v>
      </c>
      <c r="I5333" s="2" t="s">
        <v>31</v>
      </c>
      <c r="J5333" s="1">
        <f t="shared" si="83"/>
        <v>2024</v>
      </c>
      <c r="K5333" s="1" t="s">
        <v>35</v>
      </c>
      <c r="L5333" s="2" t="s">
        <v>9</v>
      </c>
    </row>
    <row r="5334" spans="1:12">
      <c r="A5334" s="3">
        <v>45626</v>
      </c>
      <c r="B5334" s="1">
        <v>11</v>
      </c>
      <c r="C5334" s="1">
        <v>744</v>
      </c>
      <c r="D5334" s="2" t="s">
        <v>23</v>
      </c>
      <c r="E5334" s="1" t="s">
        <v>62</v>
      </c>
      <c r="F5334" s="2" t="s">
        <v>1909</v>
      </c>
      <c r="G5334" s="1">
        <v>492.66</v>
      </c>
      <c r="H5334" s="4">
        <f>表2[[#This Row],[借方发生额]]/10000</f>
        <v>0.049266</v>
      </c>
      <c r="I5334" s="2" t="s">
        <v>31</v>
      </c>
      <c r="J5334" s="1">
        <f t="shared" si="83"/>
        <v>2024</v>
      </c>
      <c r="K5334" s="1" t="s">
        <v>64</v>
      </c>
      <c r="L5334" s="2" t="s">
        <v>9</v>
      </c>
    </row>
    <row r="5335" spans="1:12">
      <c r="A5335" s="3">
        <v>45626</v>
      </c>
      <c r="B5335" s="1">
        <v>11</v>
      </c>
      <c r="C5335" s="1">
        <v>744</v>
      </c>
      <c r="D5335" s="2" t="s">
        <v>23</v>
      </c>
      <c r="E5335" s="1" t="s">
        <v>56</v>
      </c>
      <c r="F5335" s="2" t="s">
        <v>1909</v>
      </c>
      <c r="G5335" s="4">
        <v>1920</v>
      </c>
      <c r="H5335" s="4">
        <f>表2[[#This Row],[借方发生额]]/10000</f>
        <v>0.192</v>
      </c>
      <c r="I5335" s="2" t="s">
        <v>31</v>
      </c>
      <c r="J5335" s="1">
        <f t="shared" si="83"/>
        <v>2024</v>
      </c>
      <c r="K5335" s="1" t="s">
        <v>58</v>
      </c>
      <c r="L5335" s="2" t="s">
        <v>9</v>
      </c>
    </row>
    <row r="5336" spans="1:12">
      <c r="A5336" s="3">
        <v>45626</v>
      </c>
      <c r="B5336" s="1">
        <v>11</v>
      </c>
      <c r="C5336" s="1">
        <v>744</v>
      </c>
      <c r="D5336" s="2" t="s">
        <v>23</v>
      </c>
      <c r="E5336" s="1" t="s">
        <v>56</v>
      </c>
      <c r="F5336" s="2" t="s">
        <v>1907</v>
      </c>
      <c r="G5336" s="4">
        <v>2198.5</v>
      </c>
      <c r="H5336" s="4">
        <f>表2[[#This Row],[借方发生额]]/10000</f>
        <v>0.21985</v>
      </c>
      <c r="I5336" s="2" t="s">
        <v>31</v>
      </c>
      <c r="J5336" s="1">
        <f t="shared" si="83"/>
        <v>2024</v>
      </c>
      <c r="K5336" s="1" t="s">
        <v>58</v>
      </c>
      <c r="L5336" s="2" t="s">
        <v>9</v>
      </c>
    </row>
    <row r="5337" spans="1:12">
      <c r="A5337" s="3">
        <v>45626</v>
      </c>
      <c r="B5337" s="1">
        <v>11</v>
      </c>
      <c r="C5337" s="1">
        <v>744</v>
      </c>
      <c r="D5337" s="2" t="s">
        <v>23</v>
      </c>
      <c r="E5337" s="1" t="s">
        <v>33</v>
      </c>
      <c r="F5337" s="2" t="s">
        <v>1907</v>
      </c>
      <c r="G5337" s="1">
        <v>838.98</v>
      </c>
      <c r="H5337" s="4">
        <f>表2[[#This Row],[借方发生额]]/10000</f>
        <v>0.083898</v>
      </c>
      <c r="I5337" s="2" t="s">
        <v>31</v>
      </c>
      <c r="J5337" s="1">
        <f t="shared" si="83"/>
        <v>2024</v>
      </c>
      <c r="K5337" s="1" t="s">
        <v>35</v>
      </c>
      <c r="L5337" s="2" t="s">
        <v>9</v>
      </c>
    </row>
    <row r="5338" spans="1:12">
      <c r="A5338" s="3">
        <v>45626</v>
      </c>
      <c r="B5338" s="1">
        <v>11</v>
      </c>
      <c r="C5338" s="1">
        <v>744</v>
      </c>
      <c r="D5338" s="2" t="s">
        <v>23</v>
      </c>
      <c r="E5338" s="1" t="s">
        <v>62</v>
      </c>
      <c r="F5338" s="2" t="s">
        <v>1907</v>
      </c>
      <c r="G5338" s="1">
        <v>961.47</v>
      </c>
      <c r="H5338" s="4">
        <f>表2[[#This Row],[借方发生额]]/10000</f>
        <v>0.096147</v>
      </c>
      <c r="I5338" s="2" t="s">
        <v>31</v>
      </c>
      <c r="J5338" s="1">
        <f t="shared" si="83"/>
        <v>2024</v>
      </c>
      <c r="K5338" s="1" t="s">
        <v>64</v>
      </c>
      <c r="L5338" s="2" t="s">
        <v>9</v>
      </c>
    </row>
    <row r="5339" hidden="1" spans="1:12">
      <c r="A5339" s="3">
        <v>45626</v>
      </c>
      <c r="B5339" s="1">
        <v>11</v>
      </c>
      <c r="C5339" s="1">
        <v>744</v>
      </c>
      <c r="D5339" s="2" t="s">
        <v>23</v>
      </c>
      <c r="E5339" s="1" t="s">
        <v>29</v>
      </c>
      <c r="F5339" s="2" t="s">
        <v>66</v>
      </c>
      <c r="G5339" s="4">
        <v>138605.42</v>
      </c>
      <c r="H5339" s="4">
        <f>表2[[#This Row],[借方发生额]]/10000</f>
        <v>13.860542</v>
      </c>
      <c r="I5339" s="2" t="s">
        <v>31</v>
      </c>
      <c r="J5339" s="1">
        <f t="shared" si="83"/>
        <v>2024</v>
      </c>
      <c r="K5339" s="1" t="s">
        <v>32</v>
      </c>
      <c r="L5339" s="2" t="s">
        <v>7</v>
      </c>
    </row>
    <row r="5340" spans="1:12">
      <c r="A5340" s="3">
        <v>45626</v>
      </c>
      <c r="B5340" s="1">
        <v>11</v>
      </c>
      <c r="C5340" s="1">
        <v>744</v>
      </c>
      <c r="D5340" s="2" t="s">
        <v>23</v>
      </c>
      <c r="E5340" s="1" t="s">
        <v>24</v>
      </c>
      <c r="F5340" s="2" t="s">
        <v>1929</v>
      </c>
      <c r="G5340" s="4">
        <v>33200</v>
      </c>
      <c r="H5340" s="4">
        <f>表2[[#This Row],[借方发生额]]/10000</f>
        <v>3.32</v>
      </c>
      <c r="I5340" s="2" t="s">
        <v>31</v>
      </c>
      <c r="J5340" s="1">
        <f t="shared" si="83"/>
        <v>2024</v>
      </c>
      <c r="K5340" s="1" t="s">
        <v>27</v>
      </c>
      <c r="L5340" s="2" t="s">
        <v>9</v>
      </c>
    </row>
    <row r="5341" spans="1:12">
      <c r="A5341" s="3">
        <v>45626</v>
      </c>
      <c r="B5341" s="1">
        <v>11</v>
      </c>
      <c r="C5341" s="1">
        <v>744</v>
      </c>
      <c r="D5341" s="2" t="s">
        <v>23</v>
      </c>
      <c r="E5341" s="1" t="s">
        <v>38</v>
      </c>
      <c r="F5341" s="2" t="s">
        <v>1921</v>
      </c>
      <c r="G5341" s="1">
        <v>838</v>
      </c>
      <c r="H5341" s="4">
        <f>表2[[#This Row],[借方发生额]]/10000</f>
        <v>0.0838</v>
      </c>
      <c r="I5341" s="2" t="s">
        <v>31</v>
      </c>
      <c r="J5341" s="1">
        <f t="shared" si="83"/>
        <v>2024</v>
      </c>
      <c r="K5341" s="1" t="s">
        <v>40</v>
      </c>
      <c r="L5341" s="2" t="s">
        <v>9</v>
      </c>
    </row>
    <row r="5342" hidden="1" spans="1:12">
      <c r="A5342" s="3">
        <v>45626</v>
      </c>
      <c r="B5342" s="1">
        <v>11</v>
      </c>
      <c r="C5342" s="1">
        <v>744</v>
      </c>
      <c r="D5342" s="2" t="s">
        <v>23</v>
      </c>
      <c r="E5342" s="1" t="s">
        <v>29</v>
      </c>
      <c r="F5342" s="2" t="s">
        <v>188</v>
      </c>
      <c r="G5342" s="4">
        <v>14258.14</v>
      </c>
      <c r="H5342" s="4">
        <f>表2[[#This Row],[借方发生额]]/10000</f>
        <v>1.425814</v>
      </c>
      <c r="I5342" s="2" t="s">
        <v>31</v>
      </c>
      <c r="J5342" s="1">
        <f t="shared" si="83"/>
        <v>2024</v>
      </c>
      <c r="K5342" s="1" t="s">
        <v>32</v>
      </c>
      <c r="L5342" s="2" t="s">
        <v>7</v>
      </c>
    </row>
    <row r="5343" spans="1:12">
      <c r="A5343" s="3">
        <v>45626</v>
      </c>
      <c r="B5343" s="1">
        <v>11</v>
      </c>
      <c r="C5343" s="1">
        <v>744</v>
      </c>
      <c r="D5343" s="2" t="s">
        <v>23</v>
      </c>
      <c r="E5343" s="1" t="s">
        <v>377</v>
      </c>
      <c r="F5343" s="2" t="s">
        <v>1930</v>
      </c>
      <c r="G5343" s="1">
        <v>300</v>
      </c>
      <c r="H5343" s="4">
        <f>表2[[#This Row],[借方发生额]]/10000</f>
        <v>0.03</v>
      </c>
      <c r="I5343" s="2" t="s">
        <v>31</v>
      </c>
      <c r="J5343" s="1">
        <f t="shared" si="83"/>
        <v>2024</v>
      </c>
      <c r="K5343" s="1" t="s">
        <v>378</v>
      </c>
      <c r="L5343" s="2" t="s">
        <v>9</v>
      </c>
    </row>
    <row r="5344" spans="1:12">
      <c r="A5344" s="3">
        <v>45626</v>
      </c>
      <c r="B5344" s="1">
        <v>11</v>
      </c>
      <c r="C5344" s="1">
        <v>744</v>
      </c>
      <c r="D5344" s="2" t="s">
        <v>23</v>
      </c>
      <c r="E5344" s="1" t="s">
        <v>77</v>
      </c>
      <c r="F5344" s="2" t="s">
        <v>1931</v>
      </c>
      <c r="G5344" s="1">
        <v>855.86</v>
      </c>
      <c r="H5344" s="4">
        <f>表2[[#This Row],[借方发生额]]/10000</f>
        <v>0.085586</v>
      </c>
      <c r="I5344" s="2" t="s">
        <v>31</v>
      </c>
      <c r="J5344" s="1">
        <f t="shared" si="83"/>
        <v>2024</v>
      </c>
      <c r="K5344" s="1" t="s">
        <v>79</v>
      </c>
      <c r="L5344" s="2" t="s">
        <v>9</v>
      </c>
    </row>
    <row r="5345" spans="1:12">
      <c r="A5345" s="3">
        <v>45626</v>
      </c>
      <c r="B5345" s="1">
        <v>11</v>
      </c>
      <c r="C5345" s="1">
        <v>744</v>
      </c>
      <c r="D5345" s="2" t="s">
        <v>23</v>
      </c>
      <c r="E5345" s="1" t="s">
        <v>33</v>
      </c>
      <c r="F5345" s="2" t="s">
        <v>1932</v>
      </c>
      <c r="G5345" s="4">
        <v>8014</v>
      </c>
      <c r="H5345" s="4">
        <f>表2[[#This Row],[借方发生额]]/10000</f>
        <v>0.8014</v>
      </c>
      <c r="I5345" s="2" t="s">
        <v>31</v>
      </c>
      <c r="J5345" s="1">
        <f t="shared" si="83"/>
        <v>2024</v>
      </c>
      <c r="K5345" s="1" t="s">
        <v>35</v>
      </c>
      <c r="L5345" s="2" t="s">
        <v>9</v>
      </c>
    </row>
    <row r="5346" spans="1:12">
      <c r="A5346" s="3">
        <v>45626</v>
      </c>
      <c r="B5346" s="1">
        <v>11</v>
      </c>
      <c r="C5346" s="1">
        <v>744</v>
      </c>
      <c r="D5346" s="2" t="s">
        <v>23</v>
      </c>
      <c r="E5346" s="1" t="s">
        <v>33</v>
      </c>
      <c r="F5346" s="2" t="s">
        <v>1916</v>
      </c>
      <c r="G5346" s="4">
        <v>1158</v>
      </c>
      <c r="H5346" s="4">
        <f>表2[[#This Row],[借方发生额]]/10000</f>
        <v>0.1158</v>
      </c>
      <c r="I5346" s="2" t="s">
        <v>31</v>
      </c>
      <c r="J5346" s="1">
        <f t="shared" si="83"/>
        <v>2024</v>
      </c>
      <c r="K5346" s="1" t="s">
        <v>35</v>
      </c>
      <c r="L5346" s="2" t="s">
        <v>9</v>
      </c>
    </row>
    <row r="5347" spans="1:12">
      <c r="A5347" s="3">
        <v>45626</v>
      </c>
      <c r="B5347" s="1">
        <v>11</v>
      </c>
      <c r="C5347" s="1">
        <v>744</v>
      </c>
      <c r="D5347" s="2" t="s">
        <v>23</v>
      </c>
      <c r="E5347" s="1" t="s">
        <v>33</v>
      </c>
      <c r="F5347" s="2" t="s">
        <v>1933</v>
      </c>
      <c r="G5347" s="4">
        <v>10815.5</v>
      </c>
      <c r="H5347" s="4">
        <f>表2[[#This Row],[借方发生额]]/10000</f>
        <v>1.08155</v>
      </c>
      <c r="I5347" s="2" t="s">
        <v>31</v>
      </c>
      <c r="J5347" s="1">
        <f t="shared" si="83"/>
        <v>2024</v>
      </c>
      <c r="K5347" s="1" t="s">
        <v>35</v>
      </c>
      <c r="L5347" s="2" t="s">
        <v>9</v>
      </c>
    </row>
    <row r="5348" spans="1:12">
      <c r="A5348" s="3">
        <v>45626</v>
      </c>
      <c r="B5348" s="1">
        <v>11</v>
      </c>
      <c r="C5348" s="1">
        <v>744</v>
      </c>
      <c r="D5348" s="2" t="s">
        <v>23</v>
      </c>
      <c r="E5348" s="1" t="s">
        <v>33</v>
      </c>
      <c r="F5348" s="2" t="s">
        <v>1928</v>
      </c>
      <c r="G5348" s="4">
        <v>2689.5</v>
      </c>
      <c r="H5348" s="4">
        <f>表2[[#This Row],[借方发生额]]/10000</f>
        <v>0.26895</v>
      </c>
      <c r="I5348" s="2" t="s">
        <v>31</v>
      </c>
      <c r="J5348" s="1">
        <f t="shared" si="83"/>
        <v>2024</v>
      </c>
      <c r="K5348" s="1" t="s">
        <v>35</v>
      </c>
      <c r="L5348" s="2" t="s">
        <v>9</v>
      </c>
    </row>
    <row r="5349" spans="1:12">
      <c r="A5349" s="3">
        <v>45626</v>
      </c>
      <c r="B5349" s="1">
        <v>11</v>
      </c>
      <c r="C5349" s="1">
        <v>744</v>
      </c>
      <c r="D5349" s="2" t="s">
        <v>23</v>
      </c>
      <c r="E5349" s="1" t="s">
        <v>33</v>
      </c>
      <c r="F5349" s="2" t="s">
        <v>1934</v>
      </c>
      <c r="G5349" s="4">
        <v>1985.66</v>
      </c>
      <c r="H5349" s="4">
        <f>表2[[#This Row],[借方发生额]]/10000</f>
        <v>0.198566</v>
      </c>
      <c r="I5349" s="2" t="s">
        <v>31</v>
      </c>
      <c r="J5349" s="1">
        <f t="shared" si="83"/>
        <v>2024</v>
      </c>
      <c r="K5349" s="1" t="s">
        <v>35</v>
      </c>
      <c r="L5349" s="2" t="s">
        <v>9</v>
      </c>
    </row>
    <row r="5350" hidden="1" spans="1:12">
      <c r="A5350" s="3">
        <v>45626</v>
      </c>
      <c r="B5350" s="1">
        <v>11</v>
      </c>
      <c r="C5350" s="1">
        <v>744</v>
      </c>
      <c r="D5350" s="2" t="s">
        <v>23</v>
      </c>
      <c r="E5350" s="1" t="s">
        <v>29</v>
      </c>
      <c r="F5350" s="2" t="s">
        <v>403</v>
      </c>
      <c r="G5350" s="4">
        <v>32062.94</v>
      </c>
      <c r="H5350" s="4">
        <f>表2[[#This Row],[借方发生额]]/10000</f>
        <v>3.206294</v>
      </c>
      <c r="I5350" s="2" t="s">
        <v>31</v>
      </c>
      <c r="J5350" s="1">
        <f t="shared" si="83"/>
        <v>2024</v>
      </c>
      <c r="K5350" s="1" t="s">
        <v>32</v>
      </c>
      <c r="L5350" s="2" t="s">
        <v>7</v>
      </c>
    </row>
    <row r="5351" spans="1:12">
      <c r="A5351" s="3">
        <v>45626</v>
      </c>
      <c r="B5351" s="1">
        <v>11</v>
      </c>
      <c r="C5351" s="1">
        <v>744</v>
      </c>
      <c r="D5351" s="2" t="s">
        <v>23</v>
      </c>
      <c r="E5351" s="1" t="s">
        <v>56</v>
      </c>
      <c r="F5351" s="2" t="s">
        <v>1935</v>
      </c>
      <c r="G5351" s="4">
        <v>1344</v>
      </c>
      <c r="H5351" s="4">
        <f>表2[[#This Row],[借方发生额]]/10000</f>
        <v>0.1344</v>
      </c>
      <c r="I5351" s="2" t="s">
        <v>31</v>
      </c>
      <c r="J5351" s="1">
        <f t="shared" si="83"/>
        <v>2024</v>
      </c>
      <c r="K5351" s="1" t="s">
        <v>58</v>
      </c>
      <c r="L5351" s="2" t="s">
        <v>9</v>
      </c>
    </row>
    <row r="5352" spans="1:12">
      <c r="A5352" s="3">
        <v>45626</v>
      </c>
      <c r="B5352" s="1">
        <v>11</v>
      </c>
      <c r="C5352" s="1">
        <v>744</v>
      </c>
      <c r="D5352" s="2" t="s">
        <v>23</v>
      </c>
      <c r="E5352" s="1" t="s">
        <v>33</v>
      </c>
      <c r="F5352" s="2" t="s">
        <v>1935</v>
      </c>
      <c r="G5352" s="4">
        <v>2895</v>
      </c>
      <c r="H5352" s="4">
        <f>表2[[#This Row],[借方发生额]]/10000</f>
        <v>0.2895</v>
      </c>
      <c r="I5352" s="2" t="s">
        <v>31</v>
      </c>
      <c r="J5352" s="1">
        <f t="shared" si="83"/>
        <v>2024</v>
      </c>
      <c r="K5352" s="1" t="s">
        <v>35</v>
      </c>
      <c r="L5352" s="2" t="s">
        <v>9</v>
      </c>
    </row>
    <row r="5353" hidden="1" spans="1:12">
      <c r="A5353" s="3">
        <v>45626</v>
      </c>
      <c r="B5353" s="1">
        <v>11</v>
      </c>
      <c r="C5353" s="1">
        <v>744</v>
      </c>
      <c r="D5353" s="2" t="s">
        <v>23</v>
      </c>
      <c r="E5353" s="1" t="s">
        <v>29</v>
      </c>
      <c r="F5353" s="2" t="s">
        <v>84</v>
      </c>
      <c r="G5353" s="4">
        <v>20316.12</v>
      </c>
      <c r="H5353" s="4">
        <f>表2[[#This Row],[借方发生额]]/10000</f>
        <v>2.031612</v>
      </c>
      <c r="I5353" s="2" t="s">
        <v>31</v>
      </c>
      <c r="J5353" s="1">
        <f t="shared" si="83"/>
        <v>2024</v>
      </c>
      <c r="K5353" s="1" t="s">
        <v>32</v>
      </c>
      <c r="L5353" s="2" t="s">
        <v>7</v>
      </c>
    </row>
    <row r="5354" spans="1:12">
      <c r="A5354" s="3">
        <v>45626</v>
      </c>
      <c r="B5354" s="1">
        <v>11</v>
      </c>
      <c r="C5354" s="1">
        <v>744</v>
      </c>
      <c r="D5354" s="2" t="s">
        <v>23</v>
      </c>
      <c r="E5354" s="1" t="s">
        <v>33</v>
      </c>
      <c r="F5354" s="2" t="s">
        <v>1936</v>
      </c>
      <c r="G5354" s="4">
        <v>4503</v>
      </c>
      <c r="H5354" s="4">
        <f>表2[[#This Row],[借方发生额]]/10000</f>
        <v>0.4503</v>
      </c>
      <c r="I5354" s="2" t="s">
        <v>31</v>
      </c>
      <c r="J5354" s="1">
        <f t="shared" si="83"/>
        <v>2024</v>
      </c>
      <c r="K5354" s="1" t="s">
        <v>35</v>
      </c>
      <c r="L5354" s="2" t="s">
        <v>9</v>
      </c>
    </row>
    <row r="5355" spans="1:12">
      <c r="A5355" s="3">
        <v>45626</v>
      </c>
      <c r="B5355" s="1">
        <v>11</v>
      </c>
      <c r="C5355" s="1">
        <v>744</v>
      </c>
      <c r="D5355" s="2" t="s">
        <v>23</v>
      </c>
      <c r="E5355" s="1" t="s">
        <v>33</v>
      </c>
      <c r="F5355" s="2" t="s">
        <v>1937</v>
      </c>
      <c r="G5355" s="4">
        <v>4021</v>
      </c>
      <c r="H5355" s="4">
        <f>表2[[#This Row],[借方发生额]]/10000</f>
        <v>0.4021</v>
      </c>
      <c r="I5355" s="2" t="s">
        <v>31</v>
      </c>
      <c r="J5355" s="1">
        <f t="shared" si="83"/>
        <v>2024</v>
      </c>
      <c r="K5355" s="1" t="s">
        <v>35</v>
      </c>
      <c r="L5355" s="2" t="s">
        <v>9</v>
      </c>
    </row>
    <row r="5356" spans="1:12">
      <c r="A5356" s="3">
        <v>45626</v>
      </c>
      <c r="B5356" s="1">
        <v>11</v>
      </c>
      <c r="C5356" s="1">
        <v>744</v>
      </c>
      <c r="D5356" s="2" t="s">
        <v>23</v>
      </c>
      <c r="E5356" s="1" t="s">
        <v>33</v>
      </c>
      <c r="F5356" s="2" t="s">
        <v>1938</v>
      </c>
      <c r="G5356" s="4">
        <v>2618</v>
      </c>
      <c r="H5356" s="4">
        <f>表2[[#This Row],[借方发生额]]/10000</f>
        <v>0.2618</v>
      </c>
      <c r="I5356" s="2" t="s">
        <v>31</v>
      </c>
      <c r="J5356" s="1">
        <f t="shared" si="83"/>
        <v>2024</v>
      </c>
      <c r="K5356" s="1" t="s">
        <v>35</v>
      </c>
      <c r="L5356" s="2" t="s">
        <v>9</v>
      </c>
    </row>
    <row r="5357" spans="1:12">
      <c r="A5357" s="3">
        <v>45626</v>
      </c>
      <c r="B5357" s="1">
        <v>11</v>
      </c>
      <c r="C5357" s="1">
        <v>744</v>
      </c>
      <c r="D5357" s="2" t="s">
        <v>23</v>
      </c>
      <c r="E5357" s="1" t="s">
        <v>33</v>
      </c>
      <c r="F5357" s="2" t="s">
        <v>1939</v>
      </c>
      <c r="G5357" s="4">
        <v>2202.22</v>
      </c>
      <c r="H5357" s="4">
        <f>表2[[#This Row],[借方发生额]]/10000</f>
        <v>0.220222</v>
      </c>
      <c r="I5357" s="2" t="s">
        <v>31</v>
      </c>
      <c r="J5357" s="1">
        <f t="shared" si="83"/>
        <v>2024</v>
      </c>
      <c r="K5357" s="1" t="s">
        <v>35</v>
      </c>
      <c r="L5357" s="2" t="s">
        <v>9</v>
      </c>
    </row>
    <row r="5358" spans="1:12">
      <c r="A5358" s="3">
        <v>45626</v>
      </c>
      <c r="B5358" s="1">
        <v>11</v>
      </c>
      <c r="C5358" s="1">
        <v>744</v>
      </c>
      <c r="D5358" s="2" t="s">
        <v>23</v>
      </c>
      <c r="E5358" s="1" t="s">
        <v>33</v>
      </c>
      <c r="F5358" s="2" t="s">
        <v>1940</v>
      </c>
      <c r="G5358" s="4">
        <v>4420</v>
      </c>
      <c r="H5358" s="4">
        <f>表2[[#This Row],[借方发生额]]/10000</f>
        <v>0.442</v>
      </c>
      <c r="I5358" s="2" t="s">
        <v>31</v>
      </c>
      <c r="J5358" s="1">
        <f t="shared" si="83"/>
        <v>2024</v>
      </c>
      <c r="K5358" s="1" t="s">
        <v>35</v>
      </c>
      <c r="L5358" s="2" t="s">
        <v>9</v>
      </c>
    </row>
    <row r="5359" spans="1:12">
      <c r="A5359" s="3">
        <v>45626</v>
      </c>
      <c r="B5359" s="1">
        <v>11</v>
      </c>
      <c r="C5359" s="1">
        <v>744</v>
      </c>
      <c r="D5359" s="2" t="s">
        <v>23</v>
      </c>
      <c r="E5359" s="1" t="s">
        <v>33</v>
      </c>
      <c r="F5359" s="2" t="s">
        <v>1941</v>
      </c>
      <c r="G5359" s="4">
        <v>5915.5</v>
      </c>
      <c r="H5359" s="4">
        <f>表2[[#This Row],[借方发生额]]/10000</f>
        <v>0.59155</v>
      </c>
      <c r="I5359" s="2" t="s">
        <v>31</v>
      </c>
      <c r="J5359" s="1">
        <f t="shared" si="83"/>
        <v>2024</v>
      </c>
      <c r="K5359" s="1" t="s">
        <v>35</v>
      </c>
      <c r="L5359" s="2" t="s">
        <v>9</v>
      </c>
    </row>
    <row r="5360" spans="1:12">
      <c r="A5360" s="3">
        <v>45626</v>
      </c>
      <c r="B5360" s="1">
        <v>11</v>
      </c>
      <c r="C5360" s="1">
        <v>744</v>
      </c>
      <c r="D5360" s="2" t="s">
        <v>23</v>
      </c>
      <c r="E5360" s="1" t="s">
        <v>56</v>
      </c>
      <c r="F5360" s="2" t="s">
        <v>1927</v>
      </c>
      <c r="G5360" s="1">
        <v>640</v>
      </c>
      <c r="H5360" s="4">
        <f>表2[[#This Row],[借方发生额]]/10000</f>
        <v>0.064</v>
      </c>
      <c r="I5360" s="2" t="s">
        <v>31</v>
      </c>
      <c r="J5360" s="1">
        <f t="shared" si="83"/>
        <v>2024</v>
      </c>
      <c r="K5360" s="1" t="s">
        <v>58</v>
      </c>
      <c r="L5360" s="2" t="s">
        <v>9</v>
      </c>
    </row>
    <row r="5361" spans="1:12">
      <c r="A5361" s="3">
        <v>45626</v>
      </c>
      <c r="B5361" s="1">
        <v>11</v>
      </c>
      <c r="C5361" s="1">
        <v>744</v>
      </c>
      <c r="D5361" s="2" t="s">
        <v>23</v>
      </c>
      <c r="E5361" s="1" t="s">
        <v>33</v>
      </c>
      <c r="F5361" s="2" t="s">
        <v>1942</v>
      </c>
      <c r="G5361" s="4">
        <v>1907</v>
      </c>
      <c r="H5361" s="4">
        <f>表2[[#This Row],[借方发生额]]/10000</f>
        <v>0.1907</v>
      </c>
      <c r="I5361" s="2" t="s">
        <v>31</v>
      </c>
      <c r="J5361" s="1">
        <f t="shared" si="83"/>
        <v>2024</v>
      </c>
      <c r="K5361" s="1" t="s">
        <v>35</v>
      </c>
      <c r="L5361" s="2" t="s">
        <v>9</v>
      </c>
    </row>
    <row r="5362" spans="1:12">
      <c r="A5362" s="3">
        <v>45626</v>
      </c>
      <c r="B5362" s="1">
        <v>11</v>
      </c>
      <c r="C5362" s="1">
        <v>744</v>
      </c>
      <c r="D5362" s="2" t="s">
        <v>23</v>
      </c>
      <c r="E5362" s="1" t="s">
        <v>56</v>
      </c>
      <c r="F5362" s="2" t="s">
        <v>1943</v>
      </c>
      <c r="G5362" s="4">
        <v>3900</v>
      </c>
      <c r="H5362" s="4">
        <f>表2[[#This Row],[借方发生额]]/10000</f>
        <v>0.39</v>
      </c>
      <c r="I5362" s="2" t="s">
        <v>31</v>
      </c>
      <c r="J5362" s="1">
        <f t="shared" si="83"/>
        <v>2024</v>
      </c>
      <c r="K5362" s="1" t="s">
        <v>58</v>
      </c>
      <c r="L5362" s="2" t="s">
        <v>9</v>
      </c>
    </row>
    <row r="5363" hidden="1" spans="1:12">
      <c r="A5363" s="3">
        <v>45626</v>
      </c>
      <c r="B5363" s="1">
        <v>11</v>
      </c>
      <c r="C5363" s="1">
        <v>744</v>
      </c>
      <c r="D5363" s="2" t="s">
        <v>23</v>
      </c>
      <c r="E5363" s="1" t="s">
        <v>29</v>
      </c>
      <c r="F5363" s="2" t="s">
        <v>76</v>
      </c>
      <c r="G5363" s="4">
        <v>194004.68</v>
      </c>
      <c r="H5363" s="4">
        <f>表2[[#This Row],[借方发生额]]/10000</f>
        <v>19.400468</v>
      </c>
      <c r="I5363" s="2" t="s">
        <v>31</v>
      </c>
      <c r="J5363" s="1">
        <f t="shared" si="83"/>
        <v>2024</v>
      </c>
      <c r="K5363" s="1" t="s">
        <v>32</v>
      </c>
      <c r="L5363" s="2" t="s">
        <v>7</v>
      </c>
    </row>
    <row r="5364" hidden="1" spans="1:12">
      <c r="A5364" s="3">
        <v>45626</v>
      </c>
      <c r="B5364" s="1">
        <v>11</v>
      </c>
      <c r="C5364" s="1">
        <v>744</v>
      </c>
      <c r="D5364" s="2" t="s">
        <v>23</v>
      </c>
      <c r="E5364" s="1" t="s">
        <v>29</v>
      </c>
      <c r="F5364" s="2" t="s">
        <v>196</v>
      </c>
      <c r="G5364" s="4">
        <v>27784.81</v>
      </c>
      <c r="H5364" s="4">
        <f>表2[[#This Row],[借方发生额]]/10000</f>
        <v>2.778481</v>
      </c>
      <c r="I5364" s="2" t="s">
        <v>31</v>
      </c>
      <c r="J5364" s="1">
        <f t="shared" si="83"/>
        <v>2024</v>
      </c>
      <c r="K5364" s="1" t="s">
        <v>32</v>
      </c>
      <c r="L5364" s="2" t="s">
        <v>7</v>
      </c>
    </row>
    <row r="5365" spans="1:12">
      <c r="A5365" s="3">
        <v>45626</v>
      </c>
      <c r="B5365" s="1">
        <v>11</v>
      </c>
      <c r="C5365" s="1">
        <v>744</v>
      </c>
      <c r="D5365" s="2" t="s">
        <v>23</v>
      </c>
      <c r="E5365" s="1" t="s">
        <v>33</v>
      </c>
      <c r="F5365" s="2" t="s">
        <v>1944</v>
      </c>
      <c r="G5365" s="4">
        <v>1398</v>
      </c>
      <c r="H5365" s="4">
        <f>表2[[#This Row],[借方发生额]]/10000</f>
        <v>0.1398</v>
      </c>
      <c r="I5365" s="2" t="s">
        <v>31</v>
      </c>
      <c r="J5365" s="1">
        <f t="shared" si="83"/>
        <v>2024</v>
      </c>
      <c r="K5365" s="1" t="s">
        <v>35</v>
      </c>
      <c r="L5365" s="2" t="s">
        <v>9</v>
      </c>
    </row>
    <row r="5366" spans="1:12">
      <c r="A5366" s="3">
        <v>45626</v>
      </c>
      <c r="B5366" s="1">
        <v>11</v>
      </c>
      <c r="C5366" s="1">
        <v>744</v>
      </c>
      <c r="D5366" s="2" t="s">
        <v>23</v>
      </c>
      <c r="E5366" s="1" t="s">
        <v>33</v>
      </c>
      <c r="F5366" s="2" t="s">
        <v>1945</v>
      </c>
      <c r="G5366" s="1">
        <v>998</v>
      </c>
      <c r="H5366" s="4">
        <f>表2[[#This Row],[借方发生额]]/10000</f>
        <v>0.0998</v>
      </c>
      <c r="I5366" s="2" t="s">
        <v>31</v>
      </c>
      <c r="J5366" s="1">
        <f t="shared" si="83"/>
        <v>2024</v>
      </c>
      <c r="K5366" s="1" t="s">
        <v>35</v>
      </c>
      <c r="L5366" s="2" t="s">
        <v>9</v>
      </c>
    </row>
    <row r="5367" spans="1:12">
      <c r="A5367" s="3">
        <v>45626</v>
      </c>
      <c r="B5367" s="1">
        <v>11</v>
      </c>
      <c r="C5367" s="1">
        <v>744</v>
      </c>
      <c r="D5367" s="2" t="s">
        <v>23</v>
      </c>
      <c r="E5367" s="1" t="s">
        <v>77</v>
      </c>
      <c r="F5367" s="2" t="s">
        <v>1946</v>
      </c>
      <c r="G5367" s="1">
        <v>670.33</v>
      </c>
      <c r="H5367" s="4">
        <f>表2[[#This Row],[借方发生额]]/10000</f>
        <v>0.067033</v>
      </c>
      <c r="I5367" s="2" t="s">
        <v>31</v>
      </c>
      <c r="J5367" s="1">
        <f t="shared" si="83"/>
        <v>2024</v>
      </c>
      <c r="K5367" s="1" t="s">
        <v>79</v>
      </c>
      <c r="L5367" s="2" t="s">
        <v>9</v>
      </c>
    </row>
    <row r="5368" spans="1:12">
      <c r="A5368" s="3">
        <v>45626</v>
      </c>
      <c r="B5368" s="1">
        <v>11</v>
      </c>
      <c r="C5368" s="1">
        <v>744</v>
      </c>
      <c r="D5368" s="2" t="s">
        <v>23</v>
      </c>
      <c r="E5368" s="1" t="s">
        <v>33</v>
      </c>
      <c r="F5368" s="2" t="s">
        <v>1947</v>
      </c>
      <c r="G5368" s="4">
        <v>2565.5</v>
      </c>
      <c r="H5368" s="4">
        <f>表2[[#This Row],[借方发生额]]/10000</f>
        <v>0.25655</v>
      </c>
      <c r="I5368" s="2" t="s">
        <v>31</v>
      </c>
      <c r="J5368" s="1">
        <f t="shared" si="83"/>
        <v>2024</v>
      </c>
      <c r="K5368" s="1" t="s">
        <v>35</v>
      </c>
      <c r="L5368" s="2" t="s">
        <v>9</v>
      </c>
    </row>
    <row r="5369" spans="1:12">
      <c r="A5369" s="3">
        <v>45626</v>
      </c>
      <c r="B5369" s="1">
        <v>11</v>
      </c>
      <c r="C5369" s="1">
        <v>744</v>
      </c>
      <c r="D5369" s="2" t="s">
        <v>23</v>
      </c>
      <c r="E5369" s="1" t="s">
        <v>33</v>
      </c>
      <c r="F5369" s="2" t="s">
        <v>1942</v>
      </c>
      <c r="G5369" s="4">
        <v>3121</v>
      </c>
      <c r="H5369" s="4">
        <f>表2[[#This Row],[借方发生额]]/10000</f>
        <v>0.3121</v>
      </c>
      <c r="I5369" s="2" t="s">
        <v>31</v>
      </c>
      <c r="J5369" s="1">
        <f t="shared" si="83"/>
        <v>2024</v>
      </c>
      <c r="K5369" s="1" t="s">
        <v>35</v>
      </c>
      <c r="L5369" s="2" t="s">
        <v>9</v>
      </c>
    </row>
    <row r="5370" hidden="1" spans="1:12">
      <c r="A5370" s="3">
        <v>45626</v>
      </c>
      <c r="B5370" s="1">
        <v>11</v>
      </c>
      <c r="C5370" s="1">
        <v>744</v>
      </c>
      <c r="D5370" s="2" t="s">
        <v>23</v>
      </c>
      <c r="E5370" s="1" t="s">
        <v>29</v>
      </c>
      <c r="F5370" s="2" t="s">
        <v>204</v>
      </c>
      <c r="G5370" s="4">
        <v>15111.53</v>
      </c>
      <c r="H5370" s="4">
        <f>表2[[#This Row],[借方发生额]]/10000</f>
        <v>1.511153</v>
      </c>
      <c r="I5370" s="2" t="s">
        <v>31</v>
      </c>
      <c r="J5370" s="1">
        <f t="shared" si="83"/>
        <v>2024</v>
      </c>
      <c r="K5370" s="1" t="s">
        <v>32</v>
      </c>
      <c r="L5370" s="2" t="s">
        <v>7</v>
      </c>
    </row>
    <row r="5371" hidden="1" spans="1:12">
      <c r="A5371" s="3">
        <v>45626</v>
      </c>
      <c r="B5371" s="1">
        <v>11</v>
      </c>
      <c r="C5371" s="1">
        <v>744</v>
      </c>
      <c r="D5371" s="2" t="s">
        <v>23</v>
      </c>
      <c r="E5371" s="1" t="s">
        <v>29</v>
      </c>
      <c r="F5371" s="2" t="s">
        <v>30</v>
      </c>
      <c r="G5371" s="4">
        <v>208957.89</v>
      </c>
      <c r="H5371" s="4">
        <f>表2[[#This Row],[借方发生额]]/10000</f>
        <v>20.895789</v>
      </c>
      <c r="I5371" s="2" t="s">
        <v>31</v>
      </c>
      <c r="J5371" s="1">
        <f t="shared" si="83"/>
        <v>2024</v>
      </c>
      <c r="K5371" s="1" t="s">
        <v>32</v>
      </c>
      <c r="L5371" s="2" t="s">
        <v>7</v>
      </c>
    </row>
    <row r="5372" spans="1:12">
      <c r="A5372" s="3">
        <v>45626</v>
      </c>
      <c r="B5372" s="1">
        <v>11</v>
      </c>
      <c r="C5372" s="1">
        <v>744</v>
      </c>
      <c r="D5372" s="2" t="s">
        <v>23</v>
      </c>
      <c r="E5372" s="1" t="s">
        <v>33</v>
      </c>
      <c r="F5372" s="2" t="s">
        <v>1900</v>
      </c>
      <c r="G5372" s="1">
        <v>523.5</v>
      </c>
      <c r="H5372" s="4">
        <f>表2[[#This Row],[借方发生额]]/10000</f>
        <v>0.05235</v>
      </c>
      <c r="I5372" s="2" t="s">
        <v>31</v>
      </c>
      <c r="J5372" s="1">
        <f t="shared" si="83"/>
        <v>2024</v>
      </c>
      <c r="K5372" s="1" t="s">
        <v>35</v>
      </c>
      <c r="L5372" s="2" t="s">
        <v>9</v>
      </c>
    </row>
    <row r="5373" spans="1:12">
      <c r="A5373" s="3">
        <v>45626</v>
      </c>
      <c r="B5373" s="1">
        <v>11</v>
      </c>
      <c r="C5373" s="1">
        <v>744</v>
      </c>
      <c r="D5373" s="2" t="s">
        <v>23</v>
      </c>
      <c r="E5373" s="1" t="s">
        <v>33</v>
      </c>
      <c r="F5373" s="2" t="s">
        <v>1916</v>
      </c>
      <c r="G5373" s="1">
        <v>607.5</v>
      </c>
      <c r="H5373" s="4">
        <f>表2[[#This Row],[借方发生额]]/10000</f>
        <v>0.06075</v>
      </c>
      <c r="I5373" s="2" t="s">
        <v>31</v>
      </c>
      <c r="J5373" s="1">
        <f t="shared" si="83"/>
        <v>2024</v>
      </c>
      <c r="K5373" s="1" t="s">
        <v>35</v>
      </c>
      <c r="L5373" s="2" t="s">
        <v>9</v>
      </c>
    </row>
    <row r="5374" spans="1:12">
      <c r="A5374" s="3">
        <v>45626</v>
      </c>
      <c r="B5374" s="1">
        <v>11</v>
      </c>
      <c r="C5374" s="1">
        <v>744</v>
      </c>
      <c r="D5374" s="2" t="s">
        <v>23</v>
      </c>
      <c r="E5374" s="1" t="s">
        <v>33</v>
      </c>
      <c r="F5374" s="2" t="s">
        <v>1915</v>
      </c>
      <c r="G5374" s="1">
        <v>490.5</v>
      </c>
      <c r="H5374" s="4">
        <f>表2[[#This Row],[借方发生额]]/10000</f>
        <v>0.04905</v>
      </c>
      <c r="I5374" s="2" t="s">
        <v>31</v>
      </c>
      <c r="J5374" s="1">
        <f t="shared" si="83"/>
        <v>2024</v>
      </c>
      <c r="K5374" s="1" t="s">
        <v>35</v>
      </c>
      <c r="L5374" s="2" t="s">
        <v>9</v>
      </c>
    </row>
    <row r="5375" hidden="1" spans="1:12">
      <c r="A5375" s="3">
        <v>45626</v>
      </c>
      <c r="B5375" s="1">
        <v>11</v>
      </c>
      <c r="C5375" s="1">
        <v>744</v>
      </c>
      <c r="D5375" s="2" t="s">
        <v>23</v>
      </c>
      <c r="E5375" s="1" t="s">
        <v>29</v>
      </c>
      <c r="F5375" s="2" t="s">
        <v>200</v>
      </c>
      <c r="G5375" s="4">
        <v>14418.14</v>
      </c>
      <c r="H5375" s="4">
        <f>表2[[#This Row],[借方发生额]]/10000</f>
        <v>1.441814</v>
      </c>
      <c r="I5375" s="2" t="s">
        <v>31</v>
      </c>
      <c r="J5375" s="1">
        <f t="shared" si="83"/>
        <v>2024</v>
      </c>
      <c r="K5375" s="1" t="s">
        <v>32</v>
      </c>
      <c r="L5375" s="2" t="s">
        <v>7</v>
      </c>
    </row>
    <row r="5376" hidden="1" spans="1:12">
      <c r="A5376" s="3">
        <v>45626</v>
      </c>
      <c r="B5376" s="1">
        <v>11</v>
      </c>
      <c r="C5376" s="1">
        <v>744</v>
      </c>
      <c r="D5376" s="2" t="s">
        <v>23</v>
      </c>
      <c r="E5376" s="1" t="s">
        <v>29</v>
      </c>
      <c r="F5376" s="2" t="s">
        <v>208</v>
      </c>
      <c r="G5376" s="4">
        <v>33197.83</v>
      </c>
      <c r="H5376" s="4">
        <f>表2[[#This Row],[借方发生额]]/10000</f>
        <v>3.319783</v>
      </c>
      <c r="I5376" s="2" t="s">
        <v>31</v>
      </c>
      <c r="J5376" s="1">
        <f t="shared" si="83"/>
        <v>2024</v>
      </c>
      <c r="K5376" s="1" t="s">
        <v>32</v>
      </c>
      <c r="L5376" s="2" t="s">
        <v>7</v>
      </c>
    </row>
    <row r="5377" hidden="1" spans="1:12">
      <c r="A5377" s="3">
        <v>45626</v>
      </c>
      <c r="B5377" s="1">
        <v>11</v>
      </c>
      <c r="C5377" s="1">
        <v>744</v>
      </c>
      <c r="D5377" s="2" t="s">
        <v>23</v>
      </c>
      <c r="E5377" s="1" t="s">
        <v>29</v>
      </c>
      <c r="F5377" s="2" t="s">
        <v>91</v>
      </c>
      <c r="G5377" s="4">
        <v>173423.19</v>
      </c>
      <c r="H5377" s="4">
        <f>表2[[#This Row],[借方发生额]]/10000</f>
        <v>17.342319</v>
      </c>
      <c r="I5377" s="2" t="s">
        <v>31</v>
      </c>
      <c r="J5377" s="1">
        <f t="shared" si="83"/>
        <v>2024</v>
      </c>
      <c r="K5377" s="1" t="s">
        <v>32</v>
      </c>
      <c r="L5377" s="2" t="s">
        <v>7</v>
      </c>
    </row>
    <row r="5378" spans="1:12">
      <c r="A5378" s="3">
        <v>45626</v>
      </c>
      <c r="B5378" s="1">
        <v>11</v>
      </c>
      <c r="C5378" s="1">
        <v>744</v>
      </c>
      <c r="D5378" s="2" t="s">
        <v>23</v>
      </c>
      <c r="E5378" s="1" t="s">
        <v>33</v>
      </c>
      <c r="F5378" s="2" t="s">
        <v>1900</v>
      </c>
      <c r="G5378" s="4">
        <v>2045</v>
      </c>
      <c r="H5378" s="4">
        <f>表2[[#This Row],[借方发生额]]/10000</f>
        <v>0.2045</v>
      </c>
      <c r="I5378" s="2" t="s">
        <v>31</v>
      </c>
      <c r="J5378" s="1">
        <f t="shared" ref="J5378:J5441" si="84">YEAR(A5378)</f>
        <v>2024</v>
      </c>
      <c r="K5378" s="1" t="s">
        <v>35</v>
      </c>
      <c r="L5378" s="2" t="s">
        <v>9</v>
      </c>
    </row>
    <row r="5379" spans="1:12">
      <c r="A5379" s="3">
        <v>45626</v>
      </c>
      <c r="B5379" s="1">
        <v>11</v>
      </c>
      <c r="C5379" s="1">
        <v>744</v>
      </c>
      <c r="D5379" s="2" t="s">
        <v>23</v>
      </c>
      <c r="E5379" s="1" t="s">
        <v>62</v>
      </c>
      <c r="F5379" s="2" t="s">
        <v>1901</v>
      </c>
      <c r="G5379" s="1">
        <v>438.07</v>
      </c>
      <c r="H5379" s="4">
        <f>表2[[#This Row],[借方发生额]]/10000</f>
        <v>0.043807</v>
      </c>
      <c r="I5379" s="2" t="s">
        <v>31</v>
      </c>
      <c r="J5379" s="1">
        <f t="shared" si="84"/>
        <v>2024</v>
      </c>
      <c r="K5379" s="1" t="s">
        <v>64</v>
      </c>
      <c r="L5379" s="2" t="s">
        <v>9</v>
      </c>
    </row>
    <row r="5380" spans="1:12">
      <c r="A5380" s="3">
        <v>45626</v>
      </c>
      <c r="B5380" s="1">
        <v>11</v>
      </c>
      <c r="C5380" s="1">
        <v>744</v>
      </c>
      <c r="D5380" s="2" t="s">
        <v>23</v>
      </c>
      <c r="E5380" s="1" t="s">
        <v>62</v>
      </c>
      <c r="F5380" s="2" t="s">
        <v>1915</v>
      </c>
      <c r="G5380" s="4">
        <v>1102.29</v>
      </c>
      <c r="H5380" s="4">
        <f>表2[[#This Row],[借方发生额]]/10000</f>
        <v>0.110229</v>
      </c>
      <c r="I5380" s="2" t="s">
        <v>31</v>
      </c>
      <c r="J5380" s="1">
        <f t="shared" si="84"/>
        <v>2024</v>
      </c>
      <c r="K5380" s="1" t="s">
        <v>64</v>
      </c>
      <c r="L5380" s="2" t="s">
        <v>9</v>
      </c>
    </row>
    <row r="5381" hidden="1" spans="1:12">
      <c r="A5381" s="3">
        <v>45626</v>
      </c>
      <c r="B5381" s="1">
        <v>11</v>
      </c>
      <c r="C5381" s="1">
        <v>745</v>
      </c>
      <c r="D5381" s="2" t="s">
        <v>23</v>
      </c>
      <c r="E5381" s="1" t="s">
        <v>29</v>
      </c>
      <c r="F5381" s="2" t="s">
        <v>30</v>
      </c>
      <c r="G5381" s="4">
        <v>48136.9</v>
      </c>
      <c r="H5381" s="4">
        <f>表2[[#This Row],[借方发生额]]/10000</f>
        <v>4.81369</v>
      </c>
      <c r="I5381" s="2" t="s">
        <v>31</v>
      </c>
      <c r="J5381" s="1">
        <f t="shared" si="84"/>
        <v>2024</v>
      </c>
      <c r="K5381" s="1" t="s">
        <v>32</v>
      </c>
      <c r="L5381" s="2" t="s">
        <v>7</v>
      </c>
    </row>
    <row r="5382" hidden="1" spans="1:12">
      <c r="A5382" s="3">
        <v>45626</v>
      </c>
      <c r="B5382" s="1">
        <v>11</v>
      </c>
      <c r="C5382" s="1">
        <v>745</v>
      </c>
      <c r="D5382" s="2" t="s">
        <v>23</v>
      </c>
      <c r="E5382" s="1" t="s">
        <v>29</v>
      </c>
      <c r="F5382" s="2" t="s">
        <v>95</v>
      </c>
      <c r="G5382" s="4">
        <v>184417.73</v>
      </c>
      <c r="H5382" s="4">
        <f>表2[[#This Row],[借方发生额]]/10000</f>
        <v>18.441773</v>
      </c>
      <c r="I5382" s="2" t="s">
        <v>31</v>
      </c>
      <c r="J5382" s="1">
        <f t="shared" si="84"/>
        <v>2024</v>
      </c>
      <c r="K5382" s="1" t="s">
        <v>32</v>
      </c>
      <c r="L5382" s="2" t="s">
        <v>7</v>
      </c>
    </row>
    <row r="5383" spans="1:12">
      <c r="A5383" s="3">
        <v>45626</v>
      </c>
      <c r="B5383" s="1">
        <v>11</v>
      </c>
      <c r="C5383" s="1">
        <v>745</v>
      </c>
      <c r="D5383" s="2" t="s">
        <v>23</v>
      </c>
      <c r="E5383" s="1" t="s">
        <v>33</v>
      </c>
      <c r="F5383" s="2" t="s">
        <v>1948</v>
      </c>
      <c r="G5383" s="4">
        <v>4034</v>
      </c>
      <c r="H5383" s="4">
        <f>表2[[#This Row],[借方发生额]]/10000</f>
        <v>0.4034</v>
      </c>
      <c r="I5383" s="2" t="s">
        <v>31</v>
      </c>
      <c r="J5383" s="1">
        <f t="shared" si="84"/>
        <v>2024</v>
      </c>
      <c r="K5383" s="1" t="s">
        <v>35</v>
      </c>
      <c r="L5383" s="2" t="s">
        <v>9</v>
      </c>
    </row>
    <row r="5384" spans="1:12">
      <c r="A5384" s="3">
        <v>45626</v>
      </c>
      <c r="B5384" s="1">
        <v>11</v>
      </c>
      <c r="C5384" s="1">
        <v>745</v>
      </c>
      <c r="D5384" s="2" t="s">
        <v>23</v>
      </c>
      <c r="E5384" s="1" t="s">
        <v>62</v>
      </c>
      <c r="F5384" s="2" t="s">
        <v>1948</v>
      </c>
      <c r="G5384" s="1">
        <v>794.49</v>
      </c>
      <c r="H5384" s="4">
        <f>表2[[#This Row],[借方发生额]]/10000</f>
        <v>0.079449</v>
      </c>
      <c r="I5384" s="2" t="s">
        <v>31</v>
      </c>
      <c r="J5384" s="1">
        <f t="shared" si="84"/>
        <v>2024</v>
      </c>
      <c r="K5384" s="1" t="s">
        <v>64</v>
      </c>
      <c r="L5384" s="2" t="s">
        <v>9</v>
      </c>
    </row>
    <row r="5385" hidden="1" spans="1:12">
      <c r="A5385" s="3">
        <v>45626</v>
      </c>
      <c r="B5385" s="1">
        <v>11</v>
      </c>
      <c r="C5385" s="1">
        <v>745</v>
      </c>
      <c r="D5385" s="2" t="s">
        <v>23</v>
      </c>
      <c r="E5385" s="1" t="s">
        <v>29</v>
      </c>
      <c r="F5385" s="2" t="s">
        <v>55</v>
      </c>
      <c r="G5385" s="4">
        <v>157465.08</v>
      </c>
      <c r="H5385" s="4">
        <f>表2[[#This Row],[借方发生额]]/10000</f>
        <v>15.746508</v>
      </c>
      <c r="I5385" s="2" t="s">
        <v>31</v>
      </c>
      <c r="J5385" s="1">
        <f t="shared" si="84"/>
        <v>2024</v>
      </c>
      <c r="K5385" s="1" t="s">
        <v>32</v>
      </c>
      <c r="L5385" s="2" t="s">
        <v>7</v>
      </c>
    </row>
    <row r="5386" hidden="1" spans="1:12">
      <c r="A5386" s="3">
        <v>45626</v>
      </c>
      <c r="B5386" s="1">
        <v>11</v>
      </c>
      <c r="C5386" s="1">
        <v>745</v>
      </c>
      <c r="D5386" s="2" t="s">
        <v>23</v>
      </c>
      <c r="E5386" s="1" t="s">
        <v>29</v>
      </c>
      <c r="F5386" s="2" t="s">
        <v>69</v>
      </c>
      <c r="G5386" s="4">
        <v>93694.81</v>
      </c>
      <c r="H5386" s="4">
        <f>表2[[#This Row],[借方发生额]]/10000</f>
        <v>9.369481</v>
      </c>
      <c r="I5386" s="2" t="s">
        <v>31</v>
      </c>
      <c r="J5386" s="1">
        <f t="shared" si="84"/>
        <v>2024</v>
      </c>
      <c r="K5386" s="1" t="s">
        <v>32</v>
      </c>
      <c r="L5386" s="2" t="s">
        <v>7</v>
      </c>
    </row>
    <row r="5387" hidden="1" spans="1:12">
      <c r="A5387" s="3">
        <v>45626</v>
      </c>
      <c r="B5387" s="1">
        <v>11</v>
      </c>
      <c r="C5387" s="1">
        <v>745</v>
      </c>
      <c r="D5387" s="2" t="s">
        <v>23</v>
      </c>
      <c r="E5387" s="1" t="s">
        <v>29</v>
      </c>
      <c r="F5387" s="2" t="s">
        <v>84</v>
      </c>
      <c r="G5387" s="4">
        <v>6644.4</v>
      </c>
      <c r="H5387" s="4">
        <f>表2[[#This Row],[借方发生额]]/10000</f>
        <v>0.66444</v>
      </c>
      <c r="I5387" s="2" t="s">
        <v>31</v>
      </c>
      <c r="J5387" s="1">
        <f t="shared" si="84"/>
        <v>2024</v>
      </c>
      <c r="K5387" s="1" t="s">
        <v>32</v>
      </c>
      <c r="L5387" s="2" t="s">
        <v>7</v>
      </c>
    </row>
    <row r="5388" hidden="1" spans="1:12">
      <c r="A5388" s="3">
        <v>45626</v>
      </c>
      <c r="B5388" s="1">
        <v>11</v>
      </c>
      <c r="C5388" s="1">
        <v>745</v>
      </c>
      <c r="D5388" s="2" t="s">
        <v>23</v>
      </c>
      <c r="E5388" s="1" t="s">
        <v>29</v>
      </c>
      <c r="F5388" s="2" t="s">
        <v>91</v>
      </c>
      <c r="G5388" s="4">
        <v>62220.53</v>
      </c>
      <c r="H5388" s="4">
        <f>表2[[#This Row],[借方发生额]]/10000</f>
        <v>6.222053</v>
      </c>
      <c r="I5388" s="2" t="s">
        <v>31</v>
      </c>
      <c r="J5388" s="1">
        <f t="shared" si="84"/>
        <v>2024</v>
      </c>
      <c r="K5388" s="1" t="s">
        <v>32</v>
      </c>
      <c r="L5388" s="2" t="s">
        <v>7</v>
      </c>
    </row>
    <row r="5389" hidden="1" spans="1:12">
      <c r="A5389" s="3">
        <v>45626</v>
      </c>
      <c r="B5389" s="1">
        <v>11</v>
      </c>
      <c r="C5389" s="1">
        <v>745</v>
      </c>
      <c r="D5389" s="2" t="s">
        <v>23</v>
      </c>
      <c r="E5389" s="1" t="s">
        <v>29</v>
      </c>
      <c r="F5389" s="2" t="s">
        <v>105</v>
      </c>
      <c r="G5389" s="4">
        <v>51260.95</v>
      </c>
      <c r="H5389" s="4">
        <f>表2[[#This Row],[借方发生额]]/10000</f>
        <v>5.126095</v>
      </c>
      <c r="I5389" s="2" t="s">
        <v>31</v>
      </c>
      <c r="J5389" s="1">
        <f t="shared" si="84"/>
        <v>2024</v>
      </c>
      <c r="K5389" s="1" t="s">
        <v>32</v>
      </c>
      <c r="L5389" s="2" t="s">
        <v>7</v>
      </c>
    </row>
    <row r="5390" hidden="1" spans="1:12">
      <c r="A5390" s="3">
        <v>45626</v>
      </c>
      <c r="B5390" s="1">
        <v>11</v>
      </c>
      <c r="C5390" s="1">
        <v>745</v>
      </c>
      <c r="D5390" s="2" t="s">
        <v>23</v>
      </c>
      <c r="E5390" s="1" t="s">
        <v>29</v>
      </c>
      <c r="F5390" s="2" t="s">
        <v>146</v>
      </c>
      <c r="G5390" s="4">
        <v>122371.43</v>
      </c>
      <c r="H5390" s="4">
        <f>表2[[#This Row],[借方发生额]]/10000</f>
        <v>12.237143</v>
      </c>
      <c r="I5390" s="2" t="s">
        <v>31</v>
      </c>
      <c r="J5390" s="1">
        <f t="shared" si="84"/>
        <v>2024</v>
      </c>
      <c r="K5390" s="1" t="s">
        <v>32</v>
      </c>
      <c r="L5390" s="2" t="s">
        <v>7</v>
      </c>
    </row>
    <row r="5391" hidden="1" spans="1:12">
      <c r="A5391" s="3">
        <v>45626</v>
      </c>
      <c r="B5391" s="1">
        <v>11</v>
      </c>
      <c r="C5391" s="1">
        <v>745</v>
      </c>
      <c r="D5391" s="2" t="s">
        <v>23</v>
      </c>
      <c r="E5391" s="1" t="s">
        <v>29</v>
      </c>
      <c r="F5391" s="2" t="s">
        <v>104</v>
      </c>
      <c r="G5391" s="4">
        <v>72436.98</v>
      </c>
      <c r="H5391" s="4">
        <f>表2[[#This Row],[借方发生额]]/10000</f>
        <v>7.243698</v>
      </c>
      <c r="I5391" s="2" t="s">
        <v>31</v>
      </c>
      <c r="J5391" s="1">
        <f t="shared" si="84"/>
        <v>2024</v>
      </c>
      <c r="K5391" s="1" t="s">
        <v>32</v>
      </c>
      <c r="L5391" s="2" t="s">
        <v>7</v>
      </c>
    </row>
    <row r="5392" hidden="1" spans="1:12">
      <c r="A5392" s="3">
        <v>45626</v>
      </c>
      <c r="B5392" s="1">
        <v>11</v>
      </c>
      <c r="C5392" s="1">
        <v>746</v>
      </c>
      <c r="D5392" s="2" t="s">
        <v>23</v>
      </c>
      <c r="E5392" s="1" t="s">
        <v>29</v>
      </c>
      <c r="F5392" s="2" t="s">
        <v>104</v>
      </c>
      <c r="G5392" s="4">
        <v>70712.29</v>
      </c>
      <c r="H5392" s="4">
        <f>表2[[#This Row],[借方发生额]]/10000</f>
        <v>7.071229</v>
      </c>
      <c r="I5392" s="2" t="s">
        <v>31</v>
      </c>
      <c r="J5392" s="1">
        <f t="shared" si="84"/>
        <v>2024</v>
      </c>
      <c r="K5392" s="1" t="s">
        <v>32</v>
      </c>
      <c r="L5392" s="2" t="s">
        <v>7</v>
      </c>
    </row>
    <row r="5393" hidden="1" spans="1:12">
      <c r="A5393" s="3">
        <v>45626</v>
      </c>
      <c r="B5393" s="1">
        <v>11</v>
      </c>
      <c r="C5393" s="1">
        <v>746</v>
      </c>
      <c r="D5393" s="2" t="s">
        <v>23</v>
      </c>
      <c r="E5393" s="1" t="s">
        <v>29</v>
      </c>
      <c r="F5393" s="2" t="s">
        <v>76</v>
      </c>
      <c r="G5393" s="4">
        <v>64668.23</v>
      </c>
      <c r="H5393" s="4">
        <f>表2[[#This Row],[借方发生额]]/10000</f>
        <v>6.466823</v>
      </c>
      <c r="I5393" s="2" t="s">
        <v>31</v>
      </c>
      <c r="J5393" s="1">
        <f t="shared" si="84"/>
        <v>2024</v>
      </c>
      <c r="K5393" s="1" t="s">
        <v>32</v>
      </c>
      <c r="L5393" s="2" t="s">
        <v>7</v>
      </c>
    </row>
    <row r="5394" spans="1:12">
      <c r="A5394" s="3">
        <v>45626</v>
      </c>
      <c r="B5394" s="1">
        <v>11</v>
      </c>
      <c r="C5394" s="1">
        <v>746</v>
      </c>
      <c r="D5394" s="2" t="s">
        <v>23</v>
      </c>
      <c r="E5394" s="1" t="s">
        <v>38</v>
      </c>
      <c r="F5394" s="2" t="s">
        <v>1949</v>
      </c>
      <c r="G5394" s="4">
        <v>9000</v>
      </c>
      <c r="H5394" s="4">
        <f>表2[[#This Row],[借方发生额]]/10000</f>
        <v>0.9</v>
      </c>
      <c r="I5394" s="2" t="s">
        <v>31</v>
      </c>
      <c r="J5394" s="1">
        <f t="shared" si="84"/>
        <v>2024</v>
      </c>
      <c r="K5394" s="1" t="s">
        <v>40</v>
      </c>
      <c r="L5394" s="2" t="s">
        <v>9</v>
      </c>
    </row>
    <row r="5395" hidden="1" spans="1:12">
      <c r="A5395" s="3">
        <v>45626</v>
      </c>
      <c r="B5395" s="1">
        <v>11</v>
      </c>
      <c r="C5395" s="1">
        <v>746</v>
      </c>
      <c r="D5395" s="2" t="s">
        <v>23</v>
      </c>
      <c r="E5395" s="1" t="s">
        <v>29</v>
      </c>
      <c r="F5395" s="2" t="s">
        <v>146</v>
      </c>
      <c r="G5395" s="4">
        <v>45293.32</v>
      </c>
      <c r="H5395" s="4">
        <f>表2[[#This Row],[借方发生额]]/10000</f>
        <v>4.529332</v>
      </c>
      <c r="I5395" s="2" t="s">
        <v>31</v>
      </c>
      <c r="J5395" s="1">
        <f t="shared" si="84"/>
        <v>2024</v>
      </c>
      <c r="K5395" s="1" t="s">
        <v>32</v>
      </c>
      <c r="L5395" s="2" t="s">
        <v>7</v>
      </c>
    </row>
    <row r="5396" hidden="1" spans="1:12">
      <c r="A5396" s="3">
        <v>45626</v>
      </c>
      <c r="B5396" s="1">
        <v>11</v>
      </c>
      <c r="C5396" s="1">
        <v>746</v>
      </c>
      <c r="D5396" s="2" t="s">
        <v>23</v>
      </c>
      <c r="E5396" s="1" t="s">
        <v>29</v>
      </c>
      <c r="F5396" s="2" t="s">
        <v>30</v>
      </c>
      <c r="G5396" s="4">
        <v>97367.81</v>
      </c>
      <c r="H5396" s="4">
        <f>表2[[#This Row],[借方发生额]]/10000</f>
        <v>9.736781</v>
      </c>
      <c r="I5396" s="2" t="s">
        <v>31</v>
      </c>
      <c r="J5396" s="1">
        <f t="shared" si="84"/>
        <v>2024</v>
      </c>
      <c r="K5396" s="1" t="s">
        <v>32</v>
      </c>
      <c r="L5396" s="2" t="s">
        <v>7</v>
      </c>
    </row>
    <row r="5397" hidden="1" spans="1:12">
      <c r="A5397" s="3">
        <v>45626</v>
      </c>
      <c r="B5397" s="1">
        <v>11</v>
      </c>
      <c r="C5397" s="1">
        <v>746</v>
      </c>
      <c r="D5397" s="2" t="s">
        <v>23</v>
      </c>
      <c r="E5397" s="1" t="s">
        <v>29</v>
      </c>
      <c r="F5397" s="2" t="s">
        <v>91</v>
      </c>
      <c r="G5397" s="4">
        <v>64868.22</v>
      </c>
      <c r="H5397" s="4">
        <f>表2[[#This Row],[借方发生额]]/10000</f>
        <v>6.486822</v>
      </c>
      <c r="I5397" s="2" t="s">
        <v>31</v>
      </c>
      <c r="J5397" s="1">
        <f t="shared" si="84"/>
        <v>2024</v>
      </c>
      <c r="K5397" s="1" t="s">
        <v>32</v>
      </c>
      <c r="L5397" s="2" t="s">
        <v>7</v>
      </c>
    </row>
    <row r="5398" hidden="1" spans="1:12">
      <c r="A5398" s="3">
        <v>45626</v>
      </c>
      <c r="B5398" s="1">
        <v>11</v>
      </c>
      <c r="C5398" s="1">
        <v>746</v>
      </c>
      <c r="D5398" s="2" t="s">
        <v>23</v>
      </c>
      <c r="E5398" s="1" t="s">
        <v>29</v>
      </c>
      <c r="F5398" s="2" t="s">
        <v>95</v>
      </c>
      <c r="G5398" s="4">
        <v>78177.08</v>
      </c>
      <c r="H5398" s="4">
        <f>表2[[#This Row],[借方发生额]]/10000</f>
        <v>7.817708</v>
      </c>
      <c r="I5398" s="2" t="s">
        <v>31</v>
      </c>
      <c r="J5398" s="1">
        <f t="shared" si="84"/>
        <v>2024</v>
      </c>
      <c r="K5398" s="1" t="s">
        <v>32</v>
      </c>
      <c r="L5398" s="2" t="s">
        <v>7</v>
      </c>
    </row>
    <row r="5399" spans="1:12">
      <c r="A5399" s="3">
        <v>45626</v>
      </c>
      <c r="B5399" s="1">
        <v>11</v>
      </c>
      <c r="C5399" s="1">
        <v>746</v>
      </c>
      <c r="D5399" s="2" t="s">
        <v>23</v>
      </c>
      <c r="E5399" s="1" t="s">
        <v>62</v>
      </c>
      <c r="F5399" s="2" t="s">
        <v>1950</v>
      </c>
      <c r="G5399" s="1">
        <v>244.04</v>
      </c>
      <c r="H5399" s="4">
        <f>表2[[#This Row],[借方发生额]]/10000</f>
        <v>0.024404</v>
      </c>
      <c r="I5399" s="2" t="s">
        <v>31</v>
      </c>
      <c r="J5399" s="1">
        <f t="shared" si="84"/>
        <v>2024</v>
      </c>
      <c r="K5399" s="1" t="s">
        <v>64</v>
      </c>
      <c r="L5399" s="2" t="s">
        <v>9</v>
      </c>
    </row>
    <row r="5400" spans="1:12">
      <c r="A5400" s="3">
        <v>45626</v>
      </c>
      <c r="B5400" s="1">
        <v>11</v>
      </c>
      <c r="C5400" s="1">
        <v>746</v>
      </c>
      <c r="D5400" s="2" t="s">
        <v>23</v>
      </c>
      <c r="E5400" s="1" t="s">
        <v>56</v>
      </c>
      <c r="F5400" s="2" t="s">
        <v>1950</v>
      </c>
      <c r="G5400" s="4">
        <v>1404</v>
      </c>
      <c r="H5400" s="4">
        <f>表2[[#This Row],[借方发生额]]/10000</f>
        <v>0.1404</v>
      </c>
      <c r="I5400" s="2" t="s">
        <v>31</v>
      </c>
      <c r="J5400" s="1">
        <f t="shared" si="84"/>
        <v>2024</v>
      </c>
      <c r="K5400" s="1" t="s">
        <v>58</v>
      </c>
      <c r="L5400" s="2" t="s">
        <v>9</v>
      </c>
    </row>
    <row r="5401" spans="1:12">
      <c r="A5401" s="3">
        <v>45626</v>
      </c>
      <c r="B5401" s="1">
        <v>11</v>
      </c>
      <c r="C5401" s="1">
        <v>746</v>
      </c>
      <c r="D5401" s="2" t="s">
        <v>23</v>
      </c>
      <c r="E5401" s="1" t="s">
        <v>38</v>
      </c>
      <c r="F5401" s="2" t="s">
        <v>1950</v>
      </c>
      <c r="G5401" s="4">
        <v>9000</v>
      </c>
      <c r="H5401" s="4">
        <f>表2[[#This Row],[借方发生额]]/10000</f>
        <v>0.9</v>
      </c>
      <c r="I5401" s="2" t="s">
        <v>31</v>
      </c>
      <c r="J5401" s="1">
        <f t="shared" si="84"/>
        <v>2024</v>
      </c>
      <c r="K5401" s="1" t="s">
        <v>40</v>
      </c>
      <c r="L5401" s="2" t="s">
        <v>9</v>
      </c>
    </row>
    <row r="5402" hidden="1" spans="1:12">
      <c r="A5402" s="3">
        <v>45626</v>
      </c>
      <c r="B5402" s="1">
        <v>11</v>
      </c>
      <c r="C5402" s="1">
        <v>746</v>
      </c>
      <c r="D5402" s="2" t="s">
        <v>23</v>
      </c>
      <c r="E5402" s="1" t="s">
        <v>29</v>
      </c>
      <c r="F5402" s="2" t="s">
        <v>55</v>
      </c>
      <c r="G5402" s="4">
        <v>76457.03</v>
      </c>
      <c r="H5402" s="4">
        <f>表2[[#This Row],[借方发生额]]/10000</f>
        <v>7.645703</v>
      </c>
      <c r="I5402" s="2" t="s">
        <v>31</v>
      </c>
      <c r="J5402" s="1">
        <f t="shared" si="84"/>
        <v>2024</v>
      </c>
      <c r="K5402" s="1" t="s">
        <v>32</v>
      </c>
      <c r="L5402" s="2" t="s">
        <v>7</v>
      </c>
    </row>
    <row r="5403" hidden="1" spans="1:12">
      <c r="A5403" s="3">
        <v>45626</v>
      </c>
      <c r="B5403" s="1">
        <v>11</v>
      </c>
      <c r="C5403" s="1">
        <v>746</v>
      </c>
      <c r="D5403" s="2" t="s">
        <v>23</v>
      </c>
      <c r="E5403" s="1" t="s">
        <v>29</v>
      </c>
      <c r="F5403" s="2" t="s">
        <v>105</v>
      </c>
      <c r="G5403" s="4">
        <v>51260.95</v>
      </c>
      <c r="H5403" s="4">
        <f>表2[[#This Row],[借方发生额]]/10000</f>
        <v>5.126095</v>
      </c>
      <c r="I5403" s="2" t="s">
        <v>31</v>
      </c>
      <c r="J5403" s="1">
        <f t="shared" si="84"/>
        <v>2024</v>
      </c>
      <c r="K5403" s="1" t="s">
        <v>32</v>
      </c>
      <c r="L5403" s="2" t="s">
        <v>7</v>
      </c>
    </row>
    <row r="5404" spans="1:12">
      <c r="A5404" s="3">
        <v>45626</v>
      </c>
      <c r="B5404" s="1">
        <v>11</v>
      </c>
      <c r="C5404" s="1">
        <v>746</v>
      </c>
      <c r="D5404" s="2" t="s">
        <v>23</v>
      </c>
      <c r="E5404" s="1" t="s">
        <v>81</v>
      </c>
      <c r="F5404" s="2" t="s">
        <v>1951</v>
      </c>
      <c r="G5404" s="4">
        <v>2401</v>
      </c>
      <c r="H5404" s="4">
        <f>表2[[#This Row],[借方发生额]]/10000</f>
        <v>0.2401</v>
      </c>
      <c r="I5404" s="2" t="s">
        <v>31</v>
      </c>
      <c r="J5404" s="1">
        <f t="shared" si="84"/>
        <v>2024</v>
      </c>
      <c r="K5404" s="1" t="s">
        <v>83</v>
      </c>
      <c r="L5404" s="2" t="s">
        <v>9</v>
      </c>
    </row>
    <row r="5405" spans="1:12">
      <c r="A5405" s="3">
        <v>45626</v>
      </c>
      <c r="B5405" s="1">
        <v>11</v>
      </c>
      <c r="C5405" s="1">
        <v>746</v>
      </c>
      <c r="D5405" s="2" t="s">
        <v>23</v>
      </c>
      <c r="E5405" s="1" t="s">
        <v>38</v>
      </c>
      <c r="F5405" s="2" t="s">
        <v>1951</v>
      </c>
      <c r="G5405" s="4">
        <v>3551</v>
      </c>
      <c r="H5405" s="4">
        <f>表2[[#This Row],[借方发生额]]/10000</f>
        <v>0.3551</v>
      </c>
      <c r="I5405" s="2" t="s">
        <v>31</v>
      </c>
      <c r="J5405" s="1">
        <f t="shared" si="84"/>
        <v>2024</v>
      </c>
      <c r="K5405" s="1" t="s">
        <v>40</v>
      </c>
      <c r="L5405" s="2" t="s">
        <v>9</v>
      </c>
    </row>
    <row r="5406" hidden="1" spans="1:12">
      <c r="A5406" s="3">
        <v>45626</v>
      </c>
      <c r="B5406" s="1">
        <v>11</v>
      </c>
      <c r="C5406" s="1">
        <v>746</v>
      </c>
      <c r="D5406" s="2" t="s">
        <v>23</v>
      </c>
      <c r="E5406" s="1" t="s">
        <v>29</v>
      </c>
      <c r="F5406" s="2" t="s">
        <v>69</v>
      </c>
      <c r="G5406" s="4">
        <v>109665.51</v>
      </c>
      <c r="H5406" s="4">
        <f>表2[[#This Row],[借方发生额]]/10000</f>
        <v>10.966551</v>
      </c>
      <c r="I5406" s="2" t="s">
        <v>31</v>
      </c>
      <c r="J5406" s="1">
        <f t="shared" si="84"/>
        <v>2024</v>
      </c>
      <c r="K5406" s="1" t="s">
        <v>32</v>
      </c>
      <c r="L5406" s="2" t="s">
        <v>7</v>
      </c>
    </row>
    <row r="5407" spans="1:12">
      <c r="A5407" s="3">
        <v>45626</v>
      </c>
      <c r="B5407" s="1">
        <v>11</v>
      </c>
      <c r="C5407" s="1">
        <v>746</v>
      </c>
      <c r="D5407" s="2" t="s">
        <v>23</v>
      </c>
      <c r="E5407" s="1" t="s">
        <v>56</v>
      </c>
      <c r="F5407" s="2" t="s">
        <v>1952</v>
      </c>
      <c r="G5407" s="1">
        <v>180</v>
      </c>
      <c r="H5407" s="4">
        <f>表2[[#This Row],[借方发生额]]/10000</f>
        <v>0.018</v>
      </c>
      <c r="I5407" s="2" t="s">
        <v>31</v>
      </c>
      <c r="J5407" s="1">
        <f t="shared" si="84"/>
        <v>2024</v>
      </c>
      <c r="K5407" s="1" t="s">
        <v>58</v>
      </c>
      <c r="L5407" s="2" t="s">
        <v>9</v>
      </c>
    </row>
    <row r="5408" spans="1:12">
      <c r="A5408" s="3">
        <v>45626</v>
      </c>
      <c r="B5408" s="1">
        <v>11</v>
      </c>
      <c r="C5408" s="1">
        <v>746</v>
      </c>
      <c r="D5408" s="2" t="s">
        <v>23</v>
      </c>
      <c r="E5408" s="1" t="s">
        <v>81</v>
      </c>
      <c r="F5408" s="2" t="s">
        <v>1952</v>
      </c>
      <c r="G5408" s="4">
        <v>1684</v>
      </c>
      <c r="H5408" s="4">
        <f>表2[[#This Row],[借方发生额]]/10000</f>
        <v>0.1684</v>
      </c>
      <c r="I5408" s="2" t="s">
        <v>31</v>
      </c>
      <c r="J5408" s="1">
        <f t="shared" si="84"/>
        <v>2024</v>
      </c>
      <c r="K5408" s="1" t="s">
        <v>83</v>
      </c>
      <c r="L5408" s="2" t="s">
        <v>9</v>
      </c>
    </row>
    <row r="5409" spans="1:12">
      <c r="A5409" s="3">
        <v>45626</v>
      </c>
      <c r="B5409" s="1">
        <v>11</v>
      </c>
      <c r="C5409" s="1">
        <v>746</v>
      </c>
      <c r="D5409" s="2" t="s">
        <v>23</v>
      </c>
      <c r="E5409" s="1" t="s">
        <v>38</v>
      </c>
      <c r="F5409" s="2" t="s">
        <v>1952</v>
      </c>
      <c r="G5409" s="4">
        <v>3987</v>
      </c>
      <c r="H5409" s="4">
        <f>表2[[#This Row],[借方发生额]]/10000</f>
        <v>0.3987</v>
      </c>
      <c r="I5409" s="2" t="s">
        <v>31</v>
      </c>
      <c r="J5409" s="1">
        <f t="shared" si="84"/>
        <v>2024</v>
      </c>
      <c r="K5409" s="1" t="s">
        <v>40</v>
      </c>
      <c r="L5409" s="2" t="s">
        <v>9</v>
      </c>
    </row>
    <row r="5410" spans="1:12">
      <c r="A5410" s="3">
        <v>45626</v>
      </c>
      <c r="B5410" s="1">
        <v>11</v>
      </c>
      <c r="C5410" s="1">
        <v>746</v>
      </c>
      <c r="D5410" s="2" t="s">
        <v>23</v>
      </c>
      <c r="E5410" s="1" t="s">
        <v>33</v>
      </c>
      <c r="F5410" s="2" t="s">
        <v>1881</v>
      </c>
      <c r="G5410" s="4">
        <v>8139</v>
      </c>
      <c r="H5410" s="4">
        <f>表2[[#This Row],[借方发生额]]/10000</f>
        <v>0.8139</v>
      </c>
      <c r="I5410" s="2" t="s">
        <v>31</v>
      </c>
      <c r="J5410" s="1">
        <f t="shared" si="84"/>
        <v>2024</v>
      </c>
      <c r="K5410" s="1" t="s">
        <v>35</v>
      </c>
      <c r="L5410" s="2" t="s">
        <v>9</v>
      </c>
    </row>
    <row r="5411" hidden="1" spans="1:12">
      <c r="A5411" s="3">
        <v>45626</v>
      </c>
      <c r="B5411" s="1">
        <v>11</v>
      </c>
      <c r="C5411" s="1">
        <v>746</v>
      </c>
      <c r="D5411" s="2" t="s">
        <v>23</v>
      </c>
      <c r="E5411" s="1" t="s">
        <v>29</v>
      </c>
      <c r="F5411" s="2" t="s">
        <v>84</v>
      </c>
      <c r="G5411" s="4">
        <v>154482.2</v>
      </c>
      <c r="H5411" s="4">
        <f>表2[[#This Row],[借方发生额]]/10000</f>
        <v>15.44822</v>
      </c>
      <c r="I5411" s="2" t="s">
        <v>31</v>
      </c>
      <c r="J5411" s="1">
        <f t="shared" si="84"/>
        <v>2024</v>
      </c>
      <c r="K5411" s="1" t="s">
        <v>32</v>
      </c>
      <c r="L5411" s="2" t="s">
        <v>7</v>
      </c>
    </row>
    <row r="5412" hidden="1" spans="1:12">
      <c r="A5412" s="3">
        <v>45626</v>
      </c>
      <c r="B5412" s="1">
        <v>11</v>
      </c>
      <c r="C5412" s="1">
        <v>746</v>
      </c>
      <c r="D5412" s="2" t="s">
        <v>23</v>
      </c>
      <c r="E5412" s="1" t="s">
        <v>29</v>
      </c>
      <c r="F5412" s="2" t="s">
        <v>61</v>
      </c>
      <c r="G5412" s="4">
        <v>202632.99</v>
      </c>
      <c r="H5412" s="4">
        <f>表2[[#This Row],[借方发生额]]/10000</f>
        <v>20.263299</v>
      </c>
      <c r="I5412" s="2" t="s">
        <v>31</v>
      </c>
      <c r="J5412" s="1">
        <f t="shared" si="84"/>
        <v>2024</v>
      </c>
      <c r="K5412" s="1" t="s">
        <v>32</v>
      </c>
      <c r="L5412" s="2" t="s">
        <v>7</v>
      </c>
    </row>
    <row r="5413" hidden="1" spans="1:12">
      <c r="A5413" s="3">
        <v>45626</v>
      </c>
      <c r="B5413" s="1">
        <v>11</v>
      </c>
      <c r="C5413" s="1">
        <v>746</v>
      </c>
      <c r="D5413" s="2" t="s">
        <v>23</v>
      </c>
      <c r="E5413" s="1" t="s">
        <v>29</v>
      </c>
      <c r="F5413" s="2" t="s">
        <v>66</v>
      </c>
      <c r="G5413" s="4">
        <v>384087.32</v>
      </c>
      <c r="H5413" s="4">
        <f>表2[[#This Row],[借方发生额]]/10000</f>
        <v>38.408732</v>
      </c>
      <c r="I5413" s="2" t="s">
        <v>31</v>
      </c>
      <c r="J5413" s="1">
        <f t="shared" si="84"/>
        <v>2024</v>
      </c>
      <c r="K5413" s="1" t="s">
        <v>32</v>
      </c>
      <c r="L5413" s="2" t="s">
        <v>7</v>
      </c>
    </row>
    <row r="5414" spans="1:12">
      <c r="A5414" s="3">
        <v>45626</v>
      </c>
      <c r="B5414" s="1">
        <v>11</v>
      </c>
      <c r="C5414" s="1">
        <v>746</v>
      </c>
      <c r="D5414" s="2" t="s">
        <v>23</v>
      </c>
      <c r="E5414" s="1" t="s">
        <v>38</v>
      </c>
      <c r="F5414" s="2" t="s">
        <v>1953</v>
      </c>
      <c r="G5414" s="4">
        <v>2000</v>
      </c>
      <c r="H5414" s="4">
        <f>表2[[#This Row],[借方发生额]]/10000</f>
        <v>0.2</v>
      </c>
      <c r="I5414" s="2" t="s">
        <v>31</v>
      </c>
      <c r="J5414" s="1">
        <f t="shared" si="84"/>
        <v>2024</v>
      </c>
      <c r="K5414" s="1" t="s">
        <v>40</v>
      </c>
      <c r="L5414" s="2" t="s">
        <v>9</v>
      </c>
    </row>
    <row r="5415" spans="1:12">
      <c r="A5415" s="3">
        <v>45626</v>
      </c>
      <c r="B5415" s="1">
        <v>11</v>
      </c>
      <c r="C5415" s="1">
        <v>746</v>
      </c>
      <c r="D5415" s="2" t="s">
        <v>23</v>
      </c>
      <c r="E5415" s="1" t="s">
        <v>33</v>
      </c>
      <c r="F5415" s="2" t="s">
        <v>1954</v>
      </c>
      <c r="G5415" s="4">
        <v>4937.5</v>
      </c>
      <c r="H5415" s="4">
        <f>表2[[#This Row],[借方发生额]]/10000</f>
        <v>0.49375</v>
      </c>
      <c r="I5415" s="2" t="s">
        <v>31</v>
      </c>
      <c r="J5415" s="1">
        <f t="shared" si="84"/>
        <v>2024</v>
      </c>
      <c r="K5415" s="1" t="s">
        <v>35</v>
      </c>
      <c r="L5415" s="2" t="s">
        <v>9</v>
      </c>
    </row>
    <row r="5416" spans="1:12">
      <c r="A5416" s="3">
        <v>45626</v>
      </c>
      <c r="B5416" s="1">
        <v>11</v>
      </c>
      <c r="C5416" s="1">
        <v>746</v>
      </c>
      <c r="D5416" s="2" t="s">
        <v>23</v>
      </c>
      <c r="E5416" s="1" t="s">
        <v>38</v>
      </c>
      <c r="F5416" s="2" t="s">
        <v>1953</v>
      </c>
      <c r="G5416" s="4">
        <v>3000</v>
      </c>
      <c r="H5416" s="4">
        <f>表2[[#This Row],[借方发生额]]/10000</f>
        <v>0.3</v>
      </c>
      <c r="I5416" s="2" t="s">
        <v>31</v>
      </c>
      <c r="J5416" s="1">
        <f t="shared" si="84"/>
        <v>2024</v>
      </c>
      <c r="K5416" s="1" t="s">
        <v>40</v>
      </c>
      <c r="L5416" s="2" t="s">
        <v>9</v>
      </c>
    </row>
    <row r="5417" hidden="1" spans="1:12">
      <c r="A5417" s="3">
        <v>45626</v>
      </c>
      <c r="B5417" s="1">
        <v>11</v>
      </c>
      <c r="C5417" s="1">
        <v>747</v>
      </c>
      <c r="D5417" s="2" t="s">
        <v>23</v>
      </c>
      <c r="E5417" s="1" t="s">
        <v>29</v>
      </c>
      <c r="F5417" s="2" t="s">
        <v>55</v>
      </c>
      <c r="G5417" s="4">
        <v>73726.42</v>
      </c>
      <c r="H5417" s="4">
        <f>表2[[#This Row],[借方发生额]]/10000</f>
        <v>7.372642</v>
      </c>
      <c r="I5417" s="2" t="s">
        <v>31</v>
      </c>
      <c r="J5417" s="1">
        <f t="shared" si="84"/>
        <v>2024</v>
      </c>
      <c r="K5417" s="1" t="s">
        <v>32</v>
      </c>
      <c r="L5417" s="2" t="s">
        <v>7</v>
      </c>
    </row>
    <row r="5418" spans="1:12">
      <c r="A5418" s="3">
        <v>45626</v>
      </c>
      <c r="B5418" s="1">
        <v>11</v>
      </c>
      <c r="C5418" s="1">
        <v>747</v>
      </c>
      <c r="D5418" s="2" t="s">
        <v>23</v>
      </c>
      <c r="E5418" s="1" t="s">
        <v>73</v>
      </c>
      <c r="F5418" s="2" t="s">
        <v>1955</v>
      </c>
      <c r="G5418" s="4">
        <v>1708</v>
      </c>
      <c r="H5418" s="4">
        <f>表2[[#This Row],[借方发生额]]/10000</f>
        <v>0.1708</v>
      </c>
      <c r="I5418" s="2" t="s">
        <v>31</v>
      </c>
      <c r="J5418" s="1">
        <f t="shared" si="84"/>
        <v>2024</v>
      </c>
      <c r="K5418" s="1" t="s">
        <v>75</v>
      </c>
      <c r="L5418" s="2" t="s">
        <v>9</v>
      </c>
    </row>
    <row r="5419" spans="1:12">
      <c r="A5419" s="3">
        <v>45626</v>
      </c>
      <c r="B5419" s="1">
        <v>11</v>
      </c>
      <c r="C5419" s="1">
        <v>747</v>
      </c>
      <c r="D5419" s="2" t="s">
        <v>23</v>
      </c>
      <c r="E5419" s="1" t="s">
        <v>81</v>
      </c>
      <c r="F5419" s="2" t="s">
        <v>1955</v>
      </c>
      <c r="G5419" s="1">
        <v>979</v>
      </c>
      <c r="H5419" s="4">
        <f>表2[[#This Row],[借方发生额]]/10000</f>
        <v>0.0979</v>
      </c>
      <c r="I5419" s="2" t="s">
        <v>31</v>
      </c>
      <c r="J5419" s="1">
        <f t="shared" si="84"/>
        <v>2024</v>
      </c>
      <c r="K5419" s="1" t="s">
        <v>83</v>
      </c>
      <c r="L5419" s="2" t="s">
        <v>9</v>
      </c>
    </row>
    <row r="5420" hidden="1" spans="1:12">
      <c r="A5420" s="3">
        <v>45626</v>
      </c>
      <c r="B5420" s="1">
        <v>11</v>
      </c>
      <c r="C5420" s="1">
        <v>747</v>
      </c>
      <c r="D5420" s="2" t="s">
        <v>23</v>
      </c>
      <c r="E5420" s="1" t="s">
        <v>29</v>
      </c>
      <c r="F5420" s="2" t="s">
        <v>61</v>
      </c>
      <c r="G5420" s="4">
        <v>19845.5</v>
      </c>
      <c r="H5420" s="4">
        <f>表2[[#This Row],[借方发生额]]/10000</f>
        <v>1.98455</v>
      </c>
      <c r="I5420" s="2" t="s">
        <v>31</v>
      </c>
      <c r="J5420" s="1">
        <f t="shared" si="84"/>
        <v>2024</v>
      </c>
      <c r="K5420" s="1" t="s">
        <v>32</v>
      </c>
      <c r="L5420" s="2" t="s">
        <v>7</v>
      </c>
    </row>
    <row r="5421" hidden="1" spans="1:12">
      <c r="A5421" s="3">
        <v>45626</v>
      </c>
      <c r="B5421" s="1">
        <v>11</v>
      </c>
      <c r="C5421" s="1">
        <v>747</v>
      </c>
      <c r="D5421" s="2" t="s">
        <v>23</v>
      </c>
      <c r="E5421" s="1" t="s">
        <v>29</v>
      </c>
      <c r="F5421" s="2" t="s">
        <v>66</v>
      </c>
      <c r="G5421" s="4">
        <v>38408.73</v>
      </c>
      <c r="H5421" s="4">
        <f>表2[[#This Row],[借方发生额]]/10000</f>
        <v>3.840873</v>
      </c>
      <c r="I5421" s="2" t="s">
        <v>31</v>
      </c>
      <c r="J5421" s="1">
        <f t="shared" si="84"/>
        <v>2024</v>
      </c>
      <c r="K5421" s="1" t="s">
        <v>32</v>
      </c>
      <c r="L5421" s="2" t="s">
        <v>7</v>
      </c>
    </row>
    <row r="5422" hidden="1" spans="1:12">
      <c r="A5422" s="3">
        <v>45626</v>
      </c>
      <c r="B5422" s="1">
        <v>11</v>
      </c>
      <c r="C5422" s="1">
        <v>747</v>
      </c>
      <c r="D5422" s="2" t="s">
        <v>23</v>
      </c>
      <c r="E5422" s="1" t="s">
        <v>29</v>
      </c>
      <c r="F5422" s="2" t="s">
        <v>69</v>
      </c>
      <c r="G5422" s="4">
        <v>160771.77</v>
      </c>
      <c r="H5422" s="4">
        <f>表2[[#This Row],[借方发生额]]/10000</f>
        <v>16.077177</v>
      </c>
      <c r="I5422" s="2" t="s">
        <v>31</v>
      </c>
      <c r="J5422" s="1">
        <f t="shared" si="84"/>
        <v>2024</v>
      </c>
      <c r="K5422" s="1" t="s">
        <v>32</v>
      </c>
      <c r="L5422" s="2" t="s">
        <v>7</v>
      </c>
    </row>
    <row r="5423" hidden="1" spans="1:12">
      <c r="A5423" s="3">
        <v>45626</v>
      </c>
      <c r="B5423" s="1">
        <v>11</v>
      </c>
      <c r="C5423" s="1">
        <v>747</v>
      </c>
      <c r="D5423" s="2" t="s">
        <v>23</v>
      </c>
      <c r="E5423" s="1" t="s">
        <v>29</v>
      </c>
      <c r="F5423" s="2" t="s">
        <v>84</v>
      </c>
      <c r="G5423" s="4">
        <v>63121.76</v>
      </c>
      <c r="H5423" s="4">
        <f>表2[[#This Row],[借方发生额]]/10000</f>
        <v>6.312176</v>
      </c>
      <c r="I5423" s="2" t="s">
        <v>31</v>
      </c>
      <c r="J5423" s="1">
        <f t="shared" si="84"/>
        <v>2024</v>
      </c>
      <c r="K5423" s="1" t="s">
        <v>32</v>
      </c>
      <c r="L5423" s="2" t="s">
        <v>7</v>
      </c>
    </row>
    <row r="5424" spans="1:12">
      <c r="A5424" s="3">
        <v>45626</v>
      </c>
      <c r="B5424" s="1">
        <v>11</v>
      </c>
      <c r="C5424" s="1">
        <v>747</v>
      </c>
      <c r="D5424" s="2" t="s">
        <v>23</v>
      </c>
      <c r="E5424" s="1" t="s">
        <v>56</v>
      </c>
      <c r="F5424" s="2" t="s">
        <v>1955</v>
      </c>
      <c r="G5424" s="1">
        <v>25</v>
      </c>
      <c r="H5424" s="4">
        <f>表2[[#This Row],[借方发生额]]/10000</f>
        <v>0.0025</v>
      </c>
      <c r="I5424" s="2" t="s">
        <v>31</v>
      </c>
      <c r="J5424" s="1">
        <f t="shared" si="84"/>
        <v>2024</v>
      </c>
      <c r="K5424" s="1" t="s">
        <v>58</v>
      </c>
      <c r="L5424" s="2" t="s">
        <v>9</v>
      </c>
    </row>
    <row r="5425" spans="1:12">
      <c r="A5425" s="3">
        <v>45626</v>
      </c>
      <c r="B5425" s="1">
        <v>11</v>
      </c>
      <c r="C5425" s="1">
        <v>747</v>
      </c>
      <c r="D5425" s="2" t="s">
        <v>23</v>
      </c>
      <c r="E5425" s="1" t="s">
        <v>38</v>
      </c>
      <c r="F5425" s="2" t="s">
        <v>1955</v>
      </c>
      <c r="G5425" s="4">
        <v>1158.3</v>
      </c>
      <c r="H5425" s="4">
        <f>表2[[#This Row],[借方发生额]]/10000</f>
        <v>0.11583</v>
      </c>
      <c r="I5425" s="2" t="s">
        <v>31</v>
      </c>
      <c r="J5425" s="1">
        <f t="shared" si="84"/>
        <v>2024</v>
      </c>
      <c r="K5425" s="1" t="s">
        <v>40</v>
      </c>
      <c r="L5425" s="2" t="s">
        <v>9</v>
      </c>
    </row>
    <row r="5426" hidden="1" spans="1:12">
      <c r="A5426" s="3">
        <v>45626</v>
      </c>
      <c r="B5426" s="1">
        <v>11</v>
      </c>
      <c r="C5426" s="1">
        <v>748</v>
      </c>
      <c r="D5426" s="2" t="s">
        <v>23</v>
      </c>
      <c r="E5426" s="1" t="s">
        <v>29</v>
      </c>
      <c r="F5426" s="2" t="s">
        <v>69</v>
      </c>
      <c r="G5426" s="4">
        <v>23423.7</v>
      </c>
      <c r="H5426" s="4">
        <f>表2[[#This Row],[借方发生额]]/10000</f>
        <v>2.34237</v>
      </c>
      <c r="I5426" s="2" t="s">
        <v>31</v>
      </c>
      <c r="J5426" s="1">
        <f t="shared" si="84"/>
        <v>2024</v>
      </c>
      <c r="K5426" s="1" t="s">
        <v>32</v>
      </c>
      <c r="L5426" s="2" t="s">
        <v>7</v>
      </c>
    </row>
    <row r="5427" hidden="1" spans="1:12">
      <c r="A5427" s="3">
        <v>45626</v>
      </c>
      <c r="B5427" s="1">
        <v>11</v>
      </c>
      <c r="C5427" s="1">
        <v>748</v>
      </c>
      <c r="D5427" s="2" t="s">
        <v>23</v>
      </c>
      <c r="E5427" s="1" t="s">
        <v>29</v>
      </c>
      <c r="F5427" s="2" t="s">
        <v>84</v>
      </c>
      <c r="G5427" s="4">
        <v>21075.19</v>
      </c>
      <c r="H5427" s="4">
        <f>表2[[#This Row],[借方发生额]]/10000</f>
        <v>2.107519</v>
      </c>
      <c r="I5427" s="2" t="s">
        <v>31</v>
      </c>
      <c r="J5427" s="1">
        <f t="shared" si="84"/>
        <v>2024</v>
      </c>
      <c r="K5427" s="1" t="s">
        <v>32</v>
      </c>
      <c r="L5427" s="2" t="s">
        <v>7</v>
      </c>
    </row>
    <row r="5428" hidden="1" spans="1:12">
      <c r="A5428" s="3">
        <v>45626</v>
      </c>
      <c r="B5428" s="1">
        <v>11</v>
      </c>
      <c r="C5428" s="1">
        <v>748</v>
      </c>
      <c r="D5428" s="2" t="s">
        <v>23</v>
      </c>
      <c r="E5428" s="1" t="s">
        <v>29</v>
      </c>
      <c r="F5428" s="2" t="s">
        <v>61</v>
      </c>
      <c r="G5428" s="4">
        <v>24545.75</v>
      </c>
      <c r="H5428" s="4">
        <f>表2[[#This Row],[借方发生额]]/10000</f>
        <v>2.454575</v>
      </c>
      <c r="I5428" s="2" t="s">
        <v>31</v>
      </c>
      <c r="J5428" s="1">
        <f t="shared" si="84"/>
        <v>2024</v>
      </c>
      <c r="K5428" s="1" t="s">
        <v>32</v>
      </c>
      <c r="L5428" s="2" t="s">
        <v>7</v>
      </c>
    </row>
    <row r="5429" hidden="1" spans="1:12">
      <c r="A5429" s="3">
        <v>45626</v>
      </c>
      <c r="B5429" s="1">
        <v>11</v>
      </c>
      <c r="C5429" s="1">
        <v>748</v>
      </c>
      <c r="D5429" s="2" t="s">
        <v>23</v>
      </c>
      <c r="E5429" s="1" t="s">
        <v>29</v>
      </c>
      <c r="F5429" s="2" t="s">
        <v>66</v>
      </c>
      <c r="G5429" s="4">
        <v>5009.83</v>
      </c>
      <c r="H5429" s="4">
        <f>表2[[#This Row],[借方发生额]]/10000</f>
        <v>0.500983</v>
      </c>
      <c r="I5429" s="2" t="s">
        <v>31</v>
      </c>
      <c r="J5429" s="1">
        <f t="shared" si="84"/>
        <v>2024</v>
      </c>
      <c r="K5429" s="1" t="s">
        <v>32</v>
      </c>
      <c r="L5429" s="2" t="s">
        <v>7</v>
      </c>
    </row>
    <row r="5430" hidden="1" spans="1:12">
      <c r="A5430" s="3">
        <v>45626</v>
      </c>
      <c r="B5430" s="1">
        <v>11</v>
      </c>
      <c r="C5430" s="1">
        <v>749</v>
      </c>
      <c r="D5430" s="2" t="s">
        <v>23</v>
      </c>
      <c r="E5430" s="1" t="s">
        <v>29</v>
      </c>
      <c r="F5430" s="2" t="s">
        <v>61</v>
      </c>
      <c r="G5430" s="4">
        <v>1044.5</v>
      </c>
      <c r="H5430" s="4">
        <f>表2[[#This Row],[借方发生额]]/10000</f>
        <v>0.10445</v>
      </c>
      <c r="I5430" s="2" t="s">
        <v>31</v>
      </c>
      <c r="J5430" s="1">
        <f t="shared" si="84"/>
        <v>2024</v>
      </c>
      <c r="K5430" s="1" t="s">
        <v>32</v>
      </c>
      <c r="L5430" s="2" t="s">
        <v>7</v>
      </c>
    </row>
    <row r="5431" hidden="1" spans="1:12">
      <c r="A5431" s="3">
        <v>45626</v>
      </c>
      <c r="B5431" s="1">
        <v>11</v>
      </c>
      <c r="C5431" s="1">
        <v>750</v>
      </c>
      <c r="D5431" s="2" t="s">
        <v>23</v>
      </c>
      <c r="E5431" s="1" t="s">
        <v>230</v>
      </c>
      <c r="F5431" s="2" t="s">
        <v>1956</v>
      </c>
      <c r="G5431" s="4">
        <v>191345.13</v>
      </c>
      <c r="H5431" s="4">
        <f>表2[[#This Row],[借方发生额]]/10000</f>
        <v>19.134513</v>
      </c>
      <c r="I5431" s="2" t="s">
        <v>31</v>
      </c>
      <c r="J5431" s="1">
        <f t="shared" si="84"/>
        <v>2024</v>
      </c>
      <c r="K5431" s="1" t="s">
        <v>232</v>
      </c>
      <c r="L5431" s="2" t="s">
        <v>10</v>
      </c>
    </row>
    <row r="5432" hidden="1" spans="1:12">
      <c r="A5432" s="3">
        <v>45626</v>
      </c>
      <c r="B5432" s="1">
        <v>11</v>
      </c>
      <c r="C5432" s="1">
        <v>751</v>
      </c>
      <c r="D5432" s="2" t="s">
        <v>23</v>
      </c>
      <c r="E5432" s="1" t="s">
        <v>230</v>
      </c>
      <c r="F5432" s="2" t="s">
        <v>1957</v>
      </c>
      <c r="G5432" s="4">
        <v>219469.03</v>
      </c>
      <c r="H5432" s="4">
        <f>表2[[#This Row],[借方发生额]]/10000</f>
        <v>21.946903</v>
      </c>
      <c r="I5432" s="2" t="s">
        <v>31</v>
      </c>
      <c r="J5432" s="1">
        <f t="shared" si="84"/>
        <v>2024</v>
      </c>
      <c r="K5432" s="1" t="s">
        <v>232</v>
      </c>
      <c r="L5432" s="2" t="s">
        <v>10</v>
      </c>
    </row>
    <row r="5433" hidden="1" spans="1:12">
      <c r="A5433" s="3">
        <v>45626</v>
      </c>
      <c r="B5433" s="1">
        <v>11</v>
      </c>
      <c r="C5433" s="1">
        <v>752</v>
      </c>
      <c r="D5433" s="2" t="s">
        <v>23</v>
      </c>
      <c r="E5433" s="1" t="s">
        <v>29</v>
      </c>
      <c r="F5433" s="2" t="s">
        <v>95</v>
      </c>
      <c r="G5433" s="4">
        <v>17038.59</v>
      </c>
      <c r="H5433" s="4">
        <f>表2[[#This Row],[借方发生额]]/10000</f>
        <v>1.703859</v>
      </c>
      <c r="I5433" s="2" t="s">
        <v>31</v>
      </c>
      <c r="J5433" s="1">
        <f t="shared" si="84"/>
        <v>2024</v>
      </c>
      <c r="K5433" s="1" t="s">
        <v>32</v>
      </c>
      <c r="L5433" s="2" t="s">
        <v>7</v>
      </c>
    </row>
    <row r="5434" hidden="1" spans="1:12">
      <c r="A5434" s="3">
        <v>45626</v>
      </c>
      <c r="B5434" s="1">
        <v>11</v>
      </c>
      <c r="C5434" s="1">
        <v>752</v>
      </c>
      <c r="D5434" s="2" t="s">
        <v>23</v>
      </c>
      <c r="E5434" s="1" t="s">
        <v>29</v>
      </c>
      <c r="F5434" s="2" t="s">
        <v>55</v>
      </c>
      <c r="G5434" s="4">
        <v>16383.65</v>
      </c>
      <c r="H5434" s="4">
        <f>表2[[#This Row],[借方发生额]]/10000</f>
        <v>1.638365</v>
      </c>
      <c r="I5434" s="2" t="s">
        <v>31</v>
      </c>
      <c r="J5434" s="1">
        <f t="shared" si="84"/>
        <v>2024</v>
      </c>
      <c r="K5434" s="1" t="s">
        <v>32</v>
      </c>
      <c r="L5434" s="2" t="s">
        <v>7</v>
      </c>
    </row>
    <row r="5435" hidden="1" spans="1:12">
      <c r="A5435" s="3">
        <v>45626</v>
      </c>
      <c r="B5435" s="1">
        <v>11</v>
      </c>
      <c r="C5435" s="1">
        <v>752</v>
      </c>
      <c r="D5435" s="2" t="s">
        <v>23</v>
      </c>
      <c r="E5435" s="1" t="s">
        <v>29</v>
      </c>
      <c r="F5435" s="2" t="s">
        <v>69</v>
      </c>
      <c r="G5435" s="4">
        <v>43653.26</v>
      </c>
      <c r="H5435" s="4">
        <f>表2[[#This Row],[借方发生额]]/10000</f>
        <v>4.365326</v>
      </c>
      <c r="I5435" s="2" t="s">
        <v>31</v>
      </c>
      <c r="J5435" s="1">
        <f t="shared" si="84"/>
        <v>2024</v>
      </c>
      <c r="K5435" s="1" t="s">
        <v>32</v>
      </c>
      <c r="L5435" s="2" t="s">
        <v>7</v>
      </c>
    </row>
    <row r="5436" hidden="1" spans="1:12">
      <c r="A5436" s="3">
        <v>45626</v>
      </c>
      <c r="B5436" s="1">
        <v>11</v>
      </c>
      <c r="C5436" s="1">
        <v>752</v>
      </c>
      <c r="D5436" s="2" t="s">
        <v>23</v>
      </c>
      <c r="E5436" s="1" t="s">
        <v>29</v>
      </c>
      <c r="F5436" s="2" t="s">
        <v>84</v>
      </c>
      <c r="G5436" s="4">
        <v>34883.08</v>
      </c>
      <c r="H5436" s="4">
        <f>表2[[#This Row],[借方发生额]]/10000</f>
        <v>3.488308</v>
      </c>
      <c r="I5436" s="2" t="s">
        <v>31</v>
      </c>
      <c r="J5436" s="1">
        <f t="shared" si="84"/>
        <v>2024</v>
      </c>
      <c r="K5436" s="1" t="s">
        <v>32</v>
      </c>
      <c r="L5436" s="2" t="s">
        <v>7</v>
      </c>
    </row>
    <row r="5437" hidden="1" spans="1:12">
      <c r="A5437" s="3">
        <v>45626</v>
      </c>
      <c r="B5437" s="1">
        <v>11</v>
      </c>
      <c r="C5437" s="1">
        <v>752</v>
      </c>
      <c r="D5437" s="2" t="s">
        <v>23</v>
      </c>
      <c r="E5437" s="1" t="s">
        <v>29</v>
      </c>
      <c r="F5437" s="2" t="s">
        <v>61</v>
      </c>
      <c r="G5437" s="4">
        <v>24023.5</v>
      </c>
      <c r="H5437" s="4">
        <f>表2[[#This Row],[借方发生额]]/10000</f>
        <v>2.40235</v>
      </c>
      <c r="I5437" s="2" t="s">
        <v>31</v>
      </c>
      <c r="J5437" s="1">
        <f t="shared" si="84"/>
        <v>2024</v>
      </c>
      <c r="K5437" s="1" t="s">
        <v>32</v>
      </c>
      <c r="L5437" s="2" t="s">
        <v>7</v>
      </c>
    </row>
    <row r="5438" hidden="1" spans="1:12">
      <c r="A5438" s="3">
        <v>45626</v>
      </c>
      <c r="B5438" s="1">
        <v>11</v>
      </c>
      <c r="C5438" s="1">
        <v>753</v>
      </c>
      <c r="D5438" s="2" t="s">
        <v>23</v>
      </c>
      <c r="E5438" s="1" t="s">
        <v>29</v>
      </c>
      <c r="F5438" s="2" t="s">
        <v>61</v>
      </c>
      <c r="G5438" s="4">
        <v>19845.5</v>
      </c>
      <c r="H5438" s="4">
        <f>表2[[#This Row],[借方发生额]]/10000</f>
        <v>1.98455</v>
      </c>
      <c r="I5438" s="2" t="s">
        <v>31</v>
      </c>
      <c r="J5438" s="1">
        <f t="shared" si="84"/>
        <v>2024</v>
      </c>
      <c r="K5438" s="1" t="s">
        <v>32</v>
      </c>
      <c r="L5438" s="2" t="s">
        <v>7</v>
      </c>
    </row>
    <row r="5439" hidden="1" spans="1:12">
      <c r="A5439" s="3">
        <v>45626</v>
      </c>
      <c r="B5439" s="1">
        <v>11</v>
      </c>
      <c r="C5439" s="1">
        <v>753</v>
      </c>
      <c r="D5439" s="2" t="s">
        <v>23</v>
      </c>
      <c r="E5439" s="1" t="s">
        <v>29</v>
      </c>
      <c r="F5439" s="2" t="s">
        <v>66</v>
      </c>
      <c r="G5439" s="4">
        <v>1669.94</v>
      </c>
      <c r="H5439" s="4">
        <f>表2[[#This Row],[借方发生额]]/10000</f>
        <v>0.166994</v>
      </c>
      <c r="I5439" s="2" t="s">
        <v>31</v>
      </c>
      <c r="J5439" s="1">
        <f t="shared" si="84"/>
        <v>2024</v>
      </c>
      <c r="K5439" s="1" t="s">
        <v>32</v>
      </c>
      <c r="L5439" s="2" t="s">
        <v>7</v>
      </c>
    </row>
    <row r="5440" hidden="1" spans="1:12">
      <c r="A5440" s="3">
        <v>45626</v>
      </c>
      <c r="B5440" s="1">
        <v>11</v>
      </c>
      <c r="C5440" s="1">
        <v>754</v>
      </c>
      <c r="D5440" s="2" t="s">
        <v>23</v>
      </c>
      <c r="E5440" s="1" t="s">
        <v>36</v>
      </c>
      <c r="F5440" s="2" t="s">
        <v>1958</v>
      </c>
      <c r="G5440" s="4">
        <v>22641.51</v>
      </c>
      <c r="H5440" s="4">
        <f>表2[[#This Row],[借方发生额]]/10000</f>
        <v>2.264151</v>
      </c>
      <c r="I5440" s="2" t="s">
        <v>31</v>
      </c>
      <c r="J5440" s="1">
        <f t="shared" si="84"/>
        <v>2024</v>
      </c>
      <c r="K5440" s="1" t="s">
        <v>8</v>
      </c>
      <c r="L5440" s="2" t="s">
        <v>8</v>
      </c>
    </row>
    <row r="5441" spans="1:12">
      <c r="A5441" s="3">
        <v>45626</v>
      </c>
      <c r="B5441" s="1">
        <v>11</v>
      </c>
      <c r="C5441" s="1">
        <v>755</v>
      </c>
      <c r="D5441" s="2" t="s">
        <v>23</v>
      </c>
      <c r="E5441" s="1" t="s">
        <v>56</v>
      </c>
      <c r="F5441" s="2" t="s">
        <v>1959</v>
      </c>
      <c r="G5441" s="4">
        <v>3836</v>
      </c>
      <c r="H5441" s="4">
        <f>表2[[#This Row],[借方发生额]]/10000</f>
        <v>0.3836</v>
      </c>
      <c r="I5441" s="2" t="s">
        <v>31</v>
      </c>
      <c r="J5441" s="1">
        <f t="shared" si="84"/>
        <v>2024</v>
      </c>
      <c r="K5441" s="1" t="s">
        <v>58</v>
      </c>
      <c r="L5441" s="2" t="s">
        <v>9</v>
      </c>
    </row>
    <row r="5442" spans="1:12">
      <c r="A5442" s="3">
        <v>45626</v>
      </c>
      <c r="B5442" s="1">
        <v>11</v>
      </c>
      <c r="C5442" s="1">
        <v>757</v>
      </c>
      <c r="D5442" s="2" t="s">
        <v>23</v>
      </c>
      <c r="E5442" s="1" t="s">
        <v>48</v>
      </c>
      <c r="F5442" s="1" t="s">
        <v>1960</v>
      </c>
      <c r="G5442" s="4">
        <v>1449.78</v>
      </c>
      <c r="H5442" s="4">
        <f>表2[[#This Row],[借方发生额]]/10000</f>
        <v>0.144978</v>
      </c>
      <c r="I5442" s="2" t="s">
        <v>50</v>
      </c>
      <c r="J5442" s="1">
        <f t="shared" ref="J5442:J5505" si="85">YEAR(A5442)</f>
        <v>2024</v>
      </c>
      <c r="K5442" s="1" t="s">
        <v>51</v>
      </c>
      <c r="L5442" s="2" t="s">
        <v>9</v>
      </c>
    </row>
    <row r="5443" hidden="1" spans="1:12">
      <c r="A5443" s="3">
        <v>45626</v>
      </c>
      <c r="B5443" s="1">
        <v>11</v>
      </c>
      <c r="C5443" s="1">
        <v>761</v>
      </c>
      <c r="D5443" s="2" t="s">
        <v>23</v>
      </c>
      <c r="E5443" s="1" t="s">
        <v>230</v>
      </c>
      <c r="F5443" s="2" t="s">
        <v>1961</v>
      </c>
      <c r="G5443" s="4">
        <v>49557.52</v>
      </c>
      <c r="H5443" s="4">
        <f>表2[[#This Row],[借方发生额]]/10000</f>
        <v>4.955752</v>
      </c>
      <c r="I5443" s="2" t="s">
        <v>31</v>
      </c>
      <c r="J5443" s="1">
        <f t="shared" si="85"/>
        <v>2024</v>
      </c>
      <c r="K5443" s="1" t="s">
        <v>232</v>
      </c>
      <c r="L5443" s="2" t="s">
        <v>10</v>
      </c>
    </row>
    <row r="5444" hidden="1" spans="1:12">
      <c r="A5444" s="3">
        <v>45626</v>
      </c>
      <c r="B5444" s="1">
        <v>11</v>
      </c>
      <c r="C5444" s="1">
        <v>761</v>
      </c>
      <c r="D5444" s="2" t="s">
        <v>23</v>
      </c>
      <c r="E5444" s="1" t="s">
        <v>126</v>
      </c>
      <c r="F5444" s="2" t="s">
        <v>1961</v>
      </c>
      <c r="G5444" s="4">
        <v>103773.58</v>
      </c>
      <c r="H5444" s="4">
        <f>表2[[#This Row],[借方发生额]]/10000</f>
        <v>10.377358</v>
      </c>
      <c r="I5444" s="2" t="s">
        <v>31</v>
      </c>
      <c r="J5444" s="1">
        <f t="shared" si="85"/>
        <v>2024</v>
      </c>
      <c r="K5444" s="1" t="s">
        <v>128</v>
      </c>
      <c r="L5444" s="2" t="s">
        <v>8</v>
      </c>
    </row>
    <row r="5445" hidden="1" spans="1:12">
      <c r="A5445" s="3">
        <v>45626</v>
      </c>
      <c r="B5445" s="1">
        <v>11</v>
      </c>
      <c r="C5445" s="1">
        <v>762</v>
      </c>
      <c r="D5445" s="2" t="s">
        <v>23</v>
      </c>
      <c r="E5445" s="1" t="s">
        <v>230</v>
      </c>
      <c r="F5445" s="2" t="s">
        <v>1962</v>
      </c>
      <c r="G5445" s="4">
        <v>6991.15</v>
      </c>
      <c r="H5445" s="4">
        <f>表2[[#This Row],[借方发生额]]/10000</f>
        <v>0.699115</v>
      </c>
      <c r="I5445" s="2" t="s">
        <v>31</v>
      </c>
      <c r="J5445" s="1">
        <f t="shared" si="85"/>
        <v>2024</v>
      </c>
      <c r="K5445" s="1" t="s">
        <v>232</v>
      </c>
      <c r="L5445" s="2" t="s">
        <v>10</v>
      </c>
    </row>
    <row r="5446" spans="1:12">
      <c r="A5446" s="3">
        <v>45626</v>
      </c>
      <c r="B5446" s="1">
        <v>11</v>
      </c>
      <c r="C5446" s="1">
        <v>763</v>
      </c>
      <c r="D5446" s="2" t="s">
        <v>23</v>
      </c>
      <c r="E5446" s="1" t="s">
        <v>38</v>
      </c>
      <c r="F5446" s="2" t="s">
        <v>41</v>
      </c>
      <c r="G5446" s="4">
        <v>1500</v>
      </c>
      <c r="H5446" s="4">
        <f>表2[[#This Row],[借方发生额]]/10000</f>
        <v>0.15</v>
      </c>
      <c r="I5446" s="2" t="s">
        <v>31</v>
      </c>
      <c r="J5446" s="1">
        <f t="shared" si="85"/>
        <v>2024</v>
      </c>
      <c r="K5446" s="1" t="s">
        <v>40</v>
      </c>
      <c r="L5446" s="2" t="s">
        <v>9</v>
      </c>
    </row>
    <row r="5447" spans="1:12">
      <c r="A5447" s="3">
        <v>45626</v>
      </c>
      <c r="B5447" s="1">
        <v>11</v>
      </c>
      <c r="C5447" s="1">
        <v>764</v>
      </c>
      <c r="D5447" s="2" t="s">
        <v>23</v>
      </c>
      <c r="E5447" s="1" t="s">
        <v>38</v>
      </c>
      <c r="F5447" s="2" t="s">
        <v>42</v>
      </c>
      <c r="G5447" s="4">
        <v>1500</v>
      </c>
      <c r="H5447" s="4">
        <f>表2[[#This Row],[借方发生额]]/10000</f>
        <v>0.15</v>
      </c>
      <c r="I5447" s="2" t="s">
        <v>31</v>
      </c>
      <c r="J5447" s="1">
        <f t="shared" si="85"/>
        <v>2024</v>
      </c>
      <c r="K5447" s="1" t="s">
        <v>40</v>
      </c>
      <c r="L5447" s="2" t="s">
        <v>9</v>
      </c>
    </row>
    <row r="5448" hidden="1" spans="1:12">
      <c r="A5448" s="3">
        <v>45626</v>
      </c>
      <c r="B5448" s="1">
        <v>11</v>
      </c>
      <c r="C5448" s="1">
        <v>765</v>
      </c>
      <c r="D5448" s="2" t="s">
        <v>23</v>
      </c>
      <c r="E5448" s="1" t="s">
        <v>29</v>
      </c>
      <c r="F5448" s="2" t="s">
        <v>146</v>
      </c>
      <c r="G5448" s="4">
        <v>77872.73</v>
      </c>
      <c r="H5448" s="4">
        <f>表2[[#This Row],[借方发生额]]/10000</f>
        <v>7.787273</v>
      </c>
      <c r="I5448" s="2" t="s">
        <v>31</v>
      </c>
      <c r="J5448" s="1">
        <f t="shared" si="85"/>
        <v>2024</v>
      </c>
      <c r="K5448" s="1" t="s">
        <v>32</v>
      </c>
      <c r="L5448" s="2" t="s">
        <v>7</v>
      </c>
    </row>
    <row r="5449" hidden="1" spans="1:12">
      <c r="A5449" s="3">
        <v>45626</v>
      </c>
      <c r="B5449" s="1">
        <v>11</v>
      </c>
      <c r="C5449" s="1">
        <v>765</v>
      </c>
      <c r="D5449" s="2" t="s">
        <v>23</v>
      </c>
      <c r="E5449" s="1" t="s">
        <v>29</v>
      </c>
      <c r="F5449" s="2" t="s">
        <v>104</v>
      </c>
      <c r="G5449" s="4">
        <v>7761.1</v>
      </c>
      <c r="H5449" s="4">
        <f>表2[[#This Row],[借方发生额]]/10000</f>
        <v>0.77611</v>
      </c>
      <c r="I5449" s="2" t="s">
        <v>31</v>
      </c>
      <c r="J5449" s="1">
        <f t="shared" si="85"/>
        <v>2024</v>
      </c>
      <c r="K5449" s="1" t="s">
        <v>32</v>
      </c>
      <c r="L5449" s="2" t="s">
        <v>7</v>
      </c>
    </row>
    <row r="5450" hidden="1" spans="1:12">
      <c r="A5450" s="3">
        <v>45626</v>
      </c>
      <c r="B5450" s="1">
        <v>11</v>
      </c>
      <c r="C5450" s="1">
        <v>766</v>
      </c>
      <c r="D5450" s="2" t="s">
        <v>23</v>
      </c>
      <c r="E5450" s="1" t="s">
        <v>29</v>
      </c>
      <c r="F5450" s="2" t="s">
        <v>55</v>
      </c>
      <c r="G5450" s="1">
        <v>997.93</v>
      </c>
      <c r="H5450" s="4">
        <f>表2[[#This Row],[借方发生额]]/10000</f>
        <v>0.099793</v>
      </c>
      <c r="I5450" s="2" t="s">
        <v>31</v>
      </c>
      <c r="J5450" s="1">
        <f t="shared" si="85"/>
        <v>2024</v>
      </c>
      <c r="K5450" s="1" t="s">
        <v>32</v>
      </c>
      <c r="L5450" s="2" t="s">
        <v>7</v>
      </c>
    </row>
    <row r="5451" hidden="1" spans="1:12">
      <c r="A5451" s="3">
        <v>45626</v>
      </c>
      <c r="B5451" s="1">
        <v>11</v>
      </c>
      <c r="C5451" s="1">
        <v>766</v>
      </c>
      <c r="D5451" s="2" t="s">
        <v>23</v>
      </c>
      <c r="E5451" s="1" t="s">
        <v>29</v>
      </c>
      <c r="F5451" s="2" t="s">
        <v>69</v>
      </c>
      <c r="G5451" s="4">
        <v>39391.05</v>
      </c>
      <c r="H5451" s="4">
        <f>表2[[#This Row],[借方发生额]]/10000</f>
        <v>3.939105</v>
      </c>
      <c r="I5451" s="2" t="s">
        <v>31</v>
      </c>
      <c r="J5451" s="1">
        <f t="shared" si="85"/>
        <v>2024</v>
      </c>
      <c r="K5451" s="1" t="s">
        <v>32</v>
      </c>
      <c r="L5451" s="2" t="s">
        <v>7</v>
      </c>
    </row>
    <row r="5452" hidden="1" spans="1:12">
      <c r="A5452" s="3">
        <v>45626</v>
      </c>
      <c r="B5452" s="1">
        <v>11</v>
      </c>
      <c r="C5452" s="1">
        <v>766</v>
      </c>
      <c r="D5452" s="2" t="s">
        <v>23</v>
      </c>
      <c r="E5452" s="1" t="s">
        <v>29</v>
      </c>
      <c r="F5452" s="2" t="s">
        <v>104</v>
      </c>
      <c r="G5452" s="4">
        <v>1661.35</v>
      </c>
      <c r="H5452" s="4">
        <f>表2[[#This Row],[借方发生额]]/10000</f>
        <v>0.166135</v>
      </c>
      <c r="I5452" s="2" t="s">
        <v>31</v>
      </c>
      <c r="J5452" s="1">
        <f t="shared" si="85"/>
        <v>2024</v>
      </c>
      <c r="K5452" s="1" t="s">
        <v>32</v>
      </c>
      <c r="L5452" s="2" t="s">
        <v>7</v>
      </c>
    </row>
    <row r="5453" spans="1:12">
      <c r="A5453" s="3">
        <v>45657</v>
      </c>
      <c r="B5453" s="1">
        <v>12</v>
      </c>
      <c r="C5453" s="1">
        <v>1034</v>
      </c>
      <c r="D5453" s="2" t="s">
        <v>23</v>
      </c>
      <c r="E5453" s="1" t="s">
        <v>24</v>
      </c>
      <c r="F5453" s="2" t="s">
        <v>25</v>
      </c>
      <c r="G5453" s="4">
        <v>7332.78</v>
      </c>
      <c r="H5453" s="4">
        <f>表2[[#This Row],[借方发生额]]/10000</f>
        <v>0.733278</v>
      </c>
      <c r="I5453" s="2" t="s">
        <v>1963</v>
      </c>
      <c r="J5453" s="1">
        <f t="shared" si="85"/>
        <v>2024</v>
      </c>
      <c r="K5453" s="1" t="s">
        <v>27</v>
      </c>
      <c r="L5453" s="2" t="s">
        <v>9</v>
      </c>
    </row>
    <row r="5454" spans="1:12">
      <c r="A5454" s="3">
        <v>45657</v>
      </c>
      <c r="B5454" s="1">
        <v>12</v>
      </c>
      <c r="C5454" s="1">
        <v>1034</v>
      </c>
      <c r="D5454" s="2" t="s">
        <v>23</v>
      </c>
      <c r="E5454" s="1" t="s">
        <v>24</v>
      </c>
      <c r="F5454" s="2" t="s">
        <v>28</v>
      </c>
      <c r="G5454" s="4">
        <v>94214.85</v>
      </c>
      <c r="H5454" s="4">
        <f>表2[[#This Row],[借方发生额]]/10000</f>
        <v>9.421485</v>
      </c>
      <c r="I5454" s="2" t="s">
        <v>1963</v>
      </c>
      <c r="J5454" s="1">
        <f t="shared" si="85"/>
        <v>2024</v>
      </c>
      <c r="K5454" s="1" t="s">
        <v>27</v>
      </c>
      <c r="L5454" s="2" t="s">
        <v>9</v>
      </c>
    </row>
    <row r="5455" hidden="1" spans="1:12">
      <c r="A5455" s="3">
        <v>45657</v>
      </c>
      <c r="B5455" s="1">
        <v>12</v>
      </c>
      <c r="C5455" s="1">
        <v>1169</v>
      </c>
      <c r="D5455" s="2" t="s">
        <v>23</v>
      </c>
      <c r="E5455" s="1" t="s">
        <v>29</v>
      </c>
      <c r="F5455" s="2" t="s">
        <v>76</v>
      </c>
      <c r="G5455" s="4">
        <v>14370.72</v>
      </c>
      <c r="H5455" s="4">
        <f>表2[[#This Row],[借方发生额]]/10000</f>
        <v>1.437072</v>
      </c>
      <c r="I5455" s="2" t="s">
        <v>31</v>
      </c>
      <c r="J5455" s="1">
        <f t="shared" si="85"/>
        <v>2024</v>
      </c>
      <c r="K5455" s="1" t="s">
        <v>32</v>
      </c>
      <c r="L5455" s="2" t="s">
        <v>7</v>
      </c>
    </row>
    <row r="5456" hidden="1" spans="1:12">
      <c r="A5456" s="3">
        <v>45657</v>
      </c>
      <c r="B5456" s="1">
        <v>12</v>
      </c>
      <c r="C5456" s="1">
        <v>1169</v>
      </c>
      <c r="D5456" s="2" t="s">
        <v>23</v>
      </c>
      <c r="E5456" s="1" t="s">
        <v>29</v>
      </c>
      <c r="F5456" s="2" t="s">
        <v>91</v>
      </c>
      <c r="G5456" s="4">
        <v>21181.46</v>
      </c>
      <c r="H5456" s="4">
        <f>表2[[#This Row],[借方发生额]]/10000</f>
        <v>2.118146</v>
      </c>
      <c r="I5456" s="2" t="s">
        <v>31</v>
      </c>
      <c r="J5456" s="1">
        <f t="shared" si="85"/>
        <v>2024</v>
      </c>
      <c r="K5456" s="1" t="s">
        <v>32</v>
      </c>
      <c r="L5456" s="2" t="s">
        <v>7</v>
      </c>
    </row>
    <row r="5457" hidden="1" spans="1:12">
      <c r="A5457" s="3">
        <v>45657</v>
      </c>
      <c r="B5457" s="1">
        <v>12</v>
      </c>
      <c r="C5457" s="1">
        <v>1169</v>
      </c>
      <c r="D5457" s="2" t="s">
        <v>23</v>
      </c>
      <c r="E5457" s="1" t="s">
        <v>29</v>
      </c>
      <c r="F5457" s="2" t="s">
        <v>105</v>
      </c>
      <c r="G5457" s="4">
        <v>17086.98</v>
      </c>
      <c r="H5457" s="4">
        <f>表2[[#This Row],[借方发生额]]/10000</f>
        <v>1.708698</v>
      </c>
      <c r="I5457" s="2" t="s">
        <v>31</v>
      </c>
      <c r="J5457" s="1">
        <f t="shared" si="85"/>
        <v>2024</v>
      </c>
      <c r="K5457" s="1" t="s">
        <v>32</v>
      </c>
      <c r="L5457" s="2" t="s">
        <v>7</v>
      </c>
    </row>
    <row r="5458" hidden="1" spans="1:12">
      <c r="A5458" s="3">
        <v>45657</v>
      </c>
      <c r="B5458" s="1">
        <v>12</v>
      </c>
      <c r="C5458" s="1">
        <v>1169</v>
      </c>
      <c r="D5458" s="2" t="s">
        <v>23</v>
      </c>
      <c r="E5458" s="1" t="s">
        <v>29</v>
      </c>
      <c r="F5458" s="2" t="s">
        <v>146</v>
      </c>
      <c r="G5458" s="4">
        <v>17481.63</v>
      </c>
      <c r="H5458" s="4">
        <f>表2[[#This Row],[借方发生额]]/10000</f>
        <v>1.748163</v>
      </c>
      <c r="I5458" s="2" t="s">
        <v>31</v>
      </c>
      <c r="J5458" s="1">
        <f t="shared" si="85"/>
        <v>2024</v>
      </c>
      <c r="K5458" s="1" t="s">
        <v>32</v>
      </c>
      <c r="L5458" s="2" t="s">
        <v>7</v>
      </c>
    </row>
    <row r="5459" hidden="1" spans="1:12">
      <c r="A5459" s="3">
        <v>45657</v>
      </c>
      <c r="B5459" s="1">
        <v>12</v>
      </c>
      <c r="C5459" s="1">
        <v>1169</v>
      </c>
      <c r="D5459" s="2" t="s">
        <v>23</v>
      </c>
      <c r="E5459" s="1" t="s">
        <v>29</v>
      </c>
      <c r="F5459" s="2" t="s">
        <v>104</v>
      </c>
      <c r="G5459" s="4">
        <v>18109.24</v>
      </c>
      <c r="H5459" s="4">
        <f>表2[[#This Row],[借方发生额]]/10000</f>
        <v>1.810924</v>
      </c>
      <c r="I5459" s="2" t="s">
        <v>31</v>
      </c>
      <c r="J5459" s="1">
        <f t="shared" si="85"/>
        <v>2024</v>
      </c>
      <c r="K5459" s="1" t="s">
        <v>32</v>
      </c>
      <c r="L5459" s="2" t="s">
        <v>7</v>
      </c>
    </row>
    <row r="5460" hidden="1" spans="1:12">
      <c r="A5460" s="3">
        <v>45657</v>
      </c>
      <c r="B5460" s="1">
        <v>12</v>
      </c>
      <c r="C5460" s="1">
        <v>1169</v>
      </c>
      <c r="D5460" s="2" t="s">
        <v>23</v>
      </c>
      <c r="E5460" s="1" t="s">
        <v>29</v>
      </c>
      <c r="F5460" s="2" t="s">
        <v>95</v>
      </c>
      <c r="G5460" s="4">
        <v>19043.13</v>
      </c>
      <c r="H5460" s="4">
        <f>表2[[#This Row],[借方发生额]]/10000</f>
        <v>1.904313</v>
      </c>
      <c r="I5460" s="2" t="s">
        <v>31</v>
      </c>
      <c r="J5460" s="1">
        <f t="shared" si="85"/>
        <v>2024</v>
      </c>
      <c r="K5460" s="1" t="s">
        <v>32</v>
      </c>
      <c r="L5460" s="2" t="s">
        <v>7</v>
      </c>
    </row>
    <row r="5461" hidden="1" spans="1:12">
      <c r="A5461" s="3">
        <v>45657</v>
      </c>
      <c r="B5461" s="1">
        <v>12</v>
      </c>
      <c r="C5461" s="1">
        <v>1169</v>
      </c>
      <c r="D5461" s="2" t="s">
        <v>23</v>
      </c>
      <c r="E5461" s="1" t="s">
        <v>36</v>
      </c>
      <c r="F5461" s="2" t="s">
        <v>1964</v>
      </c>
      <c r="G5461" s="4">
        <v>136792.45</v>
      </c>
      <c r="H5461" s="4">
        <f>表2[[#This Row],[借方发生额]]/10000</f>
        <v>13.679245</v>
      </c>
      <c r="I5461" s="2" t="s">
        <v>31</v>
      </c>
      <c r="J5461" s="1">
        <f t="shared" si="85"/>
        <v>2024</v>
      </c>
      <c r="K5461" s="1" t="s">
        <v>8</v>
      </c>
      <c r="L5461" s="2" t="s">
        <v>8</v>
      </c>
    </row>
    <row r="5462" spans="1:12">
      <c r="A5462" s="3">
        <v>45657</v>
      </c>
      <c r="B5462" s="1">
        <v>12</v>
      </c>
      <c r="C5462" s="1">
        <v>1169</v>
      </c>
      <c r="D5462" s="2" t="s">
        <v>23</v>
      </c>
      <c r="E5462" s="1" t="s">
        <v>33</v>
      </c>
      <c r="F5462" s="2" t="s">
        <v>1965</v>
      </c>
      <c r="G5462" s="1">
        <v>370.51</v>
      </c>
      <c r="H5462" s="4">
        <f>表2[[#This Row],[借方发生额]]/10000</f>
        <v>0.037051</v>
      </c>
      <c r="I5462" s="2" t="s">
        <v>31</v>
      </c>
      <c r="J5462" s="1">
        <f t="shared" si="85"/>
        <v>2024</v>
      </c>
      <c r="K5462" s="1" t="s">
        <v>35</v>
      </c>
      <c r="L5462" s="2" t="s">
        <v>9</v>
      </c>
    </row>
    <row r="5463" spans="1:12">
      <c r="A5463" s="3">
        <v>45657</v>
      </c>
      <c r="B5463" s="1">
        <v>12</v>
      </c>
      <c r="C5463" s="1">
        <v>1169</v>
      </c>
      <c r="D5463" s="2" t="s">
        <v>23</v>
      </c>
      <c r="E5463" s="1" t="s">
        <v>62</v>
      </c>
      <c r="F5463" s="2" t="s">
        <v>1965</v>
      </c>
      <c r="G5463" s="1">
        <v>741.29</v>
      </c>
      <c r="H5463" s="4">
        <f>表2[[#This Row],[借方发生额]]/10000</f>
        <v>0.074129</v>
      </c>
      <c r="I5463" s="2" t="s">
        <v>31</v>
      </c>
      <c r="J5463" s="1">
        <f t="shared" si="85"/>
        <v>2024</v>
      </c>
      <c r="K5463" s="1" t="s">
        <v>64</v>
      </c>
      <c r="L5463" s="2" t="s">
        <v>9</v>
      </c>
    </row>
    <row r="5464" hidden="1" spans="1:12">
      <c r="A5464" s="3">
        <v>45657</v>
      </c>
      <c r="B5464" s="1">
        <v>12</v>
      </c>
      <c r="C5464" s="1">
        <v>1169</v>
      </c>
      <c r="D5464" s="2" t="s">
        <v>23</v>
      </c>
      <c r="E5464" s="1" t="s">
        <v>29</v>
      </c>
      <c r="F5464" s="2" t="s">
        <v>55</v>
      </c>
      <c r="G5464" s="4">
        <v>20934.66</v>
      </c>
      <c r="H5464" s="4">
        <f>表2[[#This Row],[借方发生额]]/10000</f>
        <v>2.093466</v>
      </c>
      <c r="I5464" s="2" t="s">
        <v>31</v>
      </c>
      <c r="J5464" s="1">
        <f t="shared" si="85"/>
        <v>2024</v>
      </c>
      <c r="K5464" s="1" t="s">
        <v>32</v>
      </c>
      <c r="L5464" s="2" t="s">
        <v>7</v>
      </c>
    </row>
    <row r="5465" hidden="1" spans="1:12">
      <c r="A5465" s="3">
        <v>45657</v>
      </c>
      <c r="B5465" s="1">
        <v>12</v>
      </c>
      <c r="C5465" s="1">
        <v>1169</v>
      </c>
      <c r="D5465" s="2" t="s">
        <v>23</v>
      </c>
      <c r="E5465" s="1" t="s">
        <v>29</v>
      </c>
      <c r="F5465" s="2" t="s">
        <v>69</v>
      </c>
      <c r="G5465" s="4">
        <v>69206.39</v>
      </c>
      <c r="H5465" s="4">
        <f>表2[[#This Row],[借方发生额]]/10000</f>
        <v>6.920639</v>
      </c>
      <c r="I5465" s="2" t="s">
        <v>31</v>
      </c>
      <c r="J5465" s="1">
        <f t="shared" si="85"/>
        <v>2024</v>
      </c>
      <c r="K5465" s="1" t="s">
        <v>32</v>
      </c>
      <c r="L5465" s="2" t="s">
        <v>7</v>
      </c>
    </row>
    <row r="5466" spans="1:12">
      <c r="A5466" s="3">
        <v>45657</v>
      </c>
      <c r="B5466" s="1">
        <v>12</v>
      </c>
      <c r="C5466" s="1">
        <v>1169</v>
      </c>
      <c r="D5466" s="2" t="s">
        <v>23</v>
      </c>
      <c r="E5466" s="1" t="s">
        <v>33</v>
      </c>
      <c r="F5466" s="2" t="s">
        <v>1966</v>
      </c>
      <c r="G5466" s="4">
        <v>29749.26</v>
      </c>
      <c r="H5466" s="4">
        <f>表2[[#This Row],[借方发生额]]/10000</f>
        <v>2.974926</v>
      </c>
      <c r="I5466" s="2" t="s">
        <v>31</v>
      </c>
      <c r="J5466" s="1">
        <f t="shared" si="85"/>
        <v>2024</v>
      </c>
      <c r="K5466" s="1" t="s">
        <v>35</v>
      </c>
      <c r="L5466" s="2" t="s">
        <v>9</v>
      </c>
    </row>
    <row r="5467" spans="1:12">
      <c r="A5467" s="3">
        <v>45657</v>
      </c>
      <c r="B5467" s="1">
        <v>12</v>
      </c>
      <c r="C5467" s="1">
        <v>1169</v>
      </c>
      <c r="D5467" s="2" t="s">
        <v>23</v>
      </c>
      <c r="E5467" s="1" t="s">
        <v>33</v>
      </c>
      <c r="F5467" s="2" t="s">
        <v>1966</v>
      </c>
      <c r="G5467" s="4">
        <v>12561.52</v>
      </c>
      <c r="H5467" s="4">
        <f>表2[[#This Row],[借方发生额]]/10000</f>
        <v>1.256152</v>
      </c>
      <c r="I5467" s="2" t="s">
        <v>31</v>
      </c>
      <c r="J5467" s="1">
        <f t="shared" si="85"/>
        <v>2024</v>
      </c>
      <c r="K5467" s="1" t="s">
        <v>35</v>
      </c>
      <c r="L5467" s="2" t="s">
        <v>9</v>
      </c>
    </row>
    <row r="5468" hidden="1" spans="1:12">
      <c r="A5468" s="3">
        <v>45657</v>
      </c>
      <c r="B5468" s="1">
        <v>12</v>
      </c>
      <c r="C5468" s="1">
        <v>1169</v>
      </c>
      <c r="D5468" s="2" t="s">
        <v>23</v>
      </c>
      <c r="E5468" s="1" t="s">
        <v>29</v>
      </c>
      <c r="F5468" s="2" t="s">
        <v>84</v>
      </c>
      <c r="G5468" s="4">
        <v>69766.16</v>
      </c>
      <c r="H5468" s="4">
        <f>表2[[#This Row],[借方发生额]]/10000</f>
        <v>6.976616</v>
      </c>
      <c r="I5468" s="2" t="s">
        <v>31</v>
      </c>
      <c r="J5468" s="1">
        <f t="shared" si="85"/>
        <v>2024</v>
      </c>
      <c r="K5468" s="1" t="s">
        <v>32</v>
      </c>
      <c r="L5468" s="2" t="s">
        <v>7</v>
      </c>
    </row>
    <row r="5469" hidden="1" spans="1:12">
      <c r="A5469" s="3">
        <v>45657</v>
      </c>
      <c r="B5469" s="1">
        <v>12</v>
      </c>
      <c r="C5469" s="1">
        <v>1169</v>
      </c>
      <c r="D5469" s="2" t="s">
        <v>23</v>
      </c>
      <c r="E5469" s="1" t="s">
        <v>29</v>
      </c>
      <c r="F5469" s="2" t="s">
        <v>61</v>
      </c>
      <c r="G5469" s="4">
        <v>79382</v>
      </c>
      <c r="H5469" s="4">
        <f>表2[[#This Row],[借方发生额]]/10000</f>
        <v>7.9382</v>
      </c>
      <c r="I5469" s="2" t="s">
        <v>31</v>
      </c>
      <c r="J5469" s="1">
        <f t="shared" si="85"/>
        <v>2024</v>
      </c>
      <c r="K5469" s="1" t="s">
        <v>32</v>
      </c>
      <c r="L5469" s="2" t="s">
        <v>7</v>
      </c>
    </row>
    <row r="5470" hidden="1" spans="1:12">
      <c r="A5470" s="3">
        <v>45657</v>
      </c>
      <c r="B5470" s="1">
        <v>12</v>
      </c>
      <c r="C5470" s="1">
        <v>1169</v>
      </c>
      <c r="D5470" s="2" t="s">
        <v>23</v>
      </c>
      <c r="E5470" s="1" t="s">
        <v>29</v>
      </c>
      <c r="F5470" s="2" t="s">
        <v>66</v>
      </c>
      <c r="G5470" s="4">
        <v>140275.37</v>
      </c>
      <c r="H5470" s="4">
        <f>表2[[#This Row],[借方发生额]]/10000</f>
        <v>14.027537</v>
      </c>
      <c r="I5470" s="2" t="s">
        <v>31</v>
      </c>
      <c r="J5470" s="1">
        <f t="shared" si="85"/>
        <v>2024</v>
      </c>
      <c r="K5470" s="1" t="s">
        <v>32</v>
      </c>
      <c r="L5470" s="2" t="s">
        <v>7</v>
      </c>
    </row>
    <row r="5471" spans="1:12">
      <c r="A5471" s="3">
        <v>45657</v>
      </c>
      <c r="B5471" s="1">
        <v>12</v>
      </c>
      <c r="C5471" s="1">
        <v>1169</v>
      </c>
      <c r="D5471" s="2" t="s">
        <v>23</v>
      </c>
      <c r="E5471" s="1" t="s">
        <v>33</v>
      </c>
      <c r="F5471" s="2" t="s">
        <v>1967</v>
      </c>
      <c r="G5471" s="4">
        <v>10160</v>
      </c>
      <c r="H5471" s="4">
        <f>表2[[#This Row],[借方发生额]]/10000</f>
        <v>1.016</v>
      </c>
      <c r="I5471" s="2" t="s">
        <v>31</v>
      </c>
      <c r="J5471" s="1">
        <f t="shared" si="85"/>
        <v>2024</v>
      </c>
      <c r="K5471" s="1" t="s">
        <v>35</v>
      </c>
      <c r="L5471" s="2" t="s">
        <v>9</v>
      </c>
    </row>
    <row r="5472" spans="1:12">
      <c r="A5472" s="3">
        <v>45657</v>
      </c>
      <c r="B5472" s="1">
        <v>12</v>
      </c>
      <c r="C5472" s="1">
        <v>1169</v>
      </c>
      <c r="D5472" s="2" t="s">
        <v>23</v>
      </c>
      <c r="E5472" s="1" t="s">
        <v>56</v>
      </c>
      <c r="F5472" s="2" t="s">
        <v>1968</v>
      </c>
      <c r="G5472" s="4">
        <v>3252</v>
      </c>
      <c r="H5472" s="4">
        <f>表2[[#This Row],[借方发生额]]/10000</f>
        <v>0.3252</v>
      </c>
      <c r="I5472" s="2" t="s">
        <v>31</v>
      </c>
      <c r="J5472" s="1">
        <f t="shared" si="85"/>
        <v>2024</v>
      </c>
      <c r="K5472" s="1" t="s">
        <v>58</v>
      </c>
      <c r="L5472" s="2" t="s">
        <v>9</v>
      </c>
    </row>
    <row r="5473" spans="1:12">
      <c r="A5473" s="3">
        <v>45657</v>
      </c>
      <c r="B5473" s="1">
        <v>12</v>
      </c>
      <c r="C5473" s="1">
        <v>1169</v>
      </c>
      <c r="D5473" s="2" t="s">
        <v>23</v>
      </c>
      <c r="E5473" s="1" t="s">
        <v>33</v>
      </c>
      <c r="F5473" s="2" t="s">
        <v>1969</v>
      </c>
      <c r="G5473" s="4">
        <v>4796.77</v>
      </c>
      <c r="H5473" s="4">
        <f>表2[[#This Row],[借方发生额]]/10000</f>
        <v>0.479677</v>
      </c>
      <c r="I5473" s="2" t="s">
        <v>31</v>
      </c>
      <c r="J5473" s="1">
        <f t="shared" si="85"/>
        <v>2024</v>
      </c>
      <c r="K5473" s="1" t="s">
        <v>35</v>
      </c>
      <c r="L5473" s="2" t="s">
        <v>9</v>
      </c>
    </row>
    <row r="5474" hidden="1" spans="1:12">
      <c r="A5474" s="3">
        <v>45657</v>
      </c>
      <c r="B5474" s="1">
        <v>12</v>
      </c>
      <c r="C5474" s="1">
        <v>1169</v>
      </c>
      <c r="D5474" s="2" t="s">
        <v>23</v>
      </c>
      <c r="E5474" s="1" t="s">
        <v>29</v>
      </c>
      <c r="F5474" s="2" t="s">
        <v>30</v>
      </c>
      <c r="G5474" s="4">
        <v>72205.34</v>
      </c>
      <c r="H5474" s="4">
        <f>表2[[#This Row],[借方发生额]]/10000</f>
        <v>7.220534</v>
      </c>
      <c r="I5474" s="2" t="s">
        <v>31</v>
      </c>
      <c r="J5474" s="1">
        <f t="shared" si="85"/>
        <v>2024</v>
      </c>
      <c r="K5474" s="1" t="s">
        <v>32</v>
      </c>
      <c r="L5474" s="2" t="s">
        <v>7</v>
      </c>
    </row>
    <row r="5475" hidden="1" spans="1:12">
      <c r="A5475" s="3">
        <v>45657</v>
      </c>
      <c r="B5475" s="1">
        <v>12</v>
      </c>
      <c r="C5475" s="1">
        <v>1169</v>
      </c>
      <c r="D5475" s="2" t="s">
        <v>23</v>
      </c>
      <c r="E5475" s="1" t="s">
        <v>29</v>
      </c>
      <c r="F5475" s="2" t="s">
        <v>91</v>
      </c>
      <c r="G5475" s="4">
        <v>25152.98</v>
      </c>
      <c r="H5475" s="4">
        <f>表2[[#This Row],[借方发生额]]/10000</f>
        <v>2.515298</v>
      </c>
      <c r="I5475" s="2" t="s">
        <v>31</v>
      </c>
      <c r="J5475" s="1">
        <f t="shared" si="85"/>
        <v>2024</v>
      </c>
      <c r="K5475" s="1" t="s">
        <v>32</v>
      </c>
      <c r="L5475" s="2" t="s">
        <v>7</v>
      </c>
    </row>
    <row r="5476" spans="1:12">
      <c r="A5476" s="3">
        <v>45657</v>
      </c>
      <c r="B5476" s="1">
        <v>12</v>
      </c>
      <c r="C5476" s="1">
        <v>1171</v>
      </c>
      <c r="D5476" s="2" t="s">
        <v>23</v>
      </c>
      <c r="E5476" s="1" t="s">
        <v>24</v>
      </c>
      <c r="F5476" s="2" t="s">
        <v>1970</v>
      </c>
      <c r="G5476" s="4">
        <v>25200</v>
      </c>
      <c r="H5476" s="4">
        <f>表2[[#This Row],[借方发生额]]/10000</f>
        <v>2.52</v>
      </c>
      <c r="I5476" s="2" t="s">
        <v>31</v>
      </c>
      <c r="J5476" s="1">
        <f t="shared" si="85"/>
        <v>2024</v>
      </c>
      <c r="K5476" s="1" t="s">
        <v>27</v>
      </c>
      <c r="L5476" s="2" t="s">
        <v>9</v>
      </c>
    </row>
    <row r="5477" spans="1:12">
      <c r="A5477" s="3">
        <v>45657</v>
      </c>
      <c r="B5477" s="1">
        <v>12</v>
      </c>
      <c r="C5477" s="1">
        <v>1172</v>
      </c>
      <c r="D5477" s="2" t="s">
        <v>23</v>
      </c>
      <c r="E5477" s="1" t="s">
        <v>24</v>
      </c>
      <c r="F5477" s="2" t="s">
        <v>1970</v>
      </c>
      <c r="G5477" s="4">
        <v>12600</v>
      </c>
      <c r="H5477" s="4">
        <f>表2[[#This Row],[借方发生额]]/10000</f>
        <v>1.26</v>
      </c>
      <c r="I5477" s="2" t="s">
        <v>31</v>
      </c>
      <c r="J5477" s="1">
        <f t="shared" si="85"/>
        <v>2024</v>
      </c>
      <c r="K5477" s="1" t="s">
        <v>27</v>
      </c>
      <c r="L5477" s="2" t="s">
        <v>9</v>
      </c>
    </row>
    <row r="5478" hidden="1" spans="1:12">
      <c r="A5478" s="3">
        <v>45657</v>
      </c>
      <c r="B5478" s="1">
        <v>12</v>
      </c>
      <c r="C5478" s="1">
        <v>1174</v>
      </c>
      <c r="D5478" s="2" t="s">
        <v>23</v>
      </c>
      <c r="E5478" s="1" t="s">
        <v>36</v>
      </c>
      <c r="F5478" s="2" t="s">
        <v>1971</v>
      </c>
      <c r="G5478" s="4">
        <v>70080</v>
      </c>
      <c r="H5478" s="4">
        <f>表2[[#This Row],[借方发生额]]/10000</f>
        <v>7.008</v>
      </c>
      <c r="I5478" s="2" t="s">
        <v>31</v>
      </c>
      <c r="J5478" s="1">
        <f t="shared" si="85"/>
        <v>2024</v>
      </c>
      <c r="K5478" s="1" t="s">
        <v>8</v>
      </c>
      <c r="L5478" s="2" t="s">
        <v>8</v>
      </c>
    </row>
    <row r="5479" hidden="1" spans="1:12">
      <c r="A5479" s="3">
        <v>45657</v>
      </c>
      <c r="B5479" s="1">
        <v>12</v>
      </c>
      <c r="C5479" s="1">
        <v>1177</v>
      </c>
      <c r="D5479" s="2" t="s">
        <v>23</v>
      </c>
      <c r="E5479" s="1" t="s">
        <v>29</v>
      </c>
      <c r="F5479" s="2" t="s">
        <v>69</v>
      </c>
      <c r="G5479" s="4">
        <v>41124.57</v>
      </c>
      <c r="H5479" s="4">
        <f>表2[[#This Row],[借方发生额]]/10000</f>
        <v>4.112457</v>
      </c>
      <c r="I5479" s="2" t="s">
        <v>31</v>
      </c>
      <c r="J5479" s="1">
        <f t="shared" si="85"/>
        <v>2024</v>
      </c>
      <c r="K5479" s="1" t="s">
        <v>32</v>
      </c>
      <c r="L5479" s="2" t="s">
        <v>7</v>
      </c>
    </row>
    <row r="5480" hidden="1" spans="1:12">
      <c r="A5480" s="3">
        <v>45657</v>
      </c>
      <c r="B5480" s="1">
        <v>12</v>
      </c>
      <c r="C5480" s="1">
        <v>1177</v>
      </c>
      <c r="D5480" s="2" t="s">
        <v>23</v>
      </c>
      <c r="E5480" s="1" t="s">
        <v>29</v>
      </c>
      <c r="F5480" s="2" t="s">
        <v>55</v>
      </c>
      <c r="G5480" s="4">
        <v>36635.66</v>
      </c>
      <c r="H5480" s="4">
        <f>表2[[#This Row],[借方发生额]]/10000</f>
        <v>3.663566</v>
      </c>
      <c r="I5480" s="2" t="s">
        <v>31</v>
      </c>
      <c r="J5480" s="1">
        <f t="shared" si="85"/>
        <v>2024</v>
      </c>
      <c r="K5480" s="1" t="s">
        <v>32</v>
      </c>
      <c r="L5480" s="2" t="s">
        <v>7</v>
      </c>
    </row>
    <row r="5481" hidden="1" spans="1:12">
      <c r="A5481" s="3">
        <v>45657</v>
      </c>
      <c r="B5481" s="1">
        <v>12</v>
      </c>
      <c r="C5481" s="1">
        <v>1177</v>
      </c>
      <c r="D5481" s="2" t="s">
        <v>23</v>
      </c>
      <c r="E5481" s="1" t="s">
        <v>29</v>
      </c>
      <c r="F5481" s="2" t="s">
        <v>61</v>
      </c>
      <c r="G5481" s="4">
        <v>35382.44</v>
      </c>
      <c r="H5481" s="4">
        <f>表2[[#This Row],[借方发生额]]/10000</f>
        <v>3.538244</v>
      </c>
      <c r="I5481" s="2" t="s">
        <v>31</v>
      </c>
      <c r="J5481" s="1">
        <f t="shared" si="85"/>
        <v>2024</v>
      </c>
      <c r="K5481" s="1" t="s">
        <v>32</v>
      </c>
      <c r="L5481" s="2" t="s">
        <v>7</v>
      </c>
    </row>
    <row r="5482" hidden="1" spans="1:12">
      <c r="A5482" s="3">
        <v>45657</v>
      </c>
      <c r="B5482" s="1">
        <v>12</v>
      </c>
      <c r="C5482" s="1">
        <v>1177</v>
      </c>
      <c r="D5482" s="2" t="s">
        <v>23</v>
      </c>
      <c r="E5482" s="1" t="s">
        <v>29</v>
      </c>
      <c r="F5482" s="2" t="s">
        <v>66</v>
      </c>
      <c r="G5482" s="4">
        <v>65754.08</v>
      </c>
      <c r="H5482" s="4">
        <f>表2[[#This Row],[借方发生额]]/10000</f>
        <v>6.575408</v>
      </c>
      <c r="I5482" s="2" t="s">
        <v>31</v>
      </c>
      <c r="J5482" s="1">
        <f t="shared" si="85"/>
        <v>2024</v>
      </c>
      <c r="K5482" s="1" t="s">
        <v>32</v>
      </c>
      <c r="L5482" s="2" t="s">
        <v>7</v>
      </c>
    </row>
    <row r="5483" hidden="1" spans="1:12">
      <c r="A5483" s="3">
        <v>45657</v>
      </c>
      <c r="B5483" s="1">
        <v>12</v>
      </c>
      <c r="C5483" s="1">
        <v>1177</v>
      </c>
      <c r="D5483" s="2" t="s">
        <v>23</v>
      </c>
      <c r="E5483" s="1" t="s">
        <v>29</v>
      </c>
      <c r="F5483" s="2" t="s">
        <v>84</v>
      </c>
      <c r="G5483" s="4">
        <v>30522.69</v>
      </c>
      <c r="H5483" s="4">
        <f>表2[[#This Row],[借方发生额]]/10000</f>
        <v>3.052269</v>
      </c>
      <c r="I5483" s="2" t="s">
        <v>31</v>
      </c>
      <c r="J5483" s="1">
        <f t="shared" si="85"/>
        <v>2024</v>
      </c>
      <c r="K5483" s="1" t="s">
        <v>32</v>
      </c>
      <c r="L5483" s="2" t="s">
        <v>7</v>
      </c>
    </row>
    <row r="5484" hidden="1" spans="1:12">
      <c r="A5484" s="3">
        <v>45657</v>
      </c>
      <c r="B5484" s="1">
        <v>12</v>
      </c>
      <c r="C5484" s="1">
        <v>1178</v>
      </c>
      <c r="D5484" s="2" t="s">
        <v>23</v>
      </c>
      <c r="E5484" s="1" t="s">
        <v>36</v>
      </c>
      <c r="F5484" s="2" t="s">
        <v>44</v>
      </c>
      <c r="G5484" s="4">
        <v>-318377.36</v>
      </c>
      <c r="H5484" s="4">
        <f>表2[[#This Row],[借方发生额]]/10000</f>
        <v>-31.837736</v>
      </c>
      <c r="I5484" s="2" t="s">
        <v>31</v>
      </c>
      <c r="J5484" s="1">
        <f t="shared" si="85"/>
        <v>2024</v>
      </c>
      <c r="K5484" s="1" t="s">
        <v>8</v>
      </c>
      <c r="L5484" s="2" t="s">
        <v>8</v>
      </c>
    </row>
    <row r="5485" hidden="1" spans="1:12">
      <c r="A5485" s="3">
        <v>45657</v>
      </c>
      <c r="B5485" s="1">
        <v>12</v>
      </c>
      <c r="C5485" s="1">
        <v>1179</v>
      </c>
      <c r="D5485" s="2" t="s">
        <v>23</v>
      </c>
      <c r="E5485" s="1" t="s">
        <v>36</v>
      </c>
      <c r="F5485" s="2" t="s">
        <v>43</v>
      </c>
      <c r="G5485" s="4">
        <v>-31584.91</v>
      </c>
      <c r="H5485" s="4">
        <f>表2[[#This Row],[借方发生额]]/10000</f>
        <v>-3.158491</v>
      </c>
      <c r="I5485" s="2" t="s">
        <v>31</v>
      </c>
      <c r="J5485" s="1">
        <f t="shared" si="85"/>
        <v>2024</v>
      </c>
      <c r="K5485" s="1" t="s">
        <v>8</v>
      </c>
      <c r="L5485" s="2" t="s">
        <v>8</v>
      </c>
    </row>
    <row r="5486" hidden="1" spans="1:12">
      <c r="A5486" s="3">
        <v>45657</v>
      </c>
      <c r="B5486" s="1">
        <v>12</v>
      </c>
      <c r="C5486" s="1">
        <v>1180</v>
      </c>
      <c r="D5486" s="2" t="s">
        <v>23</v>
      </c>
      <c r="E5486" s="1" t="s">
        <v>36</v>
      </c>
      <c r="F5486" s="2" t="s">
        <v>1972</v>
      </c>
      <c r="G5486" s="4">
        <v>-261386.14</v>
      </c>
      <c r="H5486" s="4">
        <f>表2[[#This Row],[借方发生额]]/10000</f>
        <v>-26.138614</v>
      </c>
      <c r="I5486" s="2" t="s">
        <v>31</v>
      </c>
      <c r="J5486" s="1">
        <f t="shared" si="85"/>
        <v>2024</v>
      </c>
      <c r="K5486" s="1" t="s">
        <v>8</v>
      </c>
      <c r="L5486" s="2" t="s">
        <v>8</v>
      </c>
    </row>
    <row r="5487" hidden="1" spans="1:12">
      <c r="A5487" s="3">
        <v>45657</v>
      </c>
      <c r="B5487" s="1">
        <v>12</v>
      </c>
      <c r="C5487" s="1">
        <v>1180</v>
      </c>
      <c r="D5487" s="2" t="s">
        <v>23</v>
      </c>
      <c r="E5487" s="1" t="s">
        <v>36</v>
      </c>
      <c r="F5487" s="2" t="s">
        <v>1973</v>
      </c>
      <c r="G5487" s="4">
        <v>-99009.9</v>
      </c>
      <c r="H5487" s="4">
        <f>表2[[#This Row],[借方发生额]]/10000</f>
        <v>-9.90099</v>
      </c>
      <c r="I5487" s="2" t="s">
        <v>31</v>
      </c>
      <c r="J5487" s="1">
        <f t="shared" si="85"/>
        <v>2024</v>
      </c>
      <c r="K5487" s="1" t="s">
        <v>8</v>
      </c>
      <c r="L5487" s="2" t="s">
        <v>8</v>
      </c>
    </row>
    <row r="5488" hidden="1" spans="1:12">
      <c r="A5488" s="3">
        <v>45657</v>
      </c>
      <c r="B5488" s="1">
        <v>12</v>
      </c>
      <c r="C5488" s="1">
        <v>1180</v>
      </c>
      <c r="D5488" s="2" t="s">
        <v>23</v>
      </c>
      <c r="E5488" s="1" t="s">
        <v>36</v>
      </c>
      <c r="F5488" s="2" t="s">
        <v>1973</v>
      </c>
      <c r="G5488" s="4">
        <v>-75247.52</v>
      </c>
      <c r="H5488" s="4">
        <f>表2[[#This Row],[借方发生额]]/10000</f>
        <v>-7.524752</v>
      </c>
      <c r="I5488" s="2" t="s">
        <v>31</v>
      </c>
      <c r="J5488" s="1">
        <f t="shared" si="85"/>
        <v>2024</v>
      </c>
      <c r="K5488" s="1" t="s">
        <v>8</v>
      </c>
      <c r="L5488" s="2" t="s">
        <v>8</v>
      </c>
    </row>
    <row r="5489" hidden="1" spans="1:12">
      <c r="A5489" s="3">
        <v>45657</v>
      </c>
      <c r="B5489" s="1">
        <v>12</v>
      </c>
      <c r="C5489" s="1">
        <v>1180</v>
      </c>
      <c r="D5489" s="2" t="s">
        <v>23</v>
      </c>
      <c r="E5489" s="1" t="s">
        <v>36</v>
      </c>
      <c r="F5489" s="2" t="s">
        <v>1974</v>
      </c>
      <c r="G5489" s="4">
        <v>261386.14</v>
      </c>
      <c r="H5489" s="4">
        <f>表2[[#This Row],[借方发生额]]/10000</f>
        <v>26.138614</v>
      </c>
      <c r="I5489" s="2" t="s">
        <v>31</v>
      </c>
      <c r="J5489" s="1">
        <f t="shared" si="85"/>
        <v>2024</v>
      </c>
      <c r="K5489" s="1" t="s">
        <v>8</v>
      </c>
      <c r="L5489" s="2" t="s">
        <v>8</v>
      </c>
    </row>
    <row r="5490" hidden="1" spans="1:12">
      <c r="A5490" s="3">
        <v>45657</v>
      </c>
      <c r="B5490" s="1">
        <v>12</v>
      </c>
      <c r="C5490" s="1">
        <v>1180</v>
      </c>
      <c r="D5490" s="2" t="s">
        <v>23</v>
      </c>
      <c r="E5490" s="1" t="s">
        <v>36</v>
      </c>
      <c r="F5490" s="2" t="s">
        <v>1975</v>
      </c>
      <c r="G5490" s="4">
        <v>99009.9</v>
      </c>
      <c r="H5490" s="4">
        <f>表2[[#This Row],[借方发生额]]/10000</f>
        <v>9.90099</v>
      </c>
      <c r="I5490" s="2" t="s">
        <v>31</v>
      </c>
      <c r="J5490" s="1">
        <f t="shared" si="85"/>
        <v>2024</v>
      </c>
      <c r="K5490" s="1" t="s">
        <v>8</v>
      </c>
      <c r="L5490" s="2" t="s">
        <v>8</v>
      </c>
    </row>
    <row r="5491" hidden="1" spans="1:12">
      <c r="A5491" s="3">
        <v>45657</v>
      </c>
      <c r="B5491" s="1">
        <v>12</v>
      </c>
      <c r="C5491" s="1">
        <v>1180</v>
      </c>
      <c r="D5491" s="2" t="s">
        <v>23</v>
      </c>
      <c r="E5491" s="1" t="s">
        <v>36</v>
      </c>
      <c r="F5491" s="2" t="s">
        <v>1975</v>
      </c>
      <c r="G5491" s="4">
        <v>75247.52</v>
      </c>
      <c r="H5491" s="4">
        <f>表2[[#This Row],[借方发生额]]/10000</f>
        <v>7.524752</v>
      </c>
      <c r="I5491" s="2" t="s">
        <v>31</v>
      </c>
      <c r="J5491" s="1">
        <f t="shared" si="85"/>
        <v>2024</v>
      </c>
      <c r="K5491" s="1" t="s">
        <v>8</v>
      </c>
      <c r="L5491" s="2" t="s">
        <v>8</v>
      </c>
    </row>
    <row r="5492" hidden="1" spans="1:12">
      <c r="A5492" s="3">
        <v>45657</v>
      </c>
      <c r="B5492" s="1">
        <v>12</v>
      </c>
      <c r="C5492" s="1">
        <v>1185</v>
      </c>
      <c r="D5492" s="2" t="s">
        <v>23</v>
      </c>
      <c r="E5492" s="1" t="s">
        <v>29</v>
      </c>
      <c r="F5492" s="2" t="s">
        <v>146</v>
      </c>
      <c r="G5492" s="4">
        <v>12543.26</v>
      </c>
      <c r="H5492" s="4">
        <f>表2[[#This Row],[借方发生额]]/10000</f>
        <v>1.254326</v>
      </c>
      <c r="I5492" s="2" t="s">
        <v>31</v>
      </c>
      <c r="J5492" s="1">
        <f t="shared" si="85"/>
        <v>2024</v>
      </c>
      <c r="K5492" s="1" t="s">
        <v>32</v>
      </c>
      <c r="L5492" s="2" t="s">
        <v>7</v>
      </c>
    </row>
    <row r="5493" spans="1:12">
      <c r="A5493" s="3">
        <v>45657</v>
      </c>
      <c r="B5493" s="1">
        <v>12</v>
      </c>
      <c r="C5493" s="1">
        <v>1185</v>
      </c>
      <c r="D5493" s="2" t="s">
        <v>23</v>
      </c>
      <c r="E5493" s="1" t="s">
        <v>56</v>
      </c>
      <c r="F5493" s="2" t="s">
        <v>1976</v>
      </c>
      <c r="G5493" s="4">
        <v>2004.11</v>
      </c>
      <c r="H5493" s="4">
        <f>表2[[#This Row],[借方发生额]]/10000</f>
        <v>0.200411</v>
      </c>
      <c r="I5493" s="2" t="s">
        <v>31</v>
      </c>
      <c r="J5493" s="1">
        <f t="shared" si="85"/>
        <v>2024</v>
      </c>
      <c r="K5493" s="1" t="s">
        <v>58</v>
      </c>
      <c r="L5493" s="2" t="s">
        <v>9</v>
      </c>
    </row>
    <row r="5494" hidden="1" spans="1:12">
      <c r="A5494" s="3">
        <v>45657</v>
      </c>
      <c r="B5494" s="1">
        <v>12</v>
      </c>
      <c r="C5494" s="1">
        <v>1185</v>
      </c>
      <c r="D5494" s="2" t="s">
        <v>23</v>
      </c>
      <c r="E5494" s="1" t="s">
        <v>29</v>
      </c>
      <c r="F5494" s="2" t="s">
        <v>104</v>
      </c>
      <c r="G5494" s="4">
        <v>13146.36</v>
      </c>
      <c r="H5494" s="4">
        <f>表2[[#This Row],[借方发生额]]/10000</f>
        <v>1.314636</v>
      </c>
      <c r="I5494" s="2" t="s">
        <v>31</v>
      </c>
      <c r="J5494" s="1">
        <f t="shared" si="85"/>
        <v>2024</v>
      </c>
      <c r="K5494" s="1" t="s">
        <v>32</v>
      </c>
      <c r="L5494" s="2" t="s">
        <v>7</v>
      </c>
    </row>
    <row r="5495" hidden="1" spans="1:12">
      <c r="A5495" s="3">
        <v>45657</v>
      </c>
      <c r="B5495" s="1">
        <v>12</v>
      </c>
      <c r="C5495" s="1">
        <v>1185</v>
      </c>
      <c r="D5495" s="2" t="s">
        <v>23</v>
      </c>
      <c r="E5495" s="1" t="s">
        <v>29</v>
      </c>
      <c r="F5495" s="2" t="s">
        <v>95</v>
      </c>
      <c r="G5495" s="4">
        <v>18262.41</v>
      </c>
      <c r="H5495" s="4">
        <f>表2[[#This Row],[借方发生额]]/10000</f>
        <v>1.826241</v>
      </c>
      <c r="I5495" s="2" t="s">
        <v>31</v>
      </c>
      <c r="J5495" s="1">
        <f t="shared" si="85"/>
        <v>2024</v>
      </c>
      <c r="K5495" s="1" t="s">
        <v>32</v>
      </c>
      <c r="L5495" s="2" t="s">
        <v>7</v>
      </c>
    </row>
    <row r="5496" hidden="1" spans="1:12">
      <c r="A5496" s="3">
        <v>45657</v>
      </c>
      <c r="B5496" s="1">
        <v>12</v>
      </c>
      <c r="C5496" s="1">
        <v>1185</v>
      </c>
      <c r="D5496" s="2" t="s">
        <v>23</v>
      </c>
      <c r="E5496" s="1" t="s">
        <v>29</v>
      </c>
      <c r="F5496" s="2" t="s">
        <v>55</v>
      </c>
      <c r="G5496" s="4">
        <v>21546.49</v>
      </c>
      <c r="H5496" s="4">
        <f>表2[[#This Row],[借方发生额]]/10000</f>
        <v>2.154649</v>
      </c>
      <c r="I5496" s="2" t="s">
        <v>31</v>
      </c>
      <c r="J5496" s="1">
        <f t="shared" si="85"/>
        <v>2024</v>
      </c>
      <c r="K5496" s="1" t="s">
        <v>32</v>
      </c>
      <c r="L5496" s="2" t="s">
        <v>7</v>
      </c>
    </row>
    <row r="5497" hidden="1" spans="1:12">
      <c r="A5497" s="3">
        <v>45657</v>
      </c>
      <c r="B5497" s="1">
        <v>12</v>
      </c>
      <c r="C5497" s="1">
        <v>1185</v>
      </c>
      <c r="D5497" s="2" t="s">
        <v>23</v>
      </c>
      <c r="E5497" s="1" t="s">
        <v>29</v>
      </c>
      <c r="F5497" s="2" t="s">
        <v>69</v>
      </c>
      <c r="G5497" s="4">
        <v>21530.63</v>
      </c>
      <c r="H5497" s="4">
        <f>表2[[#This Row],[借方发生额]]/10000</f>
        <v>2.153063</v>
      </c>
      <c r="I5497" s="2" t="s">
        <v>31</v>
      </c>
      <c r="J5497" s="1">
        <f t="shared" si="85"/>
        <v>2024</v>
      </c>
      <c r="K5497" s="1" t="s">
        <v>32</v>
      </c>
      <c r="L5497" s="2" t="s">
        <v>7</v>
      </c>
    </row>
    <row r="5498" hidden="1" spans="1:12">
      <c r="A5498" s="3">
        <v>45657</v>
      </c>
      <c r="B5498" s="1">
        <v>12</v>
      </c>
      <c r="C5498" s="1">
        <v>1186</v>
      </c>
      <c r="D5498" s="2" t="s">
        <v>23</v>
      </c>
      <c r="E5498" s="1" t="s">
        <v>29</v>
      </c>
      <c r="F5498" s="2" t="s">
        <v>61</v>
      </c>
      <c r="G5498" s="4">
        <v>24329.36</v>
      </c>
      <c r="H5498" s="4">
        <f>表2[[#This Row],[借方发生额]]/10000</f>
        <v>2.432936</v>
      </c>
      <c r="I5498" s="2" t="s">
        <v>31</v>
      </c>
      <c r="J5498" s="1">
        <f t="shared" si="85"/>
        <v>2024</v>
      </c>
      <c r="K5498" s="1" t="s">
        <v>32</v>
      </c>
      <c r="L5498" s="2" t="s">
        <v>7</v>
      </c>
    </row>
    <row r="5499" hidden="1" spans="1:12">
      <c r="A5499" s="3">
        <v>45657</v>
      </c>
      <c r="B5499" s="1">
        <v>12</v>
      </c>
      <c r="C5499" s="1">
        <v>1186</v>
      </c>
      <c r="D5499" s="2" t="s">
        <v>23</v>
      </c>
      <c r="E5499" s="1" t="s">
        <v>29</v>
      </c>
      <c r="F5499" s="2" t="s">
        <v>69</v>
      </c>
      <c r="G5499" s="4">
        <v>1833.7</v>
      </c>
      <c r="H5499" s="4">
        <f>表2[[#This Row],[借方发生额]]/10000</f>
        <v>0.18337</v>
      </c>
      <c r="I5499" s="2" t="s">
        <v>31</v>
      </c>
      <c r="J5499" s="1">
        <f t="shared" si="85"/>
        <v>2024</v>
      </c>
      <c r="K5499" s="1" t="s">
        <v>32</v>
      </c>
      <c r="L5499" s="2" t="s">
        <v>7</v>
      </c>
    </row>
    <row r="5500" hidden="1" spans="1:12">
      <c r="A5500" s="3">
        <v>45657</v>
      </c>
      <c r="B5500" s="1">
        <v>12</v>
      </c>
      <c r="C5500" s="1">
        <v>1186</v>
      </c>
      <c r="D5500" s="2" t="s">
        <v>23</v>
      </c>
      <c r="E5500" s="1" t="s">
        <v>29</v>
      </c>
      <c r="F5500" s="2" t="s">
        <v>61</v>
      </c>
      <c r="G5500" s="4">
        <v>1448.98</v>
      </c>
      <c r="H5500" s="4">
        <f>表2[[#This Row],[借方发生额]]/10000</f>
        <v>0.144898</v>
      </c>
      <c r="I5500" s="2" t="s">
        <v>31</v>
      </c>
      <c r="J5500" s="1">
        <f t="shared" si="85"/>
        <v>2024</v>
      </c>
      <c r="K5500" s="1" t="s">
        <v>32</v>
      </c>
      <c r="L5500" s="2" t="s">
        <v>7</v>
      </c>
    </row>
    <row r="5501" hidden="1" spans="1:12">
      <c r="A5501" s="3">
        <v>45657</v>
      </c>
      <c r="B5501" s="1">
        <v>12</v>
      </c>
      <c r="C5501" s="1">
        <v>1186</v>
      </c>
      <c r="D5501" s="2" t="s">
        <v>23</v>
      </c>
      <c r="E5501" s="1" t="s">
        <v>29</v>
      </c>
      <c r="F5501" s="2" t="s">
        <v>66</v>
      </c>
      <c r="G5501" s="4">
        <v>33388.24</v>
      </c>
      <c r="H5501" s="4">
        <f>表2[[#This Row],[借方发生额]]/10000</f>
        <v>3.338824</v>
      </c>
      <c r="I5501" s="2" t="s">
        <v>31</v>
      </c>
      <c r="J5501" s="1">
        <f t="shared" si="85"/>
        <v>2024</v>
      </c>
      <c r="K5501" s="1" t="s">
        <v>32</v>
      </c>
      <c r="L5501" s="2" t="s">
        <v>7</v>
      </c>
    </row>
    <row r="5502" spans="1:12">
      <c r="A5502" s="3">
        <v>45657</v>
      </c>
      <c r="B5502" s="1">
        <v>12</v>
      </c>
      <c r="C5502" s="1">
        <v>1186</v>
      </c>
      <c r="D5502" s="2" t="s">
        <v>23</v>
      </c>
      <c r="E5502" s="1" t="s">
        <v>38</v>
      </c>
      <c r="F5502" s="2" t="s">
        <v>1977</v>
      </c>
      <c r="G5502" s="4">
        <v>8000</v>
      </c>
      <c r="H5502" s="4">
        <f>表2[[#This Row],[借方发生额]]/10000</f>
        <v>0.8</v>
      </c>
      <c r="I5502" s="2" t="s">
        <v>31</v>
      </c>
      <c r="J5502" s="1">
        <f t="shared" si="85"/>
        <v>2024</v>
      </c>
      <c r="K5502" s="1" t="s">
        <v>40</v>
      </c>
      <c r="L5502" s="2" t="s">
        <v>9</v>
      </c>
    </row>
    <row r="5503" hidden="1" spans="1:12">
      <c r="A5503" s="3">
        <v>45657</v>
      </c>
      <c r="B5503" s="1">
        <v>12</v>
      </c>
      <c r="C5503" s="1">
        <v>1186</v>
      </c>
      <c r="D5503" s="2" t="s">
        <v>23</v>
      </c>
      <c r="E5503" s="1" t="s">
        <v>29</v>
      </c>
      <c r="F5503" s="2" t="s">
        <v>55</v>
      </c>
      <c r="G5503" s="4">
        <v>5006.92</v>
      </c>
      <c r="H5503" s="4">
        <f>表2[[#This Row],[借方发生额]]/10000</f>
        <v>0.500692</v>
      </c>
      <c r="I5503" s="2" t="s">
        <v>31</v>
      </c>
      <c r="J5503" s="1">
        <f t="shared" si="85"/>
        <v>2024</v>
      </c>
      <c r="K5503" s="1" t="s">
        <v>32</v>
      </c>
      <c r="L5503" s="2" t="s">
        <v>7</v>
      </c>
    </row>
    <row r="5504" hidden="1" spans="1:12">
      <c r="A5504" s="3">
        <v>45657</v>
      </c>
      <c r="B5504" s="1">
        <v>12</v>
      </c>
      <c r="C5504" s="1">
        <v>1186</v>
      </c>
      <c r="D5504" s="2" t="s">
        <v>23</v>
      </c>
      <c r="E5504" s="1" t="s">
        <v>29</v>
      </c>
      <c r="F5504" s="2" t="s">
        <v>69</v>
      </c>
      <c r="G5504" s="4">
        <v>17274.85</v>
      </c>
      <c r="H5504" s="4">
        <f>表2[[#This Row],[借方发生额]]/10000</f>
        <v>1.727485</v>
      </c>
      <c r="I5504" s="2" t="s">
        <v>31</v>
      </c>
      <c r="J5504" s="1">
        <f t="shared" si="85"/>
        <v>2024</v>
      </c>
      <c r="K5504" s="1" t="s">
        <v>32</v>
      </c>
      <c r="L5504" s="2" t="s">
        <v>7</v>
      </c>
    </row>
    <row r="5505" hidden="1" spans="1:12">
      <c r="A5505" s="3">
        <v>45657</v>
      </c>
      <c r="B5505" s="1">
        <v>12</v>
      </c>
      <c r="C5505" s="1">
        <v>1187</v>
      </c>
      <c r="D5505" s="2" t="s">
        <v>23</v>
      </c>
      <c r="E5505" s="1" t="s">
        <v>29</v>
      </c>
      <c r="F5505" s="2" t="s">
        <v>61</v>
      </c>
      <c r="G5505" s="4">
        <v>24632.6</v>
      </c>
      <c r="H5505" s="4">
        <f>表2[[#This Row],[借方发生额]]/10000</f>
        <v>2.46326</v>
      </c>
      <c r="I5505" s="2" t="s">
        <v>31</v>
      </c>
      <c r="J5505" s="1">
        <f t="shared" si="85"/>
        <v>2024</v>
      </c>
      <c r="K5505" s="1" t="s">
        <v>32</v>
      </c>
      <c r="L5505" s="2" t="s">
        <v>7</v>
      </c>
    </row>
    <row r="5506" hidden="1" spans="1:12">
      <c r="A5506" s="3">
        <v>45657</v>
      </c>
      <c r="B5506" s="1">
        <v>12</v>
      </c>
      <c r="C5506" s="1">
        <v>1187</v>
      </c>
      <c r="D5506" s="2" t="s">
        <v>23</v>
      </c>
      <c r="E5506" s="1" t="s">
        <v>36</v>
      </c>
      <c r="F5506" s="2" t="s">
        <v>1978</v>
      </c>
      <c r="G5506" s="4">
        <v>91200</v>
      </c>
      <c r="H5506" s="4">
        <f>表2[[#This Row],[借方发生额]]/10000</f>
        <v>9.12</v>
      </c>
      <c r="I5506" s="2" t="s">
        <v>31</v>
      </c>
      <c r="J5506" s="1">
        <f t="shared" ref="J5506:J5569" si="86">YEAR(A5506)</f>
        <v>2024</v>
      </c>
      <c r="K5506" s="1" t="s">
        <v>8</v>
      </c>
      <c r="L5506" s="2" t="s">
        <v>8</v>
      </c>
    </row>
    <row r="5507" hidden="1" spans="1:12">
      <c r="A5507" s="3">
        <v>45657</v>
      </c>
      <c r="B5507" s="1">
        <v>12</v>
      </c>
      <c r="C5507" s="1">
        <v>1187</v>
      </c>
      <c r="D5507" s="2" t="s">
        <v>23</v>
      </c>
      <c r="E5507" s="1" t="s">
        <v>29</v>
      </c>
      <c r="F5507" s="2" t="s">
        <v>104</v>
      </c>
      <c r="G5507" s="4">
        <v>17444.19</v>
      </c>
      <c r="H5507" s="4">
        <f>表2[[#This Row],[借方发生额]]/10000</f>
        <v>1.744419</v>
      </c>
      <c r="I5507" s="2" t="s">
        <v>31</v>
      </c>
      <c r="J5507" s="1">
        <f t="shared" si="86"/>
        <v>2024</v>
      </c>
      <c r="K5507" s="1" t="s">
        <v>32</v>
      </c>
      <c r="L5507" s="2" t="s">
        <v>7</v>
      </c>
    </row>
    <row r="5508" spans="1:12">
      <c r="A5508" s="3">
        <v>45657</v>
      </c>
      <c r="B5508" s="1">
        <v>12</v>
      </c>
      <c r="C5508" s="1">
        <v>1187</v>
      </c>
      <c r="D5508" s="2" t="s">
        <v>23</v>
      </c>
      <c r="E5508" s="1" t="s">
        <v>33</v>
      </c>
      <c r="F5508" s="2" t="s">
        <v>1979</v>
      </c>
      <c r="G5508" s="1">
        <v>828</v>
      </c>
      <c r="H5508" s="4">
        <f>表2[[#This Row],[借方发生额]]/10000</f>
        <v>0.0828</v>
      </c>
      <c r="I5508" s="2" t="s">
        <v>31</v>
      </c>
      <c r="J5508" s="1">
        <f t="shared" si="86"/>
        <v>2024</v>
      </c>
      <c r="K5508" s="1" t="s">
        <v>35</v>
      </c>
      <c r="L5508" s="2" t="s">
        <v>9</v>
      </c>
    </row>
    <row r="5509" spans="1:12">
      <c r="A5509" s="3">
        <v>45657</v>
      </c>
      <c r="B5509" s="1">
        <v>12</v>
      </c>
      <c r="C5509" s="1">
        <v>1187</v>
      </c>
      <c r="D5509" s="2" t="s">
        <v>23</v>
      </c>
      <c r="E5509" s="1" t="s">
        <v>56</v>
      </c>
      <c r="F5509" s="2" t="s">
        <v>1980</v>
      </c>
      <c r="G5509" s="1">
        <v>223</v>
      </c>
      <c r="H5509" s="4">
        <f>表2[[#This Row],[借方发生额]]/10000</f>
        <v>0.0223</v>
      </c>
      <c r="I5509" s="2" t="s">
        <v>31</v>
      </c>
      <c r="J5509" s="1">
        <f t="shared" si="86"/>
        <v>2024</v>
      </c>
      <c r="K5509" s="1" t="s">
        <v>58</v>
      </c>
      <c r="L5509" s="2" t="s">
        <v>9</v>
      </c>
    </row>
    <row r="5510" spans="1:12">
      <c r="A5510" s="3">
        <v>45657</v>
      </c>
      <c r="B5510" s="1">
        <v>12</v>
      </c>
      <c r="C5510" s="1">
        <v>1187</v>
      </c>
      <c r="D5510" s="2" t="s">
        <v>23</v>
      </c>
      <c r="E5510" s="1" t="s">
        <v>38</v>
      </c>
      <c r="F5510" s="2" t="s">
        <v>1981</v>
      </c>
      <c r="G5510" s="1">
        <v>736.6</v>
      </c>
      <c r="H5510" s="4">
        <f>表2[[#This Row],[借方发生额]]/10000</f>
        <v>0.07366</v>
      </c>
      <c r="I5510" s="2" t="s">
        <v>31</v>
      </c>
      <c r="J5510" s="1">
        <f t="shared" si="86"/>
        <v>2024</v>
      </c>
      <c r="K5510" s="1" t="s">
        <v>40</v>
      </c>
      <c r="L5510" s="2" t="s">
        <v>9</v>
      </c>
    </row>
    <row r="5511" spans="1:12">
      <c r="A5511" s="3">
        <v>45657</v>
      </c>
      <c r="B5511" s="1">
        <v>12</v>
      </c>
      <c r="C5511" s="1">
        <v>1187</v>
      </c>
      <c r="D5511" s="2" t="s">
        <v>23</v>
      </c>
      <c r="E5511" s="1" t="s">
        <v>33</v>
      </c>
      <c r="F5511" s="2" t="s">
        <v>1982</v>
      </c>
      <c r="G5511" s="1">
        <v>394</v>
      </c>
      <c r="H5511" s="4">
        <f>表2[[#This Row],[借方发生额]]/10000</f>
        <v>0.0394</v>
      </c>
      <c r="I5511" s="2" t="s">
        <v>31</v>
      </c>
      <c r="J5511" s="1">
        <f t="shared" si="86"/>
        <v>2024</v>
      </c>
      <c r="K5511" s="1" t="s">
        <v>35</v>
      </c>
      <c r="L5511" s="2" t="s">
        <v>9</v>
      </c>
    </row>
    <row r="5512" spans="1:12">
      <c r="A5512" s="3">
        <v>45657</v>
      </c>
      <c r="B5512" s="1">
        <v>12</v>
      </c>
      <c r="C5512" s="1">
        <v>1187</v>
      </c>
      <c r="D5512" s="2" t="s">
        <v>23</v>
      </c>
      <c r="E5512" s="1" t="s">
        <v>38</v>
      </c>
      <c r="F5512" s="2" t="s">
        <v>1983</v>
      </c>
      <c r="G5512" s="1">
        <v>559</v>
      </c>
      <c r="H5512" s="4">
        <f>表2[[#This Row],[借方发生额]]/10000</f>
        <v>0.0559</v>
      </c>
      <c r="I5512" s="2" t="s">
        <v>31</v>
      </c>
      <c r="J5512" s="1">
        <f t="shared" si="86"/>
        <v>2024</v>
      </c>
      <c r="K5512" s="1" t="s">
        <v>40</v>
      </c>
      <c r="L5512" s="2" t="s">
        <v>9</v>
      </c>
    </row>
    <row r="5513" spans="1:12">
      <c r="A5513" s="3">
        <v>45657</v>
      </c>
      <c r="B5513" s="1">
        <v>12</v>
      </c>
      <c r="C5513" s="1">
        <v>1187</v>
      </c>
      <c r="D5513" s="2" t="s">
        <v>23</v>
      </c>
      <c r="E5513" s="1" t="s">
        <v>56</v>
      </c>
      <c r="F5513" s="2" t="s">
        <v>1980</v>
      </c>
      <c r="G5513" s="1">
        <v>100</v>
      </c>
      <c r="H5513" s="4">
        <f>表2[[#This Row],[借方发生额]]/10000</f>
        <v>0.01</v>
      </c>
      <c r="I5513" s="2" t="s">
        <v>31</v>
      </c>
      <c r="J5513" s="1">
        <f t="shared" si="86"/>
        <v>2024</v>
      </c>
      <c r="K5513" s="1" t="s">
        <v>58</v>
      </c>
      <c r="L5513" s="2" t="s">
        <v>9</v>
      </c>
    </row>
    <row r="5514" hidden="1" spans="1:12">
      <c r="A5514" s="3">
        <v>45657</v>
      </c>
      <c r="B5514" s="1">
        <v>12</v>
      </c>
      <c r="C5514" s="1">
        <v>1187</v>
      </c>
      <c r="D5514" s="2" t="s">
        <v>23</v>
      </c>
      <c r="E5514" s="1" t="s">
        <v>29</v>
      </c>
      <c r="F5514" s="2" t="s">
        <v>95</v>
      </c>
      <c r="G5514" s="4">
        <v>19788.15</v>
      </c>
      <c r="H5514" s="4">
        <f>表2[[#This Row],[借方发生额]]/10000</f>
        <v>1.978815</v>
      </c>
      <c r="I5514" s="2" t="s">
        <v>31</v>
      </c>
      <c r="J5514" s="1">
        <f t="shared" si="86"/>
        <v>2024</v>
      </c>
      <c r="K5514" s="1" t="s">
        <v>32</v>
      </c>
      <c r="L5514" s="2" t="s">
        <v>7</v>
      </c>
    </row>
    <row r="5515" hidden="1" spans="1:12">
      <c r="A5515" s="3">
        <v>45657</v>
      </c>
      <c r="B5515" s="1">
        <v>12</v>
      </c>
      <c r="C5515" s="1">
        <v>1187</v>
      </c>
      <c r="D5515" s="2" t="s">
        <v>23</v>
      </c>
      <c r="E5515" s="1" t="s">
        <v>29</v>
      </c>
      <c r="F5515" s="2" t="s">
        <v>55</v>
      </c>
      <c r="G5515" s="4">
        <v>20956.54</v>
      </c>
      <c r="H5515" s="4">
        <f>表2[[#This Row],[借方发生额]]/10000</f>
        <v>2.095654</v>
      </c>
      <c r="I5515" s="2" t="s">
        <v>31</v>
      </c>
      <c r="J5515" s="1">
        <f t="shared" si="86"/>
        <v>2024</v>
      </c>
      <c r="K5515" s="1" t="s">
        <v>32</v>
      </c>
      <c r="L5515" s="2" t="s">
        <v>7</v>
      </c>
    </row>
    <row r="5516" hidden="1" spans="1:12">
      <c r="A5516" s="3">
        <v>45657</v>
      </c>
      <c r="B5516" s="1">
        <v>12</v>
      </c>
      <c r="C5516" s="1">
        <v>1187</v>
      </c>
      <c r="D5516" s="2" t="s">
        <v>23</v>
      </c>
      <c r="E5516" s="1" t="s">
        <v>29</v>
      </c>
      <c r="F5516" s="2" t="s">
        <v>66</v>
      </c>
      <c r="G5516" s="4">
        <v>16466.38</v>
      </c>
      <c r="H5516" s="4">
        <f>表2[[#This Row],[借方发生额]]/10000</f>
        <v>1.646638</v>
      </c>
      <c r="I5516" s="2" t="s">
        <v>31</v>
      </c>
      <c r="J5516" s="1">
        <f t="shared" si="86"/>
        <v>2024</v>
      </c>
      <c r="K5516" s="1" t="s">
        <v>32</v>
      </c>
      <c r="L5516" s="2" t="s">
        <v>7</v>
      </c>
    </row>
    <row r="5517" spans="1:12">
      <c r="A5517" s="3">
        <v>45657</v>
      </c>
      <c r="B5517" s="1">
        <v>12</v>
      </c>
      <c r="C5517" s="1">
        <v>1187</v>
      </c>
      <c r="D5517" s="2" t="s">
        <v>23</v>
      </c>
      <c r="E5517" s="1" t="s">
        <v>33</v>
      </c>
      <c r="F5517" s="2" t="s">
        <v>1984</v>
      </c>
      <c r="G5517" s="1">
        <v>397</v>
      </c>
      <c r="H5517" s="4">
        <f>表2[[#This Row],[借方发生额]]/10000</f>
        <v>0.0397</v>
      </c>
      <c r="I5517" s="2" t="s">
        <v>31</v>
      </c>
      <c r="J5517" s="1">
        <f t="shared" si="86"/>
        <v>2024</v>
      </c>
      <c r="K5517" s="1" t="s">
        <v>35</v>
      </c>
      <c r="L5517" s="2" t="s">
        <v>9</v>
      </c>
    </row>
    <row r="5518" spans="1:12">
      <c r="A5518" s="3">
        <v>45657</v>
      </c>
      <c r="B5518" s="1">
        <v>12</v>
      </c>
      <c r="C5518" s="1">
        <v>1187</v>
      </c>
      <c r="D5518" s="2" t="s">
        <v>23</v>
      </c>
      <c r="E5518" s="1" t="s">
        <v>56</v>
      </c>
      <c r="F5518" s="2" t="s">
        <v>1980</v>
      </c>
      <c r="G5518" s="1">
        <v>134</v>
      </c>
      <c r="H5518" s="4">
        <f>表2[[#This Row],[借方发生额]]/10000</f>
        <v>0.0134</v>
      </c>
      <c r="I5518" s="2" t="s">
        <v>31</v>
      </c>
      <c r="J5518" s="1">
        <f t="shared" si="86"/>
        <v>2024</v>
      </c>
      <c r="K5518" s="1" t="s">
        <v>58</v>
      </c>
      <c r="L5518" s="2" t="s">
        <v>9</v>
      </c>
    </row>
    <row r="5519" spans="1:12">
      <c r="A5519" s="3">
        <v>45657</v>
      </c>
      <c r="B5519" s="1">
        <v>12</v>
      </c>
      <c r="C5519" s="1">
        <v>1187</v>
      </c>
      <c r="D5519" s="2" t="s">
        <v>23</v>
      </c>
      <c r="E5519" s="1" t="s">
        <v>38</v>
      </c>
      <c r="F5519" s="2" t="s">
        <v>1981</v>
      </c>
      <c r="G5519" s="1">
        <v>386</v>
      </c>
      <c r="H5519" s="4">
        <f>表2[[#This Row],[借方发生额]]/10000</f>
        <v>0.0386</v>
      </c>
      <c r="I5519" s="2" t="s">
        <v>31</v>
      </c>
      <c r="J5519" s="1">
        <f t="shared" si="86"/>
        <v>2024</v>
      </c>
      <c r="K5519" s="1" t="s">
        <v>40</v>
      </c>
      <c r="L5519" s="2" t="s">
        <v>9</v>
      </c>
    </row>
    <row r="5520" spans="1:12">
      <c r="A5520" s="3">
        <v>45657</v>
      </c>
      <c r="B5520" s="1">
        <v>12</v>
      </c>
      <c r="C5520" s="1">
        <v>1187</v>
      </c>
      <c r="D5520" s="2" t="s">
        <v>23</v>
      </c>
      <c r="E5520" s="1" t="s">
        <v>33</v>
      </c>
      <c r="F5520" s="2" t="s">
        <v>1985</v>
      </c>
      <c r="G5520" s="1">
        <v>387</v>
      </c>
      <c r="H5520" s="4">
        <f>表2[[#This Row],[借方发生额]]/10000</f>
        <v>0.0387</v>
      </c>
      <c r="I5520" s="2" t="s">
        <v>31</v>
      </c>
      <c r="J5520" s="1">
        <f t="shared" si="86"/>
        <v>2024</v>
      </c>
      <c r="K5520" s="1" t="s">
        <v>35</v>
      </c>
      <c r="L5520" s="2" t="s">
        <v>9</v>
      </c>
    </row>
    <row r="5521" hidden="1" spans="1:12">
      <c r="A5521" s="3">
        <v>45657</v>
      </c>
      <c r="B5521" s="1">
        <v>12</v>
      </c>
      <c r="C5521" s="1">
        <v>1187</v>
      </c>
      <c r="D5521" s="2" t="s">
        <v>23</v>
      </c>
      <c r="E5521" s="1" t="s">
        <v>29</v>
      </c>
      <c r="F5521" s="2" t="s">
        <v>69</v>
      </c>
      <c r="G5521" s="4">
        <v>25604.18</v>
      </c>
      <c r="H5521" s="4">
        <f>表2[[#This Row],[借方发生额]]/10000</f>
        <v>2.560418</v>
      </c>
      <c r="I5521" s="2" t="s">
        <v>31</v>
      </c>
      <c r="J5521" s="1">
        <f t="shared" si="86"/>
        <v>2024</v>
      </c>
      <c r="K5521" s="1" t="s">
        <v>32</v>
      </c>
      <c r="L5521" s="2" t="s">
        <v>7</v>
      </c>
    </row>
    <row r="5522" spans="1:12">
      <c r="A5522" s="3">
        <v>45657</v>
      </c>
      <c r="B5522" s="1">
        <v>12</v>
      </c>
      <c r="C5522" s="1">
        <v>1187</v>
      </c>
      <c r="D5522" s="2" t="s">
        <v>23</v>
      </c>
      <c r="E5522" s="1" t="s">
        <v>56</v>
      </c>
      <c r="F5522" s="2" t="s">
        <v>1980</v>
      </c>
      <c r="G5522" s="1">
        <v>174</v>
      </c>
      <c r="H5522" s="4">
        <f>表2[[#This Row],[借方发生额]]/10000</f>
        <v>0.0174</v>
      </c>
      <c r="I5522" s="2" t="s">
        <v>31</v>
      </c>
      <c r="J5522" s="1">
        <f t="shared" si="86"/>
        <v>2024</v>
      </c>
      <c r="K5522" s="1" t="s">
        <v>58</v>
      </c>
      <c r="L5522" s="2" t="s">
        <v>9</v>
      </c>
    </row>
    <row r="5523" spans="1:12">
      <c r="A5523" s="3">
        <v>45657</v>
      </c>
      <c r="B5523" s="1">
        <v>12</v>
      </c>
      <c r="C5523" s="1">
        <v>1187</v>
      </c>
      <c r="D5523" s="2" t="s">
        <v>23</v>
      </c>
      <c r="E5523" s="1" t="s">
        <v>38</v>
      </c>
      <c r="F5523" s="2" t="s">
        <v>1981</v>
      </c>
      <c r="G5523" s="1">
        <v>346</v>
      </c>
      <c r="H5523" s="4">
        <f>表2[[#This Row],[借方发生额]]/10000</f>
        <v>0.0346</v>
      </c>
      <c r="I5523" s="2" t="s">
        <v>31</v>
      </c>
      <c r="J5523" s="1">
        <f t="shared" si="86"/>
        <v>2024</v>
      </c>
      <c r="K5523" s="1" t="s">
        <v>40</v>
      </c>
      <c r="L5523" s="2" t="s">
        <v>9</v>
      </c>
    </row>
    <row r="5524" spans="1:12">
      <c r="A5524" s="3">
        <v>45657</v>
      </c>
      <c r="B5524" s="1">
        <v>12</v>
      </c>
      <c r="C5524" s="1">
        <v>1187</v>
      </c>
      <c r="D5524" s="2" t="s">
        <v>23</v>
      </c>
      <c r="E5524" s="1" t="s">
        <v>56</v>
      </c>
      <c r="F5524" s="2" t="s">
        <v>1980</v>
      </c>
      <c r="G5524" s="1">
        <v>351.02</v>
      </c>
      <c r="H5524" s="4">
        <f>表2[[#This Row],[借方发生额]]/10000</f>
        <v>0.035102</v>
      </c>
      <c r="I5524" s="2" t="s">
        <v>31</v>
      </c>
      <c r="J5524" s="1">
        <f t="shared" si="86"/>
        <v>2024</v>
      </c>
      <c r="K5524" s="1" t="s">
        <v>58</v>
      </c>
      <c r="L5524" s="2" t="s">
        <v>9</v>
      </c>
    </row>
    <row r="5525" spans="1:12">
      <c r="A5525" s="3">
        <v>45657</v>
      </c>
      <c r="B5525" s="1">
        <v>12</v>
      </c>
      <c r="C5525" s="1">
        <v>1187</v>
      </c>
      <c r="D5525" s="2" t="s">
        <v>23</v>
      </c>
      <c r="E5525" s="1" t="s">
        <v>77</v>
      </c>
      <c r="F5525" s="2" t="s">
        <v>1986</v>
      </c>
      <c r="G5525" s="1">
        <v>149.14</v>
      </c>
      <c r="H5525" s="4">
        <f>表2[[#This Row],[借方发生额]]/10000</f>
        <v>0.014914</v>
      </c>
      <c r="I5525" s="2" t="s">
        <v>31</v>
      </c>
      <c r="J5525" s="1">
        <f t="shared" si="86"/>
        <v>2024</v>
      </c>
      <c r="K5525" s="1" t="s">
        <v>79</v>
      </c>
      <c r="L5525" s="2" t="s">
        <v>9</v>
      </c>
    </row>
    <row r="5526" spans="1:12">
      <c r="A5526" s="3">
        <v>45657</v>
      </c>
      <c r="B5526" s="1">
        <v>12</v>
      </c>
      <c r="C5526" s="1">
        <v>1187</v>
      </c>
      <c r="D5526" s="2" t="s">
        <v>23</v>
      </c>
      <c r="E5526" s="1" t="s">
        <v>38</v>
      </c>
      <c r="F5526" s="2" t="s">
        <v>1981</v>
      </c>
      <c r="G5526" s="1">
        <v>456</v>
      </c>
      <c r="H5526" s="4">
        <f>表2[[#This Row],[借方发生额]]/10000</f>
        <v>0.0456</v>
      </c>
      <c r="I5526" s="2" t="s">
        <v>31</v>
      </c>
      <c r="J5526" s="1">
        <f t="shared" si="86"/>
        <v>2024</v>
      </c>
      <c r="K5526" s="1" t="s">
        <v>40</v>
      </c>
      <c r="L5526" s="2" t="s">
        <v>9</v>
      </c>
    </row>
    <row r="5527" hidden="1" spans="1:12">
      <c r="A5527" s="3">
        <v>45657</v>
      </c>
      <c r="B5527" s="1">
        <v>12</v>
      </c>
      <c r="C5527" s="1">
        <v>1187</v>
      </c>
      <c r="D5527" s="2" t="s">
        <v>23</v>
      </c>
      <c r="E5527" s="1" t="s">
        <v>29</v>
      </c>
      <c r="F5527" s="2" t="s">
        <v>91</v>
      </c>
      <c r="G5527" s="4">
        <v>16040.92</v>
      </c>
      <c r="H5527" s="4">
        <f>表2[[#This Row],[借方发生额]]/10000</f>
        <v>1.604092</v>
      </c>
      <c r="I5527" s="2" t="s">
        <v>31</v>
      </c>
      <c r="J5527" s="1">
        <f t="shared" si="86"/>
        <v>2024</v>
      </c>
      <c r="K5527" s="1" t="s">
        <v>32</v>
      </c>
      <c r="L5527" s="2" t="s">
        <v>7</v>
      </c>
    </row>
    <row r="5528" hidden="1" spans="1:12">
      <c r="A5528" s="3">
        <v>45657</v>
      </c>
      <c r="B5528" s="1">
        <v>12</v>
      </c>
      <c r="C5528" s="1">
        <v>1187</v>
      </c>
      <c r="D5528" s="2" t="s">
        <v>23</v>
      </c>
      <c r="E5528" s="1" t="s">
        <v>29</v>
      </c>
      <c r="F5528" s="2" t="s">
        <v>55</v>
      </c>
      <c r="G5528" s="4">
        <v>19114.26</v>
      </c>
      <c r="H5528" s="4">
        <f>表2[[#This Row],[借方发生额]]/10000</f>
        <v>1.911426</v>
      </c>
      <c r="I5528" s="2" t="s">
        <v>31</v>
      </c>
      <c r="J5528" s="1">
        <f t="shared" si="86"/>
        <v>2024</v>
      </c>
      <c r="K5528" s="1" t="s">
        <v>32</v>
      </c>
      <c r="L5528" s="2" t="s">
        <v>7</v>
      </c>
    </row>
    <row r="5529" hidden="1" spans="1:12">
      <c r="A5529" s="3">
        <v>45657</v>
      </c>
      <c r="B5529" s="1">
        <v>12</v>
      </c>
      <c r="C5529" s="1">
        <v>1187</v>
      </c>
      <c r="D5529" s="2" t="s">
        <v>23</v>
      </c>
      <c r="E5529" s="1" t="s">
        <v>29</v>
      </c>
      <c r="F5529" s="2" t="s">
        <v>69</v>
      </c>
      <c r="G5529" s="4">
        <v>23423.7</v>
      </c>
      <c r="H5529" s="4">
        <f>表2[[#This Row],[借方发生额]]/10000</f>
        <v>2.34237</v>
      </c>
      <c r="I5529" s="2" t="s">
        <v>31</v>
      </c>
      <c r="J5529" s="1">
        <f t="shared" si="86"/>
        <v>2024</v>
      </c>
      <c r="K5529" s="1" t="s">
        <v>32</v>
      </c>
      <c r="L5529" s="2" t="s">
        <v>7</v>
      </c>
    </row>
    <row r="5530" hidden="1" spans="1:12">
      <c r="A5530" s="3">
        <v>45657</v>
      </c>
      <c r="B5530" s="1">
        <v>12</v>
      </c>
      <c r="C5530" s="1">
        <v>1187</v>
      </c>
      <c r="D5530" s="2" t="s">
        <v>23</v>
      </c>
      <c r="E5530" s="1" t="s">
        <v>29</v>
      </c>
      <c r="F5530" s="2" t="s">
        <v>84</v>
      </c>
      <c r="G5530" s="4">
        <v>17441.54</v>
      </c>
      <c r="H5530" s="4">
        <f>表2[[#This Row],[借方发生额]]/10000</f>
        <v>1.744154</v>
      </c>
      <c r="I5530" s="2" t="s">
        <v>31</v>
      </c>
      <c r="J5530" s="1">
        <f t="shared" si="86"/>
        <v>2024</v>
      </c>
      <c r="K5530" s="1" t="s">
        <v>32</v>
      </c>
      <c r="L5530" s="2" t="s">
        <v>7</v>
      </c>
    </row>
    <row r="5531" spans="1:12">
      <c r="A5531" s="3">
        <v>45657</v>
      </c>
      <c r="B5531" s="1">
        <v>12</v>
      </c>
      <c r="C5531" s="1">
        <v>1187</v>
      </c>
      <c r="D5531" s="2" t="s">
        <v>23</v>
      </c>
      <c r="E5531" s="1" t="s">
        <v>77</v>
      </c>
      <c r="F5531" s="2" t="s">
        <v>1987</v>
      </c>
      <c r="G5531" s="1">
        <v>222</v>
      </c>
      <c r="H5531" s="4">
        <f>表2[[#This Row],[借方发生额]]/10000</f>
        <v>0.0222</v>
      </c>
      <c r="I5531" s="2" t="s">
        <v>31</v>
      </c>
      <c r="J5531" s="1">
        <f t="shared" si="86"/>
        <v>2024</v>
      </c>
      <c r="K5531" s="1" t="s">
        <v>79</v>
      </c>
      <c r="L5531" s="2" t="s">
        <v>9</v>
      </c>
    </row>
    <row r="5532" spans="1:12">
      <c r="A5532" s="3">
        <v>45657</v>
      </c>
      <c r="B5532" s="1">
        <v>12</v>
      </c>
      <c r="C5532" s="1">
        <v>1187</v>
      </c>
      <c r="D5532" s="2" t="s">
        <v>23</v>
      </c>
      <c r="E5532" s="1" t="s">
        <v>81</v>
      </c>
      <c r="F5532" s="2" t="s">
        <v>1987</v>
      </c>
      <c r="G5532" s="1">
        <v>542</v>
      </c>
      <c r="H5532" s="4">
        <f>表2[[#This Row],[借方发生额]]/10000</f>
        <v>0.0542</v>
      </c>
      <c r="I5532" s="2" t="s">
        <v>31</v>
      </c>
      <c r="J5532" s="1">
        <f t="shared" si="86"/>
        <v>2024</v>
      </c>
      <c r="K5532" s="1" t="s">
        <v>83</v>
      </c>
      <c r="L5532" s="2" t="s">
        <v>9</v>
      </c>
    </row>
    <row r="5533" spans="1:12">
      <c r="A5533" s="3">
        <v>45657</v>
      </c>
      <c r="B5533" s="1">
        <v>12</v>
      </c>
      <c r="C5533" s="1">
        <v>1187</v>
      </c>
      <c r="D5533" s="2" t="s">
        <v>23</v>
      </c>
      <c r="E5533" s="1" t="s">
        <v>38</v>
      </c>
      <c r="F5533" s="2" t="s">
        <v>1987</v>
      </c>
      <c r="G5533" s="1">
        <v>578</v>
      </c>
      <c r="H5533" s="4">
        <f>表2[[#This Row],[借方发生额]]/10000</f>
        <v>0.0578</v>
      </c>
      <c r="I5533" s="2" t="s">
        <v>31</v>
      </c>
      <c r="J5533" s="1">
        <f t="shared" si="86"/>
        <v>2024</v>
      </c>
      <c r="K5533" s="1" t="s">
        <v>40</v>
      </c>
      <c r="L5533" s="2" t="s">
        <v>9</v>
      </c>
    </row>
    <row r="5534" spans="1:12">
      <c r="A5534" s="3">
        <v>45657</v>
      </c>
      <c r="B5534" s="1">
        <v>12</v>
      </c>
      <c r="C5534" s="1">
        <v>1187</v>
      </c>
      <c r="D5534" s="2" t="s">
        <v>23</v>
      </c>
      <c r="E5534" s="1" t="s">
        <v>56</v>
      </c>
      <c r="F5534" s="2" t="s">
        <v>1987</v>
      </c>
      <c r="G5534" s="1">
        <v>557.75</v>
      </c>
      <c r="H5534" s="4">
        <f>表2[[#This Row],[借方发生额]]/10000</f>
        <v>0.055775</v>
      </c>
      <c r="I5534" s="2" t="s">
        <v>31</v>
      </c>
      <c r="J5534" s="1">
        <f t="shared" si="86"/>
        <v>2024</v>
      </c>
      <c r="K5534" s="1" t="s">
        <v>58</v>
      </c>
      <c r="L5534" s="2" t="s">
        <v>9</v>
      </c>
    </row>
    <row r="5535" hidden="1" spans="1:12">
      <c r="A5535" s="3">
        <v>45657</v>
      </c>
      <c r="B5535" s="1">
        <v>12</v>
      </c>
      <c r="C5535" s="1">
        <v>1187</v>
      </c>
      <c r="D5535" s="2" t="s">
        <v>23</v>
      </c>
      <c r="E5535" s="1" t="s">
        <v>29</v>
      </c>
      <c r="F5535" s="2" t="s">
        <v>61</v>
      </c>
      <c r="G5535" s="4">
        <v>19845.5</v>
      </c>
      <c r="H5535" s="4">
        <f>表2[[#This Row],[借方发生额]]/10000</f>
        <v>1.98455</v>
      </c>
      <c r="I5535" s="2" t="s">
        <v>31</v>
      </c>
      <c r="J5535" s="1">
        <f t="shared" si="86"/>
        <v>2024</v>
      </c>
      <c r="K5535" s="1" t="s">
        <v>32</v>
      </c>
      <c r="L5535" s="2" t="s">
        <v>7</v>
      </c>
    </row>
    <row r="5536" spans="1:12">
      <c r="A5536" s="3">
        <v>45657</v>
      </c>
      <c r="B5536" s="1">
        <v>12</v>
      </c>
      <c r="C5536" s="1">
        <v>1187</v>
      </c>
      <c r="D5536" s="2" t="s">
        <v>23</v>
      </c>
      <c r="E5536" s="1" t="s">
        <v>56</v>
      </c>
      <c r="F5536" s="2" t="s">
        <v>1988</v>
      </c>
      <c r="G5536" s="1">
        <v>436.4</v>
      </c>
      <c r="H5536" s="4">
        <f>表2[[#This Row],[借方发生额]]/10000</f>
        <v>0.04364</v>
      </c>
      <c r="I5536" s="2" t="s">
        <v>31</v>
      </c>
      <c r="J5536" s="1">
        <f t="shared" si="86"/>
        <v>2024</v>
      </c>
      <c r="K5536" s="1" t="s">
        <v>58</v>
      </c>
      <c r="L5536" s="2" t="s">
        <v>9</v>
      </c>
    </row>
    <row r="5537" spans="1:12">
      <c r="A5537" s="3">
        <v>45657</v>
      </c>
      <c r="B5537" s="1">
        <v>12</v>
      </c>
      <c r="C5537" s="1">
        <v>1187</v>
      </c>
      <c r="D5537" s="2" t="s">
        <v>23</v>
      </c>
      <c r="E5537" s="1" t="s">
        <v>81</v>
      </c>
      <c r="F5537" s="2" t="s">
        <v>1988</v>
      </c>
      <c r="G5537" s="1">
        <v>750.79</v>
      </c>
      <c r="H5537" s="4">
        <f>表2[[#This Row],[借方发生额]]/10000</f>
        <v>0.075079</v>
      </c>
      <c r="I5537" s="2" t="s">
        <v>31</v>
      </c>
      <c r="J5537" s="1">
        <f t="shared" si="86"/>
        <v>2024</v>
      </c>
      <c r="K5537" s="1" t="s">
        <v>83</v>
      </c>
      <c r="L5537" s="2" t="s">
        <v>9</v>
      </c>
    </row>
    <row r="5538" hidden="1" spans="1:12">
      <c r="A5538" s="3">
        <v>45657</v>
      </c>
      <c r="B5538" s="1">
        <v>12</v>
      </c>
      <c r="C5538" s="1">
        <v>1187</v>
      </c>
      <c r="D5538" s="2" t="s">
        <v>23</v>
      </c>
      <c r="E5538" s="1" t="s">
        <v>29</v>
      </c>
      <c r="F5538" s="2" t="s">
        <v>105</v>
      </c>
      <c r="G5538" s="4">
        <v>22978.1</v>
      </c>
      <c r="H5538" s="4">
        <f>表2[[#This Row],[借方发生额]]/10000</f>
        <v>2.29781</v>
      </c>
      <c r="I5538" s="2" t="s">
        <v>31</v>
      </c>
      <c r="J5538" s="1">
        <f t="shared" si="86"/>
        <v>2024</v>
      </c>
      <c r="K5538" s="1" t="s">
        <v>32</v>
      </c>
      <c r="L5538" s="2" t="s">
        <v>7</v>
      </c>
    </row>
    <row r="5539" spans="1:12">
      <c r="A5539" s="3">
        <v>45657</v>
      </c>
      <c r="B5539" s="1">
        <v>12</v>
      </c>
      <c r="C5539" s="1">
        <v>1187</v>
      </c>
      <c r="D5539" s="2" t="s">
        <v>23</v>
      </c>
      <c r="E5539" s="1" t="s">
        <v>38</v>
      </c>
      <c r="F5539" s="2" t="s">
        <v>1988</v>
      </c>
      <c r="G5539" s="1">
        <v>705</v>
      </c>
      <c r="H5539" s="4">
        <f>表2[[#This Row],[借方发生额]]/10000</f>
        <v>0.0705</v>
      </c>
      <c r="I5539" s="2" t="s">
        <v>31</v>
      </c>
      <c r="J5539" s="1">
        <f t="shared" si="86"/>
        <v>2024</v>
      </c>
      <c r="K5539" s="1" t="s">
        <v>40</v>
      </c>
      <c r="L5539" s="2" t="s">
        <v>9</v>
      </c>
    </row>
    <row r="5540" hidden="1" spans="1:12">
      <c r="A5540" s="3">
        <v>45657</v>
      </c>
      <c r="B5540" s="1">
        <v>12</v>
      </c>
      <c r="C5540" s="1">
        <v>1187</v>
      </c>
      <c r="D5540" s="2" t="s">
        <v>23</v>
      </c>
      <c r="E5540" s="1" t="s">
        <v>29</v>
      </c>
      <c r="F5540" s="2" t="s">
        <v>146</v>
      </c>
      <c r="G5540" s="4">
        <v>22894.68</v>
      </c>
      <c r="H5540" s="4">
        <f>表2[[#This Row],[借方发生额]]/10000</f>
        <v>2.289468</v>
      </c>
      <c r="I5540" s="2" t="s">
        <v>31</v>
      </c>
      <c r="J5540" s="1">
        <f t="shared" si="86"/>
        <v>2024</v>
      </c>
      <c r="K5540" s="1" t="s">
        <v>32</v>
      </c>
      <c r="L5540" s="2" t="s">
        <v>7</v>
      </c>
    </row>
    <row r="5541" hidden="1" spans="1:12">
      <c r="A5541" s="3">
        <v>45657</v>
      </c>
      <c r="B5541" s="1">
        <v>12</v>
      </c>
      <c r="C5541" s="1">
        <v>1188</v>
      </c>
      <c r="D5541" s="2" t="s">
        <v>23</v>
      </c>
      <c r="E5541" s="1" t="s">
        <v>29</v>
      </c>
      <c r="F5541" s="2" t="s">
        <v>69</v>
      </c>
      <c r="G5541" s="4">
        <v>135899.11</v>
      </c>
      <c r="H5541" s="4">
        <f>表2[[#This Row],[借方发生额]]/10000</f>
        <v>13.589911</v>
      </c>
      <c r="I5541" s="2" t="s">
        <v>31</v>
      </c>
      <c r="J5541" s="1">
        <f t="shared" si="86"/>
        <v>2024</v>
      </c>
      <c r="K5541" s="1" t="s">
        <v>32</v>
      </c>
      <c r="L5541" s="2" t="s">
        <v>7</v>
      </c>
    </row>
    <row r="5542" spans="1:12">
      <c r="A5542" s="3">
        <v>45657</v>
      </c>
      <c r="B5542" s="1">
        <v>12</v>
      </c>
      <c r="C5542" s="1">
        <v>1188</v>
      </c>
      <c r="D5542" s="2" t="s">
        <v>23</v>
      </c>
      <c r="E5542" s="1" t="s">
        <v>33</v>
      </c>
      <c r="F5542" s="2" t="s">
        <v>1989</v>
      </c>
      <c r="G5542" s="4">
        <v>1397.5</v>
      </c>
      <c r="H5542" s="4">
        <f>表2[[#This Row],[借方发生额]]/10000</f>
        <v>0.13975</v>
      </c>
      <c r="I5542" s="2" t="s">
        <v>31</v>
      </c>
      <c r="J5542" s="1">
        <f t="shared" si="86"/>
        <v>2024</v>
      </c>
      <c r="K5542" s="1" t="s">
        <v>35</v>
      </c>
      <c r="L5542" s="2" t="s">
        <v>9</v>
      </c>
    </row>
    <row r="5543" hidden="1" spans="1:12">
      <c r="A5543" s="3">
        <v>45657</v>
      </c>
      <c r="B5543" s="1">
        <v>12</v>
      </c>
      <c r="C5543" s="1">
        <v>1188</v>
      </c>
      <c r="D5543" s="2" t="s">
        <v>23</v>
      </c>
      <c r="E5543" s="1" t="s">
        <v>29</v>
      </c>
      <c r="F5543" s="2" t="s">
        <v>84</v>
      </c>
      <c r="G5543" s="4">
        <v>69977.74</v>
      </c>
      <c r="H5543" s="4">
        <f>表2[[#This Row],[借方发生额]]/10000</f>
        <v>6.997774</v>
      </c>
      <c r="I5543" s="2" t="s">
        <v>31</v>
      </c>
      <c r="J5543" s="1">
        <f t="shared" si="86"/>
        <v>2024</v>
      </c>
      <c r="K5543" s="1" t="s">
        <v>32</v>
      </c>
      <c r="L5543" s="2" t="s">
        <v>7</v>
      </c>
    </row>
    <row r="5544" spans="1:12">
      <c r="A5544" s="3">
        <v>45657</v>
      </c>
      <c r="B5544" s="1">
        <v>12</v>
      </c>
      <c r="C5544" s="1">
        <v>1188</v>
      </c>
      <c r="D5544" s="2" t="s">
        <v>23</v>
      </c>
      <c r="E5544" s="1" t="s">
        <v>33</v>
      </c>
      <c r="F5544" s="2" t="s">
        <v>1990</v>
      </c>
      <c r="G5544" s="4">
        <v>3732</v>
      </c>
      <c r="H5544" s="4">
        <f>表2[[#This Row],[借方发生额]]/10000</f>
        <v>0.3732</v>
      </c>
      <c r="I5544" s="2" t="s">
        <v>31</v>
      </c>
      <c r="J5544" s="1">
        <f t="shared" si="86"/>
        <v>2024</v>
      </c>
      <c r="K5544" s="1" t="s">
        <v>35</v>
      </c>
      <c r="L5544" s="2" t="s">
        <v>9</v>
      </c>
    </row>
    <row r="5545" spans="1:12">
      <c r="A5545" s="3">
        <v>45657</v>
      </c>
      <c r="B5545" s="1">
        <v>12</v>
      </c>
      <c r="C5545" s="1">
        <v>1188</v>
      </c>
      <c r="D5545" s="2" t="s">
        <v>23</v>
      </c>
      <c r="E5545" s="1" t="s">
        <v>56</v>
      </c>
      <c r="F5545" s="2" t="s">
        <v>1991</v>
      </c>
      <c r="G5545" s="1">
        <v>318</v>
      </c>
      <c r="H5545" s="4">
        <f>表2[[#This Row],[借方发生额]]/10000</f>
        <v>0.0318</v>
      </c>
      <c r="I5545" s="2" t="s">
        <v>31</v>
      </c>
      <c r="J5545" s="1">
        <f t="shared" si="86"/>
        <v>2024</v>
      </c>
      <c r="K5545" s="1" t="s">
        <v>58</v>
      </c>
      <c r="L5545" s="2" t="s">
        <v>9</v>
      </c>
    </row>
    <row r="5546" spans="1:12">
      <c r="A5546" s="3">
        <v>45657</v>
      </c>
      <c r="B5546" s="1">
        <v>12</v>
      </c>
      <c r="C5546" s="1">
        <v>1188</v>
      </c>
      <c r="D5546" s="2" t="s">
        <v>23</v>
      </c>
      <c r="E5546" s="1" t="s">
        <v>38</v>
      </c>
      <c r="F5546" s="2" t="s">
        <v>1992</v>
      </c>
      <c r="G5546" s="1">
        <v>528</v>
      </c>
      <c r="H5546" s="4">
        <f>表2[[#This Row],[借方发生额]]/10000</f>
        <v>0.0528</v>
      </c>
      <c r="I5546" s="2" t="s">
        <v>31</v>
      </c>
      <c r="J5546" s="1">
        <f t="shared" si="86"/>
        <v>2024</v>
      </c>
      <c r="K5546" s="1" t="s">
        <v>40</v>
      </c>
      <c r="L5546" s="2" t="s">
        <v>9</v>
      </c>
    </row>
    <row r="5547" hidden="1" spans="1:12">
      <c r="A5547" s="3">
        <v>45657</v>
      </c>
      <c r="B5547" s="1">
        <v>12</v>
      </c>
      <c r="C5547" s="1">
        <v>1189</v>
      </c>
      <c r="D5547" s="2" t="s">
        <v>23</v>
      </c>
      <c r="E5547" s="1" t="s">
        <v>29</v>
      </c>
      <c r="F5547" s="2" t="s">
        <v>104</v>
      </c>
      <c r="G5547" s="4">
        <v>69776.75</v>
      </c>
      <c r="H5547" s="4">
        <f>表2[[#This Row],[借方发生额]]/10000</f>
        <v>6.977675</v>
      </c>
      <c r="I5547" s="2" t="s">
        <v>31</v>
      </c>
      <c r="J5547" s="1">
        <f t="shared" si="86"/>
        <v>2024</v>
      </c>
      <c r="K5547" s="1" t="s">
        <v>32</v>
      </c>
      <c r="L5547" s="2" t="s">
        <v>7</v>
      </c>
    </row>
    <row r="5548" spans="1:12">
      <c r="A5548" s="3">
        <v>45657</v>
      </c>
      <c r="B5548" s="1">
        <v>12</v>
      </c>
      <c r="C5548" s="1">
        <v>1189</v>
      </c>
      <c r="D5548" s="2" t="s">
        <v>23</v>
      </c>
      <c r="E5548" s="1" t="s">
        <v>56</v>
      </c>
      <c r="F5548" s="2" t="s">
        <v>1993</v>
      </c>
      <c r="G5548" s="4">
        <v>22235.28</v>
      </c>
      <c r="H5548" s="4">
        <f>表2[[#This Row],[借方发生额]]/10000</f>
        <v>2.223528</v>
      </c>
      <c r="I5548" s="2" t="s">
        <v>31</v>
      </c>
      <c r="J5548" s="1">
        <f t="shared" si="86"/>
        <v>2024</v>
      </c>
      <c r="K5548" s="1" t="s">
        <v>58</v>
      </c>
      <c r="L5548" s="2" t="s">
        <v>9</v>
      </c>
    </row>
    <row r="5549" spans="1:12">
      <c r="A5549" s="3">
        <v>45657</v>
      </c>
      <c r="B5549" s="1">
        <v>12</v>
      </c>
      <c r="C5549" s="1">
        <v>1189</v>
      </c>
      <c r="D5549" s="2" t="s">
        <v>23</v>
      </c>
      <c r="E5549" s="1" t="s">
        <v>56</v>
      </c>
      <c r="F5549" s="2" t="s">
        <v>1993</v>
      </c>
      <c r="G5549" s="4">
        <v>18834.9</v>
      </c>
      <c r="H5549" s="4">
        <f>表2[[#This Row],[借方发生额]]/10000</f>
        <v>1.88349</v>
      </c>
      <c r="I5549" s="2" t="s">
        <v>31</v>
      </c>
      <c r="J5549" s="1">
        <f t="shared" si="86"/>
        <v>2024</v>
      </c>
      <c r="K5549" s="1" t="s">
        <v>58</v>
      </c>
      <c r="L5549" s="2" t="s">
        <v>9</v>
      </c>
    </row>
    <row r="5550" hidden="1" spans="1:12">
      <c r="A5550" s="3">
        <v>45657</v>
      </c>
      <c r="B5550" s="1">
        <v>12</v>
      </c>
      <c r="C5550" s="1">
        <v>1189</v>
      </c>
      <c r="D5550" s="2" t="s">
        <v>23</v>
      </c>
      <c r="E5550" s="1" t="s">
        <v>29</v>
      </c>
      <c r="F5550" s="2" t="s">
        <v>84</v>
      </c>
      <c r="G5550" s="4">
        <v>80135.79</v>
      </c>
      <c r="H5550" s="4">
        <f>表2[[#This Row],[借方发生额]]/10000</f>
        <v>8.013579</v>
      </c>
      <c r="I5550" s="2" t="s">
        <v>31</v>
      </c>
      <c r="J5550" s="1">
        <f t="shared" si="86"/>
        <v>2024</v>
      </c>
      <c r="K5550" s="1" t="s">
        <v>32</v>
      </c>
      <c r="L5550" s="2" t="s">
        <v>7</v>
      </c>
    </row>
    <row r="5551" spans="1:12">
      <c r="A5551" s="3">
        <v>45657</v>
      </c>
      <c r="B5551" s="1">
        <v>12</v>
      </c>
      <c r="C5551" s="1">
        <v>1189</v>
      </c>
      <c r="D5551" s="2" t="s">
        <v>23</v>
      </c>
      <c r="E5551" s="1" t="s">
        <v>56</v>
      </c>
      <c r="F5551" s="2" t="s">
        <v>1994</v>
      </c>
      <c r="G5551" s="4">
        <v>1688</v>
      </c>
      <c r="H5551" s="4">
        <f>表2[[#This Row],[借方发生额]]/10000</f>
        <v>0.1688</v>
      </c>
      <c r="I5551" s="2" t="s">
        <v>31</v>
      </c>
      <c r="J5551" s="1">
        <f t="shared" si="86"/>
        <v>2024</v>
      </c>
      <c r="K5551" s="1" t="s">
        <v>58</v>
      </c>
      <c r="L5551" s="2" t="s">
        <v>9</v>
      </c>
    </row>
    <row r="5552" hidden="1" spans="1:12">
      <c r="A5552" s="3">
        <v>45657</v>
      </c>
      <c r="B5552" s="1">
        <v>12</v>
      </c>
      <c r="C5552" s="1">
        <v>1189</v>
      </c>
      <c r="D5552" s="2" t="s">
        <v>23</v>
      </c>
      <c r="E5552" s="1" t="s">
        <v>29</v>
      </c>
      <c r="F5552" s="2" t="s">
        <v>61</v>
      </c>
      <c r="G5552" s="4">
        <v>72897.19</v>
      </c>
      <c r="H5552" s="4">
        <f>表2[[#This Row],[借方发生额]]/10000</f>
        <v>7.289719</v>
      </c>
      <c r="I5552" s="2" t="s">
        <v>31</v>
      </c>
      <c r="J5552" s="1">
        <f t="shared" si="86"/>
        <v>2024</v>
      </c>
      <c r="K5552" s="1" t="s">
        <v>32</v>
      </c>
      <c r="L5552" s="2" t="s">
        <v>7</v>
      </c>
    </row>
    <row r="5553" spans="1:12">
      <c r="A5553" s="3">
        <v>45657</v>
      </c>
      <c r="B5553" s="1">
        <v>12</v>
      </c>
      <c r="C5553" s="1">
        <v>1189</v>
      </c>
      <c r="D5553" s="2" t="s">
        <v>23</v>
      </c>
      <c r="E5553" s="1" t="s">
        <v>56</v>
      </c>
      <c r="F5553" s="2" t="s">
        <v>1995</v>
      </c>
      <c r="G5553" s="4">
        <v>18185.25</v>
      </c>
      <c r="H5553" s="4">
        <f>表2[[#This Row],[借方发生额]]/10000</f>
        <v>1.818525</v>
      </c>
      <c r="I5553" s="2" t="s">
        <v>31</v>
      </c>
      <c r="J5553" s="1">
        <f t="shared" si="86"/>
        <v>2024</v>
      </c>
      <c r="K5553" s="1" t="s">
        <v>58</v>
      </c>
      <c r="L5553" s="2" t="s">
        <v>9</v>
      </c>
    </row>
    <row r="5554" spans="1:12">
      <c r="A5554" s="3">
        <v>45657</v>
      </c>
      <c r="B5554" s="1">
        <v>12</v>
      </c>
      <c r="C5554" s="1">
        <v>1189</v>
      </c>
      <c r="D5554" s="2" t="s">
        <v>23</v>
      </c>
      <c r="E5554" s="1" t="s">
        <v>56</v>
      </c>
      <c r="F5554" s="2" t="s">
        <v>1995</v>
      </c>
      <c r="G5554" s="4">
        <v>19750.9</v>
      </c>
      <c r="H5554" s="4">
        <f>表2[[#This Row],[借方发生额]]/10000</f>
        <v>1.97509</v>
      </c>
      <c r="I5554" s="2" t="s">
        <v>31</v>
      </c>
      <c r="J5554" s="1">
        <f t="shared" si="86"/>
        <v>2024</v>
      </c>
      <c r="K5554" s="1" t="s">
        <v>58</v>
      </c>
      <c r="L5554" s="2" t="s">
        <v>9</v>
      </c>
    </row>
    <row r="5555" spans="1:12">
      <c r="A5555" s="3">
        <v>45657</v>
      </c>
      <c r="B5555" s="1">
        <v>12</v>
      </c>
      <c r="C5555" s="1">
        <v>1189</v>
      </c>
      <c r="D5555" s="2" t="s">
        <v>23</v>
      </c>
      <c r="E5555" s="1" t="s">
        <v>56</v>
      </c>
      <c r="F5555" s="2" t="s">
        <v>1995</v>
      </c>
      <c r="G5555" s="4">
        <v>5994.48</v>
      </c>
      <c r="H5555" s="4">
        <f>表2[[#This Row],[借方发生额]]/10000</f>
        <v>0.599448</v>
      </c>
      <c r="I5555" s="2" t="s">
        <v>31</v>
      </c>
      <c r="J5555" s="1">
        <f t="shared" si="86"/>
        <v>2024</v>
      </c>
      <c r="K5555" s="1" t="s">
        <v>58</v>
      </c>
      <c r="L5555" s="2" t="s">
        <v>9</v>
      </c>
    </row>
    <row r="5556" spans="1:12">
      <c r="A5556" s="3">
        <v>45657</v>
      </c>
      <c r="B5556" s="1">
        <v>12</v>
      </c>
      <c r="C5556" s="1">
        <v>1189</v>
      </c>
      <c r="D5556" s="2" t="s">
        <v>23</v>
      </c>
      <c r="E5556" s="1" t="s">
        <v>56</v>
      </c>
      <c r="F5556" s="2" t="s">
        <v>1996</v>
      </c>
      <c r="G5556" s="4">
        <v>2152</v>
      </c>
      <c r="H5556" s="4">
        <f>表2[[#This Row],[借方发生额]]/10000</f>
        <v>0.2152</v>
      </c>
      <c r="I5556" s="2" t="s">
        <v>31</v>
      </c>
      <c r="J5556" s="1">
        <f t="shared" si="86"/>
        <v>2024</v>
      </c>
      <c r="K5556" s="1" t="s">
        <v>58</v>
      </c>
      <c r="L5556" s="2" t="s">
        <v>9</v>
      </c>
    </row>
    <row r="5557" hidden="1" spans="1:12">
      <c r="A5557" s="3">
        <v>45657</v>
      </c>
      <c r="B5557" s="1">
        <v>12</v>
      </c>
      <c r="C5557" s="1">
        <v>1189</v>
      </c>
      <c r="D5557" s="2" t="s">
        <v>23</v>
      </c>
      <c r="E5557" s="1" t="s">
        <v>29</v>
      </c>
      <c r="F5557" s="2" t="s">
        <v>76</v>
      </c>
      <c r="G5557" s="4">
        <v>16765.84</v>
      </c>
      <c r="H5557" s="4">
        <f>表2[[#This Row],[借方发生额]]/10000</f>
        <v>1.676584</v>
      </c>
      <c r="I5557" s="2" t="s">
        <v>31</v>
      </c>
      <c r="J5557" s="1">
        <f t="shared" si="86"/>
        <v>2024</v>
      </c>
      <c r="K5557" s="1" t="s">
        <v>32</v>
      </c>
      <c r="L5557" s="2" t="s">
        <v>7</v>
      </c>
    </row>
    <row r="5558" hidden="1" spans="1:12">
      <c r="A5558" s="3">
        <v>45657</v>
      </c>
      <c r="B5558" s="1">
        <v>12</v>
      </c>
      <c r="C5558" s="1">
        <v>1189</v>
      </c>
      <c r="D5558" s="2" t="s">
        <v>23</v>
      </c>
      <c r="E5558" s="1" t="s">
        <v>29</v>
      </c>
      <c r="F5558" s="2" t="s">
        <v>95</v>
      </c>
      <c r="G5558" s="4">
        <v>79152.61</v>
      </c>
      <c r="H5558" s="4">
        <f>表2[[#This Row],[借方发生额]]/10000</f>
        <v>7.915261</v>
      </c>
      <c r="I5558" s="2" t="s">
        <v>31</v>
      </c>
      <c r="J5558" s="1">
        <f t="shared" si="86"/>
        <v>2024</v>
      </c>
      <c r="K5558" s="1" t="s">
        <v>32</v>
      </c>
      <c r="L5558" s="2" t="s">
        <v>7</v>
      </c>
    </row>
    <row r="5559" hidden="1" spans="1:12">
      <c r="A5559" s="3">
        <v>45657</v>
      </c>
      <c r="B5559" s="1">
        <v>12</v>
      </c>
      <c r="C5559" s="1">
        <v>1189</v>
      </c>
      <c r="D5559" s="2" t="s">
        <v>23</v>
      </c>
      <c r="E5559" s="1" t="s">
        <v>29</v>
      </c>
      <c r="F5559" s="2" t="s">
        <v>30</v>
      </c>
      <c r="G5559" s="4">
        <v>189265.52</v>
      </c>
      <c r="H5559" s="4">
        <f>表2[[#This Row],[借方发生额]]/10000</f>
        <v>18.926552</v>
      </c>
      <c r="I5559" s="2" t="s">
        <v>31</v>
      </c>
      <c r="J5559" s="1">
        <f t="shared" si="86"/>
        <v>2024</v>
      </c>
      <c r="K5559" s="1" t="s">
        <v>32</v>
      </c>
      <c r="L5559" s="2" t="s">
        <v>7</v>
      </c>
    </row>
    <row r="5560" spans="1:12">
      <c r="A5560" s="3">
        <v>45657</v>
      </c>
      <c r="B5560" s="1">
        <v>12</v>
      </c>
      <c r="C5560" s="1">
        <v>1189</v>
      </c>
      <c r="D5560" s="2" t="s">
        <v>23</v>
      </c>
      <c r="E5560" s="1" t="s">
        <v>56</v>
      </c>
      <c r="F5560" s="2" t="s">
        <v>1997</v>
      </c>
      <c r="G5560" s="1">
        <v>274</v>
      </c>
      <c r="H5560" s="4">
        <f>表2[[#This Row],[借方发生额]]/10000</f>
        <v>0.0274</v>
      </c>
      <c r="I5560" s="2" t="s">
        <v>31</v>
      </c>
      <c r="J5560" s="1">
        <f t="shared" si="86"/>
        <v>2024</v>
      </c>
      <c r="K5560" s="1" t="s">
        <v>58</v>
      </c>
      <c r="L5560" s="2" t="s">
        <v>9</v>
      </c>
    </row>
    <row r="5561" spans="1:12">
      <c r="A5561" s="3">
        <v>45657</v>
      </c>
      <c r="B5561" s="1">
        <v>12</v>
      </c>
      <c r="C5561" s="1">
        <v>1189</v>
      </c>
      <c r="D5561" s="2" t="s">
        <v>23</v>
      </c>
      <c r="E5561" s="1" t="s">
        <v>38</v>
      </c>
      <c r="F5561" s="2" t="s">
        <v>1997</v>
      </c>
      <c r="G5561" s="4">
        <v>6000</v>
      </c>
      <c r="H5561" s="4">
        <f>表2[[#This Row],[借方发生额]]/10000</f>
        <v>0.6</v>
      </c>
      <c r="I5561" s="2" t="s">
        <v>31</v>
      </c>
      <c r="J5561" s="1">
        <f t="shared" si="86"/>
        <v>2024</v>
      </c>
      <c r="K5561" s="1" t="s">
        <v>40</v>
      </c>
      <c r="L5561" s="2" t="s">
        <v>9</v>
      </c>
    </row>
    <row r="5562" hidden="1" spans="1:12">
      <c r="A5562" s="3">
        <v>45657</v>
      </c>
      <c r="B5562" s="1">
        <v>12</v>
      </c>
      <c r="C5562" s="1">
        <v>1189</v>
      </c>
      <c r="D5562" s="2" t="s">
        <v>23</v>
      </c>
      <c r="E5562" s="1" t="s">
        <v>29</v>
      </c>
      <c r="F5562" s="2" t="s">
        <v>91</v>
      </c>
      <c r="G5562" s="4">
        <v>165480.14</v>
      </c>
      <c r="H5562" s="4">
        <f>表2[[#This Row],[借方发生额]]/10000</f>
        <v>16.548014</v>
      </c>
      <c r="I5562" s="2" t="s">
        <v>31</v>
      </c>
      <c r="J5562" s="1">
        <f t="shared" si="86"/>
        <v>2024</v>
      </c>
      <c r="K5562" s="1" t="s">
        <v>32</v>
      </c>
      <c r="L5562" s="2" t="s">
        <v>7</v>
      </c>
    </row>
    <row r="5563" hidden="1" spans="1:12">
      <c r="A5563" s="3">
        <v>45657</v>
      </c>
      <c r="B5563" s="1">
        <v>12</v>
      </c>
      <c r="C5563" s="1">
        <v>1189</v>
      </c>
      <c r="D5563" s="2" t="s">
        <v>23</v>
      </c>
      <c r="E5563" s="1" t="s">
        <v>29</v>
      </c>
      <c r="F5563" s="2" t="s">
        <v>105</v>
      </c>
      <c r="G5563" s="4">
        <v>136695.87</v>
      </c>
      <c r="H5563" s="4">
        <f>表2[[#This Row],[借方发生额]]/10000</f>
        <v>13.669587</v>
      </c>
      <c r="I5563" s="2" t="s">
        <v>31</v>
      </c>
      <c r="J5563" s="1">
        <f t="shared" si="86"/>
        <v>2024</v>
      </c>
      <c r="K5563" s="1" t="s">
        <v>32</v>
      </c>
      <c r="L5563" s="2" t="s">
        <v>7</v>
      </c>
    </row>
    <row r="5564" spans="1:12">
      <c r="A5564" s="3">
        <v>45657</v>
      </c>
      <c r="B5564" s="1">
        <v>12</v>
      </c>
      <c r="C5564" s="1">
        <v>1189</v>
      </c>
      <c r="D5564" s="2" t="s">
        <v>23</v>
      </c>
      <c r="E5564" s="1" t="s">
        <v>38</v>
      </c>
      <c r="F5564" s="2" t="s">
        <v>1998</v>
      </c>
      <c r="G5564" s="4">
        <v>5000</v>
      </c>
      <c r="H5564" s="4">
        <f>表2[[#This Row],[借方发生额]]/10000</f>
        <v>0.5</v>
      </c>
      <c r="I5564" s="2" t="s">
        <v>31</v>
      </c>
      <c r="J5564" s="1">
        <f t="shared" si="86"/>
        <v>2024</v>
      </c>
      <c r="K5564" s="1" t="s">
        <v>40</v>
      </c>
      <c r="L5564" s="2" t="s">
        <v>9</v>
      </c>
    </row>
    <row r="5565" spans="1:12">
      <c r="A5565" s="3">
        <v>45657</v>
      </c>
      <c r="B5565" s="1">
        <v>12</v>
      </c>
      <c r="C5565" s="1">
        <v>1189</v>
      </c>
      <c r="D5565" s="2" t="s">
        <v>23</v>
      </c>
      <c r="E5565" s="1" t="s">
        <v>38</v>
      </c>
      <c r="F5565" s="2" t="s">
        <v>1999</v>
      </c>
      <c r="G5565" s="4">
        <v>6000</v>
      </c>
      <c r="H5565" s="4">
        <f>表2[[#This Row],[借方发生额]]/10000</f>
        <v>0.6</v>
      </c>
      <c r="I5565" s="2" t="s">
        <v>31</v>
      </c>
      <c r="J5565" s="1">
        <f t="shared" si="86"/>
        <v>2024</v>
      </c>
      <c r="K5565" s="1" t="s">
        <v>40</v>
      </c>
      <c r="L5565" s="2" t="s">
        <v>9</v>
      </c>
    </row>
    <row r="5566" hidden="1" spans="1:12">
      <c r="A5566" s="3">
        <v>45657</v>
      </c>
      <c r="B5566" s="1">
        <v>12</v>
      </c>
      <c r="C5566" s="1">
        <v>1189</v>
      </c>
      <c r="D5566" s="2" t="s">
        <v>23</v>
      </c>
      <c r="E5566" s="1" t="s">
        <v>29</v>
      </c>
      <c r="F5566" s="2" t="s">
        <v>146</v>
      </c>
      <c r="G5566" s="4">
        <v>147799.26</v>
      </c>
      <c r="H5566" s="4">
        <f>表2[[#This Row],[借方发生额]]/10000</f>
        <v>14.779926</v>
      </c>
      <c r="I5566" s="2" t="s">
        <v>31</v>
      </c>
      <c r="J5566" s="1">
        <f t="shared" si="86"/>
        <v>2024</v>
      </c>
      <c r="K5566" s="1" t="s">
        <v>32</v>
      </c>
      <c r="L5566" s="2" t="s">
        <v>7</v>
      </c>
    </row>
    <row r="5567" hidden="1" spans="1:12">
      <c r="A5567" s="3">
        <v>45657</v>
      </c>
      <c r="B5567" s="1">
        <v>12</v>
      </c>
      <c r="C5567" s="1">
        <v>1189</v>
      </c>
      <c r="D5567" s="2" t="s">
        <v>23</v>
      </c>
      <c r="E5567" s="1" t="s">
        <v>29</v>
      </c>
      <c r="F5567" s="2" t="s">
        <v>104</v>
      </c>
      <c r="G5567" s="4">
        <v>162983.2</v>
      </c>
      <c r="H5567" s="4">
        <f>表2[[#This Row],[借方发生额]]/10000</f>
        <v>16.29832</v>
      </c>
      <c r="I5567" s="2" t="s">
        <v>31</v>
      </c>
      <c r="J5567" s="1">
        <f t="shared" si="86"/>
        <v>2024</v>
      </c>
      <c r="K5567" s="1" t="s">
        <v>32</v>
      </c>
      <c r="L5567" s="2" t="s">
        <v>7</v>
      </c>
    </row>
    <row r="5568" hidden="1" spans="1:12">
      <c r="A5568" s="3">
        <v>45657</v>
      </c>
      <c r="B5568" s="1">
        <v>12</v>
      </c>
      <c r="C5568" s="1">
        <v>1189</v>
      </c>
      <c r="D5568" s="2" t="s">
        <v>23</v>
      </c>
      <c r="E5568" s="1" t="s">
        <v>29</v>
      </c>
      <c r="F5568" s="2" t="s">
        <v>95</v>
      </c>
      <c r="G5568" s="4">
        <v>153347.35</v>
      </c>
      <c r="H5568" s="4">
        <f>表2[[#This Row],[借方发生额]]/10000</f>
        <v>15.334735</v>
      </c>
      <c r="I5568" s="2" t="s">
        <v>31</v>
      </c>
      <c r="J5568" s="1">
        <f t="shared" si="86"/>
        <v>2024</v>
      </c>
      <c r="K5568" s="1" t="s">
        <v>32</v>
      </c>
      <c r="L5568" s="2" t="s">
        <v>7</v>
      </c>
    </row>
    <row r="5569" hidden="1" spans="1:12">
      <c r="A5569" s="3">
        <v>45657</v>
      </c>
      <c r="B5569" s="1">
        <v>12</v>
      </c>
      <c r="C5569" s="1">
        <v>1189</v>
      </c>
      <c r="D5569" s="2" t="s">
        <v>23</v>
      </c>
      <c r="E5569" s="1" t="s">
        <v>29</v>
      </c>
      <c r="F5569" s="2" t="s">
        <v>55</v>
      </c>
      <c r="G5569" s="4">
        <v>83826.14</v>
      </c>
      <c r="H5569" s="4">
        <f>表2[[#This Row],[借方发生额]]/10000</f>
        <v>8.382614</v>
      </c>
      <c r="I5569" s="2" t="s">
        <v>31</v>
      </c>
      <c r="J5569" s="1">
        <f t="shared" si="86"/>
        <v>2024</v>
      </c>
      <c r="K5569" s="1" t="s">
        <v>32</v>
      </c>
      <c r="L5569" s="2" t="s">
        <v>7</v>
      </c>
    </row>
    <row r="5570" spans="1:12">
      <c r="A5570" s="3">
        <v>45657</v>
      </c>
      <c r="B5570" s="1">
        <v>12</v>
      </c>
      <c r="C5570" s="1">
        <v>1189</v>
      </c>
      <c r="D5570" s="2" t="s">
        <v>23</v>
      </c>
      <c r="E5570" s="1" t="s">
        <v>38</v>
      </c>
      <c r="F5570" s="2" t="s">
        <v>1998</v>
      </c>
      <c r="G5570" s="4">
        <v>8000</v>
      </c>
      <c r="H5570" s="4">
        <f>表2[[#This Row],[借方发生额]]/10000</f>
        <v>0.8</v>
      </c>
      <c r="I5570" s="2" t="s">
        <v>31</v>
      </c>
      <c r="J5570" s="1">
        <f t="shared" ref="J5570:J5633" si="87">YEAR(A5570)</f>
        <v>2024</v>
      </c>
      <c r="K5570" s="1" t="s">
        <v>40</v>
      </c>
      <c r="L5570" s="2" t="s">
        <v>9</v>
      </c>
    </row>
    <row r="5571" hidden="1" spans="1:12">
      <c r="A5571" s="3">
        <v>45657</v>
      </c>
      <c r="B5571" s="1">
        <v>12</v>
      </c>
      <c r="C5571" s="1">
        <v>1189</v>
      </c>
      <c r="D5571" s="2" t="s">
        <v>23</v>
      </c>
      <c r="E5571" s="1" t="s">
        <v>29</v>
      </c>
      <c r="F5571" s="2" t="s">
        <v>55</v>
      </c>
      <c r="G5571" s="4">
        <v>78277.44</v>
      </c>
      <c r="H5571" s="4">
        <f>表2[[#This Row],[借方发生额]]/10000</f>
        <v>7.827744</v>
      </c>
      <c r="I5571" s="2" t="s">
        <v>31</v>
      </c>
      <c r="J5571" s="1">
        <f t="shared" si="87"/>
        <v>2024</v>
      </c>
      <c r="K5571" s="1" t="s">
        <v>32</v>
      </c>
      <c r="L5571" s="2" t="s">
        <v>7</v>
      </c>
    </row>
    <row r="5572" spans="1:12">
      <c r="A5572" s="3">
        <v>45657</v>
      </c>
      <c r="B5572" s="1">
        <v>12</v>
      </c>
      <c r="C5572" s="1">
        <v>1189</v>
      </c>
      <c r="D5572" s="2" t="s">
        <v>23</v>
      </c>
      <c r="E5572" s="1" t="s">
        <v>56</v>
      </c>
      <c r="F5572" s="2" t="s">
        <v>2000</v>
      </c>
      <c r="G5572" s="4">
        <v>2406.7</v>
      </c>
      <c r="H5572" s="4">
        <f>表2[[#This Row],[借方发生额]]/10000</f>
        <v>0.24067</v>
      </c>
      <c r="I5572" s="2" t="s">
        <v>31</v>
      </c>
      <c r="J5572" s="1">
        <f t="shared" si="87"/>
        <v>2024</v>
      </c>
      <c r="K5572" s="1" t="s">
        <v>58</v>
      </c>
      <c r="L5572" s="2" t="s">
        <v>9</v>
      </c>
    </row>
    <row r="5573" hidden="1" spans="1:12">
      <c r="A5573" s="3">
        <v>45657</v>
      </c>
      <c r="B5573" s="1">
        <v>12</v>
      </c>
      <c r="C5573" s="1">
        <v>1189</v>
      </c>
      <c r="D5573" s="2" t="s">
        <v>23</v>
      </c>
      <c r="E5573" s="1" t="s">
        <v>29</v>
      </c>
      <c r="F5573" s="2" t="s">
        <v>69</v>
      </c>
      <c r="G5573" s="4">
        <v>1064.71</v>
      </c>
      <c r="H5573" s="4">
        <f>表2[[#This Row],[借方发生额]]/10000</f>
        <v>0.106471</v>
      </c>
      <c r="I5573" s="2" t="s">
        <v>31</v>
      </c>
      <c r="J5573" s="1">
        <f t="shared" si="87"/>
        <v>2024</v>
      </c>
      <c r="K5573" s="1" t="s">
        <v>32</v>
      </c>
      <c r="L5573" s="2" t="s">
        <v>7</v>
      </c>
    </row>
    <row r="5574" spans="1:12">
      <c r="A5574" s="3">
        <v>45657</v>
      </c>
      <c r="B5574" s="1">
        <v>12</v>
      </c>
      <c r="C5574" s="1">
        <v>1189</v>
      </c>
      <c r="D5574" s="2" t="s">
        <v>23</v>
      </c>
      <c r="E5574" s="1" t="s">
        <v>38</v>
      </c>
      <c r="F5574" s="2" t="s">
        <v>2001</v>
      </c>
      <c r="G5574" s="4">
        <v>1000</v>
      </c>
      <c r="H5574" s="4">
        <f>表2[[#This Row],[借方发生额]]/10000</f>
        <v>0.1</v>
      </c>
      <c r="I5574" s="2" t="s">
        <v>31</v>
      </c>
      <c r="J5574" s="1">
        <f t="shared" si="87"/>
        <v>2024</v>
      </c>
      <c r="K5574" s="1" t="s">
        <v>40</v>
      </c>
      <c r="L5574" s="2" t="s">
        <v>9</v>
      </c>
    </row>
    <row r="5575" spans="1:12">
      <c r="A5575" s="3">
        <v>45657</v>
      </c>
      <c r="B5575" s="1">
        <v>12</v>
      </c>
      <c r="C5575" s="1">
        <v>1189</v>
      </c>
      <c r="D5575" s="2" t="s">
        <v>23</v>
      </c>
      <c r="E5575" s="1" t="s">
        <v>38</v>
      </c>
      <c r="F5575" s="2" t="s">
        <v>2002</v>
      </c>
      <c r="G5575" s="4">
        <v>1000</v>
      </c>
      <c r="H5575" s="4">
        <f>表2[[#This Row],[借方发生额]]/10000</f>
        <v>0.1</v>
      </c>
      <c r="I5575" s="2" t="s">
        <v>31</v>
      </c>
      <c r="J5575" s="1">
        <f t="shared" si="87"/>
        <v>2024</v>
      </c>
      <c r="K5575" s="1" t="s">
        <v>40</v>
      </c>
      <c r="L5575" s="2" t="s">
        <v>9</v>
      </c>
    </row>
    <row r="5576" spans="1:12">
      <c r="A5576" s="3">
        <v>45657</v>
      </c>
      <c r="B5576" s="1">
        <v>12</v>
      </c>
      <c r="C5576" s="1">
        <v>1189</v>
      </c>
      <c r="D5576" s="2" t="s">
        <v>23</v>
      </c>
      <c r="E5576" s="1" t="s">
        <v>56</v>
      </c>
      <c r="F5576" s="2" t="s">
        <v>2003</v>
      </c>
      <c r="G5576" s="4">
        <v>1200.2</v>
      </c>
      <c r="H5576" s="4">
        <f>表2[[#This Row],[借方发生额]]/10000</f>
        <v>0.12002</v>
      </c>
      <c r="I5576" s="2" t="s">
        <v>31</v>
      </c>
      <c r="J5576" s="1">
        <f t="shared" si="87"/>
        <v>2024</v>
      </c>
      <c r="K5576" s="1" t="s">
        <v>58</v>
      </c>
      <c r="L5576" s="2" t="s">
        <v>9</v>
      </c>
    </row>
    <row r="5577" spans="1:12">
      <c r="A5577" s="3">
        <v>45657</v>
      </c>
      <c r="B5577" s="1">
        <v>12</v>
      </c>
      <c r="C5577" s="1">
        <v>1189</v>
      </c>
      <c r="D5577" s="2" t="s">
        <v>23</v>
      </c>
      <c r="E5577" s="1" t="s">
        <v>81</v>
      </c>
      <c r="F5577" s="2" t="s">
        <v>2003</v>
      </c>
      <c r="G5577" s="1">
        <v>200</v>
      </c>
      <c r="H5577" s="4">
        <f>表2[[#This Row],[借方发生额]]/10000</f>
        <v>0.02</v>
      </c>
      <c r="I5577" s="2" t="s">
        <v>31</v>
      </c>
      <c r="J5577" s="1">
        <f t="shared" si="87"/>
        <v>2024</v>
      </c>
      <c r="K5577" s="1" t="s">
        <v>83</v>
      </c>
      <c r="L5577" s="2" t="s">
        <v>9</v>
      </c>
    </row>
    <row r="5578" spans="1:12">
      <c r="A5578" s="3">
        <v>45657</v>
      </c>
      <c r="B5578" s="1">
        <v>12</v>
      </c>
      <c r="C5578" s="1">
        <v>1189</v>
      </c>
      <c r="D5578" s="2" t="s">
        <v>23</v>
      </c>
      <c r="E5578" s="1" t="s">
        <v>38</v>
      </c>
      <c r="F5578" s="2" t="s">
        <v>2003</v>
      </c>
      <c r="G5578" s="4">
        <v>4500</v>
      </c>
      <c r="H5578" s="4">
        <f>表2[[#This Row],[借方发生额]]/10000</f>
        <v>0.45</v>
      </c>
      <c r="I5578" s="2" t="s">
        <v>31</v>
      </c>
      <c r="J5578" s="1">
        <f t="shared" si="87"/>
        <v>2024</v>
      </c>
      <c r="K5578" s="1" t="s">
        <v>40</v>
      </c>
      <c r="L5578" s="2" t="s">
        <v>9</v>
      </c>
    </row>
    <row r="5579" spans="1:12">
      <c r="A5579" s="3">
        <v>45657</v>
      </c>
      <c r="B5579" s="1">
        <v>12</v>
      </c>
      <c r="C5579" s="1">
        <v>1189</v>
      </c>
      <c r="D5579" s="2" t="s">
        <v>23</v>
      </c>
      <c r="E5579" s="1" t="s">
        <v>38</v>
      </c>
      <c r="F5579" s="2" t="s">
        <v>1998</v>
      </c>
      <c r="G5579" s="4">
        <v>4500</v>
      </c>
      <c r="H5579" s="4">
        <f>表2[[#This Row],[借方发生额]]/10000</f>
        <v>0.45</v>
      </c>
      <c r="I5579" s="2" t="s">
        <v>31</v>
      </c>
      <c r="J5579" s="1">
        <f t="shared" si="87"/>
        <v>2024</v>
      </c>
      <c r="K5579" s="1" t="s">
        <v>40</v>
      </c>
      <c r="L5579" s="2" t="s">
        <v>9</v>
      </c>
    </row>
    <row r="5580" spans="1:12">
      <c r="A5580" s="3">
        <v>45657</v>
      </c>
      <c r="B5580" s="1">
        <v>12</v>
      </c>
      <c r="C5580" s="1">
        <v>1189</v>
      </c>
      <c r="D5580" s="2" t="s">
        <v>23</v>
      </c>
      <c r="E5580" s="1" t="s">
        <v>38</v>
      </c>
      <c r="F5580" s="2" t="s">
        <v>1998</v>
      </c>
      <c r="G5580" s="4">
        <v>4500</v>
      </c>
      <c r="H5580" s="4">
        <f>表2[[#This Row],[借方发生额]]/10000</f>
        <v>0.45</v>
      </c>
      <c r="I5580" s="2" t="s">
        <v>31</v>
      </c>
      <c r="J5580" s="1">
        <f t="shared" si="87"/>
        <v>2024</v>
      </c>
      <c r="K5580" s="1" t="s">
        <v>40</v>
      </c>
      <c r="L5580" s="2" t="s">
        <v>9</v>
      </c>
    </row>
    <row r="5581" hidden="1" spans="1:12">
      <c r="A5581" s="3">
        <v>45657</v>
      </c>
      <c r="B5581" s="1">
        <v>12</v>
      </c>
      <c r="C5581" s="1">
        <v>1189</v>
      </c>
      <c r="D5581" s="2" t="s">
        <v>23</v>
      </c>
      <c r="E5581" s="1" t="s">
        <v>29</v>
      </c>
      <c r="F5581" s="2" t="s">
        <v>69</v>
      </c>
      <c r="G5581" s="4">
        <v>85675.53</v>
      </c>
      <c r="H5581" s="4">
        <f>表2[[#This Row],[借方发生额]]/10000</f>
        <v>8.567553</v>
      </c>
      <c r="I5581" s="2" t="s">
        <v>31</v>
      </c>
      <c r="J5581" s="1">
        <f t="shared" si="87"/>
        <v>2024</v>
      </c>
      <c r="K5581" s="1" t="s">
        <v>32</v>
      </c>
      <c r="L5581" s="2" t="s">
        <v>7</v>
      </c>
    </row>
    <row r="5582" hidden="1" spans="1:12">
      <c r="A5582" s="3">
        <v>45657</v>
      </c>
      <c r="B5582" s="1">
        <v>12</v>
      </c>
      <c r="C5582" s="1">
        <v>1190</v>
      </c>
      <c r="D5582" s="2" t="s">
        <v>23</v>
      </c>
      <c r="E5582" s="1" t="s">
        <v>29</v>
      </c>
      <c r="F5582" s="2" t="s">
        <v>95</v>
      </c>
      <c r="G5582" s="4">
        <v>51269.29</v>
      </c>
      <c r="H5582" s="4">
        <f>表2[[#This Row],[借方发生额]]/10000</f>
        <v>5.126929</v>
      </c>
      <c r="I5582" s="2" t="s">
        <v>31</v>
      </c>
      <c r="J5582" s="1">
        <f t="shared" si="87"/>
        <v>2024</v>
      </c>
      <c r="K5582" s="1" t="s">
        <v>32</v>
      </c>
      <c r="L5582" s="2" t="s">
        <v>7</v>
      </c>
    </row>
    <row r="5583" spans="1:12">
      <c r="A5583" s="3">
        <v>45657</v>
      </c>
      <c r="B5583" s="1">
        <v>12</v>
      </c>
      <c r="C5583" s="1">
        <v>1190</v>
      </c>
      <c r="D5583" s="2" t="s">
        <v>23</v>
      </c>
      <c r="E5583" s="1" t="s">
        <v>33</v>
      </c>
      <c r="F5583" s="2" t="s">
        <v>2004</v>
      </c>
      <c r="G5583" s="4">
        <v>1840.5</v>
      </c>
      <c r="H5583" s="4">
        <f>表2[[#This Row],[借方发生额]]/10000</f>
        <v>0.18405</v>
      </c>
      <c r="I5583" s="2" t="s">
        <v>31</v>
      </c>
      <c r="J5583" s="1">
        <f t="shared" si="87"/>
        <v>2024</v>
      </c>
      <c r="K5583" s="1" t="s">
        <v>35</v>
      </c>
      <c r="L5583" s="2" t="s">
        <v>9</v>
      </c>
    </row>
    <row r="5584" spans="1:12">
      <c r="A5584" s="3">
        <v>45657</v>
      </c>
      <c r="B5584" s="1">
        <v>12</v>
      </c>
      <c r="C5584" s="1">
        <v>1190</v>
      </c>
      <c r="D5584" s="2" t="s">
        <v>23</v>
      </c>
      <c r="E5584" s="1" t="s">
        <v>33</v>
      </c>
      <c r="F5584" s="2" t="s">
        <v>2005</v>
      </c>
      <c r="G5584" s="4">
        <v>2097</v>
      </c>
      <c r="H5584" s="4">
        <f>表2[[#This Row],[借方发生额]]/10000</f>
        <v>0.2097</v>
      </c>
      <c r="I5584" s="2" t="s">
        <v>31</v>
      </c>
      <c r="J5584" s="1">
        <f t="shared" si="87"/>
        <v>2024</v>
      </c>
      <c r="K5584" s="1" t="s">
        <v>35</v>
      </c>
      <c r="L5584" s="2" t="s">
        <v>9</v>
      </c>
    </row>
    <row r="5585" spans="1:12">
      <c r="A5585" s="3">
        <v>45657</v>
      </c>
      <c r="B5585" s="1">
        <v>12</v>
      </c>
      <c r="C5585" s="1">
        <v>1190</v>
      </c>
      <c r="D5585" s="2" t="s">
        <v>23</v>
      </c>
      <c r="E5585" s="1" t="s">
        <v>33</v>
      </c>
      <c r="F5585" s="2" t="s">
        <v>2006</v>
      </c>
      <c r="G5585" s="4">
        <v>1854.5</v>
      </c>
      <c r="H5585" s="4">
        <f>表2[[#This Row],[借方发生额]]/10000</f>
        <v>0.18545</v>
      </c>
      <c r="I5585" s="2" t="s">
        <v>31</v>
      </c>
      <c r="J5585" s="1">
        <f t="shared" si="87"/>
        <v>2024</v>
      </c>
      <c r="K5585" s="1" t="s">
        <v>35</v>
      </c>
      <c r="L5585" s="2" t="s">
        <v>9</v>
      </c>
    </row>
    <row r="5586" spans="1:12">
      <c r="A5586" s="3">
        <v>45657</v>
      </c>
      <c r="B5586" s="1">
        <v>12</v>
      </c>
      <c r="C5586" s="1">
        <v>1190</v>
      </c>
      <c r="D5586" s="2" t="s">
        <v>23</v>
      </c>
      <c r="E5586" s="1" t="s">
        <v>56</v>
      </c>
      <c r="F5586" s="2" t="s">
        <v>2007</v>
      </c>
      <c r="G5586" s="4">
        <v>2396.26</v>
      </c>
      <c r="H5586" s="4">
        <f>表2[[#This Row],[借方发生额]]/10000</f>
        <v>0.239626</v>
      </c>
      <c r="I5586" s="2" t="s">
        <v>31</v>
      </c>
      <c r="J5586" s="1">
        <f t="shared" si="87"/>
        <v>2024</v>
      </c>
      <c r="K5586" s="1" t="s">
        <v>58</v>
      </c>
      <c r="L5586" s="2" t="s">
        <v>9</v>
      </c>
    </row>
    <row r="5587" spans="1:12">
      <c r="A5587" s="3">
        <v>45657</v>
      </c>
      <c r="B5587" s="1">
        <v>12</v>
      </c>
      <c r="C5587" s="1">
        <v>1190</v>
      </c>
      <c r="D5587" s="2" t="s">
        <v>23</v>
      </c>
      <c r="E5587" s="1" t="s">
        <v>73</v>
      </c>
      <c r="F5587" s="2" t="s">
        <v>2007</v>
      </c>
      <c r="G5587" s="1">
        <v>152</v>
      </c>
      <c r="H5587" s="4">
        <f>表2[[#This Row],[借方发生额]]/10000</f>
        <v>0.0152</v>
      </c>
      <c r="I5587" s="2" t="s">
        <v>31</v>
      </c>
      <c r="J5587" s="1">
        <f t="shared" si="87"/>
        <v>2024</v>
      </c>
      <c r="K5587" s="1" t="s">
        <v>75</v>
      </c>
      <c r="L5587" s="2" t="s">
        <v>9</v>
      </c>
    </row>
    <row r="5588" spans="1:12">
      <c r="A5588" s="3">
        <v>45657</v>
      </c>
      <c r="B5588" s="1">
        <v>12</v>
      </c>
      <c r="C5588" s="1">
        <v>1190</v>
      </c>
      <c r="D5588" s="2" t="s">
        <v>23</v>
      </c>
      <c r="E5588" s="1" t="s">
        <v>24</v>
      </c>
      <c r="F5588" s="2" t="s">
        <v>2008</v>
      </c>
      <c r="G5588" s="4">
        <v>1843.4</v>
      </c>
      <c r="H5588" s="4">
        <f>表2[[#This Row],[借方发生额]]/10000</f>
        <v>0.18434</v>
      </c>
      <c r="I5588" s="2" t="s">
        <v>31</v>
      </c>
      <c r="J5588" s="1">
        <f t="shared" si="87"/>
        <v>2024</v>
      </c>
      <c r="K5588" s="1" t="s">
        <v>27</v>
      </c>
      <c r="L5588" s="2" t="s">
        <v>9</v>
      </c>
    </row>
    <row r="5589" spans="1:12">
      <c r="A5589" s="3">
        <v>45657</v>
      </c>
      <c r="B5589" s="1">
        <v>12</v>
      </c>
      <c r="C5589" s="1">
        <v>1190</v>
      </c>
      <c r="D5589" s="2" t="s">
        <v>23</v>
      </c>
      <c r="E5589" s="1" t="s">
        <v>24</v>
      </c>
      <c r="F5589" s="2" t="s">
        <v>2009</v>
      </c>
      <c r="G5589" s="4">
        <v>19221.43</v>
      </c>
      <c r="H5589" s="4">
        <f>表2[[#This Row],[借方发生额]]/10000</f>
        <v>1.922143</v>
      </c>
      <c r="I5589" s="2" t="s">
        <v>31</v>
      </c>
      <c r="J5589" s="1">
        <f t="shared" si="87"/>
        <v>2024</v>
      </c>
      <c r="K5589" s="1" t="s">
        <v>27</v>
      </c>
      <c r="L5589" s="2" t="s">
        <v>9</v>
      </c>
    </row>
    <row r="5590" hidden="1" spans="1:12">
      <c r="A5590" s="3">
        <v>45657</v>
      </c>
      <c r="B5590" s="1">
        <v>12</v>
      </c>
      <c r="C5590" s="1">
        <v>1190</v>
      </c>
      <c r="D5590" s="2" t="s">
        <v>23</v>
      </c>
      <c r="E5590" s="1" t="s">
        <v>29</v>
      </c>
      <c r="F5590" s="2" t="s">
        <v>69</v>
      </c>
      <c r="G5590" s="4">
        <v>207298.19</v>
      </c>
      <c r="H5590" s="4">
        <f>表2[[#This Row],[借方发生额]]/10000</f>
        <v>20.729819</v>
      </c>
      <c r="I5590" s="2" t="s">
        <v>31</v>
      </c>
      <c r="J5590" s="1">
        <f t="shared" si="87"/>
        <v>2024</v>
      </c>
      <c r="K5590" s="1" t="s">
        <v>32</v>
      </c>
      <c r="L5590" s="2" t="s">
        <v>7</v>
      </c>
    </row>
    <row r="5591" spans="1:12">
      <c r="A5591" s="3">
        <v>45657</v>
      </c>
      <c r="B5591" s="1">
        <v>12</v>
      </c>
      <c r="C5591" s="1">
        <v>1190</v>
      </c>
      <c r="D5591" s="2" t="s">
        <v>23</v>
      </c>
      <c r="E5591" s="1" t="s">
        <v>24</v>
      </c>
      <c r="F5591" s="2" t="s">
        <v>2010</v>
      </c>
      <c r="G5591" s="4">
        <v>2012.26</v>
      </c>
      <c r="H5591" s="4">
        <f>表2[[#This Row],[借方发生额]]/10000</f>
        <v>0.201226</v>
      </c>
      <c r="I5591" s="2" t="s">
        <v>31</v>
      </c>
      <c r="J5591" s="1">
        <f t="shared" si="87"/>
        <v>2024</v>
      </c>
      <c r="K5591" s="1" t="s">
        <v>27</v>
      </c>
      <c r="L5591" s="2" t="s">
        <v>9</v>
      </c>
    </row>
    <row r="5592" spans="1:12">
      <c r="A5592" s="3">
        <v>45657</v>
      </c>
      <c r="B5592" s="1">
        <v>12</v>
      </c>
      <c r="C5592" s="1">
        <v>1190</v>
      </c>
      <c r="D5592" s="2" t="s">
        <v>23</v>
      </c>
      <c r="E5592" s="1" t="s">
        <v>24</v>
      </c>
      <c r="F5592" s="2" t="s">
        <v>2010</v>
      </c>
      <c r="G5592" s="4">
        <v>2499.06</v>
      </c>
      <c r="H5592" s="4">
        <f>表2[[#This Row],[借方发生额]]/10000</f>
        <v>0.249906</v>
      </c>
      <c r="I5592" s="2" t="s">
        <v>31</v>
      </c>
      <c r="J5592" s="1">
        <f t="shared" si="87"/>
        <v>2024</v>
      </c>
      <c r="K5592" s="1" t="s">
        <v>27</v>
      </c>
      <c r="L5592" s="2" t="s">
        <v>9</v>
      </c>
    </row>
    <row r="5593" spans="1:12">
      <c r="A5593" s="3">
        <v>45657</v>
      </c>
      <c r="B5593" s="1">
        <v>12</v>
      </c>
      <c r="C5593" s="1">
        <v>1190</v>
      </c>
      <c r="D5593" s="2" t="s">
        <v>23</v>
      </c>
      <c r="E5593" s="1" t="s">
        <v>24</v>
      </c>
      <c r="F5593" s="2" t="s">
        <v>2010</v>
      </c>
      <c r="G5593" s="4">
        <v>1843.4</v>
      </c>
      <c r="H5593" s="4">
        <f>表2[[#This Row],[借方发生额]]/10000</f>
        <v>0.18434</v>
      </c>
      <c r="I5593" s="2" t="s">
        <v>31</v>
      </c>
      <c r="J5593" s="1">
        <f t="shared" si="87"/>
        <v>2024</v>
      </c>
      <c r="K5593" s="1" t="s">
        <v>27</v>
      </c>
      <c r="L5593" s="2" t="s">
        <v>9</v>
      </c>
    </row>
    <row r="5594" spans="1:12">
      <c r="A5594" s="3">
        <v>45657</v>
      </c>
      <c r="B5594" s="1">
        <v>12</v>
      </c>
      <c r="C5594" s="1">
        <v>1190</v>
      </c>
      <c r="D5594" s="2" t="s">
        <v>23</v>
      </c>
      <c r="E5594" s="1" t="s">
        <v>33</v>
      </c>
      <c r="F5594" s="2" t="s">
        <v>2011</v>
      </c>
      <c r="G5594" s="4">
        <v>11135.6</v>
      </c>
      <c r="H5594" s="4">
        <f>表2[[#This Row],[借方发生额]]/10000</f>
        <v>1.11356</v>
      </c>
      <c r="I5594" s="2" t="s">
        <v>31</v>
      </c>
      <c r="J5594" s="1">
        <f t="shared" si="87"/>
        <v>2024</v>
      </c>
      <c r="K5594" s="1" t="s">
        <v>35</v>
      </c>
      <c r="L5594" s="2" t="s">
        <v>9</v>
      </c>
    </row>
    <row r="5595" hidden="1" spans="1:12">
      <c r="A5595" s="3">
        <v>45657</v>
      </c>
      <c r="B5595" s="1">
        <v>12</v>
      </c>
      <c r="C5595" s="1">
        <v>1190</v>
      </c>
      <c r="D5595" s="2" t="s">
        <v>23</v>
      </c>
      <c r="E5595" s="1" t="s">
        <v>29</v>
      </c>
      <c r="F5595" s="2" t="s">
        <v>84</v>
      </c>
      <c r="G5595" s="4">
        <v>190246.51</v>
      </c>
      <c r="H5595" s="4">
        <f>表2[[#This Row],[借方发生额]]/10000</f>
        <v>19.024651</v>
      </c>
      <c r="I5595" s="2" t="s">
        <v>31</v>
      </c>
      <c r="J5595" s="1">
        <f t="shared" si="87"/>
        <v>2024</v>
      </c>
      <c r="K5595" s="1" t="s">
        <v>32</v>
      </c>
      <c r="L5595" s="2" t="s">
        <v>7</v>
      </c>
    </row>
    <row r="5596" spans="1:12">
      <c r="A5596" s="3">
        <v>45657</v>
      </c>
      <c r="B5596" s="1">
        <v>12</v>
      </c>
      <c r="C5596" s="1">
        <v>1190</v>
      </c>
      <c r="D5596" s="2" t="s">
        <v>23</v>
      </c>
      <c r="E5596" s="1" t="s">
        <v>24</v>
      </c>
      <c r="F5596" s="2" t="s">
        <v>2012</v>
      </c>
      <c r="G5596" s="4">
        <v>2467.92</v>
      </c>
      <c r="H5596" s="4">
        <f>表2[[#This Row],[借方发生额]]/10000</f>
        <v>0.246792</v>
      </c>
      <c r="I5596" s="2" t="s">
        <v>31</v>
      </c>
      <c r="J5596" s="1">
        <f t="shared" si="87"/>
        <v>2024</v>
      </c>
      <c r="K5596" s="1" t="s">
        <v>27</v>
      </c>
      <c r="L5596" s="2" t="s">
        <v>9</v>
      </c>
    </row>
    <row r="5597" spans="1:12">
      <c r="A5597" s="3">
        <v>45657</v>
      </c>
      <c r="B5597" s="1">
        <v>12</v>
      </c>
      <c r="C5597" s="1">
        <v>1190</v>
      </c>
      <c r="D5597" s="2" t="s">
        <v>23</v>
      </c>
      <c r="E5597" s="1" t="s">
        <v>33</v>
      </c>
      <c r="F5597" s="2" t="s">
        <v>2013</v>
      </c>
      <c r="G5597" s="4">
        <v>5251</v>
      </c>
      <c r="H5597" s="4">
        <f>表2[[#This Row],[借方发生额]]/10000</f>
        <v>0.5251</v>
      </c>
      <c r="I5597" s="2" t="s">
        <v>31</v>
      </c>
      <c r="J5597" s="1">
        <f t="shared" si="87"/>
        <v>2024</v>
      </c>
      <c r="K5597" s="1" t="s">
        <v>35</v>
      </c>
      <c r="L5597" s="2" t="s">
        <v>9</v>
      </c>
    </row>
    <row r="5598" spans="1:12">
      <c r="A5598" s="3">
        <v>45657</v>
      </c>
      <c r="B5598" s="1">
        <v>12</v>
      </c>
      <c r="C5598" s="1">
        <v>1190</v>
      </c>
      <c r="D5598" s="2" t="s">
        <v>23</v>
      </c>
      <c r="E5598" s="1" t="s">
        <v>33</v>
      </c>
      <c r="F5598" s="2" t="s">
        <v>2014</v>
      </c>
      <c r="G5598" s="4">
        <v>1235.5</v>
      </c>
      <c r="H5598" s="4">
        <f>表2[[#This Row],[借方发生额]]/10000</f>
        <v>0.12355</v>
      </c>
      <c r="I5598" s="2" t="s">
        <v>31</v>
      </c>
      <c r="J5598" s="1">
        <f t="shared" si="87"/>
        <v>2024</v>
      </c>
      <c r="K5598" s="1" t="s">
        <v>35</v>
      </c>
      <c r="L5598" s="2" t="s">
        <v>9</v>
      </c>
    </row>
    <row r="5599" hidden="1" spans="1:12">
      <c r="A5599" s="3">
        <v>45657</v>
      </c>
      <c r="B5599" s="1">
        <v>12</v>
      </c>
      <c r="C5599" s="1">
        <v>1190</v>
      </c>
      <c r="D5599" s="2" t="s">
        <v>23</v>
      </c>
      <c r="E5599" s="1" t="s">
        <v>29</v>
      </c>
      <c r="F5599" s="2" t="s">
        <v>55</v>
      </c>
      <c r="G5599" s="4">
        <v>151709.67</v>
      </c>
      <c r="H5599" s="4">
        <f>表2[[#This Row],[借方发生额]]/10000</f>
        <v>15.170967</v>
      </c>
      <c r="I5599" s="2" t="s">
        <v>31</v>
      </c>
      <c r="J5599" s="1">
        <f t="shared" si="87"/>
        <v>2024</v>
      </c>
      <c r="K5599" s="1" t="s">
        <v>32</v>
      </c>
      <c r="L5599" s="2" t="s">
        <v>7</v>
      </c>
    </row>
    <row r="5600" spans="1:12">
      <c r="A5600" s="3">
        <v>45657</v>
      </c>
      <c r="B5600" s="1">
        <v>12</v>
      </c>
      <c r="C5600" s="1">
        <v>1190</v>
      </c>
      <c r="D5600" s="2" t="s">
        <v>23</v>
      </c>
      <c r="E5600" s="1" t="s">
        <v>33</v>
      </c>
      <c r="F5600" s="2" t="s">
        <v>2005</v>
      </c>
      <c r="G5600" s="4">
        <v>2604</v>
      </c>
      <c r="H5600" s="4">
        <f>表2[[#This Row],[借方发生额]]/10000</f>
        <v>0.2604</v>
      </c>
      <c r="I5600" s="2" t="s">
        <v>31</v>
      </c>
      <c r="J5600" s="1">
        <f t="shared" si="87"/>
        <v>2024</v>
      </c>
      <c r="K5600" s="1" t="s">
        <v>35</v>
      </c>
      <c r="L5600" s="2" t="s">
        <v>9</v>
      </c>
    </row>
    <row r="5601" hidden="1" spans="1:12">
      <c r="A5601" s="3">
        <v>45657</v>
      </c>
      <c r="B5601" s="1">
        <v>12</v>
      </c>
      <c r="C5601" s="1">
        <v>1190</v>
      </c>
      <c r="D5601" s="2" t="s">
        <v>23</v>
      </c>
      <c r="E5601" s="1" t="s">
        <v>29</v>
      </c>
      <c r="F5601" s="2" t="s">
        <v>61</v>
      </c>
      <c r="G5601" s="4">
        <v>358621.74</v>
      </c>
      <c r="H5601" s="4">
        <f>表2[[#This Row],[借方发生额]]/10000</f>
        <v>35.862174</v>
      </c>
      <c r="I5601" s="2" t="s">
        <v>31</v>
      </c>
      <c r="J5601" s="1">
        <f t="shared" si="87"/>
        <v>2024</v>
      </c>
      <c r="K5601" s="1" t="s">
        <v>32</v>
      </c>
      <c r="L5601" s="2" t="s">
        <v>7</v>
      </c>
    </row>
    <row r="5602" spans="1:12">
      <c r="A5602" s="3">
        <v>45657</v>
      </c>
      <c r="B5602" s="1">
        <v>12</v>
      </c>
      <c r="C5602" s="1">
        <v>1190</v>
      </c>
      <c r="D5602" s="2" t="s">
        <v>23</v>
      </c>
      <c r="E5602" s="1" t="s">
        <v>33</v>
      </c>
      <c r="F5602" s="2" t="s">
        <v>2014</v>
      </c>
      <c r="G5602" s="4">
        <v>2550</v>
      </c>
      <c r="H5602" s="4">
        <f>表2[[#This Row],[借方发生额]]/10000</f>
        <v>0.255</v>
      </c>
      <c r="I5602" s="2" t="s">
        <v>31</v>
      </c>
      <c r="J5602" s="1">
        <f t="shared" si="87"/>
        <v>2024</v>
      </c>
      <c r="K5602" s="1" t="s">
        <v>35</v>
      </c>
      <c r="L5602" s="2" t="s">
        <v>9</v>
      </c>
    </row>
    <row r="5603" hidden="1" spans="1:12">
      <c r="A5603" s="3">
        <v>45657</v>
      </c>
      <c r="B5603" s="1">
        <v>12</v>
      </c>
      <c r="C5603" s="1">
        <v>1190</v>
      </c>
      <c r="D5603" s="2" t="s">
        <v>23</v>
      </c>
      <c r="E5603" s="1" t="s">
        <v>29</v>
      </c>
      <c r="F5603" s="2" t="s">
        <v>66</v>
      </c>
      <c r="G5603" s="4">
        <v>386959.85</v>
      </c>
      <c r="H5603" s="4">
        <f>表2[[#This Row],[借方发生额]]/10000</f>
        <v>38.695985</v>
      </c>
      <c r="I5603" s="2" t="s">
        <v>31</v>
      </c>
      <c r="J5603" s="1">
        <f t="shared" si="87"/>
        <v>2024</v>
      </c>
      <c r="K5603" s="1" t="s">
        <v>32</v>
      </c>
      <c r="L5603" s="2" t="s">
        <v>7</v>
      </c>
    </row>
    <row r="5604" spans="1:12">
      <c r="A5604" s="3">
        <v>45657</v>
      </c>
      <c r="B5604" s="1">
        <v>12</v>
      </c>
      <c r="C5604" s="1">
        <v>1190</v>
      </c>
      <c r="D5604" s="2" t="s">
        <v>23</v>
      </c>
      <c r="E5604" s="1" t="s">
        <v>33</v>
      </c>
      <c r="F5604" s="2" t="s">
        <v>2015</v>
      </c>
      <c r="G5604" s="4">
        <v>1204.92</v>
      </c>
      <c r="H5604" s="4">
        <f>表2[[#This Row],[借方发生额]]/10000</f>
        <v>0.120492</v>
      </c>
      <c r="I5604" s="2" t="s">
        <v>31</v>
      </c>
      <c r="J5604" s="1">
        <f t="shared" si="87"/>
        <v>2024</v>
      </c>
      <c r="K5604" s="1" t="s">
        <v>35</v>
      </c>
      <c r="L5604" s="2" t="s">
        <v>9</v>
      </c>
    </row>
    <row r="5605" hidden="1" spans="1:12">
      <c r="A5605" s="3">
        <v>45657</v>
      </c>
      <c r="B5605" s="1">
        <v>12</v>
      </c>
      <c r="C5605" s="1">
        <v>1190</v>
      </c>
      <c r="D5605" s="2" t="s">
        <v>23</v>
      </c>
      <c r="E5605" s="1" t="s">
        <v>29</v>
      </c>
      <c r="F5605" s="2" t="s">
        <v>76</v>
      </c>
      <c r="G5605" s="4">
        <v>249210.18</v>
      </c>
      <c r="H5605" s="4">
        <f>表2[[#This Row],[借方发生额]]/10000</f>
        <v>24.921018</v>
      </c>
      <c r="I5605" s="2" t="s">
        <v>31</v>
      </c>
      <c r="J5605" s="1">
        <f t="shared" si="87"/>
        <v>2024</v>
      </c>
      <c r="K5605" s="1" t="s">
        <v>32</v>
      </c>
      <c r="L5605" s="2" t="s">
        <v>7</v>
      </c>
    </row>
    <row r="5606" spans="1:12">
      <c r="A5606" s="3">
        <v>45657</v>
      </c>
      <c r="B5606" s="1">
        <v>12</v>
      </c>
      <c r="C5606" s="1">
        <v>1190</v>
      </c>
      <c r="D5606" s="2" t="s">
        <v>23</v>
      </c>
      <c r="E5606" s="1" t="s">
        <v>33</v>
      </c>
      <c r="F5606" s="2" t="s">
        <v>2016</v>
      </c>
      <c r="G5606" s="1">
        <v>682</v>
      </c>
      <c r="H5606" s="4">
        <f>表2[[#This Row],[借方发生额]]/10000</f>
        <v>0.0682</v>
      </c>
      <c r="I5606" s="2" t="s">
        <v>31</v>
      </c>
      <c r="J5606" s="1">
        <f t="shared" si="87"/>
        <v>2024</v>
      </c>
      <c r="K5606" s="1" t="s">
        <v>35</v>
      </c>
      <c r="L5606" s="2" t="s">
        <v>9</v>
      </c>
    </row>
    <row r="5607" spans="1:12">
      <c r="A5607" s="3">
        <v>45657</v>
      </c>
      <c r="B5607" s="1">
        <v>12</v>
      </c>
      <c r="C5607" s="1">
        <v>1190</v>
      </c>
      <c r="D5607" s="2" t="s">
        <v>23</v>
      </c>
      <c r="E5607" s="1" t="s">
        <v>33</v>
      </c>
      <c r="F5607" s="2" t="s">
        <v>2017</v>
      </c>
      <c r="G5607" s="4">
        <v>4254</v>
      </c>
      <c r="H5607" s="4">
        <f>表2[[#This Row],[借方发生额]]/10000</f>
        <v>0.4254</v>
      </c>
      <c r="I5607" s="2" t="s">
        <v>31</v>
      </c>
      <c r="J5607" s="1">
        <f t="shared" si="87"/>
        <v>2024</v>
      </c>
      <c r="K5607" s="1" t="s">
        <v>35</v>
      </c>
      <c r="L5607" s="2" t="s">
        <v>9</v>
      </c>
    </row>
    <row r="5608" spans="1:12">
      <c r="A5608" s="3">
        <v>45657</v>
      </c>
      <c r="B5608" s="1">
        <v>12</v>
      </c>
      <c r="C5608" s="1">
        <v>1190</v>
      </c>
      <c r="D5608" s="2" t="s">
        <v>23</v>
      </c>
      <c r="E5608" s="1" t="s">
        <v>38</v>
      </c>
      <c r="F5608" s="2" t="s">
        <v>2018</v>
      </c>
      <c r="G5608" s="1">
        <v>237</v>
      </c>
      <c r="H5608" s="4">
        <f>表2[[#This Row],[借方发生额]]/10000</f>
        <v>0.0237</v>
      </c>
      <c r="I5608" s="2" t="s">
        <v>31</v>
      </c>
      <c r="J5608" s="1">
        <f t="shared" si="87"/>
        <v>2024</v>
      </c>
      <c r="K5608" s="1" t="s">
        <v>40</v>
      </c>
      <c r="L5608" s="2" t="s">
        <v>9</v>
      </c>
    </row>
    <row r="5609" spans="1:12">
      <c r="A5609" s="3">
        <v>45657</v>
      </c>
      <c r="B5609" s="1">
        <v>12</v>
      </c>
      <c r="C5609" s="1">
        <v>1190</v>
      </c>
      <c r="D5609" s="2" t="s">
        <v>23</v>
      </c>
      <c r="E5609" s="1" t="s">
        <v>33</v>
      </c>
      <c r="F5609" s="2" t="s">
        <v>2019</v>
      </c>
      <c r="G5609" s="4">
        <v>1235.5</v>
      </c>
      <c r="H5609" s="4">
        <f>表2[[#This Row],[借方发生额]]/10000</f>
        <v>0.12355</v>
      </c>
      <c r="I5609" s="2" t="s">
        <v>31</v>
      </c>
      <c r="J5609" s="1">
        <f t="shared" si="87"/>
        <v>2024</v>
      </c>
      <c r="K5609" s="1" t="s">
        <v>35</v>
      </c>
      <c r="L5609" s="2" t="s">
        <v>9</v>
      </c>
    </row>
    <row r="5610" spans="1:12">
      <c r="A5610" s="3">
        <v>45657</v>
      </c>
      <c r="B5610" s="1">
        <v>12</v>
      </c>
      <c r="C5610" s="1">
        <v>1190</v>
      </c>
      <c r="D5610" s="2" t="s">
        <v>23</v>
      </c>
      <c r="E5610" s="1" t="s">
        <v>24</v>
      </c>
      <c r="F5610" s="2" t="s">
        <v>2008</v>
      </c>
      <c r="G5610" s="4">
        <v>2012.26</v>
      </c>
      <c r="H5610" s="4">
        <f>表2[[#This Row],[借方发生额]]/10000</f>
        <v>0.201226</v>
      </c>
      <c r="I5610" s="2" t="s">
        <v>31</v>
      </c>
      <c r="J5610" s="1">
        <f t="shared" si="87"/>
        <v>2024</v>
      </c>
      <c r="K5610" s="1" t="s">
        <v>27</v>
      </c>
      <c r="L5610" s="2" t="s">
        <v>9</v>
      </c>
    </row>
    <row r="5611" spans="1:12">
      <c r="A5611" s="3">
        <v>45657</v>
      </c>
      <c r="B5611" s="1">
        <v>12</v>
      </c>
      <c r="C5611" s="1">
        <v>1190</v>
      </c>
      <c r="D5611" s="2" t="s">
        <v>23</v>
      </c>
      <c r="E5611" s="1" t="s">
        <v>38</v>
      </c>
      <c r="F5611" s="2" t="s">
        <v>2019</v>
      </c>
      <c r="G5611" s="4">
        <v>3480</v>
      </c>
      <c r="H5611" s="4">
        <f>表2[[#This Row],[借方发生额]]/10000</f>
        <v>0.348</v>
      </c>
      <c r="I5611" s="2" t="s">
        <v>31</v>
      </c>
      <c r="J5611" s="1">
        <f t="shared" si="87"/>
        <v>2024</v>
      </c>
      <c r="K5611" s="1" t="s">
        <v>40</v>
      </c>
      <c r="L5611" s="2" t="s">
        <v>9</v>
      </c>
    </row>
    <row r="5612" hidden="1" spans="1:12">
      <c r="A5612" s="3">
        <v>45657</v>
      </c>
      <c r="B5612" s="1">
        <v>12</v>
      </c>
      <c r="C5612" s="1">
        <v>1190</v>
      </c>
      <c r="D5612" s="2" t="s">
        <v>23</v>
      </c>
      <c r="E5612" s="1" t="s">
        <v>29</v>
      </c>
      <c r="F5612" s="2" t="s">
        <v>30</v>
      </c>
      <c r="G5612" s="4">
        <v>283030.21</v>
      </c>
      <c r="H5612" s="4">
        <f>表2[[#This Row],[借方发生额]]/10000</f>
        <v>28.303021</v>
      </c>
      <c r="I5612" s="2" t="s">
        <v>31</v>
      </c>
      <c r="J5612" s="1">
        <f t="shared" si="87"/>
        <v>2024</v>
      </c>
      <c r="K5612" s="1" t="s">
        <v>32</v>
      </c>
      <c r="L5612" s="2" t="s">
        <v>7</v>
      </c>
    </row>
    <row r="5613" spans="1:12">
      <c r="A5613" s="3">
        <v>45657</v>
      </c>
      <c r="B5613" s="1">
        <v>12</v>
      </c>
      <c r="C5613" s="1">
        <v>1190</v>
      </c>
      <c r="D5613" s="2" t="s">
        <v>23</v>
      </c>
      <c r="E5613" s="1" t="s">
        <v>24</v>
      </c>
      <c r="F5613" s="2" t="s">
        <v>2020</v>
      </c>
      <c r="G5613" s="4">
        <v>1989.62</v>
      </c>
      <c r="H5613" s="4">
        <f>表2[[#This Row],[借方发生额]]/10000</f>
        <v>0.198962</v>
      </c>
      <c r="I5613" s="2" t="s">
        <v>31</v>
      </c>
      <c r="J5613" s="1">
        <f t="shared" si="87"/>
        <v>2024</v>
      </c>
      <c r="K5613" s="1" t="s">
        <v>27</v>
      </c>
      <c r="L5613" s="2" t="s">
        <v>9</v>
      </c>
    </row>
    <row r="5614" spans="1:12">
      <c r="A5614" s="3">
        <v>45657</v>
      </c>
      <c r="B5614" s="1">
        <v>12</v>
      </c>
      <c r="C5614" s="1">
        <v>1190</v>
      </c>
      <c r="D5614" s="2" t="s">
        <v>23</v>
      </c>
      <c r="E5614" s="1" t="s">
        <v>24</v>
      </c>
      <c r="F5614" s="2" t="s">
        <v>2021</v>
      </c>
      <c r="G5614" s="4">
        <v>2136.79</v>
      </c>
      <c r="H5614" s="4">
        <f>表2[[#This Row],[借方发生额]]/10000</f>
        <v>0.213679</v>
      </c>
      <c r="I5614" s="2" t="s">
        <v>31</v>
      </c>
      <c r="J5614" s="1">
        <f t="shared" si="87"/>
        <v>2024</v>
      </c>
      <c r="K5614" s="1" t="s">
        <v>27</v>
      </c>
      <c r="L5614" s="2" t="s">
        <v>9</v>
      </c>
    </row>
    <row r="5615" spans="1:12">
      <c r="A5615" s="3">
        <v>45657</v>
      </c>
      <c r="B5615" s="1">
        <v>12</v>
      </c>
      <c r="C5615" s="1">
        <v>1190</v>
      </c>
      <c r="D5615" s="2" t="s">
        <v>23</v>
      </c>
      <c r="E5615" s="1" t="s">
        <v>24</v>
      </c>
      <c r="F5615" s="2" t="s">
        <v>2021</v>
      </c>
      <c r="G5615" s="4">
        <v>2136.79</v>
      </c>
      <c r="H5615" s="4">
        <f>表2[[#This Row],[借方发生额]]/10000</f>
        <v>0.213679</v>
      </c>
      <c r="I5615" s="2" t="s">
        <v>31</v>
      </c>
      <c r="J5615" s="1">
        <f t="shared" si="87"/>
        <v>2024</v>
      </c>
      <c r="K5615" s="1" t="s">
        <v>27</v>
      </c>
      <c r="L5615" s="2" t="s">
        <v>9</v>
      </c>
    </row>
    <row r="5616" spans="1:12">
      <c r="A5616" s="3">
        <v>45657</v>
      </c>
      <c r="B5616" s="1">
        <v>12</v>
      </c>
      <c r="C5616" s="1">
        <v>1190</v>
      </c>
      <c r="D5616" s="2" t="s">
        <v>23</v>
      </c>
      <c r="E5616" s="1" t="s">
        <v>24</v>
      </c>
      <c r="F5616" s="2" t="s">
        <v>2021</v>
      </c>
      <c r="G5616" s="4">
        <v>2136.79</v>
      </c>
      <c r="H5616" s="4">
        <f>表2[[#This Row],[借方发生额]]/10000</f>
        <v>0.213679</v>
      </c>
      <c r="I5616" s="2" t="s">
        <v>31</v>
      </c>
      <c r="J5616" s="1">
        <f t="shared" si="87"/>
        <v>2024</v>
      </c>
      <c r="K5616" s="1" t="s">
        <v>27</v>
      </c>
      <c r="L5616" s="2" t="s">
        <v>9</v>
      </c>
    </row>
    <row r="5617" spans="1:12">
      <c r="A5617" s="3">
        <v>45657</v>
      </c>
      <c r="B5617" s="1">
        <v>12</v>
      </c>
      <c r="C5617" s="1">
        <v>1190</v>
      </c>
      <c r="D5617" s="2" t="s">
        <v>23</v>
      </c>
      <c r="E5617" s="1" t="s">
        <v>24</v>
      </c>
      <c r="F5617" s="2" t="s">
        <v>2021</v>
      </c>
      <c r="G5617" s="4">
        <v>2388.68</v>
      </c>
      <c r="H5617" s="4">
        <f>表2[[#This Row],[借方发生额]]/10000</f>
        <v>0.238868</v>
      </c>
      <c r="I5617" s="2" t="s">
        <v>31</v>
      </c>
      <c r="J5617" s="1">
        <f t="shared" si="87"/>
        <v>2024</v>
      </c>
      <c r="K5617" s="1" t="s">
        <v>27</v>
      </c>
      <c r="L5617" s="2" t="s">
        <v>9</v>
      </c>
    </row>
    <row r="5618" hidden="1" spans="1:12">
      <c r="A5618" s="3">
        <v>45657</v>
      </c>
      <c r="B5618" s="1">
        <v>12</v>
      </c>
      <c r="C5618" s="1">
        <v>1190</v>
      </c>
      <c r="D5618" s="2" t="s">
        <v>23</v>
      </c>
      <c r="E5618" s="1" t="s">
        <v>29</v>
      </c>
      <c r="F5618" s="2" t="s">
        <v>91</v>
      </c>
      <c r="G5618" s="4">
        <v>166201.77</v>
      </c>
      <c r="H5618" s="4">
        <f>表2[[#This Row],[借方发生额]]/10000</f>
        <v>16.620177</v>
      </c>
      <c r="I5618" s="2" t="s">
        <v>31</v>
      </c>
      <c r="J5618" s="1">
        <f t="shared" si="87"/>
        <v>2024</v>
      </c>
      <c r="K5618" s="1" t="s">
        <v>32</v>
      </c>
      <c r="L5618" s="2" t="s">
        <v>7</v>
      </c>
    </row>
    <row r="5619" hidden="1" spans="1:12">
      <c r="A5619" s="3">
        <v>45657</v>
      </c>
      <c r="B5619" s="1">
        <v>12</v>
      </c>
      <c r="C5619" s="1">
        <v>1190</v>
      </c>
      <c r="D5619" s="2" t="s">
        <v>23</v>
      </c>
      <c r="E5619" s="1" t="s">
        <v>29</v>
      </c>
      <c r="F5619" s="2" t="s">
        <v>105</v>
      </c>
      <c r="G5619" s="4">
        <v>9748.28</v>
      </c>
      <c r="H5619" s="4">
        <f>表2[[#This Row],[借方发生额]]/10000</f>
        <v>0.974828</v>
      </c>
      <c r="I5619" s="2" t="s">
        <v>31</v>
      </c>
      <c r="J5619" s="1">
        <f t="shared" si="87"/>
        <v>2024</v>
      </c>
      <c r="K5619" s="1" t="s">
        <v>32</v>
      </c>
      <c r="L5619" s="2" t="s">
        <v>7</v>
      </c>
    </row>
    <row r="5620" spans="1:12">
      <c r="A5620" s="3">
        <v>45657</v>
      </c>
      <c r="B5620" s="1">
        <v>12</v>
      </c>
      <c r="C5620" s="1">
        <v>1190</v>
      </c>
      <c r="D5620" s="2" t="s">
        <v>23</v>
      </c>
      <c r="E5620" s="1" t="s">
        <v>24</v>
      </c>
      <c r="F5620" s="2" t="s">
        <v>2022</v>
      </c>
      <c r="G5620" s="4">
        <v>1908.09</v>
      </c>
      <c r="H5620" s="4">
        <f>表2[[#This Row],[借方发生额]]/10000</f>
        <v>0.190809</v>
      </c>
      <c r="I5620" s="2" t="s">
        <v>31</v>
      </c>
      <c r="J5620" s="1">
        <f t="shared" si="87"/>
        <v>2024</v>
      </c>
      <c r="K5620" s="1" t="s">
        <v>27</v>
      </c>
      <c r="L5620" s="2" t="s">
        <v>9</v>
      </c>
    </row>
    <row r="5621" spans="1:12">
      <c r="A5621" s="3">
        <v>45657</v>
      </c>
      <c r="B5621" s="1">
        <v>12</v>
      </c>
      <c r="C5621" s="1">
        <v>1190</v>
      </c>
      <c r="D5621" s="2" t="s">
        <v>23</v>
      </c>
      <c r="E5621" s="1" t="s">
        <v>33</v>
      </c>
      <c r="F5621" s="2" t="s">
        <v>2014</v>
      </c>
      <c r="G5621" s="4">
        <v>3641</v>
      </c>
      <c r="H5621" s="4">
        <f>表2[[#This Row],[借方发生额]]/10000</f>
        <v>0.3641</v>
      </c>
      <c r="I5621" s="2" t="s">
        <v>31</v>
      </c>
      <c r="J5621" s="1">
        <f t="shared" si="87"/>
        <v>2024</v>
      </c>
      <c r="K5621" s="1" t="s">
        <v>35</v>
      </c>
      <c r="L5621" s="2" t="s">
        <v>9</v>
      </c>
    </row>
    <row r="5622" spans="1:12">
      <c r="A5622" s="3">
        <v>45657</v>
      </c>
      <c r="B5622" s="1">
        <v>12</v>
      </c>
      <c r="C5622" s="1">
        <v>1190</v>
      </c>
      <c r="D5622" s="2" t="s">
        <v>23</v>
      </c>
      <c r="E5622" s="1" t="s">
        <v>33</v>
      </c>
      <c r="F5622" s="2" t="s">
        <v>2023</v>
      </c>
      <c r="G5622" s="4">
        <v>2186.67</v>
      </c>
      <c r="H5622" s="4">
        <f>表2[[#This Row],[借方发生额]]/10000</f>
        <v>0.218667</v>
      </c>
      <c r="I5622" s="2" t="s">
        <v>31</v>
      </c>
      <c r="J5622" s="1">
        <f t="shared" si="87"/>
        <v>2024</v>
      </c>
      <c r="K5622" s="1" t="s">
        <v>35</v>
      </c>
      <c r="L5622" s="2" t="s">
        <v>9</v>
      </c>
    </row>
    <row r="5623" spans="1:12">
      <c r="A5623" s="3">
        <v>45657</v>
      </c>
      <c r="B5623" s="1">
        <v>12</v>
      </c>
      <c r="C5623" s="1">
        <v>1190</v>
      </c>
      <c r="D5623" s="2" t="s">
        <v>23</v>
      </c>
      <c r="E5623" s="1" t="s">
        <v>24</v>
      </c>
      <c r="F5623" s="2" t="s">
        <v>2024</v>
      </c>
      <c r="G5623" s="4">
        <v>19221.43</v>
      </c>
      <c r="H5623" s="4">
        <f>表2[[#This Row],[借方发生额]]/10000</f>
        <v>1.922143</v>
      </c>
      <c r="I5623" s="2" t="s">
        <v>31</v>
      </c>
      <c r="J5623" s="1">
        <f t="shared" si="87"/>
        <v>2024</v>
      </c>
      <c r="K5623" s="1" t="s">
        <v>27</v>
      </c>
      <c r="L5623" s="2" t="s">
        <v>9</v>
      </c>
    </row>
    <row r="5624" spans="1:12">
      <c r="A5624" s="3">
        <v>45657</v>
      </c>
      <c r="B5624" s="1">
        <v>12</v>
      </c>
      <c r="C5624" s="1">
        <v>1190</v>
      </c>
      <c r="D5624" s="2" t="s">
        <v>23</v>
      </c>
      <c r="E5624" s="1" t="s">
        <v>33</v>
      </c>
      <c r="F5624" s="2" t="s">
        <v>2025</v>
      </c>
      <c r="G5624" s="4">
        <v>2299</v>
      </c>
      <c r="H5624" s="4">
        <f>表2[[#This Row],[借方发生额]]/10000</f>
        <v>0.2299</v>
      </c>
      <c r="I5624" s="2" t="s">
        <v>31</v>
      </c>
      <c r="J5624" s="1">
        <f t="shared" si="87"/>
        <v>2024</v>
      </c>
      <c r="K5624" s="1" t="s">
        <v>35</v>
      </c>
      <c r="L5624" s="2" t="s">
        <v>9</v>
      </c>
    </row>
    <row r="5625" spans="1:12">
      <c r="A5625" s="3">
        <v>45657</v>
      </c>
      <c r="B5625" s="1">
        <v>12</v>
      </c>
      <c r="C5625" s="1">
        <v>1190</v>
      </c>
      <c r="D5625" s="2" t="s">
        <v>23</v>
      </c>
      <c r="E5625" s="1" t="s">
        <v>24</v>
      </c>
      <c r="F5625" s="2" t="s">
        <v>2024</v>
      </c>
      <c r="G5625" s="4">
        <v>19221.43</v>
      </c>
      <c r="H5625" s="4">
        <f>表2[[#This Row],[借方发生额]]/10000</f>
        <v>1.922143</v>
      </c>
      <c r="I5625" s="2" t="s">
        <v>31</v>
      </c>
      <c r="J5625" s="1">
        <f t="shared" si="87"/>
        <v>2024</v>
      </c>
      <c r="K5625" s="1" t="s">
        <v>27</v>
      </c>
      <c r="L5625" s="2" t="s">
        <v>9</v>
      </c>
    </row>
    <row r="5626" spans="1:12">
      <c r="A5626" s="3">
        <v>45657</v>
      </c>
      <c r="B5626" s="1">
        <v>12</v>
      </c>
      <c r="C5626" s="1">
        <v>1190</v>
      </c>
      <c r="D5626" s="2" t="s">
        <v>23</v>
      </c>
      <c r="E5626" s="1" t="s">
        <v>24</v>
      </c>
      <c r="F5626" s="1" t="s">
        <v>2026</v>
      </c>
      <c r="G5626" s="4">
        <v>19221.43</v>
      </c>
      <c r="H5626" s="4">
        <f>表2[[#This Row],[借方发生额]]/10000</f>
        <v>1.922143</v>
      </c>
      <c r="I5626" s="2" t="s">
        <v>31</v>
      </c>
      <c r="J5626" s="1">
        <f t="shared" si="87"/>
        <v>2024</v>
      </c>
      <c r="K5626" s="1" t="s">
        <v>27</v>
      </c>
      <c r="L5626" s="2" t="s">
        <v>9</v>
      </c>
    </row>
    <row r="5627" spans="1:12">
      <c r="A5627" s="3">
        <v>45657</v>
      </c>
      <c r="B5627" s="1">
        <v>12</v>
      </c>
      <c r="C5627" s="1">
        <v>1190</v>
      </c>
      <c r="D5627" s="2" t="s">
        <v>23</v>
      </c>
      <c r="E5627" s="1" t="s">
        <v>24</v>
      </c>
      <c r="F5627" s="1" t="s">
        <v>2027</v>
      </c>
      <c r="G5627" s="4">
        <v>13307.14</v>
      </c>
      <c r="H5627" s="4">
        <f>表2[[#This Row],[借方发生额]]/10000</f>
        <v>1.330714</v>
      </c>
      <c r="I5627" s="2" t="s">
        <v>31</v>
      </c>
      <c r="J5627" s="1">
        <f t="shared" si="87"/>
        <v>2024</v>
      </c>
      <c r="K5627" s="1" t="s">
        <v>27</v>
      </c>
      <c r="L5627" s="2" t="s">
        <v>9</v>
      </c>
    </row>
    <row r="5628" spans="1:12">
      <c r="A5628" s="3">
        <v>45657</v>
      </c>
      <c r="B5628" s="1">
        <v>12</v>
      </c>
      <c r="C5628" s="1">
        <v>1190</v>
      </c>
      <c r="D5628" s="2" t="s">
        <v>23</v>
      </c>
      <c r="E5628" s="1" t="s">
        <v>33</v>
      </c>
      <c r="F5628" s="1" t="s">
        <v>2028</v>
      </c>
      <c r="G5628" s="4">
        <v>2250</v>
      </c>
      <c r="H5628" s="4">
        <f>表2[[#This Row],[借方发生额]]/10000</f>
        <v>0.225</v>
      </c>
      <c r="I5628" s="2" t="s">
        <v>31</v>
      </c>
      <c r="J5628" s="1">
        <f t="shared" si="87"/>
        <v>2024</v>
      </c>
      <c r="K5628" s="1" t="s">
        <v>35</v>
      </c>
      <c r="L5628" s="2" t="s">
        <v>9</v>
      </c>
    </row>
    <row r="5629" spans="1:12">
      <c r="A5629" s="3">
        <v>45657</v>
      </c>
      <c r="B5629" s="1">
        <v>12</v>
      </c>
      <c r="C5629" s="1">
        <v>1190</v>
      </c>
      <c r="D5629" s="2" t="s">
        <v>23</v>
      </c>
      <c r="E5629" s="1" t="s">
        <v>24</v>
      </c>
      <c r="F5629" s="1" t="s">
        <v>2029</v>
      </c>
      <c r="G5629" s="4">
        <v>1054.78</v>
      </c>
      <c r="H5629" s="4">
        <f>表2[[#This Row],[借方发生额]]/10000</f>
        <v>0.105478</v>
      </c>
      <c r="I5629" s="2" t="s">
        <v>31</v>
      </c>
      <c r="J5629" s="1">
        <f t="shared" si="87"/>
        <v>2024</v>
      </c>
      <c r="K5629" s="1" t="s">
        <v>27</v>
      </c>
      <c r="L5629" s="2" t="s">
        <v>9</v>
      </c>
    </row>
    <row r="5630" spans="1:12">
      <c r="A5630" s="3">
        <v>45657</v>
      </c>
      <c r="B5630" s="1">
        <v>12</v>
      </c>
      <c r="C5630" s="1">
        <v>1190</v>
      </c>
      <c r="D5630" s="2" t="s">
        <v>23</v>
      </c>
      <c r="E5630" s="1" t="s">
        <v>24</v>
      </c>
      <c r="F5630" s="1" t="s">
        <v>2029</v>
      </c>
      <c r="G5630" s="4">
        <v>1235.73</v>
      </c>
      <c r="H5630" s="4">
        <f>表2[[#This Row],[借方发生额]]/10000</f>
        <v>0.123573</v>
      </c>
      <c r="I5630" s="2" t="s">
        <v>31</v>
      </c>
      <c r="J5630" s="1">
        <f t="shared" si="87"/>
        <v>2024</v>
      </c>
      <c r="K5630" s="1" t="s">
        <v>27</v>
      </c>
      <c r="L5630" s="2" t="s">
        <v>9</v>
      </c>
    </row>
    <row r="5631" spans="1:12">
      <c r="A5631" s="3">
        <v>45657</v>
      </c>
      <c r="B5631" s="1">
        <v>12</v>
      </c>
      <c r="C5631" s="1">
        <v>1190</v>
      </c>
      <c r="D5631" s="2" t="s">
        <v>23</v>
      </c>
      <c r="E5631" s="1" t="s">
        <v>24</v>
      </c>
      <c r="F5631" s="1" t="s">
        <v>2029</v>
      </c>
      <c r="G5631" s="1">
        <v>49.81</v>
      </c>
      <c r="H5631" s="4">
        <f>表2[[#This Row],[借方发生额]]/10000</f>
        <v>0.004981</v>
      </c>
      <c r="I5631" s="2" t="s">
        <v>31</v>
      </c>
      <c r="J5631" s="1">
        <f t="shared" si="87"/>
        <v>2024</v>
      </c>
      <c r="K5631" s="1" t="s">
        <v>27</v>
      </c>
      <c r="L5631" s="2" t="s">
        <v>9</v>
      </c>
    </row>
    <row r="5632" spans="1:12">
      <c r="A5632" s="3">
        <v>45657</v>
      </c>
      <c r="B5632" s="1">
        <v>12</v>
      </c>
      <c r="C5632" s="1">
        <v>1190</v>
      </c>
      <c r="D5632" s="2" t="s">
        <v>23</v>
      </c>
      <c r="E5632" s="1" t="s">
        <v>24</v>
      </c>
      <c r="F5632" s="2" t="s">
        <v>2008</v>
      </c>
      <c r="G5632" s="4">
        <v>2499.06</v>
      </c>
      <c r="H5632" s="4">
        <f>表2[[#This Row],[借方发生额]]/10000</f>
        <v>0.249906</v>
      </c>
      <c r="I5632" s="2" t="s">
        <v>31</v>
      </c>
      <c r="J5632" s="1">
        <f t="shared" si="87"/>
        <v>2024</v>
      </c>
      <c r="K5632" s="1" t="s">
        <v>27</v>
      </c>
      <c r="L5632" s="2" t="s">
        <v>9</v>
      </c>
    </row>
    <row r="5633" spans="1:12">
      <c r="A5633" s="3">
        <v>45657</v>
      </c>
      <c r="B5633" s="1">
        <v>12</v>
      </c>
      <c r="C5633" s="1">
        <v>1190</v>
      </c>
      <c r="D5633" s="2" t="s">
        <v>23</v>
      </c>
      <c r="E5633" s="1" t="s">
        <v>24</v>
      </c>
      <c r="F5633" s="1" t="s">
        <v>2029</v>
      </c>
      <c r="G5633" s="1">
        <v>93.4</v>
      </c>
      <c r="H5633" s="4">
        <f>表2[[#This Row],[借方发生额]]/10000</f>
        <v>0.00934</v>
      </c>
      <c r="I5633" s="2" t="s">
        <v>31</v>
      </c>
      <c r="J5633" s="1">
        <f t="shared" si="87"/>
        <v>2024</v>
      </c>
      <c r="K5633" s="1" t="s">
        <v>27</v>
      </c>
      <c r="L5633" s="2" t="s">
        <v>9</v>
      </c>
    </row>
    <row r="5634" spans="1:12">
      <c r="A5634" s="3">
        <v>45657</v>
      </c>
      <c r="B5634" s="1">
        <v>12</v>
      </c>
      <c r="C5634" s="1">
        <v>1190</v>
      </c>
      <c r="D5634" s="2" t="s">
        <v>23</v>
      </c>
      <c r="E5634" s="1" t="s">
        <v>24</v>
      </c>
      <c r="F5634" s="2" t="s">
        <v>2030</v>
      </c>
      <c r="G5634" s="4">
        <v>19221.43</v>
      </c>
      <c r="H5634" s="4">
        <f>表2[[#This Row],[借方发生额]]/10000</f>
        <v>1.922143</v>
      </c>
      <c r="I5634" s="2" t="s">
        <v>31</v>
      </c>
      <c r="J5634" s="1">
        <f t="shared" ref="J5634:J5697" si="88">YEAR(A5634)</f>
        <v>2024</v>
      </c>
      <c r="K5634" s="1" t="s">
        <v>27</v>
      </c>
      <c r="L5634" s="2" t="s">
        <v>9</v>
      </c>
    </row>
    <row r="5635" spans="1:12">
      <c r="A5635" s="3">
        <v>45657</v>
      </c>
      <c r="B5635" s="1">
        <v>12</v>
      </c>
      <c r="C5635" s="1">
        <v>1190</v>
      </c>
      <c r="D5635" s="2" t="s">
        <v>23</v>
      </c>
      <c r="E5635" s="1" t="s">
        <v>33</v>
      </c>
      <c r="F5635" s="2" t="s">
        <v>2031</v>
      </c>
      <c r="G5635" s="4">
        <v>2380</v>
      </c>
      <c r="H5635" s="4">
        <f>表2[[#This Row],[借方发生额]]/10000</f>
        <v>0.238</v>
      </c>
      <c r="I5635" s="2" t="s">
        <v>31</v>
      </c>
      <c r="J5635" s="1">
        <f t="shared" si="88"/>
        <v>2024</v>
      </c>
      <c r="K5635" s="1" t="s">
        <v>35</v>
      </c>
      <c r="L5635" s="2" t="s">
        <v>9</v>
      </c>
    </row>
    <row r="5636" spans="1:12">
      <c r="A5636" s="3">
        <v>45657</v>
      </c>
      <c r="B5636" s="1">
        <v>12</v>
      </c>
      <c r="C5636" s="1">
        <v>1190</v>
      </c>
      <c r="D5636" s="2" t="s">
        <v>23</v>
      </c>
      <c r="E5636" s="1" t="s">
        <v>33</v>
      </c>
      <c r="F5636" s="2" t="s">
        <v>2032</v>
      </c>
      <c r="G5636" s="4">
        <v>2484</v>
      </c>
      <c r="H5636" s="4">
        <f>表2[[#This Row],[借方发生额]]/10000</f>
        <v>0.2484</v>
      </c>
      <c r="I5636" s="2" t="s">
        <v>31</v>
      </c>
      <c r="J5636" s="1">
        <f t="shared" si="88"/>
        <v>2024</v>
      </c>
      <c r="K5636" s="1" t="s">
        <v>35</v>
      </c>
      <c r="L5636" s="2" t="s">
        <v>9</v>
      </c>
    </row>
    <row r="5637" spans="1:12">
      <c r="A5637" s="3">
        <v>45657</v>
      </c>
      <c r="B5637" s="1">
        <v>12</v>
      </c>
      <c r="C5637" s="1">
        <v>1190</v>
      </c>
      <c r="D5637" s="2" t="s">
        <v>23</v>
      </c>
      <c r="E5637" s="1" t="s">
        <v>33</v>
      </c>
      <c r="F5637" s="2" t="s">
        <v>2033</v>
      </c>
      <c r="G5637" s="4">
        <v>1293</v>
      </c>
      <c r="H5637" s="4">
        <f>表2[[#This Row],[借方发生额]]/10000</f>
        <v>0.1293</v>
      </c>
      <c r="I5637" s="2" t="s">
        <v>31</v>
      </c>
      <c r="J5637" s="1">
        <f t="shared" si="88"/>
        <v>2024</v>
      </c>
      <c r="K5637" s="1" t="s">
        <v>35</v>
      </c>
      <c r="L5637" s="2" t="s">
        <v>9</v>
      </c>
    </row>
    <row r="5638" hidden="1" spans="1:12">
      <c r="A5638" s="3">
        <v>45657</v>
      </c>
      <c r="B5638" s="1">
        <v>12</v>
      </c>
      <c r="C5638" s="1">
        <v>1191</v>
      </c>
      <c r="D5638" s="2" t="s">
        <v>23</v>
      </c>
      <c r="E5638" s="1" t="s">
        <v>29</v>
      </c>
      <c r="F5638" s="2" t="s">
        <v>76</v>
      </c>
      <c r="G5638" s="4">
        <v>46270.29</v>
      </c>
      <c r="H5638" s="4">
        <f>表2[[#This Row],[借方发生额]]/10000</f>
        <v>4.627029</v>
      </c>
      <c r="I5638" s="2" t="s">
        <v>31</v>
      </c>
      <c r="J5638" s="1">
        <f t="shared" si="88"/>
        <v>2024</v>
      </c>
      <c r="K5638" s="1" t="s">
        <v>32</v>
      </c>
      <c r="L5638" s="2" t="s">
        <v>7</v>
      </c>
    </row>
    <row r="5639" hidden="1" spans="1:12">
      <c r="A5639" s="3">
        <v>45657</v>
      </c>
      <c r="B5639" s="1">
        <v>12</v>
      </c>
      <c r="C5639" s="1">
        <v>1191</v>
      </c>
      <c r="D5639" s="2" t="s">
        <v>23</v>
      </c>
      <c r="E5639" s="1" t="s">
        <v>29</v>
      </c>
      <c r="F5639" s="2" t="s">
        <v>104</v>
      </c>
      <c r="G5639" s="4">
        <v>41533.78</v>
      </c>
      <c r="H5639" s="4">
        <f>表2[[#This Row],[借方发生额]]/10000</f>
        <v>4.153378</v>
      </c>
      <c r="I5639" s="2" t="s">
        <v>31</v>
      </c>
      <c r="J5639" s="1">
        <f t="shared" si="88"/>
        <v>2024</v>
      </c>
      <c r="K5639" s="1" t="s">
        <v>32</v>
      </c>
      <c r="L5639" s="2" t="s">
        <v>7</v>
      </c>
    </row>
    <row r="5640" hidden="1" spans="1:12">
      <c r="A5640" s="3">
        <v>45657</v>
      </c>
      <c r="B5640" s="1">
        <v>12</v>
      </c>
      <c r="C5640" s="1">
        <v>1191</v>
      </c>
      <c r="D5640" s="2" t="s">
        <v>23</v>
      </c>
      <c r="E5640" s="1" t="s">
        <v>29</v>
      </c>
      <c r="F5640" s="2" t="s">
        <v>95</v>
      </c>
      <c r="G5640" s="4">
        <v>171968.48</v>
      </c>
      <c r="H5640" s="4">
        <f>表2[[#This Row],[借方发生额]]/10000</f>
        <v>17.196848</v>
      </c>
      <c r="I5640" s="2" t="s">
        <v>31</v>
      </c>
      <c r="J5640" s="1">
        <f t="shared" si="88"/>
        <v>2024</v>
      </c>
      <c r="K5640" s="1" t="s">
        <v>32</v>
      </c>
      <c r="L5640" s="2" t="s">
        <v>7</v>
      </c>
    </row>
    <row r="5641" hidden="1" spans="1:12">
      <c r="A5641" s="3">
        <v>45657</v>
      </c>
      <c r="B5641" s="1">
        <v>12</v>
      </c>
      <c r="C5641" s="1">
        <v>1191</v>
      </c>
      <c r="D5641" s="2" t="s">
        <v>23</v>
      </c>
      <c r="E5641" s="1" t="s">
        <v>29</v>
      </c>
      <c r="F5641" s="2" t="s">
        <v>55</v>
      </c>
      <c r="G5641" s="4">
        <v>168650.21</v>
      </c>
      <c r="H5641" s="4">
        <f>表2[[#This Row],[借方发生额]]/10000</f>
        <v>16.865021</v>
      </c>
      <c r="I5641" s="2" t="s">
        <v>31</v>
      </c>
      <c r="J5641" s="1">
        <f t="shared" si="88"/>
        <v>2024</v>
      </c>
      <c r="K5641" s="1" t="s">
        <v>32</v>
      </c>
      <c r="L5641" s="2" t="s">
        <v>7</v>
      </c>
    </row>
    <row r="5642" spans="1:12">
      <c r="A5642" s="3">
        <v>45657</v>
      </c>
      <c r="B5642" s="1">
        <v>12</v>
      </c>
      <c r="C5642" s="1">
        <v>1191</v>
      </c>
      <c r="D5642" s="2" t="s">
        <v>23</v>
      </c>
      <c r="E5642" s="1" t="s">
        <v>33</v>
      </c>
      <c r="F5642" s="2" t="s">
        <v>2034</v>
      </c>
      <c r="G5642" s="4">
        <v>7160</v>
      </c>
      <c r="H5642" s="4">
        <f>表2[[#This Row],[借方发生额]]/10000</f>
        <v>0.716</v>
      </c>
      <c r="I5642" s="2" t="s">
        <v>31</v>
      </c>
      <c r="J5642" s="1">
        <f t="shared" si="88"/>
        <v>2024</v>
      </c>
      <c r="K5642" s="1" t="s">
        <v>35</v>
      </c>
      <c r="L5642" s="2" t="s">
        <v>9</v>
      </c>
    </row>
    <row r="5643" spans="1:12">
      <c r="A5643" s="3">
        <v>45657</v>
      </c>
      <c r="B5643" s="1">
        <v>12</v>
      </c>
      <c r="C5643" s="1">
        <v>1191</v>
      </c>
      <c r="D5643" s="2" t="s">
        <v>23</v>
      </c>
      <c r="E5643" s="1" t="s">
        <v>33</v>
      </c>
      <c r="F5643" s="2" t="s">
        <v>2035</v>
      </c>
      <c r="G5643" s="4">
        <v>3467.5</v>
      </c>
      <c r="H5643" s="4">
        <f>表2[[#This Row],[借方发生额]]/10000</f>
        <v>0.34675</v>
      </c>
      <c r="I5643" s="2" t="s">
        <v>31</v>
      </c>
      <c r="J5643" s="1">
        <f t="shared" si="88"/>
        <v>2024</v>
      </c>
      <c r="K5643" s="1" t="s">
        <v>35</v>
      </c>
      <c r="L5643" s="2" t="s">
        <v>9</v>
      </c>
    </row>
    <row r="5644" hidden="1" spans="1:12">
      <c r="A5644" s="3">
        <v>45657</v>
      </c>
      <c r="B5644" s="1">
        <v>12</v>
      </c>
      <c r="C5644" s="1">
        <v>1191</v>
      </c>
      <c r="D5644" s="2" t="s">
        <v>23</v>
      </c>
      <c r="E5644" s="1" t="s">
        <v>29</v>
      </c>
      <c r="F5644" s="2" t="s">
        <v>69</v>
      </c>
      <c r="G5644" s="4">
        <v>81736.42</v>
      </c>
      <c r="H5644" s="4">
        <f>表2[[#This Row],[借方发生额]]/10000</f>
        <v>8.173642</v>
      </c>
      <c r="I5644" s="2" t="s">
        <v>31</v>
      </c>
      <c r="J5644" s="1">
        <f t="shared" si="88"/>
        <v>2024</v>
      </c>
      <c r="K5644" s="1" t="s">
        <v>32</v>
      </c>
      <c r="L5644" s="2" t="s">
        <v>7</v>
      </c>
    </row>
    <row r="5645" hidden="1" spans="1:12">
      <c r="A5645" s="3">
        <v>45657</v>
      </c>
      <c r="B5645" s="1">
        <v>12</v>
      </c>
      <c r="C5645" s="1">
        <v>1191</v>
      </c>
      <c r="D5645" s="2" t="s">
        <v>23</v>
      </c>
      <c r="E5645" s="1" t="s">
        <v>29</v>
      </c>
      <c r="F5645" s="2" t="s">
        <v>30</v>
      </c>
      <c r="G5645" s="4">
        <v>51178.07</v>
      </c>
      <c r="H5645" s="4">
        <f>表2[[#This Row],[借方发生额]]/10000</f>
        <v>5.117807</v>
      </c>
      <c r="I5645" s="2" t="s">
        <v>31</v>
      </c>
      <c r="J5645" s="1">
        <f t="shared" si="88"/>
        <v>2024</v>
      </c>
      <c r="K5645" s="1" t="s">
        <v>32</v>
      </c>
      <c r="L5645" s="2" t="s">
        <v>7</v>
      </c>
    </row>
    <row r="5646" hidden="1" spans="1:12">
      <c r="A5646" s="3">
        <v>45657</v>
      </c>
      <c r="B5646" s="1">
        <v>12</v>
      </c>
      <c r="C5646" s="1">
        <v>1191</v>
      </c>
      <c r="D5646" s="2" t="s">
        <v>23</v>
      </c>
      <c r="E5646" s="1" t="s">
        <v>29</v>
      </c>
      <c r="F5646" s="2" t="s">
        <v>91</v>
      </c>
      <c r="G5646" s="4">
        <v>35646.49</v>
      </c>
      <c r="H5646" s="4">
        <f>表2[[#This Row],[借方发生额]]/10000</f>
        <v>3.564649</v>
      </c>
      <c r="I5646" s="2" t="s">
        <v>31</v>
      </c>
      <c r="J5646" s="1">
        <f t="shared" si="88"/>
        <v>2024</v>
      </c>
      <c r="K5646" s="1" t="s">
        <v>32</v>
      </c>
      <c r="L5646" s="2" t="s">
        <v>7</v>
      </c>
    </row>
    <row r="5647" hidden="1" spans="1:12">
      <c r="A5647" s="3">
        <v>45657</v>
      </c>
      <c r="B5647" s="1">
        <v>12</v>
      </c>
      <c r="C5647" s="1">
        <v>1191</v>
      </c>
      <c r="D5647" s="2" t="s">
        <v>23</v>
      </c>
      <c r="E5647" s="1" t="s">
        <v>29</v>
      </c>
      <c r="F5647" s="2" t="s">
        <v>105</v>
      </c>
      <c r="G5647" s="4">
        <v>31681.92</v>
      </c>
      <c r="H5647" s="4">
        <f>表2[[#This Row],[借方发生额]]/10000</f>
        <v>3.168192</v>
      </c>
      <c r="I5647" s="2" t="s">
        <v>31</v>
      </c>
      <c r="J5647" s="1">
        <f t="shared" si="88"/>
        <v>2024</v>
      </c>
      <c r="K5647" s="1" t="s">
        <v>32</v>
      </c>
      <c r="L5647" s="2" t="s">
        <v>7</v>
      </c>
    </row>
    <row r="5648" hidden="1" spans="1:12">
      <c r="A5648" s="3">
        <v>45657</v>
      </c>
      <c r="B5648" s="1">
        <v>12</v>
      </c>
      <c r="C5648" s="1">
        <v>1191</v>
      </c>
      <c r="D5648" s="2" t="s">
        <v>23</v>
      </c>
      <c r="E5648" s="1" t="s">
        <v>29</v>
      </c>
      <c r="F5648" s="2" t="s">
        <v>146</v>
      </c>
      <c r="G5648" s="4">
        <v>29605.19</v>
      </c>
      <c r="H5648" s="4">
        <f>表2[[#This Row],[借方发生额]]/10000</f>
        <v>2.960519</v>
      </c>
      <c r="I5648" s="2" t="s">
        <v>31</v>
      </c>
      <c r="J5648" s="1">
        <f t="shared" si="88"/>
        <v>2024</v>
      </c>
      <c r="K5648" s="1" t="s">
        <v>32</v>
      </c>
      <c r="L5648" s="2" t="s">
        <v>7</v>
      </c>
    </row>
    <row r="5649" hidden="1" spans="1:12">
      <c r="A5649" s="3">
        <v>45657</v>
      </c>
      <c r="B5649" s="1">
        <v>12</v>
      </c>
      <c r="C5649" s="1">
        <v>1192</v>
      </c>
      <c r="D5649" s="2" t="s">
        <v>23</v>
      </c>
      <c r="E5649" s="1" t="s">
        <v>29</v>
      </c>
      <c r="F5649" s="2" t="s">
        <v>91</v>
      </c>
      <c r="G5649" s="4">
        <v>64927.36</v>
      </c>
      <c r="H5649" s="4">
        <f>表2[[#This Row],[借方发生额]]/10000</f>
        <v>6.492736</v>
      </c>
      <c r="I5649" s="2" t="s">
        <v>31</v>
      </c>
      <c r="J5649" s="1">
        <f t="shared" si="88"/>
        <v>2024</v>
      </c>
      <c r="K5649" s="1" t="s">
        <v>32</v>
      </c>
      <c r="L5649" s="2" t="s">
        <v>7</v>
      </c>
    </row>
    <row r="5650" hidden="1" spans="1:12">
      <c r="A5650" s="3">
        <v>45657</v>
      </c>
      <c r="B5650" s="1">
        <v>12</v>
      </c>
      <c r="C5650" s="1">
        <v>1192</v>
      </c>
      <c r="D5650" s="2" t="s">
        <v>23</v>
      </c>
      <c r="E5650" s="1" t="s">
        <v>29</v>
      </c>
      <c r="F5650" s="2" t="s">
        <v>55</v>
      </c>
      <c r="G5650" s="4">
        <v>105145.32</v>
      </c>
      <c r="H5650" s="4">
        <f>表2[[#This Row],[借方发生额]]/10000</f>
        <v>10.514532</v>
      </c>
      <c r="I5650" s="2" t="s">
        <v>31</v>
      </c>
      <c r="J5650" s="1">
        <f t="shared" si="88"/>
        <v>2024</v>
      </c>
      <c r="K5650" s="1" t="s">
        <v>32</v>
      </c>
      <c r="L5650" s="2" t="s">
        <v>7</v>
      </c>
    </row>
    <row r="5651" hidden="1" spans="1:12">
      <c r="A5651" s="3">
        <v>45657</v>
      </c>
      <c r="B5651" s="1">
        <v>12</v>
      </c>
      <c r="C5651" s="1">
        <v>1192</v>
      </c>
      <c r="D5651" s="2" t="s">
        <v>23</v>
      </c>
      <c r="E5651" s="1" t="s">
        <v>29</v>
      </c>
      <c r="F5651" s="2" t="s">
        <v>69</v>
      </c>
      <c r="G5651" s="4">
        <v>74857.68</v>
      </c>
      <c r="H5651" s="4">
        <f>表2[[#This Row],[借方发生额]]/10000</f>
        <v>7.485768</v>
      </c>
      <c r="I5651" s="2" t="s">
        <v>31</v>
      </c>
      <c r="J5651" s="1">
        <f t="shared" si="88"/>
        <v>2024</v>
      </c>
      <c r="K5651" s="1" t="s">
        <v>32</v>
      </c>
      <c r="L5651" s="2" t="s">
        <v>7</v>
      </c>
    </row>
    <row r="5652" hidden="1" spans="1:12">
      <c r="A5652" s="3">
        <v>45657</v>
      </c>
      <c r="B5652" s="1">
        <v>12</v>
      </c>
      <c r="C5652" s="1">
        <v>1192</v>
      </c>
      <c r="D5652" s="2" t="s">
        <v>23</v>
      </c>
      <c r="E5652" s="1" t="s">
        <v>29</v>
      </c>
      <c r="F5652" s="2" t="s">
        <v>84</v>
      </c>
      <c r="G5652" s="4">
        <v>82516.56</v>
      </c>
      <c r="H5652" s="4">
        <f>表2[[#This Row],[借方发生额]]/10000</f>
        <v>8.251656</v>
      </c>
      <c r="I5652" s="2" t="s">
        <v>31</v>
      </c>
      <c r="J5652" s="1">
        <f t="shared" si="88"/>
        <v>2024</v>
      </c>
      <c r="K5652" s="1" t="s">
        <v>32</v>
      </c>
      <c r="L5652" s="2" t="s">
        <v>7</v>
      </c>
    </row>
    <row r="5653" hidden="1" spans="1:12">
      <c r="A5653" s="3">
        <v>45657</v>
      </c>
      <c r="B5653" s="1">
        <v>12</v>
      </c>
      <c r="C5653" s="1">
        <v>1192</v>
      </c>
      <c r="D5653" s="2" t="s">
        <v>23</v>
      </c>
      <c r="E5653" s="1" t="s">
        <v>29</v>
      </c>
      <c r="F5653" s="2" t="s">
        <v>61</v>
      </c>
      <c r="G5653" s="4">
        <v>43469.3</v>
      </c>
      <c r="H5653" s="4">
        <f>表2[[#This Row],[借方发生额]]/10000</f>
        <v>4.34693</v>
      </c>
      <c r="I5653" s="2" t="s">
        <v>31</v>
      </c>
      <c r="J5653" s="1">
        <f t="shared" si="88"/>
        <v>2024</v>
      </c>
      <c r="K5653" s="1" t="s">
        <v>32</v>
      </c>
      <c r="L5653" s="2" t="s">
        <v>7</v>
      </c>
    </row>
    <row r="5654" spans="1:12">
      <c r="A5654" s="3">
        <v>45657</v>
      </c>
      <c r="B5654" s="1">
        <v>12</v>
      </c>
      <c r="C5654" s="1">
        <v>1192</v>
      </c>
      <c r="D5654" s="2" t="s">
        <v>23</v>
      </c>
      <c r="E5654" s="1" t="s">
        <v>56</v>
      </c>
      <c r="F5654" s="2" t="s">
        <v>2036</v>
      </c>
      <c r="G5654" s="1">
        <v>518.5</v>
      </c>
      <c r="H5654" s="4">
        <f>表2[[#This Row],[借方发生额]]/10000</f>
        <v>0.05185</v>
      </c>
      <c r="I5654" s="2" t="s">
        <v>31</v>
      </c>
      <c r="J5654" s="1">
        <f t="shared" si="88"/>
        <v>2024</v>
      </c>
      <c r="K5654" s="1" t="s">
        <v>58</v>
      </c>
      <c r="L5654" s="2" t="s">
        <v>9</v>
      </c>
    </row>
    <row r="5655" spans="1:12">
      <c r="A5655" s="3">
        <v>45657</v>
      </c>
      <c r="B5655" s="1">
        <v>12</v>
      </c>
      <c r="C5655" s="1">
        <v>1192</v>
      </c>
      <c r="D5655" s="2" t="s">
        <v>23</v>
      </c>
      <c r="E5655" s="1" t="s">
        <v>38</v>
      </c>
      <c r="F5655" s="2" t="s">
        <v>2037</v>
      </c>
      <c r="G5655" s="1">
        <v>208.5</v>
      </c>
      <c r="H5655" s="4">
        <f>表2[[#This Row],[借方发生额]]/10000</f>
        <v>0.02085</v>
      </c>
      <c r="I5655" s="2" t="s">
        <v>31</v>
      </c>
      <c r="J5655" s="1">
        <f t="shared" si="88"/>
        <v>2024</v>
      </c>
      <c r="K5655" s="1" t="s">
        <v>40</v>
      </c>
      <c r="L5655" s="2" t="s">
        <v>9</v>
      </c>
    </row>
    <row r="5656" spans="1:12">
      <c r="A5656" s="3">
        <v>45657</v>
      </c>
      <c r="B5656" s="1">
        <v>12</v>
      </c>
      <c r="C5656" s="1">
        <v>1192</v>
      </c>
      <c r="D5656" s="2" t="s">
        <v>23</v>
      </c>
      <c r="E5656" s="1" t="s">
        <v>56</v>
      </c>
      <c r="F5656" s="2" t="s">
        <v>2038</v>
      </c>
      <c r="G5656" s="4">
        <v>2194.42</v>
      </c>
      <c r="H5656" s="4">
        <f>表2[[#This Row],[借方发生额]]/10000</f>
        <v>0.219442</v>
      </c>
      <c r="I5656" s="2" t="s">
        <v>31</v>
      </c>
      <c r="J5656" s="1">
        <f t="shared" si="88"/>
        <v>2024</v>
      </c>
      <c r="K5656" s="1" t="s">
        <v>58</v>
      </c>
      <c r="L5656" s="2" t="s">
        <v>9</v>
      </c>
    </row>
    <row r="5657" spans="1:12">
      <c r="A5657" s="3">
        <v>45657</v>
      </c>
      <c r="B5657" s="1">
        <v>12</v>
      </c>
      <c r="C5657" s="1">
        <v>1192</v>
      </c>
      <c r="D5657" s="2" t="s">
        <v>23</v>
      </c>
      <c r="E5657" s="1" t="s">
        <v>38</v>
      </c>
      <c r="F5657" s="2" t="s">
        <v>2039</v>
      </c>
      <c r="G5657" s="4">
        <v>1002</v>
      </c>
      <c r="H5657" s="4">
        <f>表2[[#This Row],[借方发生额]]/10000</f>
        <v>0.1002</v>
      </c>
      <c r="I5657" s="2" t="s">
        <v>31</v>
      </c>
      <c r="J5657" s="1">
        <f t="shared" si="88"/>
        <v>2024</v>
      </c>
      <c r="K5657" s="1" t="s">
        <v>40</v>
      </c>
      <c r="L5657" s="2" t="s">
        <v>9</v>
      </c>
    </row>
    <row r="5658" hidden="1" spans="1:12">
      <c r="A5658" s="3">
        <v>45657</v>
      </c>
      <c r="B5658" s="1">
        <v>12</v>
      </c>
      <c r="C5658" s="1">
        <v>1192</v>
      </c>
      <c r="D5658" s="2" t="s">
        <v>23</v>
      </c>
      <c r="E5658" s="1" t="s">
        <v>29</v>
      </c>
      <c r="F5658" s="2" t="s">
        <v>105</v>
      </c>
      <c r="G5658" s="4">
        <v>68811.65</v>
      </c>
      <c r="H5658" s="4">
        <f>表2[[#This Row],[借方发生额]]/10000</f>
        <v>6.881165</v>
      </c>
      <c r="I5658" s="2" t="s">
        <v>31</v>
      </c>
      <c r="J5658" s="1">
        <f t="shared" si="88"/>
        <v>2024</v>
      </c>
      <c r="K5658" s="1" t="s">
        <v>32</v>
      </c>
      <c r="L5658" s="2" t="s">
        <v>7</v>
      </c>
    </row>
    <row r="5659" hidden="1" spans="1:12">
      <c r="A5659" s="3">
        <v>45657</v>
      </c>
      <c r="B5659" s="1">
        <v>12</v>
      </c>
      <c r="C5659" s="1">
        <v>1192</v>
      </c>
      <c r="D5659" s="2" t="s">
        <v>23</v>
      </c>
      <c r="E5659" s="1" t="s">
        <v>29</v>
      </c>
      <c r="F5659" s="2" t="s">
        <v>146</v>
      </c>
      <c r="G5659" s="4">
        <v>55162.42</v>
      </c>
      <c r="H5659" s="4">
        <f>表2[[#This Row],[借方发生额]]/10000</f>
        <v>5.516242</v>
      </c>
      <c r="I5659" s="2" t="s">
        <v>31</v>
      </c>
      <c r="J5659" s="1">
        <f t="shared" si="88"/>
        <v>2024</v>
      </c>
      <c r="K5659" s="1" t="s">
        <v>32</v>
      </c>
      <c r="L5659" s="2" t="s">
        <v>7</v>
      </c>
    </row>
    <row r="5660" hidden="1" spans="1:12">
      <c r="A5660" s="3">
        <v>45657</v>
      </c>
      <c r="B5660" s="1">
        <v>12</v>
      </c>
      <c r="C5660" s="1">
        <v>1192</v>
      </c>
      <c r="D5660" s="2" t="s">
        <v>23</v>
      </c>
      <c r="E5660" s="1" t="s">
        <v>29</v>
      </c>
      <c r="F5660" s="2" t="s">
        <v>104</v>
      </c>
      <c r="G5660" s="4">
        <v>63959.47</v>
      </c>
      <c r="H5660" s="4">
        <f>表2[[#This Row],[借方发生额]]/10000</f>
        <v>6.395947</v>
      </c>
      <c r="I5660" s="2" t="s">
        <v>31</v>
      </c>
      <c r="J5660" s="1">
        <f t="shared" si="88"/>
        <v>2024</v>
      </c>
      <c r="K5660" s="1" t="s">
        <v>32</v>
      </c>
      <c r="L5660" s="2" t="s">
        <v>7</v>
      </c>
    </row>
    <row r="5661" hidden="1" spans="1:12">
      <c r="A5661" s="3">
        <v>45657</v>
      </c>
      <c r="B5661" s="1">
        <v>12</v>
      </c>
      <c r="C5661" s="1">
        <v>1192</v>
      </c>
      <c r="D5661" s="2" t="s">
        <v>23</v>
      </c>
      <c r="E5661" s="1" t="s">
        <v>29</v>
      </c>
      <c r="F5661" s="2" t="s">
        <v>95</v>
      </c>
      <c r="G5661" s="4">
        <v>74252.08</v>
      </c>
      <c r="H5661" s="4">
        <f>表2[[#This Row],[借方发生额]]/10000</f>
        <v>7.425208</v>
      </c>
      <c r="I5661" s="2" t="s">
        <v>31</v>
      </c>
      <c r="J5661" s="1">
        <f t="shared" si="88"/>
        <v>2024</v>
      </c>
      <c r="K5661" s="1" t="s">
        <v>32</v>
      </c>
      <c r="L5661" s="2" t="s">
        <v>7</v>
      </c>
    </row>
    <row r="5662" hidden="1" spans="1:12">
      <c r="A5662" s="3">
        <v>45657</v>
      </c>
      <c r="B5662" s="1">
        <v>12</v>
      </c>
      <c r="C5662" s="1">
        <v>1193</v>
      </c>
      <c r="D5662" s="2" t="s">
        <v>23</v>
      </c>
      <c r="E5662" s="1" t="s">
        <v>29</v>
      </c>
      <c r="F5662" s="2" t="s">
        <v>69</v>
      </c>
      <c r="G5662" s="4">
        <v>7677.71</v>
      </c>
      <c r="H5662" s="4">
        <f>表2[[#This Row],[借方发生额]]/10000</f>
        <v>0.767771</v>
      </c>
      <c r="I5662" s="2" t="s">
        <v>31</v>
      </c>
      <c r="J5662" s="1">
        <f t="shared" si="88"/>
        <v>2024</v>
      </c>
      <c r="K5662" s="1" t="s">
        <v>32</v>
      </c>
      <c r="L5662" s="2" t="s">
        <v>7</v>
      </c>
    </row>
    <row r="5663" hidden="1" spans="1:12">
      <c r="A5663" s="3">
        <v>45657</v>
      </c>
      <c r="B5663" s="1">
        <v>12</v>
      </c>
      <c r="C5663" s="1">
        <v>1193</v>
      </c>
      <c r="D5663" s="2" t="s">
        <v>23</v>
      </c>
      <c r="E5663" s="1" t="s">
        <v>29</v>
      </c>
      <c r="F5663" s="2" t="s">
        <v>84</v>
      </c>
      <c r="G5663" s="4">
        <v>6417.95</v>
      </c>
      <c r="H5663" s="4">
        <f>表2[[#This Row],[借方发生额]]/10000</f>
        <v>0.641795</v>
      </c>
      <c r="I5663" s="2" t="s">
        <v>31</v>
      </c>
      <c r="J5663" s="1">
        <f t="shared" si="88"/>
        <v>2024</v>
      </c>
      <c r="K5663" s="1" t="s">
        <v>32</v>
      </c>
      <c r="L5663" s="2" t="s">
        <v>7</v>
      </c>
    </row>
    <row r="5664" hidden="1" spans="1:12">
      <c r="A5664" s="3">
        <v>45657</v>
      </c>
      <c r="B5664" s="1">
        <v>12</v>
      </c>
      <c r="C5664" s="1">
        <v>1194</v>
      </c>
      <c r="D5664" s="2" t="s">
        <v>23</v>
      </c>
      <c r="E5664" s="1" t="s">
        <v>29</v>
      </c>
      <c r="F5664" s="2" t="s">
        <v>61</v>
      </c>
      <c r="G5664" s="4">
        <v>60857.02</v>
      </c>
      <c r="H5664" s="4">
        <f>表2[[#This Row],[借方发生额]]/10000</f>
        <v>6.085702</v>
      </c>
      <c r="I5664" s="2" t="s">
        <v>31</v>
      </c>
      <c r="J5664" s="1">
        <f t="shared" si="88"/>
        <v>2024</v>
      </c>
      <c r="K5664" s="1" t="s">
        <v>32</v>
      </c>
      <c r="L5664" s="2" t="s">
        <v>7</v>
      </c>
    </row>
    <row r="5665" spans="1:12">
      <c r="A5665" s="3">
        <v>45657</v>
      </c>
      <c r="B5665" s="1">
        <v>12</v>
      </c>
      <c r="C5665" s="1">
        <v>1194</v>
      </c>
      <c r="D5665" s="2" t="s">
        <v>23</v>
      </c>
      <c r="E5665" s="1" t="s">
        <v>73</v>
      </c>
      <c r="F5665" s="2" t="s">
        <v>2040</v>
      </c>
      <c r="G5665" s="4">
        <v>3500</v>
      </c>
      <c r="H5665" s="4">
        <f>表2[[#This Row],[借方发生额]]/10000</f>
        <v>0.35</v>
      </c>
      <c r="I5665" s="2" t="s">
        <v>31</v>
      </c>
      <c r="J5665" s="1">
        <f t="shared" si="88"/>
        <v>2024</v>
      </c>
      <c r="K5665" s="1" t="s">
        <v>75</v>
      </c>
      <c r="L5665" s="2" t="s">
        <v>9</v>
      </c>
    </row>
    <row r="5666" spans="1:12">
      <c r="A5666" s="3">
        <v>45657</v>
      </c>
      <c r="B5666" s="1">
        <v>12</v>
      </c>
      <c r="C5666" s="1">
        <v>1194</v>
      </c>
      <c r="D5666" s="2" t="s">
        <v>23</v>
      </c>
      <c r="E5666" s="1" t="s">
        <v>73</v>
      </c>
      <c r="F5666" s="2" t="s">
        <v>2040</v>
      </c>
      <c r="G5666" s="4">
        <v>3200</v>
      </c>
      <c r="H5666" s="4">
        <f>表2[[#This Row],[借方发生额]]/10000</f>
        <v>0.32</v>
      </c>
      <c r="I5666" s="2" t="s">
        <v>31</v>
      </c>
      <c r="J5666" s="1">
        <f t="shared" si="88"/>
        <v>2024</v>
      </c>
      <c r="K5666" s="1" t="s">
        <v>75</v>
      </c>
      <c r="L5666" s="2" t="s">
        <v>9</v>
      </c>
    </row>
    <row r="5667" hidden="1" spans="1:12">
      <c r="A5667" s="3">
        <v>45657</v>
      </c>
      <c r="B5667" s="1">
        <v>12</v>
      </c>
      <c r="C5667" s="1">
        <v>1194</v>
      </c>
      <c r="D5667" s="2" t="s">
        <v>23</v>
      </c>
      <c r="E5667" s="1" t="s">
        <v>29</v>
      </c>
      <c r="F5667" s="2" t="s">
        <v>30</v>
      </c>
      <c r="G5667" s="4">
        <v>120966.34</v>
      </c>
      <c r="H5667" s="4">
        <f>表2[[#This Row],[借方发生额]]/10000</f>
        <v>12.096634</v>
      </c>
      <c r="I5667" s="2" t="s">
        <v>31</v>
      </c>
      <c r="J5667" s="1">
        <f t="shared" si="88"/>
        <v>2024</v>
      </c>
      <c r="K5667" s="1" t="s">
        <v>32</v>
      </c>
      <c r="L5667" s="2" t="s">
        <v>7</v>
      </c>
    </row>
    <row r="5668" hidden="1" spans="1:12">
      <c r="A5668" s="3">
        <v>45657</v>
      </c>
      <c r="B5668" s="1">
        <v>12</v>
      </c>
      <c r="C5668" s="1">
        <v>1194</v>
      </c>
      <c r="D5668" s="2" t="s">
        <v>23</v>
      </c>
      <c r="E5668" s="1" t="s">
        <v>29</v>
      </c>
      <c r="F5668" s="2" t="s">
        <v>91</v>
      </c>
      <c r="G5668" s="4">
        <v>37428.82</v>
      </c>
      <c r="H5668" s="4">
        <f>表2[[#This Row],[借方发生额]]/10000</f>
        <v>3.742882</v>
      </c>
      <c r="I5668" s="2" t="s">
        <v>31</v>
      </c>
      <c r="J5668" s="1">
        <f t="shared" si="88"/>
        <v>2024</v>
      </c>
      <c r="K5668" s="1" t="s">
        <v>32</v>
      </c>
      <c r="L5668" s="2" t="s">
        <v>7</v>
      </c>
    </row>
    <row r="5669" hidden="1" spans="1:12">
      <c r="A5669" s="3">
        <v>45657</v>
      </c>
      <c r="B5669" s="1">
        <v>12</v>
      </c>
      <c r="C5669" s="1">
        <v>1194</v>
      </c>
      <c r="D5669" s="2" t="s">
        <v>23</v>
      </c>
      <c r="E5669" s="1" t="s">
        <v>29</v>
      </c>
      <c r="F5669" s="2" t="s">
        <v>105</v>
      </c>
      <c r="G5669" s="4">
        <v>80075.18</v>
      </c>
      <c r="H5669" s="4">
        <f>表2[[#This Row],[借方发生额]]/10000</f>
        <v>8.007518</v>
      </c>
      <c r="I5669" s="2" t="s">
        <v>31</v>
      </c>
      <c r="J5669" s="1">
        <f t="shared" si="88"/>
        <v>2024</v>
      </c>
      <c r="K5669" s="1" t="s">
        <v>32</v>
      </c>
      <c r="L5669" s="2" t="s">
        <v>7</v>
      </c>
    </row>
    <row r="5670" hidden="1" spans="1:12">
      <c r="A5670" s="3">
        <v>45657</v>
      </c>
      <c r="B5670" s="1">
        <v>12</v>
      </c>
      <c r="C5670" s="1">
        <v>1194</v>
      </c>
      <c r="D5670" s="2" t="s">
        <v>23</v>
      </c>
      <c r="E5670" s="1" t="s">
        <v>29</v>
      </c>
      <c r="F5670" s="2" t="s">
        <v>146</v>
      </c>
      <c r="G5670" s="4">
        <v>12631.55</v>
      </c>
      <c r="H5670" s="4">
        <f>表2[[#This Row],[借方发生额]]/10000</f>
        <v>1.263155</v>
      </c>
      <c r="I5670" s="2" t="s">
        <v>31</v>
      </c>
      <c r="J5670" s="1">
        <f t="shared" si="88"/>
        <v>2024</v>
      </c>
      <c r="K5670" s="1" t="s">
        <v>32</v>
      </c>
      <c r="L5670" s="2" t="s">
        <v>7</v>
      </c>
    </row>
    <row r="5671" hidden="1" spans="1:12">
      <c r="A5671" s="3">
        <v>45657</v>
      </c>
      <c r="B5671" s="1">
        <v>12</v>
      </c>
      <c r="C5671" s="1">
        <v>1194</v>
      </c>
      <c r="D5671" s="2" t="s">
        <v>23</v>
      </c>
      <c r="E5671" s="1" t="s">
        <v>29</v>
      </c>
      <c r="F5671" s="2" t="s">
        <v>66</v>
      </c>
      <c r="G5671" s="4">
        <v>131731.01</v>
      </c>
      <c r="H5671" s="4">
        <f>表2[[#This Row],[借方发生额]]/10000</f>
        <v>13.173101</v>
      </c>
      <c r="I5671" s="2" t="s">
        <v>31</v>
      </c>
      <c r="J5671" s="1">
        <f t="shared" si="88"/>
        <v>2024</v>
      </c>
      <c r="K5671" s="1" t="s">
        <v>32</v>
      </c>
      <c r="L5671" s="2" t="s">
        <v>7</v>
      </c>
    </row>
    <row r="5672" hidden="1" spans="1:12">
      <c r="A5672" s="3">
        <v>45657</v>
      </c>
      <c r="B5672" s="1">
        <v>12</v>
      </c>
      <c r="C5672" s="1">
        <v>1194</v>
      </c>
      <c r="D5672" s="2" t="s">
        <v>23</v>
      </c>
      <c r="E5672" s="1" t="s">
        <v>29</v>
      </c>
      <c r="F5672" s="2" t="s">
        <v>76</v>
      </c>
      <c r="G5672" s="4">
        <v>106340.5</v>
      </c>
      <c r="H5672" s="4">
        <f>表2[[#This Row],[借方发生额]]/10000</f>
        <v>10.63405</v>
      </c>
      <c r="I5672" s="2" t="s">
        <v>31</v>
      </c>
      <c r="J5672" s="1">
        <f t="shared" si="88"/>
        <v>2024</v>
      </c>
      <c r="K5672" s="1" t="s">
        <v>32</v>
      </c>
      <c r="L5672" s="2" t="s">
        <v>7</v>
      </c>
    </row>
    <row r="5673" spans="1:12">
      <c r="A5673" s="3">
        <v>45657</v>
      </c>
      <c r="B5673" s="1">
        <v>12</v>
      </c>
      <c r="C5673" s="1">
        <v>1194</v>
      </c>
      <c r="D5673" s="2" t="s">
        <v>23</v>
      </c>
      <c r="E5673" s="1" t="s">
        <v>38</v>
      </c>
      <c r="F5673" s="2" t="s">
        <v>2041</v>
      </c>
      <c r="G5673" s="4">
        <v>10000</v>
      </c>
      <c r="H5673" s="4">
        <f>表2[[#This Row],[借方发生额]]/10000</f>
        <v>1</v>
      </c>
      <c r="I5673" s="2" t="s">
        <v>31</v>
      </c>
      <c r="J5673" s="1">
        <f t="shared" si="88"/>
        <v>2024</v>
      </c>
      <c r="K5673" s="1" t="s">
        <v>40</v>
      </c>
      <c r="L5673" s="2" t="s">
        <v>9</v>
      </c>
    </row>
    <row r="5674" spans="1:12">
      <c r="A5674" s="3">
        <v>45657</v>
      </c>
      <c r="B5674" s="1">
        <v>12</v>
      </c>
      <c r="C5674" s="1">
        <v>1194</v>
      </c>
      <c r="D5674" s="2" t="s">
        <v>23</v>
      </c>
      <c r="E5674" s="1" t="s">
        <v>56</v>
      </c>
      <c r="F5674" s="2" t="s">
        <v>2042</v>
      </c>
      <c r="G5674" s="4">
        <v>3520</v>
      </c>
      <c r="H5674" s="4">
        <f>表2[[#This Row],[借方发生额]]/10000</f>
        <v>0.352</v>
      </c>
      <c r="I5674" s="2" t="s">
        <v>31</v>
      </c>
      <c r="J5674" s="1">
        <f t="shared" si="88"/>
        <v>2024</v>
      </c>
      <c r="K5674" s="1" t="s">
        <v>58</v>
      </c>
      <c r="L5674" s="2" t="s">
        <v>9</v>
      </c>
    </row>
    <row r="5675" spans="1:12">
      <c r="A5675" s="3">
        <v>45657</v>
      </c>
      <c r="B5675" s="1">
        <v>12</v>
      </c>
      <c r="C5675" s="1">
        <v>1196</v>
      </c>
      <c r="D5675" s="2" t="s">
        <v>23</v>
      </c>
      <c r="E5675" s="1" t="s">
        <v>33</v>
      </c>
      <c r="F5675" s="2" t="s">
        <v>2043</v>
      </c>
      <c r="G5675" s="4">
        <v>1890.83</v>
      </c>
      <c r="H5675" s="4">
        <f>表2[[#This Row],[借方发生额]]/10000</f>
        <v>0.189083</v>
      </c>
      <c r="I5675" s="2" t="s">
        <v>31</v>
      </c>
      <c r="J5675" s="1">
        <f t="shared" si="88"/>
        <v>2024</v>
      </c>
      <c r="K5675" s="1" t="s">
        <v>35</v>
      </c>
      <c r="L5675" s="2" t="s">
        <v>9</v>
      </c>
    </row>
    <row r="5676" spans="1:12">
      <c r="A5676" s="3">
        <v>45657</v>
      </c>
      <c r="B5676" s="1">
        <v>12</v>
      </c>
      <c r="C5676" s="1">
        <v>1196</v>
      </c>
      <c r="D5676" s="2" t="s">
        <v>23</v>
      </c>
      <c r="E5676" s="1" t="s">
        <v>33</v>
      </c>
      <c r="F5676" s="2" t="s">
        <v>2043</v>
      </c>
      <c r="G5676" s="4">
        <v>2746.85</v>
      </c>
      <c r="H5676" s="4">
        <f>表2[[#This Row],[借方发生额]]/10000</f>
        <v>0.274685</v>
      </c>
      <c r="I5676" s="2" t="s">
        <v>31</v>
      </c>
      <c r="J5676" s="1">
        <f t="shared" si="88"/>
        <v>2024</v>
      </c>
      <c r="K5676" s="1" t="s">
        <v>35</v>
      </c>
      <c r="L5676" s="2" t="s">
        <v>9</v>
      </c>
    </row>
    <row r="5677" hidden="1" spans="1:12">
      <c r="A5677" s="3">
        <v>45657</v>
      </c>
      <c r="B5677" s="1">
        <v>12</v>
      </c>
      <c r="C5677" s="1">
        <v>1196</v>
      </c>
      <c r="D5677" s="2" t="s">
        <v>23</v>
      </c>
      <c r="E5677" s="1" t="s">
        <v>29</v>
      </c>
      <c r="F5677" s="2" t="s">
        <v>61</v>
      </c>
      <c r="G5677" s="4">
        <v>36448.59</v>
      </c>
      <c r="H5677" s="4">
        <f>表2[[#This Row],[借方发生额]]/10000</f>
        <v>3.644859</v>
      </c>
      <c r="I5677" s="2" t="s">
        <v>31</v>
      </c>
      <c r="J5677" s="1">
        <f t="shared" si="88"/>
        <v>2024</v>
      </c>
      <c r="K5677" s="1" t="s">
        <v>32</v>
      </c>
      <c r="L5677" s="2" t="s">
        <v>7</v>
      </c>
    </row>
    <row r="5678" hidden="1" spans="1:12">
      <c r="A5678" s="3">
        <v>45657</v>
      </c>
      <c r="B5678" s="1">
        <v>12</v>
      </c>
      <c r="C5678" s="1">
        <v>1196</v>
      </c>
      <c r="D5678" s="2" t="s">
        <v>23</v>
      </c>
      <c r="E5678" s="1" t="s">
        <v>29</v>
      </c>
      <c r="F5678" s="2" t="s">
        <v>66</v>
      </c>
      <c r="G5678" s="4">
        <v>9787.67</v>
      </c>
      <c r="H5678" s="4">
        <f>表2[[#This Row],[借方发生额]]/10000</f>
        <v>0.978767</v>
      </c>
      <c r="I5678" s="2" t="s">
        <v>31</v>
      </c>
      <c r="J5678" s="1">
        <f t="shared" si="88"/>
        <v>2024</v>
      </c>
      <c r="K5678" s="1" t="s">
        <v>32</v>
      </c>
      <c r="L5678" s="2" t="s">
        <v>7</v>
      </c>
    </row>
    <row r="5679" spans="1:12">
      <c r="A5679" s="3">
        <v>45657</v>
      </c>
      <c r="B5679" s="1">
        <v>12</v>
      </c>
      <c r="C5679" s="1">
        <v>1196</v>
      </c>
      <c r="D5679" s="2" t="s">
        <v>23</v>
      </c>
      <c r="E5679" s="1" t="s">
        <v>33</v>
      </c>
      <c r="F5679" s="2" t="s">
        <v>2044</v>
      </c>
      <c r="G5679" s="4">
        <v>4796</v>
      </c>
      <c r="H5679" s="4">
        <f>表2[[#This Row],[借方发生额]]/10000</f>
        <v>0.4796</v>
      </c>
      <c r="I5679" s="2" t="s">
        <v>31</v>
      </c>
      <c r="J5679" s="1">
        <f t="shared" si="88"/>
        <v>2024</v>
      </c>
      <c r="K5679" s="1" t="s">
        <v>35</v>
      </c>
      <c r="L5679" s="2" t="s">
        <v>9</v>
      </c>
    </row>
    <row r="5680" spans="1:12">
      <c r="A5680" s="3">
        <v>45657</v>
      </c>
      <c r="B5680" s="1">
        <v>12</v>
      </c>
      <c r="C5680" s="1">
        <v>1196</v>
      </c>
      <c r="D5680" s="2" t="s">
        <v>23</v>
      </c>
      <c r="E5680" s="1" t="s">
        <v>33</v>
      </c>
      <c r="F5680" s="2" t="s">
        <v>2043</v>
      </c>
      <c r="G5680" s="4">
        <v>1364.75</v>
      </c>
      <c r="H5680" s="4">
        <f>表2[[#This Row],[借方发生额]]/10000</f>
        <v>0.136475</v>
      </c>
      <c r="I5680" s="2" t="s">
        <v>31</v>
      </c>
      <c r="J5680" s="1">
        <f t="shared" si="88"/>
        <v>2024</v>
      </c>
      <c r="K5680" s="1" t="s">
        <v>35</v>
      </c>
      <c r="L5680" s="2" t="s">
        <v>9</v>
      </c>
    </row>
    <row r="5681" hidden="1" spans="1:12">
      <c r="A5681" s="3">
        <v>45657</v>
      </c>
      <c r="B5681" s="1">
        <v>12</v>
      </c>
      <c r="C5681" s="1">
        <v>1196</v>
      </c>
      <c r="D5681" s="2" t="s">
        <v>23</v>
      </c>
      <c r="E5681" s="1" t="s">
        <v>29</v>
      </c>
      <c r="F5681" s="2" t="s">
        <v>76</v>
      </c>
      <c r="G5681" s="4">
        <v>52692.63</v>
      </c>
      <c r="H5681" s="4">
        <f>表2[[#This Row],[借方发生额]]/10000</f>
        <v>5.269263</v>
      </c>
      <c r="I5681" s="2" t="s">
        <v>31</v>
      </c>
      <c r="J5681" s="1">
        <f t="shared" si="88"/>
        <v>2024</v>
      </c>
      <c r="K5681" s="1" t="s">
        <v>32</v>
      </c>
      <c r="L5681" s="2" t="s">
        <v>7</v>
      </c>
    </row>
    <row r="5682" spans="1:12">
      <c r="A5682" s="3">
        <v>45657</v>
      </c>
      <c r="B5682" s="1">
        <v>12</v>
      </c>
      <c r="C5682" s="1">
        <v>1196</v>
      </c>
      <c r="D5682" s="2" t="s">
        <v>23</v>
      </c>
      <c r="E5682" s="1" t="s">
        <v>33</v>
      </c>
      <c r="F5682" s="2" t="s">
        <v>2045</v>
      </c>
      <c r="H5682" s="4">
        <f>表2[[#This Row],[借方发生额]]/10000</f>
        <v>0</v>
      </c>
      <c r="J5682" s="1">
        <f t="shared" si="88"/>
        <v>2024</v>
      </c>
      <c r="K5682" s="1" t="s">
        <v>35</v>
      </c>
      <c r="L5682" s="2" t="s">
        <v>9</v>
      </c>
    </row>
    <row r="5683" spans="1:12">
      <c r="A5683" s="3">
        <v>45657</v>
      </c>
      <c r="B5683" s="1">
        <v>12</v>
      </c>
      <c r="C5683" s="1">
        <v>1196</v>
      </c>
      <c r="D5683" s="2" t="s">
        <v>23</v>
      </c>
      <c r="E5683" s="1" t="s">
        <v>33</v>
      </c>
      <c r="F5683" s="2" t="s">
        <v>2046</v>
      </c>
      <c r="G5683" s="4">
        <v>3364</v>
      </c>
      <c r="H5683" s="4">
        <f>表2[[#This Row],[借方发生额]]/10000</f>
        <v>0.3364</v>
      </c>
      <c r="I5683" s="2" t="s">
        <v>31</v>
      </c>
      <c r="J5683" s="1">
        <f t="shared" si="88"/>
        <v>2024</v>
      </c>
      <c r="K5683" s="1" t="s">
        <v>35</v>
      </c>
      <c r="L5683" s="2" t="s">
        <v>9</v>
      </c>
    </row>
    <row r="5684" spans="1:12">
      <c r="A5684" s="3">
        <v>45657</v>
      </c>
      <c r="B5684" s="1">
        <v>12</v>
      </c>
      <c r="C5684" s="1">
        <v>1196</v>
      </c>
      <c r="D5684" s="2" t="s">
        <v>23</v>
      </c>
      <c r="E5684" s="1" t="s">
        <v>38</v>
      </c>
      <c r="F5684" s="2" t="s">
        <v>2047</v>
      </c>
      <c r="G5684" s="1">
        <v>147.5</v>
      </c>
      <c r="H5684" s="4">
        <f>表2[[#This Row],[借方发生额]]/10000</f>
        <v>0.01475</v>
      </c>
      <c r="I5684" s="2" t="s">
        <v>31</v>
      </c>
      <c r="J5684" s="1">
        <f t="shared" si="88"/>
        <v>2024</v>
      </c>
      <c r="K5684" s="1" t="s">
        <v>40</v>
      </c>
      <c r="L5684" s="2" t="s">
        <v>9</v>
      </c>
    </row>
    <row r="5685" hidden="1" spans="1:12">
      <c r="A5685" s="3">
        <v>45657</v>
      </c>
      <c r="B5685" s="1">
        <v>12</v>
      </c>
      <c r="C5685" s="1">
        <v>1196</v>
      </c>
      <c r="D5685" s="2" t="s">
        <v>23</v>
      </c>
      <c r="E5685" s="1" t="s">
        <v>29</v>
      </c>
      <c r="F5685" s="2" t="s">
        <v>30</v>
      </c>
      <c r="G5685" s="4">
        <v>71658.33</v>
      </c>
      <c r="H5685" s="4">
        <f>表2[[#This Row],[借方发生额]]/10000</f>
        <v>7.165833</v>
      </c>
      <c r="I5685" s="2" t="s">
        <v>31</v>
      </c>
      <c r="J5685" s="1">
        <f t="shared" si="88"/>
        <v>2024</v>
      </c>
      <c r="K5685" s="1" t="s">
        <v>32</v>
      </c>
      <c r="L5685" s="2" t="s">
        <v>7</v>
      </c>
    </row>
    <row r="5686" spans="1:12">
      <c r="A5686" s="3">
        <v>45657</v>
      </c>
      <c r="B5686" s="1">
        <v>12</v>
      </c>
      <c r="C5686" s="1">
        <v>1196</v>
      </c>
      <c r="D5686" s="2" t="s">
        <v>23</v>
      </c>
      <c r="E5686" s="1" t="s">
        <v>33</v>
      </c>
      <c r="F5686" s="2" t="s">
        <v>2048</v>
      </c>
      <c r="G5686" s="4">
        <v>6442</v>
      </c>
      <c r="H5686" s="4">
        <f>表2[[#This Row],[借方发生额]]/10000</f>
        <v>0.6442</v>
      </c>
      <c r="I5686" s="2" t="s">
        <v>31</v>
      </c>
      <c r="J5686" s="1">
        <f t="shared" si="88"/>
        <v>2024</v>
      </c>
      <c r="K5686" s="1" t="s">
        <v>35</v>
      </c>
      <c r="L5686" s="2" t="s">
        <v>9</v>
      </c>
    </row>
    <row r="5687" hidden="1" spans="1:12">
      <c r="A5687" s="3">
        <v>45657</v>
      </c>
      <c r="B5687" s="1">
        <v>12</v>
      </c>
      <c r="C5687" s="1">
        <v>1196</v>
      </c>
      <c r="D5687" s="2" t="s">
        <v>23</v>
      </c>
      <c r="E5687" s="1" t="s">
        <v>29</v>
      </c>
      <c r="F5687" s="2" t="s">
        <v>91</v>
      </c>
      <c r="G5687" s="4">
        <v>59572.85</v>
      </c>
      <c r="H5687" s="4">
        <f>表2[[#This Row],[借方发生额]]/10000</f>
        <v>5.957285</v>
      </c>
      <c r="I5687" s="2" t="s">
        <v>31</v>
      </c>
      <c r="J5687" s="1">
        <f t="shared" si="88"/>
        <v>2024</v>
      </c>
      <c r="K5687" s="1" t="s">
        <v>32</v>
      </c>
      <c r="L5687" s="2" t="s">
        <v>7</v>
      </c>
    </row>
    <row r="5688" hidden="1" spans="1:12">
      <c r="A5688" s="3">
        <v>45657</v>
      </c>
      <c r="B5688" s="1">
        <v>12</v>
      </c>
      <c r="C5688" s="1">
        <v>1196</v>
      </c>
      <c r="D5688" s="2" t="s">
        <v>23</v>
      </c>
      <c r="E5688" s="1" t="s">
        <v>29</v>
      </c>
      <c r="F5688" s="2" t="s">
        <v>105</v>
      </c>
      <c r="G5688" s="4">
        <v>18307.48</v>
      </c>
      <c r="H5688" s="4">
        <f>表2[[#This Row],[借方发生额]]/10000</f>
        <v>1.830748</v>
      </c>
      <c r="I5688" s="2" t="s">
        <v>31</v>
      </c>
      <c r="J5688" s="1">
        <f t="shared" si="88"/>
        <v>2024</v>
      </c>
      <c r="K5688" s="1" t="s">
        <v>32</v>
      </c>
      <c r="L5688" s="2" t="s">
        <v>7</v>
      </c>
    </row>
    <row r="5689" spans="1:12">
      <c r="A5689" s="3">
        <v>45657</v>
      </c>
      <c r="B5689" s="1">
        <v>12</v>
      </c>
      <c r="C5689" s="1">
        <v>1196</v>
      </c>
      <c r="D5689" s="2" t="s">
        <v>23</v>
      </c>
      <c r="E5689" s="1" t="s">
        <v>33</v>
      </c>
      <c r="F5689" s="2" t="s">
        <v>2049</v>
      </c>
      <c r="G5689" s="4">
        <v>1804.76</v>
      </c>
      <c r="H5689" s="4">
        <f>表2[[#This Row],[借方发生额]]/10000</f>
        <v>0.180476</v>
      </c>
      <c r="I5689" s="2" t="s">
        <v>31</v>
      </c>
      <c r="J5689" s="1">
        <f t="shared" si="88"/>
        <v>2024</v>
      </c>
      <c r="K5689" s="1" t="s">
        <v>35</v>
      </c>
      <c r="L5689" s="2" t="s">
        <v>9</v>
      </c>
    </row>
    <row r="5690" spans="1:12">
      <c r="A5690" s="3">
        <v>45657</v>
      </c>
      <c r="B5690" s="1">
        <v>12</v>
      </c>
      <c r="C5690" s="1">
        <v>1196</v>
      </c>
      <c r="D5690" s="2" t="s">
        <v>23</v>
      </c>
      <c r="E5690" s="1" t="s">
        <v>38</v>
      </c>
      <c r="F5690" s="2" t="s">
        <v>2049</v>
      </c>
      <c r="G5690" s="1">
        <v>55.4</v>
      </c>
      <c r="H5690" s="4">
        <f>表2[[#This Row],[借方发生额]]/10000</f>
        <v>0.00554</v>
      </c>
      <c r="I5690" s="2" t="s">
        <v>31</v>
      </c>
      <c r="J5690" s="1">
        <f t="shared" si="88"/>
        <v>2024</v>
      </c>
      <c r="K5690" s="1" t="s">
        <v>40</v>
      </c>
      <c r="L5690" s="2" t="s">
        <v>9</v>
      </c>
    </row>
    <row r="5691" hidden="1" spans="1:12">
      <c r="A5691" s="3">
        <v>45657</v>
      </c>
      <c r="B5691" s="1">
        <v>12</v>
      </c>
      <c r="C5691" s="1">
        <v>1196</v>
      </c>
      <c r="D5691" s="2" t="s">
        <v>23</v>
      </c>
      <c r="E5691" s="1" t="s">
        <v>29</v>
      </c>
      <c r="F5691" s="2" t="s">
        <v>146</v>
      </c>
      <c r="G5691" s="4">
        <v>35757.89</v>
      </c>
      <c r="H5691" s="4">
        <f>表2[[#This Row],[借方发生额]]/10000</f>
        <v>3.575789</v>
      </c>
      <c r="I5691" s="2" t="s">
        <v>31</v>
      </c>
      <c r="J5691" s="1">
        <f t="shared" si="88"/>
        <v>2024</v>
      </c>
      <c r="K5691" s="1" t="s">
        <v>32</v>
      </c>
      <c r="L5691" s="2" t="s">
        <v>7</v>
      </c>
    </row>
    <row r="5692" hidden="1" spans="1:12">
      <c r="A5692" s="3">
        <v>45657</v>
      </c>
      <c r="B5692" s="1">
        <v>12</v>
      </c>
      <c r="C5692" s="1">
        <v>1196</v>
      </c>
      <c r="D5692" s="2" t="s">
        <v>23</v>
      </c>
      <c r="E5692" s="1" t="s">
        <v>29</v>
      </c>
      <c r="F5692" s="2" t="s">
        <v>104</v>
      </c>
      <c r="G5692" s="4">
        <v>46566.63</v>
      </c>
      <c r="H5692" s="4">
        <f>表2[[#This Row],[借方发生额]]/10000</f>
        <v>4.656663</v>
      </c>
      <c r="I5692" s="2" t="s">
        <v>31</v>
      </c>
      <c r="J5692" s="1">
        <f t="shared" si="88"/>
        <v>2024</v>
      </c>
      <c r="K5692" s="1" t="s">
        <v>32</v>
      </c>
      <c r="L5692" s="2" t="s">
        <v>7</v>
      </c>
    </row>
    <row r="5693" hidden="1" spans="1:12">
      <c r="A5693" s="3">
        <v>45657</v>
      </c>
      <c r="B5693" s="1">
        <v>12</v>
      </c>
      <c r="C5693" s="1">
        <v>1196</v>
      </c>
      <c r="D5693" s="2" t="s">
        <v>23</v>
      </c>
      <c r="E5693" s="1" t="s">
        <v>29</v>
      </c>
      <c r="F5693" s="2" t="s">
        <v>95</v>
      </c>
      <c r="G5693" s="4">
        <v>13029.51</v>
      </c>
      <c r="H5693" s="4">
        <f>表2[[#This Row],[借方发生额]]/10000</f>
        <v>1.302951</v>
      </c>
      <c r="I5693" s="2" t="s">
        <v>31</v>
      </c>
      <c r="J5693" s="1">
        <f t="shared" si="88"/>
        <v>2024</v>
      </c>
      <c r="K5693" s="1" t="s">
        <v>32</v>
      </c>
      <c r="L5693" s="2" t="s">
        <v>7</v>
      </c>
    </row>
    <row r="5694" spans="1:12">
      <c r="A5694" s="3">
        <v>45657</v>
      </c>
      <c r="B5694" s="1">
        <v>12</v>
      </c>
      <c r="C5694" s="1">
        <v>1196</v>
      </c>
      <c r="D5694" s="2" t="s">
        <v>23</v>
      </c>
      <c r="E5694" s="1" t="s">
        <v>73</v>
      </c>
      <c r="F5694" s="2" t="s">
        <v>2050</v>
      </c>
      <c r="G5694" s="1">
        <v>801</v>
      </c>
      <c r="H5694" s="4">
        <f>表2[[#This Row],[借方发生额]]/10000</f>
        <v>0.0801</v>
      </c>
      <c r="I5694" s="2" t="s">
        <v>31</v>
      </c>
      <c r="J5694" s="1">
        <f t="shared" si="88"/>
        <v>2024</v>
      </c>
      <c r="K5694" s="1" t="s">
        <v>75</v>
      </c>
      <c r="L5694" s="2" t="s">
        <v>9</v>
      </c>
    </row>
    <row r="5695" spans="1:12">
      <c r="A5695" s="3">
        <v>45657</v>
      </c>
      <c r="B5695" s="1">
        <v>12</v>
      </c>
      <c r="C5695" s="1">
        <v>1196</v>
      </c>
      <c r="D5695" s="2" t="s">
        <v>23</v>
      </c>
      <c r="E5695" s="1" t="s">
        <v>38</v>
      </c>
      <c r="F5695" s="2" t="s">
        <v>2050</v>
      </c>
      <c r="G5695" s="1">
        <v>319.4</v>
      </c>
      <c r="H5695" s="4">
        <f>表2[[#This Row],[借方发生额]]/10000</f>
        <v>0.03194</v>
      </c>
      <c r="I5695" s="2" t="s">
        <v>31</v>
      </c>
      <c r="J5695" s="1">
        <f t="shared" si="88"/>
        <v>2024</v>
      </c>
      <c r="K5695" s="1" t="s">
        <v>40</v>
      </c>
      <c r="L5695" s="2" t="s">
        <v>9</v>
      </c>
    </row>
    <row r="5696" hidden="1" spans="1:12">
      <c r="A5696" s="3">
        <v>45657</v>
      </c>
      <c r="B5696" s="1">
        <v>12</v>
      </c>
      <c r="C5696" s="1">
        <v>1196</v>
      </c>
      <c r="D5696" s="2" t="s">
        <v>23</v>
      </c>
      <c r="E5696" s="1" t="s">
        <v>29</v>
      </c>
      <c r="F5696" s="2" t="s">
        <v>69</v>
      </c>
      <c r="G5696" s="4">
        <v>46776.87</v>
      </c>
      <c r="H5696" s="4">
        <f>表2[[#This Row],[借方发生额]]/10000</f>
        <v>4.677687</v>
      </c>
      <c r="I5696" s="2" t="s">
        <v>31</v>
      </c>
      <c r="J5696" s="1">
        <f t="shared" si="88"/>
        <v>2024</v>
      </c>
      <c r="K5696" s="1" t="s">
        <v>32</v>
      </c>
      <c r="L5696" s="2" t="s">
        <v>7</v>
      </c>
    </row>
    <row r="5697" spans="1:12">
      <c r="A5697" s="3">
        <v>45657</v>
      </c>
      <c r="B5697" s="1">
        <v>12</v>
      </c>
      <c r="C5697" s="1">
        <v>1196</v>
      </c>
      <c r="D5697" s="2" t="s">
        <v>23</v>
      </c>
      <c r="E5697" s="1" t="s">
        <v>33</v>
      </c>
      <c r="F5697" s="2" t="s">
        <v>2051</v>
      </c>
      <c r="G5697" s="4">
        <v>8199</v>
      </c>
      <c r="H5697" s="4">
        <f>表2[[#This Row],[借方发生额]]/10000</f>
        <v>0.8199</v>
      </c>
      <c r="I5697" s="2" t="s">
        <v>31</v>
      </c>
      <c r="J5697" s="1">
        <f t="shared" si="88"/>
        <v>2024</v>
      </c>
      <c r="K5697" s="1" t="s">
        <v>35</v>
      </c>
      <c r="L5697" s="2" t="s">
        <v>9</v>
      </c>
    </row>
    <row r="5698" hidden="1" spans="1:12">
      <c r="A5698" s="3">
        <v>45657</v>
      </c>
      <c r="B5698" s="1">
        <v>12</v>
      </c>
      <c r="C5698" s="1">
        <v>1196</v>
      </c>
      <c r="D5698" s="2" t="s">
        <v>23</v>
      </c>
      <c r="E5698" s="1" t="s">
        <v>29</v>
      </c>
      <c r="F5698" s="2" t="s">
        <v>84</v>
      </c>
      <c r="G5698" s="4">
        <v>44582.59</v>
      </c>
      <c r="H5698" s="4">
        <f>表2[[#This Row],[借方发生额]]/10000</f>
        <v>4.458259</v>
      </c>
      <c r="I5698" s="2" t="s">
        <v>31</v>
      </c>
      <c r="J5698" s="1">
        <f t="shared" ref="J5698:J5761" si="89">YEAR(A5698)</f>
        <v>2024</v>
      </c>
      <c r="K5698" s="1" t="s">
        <v>32</v>
      </c>
      <c r="L5698" s="2" t="s">
        <v>7</v>
      </c>
    </row>
    <row r="5699" hidden="1" spans="1:12">
      <c r="A5699" s="3">
        <v>45657</v>
      </c>
      <c r="B5699" s="1">
        <v>12</v>
      </c>
      <c r="C5699" s="1">
        <v>1197</v>
      </c>
      <c r="D5699" s="2" t="s">
        <v>23</v>
      </c>
      <c r="E5699" s="1" t="s">
        <v>29</v>
      </c>
      <c r="F5699" s="2" t="s">
        <v>105</v>
      </c>
      <c r="G5699" s="4">
        <v>11391.32</v>
      </c>
      <c r="H5699" s="4">
        <f>表2[[#This Row],[借方发生额]]/10000</f>
        <v>1.139132</v>
      </c>
      <c r="I5699" s="2" t="s">
        <v>31</v>
      </c>
      <c r="J5699" s="1">
        <f t="shared" si="89"/>
        <v>2024</v>
      </c>
      <c r="K5699" s="1" t="s">
        <v>32</v>
      </c>
      <c r="L5699" s="2" t="s">
        <v>7</v>
      </c>
    </row>
    <row r="5700" hidden="1" spans="1:12">
      <c r="A5700" s="3">
        <v>45657</v>
      </c>
      <c r="B5700" s="1">
        <v>12</v>
      </c>
      <c r="C5700" s="1">
        <v>1198</v>
      </c>
      <c r="D5700" s="2" t="s">
        <v>23</v>
      </c>
      <c r="E5700" s="1" t="s">
        <v>36</v>
      </c>
      <c r="F5700" s="2" t="s">
        <v>2052</v>
      </c>
      <c r="G5700" s="4">
        <v>272000</v>
      </c>
      <c r="H5700" s="4">
        <f>表2[[#This Row],[借方发生额]]/10000</f>
        <v>27.2</v>
      </c>
      <c r="I5700" s="2" t="s">
        <v>31</v>
      </c>
      <c r="J5700" s="1">
        <f t="shared" si="89"/>
        <v>2024</v>
      </c>
      <c r="K5700" s="1" t="s">
        <v>8</v>
      </c>
      <c r="L5700" s="2" t="s">
        <v>8</v>
      </c>
    </row>
    <row r="5701" hidden="1" spans="1:12">
      <c r="A5701" s="3">
        <v>45657</v>
      </c>
      <c r="B5701" s="1">
        <v>12</v>
      </c>
      <c r="C5701" s="1">
        <v>1198</v>
      </c>
      <c r="D5701" s="2" t="s">
        <v>23</v>
      </c>
      <c r="E5701" s="1" t="s">
        <v>36</v>
      </c>
      <c r="F5701" s="2" t="s">
        <v>2052</v>
      </c>
      <c r="G5701" s="4">
        <v>217600</v>
      </c>
      <c r="H5701" s="4">
        <f>表2[[#This Row],[借方发生额]]/10000</f>
        <v>21.76</v>
      </c>
      <c r="I5701" s="2" t="s">
        <v>31</v>
      </c>
      <c r="J5701" s="1">
        <f t="shared" si="89"/>
        <v>2024</v>
      </c>
      <c r="K5701" s="1" t="s">
        <v>8</v>
      </c>
      <c r="L5701" s="2" t="s">
        <v>8</v>
      </c>
    </row>
    <row r="5702" hidden="1" spans="1:12">
      <c r="A5702" s="3">
        <v>45657</v>
      </c>
      <c r="B5702" s="1">
        <v>12</v>
      </c>
      <c r="C5702" s="1">
        <v>1198</v>
      </c>
      <c r="D5702" s="2" t="s">
        <v>23</v>
      </c>
      <c r="E5702" s="1" t="s">
        <v>36</v>
      </c>
      <c r="F5702" s="2" t="s">
        <v>2052</v>
      </c>
      <c r="G5702" s="4">
        <v>68000</v>
      </c>
      <c r="H5702" s="4">
        <f>表2[[#This Row],[借方发生额]]/10000</f>
        <v>6.8</v>
      </c>
      <c r="I5702" s="2" t="s">
        <v>31</v>
      </c>
      <c r="J5702" s="1">
        <f t="shared" si="89"/>
        <v>2024</v>
      </c>
      <c r="K5702" s="1" t="s">
        <v>8</v>
      </c>
      <c r="L5702" s="2" t="s">
        <v>8</v>
      </c>
    </row>
    <row r="5703" hidden="1" spans="1:12">
      <c r="A5703" s="3">
        <v>45657</v>
      </c>
      <c r="B5703" s="1">
        <v>12</v>
      </c>
      <c r="C5703" s="1">
        <v>1198</v>
      </c>
      <c r="D5703" s="2" t="s">
        <v>23</v>
      </c>
      <c r="E5703" s="1" t="s">
        <v>36</v>
      </c>
      <c r="F5703" s="2" t="s">
        <v>2052</v>
      </c>
      <c r="G5703" s="4">
        <v>54400</v>
      </c>
      <c r="H5703" s="4">
        <f>表2[[#This Row],[借方发生额]]/10000</f>
        <v>5.44</v>
      </c>
      <c r="I5703" s="2" t="s">
        <v>31</v>
      </c>
      <c r="J5703" s="1">
        <f t="shared" si="89"/>
        <v>2024</v>
      </c>
      <c r="K5703" s="1" t="s">
        <v>8</v>
      </c>
      <c r="L5703" s="2" t="s">
        <v>8</v>
      </c>
    </row>
    <row r="5704" hidden="1" spans="1:12">
      <c r="A5704" s="3">
        <v>45657</v>
      </c>
      <c r="B5704" s="1">
        <v>12</v>
      </c>
      <c r="C5704" s="1">
        <v>1199</v>
      </c>
      <c r="D5704" s="2" t="s">
        <v>23</v>
      </c>
      <c r="E5704" s="1" t="s">
        <v>29</v>
      </c>
      <c r="F5704" s="2" t="s">
        <v>69</v>
      </c>
      <c r="G5704" s="4">
        <v>22649.85</v>
      </c>
      <c r="H5704" s="4">
        <f>表2[[#This Row],[借方发生额]]/10000</f>
        <v>2.264985</v>
      </c>
      <c r="I5704" s="2" t="s">
        <v>31</v>
      </c>
      <c r="J5704" s="1">
        <f t="shared" si="89"/>
        <v>2024</v>
      </c>
      <c r="K5704" s="1" t="s">
        <v>32</v>
      </c>
      <c r="L5704" s="2" t="s">
        <v>7</v>
      </c>
    </row>
    <row r="5705" spans="1:12">
      <c r="A5705" s="3">
        <v>45657</v>
      </c>
      <c r="B5705" s="1">
        <v>12</v>
      </c>
      <c r="C5705" s="1">
        <v>1199</v>
      </c>
      <c r="D5705" s="2" t="s">
        <v>23</v>
      </c>
      <c r="E5705" s="1" t="s">
        <v>56</v>
      </c>
      <c r="F5705" s="2" t="s">
        <v>2053</v>
      </c>
      <c r="G5705" s="4">
        <v>1840</v>
      </c>
      <c r="H5705" s="4">
        <f>表2[[#This Row],[借方发生额]]/10000</f>
        <v>0.184</v>
      </c>
      <c r="I5705" s="2" t="s">
        <v>31</v>
      </c>
      <c r="J5705" s="1">
        <f t="shared" si="89"/>
        <v>2024</v>
      </c>
      <c r="K5705" s="1" t="s">
        <v>58</v>
      </c>
      <c r="L5705" s="2" t="s">
        <v>9</v>
      </c>
    </row>
    <row r="5706" spans="1:12">
      <c r="A5706" s="3">
        <v>45657</v>
      </c>
      <c r="B5706" s="1">
        <v>12</v>
      </c>
      <c r="C5706" s="1">
        <v>1199</v>
      </c>
      <c r="D5706" s="2" t="s">
        <v>23</v>
      </c>
      <c r="E5706" s="1" t="s">
        <v>33</v>
      </c>
      <c r="F5706" s="2" t="s">
        <v>2054</v>
      </c>
      <c r="G5706" s="1">
        <v>41</v>
      </c>
      <c r="H5706" s="4">
        <f>表2[[#This Row],[借方发生额]]/10000</f>
        <v>0.0041</v>
      </c>
      <c r="I5706" s="2" t="s">
        <v>31</v>
      </c>
      <c r="J5706" s="1">
        <f t="shared" si="89"/>
        <v>2024</v>
      </c>
      <c r="K5706" s="1" t="s">
        <v>35</v>
      </c>
      <c r="L5706" s="2" t="s">
        <v>9</v>
      </c>
    </row>
    <row r="5707" spans="1:12">
      <c r="A5707" s="3">
        <v>45657</v>
      </c>
      <c r="B5707" s="1">
        <v>12</v>
      </c>
      <c r="C5707" s="1">
        <v>1199</v>
      </c>
      <c r="D5707" s="2" t="s">
        <v>23</v>
      </c>
      <c r="E5707" s="1" t="s">
        <v>62</v>
      </c>
      <c r="F5707" s="2" t="s">
        <v>2054</v>
      </c>
      <c r="G5707" s="1">
        <v>295.41</v>
      </c>
      <c r="H5707" s="4">
        <f>表2[[#This Row],[借方发生额]]/10000</f>
        <v>0.029541</v>
      </c>
      <c r="I5707" s="2" t="s">
        <v>31</v>
      </c>
      <c r="J5707" s="1">
        <f t="shared" si="89"/>
        <v>2024</v>
      </c>
      <c r="K5707" s="1" t="s">
        <v>64</v>
      </c>
      <c r="L5707" s="2" t="s">
        <v>9</v>
      </c>
    </row>
    <row r="5708" hidden="1" spans="1:12">
      <c r="A5708" s="3">
        <v>45657</v>
      </c>
      <c r="B5708" s="1">
        <v>12</v>
      </c>
      <c r="C5708" s="1">
        <v>1199</v>
      </c>
      <c r="D5708" s="2" t="s">
        <v>23</v>
      </c>
      <c r="E5708" s="1" t="s">
        <v>29</v>
      </c>
      <c r="F5708" s="2" t="s">
        <v>84</v>
      </c>
      <c r="G5708" s="4">
        <v>54176.31</v>
      </c>
      <c r="H5708" s="4">
        <f>表2[[#This Row],[借方发生额]]/10000</f>
        <v>5.417631</v>
      </c>
      <c r="I5708" s="2" t="s">
        <v>31</v>
      </c>
      <c r="J5708" s="1">
        <f t="shared" si="89"/>
        <v>2024</v>
      </c>
      <c r="K5708" s="1" t="s">
        <v>32</v>
      </c>
      <c r="L5708" s="2" t="s">
        <v>7</v>
      </c>
    </row>
    <row r="5709" hidden="1" spans="1:12">
      <c r="A5709" s="3">
        <v>45657</v>
      </c>
      <c r="B5709" s="1">
        <v>12</v>
      </c>
      <c r="C5709" s="1">
        <v>1199</v>
      </c>
      <c r="D5709" s="2" t="s">
        <v>23</v>
      </c>
      <c r="E5709" s="1" t="s">
        <v>29</v>
      </c>
      <c r="F5709" s="2" t="s">
        <v>61</v>
      </c>
      <c r="G5709" s="4">
        <v>49877.02</v>
      </c>
      <c r="H5709" s="4">
        <f>表2[[#This Row],[借方发生额]]/10000</f>
        <v>4.987702</v>
      </c>
      <c r="I5709" s="2" t="s">
        <v>31</v>
      </c>
      <c r="J5709" s="1">
        <f t="shared" si="89"/>
        <v>2024</v>
      </c>
      <c r="K5709" s="1" t="s">
        <v>32</v>
      </c>
      <c r="L5709" s="2" t="s">
        <v>7</v>
      </c>
    </row>
    <row r="5710" hidden="1" spans="1:12">
      <c r="A5710" s="3">
        <v>45657</v>
      </c>
      <c r="B5710" s="1">
        <v>12</v>
      </c>
      <c r="C5710" s="1">
        <v>1199</v>
      </c>
      <c r="D5710" s="2" t="s">
        <v>23</v>
      </c>
      <c r="E5710" s="1" t="s">
        <v>29</v>
      </c>
      <c r="F5710" s="2" t="s">
        <v>66</v>
      </c>
      <c r="G5710" s="4">
        <v>9787.67</v>
      </c>
      <c r="H5710" s="4">
        <f>表2[[#This Row],[借方发生额]]/10000</f>
        <v>0.978767</v>
      </c>
      <c r="I5710" s="2" t="s">
        <v>31</v>
      </c>
      <c r="J5710" s="1">
        <f t="shared" si="89"/>
        <v>2024</v>
      </c>
      <c r="K5710" s="1" t="s">
        <v>32</v>
      </c>
      <c r="L5710" s="2" t="s">
        <v>7</v>
      </c>
    </row>
    <row r="5711" spans="1:12">
      <c r="A5711" s="3">
        <v>45657</v>
      </c>
      <c r="B5711" s="1">
        <v>12</v>
      </c>
      <c r="C5711" s="1">
        <v>1199</v>
      </c>
      <c r="D5711" s="2" t="s">
        <v>23</v>
      </c>
      <c r="E5711" s="1" t="s">
        <v>33</v>
      </c>
      <c r="F5711" s="2" t="s">
        <v>2055</v>
      </c>
      <c r="G5711" s="4">
        <v>2597.22</v>
      </c>
      <c r="H5711" s="4">
        <f>表2[[#This Row],[借方发生额]]/10000</f>
        <v>0.259722</v>
      </c>
      <c r="I5711" s="2" t="s">
        <v>31</v>
      </c>
      <c r="J5711" s="1">
        <f t="shared" si="89"/>
        <v>2024</v>
      </c>
      <c r="K5711" s="1" t="s">
        <v>35</v>
      </c>
      <c r="L5711" s="2" t="s">
        <v>9</v>
      </c>
    </row>
    <row r="5712" hidden="1" spans="1:12">
      <c r="A5712" s="3">
        <v>45657</v>
      </c>
      <c r="B5712" s="1">
        <v>12</v>
      </c>
      <c r="C5712" s="1">
        <v>1200</v>
      </c>
      <c r="D5712" s="2" t="s">
        <v>23</v>
      </c>
      <c r="E5712" s="1" t="s">
        <v>29</v>
      </c>
      <c r="F5712" s="2" t="s">
        <v>84</v>
      </c>
      <c r="G5712" s="4">
        <v>10158.08</v>
      </c>
      <c r="H5712" s="4">
        <f>表2[[#This Row],[借方发生额]]/10000</f>
        <v>1.015808</v>
      </c>
      <c r="I5712" s="2" t="s">
        <v>31</v>
      </c>
      <c r="J5712" s="1">
        <f t="shared" si="89"/>
        <v>2024</v>
      </c>
      <c r="K5712" s="1" t="s">
        <v>32</v>
      </c>
      <c r="L5712" s="2" t="s">
        <v>7</v>
      </c>
    </row>
    <row r="5713" hidden="1" spans="1:12">
      <c r="A5713" s="3">
        <v>45657</v>
      </c>
      <c r="B5713" s="1">
        <v>12</v>
      </c>
      <c r="C5713" s="1">
        <v>1200</v>
      </c>
      <c r="D5713" s="2" t="s">
        <v>23</v>
      </c>
      <c r="E5713" s="1" t="s">
        <v>29</v>
      </c>
      <c r="F5713" s="2" t="s">
        <v>91</v>
      </c>
      <c r="G5713" s="4">
        <v>42362.92</v>
      </c>
      <c r="H5713" s="4">
        <f>表2[[#This Row],[借方发生额]]/10000</f>
        <v>4.236292</v>
      </c>
      <c r="I5713" s="2" t="s">
        <v>31</v>
      </c>
      <c r="J5713" s="1">
        <f t="shared" si="89"/>
        <v>2024</v>
      </c>
      <c r="K5713" s="1" t="s">
        <v>32</v>
      </c>
      <c r="L5713" s="2" t="s">
        <v>7</v>
      </c>
    </row>
    <row r="5714" hidden="1" spans="1:12">
      <c r="A5714" s="3">
        <v>45657</v>
      </c>
      <c r="B5714" s="1">
        <v>12</v>
      </c>
      <c r="C5714" s="1">
        <v>1200</v>
      </c>
      <c r="D5714" s="2" t="s">
        <v>23</v>
      </c>
      <c r="E5714" s="1" t="s">
        <v>29</v>
      </c>
      <c r="F5714" s="2" t="s">
        <v>105</v>
      </c>
      <c r="G5714" s="4">
        <v>32546.64</v>
      </c>
      <c r="H5714" s="4">
        <f>表2[[#This Row],[借方发生额]]/10000</f>
        <v>3.254664</v>
      </c>
      <c r="I5714" s="2" t="s">
        <v>31</v>
      </c>
      <c r="J5714" s="1">
        <f t="shared" si="89"/>
        <v>2024</v>
      </c>
      <c r="K5714" s="1" t="s">
        <v>32</v>
      </c>
      <c r="L5714" s="2" t="s">
        <v>7</v>
      </c>
    </row>
    <row r="5715" hidden="1" spans="1:12">
      <c r="A5715" s="3">
        <v>45657</v>
      </c>
      <c r="B5715" s="1">
        <v>12</v>
      </c>
      <c r="C5715" s="1">
        <v>1200</v>
      </c>
      <c r="D5715" s="2" t="s">
        <v>23</v>
      </c>
      <c r="E5715" s="1" t="s">
        <v>29</v>
      </c>
      <c r="F5715" s="2" t="s">
        <v>146</v>
      </c>
      <c r="G5715" s="4">
        <v>47677.18</v>
      </c>
      <c r="H5715" s="4">
        <f>表2[[#This Row],[借方发生额]]/10000</f>
        <v>4.767718</v>
      </c>
      <c r="I5715" s="2" t="s">
        <v>31</v>
      </c>
      <c r="J5715" s="1">
        <f t="shared" si="89"/>
        <v>2024</v>
      </c>
      <c r="K5715" s="1" t="s">
        <v>32</v>
      </c>
      <c r="L5715" s="2" t="s">
        <v>7</v>
      </c>
    </row>
    <row r="5716" hidden="1" spans="1:12">
      <c r="A5716" s="3">
        <v>45657</v>
      </c>
      <c r="B5716" s="1">
        <v>12</v>
      </c>
      <c r="C5716" s="1">
        <v>1200</v>
      </c>
      <c r="D5716" s="2" t="s">
        <v>23</v>
      </c>
      <c r="E5716" s="1" t="s">
        <v>29</v>
      </c>
      <c r="F5716" s="2" t="s">
        <v>104</v>
      </c>
      <c r="G5716" s="4">
        <v>37080.83</v>
      </c>
      <c r="H5716" s="4">
        <f>表2[[#This Row],[借方发生额]]/10000</f>
        <v>3.708083</v>
      </c>
      <c r="I5716" s="2" t="s">
        <v>31</v>
      </c>
      <c r="J5716" s="1">
        <f t="shared" si="89"/>
        <v>2024</v>
      </c>
      <c r="K5716" s="1" t="s">
        <v>32</v>
      </c>
      <c r="L5716" s="2" t="s">
        <v>7</v>
      </c>
    </row>
    <row r="5717" hidden="1" spans="1:12">
      <c r="A5717" s="3">
        <v>45657</v>
      </c>
      <c r="B5717" s="1">
        <v>12</v>
      </c>
      <c r="C5717" s="1">
        <v>1200</v>
      </c>
      <c r="D5717" s="2" t="s">
        <v>23</v>
      </c>
      <c r="E5717" s="1" t="s">
        <v>29</v>
      </c>
      <c r="F5717" s="2" t="s">
        <v>95</v>
      </c>
      <c r="G5717" s="4">
        <v>23052.22</v>
      </c>
      <c r="H5717" s="4">
        <f>表2[[#This Row],[借方发生额]]/10000</f>
        <v>2.305222</v>
      </c>
      <c r="I5717" s="2" t="s">
        <v>31</v>
      </c>
      <c r="J5717" s="1">
        <f t="shared" si="89"/>
        <v>2024</v>
      </c>
      <c r="K5717" s="1" t="s">
        <v>32</v>
      </c>
      <c r="L5717" s="2" t="s">
        <v>7</v>
      </c>
    </row>
    <row r="5718" hidden="1" spans="1:12">
      <c r="A5718" s="3">
        <v>45657</v>
      </c>
      <c r="B5718" s="1">
        <v>12</v>
      </c>
      <c r="C5718" s="1">
        <v>1200</v>
      </c>
      <c r="D5718" s="2" t="s">
        <v>23</v>
      </c>
      <c r="E5718" s="1" t="s">
        <v>29</v>
      </c>
      <c r="F5718" s="2" t="s">
        <v>55</v>
      </c>
      <c r="G5718" s="4">
        <v>10012.23</v>
      </c>
      <c r="H5718" s="4">
        <f>表2[[#This Row],[借方发生额]]/10000</f>
        <v>1.001223</v>
      </c>
      <c r="I5718" s="2" t="s">
        <v>31</v>
      </c>
      <c r="J5718" s="1">
        <f t="shared" si="89"/>
        <v>2024</v>
      </c>
      <c r="K5718" s="1" t="s">
        <v>32</v>
      </c>
      <c r="L5718" s="2" t="s">
        <v>7</v>
      </c>
    </row>
    <row r="5719" hidden="1" spans="1:12">
      <c r="A5719" s="3">
        <v>45657</v>
      </c>
      <c r="B5719" s="1">
        <v>12</v>
      </c>
      <c r="C5719" s="1">
        <v>1200</v>
      </c>
      <c r="D5719" s="2" t="s">
        <v>23</v>
      </c>
      <c r="E5719" s="1" t="s">
        <v>29</v>
      </c>
      <c r="F5719" s="2" t="s">
        <v>61</v>
      </c>
      <c r="G5719" s="4">
        <v>18224.3</v>
      </c>
      <c r="H5719" s="4">
        <f>表2[[#This Row],[借方发生额]]/10000</f>
        <v>1.82243</v>
      </c>
      <c r="I5719" s="2" t="s">
        <v>31</v>
      </c>
      <c r="J5719" s="1">
        <f t="shared" si="89"/>
        <v>2024</v>
      </c>
      <c r="K5719" s="1" t="s">
        <v>32</v>
      </c>
      <c r="L5719" s="2" t="s">
        <v>7</v>
      </c>
    </row>
    <row r="5720" spans="1:12">
      <c r="A5720" s="3">
        <v>45657</v>
      </c>
      <c r="B5720" s="1">
        <v>12</v>
      </c>
      <c r="C5720" s="1">
        <v>1200</v>
      </c>
      <c r="D5720" s="2" t="s">
        <v>23</v>
      </c>
      <c r="E5720" s="1" t="s">
        <v>56</v>
      </c>
      <c r="F5720" s="2" t="s">
        <v>2056</v>
      </c>
      <c r="G5720" s="1">
        <v>219</v>
      </c>
      <c r="H5720" s="4">
        <f>表2[[#This Row],[借方发生额]]/10000</f>
        <v>0.0219</v>
      </c>
      <c r="I5720" s="2" t="s">
        <v>31</v>
      </c>
      <c r="J5720" s="1">
        <f t="shared" si="89"/>
        <v>2024</v>
      </c>
      <c r="K5720" s="1" t="s">
        <v>58</v>
      </c>
      <c r="L5720" s="2" t="s">
        <v>9</v>
      </c>
    </row>
    <row r="5721" hidden="1" spans="1:12">
      <c r="A5721" s="3">
        <v>45657</v>
      </c>
      <c r="B5721" s="1">
        <v>12</v>
      </c>
      <c r="C5721" s="1">
        <v>1200</v>
      </c>
      <c r="D5721" s="2" t="s">
        <v>23</v>
      </c>
      <c r="E5721" s="1" t="s">
        <v>29</v>
      </c>
      <c r="F5721" s="2" t="s">
        <v>76</v>
      </c>
      <c r="G5721" s="4">
        <v>37124.35</v>
      </c>
      <c r="H5721" s="4">
        <f>表2[[#This Row],[借方发生额]]/10000</f>
        <v>3.712435</v>
      </c>
      <c r="I5721" s="2" t="s">
        <v>31</v>
      </c>
      <c r="J5721" s="1">
        <f t="shared" si="89"/>
        <v>2024</v>
      </c>
      <c r="K5721" s="1" t="s">
        <v>32</v>
      </c>
      <c r="L5721" s="2" t="s">
        <v>7</v>
      </c>
    </row>
    <row r="5722" hidden="1" spans="1:12">
      <c r="A5722" s="3">
        <v>45657</v>
      </c>
      <c r="B5722" s="1">
        <v>12</v>
      </c>
      <c r="C5722" s="1">
        <v>1200</v>
      </c>
      <c r="D5722" s="2" t="s">
        <v>23</v>
      </c>
      <c r="E5722" s="1" t="s">
        <v>29</v>
      </c>
      <c r="F5722" s="2" t="s">
        <v>30</v>
      </c>
      <c r="G5722" s="4">
        <v>59077.1</v>
      </c>
      <c r="H5722" s="4">
        <f>表2[[#This Row],[借方发生额]]/10000</f>
        <v>5.90771</v>
      </c>
      <c r="I5722" s="2" t="s">
        <v>31</v>
      </c>
      <c r="J5722" s="1">
        <f t="shared" si="89"/>
        <v>2024</v>
      </c>
      <c r="K5722" s="1" t="s">
        <v>32</v>
      </c>
      <c r="L5722" s="2" t="s">
        <v>7</v>
      </c>
    </row>
    <row r="5723" spans="1:12">
      <c r="A5723" s="3">
        <v>45657</v>
      </c>
      <c r="B5723" s="1">
        <v>12</v>
      </c>
      <c r="C5723" s="1">
        <v>1201</v>
      </c>
      <c r="D5723" s="2" t="s">
        <v>23</v>
      </c>
      <c r="E5723" s="1" t="s">
        <v>33</v>
      </c>
      <c r="F5723" s="2" t="s">
        <v>2057</v>
      </c>
      <c r="G5723" s="4">
        <v>3256</v>
      </c>
      <c r="H5723" s="4">
        <f>表2[[#This Row],[借方发生额]]/10000</f>
        <v>0.3256</v>
      </c>
      <c r="I5723" s="2" t="s">
        <v>31</v>
      </c>
      <c r="J5723" s="1">
        <f t="shared" si="89"/>
        <v>2024</v>
      </c>
      <c r="K5723" s="1" t="s">
        <v>35</v>
      </c>
      <c r="L5723" s="2" t="s">
        <v>9</v>
      </c>
    </row>
    <row r="5724" spans="1:12">
      <c r="A5724" s="3">
        <v>45657</v>
      </c>
      <c r="B5724" s="1">
        <v>12</v>
      </c>
      <c r="C5724" s="1">
        <v>1201</v>
      </c>
      <c r="D5724" s="2" t="s">
        <v>23</v>
      </c>
      <c r="E5724" s="1" t="s">
        <v>24</v>
      </c>
      <c r="F5724" s="2" t="s">
        <v>2058</v>
      </c>
      <c r="G5724" s="4">
        <v>1500</v>
      </c>
      <c r="H5724" s="4">
        <f>表2[[#This Row],[借方发生额]]/10000</f>
        <v>0.15</v>
      </c>
      <c r="I5724" s="2" t="s">
        <v>31</v>
      </c>
      <c r="J5724" s="1">
        <f t="shared" si="89"/>
        <v>2024</v>
      </c>
      <c r="K5724" s="1" t="s">
        <v>27</v>
      </c>
      <c r="L5724" s="2" t="s">
        <v>9</v>
      </c>
    </row>
    <row r="5725" spans="1:12">
      <c r="A5725" s="3">
        <v>45657</v>
      </c>
      <c r="B5725" s="1">
        <v>12</v>
      </c>
      <c r="C5725" s="1">
        <v>1201</v>
      </c>
      <c r="D5725" s="2" t="s">
        <v>23</v>
      </c>
      <c r="E5725" s="1" t="s">
        <v>33</v>
      </c>
      <c r="F5725" s="2" t="s">
        <v>2059</v>
      </c>
      <c r="G5725" s="4">
        <v>1276</v>
      </c>
      <c r="H5725" s="4">
        <f>表2[[#This Row],[借方发生额]]/10000</f>
        <v>0.1276</v>
      </c>
      <c r="I5725" s="2" t="s">
        <v>31</v>
      </c>
      <c r="J5725" s="1">
        <f t="shared" si="89"/>
        <v>2024</v>
      </c>
      <c r="K5725" s="1" t="s">
        <v>35</v>
      </c>
      <c r="L5725" s="2" t="s">
        <v>9</v>
      </c>
    </row>
    <row r="5726" spans="1:12">
      <c r="A5726" s="3">
        <v>45657</v>
      </c>
      <c r="B5726" s="1">
        <v>12</v>
      </c>
      <c r="C5726" s="1">
        <v>1201</v>
      </c>
      <c r="D5726" s="2" t="s">
        <v>23</v>
      </c>
      <c r="E5726" s="1" t="s">
        <v>62</v>
      </c>
      <c r="F5726" s="2" t="s">
        <v>2059</v>
      </c>
      <c r="G5726" s="1">
        <v>296.33</v>
      </c>
      <c r="H5726" s="4">
        <f>表2[[#This Row],[借方发生额]]/10000</f>
        <v>0.029633</v>
      </c>
      <c r="I5726" s="2" t="s">
        <v>31</v>
      </c>
      <c r="J5726" s="1">
        <f t="shared" si="89"/>
        <v>2024</v>
      </c>
      <c r="K5726" s="1" t="s">
        <v>64</v>
      </c>
      <c r="L5726" s="2" t="s">
        <v>9</v>
      </c>
    </row>
    <row r="5727" spans="1:12">
      <c r="A5727" s="3">
        <v>45657</v>
      </c>
      <c r="B5727" s="1">
        <v>12</v>
      </c>
      <c r="C5727" s="1">
        <v>1201</v>
      </c>
      <c r="D5727" s="2" t="s">
        <v>23</v>
      </c>
      <c r="E5727" s="1" t="s">
        <v>38</v>
      </c>
      <c r="F5727" s="2" t="s">
        <v>2059</v>
      </c>
      <c r="G5727" s="4">
        <v>2541</v>
      </c>
      <c r="H5727" s="4">
        <f>表2[[#This Row],[借方发生额]]/10000</f>
        <v>0.2541</v>
      </c>
      <c r="I5727" s="2" t="s">
        <v>31</v>
      </c>
      <c r="J5727" s="1">
        <f t="shared" si="89"/>
        <v>2024</v>
      </c>
      <c r="K5727" s="1" t="s">
        <v>40</v>
      </c>
      <c r="L5727" s="2" t="s">
        <v>9</v>
      </c>
    </row>
    <row r="5728" spans="1:12">
      <c r="A5728" s="3">
        <v>45657</v>
      </c>
      <c r="B5728" s="1">
        <v>12</v>
      </c>
      <c r="C5728" s="1">
        <v>1201</v>
      </c>
      <c r="D5728" s="2" t="s">
        <v>23</v>
      </c>
      <c r="E5728" s="1" t="s">
        <v>56</v>
      </c>
      <c r="F5728" s="2" t="s">
        <v>2059</v>
      </c>
      <c r="G5728" s="1">
        <v>143</v>
      </c>
      <c r="H5728" s="4">
        <f>表2[[#This Row],[借方发生额]]/10000</f>
        <v>0.0143</v>
      </c>
      <c r="I5728" s="2" t="s">
        <v>31</v>
      </c>
      <c r="J5728" s="1">
        <f t="shared" si="89"/>
        <v>2024</v>
      </c>
      <c r="K5728" s="1" t="s">
        <v>58</v>
      </c>
      <c r="L5728" s="2" t="s">
        <v>9</v>
      </c>
    </row>
    <row r="5729" spans="1:12">
      <c r="A5729" s="3">
        <v>45657</v>
      </c>
      <c r="B5729" s="1">
        <v>12</v>
      </c>
      <c r="C5729" s="1">
        <v>1201</v>
      </c>
      <c r="D5729" s="2" t="s">
        <v>23</v>
      </c>
      <c r="E5729" s="1" t="s">
        <v>33</v>
      </c>
      <c r="F5729" s="2" t="s">
        <v>2060</v>
      </c>
      <c r="G5729" s="1">
        <v>341</v>
      </c>
      <c r="H5729" s="4">
        <f>表2[[#This Row],[借方发生额]]/10000</f>
        <v>0.0341</v>
      </c>
      <c r="I5729" s="2" t="s">
        <v>31</v>
      </c>
      <c r="J5729" s="1">
        <f t="shared" si="89"/>
        <v>2024</v>
      </c>
      <c r="K5729" s="1" t="s">
        <v>35</v>
      </c>
      <c r="L5729" s="2" t="s">
        <v>9</v>
      </c>
    </row>
    <row r="5730" spans="1:12">
      <c r="A5730" s="3">
        <v>45657</v>
      </c>
      <c r="B5730" s="1">
        <v>12</v>
      </c>
      <c r="C5730" s="1">
        <v>1201</v>
      </c>
      <c r="D5730" s="2" t="s">
        <v>23</v>
      </c>
      <c r="E5730" s="1" t="s">
        <v>56</v>
      </c>
      <c r="F5730" s="2" t="s">
        <v>2061</v>
      </c>
      <c r="G5730" s="4">
        <v>1468.96</v>
      </c>
      <c r="H5730" s="4">
        <f>表2[[#This Row],[借方发生额]]/10000</f>
        <v>0.146896</v>
      </c>
      <c r="I5730" s="2" t="s">
        <v>31</v>
      </c>
      <c r="J5730" s="1">
        <f t="shared" si="89"/>
        <v>2024</v>
      </c>
      <c r="K5730" s="1" t="s">
        <v>58</v>
      </c>
      <c r="L5730" s="2" t="s">
        <v>9</v>
      </c>
    </row>
    <row r="5731" spans="1:12">
      <c r="A5731" s="3">
        <v>45657</v>
      </c>
      <c r="B5731" s="1">
        <v>12</v>
      </c>
      <c r="C5731" s="1">
        <v>1201</v>
      </c>
      <c r="D5731" s="2" t="s">
        <v>23</v>
      </c>
      <c r="E5731" s="1" t="s">
        <v>59</v>
      </c>
      <c r="F5731" s="2" t="s">
        <v>2061</v>
      </c>
      <c r="G5731" s="1">
        <v>198.6</v>
      </c>
      <c r="H5731" s="4">
        <f>表2[[#This Row],[借方发生额]]/10000</f>
        <v>0.01986</v>
      </c>
      <c r="I5731" s="2" t="s">
        <v>31</v>
      </c>
      <c r="J5731" s="1">
        <f t="shared" si="89"/>
        <v>2024</v>
      </c>
      <c r="K5731" s="1" t="s">
        <v>60</v>
      </c>
      <c r="L5731" s="2" t="s">
        <v>9</v>
      </c>
    </row>
    <row r="5732" spans="1:12">
      <c r="A5732" s="3">
        <v>45657</v>
      </c>
      <c r="B5732" s="1">
        <v>12</v>
      </c>
      <c r="C5732" s="1">
        <v>1201</v>
      </c>
      <c r="D5732" s="2" t="s">
        <v>23</v>
      </c>
      <c r="E5732" s="1" t="s">
        <v>38</v>
      </c>
      <c r="F5732" s="2" t="s">
        <v>2061</v>
      </c>
      <c r="G5732" s="1">
        <v>227</v>
      </c>
      <c r="H5732" s="4">
        <f>表2[[#This Row],[借方发生额]]/10000</f>
        <v>0.0227</v>
      </c>
      <c r="I5732" s="2" t="s">
        <v>31</v>
      </c>
      <c r="J5732" s="1">
        <f t="shared" si="89"/>
        <v>2024</v>
      </c>
      <c r="K5732" s="1" t="s">
        <v>40</v>
      </c>
      <c r="L5732" s="2" t="s">
        <v>9</v>
      </c>
    </row>
    <row r="5733" spans="1:12">
      <c r="A5733" s="3">
        <v>45657</v>
      </c>
      <c r="B5733" s="1">
        <v>12</v>
      </c>
      <c r="C5733" s="1">
        <v>1201</v>
      </c>
      <c r="D5733" s="2" t="s">
        <v>23</v>
      </c>
      <c r="E5733" s="1" t="s">
        <v>33</v>
      </c>
      <c r="F5733" s="2" t="s">
        <v>535</v>
      </c>
      <c r="G5733" s="4">
        <v>2664</v>
      </c>
      <c r="H5733" s="4">
        <f>表2[[#This Row],[借方发生额]]/10000</f>
        <v>0.2664</v>
      </c>
      <c r="I5733" s="2" t="s">
        <v>31</v>
      </c>
      <c r="J5733" s="1">
        <f t="shared" si="89"/>
        <v>2024</v>
      </c>
      <c r="K5733" s="1" t="s">
        <v>35</v>
      </c>
      <c r="L5733" s="2" t="s">
        <v>9</v>
      </c>
    </row>
    <row r="5734" spans="1:12">
      <c r="A5734" s="3">
        <v>45657</v>
      </c>
      <c r="B5734" s="1">
        <v>12</v>
      </c>
      <c r="C5734" s="1">
        <v>1201</v>
      </c>
      <c r="D5734" s="2" t="s">
        <v>23</v>
      </c>
      <c r="E5734" s="1" t="s">
        <v>62</v>
      </c>
      <c r="F5734" s="2" t="s">
        <v>535</v>
      </c>
      <c r="G5734" s="4">
        <v>1669.72</v>
      </c>
      <c r="H5734" s="4">
        <f>表2[[#This Row],[借方发生额]]/10000</f>
        <v>0.166972</v>
      </c>
      <c r="I5734" s="2" t="s">
        <v>31</v>
      </c>
      <c r="J5734" s="1">
        <f t="shared" si="89"/>
        <v>2024</v>
      </c>
      <c r="K5734" s="1" t="s">
        <v>64</v>
      </c>
      <c r="L5734" s="2" t="s">
        <v>9</v>
      </c>
    </row>
    <row r="5735" spans="1:12">
      <c r="A5735" s="3">
        <v>45657</v>
      </c>
      <c r="B5735" s="1">
        <v>12</v>
      </c>
      <c r="C5735" s="1">
        <v>1201</v>
      </c>
      <c r="D5735" s="2" t="s">
        <v>23</v>
      </c>
      <c r="E5735" s="1" t="s">
        <v>38</v>
      </c>
      <c r="F5735" s="2" t="s">
        <v>535</v>
      </c>
      <c r="G5735" s="4">
        <v>1088</v>
      </c>
      <c r="H5735" s="4">
        <f>表2[[#This Row],[借方发生额]]/10000</f>
        <v>0.1088</v>
      </c>
      <c r="I5735" s="2" t="s">
        <v>31</v>
      </c>
      <c r="J5735" s="1">
        <f t="shared" si="89"/>
        <v>2024</v>
      </c>
      <c r="K5735" s="1" t="s">
        <v>40</v>
      </c>
      <c r="L5735" s="2" t="s">
        <v>9</v>
      </c>
    </row>
    <row r="5736" spans="1:12">
      <c r="A5736" s="3">
        <v>45657</v>
      </c>
      <c r="B5736" s="1">
        <v>12</v>
      </c>
      <c r="C5736" s="1">
        <v>1201</v>
      </c>
      <c r="D5736" s="2" t="s">
        <v>23</v>
      </c>
      <c r="E5736" s="1" t="s">
        <v>56</v>
      </c>
      <c r="F5736" s="2" t="s">
        <v>535</v>
      </c>
      <c r="G5736" s="1">
        <v>88</v>
      </c>
      <c r="H5736" s="4">
        <f>表2[[#This Row],[借方发生额]]/10000</f>
        <v>0.0088</v>
      </c>
      <c r="I5736" s="2" t="s">
        <v>31</v>
      </c>
      <c r="J5736" s="1">
        <f t="shared" si="89"/>
        <v>2024</v>
      </c>
      <c r="K5736" s="1" t="s">
        <v>58</v>
      </c>
      <c r="L5736" s="2" t="s">
        <v>9</v>
      </c>
    </row>
    <row r="5737" spans="1:12">
      <c r="A5737" s="3">
        <v>45657</v>
      </c>
      <c r="B5737" s="1">
        <v>12</v>
      </c>
      <c r="C5737" s="1">
        <v>1201</v>
      </c>
      <c r="D5737" s="2" t="s">
        <v>23</v>
      </c>
      <c r="E5737" s="1" t="s">
        <v>73</v>
      </c>
      <c r="F5737" s="2" t="s">
        <v>2059</v>
      </c>
      <c r="G5737" s="4">
        <v>3075</v>
      </c>
      <c r="H5737" s="4">
        <f>表2[[#This Row],[借方发生额]]/10000</f>
        <v>0.3075</v>
      </c>
      <c r="I5737" s="2" t="s">
        <v>31</v>
      </c>
      <c r="J5737" s="1">
        <f t="shared" si="89"/>
        <v>2024</v>
      </c>
      <c r="K5737" s="1" t="s">
        <v>75</v>
      </c>
      <c r="L5737" s="2" t="s">
        <v>9</v>
      </c>
    </row>
    <row r="5738" spans="1:12">
      <c r="A5738" s="3">
        <v>45657</v>
      </c>
      <c r="B5738" s="1">
        <v>12</v>
      </c>
      <c r="C5738" s="1">
        <v>1201</v>
      </c>
      <c r="D5738" s="2" t="s">
        <v>23</v>
      </c>
      <c r="E5738" s="1" t="s">
        <v>56</v>
      </c>
      <c r="F5738" s="2" t="s">
        <v>2059</v>
      </c>
      <c r="G5738" s="1">
        <v>187</v>
      </c>
      <c r="H5738" s="4">
        <f>表2[[#This Row],[借方发生额]]/10000</f>
        <v>0.0187</v>
      </c>
      <c r="I5738" s="2" t="s">
        <v>31</v>
      </c>
      <c r="J5738" s="1">
        <f t="shared" si="89"/>
        <v>2024</v>
      </c>
      <c r="K5738" s="1" t="s">
        <v>58</v>
      </c>
      <c r="L5738" s="2" t="s">
        <v>9</v>
      </c>
    </row>
    <row r="5739" spans="1:12">
      <c r="A5739" s="3">
        <v>45657</v>
      </c>
      <c r="B5739" s="1">
        <v>12</v>
      </c>
      <c r="C5739" s="1">
        <v>1201</v>
      </c>
      <c r="D5739" s="2" t="s">
        <v>23</v>
      </c>
      <c r="E5739" s="1" t="s">
        <v>24</v>
      </c>
      <c r="F5739" s="2" t="s">
        <v>2062</v>
      </c>
      <c r="G5739" s="4">
        <v>9000</v>
      </c>
      <c r="H5739" s="4">
        <f>表2[[#This Row],[借方发生额]]/10000</f>
        <v>0.9</v>
      </c>
      <c r="I5739" s="2" t="s">
        <v>31</v>
      </c>
      <c r="J5739" s="1">
        <f t="shared" si="89"/>
        <v>2024</v>
      </c>
      <c r="K5739" s="1" t="s">
        <v>27</v>
      </c>
      <c r="L5739" s="2" t="s">
        <v>9</v>
      </c>
    </row>
    <row r="5740" spans="1:12">
      <c r="A5740" s="3">
        <v>45657</v>
      </c>
      <c r="B5740" s="1">
        <v>12</v>
      </c>
      <c r="C5740" s="1">
        <v>1201</v>
      </c>
      <c r="D5740" s="2" t="s">
        <v>23</v>
      </c>
      <c r="E5740" s="1" t="s">
        <v>33</v>
      </c>
      <c r="F5740" s="2" t="s">
        <v>2063</v>
      </c>
      <c r="G5740" s="4">
        <v>1283</v>
      </c>
      <c r="H5740" s="4">
        <f>表2[[#This Row],[借方发生额]]/10000</f>
        <v>0.1283</v>
      </c>
      <c r="I5740" s="2" t="s">
        <v>31</v>
      </c>
      <c r="J5740" s="1">
        <f t="shared" si="89"/>
        <v>2024</v>
      </c>
      <c r="K5740" s="1" t="s">
        <v>35</v>
      </c>
      <c r="L5740" s="2" t="s">
        <v>9</v>
      </c>
    </row>
    <row r="5741" spans="1:12">
      <c r="A5741" s="3">
        <v>45657</v>
      </c>
      <c r="B5741" s="1">
        <v>12</v>
      </c>
      <c r="C5741" s="1">
        <v>1201</v>
      </c>
      <c r="D5741" s="2" t="s">
        <v>23</v>
      </c>
      <c r="E5741" s="1" t="s">
        <v>33</v>
      </c>
      <c r="F5741" s="2" t="s">
        <v>2064</v>
      </c>
      <c r="G5741" s="1">
        <v>323</v>
      </c>
      <c r="H5741" s="4">
        <f>表2[[#This Row],[借方发生额]]/10000</f>
        <v>0.0323</v>
      </c>
      <c r="I5741" s="2" t="s">
        <v>31</v>
      </c>
      <c r="J5741" s="1">
        <f t="shared" si="89"/>
        <v>2024</v>
      </c>
      <c r="K5741" s="1" t="s">
        <v>35</v>
      </c>
      <c r="L5741" s="2" t="s">
        <v>9</v>
      </c>
    </row>
    <row r="5742" spans="1:12">
      <c r="A5742" s="3">
        <v>45657</v>
      </c>
      <c r="B5742" s="1">
        <v>12</v>
      </c>
      <c r="C5742" s="1">
        <v>1201</v>
      </c>
      <c r="D5742" s="2" t="s">
        <v>23</v>
      </c>
      <c r="E5742" s="1" t="s">
        <v>33</v>
      </c>
      <c r="F5742" s="2" t="s">
        <v>2065</v>
      </c>
      <c r="G5742" s="4">
        <v>3393.71</v>
      </c>
      <c r="H5742" s="4">
        <f>表2[[#This Row],[借方发生额]]/10000</f>
        <v>0.339371</v>
      </c>
      <c r="I5742" s="2" t="s">
        <v>31</v>
      </c>
      <c r="J5742" s="1">
        <f t="shared" si="89"/>
        <v>2024</v>
      </c>
      <c r="K5742" s="1" t="s">
        <v>35</v>
      </c>
      <c r="L5742" s="2" t="s">
        <v>9</v>
      </c>
    </row>
    <row r="5743" hidden="1" spans="1:12">
      <c r="A5743" s="3">
        <v>45657</v>
      </c>
      <c r="B5743" s="1">
        <v>12</v>
      </c>
      <c r="C5743" s="1">
        <v>1201</v>
      </c>
      <c r="D5743" s="2" t="s">
        <v>23</v>
      </c>
      <c r="E5743" s="1" t="s">
        <v>29</v>
      </c>
      <c r="F5743" s="2" t="s">
        <v>76</v>
      </c>
      <c r="G5743" s="4">
        <v>50297.51</v>
      </c>
      <c r="H5743" s="4">
        <f>表2[[#This Row],[借方发生额]]/10000</f>
        <v>5.029751</v>
      </c>
      <c r="I5743" s="2" t="s">
        <v>31</v>
      </c>
      <c r="J5743" s="1">
        <f t="shared" si="89"/>
        <v>2024</v>
      </c>
      <c r="K5743" s="1" t="s">
        <v>32</v>
      </c>
      <c r="L5743" s="2" t="s">
        <v>7</v>
      </c>
    </row>
    <row r="5744" spans="1:12">
      <c r="A5744" s="3">
        <v>45657</v>
      </c>
      <c r="B5744" s="1">
        <v>12</v>
      </c>
      <c r="C5744" s="1">
        <v>1201</v>
      </c>
      <c r="D5744" s="2" t="s">
        <v>23</v>
      </c>
      <c r="E5744" s="1" t="s">
        <v>33</v>
      </c>
      <c r="F5744" s="2" t="s">
        <v>2066</v>
      </c>
      <c r="G5744" s="1">
        <v>323</v>
      </c>
      <c r="H5744" s="4">
        <f>表2[[#This Row],[借方发生额]]/10000</f>
        <v>0.0323</v>
      </c>
      <c r="I5744" s="2" t="s">
        <v>31</v>
      </c>
      <c r="J5744" s="1">
        <f t="shared" si="89"/>
        <v>2024</v>
      </c>
      <c r="K5744" s="1" t="s">
        <v>35</v>
      </c>
      <c r="L5744" s="2" t="s">
        <v>9</v>
      </c>
    </row>
    <row r="5745" spans="1:12">
      <c r="A5745" s="3">
        <v>45657</v>
      </c>
      <c r="B5745" s="1">
        <v>12</v>
      </c>
      <c r="C5745" s="1">
        <v>1201</v>
      </c>
      <c r="D5745" s="2" t="s">
        <v>23</v>
      </c>
      <c r="E5745" s="1" t="s">
        <v>56</v>
      </c>
      <c r="F5745" s="2" t="s">
        <v>2067</v>
      </c>
      <c r="G5745" s="1">
        <v>145.35</v>
      </c>
      <c r="H5745" s="4">
        <f>表2[[#This Row],[借方发生额]]/10000</f>
        <v>0.014535</v>
      </c>
      <c r="I5745" s="2" t="s">
        <v>31</v>
      </c>
      <c r="J5745" s="1">
        <f t="shared" si="89"/>
        <v>2024</v>
      </c>
      <c r="K5745" s="1" t="s">
        <v>58</v>
      </c>
      <c r="L5745" s="2" t="s">
        <v>9</v>
      </c>
    </row>
    <row r="5746" spans="1:12">
      <c r="A5746" s="3">
        <v>45657</v>
      </c>
      <c r="B5746" s="1">
        <v>12</v>
      </c>
      <c r="C5746" s="1">
        <v>1201</v>
      </c>
      <c r="D5746" s="2" t="s">
        <v>23</v>
      </c>
      <c r="E5746" s="1" t="s">
        <v>59</v>
      </c>
      <c r="F5746" s="2" t="s">
        <v>2068</v>
      </c>
      <c r="G5746" s="1">
        <v>198</v>
      </c>
      <c r="H5746" s="4">
        <f>表2[[#This Row],[借方发生额]]/10000</f>
        <v>0.0198</v>
      </c>
      <c r="I5746" s="2" t="s">
        <v>31</v>
      </c>
      <c r="J5746" s="1">
        <f t="shared" si="89"/>
        <v>2024</v>
      </c>
      <c r="K5746" s="1" t="s">
        <v>60</v>
      </c>
      <c r="L5746" s="2" t="s">
        <v>9</v>
      </c>
    </row>
    <row r="5747" spans="1:12">
      <c r="A5747" s="3">
        <v>45657</v>
      </c>
      <c r="B5747" s="1">
        <v>12</v>
      </c>
      <c r="C5747" s="1">
        <v>1201</v>
      </c>
      <c r="D5747" s="2" t="s">
        <v>23</v>
      </c>
      <c r="E5747" s="1" t="s">
        <v>77</v>
      </c>
      <c r="F5747" s="2" t="s">
        <v>2069</v>
      </c>
      <c r="G5747" s="1">
        <v>178.98</v>
      </c>
      <c r="H5747" s="4">
        <f>表2[[#This Row],[借方发生额]]/10000</f>
        <v>0.017898</v>
      </c>
      <c r="I5747" s="2" t="s">
        <v>31</v>
      </c>
      <c r="J5747" s="1">
        <f t="shared" si="89"/>
        <v>2024</v>
      </c>
      <c r="K5747" s="1" t="s">
        <v>79</v>
      </c>
      <c r="L5747" s="2" t="s">
        <v>9</v>
      </c>
    </row>
    <row r="5748" spans="1:12">
      <c r="A5748" s="3">
        <v>45657</v>
      </c>
      <c r="B5748" s="1">
        <v>12</v>
      </c>
      <c r="C5748" s="1">
        <v>1201</v>
      </c>
      <c r="D5748" s="2" t="s">
        <v>23</v>
      </c>
      <c r="E5748" s="1" t="s">
        <v>56</v>
      </c>
      <c r="F5748" s="2" t="s">
        <v>2070</v>
      </c>
      <c r="G5748" s="1">
        <v>300</v>
      </c>
      <c r="H5748" s="4">
        <f>表2[[#This Row],[借方发生额]]/10000</f>
        <v>0.03</v>
      </c>
      <c r="I5748" s="2" t="s">
        <v>31</v>
      </c>
      <c r="J5748" s="1">
        <f t="shared" si="89"/>
        <v>2024</v>
      </c>
      <c r="K5748" s="1" t="s">
        <v>58</v>
      </c>
      <c r="L5748" s="2" t="s">
        <v>9</v>
      </c>
    </row>
    <row r="5749" spans="1:12">
      <c r="A5749" s="3">
        <v>45657</v>
      </c>
      <c r="B5749" s="1">
        <v>12</v>
      </c>
      <c r="C5749" s="1">
        <v>1201</v>
      </c>
      <c r="D5749" s="2" t="s">
        <v>23</v>
      </c>
      <c r="E5749" s="1" t="s">
        <v>59</v>
      </c>
      <c r="F5749" s="2" t="s">
        <v>2068</v>
      </c>
      <c r="G5749" s="1">
        <v>198.5</v>
      </c>
      <c r="H5749" s="4">
        <f>表2[[#This Row],[借方发生额]]/10000</f>
        <v>0.01985</v>
      </c>
      <c r="I5749" s="2" t="s">
        <v>31</v>
      </c>
      <c r="J5749" s="1">
        <f t="shared" si="89"/>
        <v>2024</v>
      </c>
      <c r="K5749" s="1" t="s">
        <v>60</v>
      </c>
      <c r="L5749" s="2" t="s">
        <v>9</v>
      </c>
    </row>
    <row r="5750" spans="1:12">
      <c r="A5750" s="3">
        <v>45657</v>
      </c>
      <c r="B5750" s="1">
        <v>12</v>
      </c>
      <c r="C5750" s="1">
        <v>1201</v>
      </c>
      <c r="D5750" s="2" t="s">
        <v>23</v>
      </c>
      <c r="E5750" s="1" t="s">
        <v>38</v>
      </c>
      <c r="F5750" s="2" t="s">
        <v>2071</v>
      </c>
      <c r="G5750" s="1">
        <v>200</v>
      </c>
      <c r="H5750" s="4">
        <f>表2[[#This Row],[借方发生额]]/10000</f>
        <v>0.02</v>
      </c>
      <c r="I5750" s="2" t="s">
        <v>31</v>
      </c>
      <c r="J5750" s="1">
        <f t="shared" si="89"/>
        <v>2024</v>
      </c>
      <c r="K5750" s="1" t="s">
        <v>40</v>
      </c>
      <c r="L5750" s="2" t="s">
        <v>9</v>
      </c>
    </row>
    <row r="5751" spans="1:12">
      <c r="A5751" s="3">
        <v>45657</v>
      </c>
      <c r="B5751" s="1">
        <v>12</v>
      </c>
      <c r="C5751" s="1">
        <v>1201</v>
      </c>
      <c r="D5751" s="2" t="s">
        <v>23</v>
      </c>
      <c r="E5751" s="1" t="s">
        <v>24</v>
      </c>
      <c r="F5751" s="2" t="s">
        <v>2072</v>
      </c>
      <c r="G5751" s="4">
        <v>13225.2</v>
      </c>
      <c r="H5751" s="4">
        <f>表2[[#This Row],[借方发生额]]/10000</f>
        <v>1.32252</v>
      </c>
      <c r="I5751" s="2" t="s">
        <v>31</v>
      </c>
      <c r="J5751" s="1">
        <f t="shared" si="89"/>
        <v>2024</v>
      </c>
      <c r="K5751" s="1" t="s">
        <v>27</v>
      </c>
      <c r="L5751" s="2" t="s">
        <v>9</v>
      </c>
    </row>
    <row r="5752" hidden="1" spans="1:12">
      <c r="A5752" s="3">
        <v>45657</v>
      </c>
      <c r="B5752" s="1">
        <v>12</v>
      </c>
      <c r="C5752" s="1">
        <v>1201</v>
      </c>
      <c r="D5752" s="2" t="s">
        <v>23</v>
      </c>
      <c r="E5752" s="1" t="s">
        <v>29</v>
      </c>
      <c r="F5752" s="2" t="s">
        <v>30</v>
      </c>
      <c r="G5752" s="4">
        <v>107214</v>
      </c>
      <c r="H5752" s="4">
        <f>表2[[#This Row],[借方发生额]]/10000</f>
        <v>10.7214</v>
      </c>
      <c r="I5752" s="2" t="s">
        <v>31</v>
      </c>
      <c r="J5752" s="1">
        <f t="shared" si="89"/>
        <v>2024</v>
      </c>
      <c r="K5752" s="1" t="s">
        <v>32</v>
      </c>
      <c r="L5752" s="2" t="s">
        <v>7</v>
      </c>
    </row>
    <row r="5753" spans="1:12">
      <c r="A5753" s="3">
        <v>45657</v>
      </c>
      <c r="B5753" s="1">
        <v>12</v>
      </c>
      <c r="C5753" s="1">
        <v>1201</v>
      </c>
      <c r="D5753" s="2" t="s">
        <v>23</v>
      </c>
      <c r="E5753" s="1" t="s">
        <v>33</v>
      </c>
      <c r="F5753" s="2" t="s">
        <v>2073</v>
      </c>
      <c r="G5753" s="4">
        <v>3620</v>
      </c>
      <c r="H5753" s="4">
        <f>表2[[#This Row],[借方发生额]]/10000</f>
        <v>0.362</v>
      </c>
      <c r="I5753" s="2" t="s">
        <v>31</v>
      </c>
      <c r="J5753" s="1">
        <f t="shared" si="89"/>
        <v>2024</v>
      </c>
      <c r="K5753" s="1" t="s">
        <v>35</v>
      </c>
      <c r="L5753" s="2" t="s">
        <v>9</v>
      </c>
    </row>
    <row r="5754" hidden="1" spans="1:12">
      <c r="A5754" s="3">
        <v>45657</v>
      </c>
      <c r="B5754" s="1">
        <v>12</v>
      </c>
      <c r="C5754" s="1">
        <v>1201</v>
      </c>
      <c r="D5754" s="2" t="s">
        <v>23</v>
      </c>
      <c r="E5754" s="1" t="s">
        <v>29</v>
      </c>
      <c r="F5754" s="2" t="s">
        <v>91</v>
      </c>
      <c r="G5754" s="4">
        <v>97964.24</v>
      </c>
      <c r="H5754" s="4">
        <f>表2[[#This Row],[借方发生额]]/10000</f>
        <v>9.796424</v>
      </c>
      <c r="I5754" s="2" t="s">
        <v>31</v>
      </c>
      <c r="J5754" s="1">
        <f t="shared" si="89"/>
        <v>2024</v>
      </c>
      <c r="K5754" s="1" t="s">
        <v>32</v>
      </c>
      <c r="L5754" s="2" t="s">
        <v>7</v>
      </c>
    </row>
    <row r="5755" hidden="1" spans="1:12">
      <c r="A5755" s="3">
        <v>45657</v>
      </c>
      <c r="B5755" s="1">
        <v>12</v>
      </c>
      <c r="C5755" s="1">
        <v>1201</v>
      </c>
      <c r="D5755" s="2" t="s">
        <v>23</v>
      </c>
      <c r="E5755" s="1" t="s">
        <v>29</v>
      </c>
      <c r="F5755" s="2" t="s">
        <v>105</v>
      </c>
      <c r="G5755" s="4">
        <v>96012.58</v>
      </c>
      <c r="H5755" s="4">
        <f>表2[[#This Row],[借方发生额]]/10000</f>
        <v>9.601258</v>
      </c>
      <c r="I5755" s="2" t="s">
        <v>31</v>
      </c>
      <c r="J5755" s="1">
        <f t="shared" si="89"/>
        <v>2024</v>
      </c>
      <c r="K5755" s="1" t="s">
        <v>32</v>
      </c>
      <c r="L5755" s="2" t="s">
        <v>7</v>
      </c>
    </row>
    <row r="5756" spans="1:12">
      <c r="A5756" s="3">
        <v>45657</v>
      </c>
      <c r="B5756" s="1">
        <v>12</v>
      </c>
      <c r="C5756" s="1">
        <v>1201</v>
      </c>
      <c r="D5756" s="2" t="s">
        <v>23</v>
      </c>
      <c r="E5756" s="1" t="s">
        <v>33</v>
      </c>
      <c r="F5756" s="2" t="s">
        <v>2074</v>
      </c>
      <c r="G5756" s="4">
        <v>2607.93</v>
      </c>
      <c r="H5756" s="4">
        <f>表2[[#This Row],[借方发生额]]/10000</f>
        <v>0.260793</v>
      </c>
      <c r="I5756" s="2" t="s">
        <v>31</v>
      </c>
      <c r="J5756" s="1">
        <f t="shared" si="89"/>
        <v>2024</v>
      </c>
      <c r="K5756" s="1" t="s">
        <v>35</v>
      </c>
      <c r="L5756" s="2" t="s">
        <v>9</v>
      </c>
    </row>
    <row r="5757" spans="1:12">
      <c r="A5757" s="3">
        <v>45657</v>
      </c>
      <c r="B5757" s="1">
        <v>12</v>
      </c>
      <c r="C5757" s="1">
        <v>1201</v>
      </c>
      <c r="D5757" s="2" t="s">
        <v>23</v>
      </c>
      <c r="E5757" s="1" t="s">
        <v>62</v>
      </c>
      <c r="F5757" s="2" t="s">
        <v>2074</v>
      </c>
      <c r="G5757" s="1">
        <v>892.84</v>
      </c>
      <c r="H5757" s="4">
        <f>表2[[#This Row],[借方发生额]]/10000</f>
        <v>0.089284</v>
      </c>
      <c r="I5757" s="2" t="s">
        <v>31</v>
      </c>
      <c r="J5757" s="1">
        <f t="shared" si="89"/>
        <v>2024</v>
      </c>
      <c r="K5757" s="1" t="s">
        <v>64</v>
      </c>
      <c r="L5757" s="2" t="s">
        <v>9</v>
      </c>
    </row>
    <row r="5758" spans="1:12">
      <c r="A5758" s="3">
        <v>45657</v>
      </c>
      <c r="B5758" s="1">
        <v>12</v>
      </c>
      <c r="C5758" s="1">
        <v>1201</v>
      </c>
      <c r="D5758" s="2" t="s">
        <v>23</v>
      </c>
      <c r="E5758" s="1" t="s">
        <v>33</v>
      </c>
      <c r="F5758" s="2" t="s">
        <v>2075</v>
      </c>
      <c r="G5758" s="4">
        <v>1331.67</v>
      </c>
      <c r="H5758" s="4">
        <f>表2[[#This Row],[借方发生额]]/10000</f>
        <v>0.133167</v>
      </c>
      <c r="I5758" s="2" t="s">
        <v>31</v>
      </c>
      <c r="J5758" s="1">
        <f t="shared" si="89"/>
        <v>2024</v>
      </c>
      <c r="K5758" s="1" t="s">
        <v>35</v>
      </c>
      <c r="L5758" s="2" t="s">
        <v>9</v>
      </c>
    </row>
    <row r="5759" spans="1:12">
      <c r="A5759" s="3">
        <v>45657</v>
      </c>
      <c r="B5759" s="1">
        <v>12</v>
      </c>
      <c r="C5759" s="1">
        <v>1201</v>
      </c>
      <c r="D5759" s="2" t="s">
        <v>23</v>
      </c>
      <c r="E5759" s="1" t="s">
        <v>33</v>
      </c>
      <c r="F5759" s="2" t="s">
        <v>2076</v>
      </c>
      <c r="G5759" s="4">
        <v>1466</v>
      </c>
      <c r="H5759" s="4">
        <f>表2[[#This Row],[借方发生额]]/10000</f>
        <v>0.1466</v>
      </c>
      <c r="I5759" s="2" t="s">
        <v>31</v>
      </c>
      <c r="J5759" s="1">
        <f t="shared" si="89"/>
        <v>2024</v>
      </c>
      <c r="K5759" s="1" t="s">
        <v>35</v>
      </c>
      <c r="L5759" s="2" t="s">
        <v>9</v>
      </c>
    </row>
    <row r="5760" spans="1:12">
      <c r="A5760" s="3">
        <v>45657</v>
      </c>
      <c r="B5760" s="1">
        <v>12</v>
      </c>
      <c r="C5760" s="1">
        <v>1201</v>
      </c>
      <c r="D5760" s="2" t="s">
        <v>23</v>
      </c>
      <c r="E5760" s="1" t="s">
        <v>56</v>
      </c>
      <c r="F5760" s="2" t="s">
        <v>2067</v>
      </c>
      <c r="G5760" s="4">
        <v>1520</v>
      </c>
      <c r="H5760" s="4">
        <f>表2[[#This Row],[借方发生额]]/10000</f>
        <v>0.152</v>
      </c>
      <c r="I5760" s="2" t="s">
        <v>31</v>
      </c>
      <c r="J5760" s="1">
        <f t="shared" si="89"/>
        <v>2024</v>
      </c>
      <c r="K5760" s="1" t="s">
        <v>58</v>
      </c>
      <c r="L5760" s="2" t="s">
        <v>9</v>
      </c>
    </row>
    <row r="5761" spans="1:12">
      <c r="A5761" s="3">
        <v>45657</v>
      </c>
      <c r="B5761" s="1">
        <v>12</v>
      </c>
      <c r="C5761" s="1">
        <v>1201</v>
      </c>
      <c r="D5761" s="2" t="s">
        <v>23</v>
      </c>
      <c r="E5761" s="1" t="s">
        <v>62</v>
      </c>
      <c r="F5761" s="2" t="s">
        <v>2076</v>
      </c>
      <c r="G5761" s="1">
        <v>566.97</v>
      </c>
      <c r="H5761" s="4">
        <f>表2[[#This Row],[借方发生额]]/10000</f>
        <v>0.056697</v>
      </c>
      <c r="I5761" s="2" t="s">
        <v>31</v>
      </c>
      <c r="J5761" s="1">
        <f t="shared" si="89"/>
        <v>2024</v>
      </c>
      <c r="K5761" s="1" t="s">
        <v>64</v>
      </c>
      <c r="L5761" s="2" t="s">
        <v>9</v>
      </c>
    </row>
    <row r="5762" hidden="1" spans="1:12">
      <c r="A5762" s="3">
        <v>45657</v>
      </c>
      <c r="B5762" s="1">
        <v>12</v>
      </c>
      <c r="C5762" s="1">
        <v>1201</v>
      </c>
      <c r="D5762" s="2" t="s">
        <v>23</v>
      </c>
      <c r="E5762" s="1" t="s">
        <v>29</v>
      </c>
      <c r="F5762" s="2" t="s">
        <v>146</v>
      </c>
      <c r="G5762" s="4">
        <v>100916.7</v>
      </c>
      <c r="H5762" s="4">
        <f>表2[[#This Row],[借方发生额]]/10000</f>
        <v>10.09167</v>
      </c>
      <c r="I5762" s="2" t="s">
        <v>31</v>
      </c>
      <c r="J5762" s="1">
        <f t="shared" ref="J5762:J5825" si="90">YEAR(A5762)</f>
        <v>2024</v>
      </c>
      <c r="K5762" s="1" t="s">
        <v>32</v>
      </c>
      <c r="L5762" s="2" t="s">
        <v>7</v>
      </c>
    </row>
    <row r="5763" hidden="1" spans="1:12">
      <c r="A5763" s="3">
        <v>45657</v>
      </c>
      <c r="B5763" s="1">
        <v>12</v>
      </c>
      <c r="C5763" s="1">
        <v>1201</v>
      </c>
      <c r="D5763" s="2" t="s">
        <v>23</v>
      </c>
      <c r="E5763" s="1" t="s">
        <v>29</v>
      </c>
      <c r="F5763" s="2" t="s">
        <v>104</v>
      </c>
      <c r="G5763" s="4">
        <v>103481.4</v>
      </c>
      <c r="H5763" s="4">
        <f>表2[[#This Row],[借方发生额]]/10000</f>
        <v>10.34814</v>
      </c>
      <c r="I5763" s="2" t="s">
        <v>31</v>
      </c>
      <c r="J5763" s="1">
        <f t="shared" si="90"/>
        <v>2024</v>
      </c>
      <c r="K5763" s="1" t="s">
        <v>32</v>
      </c>
      <c r="L5763" s="2" t="s">
        <v>7</v>
      </c>
    </row>
    <row r="5764" spans="1:12">
      <c r="A5764" s="3">
        <v>45657</v>
      </c>
      <c r="B5764" s="1">
        <v>12</v>
      </c>
      <c r="C5764" s="1">
        <v>1201</v>
      </c>
      <c r="D5764" s="2" t="s">
        <v>23</v>
      </c>
      <c r="E5764" s="1" t="s">
        <v>24</v>
      </c>
      <c r="F5764" s="2" t="s">
        <v>2077</v>
      </c>
      <c r="G5764" s="4">
        <v>13225.2</v>
      </c>
      <c r="H5764" s="4">
        <f>表2[[#This Row],[借方发生额]]/10000</f>
        <v>1.32252</v>
      </c>
      <c r="I5764" s="2" t="s">
        <v>31</v>
      </c>
      <c r="J5764" s="1">
        <f t="shared" si="90"/>
        <v>2024</v>
      </c>
      <c r="K5764" s="1" t="s">
        <v>27</v>
      </c>
      <c r="L5764" s="2" t="s">
        <v>9</v>
      </c>
    </row>
    <row r="5765" spans="1:12">
      <c r="A5765" s="3">
        <v>45657</v>
      </c>
      <c r="B5765" s="1">
        <v>12</v>
      </c>
      <c r="C5765" s="1">
        <v>1201</v>
      </c>
      <c r="D5765" s="2" t="s">
        <v>23</v>
      </c>
      <c r="E5765" s="1" t="s">
        <v>33</v>
      </c>
      <c r="F5765" s="2" t="s">
        <v>214</v>
      </c>
      <c r="G5765" s="4">
        <v>3010.94</v>
      </c>
      <c r="H5765" s="4">
        <f>表2[[#This Row],[借方发生额]]/10000</f>
        <v>0.301094</v>
      </c>
      <c r="I5765" s="2" t="s">
        <v>31</v>
      </c>
      <c r="J5765" s="1">
        <f t="shared" si="90"/>
        <v>2024</v>
      </c>
      <c r="K5765" s="1" t="s">
        <v>35</v>
      </c>
      <c r="L5765" s="2" t="s">
        <v>9</v>
      </c>
    </row>
    <row r="5766" spans="1:12">
      <c r="A5766" s="3">
        <v>45657</v>
      </c>
      <c r="B5766" s="1">
        <v>12</v>
      </c>
      <c r="C5766" s="1">
        <v>1201</v>
      </c>
      <c r="D5766" s="2" t="s">
        <v>23</v>
      </c>
      <c r="E5766" s="1" t="s">
        <v>62</v>
      </c>
      <c r="F5766" s="2" t="s">
        <v>214</v>
      </c>
      <c r="G5766" s="4">
        <v>1162.39</v>
      </c>
      <c r="H5766" s="4">
        <f>表2[[#This Row],[借方发生额]]/10000</f>
        <v>0.116239</v>
      </c>
      <c r="I5766" s="2" t="s">
        <v>31</v>
      </c>
      <c r="J5766" s="1">
        <f t="shared" si="90"/>
        <v>2024</v>
      </c>
      <c r="K5766" s="1" t="s">
        <v>64</v>
      </c>
      <c r="L5766" s="2" t="s">
        <v>9</v>
      </c>
    </row>
    <row r="5767" spans="1:12">
      <c r="A5767" s="3">
        <v>45657</v>
      </c>
      <c r="B5767" s="1">
        <v>12</v>
      </c>
      <c r="C5767" s="1">
        <v>1201</v>
      </c>
      <c r="D5767" s="2" t="s">
        <v>23</v>
      </c>
      <c r="E5767" s="1" t="s">
        <v>62</v>
      </c>
      <c r="F5767" s="2" t="s">
        <v>2078</v>
      </c>
      <c r="G5767" s="1">
        <v>589.91</v>
      </c>
      <c r="H5767" s="4">
        <f>表2[[#This Row],[借方发生额]]/10000</f>
        <v>0.058991</v>
      </c>
      <c r="I5767" s="2" t="s">
        <v>31</v>
      </c>
      <c r="J5767" s="1">
        <f t="shared" si="90"/>
        <v>2024</v>
      </c>
      <c r="K5767" s="1" t="s">
        <v>64</v>
      </c>
      <c r="L5767" s="2" t="s">
        <v>9</v>
      </c>
    </row>
    <row r="5768" spans="1:12">
      <c r="A5768" s="3">
        <v>45657</v>
      </c>
      <c r="B5768" s="1">
        <v>12</v>
      </c>
      <c r="C5768" s="1">
        <v>1201</v>
      </c>
      <c r="D5768" s="2" t="s">
        <v>23</v>
      </c>
      <c r="E5768" s="1" t="s">
        <v>56</v>
      </c>
      <c r="F5768" s="2" t="s">
        <v>2078</v>
      </c>
      <c r="G5768" s="4">
        <v>1948.48</v>
      </c>
      <c r="H5768" s="4">
        <f>表2[[#This Row],[借方发生额]]/10000</f>
        <v>0.194848</v>
      </c>
      <c r="I5768" s="2" t="s">
        <v>31</v>
      </c>
      <c r="J5768" s="1">
        <f t="shared" si="90"/>
        <v>2024</v>
      </c>
      <c r="K5768" s="1" t="s">
        <v>58</v>
      </c>
      <c r="L5768" s="2" t="s">
        <v>9</v>
      </c>
    </row>
    <row r="5769" spans="1:12">
      <c r="A5769" s="3">
        <v>45657</v>
      </c>
      <c r="B5769" s="1">
        <v>12</v>
      </c>
      <c r="C5769" s="1">
        <v>1201</v>
      </c>
      <c r="D5769" s="2" t="s">
        <v>23</v>
      </c>
      <c r="E5769" s="1" t="s">
        <v>38</v>
      </c>
      <c r="F5769" s="2" t="s">
        <v>2078</v>
      </c>
      <c r="G5769" s="1">
        <v>760.12</v>
      </c>
      <c r="H5769" s="4">
        <f>表2[[#This Row],[借方发生额]]/10000</f>
        <v>0.076012</v>
      </c>
      <c r="I5769" s="2" t="s">
        <v>31</v>
      </c>
      <c r="J5769" s="1">
        <f t="shared" si="90"/>
        <v>2024</v>
      </c>
      <c r="K5769" s="1" t="s">
        <v>40</v>
      </c>
      <c r="L5769" s="2" t="s">
        <v>9</v>
      </c>
    </row>
    <row r="5770" spans="1:12">
      <c r="A5770" s="3">
        <v>45657</v>
      </c>
      <c r="B5770" s="1">
        <v>12</v>
      </c>
      <c r="C5770" s="1">
        <v>1201</v>
      </c>
      <c r="D5770" s="2" t="s">
        <v>23</v>
      </c>
      <c r="E5770" s="1" t="s">
        <v>59</v>
      </c>
      <c r="F5770" s="2" t="s">
        <v>2078</v>
      </c>
      <c r="G5770" s="1">
        <v>595.1</v>
      </c>
      <c r="H5770" s="4">
        <f>表2[[#This Row],[借方发生额]]/10000</f>
        <v>0.05951</v>
      </c>
      <c r="I5770" s="2" t="s">
        <v>31</v>
      </c>
      <c r="J5770" s="1">
        <f t="shared" si="90"/>
        <v>2024</v>
      </c>
      <c r="K5770" s="1" t="s">
        <v>60</v>
      </c>
      <c r="L5770" s="2" t="s">
        <v>9</v>
      </c>
    </row>
    <row r="5771" hidden="1" spans="1:12">
      <c r="A5771" s="3">
        <v>45657</v>
      </c>
      <c r="B5771" s="1">
        <v>12</v>
      </c>
      <c r="C5771" s="1">
        <v>1201</v>
      </c>
      <c r="D5771" s="2" t="s">
        <v>23</v>
      </c>
      <c r="E5771" s="1" t="s">
        <v>29</v>
      </c>
      <c r="F5771" s="2" t="s">
        <v>66</v>
      </c>
      <c r="G5771" s="4">
        <v>7118.31</v>
      </c>
      <c r="H5771" s="4">
        <f>表2[[#This Row],[借方发生额]]/10000</f>
        <v>0.711831</v>
      </c>
      <c r="I5771" s="2" t="s">
        <v>31</v>
      </c>
      <c r="J5771" s="1">
        <f t="shared" si="90"/>
        <v>2024</v>
      </c>
      <c r="K5771" s="1" t="s">
        <v>32</v>
      </c>
      <c r="L5771" s="2" t="s">
        <v>7</v>
      </c>
    </row>
    <row r="5772" spans="1:12">
      <c r="A5772" s="3">
        <v>45657</v>
      </c>
      <c r="B5772" s="1">
        <v>12</v>
      </c>
      <c r="C5772" s="1">
        <v>1201</v>
      </c>
      <c r="D5772" s="2" t="s">
        <v>23</v>
      </c>
      <c r="E5772" s="1" t="s">
        <v>56</v>
      </c>
      <c r="F5772" s="2" t="s">
        <v>2079</v>
      </c>
      <c r="G5772" s="1">
        <v>507.18</v>
      </c>
      <c r="H5772" s="4">
        <f>表2[[#This Row],[借方发生额]]/10000</f>
        <v>0.050718</v>
      </c>
      <c r="I5772" s="2" t="s">
        <v>31</v>
      </c>
      <c r="J5772" s="1">
        <f t="shared" si="90"/>
        <v>2024</v>
      </c>
      <c r="K5772" s="1" t="s">
        <v>58</v>
      </c>
      <c r="L5772" s="2" t="s">
        <v>9</v>
      </c>
    </row>
    <row r="5773" spans="1:12">
      <c r="A5773" s="3">
        <v>45657</v>
      </c>
      <c r="B5773" s="1">
        <v>12</v>
      </c>
      <c r="C5773" s="1">
        <v>1201</v>
      </c>
      <c r="D5773" s="2" t="s">
        <v>23</v>
      </c>
      <c r="E5773" s="1" t="s">
        <v>77</v>
      </c>
      <c r="F5773" s="2" t="s">
        <v>2079</v>
      </c>
      <c r="G5773" s="1">
        <v>388.65</v>
      </c>
      <c r="H5773" s="4">
        <f>表2[[#This Row],[借方发生额]]/10000</f>
        <v>0.038865</v>
      </c>
      <c r="I5773" s="2" t="s">
        <v>31</v>
      </c>
      <c r="J5773" s="1">
        <f t="shared" si="90"/>
        <v>2024</v>
      </c>
      <c r="K5773" s="1" t="s">
        <v>79</v>
      </c>
      <c r="L5773" s="2" t="s">
        <v>9</v>
      </c>
    </row>
    <row r="5774" spans="1:12">
      <c r="A5774" s="3">
        <v>45657</v>
      </c>
      <c r="B5774" s="1">
        <v>12</v>
      </c>
      <c r="C5774" s="1">
        <v>1201</v>
      </c>
      <c r="D5774" s="2" t="s">
        <v>23</v>
      </c>
      <c r="E5774" s="1" t="s">
        <v>59</v>
      </c>
      <c r="F5774" s="2" t="s">
        <v>2079</v>
      </c>
      <c r="G5774" s="1">
        <v>199</v>
      </c>
      <c r="H5774" s="4">
        <f>表2[[#This Row],[借方发生额]]/10000</f>
        <v>0.0199</v>
      </c>
      <c r="I5774" s="2" t="s">
        <v>31</v>
      </c>
      <c r="J5774" s="1">
        <f t="shared" si="90"/>
        <v>2024</v>
      </c>
      <c r="K5774" s="1" t="s">
        <v>60</v>
      </c>
      <c r="L5774" s="2" t="s">
        <v>9</v>
      </c>
    </row>
    <row r="5775" spans="1:12">
      <c r="A5775" s="3">
        <v>45657</v>
      </c>
      <c r="B5775" s="1">
        <v>12</v>
      </c>
      <c r="C5775" s="1">
        <v>1201</v>
      </c>
      <c r="D5775" s="2" t="s">
        <v>23</v>
      </c>
      <c r="E5775" s="1" t="s">
        <v>38</v>
      </c>
      <c r="F5775" s="2" t="s">
        <v>2079</v>
      </c>
      <c r="G5775" s="1">
        <v>258</v>
      </c>
      <c r="H5775" s="4">
        <f>表2[[#This Row],[借方发生额]]/10000</f>
        <v>0.0258</v>
      </c>
      <c r="I5775" s="2" t="s">
        <v>31</v>
      </c>
      <c r="J5775" s="1">
        <f t="shared" si="90"/>
        <v>2024</v>
      </c>
      <c r="K5775" s="1" t="s">
        <v>40</v>
      </c>
      <c r="L5775" s="2" t="s">
        <v>9</v>
      </c>
    </row>
    <row r="5776" spans="1:12">
      <c r="A5776" s="3">
        <v>45657</v>
      </c>
      <c r="B5776" s="1">
        <v>12</v>
      </c>
      <c r="C5776" s="1">
        <v>1201</v>
      </c>
      <c r="D5776" s="2" t="s">
        <v>23</v>
      </c>
      <c r="E5776" s="1" t="s">
        <v>33</v>
      </c>
      <c r="F5776" s="2" t="s">
        <v>2076</v>
      </c>
      <c r="G5776" s="4">
        <v>2180</v>
      </c>
      <c r="H5776" s="4">
        <f>表2[[#This Row],[借方发生额]]/10000</f>
        <v>0.218</v>
      </c>
      <c r="I5776" s="2" t="s">
        <v>31</v>
      </c>
      <c r="J5776" s="1">
        <f t="shared" si="90"/>
        <v>2024</v>
      </c>
      <c r="K5776" s="1" t="s">
        <v>35</v>
      </c>
      <c r="L5776" s="2" t="s">
        <v>9</v>
      </c>
    </row>
    <row r="5777" spans="1:12">
      <c r="A5777" s="3">
        <v>45657</v>
      </c>
      <c r="B5777" s="1">
        <v>12</v>
      </c>
      <c r="C5777" s="1">
        <v>1201</v>
      </c>
      <c r="D5777" s="2" t="s">
        <v>23</v>
      </c>
      <c r="E5777" s="1" t="s">
        <v>33</v>
      </c>
      <c r="F5777" s="2" t="s">
        <v>2079</v>
      </c>
      <c r="G5777" s="1">
        <v>720</v>
      </c>
      <c r="H5777" s="4">
        <f>表2[[#This Row],[借方发生额]]/10000</f>
        <v>0.072</v>
      </c>
      <c r="I5777" s="2" t="s">
        <v>31</v>
      </c>
      <c r="J5777" s="1">
        <f t="shared" si="90"/>
        <v>2024</v>
      </c>
      <c r="K5777" s="1" t="s">
        <v>35</v>
      </c>
      <c r="L5777" s="2" t="s">
        <v>9</v>
      </c>
    </row>
    <row r="5778" spans="1:12">
      <c r="A5778" s="3">
        <v>45657</v>
      </c>
      <c r="B5778" s="1">
        <v>12</v>
      </c>
      <c r="C5778" s="1">
        <v>1201</v>
      </c>
      <c r="D5778" s="2" t="s">
        <v>23</v>
      </c>
      <c r="E5778" s="1" t="s">
        <v>62</v>
      </c>
      <c r="F5778" s="2" t="s">
        <v>2079</v>
      </c>
      <c r="G5778" s="1">
        <v>718.35</v>
      </c>
      <c r="H5778" s="4">
        <f>表2[[#This Row],[借方发生额]]/10000</f>
        <v>0.071835</v>
      </c>
      <c r="I5778" s="2" t="s">
        <v>31</v>
      </c>
      <c r="J5778" s="1">
        <f t="shared" si="90"/>
        <v>2024</v>
      </c>
      <c r="K5778" s="1" t="s">
        <v>64</v>
      </c>
      <c r="L5778" s="2" t="s">
        <v>9</v>
      </c>
    </row>
    <row r="5779" hidden="1" spans="1:12">
      <c r="A5779" s="3">
        <v>45657</v>
      </c>
      <c r="B5779" s="1">
        <v>12</v>
      </c>
      <c r="C5779" s="1">
        <v>1201</v>
      </c>
      <c r="D5779" s="2" t="s">
        <v>23</v>
      </c>
      <c r="E5779" s="1" t="s">
        <v>29</v>
      </c>
      <c r="F5779" s="2" t="s">
        <v>95</v>
      </c>
      <c r="G5779" s="4">
        <v>72163.46</v>
      </c>
      <c r="H5779" s="4">
        <f>表2[[#This Row],[借方发生额]]/10000</f>
        <v>7.216346</v>
      </c>
      <c r="I5779" s="2" t="s">
        <v>31</v>
      </c>
      <c r="J5779" s="1">
        <f t="shared" si="90"/>
        <v>2024</v>
      </c>
      <c r="K5779" s="1" t="s">
        <v>32</v>
      </c>
      <c r="L5779" s="2" t="s">
        <v>7</v>
      </c>
    </row>
    <row r="5780" hidden="1" spans="1:12">
      <c r="A5780" s="3">
        <v>45657</v>
      </c>
      <c r="B5780" s="1">
        <v>12</v>
      </c>
      <c r="C5780" s="1">
        <v>1201</v>
      </c>
      <c r="D5780" s="2" t="s">
        <v>23</v>
      </c>
      <c r="E5780" s="1" t="s">
        <v>29</v>
      </c>
      <c r="F5780" s="2" t="s">
        <v>55</v>
      </c>
      <c r="G5780" s="4">
        <v>4551.01</v>
      </c>
      <c r="H5780" s="4">
        <f>表2[[#This Row],[借方发生额]]/10000</f>
        <v>0.455101</v>
      </c>
      <c r="I5780" s="2" t="s">
        <v>31</v>
      </c>
      <c r="J5780" s="1">
        <f t="shared" si="90"/>
        <v>2024</v>
      </c>
      <c r="K5780" s="1" t="s">
        <v>32</v>
      </c>
      <c r="L5780" s="2" t="s">
        <v>7</v>
      </c>
    </row>
    <row r="5781" spans="1:12">
      <c r="A5781" s="3">
        <v>45657</v>
      </c>
      <c r="B5781" s="1">
        <v>12</v>
      </c>
      <c r="C5781" s="1">
        <v>1201</v>
      </c>
      <c r="D5781" s="2" t="s">
        <v>23</v>
      </c>
      <c r="E5781" s="1" t="s">
        <v>24</v>
      </c>
      <c r="F5781" s="2" t="s">
        <v>540</v>
      </c>
      <c r="G5781" s="4">
        <v>9000</v>
      </c>
      <c r="H5781" s="4">
        <f>表2[[#This Row],[借方发生额]]/10000</f>
        <v>0.9</v>
      </c>
      <c r="I5781" s="2" t="s">
        <v>31</v>
      </c>
      <c r="J5781" s="1">
        <f t="shared" si="90"/>
        <v>2024</v>
      </c>
      <c r="K5781" s="1" t="s">
        <v>27</v>
      </c>
      <c r="L5781" s="2" t="s">
        <v>9</v>
      </c>
    </row>
    <row r="5782" hidden="1" spans="1:12">
      <c r="A5782" s="3">
        <v>45657</v>
      </c>
      <c r="B5782" s="1">
        <v>12</v>
      </c>
      <c r="C5782" s="1">
        <v>1201</v>
      </c>
      <c r="D5782" s="2" t="s">
        <v>23</v>
      </c>
      <c r="E5782" s="1" t="s">
        <v>36</v>
      </c>
      <c r="F5782" s="2" t="s">
        <v>2080</v>
      </c>
      <c r="G5782" s="4">
        <v>3100</v>
      </c>
      <c r="H5782" s="4">
        <f>表2[[#This Row],[借方发生额]]/10000</f>
        <v>0.31</v>
      </c>
      <c r="I5782" s="2" t="s">
        <v>31</v>
      </c>
      <c r="J5782" s="1">
        <f t="shared" si="90"/>
        <v>2024</v>
      </c>
      <c r="K5782" s="1" t="s">
        <v>8</v>
      </c>
      <c r="L5782" s="2" t="s">
        <v>8</v>
      </c>
    </row>
    <row r="5783" spans="1:12">
      <c r="A5783" s="3">
        <v>45657</v>
      </c>
      <c r="B5783" s="1">
        <v>12</v>
      </c>
      <c r="C5783" s="1">
        <v>1201</v>
      </c>
      <c r="D5783" s="2" t="s">
        <v>23</v>
      </c>
      <c r="E5783" s="1" t="s">
        <v>33</v>
      </c>
      <c r="F5783" s="2" t="s">
        <v>2070</v>
      </c>
      <c r="G5783" s="1">
        <v>150</v>
      </c>
      <c r="H5783" s="4">
        <f>表2[[#This Row],[借方发生额]]/10000</f>
        <v>0.015</v>
      </c>
      <c r="I5783" s="2" t="s">
        <v>31</v>
      </c>
      <c r="J5783" s="1">
        <f t="shared" si="90"/>
        <v>2024</v>
      </c>
      <c r="K5783" s="1" t="s">
        <v>35</v>
      </c>
      <c r="L5783" s="2" t="s">
        <v>9</v>
      </c>
    </row>
    <row r="5784" spans="1:12">
      <c r="A5784" s="3">
        <v>45657</v>
      </c>
      <c r="B5784" s="1">
        <v>12</v>
      </c>
      <c r="C5784" s="1">
        <v>1201</v>
      </c>
      <c r="D5784" s="2" t="s">
        <v>23</v>
      </c>
      <c r="E5784" s="1" t="s">
        <v>33</v>
      </c>
      <c r="F5784" s="2" t="s">
        <v>2081</v>
      </c>
      <c r="G5784" s="4">
        <v>2790.86</v>
      </c>
      <c r="H5784" s="4">
        <f>表2[[#This Row],[借方发生额]]/10000</f>
        <v>0.279086</v>
      </c>
      <c r="I5784" s="2" t="s">
        <v>31</v>
      </c>
      <c r="J5784" s="1">
        <f t="shared" si="90"/>
        <v>2024</v>
      </c>
      <c r="K5784" s="1" t="s">
        <v>35</v>
      </c>
      <c r="L5784" s="2" t="s">
        <v>9</v>
      </c>
    </row>
    <row r="5785" spans="1:12">
      <c r="A5785" s="3">
        <v>45657</v>
      </c>
      <c r="B5785" s="1">
        <v>12</v>
      </c>
      <c r="C5785" s="1">
        <v>1201</v>
      </c>
      <c r="D5785" s="2" t="s">
        <v>23</v>
      </c>
      <c r="E5785" s="1" t="s">
        <v>56</v>
      </c>
      <c r="F5785" s="2" t="s">
        <v>2081</v>
      </c>
      <c r="G5785" s="4">
        <v>3881</v>
      </c>
      <c r="H5785" s="4">
        <f>表2[[#This Row],[借方发生额]]/10000</f>
        <v>0.3881</v>
      </c>
      <c r="I5785" s="2" t="s">
        <v>31</v>
      </c>
      <c r="J5785" s="1">
        <f t="shared" si="90"/>
        <v>2024</v>
      </c>
      <c r="K5785" s="1" t="s">
        <v>58</v>
      </c>
      <c r="L5785" s="2" t="s">
        <v>9</v>
      </c>
    </row>
    <row r="5786" spans="1:12">
      <c r="A5786" s="3">
        <v>45657</v>
      </c>
      <c r="B5786" s="1">
        <v>12</v>
      </c>
      <c r="C5786" s="1">
        <v>1201</v>
      </c>
      <c r="D5786" s="2" t="s">
        <v>23</v>
      </c>
      <c r="E5786" s="1" t="s">
        <v>38</v>
      </c>
      <c r="F5786" s="2" t="s">
        <v>2081</v>
      </c>
      <c r="G5786" s="1">
        <v>438</v>
      </c>
      <c r="H5786" s="4">
        <f>表2[[#This Row],[借方发生额]]/10000</f>
        <v>0.0438</v>
      </c>
      <c r="I5786" s="2" t="s">
        <v>31</v>
      </c>
      <c r="J5786" s="1">
        <f t="shared" si="90"/>
        <v>2024</v>
      </c>
      <c r="K5786" s="1" t="s">
        <v>40</v>
      </c>
      <c r="L5786" s="2" t="s">
        <v>9</v>
      </c>
    </row>
    <row r="5787" spans="1:12">
      <c r="A5787" s="3">
        <v>45657</v>
      </c>
      <c r="B5787" s="1">
        <v>12</v>
      </c>
      <c r="C5787" s="1">
        <v>1201</v>
      </c>
      <c r="D5787" s="2" t="s">
        <v>23</v>
      </c>
      <c r="E5787" s="1" t="s">
        <v>62</v>
      </c>
      <c r="F5787" s="2" t="s">
        <v>2081</v>
      </c>
      <c r="G5787" s="4">
        <v>1173.4</v>
      </c>
      <c r="H5787" s="4">
        <f>表2[[#This Row],[借方发生额]]/10000</f>
        <v>0.11734</v>
      </c>
      <c r="I5787" s="2" t="s">
        <v>31</v>
      </c>
      <c r="J5787" s="1">
        <f t="shared" si="90"/>
        <v>2024</v>
      </c>
      <c r="K5787" s="1" t="s">
        <v>64</v>
      </c>
      <c r="L5787" s="2" t="s">
        <v>9</v>
      </c>
    </row>
    <row r="5788" hidden="1" spans="1:12">
      <c r="A5788" s="3">
        <v>45657</v>
      </c>
      <c r="B5788" s="1">
        <v>12</v>
      </c>
      <c r="C5788" s="1">
        <v>1202</v>
      </c>
      <c r="D5788" s="2" t="s">
        <v>23</v>
      </c>
      <c r="E5788" s="1" t="s">
        <v>29</v>
      </c>
      <c r="F5788" s="2" t="s">
        <v>76</v>
      </c>
      <c r="G5788" s="4">
        <v>67870.49</v>
      </c>
      <c r="H5788" s="4">
        <f>表2[[#This Row],[借方发生额]]/10000</f>
        <v>6.787049</v>
      </c>
      <c r="I5788" s="2" t="s">
        <v>31</v>
      </c>
      <c r="J5788" s="1">
        <f t="shared" si="90"/>
        <v>2024</v>
      </c>
      <c r="K5788" s="1" t="s">
        <v>32</v>
      </c>
      <c r="L5788" s="2" t="s">
        <v>7</v>
      </c>
    </row>
    <row r="5789" hidden="1" spans="1:12">
      <c r="A5789" s="3">
        <v>45657</v>
      </c>
      <c r="B5789" s="1">
        <v>12</v>
      </c>
      <c r="C5789" s="1">
        <v>1203</v>
      </c>
      <c r="D5789" s="2" t="s">
        <v>23</v>
      </c>
      <c r="E5789" s="1" t="s">
        <v>29</v>
      </c>
      <c r="F5789" s="2" t="s">
        <v>104</v>
      </c>
      <c r="G5789" s="4">
        <v>31475.59</v>
      </c>
      <c r="H5789" s="4">
        <f>表2[[#This Row],[借方发生额]]/10000</f>
        <v>3.147559</v>
      </c>
      <c r="I5789" s="2" t="s">
        <v>31</v>
      </c>
      <c r="J5789" s="1">
        <f t="shared" si="90"/>
        <v>2024</v>
      </c>
      <c r="K5789" s="1" t="s">
        <v>32</v>
      </c>
      <c r="L5789" s="2" t="s">
        <v>7</v>
      </c>
    </row>
    <row r="5790" hidden="1" spans="1:12">
      <c r="A5790" s="3">
        <v>45657</v>
      </c>
      <c r="B5790" s="1">
        <v>12</v>
      </c>
      <c r="C5790" s="1">
        <v>1203</v>
      </c>
      <c r="D5790" s="2" t="s">
        <v>23</v>
      </c>
      <c r="E5790" s="1" t="s">
        <v>29</v>
      </c>
      <c r="F5790" s="2" t="s">
        <v>55</v>
      </c>
      <c r="G5790" s="4">
        <v>95571.29</v>
      </c>
      <c r="H5790" s="4">
        <f>表2[[#This Row],[借方发生额]]/10000</f>
        <v>9.557129</v>
      </c>
      <c r="I5790" s="2" t="s">
        <v>31</v>
      </c>
      <c r="J5790" s="1">
        <f t="shared" si="90"/>
        <v>2024</v>
      </c>
      <c r="K5790" s="1" t="s">
        <v>32</v>
      </c>
      <c r="L5790" s="2" t="s">
        <v>7</v>
      </c>
    </row>
    <row r="5791" spans="1:12">
      <c r="A5791" s="3">
        <v>45657</v>
      </c>
      <c r="B5791" s="1">
        <v>12</v>
      </c>
      <c r="C5791" s="1">
        <v>1203</v>
      </c>
      <c r="D5791" s="2" t="s">
        <v>23</v>
      </c>
      <c r="E5791" s="1" t="s">
        <v>33</v>
      </c>
      <c r="F5791" s="2" t="s">
        <v>2082</v>
      </c>
      <c r="G5791" s="1">
        <v>759.41</v>
      </c>
      <c r="H5791" s="4">
        <f>表2[[#This Row],[借方发生额]]/10000</f>
        <v>0.075941</v>
      </c>
      <c r="I5791" s="2" t="s">
        <v>31</v>
      </c>
      <c r="J5791" s="1">
        <f t="shared" si="90"/>
        <v>2024</v>
      </c>
      <c r="K5791" s="1" t="s">
        <v>35</v>
      </c>
      <c r="L5791" s="2" t="s">
        <v>9</v>
      </c>
    </row>
    <row r="5792" spans="1:12">
      <c r="A5792" s="3">
        <v>45657</v>
      </c>
      <c r="B5792" s="1">
        <v>12</v>
      </c>
      <c r="C5792" s="1">
        <v>1203</v>
      </c>
      <c r="D5792" s="2" t="s">
        <v>23</v>
      </c>
      <c r="E5792" s="1" t="s">
        <v>62</v>
      </c>
      <c r="F5792" s="2" t="s">
        <v>2082</v>
      </c>
      <c r="G5792" s="4">
        <v>1027.08</v>
      </c>
      <c r="H5792" s="4">
        <f>表2[[#This Row],[借方发生额]]/10000</f>
        <v>0.102708</v>
      </c>
      <c r="I5792" s="2" t="s">
        <v>31</v>
      </c>
      <c r="J5792" s="1">
        <f t="shared" si="90"/>
        <v>2024</v>
      </c>
      <c r="K5792" s="1" t="s">
        <v>64</v>
      </c>
      <c r="L5792" s="2" t="s">
        <v>9</v>
      </c>
    </row>
    <row r="5793" spans="1:12">
      <c r="A5793" s="3">
        <v>45657</v>
      </c>
      <c r="B5793" s="1">
        <v>12</v>
      </c>
      <c r="C5793" s="1">
        <v>1203</v>
      </c>
      <c r="D5793" s="2" t="s">
        <v>23</v>
      </c>
      <c r="E5793" s="1" t="s">
        <v>33</v>
      </c>
      <c r="F5793" s="2" t="s">
        <v>2083</v>
      </c>
      <c r="G5793" s="4">
        <v>1248.75</v>
      </c>
      <c r="H5793" s="4">
        <f>表2[[#This Row],[借方发生额]]/10000</f>
        <v>0.124875</v>
      </c>
      <c r="I5793" s="2" t="s">
        <v>31</v>
      </c>
      <c r="J5793" s="1">
        <f t="shared" si="90"/>
        <v>2024</v>
      </c>
      <c r="K5793" s="1" t="s">
        <v>35</v>
      </c>
      <c r="L5793" s="2" t="s">
        <v>9</v>
      </c>
    </row>
    <row r="5794" spans="1:12">
      <c r="A5794" s="3">
        <v>45657</v>
      </c>
      <c r="B5794" s="1">
        <v>12</v>
      </c>
      <c r="C5794" s="1">
        <v>1203</v>
      </c>
      <c r="D5794" s="2" t="s">
        <v>23</v>
      </c>
      <c r="E5794" s="1" t="s">
        <v>62</v>
      </c>
      <c r="F5794" s="2" t="s">
        <v>2083</v>
      </c>
      <c r="G5794" s="1">
        <v>288.07</v>
      </c>
      <c r="H5794" s="4">
        <f>表2[[#This Row],[借方发生额]]/10000</f>
        <v>0.028807</v>
      </c>
      <c r="I5794" s="2" t="s">
        <v>31</v>
      </c>
      <c r="J5794" s="1">
        <f t="shared" si="90"/>
        <v>2024</v>
      </c>
      <c r="K5794" s="1" t="s">
        <v>64</v>
      </c>
      <c r="L5794" s="2" t="s">
        <v>9</v>
      </c>
    </row>
    <row r="5795" spans="1:12">
      <c r="A5795" s="3">
        <v>45657</v>
      </c>
      <c r="B5795" s="1">
        <v>12</v>
      </c>
      <c r="C5795" s="1">
        <v>1203</v>
      </c>
      <c r="D5795" s="2" t="s">
        <v>23</v>
      </c>
      <c r="E5795" s="1" t="s">
        <v>33</v>
      </c>
      <c r="F5795" s="2" t="s">
        <v>2084</v>
      </c>
      <c r="G5795" s="1">
        <v>652.28</v>
      </c>
      <c r="H5795" s="4">
        <f>表2[[#This Row],[借方发生额]]/10000</f>
        <v>0.065228</v>
      </c>
      <c r="I5795" s="2" t="s">
        <v>31</v>
      </c>
      <c r="J5795" s="1">
        <f t="shared" si="90"/>
        <v>2024</v>
      </c>
      <c r="K5795" s="1" t="s">
        <v>35</v>
      </c>
      <c r="L5795" s="2" t="s">
        <v>9</v>
      </c>
    </row>
    <row r="5796" spans="1:12">
      <c r="A5796" s="3">
        <v>45657</v>
      </c>
      <c r="B5796" s="1">
        <v>12</v>
      </c>
      <c r="C5796" s="1">
        <v>1203</v>
      </c>
      <c r="D5796" s="2" t="s">
        <v>23</v>
      </c>
      <c r="E5796" s="1" t="s">
        <v>62</v>
      </c>
      <c r="F5796" s="2" t="s">
        <v>2084</v>
      </c>
      <c r="G5796" s="1">
        <v>606.42</v>
      </c>
      <c r="H5796" s="4">
        <f>表2[[#This Row],[借方发生额]]/10000</f>
        <v>0.060642</v>
      </c>
      <c r="I5796" s="2" t="s">
        <v>31</v>
      </c>
      <c r="J5796" s="1">
        <f t="shared" si="90"/>
        <v>2024</v>
      </c>
      <c r="K5796" s="1" t="s">
        <v>64</v>
      </c>
      <c r="L5796" s="2" t="s">
        <v>9</v>
      </c>
    </row>
    <row r="5797" spans="1:12">
      <c r="A5797" s="3">
        <v>45657</v>
      </c>
      <c r="B5797" s="1">
        <v>12</v>
      </c>
      <c r="C5797" s="1">
        <v>1203</v>
      </c>
      <c r="D5797" s="2" t="s">
        <v>23</v>
      </c>
      <c r="E5797" s="1" t="s">
        <v>33</v>
      </c>
      <c r="F5797" s="2" t="s">
        <v>2085</v>
      </c>
      <c r="G5797" s="1">
        <v>842</v>
      </c>
      <c r="H5797" s="4">
        <f>表2[[#This Row],[借方发生额]]/10000</f>
        <v>0.0842</v>
      </c>
      <c r="I5797" s="2" t="s">
        <v>31</v>
      </c>
      <c r="J5797" s="1">
        <f t="shared" si="90"/>
        <v>2024</v>
      </c>
      <c r="K5797" s="1" t="s">
        <v>35</v>
      </c>
      <c r="L5797" s="2" t="s">
        <v>9</v>
      </c>
    </row>
    <row r="5798" spans="1:12">
      <c r="A5798" s="3">
        <v>45657</v>
      </c>
      <c r="B5798" s="1">
        <v>12</v>
      </c>
      <c r="C5798" s="1">
        <v>1203</v>
      </c>
      <c r="D5798" s="2" t="s">
        <v>23</v>
      </c>
      <c r="E5798" s="1" t="s">
        <v>38</v>
      </c>
      <c r="F5798" s="2" t="s">
        <v>2086</v>
      </c>
      <c r="G5798" s="1">
        <v>143</v>
      </c>
      <c r="H5798" s="4">
        <f>表2[[#This Row],[借方发生额]]/10000</f>
        <v>0.0143</v>
      </c>
      <c r="I5798" s="2" t="s">
        <v>31</v>
      </c>
      <c r="J5798" s="1">
        <f t="shared" si="90"/>
        <v>2024</v>
      </c>
      <c r="K5798" s="1" t="s">
        <v>40</v>
      </c>
      <c r="L5798" s="2" t="s">
        <v>9</v>
      </c>
    </row>
    <row r="5799" hidden="1" spans="1:12">
      <c r="A5799" s="3">
        <v>45657</v>
      </c>
      <c r="B5799" s="1">
        <v>12</v>
      </c>
      <c r="C5799" s="1">
        <v>1203</v>
      </c>
      <c r="D5799" s="2" t="s">
        <v>23</v>
      </c>
      <c r="E5799" s="1" t="s">
        <v>29</v>
      </c>
      <c r="F5799" s="2" t="s">
        <v>95</v>
      </c>
      <c r="G5799" s="4">
        <v>78678.22</v>
      </c>
      <c r="H5799" s="4">
        <f>表2[[#This Row],[借方发生额]]/10000</f>
        <v>7.867822</v>
      </c>
      <c r="I5799" s="2" t="s">
        <v>31</v>
      </c>
      <c r="J5799" s="1">
        <f t="shared" si="90"/>
        <v>2024</v>
      </c>
      <c r="K5799" s="1" t="s">
        <v>32</v>
      </c>
      <c r="L5799" s="2" t="s">
        <v>7</v>
      </c>
    </row>
    <row r="5800" spans="1:12">
      <c r="A5800" s="3">
        <v>45657</v>
      </c>
      <c r="B5800" s="1">
        <v>12</v>
      </c>
      <c r="C5800" s="1">
        <v>1203</v>
      </c>
      <c r="D5800" s="2" t="s">
        <v>23</v>
      </c>
      <c r="E5800" s="1" t="s">
        <v>62</v>
      </c>
      <c r="F5800" s="2" t="s">
        <v>1874</v>
      </c>
      <c r="G5800" s="4">
        <v>1728.42</v>
      </c>
      <c r="H5800" s="4">
        <f>表2[[#This Row],[借方发生额]]/10000</f>
        <v>0.172842</v>
      </c>
      <c r="I5800" s="2" t="s">
        <v>31</v>
      </c>
      <c r="J5800" s="1">
        <f t="shared" si="90"/>
        <v>2024</v>
      </c>
      <c r="K5800" s="1" t="s">
        <v>64</v>
      </c>
      <c r="L5800" s="2" t="s">
        <v>9</v>
      </c>
    </row>
    <row r="5801" spans="1:12">
      <c r="A5801" s="3">
        <v>45657</v>
      </c>
      <c r="B5801" s="1">
        <v>12</v>
      </c>
      <c r="C5801" s="1">
        <v>1203</v>
      </c>
      <c r="D5801" s="2" t="s">
        <v>23</v>
      </c>
      <c r="E5801" s="1" t="s">
        <v>33</v>
      </c>
      <c r="F5801" s="2" t="s">
        <v>2087</v>
      </c>
      <c r="G5801" s="1">
        <v>180</v>
      </c>
      <c r="H5801" s="4">
        <f>表2[[#This Row],[借方发生额]]/10000</f>
        <v>0.018</v>
      </c>
      <c r="I5801" s="2" t="s">
        <v>31</v>
      </c>
      <c r="J5801" s="1">
        <f t="shared" si="90"/>
        <v>2024</v>
      </c>
      <c r="K5801" s="1" t="s">
        <v>35</v>
      </c>
      <c r="L5801" s="2" t="s">
        <v>9</v>
      </c>
    </row>
    <row r="5802" spans="1:12">
      <c r="A5802" s="3">
        <v>45657</v>
      </c>
      <c r="B5802" s="1">
        <v>12</v>
      </c>
      <c r="C5802" s="1">
        <v>1203</v>
      </c>
      <c r="D5802" s="2" t="s">
        <v>23</v>
      </c>
      <c r="E5802" s="1" t="s">
        <v>62</v>
      </c>
      <c r="F5802" s="2" t="s">
        <v>2087</v>
      </c>
      <c r="G5802" s="1">
        <v>606.42</v>
      </c>
      <c r="H5802" s="4">
        <f>表2[[#This Row],[借方发生额]]/10000</f>
        <v>0.060642</v>
      </c>
      <c r="I5802" s="2" t="s">
        <v>31</v>
      </c>
      <c r="J5802" s="1">
        <f t="shared" si="90"/>
        <v>2024</v>
      </c>
      <c r="K5802" s="1" t="s">
        <v>64</v>
      </c>
      <c r="L5802" s="2" t="s">
        <v>9</v>
      </c>
    </row>
    <row r="5803" hidden="1" spans="1:12">
      <c r="A5803" s="3">
        <v>45657</v>
      </c>
      <c r="B5803" s="1">
        <v>12</v>
      </c>
      <c r="C5803" s="1">
        <v>1204</v>
      </c>
      <c r="D5803" s="2" t="s">
        <v>23</v>
      </c>
      <c r="E5803" s="1" t="s">
        <v>29</v>
      </c>
      <c r="F5803" s="2" t="s">
        <v>84</v>
      </c>
      <c r="G5803" s="4">
        <v>32806.7</v>
      </c>
      <c r="H5803" s="4">
        <f>表2[[#This Row],[借方发生额]]/10000</f>
        <v>3.28067</v>
      </c>
      <c r="I5803" s="2" t="s">
        <v>31</v>
      </c>
      <c r="J5803" s="1">
        <f t="shared" si="90"/>
        <v>2024</v>
      </c>
      <c r="K5803" s="1" t="s">
        <v>32</v>
      </c>
      <c r="L5803" s="2" t="s">
        <v>7</v>
      </c>
    </row>
    <row r="5804" hidden="1" spans="1:12">
      <c r="A5804" s="3">
        <v>45657</v>
      </c>
      <c r="B5804" s="1">
        <v>12</v>
      </c>
      <c r="C5804" s="1">
        <v>1205</v>
      </c>
      <c r="D5804" s="2" t="s">
        <v>23</v>
      </c>
      <c r="E5804" s="1" t="s">
        <v>29</v>
      </c>
      <c r="F5804" s="2" t="s">
        <v>84</v>
      </c>
      <c r="G5804" s="4">
        <v>1661.1</v>
      </c>
      <c r="H5804" s="4">
        <f>表2[[#This Row],[借方发生额]]/10000</f>
        <v>0.16611</v>
      </c>
      <c r="I5804" s="2" t="s">
        <v>31</v>
      </c>
      <c r="J5804" s="1">
        <f t="shared" si="90"/>
        <v>2024</v>
      </c>
      <c r="K5804" s="1" t="s">
        <v>32</v>
      </c>
      <c r="L5804" s="2" t="s">
        <v>7</v>
      </c>
    </row>
    <row r="5805" hidden="1" spans="1:12">
      <c r="A5805" s="3">
        <v>45657</v>
      </c>
      <c r="B5805" s="1">
        <v>12</v>
      </c>
      <c r="C5805" s="1">
        <v>1205</v>
      </c>
      <c r="D5805" s="2" t="s">
        <v>23</v>
      </c>
      <c r="E5805" s="1" t="s">
        <v>29</v>
      </c>
      <c r="F5805" s="2" t="s">
        <v>61</v>
      </c>
      <c r="G5805" s="4">
        <v>39691</v>
      </c>
      <c r="H5805" s="4">
        <f>表2[[#This Row],[借方发生额]]/10000</f>
        <v>3.9691</v>
      </c>
      <c r="I5805" s="2" t="s">
        <v>31</v>
      </c>
      <c r="J5805" s="1">
        <f t="shared" si="90"/>
        <v>2024</v>
      </c>
      <c r="K5805" s="1" t="s">
        <v>32</v>
      </c>
      <c r="L5805" s="2" t="s">
        <v>7</v>
      </c>
    </row>
    <row r="5806" hidden="1" spans="1:12">
      <c r="A5806" s="3">
        <v>45657</v>
      </c>
      <c r="B5806" s="1">
        <v>12</v>
      </c>
      <c r="C5806" s="1">
        <v>1205</v>
      </c>
      <c r="D5806" s="2" t="s">
        <v>23</v>
      </c>
      <c r="E5806" s="1" t="s">
        <v>29</v>
      </c>
      <c r="F5806" s="2" t="s">
        <v>66</v>
      </c>
      <c r="G5806" s="4">
        <v>68467.74</v>
      </c>
      <c r="H5806" s="4">
        <f>表2[[#This Row],[借方发生额]]/10000</f>
        <v>6.846774</v>
      </c>
      <c r="I5806" s="2" t="s">
        <v>31</v>
      </c>
      <c r="J5806" s="1">
        <f t="shared" si="90"/>
        <v>2024</v>
      </c>
      <c r="K5806" s="1" t="s">
        <v>32</v>
      </c>
      <c r="L5806" s="2" t="s">
        <v>7</v>
      </c>
    </row>
    <row r="5807" hidden="1" spans="1:12">
      <c r="A5807" s="3">
        <v>45657</v>
      </c>
      <c r="B5807" s="1">
        <v>12</v>
      </c>
      <c r="C5807" s="1">
        <v>1205</v>
      </c>
      <c r="D5807" s="2" t="s">
        <v>23</v>
      </c>
      <c r="E5807" s="1" t="s">
        <v>29</v>
      </c>
      <c r="F5807" s="2" t="s">
        <v>76</v>
      </c>
      <c r="G5807" s="4">
        <v>33935.24</v>
      </c>
      <c r="H5807" s="4">
        <f>表2[[#This Row],[借方发生额]]/10000</f>
        <v>3.393524</v>
      </c>
      <c r="I5807" s="2" t="s">
        <v>31</v>
      </c>
      <c r="J5807" s="1">
        <f t="shared" si="90"/>
        <v>2024</v>
      </c>
      <c r="K5807" s="1" t="s">
        <v>32</v>
      </c>
      <c r="L5807" s="2" t="s">
        <v>7</v>
      </c>
    </row>
    <row r="5808" spans="1:12">
      <c r="A5808" s="3">
        <v>45657</v>
      </c>
      <c r="B5808" s="1">
        <v>12</v>
      </c>
      <c r="C5808" s="1">
        <v>1205</v>
      </c>
      <c r="D5808" s="2" t="s">
        <v>23</v>
      </c>
      <c r="E5808" s="1" t="s">
        <v>62</v>
      </c>
      <c r="F5808" s="2" t="s">
        <v>2088</v>
      </c>
      <c r="G5808" s="1">
        <v>361.93</v>
      </c>
      <c r="H5808" s="4">
        <f>表2[[#This Row],[借方发生额]]/10000</f>
        <v>0.036193</v>
      </c>
      <c r="I5808" s="2" t="s">
        <v>31</v>
      </c>
      <c r="J5808" s="1">
        <f t="shared" si="90"/>
        <v>2024</v>
      </c>
      <c r="K5808" s="1" t="s">
        <v>64</v>
      </c>
      <c r="L5808" s="2" t="s">
        <v>9</v>
      </c>
    </row>
    <row r="5809" hidden="1" spans="1:12">
      <c r="A5809" s="3">
        <v>45657</v>
      </c>
      <c r="B5809" s="1">
        <v>12</v>
      </c>
      <c r="C5809" s="1">
        <v>1206</v>
      </c>
      <c r="D5809" s="2" t="s">
        <v>23</v>
      </c>
      <c r="E5809" s="1" t="s">
        <v>29</v>
      </c>
      <c r="F5809" s="2" t="s">
        <v>66</v>
      </c>
      <c r="G5809" s="4">
        <v>8349.72</v>
      </c>
      <c r="H5809" s="4">
        <f>表2[[#This Row],[借方发生额]]/10000</f>
        <v>0.834972</v>
      </c>
      <c r="I5809" s="2" t="s">
        <v>31</v>
      </c>
      <c r="J5809" s="1">
        <f t="shared" si="90"/>
        <v>2024</v>
      </c>
      <c r="K5809" s="1" t="s">
        <v>32</v>
      </c>
      <c r="L5809" s="2" t="s">
        <v>7</v>
      </c>
    </row>
    <row r="5810" hidden="1" spans="1:12">
      <c r="A5810" s="3">
        <v>45657</v>
      </c>
      <c r="B5810" s="1">
        <v>12</v>
      </c>
      <c r="C5810" s="1">
        <v>1207</v>
      </c>
      <c r="D5810" s="2" t="s">
        <v>23</v>
      </c>
      <c r="E5810" s="1" t="s">
        <v>230</v>
      </c>
      <c r="F5810" s="2" t="s">
        <v>2089</v>
      </c>
      <c r="G5810" s="4">
        <v>54867.26</v>
      </c>
      <c r="H5810" s="4">
        <f>表2[[#This Row],[借方发生额]]/10000</f>
        <v>5.486726</v>
      </c>
      <c r="I5810" s="2" t="s">
        <v>31</v>
      </c>
      <c r="J5810" s="1">
        <f t="shared" si="90"/>
        <v>2024</v>
      </c>
      <c r="K5810" s="1" t="s">
        <v>232</v>
      </c>
      <c r="L5810" s="2" t="s">
        <v>10</v>
      </c>
    </row>
    <row r="5811" hidden="1" spans="1:12">
      <c r="A5811" s="3">
        <v>45657</v>
      </c>
      <c r="B5811" s="1">
        <v>12</v>
      </c>
      <c r="C5811" s="1">
        <v>1207</v>
      </c>
      <c r="D5811" s="2" t="s">
        <v>23</v>
      </c>
      <c r="E5811" s="1" t="s">
        <v>230</v>
      </c>
      <c r="F5811" s="2" t="s">
        <v>2090</v>
      </c>
      <c r="G5811" s="4">
        <v>61415.93</v>
      </c>
      <c r="H5811" s="4">
        <f>表2[[#This Row],[借方发生额]]/10000</f>
        <v>6.141593</v>
      </c>
      <c r="I5811" s="2" t="s">
        <v>31</v>
      </c>
      <c r="J5811" s="1">
        <f t="shared" si="90"/>
        <v>2024</v>
      </c>
      <c r="K5811" s="1" t="s">
        <v>232</v>
      </c>
      <c r="L5811" s="2" t="s">
        <v>10</v>
      </c>
    </row>
    <row r="5812" hidden="1" spans="1:12">
      <c r="A5812" s="3">
        <v>45657</v>
      </c>
      <c r="B5812" s="1">
        <v>12</v>
      </c>
      <c r="C5812" s="1">
        <v>1208</v>
      </c>
      <c r="D5812" s="2" t="s">
        <v>23</v>
      </c>
      <c r="E5812" s="1" t="s">
        <v>29</v>
      </c>
      <c r="F5812" s="2" t="s">
        <v>30</v>
      </c>
      <c r="G5812" s="4">
        <v>24068.45</v>
      </c>
      <c r="H5812" s="4">
        <f>表2[[#This Row],[借方发生额]]/10000</f>
        <v>2.406845</v>
      </c>
      <c r="I5812" s="2" t="s">
        <v>31</v>
      </c>
      <c r="J5812" s="1">
        <f t="shared" si="90"/>
        <v>2024</v>
      </c>
      <c r="K5812" s="1" t="s">
        <v>32</v>
      </c>
      <c r="L5812" s="2" t="s">
        <v>7</v>
      </c>
    </row>
    <row r="5813" hidden="1" spans="1:12">
      <c r="A5813" s="3">
        <v>45657</v>
      </c>
      <c r="B5813" s="1">
        <v>12</v>
      </c>
      <c r="C5813" s="1">
        <v>1208</v>
      </c>
      <c r="D5813" s="2" t="s">
        <v>23</v>
      </c>
      <c r="E5813" s="1" t="s">
        <v>36</v>
      </c>
      <c r="F5813" s="2" t="s">
        <v>2091</v>
      </c>
      <c r="G5813" s="4">
        <v>150000</v>
      </c>
      <c r="H5813" s="4">
        <f>表2[[#This Row],[借方发生额]]/10000</f>
        <v>15</v>
      </c>
      <c r="I5813" s="2" t="s">
        <v>31</v>
      </c>
      <c r="J5813" s="1">
        <f t="shared" si="90"/>
        <v>2024</v>
      </c>
      <c r="K5813" s="1" t="s">
        <v>8</v>
      </c>
      <c r="L5813" s="2" t="s">
        <v>8</v>
      </c>
    </row>
    <row r="5814" hidden="1" spans="1:12">
      <c r="A5814" s="3">
        <v>45657</v>
      </c>
      <c r="B5814" s="1">
        <v>12</v>
      </c>
      <c r="C5814" s="1">
        <v>1208</v>
      </c>
      <c r="D5814" s="2" t="s">
        <v>23</v>
      </c>
      <c r="E5814" s="1" t="s">
        <v>36</v>
      </c>
      <c r="F5814" s="2" t="s">
        <v>2092</v>
      </c>
      <c r="G5814" s="4">
        <v>-30000</v>
      </c>
      <c r="H5814" s="4">
        <f>表2[[#This Row],[借方发生额]]/10000</f>
        <v>-3</v>
      </c>
      <c r="I5814" s="2" t="s">
        <v>31</v>
      </c>
      <c r="J5814" s="1">
        <f t="shared" si="90"/>
        <v>2024</v>
      </c>
      <c r="K5814" s="1" t="s">
        <v>8</v>
      </c>
      <c r="L5814" s="2" t="s">
        <v>8</v>
      </c>
    </row>
    <row r="5815" hidden="1" spans="1:12">
      <c r="A5815" s="3">
        <v>45657</v>
      </c>
      <c r="B5815" s="1">
        <v>12</v>
      </c>
      <c r="C5815" s="1">
        <v>1208</v>
      </c>
      <c r="D5815" s="2" t="s">
        <v>23</v>
      </c>
      <c r="E5815" s="1" t="s">
        <v>36</v>
      </c>
      <c r="F5815" s="2" t="s">
        <v>2092</v>
      </c>
      <c r="G5815" s="4">
        <v>30000</v>
      </c>
      <c r="H5815" s="4">
        <f>表2[[#This Row],[借方发生额]]/10000</f>
        <v>3</v>
      </c>
      <c r="I5815" s="2" t="s">
        <v>31</v>
      </c>
      <c r="J5815" s="1">
        <f t="shared" si="90"/>
        <v>2024</v>
      </c>
      <c r="K5815" s="1" t="s">
        <v>8</v>
      </c>
      <c r="L5815" s="2" t="s">
        <v>8</v>
      </c>
    </row>
    <row r="5816" hidden="1" spans="1:12">
      <c r="A5816" s="3">
        <v>45657</v>
      </c>
      <c r="B5816" s="1">
        <v>12</v>
      </c>
      <c r="C5816" s="1">
        <v>1209</v>
      </c>
      <c r="D5816" s="2" t="s">
        <v>23</v>
      </c>
      <c r="E5816" s="1" t="s">
        <v>36</v>
      </c>
      <c r="F5816" s="2" t="s">
        <v>2093</v>
      </c>
      <c r="G5816" s="4">
        <v>150000</v>
      </c>
      <c r="H5816" s="4">
        <f>表2[[#This Row],[借方发生额]]/10000</f>
        <v>15</v>
      </c>
      <c r="I5816" s="2" t="s">
        <v>31</v>
      </c>
      <c r="J5816" s="1">
        <f t="shared" si="90"/>
        <v>2024</v>
      </c>
      <c r="K5816" s="1" t="s">
        <v>8</v>
      </c>
      <c r="L5816" s="2" t="s">
        <v>8</v>
      </c>
    </row>
    <row r="5817" hidden="1" spans="1:12">
      <c r="A5817" s="3">
        <v>45657</v>
      </c>
      <c r="B5817" s="1">
        <v>12</v>
      </c>
      <c r="C5817" s="1">
        <v>1210</v>
      </c>
      <c r="D5817" s="2" t="s">
        <v>23</v>
      </c>
      <c r="E5817" s="1" t="s">
        <v>36</v>
      </c>
      <c r="F5817" s="2" t="s">
        <v>2094</v>
      </c>
      <c r="G5817" s="4">
        <v>145000</v>
      </c>
      <c r="H5817" s="4">
        <f>表2[[#This Row],[借方发生额]]/10000</f>
        <v>14.5</v>
      </c>
      <c r="I5817" s="2" t="s">
        <v>31</v>
      </c>
      <c r="J5817" s="1">
        <f t="shared" si="90"/>
        <v>2024</v>
      </c>
      <c r="K5817" s="1" t="s">
        <v>8</v>
      </c>
      <c r="L5817" s="2" t="s">
        <v>8</v>
      </c>
    </row>
    <row r="5818" hidden="1" spans="1:12">
      <c r="A5818" s="3">
        <v>45657</v>
      </c>
      <c r="B5818" s="1">
        <v>12</v>
      </c>
      <c r="C5818" s="1">
        <v>1211</v>
      </c>
      <c r="D5818" s="2" t="s">
        <v>23</v>
      </c>
      <c r="E5818" s="1" t="s">
        <v>36</v>
      </c>
      <c r="F5818" s="2" t="s">
        <v>2095</v>
      </c>
      <c r="G5818" s="4">
        <v>148000</v>
      </c>
      <c r="H5818" s="4">
        <f>表2[[#This Row],[借方发生额]]/10000</f>
        <v>14.8</v>
      </c>
      <c r="I5818" s="2" t="s">
        <v>31</v>
      </c>
      <c r="J5818" s="1">
        <f t="shared" si="90"/>
        <v>2024</v>
      </c>
      <c r="K5818" s="1" t="s">
        <v>8</v>
      </c>
      <c r="L5818" s="2" t="s">
        <v>8</v>
      </c>
    </row>
    <row r="5819" hidden="1" spans="1:12">
      <c r="A5819" s="3">
        <v>45657</v>
      </c>
      <c r="B5819" s="1">
        <v>12</v>
      </c>
      <c r="C5819" s="1">
        <v>1212</v>
      </c>
      <c r="D5819" s="2" t="s">
        <v>23</v>
      </c>
      <c r="E5819" s="1" t="s">
        <v>36</v>
      </c>
      <c r="F5819" s="2" t="s">
        <v>2096</v>
      </c>
      <c r="G5819" s="4">
        <v>110000</v>
      </c>
      <c r="H5819" s="4">
        <f>表2[[#This Row],[借方发生额]]/10000</f>
        <v>11</v>
      </c>
      <c r="I5819" s="2" t="s">
        <v>31</v>
      </c>
      <c r="J5819" s="1">
        <f t="shared" si="90"/>
        <v>2024</v>
      </c>
      <c r="K5819" s="1" t="s">
        <v>8</v>
      </c>
      <c r="L5819" s="2" t="s">
        <v>8</v>
      </c>
    </row>
    <row r="5820" spans="1:12">
      <c r="A5820" s="3">
        <v>45657</v>
      </c>
      <c r="B5820" s="1">
        <v>12</v>
      </c>
      <c r="C5820" s="1">
        <v>1213</v>
      </c>
      <c r="D5820" s="2" t="s">
        <v>23</v>
      </c>
      <c r="E5820" s="1" t="s">
        <v>48</v>
      </c>
      <c r="F5820" s="1" t="s">
        <v>2097</v>
      </c>
      <c r="G5820" s="4">
        <v>1449.78</v>
      </c>
      <c r="H5820" s="4">
        <f>表2[[#This Row],[借方发生额]]/10000</f>
        <v>0.144978</v>
      </c>
      <c r="I5820" s="2" t="s">
        <v>50</v>
      </c>
      <c r="J5820" s="1">
        <f t="shared" si="90"/>
        <v>2024</v>
      </c>
      <c r="K5820" s="1" t="s">
        <v>51</v>
      </c>
      <c r="L5820" s="2" t="s">
        <v>9</v>
      </c>
    </row>
    <row r="5821" hidden="1" spans="1:12">
      <c r="A5821" s="3">
        <v>45657</v>
      </c>
      <c r="B5821" s="1">
        <v>12</v>
      </c>
      <c r="C5821" s="1">
        <v>1214</v>
      </c>
      <c r="D5821" s="2" t="s">
        <v>23</v>
      </c>
      <c r="E5821" s="1" t="s">
        <v>29</v>
      </c>
      <c r="F5821" s="2" t="s">
        <v>61</v>
      </c>
      <c r="G5821" s="4">
        <v>18801</v>
      </c>
      <c r="H5821" s="4">
        <f>表2[[#This Row],[借方发生额]]/10000</f>
        <v>1.8801</v>
      </c>
      <c r="I5821" s="2" t="s">
        <v>31</v>
      </c>
      <c r="J5821" s="1">
        <f t="shared" si="90"/>
        <v>2024</v>
      </c>
      <c r="K5821" s="1" t="s">
        <v>32</v>
      </c>
      <c r="L5821" s="2" t="s">
        <v>7</v>
      </c>
    </row>
    <row r="5822" hidden="1" spans="1:12">
      <c r="A5822" s="3">
        <v>45657</v>
      </c>
      <c r="B5822" s="1">
        <v>12</v>
      </c>
      <c r="C5822" s="1">
        <v>1214</v>
      </c>
      <c r="D5822" s="2" t="s">
        <v>23</v>
      </c>
      <c r="E5822" s="1" t="s">
        <v>29</v>
      </c>
      <c r="F5822" s="2" t="s">
        <v>66</v>
      </c>
      <c r="G5822" s="4">
        <v>25049.17</v>
      </c>
      <c r="H5822" s="4">
        <f>表2[[#This Row],[借方发生额]]/10000</f>
        <v>2.504917</v>
      </c>
      <c r="I5822" s="2" t="s">
        <v>31</v>
      </c>
      <c r="J5822" s="1">
        <f t="shared" si="90"/>
        <v>2024</v>
      </c>
      <c r="K5822" s="1" t="s">
        <v>32</v>
      </c>
      <c r="L5822" s="2" t="s">
        <v>7</v>
      </c>
    </row>
    <row r="5823" spans="1:12">
      <c r="A5823" s="3">
        <v>45657</v>
      </c>
      <c r="B5823" s="1">
        <v>12</v>
      </c>
      <c r="C5823" s="1">
        <v>1215</v>
      </c>
      <c r="D5823" s="2" t="s">
        <v>23</v>
      </c>
      <c r="E5823" s="1" t="s">
        <v>38</v>
      </c>
      <c r="F5823" s="2" t="s">
        <v>2098</v>
      </c>
      <c r="G5823" s="4">
        <v>5251.53</v>
      </c>
      <c r="H5823" s="4">
        <f>表2[[#This Row],[借方发生额]]/10000</f>
        <v>0.525153</v>
      </c>
      <c r="I5823" s="2" t="s">
        <v>31</v>
      </c>
      <c r="J5823" s="1">
        <f t="shared" si="90"/>
        <v>2024</v>
      </c>
      <c r="K5823" s="1" t="s">
        <v>40</v>
      </c>
      <c r="L5823" s="2" t="s">
        <v>9</v>
      </c>
    </row>
    <row r="5824" spans="1:12">
      <c r="A5824" s="3">
        <v>45657</v>
      </c>
      <c r="B5824" s="1">
        <v>12</v>
      </c>
      <c r="C5824" s="1">
        <v>1216</v>
      </c>
      <c r="D5824" s="2" t="s">
        <v>23</v>
      </c>
      <c r="E5824" s="1" t="s">
        <v>56</v>
      </c>
      <c r="F5824" s="2" t="s">
        <v>2098</v>
      </c>
      <c r="G5824" s="4">
        <v>1631.31</v>
      </c>
      <c r="H5824" s="4">
        <f>表2[[#This Row],[借方发生额]]/10000</f>
        <v>0.163131</v>
      </c>
      <c r="I5824" s="2" t="s">
        <v>31</v>
      </c>
      <c r="J5824" s="1">
        <f t="shared" si="90"/>
        <v>2024</v>
      </c>
      <c r="K5824" s="1" t="s">
        <v>58</v>
      </c>
      <c r="L5824" s="2" t="s">
        <v>9</v>
      </c>
    </row>
    <row r="5825" spans="1:12">
      <c r="A5825" s="3">
        <v>45657</v>
      </c>
      <c r="B5825" s="1">
        <v>12</v>
      </c>
      <c r="C5825" s="1">
        <v>1217</v>
      </c>
      <c r="D5825" s="2" t="s">
        <v>23</v>
      </c>
      <c r="E5825" s="1" t="s">
        <v>38</v>
      </c>
      <c r="F5825" s="2" t="s">
        <v>2099</v>
      </c>
      <c r="G5825" s="4">
        <v>1234.22</v>
      </c>
      <c r="H5825" s="4">
        <f>表2[[#This Row],[借方发生额]]/10000</f>
        <v>0.123422</v>
      </c>
      <c r="I5825" s="2" t="s">
        <v>31</v>
      </c>
      <c r="J5825" s="1">
        <f t="shared" si="90"/>
        <v>2024</v>
      </c>
      <c r="K5825" s="1" t="s">
        <v>40</v>
      </c>
      <c r="L5825" s="2" t="s">
        <v>9</v>
      </c>
    </row>
    <row r="5826" spans="1:12">
      <c r="A5826" s="3">
        <v>45657</v>
      </c>
      <c r="B5826" s="1">
        <v>12</v>
      </c>
      <c r="C5826" s="1">
        <v>1218</v>
      </c>
      <c r="D5826" s="2" t="s">
        <v>23</v>
      </c>
      <c r="E5826" s="1" t="s">
        <v>56</v>
      </c>
      <c r="F5826" s="2" t="s">
        <v>2099</v>
      </c>
      <c r="G5826" s="4">
        <v>4474.73</v>
      </c>
      <c r="H5826" s="4">
        <f>表2[[#This Row],[借方发生额]]/10000</f>
        <v>0.447473</v>
      </c>
      <c r="I5826" s="2" t="s">
        <v>31</v>
      </c>
      <c r="J5826" s="1">
        <f t="shared" ref="J5826:J5889" si="91">YEAR(A5826)</f>
        <v>2024</v>
      </c>
      <c r="K5826" s="1" t="s">
        <v>58</v>
      </c>
      <c r="L5826" s="2" t="s">
        <v>9</v>
      </c>
    </row>
    <row r="5827" spans="1:12">
      <c r="A5827" s="3">
        <v>45657</v>
      </c>
      <c r="B5827" s="1">
        <v>12</v>
      </c>
      <c r="C5827" s="1">
        <v>1219</v>
      </c>
      <c r="D5827" s="2" t="s">
        <v>23</v>
      </c>
      <c r="E5827" s="1" t="s">
        <v>33</v>
      </c>
      <c r="F5827" s="2" t="s">
        <v>2100</v>
      </c>
      <c r="G5827" s="4">
        <v>53385.66</v>
      </c>
      <c r="H5827" s="4">
        <f>表2[[#This Row],[借方发生额]]/10000</f>
        <v>5.338566</v>
      </c>
      <c r="I5827" s="2" t="s">
        <v>31</v>
      </c>
      <c r="J5827" s="1">
        <f t="shared" si="91"/>
        <v>2024</v>
      </c>
      <c r="K5827" s="1" t="s">
        <v>35</v>
      </c>
      <c r="L5827" s="2" t="s">
        <v>9</v>
      </c>
    </row>
    <row r="5828" spans="1:12">
      <c r="A5828" s="3">
        <v>45657</v>
      </c>
      <c r="B5828" s="1">
        <v>12</v>
      </c>
      <c r="C5828" s="1">
        <v>1220</v>
      </c>
      <c r="D5828" s="2" t="s">
        <v>23</v>
      </c>
      <c r="E5828" s="1" t="s">
        <v>33</v>
      </c>
      <c r="F5828" s="2" t="s">
        <v>2101</v>
      </c>
      <c r="G5828" s="1">
        <v>599.6</v>
      </c>
      <c r="H5828" s="4">
        <f>表2[[#This Row],[借方发生额]]/10000</f>
        <v>0.05996</v>
      </c>
      <c r="I5828" s="2" t="s">
        <v>31</v>
      </c>
      <c r="J5828" s="1">
        <f t="shared" si="91"/>
        <v>2024</v>
      </c>
      <c r="K5828" s="1" t="s">
        <v>35</v>
      </c>
      <c r="L5828" s="2" t="s">
        <v>9</v>
      </c>
    </row>
    <row r="5829" hidden="1" spans="1:12">
      <c r="A5829" s="3">
        <v>45657</v>
      </c>
      <c r="B5829" s="1">
        <v>12</v>
      </c>
      <c r="C5829" s="1">
        <v>1221</v>
      </c>
      <c r="D5829" s="2" t="s">
        <v>23</v>
      </c>
      <c r="E5829" s="1" t="s">
        <v>29</v>
      </c>
      <c r="F5829" s="2" t="s">
        <v>76</v>
      </c>
      <c r="G5829" s="4">
        <v>124943.4</v>
      </c>
      <c r="H5829" s="4">
        <f>表2[[#This Row],[借方发生额]]/10000</f>
        <v>12.49434</v>
      </c>
      <c r="I5829" s="2" t="s">
        <v>31</v>
      </c>
      <c r="J5829" s="1">
        <f t="shared" si="91"/>
        <v>2024</v>
      </c>
      <c r="K5829" s="1" t="s">
        <v>32</v>
      </c>
      <c r="L5829" s="2" t="s">
        <v>7</v>
      </c>
    </row>
    <row r="5830" spans="1:12">
      <c r="A5830" s="3">
        <v>45657</v>
      </c>
      <c r="B5830" s="1">
        <v>12</v>
      </c>
      <c r="C5830" s="1">
        <v>1222</v>
      </c>
      <c r="D5830" s="2" t="s">
        <v>23</v>
      </c>
      <c r="E5830" s="1" t="s">
        <v>56</v>
      </c>
      <c r="F5830" s="2" t="s">
        <v>2101</v>
      </c>
      <c r="G5830" s="4">
        <v>1535.75</v>
      </c>
      <c r="H5830" s="4">
        <f>表2[[#This Row],[借方发生额]]/10000</f>
        <v>0.153575</v>
      </c>
      <c r="I5830" s="2" t="s">
        <v>31</v>
      </c>
      <c r="J5830" s="1">
        <f t="shared" si="91"/>
        <v>2024</v>
      </c>
      <c r="K5830" s="1" t="s">
        <v>58</v>
      </c>
      <c r="L5830" s="2" t="s">
        <v>9</v>
      </c>
    </row>
    <row r="5831" spans="1:12">
      <c r="A5831" s="3">
        <v>45657</v>
      </c>
      <c r="B5831" s="1">
        <v>12</v>
      </c>
      <c r="C5831" s="1">
        <v>1223</v>
      </c>
      <c r="D5831" s="2" t="s">
        <v>23</v>
      </c>
      <c r="E5831" s="1" t="s">
        <v>38</v>
      </c>
      <c r="F5831" s="2" t="s">
        <v>2101</v>
      </c>
      <c r="G5831" s="1">
        <v>94.02</v>
      </c>
      <c r="H5831" s="4">
        <f>表2[[#This Row],[借方发生额]]/10000</f>
        <v>0.009402</v>
      </c>
      <c r="I5831" s="2" t="s">
        <v>31</v>
      </c>
      <c r="J5831" s="1">
        <f t="shared" si="91"/>
        <v>2024</v>
      </c>
      <c r="K5831" s="1" t="s">
        <v>40</v>
      </c>
      <c r="L5831" s="2" t="s">
        <v>9</v>
      </c>
    </row>
    <row r="5832" hidden="1" spans="1:12">
      <c r="A5832" s="3">
        <v>45657</v>
      </c>
      <c r="B5832" s="1">
        <v>12</v>
      </c>
      <c r="C5832" s="1">
        <v>1224</v>
      </c>
      <c r="D5832" s="2" t="s">
        <v>23</v>
      </c>
      <c r="E5832" s="1" t="s">
        <v>36</v>
      </c>
      <c r="F5832" s="2" t="s">
        <v>2102</v>
      </c>
      <c r="G5832" s="4">
        <v>28827.85</v>
      </c>
      <c r="H5832" s="4">
        <f>表2[[#This Row],[借方发生额]]/10000</f>
        <v>2.882785</v>
      </c>
      <c r="I5832" s="2" t="s">
        <v>31</v>
      </c>
      <c r="J5832" s="1">
        <f t="shared" si="91"/>
        <v>2024</v>
      </c>
      <c r="K5832" s="1" t="s">
        <v>8</v>
      </c>
      <c r="L5832" s="2" t="s">
        <v>8</v>
      </c>
    </row>
    <row r="5833" hidden="1" spans="1:12">
      <c r="A5833" s="3">
        <v>45657</v>
      </c>
      <c r="B5833" s="1">
        <v>12</v>
      </c>
      <c r="C5833" s="1">
        <v>1225</v>
      </c>
      <c r="D5833" s="2" t="s">
        <v>23</v>
      </c>
      <c r="E5833" s="1" t="s">
        <v>29</v>
      </c>
      <c r="F5833" s="2" t="s">
        <v>76</v>
      </c>
      <c r="G5833" s="4">
        <v>67870.49</v>
      </c>
      <c r="H5833" s="4">
        <f>表2[[#This Row],[借方发生额]]/10000</f>
        <v>6.787049</v>
      </c>
      <c r="I5833" s="2" t="s">
        <v>31</v>
      </c>
      <c r="J5833" s="1">
        <f t="shared" si="91"/>
        <v>2024</v>
      </c>
      <c r="K5833" s="1" t="s">
        <v>32</v>
      </c>
      <c r="L5833" s="2" t="s">
        <v>7</v>
      </c>
    </row>
    <row r="5834" hidden="1" spans="1:12">
      <c r="A5834" s="3">
        <v>45657</v>
      </c>
      <c r="B5834" s="1">
        <v>12</v>
      </c>
      <c r="C5834" s="1">
        <v>1226</v>
      </c>
      <c r="D5834" s="2" t="s">
        <v>23</v>
      </c>
      <c r="E5834" s="1" t="s">
        <v>36</v>
      </c>
      <c r="F5834" s="2" t="s">
        <v>2103</v>
      </c>
      <c r="G5834" s="4">
        <v>250000</v>
      </c>
      <c r="H5834" s="4">
        <f>表2[[#This Row],[借方发生额]]/10000</f>
        <v>25</v>
      </c>
      <c r="I5834" s="2" t="s">
        <v>31</v>
      </c>
      <c r="J5834" s="1">
        <f t="shared" si="91"/>
        <v>2024</v>
      </c>
      <c r="K5834" s="1" t="s">
        <v>8</v>
      </c>
      <c r="L5834" s="2" t="s">
        <v>8</v>
      </c>
    </row>
    <row r="5835" spans="1:12">
      <c r="A5835" s="3">
        <v>45657</v>
      </c>
      <c r="B5835" s="1">
        <v>12</v>
      </c>
      <c r="C5835" s="1">
        <v>1227</v>
      </c>
      <c r="D5835" s="2" t="s">
        <v>23</v>
      </c>
      <c r="E5835" s="1" t="s">
        <v>33</v>
      </c>
      <c r="F5835" s="2" t="s">
        <v>1493</v>
      </c>
      <c r="G5835" s="1">
        <v>360</v>
      </c>
      <c r="H5835" s="4">
        <f>表2[[#This Row],[借方发生额]]/10000</f>
        <v>0.036</v>
      </c>
      <c r="I5835" s="2" t="s">
        <v>31</v>
      </c>
      <c r="J5835" s="1">
        <f t="shared" si="91"/>
        <v>2024</v>
      </c>
      <c r="K5835" s="1" t="s">
        <v>35</v>
      </c>
      <c r="L5835" s="2" t="s">
        <v>9</v>
      </c>
    </row>
    <row r="5836" hidden="1" spans="1:12">
      <c r="A5836" s="3">
        <v>45657</v>
      </c>
      <c r="B5836" s="1">
        <v>12</v>
      </c>
      <c r="C5836" s="1">
        <v>1228</v>
      </c>
      <c r="D5836" s="2" t="s">
        <v>23</v>
      </c>
      <c r="E5836" s="1" t="s">
        <v>29</v>
      </c>
      <c r="F5836" s="2" t="s">
        <v>76</v>
      </c>
      <c r="G5836" s="4">
        <v>1542.51</v>
      </c>
      <c r="H5836" s="4">
        <f>表2[[#This Row],[借方发生额]]/10000</f>
        <v>0.154251</v>
      </c>
      <c r="I5836" s="2" t="s">
        <v>31</v>
      </c>
      <c r="J5836" s="1">
        <f t="shared" si="91"/>
        <v>2024</v>
      </c>
      <c r="K5836" s="1" t="s">
        <v>32</v>
      </c>
      <c r="L5836" s="2" t="s">
        <v>7</v>
      </c>
    </row>
    <row r="5837" hidden="1" spans="1:12">
      <c r="A5837" s="3">
        <v>45657</v>
      </c>
      <c r="B5837" s="1">
        <v>12</v>
      </c>
      <c r="C5837" s="1">
        <v>1229</v>
      </c>
      <c r="D5837" s="2" t="s">
        <v>23</v>
      </c>
      <c r="E5837" s="1" t="s">
        <v>36</v>
      </c>
      <c r="F5837" s="2" t="s">
        <v>37</v>
      </c>
      <c r="G5837" s="4">
        <v>18000</v>
      </c>
      <c r="H5837" s="4">
        <f>表2[[#This Row],[借方发生额]]/10000</f>
        <v>1.8</v>
      </c>
      <c r="I5837" s="2" t="s">
        <v>31</v>
      </c>
      <c r="J5837" s="1">
        <f t="shared" si="91"/>
        <v>2024</v>
      </c>
      <c r="K5837" s="1" t="s">
        <v>8</v>
      </c>
      <c r="L5837" s="2" t="s">
        <v>8</v>
      </c>
    </row>
    <row r="5838" hidden="1" spans="1:12">
      <c r="A5838" s="3">
        <v>45657</v>
      </c>
      <c r="B5838" s="1">
        <v>12</v>
      </c>
      <c r="C5838" s="1">
        <v>1230</v>
      </c>
      <c r="D5838" s="2" t="s">
        <v>23</v>
      </c>
      <c r="E5838" s="1" t="s">
        <v>36</v>
      </c>
      <c r="F5838" s="2" t="s">
        <v>2104</v>
      </c>
      <c r="G5838" s="4">
        <v>100485.15</v>
      </c>
      <c r="H5838" s="4">
        <f>表2[[#This Row],[借方发生额]]/10000</f>
        <v>10.048515</v>
      </c>
      <c r="I5838" s="2" t="s">
        <v>31</v>
      </c>
      <c r="J5838" s="1">
        <f t="shared" si="91"/>
        <v>2024</v>
      </c>
      <c r="K5838" s="1" t="s">
        <v>8</v>
      </c>
      <c r="L5838" s="2" t="s">
        <v>8</v>
      </c>
    </row>
    <row r="5839" hidden="1" spans="1:12">
      <c r="A5839" s="3">
        <v>45657</v>
      </c>
      <c r="B5839" s="1">
        <v>12</v>
      </c>
      <c r="C5839" s="1">
        <v>1231</v>
      </c>
      <c r="D5839" s="2" t="s">
        <v>23</v>
      </c>
      <c r="E5839" s="1" t="s">
        <v>29</v>
      </c>
      <c r="F5839" s="2" t="s">
        <v>76</v>
      </c>
      <c r="G5839" s="4">
        <v>126485.91</v>
      </c>
      <c r="H5839" s="4">
        <f>表2[[#This Row],[借方发生额]]/10000</f>
        <v>12.648591</v>
      </c>
      <c r="I5839" s="2" t="s">
        <v>31</v>
      </c>
      <c r="J5839" s="1">
        <f t="shared" si="91"/>
        <v>2024</v>
      </c>
      <c r="K5839" s="1" t="s">
        <v>32</v>
      </c>
      <c r="L5839" s="2" t="s">
        <v>7</v>
      </c>
    </row>
    <row r="5840" hidden="1" spans="1:12">
      <c r="A5840" s="3">
        <v>45657</v>
      </c>
      <c r="B5840" s="1">
        <v>12</v>
      </c>
      <c r="C5840" s="1">
        <v>1232</v>
      </c>
      <c r="D5840" s="2" t="s">
        <v>23</v>
      </c>
      <c r="E5840" s="1" t="s">
        <v>29</v>
      </c>
      <c r="F5840" s="2" t="s">
        <v>76</v>
      </c>
      <c r="G5840" s="4">
        <v>33935.24</v>
      </c>
      <c r="H5840" s="4">
        <f>表2[[#This Row],[借方发生额]]/10000</f>
        <v>3.393524</v>
      </c>
      <c r="I5840" s="2" t="s">
        <v>31</v>
      </c>
      <c r="J5840" s="1">
        <f t="shared" si="91"/>
        <v>2024</v>
      </c>
      <c r="K5840" s="1" t="s">
        <v>32</v>
      </c>
      <c r="L5840" s="2" t="s">
        <v>7</v>
      </c>
    </row>
    <row r="5841" hidden="1" spans="1:12">
      <c r="A5841" s="3">
        <v>45657</v>
      </c>
      <c r="B5841" s="1">
        <v>12</v>
      </c>
      <c r="C5841" s="1">
        <v>1233</v>
      </c>
      <c r="D5841" s="2" t="s">
        <v>23</v>
      </c>
      <c r="E5841" s="1" t="s">
        <v>126</v>
      </c>
      <c r="F5841" s="2" t="s">
        <v>2105</v>
      </c>
      <c r="G5841" s="4">
        <v>326732.67</v>
      </c>
      <c r="H5841" s="4">
        <f>表2[[#This Row],[借方发生额]]/10000</f>
        <v>32.673267</v>
      </c>
      <c r="I5841" s="2" t="s">
        <v>31</v>
      </c>
      <c r="J5841" s="1">
        <f t="shared" si="91"/>
        <v>2024</v>
      </c>
      <c r="K5841" s="1" t="s">
        <v>128</v>
      </c>
      <c r="L5841" s="2" t="s">
        <v>8</v>
      </c>
    </row>
    <row r="5842" hidden="1" spans="1:12">
      <c r="A5842" s="3">
        <v>45657</v>
      </c>
      <c r="B5842" s="1">
        <v>12</v>
      </c>
      <c r="C5842" s="1">
        <v>1234</v>
      </c>
      <c r="D5842" s="2" t="s">
        <v>23</v>
      </c>
      <c r="E5842" s="1" t="s">
        <v>126</v>
      </c>
      <c r="F5842" s="2" t="s">
        <v>2106</v>
      </c>
      <c r="G5842" s="4">
        <v>183564.36</v>
      </c>
      <c r="H5842" s="4">
        <f>表2[[#This Row],[借方发生额]]/10000</f>
        <v>18.356436</v>
      </c>
      <c r="I5842" s="2" t="s">
        <v>31</v>
      </c>
      <c r="J5842" s="1">
        <f t="shared" si="91"/>
        <v>2024</v>
      </c>
      <c r="K5842" s="1" t="s">
        <v>128</v>
      </c>
      <c r="L5842" s="2" t="s">
        <v>8</v>
      </c>
    </row>
    <row r="5843" spans="1:12">
      <c r="A5843" s="3">
        <v>45657</v>
      </c>
      <c r="B5843" s="1">
        <v>12</v>
      </c>
      <c r="C5843" s="1">
        <v>1235</v>
      </c>
      <c r="D5843" s="2" t="s">
        <v>23</v>
      </c>
      <c r="E5843" s="1" t="s">
        <v>56</v>
      </c>
      <c r="F5843" s="2" t="s">
        <v>1838</v>
      </c>
      <c r="G5843" s="1">
        <v>878.3</v>
      </c>
      <c r="H5843" s="4">
        <f>表2[[#This Row],[借方发生额]]/10000</f>
        <v>0.08783</v>
      </c>
      <c r="I5843" s="2" t="s">
        <v>31</v>
      </c>
      <c r="J5843" s="1">
        <f t="shared" si="91"/>
        <v>2024</v>
      </c>
      <c r="K5843" s="1" t="s">
        <v>58</v>
      </c>
      <c r="L5843" s="2" t="s">
        <v>9</v>
      </c>
    </row>
    <row r="5844" spans="1:12">
      <c r="A5844" s="3">
        <v>45657</v>
      </c>
      <c r="B5844" s="1">
        <v>12</v>
      </c>
      <c r="C5844" s="1">
        <v>1236</v>
      </c>
      <c r="D5844" s="2" t="s">
        <v>23</v>
      </c>
      <c r="E5844" s="1" t="s">
        <v>56</v>
      </c>
      <c r="F5844" s="2" t="s">
        <v>2107</v>
      </c>
      <c r="G5844" s="4">
        <v>2022.7</v>
      </c>
      <c r="H5844" s="4">
        <f>表2[[#This Row],[借方发生额]]/10000</f>
        <v>0.20227</v>
      </c>
      <c r="I5844" s="2" t="s">
        <v>31</v>
      </c>
      <c r="J5844" s="1">
        <f t="shared" si="91"/>
        <v>2024</v>
      </c>
      <c r="K5844" s="1" t="s">
        <v>58</v>
      </c>
      <c r="L5844" s="2" t="s">
        <v>9</v>
      </c>
    </row>
    <row r="5845" spans="1:12">
      <c r="A5845" s="3">
        <v>45657</v>
      </c>
      <c r="B5845" s="1">
        <v>12</v>
      </c>
      <c r="C5845" s="1">
        <v>1237</v>
      </c>
      <c r="D5845" s="2" t="s">
        <v>23</v>
      </c>
      <c r="E5845" s="1" t="s">
        <v>62</v>
      </c>
      <c r="F5845" s="2" t="s">
        <v>1838</v>
      </c>
      <c r="G5845" s="1">
        <v>244.04</v>
      </c>
      <c r="H5845" s="4">
        <f>表2[[#This Row],[借方发生额]]/10000</f>
        <v>0.024404</v>
      </c>
      <c r="I5845" s="2" t="s">
        <v>31</v>
      </c>
      <c r="J5845" s="1">
        <f t="shared" si="91"/>
        <v>2024</v>
      </c>
      <c r="K5845" s="1" t="s">
        <v>64</v>
      </c>
      <c r="L5845" s="2" t="s">
        <v>9</v>
      </c>
    </row>
    <row r="5846" spans="1:12">
      <c r="A5846" s="3">
        <v>45657</v>
      </c>
      <c r="B5846" s="1">
        <v>12</v>
      </c>
      <c r="C5846" s="1">
        <v>1238</v>
      </c>
      <c r="D5846" s="2" t="s">
        <v>23</v>
      </c>
      <c r="E5846" s="1" t="s">
        <v>33</v>
      </c>
      <c r="F5846" s="2" t="s">
        <v>1838</v>
      </c>
      <c r="G5846" s="4">
        <v>2130.07</v>
      </c>
      <c r="H5846" s="4">
        <f>表2[[#This Row],[借方发生额]]/10000</f>
        <v>0.213007</v>
      </c>
      <c r="I5846" s="2" t="s">
        <v>31</v>
      </c>
      <c r="J5846" s="1">
        <f t="shared" si="91"/>
        <v>2024</v>
      </c>
      <c r="K5846" s="1" t="s">
        <v>35</v>
      </c>
      <c r="L5846" s="2" t="s">
        <v>9</v>
      </c>
    </row>
    <row r="5847" spans="1:12">
      <c r="A5847" s="3">
        <v>45657</v>
      </c>
      <c r="B5847" s="1">
        <v>12</v>
      </c>
      <c r="C5847" s="1">
        <v>1239</v>
      </c>
      <c r="D5847" s="2" t="s">
        <v>23</v>
      </c>
      <c r="E5847" s="1" t="s">
        <v>38</v>
      </c>
      <c r="F5847" s="2" t="s">
        <v>1838</v>
      </c>
      <c r="G5847" s="4">
        <v>1414</v>
      </c>
      <c r="H5847" s="4">
        <f>表2[[#This Row],[借方发生额]]/10000</f>
        <v>0.1414</v>
      </c>
      <c r="I5847" s="2" t="s">
        <v>31</v>
      </c>
      <c r="J5847" s="1">
        <f t="shared" si="91"/>
        <v>2024</v>
      </c>
      <c r="K5847" s="1" t="s">
        <v>40</v>
      </c>
      <c r="L5847" s="2" t="s">
        <v>9</v>
      </c>
    </row>
    <row r="5848" hidden="1" spans="1:12">
      <c r="A5848" s="3">
        <v>45657</v>
      </c>
      <c r="B5848" s="1">
        <v>12</v>
      </c>
      <c r="C5848" s="1">
        <v>1240</v>
      </c>
      <c r="D5848" s="2" t="s">
        <v>23</v>
      </c>
      <c r="E5848" s="1" t="s">
        <v>29</v>
      </c>
      <c r="F5848" s="2" t="s">
        <v>76</v>
      </c>
      <c r="G5848" s="4">
        <v>15425.11</v>
      </c>
      <c r="H5848" s="4">
        <f>表2[[#This Row],[借方发生额]]/10000</f>
        <v>1.542511</v>
      </c>
      <c r="I5848" s="2" t="s">
        <v>31</v>
      </c>
      <c r="J5848" s="1">
        <f t="shared" si="91"/>
        <v>2024</v>
      </c>
      <c r="K5848" s="1" t="s">
        <v>32</v>
      </c>
      <c r="L5848" s="2" t="s">
        <v>7</v>
      </c>
    </row>
    <row r="5849" hidden="1" spans="1:12">
      <c r="A5849" s="3">
        <v>45657</v>
      </c>
      <c r="B5849" s="1">
        <v>12</v>
      </c>
      <c r="C5849" s="1">
        <v>1241</v>
      </c>
      <c r="D5849" s="2" t="s">
        <v>23</v>
      </c>
      <c r="E5849" s="1" t="s">
        <v>29</v>
      </c>
      <c r="F5849" s="2" t="s">
        <v>76</v>
      </c>
      <c r="G5849" s="4">
        <v>16967.62</v>
      </c>
      <c r="H5849" s="4">
        <f>表2[[#This Row],[借方发生额]]/10000</f>
        <v>1.696762</v>
      </c>
      <c r="I5849" s="2" t="s">
        <v>31</v>
      </c>
      <c r="J5849" s="1">
        <f t="shared" si="91"/>
        <v>2024</v>
      </c>
      <c r="K5849" s="1" t="s">
        <v>32</v>
      </c>
      <c r="L5849" s="2" t="s">
        <v>7</v>
      </c>
    </row>
    <row r="5850" hidden="1" spans="1:12">
      <c r="A5850" s="3">
        <v>45657</v>
      </c>
      <c r="B5850" s="1">
        <v>12</v>
      </c>
      <c r="C5850" s="1">
        <v>1242</v>
      </c>
      <c r="D5850" s="2" t="s">
        <v>23</v>
      </c>
      <c r="E5850" s="1" t="s">
        <v>36</v>
      </c>
      <c r="F5850" s="2" t="s">
        <v>1886</v>
      </c>
      <c r="G5850" s="4">
        <v>96039.6</v>
      </c>
      <c r="H5850" s="4">
        <f>表2[[#This Row],[借方发生额]]/10000</f>
        <v>9.60396</v>
      </c>
      <c r="I5850" s="2" t="s">
        <v>31</v>
      </c>
      <c r="J5850" s="1">
        <f t="shared" si="91"/>
        <v>2024</v>
      </c>
      <c r="K5850" s="1" t="s">
        <v>8</v>
      </c>
      <c r="L5850" s="2" t="s">
        <v>8</v>
      </c>
    </row>
    <row r="5851" spans="1:12">
      <c r="A5851" s="3">
        <v>45657</v>
      </c>
      <c r="B5851" s="1">
        <v>12</v>
      </c>
      <c r="C5851" s="1">
        <v>1243</v>
      </c>
      <c r="D5851" s="2" t="s">
        <v>23</v>
      </c>
      <c r="E5851" s="1" t="s">
        <v>33</v>
      </c>
      <c r="F5851" s="2" t="s">
        <v>2108</v>
      </c>
      <c r="G5851" s="1">
        <v>978</v>
      </c>
      <c r="H5851" s="4">
        <f>表2[[#This Row],[借方发生额]]/10000</f>
        <v>0.0978</v>
      </c>
      <c r="I5851" s="2" t="s">
        <v>31</v>
      </c>
      <c r="J5851" s="1">
        <f t="shared" si="91"/>
        <v>2024</v>
      </c>
      <c r="K5851" s="1" t="s">
        <v>35</v>
      </c>
      <c r="L5851" s="2" t="s">
        <v>9</v>
      </c>
    </row>
    <row r="5852" spans="1:12">
      <c r="A5852" s="3">
        <v>45657</v>
      </c>
      <c r="B5852" s="1">
        <v>12</v>
      </c>
      <c r="C5852" s="1">
        <v>1244</v>
      </c>
      <c r="D5852" s="2" t="s">
        <v>23</v>
      </c>
      <c r="E5852" s="1" t="s">
        <v>33</v>
      </c>
      <c r="F5852" s="2" t="s">
        <v>2109</v>
      </c>
      <c r="G5852" s="1">
        <v>487</v>
      </c>
      <c r="H5852" s="4">
        <f>表2[[#This Row],[借方发生额]]/10000</f>
        <v>0.0487</v>
      </c>
      <c r="I5852" s="2" t="s">
        <v>31</v>
      </c>
      <c r="J5852" s="1">
        <f t="shared" si="91"/>
        <v>2024</v>
      </c>
      <c r="K5852" s="1" t="s">
        <v>35</v>
      </c>
      <c r="L5852" s="2" t="s">
        <v>9</v>
      </c>
    </row>
    <row r="5853" hidden="1" spans="1:12">
      <c r="A5853" s="3">
        <v>45657</v>
      </c>
      <c r="B5853" s="1">
        <v>12</v>
      </c>
      <c r="C5853" s="1">
        <v>1245</v>
      </c>
      <c r="D5853" s="2" t="s">
        <v>23</v>
      </c>
      <c r="E5853" s="1" t="s">
        <v>29</v>
      </c>
      <c r="F5853" s="2" t="s">
        <v>76</v>
      </c>
      <c r="G5853" s="4">
        <v>29693.34</v>
      </c>
      <c r="H5853" s="4">
        <f>表2[[#This Row],[借方发生额]]/10000</f>
        <v>2.969334</v>
      </c>
      <c r="I5853" s="2" t="s">
        <v>31</v>
      </c>
      <c r="J5853" s="1">
        <f t="shared" si="91"/>
        <v>2024</v>
      </c>
      <c r="K5853" s="1" t="s">
        <v>32</v>
      </c>
      <c r="L5853" s="2" t="s">
        <v>7</v>
      </c>
    </row>
    <row r="5854" hidden="1" spans="1:12">
      <c r="A5854" s="3">
        <v>45657</v>
      </c>
      <c r="B5854" s="1">
        <v>12</v>
      </c>
      <c r="C5854" s="1">
        <v>1246</v>
      </c>
      <c r="D5854" s="2" t="s">
        <v>23</v>
      </c>
      <c r="E5854" s="1" t="s">
        <v>29</v>
      </c>
      <c r="F5854" s="2" t="s">
        <v>76</v>
      </c>
      <c r="G5854" s="4">
        <v>16967.62</v>
      </c>
      <c r="H5854" s="4">
        <f>表2[[#This Row],[借方发生额]]/10000</f>
        <v>1.696762</v>
      </c>
      <c r="I5854" s="2" t="s">
        <v>31</v>
      </c>
      <c r="J5854" s="1">
        <f t="shared" si="91"/>
        <v>2024</v>
      </c>
      <c r="K5854" s="1" t="s">
        <v>32</v>
      </c>
      <c r="L5854" s="2" t="s">
        <v>7</v>
      </c>
    </row>
    <row r="5855" hidden="1" spans="1:12">
      <c r="A5855" s="3">
        <v>45657</v>
      </c>
      <c r="B5855" s="1">
        <v>12</v>
      </c>
      <c r="C5855" s="1">
        <v>1247</v>
      </c>
      <c r="D5855" s="2" t="s">
        <v>23</v>
      </c>
      <c r="E5855" s="1" t="s">
        <v>36</v>
      </c>
      <c r="F5855" s="2" t="s">
        <v>2110</v>
      </c>
      <c r="G5855" s="4">
        <v>22641.51</v>
      </c>
      <c r="H5855" s="4">
        <f>表2[[#This Row],[借方发生额]]/10000</f>
        <v>2.264151</v>
      </c>
      <c r="I5855" s="2" t="s">
        <v>31</v>
      </c>
      <c r="J5855" s="1">
        <f t="shared" si="91"/>
        <v>2024</v>
      </c>
      <c r="K5855" s="1" t="s">
        <v>8</v>
      </c>
      <c r="L5855" s="2" t="s">
        <v>8</v>
      </c>
    </row>
    <row r="5856" hidden="1" spans="1:12">
      <c r="A5856" s="3">
        <v>45657</v>
      </c>
      <c r="B5856" s="1">
        <v>12</v>
      </c>
      <c r="C5856" s="1">
        <v>1248</v>
      </c>
      <c r="D5856" s="2" t="s">
        <v>23</v>
      </c>
      <c r="E5856" s="1" t="s">
        <v>29</v>
      </c>
      <c r="F5856" s="2" t="s">
        <v>76</v>
      </c>
      <c r="G5856" s="4">
        <v>63628.58</v>
      </c>
      <c r="H5856" s="4">
        <f>表2[[#This Row],[借方发生额]]/10000</f>
        <v>6.362858</v>
      </c>
      <c r="I5856" s="2" t="s">
        <v>31</v>
      </c>
      <c r="J5856" s="1">
        <f t="shared" si="91"/>
        <v>2024</v>
      </c>
      <c r="K5856" s="1" t="s">
        <v>32</v>
      </c>
      <c r="L5856" s="2" t="s">
        <v>7</v>
      </c>
    </row>
    <row r="5857" hidden="1" spans="1:12">
      <c r="A5857" s="3">
        <v>45657</v>
      </c>
      <c r="B5857" s="1">
        <v>12</v>
      </c>
      <c r="C5857" s="1">
        <v>1249</v>
      </c>
      <c r="D5857" s="2" t="s">
        <v>23</v>
      </c>
      <c r="E5857" s="1" t="s">
        <v>36</v>
      </c>
      <c r="F5857" s="2" t="s">
        <v>2111</v>
      </c>
      <c r="G5857" s="4">
        <v>200000</v>
      </c>
      <c r="H5857" s="4">
        <f>表2[[#This Row],[借方发生额]]/10000</f>
        <v>20</v>
      </c>
      <c r="I5857" s="2" t="s">
        <v>31</v>
      </c>
      <c r="J5857" s="1">
        <f t="shared" si="91"/>
        <v>2024</v>
      </c>
      <c r="K5857" s="1" t="s">
        <v>8</v>
      </c>
      <c r="L5857" s="2" t="s">
        <v>8</v>
      </c>
    </row>
    <row r="5858" hidden="1" spans="1:12">
      <c r="A5858" s="3">
        <v>45657</v>
      </c>
      <c r="B5858" s="1">
        <v>12</v>
      </c>
      <c r="C5858" s="1">
        <v>1250</v>
      </c>
      <c r="D5858" s="2" t="s">
        <v>23</v>
      </c>
      <c r="E5858" s="1" t="s">
        <v>29</v>
      </c>
      <c r="F5858" s="2" t="s">
        <v>76</v>
      </c>
      <c r="G5858" s="4">
        <v>4241.91</v>
      </c>
      <c r="H5858" s="4">
        <f>表2[[#This Row],[借方发生额]]/10000</f>
        <v>0.424191</v>
      </c>
      <c r="I5858" s="2" t="s">
        <v>31</v>
      </c>
      <c r="J5858" s="1">
        <f t="shared" si="91"/>
        <v>2024</v>
      </c>
      <c r="K5858" s="1" t="s">
        <v>32</v>
      </c>
      <c r="L5858" s="2" t="s">
        <v>7</v>
      </c>
    </row>
    <row r="5859" hidden="1" spans="1:12">
      <c r="A5859" s="3">
        <v>45657</v>
      </c>
      <c r="B5859" s="1">
        <v>12</v>
      </c>
      <c r="C5859" s="1">
        <v>1251</v>
      </c>
      <c r="D5859" s="2" t="s">
        <v>23</v>
      </c>
      <c r="E5859" s="1" t="s">
        <v>36</v>
      </c>
      <c r="F5859" s="2" t="s">
        <v>45</v>
      </c>
      <c r="G5859" s="4">
        <v>9000</v>
      </c>
      <c r="H5859" s="4">
        <f>表2[[#This Row],[借方发生额]]/10000</f>
        <v>0.9</v>
      </c>
      <c r="I5859" s="2" t="s">
        <v>31</v>
      </c>
      <c r="J5859" s="1">
        <f t="shared" si="91"/>
        <v>2024</v>
      </c>
      <c r="K5859" s="1" t="s">
        <v>8</v>
      </c>
      <c r="L5859" s="2" t="s">
        <v>8</v>
      </c>
    </row>
    <row r="5860" hidden="1" spans="1:12">
      <c r="A5860" s="3">
        <v>45657</v>
      </c>
      <c r="B5860" s="1">
        <v>12</v>
      </c>
      <c r="C5860" s="1">
        <v>1252</v>
      </c>
      <c r="D5860" s="2" t="s">
        <v>23</v>
      </c>
      <c r="E5860" s="1" t="s">
        <v>29</v>
      </c>
      <c r="F5860" s="2" t="s">
        <v>76</v>
      </c>
      <c r="G5860" s="4">
        <v>46275.33</v>
      </c>
      <c r="H5860" s="4">
        <f>表2[[#This Row],[借方发生额]]/10000</f>
        <v>4.627533</v>
      </c>
      <c r="I5860" s="2" t="s">
        <v>31</v>
      </c>
      <c r="J5860" s="1">
        <f t="shared" si="91"/>
        <v>2024</v>
      </c>
      <c r="K5860" s="1" t="s">
        <v>32</v>
      </c>
      <c r="L5860" s="2" t="s">
        <v>7</v>
      </c>
    </row>
    <row r="5861" hidden="1" spans="1:12">
      <c r="A5861" s="3">
        <v>45657</v>
      </c>
      <c r="B5861" s="1">
        <v>12</v>
      </c>
      <c r="C5861" s="1">
        <v>1253</v>
      </c>
      <c r="D5861" s="2" t="s">
        <v>23</v>
      </c>
      <c r="E5861" s="1" t="s">
        <v>36</v>
      </c>
      <c r="F5861" s="2" t="s">
        <v>1751</v>
      </c>
      <c r="G5861" s="4">
        <v>177452.83</v>
      </c>
      <c r="H5861" s="4">
        <f>表2[[#This Row],[借方发生额]]/10000</f>
        <v>17.745283</v>
      </c>
      <c r="I5861" s="2" t="s">
        <v>31</v>
      </c>
      <c r="J5861" s="1">
        <f t="shared" si="91"/>
        <v>2024</v>
      </c>
      <c r="K5861" s="1" t="s">
        <v>8</v>
      </c>
      <c r="L5861" s="2" t="s">
        <v>8</v>
      </c>
    </row>
    <row r="5862" hidden="1" spans="1:12">
      <c r="A5862" s="3">
        <v>45657</v>
      </c>
      <c r="B5862" s="1">
        <v>12</v>
      </c>
      <c r="C5862" s="1">
        <v>1254</v>
      </c>
      <c r="D5862" s="2" t="s">
        <v>23</v>
      </c>
      <c r="E5862" s="1" t="s">
        <v>36</v>
      </c>
      <c r="F5862" s="2" t="s">
        <v>1796</v>
      </c>
      <c r="G5862" s="4">
        <v>5660.38</v>
      </c>
      <c r="H5862" s="4">
        <f>表2[[#This Row],[借方发生额]]/10000</f>
        <v>0.566038</v>
      </c>
      <c r="I5862" s="2" t="s">
        <v>31</v>
      </c>
      <c r="J5862" s="1">
        <f t="shared" si="91"/>
        <v>2024</v>
      </c>
      <c r="K5862" s="1" t="s">
        <v>8</v>
      </c>
      <c r="L5862" s="2" t="s">
        <v>8</v>
      </c>
    </row>
    <row r="5863" hidden="1" spans="1:12">
      <c r="A5863" s="3">
        <v>45657</v>
      </c>
      <c r="B5863" s="1">
        <v>12</v>
      </c>
      <c r="C5863" s="1">
        <v>1255</v>
      </c>
      <c r="D5863" s="2" t="s">
        <v>23</v>
      </c>
      <c r="E5863" s="1" t="s">
        <v>29</v>
      </c>
      <c r="F5863" s="2" t="s">
        <v>76</v>
      </c>
      <c r="G5863" s="4">
        <v>21595.16</v>
      </c>
      <c r="H5863" s="4">
        <f>表2[[#This Row],[借方发生额]]/10000</f>
        <v>2.159516</v>
      </c>
      <c r="I5863" s="2" t="s">
        <v>31</v>
      </c>
      <c r="J5863" s="1">
        <f t="shared" si="91"/>
        <v>2024</v>
      </c>
      <c r="K5863" s="1" t="s">
        <v>32</v>
      </c>
      <c r="L5863" s="2" t="s">
        <v>7</v>
      </c>
    </row>
    <row r="5864" hidden="1" spans="1:12">
      <c r="A5864" s="3">
        <v>45657</v>
      </c>
      <c r="B5864" s="1">
        <v>12</v>
      </c>
      <c r="C5864" s="1">
        <v>1256</v>
      </c>
      <c r="D5864" s="2" t="s">
        <v>23</v>
      </c>
      <c r="E5864" s="1" t="s">
        <v>29</v>
      </c>
      <c r="F5864" s="2" t="s">
        <v>76</v>
      </c>
      <c r="G5864" s="1">
        <v>385.63</v>
      </c>
      <c r="H5864" s="4">
        <f>表2[[#This Row],[借方发生额]]/10000</f>
        <v>0.038563</v>
      </c>
      <c r="I5864" s="2" t="s">
        <v>31</v>
      </c>
      <c r="J5864" s="1">
        <f t="shared" si="91"/>
        <v>2024</v>
      </c>
      <c r="K5864" s="1" t="s">
        <v>32</v>
      </c>
      <c r="L5864" s="2" t="s">
        <v>7</v>
      </c>
    </row>
    <row r="5865" hidden="1" spans="1:12">
      <c r="A5865" s="3">
        <v>45657</v>
      </c>
      <c r="B5865" s="1">
        <v>12</v>
      </c>
      <c r="C5865" s="1">
        <v>1257</v>
      </c>
      <c r="D5865" s="2" t="s">
        <v>23</v>
      </c>
      <c r="E5865" s="1" t="s">
        <v>29</v>
      </c>
      <c r="F5865" s="2" t="s">
        <v>76</v>
      </c>
      <c r="G5865" s="1">
        <v>771.26</v>
      </c>
      <c r="H5865" s="4">
        <f>表2[[#This Row],[借方发生额]]/10000</f>
        <v>0.077126</v>
      </c>
      <c r="I5865" s="2" t="s">
        <v>31</v>
      </c>
      <c r="J5865" s="1">
        <f t="shared" si="91"/>
        <v>2024</v>
      </c>
      <c r="K5865" s="1" t="s">
        <v>32</v>
      </c>
      <c r="L5865" s="2" t="s">
        <v>7</v>
      </c>
    </row>
    <row r="5866" hidden="1" spans="1:12">
      <c r="A5866" s="3">
        <v>45657</v>
      </c>
      <c r="B5866" s="1">
        <v>12</v>
      </c>
      <c r="C5866" s="1">
        <v>1258</v>
      </c>
      <c r="D5866" s="2" t="s">
        <v>23</v>
      </c>
      <c r="E5866" s="1" t="s">
        <v>29</v>
      </c>
      <c r="F5866" s="2" t="s">
        <v>76</v>
      </c>
      <c r="G5866" s="4">
        <v>67870.49</v>
      </c>
      <c r="H5866" s="4">
        <f>表2[[#This Row],[借方发生额]]/10000</f>
        <v>6.787049</v>
      </c>
      <c r="I5866" s="2" t="s">
        <v>31</v>
      </c>
      <c r="J5866" s="1">
        <f t="shared" si="91"/>
        <v>2024</v>
      </c>
      <c r="K5866" s="1" t="s">
        <v>32</v>
      </c>
      <c r="L5866" s="2" t="s">
        <v>7</v>
      </c>
    </row>
    <row r="5867" hidden="1" spans="1:12">
      <c r="A5867" s="3">
        <v>45657</v>
      </c>
      <c r="B5867" s="1">
        <v>12</v>
      </c>
      <c r="C5867" s="1">
        <v>1259</v>
      </c>
      <c r="D5867" s="2" t="s">
        <v>23</v>
      </c>
      <c r="E5867" s="1" t="s">
        <v>36</v>
      </c>
      <c r="F5867" s="2" t="s">
        <v>2112</v>
      </c>
      <c r="G5867" s="4">
        <v>36792.45</v>
      </c>
      <c r="H5867" s="4">
        <f>表2[[#This Row],[借方发生额]]/10000</f>
        <v>3.679245</v>
      </c>
      <c r="I5867" s="2" t="s">
        <v>31</v>
      </c>
      <c r="J5867" s="1">
        <f t="shared" si="91"/>
        <v>2024</v>
      </c>
      <c r="K5867" s="1" t="s">
        <v>8</v>
      </c>
      <c r="L5867" s="2" t="s">
        <v>8</v>
      </c>
    </row>
    <row r="5868" hidden="1" spans="1:12">
      <c r="A5868" s="3">
        <v>45657</v>
      </c>
      <c r="B5868" s="1">
        <v>12</v>
      </c>
      <c r="C5868" s="1">
        <v>1261</v>
      </c>
      <c r="D5868" s="2" t="s">
        <v>23</v>
      </c>
      <c r="E5868" s="1" t="s">
        <v>36</v>
      </c>
      <c r="F5868" s="2" t="s">
        <v>1680</v>
      </c>
      <c r="G5868" s="4">
        <v>18000</v>
      </c>
      <c r="H5868" s="4">
        <f>表2[[#This Row],[借方发生额]]/10000</f>
        <v>1.8</v>
      </c>
      <c r="I5868" s="2" t="s">
        <v>31</v>
      </c>
      <c r="J5868" s="1">
        <f t="shared" si="91"/>
        <v>2024</v>
      </c>
      <c r="K5868" s="1" t="s">
        <v>8</v>
      </c>
      <c r="L5868" s="2" t="s">
        <v>8</v>
      </c>
    </row>
    <row r="5869" spans="1:12">
      <c r="A5869" s="3">
        <v>45657</v>
      </c>
      <c r="B5869" s="1">
        <v>12</v>
      </c>
      <c r="C5869" s="1">
        <v>1265</v>
      </c>
      <c r="D5869" s="2" t="s">
        <v>23</v>
      </c>
      <c r="E5869" s="1" t="s">
        <v>81</v>
      </c>
      <c r="F5869" s="2" t="s">
        <v>2113</v>
      </c>
      <c r="G5869" s="4">
        <v>12690.82</v>
      </c>
      <c r="H5869" s="4">
        <f>表2[[#This Row],[借方发生额]]/10000</f>
        <v>1.269082</v>
      </c>
      <c r="I5869" s="2" t="s">
        <v>1814</v>
      </c>
      <c r="J5869" s="1">
        <f t="shared" si="91"/>
        <v>2024</v>
      </c>
      <c r="K5869" s="1" t="s">
        <v>83</v>
      </c>
      <c r="L5869" s="2" t="s">
        <v>9</v>
      </c>
    </row>
    <row r="5870" hidden="1" spans="1:12">
      <c r="A5870" s="3">
        <v>45657</v>
      </c>
      <c r="B5870" s="1">
        <v>12</v>
      </c>
      <c r="C5870" s="1">
        <v>1272</v>
      </c>
      <c r="D5870" s="2" t="s">
        <v>23</v>
      </c>
      <c r="E5870" s="1" t="s">
        <v>29</v>
      </c>
      <c r="F5870" s="2" t="s">
        <v>55</v>
      </c>
      <c r="G5870" s="4">
        <v>2002.77</v>
      </c>
      <c r="H5870" s="4">
        <f>表2[[#This Row],[借方发生额]]/10000</f>
        <v>0.200277</v>
      </c>
      <c r="I5870" s="2" t="s">
        <v>31</v>
      </c>
      <c r="J5870" s="1">
        <f t="shared" si="91"/>
        <v>2024</v>
      </c>
      <c r="K5870" s="1" t="s">
        <v>32</v>
      </c>
      <c r="L5870" s="2" t="s">
        <v>7</v>
      </c>
    </row>
    <row r="5871" hidden="1" spans="1:12">
      <c r="A5871" s="3">
        <v>45657</v>
      </c>
      <c r="B5871" s="1">
        <v>12</v>
      </c>
      <c r="C5871" s="1">
        <v>1277</v>
      </c>
      <c r="D5871" s="2" t="s">
        <v>23</v>
      </c>
      <c r="E5871" s="1" t="s">
        <v>29</v>
      </c>
      <c r="F5871" s="2" t="s">
        <v>1597</v>
      </c>
      <c r="G5871" s="4">
        <v>1476.54</v>
      </c>
      <c r="H5871" s="4">
        <f>表2[[#This Row],[借方发生额]]/10000</f>
        <v>0.147654</v>
      </c>
      <c r="I5871" s="2" t="s">
        <v>31</v>
      </c>
      <c r="J5871" s="1">
        <f t="shared" si="91"/>
        <v>2024</v>
      </c>
      <c r="K5871" s="1" t="s">
        <v>32</v>
      </c>
      <c r="L5871" s="2" t="s">
        <v>7</v>
      </c>
    </row>
    <row r="5872" hidden="1" spans="1:12">
      <c r="A5872" s="3">
        <v>45657</v>
      </c>
      <c r="B5872" s="1">
        <v>12</v>
      </c>
      <c r="C5872" s="1">
        <v>1277</v>
      </c>
      <c r="D5872" s="2" t="s">
        <v>23</v>
      </c>
      <c r="E5872" s="1" t="s">
        <v>29</v>
      </c>
      <c r="F5872" s="2" t="s">
        <v>1597</v>
      </c>
      <c r="G5872" s="4">
        <v>7693.6</v>
      </c>
      <c r="H5872" s="4">
        <f>表2[[#This Row],[借方发生额]]/10000</f>
        <v>0.76936</v>
      </c>
      <c r="I5872" s="2" t="s">
        <v>31</v>
      </c>
      <c r="J5872" s="1">
        <f t="shared" si="91"/>
        <v>2024</v>
      </c>
      <c r="K5872" s="1" t="s">
        <v>32</v>
      </c>
      <c r="L5872" s="2" t="s">
        <v>7</v>
      </c>
    </row>
    <row r="5873" hidden="1" spans="1:12">
      <c r="A5873" s="3">
        <v>45657</v>
      </c>
      <c r="B5873" s="1">
        <v>12</v>
      </c>
      <c r="C5873" s="1">
        <v>1277</v>
      </c>
      <c r="D5873" s="2" t="s">
        <v>23</v>
      </c>
      <c r="E5873" s="1" t="s">
        <v>29</v>
      </c>
      <c r="F5873" s="2" t="s">
        <v>1597</v>
      </c>
      <c r="G5873" s="4">
        <v>7776.17</v>
      </c>
      <c r="H5873" s="4">
        <f>表2[[#This Row],[借方发生额]]/10000</f>
        <v>0.777617</v>
      </c>
      <c r="I5873" s="2" t="s">
        <v>31</v>
      </c>
      <c r="J5873" s="1">
        <f t="shared" si="91"/>
        <v>2024</v>
      </c>
      <c r="K5873" s="1" t="s">
        <v>32</v>
      </c>
      <c r="L5873" s="2" t="s">
        <v>7</v>
      </c>
    </row>
    <row r="5874" hidden="1" spans="1:12">
      <c r="A5874" s="3">
        <v>45657</v>
      </c>
      <c r="B5874" s="1">
        <v>12</v>
      </c>
      <c r="C5874" s="1">
        <v>1277</v>
      </c>
      <c r="D5874" s="2" t="s">
        <v>23</v>
      </c>
      <c r="E5874" s="1" t="s">
        <v>29</v>
      </c>
      <c r="F5874" s="2" t="s">
        <v>1597</v>
      </c>
      <c r="G5874" s="4">
        <v>7642.08</v>
      </c>
      <c r="H5874" s="4">
        <f>表2[[#This Row],[借方发生额]]/10000</f>
        <v>0.764208</v>
      </c>
      <c r="I5874" s="2" t="s">
        <v>31</v>
      </c>
      <c r="J5874" s="1">
        <f t="shared" si="91"/>
        <v>2024</v>
      </c>
      <c r="K5874" s="1" t="s">
        <v>32</v>
      </c>
      <c r="L5874" s="2" t="s">
        <v>7</v>
      </c>
    </row>
    <row r="5875" hidden="1" spans="1:12">
      <c r="A5875" s="3">
        <v>45657</v>
      </c>
      <c r="B5875" s="1">
        <v>12</v>
      </c>
      <c r="C5875" s="1">
        <v>1277</v>
      </c>
      <c r="D5875" s="2" t="s">
        <v>23</v>
      </c>
      <c r="E5875" s="1" t="s">
        <v>29</v>
      </c>
      <c r="F5875" s="2" t="s">
        <v>1597</v>
      </c>
      <c r="G5875" s="4">
        <v>8042.91</v>
      </c>
      <c r="H5875" s="4">
        <f>表2[[#This Row],[借方发生额]]/10000</f>
        <v>0.804291</v>
      </c>
      <c r="I5875" s="2" t="s">
        <v>31</v>
      </c>
      <c r="J5875" s="1">
        <f t="shared" si="91"/>
        <v>2024</v>
      </c>
      <c r="K5875" s="1" t="s">
        <v>32</v>
      </c>
      <c r="L5875" s="2" t="s">
        <v>7</v>
      </c>
    </row>
    <row r="5876" hidden="1" spans="1:12">
      <c r="A5876" s="3">
        <v>45657</v>
      </c>
      <c r="B5876" s="1">
        <v>12</v>
      </c>
      <c r="C5876" s="1">
        <v>1277</v>
      </c>
      <c r="D5876" s="2" t="s">
        <v>23</v>
      </c>
      <c r="E5876" s="1" t="s">
        <v>29</v>
      </c>
      <c r="F5876" s="2" t="s">
        <v>1597</v>
      </c>
      <c r="G5876" s="4">
        <v>8712.11</v>
      </c>
      <c r="H5876" s="4">
        <f>表2[[#This Row],[借方发生额]]/10000</f>
        <v>0.871211</v>
      </c>
      <c r="I5876" s="2" t="s">
        <v>31</v>
      </c>
      <c r="J5876" s="1">
        <f t="shared" si="91"/>
        <v>2024</v>
      </c>
      <c r="K5876" s="1" t="s">
        <v>32</v>
      </c>
      <c r="L5876" s="2" t="s">
        <v>7</v>
      </c>
    </row>
    <row r="5877" hidden="1" spans="1:12">
      <c r="A5877" s="3">
        <v>45657</v>
      </c>
      <c r="B5877" s="1">
        <v>12</v>
      </c>
      <c r="C5877" s="1">
        <v>1277</v>
      </c>
      <c r="D5877" s="2" t="s">
        <v>23</v>
      </c>
      <c r="E5877" s="1" t="s">
        <v>29</v>
      </c>
      <c r="F5877" s="2" t="s">
        <v>1597</v>
      </c>
      <c r="G5877" s="4">
        <v>8682.53</v>
      </c>
      <c r="H5877" s="4">
        <f>表2[[#This Row],[借方发生额]]/10000</f>
        <v>0.868253</v>
      </c>
      <c r="I5877" s="2" t="s">
        <v>31</v>
      </c>
      <c r="J5877" s="1">
        <f t="shared" si="91"/>
        <v>2024</v>
      </c>
      <c r="K5877" s="1" t="s">
        <v>32</v>
      </c>
      <c r="L5877" s="2" t="s">
        <v>7</v>
      </c>
    </row>
    <row r="5878" hidden="1" spans="1:12">
      <c r="A5878" s="3">
        <v>45657</v>
      </c>
      <c r="B5878" s="1">
        <v>12</v>
      </c>
      <c r="C5878" s="1">
        <v>1277</v>
      </c>
      <c r="D5878" s="2" t="s">
        <v>23</v>
      </c>
      <c r="E5878" s="1" t="s">
        <v>29</v>
      </c>
      <c r="F5878" s="2" t="s">
        <v>1597</v>
      </c>
      <c r="G5878" s="4">
        <v>84753.99</v>
      </c>
      <c r="H5878" s="4">
        <f>表2[[#This Row],[借方发生额]]/10000</f>
        <v>8.475399</v>
      </c>
      <c r="I5878" s="2" t="s">
        <v>31</v>
      </c>
      <c r="J5878" s="1">
        <f t="shared" si="91"/>
        <v>2024</v>
      </c>
      <c r="K5878" s="1" t="s">
        <v>32</v>
      </c>
      <c r="L5878" s="2" t="s">
        <v>7</v>
      </c>
    </row>
    <row r="5879" hidden="1" spans="1:12">
      <c r="A5879" s="3">
        <v>45657</v>
      </c>
      <c r="B5879" s="1">
        <v>12</v>
      </c>
      <c r="C5879" s="1">
        <v>1277</v>
      </c>
      <c r="D5879" s="2" t="s">
        <v>23</v>
      </c>
      <c r="E5879" s="1" t="s">
        <v>29</v>
      </c>
      <c r="F5879" s="2" t="s">
        <v>30</v>
      </c>
      <c r="G5879" s="4">
        <v>41525.16</v>
      </c>
      <c r="H5879" s="4">
        <f>表2[[#This Row],[借方发生额]]/10000</f>
        <v>4.152516</v>
      </c>
      <c r="I5879" s="2" t="s">
        <v>31</v>
      </c>
      <c r="J5879" s="1">
        <f t="shared" si="91"/>
        <v>2024</v>
      </c>
      <c r="K5879" s="1" t="s">
        <v>32</v>
      </c>
      <c r="L5879" s="2" t="s">
        <v>7</v>
      </c>
    </row>
    <row r="5880" hidden="1" spans="1:12">
      <c r="A5880" s="3">
        <v>45657</v>
      </c>
      <c r="B5880" s="1">
        <v>12</v>
      </c>
      <c r="C5880" s="1">
        <v>1277</v>
      </c>
      <c r="D5880" s="2" t="s">
        <v>23</v>
      </c>
      <c r="E5880" s="1" t="s">
        <v>29</v>
      </c>
      <c r="F5880" s="2" t="s">
        <v>91</v>
      </c>
      <c r="G5880" s="4">
        <v>23538.62</v>
      </c>
      <c r="H5880" s="4">
        <f>表2[[#This Row],[借方发生额]]/10000</f>
        <v>2.353862</v>
      </c>
      <c r="I5880" s="2" t="s">
        <v>31</v>
      </c>
      <c r="J5880" s="1">
        <f t="shared" si="91"/>
        <v>2024</v>
      </c>
      <c r="K5880" s="1" t="s">
        <v>32</v>
      </c>
      <c r="L5880" s="2" t="s">
        <v>7</v>
      </c>
    </row>
    <row r="5881" hidden="1" spans="1:12">
      <c r="A5881" s="3">
        <v>45657</v>
      </c>
      <c r="B5881" s="1">
        <v>12</v>
      </c>
      <c r="C5881" s="1">
        <v>1277</v>
      </c>
      <c r="D5881" s="2" t="s">
        <v>23</v>
      </c>
      <c r="E5881" s="1" t="s">
        <v>29</v>
      </c>
      <c r="F5881" s="2" t="s">
        <v>105</v>
      </c>
      <c r="G5881" s="4">
        <v>38920.7</v>
      </c>
      <c r="H5881" s="4">
        <f>表2[[#This Row],[借方发生额]]/10000</f>
        <v>3.89207</v>
      </c>
      <c r="I5881" s="2" t="s">
        <v>31</v>
      </c>
      <c r="J5881" s="1">
        <f t="shared" si="91"/>
        <v>2024</v>
      </c>
      <c r="K5881" s="1" t="s">
        <v>32</v>
      </c>
      <c r="L5881" s="2" t="s">
        <v>7</v>
      </c>
    </row>
    <row r="5882" hidden="1" spans="1:12">
      <c r="A5882" s="3">
        <v>45657</v>
      </c>
      <c r="B5882" s="1">
        <v>12</v>
      </c>
      <c r="C5882" s="1">
        <v>1277</v>
      </c>
      <c r="D5882" s="2" t="s">
        <v>23</v>
      </c>
      <c r="E5882" s="1" t="s">
        <v>29</v>
      </c>
      <c r="F5882" s="2" t="s">
        <v>1597</v>
      </c>
      <c r="G5882" s="4">
        <v>19949.31</v>
      </c>
      <c r="H5882" s="4">
        <f>表2[[#This Row],[借方发生额]]/10000</f>
        <v>1.994931</v>
      </c>
      <c r="I5882" s="2" t="s">
        <v>31</v>
      </c>
      <c r="J5882" s="1">
        <f t="shared" si="91"/>
        <v>2024</v>
      </c>
      <c r="K5882" s="1" t="s">
        <v>32</v>
      </c>
      <c r="L5882" s="2" t="s">
        <v>7</v>
      </c>
    </row>
    <row r="5883" hidden="1" spans="1:12">
      <c r="A5883" s="3">
        <v>45657</v>
      </c>
      <c r="B5883" s="1">
        <v>12</v>
      </c>
      <c r="C5883" s="1">
        <v>1277</v>
      </c>
      <c r="D5883" s="2" t="s">
        <v>23</v>
      </c>
      <c r="E5883" s="1" t="s">
        <v>29</v>
      </c>
      <c r="F5883" s="2" t="s">
        <v>146</v>
      </c>
      <c r="G5883" s="4">
        <v>25656.66</v>
      </c>
      <c r="H5883" s="4">
        <f>表2[[#This Row],[借方发生额]]/10000</f>
        <v>2.565666</v>
      </c>
      <c r="I5883" s="2" t="s">
        <v>31</v>
      </c>
      <c r="J5883" s="1">
        <f t="shared" si="91"/>
        <v>2024</v>
      </c>
      <c r="K5883" s="1" t="s">
        <v>32</v>
      </c>
      <c r="L5883" s="2" t="s">
        <v>7</v>
      </c>
    </row>
    <row r="5884" hidden="1" spans="1:12">
      <c r="A5884" s="3">
        <v>45657</v>
      </c>
      <c r="B5884" s="1">
        <v>12</v>
      </c>
      <c r="C5884" s="1">
        <v>1277</v>
      </c>
      <c r="D5884" s="2" t="s">
        <v>23</v>
      </c>
      <c r="E5884" s="1" t="s">
        <v>29</v>
      </c>
      <c r="F5884" s="2" t="s">
        <v>104</v>
      </c>
      <c r="G5884" s="4">
        <v>26292.73</v>
      </c>
      <c r="H5884" s="4">
        <f>表2[[#This Row],[借方发生额]]/10000</f>
        <v>2.629273</v>
      </c>
      <c r="I5884" s="2" t="s">
        <v>31</v>
      </c>
      <c r="J5884" s="1">
        <f t="shared" si="91"/>
        <v>2024</v>
      </c>
      <c r="K5884" s="1" t="s">
        <v>32</v>
      </c>
      <c r="L5884" s="2" t="s">
        <v>7</v>
      </c>
    </row>
    <row r="5885" hidden="1" spans="1:12">
      <c r="A5885" s="3">
        <v>45657</v>
      </c>
      <c r="B5885" s="1">
        <v>12</v>
      </c>
      <c r="C5885" s="1">
        <v>1277</v>
      </c>
      <c r="D5885" s="2" t="s">
        <v>23</v>
      </c>
      <c r="E5885" s="1" t="s">
        <v>29</v>
      </c>
      <c r="F5885" s="2" t="s">
        <v>95</v>
      </c>
      <c r="G5885" s="4">
        <v>36524.83</v>
      </c>
      <c r="H5885" s="4">
        <f>表2[[#This Row],[借方发生额]]/10000</f>
        <v>3.652483</v>
      </c>
      <c r="I5885" s="2" t="s">
        <v>31</v>
      </c>
      <c r="J5885" s="1">
        <f t="shared" si="91"/>
        <v>2024</v>
      </c>
      <c r="K5885" s="1" t="s">
        <v>32</v>
      </c>
      <c r="L5885" s="2" t="s">
        <v>7</v>
      </c>
    </row>
    <row r="5886" hidden="1" spans="1:12">
      <c r="A5886" s="3">
        <v>45657</v>
      </c>
      <c r="B5886" s="1">
        <v>12</v>
      </c>
      <c r="C5886" s="1">
        <v>1277</v>
      </c>
      <c r="D5886" s="2" t="s">
        <v>23</v>
      </c>
      <c r="E5886" s="1" t="s">
        <v>29</v>
      </c>
      <c r="F5886" s="2" t="s">
        <v>55</v>
      </c>
      <c r="G5886" s="4">
        <v>43092.98</v>
      </c>
      <c r="H5886" s="4">
        <f>表2[[#This Row],[借方发生额]]/10000</f>
        <v>4.309298</v>
      </c>
      <c r="I5886" s="2" t="s">
        <v>31</v>
      </c>
      <c r="J5886" s="1">
        <f t="shared" si="91"/>
        <v>2024</v>
      </c>
      <c r="K5886" s="1" t="s">
        <v>32</v>
      </c>
      <c r="L5886" s="2" t="s">
        <v>7</v>
      </c>
    </row>
    <row r="5887" hidden="1" spans="1:12">
      <c r="A5887" s="3">
        <v>45657</v>
      </c>
      <c r="B5887" s="1">
        <v>12</v>
      </c>
      <c r="C5887" s="1">
        <v>1277</v>
      </c>
      <c r="D5887" s="2" t="s">
        <v>23</v>
      </c>
      <c r="E5887" s="1" t="s">
        <v>29</v>
      </c>
      <c r="F5887" s="2" t="s">
        <v>69</v>
      </c>
      <c r="G5887" s="4">
        <v>43061.26</v>
      </c>
      <c r="H5887" s="4">
        <f>表2[[#This Row],[借方发生额]]/10000</f>
        <v>4.306126</v>
      </c>
      <c r="I5887" s="2" t="s">
        <v>31</v>
      </c>
      <c r="J5887" s="1">
        <f t="shared" si="91"/>
        <v>2024</v>
      </c>
      <c r="K5887" s="1" t="s">
        <v>32</v>
      </c>
      <c r="L5887" s="2" t="s">
        <v>7</v>
      </c>
    </row>
    <row r="5888" hidden="1" spans="1:12">
      <c r="A5888" s="3">
        <v>45657</v>
      </c>
      <c r="B5888" s="1">
        <v>12</v>
      </c>
      <c r="C5888" s="1">
        <v>1277</v>
      </c>
      <c r="D5888" s="2" t="s">
        <v>23</v>
      </c>
      <c r="E5888" s="1" t="s">
        <v>29</v>
      </c>
      <c r="F5888" s="2" t="s">
        <v>84</v>
      </c>
      <c r="G5888" s="4">
        <v>46605.26</v>
      </c>
      <c r="H5888" s="4">
        <f>表2[[#This Row],[借方发生额]]/10000</f>
        <v>4.660526</v>
      </c>
      <c r="I5888" s="2" t="s">
        <v>31</v>
      </c>
      <c r="J5888" s="1">
        <f t="shared" si="91"/>
        <v>2024</v>
      </c>
      <c r="K5888" s="1" t="s">
        <v>32</v>
      </c>
      <c r="L5888" s="2" t="s">
        <v>7</v>
      </c>
    </row>
    <row r="5889" hidden="1" spans="1:12">
      <c r="A5889" s="3">
        <v>45657</v>
      </c>
      <c r="B5889" s="1">
        <v>12</v>
      </c>
      <c r="C5889" s="1">
        <v>1277</v>
      </c>
      <c r="D5889" s="2" t="s">
        <v>23</v>
      </c>
      <c r="E5889" s="1" t="s">
        <v>36</v>
      </c>
      <c r="F5889" s="2" t="s">
        <v>2114</v>
      </c>
      <c r="G5889" s="4">
        <v>17056.6</v>
      </c>
      <c r="H5889" s="4">
        <f>表2[[#This Row],[借方发生额]]/10000</f>
        <v>1.70566</v>
      </c>
      <c r="I5889" s="2" t="s">
        <v>31</v>
      </c>
      <c r="J5889" s="1">
        <f t="shared" si="91"/>
        <v>2024</v>
      </c>
      <c r="K5889" s="1" t="s">
        <v>8</v>
      </c>
      <c r="L5889" s="2" t="s">
        <v>8</v>
      </c>
    </row>
    <row r="5890" hidden="1" spans="1:12">
      <c r="A5890" s="3">
        <v>45657</v>
      </c>
      <c r="B5890" s="1">
        <v>12</v>
      </c>
      <c r="C5890" s="1">
        <v>1277</v>
      </c>
      <c r="D5890" s="2" t="s">
        <v>23</v>
      </c>
      <c r="E5890" s="1" t="s">
        <v>29</v>
      </c>
      <c r="F5890" s="2" t="s">
        <v>1597</v>
      </c>
      <c r="G5890" s="4">
        <v>14974.47</v>
      </c>
      <c r="H5890" s="4">
        <f>表2[[#This Row],[借方发生额]]/10000</f>
        <v>1.497447</v>
      </c>
      <c r="I5890" s="2" t="s">
        <v>31</v>
      </c>
      <c r="J5890" s="1">
        <f t="shared" ref="J5890:J5953" si="92">YEAR(A5890)</f>
        <v>2024</v>
      </c>
      <c r="K5890" s="1" t="s">
        <v>32</v>
      </c>
      <c r="L5890" s="2" t="s">
        <v>7</v>
      </c>
    </row>
    <row r="5891" hidden="1" spans="1:12">
      <c r="A5891" s="3">
        <v>45657</v>
      </c>
      <c r="B5891" s="1">
        <v>12</v>
      </c>
      <c r="C5891" s="1">
        <v>1277</v>
      </c>
      <c r="D5891" s="2" t="s">
        <v>23</v>
      </c>
      <c r="E5891" s="1" t="s">
        <v>29</v>
      </c>
      <c r="F5891" s="2" t="s">
        <v>1597</v>
      </c>
      <c r="G5891" s="4">
        <v>11770.58</v>
      </c>
      <c r="H5891" s="4">
        <f>表2[[#This Row],[借方发生额]]/10000</f>
        <v>1.177058</v>
      </c>
      <c r="I5891" s="2" t="s">
        <v>31</v>
      </c>
      <c r="J5891" s="1">
        <f t="shared" si="92"/>
        <v>2024</v>
      </c>
      <c r="K5891" s="1" t="s">
        <v>32</v>
      </c>
      <c r="L5891" s="2" t="s">
        <v>7</v>
      </c>
    </row>
    <row r="5892" hidden="1" spans="1:12">
      <c r="A5892" s="3">
        <v>45657</v>
      </c>
      <c r="B5892" s="1">
        <v>12</v>
      </c>
      <c r="C5892" s="1">
        <v>1278</v>
      </c>
      <c r="D5892" s="2" t="s">
        <v>23</v>
      </c>
      <c r="E5892" s="1" t="s">
        <v>36</v>
      </c>
      <c r="F5892" s="2" t="s">
        <v>2115</v>
      </c>
      <c r="G5892" s="4">
        <v>9900</v>
      </c>
      <c r="H5892" s="4">
        <f>表2[[#This Row],[借方发生额]]/10000</f>
        <v>0.99</v>
      </c>
      <c r="I5892" s="2" t="s">
        <v>31</v>
      </c>
      <c r="J5892" s="1">
        <f t="shared" si="92"/>
        <v>2024</v>
      </c>
      <c r="K5892" s="1" t="s">
        <v>8</v>
      </c>
      <c r="L5892" s="2" t="s">
        <v>8</v>
      </c>
    </row>
    <row r="5893" hidden="1" spans="1:12">
      <c r="A5893" s="3">
        <v>45657</v>
      </c>
      <c r="B5893" s="1">
        <v>12</v>
      </c>
      <c r="C5893" s="1">
        <v>1278</v>
      </c>
      <c r="D5893" s="2" t="s">
        <v>23</v>
      </c>
      <c r="E5893" s="1" t="s">
        <v>29</v>
      </c>
      <c r="F5893" s="2" t="s">
        <v>104</v>
      </c>
      <c r="G5893" s="4">
        <v>5384.75</v>
      </c>
      <c r="H5893" s="4">
        <f>表2[[#This Row],[借方发生额]]/10000</f>
        <v>0.538475</v>
      </c>
      <c r="I5893" s="2" t="s">
        <v>31</v>
      </c>
      <c r="J5893" s="1">
        <f t="shared" si="92"/>
        <v>2024</v>
      </c>
      <c r="K5893" s="1" t="s">
        <v>32</v>
      </c>
      <c r="L5893" s="2" t="s">
        <v>7</v>
      </c>
    </row>
    <row r="5894" hidden="1" spans="1:12">
      <c r="A5894" s="3">
        <v>45657</v>
      </c>
      <c r="B5894" s="1">
        <v>12</v>
      </c>
      <c r="C5894" s="1">
        <v>1278</v>
      </c>
      <c r="D5894" s="2" t="s">
        <v>23</v>
      </c>
      <c r="E5894" s="1" t="s">
        <v>29</v>
      </c>
      <c r="F5894" s="2" t="s">
        <v>95</v>
      </c>
      <c r="G5894" s="4">
        <v>7358.15</v>
      </c>
      <c r="H5894" s="4">
        <f>表2[[#This Row],[借方发生额]]/10000</f>
        <v>0.735815</v>
      </c>
      <c r="I5894" s="2" t="s">
        <v>31</v>
      </c>
      <c r="J5894" s="1">
        <f t="shared" si="92"/>
        <v>2024</v>
      </c>
      <c r="K5894" s="1" t="s">
        <v>32</v>
      </c>
      <c r="L5894" s="2" t="s">
        <v>7</v>
      </c>
    </row>
    <row r="5895" hidden="1" spans="1:12">
      <c r="A5895" s="3">
        <v>45657</v>
      </c>
      <c r="B5895" s="1">
        <v>12</v>
      </c>
      <c r="C5895" s="1">
        <v>1278</v>
      </c>
      <c r="D5895" s="2" t="s">
        <v>23</v>
      </c>
      <c r="E5895" s="1" t="s">
        <v>29</v>
      </c>
      <c r="F5895" s="2" t="s">
        <v>1597</v>
      </c>
      <c r="G5895" s="4">
        <v>5278.21</v>
      </c>
      <c r="H5895" s="4">
        <f>表2[[#This Row],[借方发生额]]/10000</f>
        <v>0.527821</v>
      </c>
      <c r="I5895" s="2" t="s">
        <v>31</v>
      </c>
      <c r="J5895" s="1">
        <f t="shared" si="92"/>
        <v>2024</v>
      </c>
      <c r="K5895" s="1" t="s">
        <v>32</v>
      </c>
      <c r="L5895" s="2" t="s">
        <v>7</v>
      </c>
    </row>
    <row r="5896" hidden="1" spans="1:12">
      <c r="A5896" s="3">
        <v>45657</v>
      </c>
      <c r="B5896" s="1">
        <v>12</v>
      </c>
      <c r="C5896" s="1">
        <v>1278</v>
      </c>
      <c r="D5896" s="2" t="s">
        <v>23</v>
      </c>
      <c r="E5896" s="1" t="s">
        <v>29</v>
      </c>
      <c r="F5896" s="2" t="s">
        <v>1597</v>
      </c>
      <c r="G5896" s="4">
        <v>9280.56</v>
      </c>
      <c r="H5896" s="4">
        <f>表2[[#This Row],[借方发生额]]/10000</f>
        <v>0.928056</v>
      </c>
      <c r="I5896" s="2" t="s">
        <v>31</v>
      </c>
      <c r="J5896" s="1">
        <f t="shared" si="92"/>
        <v>2024</v>
      </c>
      <c r="K5896" s="1" t="s">
        <v>32</v>
      </c>
      <c r="L5896" s="2" t="s">
        <v>7</v>
      </c>
    </row>
    <row r="5897" hidden="1" spans="1:12">
      <c r="A5897" s="3">
        <v>45657</v>
      </c>
      <c r="B5897" s="1">
        <v>12</v>
      </c>
      <c r="C5897" s="1">
        <v>1278</v>
      </c>
      <c r="D5897" s="2" t="s">
        <v>23</v>
      </c>
      <c r="E5897" s="1" t="s">
        <v>29</v>
      </c>
      <c r="F5897" s="2" t="s">
        <v>1597</v>
      </c>
      <c r="G5897" s="4">
        <v>9287.93</v>
      </c>
      <c r="H5897" s="4">
        <f>表2[[#This Row],[借方发生额]]/10000</f>
        <v>0.928793</v>
      </c>
      <c r="I5897" s="2" t="s">
        <v>31</v>
      </c>
      <c r="J5897" s="1">
        <f t="shared" si="92"/>
        <v>2024</v>
      </c>
      <c r="K5897" s="1" t="s">
        <v>32</v>
      </c>
      <c r="L5897" s="2" t="s">
        <v>7</v>
      </c>
    </row>
    <row r="5898" hidden="1" spans="1:12">
      <c r="A5898" s="3">
        <v>45657</v>
      </c>
      <c r="B5898" s="1">
        <v>12</v>
      </c>
      <c r="C5898" s="1">
        <v>1278</v>
      </c>
      <c r="D5898" s="2" t="s">
        <v>23</v>
      </c>
      <c r="E5898" s="1" t="s">
        <v>29</v>
      </c>
      <c r="F5898" s="2" t="s">
        <v>61</v>
      </c>
      <c r="G5898" s="1">
        <v>667.05</v>
      </c>
      <c r="H5898" s="4">
        <f>表2[[#This Row],[借方发生额]]/10000</f>
        <v>0.066705</v>
      </c>
      <c r="I5898" s="2" t="s">
        <v>31</v>
      </c>
      <c r="J5898" s="1">
        <f t="shared" si="92"/>
        <v>2024</v>
      </c>
      <c r="K5898" s="1" t="s">
        <v>32</v>
      </c>
      <c r="L5898" s="2" t="s">
        <v>7</v>
      </c>
    </row>
    <row r="5899" hidden="1" spans="1:12">
      <c r="A5899" s="3">
        <v>45657</v>
      </c>
      <c r="B5899" s="1">
        <v>12</v>
      </c>
      <c r="C5899" s="1">
        <v>1278</v>
      </c>
      <c r="D5899" s="2" t="s">
        <v>23</v>
      </c>
      <c r="E5899" s="1" t="s">
        <v>29</v>
      </c>
      <c r="F5899" s="2" t="s">
        <v>1597</v>
      </c>
      <c r="G5899" s="4">
        <v>9674.97</v>
      </c>
      <c r="H5899" s="4">
        <f>表2[[#This Row],[借方发生额]]/10000</f>
        <v>0.967497</v>
      </c>
      <c r="I5899" s="2" t="s">
        <v>31</v>
      </c>
      <c r="J5899" s="1">
        <f t="shared" si="92"/>
        <v>2024</v>
      </c>
      <c r="K5899" s="1" t="s">
        <v>32</v>
      </c>
      <c r="L5899" s="2" t="s">
        <v>7</v>
      </c>
    </row>
    <row r="5900" hidden="1" spans="1:12">
      <c r="A5900" s="3">
        <v>45657</v>
      </c>
      <c r="B5900" s="1">
        <v>12</v>
      </c>
      <c r="C5900" s="1">
        <v>1278</v>
      </c>
      <c r="D5900" s="2" t="s">
        <v>23</v>
      </c>
      <c r="E5900" s="1" t="s">
        <v>29</v>
      </c>
      <c r="F5900" s="2" t="s">
        <v>66</v>
      </c>
      <c r="G5900" s="4">
        <v>14224.03</v>
      </c>
      <c r="H5900" s="4">
        <f>表2[[#This Row],[借方发生额]]/10000</f>
        <v>1.422403</v>
      </c>
      <c r="I5900" s="2" t="s">
        <v>31</v>
      </c>
      <c r="J5900" s="1">
        <f t="shared" si="92"/>
        <v>2024</v>
      </c>
      <c r="K5900" s="1" t="s">
        <v>32</v>
      </c>
      <c r="L5900" s="2" t="s">
        <v>7</v>
      </c>
    </row>
    <row r="5901" hidden="1" spans="1:12">
      <c r="A5901" s="3">
        <v>45657</v>
      </c>
      <c r="B5901" s="1">
        <v>12</v>
      </c>
      <c r="C5901" s="1">
        <v>1278</v>
      </c>
      <c r="D5901" s="2" t="s">
        <v>23</v>
      </c>
      <c r="E5901" s="1" t="s">
        <v>29</v>
      </c>
      <c r="F5901" s="2" t="s">
        <v>1597</v>
      </c>
      <c r="G5901" s="4">
        <v>7801.52</v>
      </c>
      <c r="H5901" s="4">
        <f>表2[[#This Row],[借方发生额]]/10000</f>
        <v>0.780152</v>
      </c>
      <c r="I5901" s="2" t="s">
        <v>31</v>
      </c>
      <c r="J5901" s="1">
        <f t="shared" si="92"/>
        <v>2024</v>
      </c>
      <c r="K5901" s="1" t="s">
        <v>32</v>
      </c>
      <c r="L5901" s="2" t="s">
        <v>7</v>
      </c>
    </row>
    <row r="5902" hidden="1" spans="1:12">
      <c r="A5902" s="3">
        <v>45657</v>
      </c>
      <c r="B5902" s="1">
        <v>12</v>
      </c>
      <c r="C5902" s="1">
        <v>1278</v>
      </c>
      <c r="D5902" s="2" t="s">
        <v>23</v>
      </c>
      <c r="E5902" s="1" t="s">
        <v>29</v>
      </c>
      <c r="F5902" s="2" t="s">
        <v>76</v>
      </c>
      <c r="G5902" s="4">
        <v>12548.55</v>
      </c>
      <c r="H5902" s="4">
        <f>表2[[#This Row],[借方发生额]]/10000</f>
        <v>1.254855</v>
      </c>
      <c r="I5902" s="2" t="s">
        <v>31</v>
      </c>
      <c r="J5902" s="1">
        <f t="shared" si="92"/>
        <v>2024</v>
      </c>
      <c r="K5902" s="1" t="s">
        <v>32</v>
      </c>
      <c r="L5902" s="2" t="s">
        <v>7</v>
      </c>
    </row>
    <row r="5903" hidden="1" spans="1:12">
      <c r="A5903" s="3">
        <v>45657</v>
      </c>
      <c r="B5903" s="1">
        <v>12</v>
      </c>
      <c r="C5903" s="1">
        <v>1278</v>
      </c>
      <c r="D5903" s="2" t="s">
        <v>23</v>
      </c>
      <c r="E5903" s="1" t="s">
        <v>36</v>
      </c>
      <c r="F5903" s="2" t="s">
        <v>2115</v>
      </c>
      <c r="G5903" s="4">
        <v>9900</v>
      </c>
      <c r="H5903" s="4">
        <f>表2[[#This Row],[借方发生额]]/10000</f>
        <v>0.99</v>
      </c>
      <c r="I5903" s="2" t="s">
        <v>31</v>
      </c>
      <c r="J5903" s="1">
        <f t="shared" si="92"/>
        <v>2024</v>
      </c>
      <c r="K5903" s="1" t="s">
        <v>8</v>
      </c>
      <c r="L5903" s="2" t="s">
        <v>8</v>
      </c>
    </row>
    <row r="5904" hidden="1" spans="1:12">
      <c r="A5904" s="3">
        <v>45657</v>
      </c>
      <c r="B5904" s="1">
        <v>12</v>
      </c>
      <c r="C5904" s="1">
        <v>1278</v>
      </c>
      <c r="D5904" s="2" t="s">
        <v>23</v>
      </c>
      <c r="E5904" s="1" t="s">
        <v>29</v>
      </c>
      <c r="F5904" s="2" t="s">
        <v>30</v>
      </c>
      <c r="G5904" s="4">
        <v>20762.58</v>
      </c>
      <c r="H5904" s="4">
        <f>表2[[#This Row],[借方发生额]]/10000</f>
        <v>2.076258</v>
      </c>
      <c r="I5904" s="2" t="s">
        <v>31</v>
      </c>
      <c r="J5904" s="1">
        <f t="shared" si="92"/>
        <v>2024</v>
      </c>
      <c r="K5904" s="1" t="s">
        <v>32</v>
      </c>
      <c r="L5904" s="2" t="s">
        <v>7</v>
      </c>
    </row>
    <row r="5905" hidden="1" spans="1:12">
      <c r="A5905" s="3">
        <v>45657</v>
      </c>
      <c r="B5905" s="1">
        <v>12</v>
      </c>
      <c r="C5905" s="1">
        <v>1278</v>
      </c>
      <c r="D5905" s="2" t="s">
        <v>23</v>
      </c>
      <c r="E5905" s="1" t="s">
        <v>29</v>
      </c>
      <c r="F5905" s="2" t="s">
        <v>91</v>
      </c>
      <c r="G5905" s="4">
        <v>11769.31</v>
      </c>
      <c r="H5905" s="4">
        <f>表2[[#This Row],[借方发生额]]/10000</f>
        <v>1.176931</v>
      </c>
      <c r="I5905" s="2" t="s">
        <v>31</v>
      </c>
      <c r="J5905" s="1">
        <f t="shared" si="92"/>
        <v>2024</v>
      </c>
      <c r="K5905" s="1" t="s">
        <v>32</v>
      </c>
      <c r="L5905" s="2" t="s">
        <v>7</v>
      </c>
    </row>
    <row r="5906" hidden="1" spans="1:12">
      <c r="A5906" s="3">
        <v>45657</v>
      </c>
      <c r="B5906" s="1">
        <v>12</v>
      </c>
      <c r="C5906" s="1">
        <v>1278</v>
      </c>
      <c r="D5906" s="2" t="s">
        <v>23</v>
      </c>
      <c r="E5906" s="1" t="s">
        <v>29</v>
      </c>
      <c r="F5906" s="2" t="s">
        <v>105</v>
      </c>
      <c r="G5906" s="4">
        <v>13173.16</v>
      </c>
      <c r="H5906" s="4">
        <f>表2[[#This Row],[借方发生额]]/10000</f>
        <v>1.317316</v>
      </c>
      <c r="I5906" s="2" t="s">
        <v>31</v>
      </c>
      <c r="J5906" s="1">
        <f t="shared" si="92"/>
        <v>2024</v>
      </c>
      <c r="K5906" s="1" t="s">
        <v>32</v>
      </c>
      <c r="L5906" s="2" t="s">
        <v>7</v>
      </c>
    </row>
    <row r="5907" hidden="1" spans="1:12">
      <c r="A5907" s="3">
        <v>45657</v>
      </c>
      <c r="B5907" s="1">
        <v>12</v>
      </c>
      <c r="C5907" s="1">
        <v>1278</v>
      </c>
      <c r="D5907" s="2" t="s">
        <v>23</v>
      </c>
      <c r="E5907" s="1" t="s">
        <v>29</v>
      </c>
      <c r="F5907" s="2" t="s">
        <v>146</v>
      </c>
      <c r="G5907" s="4">
        <v>12543.26</v>
      </c>
      <c r="H5907" s="4">
        <f>表2[[#This Row],[借方发生额]]/10000</f>
        <v>1.254326</v>
      </c>
      <c r="I5907" s="2" t="s">
        <v>31</v>
      </c>
      <c r="J5907" s="1">
        <f t="shared" si="92"/>
        <v>2024</v>
      </c>
      <c r="K5907" s="1" t="s">
        <v>32</v>
      </c>
      <c r="L5907" s="2" t="s">
        <v>7</v>
      </c>
    </row>
    <row r="5908" hidden="1" spans="1:12">
      <c r="A5908" s="3">
        <v>45657</v>
      </c>
      <c r="B5908" s="1">
        <v>12</v>
      </c>
      <c r="C5908" s="1">
        <v>1278</v>
      </c>
      <c r="D5908" s="2" t="s">
        <v>23</v>
      </c>
      <c r="E5908" s="1" t="s">
        <v>29</v>
      </c>
      <c r="F5908" s="2" t="s">
        <v>104</v>
      </c>
      <c r="G5908" s="4">
        <v>13146.36</v>
      </c>
      <c r="H5908" s="4">
        <f>表2[[#This Row],[借方发生额]]/10000</f>
        <v>1.314636</v>
      </c>
      <c r="I5908" s="2" t="s">
        <v>31</v>
      </c>
      <c r="J5908" s="1">
        <f t="shared" si="92"/>
        <v>2024</v>
      </c>
      <c r="K5908" s="1" t="s">
        <v>32</v>
      </c>
      <c r="L5908" s="2" t="s">
        <v>7</v>
      </c>
    </row>
    <row r="5909" hidden="1" spans="1:12">
      <c r="A5909" s="3">
        <v>45657</v>
      </c>
      <c r="B5909" s="1">
        <v>12</v>
      </c>
      <c r="C5909" s="1">
        <v>1278</v>
      </c>
      <c r="D5909" s="2" t="s">
        <v>23</v>
      </c>
      <c r="E5909" s="1" t="s">
        <v>29</v>
      </c>
      <c r="F5909" s="2" t="s">
        <v>95</v>
      </c>
      <c r="G5909" s="4">
        <v>15653.5</v>
      </c>
      <c r="H5909" s="4">
        <f>表2[[#This Row],[借方发生额]]/10000</f>
        <v>1.56535</v>
      </c>
      <c r="I5909" s="2" t="s">
        <v>31</v>
      </c>
      <c r="J5909" s="1">
        <f t="shared" si="92"/>
        <v>2024</v>
      </c>
      <c r="K5909" s="1" t="s">
        <v>32</v>
      </c>
      <c r="L5909" s="2" t="s">
        <v>7</v>
      </c>
    </row>
    <row r="5910" hidden="1" spans="1:12">
      <c r="A5910" s="3">
        <v>45657</v>
      </c>
      <c r="B5910" s="1">
        <v>12</v>
      </c>
      <c r="C5910" s="1">
        <v>1278</v>
      </c>
      <c r="D5910" s="2" t="s">
        <v>23</v>
      </c>
      <c r="E5910" s="1" t="s">
        <v>29</v>
      </c>
      <c r="F5910" s="2" t="s">
        <v>1597</v>
      </c>
      <c r="G5910" s="1">
        <v>968.27</v>
      </c>
      <c r="H5910" s="4">
        <f>表2[[#This Row],[借方发生额]]/10000</f>
        <v>0.096827</v>
      </c>
      <c r="I5910" s="2" t="s">
        <v>31</v>
      </c>
      <c r="J5910" s="1">
        <f t="shared" si="92"/>
        <v>2024</v>
      </c>
      <c r="K5910" s="1" t="s">
        <v>32</v>
      </c>
      <c r="L5910" s="2" t="s">
        <v>7</v>
      </c>
    </row>
    <row r="5911" hidden="1" spans="1:12">
      <c r="A5911" s="3">
        <v>45657</v>
      </c>
      <c r="B5911" s="1">
        <v>12</v>
      </c>
      <c r="C5911" s="1">
        <v>1278</v>
      </c>
      <c r="D5911" s="2" t="s">
        <v>23</v>
      </c>
      <c r="E5911" s="1" t="s">
        <v>36</v>
      </c>
      <c r="F5911" s="2" t="s">
        <v>2115</v>
      </c>
      <c r="G5911" s="4">
        <v>9900</v>
      </c>
      <c r="H5911" s="4">
        <f>表2[[#This Row],[借方发生额]]/10000</f>
        <v>0.99</v>
      </c>
      <c r="I5911" s="2" t="s">
        <v>31</v>
      </c>
      <c r="J5911" s="1">
        <f t="shared" si="92"/>
        <v>2024</v>
      </c>
      <c r="K5911" s="1" t="s">
        <v>8</v>
      </c>
      <c r="L5911" s="2" t="s">
        <v>8</v>
      </c>
    </row>
    <row r="5912" hidden="1" spans="1:12">
      <c r="A5912" s="3">
        <v>45657</v>
      </c>
      <c r="B5912" s="1">
        <v>12</v>
      </c>
      <c r="C5912" s="1">
        <v>1278</v>
      </c>
      <c r="D5912" s="2" t="s">
        <v>23</v>
      </c>
      <c r="E5912" s="1" t="s">
        <v>36</v>
      </c>
      <c r="F5912" s="2" t="s">
        <v>2115</v>
      </c>
      <c r="G5912" s="4">
        <v>9900</v>
      </c>
      <c r="H5912" s="4">
        <f>表2[[#This Row],[借方发生额]]/10000</f>
        <v>0.99</v>
      </c>
      <c r="I5912" s="2" t="s">
        <v>31</v>
      </c>
      <c r="J5912" s="1">
        <f t="shared" si="92"/>
        <v>2024</v>
      </c>
      <c r="K5912" s="1" t="s">
        <v>8</v>
      </c>
      <c r="L5912" s="2" t="s">
        <v>8</v>
      </c>
    </row>
    <row r="5913" hidden="1" spans="1:12">
      <c r="A5913" s="3">
        <v>45657</v>
      </c>
      <c r="B5913" s="1">
        <v>12</v>
      </c>
      <c r="C5913" s="1">
        <v>1278</v>
      </c>
      <c r="D5913" s="2" t="s">
        <v>23</v>
      </c>
      <c r="E5913" s="1" t="s">
        <v>36</v>
      </c>
      <c r="F5913" s="2" t="s">
        <v>2115</v>
      </c>
      <c r="G5913" s="4">
        <v>8560.38</v>
      </c>
      <c r="H5913" s="4">
        <f>表2[[#This Row],[借方发生额]]/10000</f>
        <v>0.856038</v>
      </c>
      <c r="I5913" s="2" t="s">
        <v>31</v>
      </c>
      <c r="J5913" s="1">
        <f t="shared" si="92"/>
        <v>2024</v>
      </c>
      <c r="K5913" s="1" t="s">
        <v>8</v>
      </c>
      <c r="L5913" s="2" t="s">
        <v>8</v>
      </c>
    </row>
    <row r="5914" hidden="1" spans="1:12">
      <c r="A5914" s="3">
        <v>45657</v>
      </c>
      <c r="B5914" s="1">
        <v>12</v>
      </c>
      <c r="C5914" s="1">
        <v>1284</v>
      </c>
      <c r="D5914" s="2" t="s">
        <v>23</v>
      </c>
      <c r="E5914" s="1" t="s">
        <v>126</v>
      </c>
      <c r="F5914" s="2" t="s">
        <v>2116</v>
      </c>
      <c r="G5914" s="4">
        <v>23584.91</v>
      </c>
      <c r="H5914" s="4">
        <f>表2[[#This Row],[借方发生额]]/10000</f>
        <v>2.358491</v>
      </c>
      <c r="I5914" s="2" t="s">
        <v>31</v>
      </c>
      <c r="J5914" s="1">
        <f t="shared" si="92"/>
        <v>2024</v>
      </c>
      <c r="K5914" s="1" t="s">
        <v>128</v>
      </c>
      <c r="L5914" s="2" t="s">
        <v>8</v>
      </c>
    </row>
    <row r="5915" hidden="1" spans="1:12">
      <c r="A5915" s="3">
        <v>45657</v>
      </c>
      <c r="B5915" s="1">
        <v>12</v>
      </c>
      <c r="C5915" s="1">
        <v>1286</v>
      </c>
      <c r="D5915" s="2" t="s">
        <v>23</v>
      </c>
      <c r="E5915" s="1" t="s">
        <v>126</v>
      </c>
      <c r="F5915" s="2" t="s">
        <v>2117</v>
      </c>
      <c r="G5915" s="4">
        <v>14150.94</v>
      </c>
      <c r="H5915" s="4">
        <f>表2[[#This Row],[借方发生额]]/10000</f>
        <v>1.415094</v>
      </c>
      <c r="I5915" s="2" t="s">
        <v>31</v>
      </c>
      <c r="J5915" s="1">
        <f t="shared" si="92"/>
        <v>2024</v>
      </c>
      <c r="K5915" s="1" t="s">
        <v>128</v>
      </c>
      <c r="L5915" s="2" t="s">
        <v>8</v>
      </c>
    </row>
    <row r="5916" hidden="1" spans="1:12">
      <c r="A5916" s="3">
        <v>45657</v>
      </c>
      <c r="B5916" s="1">
        <v>12</v>
      </c>
      <c r="C5916" s="1">
        <v>1288</v>
      </c>
      <c r="D5916" s="2" t="s">
        <v>23</v>
      </c>
      <c r="E5916" s="1" t="s">
        <v>29</v>
      </c>
      <c r="F5916" s="2" t="s">
        <v>87</v>
      </c>
      <c r="G5916" s="4">
        <v>281928.96</v>
      </c>
      <c r="H5916" s="4">
        <f>表2[[#This Row],[借方发生额]]/10000</f>
        <v>28.192896</v>
      </c>
      <c r="I5916" s="2" t="s">
        <v>31</v>
      </c>
      <c r="J5916" s="1">
        <f t="shared" si="92"/>
        <v>2024</v>
      </c>
      <c r="K5916" s="1" t="s">
        <v>32</v>
      </c>
      <c r="L5916" s="2" t="s">
        <v>7</v>
      </c>
    </row>
    <row r="5917" spans="1:12">
      <c r="A5917" s="3">
        <v>45657</v>
      </c>
      <c r="B5917" s="1">
        <v>12</v>
      </c>
      <c r="C5917" s="1">
        <v>1290</v>
      </c>
      <c r="D5917" s="2" t="s">
        <v>23</v>
      </c>
      <c r="E5917" s="1" t="s">
        <v>38</v>
      </c>
      <c r="F5917" s="2" t="s">
        <v>2118</v>
      </c>
      <c r="G5917" s="4">
        <v>1270</v>
      </c>
      <c r="H5917" s="4">
        <f>表2[[#This Row],[借方发生额]]/10000</f>
        <v>0.127</v>
      </c>
      <c r="I5917" s="2" t="s">
        <v>31</v>
      </c>
      <c r="J5917" s="1">
        <f t="shared" si="92"/>
        <v>2024</v>
      </c>
      <c r="K5917" s="1" t="s">
        <v>40</v>
      </c>
      <c r="L5917" s="2" t="s">
        <v>9</v>
      </c>
    </row>
    <row r="5918" spans="1:12">
      <c r="A5918" s="3">
        <v>45657</v>
      </c>
      <c r="B5918" s="1">
        <v>12</v>
      </c>
      <c r="C5918" s="1">
        <v>1290</v>
      </c>
      <c r="D5918" s="2" t="s">
        <v>23</v>
      </c>
      <c r="E5918" s="1" t="s">
        <v>33</v>
      </c>
      <c r="F5918" s="2" t="s">
        <v>2119</v>
      </c>
      <c r="G5918" s="4">
        <v>1456</v>
      </c>
      <c r="H5918" s="4">
        <f>表2[[#This Row],[借方发生额]]/10000</f>
        <v>0.1456</v>
      </c>
      <c r="I5918" s="2" t="s">
        <v>31</v>
      </c>
      <c r="J5918" s="1">
        <f t="shared" si="92"/>
        <v>2024</v>
      </c>
      <c r="K5918" s="1" t="s">
        <v>35</v>
      </c>
      <c r="L5918" s="2" t="s">
        <v>9</v>
      </c>
    </row>
    <row r="5919" spans="1:12">
      <c r="A5919" s="3">
        <v>45657</v>
      </c>
      <c r="B5919" s="1">
        <v>12</v>
      </c>
      <c r="C5919" s="1">
        <v>1290</v>
      </c>
      <c r="D5919" s="2" t="s">
        <v>23</v>
      </c>
      <c r="E5919" s="1" t="s">
        <v>33</v>
      </c>
      <c r="F5919" s="2" t="s">
        <v>2120</v>
      </c>
      <c r="G5919" s="4">
        <v>1425.25</v>
      </c>
      <c r="H5919" s="4">
        <f>表2[[#This Row],[借方发生额]]/10000</f>
        <v>0.142525</v>
      </c>
      <c r="I5919" s="2" t="s">
        <v>31</v>
      </c>
      <c r="J5919" s="1">
        <f t="shared" si="92"/>
        <v>2024</v>
      </c>
      <c r="K5919" s="1" t="s">
        <v>35</v>
      </c>
      <c r="L5919" s="2" t="s">
        <v>9</v>
      </c>
    </row>
    <row r="5920" hidden="1" spans="1:12">
      <c r="A5920" s="3">
        <v>45657</v>
      </c>
      <c r="B5920" s="1">
        <v>12</v>
      </c>
      <c r="C5920" s="1">
        <v>1290</v>
      </c>
      <c r="D5920" s="2" t="s">
        <v>23</v>
      </c>
      <c r="E5920" s="1" t="s">
        <v>29</v>
      </c>
      <c r="F5920" s="2" t="s">
        <v>91</v>
      </c>
      <c r="G5920" s="4">
        <v>70163.58</v>
      </c>
      <c r="H5920" s="4">
        <f>表2[[#This Row],[借方发生额]]/10000</f>
        <v>7.016358</v>
      </c>
      <c r="I5920" s="2" t="s">
        <v>31</v>
      </c>
      <c r="J5920" s="1">
        <f t="shared" si="92"/>
        <v>2024</v>
      </c>
      <c r="K5920" s="1" t="s">
        <v>32</v>
      </c>
      <c r="L5920" s="2" t="s">
        <v>7</v>
      </c>
    </row>
    <row r="5921" hidden="1" spans="1:12">
      <c r="A5921" s="3">
        <v>45657</v>
      </c>
      <c r="B5921" s="1">
        <v>12</v>
      </c>
      <c r="C5921" s="1">
        <v>1290</v>
      </c>
      <c r="D5921" s="2" t="s">
        <v>23</v>
      </c>
      <c r="E5921" s="1" t="s">
        <v>29</v>
      </c>
      <c r="F5921" s="2" t="s">
        <v>104</v>
      </c>
      <c r="G5921" s="4">
        <v>30828.83</v>
      </c>
      <c r="H5921" s="4">
        <f>表2[[#This Row],[借方发生额]]/10000</f>
        <v>3.082883</v>
      </c>
      <c r="I5921" s="2" t="s">
        <v>31</v>
      </c>
      <c r="J5921" s="1">
        <f t="shared" si="92"/>
        <v>2024</v>
      </c>
      <c r="K5921" s="1" t="s">
        <v>32</v>
      </c>
      <c r="L5921" s="2" t="s">
        <v>7</v>
      </c>
    </row>
    <row r="5922" spans="1:12">
      <c r="A5922" s="3">
        <v>45657</v>
      </c>
      <c r="B5922" s="1">
        <v>12</v>
      </c>
      <c r="C5922" s="1">
        <v>1290</v>
      </c>
      <c r="D5922" s="2" t="s">
        <v>23</v>
      </c>
      <c r="E5922" s="1" t="s">
        <v>33</v>
      </c>
      <c r="F5922" s="2" t="s">
        <v>2121</v>
      </c>
      <c r="G5922" s="4">
        <v>1139.96</v>
      </c>
      <c r="H5922" s="4">
        <f>表2[[#This Row],[借方发生额]]/10000</f>
        <v>0.113996</v>
      </c>
      <c r="I5922" s="2" t="s">
        <v>31</v>
      </c>
      <c r="J5922" s="1">
        <f t="shared" si="92"/>
        <v>2024</v>
      </c>
      <c r="K5922" s="1" t="s">
        <v>35</v>
      </c>
      <c r="L5922" s="2" t="s">
        <v>9</v>
      </c>
    </row>
    <row r="5923" spans="1:12">
      <c r="A5923" s="3">
        <v>45657</v>
      </c>
      <c r="B5923" s="1">
        <v>12</v>
      </c>
      <c r="C5923" s="1">
        <v>1290</v>
      </c>
      <c r="D5923" s="2" t="s">
        <v>23</v>
      </c>
      <c r="E5923" s="1" t="s">
        <v>33</v>
      </c>
      <c r="F5923" s="2" t="s">
        <v>2122</v>
      </c>
      <c r="G5923" s="4">
        <v>1515</v>
      </c>
      <c r="H5923" s="4">
        <f>表2[[#This Row],[借方发生额]]/10000</f>
        <v>0.1515</v>
      </c>
      <c r="I5923" s="2" t="s">
        <v>31</v>
      </c>
      <c r="J5923" s="1">
        <f t="shared" si="92"/>
        <v>2024</v>
      </c>
      <c r="K5923" s="1" t="s">
        <v>35</v>
      </c>
      <c r="L5923" s="2" t="s">
        <v>9</v>
      </c>
    </row>
    <row r="5924" spans="1:12">
      <c r="A5924" s="3">
        <v>45657</v>
      </c>
      <c r="B5924" s="1">
        <v>12</v>
      </c>
      <c r="C5924" s="1">
        <v>1290</v>
      </c>
      <c r="D5924" s="2" t="s">
        <v>23</v>
      </c>
      <c r="E5924" s="1" t="s">
        <v>33</v>
      </c>
      <c r="F5924" s="2" t="s">
        <v>2123</v>
      </c>
      <c r="G5924" s="4">
        <v>1472</v>
      </c>
      <c r="H5924" s="4">
        <f>表2[[#This Row],[借方发生额]]/10000</f>
        <v>0.1472</v>
      </c>
      <c r="I5924" s="2" t="s">
        <v>31</v>
      </c>
      <c r="J5924" s="1">
        <f t="shared" si="92"/>
        <v>2024</v>
      </c>
      <c r="K5924" s="1" t="s">
        <v>35</v>
      </c>
      <c r="L5924" s="2" t="s">
        <v>9</v>
      </c>
    </row>
    <row r="5925" spans="1:12">
      <c r="A5925" s="3">
        <v>45657</v>
      </c>
      <c r="B5925" s="1">
        <v>12</v>
      </c>
      <c r="C5925" s="1">
        <v>1290</v>
      </c>
      <c r="D5925" s="2" t="s">
        <v>23</v>
      </c>
      <c r="E5925" s="1" t="s">
        <v>38</v>
      </c>
      <c r="F5925" s="2" t="s">
        <v>2118</v>
      </c>
      <c r="G5925" s="4">
        <v>1908</v>
      </c>
      <c r="H5925" s="4">
        <f>表2[[#This Row],[借方发生额]]/10000</f>
        <v>0.1908</v>
      </c>
      <c r="I5925" s="2" t="s">
        <v>31</v>
      </c>
      <c r="J5925" s="1">
        <f t="shared" si="92"/>
        <v>2024</v>
      </c>
      <c r="K5925" s="1" t="s">
        <v>40</v>
      </c>
      <c r="L5925" s="2" t="s">
        <v>9</v>
      </c>
    </row>
    <row r="5926" spans="1:12">
      <c r="A5926" s="3">
        <v>45657</v>
      </c>
      <c r="B5926" s="1">
        <v>12</v>
      </c>
      <c r="C5926" s="1">
        <v>1290</v>
      </c>
      <c r="D5926" s="2" t="s">
        <v>23</v>
      </c>
      <c r="E5926" s="1" t="s">
        <v>56</v>
      </c>
      <c r="F5926" s="2" t="s">
        <v>2119</v>
      </c>
      <c r="G5926" s="1">
        <v>684</v>
      </c>
      <c r="H5926" s="4">
        <f>表2[[#This Row],[借方发生额]]/10000</f>
        <v>0.0684</v>
      </c>
      <c r="I5926" s="2" t="s">
        <v>31</v>
      </c>
      <c r="J5926" s="1">
        <f t="shared" si="92"/>
        <v>2024</v>
      </c>
      <c r="K5926" s="1" t="s">
        <v>58</v>
      </c>
      <c r="L5926" s="2" t="s">
        <v>9</v>
      </c>
    </row>
    <row r="5927" spans="1:12">
      <c r="A5927" s="3">
        <v>45657</v>
      </c>
      <c r="B5927" s="1">
        <v>12</v>
      </c>
      <c r="C5927" s="1">
        <v>1290</v>
      </c>
      <c r="D5927" s="2" t="s">
        <v>23</v>
      </c>
      <c r="E5927" s="1" t="s">
        <v>62</v>
      </c>
      <c r="F5927" s="2" t="s">
        <v>2120</v>
      </c>
      <c r="G5927" s="1">
        <v>348.62</v>
      </c>
      <c r="H5927" s="4">
        <f>表2[[#This Row],[借方发生额]]/10000</f>
        <v>0.034862</v>
      </c>
      <c r="I5927" s="2" t="s">
        <v>31</v>
      </c>
      <c r="J5927" s="1">
        <f t="shared" si="92"/>
        <v>2024</v>
      </c>
      <c r="K5927" s="1" t="s">
        <v>64</v>
      </c>
      <c r="L5927" s="2" t="s">
        <v>9</v>
      </c>
    </row>
    <row r="5928" spans="1:12">
      <c r="A5928" s="3">
        <v>45657</v>
      </c>
      <c r="B5928" s="1">
        <v>12</v>
      </c>
      <c r="C5928" s="1">
        <v>1290</v>
      </c>
      <c r="D5928" s="2" t="s">
        <v>23</v>
      </c>
      <c r="E5928" s="1" t="s">
        <v>38</v>
      </c>
      <c r="F5928" s="2" t="s">
        <v>218</v>
      </c>
      <c r="G5928" s="1">
        <v>558</v>
      </c>
      <c r="H5928" s="4">
        <f>表2[[#This Row],[借方发生额]]/10000</f>
        <v>0.0558</v>
      </c>
      <c r="I5928" s="2" t="s">
        <v>31</v>
      </c>
      <c r="J5928" s="1">
        <f t="shared" si="92"/>
        <v>2024</v>
      </c>
      <c r="K5928" s="1" t="s">
        <v>40</v>
      </c>
      <c r="L5928" s="2" t="s">
        <v>9</v>
      </c>
    </row>
    <row r="5929" spans="1:12">
      <c r="A5929" s="3">
        <v>45657</v>
      </c>
      <c r="B5929" s="1">
        <v>12</v>
      </c>
      <c r="C5929" s="1">
        <v>1290</v>
      </c>
      <c r="D5929" s="2" t="s">
        <v>23</v>
      </c>
      <c r="E5929" s="1" t="s">
        <v>38</v>
      </c>
      <c r="F5929" s="2" t="s">
        <v>2124</v>
      </c>
      <c r="G5929" s="1">
        <v>93</v>
      </c>
      <c r="H5929" s="4">
        <f>表2[[#This Row],[借方发生额]]/10000</f>
        <v>0.0093</v>
      </c>
      <c r="I5929" s="2" t="s">
        <v>31</v>
      </c>
      <c r="J5929" s="1">
        <f t="shared" si="92"/>
        <v>2024</v>
      </c>
      <c r="K5929" s="1" t="s">
        <v>40</v>
      </c>
      <c r="L5929" s="2" t="s">
        <v>9</v>
      </c>
    </row>
    <row r="5930" spans="1:12">
      <c r="A5930" s="3">
        <v>45657</v>
      </c>
      <c r="B5930" s="1">
        <v>12</v>
      </c>
      <c r="C5930" s="1">
        <v>1290</v>
      </c>
      <c r="D5930" s="2" t="s">
        <v>23</v>
      </c>
      <c r="E5930" s="1" t="s">
        <v>62</v>
      </c>
      <c r="F5930" s="2" t="s">
        <v>2125</v>
      </c>
      <c r="G5930" s="1">
        <v>888.09</v>
      </c>
      <c r="H5930" s="4">
        <f>表2[[#This Row],[借方发生额]]/10000</f>
        <v>0.088809</v>
      </c>
      <c r="I5930" s="2" t="s">
        <v>31</v>
      </c>
      <c r="J5930" s="1">
        <f t="shared" si="92"/>
        <v>2024</v>
      </c>
      <c r="K5930" s="1" t="s">
        <v>64</v>
      </c>
      <c r="L5930" s="2" t="s">
        <v>9</v>
      </c>
    </row>
    <row r="5931" spans="1:12">
      <c r="A5931" s="3">
        <v>45657</v>
      </c>
      <c r="B5931" s="1">
        <v>12</v>
      </c>
      <c r="C5931" s="1">
        <v>1290</v>
      </c>
      <c r="D5931" s="2" t="s">
        <v>23</v>
      </c>
      <c r="E5931" s="1" t="s">
        <v>33</v>
      </c>
      <c r="F5931" s="2" t="s">
        <v>2126</v>
      </c>
      <c r="G5931" s="4">
        <v>2381</v>
      </c>
      <c r="H5931" s="4">
        <f>表2[[#This Row],[借方发生额]]/10000</f>
        <v>0.2381</v>
      </c>
      <c r="I5931" s="2" t="s">
        <v>31</v>
      </c>
      <c r="J5931" s="1">
        <f t="shared" si="92"/>
        <v>2024</v>
      </c>
      <c r="K5931" s="1" t="s">
        <v>35</v>
      </c>
      <c r="L5931" s="2" t="s">
        <v>9</v>
      </c>
    </row>
    <row r="5932" hidden="1" spans="1:12">
      <c r="A5932" s="3">
        <v>45657</v>
      </c>
      <c r="B5932" s="1">
        <v>12</v>
      </c>
      <c r="C5932" s="1">
        <v>1290</v>
      </c>
      <c r="D5932" s="2" t="s">
        <v>23</v>
      </c>
      <c r="E5932" s="1" t="s">
        <v>29</v>
      </c>
      <c r="F5932" s="2" t="s">
        <v>76</v>
      </c>
      <c r="G5932" s="4">
        <v>70656.02</v>
      </c>
      <c r="H5932" s="4">
        <f>表2[[#This Row],[借方发生额]]/10000</f>
        <v>7.065602</v>
      </c>
      <c r="I5932" s="2" t="s">
        <v>31</v>
      </c>
      <c r="J5932" s="1">
        <f t="shared" si="92"/>
        <v>2024</v>
      </c>
      <c r="K5932" s="1" t="s">
        <v>32</v>
      </c>
      <c r="L5932" s="2" t="s">
        <v>7</v>
      </c>
    </row>
    <row r="5933" spans="1:12">
      <c r="A5933" s="3">
        <v>45657</v>
      </c>
      <c r="B5933" s="1">
        <v>12</v>
      </c>
      <c r="C5933" s="1">
        <v>1290</v>
      </c>
      <c r="D5933" s="2" t="s">
        <v>23</v>
      </c>
      <c r="E5933" s="1" t="s">
        <v>24</v>
      </c>
      <c r="F5933" s="2" t="s">
        <v>2127</v>
      </c>
      <c r="G5933" s="4">
        <v>13225.2</v>
      </c>
      <c r="H5933" s="4">
        <f>表2[[#This Row],[借方发生额]]/10000</f>
        <v>1.32252</v>
      </c>
      <c r="I5933" s="2" t="s">
        <v>31</v>
      </c>
      <c r="J5933" s="1">
        <f t="shared" si="92"/>
        <v>2024</v>
      </c>
      <c r="K5933" s="1" t="s">
        <v>27</v>
      </c>
      <c r="L5933" s="2" t="s">
        <v>9</v>
      </c>
    </row>
    <row r="5934" spans="1:12">
      <c r="A5934" s="3">
        <v>45657</v>
      </c>
      <c r="B5934" s="1">
        <v>12</v>
      </c>
      <c r="C5934" s="1">
        <v>1290</v>
      </c>
      <c r="D5934" s="2" t="s">
        <v>23</v>
      </c>
      <c r="E5934" s="1" t="s">
        <v>38</v>
      </c>
      <c r="F5934" s="2" t="s">
        <v>2119</v>
      </c>
      <c r="G5934" s="1">
        <v>567</v>
      </c>
      <c r="H5934" s="4">
        <f>表2[[#This Row],[借方发生额]]/10000</f>
        <v>0.0567</v>
      </c>
      <c r="I5934" s="2" t="s">
        <v>31</v>
      </c>
      <c r="J5934" s="1">
        <f t="shared" si="92"/>
        <v>2024</v>
      </c>
      <c r="K5934" s="1" t="s">
        <v>40</v>
      </c>
      <c r="L5934" s="2" t="s">
        <v>9</v>
      </c>
    </row>
    <row r="5935" spans="1:12">
      <c r="A5935" s="3">
        <v>45657</v>
      </c>
      <c r="B5935" s="1">
        <v>12</v>
      </c>
      <c r="C5935" s="1">
        <v>1290</v>
      </c>
      <c r="D5935" s="2" t="s">
        <v>23</v>
      </c>
      <c r="E5935" s="1" t="s">
        <v>38</v>
      </c>
      <c r="F5935" s="2" t="s">
        <v>2128</v>
      </c>
      <c r="G5935" s="4">
        <v>3469</v>
      </c>
      <c r="H5935" s="4">
        <f>表2[[#This Row],[借方发生额]]/10000</f>
        <v>0.3469</v>
      </c>
      <c r="I5935" s="2" t="s">
        <v>31</v>
      </c>
      <c r="J5935" s="1">
        <f t="shared" si="92"/>
        <v>2024</v>
      </c>
      <c r="K5935" s="1" t="s">
        <v>40</v>
      </c>
      <c r="L5935" s="2" t="s">
        <v>9</v>
      </c>
    </row>
    <row r="5936" spans="1:12">
      <c r="A5936" s="3">
        <v>45657</v>
      </c>
      <c r="B5936" s="1">
        <v>12</v>
      </c>
      <c r="C5936" s="1">
        <v>1290</v>
      </c>
      <c r="D5936" s="2" t="s">
        <v>23</v>
      </c>
      <c r="E5936" s="1" t="s">
        <v>33</v>
      </c>
      <c r="F5936" s="2" t="s">
        <v>2129</v>
      </c>
      <c r="G5936" s="1">
        <v>804</v>
      </c>
      <c r="H5936" s="4">
        <f>表2[[#This Row],[借方发生额]]/10000</f>
        <v>0.0804</v>
      </c>
      <c r="I5936" s="2" t="s">
        <v>31</v>
      </c>
      <c r="J5936" s="1">
        <f t="shared" si="92"/>
        <v>2024</v>
      </c>
      <c r="K5936" s="1" t="s">
        <v>35</v>
      </c>
      <c r="L5936" s="2" t="s">
        <v>9</v>
      </c>
    </row>
    <row r="5937" spans="1:12">
      <c r="A5937" s="3">
        <v>45657</v>
      </c>
      <c r="B5937" s="1">
        <v>12</v>
      </c>
      <c r="C5937" s="1">
        <v>1290</v>
      </c>
      <c r="D5937" s="2" t="s">
        <v>23</v>
      </c>
      <c r="E5937" s="1" t="s">
        <v>33</v>
      </c>
      <c r="F5937" s="2" t="s">
        <v>2130</v>
      </c>
      <c r="G5937" s="4">
        <v>2662</v>
      </c>
      <c r="H5937" s="4">
        <f>表2[[#This Row],[借方发生额]]/10000</f>
        <v>0.2662</v>
      </c>
      <c r="I5937" s="2" t="s">
        <v>31</v>
      </c>
      <c r="J5937" s="1">
        <f t="shared" si="92"/>
        <v>2024</v>
      </c>
      <c r="K5937" s="1" t="s">
        <v>35</v>
      </c>
      <c r="L5937" s="2" t="s">
        <v>9</v>
      </c>
    </row>
    <row r="5938" hidden="1" spans="1:12">
      <c r="A5938" s="3">
        <v>45657</v>
      </c>
      <c r="B5938" s="1">
        <v>12</v>
      </c>
      <c r="C5938" s="1">
        <v>1290</v>
      </c>
      <c r="D5938" s="2" t="s">
        <v>23</v>
      </c>
      <c r="E5938" s="1" t="s">
        <v>29</v>
      </c>
      <c r="F5938" s="2" t="s">
        <v>105</v>
      </c>
      <c r="G5938" s="4">
        <v>14622.42</v>
      </c>
      <c r="H5938" s="4">
        <f>表2[[#This Row],[借方发生额]]/10000</f>
        <v>1.462242</v>
      </c>
      <c r="I5938" s="2" t="s">
        <v>31</v>
      </c>
      <c r="J5938" s="1">
        <f t="shared" si="92"/>
        <v>2024</v>
      </c>
      <c r="K5938" s="1" t="s">
        <v>32</v>
      </c>
      <c r="L5938" s="2" t="s">
        <v>7</v>
      </c>
    </row>
    <row r="5939" spans="1:12">
      <c r="A5939" s="3">
        <v>45657</v>
      </c>
      <c r="B5939" s="1">
        <v>12</v>
      </c>
      <c r="C5939" s="1">
        <v>1290</v>
      </c>
      <c r="D5939" s="2" t="s">
        <v>23</v>
      </c>
      <c r="E5939" s="1" t="s">
        <v>33</v>
      </c>
      <c r="F5939" s="2" t="s">
        <v>2131</v>
      </c>
      <c r="G5939" s="4">
        <v>4201.23</v>
      </c>
      <c r="H5939" s="4">
        <f>表2[[#This Row],[借方发生额]]/10000</f>
        <v>0.420123</v>
      </c>
      <c r="I5939" s="2" t="s">
        <v>31</v>
      </c>
      <c r="J5939" s="1">
        <f t="shared" si="92"/>
        <v>2024</v>
      </c>
      <c r="K5939" s="1" t="s">
        <v>35</v>
      </c>
      <c r="L5939" s="2" t="s">
        <v>9</v>
      </c>
    </row>
    <row r="5940" spans="1:12">
      <c r="A5940" s="3">
        <v>45657</v>
      </c>
      <c r="B5940" s="1">
        <v>12</v>
      </c>
      <c r="C5940" s="1">
        <v>1290</v>
      </c>
      <c r="D5940" s="2" t="s">
        <v>23</v>
      </c>
      <c r="E5940" s="1" t="s">
        <v>56</v>
      </c>
      <c r="F5940" s="2" t="s">
        <v>2126</v>
      </c>
      <c r="G5940" s="4">
        <v>2401</v>
      </c>
      <c r="H5940" s="4">
        <f>表2[[#This Row],[借方发生额]]/10000</f>
        <v>0.2401</v>
      </c>
      <c r="I5940" s="2" t="s">
        <v>31</v>
      </c>
      <c r="J5940" s="1">
        <f t="shared" si="92"/>
        <v>2024</v>
      </c>
      <c r="K5940" s="1" t="s">
        <v>58</v>
      </c>
      <c r="L5940" s="2" t="s">
        <v>9</v>
      </c>
    </row>
    <row r="5941" spans="1:12">
      <c r="A5941" s="3">
        <v>45657</v>
      </c>
      <c r="B5941" s="1">
        <v>12</v>
      </c>
      <c r="C5941" s="1">
        <v>1290</v>
      </c>
      <c r="D5941" s="2" t="s">
        <v>23</v>
      </c>
      <c r="E5941" s="1" t="s">
        <v>24</v>
      </c>
      <c r="F5941" s="2" t="s">
        <v>2127</v>
      </c>
      <c r="G5941" s="4">
        <v>4408</v>
      </c>
      <c r="H5941" s="4">
        <f>表2[[#This Row],[借方发生额]]/10000</f>
        <v>0.4408</v>
      </c>
      <c r="I5941" s="2" t="s">
        <v>31</v>
      </c>
      <c r="J5941" s="1">
        <f t="shared" si="92"/>
        <v>2024</v>
      </c>
      <c r="K5941" s="1" t="s">
        <v>27</v>
      </c>
      <c r="L5941" s="2" t="s">
        <v>9</v>
      </c>
    </row>
    <row r="5942" spans="1:12">
      <c r="A5942" s="3">
        <v>45657</v>
      </c>
      <c r="B5942" s="1">
        <v>12</v>
      </c>
      <c r="C5942" s="1">
        <v>1290</v>
      </c>
      <c r="D5942" s="2" t="s">
        <v>23</v>
      </c>
      <c r="E5942" s="1" t="s">
        <v>24</v>
      </c>
      <c r="F5942" s="2" t="s">
        <v>2132</v>
      </c>
      <c r="G5942" s="4">
        <v>1900</v>
      </c>
      <c r="H5942" s="4">
        <f>表2[[#This Row],[借方发生额]]/10000</f>
        <v>0.19</v>
      </c>
      <c r="I5942" s="2" t="s">
        <v>31</v>
      </c>
      <c r="J5942" s="1">
        <f t="shared" si="92"/>
        <v>2024</v>
      </c>
      <c r="K5942" s="1" t="s">
        <v>27</v>
      </c>
      <c r="L5942" s="2" t="s">
        <v>9</v>
      </c>
    </row>
    <row r="5943" spans="1:12">
      <c r="A5943" s="3">
        <v>45657</v>
      </c>
      <c r="B5943" s="1">
        <v>12</v>
      </c>
      <c r="C5943" s="1">
        <v>1290</v>
      </c>
      <c r="D5943" s="2" t="s">
        <v>23</v>
      </c>
      <c r="E5943" s="1" t="s">
        <v>62</v>
      </c>
      <c r="F5943" s="2" t="s">
        <v>2121</v>
      </c>
      <c r="G5943" s="1">
        <v>412.26</v>
      </c>
      <c r="H5943" s="4">
        <f>表2[[#This Row],[借方发生额]]/10000</f>
        <v>0.041226</v>
      </c>
      <c r="I5943" s="2" t="s">
        <v>31</v>
      </c>
      <c r="J5943" s="1">
        <f t="shared" si="92"/>
        <v>2024</v>
      </c>
      <c r="K5943" s="1" t="s">
        <v>64</v>
      </c>
      <c r="L5943" s="2" t="s">
        <v>9</v>
      </c>
    </row>
    <row r="5944" spans="1:12">
      <c r="A5944" s="3">
        <v>45657</v>
      </c>
      <c r="B5944" s="1">
        <v>12</v>
      </c>
      <c r="C5944" s="1">
        <v>1290</v>
      </c>
      <c r="D5944" s="2" t="s">
        <v>23</v>
      </c>
      <c r="E5944" s="1" t="s">
        <v>56</v>
      </c>
      <c r="F5944" s="2" t="s">
        <v>218</v>
      </c>
      <c r="G5944" s="1">
        <v>282</v>
      </c>
      <c r="H5944" s="4">
        <f>表2[[#This Row],[借方发生额]]/10000</f>
        <v>0.0282</v>
      </c>
      <c r="I5944" s="2" t="s">
        <v>31</v>
      </c>
      <c r="J5944" s="1">
        <f t="shared" si="92"/>
        <v>2024</v>
      </c>
      <c r="K5944" s="1" t="s">
        <v>58</v>
      </c>
      <c r="L5944" s="2" t="s">
        <v>9</v>
      </c>
    </row>
    <row r="5945" spans="1:12">
      <c r="A5945" s="3">
        <v>45657</v>
      </c>
      <c r="B5945" s="1">
        <v>12</v>
      </c>
      <c r="C5945" s="1">
        <v>1290</v>
      </c>
      <c r="D5945" s="2" t="s">
        <v>23</v>
      </c>
      <c r="E5945" s="1" t="s">
        <v>33</v>
      </c>
      <c r="F5945" s="2" t="s">
        <v>2133</v>
      </c>
      <c r="G5945" s="1">
        <v>963.99</v>
      </c>
      <c r="H5945" s="4">
        <f>表2[[#This Row],[借方发生额]]/10000</f>
        <v>0.096399</v>
      </c>
      <c r="I5945" s="2" t="s">
        <v>31</v>
      </c>
      <c r="J5945" s="1">
        <f t="shared" si="92"/>
        <v>2024</v>
      </c>
      <c r="K5945" s="1" t="s">
        <v>35</v>
      </c>
      <c r="L5945" s="2" t="s">
        <v>9</v>
      </c>
    </row>
    <row r="5946" spans="1:12">
      <c r="A5946" s="3">
        <v>45657</v>
      </c>
      <c r="B5946" s="1">
        <v>12</v>
      </c>
      <c r="C5946" s="1">
        <v>1290</v>
      </c>
      <c r="D5946" s="2" t="s">
        <v>23</v>
      </c>
      <c r="E5946" s="1" t="s">
        <v>33</v>
      </c>
      <c r="F5946" s="2" t="s">
        <v>2134</v>
      </c>
      <c r="G5946" s="4">
        <v>1546</v>
      </c>
      <c r="H5946" s="4">
        <f>表2[[#This Row],[借方发生额]]/10000</f>
        <v>0.1546</v>
      </c>
      <c r="I5946" s="2" t="s">
        <v>31</v>
      </c>
      <c r="J5946" s="1">
        <f t="shared" si="92"/>
        <v>2024</v>
      </c>
      <c r="K5946" s="1" t="s">
        <v>35</v>
      </c>
      <c r="L5946" s="2" t="s">
        <v>9</v>
      </c>
    </row>
    <row r="5947" spans="1:12">
      <c r="A5947" s="3">
        <v>45657</v>
      </c>
      <c r="B5947" s="1">
        <v>12</v>
      </c>
      <c r="C5947" s="1">
        <v>1290</v>
      </c>
      <c r="D5947" s="2" t="s">
        <v>23</v>
      </c>
      <c r="E5947" s="1" t="s">
        <v>56</v>
      </c>
      <c r="F5947" s="2" t="s">
        <v>2135</v>
      </c>
      <c r="G5947" s="4">
        <v>1945</v>
      </c>
      <c r="H5947" s="4">
        <f>表2[[#This Row],[借方发生额]]/10000</f>
        <v>0.1945</v>
      </c>
      <c r="I5947" s="2" t="s">
        <v>31</v>
      </c>
      <c r="J5947" s="1">
        <f t="shared" si="92"/>
        <v>2024</v>
      </c>
      <c r="K5947" s="1" t="s">
        <v>58</v>
      </c>
      <c r="L5947" s="2" t="s">
        <v>9</v>
      </c>
    </row>
    <row r="5948" spans="1:12">
      <c r="A5948" s="3">
        <v>45657</v>
      </c>
      <c r="B5948" s="1">
        <v>12</v>
      </c>
      <c r="C5948" s="1">
        <v>1290</v>
      </c>
      <c r="D5948" s="2" t="s">
        <v>23</v>
      </c>
      <c r="E5948" s="1" t="s">
        <v>62</v>
      </c>
      <c r="F5948" s="2" t="s">
        <v>2129</v>
      </c>
      <c r="G5948" s="1">
        <v>487.16</v>
      </c>
      <c r="H5948" s="4">
        <f>表2[[#This Row],[借方发生额]]/10000</f>
        <v>0.048716</v>
      </c>
      <c r="I5948" s="2" t="s">
        <v>31</v>
      </c>
      <c r="J5948" s="1">
        <f t="shared" si="92"/>
        <v>2024</v>
      </c>
      <c r="K5948" s="1" t="s">
        <v>64</v>
      </c>
      <c r="L5948" s="2" t="s">
        <v>9</v>
      </c>
    </row>
    <row r="5949" spans="1:12">
      <c r="A5949" s="3">
        <v>45657</v>
      </c>
      <c r="B5949" s="1">
        <v>12</v>
      </c>
      <c r="C5949" s="1">
        <v>1290</v>
      </c>
      <c r="D5949" s="2" t="s">
        <v>23</v>
      </c>
      <c r="E5949" s="1" t="s">
        <v>62</v>
      </c>
      <c r="F5949" s="2" t="s">
        <v>2130</v>
      </c>
      <c r="G5949" s="4">
        <v>1300.91</v>
      </c>
      <c r="H5949" s="4">
        <f>表2[[#This Row],[借方发生额]]/10000</f>
        <v>0.130091</v>
      </c>
      <c r="I5949" s="2" t="s">
        <v>31</v>
      </c>
      <c r="J5949" s="1">
        <f t="shared" si="92"/>
        <v>2024</v>
      </c>
      <c r="K5949" s="1" t="s">
        <v>64</v>
      </c>
      <c r="L5949" s="2" t="s">
        <v>9</v>
      </c>
    </row>
    <row r="5950" spans="1:12">
      <c r="A5950" s="3">
        <v>45657</v>
      </c>
      <c r="B5950" s="1">
        <v>12</v>
      </c>
      <c r="C5950" s="1">
        <v>1290</v>
      </c>
      <c r="D5950" s="2" t="s">
        <v>23</v>
      </c>
      <c r="E5950" s="1" t="s">
        <v>56</v>
      </c>
      <c r="F5950" s="2" t="s">
        <v>2136</v>
      </c>
      <c r="G5950" s="4">
        <v>3600</v>
      </c>
      <c r="H5950" s="4">
        <f>表2[[#This Row],[借方发生额]]/10000</f>
        <v>0.36</v>
      </c>
      <c r="I5950" s="2" t="s">
        <v>31</v>
      </c>
      <c r="J5950" s="1">
        <f t="shared" si="92"/>
        <v>2024</v>
      </c>
      <c r="K5950" s="1" t="s">
        <v>58</v>
      </c>
      <c r="L5950" s="2" t="s">
        <v>9</v>
      </c>
    </row>
    <row r="5951" spans="1:12">
      <c r="A5951" s="3">
        <v>45657</v>
      </c>
      <c r="B5951" s="1">
        <v>12</v>
      </c>
      <c r="C5951" s="1">
        <v>1290</v>
      </c>
      <c r="D5951" s="2" t="s">
        <v>23</v>
      </c>
      <c r="E5951" s="1" t="s">
        <v>38</v>
      </c>
      <c r="F5951" s="2" t="s">
        <v>2137</v>
      </c>
      <c r="G5951" s="1">
        <v>464</v>
      </c>
      <c r="H5951" s="4">
        <f>表2[[#This Row],[借方发生额]]/10000</f>
        <v>0.0464</v>
      </c>
      <c r="I5951" s="2" t="s">
        <v>31</v>
      </c>
      <c r="J5951" s="1">
        <f t="shared" si="92"/>
        <v>2024</v>
      </c>
      <c r="K5951" s="1" t="s">
        <v>40</v>
      </c>
      <c r="L5951" s="2" t="s">
        <v>9</v>
      </c>
    </row>
    <row r="5952" spans="1:12">
      <c r="A5952" s="3">
        <v>45657</v>
      </c>
      <c r="B5952" s="1">
        <v>12</v>
      </c>
      <c r="C5952" s="1">
        <v>1290</v>
      </c>
      <c r="D5952" s="2" t="s">
        <v>23</v>
      </c>
      <c r="E5952" s="1" t="s">
        <v>33</v>
      </c>
      <c r="F5952" s="2" t="s">
        <v>2138</v>
      </c>
      <c r="G5952" s="4">
        <v>2708</v>
      </c>
      <c r="H5952" s="4">
        <f>表2[[#This Row],[借方发生额]]/10000</f>
        <v>0.2708</v>
      </c>
      <c r="I5952" s="2" t="s">
        <v>31</v>
      </c>
      <c r="J5952" s="1">
        <f t="shared" si="92"/>
        <v>2024</v>
      </c>
      <c r="K5952" s="1" t="s">
        <v>35</v>
      </c>
      <c r="L5952" s="2" t="s">
        <v>9</v>
      </c>
    </row>
    <row r="5953" hidden="1" spans="1:12">
      <c r="A5953" s="3">
        <v>45657</v>
      </c>
      <c r="B5953" s="1">
        <v>12</v>
      </c>
      <c r="C5953" s="1">
        <v>1290</v>
      </c>
      <c r="D5953" s="2" t="s">
        <v>23</v>
      </c>
      <c r="E5953" s="1" t="s">
        <v>29</v>
      </c>
      <c r="F5953" s="2" t="s">
        <v>69</v>
      </c>
      <c r="G5953" s="4">
        <v>135899.11</v>
      </c>
      <c r="H5953" s="4">
        <f>表2[[#This Row],[借方发生额]]/10000</f>
        <v>13.589911</v>
      </c>
      <c r="I5953" s="2" t="s">
        <v>31</v>
      </c>
      <c r="J5953" s="1">
        <f t="shared" si="92"/>
        <v>2024</v>
      </c>
      <c r="K5953" s="1" t="s">
        <v>32</v>
      </c>
      <c r="L5953" s="2" t="s">
        <v>7</v>
      </c>
    </row>
    <row r="5954" spans="1:12">
      <c r="A5954" s="3">
        <v>45657</v>
      </c>
      <c r="B5954" s="1">
        <v>12</v>
      </c>
      <c r="C5954" s="1">
        <v>1290</v>
      </c>
      <c r="D5954" s="2" t="s">
        <v>23</v>
      </c>
      <c r="E5954" s="1" t="s">
        <v>62</v>
      </c>
      <c r="F5954" s="2" t="s">
        <v>2133</v>
      </c>
      <c r="G5954" s="1">
        <v>611.01</v>
      </c>
      <c r="H5954" s="4">
        <f>表2[[#This Row],[借方发生额]]/10000</f>
        <v>0.061101</v>
      </c>
      <c r="I5954" s="2" t="s">
        <v>31</v>
      </c>
      <c r="J5954" s="1">
        <f t="shared" ref="J5954:J6017" si="93">YEAR(A5954)</f>
        <v>2024</v>
      </c>
      <c r="K5954" s="1" t="s">
        <v>64</v>
      </c>
      <c r="L5954" s="2" t="s">
        <v>9</v>
      </c>
    </row>
    <row r="5955" spans="1:12">
      <c r="A5955" s="3">
        <v>45657</v>
      </c>
      <c r="B5955" s="1">
        <v>12</v>
      </c>
      <c r="C5955" s="1">
        <v>1290</v>
      </c>
      <c r="D5955" s="2" t="s">
        <v>23</v>
      </c>
      <c r="E5955" s="1" t="s">
        <v>56</v>
      </c>
      <c r="F5955" s="2" t="s">
        <v>2139</v>
      </c>
      <c r="G5955" s="4">
        <v>1200</v>
      </c>
      <c r="H5955" s="4">
        <f>表2[[#This Row],[借方发生额]]/10000</f>
        <v>0.12</v>
      </c>
      <c r="I5955" s="2" t="s">
        <v>31</v>
      </c>
      <c r="J5955" s="1">
        <f t="shared" si="93"/>
        <v>2024</v>
      </c>
      <c r="K5955" s="1" t="s">
        <v>58</v>
      </c>
      <c r="L5955" s="2" t="s">
        <v>9</v>
      </c>
    </row>
    <row r="5956" hidden="1" spans="1:12">
      <c r="A5956" s="3">
        <v>45657</v>
      </c>
      <c r="B5956" s="1">
        <v>12</v>
      </c>
      <c r="C5956" s="1">
        <v>1290</v>
      </c>
      <c r="D5956" s="2" t="s">
        <v>23</v>
      </c>
      <c r="E5956" s="1" t="s">
        <v>29</v>
      </c>
      <c r="F5956" s="2" t="s">
        <v>146</v>
      </c>
      <c r="G5956" s="4">
        <v>10953.92</v>
      </c>
      <c r="H5956" s="4">
        <f>表2[[#This Row],[借方发生额]]/10000</f>
        <v>1.095392</v>
      </c>
      <c r="I5956" s="2" t="s">
        <v>31</v>
      </c>
      <c r="J5956" s="1">
        <f t="shared" si="93"/>
        <v>2024</v>
      </c>
      <c r="K5956" s="1" t="s">
        <v>32</v>
      </c>
      <c r="L5956" s="2" t="s">
        <v>7</v>
      </c>
    </row>
    <row r="5957" spans="1:12">
      <c r="A5957" s="3">
        <v>45657</v>
      </c>
      <c r="B5957" s="1">
        <v>12</v>
      </c>
      <c r="C5957" s="1">
        <v>1290</v>
      </c>
      <c r="D5957" s="2" t="s">
        <v>23</v>
      </c>
      <c r="E5957" s="1" t="s">
        <v>56</v>
      </c>
      <c r="F5957" s="2" t="s">
        <v>2139</v>
      </c>
      <c r="G5957" s="4">
        <v>2400</v>
      </c>
      <c r="H5957" s="4">
        <f>表2[[#This Row],[借方发生额]]/10000</f>
        <v>0.24</v>
      </c>
      <c r="I5957" s="2" t="s">
        <v>31</v>
      </c>
      <c r="J5957" s="1">
        <f t="shared" si="93"/>
        <v>2024</v>
      </c>
      <c r="K5957" s="1" t="s">
        <v>58</v>
      </c>
      <c r="L5957" s="2" t="s">
        <v>9</v>
      </c>
    </row>
    <row r="5958" spans="1:12">
      <c r="A5958" s="3">
        <v>45657</v>
      </c>
      <c r="B5958" s="1">
        <v>12</v>
      </c>
      <c r="C5958" s="1">
        <v>1290</v>
      </c>
      <c r="D5958" s="2" t="s">
        <v>23</v>
      </c>
      <c r="E5958" s="1" t="s">
        <v>56</v>
      </c>
      <c r="F5958" s="2" t="s">
        <v>2140</v>
      </c>
      <c r="G5958" s="4">
        <v>1080</v>
      </c>
      <c r="H5958" s="4">
        <f>表2[[#This Row],[借方发生额]]/10000</f>
        <v>0.108</v>
      </c>
      <c r="I5958" s="2" t="s">
        <v>31</v>
      </c>
      <c r="J5958" s="1">
        <f t="shared" si="93"/>
        <v>2024</v>
      </c>
      <c r="K5958" s="1" t="s">
        <v>58</v>
      </c>
      <c r="L5958" s="2" t="s">
        <v>9</v>
      </c>
    </row>
    <row r="5959" spans="1:12">
      <c r="A5959" s="3">
        <v>45657</v>
      </c>
      <c r="B5959" s="1">
        <v>12</v>
      </c>
      <c r="C5959" s="1">
        <v>1290</v>
      </c>
      <c r="D5959" s="2" t="s">
        <v>23</v>
      </c>
      <c r="E5959" s="1" t="s">
        <v>33</v>
      </c>
      <c r="F5959" s="2" t="s">
        <v>2141</v>
      </c>
      <c r="G5959" s="4">
        <v>2213</v>
      </c>
      <c r="H5959" s="4">
        <f>表2[[#This Row],[借方发生额]]/10000</f>
        <v>0.2213</v>
      </c>
      <c r="I5959" s="2" t="s">
        <v>31</v>
      </c>
      <c r="J5959" s="1">
        <f t="shared" si="93"/>
        <v>2024</v>
      </c>
      <c r="K5959" s="1" t="s">
        <v>35</v>
      </c>
      <c r="L5959" s="2" t="s">
        <v>9</v>
      </c>
    </row>
    <row r="5960" spans="1:12">
      <c r="A5960" s="3">
        <v>45657</v>
      </c>
      <c r="B5960" s="1">
        <v>12</v>
      </c>
      <c r="C5960" s="1">
        <v>1290</v>
      </c>
      <c r="D5960" s="2" t="s">
        <v>23</v>
      </c>
      <c r="E5960" s="1" t="s">
        <v>33</v>
      </c>
      <c r="F5960" s="2" t="s">
        <v>2142</v>
      </c>
      <c r="G5960" s="4">
        <v>3023.89</v>
      </c>
      <c r="H5960" s="4">
        <f>表2[[#This Row],[借方发生额]]/10000</f>
        <v>0.302389</v>
      </c>
      <c r="I5960" s="2" t="s">
        <v>31</v>
      </c>
      <c r="J5960" s="1">
        <f t="shared" si="93"/>
        <v>2024</v>
      </c>
      <c r="K5960" s="1" t="s">
        <v>35</v>
      </c>
      <c r="L5960" s="2" t="s">
        <v>9</v>
      </c>
    </row>
    <row r="5961" spans="1:12">
      <c r="A5961" s="3">
        <v>45657</v>
      </c>
      <c r="B5961" s="1">
        <v>12</v>
      </c>
      <c r="C5961" s="1">
        <v>1290</v>
      </c>
      <c r="D5961" s="2" t="s">
        <v>23</v>
      </c>
      <c r="E5961" s="1" t="s">
        <v>56</v>
      </c>
      <c r="F5961" s="2" t="s">
        <v>2140</v>
      </c>
      <c r="G5961" s="4">
        <v>1520</v>
      </c>
      <c r="H5961" s="4">
        <f>表2[[#This Row],[借方发生额]]/10000</f>
        <v>0.152</v>
      </c>
      <c r="I5961" s="2" t="s">
        <v>31</v>
      </c>
      <c r="J5961" s="1">
        <f t="shared" si="93"/>
        <v>2024</v>
      </c>
      <c r="K5961" s="1" t="s">
        <v>58</v>
      </c>
      <c r="L5961" s="2" t="s">
        <v>9</v>
      </c>
    </row>
    <row r="5962" hidden="1" spans="1:12">
      <c r="A5962" s="3">
        <v>45657</v>
      </c>
      <c r="B5962" s="1">
        <v>12</v>
      </c>
      <c r="C5962" s="1">
        <v>1290</v>
      </c>
      <c r="D5962" s="2" t="s">
        <v>23</v>
      </c>
      <c r="E5962" s="1" t="s">
        <v>29</v>
      </c>
      <c r="F5962" s="2" t="s">
        <v>66</v>
      </c>
      <c r="G5962" s="4">
        <v>108554.2</v>
      </c>
      <c r="H5962" s="4">
        <f>表2[[#This Row],[借方发生额]]/10000</f>
        <v>10.85542</v>
      </c>
      <c r="I5962" s="2" t="s">
        <v>31</v>
      </c>
      <c r="J5962" s="1">
        <f t="shared" si="93"/>
        <v>2024</v>
      </c>
      <c r="K5962" s="1" t="s">
        <v>32</v>
      </c>
      <c r="L5962" s="2" t="s">
        <v>7</v>
      </c>
    </row>
    <row r="5963" spans="1:12">
      <c r="A5963" s="3">
        <v>45657</v>
      </c>
      <c r="B5963" s="1">
        <v>12</v>
      </c>
      <c r="C5963" s="1">
        <v>1290</v>
      </c>
      <c r="D5963" s="2" t="s">
        <v>23</v>
      </c>
      <c r="E5963" s="1" t="s">
        <v>38</v>
      </c>
      <c r="F5963" s="2" t="s">
        <v>2118</v>
      </c>
      <c r="G5963" s="4">
        <v>1518</v>
      </c>
      <c r="H5963" s="4">
        <f>表2[[#This Row],[借方发生额]]/10000</f>
        <v>0.1518</v>
      </c>
      <c r="I5963" s="2" t="s">
        <v>31</v>
      </c>
      <c r="J5963" s="1">
        <f t="shared" si="93"/>
        <v>2024</v>
      </c>
      <c r="K5963" s="1" t="s">
        <v>40</v>
      </c>
      <c r="L5963" s="2" t="s">
        <v>9</v>
      </c>
    </row>
    <row r="5964" hidden="1" spans="1:12">
      <c r="A5964" s="3">
        <v>45657</v>
      </c>
      <c r="B5964" s="1">
        <v>12</v>
      </c>
      <c r="C5964" s="1">
        <v>1290</v>
      </c>
      <c r="D5964" s="2" t="s">
        <v>23</v>
      </c>
      <c r="E5964" s="1" t="s">
        <v>29</v>
      </c>
      <c r="F5964" s="2" t="s">
        <v>105</v>
      </c>
      <c r="G5964" s="4">
        <v>45565.29</v>
      </c>
      <c r="H5964" s="4">
        <f>表2[[#This Row],[借方发生额]]/10000</f>
        <v>4.556529</v>
      </c>
      <c r="I5964" s="2" t="s">
        <v>31</v>
      </c>
      <c r="J5964" s="1">
        <f t="shared" si="93"/>
        <v>2024</v>
      </c>
      <c r="K5964" s="1" t="s">
        <v>32</v>
      </c>
      <c r="L5964" s="2" t="s">
        <v>7</v>
      </c>
    </row>
    <row r="5965" spans="1:12">
      <c r="A5965" s="3">
        <v>45657</v>
      </c>
      <c r="B5965" s="1">
        <v>12</v>
      </c>
      <c r="C5965" s="1">
        <v>1290</v>
      </c>
      <c r="D5965" s="2" t="s">
        <v>23</v>
      </c>
      <c r="E5965" s="1" t="s">
        <v>33</v>
      </c>
      <c r="F5965" s="2" t="s">
        <v>2143</v>
      </c>
      <c r="G5965" s="4">
        <v>2711</v>
      </c>
      <c r="H5965" s="4">
        <f>表2[[#This Row],[借方发生额]]/10000</f>
        <v>0.2711</v>
      </c>
      <c r="I5965" s="2" t="s">
        <v>31</v>
      </c>
      <c r="J5965" s="1">
        <f t="shared" si="93"/>
        <v>2024</v>
      </c>
      <c r="K5965" s="1" t="s">
        <v>35</v>
      </c>
      <c r="L5965" s="2" t="s">
        <v>9</v>
      </c>
    </row>
    <row r="5966" spans="1:12">
      <c r="A5966" s="3">
        <v>45657</v>
      </c>
      <c r="B5966" s="1">
        <v>12</v>
      </c>
      <c r="C5966" s="1">
        <v>1290</v>
      </c>
      <c r="D5966" s="2" t="s">
        <v>23</v>
      </c>
      <c r="E5966" s="1" t="s">
        <v>33</v>
      </c>
      <c r="F5966" s="2" t="s">
        <v>2144</v>
      </c>
      <c r="G5966" s="4">
        <v>3907.5</v>
      </c>
      <c r="H5966" s="4">
        <f>表2[[#This Row],[借方发生额]]/10000</f>
        <v>0.39075</v>
      </c>
      <c r="I5966" s="2" t="s">
        <v>31</v>
      </c>
      <c r="J5966" s="1">
        <f t="shared" si="93"/>
        <v>2024</v>
      </c>
      <c r="K5966" s="1" t="s">
        <v>35</v>
      </c>
      <c r="L5966" s="2" t="s">
        <v>9</v>
      </c>
    </row>
    <row r="5967" spans="1:12">
      <c r="A5967" s="3">
        <v>45657</v>
      </c>
      <c r="B5967" s="1">
        <v>12</v>
      </c>
      <c r="C5967" s="1">
        <v>1290</v>
      </c>
      <c r="D5967" s="2" t="s">
        <v>23</v>
      </c>
      <c r="E5967" s="1" t="s">
        <v>33</v>
      </c>
      <c r="F5967" s="2" t="s">
        <v>2145</v>
      </c>
      <c r="G5967" s="4">
        <v>4174.5</v>
      </c>
      <c r="H5967" s="4">
        <f>表2[[#This Row],[借方发生额]]/10000</f>
        <v>0.41745</v>
      </c>
      <c r="I5967" s="2" t="s">
        <v>31</v>
      </c>
      <c r="J5967" s="1">
        <f t="shared" si="93"/>
        <v>2024</v>
      </c>
      <c r="K5967" s="1" t="s">
        <v>35</v>
      </c>
      <c r="L5967" s="2" t="s">
        <v>9</v>
      </c>
    </row>
    <row r="5968" spans="1:12">
      <c r="A5968" s="3">
        <v>45657</v>
      </c>
      <c r="B5968" s="1">
        <v>12</v>
      </c>
      <c r="C5968" s="1">
        <v>1290</v>
      </c>
      <c r="D5968" s="2" t="s">
        <v>23</v>
      </c>
      <c r="E5968" s="1" t="s">
        <v>33</v>
      </c>
      <c r="F5968" s="2" t="s">
        <v>2146</v>
      </c>
      <c r="G5968" s="1">
        <v>363</v>
      </c>
      <c r="H5968" s="4">
        <f>表2[[#This Row],[借方发生额]]/10000</f>
        <v>0.0363</v>
      </c>
      <c r="I5968" s="2" t="s">
        <v>31</v>
      </c>
      <c r="J5968" s="1">
        <f t="shared" si="93"/>
        <v>2024</v>
      </c>
      <c r="K5968" s="1" t="s">
        <v>35</v>
      </c>
      <c r="L5968" s="2" t="s">
        <v>9</v>
      </c>
    </row>
    <row r="5969" spans="1:12">
      <c r="A5969" s="3">
        <v>45657</v>
      </c>
      <c r="B5969" s="1">
        <v>12</v>
      </c>
      <c r="C5969" s="1">
        <v>1290</v>
      </c>
      <c r="D5969" s="2" t="s">
        <v>23</v>
      </c>
      <c r="E5969" s="1" t="s">
        <v>59</v>
      </c>
      <c r="F5969" s="2" t="s">
        <v>2147</v>
      </c>
      <c r="G5969" s="1">
        <v>407</v>
      </c>
      <c r="H5969" s="4">
        <f>表2[[#This Row],[借方发生额]]/10000</f>
        <v>0.0407</v>
      </c>
      <c r="I5969" s="2" t="s">
        <v>31</v>
      </c>
      <c r="J5969" s="1">
        <f t="shared" si="93"/>
        <v>2024</v>
      </c>
      <c r="K5969" s="1" t="s">
        <v>60</v>
      </c>
      <c r="L5969" s="2" t="s">
        <v>9</v>
      </c>
    </row>
    <row r="5970" hidden="1" spans="1:12">
      <c r="A5970" s="3">
        <v>45657</v>
      </c>
      <c r="B5970" s="1">
        <v>12</v>
      </c>
      <c r="C5970" s="1">
        <v>1290</v>
      </c>
      <c r="D5970" s="2" t="s">
        <v>23</v>
      </c>
      <c r="E5970" s="1" t="s">
        <v>29</v>
      </c>
      <c r="F5970" s="2" t="s">
        <v>146</v>
      </c>
      <c r="G5970" s="4">
        <v>17481.63</v>
      </c>
      <c r="H5970" s="4">
        <f>表2[[#This Row],[借方发生额]]/10000</f>
        <v>1.748163</v>
      </c>
      <c r="I5970" s="2" t="s">
        <v>31</v>
      </c>
      <c r="J5970" s="1">
        <f t="shared" si="93"/>
        <v>2024</v>
      </c>
      <c r="K5970" s="1" t="s">
        <v>32</v>
      </c>
      <c r="L5970" s="2" t="s">
        <v>7</v>
      </c>
    </row>
    <row r="5971" spans="1:12">
      <c r="A5971" s="3">
        <v>45657</v>
      </c>
      <c r="B5971" s="1">
        <v>12</v>
      </c>
      <c r="C5971" s="1">
        <v>1290</v>
      </c>
      <c r="D5971" s="2" t="s">
        <v>23</v>
      </c>
      <c r="E5971" s="1" t="s">
        <v>33</v>
      </c>
      <c r="F5971" s="2" t="s">
        <v>2125</v>
      </c>
      <c r="G5971" s="4">
        <v>3003</v>
      </c>
      <c r="H5971" s="4">
        <f>表2[[#This Row],[借方发生额]]/10000</f>
        <v>0.3003</v>
      </c>
      <c r="I5971" s="2" t="s">
        <v>31</v>
      </c>
      <c r="J5971" s="1">
        <f t="shared" si="93"/>
        <v>2024</v>
      </c>
      <c r="K5971" s="1" t="s">
        <v>35</v>
      </c>
      <c r="L5971" s="2" t="s">
        <v>9</v>
      </c>
    </row>
    <row r="5972" spans="1:12">
      <c r="A5972" s="3">
        <v>45657</v>
      </c>
      <c r="B5972" s="1">
        <v>12</v>
      </c>
      <c r="C5972" s="1">
        <v>1290</v>
      </c>
      <c r="D5972" s="2" t="s">
        <v>23</v>
      </c>
      <c r="E5972" s="1" t="s">
        <v>33</v>
      </c>
      <c r="F5972" s="2" t="s">
        <v>2145</v>
      </c>
      <c r="G5972" s="4">
        <v>2373</v>
      </c>
      <c r="H5972" s="4">
        <f>表2[[#This Row],[借方发生额]]/10000</f>
        <v>0.2373</v>
      </c>
      <c r="I5972" s="2" t="s">
        <v>31</v>
      </c>
      <c r="J5972" s="1">
        <f t="shared" si="93"/>
        <v>2024</v>
      </c>
      <c r="K5972" s="1" t="s">
        <v>35</v>
      </c>
      <c r="L5972" s="2" t="s">
        <v>9</v>
      </c>
    </row>
    <row r="5973" hidden="1" spans="1:12">
      <c r="A5973" s="3">
        <v>45657</v>
      </c>
      <c r="B5973" s="1">
        <v>12</v>
      </c>
      <c r="C5973" s="1">
        <v>1290</v>
      </c>
      <c r="D5973" s="2" t="s">
        <v>23</v>
      </c>
      <c r="E5973" s="1" t="s">
        <v>29</v>
      </c>
      <c r="F5973" s="2" t="s">
        <v>95</v>
      </c>
      <c r="G5973" s="4">
        <v>29211.08</v>
      </c>
      <c r="H5973" s="4">
        <f>表2[[#This Row],[借方发生额]]/10000</f>
        <v>2.921108</v>
      </c>
      <c r="I5973" s="2" t="s">
        <v>31</v>
      </c>
      <c r="J5973" s="1">
        <f t="shared" si="93"/>
        <v>2024</v>
      </c>
      <c r="K5973" s="1" t="s">
        <v>32</v>
      </c>
      <c r="L5973" s="2" t="s">
        <v>7</v>
      </c>
    </row>
    <row r="5974" hidden="1" spans="1:12">
      <c r="A5974" s="3">
        <v>45657</v>
      </c>
      <c r="B5974" s="1">
        <v>12</v>
      </c>
      <c r="C5974" s="1">
        <v>1290</v>
      </c>
      <c r="D5974" s="2" t="s">
        <v>23</v>
      </c>
      <c r="E5974" s="1" t="s">
        <v>29</v>
      </c>
      <c r="F5974" s="2" t="s">
        <v>84</v>
      </c>
      <c r="G5974" s="4">
        <v>137698.12</v>
      </c>
      <c r="H5974" s="4">
        <f>表2[[#This Row],[借方发生额]]/10000</f>
        <v>13.769812</v>
      </c>
      <c r="I5974" s="2" t="s">
        <v>31</v>
      </c>
      <c r="J5974" s="1">
        <f t="shared" si="93"/>
        <v>2024</v>
      </c>
      <c r="K5974" s="1" t="s">
        <v>32</v>
      </c>
      <c r="L5974" s="2" t="s">
        <v>7</v>
      </c>
    </row>
    <row r="5975" spans="1:12">
      <c r="A5975" s="3">
        <v>45657</v>
      </c>
      <c r="B5975" s="1">
        <v>12</v>
      </c>
      <c r="C5975" s="1">
        <v>1290</v>
      </c>
      <c r="D5975" s="2" t="s">
        <v>23</v>
      </c>
      <c r="E5975" s="1" t="s">
        <v>33</v>
      </c>
      <c r="F5975" s="2" t="s">
        <v>2148</v>
      </c>
      <c r="G5975" s="4">
        <v>3688.91</v>
      </c>
      <c r="H5975" s="4">
        <f>表2[[#This Row],[借方发生额]]/10000</f>
        <v>0.368891</v>
      </c>
      <c r="I5975" s="2" t="s">
        <v>31</v>
      </c>
      <c r="J5975" s="1">
        <f t="shared" si="93"/>
        <v>2024</v>
      </c>
      <c r="K5975" s="1" t="s">
        <v>35</v>
      </c>
      <c r="L5975" s="2" t="s">
        <v>9</v>
      </c>
    </row>
    <row r="5976" hidden="1" spans="1:12">
      <c r="A5976" s="3">
        <v>45657</v>
      </c>
      <c r="B5976" s="1">
        <v>12</v>
      </c>
      <c r="C5976" s="1">
        <v>1290</v>
      </c>
      <c r="D5976" s="2" t="s">
        <v>23</v>
      </c>
      <c r="E5976" s="1" t="s">
        <v>29</v>
      </c>
      <c r="F5976" s="2" t="s">
        <v>61</v>
      </c>
      <c r="G5976" s="4">
        <v>127570.08</v>
      </c>
      <c r="H5976" s="4">
        <f>表2[[#This Row],[借方发生额]]/10000</f>
        <v>12.757008</v>
      </c>
      <c r="I5976" s="2" t="s">
        <v>31</v>
      </c>
      <c r="J5976" s="1">
        <f t="shared" si="93"/>
        <v>2024</v>
      </c>
      <c r="K5976" s="1" t="s">
        <v>32</v>
      </c>
      <c r="L5976" s="2" t="s">
        <v>7</v>
      </c>
    </row>
    <row r="5977" spans="1:12">
      <c r="A5977" s="3">
        <v>45657</v>
      </c>
      <c r="B5977" s="1">
        <v>12</v>
      </c>
      <c r="C5977" s="1">
        <v>1290</v>
      </c>
      <c r="D5977" s="2" t="s">
        <v>23</v>
      </c>
      <c r="E5977" s="1" t="s">
        <v>62</v>
      </c>
      <c r="F5977" s="2" t="s">
        <v>2144</v>
      </c>
      <c r="G5977" s="1">
        <v>664.22</v>
      </c>
      <c r="H5977" s="4">
        <f>表2[[#This Row],[借方发生额]]/10000</f>
        <v>0.066422</v>
      </c>
      <c r="I5977" s="2" t="s">
        <v>31</v>
      </c>
      <c r="J5977" s="1">
        <f t="shared" si="93"/>
        <v>2024</v>
      </c>
      <c r="K5977" s="1" t="s">
        <v>64</v>
      </c>
      <c r="L5977" s="2" t="s">
        <v>9</v>
      </c>
    </row>
    <row r="5978" spans="1:12">
      <c r="A5978" s="3">
        <v>45657</v>
      </c>
      <c r="B5978" s="1">
        <v>12</v>
      </c>
      <c r="C5978" s="1">
        <v>1290</v>
      </c>
      <c r="D5978" s="2" t="s">
        <v>23</v>
      </c>
      <c r="E5978" s="1" t="s">
        <v>33</v>
      </c>
      <c r="F5978" s="2" t="s">
        <v>2145</v>
      </c>
      <c r="G5978" s="4">
        <v>5650.42</v>
      </c>
      <c r="H5978" s="4">
        <f>表2[[#This Row],[借方发生额]]/10000</f>
        <v>0.565042</v>
      </c>
      <c r="I5978" s="2" t="s">
        <v>31</v>
      </c>
      <c r="J5978" s="1">
        <f t="shared" si="93"/>
        <v>2024</v>
      </c>
      <c r="K5978" s="1" t="s">
        <v>35</v>
      </c>
      <c r="L5978" s="2" t="s">
        <v>9</v>
      </c>
    </row>
    <row r="5979" spans="1:12">
      <c r="A5979" s="3">
        <v>45657</v>
      </c>
      <c r="B5979" s="1">
        <v>12</v>
      </c>
      <c r="C5979" s="1">
        <v>1290</v>
      </c>
      <c r="D5979" s="2" t="s">
        <v>23</v>
      </c>
      <c r="E5979" s="1" t="s">
        <v>33</v>
      </c>
      <c r="F5979" s="2" t="s">
        <v>2149</v>
      </c>
      <c r="G5979" s="1">
        <v>709</v>
      </c>
      <c r="H5979" s="4">
        <f>表2[[#This Row],[借方发生额]]/10000</f>
        <v>0.0709</v>
      </c>
      <c r="I5979" s="2" t="s">
        <v>31</v>
      </c>
      <c r="J5979" s="1">
        <f t="shared" si="93"/>
        <v>2024</v>
      </c>
      <c r="K5979" s="1" t="s">
        <v>35</v>
      </c>
      <c r="L5979" s="2" t="s">
        <v>9</v>
      </c>
    </row>
    <row r="5980" hidden="1" spans="1:12">
      <c r="A5980" s="3">
        <v>45657</v>
      </c>
      <c r="B5980" s="1">
        <v>12</v>
      </c>
      <c r="C5980" s="1">
        <v>1290</v>
      </c>
      <c r="D5980" s="2" t="s">
        <v>23</v>
      </c>
      <c r="E5980" s="1" t="s">
        <v>29</v>
      </c>
      <c r="F5980" s="2" t="s">
        <v>104</v>
      </c>
      <c r="G5980" s="4">
        <v>9968.11</v>
      </c>
      <c r="H5980" s="4">
        <f>表2[[#This Row],[借方发生额]]/10000</f>
        <v>0.996811</v>
      </c>
      <c r="I5980" s="2" t="s">
        <v>31</v>
      </c>
      <c r="J5980" s="1">
        <f t="shared" si="93"/>
        <v>2024</v>
      </c>
      <c r="K5980" s="1" t="s">
        <v>32</v>
      </c>
      <c r="L5980" s="2" t="s">
        <v>7</v>
      </c>
    </row>
    <row r="5981" spans="1:12">
      <c r="A5981" s="3">
        <v>45657</v>
      </c>
      <c r="B5981" s="1">
        <v>12</v>
      </c>
      <c r="C5981" s="1">
        <v>1290</v>
      </c>
      <c r="D5981" s="2" t="s">
        <v>23</v>
      </c>
      <c r="E5981" s="1" t="s">
        <v>33</v>
      </c>
      <c r="F5981" s="2" t="s">
        <v>2150</v>
      </c>
      <c r="G5981" s="1">
        <v>793</v>
      </c>
      <c r="H5981" s="4">
        <f>表2[[#This Row],[借方发生额]]/10000</f>
        <v>0.0793</v>
      </c>
      <c r="I5981" s="2" t="s">
        <v>31</v>
      </c>
      <c r="J5981" s="1">
        <f t="shared" si="93"/>
        <v>2024</v>
      </c>
      <c r="K5981" s="1" t="s">
        <v>35</v>
      </c>
      <c r="L5981" s="2" t="s">
        <v>9</v>
      </c>
    </row>
    <row r="5982" hidden="1" spans="1:12">
      <c r="A5982" s="3">
        <v>45657</v>
      </c>
      <c r="B5982" s="1">
        <v>12</v>
      </c>
      <c r="C5982" s="1">
        <v>1290</v>
      </c>
      <c r="D5982" s="2" t="s">
        <v>23</v>
      </c>
      <c r="E5982" s="1" t="s">
        <v>29</v>
      </c>
      <c r="F5982" s="2" t="s">
        <v>55</v>
      </c>
      <c r="G5982" s="4">
        <v>62869.61</v>
      </c>
      <c r="H5982" s="4">
        <f>表2[[#This Row],[借方发生额]]/10000</f>
        <v>6.286961</v>
      </c>
      <c r="I5982" s="2" t="s">
        <v>31</v>
      </c>
      <c r="J5982" s="1">
        <f t="shared" si="93"/>
        <v>2024</v>
      </c>
      <c r="K5982" s="1" t="s">
        <v>32</v>
      </c>
      <c r="L5982" s="2" t="s">
        <v>7</v>
      </c>
    </row>
    <row r="5983" hidden="1" spans="1:12">
      <c r="A5983" s="3">
        <v>45657</v>
      </c>
      <c r="B5983" s="1">
        <v>12</v>
      </c>
      <c r="C5983" s="1">
        <v>1290</v>
      </c>
      <c r="D5983" s="2" t="s">
        <v>23</v>
      </c>
      <c r="E5983" s="1" t="s">
        <v>29</v>
      </c>
      <c r="F5983" s="2" t="s">
        <v>30</v>
      </c>
      <c r="G5983" s="4">
        <v>72205.34</v>
      </c>
      <c r="H5983" s="4">
        <f>表2[[#This Row],[借方发生额]]/10000</f>
        <v>7.220534</v>
      </c>
      <c r="I5983" s="2" t="s">
        <v>31</v>
      </c>
      <c r="J5983" s="1">
        <f t="shared" si="93"/>
        <v>2024</v>
      </c>
      <c r="K5983" s="1" t="s">
        <v>32</v>
      </c>
      <c r="L5983" s="2" t="s">
        <v>7</v>
      </c>
    </row>
    <row r="5984" spans="1:12">
      <c r="A5984" s="3">
        <v>45657</v>
      </c>
      <c r="B5984" s="1">
        <v>12</v>
      </c>
      <c r="C5984" s="1">
        <v>1292</v>
      </c>
      <c r="D5984" s="2" t="s">
        <v>23</v>
      </c>
      <c r="E5984" s="1" t="s">
        <v>33</v>
      </c>
      <c r="F5984" s="2" t="s">
        <v>2151</v>
      </c>
      <c r="G5984" s="1">
        <v>801</v>
      </c>
      <c r="H5984" s="4">
        <f>表2[[#This Row],[借方发生额]]/10000</f>
        <v>0.0801</v>
      </c>
      <c r="I5984" s="2" t="s">
        <v>31</v>
      </c>
      <c r="J5984" s="1">
        <f t="shared" si="93"/>
        <v>2024</v>
      </c>
      <c r="K5984" s="1" t="s">
        <v>35</v>
      </c>
      <c r="L5984" s="2" t="s">
        <v>9</v>
      </c>
    </row>
    <row r="5985" spans="1:12">
      <c r="A5985" s="3">
        <v>45657</v>
      </c>
      <c r="B5985" s="1">
        <v>12</v>
      </c>
      <c r="C5985" s="1">
        <v>1292</v>
      </c>
      <c r="D5985" s="2" t="s">
        <v>23</v>
      </c>
      <c r="E5985" s="1" t="s">
        <v>33</v>
      </c>
      <c r="F5985" s="2" t="s">
        <v>2152</v>
      </c>
      <c r="G5985" s="1">
        <v>102</v>
      </c>
      <c r="H5985" s="4">
        <f>表2[[#This Row],[借方发生额]]/10000</f>
        <v>0.0102</v>
      </c>
      <c r="I5985" s="2" t="s">
        <v>31</v>
      </c>
      <c r="J5985" s="1">
        <f t="shared" si="93"/>
        <v>2024</v>
      </c>
      <c r="K5985" s="1" t="s">
        <v>35</v>
      </c>
      <c r="L5985" s="2" t="s">
        <v>9</v>
      </c>
    </row>
    <row r="5986" hidden="1" spans="1:12">
      <c r="A5986" s="3">
        <v>45657</v>
      </c>
      <c r="B5986" s="1">
        <v>12</v>
      </c>
      <c r="C5986" s="1">
        <v>544</v>
      </c>
      <c r="D5986" s="2" t="s">
        <v>23</v>
      </c>
      <c r="E5986" s="1" t="s">
        <v>29</v>
      </c>
      <c r="F5986" s="2" t="s">
        <v>309</v>
      </c>
      <c r="G5986" s="4">
        <v>-12690.82</v>
      </c>
      <c r="H5986" s="4">
        <f>表2[[#This Row],[借方发生额]]/10000</f>
        <v>-1.269082</v>
      </c>
      <c r="J5986" s="1">
        <f t="shared" si="93"/>
        <v>2024</v>
      </c>
      <c r="K5986" s="1" t="s">
        <v>32</v>
      </c>
      <c r="L5986" s="2" t="s">
        <v>7</v>
      </c>
    </row>
    <row r="5987" hidden="1" spans="1:12">
      <c r="A5987" s="8">
        <v>44957</v>
      </c>
      <c r="B5987" s="9">
        <v>1</v>
      </c>
      <c r="C5987" s="9">
        <v>373</v>
      </c>
      <c r="D5987" s="6" t="s">
        <v>23</v>
      </c>
      <c r="E5987" s="9" t="s">
        <v>2153</v>
      </c>
      <c r="F5987" s="9" t="s">
        <v>2154</v>
      </c>
      <c r="G5987" s="10">
        <v>21991.1</v>
      </c>
      <c r="H5987" s="10">
        <f>表2[[#This Row],[借方发生额]]/10000</f>
        <v>2.19911</v>
      </c>
      <c r="I5987" s="6" t="s">
        <v>31</v>
      </c>
      <c r="J5987" s="1">
        <f t="shared" si="93"/>
        <v>2023</v>
      </c>
      <c r="K5987" s="1" t="s">
        <v>32</v>
      </c>
      <c r="L5987" s="2" t="s">
        <v>7</v>
      </c>
    </row>
    <row r="5988" hidden="1" spans="1:12">
      <c r="A5988" s="8">
        <v>44957</v>
      </c>
      <c r="B5988" s="9">
        <v>1</v>
      </c>
      <c r="C5988" s="9">
        <v>373</v>
      </c>
      <c r="D5988" s="6" t="s">
        <v>23</v>
      </c>
      <c r="E5988" s="9" t="s">
        <v>2153</v>
      </c>
      <c r="F5988" s="9" t="s">
        <v>2154</v>
      </c>
      <c r="G5988" s="10">
        <v>6283.17</v>
      </c>
      <c r="H5988" s="10">
        <f>表2[[#This Row],[借方发生额]]/10000</f>
        <v>0.628317</v>
      </c>
      <c r="I5988" s="6" t="s">
        <v>31</v>
      </c>
      <c r="J5988" s="1">
        <f t="shared" si="93"/>
        <v>2023</v>
      </c>
      <c r="K5988" s="1" t="s">
        <v>32</v>
      </c>
      <c r="L5988" s="2" t="s">
        <v>7</v>
      </c>
    </row>
    <row r="5989" hidden="1" spans="1:12">
      <c r="A5989" s="8">
        <v>44957</v>
      </c>
      <c r="B5989" s="9">
        <v>1</v>
      </c>
      <c r="C5989" s="9">
        <v>373</v>
      </c>
      <c r="D5989" s="6" t="s">
        <v>23</v>
      </c>
      <c r="E5989" s="9" t="s">
        <v>2153</v>
      </c>
      <c r="F5989" s="9" t="s">
        <v>2154</v>
      </c>
      <c r="G5989" s="10">
        <v>7853.97</v>
      </c>
      <c r="H5989" s="10">
        <f>表2[[#This Row],[借方发生额]]/10000</f>
        <v>0.785397</v>
      </c>
      <c r="I5989" s="6" t="s">
        <v>31</v>
      </c>
      <c r="J5989" s="1">
        <f t="shared" si="93"/>
        <v>2023</v>
      </c>
      <c r="K5989" s="1" t="s">
        <v>32</v>
      </c>
      <c r="L5989" s="2" t="s">
        <v>7</v>
      </c>
    </row>
    <row r="5990" hidden="1" spans="1:12">
      <c r="A5990" s="8">
        <v>44957</v>
      </c>
      <c r="B5990" s="9">
        <v>1</v>
      </c>
      <c r="C5990" s="9">
        <v>373</v>
      </c>
      <c r="D5990" s="6" t="s">
        <v>23</v>
      </c>
      <c r="E5990" s="9" t="s">
        <v>2153</v>
      </c>
      <c r="F5990" s="9" t="s">
        <v>2154</v>
      </c>
      <c r="G5990" s="10">
        <v>1570.79</v>
      </c>
      <c r="H5990" s="10">
        <f>表2[[#This Row],[借方发生额]]/10000</f>
        <v>0.157079</v>
      </c>
      <c r="I5990" s="6" t="s">
        <v>31</v>
      </c>
      <c r="J5990" s="1">
        <f t="shared" si="93"/>
        <v>2023</v>
      </c>
      <c r="K5990" s="1" t="s">
        <v>32</v>
      </c>
      <c r="L5990" s="2" t="s">
        <v>7</v>
      </c>
    </row>
    <row r="5991" hidden="1" spans="1:12">
      <c r="A5991" s="8">
        <v>44957</v>
      </c>
      <c r="B5991" s="9">
        <v>1</v>
      </c>
      <c r="C5991" s="9">
        <v>373</v>
      </c>
      <c r="D5991" s="6" t="s">
        <v>23</v>
      </c>
      <c r="E5991" s="9" t="s">
        <v>2153</v>
      </c>
      <c r="F5991" s="9" t="s">
        <v>2154</v>
      </c>
      <c r="G5991" s="10">
        <v>279601.14</v>
      </c>
      <c r="H5991" s="10">
        <f>表2[[#This Row],[借方发生额]]/10000</f>
        <v>27.960114</v>
      </c>
      <c r="I5991" s="6" t="s">
        <v>31</v>
      </c>
      <c r="J5991" s="1">
        <f t="shared" si="93"/>
        <v>2023</v>
      </c>
      <c r="K5991" s="1" t="s">
        <v>32</v>
      </c>
      <c r="L5991" s="2" t="s">
        <v>7</v>
      </c>
    </row>
    <row r="5992" hidden="1" spans="1:12">
      <c r="A5992" s="8">
        <v>44957</v>
      </c>
      <c r="B5992" s="9">
        <v>1</v>
      </c>
      <c r="C5992" s="9">
        <v>373</v>
      </c>
      <c r="D5992" s="6" t="s">
        <v>23</v>
      </c>
      <c r="E5992" s="9" t="s">
        <v>2153</v>
      </c>
      <c r="F5992" s="9" t="s">
        <v>2154</v>
      </c>
      <c r="G5992" s="10">
        <v>530927.99</v>
      </c>
      <c r="H5992" s="10">
        <f>表2[[#This Row],[借方发生额]]/10000</f>
        <v>53.092799</v>
      </c>
      <c r="I5992" s="6" t="s">
        <v>31</v>
      </c>
      <c r="J5992" s="1">
        <f t="shared" si="93"/>
        <v>2023</v>
      </c>
      <c r="K5992" s="1" t="s">
        <v>32</v>
      </c>
      <c r="L5992" s="2" t="s">
        <v>7</v>
      </c>
    </row>
    <row r="5993" hidden="1" spans="1:12">
      <c r="A5993" s="8">
        <v>44957</v>
      </c>
      <c r="B5993" s="9">
        <v>1</v>
      </c>
      <c r="C5993" s="9">
        <v>373</v>
      </c>
      <c r="D5993" s="6" t="s">
        <v>23</v>
      </c>
      <c r="E5993" s="9" t="s">
        <v>2153</v>
      </c>
      <c r="F5993" s="9" t="s">
        <v>2154</v>
      </c>
      <c r="G5993" s="10">
        <v>56548.54</v>
      </c>
      <c r="H5993" s="10">
        <f>表2[[#This Row],[借方发生额]]/10000</f>
        <v>5.654854</v>
      </c>
      <c r="I5993" s="6" t="s">
        <v>31</v>
      </c>
      <c r="J5993" s="1">
        <f t="shared" si="93"/>
        <v>2023</v>
      </c>
      <c r="K5993" s="1" t="s">
        <v>32</v>
      </c>
      <c r="L5993" s="2" t="s">
        <v>7</v>
      </c>
    </row>
    <row r="5994" spans="1:12">
      <c r="A5994" s="8">
        <v>44957</v>
      </c>
      <c r="B5994" s="9">
        <v>1</v>
      </c>
      <c r="C5994" s="9">
        <v>390</v>
      </c>
      <c r="D5994" s="6" t="s">
        <v>23</v>
      </c>
      <c r="E5994" s="9" t="s">
        <v>2155</v>
      </c>
      <c r="F5994" s="6" t="s">
        <v>2156</v>
      </c>
      <c r="G5994" s="10">
        <v>134862.24</v>
      </c>
      <c r="H5994" s="10">
        <f>表2[[#This Row],[借方发生额]]/10000</f>
        <v>13.486224</v>
      </c>
      <c r="I5994" s="6" t="s">
        <v>2157</v>
      </c>
      <c r="J5994" s="1">
        <f t="shared" si="93"/>
        <v>2023</v>
      </c>
      <c r="K5994" s="1" t="s">
        <v>27</v>
      </c>
      <c r="L5994" s="2" t="s">
        <v>9</v>
      </c>
    </row>
    <row r="5995" hidden="1" spans="1:12">
      <c r="A5995" s="8">
        <v>44957</v>
      </c>
      <c r="B5995" s="9">
        <v>1</v>
      </c>
      <c r="C5995" s="9">
        <v>399</v>
      </c>
      <c r="D5995" s="6" t="s">
        <v>23</v>
      </c>
      <c r="E5995" s="9" t="s">
        <v>2153</v>
      </c>
      <c r="F5995" s="6" t="s">
        <v>2158</v>
      </c>
      <c r="G5995" s="10">
        <v>3667.4</v>
      </c>
      <c r="H5995" s="10">
        <f>表2[[#This Row],[借方发生额]]/10000</f>
        <v>0.36674</v>
      </c>
      <c r="I5995" s="6" t="s">
        <v>31</v>
      </c>
      <c r="J5995" s="1">
        <f t="shared" si="93"/>
        <v>2023</v>
      </c>
      <c r="K5995" s="1" t="s">
        <v>32</v>
      </c>
      <c r="L5995" s="2" t="s">
        <v>7</v>
      </c>
    </row>
    <row r="5996" spans="1:12">
      <c r="A5996" s="8">
        <v>44957</v>
      </c>
      <c r="B5996" s="9">
        <v>1</v>
      </c>
      <c r="C5996" s="9">
        <v>399</v>
      </c>
      <c r="D5996" s="6" t="s">
        <v>23</v>
      </c>
      <c r="E5996" s="9" t="s">
        <v>2159</v>
      </c>
      <c r="F5996" s="6" t="s">
        <v>2160</v>
      </c>
      <c r="G5996" s="10">
        <v>1687</v>
      </c>
      <c r="H5996" s="10">
        <f>表2[[#This Row],[借方发生额]]/10000</f>
        <v>0.1687</v>
      </c>
      <c r="I5996" s="6" t="s">
        <v>31</v>
      </c>
      <c r="J5996" s="1">
        <f t="shared" si="93"/>
        <v>2023</v>
      </c>
      <c r="K5996" s="1" t="s">
        <v>40</v>
      </c>
      <c r="L5996" s="2" t="s">
        <v>9</v>
      </c>
    </row>
    <row r="5997" spans="1:12">
      <c r="A5997" s="8">
        <v>44957</v>
      </c>
      <c r="B5997" s="9">
        <v>1</v>
      </c>
      <c r="C5997" s="9">
        <v>399</v>
      </c>
      <c r="D5997" s="6" t="s">
        <v>23</v>
      </c>
      <c r="E5997" s="9" t="s">
        <v>2161</v>
      </c>
      <c r="F5997" s="6" t="s">
        <v>2162</v>
      </c>
      <c r="G5997" s="10">
        <v>2353</v>
      </c>
      <c r="H5997" s="10">
        <f>表2[[#This Row],[借方发生额]]/10000</f>
        <v>0.2353</v>
      </c>
      <c r="I5997" s="6" t="s">
        <v>31</v>
      </c>
      <c r="J5997" s="1">
        <f t="shared" si="93"/>
        <v>2023</v>
      </c>
      <c r="K5997" s="1" t="s">
        <v>58</v>
      </c>
      <c r="L5997" s="2" t="s">
        <v>9</v>
      </c>
    </row>
    <row r="5998" hidden="1" spans="1:12">
      <c r="A5998" s="8">
        <v>44957</v>
      </c>
      <c r="B5998" s="9">
        <v>1</v>
      </c>
      <c r="C5998" s="9">
        <v>399</v>
      </c>
      <c r="D5998" s="6" t="s">
        <v>23</v>
      </c>
      <c r="E5998" s="9" t="s">
        <v>2153</v>
      </c>
      <c r="F5998" s="6" t="s">
        <v>2163</v>
      </c>
      <c r="G5998" s="10">
        <v>1550.85</v>
      </c>
      <c r="H5998" s="10">
        <f>表2[[#This Row],[借方发生额]]/10000</f>
        <v>0.155085</v>
      </c>
      <c r="I5998" s="6" t="s">
        <v>31</v>
      </c>
      <c r="J5998" s="1">
        <f t="shared" si="93"/>
        <v>2023</v>
      </c>
      <c r="K5998" s="1" t="s">
        <v>32</v>
      </c>
      <c r="L5998" s="2" t="s">
        <v>7</v>
      </c>
    </row>
    <row r="5999" hidden="1" spans="1:12">
      <c r="A5999" s="8">
        <v>44957</v>
      </c>
      <c r="B5999" s="9">
        <v>1</v>
      </c>
      <c r="C5999" s="9">
        <v>399</v>
      </c>
      <c r="D5999" s="6" t="s">
        <v>23</v>
      </c>
      <c r="E5999" s="9" t="s">
        <v>2153</v>
      </c>
      <c r="F5999" s="6" t="s">
        <v>2164</v>
      </c>
      <c r="G5999" s="10">
        <v>26081.58</v>
      </c>
      <c r="H5999" s="10">
        <f>表2[[#This Row],[借方发生额]]/10000</f>
        <v>2.608158</v>
      </c>
      <c r="I5999" s="6" t="s">
        <v>31</v>
      </c>
      <c r="J5999" s="1">
        <f t="shared" si="93"/>
        <v>2023</v>
      </c>
      <c r="K5999" s="1" t="s">
        <v>32</v>
      </c>
      <c r="L5999" s="2" t="s">
        <v>7</v>
      </c>
    </row>
    <row r="6000" hidden="1" spans="1:12">
      <c r="A6000" s="8">
        <v>44957</v>
      </c>
      <c r="B6000" s="9">
        <v>1</v>
      </c>
      <c r="C6000" s="9">
        <v>399</v>
      </c>
      <c r="D6000" s="6" t="s">
        <v>23</v>
      </c>
      <c r="E6000" s="9" t="s">
        <v>2153</v>
      </c>
      <c r="F6000" s="6" t="s">
        <v>2165</v>
      </c>
      <c r="G6000" s="10">
        <v>25875.73</v>
      </c>
      <c r="H6000" s="10">
        <f>表2[[#This Row],[借方发生额]]/10000</f>
        <v>2.587573</v>
      </c>
      <c r="I6000" s="6" t="s">
        <v>31</v>
      </c>
      <c r="J6000" s="1">
        <f t="shared" si="93"/>
        <v>2023</v>
      </c>
      <c r="K6000" s="1" t="s">
        <v>32</v>
      </c>
      <c r="L6000" s="2" t="s">
        <v>7</v>
      </c>
    </row>
    <row r="6001" spans="1:12">
      <c r="A6001" s="8">
        <v>44957</v>
      </c>
      <c r="B6001" s="9">
        <v>1</v>
      </c>
      <c r="C6001" s="9">
        <v>399</v>
      </c>
      <c r="D6001" s="6" t="s">
        <v>23</v>
      </c>
      <c r="E6001" s="9" t="s">
        <v>2166</v>
      </c>
      <c r="F6001" s="6" t="s">
        <v>2167</v>
      </c>
      <c r="G6001" s="9">
        <v>818</v>
      </c>
      <c r="H6001" s="10">
        <f>表2[[#This Row],[借方发生额]]/10000</f>
        <v>0.0818</v>
      </c>
      <c r="I6001" s="6" t="s">
        <v>31</v>
      </c>
      <c r="J6001" s="1">
        <f t="shared" si="93"/>
        <v>2023</v>
      </c>
      <c r="K6001" s="1" t="s">
        <v>35</v>
      </c>
      <c r="L6001" s="2" t="s">
        <v>9</v>
      </c>
    </row>
    <row r="6002" hidden="1" spans="1:12">
      <c r="A6002" s="8">
        <v>44957</v>
      </c>
      <c r="B6002" s="9">
        <v>1</v>
      </c>
      <c r="C6002" s="9">
        <v>399</v>
      </c>
      <c r="D6002" s="6" t="s">
        <v>23</v>
      </c>
      <c r="E6002" s="9" t="s">
        <v>2153</v>
      </c>
      <c r="F6002" s="6" t="s">
        <v>2168</v>
      </c>
      <c r="G6002" s="10">
        <v>17858.71</v>
      </c>
      <c r="H6002" s="10">
        <f>表2[[#This Row],[借方发生额]]/10000</f>
        <v>1.785871</v>
      </c>
      <c r="I6002" s="6" t="s">
        <v>31</v>
      </c>
      <c r="J6002" s="1">
        <f t="shared" si="93"/>
        <v>2023</v>
      </c>
      <c r="K6002" s="1" t="s">
        <v>32</v>
      </c>
      <c r="L6002" s="2" t="s">
        <v>7</v>
      </c>
    </row>
    <row r="6003" spans="1:12">
      <c r="A6003" s="8">
        <v>44957</v>
      </c>
      <c r="B6003" s="9">
        <v>1</v>
      </c>
      <c r="C6003" s="9">
        <v>400</v>
      </c>
      <c r="D6003" s="6" t="s">
        <v>23</v>
      </c>
      <c r="E6003" s="9" t="s">
        <v>2169</v>
      </c>
      <c r="F6003" s="9" t="s">
        <v>2170</v>
      </c>
      <c r="G6003" s="10">
        <v>4633.06</v>
      </c>
      <c r="H6003" s="10">
        <f>表2[[#This Row],[借方发生额]]/10000</f>
        <v>0.463306</v>
      </c>
      <c r="I6003" s="6" t="s">
        <v>50</v>
      </c>
      <c r="J6003" s="1">
        <f t="shared" si="93"/>
        <v>2023</v>
      </c>
      <c r="K6003" s="1" t="s">
        <v>51</v>
      </c>
      <c r="L6003" s="2" t="s">
        <v>9</v>
      </c>
    </row>
    <row r="6004" hidden="1" spans="1:12">
      <c r="A6004" s="8">
        <v>44957</v>
      </c>
      <c r="B6004" s="9">
        <v>1</v>
      </c>
      <c r="C6004" s="9">
        <v>409</v>
      </c>
      <c r="D6004" s="6" t="s">
        <v>23</v>
      </c>
      <c r="E6004" s="9" t="s">
        <v>2153</v>
      </c>
      <c r="F6004" s="6" t="s">
        <v>2163</v>
      </c>
      <c r="G6004" s="10">
        <v>3489.41</v>
      </c>
      <c r="H6004" s="10">
        <f>表2[[#This Row],[借方发生额]]/10000</f>
        <v>0.348941</v>
      </c>
      <c r="I6004" s="6" t="s">
        <v>31</v>
      </c>
      <c r="J6004" s="1">
        <f t="shared" si="93"/>
        <v>2023</v>
      </c>
      <c r="K6004" s="1" t="s">
        <v>32</v>
      </c>
      <c r="L6004" s="2" t="s">
        <v>7</v>
      </c>
    </row>
    <row r="6005" hidden="1" spans="1:12">
      <c r="A6005" s="8">
        <v>44957</v>
      </c>
      <c r="B6005" s="9">
        <v>1</v>
      </c>
      <c r="C6005" s="9">
        <v>410</v>
      </c>
      <c r="D6005" s="6" t="s">
        <v>23</v>
      </c>
      <c r="E6005" s="9" t="s">
        <v>2153</v>
      </c>
      <c r="F6005" s="6" t="s">
        <v>2163</v>
      </c>
      <c r="G6005" s="10">
        <v>18610.21</v>
      </c>
      <c r="H6005" s="10">
        <f>表2[[#This Row],[借方发生额]]/10000</f>
        <v>1.861021</v>
      </c>
      <c r="I6005" s="6" t="s">
        <v>31</v>
      </c>
      <c r="J6005" s="1">
        <f t="shared" si="93"/>
        <v>2023</v>
      </c>
      <c r="K6005" s="1" t="s">
        <v>32</v>
      </c>
      <c r="L6005" s="2" t="s">
        <v>7</v>
      </c>
    </row>
    <row r="6006" hidden="1" spans="1:12">
      <c r="A6006" s="8">
        <v>44957</v>
      </c>
      <c r="B6006" s="9">
        <v>1</v>
      </c>
      <c r="C6006" s="9">
        <v>411</v>
      </c>
      <c r="D6006" s="6" t="s">
        <v>23</v>
      </c>
      <c r="E6006" s="9" t="s">
        <v>2153</v>
      </c>
      <c r="F6006" s="6" t="s">
        <v>2163</v>
      </c>
      <c r="G6006" s="10">
        <v>13957.65</v>
      </c>
      <c r="H6006" s="10">
        <f>表2[[#This Row],[借方发生额]]/10000</f>
        <v>1.395765</v>
      </c>
      <c r="I6006" s="6" t="s">
        <v>31</v>
      </c>
      <c r="J6006" s="1">
        <f t="shared" si="93"/>
        <v>2023</v>
      </c>
      <c r="K6006" s="1" t="s">
        <v>32</v>
      </c>
      <c r="L6006" s="2" t="s">
        <v>7</v>
      </c>
    </row>
    <row r="6007" hidden="1" spans="1:12">
      <c r="A6007" s="8">
        <v>44957</v>
      </c>
      <c r="B6007" s="9">
        <v>1</v>
      </c>
      <c r="C6007" s="9">
        <v>412</v>
      </c>
      <c r="D6007" s="6" t="s">
        <v>23</v>
      </c>
      <c r="E6007" s="9" t="s">
        <v>2153</v>
      </c>
      <c r="F6007" s="6" t="s">
        <v>2163</v>
      </c>
      <c r="G6007" s="10">
        <v>4652.55</v>
      </c>
      <c r="H6007" s="10">
        <f>表2[[#This Row],[借方发生额]]/10000</f>
        <v>0.465255</v>
      </c>
      <c r="I6007" s="6" t="s">
        <v>31</v>
      </c>
      <c r="J6007" s="1">
        <f t="shared" si="93"/>
        <v>2023</v>
      </c>
      <c r="K6007" s="1" t="s">
        <v>32</v>
      </c>
      <c r="L6007" s="2" t="s">
        <v>7</v>
      </c>
    </row>
    <row r="6008" hidden="1" spans="1:12">
      <c r="A6008" s="8">
        <v>44957</v>
      </c>
      <c r="B6008" s="9">
        <v>1</v>
      </c>
      <c r="C6008" s="9">
        <v>413</v>
      </c>
      <c r="D6008" s="6" t="s">
        <v>23</v>
      </c>
      <c r="E6008" s="9" t="s">
        <v>2153</v>
      </c>
      <c r="F6008" s="6" t="s">
        <v>2163</v>
      </c>
      <c r="G6008" s="10">
        <v>29466.16</v>
      </c>
      <c r="H6008" s="10">
        <f>表2[[#This Row],[借方发生额]]/10000</f>
        <v>2.946616</v>
      </c>
      <c r="I6008" s="6" t="s">
        <v>31</v>
      </c>
      <c r="J6008" s="1">
        <f t="shared" si="93"/>
        <v>2023</v>
      </c>
      <c r="K6008" s="1" t="s">
        <v>32</v>
      </c>
      <c r="L6008" s="2" t="s">
        <v>7</v>
      </c>
    </row>
    <row r="6009" hidden="1" spans="1:12">
      <c r="A6009" s="8">
        <v>44957</v>
      </c>
      <c r="B6009" s="9">
        <v>1</v>
      </c>
      <c r="C6009" s="9">
        <v>414</v>
      </c>
      <c r="D6009" s="6" t="s">
        <v>23</v>
      </c>
      <c r="E6009" s="9" t="s">
        <v>2153</v>
      </c>
      <c r="F6009" s="6" t="s">
        <v>2163</v>
      </c>
      <c r="G6009" s="10">
        <v>27915.31</v>
      </c>
      <c r="H6009" s="10">
        <f>表2[[#This Row],[借方发生额]]/10000</f>
        <v>2.791531</v>
      </c>
      <c r="I6009" s="6" t="s">
        <v>31</v>
      </c>
      <c r="J6009" s="1">
        <f t="shared" si="93"/>
        <v>2023</v>
      </c>
      <c r="K6009" s="1" t="s">
        <v>32</v>
      </c>
      <c r="L6009" s="2" t="s">
        <v>7</v>
      </c>
    </row>
    <row r="6010" hidden="1" spans="1:12">
      <c r="A6010" s="8">
        <v>44957</v>
      </c>
      <c r="B6010" s="9">
        <v>1</v>
      </c>
      <c r="C6010" s="9">
        <v>415</v>
      </c>
      <c r="D6010" s="6" t="s">
        <v>23</v>
      </c>
      <c r="E6010" s="9" t="s">
        <v>2153</v>
      </c>
      <c r="F6010" s="6" t="s">
        <v>2163</v>
      </c>
      <c r="G6010" s="10">
        <v>27915.31</v>
      </c>
      <c r="H6010" s="10">
        <f>表2[[#This Row],[借方发生额]]/10000</f>
        <v>2.791531</v>
      </c>
      <c r="I6010" s="6" t="s">
        <v>31</v>
      </c>
      <c r="J6010" s="1">
        <f t="shared" si="93"/>
        <v>2023</v>
      </c>
      <c r="K6010" s="1" t="s">
        <v>32</v>
      </c>
      <c r="L6010" s="2" t="s">
        <v>7</v>
      </c>
    </row>
    <row r="6011" hidden="1" spans="1:12">
      <c r="A6011" s="8">
        <v>44957</v>
      </c>
      <c r="B6011" s="9">
        <v>1</v>
      </c>
      <c r="C6011" s="9">
        <v>416</v>
      </c>
      <c r="D6011" s="6" t="s">
        <v>23</v>
      </c>
      <c r="E6011" s="9" t="s">
        <v>2153</v>
      </c>
      <c r="F6011" s="6" t="s">
        <v>2163</v>
      </c>
      <c r="G6011" s="10">
        <v>29466.16</v>
      </c>
      <c r="H6011" s="10">
        <f>表2[[#This Row],[借方发生额]]/10000</f>
        <v>2.946616</v>
      </c>
      <c r="I6011" s="6" t="s">
        <v>31</v>
      </c>
      <c r="J6011" s="1">
        <f t="shared" si="93"/>
        <v>2023</v>
      </c>
      <c r="K6011" s="1" t="s">
        <v>32</v>
      </c>
      <c r="L6011" s="2" t="s">
        <v>7</v>
      </c>
    </row>
    <row r="6012" hidden="1" spans="1:12">
      <c r="A6012" s="8">
        <v>44957</v>
      </c>
      <c r="B6012" s="9">
        <v>1</v>
      </c>
      <c r="C6012" s="9">
        <v>417</v>
      </c>
      <c r="D6012" s="6" t="s">
        <v>23</v>
      </c>
      <c r="E6012" s="9" t="s">
        <v>2153</v>
      </c>
      <c r="F6012" s="6" t="s">
        <v>2163</v>
      </c>
      <c r="G6012" s="10">
        <v>13957.65</v>
      </c>
      <c r="H6012" s="10">
        <f>表2[[#This Row],[借方发生额]]/10000</f>
        <v>1.395765</v>
      </c>
      <c r="I6012" s="6" t="s">
        <v>31</v>
      </c>
      <c r="J6012" s="1">
        <f t="shared" si="93"/>
        <v>2023</v>
      </c>
      <c r="K6012" s="1" t="s">
        <v>32</v>
      </c>
      <c r="L6012" s="2" t="s">
        <v>7</v>
      </c>
    </row>
    <row r="6013" hidden="1" spans="1:12">
      <c r="A6013" s="8">
        <v>44957</v>
      </c>
      <c r="B6013" s="9">
        <v>1</v>
      </c>
      <c r="C6013" s="9">
        <v>418</v>
      </c>
      <c r="D6013" s="6" t="s">
        <v>23</v>
      </c>
      <c r="E6013" s="9" t="s">
        <v>2153</v>
      </c>
      <c r="F6013" s="6" t="s">
        <v>2163</v>
      </c>
      <c r="G6013" s="10">
        <v>13957.65</v>
      </c>
      <c r="H6013" s="10">
        <f>表2[[#This Row],[借方发生额]]/10000</f>
        <v>1.395765</v>
      </c>
      <c r="I6013" s="6" t="s">
        <v>31</v>
      </c>
      <c r="J6013" s="1">
        <f t="shared" si="93"/>
        <v>2023</v>
      </c>
      <c r="K6013" s="1" t="s">
        <v>32</v>
      </c>
      <c r="L6013" s="2" t="s">
        <v>7</v>
      </c>
    </row>
    <row r="6014" hidden="1" spans="1:12">
      <c r="A6014" s="8">
        <v>44957</v>
      </c>
      <c r="B6014" s="9">
        <v>1</v>
      </c>
      <c r="C6014" s="9">
        <v>419</v>
      </c>
      <c r="D6014" s="6" t="s">
        <v>23</v>
      </c>
      <c r="E6014" s="9" t="s">
        <v>2171</v>
      </c>
      <c r="F6014" s="6" t="s">
        <v>2172</v>
      </c>
      <c r="G6014" s="10">
        <v>14150.94</v>
      </c>
      <c r="H6014" s="10">
        <f>表2[[#This Row],[借方发生额]]/10000</f>
        <v>1.415094</v>
      </c>
      <c r="I6014" s="6" t="s">
        <v>31</v>
      </c>
      <c r="J6014" s="1">
        <f t="shared" si="93"/>
        <v>2023</v>
      </c>
      <c r="K6014" s="1" t="s">
        <v>1731</v>
      </c>
      <c r="L6014" s="2" t="s">
        <v>10</v>
      </c>
    </row>
    <row r="6015" hidden="1" spans="1:12">
      <c r="A6015" s="8">
        <v>44957</v>
      </c>
      <c r="B6015" s="9">
        <v>1</v>
      </c>
      <c r="C6015" s="9">
        <v>420</v>
      </c>
      <c r="D6015" s="6" t="s">
        <v>23</v>
      </c>
      <c r="E6015" s="9" t="s">
        <v>2153</v>
      </c>
      <c r="F6015" s="6" t="s">
        <v>2163</v>
      </c>
      <c r="G6015" s="10">
        <v>43423.81</v>
      </c>
      <c r="H6015" s="10">
        <f>表2[[#This Row],[借方发生额]]/10000</f>
        <v>4.342381</v>
      </c>
      <c r="I6015" s="6" t="s">
        <v>31</v>
      </c>
      <c r="J6015" s="1">
        <f t="shared" si="93"/>
        <v>2023</v>
      </c>
      <c r="K6015" s="1" t="s">
        <v>32</v>
      </c>
      <c r="L6015" s="2" t="s">
        <v>7</v>
      </c>
    </row>
    <row r="6016" hidden="1" spans="1:12">
      <c r="A6016" s="8">
        <v>44957</v>
      </c>
      <c r="B6016" s="9">
        <v>1</v>
      </c>
      <c r="C6016" s="9">
        <v>421</v>
      </c>
      <c r="D6016" s="6" t="s">
        <v>23</v>
      </c>
      <c r="E6016" s="9" t="s">
        <v>2153</v>
      </c>
      <c r="F6016" s="6" t="s">
        <v>2173</v>
      </c>
      <c r="G6016" s="10">
        <v>10708.3</v>
      </c>
      <c r="H6016" s="10">
        <f>表2[[#This Row],[借方发生额]]/10000</f>
        <v>1.07083</v>
      </c>
      <c r="I6016" s="6" t="s">
        <v>31</v>
      </c>
      <c r="J6016" s="1">
        <f t="shared" si="93"/>
        <v>2023</v>
      </c>
      <c r="K6016" s="1" t="s">
        <v>32</v>
      </c>
      <c r="L6016" s="2" t="s">
        <v>7</v>
      </c>
    </row>
    <row r="6017" hidden="1" spans="1:12">
      <c r="A6017" s="8">
        <v>44957</v>
      </c>
      <c r="B6017" s="9">
        <v>1</v>
      </c>
      <c r="C6017" s="9">
        <v>422</v>
      </c>
      <c r="D6017" s="6" t="s">
        <v>23</v>
      </c>
      <c r="E6017" s="9" t="s">
        <v>2153</v>
      </c>
      <c r="F6017" s="6" t="s">
        <v>2163</v>
      </c>
      <c r="G6017" s="10">
        <v>31792.43</v>
      </c>
      <c r="H6017" s="10">
        <f>表2[[#This Row],[借方发生额]]/10000</f>
        <v>3.179243</v>
      </c>
      <c r="I6017" s="6" t="s">
        <v>31</v>
      </c>
      <c r="J6017" s="1">
        <f t="shared" si="93"/>
        <v>2023</v>
      </c>
      <c r="K6017" s="1" t="s">
        <v>32</v>
      </c>
      <c r="L6017" s="2" t="s">
        <v>7</v>
      </c>
    </row>
    <row r="6018" hidden="1" spans="1:12">
      <c r="A6018" s="8">
        <v>44957</v>
      </c>
      <c r="B6018" s="9">
        <v>1</v>
      </c>
      <c r="C6018" s="9">
        <v>423</v>
      </c>
      <c r="D6018" s="6" t="s">
        <v>23</v>
      </c>
      <c r="E6018" s="9" t="s">
        <v>2174</v>
      </c>
      <c r="F6018" s="6" t="s">
        <v>2175</v>
      </c>
      <c r="G6018" s="10">
        <v>70000</v>
      </c>
      <c r="H6018" s="10">
        <f>表2[[#This Row],[借方发生额]]/10000</f>
        <v>7</v>
      </c>
      <c r="I6018" s="6" t="s">
        <v>31</v>
      </c>
      <c r="J6018" s="1">
        <f t="shared" ref="J6018:J6081" si="94">YEAR(A6018)</f>
        <v>2023</v>
      </c>
      <c r="K6018" s="1" t="s">
        <v>128</v>
      </c>
      <c r="L6018" s="2" t="s">
        <v>8</v>
      </c>
    </row>
    <row r="6019" hidden="1" spans="1:12">
      <c r="A6019" s="8">
        <v>44957</v>
      </c>
      <c r="B6019" s="9">
        <v>1</v>
      </c>
      <c r="C6019" s="9">
        <v>424</v>
      </c>
      <c r="D6019" s="6" t="s">
        <v>23</v>
      </c>
      <c r="E6019" s="9" t="s">
        <v>2153</v>
      </c>
      <c r="F6019" s="6" t="s">
        <v>2176</v>
      </c>
      <c r="G6019" s="10">
        <v>18576.25</v>
      </c>
      <c r="H6019" s="10">
        <f>表2[[#This Row],[借方发生额]]/10000</f>
        <v>1.857625</v>
      </c>
      <c r="I6019" s="6" t="s">
        <v>31</v>
      </c>
      <c r="J6019" s="1">
        <f t="shared" si="94"/>
        <v>2023</v>
      </c>
      <c r="K6019" s="1" t="s">
        <v>32</v>
      </c>
      <c r="L6019" s="2" t="s">
        <v>7</v>
      </c>
    </row>
    <row r="6020" spans="1:12">
      <c r="A6020" s="8">
        <v>44957</v>
      </c>
      <c r="B6020" s="9">
        <v>1</v>
      </c>
      <c r="C6020" s="9">
        <v>424</v>
      </c>
      <c r="D6020" s="6" t="s">
        <v>23</v>
      </c>
      <c r="E6020" s="9" t="s">
        <v>2161</v>
      </c>
      <c r="F6020" s="6" t="s">
        <v>2177</v>
      </c>
      <c r="G6020" s="10">
        <v>1330</v>
      </c>
      <c r="H6020" s="10">
        <f>表2[[#This Row],[借方发生额]]/10000</f>
        <v>0.133</v>
      </c>
      <c r="I6020" s="6" t="s">
        <v>31</v>
      </c>
      <c r="J6020" s="1">
        <f t="shared" si="94"/>
        <v>2023</v>
      </c>
      <c r="K6020" s="1" t="s">
        <v>58</v>
      </c>
      <c r="L6020" s="2" t="s">
        <v>9</v>
      </c>
    </row>
    <row r="6021" spans="1:12">
      <c r="A6021" s="8">
        <v>44957</v>
      </c>
      <c r="B6021" s="9">
        <v>1</v>
      </c>
      <c r="C6021" s="9">
        <v>424</v>
      </c>
      <c r="D6021" s="6" t="s">
        <v>23</v>
      </c>
      <c r="E6021" s="9" t="s">
        <v>2161</v>
      </c>
      <c r="F6021" s="6" t="s">
        <v>2178</v>
      </c>
      <c r="G6021" s="9">
        <v>344.8</v>
      </c>
      <c r="H6021" s="10">
        <f>表2[[#This Row],[借方发生额]]/10000</f>
        <v>0.03448</v>
      </c>
      <c r="I6021" s="6" t="s">
        <v>31</v>
      </c>
      <c r="J6021" s="1">
        <f t="shared" si="94"/>
        <v>2023</v>
      </c>
      <c r="K6021" s="1" t="s">
        <v>58</v>
      </c>
      <c r="L6021" s="2" t="s">
        <v>9</v>
      </c>
    </row>
    <row r="6022" spans="1:12">
      <c r="A6022" s="8">
        <v>44957</v>
      </c>
      <c r="B6022" s="9">
        <v>1</v>
      </c>
      <c r="C6022" s="9">
        <v>424</v>
      </c>
      <c r="D6022" s="6" t="s">
        <v>23</v>
      </c>
      <c r="E6022" s="9" t="s">
        <v>2166</v>
      </c>
      <c r="F6022" s="6" t="s">
        <v>2179</v>
      </c>
      <c r="G6022" s="9">
        <v>999</v>
      </c>
      <c r="H6022" s="10">
        <f>表2[[#This Row],[借方发生额]]/10000</f>
        <v>0.0999</v>
      </c>
      <c r="I6022" s="6" t="s">
        <v>31</v>
      </c>
      <c r="J6022" s="1">
        <f t="shared" si="94"/>
        <v>2023</v>
      </c>
      <c r="K6022" s="1" t="s">
        <v>35</v>
      </c>
      <c r="L6022" s="2" t="s">
        <v>9</v>
      </c>
    </row>
    <row r="6023" hidden="1" spans="1:12">
      <c r="A6023" s="8">
        <v>44957</v>
      </c>
      <c r="B6023" s="9">
        <v>1</v>
      </c>
      <c r="C6023" s="9">
        <v>425</v>
      </c>
      <c r="D6023" s="6" t="s">
        <v>23</v>
      </c>
      <c r="E6023" s="9" t="s">
        <v>2153</v>
      </c>
      <c r="F6023" s="6" t="s">
        <v>2158</v>
      </c>
      <c r="G6023" s="10">
        <v>7437.78</v>
      </c>
      <c r="H6023" s="10">
        <f>表2[[#This Row],[借方发生额]]/10000</f>
        <v>0.743778</v>
      </c>
      <c r="I6023" s="6" t="s">
        <v>31</v>
      </c>
      <c r="J6023" s="1">
        <f t="shared" si="94"/>
        <v>2023</v>
      </c>
      <c r="K6023" s="1" t="s">
        <v>32</v>
      </c>
      <c r="L6023" s="2" t="s">
        <v>7</v>
      </c>
    </row>
    <row r="6024" hidden="1" spans="1:12">
      <c r="A6024" s="8">
        <v>44957</v>
      </c>
      <c r="B6024" s="9">
        <v>1</v>
      </c>
      <c r="C6024" s="9">
        <v>425</v>
      </c>
      <c r="D6024" s="6" t="s">
        <v>23</v>
      </c>
      <c r="E6024" s="9" t="s">
        <v>2153</v>
      </c>
      <c r="F6024" s="6" t="s">
        <v>2176</v>
      </c>
      <c r="G6024" s="10">
        <v>22692.05</v>
      </c>
      <c r="H6024" s="10">
        <f>表2[[#This Row],[借方发生额]]/10000</f>
        <v>2.269205</v>
      </c>
      <c r="I6024" s="6" t="s">
        <v>31</v>
      </c>
      <c r="J6024" s="1">
        <f t="shared" si="94"/>
        <v>2023</v>
      </c>
      <c r="K6024" s="1" t="s">
        <v>32</v>
      </c>
      <c r="L6024" s="2" t="s">
        <v>7</v>
      </c>
    </row>
    <row r="6025" hidden="1" spans="1:12">
      <c r="A6025" s="8">
        <v>44957</v>
      </c>
      <c r="B6025" s="9">
        <v>1</v>
      </c>
      <c r="C6025" s="9">
        <v>425</v>
      </c>
      <c r="D6025" s="6" t="s">
        <v>23</v>
      </c>
      <c r="E6025" s="9" t="s">
        <v>2153</v>
      </c>
      <c r="F6025" s="6" t="s">
        <v>2164</v>
      </c>
      <c r="G6025" s="10">
        <v>9418.35</v>
      </c>
      <c r="H6025" s="10">
        <f>表2[[#This Row],[借方发生额]]/10000</f>
        <v>0.941835</v>
      </c>
      <c r="I6025" s="6" t="s">
        <v>31</v>
      </c>
      <c r="J6025" s="1">
        <f t="shared" si="94"/>
        <v>2023</v>
      </c>
      <c r="K6025" s="1" t="s">
        <v>32</v>
      </c>
      <c r="L6025" s="2" t="s">
        <v>7</v>
      </c>
    </row>
    <row r="6026" hidden="1" spans="1:12">
      <c r="A6026" s="8">
        <v>44957</v>
      </c>
      <c r="B6026" s="9">
        <v>1</v>
      </c>
      <c r="C6026" s="9">
        <v>425</v>
      </c>
      <c r="D6026" s="6" t="s">
        <v>23</v>
      </c>
      <c r="E6026" s="9" t="s">
        <v>2153</v>
      </c>
      <c r="F6026" s="6" t="s">
        <v>2163</v>
      </c>
      <c r="G6026" s="10">
        <v>1550.85</v>
      </c>
      <c r="H6026" s="10">
        <f>表2[[#This Row],[借方发生额]]/10000</f>
        <v>0.155085</v>
      </c>
      <c r="I6026" s="6" t="s">
        <v>31</v>
      </c>
      <c r="J6026" s="1">
        <f t="shared" si="94"/>
        <v>2023</v>
      </c>
      <c r="K6026" s="1" t="s">
        <v>32</v>
      </c>
      <c r="L6026" s="2" t="s">
        <v>7</v>
      </c>
    </row>
    <row r="6027" hidden="1" spans="1:12">
      <c r="A6027" s="8">
        <v>44957</v>
      </c>
      <c r="B6027" s="9">
        <v>1</v>
      </c>
      <c r="C6027" s="9">
        <v>426</v>
      </c>
      <c r="D6027" s="6" t="s">
        <v>23</v>
      </c>
      <c r="E6027" s="9" t="s">
        <v>2153</v>
      </c>
      <c r="F6027" s="6" t="s">
        <v>2158</v>
      </c>
      <c r="G6027" s="9">
        <v>959.72</v>
      </c>
      <c r="H6027" s="10">
        <f>表2[[#This Row],[借方发生额]]/10000</f>
        <v>0.095972</v>
      </c>
      <c r="I6027" s="6" t="s">
        <v>31</v>
      </c>
      <c r="J6027" s="1">
        <f t="shared" si="94"/>
        <v>2023</v>
      </c>
      <c r="K6027" s="1" t="s">
        <v>32</v>
      </c>
      <c r="L6027" s="2" t="s">
        <v>7</v>
      </c>
    </row>
    <row r="6028" hidden="1" spans="1:12">
      <c r="A6028" s="8">
        <v>44957</v>
      </c>
      <c r="B6028" s="9">
        <v>1</v>
      </c>
      <c r="C6028" s="9">
        <v>429</v>
      </c>
      <c r="D6028" s="6" t="s">
        <v>23</v>
      </c>
      <c r="E6028" s="9" t="s">
        <v>2180</v>
      </c>
      <c r="F6028" s="6" t="s">
        <v>2181</v>
      </c>
      <c r="G6028" s="9">
        <v>500</v>
      </c>
      <c r="H6028" s="10">
        <f>表2[[#This Row],[借方发生额]]/10000</f>
        <v>0.05</v>
      </c>
      <c r="I6028" s="6" t="s">
        <v>31</v>
      </c>
      <c r="J6028" s="1">
        <f t="shared" si="94"/>
        <v>2023</v>
      </c>
      <c r="K6028" s="1" t="s">
        <v>8</v>
      </c>
      <c r="L6028" s="2" t="s">
        <v>8</v>
      </c>
    </row>
    <row r="6029" spans="1:12">
      <c r="A6029" s="8">
        <v>44985</v>
      </c>
      <c r="B6029" s="9">
        <v>2</v>
      </c>
      <c r="C6029" s="9">
        <v>445</v>
      </c>
      <c r="D6029" s="6" t="s">
        <v>23</v>
      </c>
      <c r="E6029" s="9" t="s">
        <v>2169</v>
      </c>
      <c r="F6029" s="9" t="s">
        <v>2182</v>
      </c>
      <c r="G6029" s="10">
        <v>4633.06</v>
      </c>
      <c r="H6029" s="10">
        <f>表2[[#This Row],[借方发生额]]/10000</f>
        <v>0.463306</v>
      </c>
      <c r="I6029" s="6" t="s">
        <v>50</v>
      </c>
      <c r="J6029" s="1">
        <f t="shared" si="94"/>
        <v>2023</v>
      </c>
      <c r="K6029" s="1" t="s">
        <v>51</v>
      </c>
      <c r="L6029" s="2" t="s">
        <v>9</v>
      </c>
    </row>
    <row r="6030" spans="1:12">
      <c r="A6030" s="8">
        <v>44985</v>
      </c>
      <c r="B6030" s="9">
        <v>2</v>
      </c>
      <c r="C6030" s="9">
        <v>457</v>
      </c>
      <c r="D6030" s="6" t="s">
        <v>23</v>
      </c>
      <c r="E6030" s="9" t="s">
        <v>2155</v>
      </c>
      <c r="F6030" s="6" t="s">
        <v>2156</v>
      </c>
      <c r="G6030" s="10">
        <v>134360.9</v>
      </c>
      <c r="H6030" s="10">
        <f>表2[[#This Row],[借方发生额]]/10000</f>
        <v>13.43609</v>
      </c>
      <c r="I6030" s="6" t="s">
        <v>2157</v>
      </c>
      <c r="J6030" s="1">
        <f t="shared" si="94"/>
        <v>2023</v>
      </c>
      <c r="K6030" s="1" t="s">
        <v>27</v>
      </c>
      <c r="L6030" s="2" t="s">
        <v>9</v>
      </c>
    </row>
    <row r="6031" hidden="1" spans="1:12">
      <c r="A6031" s="8">
        <v>44985</v>
      </c>
      <c r="B6031" s="9">
        <v>2</v>
      </c>
      <c r="C6031" s="9">
        <v>465</v>
      </c>
      <c r="D6031" s="6" t="s">
        <v>23</v>
      </c>
      <c r="E6031" s="9" t="s">
        <v>2153</v>
      </c>
      <c r="F6031" s="6" t="s">
        <v>2183</v>
      </c>
      <c r="G6031" s="10">
        <v>5681.16</v>
      </c>
      <c r="H6031" s="10">
        <f>表2[[#This Row],[借方发生额]]/10000</f>
        <v>0.568116</v>
      </c>
      <c r="I6031" s="6" t="s">
        <v>31</v>
      </c>
      <c r="J6031" s="1">
        <f t="shared" si="94"/>
        <v>2023</v>
      </c>
      <c r="K6031" s="1" t="s">
        <v>32</v>
      </c>
      <c r="L6031" s="2" t="s">
        <v>7</v>
      </c>
    </row>
    <row r="6032" hidden="1" spans="1:12">
      <c r="A6032" s="8">
        <v>44985</v>
      </c>
      <c r="B6032" s="9">
        <v>2</v>
      </c>
      <c r="C6032" s="9">
        <v>466</v>
      </c>
      <c r="D6032" s="6" t="s">
        <v>23</v>
      </c>
      <c r="E6032" s="9" t="s">
        <v>2153</v>
      </c>
      <c r="F6032" s="6" t="s">
        <v>2183</v>
      </c>
      <c r="G6032" s="10">
        <v>5903.95</v>
      </c>
      <c r="H6032" s="10">
        <f>表2[[#This Row],[借方发生额]]/10000</f>
        <v>0.590395</v>
      </c>
      <c r="I6032" s="6" t="s">
        <v>31</v>
      </c>
      <c r="J6032" s="1">
        <f t="shared" si="94"/>
        <v>2023</v>
      </c>
      <c r="K6032" s="1" t="s">
        <v>32</v>
      </c>
      <c r="L6032" s="2" t="s">
        <v>7</v>
      </c>
    </row>
    <row r="6033" hidden="1" spans="1:12">
      <c r="A6033" s="8">
        <v>44985</v>
      </c>
      <c r="B6033" s="9">
        <v>2</v>
      </c>
      <c r="C6033" s="9">
        <v>467</v>
      </c>
      <c r="D6033" s="6" t="s">
        <v>23</v>
      </c>
      <c r="E6033" s="9" t="s">
        <v>2153</v>
      </c>
      <c r="F6033" s="6" t="s">
        <v>2183</v>
      </c>
      <c r="G6033" s="10">
        <v>24061.38</v>
      </c>
      <c r="H6033" s="10">
        <f>表2[[#This Row],[借方发生额]]/10000</f>
        <v>2.406138</v>
      </c>
      <c r="I6033" s="6" t="s">
        <v>31</v>
      </c>
      <c r="J6033" s="1">
        <f t="shared" si="94"/>
        <v>2023</v>
      </c>
      <c r="K6033" s="1" t="s">
        <v>32</v>
      </c>
      <c r="L6033" s="2" t="s">
        <v>7</v>
      </c>
    </row>
    <row r="6034" hidden="1" spans="1:12">
      <c r="A6034" s="8">
        <v>44985</v>
      </c>
      <c r="B6034" s="9">
        <v>2</v>
      </c>
      <c r="C6034" s="9">
        <v>468</v>
      </c>
      <c r="D6034" s="6" t="s">
        <v>23</v>
      </c>
      <c r="E6034" s="9" t="s">
        <v>2153</v>
      </c>
      <c r="F6034" s="9" t="s">
        <v>2184</v>
      </c>
      <c r="G6034" s="10">
        <v>101380.96</v>
      </c>
      <c r="H6034" s="10">
        <f>表2[[#This Row],[借方发生额]]/10000</f>
        <v>10.138096</v>
      </c>
      <c r="I6034" s="6" t="s">
        <v>31</v>
      </c>
      <c r="J6034" s="1">
        <f t="shared" si="94"/>
        <v>2023</v>
      </c>
      <c r="K6034" s="1" t="s">
        <v>32</v>
      </c>
      <c r="L6034" s="2" t="s">
        <v>7</v>
      </c>
    </row>
    <row r="6035" hidden="1" spans="1:12">
      <c r="A6035" s="8">
        <v>44985</v>
      </c>
      <c r="B6035" s="9">
        <v>2</v>
      </c>
      <c r="C6035" s="9">
        <v>469</v>
      </c>
      <c r="D6035" s="6" t="s">
        <v>23</v>
      </c>
      <c r="E6035" s="9" t="s">
        <v>2153</v>
      </c>
      <c r="F6035" s="6" t="s">
        <v>2183</v>
      </c>
      <c r="G6035" s="10">
        <v>5346.97</v>
      </c>
      <c r="H6035" s="10">
        <f>表2[[#This Row],[借方发生额]]/10000</f>
        <v>0.534697</v>
      </c>
      <c r="I6035" s="6" t="s">
        <v>31</v>
      </c>
      <c r="J6035" s="1">
        <f t="shared" si="94"/>
        <v>2023</v>
      </c>
      <c r="K6035" s="1" t="s">
        <v>32</v>
      </c>
      <c r="L6035" s="2" t="s">
        <v>7</v>
      </c>
    </row>
    <row r="6036" hidden="1" spans="1:12">
      <c r="A6036" s="8">
        <v>44985</v>
      </c>
      <c r="B6036" s="9">
        <v>2</v>
      </c>
      <c r="C6036" s="9">
        <v>470</v>
      </c>
      <c r="D6036" s="6" t="s">
        <v>23</v>
      </c>
      <c r="E6036" s="9" t="s">
        <v>2153</v>
      </c>
      <c r="F6036" s="9" t="s">
        <v>2184</v>
      </c>
      <c r="G6036" s="10">
        <v>15207.15</v>
      </c>
      <c r="H6036" s="10">
        <f>表2[[#This Row],[借方发生额]]/10000</f>
        <v>1.520715</v>
      </c>
      <c r="I6036" s="6" t="s">
        <v>31</v>
      </c>
      <c r="J6036" s="1">
        <f t="shared" si="94"/>
        <v>2023</v>
      </c>
      <c r="K6036" s="1" t="s">
        <v>32</v>
      </c>
      <c r="L6036" s="2" t="s">
        <v>7</v>
      </c>
    </row>
    <row r="6037" hidden="1" spans="1:12">
      <c r="A6037" s="8">
        <v>44985</v>
      </c>
      <c r="B6037" s="9">
        <v>2</v>
      </c>
      <c r="C6037" s="9">
        <v>471</v>
      </c>
      <c r="D6037" s="6" t="s">
        <v>23</v>
      </c>
      <c r="E6037" s="9" t="s">
        <v>2153</v>
      </c>
      <c r="F6037" s="9" t="s">
        <v>2184</v>
      </c>
      <c r="G6037" s="10">
        <v>6082.86</v>
      </c>
      <c r="H6037" s="10">
        <f>表2[[#This Row],[借方发生额]]/10000</f>
        <v>0.608286</v>
      </c>
      <c r="I6037" s="6" t="s">
        <v>31</v>
      </c>
      <c r="J6037" s="1">
        <f t="shared" si="94"/>
        <v>2023</v>
      </c>
      <c r="K6037" s="1" t="s">
        <v>32</v>
      </c>
      <c r="L6037" s="2" t="s">
        <v>7</v>
      </c>
    </row>
    <row r="6038" hidden="1" spans="1:12">
      <c r="A6038" s="8">
        <v>44985</v>
      </c>
      <c r="B6038" s="9">
        <v>2</v>
      </c>
      <c r="C6038" s="9">
        <v>472</v>
      </c>
      <c r="D6038" s="6" t="s">
        <v>23</v>
      </c>
      <c r="E6038" s="9" t="s">
        <v>2153</v>
      </c>
      <c r="F6038" s="6" t="s">
        <v>2183</v>
      </c>
      <c r="G6038" s="10">
        <v>17823.25</v>
      </c>
      <c r="H6038" s="10">
        <f>表2[[#This Row],[借方发生额]]/10000</f>
        <v>1.782325</v>
      </c>
      <c r="I6038" s="6" t="s">
        <v>31</v>
      </c>
      <c r="J6038" s="1">
        <f t="shared" si="94"/>
        <v>2023</v>
      </c>
      <c r="K6038" s="1" t="s">
        <v>32</v>
      </c>
      <c r="L6038" s="2" t="s">
        <v>7</v>
      </c>
    </row>
    <row r="6039" hidden="1" spans="1:12">
      <c r="A6039" s="8">
        <v>44985</v>
      </c>
      <c r="B6039" s="9">
        <v>2</v>
      </c>
      <c r="C6039" s="9">
        <v>473</v>
      </c>
      <c r="D6039" s="6" t="s">
        <v>23</v>
      </c>
      <c r="E6039" s="9" t="s">
        <v>2153</v>
      </c>
      <c r="F6039" s="6" t="s">
        <v>2183</v>
      </c>
      <c r="G6039" s="10">
        <v>17823.25</v>
      </c>
      <c r="H6039" s="10">
        <f>表2[[#This Row],[借方发生额]]/10000</f>
        <v>1.782325</v>
      </c>
      <c r="I6039" s="6" t="s">
        <v>31</v>
      </c>
      <c r="J6039" s="1">
        <f t="shared" si="94"/>
        <v>2023</v>
      </c>
      <c r="K6039" s="1" t="s">
        <v>32</v>
      </c>
      <c r="L6039" s="2" t="s">
        <v>7</v>
      </c>
    </row>
    <row r="6040" hidden="1" spans="1:12">
      <c r="A6040" s="8">
        <v>44985</v>
      </c>
      <c r="B6040" s="9">
        <v>2</v>
      </c>
      <c r="C6040" s="9">
        <v>474</v>
      </c>
      <c r="D6040" s="6" t="s">
        <v>23</v>
      </c>
      <c r="E6040" s="9" t="s">
        <v>2153</v>
      </c>
      <c r="F6040" s="6" t="s">
        <v>2183</v>
      </c>
      <c r="G6040" s="10">
        <v>17823.25</v>
      </c>
      <c r="H6040" s="10">
        <f>表2[[#This Row],[借方发生额]]/10000</f>
        <v>1.782325</v>
      </c>
      <c r="I6040" s="6" t="s">
        <v>31</v>
      </c>
      <c r="J6040" s="1">
        <f t="shared" si="94"/>
        <v>2023</v>
      </c>
      <c r="K6040" s="1" t="s">
        <v>32</v>
      </c>
      <c r="L6040" s="2" t="s">
        <v>7</v>
      </c>
    </row>
    <row r="6041" hidden="1" spans="1:12">
      <c r="A6041" s="8">
        <v>44985</v>
      </c>
      <c r="B6041" s="9">
        <v>2</v>
      </c>
      <c r="C6041" s="9">
        <v>475</v>
      </c>
      <c r="D6041" s="6" t="s">
        <v>23</v>
      </c>
      <c r="E6041" s="9" t="s">
        <v>2153</v>
      </c>
      <c r="F6041" s="6" t="s">
        <v>2183</v>
      </c>
      <c r="G6041" s="10">
        <v>8911.62</v>
      </c>
      <c r="H6041" s="10">
        <f>表2[[#This Row],[借方发生额]]/10000</f>
        <v>0.891162</v>
      </c>
      <c r="I6041" s="6" t="s">
        <v>31</v>
      </c>
      <c r="J6041" s="1">
        <f t="shared" si="94"/>
        <v>2023</v>
      </c>
      <c r="K6041" s="1" t="s">
        <v>32</v>
      </c>
      <c r="L6041" s="2" t="s">
        <v>7</v>
      </c>
    </row>
    <row r="6042" hidden="1" spans="1:12">
      <c r="A6042" s="8">
        <v>44985</v>
      </c>
      <c r="B6042" s="9">
        <v>2</v>
      </c>
      <c r="C6042" s="9">
        <v>476</v>
      </c>
      <c r="D6042" s="6" t="s">
        <v>23</v>
      </c>
      <c r="E6042" s="9" t="s">
        <v>2153</v>
      </c>
      <c r="F6042" s="6" t="s">
        <v>2183</v>
      </c>
      <c r="G6042" s="10">
        <v>8911.62</v>
      </c>
      <c r="H6042" s="10">
        <f>表2[[#This Row],[借方发生额]]/10000</f>
        <v>0.891162</v>
      </c>
      <c r="I6042" s="6" t="s">
        <v>31</v>
      </c>
      <c r="J6042" s="1">
        <f t="shared" si="94"/>
        <v>2023</v>
      </c>
      <c r="K6042" s="1" t="s">
        <v>32</v>
      </c>
      <c r="L6042" s="2" t="s">
        <v>7</v>
      </c>
    </row>
    <row r="6043" hidden="1" spans="1:12">
      <c r="A6043" s="8">
        <v>44985</v>
      </c>
      <c r="B6043" s="9">
        <v>2</v>
      </c>
      <c r="C6043" s="9">
        <v>477</v>
      </c>
      <c r="D6043" s="6" t="s">
        <v>23</v>
      </c>
      <c r="E6043" s="9" t="s">
        <v>2180</v>
      </c>
      <c r="F6043" s="6" t="s">
        <v>2185</v>
      </c>
      <c r="G6043" s="10">
        <v>93443.4</v>
      </c>
      <c r="H6043" s="10">
        <f>表2[[#This Row],[借方发生额]]/10000</f>
        <v>9.34434</v>
      </c>
      <c r="I6043" s="6" t="s">
        <v>31</v>
      </c>
      <c r="J6043" s="1">
        <f t="shared" si="94"/>
        <v>2023</v>
      </c>
      <c r="K6043" s="1" t="s">
        <v>8</v>
      </c>
      <c r="L6043" s="2" t="s">
        <v>8</v>
      </c>
    </row>
    <row r="6044" hidden="1" spans="1:12">
      <c r="A6044" s="8">
        <v>44985</v>
      </c>
      <c r="B6044" s="9">
        <v>2</v>
      </c>
      <c r="C6044" s="9">
        <v>478</v>
      </c>
      <c r="D6044" s="6" t="s">
        <v>23</v>
      </c>
      <c r="E6044" s="9" t="s">
        <v>2153</v>
      </c>
      <c r="F6044" s="9" t="s">
        <v>2184</v>
      </c>
      <c r="G6044" s="10">
        <v>2027.62</v>
      </c>
      <c r="H6044" s="10">
        <f>表2[[#This Row],[借方发生额]]/10000</f>
        <v>0.202762</v>
      </c>
      <c r="I6044" s="6" t="s">
        <v>31</v>
      </c>
      <c r="J6044" s="1">
        <f t="shared" si="94"/>
        <v>2023</v>
      </c>
      <c r="K6044" s="1" t="s">
        <v>32</v>
      </c>
      <c r="L6044" s="2" t="s">
        <v>7</v>
      </c>
    </row>
    <row r="6045" hidden="1" spans="1:12">
      <c r="A6045" s="8">
        <v>44985</v>
      </c>
      <c r="B6045" s="9">
        <v>2</v>
      </c>
      <c r="C6045" s="9">
        <v>479</v>
      </c>
      <c r="D6045" s="6" t="s">
        <v>23</v>
      </c>
      <c r="E6045" s="9" t="s">
        <v>2153</v>
      </c>
      <c r="F6045" s="9" t="s">
        <v>2184</v>
      </c>
      <c r="G6045" s="10">
        <v>14193.33</v>
      </c>
      <c r="H6045" s="10">
        <f>表2[[#This Row],[借方发生额]]/10000</f>
        <v>1.419333</v>
      </c>
      <c r="I6045" s="6" t="s">
        <v>31</v>
      </c>
      <c r="J6045" s="1">
        <f t="shared" si="94"/>
        <v>2023</v>
      </c>
      <c r="K6045" s="1" t="s">
        <v>32</v>
      </c>
      <c r="L6045" s="2" t="s">
        <v>7</v>
      </c>
    </row>
    <row r="6046" hidden="1" spans="1:12">
      <c r="A6046" s="8">
        <v>44985</v>
      </c>
      <c r="B6046" s="9">
        <v>2</v>
      </c>
      <c r="C6046" s="9">
        <v>480</v>
      </c>
      <c r="D6046" s="6" t="s">
        <v>23</v>
      </c>
      <c r="E6046" s="9" t="s">
        <v>2153</v>
      </c>
      <c r="F6046" s="9" t="s">
        <v>2184</v>
      </c>
      <c r="G6046" s="10">
        <v>11151.91</v>
      </c>
      <c r="H6046" s="10">
        <f>表2[[#This Row],[借方发生额]]/10000</f>
        <v>1.115191</v>
      </c>
      <c r="I6046" s="6" t="s">
        <v>31</v>
      </c>
      <c r="J6046" s="1">
        <f t="shared" si="94"/>
        <v>2023</v>
      </c>
      <c r="K6046" s="1" t="s">
        <v>32</v>
      </c>
      <c r="L6046" s="2" t="s">
        <v>7</v>
      </c>
    </row>
    <row r="6047" hidden="1" spans="1:12">
      <c r="A6047" s="8">
        <v>44985</v>
      </c>
      <c r="B6047" s="9">
        <v>2</v>
      </c>
      <c r="C6047" s="9">
        <v>481</v>
      </c>
      <c r="D6047" s="6" t="s">
        <v>23</v>
      </c>
      <c r="E6047" s="9" t="s">
        <v>2153</v>
      </c>
      <c r="F6047" s="9" t="s">
        <v>2184</v>
      </c>
      <c r="G6047" s="10">
        <v>10138.1</v>
      </c>
      <c r="H6047" s="10">
        <f>表2[[#This Row],[借方发生额]]/10000</f>
        <v>1.01381</v>
      </c>
      <c r="I6047" s="6" t="s">
        <v>31</v>
      </c>
      <c r="J6047" s="1">
        <f t="shared" si="94"/>
        <v>2023</v>
      </c>
      <c r="K6047" s="1" t="s">
        <v>32</v>
      </c>
      <c r="L6047" s="2" t="s">
        <v>7</v>
      </c>
    </row>
    <row r="6048" hidden="1" spans="1:12">
      <c r="A6048" s="8">
        <v>44985</v>
      </c>
      <c r="B6048" s="9">
        <v>2</v>
      </c>
      <c r="C6048" s="9">
        <v>482</v>
      </c>
      <c r="D6048" s="6" t="s">
        <v>23</v>
      </c>
      <c r="E6048" s="9" t="s">
        <v>2153</v>
      </c>
      <c r="F6048" s="6" t="s">
        <v>2183</v>
      </c>
      <c r="G6048" s="10">
        <v>2227.91</v>
      </c>
      <c r="H6048" s="10">
        <f>表2[[#This Row],[借方发生额]]/10000</f>
        <v>0.222791</v>
      </c>
      <c r="I6048" s="6" t="s">
        <v>31</v>
      </c>
      <c r="J6048" s="1">
        <f t="shared" si="94"/>
        <v>2023</v>
      </c>
      <c r="K6048" s="1" t="s">
        <v>32</v>
      </c>
      <c r="L6048" s="2" t="s">
        <v>7</v>
      </c>
    </row>
    <row r="6049" hidden="1" spans="1:12">
      <c r="A6049" s="8">
        <v>44985</v>
      </c>
      <c r="B6049" s="9">
        <v>2</v>
      </c>
      <c r="C6049" s="9">
        <v>483</v>
      </c>
      <c r="D6049" s="6" t="s">
        <v>23</v>
      </c>
      <c r="E6049" s="9" t="s">
        <v>2153</v>
      </c>
      <c r="F6049" s="9" t="s">
        <v>2184</v>
      </c>
      <c r="G6049" s="10">
        <v>13179.53</v>
      </c>
      <c r="H6049" s="10">
        <f>表2[[#This Row],[借方发生额]]/10000</f>
        <v>1.317953</v>
      </c>
      <c r="I6049" s="6" t="s">
        <v>31</v>
      </c>
      <c r="J6049" s="1">
        <f t="shared" si="94"/>
        <v>2023</v>
      </c>
      <c r="K6049" s="1" t="s">
        <v>32</v>
      </c>
      <c r="L6049" s="2" t="s">
        <v>7</v>
      </c>
    </row>
    <row r="6050" hidden="1" spans="1:12">
      <c r="A6050" s="8">
        <v>44985</v>
      </c>
      <c r="B6050" s="9">
        <v>2</v>
      </c>
      <c r="C6050" s="9">
        <v>484</v>
      </c>
      <c r="D6050" s="6" t="s">
        <v>23</v>
      </c>
      <c r="E6050" s="9" t="s">
        <v>2153</v>
      </c>
      <c r="F6050" s="9" t="s">
        <v>2184</v>
      </c>
      <c r="G6050" s="10">
        <v>3041.43</v>
      </c>
      <c r="H6050" s="10">
        <f>表2[[#This Row],[借方发生额]]/10000</f>
        <v>0.304143</v>
      </c>
      <c r="I6050" s="6" t="s">
        <v>31</v>
      </c>
      <c r="J6050" s="1">
        <f t="shared" si="94"/>
        <v>2023</v>
      </c>
      <c r="K6050" s="1" t="s">
        <v>32</v>
      </c>
      <c r="L6050" s="2" t="s">
        <v>7</v>
      </c>
    </row>
    <row r="6051" hidden="1" spans="1:12">
      <c r="A6051" s="8">
        <v>44985</v>
      </c>
      <c r="B6051" s="9">
        <v>2</v>
      </c>
      <c r="C6051" s="9">
        <v>486</v>
      </c>
      <c r="D6051" s="6" t="s">
        <v>23</v>
      </c>
      <c r="E6051" s="9" t="s">
        <v>2153</v>
      </c>
      <c r="F6051" s="9" t="s">
        <v>2184</v>
      </c>
      <c r="G6051" s="10">
        <v>52718.11</v>
      </c>
      <c r="H6051" s="10">
        <f>表2[[#This Row],[借方发生额]]/10000</f>
        <v>5.271811</v>
      </c>
      <c r="I6051" s="6" t="s">
        <v>31</v>
      </c>
      <c r="J6051" s="1">
        <f t="shared" si="94"/>
        <v>2023</v>
      </c>
      <c r="K6051" s="1" t="s">
        <v>32</v>
      </c>
      <c r="L6051" s="2" t="s">
        <v>7</v>
      </c>
    </row>
    <row r="6052" spans="1:12">
      <c r="A6052" s="8">
        <v>44985</v>
      </c>
      <c r="B6052" s="9">
        <v>2</v>
      </c>
      <c r="C6052" s="9">
        <v>487</v>
      </c>
      <c r="D6052" s="6" t="s">
        <v>23</v>
      </c>
      <c r="E6052" s="9" t="s">
        <v>2161</v>
      </c>
      <c r="F6052" s="6" t="s">
        <v>2186</v>
      </c>
      <c r="G6052" s="9">
        <v>191</v>
      </c>
      <c r="H6052" s="10">
        <f>表2[[#This Row],[借方发生额]]/10000</f>
        <v>0.0191</v>
      </c>
      <c r="I6052" s="6" t="s">
        <v>31</v>
      </c>
      <c r="J6052" s="1">
        <f t="shared" si="94"/>
        <v>2023</v>
      </c>
      <c r="K6052" s="1" t="s">
        <v>58</v>
      </c>
      <c r="L6052" s="2" t="s">
        <v>9</v>
      </c>
    </row>
    <row r="6053" spans="1:12">
      <c r="A6053" s="8">
        <v>44985</v>
      </c>
      <c r="B6053" s="9">
        <v>2</v>
      </c>
      <c r="C6053" s="9">
        <v>487</v>
      </c>
      <c r="D6053" s="6" t="s">
        <v>23</v>
      </c>
      <c r="E6053" s="9" t="s">
        <v>2166</v>
      </c>
      <c r="F6053" s="6" t="s">
        <v>2187</v>
      </c>
      <c r="G6053" s="10">
        <v>6316.01</v>
      </c>
      <c r="H6053" s="10">
        <f>表2[[#This Row],[借方发生额]]/10000</f>
        <v>0.631601</v>
      </c>
      <c r="I6053" s="6" t="s">
        <v>31</v>
      </c>
      <c r="J6053" s="1">
        <f t="shared" si="94"/>
        <v>2023</v>
      </c>
      <c r="K6053" s="1" t="s">
        <v>35</v>
      </c>
      <c r="L6053" s="2" t="s">
        <v>9</v>
      </c>
    </row>
    <row r="6054" hidden="1" spans="1:12">
      <c r="A6054" s="8">
        <v>44985</v>
      </c>
      <c r="B6054" s="9">
        <v>2</v>
      </c>
      <c r="C6054" s="9">
        <v>487</v>
      </c>
      <c r="D6054" s="6" t="s">
        <v>23</v>
      </c>
      <c r="E6054" s="9" t="s">
        <v>2188</v>
      </c>
      <c r="F6054" s="6" t="s">
        <v>2189</v>
      </c>
      <c r="G6054" s="10">
        <v>25500</v>
      </c>
      <c r="H6054" s="10">
        <f>表2[[#This Row],[借方发生额]]/10000</f>
        <v>2.55</v>
      </c>
      <c r="I6054" s="6" t="s">
        <v>31</v>
      </c>
      <c r="J6054" s="1">
        <f t="shared" si="94"/>
        <v>2023</v>
      </c>
      <c r="K6054" s="1" t="s">
        <v>326</v>
      </c>
      <c r="L6054" s="2" t="s">
        <v>8</v>
      </c>
    </row>
    <row r="6055" spans="1:12">
      <c r="A6055" s="8">
        <v>44985</v>
      </c>
      <c r="B6055" s="9">
        <v>2</v>
      </c>
      <c r="C6055" s="9">
        <v>487</v>
      </c>
      <c r="D6055" s="6" t="s">
        <v>23</v>
      </c>
      <c r="E6055" s="9" t="s">
        <v>2166</v>
      </c>
      <c r="F6055" s="6" t="s">
        <v>2190</v>
      </c>
      <c r="G6055" s="10">
        <v>7311</v>
      </c>
      <c r="H6055" s="10">
        <f>表2[[#This Row],[借方发生额]]/10000</f>
        <v>0.7311</v>
      </c>
      <c r="I6055" s="6" t="s">
        <v>31</v>
      </c>
      <c r="J6055" s="1">
        <f t="shared" si="94"/>
        <v>2023</v>
      </c>
      <c r="K6055" s="1" t="s">
        <v>35</v>
      </c>
      <c r="L6055" s="2" t="s">
        <v>9</v>
      </c>
    </row>
    <row r="6056" spans="1:12">
      <c r="A6056" s="8">
        <v>44985</v>
      </c>
      <c r="B6056" s="9">
        <v>2</v>
      </c>
      <c r="C6056" s="9">
        <v>487</v>
      </c>
      <c r="D6056" s="6" t="s">
        <v>23</v>
      </c>
      <c r="E6056" s="9" t="s">
        <v>2155</v>
      </c>
      <c r="F6056" s="6" t="s">
        <v>2191</v>
      </c>
      <c r="G6056" s="10">
        <v>4907.54</v>
      </c>
      <c r="H6056" s="10">
        <f>表2[[#This Row],[借方发生额]]/10000</f>
        <v>0.490754</v>
      </c>
      <c r="I6056" s="6" t="s">
        <v>31</v>
      </c>
      <c r="J6056" s="1">
        <f t="shared" si="94"/>
        <v>2023</v>
      </c>
      <c r="K6056" s="1" t="s">
        <v>27</v>
      </c>
      <c r="L6056" s="2" t="s">
        <v>9</v>
      </c>
    </row>
    <row r="6057" spans="1:12">
      <c r="A6057" s="8">
        <v>44985</v>
      </c>
      <c r="B6057" s="9">
        <v>2</v>
      </c>
      <c r="C6057" s="9">
        <v>487</v>
      </c>
      <c r="D6057" s="6" t="s">
        <v>23</v>
      </c>
      <c r="E6057" s="9" t="s">
        <v>2166</v>
      </c>
      <c r="F6057" s="6" t="s">
        <v>2192</v>
      </c>
      <c r="G6057" s="10">
        <v>3927</v>
      </c>
      <c r="H6057" s="10">
        <f>表2[[#This Row],[借方发生额]]/10000</f>
        <v>0.3927</v>
      </c>
      <c r="I6057" s="6" t="s">
        <v>31</v>
      </c>
      <c r="J6057" s="1">
        <f t="shared" si="94"/>
        <v>2023</v>
      </c>
      <c r="K6057" s="1" t="s">
        <v>35</v>
      </c>
      <c r="L6057" s="2" t="s">
        <v>9</v>
      </c>
    </row>
    <row r="6058" spans="1:12">
      <c r="A6058" s="8">
        <v>44985</v>
      </c>
      <c r="B6058" s="9">
        <v>2</v>
      </c>
      <c r="C6058" s="9">
        <v>487</v>
      </c>
      <c r="D6058" s="6" t="s">
        <v>23</v>
      </c>
      <c r="E6058" s="9" t="s">
        <v>2166</v>
      </c>
      <c r="F6058" s="6" t="s">
        <v>2193</v>
      </c>
      <c r="G6058" s="10">
        <v>9152.9</v>
      </c>
      <c r="H6058" s="10">
        <f>表2[[#This Row],[借方发生额]]/10000</f>
        <v>0.91529</v>
      </c>
      <c r="I6058" s="6" t="s">
        <v>31</v>
      </c>
      <c r="J6058" s="1">
        <f t="shared" si="94"/>
        <v>2023</v>
      </c>
      <c r="K6058" s="1" t="s">
        <v>35</v>
      </c>
      <c r="L6058" s="2" t="s">
        <v>9</v>
      </c>
    </row>
    <row r="6059" spans="1:12">
      <c r="A6059" s="8">
        <v>44985</v>
      </c>
      <c r="B6059" s="9">
        <v>2</v>
      </c>
      <c r="C6059" s="9">
        <v>487</v>
      </c>
      <c r="D6059" s="6" t="s">
        <v>23</v>
      </c>
      <c r="E6059" s="9" t="s">
        <v>2155</v>
      </c>
      <c r="F6059" s="6" t="s">
        <v>2194</v>
      </c>
      <c r="G6059" s="10">
        <v>2453.77</v>
      </c>
      <c r="H6059" s="10">
        <f>表2[[#This Row],[借方发生额]]/10000</f>
        <v>0.245377</v>
      </c>
      <c r="I6059" s="6" t="s">
        <v>31</v>
      </c>
      <c r="J6059" s="1">
        <f t="shared" si="94"/>
        <v>2023</v>
      </c>
      <c r="K6059" s="1" t="s">
        <v>27</v>
      </c>
      <c r="L6059" s="2" t="s">
        <v>9</v>
      </c>
    </row>
    <row r="6060" hidden="1" spans="1:12">
      <c r="A6060" s="8">
        <v>44985</v>
      </c>
      <c r="B6060" s="9">
        <v>2</v>
      </c>
      <c r="C6060" s="9">
        <v>487</v>
      </c>
      <c r="D6060" s="6" t="s">
        <v>23</v>
      </c>
      <c r="E6060" s="9" t="s">
        <v>2153</v>
      </c>
      <c r="F6060" s="6" t="s">
        <v>2164</v>
      </c>
      <c r="G6060" s="10">
        <v>76795.77</v>
      </c>
      <c r="H6060" s="10">
        <f>表2[[#This Row],[借方发生额]]/10000</f>
        <v>7.679577</v>
      </c>
      <c r="I6060" s="6" t="s">
        <v>31</v>
      </c>
      <c r="J6060" s="1">
        <f t="shared" si="94"/>
        <v>2023</v>
      </c>
      <c r="K6060" s="1" t="s">
        <v>32</v>
      </c>
      <c r="L6060" s="2" t="s">
        <v>7</v>
      </c>
    </row>
    <row r="6061" spans="1:12">
      <c r="A6061" s="8">
        <v>44985</v>
      </c>
      <c r="B6061" s="9">
        <v>2</v>
      </c>
      <c r="C6061" s="9">
        <v>487</v>
      </c>
      <c r="D6061" s="6" t="s">
        <v>23</v>
      </c>
      <c r="E6061" s="9" t="s">
        <v>2155</v>
      </c>
      <c r="F6061" s="6" t="s">
        <v>2195</v>
      </c>
      <c r="G6061" s="10">
        <v>1788.68</v>
      </c>
      <c r="H6061" s="10">
        <f>表2[[#This Row],[借方发生额]]/10000</f>
        <v>0.178868</v>
      </c>
      <c r="I6061" s="6" t="s">
        <v>31</v>
      </c>
      <c r="J6061" s="1">
        <f t="shared" si="94"/>
        <v>2023</v>
      </c>
      <c r="K6061" s="1" t="s">
        <v>27</v>
      </c>
      <c r="L6061" s="2" t="s">
        <v>9</v>
      </c>
    </row>
    <row r="6062" spans="1:12">
      <c r="A6062" s="8">
        <v>44985</v>
      </c>
      <c r="B6062" s="9">
        <v>2</v>
      </c>
      <c r="C6062" s="9">
        <v>487</v>
      </c>
      <c r="D6062" s="6" t="s">
        <v>23</v>
      </c>
      <c r="E6062" s="9" t="s">
        <v>2155</v>
      </c>
      <c r="F6062" s="6" t="s">
        <v>2196</v>
      </c>
      <c r="G6062" s="10">
        <v>1626.42</v>
      </c>
      <c r="H6062" s="10">
        <f>表2[[#This Row],[借方发生额]]/10000</f>
        <v>0.162642</v>
      </c>
      <c r="I6062" s="6" t="s">
        <v>31</v>
      </c>
      <c r="J6062" s="1">
        <f t="shared" si="94"/>
        <v>2023</v>
      </c>
      <c r="K6062" s="1" t="s">
        <v>27</v>
      </c>
      <c r="L6062" s="2" t="s">
        <v>9</v>
      </c>
    </row>
    <row r="6063" spans="1:12">
      <c r="A6063" s="8">
        <v>44985</v>
      </c>
      <c r="B6063" s="9">
        <v>2</v>
      </c>
      <c r="C6063" s="9">
        <v>487</v>
      </c>
      <c r="D6063" s="6" t="s">
        <v>23</v>
      </c>
      <c r="E6063" s="9" t="s">
        <v>2197</v>
      </c>
      <c r="F6063" s="6" t="s">
        <v>2186</v>
      </c>
      <c r="G6063" s="10">
        <v>1181</v>
      </c>
      <c r="H6063" s="10">
        <f>表2[[#This Row],[借方发生额]]/10000</f>
        <v>0.1181</v>
      </c>
      <c r="I6063" s="6" t="s">
        <v>31</v>
      </c>
      <c r="J6063" s="1">
        <f t="shared" si="94"/>
        <v>2023</v>
      </c>
      <c r="K6063" s="1" t="s">
        <v>75</v>
      </c>
      <c r="L6063" s="2" t="s">
        <v>9</v>
      </c>
    </row>
    <row r="6064" hidden="1" spans="1:12">
      <c r="A6064" s="8">
        <v>44985</v>
      </c>
      <c r="B6064" s="9">
        <v>2</v>
      </c>
      <c r="C6064" s="9">
        <v>487</v>
      </c>
      <c r="D6064" s="6" t="s">
        <v>23</v>
      </c>
      <c r="E6064" s="9" t="s">
        <v>2153</v>
      </c>
      <c r="F6064" s="6" t="s">
        <v>2165</v>
      </c>
      <c r="G6064" s="10">
        <v>102326.77</v>
      </c>
      <c r="H6064" s="10">
        <f>表2[[#This Row],[借方发生额]]/10000</f>
        <v>10.232677</v>
      </c>
      <c r="I6064" s="6" t="s">
        <v>31</v>
      </c>
      <c r="J6064" s="1">
        <f t="shared" si="94"/>
        <v>2023</v>
      </c>
      <c r="K6064" s="1" t="s">
        <v>32</v>
      </c>
      <c r="L6064" s="2" t="s">
        <v>7</v>
      </c>
    </row>
    <row r="6065" spans="1:12">
      <c r="A6065" s="8">
        <v>44985</v>
      </c>
      <c r="B6065" s="9">
        <v>2</v>
      </c>
      <c r="C6065" s="9">
        <v>487</v>
      </c>
      <c r="D6065" s="6" t="s">
        <v>23</v>
      </c>
      <c r="E6065" s="9" t="s">
        <v>2155</v>
      </c>
      <c r="F6065" s="6" t="s">
        <v>2198</v>
      </c>
      <c r="G6065" s="10">
        <v>1726.42</v>
      </c>
      <c r="H6065" s="10">
        <f>表2[[#This Row],[借方发生额]]/10000</f>
        <v>0.172642</v>
      </c>
      <c r="I6065" s="6" t="s">
        <v>31</v>
      </c>
      <c r="J6065" s="1">
        <f t="shared" si="94"/>
        <v>2023</v>
      </c>
      <c r="K6065" s="1" t="s">
        <v>27</v>
      </c>
      <c r="L6065" s="2" t="s">
        <v>9</v>
      </c>
    </row>
    <row r="6066" hidden="1" spans="1:12">
      <c r="A6066" s="8">
        <v>44985</v>
      </c>
      <c r="B6066" s="9">
        <v>2</v>
      </c>
      <c r="C6066" s="9">
        <v>487</v>
      </c>
      <c r="D6066" s="6" t="s">
        <v>23</v>
      </c>
      <c r="E6066" s="9" t="s">
        <v>2153</v>
      </c>
      <c r="F6066" s="6" t="s">
        <v>2168</v>
      </c>
      <c r="G6066" s="10">
        <v>71434.84</v>
      </c>
      <c r="H6066" s="10">
        <f>表2[[#This Row],[借方发生额]]/10000</f>
        <v>7.143484</v>
      </c>
      <c r="I6066" s="6" t="s">
        <v>31</v>
      </c>
      <c r="J6066" s="1">
        <f t="shared" si="94"/>
        <v>2023</v>
      </c>
      <c r="K6066" s="1" t="s">
        <v>32</v>
      </c>
      <c r="L6066" s="2" t="s">
        <v>7</v>
      </c>
    </row>
    <row r="6067" spans="1:12">
      <c r="A6067" s="8">
        <v>44985</v>
      </c>
      <c r="B6067" s="9">
        <v>2</v>
      </c>
      <c r="C6067" s="9">
        <v>487</v>
      </c>
      <c r="D6067" s="6" t="s">
        <v>23</v>
      </c>
      <c r="E6067" s="9" t="s">
        <v>2161</v>
      </c>
      <c r="F6067" s="6" t="s">
        <v>2199</v>
      </c>
      <c r="G6067" s="9">
        <v>364.69</v>
      </c>
      <c r="H6067" s="10">
        <f>表2[[#This Row],[借方发生额]]/10000</f>
        <v>0.036469</v>
      </c>
      <c r="I6067" s="6" t="s">
        <v>31</v>
      </c>
      <c r="J6067" s="1">
        <f t="shared" si="94"/>
        <v>2023</v>
      </c>
      <c r="K6067" s="1" t="s">
        <v>58</v>
      </c>
      <c r="L6067" s="2" t="s">
        <v>9</v>
      </c>
    </row>
    <row r="6068" spans="1:12">
      <c r="A6068" s="8">
        <v>44985</v>
      </c>
      <c r="B6068" s="9">
        <v>2</v>
      </c>
      <c r="C6068" s="9">
        <v>487</v>
      </c>
      <c r="D6068" s="6" t="s">
        <v>23</v>
      </c>
      <c r="E6068" s="9" t="s">
        <v>2161</v>
      </c>
      <c r="F6068" s="6" t="s">
        <v>2200</v>
      </c>
      <c r="G6068" s="9">
        <v>139.4</v>
      </c>
      <c r="H6068" s="10">
        <f>表2[[#This Row],[借方发生额]]/10000</f>
        <v>0.01394</v>
      </c>
      <c r="I6068" s="6" t="s">
        <v>31</v>
      </c>
      <c r="J6068" s="1">
        <f t="shared" si="94"/>
        <v>2023</v>
      </c>
      <c r="K6068" s="1" t="s">
        <v>58</v>
      </c>
      <c r="L6068" s="2" t="s">
        <v>9</v>
      </c>
    </row>
    <row r="6069" spans="1:12">
      <c r="A6069" s="8">
        <v>44985</v>
      </c>
      <c r="B6069" s="9">
        <v>2</v>
      </c>
      <c r="C6069" s="9">
        <v>487</v>
      </c>
      <c r="D6069" s="6" t="s">
        <v>23</v>
      </c>
      <c r="E6069" s="9" t="s">
        <v>2159</v>
      </c>
      <c r="F6069" s="6" t="s">
        <v>2201</v>
      </c>
      <c r="G6069" s="10">
        <v>9955</v>
      </c>
      <c r="H6069" s="10">
        <f>表2[[#This Row],[借方发生额]]/10000</f>
        <v>0.9955</v>
      </c>
      <c r="I6069" s="6" t="s">
        <v>31</v>
      </c>
      <c r="J6069" s="1">
        <f t="shared" si="94"/>
        <v>2023</v>
      </c>
      <c r="K6069" s="1" t="s">
        <v>40</v>
      </c>
      <c r="L6069" s="2" t="s">
        <v>9</v>
      </c>
    </row>
    <row r="6070" spans="1:12">
      <c r="A6070" s="8">
        <v>44985</v>
      </c>
      <c r="B6070" s="9">
        <v>2</v>
      </c>
      <c r="C6070" s="9">
        <v>487</v>
      </c>
      <c r="D6070" s="6" t="s">
        <v>23</v>
      </c>
      <c r="E6070" s="9" t="s">
        <v>2166</v>
      </c>
      <c r="F6070" s="6" t="s">
        <v>2202</v>
      </c>
      <c r="G6070" s="10">
        <v>1128</v>
      </c>
      <c r="H6070" s="10">
        <f>表2[[#This Row],[借方发生额]]/10000</f>
        <v>0.1128</v>
      </c>
      <c r="I6070" s="6" t="s">
        <v>31</v>
      </c>
      <c r="J6070" s="1">
        <f t="shared" si="94"/>
        <v>2023</v>
      </c>
      <c r="K6070" s="1" t="s">
        <v>35</v>
      </c>
      <c r="L6070" s="2" t="s">
        <v>9</v>
      </c>
    </row>
    <row r="6071" hidden="1" spans="1:12">
      <c r="A6071" s="8">
        <v>44985</v>
      </c>
      <c r="B6071" s="9">
        <v>2</v>
      </c>
      <c r="C6071" s="9">
        <v>487</v>
      </c>
      <c r="D6071" s="6" t="s">
        <v>23</v>
      </c>
      <c r="E6071" s="9" t="s">
        <v>2188</v>
      </c>
      <c r="F6071" s="6" t="s">
        <v>2189</v>
      </c>
      <c r="G6071" s="10">
        <v>25210</v>
      </c>
      <c r="H6071" s="10">
        <f>表2[[#This Row],[借方发生额]]/10000</f>
        <v>2.521</v>
      </c>
      <c r="I6071" s="6" t="s">
        <v>31</v>
      </c>
      <c r="J6071" s="1">
        <f t="shared" si="94"/>
        <v>2023</v>
      </c>
      <c r="K6071" s="1" t="s">
        <v>326</v>
      </c>
      <c r="L6071" s="2" t="s">
        <v>8</v>
      </c>
    </row>
    <row r="6072" spans="1:12">
      <c r="A6072" s="8">
        <v>44985</v>
      </c>
      <c r="B6072" s="9">
        <v>2</v>
      </c>
      <c r="C6072" s="9">
        <v>487</v>
      </c>
      <c r="D6072" s="6" t="s">
        <v>23</v>
      </c>
      <c r="E6072" s="9" t="s">
        <v>2166</v>
      </c>
      <c r="F6072" s="6" t="s">
        <v>2203</v>
      </c>
      <c r="G6072" s="10">
        <v>4938</v>
      </c>
      <c r="H6072" s="10">
        <f>表2[[#This Row],[借方发生额]]/10000</f>
        <v>0.4938</v>
      </c>
      <c r="I6072" s="6" t="s">
        <v>31</v>
      </c>
      <c r="J6072" s="1">
        <f t="shared" si="94"/>
        <v>2023</v>
      </c>
      <c r="K6072" s="1" t="s">
        <v>35</v>
      </c>
      <c r="L6072" s="2" t="s">
        <v>9</v>
      </c>
    </row>
    <row r="6073" spans="1:12">
      <c r="A6073" s="8">
        <v>44985</v>
      </c>
      <c r="B6073" s="9">
        <v>2</v>
      </c>
      <c r="C6073" s="9">
        <v>487</v>
      </c>
      <c r="D6073" s="6" t="s">
        <v>23</v>
      </c>
      <c r="E6073" s="9" t="s">
        <v>2155</v>
      </c>
      <c r="F6073" s="6" t="s">
        <v>2204</v>
      </c>
      <c r="G6073" s="10">
        <v>1866.04</v>
      </c>
      <c r="H6073" s="10">
        <f>表2[[#This Row],[借方发生额]]/10000</f>
        <v>0.186604</v>
      </c>
      <c r="I6073" s="6" t="s">
        <v>31</v>
      </c>
      <c r="J6073" s="1">
        <f t="shared" si="94"/>
        <v>2023</v>
      </c>
      <c r="K6073" s="1" t="s">
        <v>27</v>
      </c>
      <c r="L6073" s="2" t="s">
        <v>9</v>
      </c>
    </row>
    <row r="6074" spans="1:12">
      <c r="A6074" s="8">
        <v>44985</v>
      </c>
      <c r="B6074" s="9">
        <v>2</v>
      </c>
      <c r="C6074" s="9">
        <v>487</v>
      </c>
      <c r="D6074" s="6" t="s">
        <v>23</v>
      </c>
      <c r="E6074" s="9" t="s">
        <v>2205</v>
      </c>
      <c r="F6074" s="6" t="s">
        <v>2186</v>
      </c>
      <c r="G6074" s="10">
        <v>1199.6</v>
      </c>
      <c r="H6074" s="10">
        <f>表2[[#This Row],[借方发生额]]/10000</f>
        <v>0.11996</v>
      </c>
      <c r="I6074" s="6" t="s">
        <v>31</v>
      </c>
      <c r="J6074" s="1">
        <f t="shared" si="94"/>
        <v>2023</v>
      </c>
      <c r="K6074" s="1" t="s">
        <v>83</v>
      </c>
      <c r="L6074" s="2" t="s">
        <v>9</v>
      </c>
    </row>
    <row r="6075" spans="1:12">
      <c r="A6075" s="8">
        <v>44985</v>
      </c>
      <c r="B6075" s="9">
        <v>2</v>
      </c>
      <c r="C6075" s="9">
        <v>487</v>
      </c>
      <c r="D6075" s="6" t="s">
        <v>23</v>
      </c>
      <c r="E6075" s="9" t="s">
        <v>2159</v>
      </c>
      <c r="F6075" s="6" t="s">
        <v>2206</v>
      </c>
      <c r="G6075" s="9">
        <v>914.1</v>
      </c>
      <c r="H6075" s="10">
        <f>表2[[#This Row],[借方发生额]]/10000</f>
        <v>0.09141</v>
      </c>
      <c r="I6075" s="6" t="s">
        <v>31</v>
      </c>
      <c r="J6075" s="1">
        <f t="shared" si="94"/>
        <v>2023</v>
      </c>
      <c r="K6075" s="1" t="s">
        <v>40</v>
      </c>
      <c r="L6075" s="2" t="s">
        <v>9</v>
      </c>
    </row>
    <row r="6076" spans="1:12">
      <c r="A6076" s="8">
        <v>44985</v>
      </c>
      <c r="B6076" s="9">
        <v>2</v>
      </c>
      <c r="C6076" s="9">
        <v>487</v>
      </c>
      <c r="D6076" s="6" t="s">
        <v>23</v>
      </c>
      <c r="E6076" s="9" t="s">
        <v>2166</v>
      </c>
      <c r="F6076" s="6" t="s">
        <v>2207</v>
      </c>
      <c r="G6076" s="10">
        <v>2113.72</v>
      </c>
      <c r="H6076" s="10">
        <f>表2[[#This Row],[借方发生额]]/10000</f>
        <v>0.211372</v>
      </c>
      <c r="I6076" s="6" t="s">
        <v>31</v>
      </c>
      <c r="J6076" s="1">
        <f t="shared" si="94"/>
        <v>2023</v>
      </c>
      <c r="K6076" s="1" t="s">
        <v>35</v>
      </c>
      <c r="L6076" s="2" t="s">
        <v>9</v>
      </c>
    </row>
    <row r="6077" spans="1:12">
      <c r="A6077" s="8">
        <v>44985</v>
      </c>
      <c r="B6077" s="9">
        <v>2</v>
      </c>
      <c r="C6077" s="9">
        <v>487</v>
      </c>
      <c r="D6077" s="6" t="s">
        <v>23</v>
      </c>
      <c r="E6077" s="9" t="s">
        <v>2166</v>
      </c>
      <c r="F6077" s="6" t="s">
        <v>2208</v>
      </c>
      <c r="G6077" s="10">
        <v>9038.5</v>
      </c>
      <c r="H6077" s="10">
        <f>表2[[#This Row],[借方发生额]]/10000</f>
        <v>0.90385</v>
      </c>
      <c r="I6077" s="6" t="s">
        <v>31</v>
      </c>
      <c r="J6077" s="1">
        <f t="shared" si="94"/>
        <v>2023</v>
      </c>
      <c r="K6077" s="1" t="s">
        <v>35</v>
      </c>
      <c r="L6077" s="2" t="s">
        <v>9</v>
      </c>
    </row>
    <row r="6078" spans="1:12">
      <c r="A6078" s="8">
        <v>44985</v>
      </c>
      <c r="B6078" s="9">
        <v>2</v>
      </c>
      <c r="C6078" s="9">
        <v>487</v>
      </c>
      <c r="D6078" s="6" t="s">
        <v>23</v>
      </c>
      <c r="E6078" s="9" t="s">
        <v>2166</v>
      </c>
      <c r="F6078" s="6" t="s">
        <v>2209</v>
      </c>
      <c r="G6078" s="10">
        <v>1382.04</v>
      </c>
      <c r="H6078" s="10">
        <f>表2[[#This Row],[借方发生额]]/10000</f>
        <v>0.138204</v>
      </c>
      <c r="I6078" s="6" t="s">
        <v>31</v>
      </c>
      <c r="J6078" s="1">
        <f t="shared" si="94"/>
        <v>2023</v>
      </c>
      <c r="K6078" s="1" t="s">
        <v>35</v>
      </c>
      <c r="L6078" s="2" t="s">
        <v>9</v>
      </c>
    </row>
    <row r="6079" hidden="1" spans="1:12">
      <c r="A6079" s="8">
        <v>44985</v>
      </c>
      <c r="B6079" s="9">
        <v>2</v>
      </c>
      <c r="C6079" s="9">
        <v>487</v>
      </c>
      <c r="D6079" s="6" t="s">
        <v>23</v>
      </c>
      <c r="E6079" s="9" t="s">
        <v>2153</v>
      </c>
      <c r="F6079" s="6" t="s">
        <v>2163</v>
      </c>
      <c r="G6079" s="10">
        <v>44974.66</v>
      </c>
      <c r="H6079" s="10">
        <f>表2[[#This Row],[借方发生额]]/10000</f>
        <v>4.497466</v>
      </c>
      <c r="I6079" s="6" t="s">
        <v>31</v>
      </c>
      <c r="J6079" s="1">
        <f t="shared" si="94"/>
        <v>2023</v>
      </c>
      <c r="K6079" s="1" t="s">
        <v>32</v>
      </c>
      <c r="L6079" s="2" t="s">
        <v>7</v>
      </c>
    </row>
    <row r="6080" spans="1:12">
      <c r="A6080" s="8">
        <v>44985</v>
      </c>
      <c r="B6080" s="9">
        <v>2</v>
      </c>
      <c r="C6080" s="9">
        <v>487</v>
      </c>
      <c r="D6080" s="6" t="s">
        <v>23</v>
      </c>
      <c r="E6080" s="9" t="s">
        <v>2155</v>
      </c>
      <c r="F6080" s="6" t="s">
        <v>2210</v>
      </c>
      <c r="G6080" s="10">
        <v>1626.42</v>
      </c>
      <c r="H6080" s="10">
        <f>表2[[#This Row],[借方发生额]]/10000</f>
        <v>0.162642</v>
      </c>
      <c r="I6080" s="6" t="s">
        <v>31</v>
      </c>
      <c r="J6080" s="1">
        <f t="shared" si="94"/>
        <v>2023</v>
      </c>
      <c r="K6080" s="1" t="s">
        <v>27</v>
      </c>
      <c r="L6080" s="2" t="s">
        <v>9</v>
      </c>
    </row>
    <row r="6081" hidden="1" spans="1:12">
      <c r="A6081" s="8">
        <v>44985</v>
      </c>
      <c r="B6081" s="9">
        <v>2</v>
      </c>
      <c r="C6081" s="9">
        <v>487</v>
      </c>
      <c r="D6081" s="6" t="s">
        <v>23</v>
      </c>
      <c r="E6081" s="9" t="s">
        <v>2180</v>
      </c>
      <c r="F6081" s="6" t="s">
        <v>2211</v>
      </c>
      <c r="G6081" s="10">
        <v>380000</v>
      </c>
      <c r="H6081" s="10">
        <f>表2[[#This Row],[借方发生额]]/10000</f>
        <v>38</v>
      </c>
      <c r="I6081" s="6" t="s">
        <v>31</v>
      </c>
      <c r="J6081" s="1">
        <f t="shared" si="94"/>
        <v>2023</v>
      </c>
      <c r="K6081" s="1" t="s">
        <v>8</v>
      </c>
      <c r="L6081" s="2" t="s">
        <v>8</v>
      </c>
    </row>
    <row r="6082" spans="1:12">
      <c r="A6082" s="8">
        <v>44985</v>
      </c>
      <c r="B6082" s="9">
        <v>2</v>
      </c>
      <c r="C6082" s="9">
        <v>487</v>
      </c>
      <c r="D6082" s="6" t="s">
        <v>23</v>
      </c>
      <c r="E6082" s="9" t="s">
        <v>2161</v>
      </c>
      <c r="F6082" s="6" t="s">
        <v>2212</v>
      </c>
      <c r="G6082" s="9">
        <v>849.03</v>
      </c>
      <c r="H6082" s="10">
        <f>表2[[#This Row],[借方发生额]]/10000</f>
        <v>0.084903</v>
      </c>
      <c r="I6082" s="6" t="s">
        <v>31</v>
      </c>
      <c r="J6082" s="1">
        <f t="shared" ref="J6082:J6145" si="95">YEAR(A6082)</f>
        <v>2023</v>
      </c>
      <c r="K6082" s="1" t="s">
        <v>58</v>
      </c>
      <c r="L6082" s="2" t="s">
        <v>9</v>
      </c>
    </row>
    <row r="6083" spans="1:12">
      <c r="A6083" s="8">
        <v>44985</v>
      </c>
      <c r="B6083" s="9">
        <v>2</v>
      </c>
      <c r="C6083" s="9">
        <v>487</v>
      </c>
      <c r="D6083" s="6" t="s">
        <v>23</v>
      </c>
      <c r="E6083" s="9" t="s">
        <v>2213</v>
      </c>
      <c r="F6083" s="6" t="s">
        <v>2214</v>
      </c>
      <c r="G6083" s="10">
        <v>1735.57</v>
      </c>
      <c r="H6083" s="10">
        <f>表2[[#This Row],[借方发生额]]/10000</f>
        <v>0.173557</v>
      </c>
      <c r="I6083" s="6" t="s">
        <v>31</v>
      </c>
      <c r="J6083" s="1">
        <f t="shared" si="95"/>
        <v>2023</v>
      </c>
      <c r="K6083" s="1" t="s">
        <v>60</v>
      </c>
      <c r="L6083" s="2" t="s">
        <v>9</v>
      </c>
    </row>
    <row r="6084" spans="1:12">
      <c r="A6084" s="8">
        <v>44985</v>
      </c>
      <c r="B6084" s="9">
        <v>2</v>
      </c>
      <c r="C6084" s="9">
        <v>487</v>
      </c>
      <c r="D6084" s="6" t="s">
        <v>23</v>
      </c>
      <c r="E6084" s="9" t="s">
        <v>2197</v>
      </c>
      <c r="F6084" s="6" t="s">
        <v>2215</v>
      </c>
      <c r="G6084" s="10">
        <v>2978.4</v>
      </c>
      <c r="H6084" s="10">
        <f>表2[[#This Row],[借方发生额]]/10000</f>
        <v>0.29784</v>
      </c>
      <c r="I6084" s="6" t="s">
        <v>31</v>
      </c>
      <c r="J6084" s="1">
        <f t="shared" si="95"/>
        <v>2023</v>
      </c>
      <c r="K6084" s="1" t="s">
        <v>75</v>
      </c>
      <c r="L6084" s="2" t="s">
        <v>9</v>
      </c>
    </row>
    <row r="6085" spans="1:12">
      <c r="A6085" s="8">
        <v>44985</v>
      </c>
      <c r="B6085" s="9">
        <v>2</v>
      </c>
      <c r="C6085" s="9">
        <v>487</v>
      </c>
      <c r="D6085" s="6" t="s">
        <v>23</v>
      </c>
      <c r="E6085" s="9" t="s">
        <v>2166</v>
      </c>
      <c r="F6085" s="6" t="s">
        <v>2216</v>
      </c>
      <c r="G6085" s="10">
        <v>7392</v>
      </c>
      <c r="H6085" s="10">
        <f>表2[[#This Row],[借方发生额]]/10000</f>
        <v>0.7392</v>
      </c>
      <c r="I6085" s="6" t="s">
        <v>31</v>
      </c>
      <c r="J6085" s="1">
        <f t="shared" si="95"/>
        <v>2023</v>
      </c>
      <c r="K6085" s="1" t="s">
        <v>35</v>
      </c>
      <c r="L6085" s="2" t="s">
        <v>9</v>
      </c>
    </row>
    <row r="6086" spans="1:12">
      <c r="A6086" s="8">
        <v>44985</v>
      </c>
      <c r="B6086" s="9">
        <v>2</v>
      </c>
      <c r="C6086" s="9">
        <v>487</v>
      </c>
      <c r="D6086" s="6" t="s">
        <v>23</v>
      </c>
      <c r="E6086" s="9" t="s">
        <v>2205</v>
      </c>
      <c r="F6086" s="6" t="s">
        <v>2217</v>
      </c>
      <c r="G6086" s="10">
        <v>1008</v>
      </c>
      <c r="H6086" s="10">
        <f>表2[[#This Row],[借方发生额]]/10000</f>
        <v>0.1008</v>
      </c>
      <c r="I6086" s="6" t="s">
        <v>31</v>
      </c>
      <c r="J6086" s="1">
        <f t="shared" si="95"/>
        <v>2023</v>
      </c>
      <c r="K6086" s="1" t="s">
        <v>83</v>
      </c>
      <c r="L6086" s="2" t="s">
        <v>9</v>
      </c>
    </row>
    <row r="6087" spans="1:12">
      <c r="A6087" s="8">
        <v>44985</v>
      </c>
      <c r="B6087" s="9">
        <v>2</v>
      </c>
      <c r="C6087" s="9">
        <v>487</v>
      </c>
      <c r="D6087" s="6" t="s">
        <v>23</v>
      </c>
      <c r="E6087" s="9" t="s">
        <v>2166</v>
      </c>
      <c r="F6087" s="6" t="s">
        <v>2218</v>
      </c>
      <c r="G6087" s="10">
        <v>3205</v>
      </c>
      <c r="H6087" s="10">
        <f>表2[[#This Row],[借方发生额]]/10000</f>
        <v>0.3205</v>
      </c>
      <c r="I6087" s="6" t="s">
        <v>31</v>
      </c>
      <c r="J6087" s="1">
        <f t="shared" si="95"/>
        <v>2023</v>
      </c>
      <c r="K6087" s="1" t="s">
        <v>35</v>
      </c>
      <c r="L6087" s="2" t="s">
        <v>9</v>
      </c>
    </row>
    <row r="6088" spans="1:12">
      <c r="A6088" s="8">
        <v>44985</v>
      </c>
      <c r="B6088" s="9">
        <v>2</v>
      </c>
      <c r="C6088" s="9">
        <v>487</v>
      </c>
      <c r="D6088" s="6" t="s">
        <v>23</v>
      </c>
      <c r="E6088" s="9" t="s">
        <v>2166</v>
      </c>
      <c r="F6088" s="6" t="s">
        <v>2207</v>
      </c>
      <c r="G6088" s="10">
        <v>2344.9</v>
      </c>
      <c r="H6088" s="10">
        <f>表2[[#This Row],[借方发生额]]/10000</f>
        <v>0.23449</v>
      </c>
      <c r="I6088" s="6" t="s">
        <v>31</v>
      </c>
      <c r="J6088" s="1">
        <f t="shared" si="95"/>
        <v>2023</v>
      </c>
      <c r="K6088" s="1" t="s">
        <v>35</v>
      </c>
      <c r="L6088" s="2" t="s">
        <v>9</v>
      </c>
    </row>
    <row r="6089" spans="1:12">
      <c r="A6089" s="8">
        <v>44985</v>
      </c>
      <c r="B6089" s="9">
        <v>2</v>
      </c>
      <c r="C6089" s="9">
        <v>487</v>
      </c>
      <c r="D6089" s="6" t="s">
        <v>23</v>
      </c>
      <c r="E6089" s="9" t="s">
        <v>2161</v>
      </c>
      <c r="F6089" s="6" t="s">
        <v>2219</v>
      </c>
      <c r="G6089" s="9">
        <v>57.5</v>
      </c>
      <c r="H6089" s="10">
        <f>表2[[#This Row],[借方发生额]]/10000</f>
        <v>0.00575</v>
      </c>
      <c r="I6089" s="6" t="s">
        <v>31</v>
      </c>
      <c r="J6089" s="1">
        <f t="shared" si="95"/>
        <v>2023</v>
      </c>
      <c r="K6089" s="1" t="s">
        <v>58</v>
      </c>
      <c r="L6089" s="2" t="s">
        <v>9</v>
      </c>
    </row>
    <row r="6090" spans="1:12">
      <c r="A6090" s="8">
        <v>44985</v>
      </c>
      <c r="B6090" s="9">
        <v>2</v>
      </c>
      <c r="C6090" s="9">
        <v>487</v>
      </c>
      <c r="D6090" s="6" t="s">
        <v>23</v>
      </c>
      <c r="E6090" s="9" t="s">
        <v>2197</v>
      </c>
      <c r="F6090" s="6" t="s">
        <v>2219</v>
      </c>
      <c r="G6090" s="9">
        <v>726.2</v>
      </c>
      <c r="H6090" s="10">
        <f>表2[[#This Row],[借方发生额]]/10000</f>
        <v>0.07262</v>
      </c>
      <c r="I6090" s="6" t="s">
        <v>31</v>
      </c>
      <c r="J6090" s="1">
        <f t="shared" si="95"/>
        <v>2023</v>
      </c>
      <c r="K6090" s="1" t="s">
        <v>75</v>
      </c>
      <c r="L6090" s="2" t="s">
        <v>9</v>
      </c>
    </row>
    <row r="6091" spans="1:12">
      <c r="A6091" s="8">
        <v>44985</v>
      </c>
      <c r="B6091" s="9">
        <v>2</v>
      </c>
      <c r="C6091" s="9">
        <v>487</v>
      </c>
      <c r="D6091" s="6" t="s">
        <v>23</v>
      </c>
      <c r="E6091" s="9" t="s">
        <v>2161</v>
      </c>
      <c r="F6091" s="6" t="s">
        <v>2220</v>
      </c>
      <c r="G6091" s="9">
        <v>539.37</v>
      </c>
      <c r="H6091" s="10">
        <f>表2[[#This Row],[借方发生额]]/10000</f>
        <v>0.053937</v>
      </c>
      <c r="I6091" s="6" t="s">
        <v>31</v>
      </c>
      <c r="J6091" s="1">
        <f t="shared" si="95"/>
        <v>2023</v>
      </c>
      <c r="K6091" s="1" t="s">
        <v>58</v>
      </c>
      <c r="L6091" s="2" t="s">
        <v>9</v>
      </c>
    </row>
    <row r="6092" spans="1:12">
      <c r="A6092" s="8">
        <v>44985</v>
      </c>
      <c r="B6092" s="9">
        <v>2</v>
      </c>
      <c r="C6092" s="9">
        <v>487</v>
      </c>
      <c r="D6092" s="6" t="s">
        <v>23</v>
      </c>
      <c r="E6092" s="9" t="s">
        <v>2197</v>
      </c>
      <c r="F6092" s="6" t="s">
        <v>2220</v>
      </c>
      <c r="G6092" s="9">
        <v>984.22</v>
      </c>
      <c r="H6092" s="10">
        <f>表2[[#This Row],[借方发生额]]/10000</f>
        <v>0.098422</v>
      </c>
      <c r="I6092" s="6" t="s">
        <v>31</v>
      </c>
      <c r="J6092" s="1">
        <f t="shared" si="95"/>
        <v>2023</v>
      </c>
      <c r="K6092" s="1" t="s">
        <v>75</v>
      </c>
      <c r="L6092" s="2" t="s">
        <v>9</v>
      </c>
    </row>
    <row r="6093" spans="1:12">
      <c r="A6093" s="8">
        <v>44985</v>
      </c>
      <c r="B6093" s="9">
        <v>2</v>
      </c>
      <c r="C6093" s="9">
        <v>487</v>
      </c>
      <c r="D6093" s="6" t="s">
        <v>23</v>
      </c>
      <c r="E6093" s="9" t="s">
        <v>2197</v>
      </c>
      <c r="F6093" s="6" t="s">
        <v>2221</v>
      </c>
      <c r="G6093" s="10">
        <v>8566</v>
      </c>
      <c r="H6093" s="10">
        <f>表2[[#This Row],[借方发生额]]/10000</f>
        <v>0.8566</v>
      </c>
      <c r="I6093" s="6" t="s">
        <v>31</v>
      </c>
      <c r="J6093" s="1">
        <f t="shared" si="95"/>
        <v>2023</v>
      </c>
      <c r="K6093" s="1" t="s">
        <v>75</v>
      </c>
      <c r="L6093" s="2" t="s">
        <v>9</v>
      </c>
    </row>
    <row r="6094" spans="1:12">
      <c r="A6094" s="8">
        <v>44985</v>
      </c>
      <c r="B6094" s="9">
        <v>2</v>
      </c>
      <c r="C6094" s="9">
        <v>487</v>
      </c>
      <c r="D6094" s="6" t="s">
        <v>23</v>
      </c>
      <c r="E6094" s="9" t="s">
        <v>2155</v>
      </c>
      <c r="F6094" s="6" t="s">
        <v>2222</v>
      </c>
      <c r="G6094" s="10">
        <v>1973.58</v>
      </c>
      <c r="H6094" s="10">
        <f>表2[[#This Row],[借方发生额]]/10000</f>
        <v>0.197358</v>
      </c>
      <c r="I6094" s="6" t="s">
        <v>31</v>
      </c>
      <c r="J6094" s="1">
        <f t="shared" si="95"/>
        <v>2023</v>
      </c>
      <c r="K6094" s="1" t="s">
        <v>27</v>
      </c>
      <c r="L6094" s="2" t="s">
        <v>9</v>
      </c>
    </row>
    <row r="6095" spans="1:12">
      <c r="A6095" s="8">
        <v>44985</v>
      </c>
      <c r="B6095" s="9">
        <v>2</v>
      </c>
      <c r="C6095" s="9">
        <v>487</v>
      </c>
      <c r="D6095" s="6" t="s">
        <v>23</v>
      </c>
      <c r="E6095" s="9" t="s">
        <v>2155</v>
      </c>
      <c r="F6095" s="6" t="s">
        <v>2222</v>
      </c>
      <c r="G6095" s="9">
        <v>93.4</v>
      </c>
      <c r="H6095" s="10">
        <f>表2[[#This Row],[借方发生额]]/10000</f>
        <v>0.00934</v>
      </c>
      <c r="I6095" s="6" t="s">
        <v>31</v>
      </c>
      <c r="J6095" s="1">
        <f t="shared" si="95"/>
        <v>2023</v>
      </c>
      <c r="K6095" s="1" t="s">
        <v>27</v>
      </c>
      <c r="L6095" s="2" t="s">
        <v>9</v>
      </c>
    </row>
    <row r="6096" spans="1:12">
      <c r="A6096" s="8">
        <v>44985</v>
      </c>
      <c r="B6096" s="9">
        <v>2</v>
      </c>
      <c r="C6096" s="9">
        <v>487</v>
      </c>
      <c r="D6096" s="6" t="s">
        <v>23</v>
      </c>
      <c r="E6096" s="9" t="s">
        <v>2166</v>
      </c>
      <c r="F6096" s="6" t="s">
        <v>2223</v>
      </c>
      <c r="G6096" s="10">
        <v>4287.66</v>
      </c>
      <c r="H6096" s="10">
        <f>表2[[#This Row],[借方发生额]]/10000</f>
        <v>0.428766</v>
      </c>
      <c r="I6096" s="6" t="s">
        <v>31</v>
      </c>
      <c r="J6096" s="1">
        <f t="shared" si="95"/>
        <v>2023</v>
      </c>
      <c r="K6096" s="1" t="s">
        <v>35</v>
      </c>
      <c r="L6096" s="2" t="s">
        <v>9</v>
      </c>
    </row>
    <row r="6097" hidden="1" spans="1:12">
      <c r="A6097" s="8">
        <v>44985</v>
      </c>
      <c r="B6097" s="9">
        <v>2</v>
      </c>
      <c r="C6097" s="9">
        <v>487</v>
      </c>
      <c r="D6097" s="6" t="s">
        <v>23</v>
      </c>
      <c r="E6097" s="9" t="s">
        <v>2153</v>
      </c>
      <c r="F6097" s="6" t="s">
        <v>2183</v>
      </c>
      <c r="G6097" s="9">
        <v>891.16</v>
      </c>
      <c r="H6097" s="10">
        <f>表2[[#This Row],[借方发生额]]/10000</f>
        <v>0.089116</v>
      </c>
      <c r="I6097" s="6" t="s">
        <v>31</v>
      </c>
      <c r="J6097" s="1">
        <f t="shared" si="95"/>
        <v>2023</v>
      </c>
      <c r="K6097" s="1" t="s">
        <v>32</v>
      </c>
      <c r="L6097" s="2" t="s">
        <v>7</v>
      </c>
    </row>
    <row r="6098" spans="1:12">
      <c r="A6098" s="8">
        <v>44985</v>
      </c>
      <c r="B6098" s="9">
        <v>2</v>
      </c>
      <c r="C6098" s="9">
        <v>487</v>
      </c>
      <c r="D6098" s="6" t="s">
        <v>23</v>
      </c>
      <c r="E6098" s="9" t="s">
        <v>2159</v>
      </c>
      <c r="F6098" s="6" t="s">
        <v>2224</v>
      </c>
      <c r="G6098" s="9">
        <v>120</v>
      </c>
      <c r="H6098" s="10">
        <f>表2[[#This Row],[借方发生额]]/10000</f>
        <v>0.012</v>
      </c>
      <c r="I6098" s="6" t="s">
        <v>31</v>
      </c>
      <c r="J6098" s="1">
        <f t="shared" si="95"/>
        <v>2023</v>
      </c>
      <c r="K6098" s="1" t="s">
        <v>40</v>
      </c>
      <c r="L6098" s="2" t="s">
        <v>9</v>
      </c>
    </row>
    <row r="6099" spans="1:12">
      <c r="A6099" s="8">
        <v>44985</v>
      </c>
      <c r="B6099" s="9">
        <v>2</v>
      </c>
      <c r="C6099" s="9">
        <v>487</v>
      </c>
      <c r="D6099" s="6" t="s">
        <v>23</v>
      </c>
      <c r="E6099" s="9" t="s">
        <v>2166</v>
      </c>
      <c r="F6099" s="6" t="s">
        <v>2225</v>
      </c>
      <c r="G6099" s="10">
        <v>2789.64</v>
      </c>
      <c r="H6099" s="10">
        <f>表2[[#This Row],[借方发生额]]/10000</f>
        <v>0.278964</v>
      </c>
      <c r="I6099" s="6" t="s">
        <v>31</v>
      </c>
      <c r="J6099" s="1">
        <f t="shared" si="95"/>
        <v>2023</v>
      </c>
      <c r="K6099" s="1" t="s">
        <v>35</v>
      </c>
      <c r="L6099" s="2" t="s">
        <v>9</v>
      </c>
    </row>
    <row r="6100" spans="1:12">
      <c r="A6100" s="8">
        <v>44985</v>
      </c>
      <c r="B6100" s="9">
        <v>2</v>
      </c>
      <c r="C6100" s="9">
        <v>487</v>
      </c>
      <c r="D6100" s="6" t="s">
        <v>23</v>
      </c>
      <c r="E6100" s="9" t="s">
        <v>2166</v>
      </c>
      <c r="F6100" s="6" t="s">
        <v>2226</v>
      </c>
      <c r="G6100" s="10">
        <v>7014</v>
      </c>
      <c r="H6100" s="10">
        <f>表2[[#This Row],[借方发生额]]/10000</f>
        <v>0.7014</v>
      </c>
      <c r="I6100" s="6" t="s">
        <v>31</v>
      </c>
      <c r="J6100" s="1">
        <f t="shared" si="95"/>
        <v>2023</v>
      </c>
      <c r="K6100" s="1" t="s">
        <v>35</v>
      </c>
      <c r="L6100" s="2" t="s">
        <v>9</v>
      </c>
    </row>
    <row r="6101" hidden="1" spans="1:12">
      <c r="A6101" s="8">
        <v>44985</v>
      </c>
      <c r="B6101" s="9">
        <v>2</v>
      </c>
      <c r="C6101" s="9">
        <v>488</v>
      </c>
      <c r="D6101" s="6" t="s">
        <v>23</v>
      </c>
      <c r="E6101" s="9" t="s">
        <v>2153</v>
      </c>
      <c r="F6101" s="6" t="s">
        <v>2164</v>
      </c>
      <c r="G6101" s="10">
        <v>15938.74</v>
      </c>
      <c r="H6101" s="10">
        <f>表2[[#This Row],[借方发生额]]/10000</f>
        <v>1.593874</v>
      </c>
      <c r="I6101" s="6" t="s">
        <v>31</v>
      </c>
      <c r="J6101" s="1">
        <f t="shared" si="95"/>
        <v>2023</v>
      </c>
      <c r="K6101" s="1" t="s">
        <v>32</v>
      </c>
      <c r="L6101" s="2" t="s">
        <v>7</v>
      </c>
    </row>
    <row r="6102" hidden="1" spans="1:12">
      <c r="A6102" s="8">
        <v>44985</v>
      </c>
      <c r="B6102" s="9">
        <v>2</v>
      </c>
      <c r="C6102" s="9">
        <v>488</v>
      </c>
      <c r="D6102" s="6" t="s">
        <v>23</v>
      </c>
      <c r="E6102" s="9" t="s">
        <v>2153</v>
      </c>
      <c r="F6102" s="6" t="s">
        <v>2168</v>
      </c>
      <c r="G6102" s="10">
        <v>2435.28</v>
      </c>
      <c r="H6102" s="10">
        <f>表2[[#This Row],[借方发生额]]/10000</f>
        <v>0.243528</v>
      </c>
      <c r="I6102" s="6" t="s">
        <v>31</v>
      </c>
      <c r="J6102" s="1">
        <f t="shared" si="95"/>
        <v>2023</v>
      </c>
      <c r="K6102" s="1" t="s">
        <v>32</v>
      </c>
      <c r="L6102" s="2" t="s">
        <v>7</v>
      </c>
    </row>
    <row r="6103" hidden="1" spans="1:12">
      <c r="A6103" s="8">
        <v>44985</v>
      </c>
      <c r="B6103" s="9">
        <v>2</v>
      </c>
      <c r="C6103" s="9">
        <v>488</v>
      </c>
      <c r="D6103" s="6" t="s">
        <v>23</v>
      </c>
      <c r="E6103" s="9" t="s">
        <v>2153</v>
      </c>
      <c r="F6103" s="6" t="s">
        <v>2165</v>
      </c>
      <c r="G6103" s="10">
        <v>96445.92</v>
      </c>
      <c r="H6103" s="10">
        <f>表2[[#This Row],[借方发生额]]/10000</f>
        <v>9.644592</v>
      </c>
      <c r="I6103" s="6" t="s">
        <v>31</v>
      </c>
      <c r="J6103" s="1">
        <f t="shared" si="95"/>
        <v>2023</v>
      </c>
      <c r="K6103" s="1" t="s">
        <v>32</v>
      </c>
      <c r="L6103" s="2" t="s">
        <v>7</v>
      </c>
    </row>
    <row r="6104" spans="1:12">
      <c r="A6104" s="8">
        <v>44985</v>
      </c>
      <c r="B6104" s="9">
        <v>2</v>
      </c>
      <c r="C6104" s="9">
        <v>488</v>
      </c>
      <c r="D6104" s="6" t="s">
        <v>23</v>
      </c>
      <c r="E6104" s="9" t="s">
        <v>2166</v>
      </c>
      <c r="F6104" s="6" t="s">
        <v>2227</v>
      </c>
      <c r="G6104" s="10">
        <v>2492</v>
      </c>
      <c r="H6104" s="10">
        <f>表2[[#This Row],[借方发生额]]/10000</f>
        <v>0.2492</v>
      </c>
      <c r="I6104" s="6" t="s">
        <v>31</v>
      </c>
      <c r="J6104" s="1">
        <f t="shared" si="95"/>
        <v>2023</v>
      </c>
      <c r="K6104" s="1" t="s">
        <v>35</v>
      </c>
      <c r="L6104" s="2" t="s">
        <v>9</v>
      </c>
    </row>
    <row r="6105" spans="1:12">
      <c r="A6105" s="8">
        <v>44985</v>
      </c>
      <c r="B6105" s="9">
        <v>2</v>
      </c>
      <c r="C6105" s="9">
        <v>488</v>
      </c>
      <c r="D6105" s="6" t="s">
        <v>23</v>
      </c>
      <c r="E6105" s="9" t="s">
        <v>2166</v>
      </c>
      <c r="F6105" s="6" t="s">
        <v>2228</v>
      </c>
      <c r="G6105" s="10">
        <v>1238</v>
      </c>
      <c r="H6105" s="10">
        <f>表2[[#This Row],[借方发生额]]/10000</f>
        <v>0.1238</v>
      </c>
      <c r="I6105" s="6" t="s">
        <v>31</v>
      </c>
      <c r="J6105" s="1">
        <f t="shared" si="95"/>
        <v>2023</v>
      </c>
      <c r="K6105" s="1" t="s">
        <v>35</v>
      </c>
      <c r="L6105" s="2" t="s">
        <v>9</v>
      </c>
    </row>
    <row r="6106" spans="1:12">
      <c r="A6106" s="8">
        <v>44985</v>
      </c>
      <c r="B6106" s="9">
        <v>2</v>
      </c>
      <c r="C6106" s="9">
        <v>488</v>
      </c>
      <c r="D6106" s="6" t="s">
        <v>23</v>
      </c>
      <c r="E6106" s="9" t="s">
        <v>2166</v>
      </c>
      <c r="F6106" s="6" t="s">
        <v>2229</v>
      </c>
      <c r="G6106" s="10">
        <v>1768</v>
      </c>
      <c r="H6106" s="10">
        <f>表2[[#This Row],[借方发生额]]/10000</f>
        <v>0.1768</v>
      </c>
      <c r="I6106" s="6" t="s">
        <v>31</v>
      </c>
      <c r="J6106" s="1">
        <f t="shared" si="95"/>
        <v>2023</v>
      </c>
      <c r="K6106" s="1" t="s">
        <v>35</v>
      </c>
      <c r="L6106" s="2" t="s">
        <v>9</v>
      </c>
    </row>
    <row r="6107" hidden="1" spans="1:12">
      <c r="A6107" s="8">
        <v>44985</v>
      </c>
      <c r="B6107" s="9">
        <v>2</v>
      </c>
      <c r="C6107" s="9">
        <v>489</v>
      </c>
      <c r="D6107" s="6" t="s">
        <v>23</v>
      </c>
      <c r="E6107" s="9" t="s">
        <v>2171</v>
      </c>
      <c r="F6107" s="6" t="s">
        <v>2230</v>
      </c>
      <c r="G6107" s="10">
        <v>28672.57</v>
      </c>
      <c r="H6107" s="10">
        <f>表2[[#This Row],[借方发生额]]/10000</f>
        <v>2.867257</v>
      </c>
      <c r="I6107" s="6" t="s">
        <v>31</v>
      </c>
      <c r="J6107" s="1">
        <f t="shared" si="95"/>
        <v>2023</v>
      </c>
      <c r="K6107" s="1" t="s">
        <v>1731</v>
      </c>
      <c r="L6107" s="2" t="s">
        <v>10</v>
      </c>
    </row>
    <row r="6108" hidden="1" spans="1:12">
      <c r="A6108" s="8">
        <v>44985</v>
      </c>
      <c r="B6108" s="9">
        <v>2</v>
      </c>
      <c r="C6108" s="9">
        <v>489</v>
      </c>
      <c r="D6108" s="6" t="s">
        <v>23</v>
      </c>
      <c r="E6108" s="9" t="s">
        <v>2171</v>
      </c>
      <c r="F6108" s="6" t="s">
        <v>2231</v>
      </c>
      <c r="G6108" s="10">
        <v>172035.4</v>
      </c>
      <c r="H6108" s="10">
        <f>表2[[#This Row],[借方发生额]]/10000</f>
        <v>17.20354</v>
      </c>
      <c r="I6108" s="6" t="s">
        <v>31</v>
      </c>
      <c r="J6108" s="1">
        <f t="shared" si="95"/>
        <v>2023</v>
      </c>
      <c r="K6108" s="1" t="s">
        <v>1731</v>
      </c>
      <c r="L6108" s="2" t="s">
        <v>10</v>
      </c>
    </row>
    <row r="6109" hidden="1" spans="1:12">
      <c r="A6109" s="8">
        <v>44985</v>
      </c>
      <c r="B6109" s="9">
        <v>2</v>
      </c>
      <c r="C6109" s="9">
        <v>489</v>
      </c>
      <c r="D6109" s="6" t="s">
        <v>23</v>
      </c>
      <c r="E6109" s="9" t="s">
        <v>2180</v>
      </c>
      <c r="F6109" s="6" t="s">
        <v>2232</v>
      </c>
      <c r="G6109" s="10">
        <v>69877.36</v>
      </c>
      <c r="H6109" s="10">
        <f>表2[[#This Row],[借方发生额]]/10000</f>
        <v>6.987736</v>
      </c>
      <c r="I6109" s="6" t="s">
        <v>31</v>
      </c>
      <c r="J6109" s="1">
        <f t="shared" si="95"/>
        <v>2023</v>
      </c>
      <c r="K6109" s="1" t="s">
        <v>8</v>
      </c>
      <c r="L6109" s="2" t="s">
        <v>8</v>
      </c>
    </row>
    <row r="6110" hidden="1" spans="1:12">
      <c r="A6110" s="8">
        <v>44985</v>
      </c>
      <c r="B6110" s="9">
        <v>2</v>
      </c>
      <c r="C6110" s="9">
        <v>489</v>
      </c>
      <c r="D6110" s="6" t="s">
        <v>23</v>
      </c>
      <c r="E6110" s="9" t="s">
        <v>2233</v>
      </c>
      <c r="F6110" s="6" t="s">
        <v>2232</v>
      </c>
      <c r="G6110" s="10">
        <v>155895.06</v>
      </c>
      <c r="H6110" s="10">
        <f>表2[[#This Row],[借方发生额]]/10000</f>
        <v>15.589506</v>
      </c>
      <c r="I6110" s="6" t="s">
        <v>31</v>
      </c>
      <c r="J6110" s="1">
        <f t="shared" si="95"/>
        <v>2023</v>
      </c>
      <c r="K6110" s="1" t="s">
        <v>232</v>
      </c>
      <c r="L6110" s="2" t="s">
        <v>10</v>
      </c>
    </row>
    <row r="6111" hidden="1" spans="1:12">
      <c r="A6111" s="8">
        <v>44985</v>
      </c>
      <c r="B6111" s="9">
        <v>2</v>
      </c>
      <c r="C6111" s="9">
        <v>489</v>
      </c>
      <c r="D6111" s="6" t="s">
        <v>23</v>
      </c>
      <c r="E6111" s="9" t="s">
        <v>2180</v>
      </c>
      <c r="F6111" s="6" t="s">
        <v>2230</v>
      </c>
      <c r="G6111" s="10">
        <v>22122.64</v>
      </c>
      <c r="H6111" s="10">
        <f>表2[[#This Row],[借方发生额]]/10000</f>
        <v>2.212264</v>
      </c>
      <c r="I6111" s="6" t="s">
        <v>31</v>
      </c>
      <c r="J6111" s="1">
        <f t="shared" si="95"/>
        <v>2023</v>
      </c>
      <c r="K6111" s="1" t="s">
        <v>8</v>
      </c>
      <c r="L6111" s="2" t="s">
        <v>8</v>
      </c>
    </row>
    <row r="6112" hidden="1" spans="1:12">
      <c r="A6112" s="8">
        <v>44985</v>
      </c>
      <c r="B6112" s="9">
        <v>2</v>
      </c>
      <c r="C6112" s="9">
        <v>489</v>
      </c>
      <c r="D6112" s="6" t="s">
        <v>23</v>
      </c>
      <c r="E6112" s="9" t="s">
        <v>2171</v>
      </c>
      <c r="F6112" s="6" t="s">
        <v>2230</v>
      </c>
      <c r="G6112" s="10">
        <v>71681.42</v>
      </c>
      <c r="H6112" s="10">
        <f>表2[[#This Row],[借方发生额]]/10000</f>
        <v>7.168142</v>
      </c>
      <c r="I6112" s="6" t="s">
        <v>31</v>
      </c>
      <c r="J6112" s="1">
        <f t="shared" si="95"/>
        <v>2023</v>
      </c>
      <c r="K6112" s="1" t="s">
        <v>1731</v>
      </c>
      <c r="L6112" s="2" t="s">
        <v>10</v>
      </c>
    </row>
    <row r="6113" hidden="1" spans="1:12">
      <c r="A6113" s="8">
        <v>44985</v>
      </c>
      <c r="B6113" s="9">
        <v>2</v>
      </c>
      <c r="C6113" s="9">
        <v>489</v>
      </c>
      <c r="D6113" s="6" t="s">
        <v>23</v>
      </c>
      <c r="E6113" s="9" t="s">
        <v>2171</v>
      </c>
      <c r="F6113" s="6" t="s">
        <v>2230</v>
      </c>
      <c r="G6113" s="10">
        <v>71681.42</v>
      </c>
      <c r="H6113" s="10">
        <f>表2[[#This Row],[借方发生额]]/10000</f>
        <v>7.168142</v>
      </c>
      <c r="I6113" s="6" t="s">
        <v>31</v>
      </c>
      <c r="J6113" s="1">
        <f t="shared" si="95"/>
        <v>2023</v>
      </c>
      <c r="K6113" s="1" t="s">
        <v>1731</v>
      </c>
      <c r="L6113" s="2" t="s">
        <v>10</v>
      </c>
    </row>
    <row r="6114" hidden="1" spans="1:12">
      <c r="A6114" s="8">
        <v>44985</v>
      </c>
      <c r="B6114" s="9">
        <v>2</v>
      </c>
      <c r="C6114" s="9">
        <v>489</v>
      </c>
      <c r="D6114" s="6" t="s">
        <v>23</v>
      </c>
      <c r="E6114" s="9" t="s">
        <v>2180</v>
      </c>
      <c r="F6114" s="6" t="s">
        <v>2230</v>
      </c>
      <c r="G6114" s="10">
        <v>24462.26</v>
      </c>
      <c r="H6114" s="10">
        <f>表2[[#This Row],[借方发生额]]/10000</f>
        <v>2.446226</v>
      </c>
      <c r="I6114" s="6" t="s">
        <v>31</v>
      </c>
      <c r="J6114" s="1">
        <f t="shared" si="95"/>
        <v>2023</v>
      </c>
      <c r="K6114" s="1" t="s">
        <v>8</v>
      </c>
      <c r="L6114" s="2" t="s">
        <v>8</v>
      </c>
    </row>
    <row r="6115" hidden="1" spans="1:12">
      <c r="A6115" s="8">
        <v>44985</v>
      </c>
      <c r="B6115" s="9">
        <v>2</v>
      </c>
      <c r="C6115" s="9">
        <v>490</v>
      </c>
      <c r="D6115" s="6" t="s">
        <v>23</v>
      </c>
      <c r="E6115" s="9" t="s">
        <v>2153</v>
      </c>
      <c r="F6115" s="9" t="s">
        <v>2184</v>
      </c>
      <c r="G6115" s="10">
        <v>40552.38</v>
      </c>
      <c r="H6115" s="10">
        <f>表2[[#This Row],[借方发生额]]/10000</f>
        <v>4.055238</v>
      </c>
      <c r="I6115" s="6" t="s">
        <v>31</v>
      </c>
      <c r="J6115" s="1">
        <f t="shared" si="95"/>
        <v>2023</v>
      </c>
      <c r="K6115" s="1" t="s">
        <v>32</v>
      </c>
      <c r="L6115" s="2" t="s">
        <v>7</v>
      </c>
    </row>
    <row r="6116" hidden="1" spans="1:12">
      <c r="A6116" s="8">
        <v>44985</v>
      </c>
      <c r="B6116" s="9">
        <v>2</v>
      </c>
      <c r="C6116" s="9">
        <v>491</v>
      </c>
      <c r="D6116" s="6" t="s">
        <v>23</v>
      </c>
      <c r="E6116" s="9" t="s">
        <v>2153</v>
      </c>
      <c r="F6116" s="9" t="s">
        <v>2184</v>
      </c>
      <c r="G6116" s="10">
        <v>52718.11</v>
      </c>
      <c r="H6116" s="10">
        <f>表2[[#This Row],[借方发生额]]/10000</f>
        <v>5.271811</v>
      </c>
      <c r="I6116" s="6" t="s">
        <v>31</v>
      </c>
      <c r="J6116" s="1">
        <f t="shared" si="95"/>
        <v>2023</v>
      </c>
      <c r="K6116" s="1" t="s">
        <v>32</v>
      </c>
      <c r="L6116" s="2" t="s">
        <v>7</v>
      </c>
    </row>
    <row r="6117" hidden="1" spans="1:12">
      <c r="A6117" s="8">
        <v>44985</v>
      </c>
      <c r="B6117" s="9">
        <v>2</v>
      </c>
      <c r="C6117" s="9">
        <v>492</v>
      </c>
      <c r="D6117" s="6" t="s">
        <v>23</v>
      </c>
      <c r="E6117" s="9" t="s">
        <v>2153</v>
      </c>
      <c r="F6117" s="9" t="s">
        <v>2184</v>
      </c>
      <c r="G6117" s="10">
        <v>14193.33</v>
      </c>
      <c r="H6117" s="10">
        <f>表2[[#This Row],[借方发生额]]/10000</f>
        <v>1.419333</v>
      </c>
      <c r="I6117" s="6" t="s">
        <v>31</v>
      </c>
      <c r="J6117" s="1">
        <f t="shared" si="95"/>
        <v>2023</v>
      </c>
      <c r="K6117" s="1" t="s">
        <v>32</v>
      </c>
      <c r="L6117" s="2" t="s">
        <v>7</v>
      </c>
    </row>
    <row r="6118" hidden="1" spans="1:12">
      <c r="A6118" s="8">
        <v>44985</v>
      </c>
      <c r="B6118" s="9">
        <v>2</v>
      </c>
      <c r="C6118" s="9">
        <v>493</v>
      </c>
      <c r="D6118" s="6" t="s">
        <v>23</v>
      </c>
      <c r="E6118" s="9" t="s">
        <v>2153</v>
      </c>
      <c r="F6118" s="9" t="s">
        <v>2184</v>
      </c>
      <c r="G6118" s="10">
        <v>16220.95</v>
      </c>
      <c r="H6118" s="10">
        <f>表2[[#This Row],[借方发生额]]/10000</f>
        <v>1.622095</v>
      </c>
      <c r="I6118" s="6" t="s">
        <v>31</v>
      </c>
      <c r="J6118" s="1">
        <f t="shared" si="95"/>
        <v>2023</v>
      </c>
      <c r="K6118" s="1" t="s">
        <v>32</v>
      </c>
      <c r="L6118" s="2" t="s">
        <v>7</v>
      </c>
    </row>
    <row r="6119" hidden="1" spans="1:12">
      <c r="A6119" s="8">
        <v>44985</v>
      </c>
      <c r="B6119" s="9">
        <v>2</v>
      </c>
      <c r="C6119" s="9">
        <v>494</v>
      </c>
      <c r="D6119" s="6" t="s">
        <v>23</v>
      </c>
      <c r="E6119" s="9" t="s">
        <v>2153</v>
      </c>
      <c r="F6119" s="9" t="s">
        <v>2184</v>
      </c>
      <c r="G6119" s="10">
        <v>10138.1</v>
      </c>
      <c r="H6119" s="10">
        <f>表2[[#This Row],[借方发生额]]/10000</f>
        <v>1.01381</v>
      </c>
      <c r="I6119" s="6" t="s">
        <v>31</v>
      </c>
      <c r="J6119" s="1">
        <f t="shared" si="95"/>
        <v>2023</v>
      </c>
      <c r="K6119" s="1" t="s">
        <v>32</v>
      </c>
      <c r="L6119" s="2" t="s">
        <v>7</v>
      </c>
    </row>
    <row r="6120" hidden="1" spans="1:12">
      <c r="A6120" s="8">
        <v>45005</v>
      </c>
      <c r="B6120" s="9">
        <v>3</v>
      </c>
      <c r="C6120" s="9">
        <v>175</v>
      </c>
      <c r="D6120" s="6" t="s">
        <v>23</v>
      </c>
      <c r="E6120" s="9" t="s">
        <v>2153</v>
      </c>
      <c r="F6120" s="6" t="s">
        <v>2173</v>
      </c>
      <c r="G6120" s="10">
        <v>-10708.3</v>
      </c>
      <c r="H6120" s="10">
        <f>表2[[#This Row],[借方发生额]]/10000</f>
        <v>-1.07083</v>
      </c>
      <c r="I6120" s="6" t="s">
        <v>31</v>
      </c>
      <c r="J6120" s="1">
        <f t="shared" si="95"/>
        <v>2023</v>
      </c>
      <c r="K6120" s="1" t="s">
        <v>32</v>
      </c>
      <c r="L6120" s="2" t="s">
        <v>7</v>
      </c>
    </row>
    <row r="6121" hidden="1" spans="1:12">
      <c r="A6121" s="8">
        <v>45005</v>
      </c>
      <c r="B6121" s="9">
        <v>3</v>
      </c>
      <c r="C6121" s="9">
        <v>176</v>
      </c>
      <c r="D6121" s="6" t="s">
        <v>23</v>
      </c>
      <c r="E6121" s="9" t="s">
        <v>2153</v>
      </c>
      <c r="F6121" s="6" t="s">
        <v>2163</v>
      </c>
      <c r="G6121" s="10">
        <v>-31792.43</v>
      </c>
      <c r="H6121" s="10">
        <f>表2[[#This Row],[借方发生额]]/10000</f>
        <v>-3.179243</v>
      </c>
      <c r="I6121" s="6" t="s">
        <v>31</v>
      </c>
      <c r="J6121" s="1">
        <f t="shared" si="95"/>
        <v>2023</v>
      </c>
      <c r="K6121" s="1" t="s">
        <v>32</v>
      </c>
      <c r="L6121" s="2" t="s">
        <v>7</v>
      </c>
    </row>
    <row r="6122" spans="1:12">
      <c r="A6122" s="8">
        <v>45016</v>
      </c>
      <c r="B6122" s="9">
        <v>3</v>
      </c>
      <c r="C6122" s="9">
        <v>541</v>
      </c>
      <c r="D6122" s="6" t="s">
        <v>23</v>
      </c>
      <c r="E6122" s="9" t="s">
        <v>2155</v>
      </c>
      <c r="F6122" s="6" t="s">
        <v>2156</v>
      </c>
      <c r="G6122" s="10">
        <v>135641.13</v>
      </c>
      <c r="H6122" s="10">
        <f>表2[[#This Row],[借方发生额]]/10000</f>
        <v>13.564113</v>
      </c>
      <c r="I6122" s="6" t="s">
        <v>2157</v>
      </c>
      <c r="J6122" s="1">
        <f t="shared" si="95"/>
        <v>2023</v>
      </c>
      <c r="K6122" s="1" t="s">
        <v>27</v>
      </c>
      <c r="L6122" s="2" t="s">
        <v>9</v>
      </c>
    </row>
    <row r="6123" spans="1:12">
      <c r="A6123" s="8">
        <v>45016</v>
      </c>
      <c r="B6123" s="9">
        <v>3</v>
      </c>
      <c r="C6123" s="9">
        <v>547</v>
      </c>
      <c r="D6123" s="6" t="s">
        <v>23</v>
      </c>
      <c r="E6123" s="9" t="s">
        <v>2155</v>
      </c>
      <c r="F6123" s="6" t="s">
        <v>2234</v>
      </c>
      <c r="G6123" s="10">
        <v>-35483.87</v>
      </c>
      <c r="H6123" s="10">
        <f>表2[[#This Row],[借方发生额]]/10000</f>
        <v>-3.548387</v>
      </c>
      <c r="I6123" s="6" t="s">
        <v>2157</v>
      </c>
      <c r="J6123" s="1">
        <f t="shared" si="95"/>
        <v>2023</v>
      </c>
      <c r="K6123" s="1" t="s">
        <v>27</v>
      </c>
      <c r="L6123" s="2" t="s">
        <v>9</v>
      </c>
    </row>
    <row r="6124" spans="1:12">
      <c r="A6124" s="8">
        <v>45016</v>
      </c>
      <c r="B6124" s="9">
        <v>3</v>
      </c>
      <c r="C6124" s="9">
        <v>547</v>
      </c>
      <c r="D6124" s="6" t="s">
        <v>23</v>
      </c>
      <c r="E6124" s="9" t="s">
        <v>2155</v>
      </c>
      <c r="F6124" s="6" t="s">
        <v>2235</v>
      </c>
      <c r="G6124" s="10">
        <v>126665.43</v>
      </c>
      <c r="H6124" s="10">
        <f>表2[[#This Row],[借方发生额]]/10000</f>
        <v>12.666543</v>
      </c>
      <c r="I6124" s="6" t="s">
        <v>2157</v>
      </c>
      <c r="J6124" s="1">
        <f t="shared" si="95"/>
        <v>2023</v>
      </c>
      <c r="K6124" s="1" t="s">
        <v>27</v>
      </c>
      <c r="L6124" s="2" t="s">
        <v>9</v>
      </c>
    </row>
    <row r="6125" spans="1:12">
      <c r="A6125" s="8">
        <v>45016</v>
      </c>
      <c r="B6125" s="9">
        <v>3</v>
      </c>
      <c r="C6125" s="9">
        <v>553</v>
      </c>
      <c r="D6125" s="6" t="s">
        <v>23</v>
      </c>
      <c r="E6125" s="9" t="s">
        <v>2169</v>
      </c>
      <c r="F6125" s="9" t="s">
        <v>2236</v>
      </c>
      <c r="G6125" s="10">
        <v>4633.06</v>
      </c>
      <c r="H6125" s="10">
        <f>表2[[#This Row],[借方发生额]]/10000</f>
        <v>0.463306</v>
      </c>
      <c r="I6125" s="6" t="s">
        <v>50</v>
      </c>
      <c r="J6125" s="1">
        <f t="shared" si="95"/>
        <v>2023</v>
      </c>
      <c r="K6125" s="1" t="s">
        <v>51</v>
      </c>
      <c r="L6125" s="2" t="s">
        <v>9</v>
      </c>
    </row>
    <row r="6126" hidden="1" spans="1:12">
      <c r="A6126" s="8">
        <v>45016</v>
      </c>
      <c r="B6126" s="9">
        <v>3</v>
      </c>
      <c r="C6126" s="9">
        <v>556</v>
      </c>
      <c r="D6126" s="6" t="s">
        <v>23</v>
      </c>
      <c r="E6126" s="9" t="s">
        <v>2153</v>
      </c>
      <c r="F6126" s="9" t="s">
        <v>2237</v>
      </c>
      <c r="G6126" s="10">
        <v>8624.39</v>
      </c>
      <c r="H6126" s="10">
        <f>表2[[#This Row],[借方发生额]]/10000</f>
        <v>0.862439</v>
      </c>
      <c r="I6126" s="6" t="s">
        <v>31</v>
      </c>
      <c r="J6126" s="1">
        <f t="shared" si="95"/>
        <v>2023</v>
      </c>
      <c r="K6126" s="1" t="s">
        <v>32</v>
      </c>
      <c r="L6126" s="2" t="s">
        <v>7</v>
      </c>
    </row>
    <row r="6127" hidden="1" spans="1:12">
      <c r="A6127" s="8">
        <v>45016</v>
      </c>
      <c r="B6127" s="9">
        <v>3</v>
      </c>
      <c r="C6127" s="9">
        <v>557</v>
      </c>
      <c r="D6127" s="6" t="s">
        <v>23</v>
      </c>
      <c r="E6127" s="9" t="s">
        <v>2153</v>
      </c>
      <c r="F6127" s="9" t="s">
        <v>2237</v>
      </c>
      <c r="G6127" s="10">
        <v>5174.63</v>
      </c>
      <c r="H6127" s="10">
        <f>表2[[#This Row],[借方发生额]]/10000</f>
        <v>0.517463</v>
      </c>
      <c r="I6127" s="6" t="s">
        <v>31</v>
      </c>
      <c r="J6127" s="1">
        <f t="shared" si="95"/>
        <v>2023</v>
      </c>
      <c r="K6127" s="1" t="s">
        <v>32</v>
      </c>
      <c r="L6127" s="2" t="s">
        <v>7</v>
      </c>
    </row>
    <row r="6128" hidden="1" spans="1:12">
      <c r="A6128" s="8">
        <v>45016</v>
      </c>
      <c r="B6128" s="9">
        <v>3</v>
      </c>
      <c r="C6128" s="9">
        <v>558</v>
      </c>
      <c r="D6128" s="6" t="s">
        <v>23</v>
      </c>
      <c r="E6128" s="9" t="s">
        <v>2153</v>
      </c>
      <c r="F6128" s="9" t="s">
        <v>2237</v>
      </c>
      <c r="G6128" s="10">
        <v>3449.75</v>
      </c>
      <c r="H6128" s="10">
        <f>表2[[#This Row],[借方发生额]]/10000</f>
        <v>0.344975</v>
      </c>
      <c r="I6128" s="6" t="s">
        <v>31</v>
      </c>
      <c r="J6128" s="1">
        <f t="shared" si="95"/>
        <v>2023</v>
      </c>
      <c r="K6128" s="1" t="s">
        <v>32</v>
      </c>
      <c r="L6128" s="2" t="s">
        <v>7</v>
      </c>
    </row>
    <row r="6129" hidden="1" spans="1:12">
      <c r="A6129" s="8">
        <v>45016</v>
      </c>
      <c r="B6129" s="9">
        <v>3</v>
      </c>
      <c r="C6129" s="9">
        <v>559</v>
      </c>
      <c r="D6129" s="6" t="s">
        <v>23</v>
      </c>
      <c r="E6129" s="9" t="s">
        <v>2153</v>
      </c>
      <c r="F6129" s="6" t="s">
        <v>2238</v>
      </c>
      <c r="G6129" s="10">
        <v>13926.12</v>
      </c>
      <c r="H6129" s="10">
        <f>表2[[#This Row],[借方发生额]]/10000</f>
        <v>1.392612</v>
      </c>
      <c r="I6129" s="6" t="s">
        <v>31</v>
      </c>
      <c r="J6129" s="1">
        <f t="shared" si="95"/>
        <v>2023</v>
      </c>
      <c r="K6129" s="1" t="s">
        <v>32</v>
      </c>
      <c r="L6129" s="2" t="s">
        <v>7</v>
      </c>
    </row>
    <row r="6130" hidden="1" spans="1:12">
      <c r="A6130" s="8">
        <v>45016</v>
      </c>
      <c r="B6130" s="9">
        <v>3</v>
      </c>
      <c r="C6130" s="9">
        <v>560</v>
      </c>
      <c r="D6130" s="6" t="s">
        <v>23</v>
      </c>
      <c r="E6130" s="9" t="s">
        <v>2153</v>
      </c>
      <c r="F6130" s="6" t="s">
        <v>2238</v>
      </c>
      <c r="G6130" s="10">
        <v>4525.99</v>
      </c>
      <c r="H6130" s="10">
        <f>表2[[#This Row],[借方发生额]]/10000</f>
        <v>0.452599</v>
      </c>
      <c r="I6130" s="6" t="s">
        <v>31</v>
      </c>
      <c r="J6130" s="1">
        <f t="shared" si="95"/>
        <v>2023</v>
      </c>
      <c r="K6130" s="1" t="s">
        <v>32</v>
      </c>
      <c r="L6130" s="2" t="s">
        <v>7</v>
      </c>
    </row>
    <row r="6131" hidden="1" spans="1:12">
      <c r="A6131" s="8">
        <v>45016</v>
      </c>
      <c r="B6131" s="9">
        <v>3</v>
      </c>
      <c r="C6131" s="9">
        <v>561</v>
      </c>
      <c r="D6131" s="6" t="s">
        <v>23</v>
      </c>
      <c r="E6131" s="9" t="s">
        <v>2153</v>
      </c>
      <c r="F6131" s="6" t="s">
        <v>2238</v>
      </c>
      <c r="G6131" s="10">
        <v>1392.61</v>
      </c>
      <c r="H6131" s="10">
        <f>表2[[#This Row],[借方发生额]]/10000</f>
        <v>0.139261</v>
      </c>
      <c r="I6131" s="6" t="s">
        <v>31</v>
      </c>
      <c r="J6131" s="1">
        <f t="shared" si="95"/>
        <v>2023</v>
      </c>
      <c r="K6131" s="1" t="s">
        <v>32</v>
      </c>
      <c r="L6131" s="2" t="s">
        <v>7</v>
      </c>
    </row>
    <row r="6132" hidden="1" spans="1:12">
      <c r="A6132" s="8">
        <v>45016</v>
      </c>
      <c r="B6132" s="9">
        <v>3</v>
      </c>
      <c r="C6132" s="9">
        <v>562</v>
      </c>
      <c r="D6132" s="6" t="s">
        <v>23</v>
      </c>
      <c r="E6132" s="9" t="s">
        <v>2153</v>
      </c>
      <c r="F6132" s="6" t="s">
        <v>2238</v>
      </c>
      <c r="G6132" s="10">
        <v>26111.47</v>
      </c>
      <c r="H6132" s="10">
        <f>表2[[#This Row],[借方发生额]]/10000</f>
        <v>2.611147</v>
      </c>
      <c r="I6132" s="6" t="s">
        <v>31</v>
      </c>
      <c r="J6132" s="1">
        <f t="shared" si="95"/>
        <v>2023</v>
      </c>
      <c r="K6132" s="1" t="s">
        <v>32</v>
      </c>
      <c r="L6132" s="2" t="s">
        <v>7</v>
      </c>
    </row>
    <row r="6133" hidden="1" spans="1:12">
      <c r="A6133" s="8">
        <v>45016</v>
      </c>
      <c r="B6133" s="9">
        <v>3</v>
      </c>
      <c r="C6133" s="9">
        <v>563</v>
      </c>
      <c r="D6133" s="6" t="s">
        <v>23</v>
      </c>
      <c r="E6133" s="9" t="s">
        <v>2153</v>
      </c>
      <c r="F6133" s="9" t="s">
        <v>2237</v>
      </c>
      <c r="G6133" s="10">
        <v>13799.01</v>
      </c>
      <c r="H6133" s="10">
        <f>表2[[#This Row],[借方发生额]]/10000</f>
        <v>1.379901</v>
      </c>
      <c r="I6133" s="6" t="s">
        <v>31</v>
      </c>
      <c r="J6133" s="1">
        <f t="shared" si="95"/>
        <v>2023</v>
      </c>
      <c r="K6133" s="1" t="s">
        <v>32</v>
      </c>
      <c r="L6133" s="2" t="s">
        <v>7</v>
      </c>
    </row>
    <row r="6134" hidden="1" spans="1:12">
      <c r="A6134" s="8">
        <v>45016</v>
      </c>
      <c r="B6134" s="9">
        <v>3</v>
      </c>
      <c r="C6134" s="9">
        <v>564</v>
      </c>
      <c r="D6134" s="6" t="s">
        <v>23</v>
      </c>
      <c r="E6134" s="9" t="s">
        <v>2153</v>
      </c>
      <c r="F6134" s="6" t="s">
        <v>2238</v>
      </c>
      <c r="G6134" s="10">
        <v>4874.14</v>
      </c>
      <c r="H6134" s="10">
        <f>表2[[#This Row],[借方发生额]]/10000</f>
        <v>0.487414</v>
      </c>
      <c r="I6134" s="6" t="s">
        <v>31</v>
      </c>
      <c r="J6134" s="1">
        <f t="shared" si="95"/>
        <v>2023</v>
      </c>
      <c r="K6134" s="1" t="s">
        <v>32</v>
      </c>
      <c r="L6134" s="2" t="s">
        <v>7</v>
      </c>
    </row>
    <row r="6135" hidden="1" spans="1:12">
      <c r="A6135" s="8">
        <v>45016</v>
      </c>
      <c r="B6135" s="9">
        <v>3</v>
      </c>
      <c r="C6135" s="9">
        <v>565</v>
      </c>
      <c r="D6135" s="6" t="s">
        <v>23</v>
      </c>
      <c r="E6135" s="9" t="s">
        <v>2153</v>
      </c>
      <c r="F6135" s="9" t="s">
        <v>2237</v>
      </c>
      <c r="G6135" s="10">
        <v>16386.3</v>
      </c>
      <c r="H6135" s="10">
        <f>表2[[#This Row],[借方发生额]]/10000</f>
        <v>1.63863</v>
      </c>
      <c r="I6135" s="6" t="s">
        <v>31</v>
      </c>
      <c r="J6135" s="1">
        <f t="shared" si="95"/>
        <v>2023</v>
      </c>
      <c r="K6135" s="1" t="s">
        <v>32</v>
      </c>
      <c r="L6135" s="2" t="s">
        <v>7</v>
      </c>
    </row>
    <row r="6136" hidden="1" spans="1:12">
      <c r="A6136" s="8">
        <v>45016</v>
      </c>
      <c r="B6136" s="9">
        <v>3</v>
      </c>
      <c r="C6136" s="9">
        <v>566</v>
      </c>
      <c r="D6136" s="6" t="s">
        <v>23</v>
      </c>
      <c r="E6136" s="9" t="s">
        <v>2153</v>
      </c>
      <c r="F6136" s="6" t="s">
        <v>2238</v>
      </c>
      <c r="G6136" s="9">
        <v>696.31</v>
      </c>
      <c r="H6136" s="10">
        <f>表2[[#This Row],[借方发生额]]/10000</f>
        <v>0.069631</v>
      </c>
      <c r="I6136" s="6" t="s">
        <v>31</v>
      </c>
      <c r="J6136" s="1">
        <f t="shared" si="95"/>
        <v>2023</v>
      </c>
      <c r="K6136" s="1" t="s">
        <v>32</v>
      </c>
      <c r="L6136" s="2" t="s">
        <v>7</v>
      </c>
    </row>
    <row r="6137" hidden="1" spans="1:12">
      <c r="A6137" s="8">
        <v>45016</v>
      </c>
      <c r="B6137" s="9">
        <v>3</v>
      </c>
      <c r="C6137" s="9">
        <v>567</v>
      </c>
      <c r="D6137" s="6" t="s">
        <v>23</v>
      </c>
      <c r="E6137" s="9" t="s">
        <v>2153</v>
      </c>
      <c r="F6137" s="6" t="s">
        <v>2238</v>
      </c>
      <c r="G6137" s="10">
        <v>3481.53</v>
      </c>
      <c r="H6137" s="10">
        <f>表2[[#This Row],[借方发生额]]/10000</f>
        <v>0.348153</v>
      </c>
      <c r="I6137" s="6" t="s">
        <v>31</v>
      </c>
      <c r="J6137" s="1">
        <f t="shared" si="95"/>
        <v>2023</v>
      </c>
      <c r="K6137" s="1" t="s">
        <v>32</v>
      </c>
      <c r="L6137" s="2" t="s">
        <v>7</v>
      </c>
    </row>
    <row r="6138" hidden="1" spans="1:12">
      <c r="A6138" s="8">
        <v>45016</v>
      </c>
      <c r="B6138" s="9">
        <v>3</v>
      </c>
      <c r="C6138" s="9">
        <v>568</v>
      </c>
      <c r="D6138" s="6" t="s">
        <v>23</v>
      </c>
      <c r="E6138" s="9" t="s">
        <v>2153</v>
      </c>
      <c r="F6138" s="6" t="s">
        <v>2238</v>
      </c>
      <c r="G6138" s="10">
        <v>16015.04</v>
      </c>
      <c r="H6138" s="10">
        <f>表2[[#This Row],[借方发生额]]/10000</f>
        <v>1.601504</v>
      </c>
      <c r="I6138" s="6" t="s">
        <v>31</v>
      </c>
      <c r="J6138" s="1">
        <f t="shared" si="95"/>
        <v>2023</v>
      </c>
      <c r="K6138" s="1" t="s">
        <v>32</v>
      </c>
      <c r="L6138" s="2" t="s">
        <v>7</v>
      </c>
    </row>
    <row r="6139" hidden="1" spans="1:12">
      <c r="A6139" s="8">
        <v>45016</v>
      </c>
      <c r="B6139" s="9">
        <v>3</v>
      </c>
      <c r="C6139" s="9">
        <v>569</v>
      </c>
      <c r="D6139" s="6" t="s">
        <v>23</v>
      </c>
      <c r="E6139" s="9" t="s">
        <v>2153</v>
      </c>
      <c r="F6139" s="6" t="s">
        <v>2238</v>
      </c>
      <c r="G6139" s="10">
        <v>32030.07</v>
      </c>
      <c r="H6139" s="10">
        <f>表2[[#This Row],[借方发生额]]/10000</f>
        <v>3.203007</v>
      </c>
      <c r="I6139" s="6" t="s">
        <v>31</v>
      </c>
      <c r="J6139" s="1">
        <f t="shared" si="95"/>
        <v>2023</v>
      </c>
      <c r="K6139" s="1" t="s">
        <v>32</v>
      </c>
      <c r="L6139" s="2" t="s">
        <v>7</v>
      </c>
    </row>
    <row r="6140" hidden="1" spans="1:12">
      <c r="A6140" s="8">
        <v>45016</v>
      </c>
      <c r="B6140" s="9">
        <v>3</v>
      </c>
      <c r="C6140" s="9">
        <v>570</v>
      </c>
      <c r="D6140" s="6" t="s">
        <v>23</v>
      </c>
      <c r="E6140" s="9" t="s">
        <v>2153</v>
      </c>
      <c r="F6140" s="6" t="s">
        <v>2238</v>
      </c>
      <c r="G6140" s="10">
        <v>10444.59</v>
      </c>
      <c r="H6140" s="10">
        <f>表2[[#This Row],[借方发生额]]/10000</f>
        <v>1.044459</v>
      </c>
      <c r="I6140" s="6" t="s">
        <v>31</v>
      </c>
      <c r="J6140" s="1">
        <f t="shared" si="95"/>
        <v>2023</v>
      </c>
      <c r="K6140" s="1" t="s">
        <v>32</v>
      </c>
      <c r="L6140" s="2" t="s">
        <v>7</v>
      </c>
    </row>
    <row r="6141" hidden="1" spans="1:12">
      <c r="A6141" s="8">
        <v>45016</v>
      </c>
      <c r="B6141" s="9">
        <v>3</v>
      </c>
      <c r="C6141" s="9">
        <v>571</v>
      </c>
      <c r="D6141" s="6" t="s">
        <v>23</v>
      </c>
      <c r="E6141" s="9" t="s">
        <v>2153</v>
      </c>
      <c r="F6141" s="6" t="s">
        <v>2238</v>
      </c>
      <c r="G6141" s="10">
        <v>16015.04</v>
      </c>
      <c r="H6141" s="10">
        <f>表2[[#This Row],[借方发生额]]/10000</f>
        <v>1.601504</v>
      </c>
      <c r="I6141" s="6" t="s">
        <v>31</v>
      </c>
      <c r="J6141" s="1">
        <f t="shared" si="95"/>
        <v>2023</v>
      </c>
      <c r="K6141" s="1" t="s">
        <v>32</v>
      </c>
      <c r="L6141" s="2" t="s">
        <v>7</v>
      </c>
    </row>
    <row r="6142" hidden="1" spans="1:12">
      <c r="A6142" s="8">
        <v>45016</v>
      </c>
      <c r="B6142" s="9">
        <v>3</v>
      </c>
      <c r="C6142" s="9">
        <v>572</v>
      </c>
      <c r="D6142" s="6" t="s">
        <v>23</v>
      </c>
      <c r="E6142" s="9" t="s">
        <v>2153</v>
      </c>
      <c r="F6142" s="6" t="s">
        <v>2238</v>
      </c>
      <c r="G6142" s="10">
        <v>8007.52</v>
      </c>
      <c r="H6142" s="10">
        <f>表2[[#This Row],[借方发生额]]/10000</f>
        <v>0.800752</v>
      </c>
      <c r="I6142" s="6" t="s">
        <v>31</v>
      </c>
      <c r="J6142" s="1">
        <f t="shared" si="95"/>
        <v>2023</v>
      </c>
      <c r="K6142" s="1" t="s">
        <v>32</v>
      </c>
      <c r="L6142" s="2" t="s">
        <v>7</v>
      </c>
    </row>
    <row r="6143" hidden="1" spans="1:12">
      <c r="A6143" s="8">
        <v>45016</v>
      </c>
      <c r="B6143" s="9">
        <v>3</v>
      </c>
      <c r="C6143" s="9">
        <v>573</v>
      </c>
      <c r="D6143" s="6" t="s">
        <v>23</v>
      </c>
      <c r="E6143" s="9" t="s">
        <v>2153</v>
      </c>
      <c r="F6143" s="6" t="s">
        <v>2238</v>
      </c>
      <c r="G6143" s="10">
        <v>8007.52</v>
      </c>
      <c r="H6143" s="10">
        <f>表2[[#This Row],[借方发生额]]/10000</f>
        <v>0.800752</v>
      </c>
      <c r="I6143" s="6" t="s">
        <v>31</v>
      </c>
      <c r="J6143" s="1">
        <f t="shared" si="95"/>
        <v>2023</v>
      </c>
      <c r="K6143" s="1" t="s">
        <v>32</v>
      </c>
      <c r="L6143" s="2" t="s">
        <v>7</v>
      </c>
    </row>
    <row r="6144" hidden="1" spans="1:12">
      <c r="A6144" s="8">
        <v>45016</v>
      </c>
      <c r="B6144" s="9">
        <v>3</v>
      </c>
      <c r="C6144" s="9">
        <v>574</v>
      </c>
      <c r="D6144" s="6" t="s">
        <v>23</v>
      </c>
      <c r="E6144" s="9" t="s">
        <v>2153</v>
      </c>
      <c r="F6144" s="6" t="s">
        <v>2238</v>
      </c>
      <c r="G6144" s="10">
        <v>10444.59</v>
      </c>
      <c r="H6144" s="10">
        <f>表2[[#This Row],[借方发生额]]/10000</f>
        <v>1.044459</v>
      </c>
      <c r="I6144" s="6" t="s">
        <v>31</v>
      </c>
      <c r="J6144" s="1">
        <f t="shared" si="95"/>
        <v>2023</v>
      </c>
      <c r="K6144" s="1" t="s">
        <v>32</v>
      </c>
      <c r="L6144" s="2" t="s">
        <v>7</v>
      </c>
    </row>
    <row r="6145" hidden="1" spans="1:12">
      <c r="A6145" s="8">
        <v>45016</v>
      </c>
      <c r="B6145" s="9">
        <v>3</v>
      </c>
      <c r="C6145" s="9">
        <v>575</v>
      </c>
      <c r="D6145" s="6" t="s">
        <v>23</v>
      </c>
      <c r="E6145" s="9" t="s">
        <v>2153</v>
      </c>
      <c r="F6145" s="9" t="s">
        <v>2237</v>
      </c>
      <c r="G6145" s="10">
        <v>17248.76</v>
      </c>
      <c r="H6145" s="10">
        <f>表2[[#This Row],[借方发生额]]/10000</f>
        <v>1.724876</v>
      </c>
      <c r="I6145" s="6" t="s">
        <v>31</v>
      </c>
      <c r="J6145" s="1">
        <f t="shared" si="95"/>
        <v>2023</v>
      </c>
      <c r="K6145" s="1" t="s">
        <v>32</v>
      </c>
      <c r="L6145" s="2" t="s">
        <v>7</v>
      </c>
    </row>
    <row r="6146" spans="1:12">
      <c r="A6146" s="8">
        <v>45016</v>
      </c>
      <c r="B6146" s="9">
        <v>3</v>
      </c>
      <c r="C6146" s="9">
        <v>576</v>
      </c>
      <c r="D6146" s="6" t="s">
        <v>23</v>
      </c>
      <c r="E6146" s="9" t="s">
        <v>2161</v>
      </c>
      <c r="F6146" s="6" t="s">
        <v>2239</v>
      </c>
      <c r="G6146" s="10">
        <v>2540</v>
      </c>
      <c r="H6146" s="10">
        <f>表2[[#This Row],[借方发生额]]/10000</f>
        <v>0.254</v>
      </c>
      <c r="I6146" s="6" t="s">
        <v>31</v>
      </c>
      <c r="J6146" s="1">
        <f t="shared" ref="J6146:J6209" si="96">YEAR(A6146)</f>
        <v>2023</v>
      </c>
      <c r="K6146" s="1" t="s">
        <v>58</v>
      </c>
      <c r="L6146" s="2" t="s">
        <v>9</v>
      </c>
    </row>
    <row r="6147" spans="1:12">
      <c r="A6147" s="8">
        <v>45016</v>
      </c>
      <c r="B6147" s="9">
        <v>3</v>
      </c>
      <c r="C6147" s="9">
        <v>576</v>
      </c>
      <c r="D6147" s="6" t="s">
        <v>23</v>
      </c>
      <c r="E6147" s="9" t="s">
        <v>2166</v>
      </c>
      <c r="F6147" s="6" t="s">
        <v>2240</v>
      </c>
      <c r="G6147" s="10">
        <v>1191</v>
      </c>
      <c r="H6147" s="10">
        <f>表2[[#This Row],[借方发生额]]/10000</f>
        <v>0.1191</v>
      </c>
      <c r="I6147" s="6" t="s">
        <v>31</v>
      </c>
      <c r="J6147" s="1">
        <f t="shared" si="96"/>
        <v>2023</v>
      </c>
      <c r="K6147" s="1" t="s">
        <v>35</v>
      </c>
      <c r="L6147" s="2" t="s">
        <v>9</v>
      </c>
    </row>
    <row r="6148" spans="1:12">
      <c r="A6148" s="8">
        <v>45016</v>
      </c>
      <c r="B6148" s="9">
        <v>3</v>
      </c>
      <c r="C6148" s="9">
        <v>576</v>
      </c>
      <c r="D6148" s="6" t="s">
        <v>23</v>
      </c>
      <c r="E6148" s="9" t="s">
        <v>2241</v>
      </c>
      <c r="F6148" s="6" t="s">
        <v>2242</v>
      </c>
      <c r="G6148" s="9">
        <v>289</v>
      </c>
      <c r="H6148" s="10">
        <f>表2[[#This Row],[借方发生额]]/10000</f>
        <v>0.0289</v>
      </c>
      <c r="I6148" s="6" t="s">
        <v>31</v>
      </c>
      <c r="J6148" s="1">
        <f t="shared" si="96"/>
        <v>2023</v>
      </c>
      <c r="K6148" s="1" t="s">
        <v>378</v>
      </c>
      <c r="L6148" s="2" t="s">
        <v>9</v>
      </c>
    </row>
    <row r="6149" spans="1:12">
      <c r="A6149" s="8">
        <v>45016</v>
      </c>
      <c r="B6149" s="9">
        <v>3</v>
      </c>
      <c r="C6149" s="9">
        <v>576</v>
      </c>
      <c r="D6149" s="6" t="s">
        <v>23</v>
      </c>
      <c r="E6149" s="9" t="s">
        <v>2161</v>
      </c>
      <c r="F6149" s="6" t="s">
        <v>2243</v>
      </c>
      <c r="G6149" s="9">
        <v>949</v>
      </c>
      <c r="H6149" s="10">
        <f>表2[[#This Row],[借方发生额]]/10000</f>
        <v>0.0949</v>
      </c>
      <c r="I6149" s="6" t="s">
        <v>31</v>
      </c>
      <c r="J6149" s="1">
        <f t="shared" si="96"/>
        <v>2023</v>
      </c>
      <c r="K6149" s="1" t="s">
        <v>58</v>
      </c>
      <c r="L6149" s="2" t="s">
        <v>9</v>
      </c>
    </row>
    <row r="6150" spans="1:12">
      <c r="A6150" s="8">
        <v>45016</v>
      </c>
      <c r="B6150" s="9">
        <v>3</v>
      </c>
      <c r="C6150" s="9">
        <v>576</v>
      </c>
      <c r="D6150" s="6" t="s">
        <v>23</v>
      </c>
      <c r="E6150" s="9" t="s">
        <v>2161</v>
      </c>
      <c r="F6150" s="6" t="s">
        <v>2243</v>
      </c>
      <c r="G6150" s="10">
        <v>2926</v>
      </c>
      <c r="H6150" s="10">
        <f>表2[[#This Row],[借方发生额]]/10000</f>
        <v>0.2926</v>
      </c>
      <c r="I6150" s="6" t="s">
        <v>31</v>
      </c>
      <c r="J6150" s="1">
        <f t="shared" si="96"/>
        <v>2023</v>
      </c>
      <c r="K6150" s="1" t="s">
        <v>58</v>
      </c>
      <c r="L6150" s="2" t="s">
        <v>9</v>
      </c>
    </row>
    <row r="6151" spans="1:12">
      <c r="A6151" s="8">
        <v>45016</v>
      </c>
      <c r="B6151" s="9">
        <v>3</v>
      </c>
      <c r="C6151" s="9">
        <v>576</v>
      </c>
      <c r="D6151" s="6" t="s">
        <v>23</v>
      </c>
      <c r="E6151" s="9" t="s">
        <v>2166</v>
      </c>
      <c r="F6151" s="6" t="s">
        <v>2240</v>
      </c>
      <c r="G6151" s="10">
        <v>1517</v>
      </c>
      <c r="H6151" s="10">
        <f>表2[[#This Row],[借方发生额]]/10000</f>
        <v>0.1517</v>
      </c>
      <c r="I6151" s="6" t="s">
        <v>31</v>
      </c>
      <c r="J6151" s="1">
        <f t="shared" si="96"/>
        <v>2023</v>
      </c>
      <c r="K6151" s="1" t="s">
        <v>35</v>
      </c>
      <c r="L6151" s="2" t="s">
        <v>9</v>
      </c>
    </row>
    <row r="6152" spans="1:12">
      <c r="A6152" s="8">
        <v>45016</v>
      </c>
      <c r="B6152" s="9">
        <v>3</v>
      </c>
      <c r="C6152" s="9">
        <v>576</v>
      </c>
      <c r="D6152" s="6" t="s">
        <v>23</v>
      </c>
      <c r="E6152" s="9" t="s">
        <v>2161</v>
      </c>
      <c r="F6152" s="6" t="s">
        <v>2239</v>
      </c>
      <c r="G6152" s="10">
        <v>5719</v>
      </c>
      <c r="H6152" s="10">
        <f>表2[[#This Row],[借方发生额]]/10000</f>
        <v>0.5719</v>
      </c>
      <c r="I6152" s="6" t="s">
        <v>31</v>
      </c>
      <c r="J6152" s="1">
        <f t="shared" si="96"/>
        <v>2023</v>
      </c>
      <c r="K6152" s="1" t="s">
        <v>58</v>
      </c>
      <c r="L6152" s="2" t="s">
        <v>9</v>
      </c>
    </row>
    <row r="6153" spans="1:12">
      <c r="A6153" s="8">
        <v>45016</v>
      </c>
      <c r="B6153" s="9">
        <v>3</v>
      </c>
      <c r="C6153" s="9">
        <v>576</v>
      </c>
      <c r="D6153" s="6" t="s">
        <v>23</v>
      </c>
      <c r="E6153" s="9" t="s">
        <v>2166</v>
      </c>
      <c r="F6153" s="6" t="s">
        <v>2240</v>
      </c>
      <c r="G6153" s="10">
        <v>2186</v>
      </c>
      <c r="H6153" s="10">
        <f>表2[[#This Row],[借方发生额]]/10000</f>
        <v>0.2186</v>
      </c>
      <c r="I6153" s="6" t="s">
        <v>31</v>
      </c>
      <c r="J6153" s="1">
        <f t="shared" si="96"/>
        <v>2023</v>
      </c>
      <c r="K6153" s="1" t="s">
        <v>35</v>
      </c>
      <c r="L6153" s="2" t="s">
        <v>9</v>
      </c>
    </row>
    <row r="6154" spans="1:12">
      <c r="A6154" s="8">
        <v>45016</v>
      </c>
      <c r="B6154" s="9">
        <v>3</v>
      </c>
      <c r="C6154" s="9">
        <v>576</v>
      </c>
      <c r="D6154" s="6" t="s">
        <v>23</v>
      </c>
      <c r="E6154" s="9" t="s">
        <v>2159</v>
      </c>
      <c r="F6154" s="6" t="s">
        <v>2244</v>
      </c>
      <c r="G6154" s="10">
        <v>2075</v>
      </c>
      <c r="H6154" s="10">
        <f>表2[[#This Row],[借方发生额]]/10000</f>
        <v>0.2075</v>
      </c>
      <c r="I6154" s="6" t="s">
        <v>31</v>
      </c>
      <c r="J6154" s="1">
        <f t="shared" si="96"/>
        <v>2023</v>
      </c>
      <c r="K6154" s="1" t="s">
        <v>40</v>
      </c>
      <c r="L6154" s="2" t="s">
        <v>9</v>
      </c>
    </row>
    <row r="6155" spans="1:12">
      <c r="A6155" s="8">
        <v>45016</v>
      </c>
      <c r="B6155" s="9">
        <v>3</v>
      </c>
      <c r="C6155" s="9">
        <v>576</v>
      </c>
      <c r="D6155" s="6" t="s">
        <v>23</v>
      </c>
      <c r="E6155" s="9" t="s">
        <v>2159</v>
      </c>
      <c r="F6155" s="6" t="s">
        <v>2244</v>
      </c>
      <c r="G6155" s="10">
        <v>2516</v>
      </c>
      <c r="H6155" s="10">
        <f>表2[[#This Row],[借方发生额]]/10000</f>
        <v>0.2516</v>
      </c>
      <c r="I6155" s="6" t="s">
        <v>31</v>
      </c>
      <c r="J6155" s="1">
        <f t="shared" si="96"/>
        <v>2023</v>
      </c>
      <c r="K6155" s="1" t="s">
        <v>40</v>
      </c>
      <c r="L6155" s="2" t="s">
        <v>9</v>
      </c>
    </row>
    <row r="6156" spans="1:12">
      <c r="A6156" s="8">
        <v>45016</v>
      </c>
      <c r="B6156" s="9">
        <v>3</v>
      </c>
      <c r="C6156" s="9">
        <v>576</v>
      </c>
      <c r="D6156" s="6" t="s">
        <v>23</v>
      </c>
      <c r="E6156" s="9" t="s">
        <v>2161</v>
      </c>
      <c r="F6156" s="6" t="s">
        <v>2245</v>
      </c>
      <c r="G6156" s="9">
        <v>184.5</v>
      </c>
      <c r="H6156" s="10">
        <f>表2[[#This Row],[借方发生额]]/10000</f>
        <v>0.01845</v>
      </c>
      <c r="I6156" s="6" t="s">
        <v>31</v>
      </c>
      <c r="J6156" s="1">
        <f t="shared" si="96"/>
        <v>2023</v>
      </c>
      <c r="K6156" s="1" t="s">
        <v>58</v>
      </c>
      <c r="L6156" s="2" t="s">
        <v>9</v>
      </c>
    </row>
    <row r="6157" spans="1:12">
      <c r="A6157" s="8">
        <v>45016</v>
      </c>
      <c r="B6157" s="9">
        <v>3</v>
      </c>
      <c r="C6157" s="9">
        <v>576</v>
      </c>
      <c r="D6157" s="6" t="s">
        <v>23</v>
      </c>
      <c r="E6157" s="9" t="s">
        <v>2166</v>
      </c>
      <c r="F6157" s="6" t="s">
        <v>2246</v>
      </c>
      <c r="G6157" s="9">
        <v>908</v>
      </c>
      <c r="H6157" s="10">
        <f>表2[[#This Row],[借方发生额]]/10000</f>
        <v>0.0908</v>
      </c>
      <c r="I6157" s="6" t="s">
        <v>31</v>
      </c>
      <c r="J6157" s="1">
        <f t="shared" si="96"/>
        <v>2023</v>
      </c>
      <c r="K6157" s="1" t="s">
        <v>35</v>
      </c>
      <c r="L6157" s="2" t="s">
        <v>9</v>
      </c>
    </row>
    <row r="6158" spans="1:12">
      <c r="A6158" s="8">
        <v>45016</v>
      </c>
      <c r="B6158" s="9">
        <v>3</v>
      </c>
      <c r="C6158" s="9">
        <v>576</v>
      </c>
      <c r="D6158" s="6" t="s">
        <v>23</v>
      </c>
      <c r="E6158" s="9" t="s">
        <v>2166</v>
      </c>
      <c r="F6158" s="6" t="s">
        <v>2245</v>
      </c>
      <c r="G6158" s="9">
        <v>396</v>
      </c>
      <c r="H6158" s="10">
        <f>表2[[#This Row],[借方发生额]]/10000</f>
        <v>0.0396</v>
      </c>
      <c r="I6158" s="6" t="s">
        <v>31</v>
      </c>
      <c r="J6158" s="1">
        <f t="shared" si="96"/>
        <v>2023</v>
      </c>
      <c r="K6158" s="1" t="s">
        <v>35</v>
      </c>
      <c r="L6158" s="2" t="s">
        <v>9</v>
      </c>
    </row>
    <row r="6159" spans="1:12">
      <c r="A6159" s="8">
        <v>45016</v>
      </c>
      <c r="B6159" s="9">
        <v>3</v>
      </c>
      <c r="C6159" s="9">
        <v>576</v>
      </c>
      <c r="D6159" s="6" t="s">
        <v>23</v>
      </c>
      <c r="E6159" s="9" t="s">
        <v>2161</v>
      </c>
      <c r="F6159" s="6" t="s">
        <v>2247</v>
      </c>
      <c r="G6159" s="10">
        <v>1459</v>
      </c>
      <c r="H6159" s="10">
        <f>表2[[#This Row],[借方发生额]]/10000</f>
        <v>0.1459</v>
      </c>
      <c r="I6159" s="6" t="s">
        <v>31</v>
      </c>
      <c r="J6159" s="1">
        <f t="shared" si="96"/>
        <v>2023</v>
      </c>
      <c r="K6159" s="1" t="s">
        <v>58</v>
      </c>
      <c r="L6159" s="2" t="s">
        <v>9</v>
      </c>
    </row>
    <row r="6160" spans="1:12">
      <c r="A6160" s="8">
        <v>45016</v>
      </c>
      <c r="B6160" s="9">
        <v>3</v>
      </c>
      <c r="C6160" s="9">
        <v>576</v>
      </c>
      <c r="D6160" s="6" t="s">
        <v>23</v>
      </c>
      <c r="E6160" s="9" t="s">
        <v>2166</v>
      </c>
      <c r="F6160" s="6" t="s">
        <v>2248</v>
      </c>
      <c r="G6160" s="10">
        <v>2524</v>
      </c>
      <c r="H6160" s="10">
        <f>表2[[#This Row],[借方发生额]]/10000</f>
        <v>0.2524</v>
      </c>
      <c r="I6160" s="6" t="s">
        <v>31</v>
      </c>
      <c r="J6160" s="1">
        <f t="shared" si="96"/>
        <v>2023</v>
      </c>
      <c r="K6160" s="1" t="s">
        <v>35</v>
      </c>
      <c r="L6160" s="2" t="s">
        <v>9</v>
      </c>
    </row>
    <row r="6161" spans="1:12">
      <c r="A6161" s="8">
        <v>45016</v>
      </c>
      <c r="B6161" s="9">
        <v>3</v>
      </c>
      <c r="C6161" s="9">
        <v>576</v>
      </c>
      <c r="D6161" s="6" t="s">
        <v>23</v>
      </c>
      <c r="E6161" s="9" t="s">
        <v>2155</v>
      </c>
      <c r="F6161" s="6" t="s">
        <v>2249</v>
      </c>
      <c r="G6161" s="10">
        <v>6600</v>
      </c>
      <c r="H6161" s="10">
        <f>表2[[#This Row],[借方发生额]]/10000</f>
        <v>0.66</v>
      </c>
      <c r="I6161" s="6" t="s">
        <v>31</v>
      </c>
      <c r="J6161" s="1">
        <f t="shared" si="96"/>
        <v>2023</v>
      </c>
      <c r="K6161" s="1" t="s">
        <v>27</v>
      </c>
      <c r="L6161" s="2" t="s">
        <v>9</v>
      </c>
    </row>
    <row r="6162" spans="1:12">
      <c r="A6162" s="8">
        <v>45016</v>
      </c>
      <c r="B6162" s="9">
        <v>3</v>
      </c>
      <c r="C6162" s="9">
        <v>576</v>
      </c>
      <c r="D6162" s="6" t="s">
        <v>23</v>
      </c>
      <c r="E6162" s="9" t="s">
        <v>2166</v>
      </c>
      <c r="F6162" s="6" t="s">
        <v>2250</v>
      </c>
      <c r="G6162" s="10">
        <v>2985</v>
      </c>
      <c r="H6162" s="10">
        <f>表2[[#This Row],[借方发生额]]/10000</f>
        <v>0.2985</v>
      </c>
      <c r="I6162" s="6" t="s">
        <v>31</v>
      </c>
      <c r="J6162" s="1">
        <f t="shared" si="96"/>
        <v>2023</v>
      </c>
      <c r="K6162" s="1" t="s">
        <v>35</v>
      </c>
      <c r="L6162" s="2" t="s">
        <v>9</v>
      </c>
    </row>
    <row r="6163" spans="1:12">
      <c r="A6163" s="8">
        <v>45016</v>
      </c>
      <c r="B6163" s="9">
        <v>3</v>
      </c>
      <c r="C6163" s="9">
        <v>576</v>
      </c>
      <c r="D6163" s="6" t="s">
        <v>23</v>
      </c>
      <c r="E6163" s="9" t="s">
        <v>2161</v>
      </c>
      <c r="F6163" s="6" t="s">
        <v>2251</v>
      </c>
      <c r="G6163" s="10">
        <v>4994</v>
      </c>
      <c r="H6163" s="10">
        <f>表2[[#This Row],[借方发生额]]/10000</f>
        <v>0.4994</v>
      </c>
      <c r="I6163" s="6" t="s">
        <v>31</v>
      </c>
      <c r="J6163" s="1">
        <f t="shared" si="96"/>
        <v>2023</v>
      </c>
      <c r="K6163" s="1" t="s">
        <v>58</v>
      </c>
      <c r="L6163" s="2" t="s">
        <v>9</v>
      </c>
    </row>
    <row r="6164" spans="1:12">
      <c r="A6164" s="8">
        <v>45016</v>
      </c>
      <c r="B6164" s="9">
        <v>3</v>
      </c>
      <c r="C6164" s="9">
        <v>576</v>
      </c>
      <c r="D6164" s="6" t="s">
        <v>23</v>
      </c>
      <c r="E6164" s="9" t="s">
        <v>2161</v>
      </c>
      <c r="F6164" s="6" t="s">
        <v>2252</v>
      </c>
      <c r="G6164" s="10">
        <v>2978</v>
      </c>
      <c r="H6164" s="10">
        <f>表2[[#This Row],[借方发生额]]/10000</f>
        <v>0.2978</v>
      </c>
      <c r="I6164" s="6" t="s">
        <v>31</v>
      </c>
      <c r="J6164" s="1">
        <f t="shared" si="96"/>
        <v>2023</v>
      </c>
      <c r="K6164" s="1" t="s">
        <v>58</v>
      </c>
      <c r="L6164" s="2" t="s">
        <v>9</v>
      </c>
    </row>
    <row r="6165" spans="1:12">
      <c r="A6165" s="8">
        <v>45016</v>
      </c>
      <c r="B6165" s="9">
        <v>3</v>
      </c>
      <c r="C6165" s="9">
        <v>576</v>
      </c>
      <c r="D6165" s="6" t="s">
        <v>23</v>
      </c>
      <c r="E6165" s="9" t="s">
        <v>2159</v>
      </c>
      <c r="F6165" s="6" t="s">
        <v>2253</v>
      </c>
      <c r="G6165" s="9">
        <v>164</v>
      </c>
      <c r="H6165" s="10">
        <f>表2[[#This Row],[借方发生额]]/10000</f>
        <v>0.0164</v>
      </c>
      <c r="I6165" s="6" t="s">
        <v>31</v>
      </c>
      <c r="J6165" s="1">
        <f t="shared" si="96"/>
        <v>2023</v>
      </c>
      <c r="K6165" s="1" t="s">
        <v>40</v>
      </c>
      <c r="L6165" s="2" t="s">
        <v>9</v>
      </c>
    </row>
    <row r="6166" hidden="1" spans="1:12">
      <c r="A6166" s="8">
        <v>45016</v>
      </c>
      <c r="B6166" s="9">
        <v>3</v>
      </c>
      <c r="C6166" s="9">
        <v>576</v>
      </c>
      <c r="D6166" s="6" t="s">
        <v>23</v>
      </c>
      <c r="E6166" s="9" t="s">
        <v>2153</v>
      </c>
      <c r="F6166" s="6" t="s">
        <v>2163</v>
      </c>
      <c r="G6166" s="10">
        <v>23943.04</v>
      </c>
      <c r="H6166" s="10">
        <f>表2[[#This Row],[借方发生额]]/10000</f>
        <v>2.394304</v>
      </c>
      <c r="I6166" s="6" t="s">
        <v>31</v>
      </c>
      <c r="J6166" s="1">
        <f t="shared" si="96"/>
        <v>2023</v>
      </c>
      <c r="K6166" s="1" t="s">
        <v>32</v>
      </c>
      <c r="L6166" s="2" t="s">
        <v>7</v>
      </c>
    </row>
    <row r="6167" hidden="1" spans="1:12">
      <c r="A6167" s="8">
        <v>45016</v>
      </c>
      <c r="B6167" s="9">
        <v>3</v>
      </c>
      <c r="C6167" s="9">
        <v>576</v>
      </c>
      <c r="D6167" s="6" t="s">
        <v>23</v>
      </c>
      <c r="E6167" s="9" t="s">
        <v>2153</v>
      </c>
      <c r="F6167" s="6" t="s">
        <v>2183</v>
      </c>
      <c r="G6167" s="10">
        <v>15582.57</v>
      </c>
      <c r="H6167" s="10">
        <f>表2[[#This Row],[借方发生额]]/10000</f>
        <v>1.558257</v>
      </c>
      <c r="I6167" s="6" t="s">
        <v>31</v>
      </c>
      <c r="J6167" s="1">
        <f t="shared" si="96"/>
        <v>2023</v>
      </c>
      <c r="K6167" s="1" t="s">
        <v>32</v>
      </c>
      <c r="L6167" s="2" t="s">
        <v>7</v>
      </c>
    </row>
    <row r="6168" hidden="1" spans="1:12">
      <c r="A6168" s="8">
        <v>45016</v>
      </c>
      <c r="B6168" s="9">
        <v>3</v>
      </c>
      <c r="C6168" s="9">
        <v>576</v>
      </c>
      <c r="D6168" s="6" t="s">
        <v>23</v>
      </c>
      <c r="E6168" s="9" t="s">
        <v>2153</v>
      </c>
      <c r="F6168" s="6" t="s">
        <v>2238</v>
      </c>
      <c r="G6168" s="10">
        <v>17302.93</v>
      </c>
      <c r="H6168" s="10">
        <f>表2[[#This Row],[借方发生额]]/10000</f>
        <v>1.730293</v>
      </c>
      <c r="I6168" s="6" t="s">
        <v>31</v>
      </c>
      <c r="J6168" s="1">
        <f t="shared" si="96"/>
        <v>2023</v>
      </c>
      <c r="K6168" s="1" t="s">
        <v>32</v>
      </c>
      <c r="L6168" s="2" t="s">
        <v>7</v>
      </c>
    </row>
    <row r="6169" spans="1:12">
      <c r="A6169" s="8">
        <v>45016</v>
      </c>
      <c r="B6169" s="9">
        <v>3</v>
      </c>
      <c r="C6169" s="9">
        <v>576</v>
      </c>
      <c r="D6169" s="6" t="s">
        <v>23</v>
      </c>
      <c r="E6169" s="9" t="s">
        <v>2155</v>
      </c>
      <c r="F6169" s="6" t="s">
        <v>2254</v>
      </c>
      <c r="G6169" s="10">
        <v>44100</v>
      </c>
      <c r="H6169" s="10">
        <f>表2[[#This Row],[借方发生额]]/10000</f>
        <v>4.41</v>
      </c>
      <c r="I6169" s="6" t="s">
        <v>31</v>
      </c>
      <c r="J6169" s="1">
        <f t="shared" si="96"/>
        <v>2023</v>
      </c>
      <c r="K6169" s="1" t="s">
        <v>27</v>
      </c>
      <c r="L6169" s="2" t="s">
        <v>9</v>
      </c>
    </row>
    <row r="6170" hidden="1" spans="1:12">
      <c r="A6170" s="8">
        <v>45016</v>
      </c>
      <c r="B6170" s="9">
        <v>3</v>
      </c>
      <c r="C6170" s="9">
        <v>576</v>
      </c>
      <c r="D6170" s="6" t="s">
        <v>23</v>
      </c>
      <c r="E6170" s="9" t="s">
        <v>2153</v>
      </c>
      <c r="F6170" s="6" t="s">
        <v>2255</v>
      </c>
      <c r="G6170" s="10">
        <v>16526.84</v>
      </c>
      <c r="H6170" s="10">
        <f>表2[[#This Row],[借方发生额]]/10000</f>
        <v>1.652684</v>
      </c>
      <c r="I6170" s="6" t="s">
        <v>31</v>
      </c>
      <c r="J6170" s="1">
        <f t="shared" si="96"/>
        <v>2023</v>
      </c>
      <c r="K6170" s="1" t="s">
        <v>32</v>
      </c>
      <c r="L6170" s="2" t="s">
        <v>7</v>
      </c>
    </row>
    <row r="6171" hidden="1" spans="1:12">
      <c r="A6171" s="8">
        <v>45016</v>
      </c>
      <c r="B6171" s="9">
        <v>3</v>
      </c>
      <c r="C6171" s="9">
        <v>576</v>
      </c>
      <c r="D6171" s="6" t="s">
        <v>23</v>
      </c>
      <c r="E6171" s="9" t="s">
        <v>2153</v>
      </c>
      <c r="F6171" s="6" t="s">
        <v>2256</v>
      </c>
      <c r="G6171" s="10">
        <v>13737.77</v>
      </c>
      <c r="H6171" s="10">
        <f>表2[[#This Row],[借方发生额]]/10000</f>
        <v>1.373777</v>
      </c>
      <c r="I6171" s="6" t="s">
        <v>31</v>
      </c>
      <c r="J6171" s="1">
        <f t="shared" si="96"/>
        <v>2023</v>
      </c>
      <c r="K6171" s="1" t="s">
        <v>32</v>
      </c>
      <c r="L6171" s="2" t="s">
        <v>7</v>
      </c>
    </row>
    <row r="6172" hidden="1" spans="1:12">
      <c r="A6172" s="8">
        <v>45016</v>
      </c>
      <c r="B6172" s="9">
        <v>3</v>
      </c>
      <c r="C6172" s="9">
        <v>576</v>
      </c>
      <c r="D6172" s="6" t="s">
        <v>23</v>
      </c>
      <c r="E6172" s="9" t="s">
        <v>2153</v>
      </c>
      <c r="F6172" s="6" t="s">
        <v>2257</v>
      </c>
      <c r="G6172" s="10">
        <v>13701.28</v>
      </c>
      <c r="H6172" s="10">
        <f>表2[[#This Row],[借方发生额]]/10000</f>
        <v>1.370128</v>
      </c>
      <c r="I6172" s="6" t="s">
        <v>31</v>
      </c>
      <c r="J6172" s="1">
        <f t="shared" si="96"/>
        <v>2023</v>
      </c>
      <c r="K6172" s="1" t="s">
        <v>32</v>
      </c>
      <c r="L6172" s="2" t="s">
        <v>7</v>
      </c>
    </row>
    <row r="6173" hidden="1" spans="1:12">
      <c r="A6173" s="8">
        <v>45016</v>
      </c>
      <c r="B6173" s="9">
        <v>3</v>
      </c>
      <c r="C6173" s="9">
        <v>576</v>
      </c>
      <c r="D6173" s="6" t="s">
        <v>23</v>
      </c>
      <c r="E6173" s="9" t="s">
        <v>2153</v>
      </c>
      <c r="F6173" s="6" t="s">
        <v>2258</v>
      </c>
      <c r="G6173" s="10">
        <v>13894.2</v>
      </c>
      <c r="H6173" s="10">
        <f>表2[[#This Row],[借方发生额]]/10000</f>
        <v>1.38942</v>
      </c>
      <c r="I6173" s="6" t="s">
        <v>31</v>
      </c>
      <c r="J6173" s="1">
        <f t="shared" si="96"/>
        <v>2023</v>
      </c>
      <c r="K6173" s="1" t="s">
        <v>32</v>
      </c>
      <c r="L6173" s="2" t="s">
        <v>7</v>
      </c>
    </row>
    <row r="6174" spans="1:12">
      <c r="A6174" s="8">
        <v>45016</v>
      </c>
      <c r="B6174" s="9">
        <v>3</v>
      </c>
      <c r="C6174" s="9">
        <v>576</v>
      </c>
      <c r="D6174" s="6" t="s">
        <v>23</v>
      </c>
      <c r="E6174" s="9" t="s">
        <v>2161</v>
      </c>
      <c r="F6174" s="6" t="s">
        <v>2239</v>
      </c>
      <c r="G6174" s="10">
        <v>2787</v>
      </c>
      <c r="H6174" s="10">
        <f>表2[[#This Row],[借方发生额]]/10000</f>
        <v>0.2787</v>
      </c>
      <c r="I6174" s="6" t="s">
        <v>31</v>
      </c>
      <c r="J6174" s="1">
        <f t="shared" si="96"/>
        <v>2023</v>
      </c>
      <c r="K6174" s="1" t="s">
        <v>58</v>
      </c>
      <c r="L6174" s="2" t="s">
        <v>9</v>
      </c>
    </row>
    <row r="6175" spans="1:12">
      <c r="A6175" s="8">
        <v>45016</v>
      </c>
      <c r="B6175" s="9">
        <v>3</v>
      </c>
      <c r="C6175" s="9">
        <v>576</v>
      </c>
      <c r="D6175" s="6" t="s">
        <v>23</v>
      </c>
      <c r="E6175" s="9" t="s">
        <v>2166</v>
      </c>
      <c r="F6175" s="6" t="s">
        <v>2259</v>
      </c>
      <c r="G6175" s="10">
        <v>1976.5</v>
      </c>
      <c r="H6175" s="10">
        <f>表2[[#This Row],[借方发生额]]/10000</f>
        <v>0.19765</v>
      </c>
      <c r="I6175" s="6" t="s">
        <v>31</v>
      </c>
      <c r="J6175" s="1">
        <f t="shared" si="96"/>
        <v>2023</v>
      </c>
      <c r="K6175" s="1" t="s">
        <v>35</v>
      </c>
      <c r="L6175" s="2" t="s">
        <v>9</v>
      </c>
    </row>
    <row r="6176" spans="1:12">
      <c r="A6176" s="8">
        <v>45016</v>
      </c>
      <c r="B6176" s="9">
        <v>3</v>
      </c>
      <c r="C6176" s="9">
        <v>576</v>
      </c>
      <c r="D6176" s="6" t="s">
        <v>23</v>
      </c>
      <c r="E6176" s="9" t="s">
        <v>2161</v>
      </c>
      <c r="F6176" s="6" t="s">
        <v>2260</v>
      </c>
      <c r="G6176" s="9">
        <v>531.77</v>
      </c>
      <c r="H6176" s="10">
        <f>表2[[#This Row],[借方发生额]]/10000</f>
        <v>0.053177</v>
      </c>
      <c r="I6176" s="6" t="s">
        <v>31</v>
      </c>
      <c r="J6176" s="1">
        <f t="shared" si="96"/>
        <v>2023</v>
      </c>
      <c r="K6176" s="1" t="s">
        <v>58</v>
      </c>
      <c r="L6176" s="2" t="s">
        <v>9</v>
      </c>
    </row>
    <row r="6177" spans="1:12">
      <c r="A6177" s="8">
        <v>45016</v>
      </c>
      <c r="B6177" s="9">
        <v>3</v>
      </c>
      <c r="C6177" s="9">
        <v>576</v>
      </c>
      <c r="D6177" s="6" t="s">
        <v>23</v>
      </c>
      <c r="E6177" s="9" t="s">
        <v>2159</v>
      </c>
      <c r="F6177" s="6" t="s">
        <v>2261</v>
      </c>
      <c r="G6177" s="10">
        <v>2750</v>
      </c>
      <c r="H6177" s="10">
        <f>表2[[#This Row],[借方发生额]]/10000</f>
        <v>0.275</v>
      </c>
      <c r="I6177" s="6" t="s">
        <v>31</v>
      </c>
      <c r="J6177" s="1">
        <f t="shared" si="96"/>
        <v>2023</v>
      </c>
      <c r="K6177" s="1" t="s">
        <v>40</v>
      </c>
      <c r="L6177" s="2" t="s">
        <v>9</v>
      </c>
    </row>
    <row r="6178" spans="1:12">
      <c r="A6178" s="8">
        <v>45016</v>
      </c>
      <c r="B6178" s="9">
        <v>3</v>
      </c>
      <c r="C6178" s="9">
        <v>576</v>
      </c>
      <c r="D6178" s="6" t="s">
        <v>23</v>
      </c>
      <c r="E6178" s="9" t="s">
        <v>2262</v>
      </c>
      <c r="F6178" s="6" t="s">
        <v>2263</v>
      </c>
      <c r="G6178" s="9">
        <v>63.1</v>
      </c>
      <c r="H6178" s="10">
        <f>表2[[#This Row],[借方发生额]]/10000</f>
        <v>0.00631</v>
      </c>
      <c r="I6178" s="6" t="s">
        <v>31</v>
      </c>
      <c r="J6178" s="1">
        <f t="shared" si="96"/>
        <v>2023</v>
      </c>
      <c r="K6178" s="1" t="s">
        <v>79</v>
      </c>
      <c r="L6178" s="2" t="s">
        <v>9</v>
      </c>
    </row>
    <row r="6179" hidden="1" spans="1:12">
      <c r="A6179" s="8">
        <v>45016</v>
      </c>
      <c r="B6179" s="9">
        <v>3</v>
      </c>
      <c r="C6179" s="9">
        <v>576</v>
      </c>
      <c r="D6179" s="6" t="s">
        <v>23</v>
      </c>
      <c r="E6179" s="9" t="s">
        <v>2153</v>
      </c>
      <c r="F6179" s="6" t="s">
        <v>2158</v>
      </c>
      <c r="G6179" s="10">
        <v>12356.32</v>
      </c>
      <c r="H6179" s="10">
        <f>表2[[#This Row],[借方发生额]]/10000</f>
        <v>1.235632</v>
      </c>
      <c r="I6179" s="6" t="s">
        <v>31</v>
      </c>
      <c r="J6179" s="1">
        <f t="shared" si="96"/>
        <v>2023</v>
      </c>
      <c r="K6179" s="1" t="s">
        <v>32</v>
      </c>
      <c r="L6179" s="2" t="s">
        <v>7</v>
      </c>
    </row>
    <row r="6180" hidden="1" spans="1:12">
      <c r="A6180" s="8">
        <v>45016</v>
      </c>
      <c r="B6180" s="9">
        <v>3</v>
      </c>
      <c r="C6180" s="9">
        <v>576</v>
      </c>
      <c r="D6180" s="6" t="s">
        <v>23</v>
      </c>
      <c r="E6180" s="9" t="s">
        <v>2153</v>
      </c>
      <c r="F6180" s="6" t="s">
        <v>2176</v>
      </c>
      <c r="G6180" s="10">
        <v>4469.65</v>
      </c>
      <c r="H6180" s="10">
        <f>表2[[#This Row],[借方发生额]]/10000</f>
        <v>0.446965</v>
      </c>
      <c r="I6180" s="6" t="s">
        <v>31</v>
      </c>
      <c r="J6180" s="1">
        <f t="shared" si="96"/>
        <v>2023</v>
      </c>
      <c r="K6180" s="1" t="s">
        <v>32</v>
      </c>
      <c r="L6180" s="2" t="s">
        <v>7</v>
      </c>
    </row>
    <row r="6181" spans="1:12">
      <c r="A6181" s="8">
        <v>45016</v>
      </c>
      <c r="B6181" s="9">
        <v>3</v>
      </c>
      <c r="C6181" s="9">
        <v>576</v>
      </c>
      <c r="D6181" s="6" t="s">
        <v>23</v>
      </c>
      <c r="E6181" s="9" t="s">
        <v>2166</v>
      </c>
      <c r="F6181" s="6" t="s">
        <v>2264</v>
      </c>
      <c r="G6181" s="9">
        <v>742</v>
      </c>
      <c r="H6181" s="10">
        <f>表2[[#This Row],[借方发生额]]/10000</f>
        <v>0.0742</v>
      </c>
      <c r="I6181" s="6" t="s">
        <v>31</v>
      </c>
      <c r="J6181" s="1">
        <f t="shared" si="96"/>
        <v>2023</v>
      </c>
      <c r="K6181" s="1" t="s">
        <v>35</v>
      </c>
      <c r="L6181" s="2" t="s">
        <v>9</v>
      </c>
    </row>
    <row r="6182" spans="1:12">
      <c r="A6182" s="8">
        <v>45016</v>
      </c>
      <c r="B6182" s="9">
        <v>3</v>
      </c>
      <c r="C6182" s="9">
        <v>576</v>
      </c>
      <c r="D6182" s="6" t="s">
        <v>23</v>
      </c>
      <c r="E6182" s="9" t="s">
        <v>2161</v>
      </c>
      <c r="F6182" s="6" t="s">
        <v>2265</v>
      </c>
      <c r="G6182" s="10">
        <v>2748</v>
      </c>
      <c r="H6182" s="10">
        <f>表2[[#This Row],[借方发生额]]/10000</f>
        <v>0.2748</v>
      </c>
      <c r="I6182" s="6" t="s">
        <v>31</v>
      </c>
      <c r="J6182" s="1">
        <f t="shared" si="96"/>
        <v>2023</v>
      </c>
      <c r="K6182" s="1" t="s">
        <v>58</v>
      </c>
      <c r="L6182" s="2" t="s">
        <v>9</v>
      </c>
    </row>
    <row r="6183" hidden="1" spans="1:12">
      <c r="A6183" s="8">
        <v>45016</v>
      </c>
      <c r="B6183" s="9">
        <v>3</v>
      </c>
      <c r="C6183" s="9">
        <v>576</v>
      </c>
      <c r="D6183" s="6" t="s">
        <v>23</v>
      </c>
      <c r="E6183" s="9" t="s">
        <v>2153</v>
      </c>
      <c r="F6183" s="6" t="s">
        <v>2164</v>
      </c>
      <c r="G6183" s="9">
        <v>724.49</v>
      </c>
      <c r="H6183" s="10">
        <f>表2[[#This Row],[借方发生额]]/10000</f>
        <v>0.072449</v>
      </c>
      <c r="I6183" s="6" t="s">
        <v>31</v>
      </c>
      <c r="J6183" s="1">
        <f t="shared" si="96"/>
        <v>2023</v>
      </c>
      <c r="K6183" s="1" t="s">
        <v>32</v>
      </c>
      <c r="L6183" s="2" t="s">
        <v>7</v>
      </c>
    </row>
    <row r="6184" spans="1:12">
      <c r="A6184" s="8">
        <v>45016</v>
      </c>
      <c r="B6184" s="9">
        <v>3</v>
      </c>
      <c r="C6184" s="9">
        <v>576</v>
      </c>
      <c r="D6184" s="6" t="s">
        <v>23</v>
      </c>
      <c r="E6184" s="9" t="s">
        <v>2161</v>
      </c>
      <c r="F6184" s="6" t="s">
        <v>2266</v>
      </c>
      <c r="G6184" s="10">
        <v>2100</v>
      </c>
      <c r="H6184" s="10">
        <f>表2[[#This Row],[借方发生额]]/10000</f>
        <v>0.21</v>
      </c>
      <c r="I6184" s="6" t="s">
        <v>31</v>
      </c>
      <c r="J6184" s="1">
        <f t="shared" si="96"/>
        <v>2023</v>
      </c>
      <c r="K6184" s="1" t="s">
        <v>58</v>
      </c>
      <c r="L6184" s="2" t="s">
        <v>9</v>
      </c>
    </row>
    <row r="6185" spans="1:12">
      <c r="A6185" s="8">
        <v>45016</v>
      </c>
      <c r="B6185" s="9">
        <v>3</v>
      </c>
      <c r="C6185" s="9">
        <v>576</v>
      </c>
      <c r="D6185" s="6" t="s">
        <v>23</v>
      </c>
      <c r="E6185" s="9" t="s">
        <v>2161</v>
      </c>
      <c r="F6185" s="6" t="s">
        <v>2243</v>
      </c>
      <c r="G6185" s="10">
        <v>5160</v>
      </c>
      <c r="H6185" s="10">
        <f>表2[[#This Row],[借方发生额]]/10000</f>
        <v>0.516</v>
      </c>
      <c r="I6185" s="6" t="s">
        <v>31</v>
      </c>
      <c r="J6185" s="1">
        <f t="shared" si="96"/>
        <v>2023</v>
      </c>
      <c r="K6185" s="1" t="s">
        <v>58</v>
      </c>
      <c r="L6185" s="2" t="s">
        <v>9</v>
      </c>
    </row>
    <row r="6186" spans="1:12">
      <c r="A6186" s="8">
        <v>45016</v>
      </c>
      <c r="B6186" s="9">
        <v>3</v>
      </c>
      <c r="C6186" s="9">
        <v>576</v>
      </c>
      <c r="D6186" s="6" t="s">
        <v>23</v>
      </c>
      <c r="E6186" s="9" t="s">
        <v>2166</v>
      </c>
      <c r="F6186" s="6" t="s">
        <v>2267</v>
      </c>
      <c r="G6186" s="9">
        <v>490</v>
      </c>
      <c r="H6186" s="10">
        <f>表2[[#This Row],[借方发生额]]/10000</f>
        <v>0.049</v>
      </c>
      <c r="I6186" s="6" t="s">
        <v>31</v>
      </c>
      <c r="J6186" s="1">
        <f t="shared" si="96"/>
        <v>2023</v>
      </c>
      <c r="K6186" s="1" t="s">
        <v>35</v>
      </c>
      <c r="L6186" s="2" t="s">
        <v>9</v>
      </c>
    </row>
    <row r="6187" spans="1:12">
      <c r="A6187" s="8">
        <v>45016</v>
      </c>
      <c r="B6187" s="9">
        <v>3</v>
      </c>
      <c r="C6187" s="9">
        <v>576</v>
      </c>
      <c r="D6187" s="6" t="s">
        <v>23</v>
      </c>
      <c r="E6187" s="9" t="s">
        <v>2161</v>
      </c>
      <c r="F6187" s="6" t="s">
        <v>2260</v>
      </c>
      <c r="G6187" s="10">
        <v>3581</v>
      </c>
      <c r="H6187" s="10">
        <f>表2[[#This Row],[借方发生额]]/10000</f>
        <v>0.3581</v>
      </c>
      <c r="I6187" s="6" t="s">
        <v>31</v>
      </c>
      <c r="J6187" s="1">
        <f t="shared" si="96"/>
        <v>2023</v>
      </c>
      <c r="K6187" s="1" t="s">
        <v>58</v>
      </c>
      <c r="L6187" s="2" t="s">
        <v>9</v>
      </c>
    </row>
    <row r="6188" spans="1:12">
      <c r="A6188" s="8">
        <v>45016</v>
      </c>
      <c r="B6188" s="9">
        <v>3</v>
      </c>
      <c r="C6188" s="9">
        <v>576</v>
      </c>
      <c r="D6188" s="6" t="s">
        <v>23</v>
      </c>
      <c r="E6188" s="9" t="s">
        <v>2159</v>
      </c>
      <c r="F6188" s="6" t="s">
        <v>2261</v>
      </c>
      <c r="G6188" s="10">
        <v>1011</v>
      </c>
      <c r="H6188" s="10">
        <f>表2[[#This Row],[借方发生额]]/10000</f>
        <v>0.1011</v>
      </c>
      <c r="I6188" s="6" t="s">
        <v>31</v>
      </c>
      <c r="J6188" s="1">
        <f t="shared" si="96"/>
        <v>2023</v>
      </c>
      <c r="K6188" s="1" t="s">
        <v>40</v>
      </c>
      <c r="L6188" s="2" t="s">
        <v>9</v>
      </c>
    </row>
    <row r="6189" spans="1:12">
      <c r="A6189" s="8">
        <v>45016</v>
      </c>
      <c r="B6189" s="9">
        <v>3</v>
      </c>
      <c r="C6189" s="9">
        <v>576</v>
      </c>
      <c r="D6189" s="6" t="s">
        <v>23</v>
      </c>
      <c r="E6189" s="9" t="s">
        <v>2166</v>
      </c>
      <c r="F6189" s="6" t="s">
        <v>2268</v>
      </c>
      <c r="G6189" s="10">
        <v>1014.5</v>
      </c>
      <c r="H6189" s="10">
        <f>表2[[#This Row],[借方发生额]]/10000</f>
        <v>0.10145</v>
      </c>
      <c r="I6189" s="6" t="s">
        <v>31</v>
      </c>
      <c r="J6189" s="1">
        <f t="shared" si="96"/>
        <v>2023</v>
      </c>
      <c r="K6189" s="1" t="s">
        <v>35</v>
      </c>
      <c r="L6189" s="2" t="s">
        <v>9</v>
      </c>
    </row>
    <row r="6190" spans="1:12">
      <c r="A6190" s="8">
        <v>45016</v>
      </c>
      <c r="B6190" s="9">
        <v>3</v>
      </c>
      <c r="C6190" s="9">
        <v>576</v>
      </c>
      <c r="D6190" s="6" t="s">
        <v>23</v>
      </c>
      <c r="E6190" s="9" t="s">
        <v>2161</v>
      </c>
      <c r="F6190" s="6" t="s">
        <v>2269</v>
      </c>
      <c r="G6190" s="10">
        <v>3640</v>
      </c>
      <c r="H6190" s="10">
        <f>表2[[#This Row],[借方发生额]]/10000</f>
        <v>0.364</v>
      </c>
      <c r="I6190" s="6" t="s">
        <v>31</v>
      </c>
      <c r="J6190" s="1">
        <f t="shared" si="96"/>
        <v>2023</v>
      </c>
      <c r="K6190" s="1" t="s">
        <v>58</v>
      </c>
      <c r="L6190" s="2" t="s">
        <v>9</v>
      </c>
    </row>
    <row r="6191" spans="1:12">
      <c r="A6191" s="8">
        <v>45016</v>
      </c>
      <c r="B6191" s="9">
        <v>3</v>
      </c>
      <c r="C6191" s="9">
        <v>576</v>
      </c>
      <c r="D6191" s="6" t="s">
        <v>23</v>
      </c>
      <c r="E6191" s="9" t="s">
        <v>2159</v>
      </c>
      <c r="F6191" s="6" t="s">
        <v>2270</v>
      </c>
      <c r="G6191" s="10">
        <v>1050</v>
      </c>
      <c r="H6191" s="10">
        <f>表2[[#This Row],[借方发生额]]/10000</f>
        <v>0.105</v>
      </c>
      <c r="I6191" s="6" t="s">
        <v>31</v>
      </c>
      <c r="J6191" s="1">
        <f t="shared" si="96"/>
        <v>2023</v>
      </c>
      <c r="K6191" s="1" t="s">
        <v>40</v>
      </c>
      <c r="L6191" s="2" t="s">
        <v>9</v>
      </c>
    </row>
    <row r="6192" spans="1:12">
      <c r="A6192" s="8">
        <v>45016</v>
      </c>
      <c r="B6192" s="9">
        <v>3</v>
      </c>
      <c r="C6192" s="9">
        <v>576</v>
      </c>
      <c r="D6192" s="6" t="s">
        <v>23</v>
      </c>
      <c r="E6192" s="9" t="s">
        <v>2161</v>
      </c>
      <c r="F6192" s="6" t="s">
        <v>2271</v>
      </c>
      <c r="G6192" s="10">
        <v>2070</v>
      </c>
      <c r="H6192" s="10">
        <f>表2[[#This Row],[借方发生额]]/10000</f>
        <v>0.207</v>
      </c>
      <c r="I6192" s="6" t="s">
        <v>31</v>
      </c>
      <c r="J6192" s="1">
        <f t="shared" si="96"/>
        <v>2023</v>
      </c>
      <c r="K6192" s="1" t="s">
        <v>58</v>
      </c>
      <c r="L6192" s="2" t="s">
        <v>9</v>
      </c>
    </row>
    <row r="6193" hidden="1" spans="1:12">
      <c r="A6193" s="8">
        <v>45016</v>
      </c>
      <c r="B6193" s="9">
        <v>3</v>
      </c>
      <c r="C6193" s="9">
        <v>576</v>
      </c>
      <c r="D6193" s="6" t="s">
        <v>23</v>
      </c>
      <c r="E6193" s="9" t="s">
        <v>2153</v>
      </c>
      <c r="F6193" s="6" t="s">
        <v>2168</v>
      </c>
      <c r="G6193" s="9">
        <v>101.47</v>
      </c>
      <c r="H6193" s="10">
        <f>表2[[#This Row],[借方发生额]]/10000</f>
        <v>0.010147</v>
      </c>
      <c r="I6193" s="6" t="s">
        <v>31</v>
      </c>
      <c r="J6193" s="1">
        <f t="shared" si="96"/>
        <v>2023</v>
      </c>
      <c r="K6193" s="1" t="s">
        <v>32</v>
      </c>
      <c r="L6193" s="2" t="s">
        <v>7</v>
      </c>
    </row>
    <row r="6194" spans="1:12">
      <c r="A6194" s="8">
        <v>45016</v>
      </c>
      <c r="B6194" s="9">
        <v>3</v>
      </c>
      <c r="C6194" s="9">
        <v>576</v>
      </c>
      <c r="D6194" s="6" t="s">
        <v>23</v>
      </c>
      <c r="E6194" s="9" t="s">
        <v>2262</v>
      </c>
      <c r="F6194" s="6" t="s">
        <v>2272</v>
      </c>
      <c r="G6194" s="9">
        <v>954.3</v>
      </c>
      <c r="H6194" s="10">
        <f>表2[[#This Row],[借方发生额]]/10000</f>
        <v>0.09543</v>
      </c>
      <c r="I6194" s="6" t="s">
        <v>31</v>
      </c>
      <c r="J6194" s="1">
        <f t="shared" si="96"/>
        <v>2023</v>
      </c>
      <c r="K6194" s="1" t="s">
        <v>79</v>
      </c>
      <c r="L6194" s="2" t="s">
        <v>9</v>
      </c>
    </row>
    <row r="6195" spans="1:12">
      <c r="A6195" s="8">
        <v>45016</v>
      </c>
      <c r="B6195" s="9">
        <v>3</v>
      </c>
      <c r="C6195" s="9">
        <v>576</v>
      </c>
      <c r="D6195" s="6" t="s">
        <v>23</v>
      </c>
      <c r="E6195" s="9" t="s">
        <v>2166</v>
      </c>
      <c r="F6195" s="6" t="s">
        <v>2273</v>
      </c>
      <c r="G6195" s="10">
        <v>7662</v>
      </c>
      <c r="H6195" s="10">
        <f>表2[[#This Row],[借方发生额]]/10000</f>
        <v>0.7662</v>
      </c>
      <c r="I6195" s="6" t="s">
        <v>31</v>
      </c>
      <c r="J6195" s="1">
        <f t="shared" si="96"/>
        <v>2023</v>
      </c>
      <c r="K6195" s="1" t="s">
        <v>35</v>
      </c>
      <c r="L6195" s="2" t="s">
        <v>9</v>
      </c>
    </row>
    <row r="6196" hidden="1" spans="1:12">
      <c r="A6196" s="8">
        <v>45016</v>
      </c>
      <c r="B6196" s="9">
        <v>3</v>
      </c>
      <c r="C6196" s="9">
        <v>576</v>
      </c>
      <c r="D6196" s="6" t="s">
        <v>23</v>
      </c>
      <c r="E6196" s="9" t="s">
        <v>2153</v>
      </c>
      <c r="F6196" s="6" t="s">
        <v>1599</v>
      </c>
      <c r="G6196" s="10">
        <v>30835.03</v>
      </c>
      <c r="H6196" s="10">
        <f>表2[[#This Row],[借方发生额]]/10000</f>
        <v>3.083503</v>
      </c>
      <c r="I6196" s="6" t="s">
        <v>31</v>
      </c>
      <c r="J6196" s="1">
        <f t="shared" si="96"/>
        <v>2023</v>
      </c>
      <c r="K6196" s="1" t="s">
        <v>32</v>
      </c>
      <c r="L6196" s="2" t="s">
        <v>7</v>
      </c>
    </row>
    <row r="6197" spans="1:12">
      <c r="A6197" s="8">
        <v>45016</v>
      </c>
      <c r="B6197" s="9">
        <v>3</v>
      </c>
      <c r="C6197" s="9">
        <v>576</v>
      </c>
      <c r="D6197" s="6" t="s">
        <v>23</v>
      </c>
      <c r="E6197" s="9" t="s">
        <v>2166</v>
      </c>
      <c r="F6197" s="6" t="s">
        <v>2274</v>
      </c>
      <c r="G6197" s="10">
        <v>4005</v>
      </c>
      <c r="H6197" s="10">
        <f>表2[[#This Row],[借方发生额]]/10000</f>
        <v>0.4005</v>
      </c>
      <c r="I6197" s="6" t="s">
        <v>31</v>
      </c>
      <c r="J6197" s="1">
        <f t="shared" si="96"/>
        <v>2023</v>
      </c>
      <c r="K6197" s="1" t="s">
        <v>35</v>
      </c>
      <c r="L6197" s="2" t="s">
        <v>9</v>
      </c>
    </row>
    <row r="6198" spans="1:12">
      <c r="A6198" s="8">
        <v>45016</v>
      </c>
      <c r="B6198" s="9">
        <v>3</v>
      </c>
      <c r="C6198" s="9">
        <v>576</v>
      </c>
      <c r="D6198" s="6" t="s">
        <v>23</v>
      </c>
      <c r="E6198" s="9" t="s">
        <v>2213</v>
      </c>
      <c r="F6198" s="6" t="s">
        <v>2275</v>
      </c>
      <c r="G6198" s="10">
        <v>1024.5</v>
      </c>
      <c r="H6198" s="10">
        <f>表2[[#This Row],[借方发生额]]/10000</f>
        <v>0.10245</v>
      </c>
      <c r="I6198" s="6" t="s">
        <v>31</v>
      </c>
      <c r="J6198" s="1">
        <f t="shared" si="96"/>
        <v>2023</v>
      </c>
      <c r="K6198" s="1" t="s">
        <v>60</v>
      </c>
      <c r="L6198" s="2" t="s">
        <v>9</v>
      </c>
    </row>
    <row r="6199" spans="1:12">
      <c r="A6199" s="8">
        <v>45016</v>
      </c>
      <c r="B6199" s="9">
        <v>3</v>
      </c>
      <c r="C6199" s="9">
        <v>576</v>
      </c>
      <c r="D6199" s="6" t="s">
        <v>23</v>
      </c>
      <c r="E6199" s="9" t="s">
        <v>2161</v>
      </c>
      <c r="F6199" s="6" t="s">
        <v>2276</v>
      </c>
      <c r="G6199" s="10">
        <v>2346</v>
      </c>
      <c r="H6199" s="10">
        <f>表2[[#This Row],[借方发生额]]/10000</f>
        <v>0.2346</v>
      </c>
      <c r="I6199" s="6" t="s">
        <v>31</v>
      </c>
      <c r="J6199" s="1">
        <f t="shared" si="96"/>
        <v>2023</v>
      </c>
      <c r="K6199" s="1" t="s">
        <v>58</v>
      </c>
      <c r="L6199" s="2" t="s">
        <v>9</v>
      </c>
    </row>
    <row r="6200" spans="1:12">
      <c r="A6200" s="8">
        <v>45016</v>
      </c>
      <c r="B6200" s="9">
        <v>3</v>
      </c>
      <c r="C6200" s="9">
        <v>576</v>
      </c>
      <c r="D6200" s="6" t="s">
        <v>23</v>
      </c>
      <c r="E6200" s="9" t="s">
        <v>2159</v>
      </c>
      <c r="F6200" s="6" t="s">
        <v>2277</v>
      </c>
      <c r="G6200" s="10">
        <v>1414</v>
      </c>
      <c r="H6200" s="10">
        <f>表2[[#This Row],[借方发生额]]/10000</f>
        <v>0.1414</v>
      </c>
      <c r="I6200" s="6" t="s">
        <v>31</v>
      </c>
      <c r="J6200" s="1">
        <f t="shared" si="96"/>
        <v>2023</v>
      </c>
      <c r="K6200" s="1" t="s">
        <v>40</v>
      </c>
      <c r="L6200" s="2" t="s">
        <v>9</v>
      </c>
    </row>
    <row r="6201" hidden="1" spans="1:12">
      <c r="A6201" s="8">
        <v>45016</v>
      </c>
      <c r="B6201" s="9">
        <v>3</v>
      </c>
      <c r="C6201" s="9">
        <v>576</v>
      </c>
      <c r="D6201" s="6" t="s">
        <v>23</v>
      </c>
      <c r="E6201" s="9" t="s">
        <v>2171</v>
      </c>
      <c r="F6201" s="6" t="s">
        <v>2278</v>
      </c>
      <c r="G6201" s="10">
        <v>19115.04</v>
      </c>
      <c r="H6201" s="10">
        <f>表2[[#This Row],[借方发生额]]/10000</f>
        <v>1.911504</v>
      </c>
      <c r="I6201" s="6" t="s">
        <v>31</v>
      </c>
      <c r="J6201" s="1">
        <f t="shared" si="96"/>
        <v>2023</v>
      </c>
      <c r="K6201" s="1" t="s">
        <v>1731</v>
      </c>
      <c r="L6201" s="2" t="s">
        <v>10</v>
      </c>
    </row>
    <row r="6202" hidden="1" spans="1:12">
      <c r="A6202" s="8">
        <v>45016</v>
      </c>
      <c r="B6202" s="9">
        <v>3</v>
      </c>
      <c r="C6202" s="9">
        <v>576</v>
      </c>
      <c r="D6202" s="6" t="s">
        <v>23</v>
      </c>
      <c r="E6202" s="9" t="s">
        <v>2153</v>
      </c>
      <c r="F6202" s="6" t="s">
        <v>2163</v>
      </c>
      <c r="G6202" s="10">
        <v>2326.28</v>
      </c>
      <c r="H6202" s="10">
        <f>表2[[#This Row],[借方发生额]]/10000</f>
        <v>0.232628</v>
      </c>
      <c r="I6202" s="6" t="s">
        <v>31</v>
      </c>
      <c r="J6202" s="1">
        <f t="shared" si="96"/>
        <v>2023</v>
      </c>
      <c r="K6202" s="1" t="s">
        <v>32</v>
      </c>
      <c r="L6202" s="2" t="s">
        <v>7</v>
      </c>
    </row>
    <row r="6203" spans="1:12">
      <c r="A6203" s="8">
        <v>45016</v>
      </c>
      <c r="B6203" s="9">
        <v>3</v>
      </c>
      <c r="C6203" s="9">
        <v>576</v>
      </c>
      <c r="D6203" s="6" t="s">
        <v>23</v>
      </c>
      <c r="E6203" s="9" t="s">
        <v>2155</v>
      </c>
      <c r="F6203" s="6" t="s">
        <v>2279</v>
      </c>
      <c r="G6203" s="10">
        <v>18240</v>
      </c>
      <c r="H6203" s="10">
        <f>表2[[#This Row],[借方发生额]]/10000</f>
        <v>1.824</v>
      </c>
      <c r="I6203" s="6" t="s">
        <v>31</v>
      </c>
      <c r="J6203" s="1">
        <f t="shared" si="96"/>
        <v>2023</v>
      </c>
      <c r="K6203" s="1" t="s">
        <v>27</v>
      </c>
      <c r="L6203" s="2" t="s">
        <v>9</v>
      </c>
    </row>
    <row r="6204" hidden="1" spans="1:12">
      <c r="A6204" s="8">
        <v>45016</v>
      </c>
      <c r="B6204" s="9">
        <v>3</v>
      </c>
      <c r="C6204" s="9">
        <v>576</v>
      </c>
      <c r="D6204" s="6" t="s">
        <v>23</v>
      </c>
      <c r="E6204" s="9" t="s">
        <v>2153</v>
      </c>
      <c r="F6204" s="9" t="s">
        <v>2237</v>
      </c>
      <c r="G6204" s="10">
        <v>81931.62</v>
      </c>
      <c r="H6204" s="10">
        <f>表2[[#This Row],[借方发生额]]/10000</f>
        <v>8.193162</v>
      </c>
      <c r="I6204" s="6" t="s">
        <v>31</v>
      </c>
      <c r="J6204" s="1">
        <f t="shared" si="96"/>
        <v>2023</v>
      </c>
      <c r="K6204" s="1" t="s">
        <v>32</v>
      </c>
      <c r="L6204" s="2" t="s">
        <v>7</v>
      </c>
    </row>
    <row r="6205" spans="1:12">
      <c r="A6205" s="8">
        <v>45016</v>
      </c>
      <c r="B6205" s="9">
        <v>3</v>
      </c>
      <c r="C6205" s="9">
        <v>576</v>
      </c>
      <c r="D6205" s="6" t="s">
        <v>23</v>
      </c>
      <c r="E6205" s="9" t="s">
        <v>2161</v>
      </c>
      <c r="F6205" s="6" t="s">
        <v>2243</v>
      </c>
      <c r="G6205" s="10">
        <v>3017</v>
      </c>
      <c r="H6205" s="10">
        <f>表2[[#This Row],[借方发生额]]/10000</f>
        <v>0.3017</v>
      </c>
      <c r="I6205" s="6" t="s">
        <v>31</v>
      </c>
      <c r="J6205" s="1">
        <f t="shared" si="96"/>
        <v>2023</v>
      </c>
      <c r="K6205" s="1" t="s">
        <v>58</v>
      </c>
      <c r="L6205" s="2" t="s">
        <v>9</v>
      </c>
    </row>
    <row r="6206" spans="1:12">
      <c r="A6206" s="8">
        <v>45016</v>
      </c>
      <c r="B6206" s="9">
        <v>3</v>
      </c>
      <c r="C6206" s="9">
        <v>576</v>
      </c>
      <c r="D6206" s="6" t="s">
        <v>23</v>
      </c>
      <c r="E6206" s="9" t="s">
        <v>2161</v>
      </c>
      <c r="F6206" s="6" t="s">
        <v>2280</v>
      </c>
      <c r="G6206" s="9">
        <v>873.5</v>
      </c>
      <c r="H6206" s="10">
        <f>表2[[#This Row],[借方发生额]]/10000</f>
        <v>0.08735</v>
      </c>
      <c r="I6206" s="6" t="s">
        <v>31</v>
      </c>
      <c r="J6206" s="1">
        <f t="shared" si="96"/>
        <v>2023</v>
      </c>
      <c r="K6206" s="1" t="s">
        <v>58</v>
      </c>
      <c r="L6206" s="2" t="s">
        <v>9</v>
      </c>
    </row>
    <row r="6207" spans="1:12">
      <c r="A6207" s="8">
        <v>45016</v>
      </c>
      <c r="B6207" s="9">
        <v>3</v>
      </c>
      <c r="C6207" s="9">
        <v>576</v>
      </c>
      <c r="D6207" s="6" t="s">
        <v>23</v>
      </c>
      <c r="E6207" s="9" t="s">
        <v>2262</v>
      </c>
      <c r="F6207" s="6" t="s">
        <v>2281</v>
      </c>
      <c r="G6207" s="9">
        <v>49.79</v>
      </c>
      <c r="H6207" s="10">
        <f>表2[[#This Row],[借方发生额]]/10000</f>
        <v>0.004979</v>
      </c>
      <c r="I6207" s="6" t="s">
        <v>31</v>
      </c>
      <c r="J6207" s="1">
        <f t="shared" si="96"/>
        <v>2023</v>
      </c>
      <c r="K6207" s="1" t="s">
        <v>79</v>
      </c>
      <c r="L6207" s="2" t="s">
        <v>9</v>
      </c>
    </row>
    <row r="6208" spans="1:12">
      <c r="A6208" s="8">
        <v>45016</v>
      </c>
      <c r="B6208" s="9">
        <v>3</v>
      </c>
      <c r="C6208" s="9">
        <v>576</v>
      </c>
      <c r="D6208" s="6" t="s">
        <v>23</v>
      </c>
      <c r="E6208" s="9" t="s">
        <v>2159</v>
      </c>
      <c r="F6208" s="6" t="s">
        <v>2282</v>
      </c>
      <c r="G6208" s="9">
        <v>700</v>
      </c>
      <c r="H6208" s="10">
        <f>表2[[#This Row],[借方发生额]]/10000</f>
        <v>0.07</v>
      </c>
      <c r="I6208" s="6" t="s">
        <v>31</v>
      </c>
      <c r="J6208" s="1">
        <f t="shared" si="96"/>
        <v>2023</v>
      </c>
      <c r="K6208" s="1" t="s">
        <v>40</v>
      </c>
      <c r="L6208" s="2" t="s">
        <v>9</v>
      </c>
    </row>
    <row r="6209" hidden="1" spans="1:12">
      <c r="A6209" s="8">
        <v>45016</v>
      </c>
      <c r="B6209" s="9">
        <v>3</v>
      </c>
      <c r="C6209" s="9">
        <v>576</v>
      </c>
      <c r="D6209" s="6" t="s">
        <v>23</v>
      </c>
      <c r="E6209" s="9" t="s">
        <v>2153</v>
      </c>
      <c r="F6209" s="6" t="s">
        <v>1599</v>
      </c>
      <c r="G6209" s="10">
        <v>28357.33</v>
      </c>
      <c r="H6209" s="10">
        <f>表2[[#This Row],[借方发生额]]/10000</f>
        <v>2.835733</v>
      </c>
      <c r="I6209" s="6" t="s">
        <v>31</v>
      </c>
      <c r="J6209" s="1">
        <f t="shared" si="96"/>
        <v>2023</v>
      </c>
      <c r="K6209" s="1" t="s">
        <v>32</v>
      </c>
      <c r="L6209" s="2" t="s">
        <v>7</v>
      </c>
    </row>
    <row r="6210" spans="1:12">
      <c r="A6210" s="8">
        <v>45016</v>
      </c>
      <c r="B6210" s="9">
        <v>3</v>
      </c>
      <c r="C6210" s="9">
        <v>576</v>
      </c>
      <c r="D6210" s="6" t="s">
        <v>23</v>
      </c>
      <c r="E6210" s="9" t="s">
        <v>2161</v>
      </c>
      <c r="F6210" s="6" t="s">
        <v>2239</v>
      </c>
      <c r="G6210" s="10">
        <v>2544</v>
      </c>
      <c r="H6210" s="10">
        <f>表2[[#This Row],[借方发生额]]/10000</f>
        <v>0.2544</v>
      </c>
      <c r="I6210" s="6" t="s">
        <v>31</v>
      </c>
      <c r="J6210" s="1">
        <f t="shared" ref="J6210:J6273" si="97">YEAR(A6210)</f>
        <v>2023</v>
      </c>
      <c r="K6210" s="1" t="s">
        <v>58</v>
      </c>
      <c r="L6210" s="2" t="s">
        <v>9</v>
      </c>
    </row>
    <row r="6211" hidden="1" spans="1:12">
      <c r="A6211" s="8">
        <v>45016</v>
      </c>
      <c r="B6211" s="9">
        <v>3</v>
      </c>
      <c r="C6211" s="9">
        <v>576</v>
      </c>
      <c r="D6211" s="6" t="s">
        <v>23</v>
      </c>
      <c r="E6211" s="9" t="s">
        <v>2153</v>
      </c>
      <c r="F6211" s="6" t="s">
        <v>1599</v>
      </c>
      <c r="G6211" s="10">
        <v>7638.63</v>
      </c>
      <c r="H6211" s="10">
        <f>表2[[#This Row],[借方发生额]]/10000</f>
        <v>0.763863</v>
      </c>
      <c r="I6211" s="6" t="s">
        <v>31</v>
      </c>
      <c r="J6211" s="1">
        <f t="shared" si="97"/>
        <v>2023</v>
      </c>
      <c r="K6211" s="1" t="s">
        <v>32</v>
      </c>
      <c r="L6211" s="2" t="s">
        <v>7</v>
      </c>
    </row>
    <row r="6212" hidden="1" spans="1:12">
      <c r="A6212" s="8">
        <v>45016</v>
      </c>
      <c r="B6212" s="9">
        <v>3</v>
      </c>
      <c r="C6212" s="9">
        <v>576</v>
      </c>
      <c r="D6212" s="6" t="s">
        <v>23</v>
      </c>
      <c r="E6212" s="9" t="s">
        <v>2153</v>
      </c>
      <c r="F6212" s="6" t="s">
        <v>1599</v>
      </c>
      <c r="G6212" s="10">
        <v>24908.15</v>
      </c>
      <c r="H6212" s="10">
        <f>表2[[#This Row],[借方发生额]]/10000</f>
        <v>2.490815</v>
      </c>
      <c r="I6212" s="6" t="s">
        <v>31</v>
      </c>
      <c r="J6212" s="1">
        <f t="shared" si="97"/>
        <v>2023</v>
      </c>
      <c r="K6212" s="1" t="s">
        <v>32</v>
      </c>
      <c r="L6212" s="2" t="s">
        <v>7</v>
      </c>
    </row>
    <row r="6213" hidden="1" spans="1:12">
      <c r="A6213" s="8">
        <v>45016</v>
      </c>
      <c r="B6213" s="9">
        <v>3</v>
      </c>
      <c r="C6213" s="9">
        <v>576</v>
      </c>
      <c r="D6213" s="6" t="s">
        <v>23</v>
      </c>
      <c r="E6213" s="9" t="s">
        <v>2153</v>
      </c>
      <c r="F6213" s="6" t="s">
        <v>1599</v>
      </c>
      <c r="G6213" s="10">
        <v>3172.69</v>
      </c>
      <c r="H6213" s="10">
        <f>表2[[#This Row],[借方发生额]]/10000</f>
        <v>0.317269</v>
      </c>
      <c r="I6213" s="6" t="s">
        <v>31</v>
      </c>
      <c r="J6213" s="1">
        <f t="shared" si="97"/>
        <v>2023</v>
      </c>
      <c r="K6213" s="1" t="s">
        <v>32</v>
      </c>
      <c r="L6213" s="2" t="s">
        <v>7</v>
      </c>
    </row>
    <row r="6214" hidden="1" spans="1:12">
      <c r="A6214" s="8">
        <v>45016</v>
      </c>
      <c r="B6214" s="9">
        <v>3</v>
      </c>
      <c r="C6214" s="9">
        <v>576</v>
      </c>
      <c r="D6214" s="6" t="s">
        <v>23</v>
      </c>
      <c r="E6214" s="9" t="s">
        <v>2153</v>
      </c>
      <c r="F6214" s="6" t="s">
        <v>2283</v>
      </c>
      <c r="G6214" s="10">
        <v>10532.28</v>
      </c>
      <c r="H6214" s="10">
        <f>表2[[#This Row],[借方发生额]]/10000</f>
        <v>1.053228</v>
      </c>
      <c r="I6214" s="6" t="s">
        <v>31</v>
      </c>
      <c r="J6214" s="1">
        <f t="shared" si="97"/>
        <v>2023</v>
      </c>
      <c r="K6214" s="1" t="s">
        <v>32</v>
      </c>
      <c r="L6214" s="2" t="s">
        <v>7</v>
      </c>
    </row>
    <row r="6215" hidden="1" spans="1:12">
      <c r="A6215" s="8">
        <v>45016</v>
      </c>
      <c r="B6215" s="9">
        <v>3</v>
      </c>
      <c r="C6215" s="9">
        <v>576</v>
      </c>
      <c r="D6215" s="6" t="s">
        <v>23</v>
      </c>
      <c r="E6215" s="9" t="s">
        <v>2153</v>
      </c>
      <c r="F6215" s="6" t="s">
        <v>2284</v>
      </c>
      <c r="G6215" s="10">
        <v>8993.48</v>
      </c>
      <c r="H6215" s="10">
        <f>表2[[#This Row],[借方发生额]]/10000</f>
        <v>0.899348</v>
      </c>
      <c r="I6215" s="6" t="s">
        <v>31</v>
      </c>
      <c r="J6215" s="1">
        <f t="shared" si="97"/>
        <v>2023</v>
      </c>
      <c r="K6215" s="1" t="s">
        <v>32</v>
      </c>
      <c r="L6215" s="2" t="s">
        <v>7</v>
      </c>
    </row>
    <row r="6216" hidden="1" spans="1:12">
      <c r="A6216" s="8">
        <v>45016</v>
      </c>
      <c r="B6216" s="9">
        <v>3</v>
      </c>
      <c r="C6216" s="9">
        <v>576</v>
      </c>
      <c r="D6216" s="6" t="s">
        <v>23</v>
      </c>
      <c r="E6216" s="9" t="s">
        <v>2153</v>
      </c>
      <c r="F6216" s="6" t="s">
        <v>2238</v>
      </c>
      <c r="G6216" s="10">
        <v>15855.98</v>
      </c>
      <c r="H6216" s="10">
        <f>表2[[#This Row],[借方发生额]]/10000</f>
        <v>1.585598</v>
      </c>
      <c r="I6216" s="6" t="s">
        <v>31</v>
      </c>
      <c r="J6216" s="1">
        <f t="shared" si="97"/>
        <v>2023</v>
      </c>
      <c r="K6216" s="1" t="s">
        <v>32</v>
      </c>
      <c r="L6216" s="2" t="s">
        <v>7</v>
      </c>
    </row>
    <row r="6217" hidden="1" spans="1:12">
      <c r="A6217" s="8">
        <v>45016</v>
      </c>
      <c r="B6217" s="9">
        <v>3</v>
      </c>
      <c r="C6217" s="9">
        <v>576</v>
      </c>
      <c r="D6217" s="6" t="s">
        <v>23</v>
      </c>
      <c r="E6217" s="9" t="s">
        <v>2153</v>
      </c>
      <c r="F6217" s="6" t="s">
        <v>2255</v>
      </c>
      <c r="G6217" s="10">
        <v>98217.45</v>
      </c>
      <c r="H6217" s="10">
        <f>表2[[#This Row],[借方发生额]]/10000</f>
        <v>9.821745</v>
      </c>
      <c r="I6217" s="6" t="s">
        <v>31</v>
      </c>
      <c r="J6217" s="1">
        <f t="shared" si="97"/>
        <v>2023</v>
      </c>
      <c r="K6217" s="1" t="s">
        <v>32</v>
      </c>
      <c r="L6217" s="2" t="s">
        <v>7</v>
      </c>
    </row>
    <row r="6218" hidden="1" spans="1:12">
      <c r="A6218" s="8">
        <v>45016</v>
      </c>
      <c r="B6218" s="9">
        <v>3</v>
      </c>
      <c r="C6218" s="9">
        <v>576</v>
      </c>
      <c r="D6218" s="6" t="s">
        <v>23</v>
      </c>
      <c r="E6218" s="9" t="s">
        <v>2153</v>
      </c>
      <c r="F6218" s="6" t="s">
        <v>2256</v>
      </c>
      <c r="G6218" s="10">
        <v>115277.6</v>
      </c>
      <c r="H6218" s="10">
        <f>表2[[#This Row],[借方发生额]]/10000</f>
        <v>11.52776</v>
      </c>
      <c r="I6218" s="6" t="s">
        <v>31</v>
      </c>
      <c r="J6218" s="1">
        <f t="shared" si="97"/>
        <v>2023</v>
      </c>
      <c r="K6218" s="1" t="s">
        <v>32</v>
      </c>
      <c r="L6218" s="2" t="s">
        <v>7</v>
      </c>
    </row>
    <row r="6219" hidden="1" spans="1:12">
      <c r="A6219" s="8">
        <v>45016</v>
      </c>
      <c r="B6219" s="9">
        <v>3</v>
      </c>
      <c r="C6219" s="9">
        <v>576</v>
      </c>
      <c r="D6219" s="6" t="s">
        <v>23</v>
      </c>
      <c r="E6219" s="9" t="s">
        <v>2153</v>
      </c>
      <c r="F6219" s="6" t="s">
        <v>2257</v>
      </c>
      <c r="G6219" s="10">
        <v>119551.7</v>
      </c>
      <c r="H6219" s="10">
        <f>表2[[#This Row],[借方发生额]]/10000</f>
        <v>11.95517</v>
      </c>
      <c r="I6219" s="6" t="s">
        <v>31</v>
      </c>
      <c r="J6219" s="1">
        <f t="shared" si="97"/>
        <v>2023</v>
      </c>
      <c r="K6219" s="1" t="s">
        <v>32</v>
      </c>
      <c r="L6219" s="2" t="s">
        <v>7</v>
      </c>
    </row>
    <row r="6220" hidden="1" spans="1:12">
      <c r="A6220" s="8">
        <v>45016</v>
      </c>
      <c r="B6220" s="9">
        <v>3</v>
      </c>
      <c r="C6220" s="9">
        <v>576</v>
      </c>
      <c r="D6220" s="6" t="s">
        <v>23</v>
      </c>
      <c r="E6220" s="9" t="s">
        <v>2153</v>
      </c>
      <c r="F6220" s="6" t="s">
        <v>2258</v>
      </c>
      <c r="G6220" s="10">
        <v>189502.63</v>
      </c>
      <c r="H6220" s="10">
        <f>表2[[#This Row],[借方发生额]]/10000</f>
        <v>18.950263</v>
      </c>
      <c r="I6220" s="6" t="s">
        <v>31</v>
      </c>
      <c r="J6220" s="1">
        <f t="shared" si="97"/>
        <v>2023</v>
      </c>
      <c r="K6220" s="1" t="s">
        <v>32</v>
      </c>
      <c r="L6220" s="2" t="s">
        <v>7</v>
      </c>
    </row>
    <row r="6221" spans="1:12">
      <c r="A6221" s="8">
        <v>45016</v>
      </c>
      <c r="B6221" s="9">
        <v>3</v>
      </c>
      <c r="C6221" s="9">
        <v>576</v>
      </c>
      <c r="D6221" s="6" t="s">
        <v>23</v>
      </c>
      <c r="E6221" s="9" t="s">
        <v>2161</v>
      </c>
      <c r="F6221" s="6" t="s">
        <v>2239</v>
      </c>
      <c r="G6221" s="10">
        <v>2900</v>
      </c>
      <c r="H6221" s="10">
        <f>表2[[#This Row],[借方发生额]]/10000</f>
        <v>0.29</v>
      </c>
      <c r="I6221" s="6" t="s">
        <v>31</v>
      </c>
      <c r="J6221" s="1">
        <f t="shared" si="97"/>
        <v>2023</v>
      </c>
      <c r="K6221" s="1" t="s">
        <v>58</v>
      </c>
      <c r="L6221" s="2" t="s">
        <v>9</v>
      </c>
    </row>
    <row r="6222" hidden="1" spans="1:12">
      <c r="A6222" s="8">
        <v>45016</v>
      </c>
      <c r="B6222" s="9">
        <v>3</v>
      </c>
      <c r="C6222" s="9">
        <v>576</v>
      </c>
      <c r="D6222" s="6" t="s">
        <v>23</v>
      </c>
      <c r="E6222" s="9" t="s">
        <v>2153</v>
      </c>
      <c r="F6222" s="6" t="s">
        <v>2158</v>
      </c>
      <c r="G6222" s="10">
        <v>120048.24</v>
      </c>
      <c r="H6222" s="10">
        <f>表2[[#This Row],[借方发生额]]/10000</f>
        <v>12.004824</v>
      </c>
      <c r="I6222" s="6" t="s">
        <v>31</v>
      </c>
      <c r="J6222" s="1">
        <f t="shared" si="97"/>
        <v>2023</v>
      </c>
      <c r="K6222" s="1" t="s">
        <v>32</v>
      </c>
      <c r="L6222" s="2" t="s">
        <v>7</v>
      </c>
    </row>
    <row r="6223" hidden="1" spans="1:12">
      <c r="A6223" s="8">
        <v>45016</v>
      </c>
      <c r="B6223" s="9">
        <v>3</v>
      </c>
      <c r="C6223" s="9">
        <v>576</v>
      </c>
      <c r="D6223" s="6" t="s">
        <v>23</v>
      </c>
      <c r="E6223" s="9" t="s">
        <v>2153</v>
      </c>
      <c r="F6223" s="6" t="s">
        <v>2176</v>
      </c>
      <c r="G6223" s="10">
        <v>120152.58</v>
      </c>
      <c r="H6223" s="10">
        <f>表2[[#This Row],[借方发生额]]/10000</f>
        <v>12.015258</v>
      </c>
      <c r="I6223" s="6" t="s">
        <v>31</v>
      </c>
      <c r="J6223" s="1">
        <f t="shared" si="97"/>
        <v>2023</v>
      </c>
      <c r="K6223" s="1" t="s">
        <v>32</v>
      </c>
      <c r="L6223" s="2" t="s">
        <v>7</v>
      </c>
    </row>
    <row r="6224" spans="1:12">
      <c r="A6224" s="8">
        <v>45016</v>
      </c>
      <c r="B6224" s="9">
        <v>3</v>
      </c>
      <c r="C6224" s="9">
        <v>576</v>
      </c>
      <c r="D6224" s="6" t="s">
        <v>23</v>
      </c>
      <c r="E6224" s="9" t="s">
        <v>2161</v>
      </c>
      <c r="F6224" s="6" t="s">
        <v>2285</v>
      </c>
      <c r="G6224" s="10">
        <v>1447</v>
      </c>
      <c r="H6224" s="10">
        <f>表2[[#This Row],[借方发生额]]/10000</f>
        <v>0.1447</v>
      </c>
      <c r="I6224" s="6" t="s">
        <v>31</v>
      </c>
      <c r="J6224" s="1">
        <f t="shared" si="97"/>
        <v>2023</v>
      </c>
      <c r="K6224" s="1" t="s">
        <v>58</v>
      </c>
      <c r="L6224" s="2" t="s">
        <v>9</v>
      </c>
    </row>
    <row r="6225" spans="1:12">
      <c r="A6225" s="8">
        <v>45016</v>
      </c>
      <c r="B6225" s="9">
        <v>3</v>
      </c>
      <c r="C6225" s="9">
        <v>576</v>
      </c>
      <c r="D6225" s="6" t="s">
        <v>23</v>
      </c>
      <c r="E6225" s="9" t="s">
        <v>2262</v>
      </c>
      <c r="F6225" s="6" t="s">
        <v>2286</v>
      </c>
      <c r="G6225" s="10">
        <v>34319.62</v>
      </c>
      <c r="H6225" s="10">
        <f>表2[[#This Row],[借方发生额]]/10000</f>
        <v>3.431962</v>
      </c>
      <c r="I6225" s="6" t="s">
        <v>31</v>
      </c>
      <c r="J6225" s="1">
        <f t="shared" si="97"/>
        <v>2023</v>
      </c>
      <c r="K6225" s="1" t="s">
        <v>79</v>
      </c>
      <c r="L6225" s="2" t="s">
        <v>9</v>
      </c>
    </row>
    <row r="6226" hidden="1" spans="1:12">
      <c r="A6226" s="8">
        <v>45016</v>
      </c>
      <c r="B6226" s="9">
        <v>3</v>
      </c>
      <c r="C6226" s="9">
        <v>576</v>
      </c>
      <c r="D6226" s="6" t="s">
        <v>23</v>
      </c>
      <c r="E6226" s="9" t="s">
        <v>2153</v>
      </c>
      <c r="F6226" s="6" t="s">
        <v>2164</v>
      </c>
      <c r="G6226" s="10">
        <v>186048.03</v>
      </c>
      <c r="H6226" s="10">
        <f>表2[[#This Row],[借方发生额]]/10000</f>
        <v>18.604803</v>
      </c>
      <c r="I6226" s="6" t="s">
        <v>31</v>
      </c>
      <c r="J6226" s="1">
        <f t="shared" si="97"/>
        <v>2023</v>
      </c>
      <c r="K6226" s="1" t="s">
        <v>32</v>
      </c>
      <c r="L6226" s="2" t="s">
        <v>7</v>
      </c>
    </row>
    <row r="6227" hidden="1" spans="1:12">
      <c r="A6227" s="8">
        <v>45016</v>
      </c>
      <c r="B6227" s="9">
        <v>3</v>
      </c>
      <c r="C6227" s="9">
        <v>576</v>
      </c>
      <c r="D6227" s="6" t="s">
        <v>23</v>
      </c>
      <c r="E6227" s="9" t="s">
        <v>2153</v>
      </c>
      <c r="F6227" s="6" t="s">
        <v>2165</v>
      </c>
      <c r="G6227" s="10">
        <v>32250</v>
      </c>
      <c r="H6227" s="10">
        <f>表2[[#This Row],[借方发生额]]/10000</f>
        <v>3.225</v>
      </c>
      <c r="I6227" s="6" t="s">
        <v>31</v>
      </c>
      <c r="J6227" s="1">
        <f t="shared" si="97"/>
        <v>2023</v>
      </c>
      <c r="K6227" s="1" t="s">
        <v>32</v>
      </c>
      <c r="L6227" s="2" t="s">
        <v>7</v>
      </c>
    </row>
    <row r="6228" spans="1:12">
      <c r="A6228" s="8">
        <v>45016</v>
      </c>
      <c r="B6228" s="9">
        <v>3</v>
      </c>
      <c r="C6228" s="9">
        <v>576</v>
      </c>
      <c r="D6228" s="6" t="s">
        <v>23</v>
      </c>
      <c r="E6228" s="9" t="s">
        <v>2166</v>
      </c>
      <c r="F6228" s="6" t="s">
        <v>2287</v>
      </c>
      <c r="G6228" s="10">
        <v>1748</v>
      </c>
      <c r="H6228" s="10">
        <f>表2[[#This Row],[借方发生额]]/10000</f>
        <v>0.1748</v>
      </c>
      <c r="I6228" s="6" t="s">
        <v>31</v>
      </c>
      <c r="J6228" s="1">
        <f t="shared" si="97"/>
        <v>2023</v>
      </c>
      <c r="K6228" s="1" t="s">
        <v>35</v>
      </c>
      <c r="L6228" s="2" t="s">
        <v>9</v>
      </c>
    </row>
    <row r="6229" spans="1:12">
      <c r="A6229" s="8">
        <v>45016</v>
      </c>
      <c r="B6229" s="9">
        <v>3</v>
      </c>
      <c r="C6229" s="9">
        <v>576</v>
      </c>
      <c r="D6229" s="6" t="s">
        <v>23</v>
      </c>
      <c r="E6229" s="9" t="s">
        <v>2166</v>
      </c>
      <c r="F6229" s="6" t="s">
        <v>2250</v>
      </c>
      <c r="G6229" s="9">
        <v>732</v>
      </c>
      <c r="H6229" s="10">
        <f>表2[[#This Row],[借方发生额]]/10000</f>
        <v>0.0732</v>
      </c>
      <c r="I6229" s="6" t="s">
        <v>31</v>
      </c>
      <c r="J6229" s="1">
        <f t="shared" si="97"/>
        <v>2023</v>
      </c>
      <c r="K6229" s="1" t="s">
        <v>35</v>
      </c>
      <c r="L6229" s="2" t="s">
        <v>9</v>
      </c>
    </row>
    <row r="6230" spans="1:12">
      <c r="A6230" s="8">
        <v>45016</v>
      </c>
      <c r="B6230" s="9">
        <v>3</v>
      </c>
      <c r="C6230" s="9">
        <v>576</v>
      </c>
      <c r="D6230" s="6" t="s">
        <v>23</v>
      </c>
      <c r="E6230" s="9" t="s">
        <v>2166</v>
      </c>
      <c r="F6230" s="6" t="s">
        <v>2245</v>
      </c>
      <c r="G6230" s="10">
        <v>1992</v>
      </c>
      <c r="H6230" s="10">
        <f>表2[[#This Row],[借方发生额]]/10000</f>
        <v>0.1992</v>
      </c>
      <c r="I6230" s="6" t="s">
        <v>31</v>
      </c>
      <c r="J6230" s="1">
        <f t="shared" si="97"/>
        <v>2023</v>
      </c>
      <c r="K6230" s="1" t="s">
        <v>35</v>
      </c>
      <c r="L6230" s="2" t="s">
        <v>9</v>
      </c>
    </row>
    <row r="6231" spans="1:12">
      <c r="A6231" s="8">
        <v>45016</v>
      </c>
      <c r="B6231" s="9">
        <v>3</v>
      </c>
      <c r="C6231" s="9">
        <v>576</v>
      </c>
      <c r="D6231" s="6" t="s">
        <v>23</v>
      </c>
      <c r="E6231" s="9" t="s">
        <v>2161</v>
      </c>
      <c r="F6231" s="6" t="s">
        <v>2288</v>
      </c>
      <c r="G6231" s="10">
        <v>2272</v>
      </c>
      <c r="H6231" s="10">
        <f>表2[[#This Row],[借方发生额]]/10000</f>
        <v>0.2272</v>
      </c>
      <c r="I6231" s="6" t="s">
        <v>31</v>
      </c>
      <c r="J6231" s="1">
        <f t="shared" si="97"/>
        <v>2023</v>
      </c>
      <c r="K6231" s="1" t="s">
        <v>58</v>
      </c>
      <c r="L6231" s="2" t="s">
        <v>9</v>
      </c>
    </row>
    <row r="6232" spans="1:12">
      <c r="A6232" s="8">
        <v>45016</v>
      </c>
      <c r="B6232" s="9">
        <v>3</v>
      </c>
      <c r="C6232" s="9">
        <v>576</v>
      </c>
      <c r="D6232" s="6" t="s">
        <v>23</v>
      </c>
      <c r="E6232" s="9" t="s">
        <v>2161</v>
      </c>
      <c r="F6232" s="6" t="s">
        <v>2280</v>
      </c>
      <c r="G6232" s="10">
        <v>2640</v>
      </c>
      <c r="H6232" s="10">
        <f>表2[[#This Row],[借方发生额]]/10000</f>
        <v>0.264</v>
      </c>
      <c r="I6232" s="6" t="s">
        <v>31</v>
      </c>
      <c r="J6232" s="1">
        <f t="shared" si="97"/>
        <v>2023</v>
      </c>
      <c r="K6232" s="1" t="s">
        <v>58</v>
      </c>
      <c r="L6232" s="2" t="s">
        <v>9</v>
      </c>
    </row>
    <row r="6233" spans="1:12">
      <c r="A6233" s="8">
        <v>45016</v>
      </c>
      <c r="B6233" s="9">
        <v>3</v>
      </c>
      <c r="C6233" s="9">
        <v>576</v>
      </c>
      <c r="D6233" s="6" t="s">
        <v>23</v>
      </c>
      <c r="E6233" s="9" t="s">
        <v>2161</v>
      </c>
      <c r="F6233" s="6" t="s">
        <v>2288</v>
      </c>
      <c r="G6233" s="10">
        <v>3040</v>
      </c>
      <c r="H6233" s="10">
        <f>表2[[#This Row],[借方发生额]]/10000</f>
        <v>0.304</v>
      </c>
      <c r="I6233" s="6" t="s">
        <v>31</v>
      </c>
      <c r="J6233" s="1">
        <f t="shared" si="97"/>
        <v>2023</v>
      </c>
      <c r="K6233" s="1" t="s">
        <v>58</v>
      </c>
      <c r="L6233" s="2" t="s">
        <v>9</v>
      </c>
    </row>
    <row r="6234" hidden="1" spans="1:12">
      <c r="A6234" s="8">
        <v>45016</v>
      </c>
      <c r="B6234" s="9">
        <v>3</v>
      </c>
      <c r="C6234" s="9">
        <v>576</v>
      </c>
      <c r="D6234" s="6" t="s">
        <v>23</v>
      </c>
      <c r="E6234" s="9" t="s">
        <v>2153</v>
      </c>
      <c r="F6234" s="6" t="s">
        <v>2168</v>
      </c>
      <c r="G6234" s="10">
        <v>20435.61</v>
      </c>
      <c r="H6234" s="10">
        <f>表2[[#This Row],[借方发生额]]/10000</f>
        <v>2.043561</v>
      </c>
      <c r="I6234" s="6" t="s">
        <v>31</v>
      </c>
      <c r="J6234" s="1">
        <f t="shared" si="97"/>
        <v>2023</v>
      </c>
      <c r="K6234" s="1" t="s">
        <v>32</v>
      </c>
      <c r="L6234" s="2" t="s">
        <v>7</v>
      </c>
    </row>
    <row r="6235" spans="1:12">
      <c r="A6235" s="8">
        <v>45016</v>
      </c>
      <c r="B6235" s="9">
        <v>3</v>
      </c>
      <c r="C6235" s="9">
        <v>576</v>
      </c>
      <c r="D6235" s="6" t="s">
        <v>23</v>
      </c>
      <c r="E6235" s="9" t="s">
        <v>2166</v>
      </c>
      <c r="F6235" s="6" t="s">
        <v>2289</v>
      </c>
      <c r="G6235" s="10">
        <v>1796</v>
      </c>
      <c r="H6235" s="10">
        <f>表2[[#This Row],[借方发生额]]/10000</f>
        <v>0.1796</v>
      </c>
      <c r="I6235" s="6" t="s">
        <v>31</v>
      </c>
      <c r="J6235" s="1">
        <f t="shared" si="97"/>
        <v>2023</v>
      </c>
      <c r="K6235" s="1" t="s">
        <v>35</v>
      </c>
      <c r="L6235" s="2" t="s">
        <v>9</v>
      </c>
    </row>
    <row r="6236" spans="1:12">
      <c r="A6236" s="8">
        <v>45016</v>
      </c>
      <c r="B6236" s="9">
        <v>3</v>
      </c>
      <c r="C6236" s="9">
        <v>576</v>
      </c>
      <c r="D6236" s="6" t="s">
        <v>23</v>
      </c>
      <c r="E6236" s="9" t="s">
        <v>2161</v>
      </c>
      <c r="F6236" s="6" t="s">
        <v>2289</v>
      </c>
      <c r="G6236" s="10">
        <v>1427</v>
      </c>
      <c r="H6236" s="10">
        <f>表2[[#This Row],[借方发生额]]/10000</f>
        <v>0.1427</v>
      </c>
      <c r="I6236" s="6" t="s">
        <v>31</v>
      </c>
      <c r="J6236" s="1">
        <f t="shared" si="97"/>
        <v>2023</v>
      </c>
      <c r="K6236" s="1" t="s">
        <v>58</v>
      </c>
      <c r="L6236" s="2" t="s">
        <v>9</v>
      </c>
    </row>
    <row r="6237" spans="1:12">
      <c r="A6237" s="8">
        <v>45016</v>
      </c>
      <c r="B6237" s="9">
        <v>3</v>
      </c>
      <c r="C6237" s="9">
        <v>576</v>
      </c>
      <c r="D6237" s="6" t="s">
        <v>23</v>
      </c>
      <c r="E6237" s="9" t="s">
        <v>2166</v>
      </c>
      <c r="F6237" s="6" t="s">
        <v>2290</v>
      </c>
      <c r="G6237" s="10">
        <v>5299</v>
      </c>
      <c r="H6237" s="10">
        <f>表2[[#This Row],[借方发生额]]/10000</f>
        <v>0.5299</v>
      </c>
      <c r="I6237" s="6" t="s">
        <v>31</v>
      </c>
      <c r="J6237" s="1">
        <f t="shared" si="97"/>
        <v>2023</v>
      </c>
      <c r="K6237" s="1" t="s">
        <v>35</v>
      </c>
      <c r="L6237" s="2" t="s">
        <v>9</v>
      </c>
    </row>
    <row r="6238" spans="1:12">
      <c r="A6238" s="8">
        <v>45016</v>
      </c>
      <c r="B6238" s="9">
        <v>3</v>
      </c>
      <c r="C6238" s="9">
        <v>576</v>
      </c>
      <c r="D6238" s="6" t="s">
        <v>23</v>
      </c>
      <c r="E6238" s="9" t="s">
        <v>2159</v>
      </c>
      <c r="F6238" s="6" t="s">
        <v>2291</v>
      </c>
      <c r="G6238" s="9">
        <v>379</v>
      </c>
      <c r="H6238" s="10">
        <f>表2[[#This Row],[借方发生额]]/10000</f>
        <v>0.0379</v>
      </c>
      <c r="I6238" s="6" t="s">
        <v>31</v>
      </c>
      <c r="J6238" s="1">
        <f t="shared" si="97"/>
        <v>2023</v>
      </c>
      <c r="K6238" s="1" t="s">
        <v>40</v>
      </c>
      <c r="L6238" s="2" t="s">
        <v>9</v>
      </c>
    </row>
    <row r="6239" spans="1:12">
      <c r="A6239" s="8">
        <v>45016</v>
      </c>
      <c r="B6239" s="9">
        <v>3</v>
      </c>
      <c r="C6239" s="9">
        <v>576</v>
      </c>
      <c r="D6239" s="6" t="s">
        <v>23</v>
      </c>
      <c r="E6239" s="9" t="s">
        <v>2166</v>
      </c>
      <c r="F6239" s="6" t="s">
        <v>2292</v>
      </c>
      <c r="G6239" s="10">
        <v>1948.5</v>
      </c>
      <c r="H6239" s="10">
        <f>表2[[#This Row],[借方发生额]]/10000</f>
        <v>0.19485</v>
      </c>
      <c r="I6239" s="6" t="s">
        <v>31</v>
      </c>
      <c r="J6239" s="1">
        <f t="shared" si="97"/>
        <v>2023</v>
      </c>
      <c r="K6239" s="1" t="s">
        <v>35</v>
      </c>
      <c r="L6239" s="2" t="s">
        <v>9</v>
      </c>
    </row>
    <row r="6240" spans="1:12">
      <c r="A6240" s="8">
        <v>45016</v>
      </c>
      <c r="B6240" s="9">
        <v>3</v>
      </c>
      <c r="C6240" s="9">
        <v>576</v>
      </c>
      <c r="D6240" s="6" t="s">
        <v>23</v>
      </c>
      <c r="E6240" s="9" t="s">
        <v>2161</v>
      </c>
      <c r="F6240" s="6" t="s">
        <v>2288</v>
      </c>
      <c r="G6240" s="10">
        <v>4872</v>
      </c>
      <c r="H6240" s="10">
        <f>表2[[#This Row],[借方发生额]]/10000</f>
        <v>0.4872</v>
      </c>
      <c r="I6240" s="6" t="s">
        <v>31</v>
      </c>
      <c r="J6240" s="1">
        <f t="shared" si="97"/>
        <v>2023</v>
      </c>
      <c r="K6240" s="1" t="s">
        <v>58</v>
      </c>
      <c r="L6240" s="2" t="s">
        <v>9</v>
      </c>
    </row>
    <row r="6241" spans="1:12">
      <c r="A6241" s="8">
        <v>45016</v>
      </c>
      <c r="B6241" s="9">
        <v>3</v>
      </c>
      <c r="C6241" s="9">
        <v>576</v>
      </c>
      <c r="D6241" s="6" t="s">
        <v>23</v>
      </c>
      <c r="E6241" s="9" t="s">
        <v>2166</v>
      </c>
      <c r="F6241" s="6" t="s">
        <v>2250</v>
      </c>
      <c r="G6241" s="9">
        <v>518</v>
      </c>
      <c r="H6241" s="10">
        <f>表2[[#This Row],[借方发生额]]/10000</f>
        <v>0.0518</v>
      </c>
      <c r="I6241" s="6" t="s">
        <v>31</v>
      </c>
      <c r="J6241" s="1">
        <f t="shared" si="97"/>
        <v>2023</v>
      </c>
      <c r="K6241" s="1" t="s">
        <v>35</v>
      </c>
      <c r="L6241" s="2" t="s">
        <v>9</v>
      </c>
    </row>
    <row r="6242" hidden="1" spans="1:12">
      <c r="A6242" s="8">
        <v>45016</v>
      </c>
      <c r="B6242" s="9">
        <v>3</v>
      </c>
      <c r="C6242" s="9">
        <v>576</v>
      </c>
      <c r="D6242" s="6" t="s">
        <v>23</v>
      </c>
      <c r="E6242" s="9" t="s">
        <v>2180</v>
      </c>
      <c r="F6242" s="6" t="s">
        <v>2293</v>
      </c>
      <c r="G6242" s="10">
        <v>1100</v>
      </c>
      <c r="H6242" s="10">
        <f>表2[[#This Row],[借方发生额]]/10000</f>
        <v>0.11</v>
      </c>
      <c r="I6242" s="6" t="s">
        <v>31</v>
      </c>
      <c r="J6242" s="1">
        <f t="shared" si="97"/>
        <v>2023</v>
      </c>
      <c r="K6242" s="1" t="s">
        <v>8</v>
      </c>
      <c r="L6242" s="2" t="s">
        <v>8</v>
      </c>
    </row>
    <row r="6243" hidden="1" spans="1:12">
      <c r="A6243" s="8">
        <v>45016</v>
      </c>
      <c r="B6243" s="9">
        <v>3</v>
      </c>
      <c r="C6243" s="9">
        <v>576</v>
      </c>
      <c r="D6243" s="6" t="s">
        <v>23</v>
      </c>
      <c r="E6243" s="9" t="s">
        <v>2294</v>
      </c>
      <c r="F6243" s="6" t="s">
        <v>2295</v>
      </c>
      <c r="G6243" s="10">
        <v>1825</v>
      </c>
      <c r="H6243" s="10">
        <f>表2[[#This Row],[借方发生额]]/10000</f>
        <v>0.1825</v>
      </c>
      <c r="I6243" s="6" t="s">
        <v>31</v>
      </c>
      <c r="J6243" s="1">
        <f t="shared" si="97"/>
        <v>2023</v>
      </c>
      <c r="K6243" s="1" t="s">
        <v>288</v>
      </c>
      <c r="L6243" s="2" t="s">
        <v>7</v>
      </c>
    </row>
    <row r="6244" spans="1:12">
      <c r="A6244" s="8">
        <v>45016</v>
      </c>
      <c r="B6244" s="9">
        <v>3</v>
      </c>
      <c r="C6244" s="9">
        <v>576</v>
      </c>
      <c r="D6244" s="6" t="s">
        <v>23</v>
      </c>
      <c r="E6244" s="9" t="s">
        <v>2159</v>
      </c>
      <c r="F6244" s="6" t="s">
        <v>2296</v>
      </c>
      <c r="G6244" s="10">
        <v>3541</v>
      </c>
      <c r="H6244" s="10">
        <f>表2[[#This Row],[借方发生额]]/10000</f>
        <v>0.3541</v>
      </c>
      <c r="I6244" s="6" t="s">
        <v>31</v>
      </c>
      <c r="J6244" s="1">
        <f t="shared" si="97"/>
        <v>2023</v>
      </c>
      <c r="K6244" s="1" t="s">
        <v>40</v>
      </c>
      <c r="L6244" s="2" t="s">
        <v>9</v>
      </c>
    </row>
    <row r="6245" spans="1:12">
      <c r="A6245" s="8">
        <v>45016</v>
      </c>
      <c r="B6245" s="9">
        <v>3</v>
      </c>
      <c r="C6245" s="9">
        <v>576</v>
      </c>
      <c r="D6245" s="6" t="s">
        <v>23</v>
      </c>
      <c r="E6245" s="9" t="s">
        <v>2262</v>
      </c>
      <c r="F6245" s="6" t="s">
        <v>2297</v>
      </c>
      <c r="G6245" s="9">
        <v>209</v>
      </c>
      <c r="H6245" s="10">
        <f>表2[[#This Row],[借方发生额]]/10000</f>
        <v>0.0209</v>
      </c>
      <c r="I6245" s="6" t="s">
        <v>31</v>
      </c>
      <c r="J6245" s="1">
        <f t="shared" si="97"/>
        <v>2023</v>
      </c>
      <c r="K6245" s="1" t="s">
        <v>79</v>
      </c>
      <c r="L6245" s="2" t="s">
        <v>9</v>
      </c>
    </row>
    <row r="6246" spans="1:12">
      <c r="A6246" s="8">
        <v>45016</v>
      </c>
      <c r="B6246" s="9">
        <v>3</v>
      </c>
      <c r="C6246" s="9">
        <v>576</v>
      </c>
      <c r="D6246" s="6" t="s">
        <v>23</v>
      </c>
      <c r="E6246" s="9" t="s">
        <v>2166</v>
      </c>
      <c r="F6246" s="6" t="s">
        <v>2298</v>
      </c>
      <c r="G6246" s="9">
        <v>646</v>
      </c>
      <c r="H6246" s="10">
        <f>表2[[#This Row],[借方发生额]]/10000</f>
        <v>0.0646</v>
      </c>
      <c r="I6246" s="6" t="s">
        <v>31</v>
      </c>
      <c r="J6246" s="1">
        <f t="shared" si="97"/>
        <v>2023</v>
      </c>
      <c r="K6246" s="1" t="s">
        <v>35</v>
      </c>
      <c r="L6246" s="2" t="s">
        <v>9</v>
      </c>
    </row>
    <row r="6247" spans="1:12">
      <c r="A6247" s="8">
        <v>45016</v>
      </c>
      <c r="B6247" s="9">
        <v>3</v>
      </c>
      <c r="C6247" s="9">
        <v>576</v>
      </c>
      <c r="D6247" s="6" t="s">
        <v>23</v>
      </c>
      <c r="E6247" s="9" t="s">
        <v>2166</v>
      </c>
      <c r="F6247" s="6" t="s">
        <v>2248</v>
      </c>
      <c r="G6247" s="10">
        <v>2035</v>
      </c>
      <c r="H6247" s="10">
        <f>表2[[#This Row],[借方发生额]]/10000</f>
        <v>0.2035</v>
      </c>
      <c r="I6247" s="6" t="s">
        <v>31</v>
      </c>
      <c r="J6247" s="1">
        <f t="shared" si="97"/>
        <v>2023</v>
      </c>
      <c r="K6247" s="1" t="s">
        <v>35</v>
      </c>
      <c r="L6247" s="2" t="s">
        <v>9</v>
      </c>
    </row>
    <row r="6248" spans="1:12">
      <c r="A6248" s="8">
        <v>45016</v>
      </c>
      <c r="B6248" s="9">
        <v>3</v>
      </c>
      <c r="C6248" s="9">
        <v>576</v>
      </c>
      <c r="D6248" s="6" t="s">
        <v>23</v>
      </c>
      <c r="E6248" s="9" t="s">
        <v>2159</v>
      </c>
      <c r="F6248" s="6" t="s">
        <v>2299</v>
      </c>
      <c r="G6248" s="10">
        <v>4468</v>
      </c>
      <c r="H6248" s="10">
        <f>表2[[#This Row],[借方发生额]]/10000</f>
        <v>0.4468</v>
      </c>
      <c r="I6248" s="6" t="s">
        <v>31</v>
      </c>
      <c r="J6248" s="1">
        <f t="shared" si="97"/>
        <v>2023</v>
      </c>
      <c r="K6248" s="1" t="s">
        <v>40</v>
      </c>
      <c r="L6248" s="2" t="s">
        <v>9</v>
      </c>
    </row>
    <row r="6249" hidden="1" spans="1:12">
      <c r="A6249" s="8">
        <v>45016</v>
      </c>
      <c r="B6249" s="9">
        <v>3</v>
      </c>
      <c r="C6249" s="9">
        <v>577</v>
      </c>
      <c r="D6249" s="6" t="s">
        <v>23</v>
      </c>
      <c r="E6249" s="9" t="s">
        <v>2153</v>
      </c>
      <c r="F6249" s="6" t="s">
        <v>1599</v>
      </c>
      <c r="G6249" s="10">
        <v>16318.9</v>
      </c>
      <c r="H6249" s="10">
        <f>表2[[#This Row],[借方发生额]]/10000</f>
        <v>1.63189</v>
      </c>
      <c r="I6249" s="6" t="s">
        <v>31</v>
      </c>
      <c r="J6249" s="1">
        <f t="shared" si="97"/>
        <v>2023</v>
      </c>
      <c r="K6249" s="1" t="s">
        <v>32</v>
      </c>
      <c r="L6249" s="2" t="s">
        <v>7</v>
      </c>
    </row>
    <row r="6250" spans="1:12">
      <c r="A6250" s="8">
        <v>45016</v>
      </c>
      <c r="B6250" s="9">
        <v>3</v>
      </c>
      <c r="C6250" s="9">
        <v>577</v>
      </c>
      <c r="D6250" s="6" t="s">
        <v>23</v>
      </c>
      <c r="E6250" s="9" t="s">
        <v>2161</v>
      </c>
      <c r="F6250" s="6" t="s">
        <v>2300</v>
      </c>
      <c r="G6250" s="9">
        <v>104</v>
      </c>
      <c r="H6250" s="10">
        <f>表2[[#This Row],[借方发生额]]/10000</f>
        <v>0.0104</v>
      </c>
      <c r="I6250" s="6" t="s">
        <v>31</v>
      </c>
      <c r="J6250" s="1">
        <f t="shared" si="97"/>
        <v>2023</v>
      </c>
      <c r="K6250" s="1" t="s">
        <v>58</v>
      </c>
      <c r="L6250" s="2" t="s">
        <v>9</v>
      </c>
    </row>
    <row r="6251" spans="1:12">
      <c r="A6251" s="8">
        <v>45016</v>
      </c>
      <c r="B6251" s="9">
        <v>3</v>
      </c>
      <c r="C6251" s="9">
        <v>577</v>
      </c>
      <c r="D6251" s="6" t="s">
        <v>23</v>
      </c>
      <c r="E6251" s="9" t="s">
        <v>2161</v>
      </c>
      <c r="F6251" s="6" t="s">
        <v>2301</v>
      </c>
      <c r="G6251" s="10">
        <v>2233</v>
      </c>
      <c r="H6251" s="10">
        <f>表2[[#This Row],[借方发生额]]/10000</f>
        <v>0.2233</v>
      </c>
      <c r="I6251" s="6" t="s">
        <v>31</v>
      </c>
      <c r="J6251" s="1">
        <f t="shared" si="97"/>
        <v>2023</v>
      </c>
      <c r="K6251" s="1" t="s">
        <v>58</v>
      </c>
      <c r="L6251" s="2" t="s">
        <v>9</v>
      </c>
    </row>
    <row r="6252" hidden="1" spans="1:12">
      <c r="A6252" s="8">
        <v>45016</v>
      </c>
      <c r="B6252" s="9">
        <v>3</v>
      </c>
      <c r="C6252" s="9">
        <v>577</v>
      </c>
      <c r="D6252" s="6" t="s">
        <v>23</v>
      </c>
      <c r="E6252" s="9" t="s">
        <v>2153</v>
      </c>
      <c r="F6252" s="6" t="s">
        <v>2168</v>
      </c>
      <c r="G6252" s="10">
        <v>17858.71</v>
      </c>
      <c r="H6252" s="10">
        <f>表2[[#This Row],[借方发生额]]/10000</f>
        <v>1.785871</v>
      </c>
      <c r="I6252" s="6" t="s">
        <v>31</v>
      </c>
      <c r="J6252" s="1">
        <f t="shared" si="97"/>
        <v>2023</v>
      </c>
      <c r="K6252" s="1" t="s">
        <v>32</v>
      </c>
      <c r="L6252" s="2" t="s">
        <v>7</v>
      </c>
    </row>
    <row r="6253" hidden="1" spans="1:12">
      <c r="A6253" s="8">
        <v>45016</v>
      </c>
      <c r="B6253" s="9">
        <v>3</v>
      </c>
      <c r="C6253" s="9">
        <v>577</v>
      </c>
      <c r="D6253" s="6" t="s">
        <v>23</v>
      </c>
      <c r="E6253" s="9" t="s">
        <v>2153</v>
      </c>
      <c r="F6253" s="6" t="s">
        <v>2163</v>
      </c>
      <c r="G6253" s="10">
        <v>13957.65</v>
      </c>
      <c r="H6253" s="10">
        <f>表2[[#This Row],[借方发生额]]/10000</f>
        <v>1.395765</v>
      </c>
      <c r="I6253" s="6" t="s">
        <v>31</v>
      </c>
      <c r="J6253" s="1">
        <f t="shared" si="97"/>
        <v>2023</v>
      </c>
      <c r="K6253" s="1" t="s">
        <v>32</v>
      </c>
      <c r="L6253" s="2" t="s">
        <v>7</v>
      </c>
    </row>
    <row r="6254" hidden="1" spans="1:12">
      <c r="A6254" s="8">
        <v>45016</v>
      </c>
      <c r="B6254" s="9">
        <v>3</v>
      </c>
      <c r="C6254" s="9">
        <v>577</v>
      </c>
      <c r="D6254" s="6" t="s">
        <v>23</v>
      </c>
      <c r="E6254" s="9" t="s">
        <v>2153</v>
      </c>
      <c r="F6254" s="6" t="s">
        <v>1599</v>
      </c>
      <c r="G6254" s="10">
        <v>99273.34</v>
      </c>
      <c r="H6254" s="10">
        <f>表2[[#This Row],[借方发生额]]/10000</f>
        <v>9.927334</v>
      </c>
      <c r="I6254" s="6" t="s">
        <v>31</v>
      </c>
      <c r="J6254" s="1">
        <f t="shared" si="97"/>
        <v>2023</v>
      </c>
      <c r="K6254" s="1" t="s">
        <v>32</v>
      </c>
      <c r="L6254" s="2" t="s">
        <v>7</v>
      </c>
    </row>
    <row r="6255" hidden="1" spans="1:12">
      <c r="A6255" s="8">
        <v>45016</v>
      </c>
      <c r="B6255" s="9">
        <v>3</v>
      </c>
      <c r="C6255" s="9">
        <v>577</v>
      </c>
      <c r="D6255" s="6" t="s">
        <v>23</v>
      </c>
      <c r="E6255" s="9" t="s">
        <v>2153</v>
      </c>
      <c r="F6255" s="6" t="s">
        <v>1599</v>
      </c>
      <c r="G6255" s="10">
        <v>88042.28</v>
      </c>
      <c r="H6255" s="10">
        <f>表2[[#This Row],[借方发生额]]/10000</f>
        <v>8.804228</v>
      </c>
      <c r="I6255" s="6" t="s">
        <v>31</v>
      </c>
      <c r="J6255" s="1">
        <f t="shared" si="97"/>
        <v>2023</v>
      </c>
      <c r="K6255" s="1" t="s">
        <v>32</v>
      </c>
      <c r="L6255" s="2" t="s">
        <v>7</v>
      </c>
    </row>
    <row r="6256" hidden="1" spans="1:12">
      <c r="A6256" s="8">
        <v>45016</v>
      </c>
      <c r="B6256" s="9">
        <v>3</v>
      </c>
      <c r="C6256" s="9">
        <v>577</v>
      </c>
      <c r="D6256" s="6" t="s">
        <v>23</v>
      </c>
      <c r="E6256" s="9" t="s">
        <v>2153</v>
      </c>
      <c r="F6256" s="6" t="s">
        <v>2283</v>
      </c>
      <c r="G6256" s="10">
        <v>26857.33</v>
      </c>
      <c r="H6256" s="10">
        <f>表2[[#This Row],[借方发生额]]/10000</f>
        <v>2.685733</v>
      </c>
      <c r="I6256" s="6" t="s">
        <v>31</v>
      </c>
      <c r="J6256" s="1">
        <f t="shared" si="97"/>
        <v>2023</v>
      </c>
      <c r="K6256" s="1" t="s">
        <v>32</v>
      </c>
      <c r="L6256" s="2" t="s">
        <v>7</v>
      </c>
    </row>
    <row r="6257" spans="1:12">
      <c r="A6257" s="8">
        <v>45016</v>
      </c>
      <c r="B6257" s="9">
        <v>3</v>
      </c>
      <c r="C6257" s="9">
        <v>577</v>
      </c>
      <c r="D6257" s="6" t="s">
        <v>23</v>
      </c>
      <c r="E6257" s="9" t="s">
        <v>2159</v>
      </c>
      <c r="F6257" s="6" t="s">
        <v>2302</v>
      </c>
      <c r="G6257" s="10">
        <v>2340</v>
      </c>
      <c r="H6257" s="10">
        <f>表2[[#This Row],[借方发生额]]/10000</f>
        <v>0.234</v>
      </c>
      <c r="I6257" s="6" t="s">
        <v>31</v>
      </c>
      <c r="J6257" s="1">
        <f t="shared" si="97"/>
        <v>2023</v>
      </c>
      <c r="K6257" s="1" t="s">
        <v>40</v>
      </c>
      <c r="L6257" s="2" t="s">
        <v>9</v>
      </c>
    </row>
    <row r="6258" hidden="1" spans="1:12">
      <c r="A6258" s="8">
        <v>45016</v>
      </c>
      <c r="B6258" s="9">
        <v>3</v>
      </c>
      <c r="C6258" s="9">
        <v>578</v>
      </c>
      <c r="D6258" s="6" t="s">
        <v>23</v>
      </c>
      <c r="E6258" s="9" t="s">
        <v>2153</v>
      </c>
      <c r="F6258" s="6" t="s">
        <v>2238</v>
      </c>
      <c r="G6258" s="10">
        <v>7201.22</v>
      </c>
      <c r="H6258" s="10">
        <f>表2[[#This Row],[借方发生额]]/10000</f>
        <v>0.720122</v>
      </c>
      <c r="I6258" s="6" t="s">
        <v>31</v>
      </c>
      <c r="J6258" s="1">
        <f t="shared" si="97"/>
        <v>2023</v>
      </c>
      <c r="K6258" s="1" t="s">
        <v>32</v>
      </c>
      <c r="L6258" s="2" t="s">
        <v>7</v>
      </c>
    </row>
    <row r="6259" hidden="1" spans="1:12">
      <c r="A6259" s="8">
        <v>45016</v>
      </c>
      <c r="B6259" s="9">
        <v>3</v>
      </c>
      <c r="C6259" s="9">
        <v>578</v>
      </c>
      <c r="D6259" s="6" t="s">
        <v>23</v>
      </c>
      <c r="E6259" s="9" t="s">
        <v>2153</v>
      </c>
      <c r="F6259" s="6" t="s">
        <v>2255</v>
      </c>
      <c r="G6259" s="10">
        <v>18387.47</v>
      </c>
      <c r="H6259" s="10">
        <f>表2[[#This Row],[借方发生额]]/10000</f>
        <v>1.838747</v>
      </c>
      <c r="I6259" s="6" t="s">
        <v>31</v>
      </c>
      <c r="J6259" s="1">
        <f t="shared" si="97"/>
        <v>2023</v>
      </c>
      <c r="K6259" s="1" t="s">
        <v>32</v>
      </c>
      <c r="L6259" s="2" t="s">
        <v>7</v>
      </c>
    </row>
    <row r="6260" hidden="1" spans="1:12">
      <c r="A6260" s="8">
        <v>45016</v>
      </c>
      <c r="B6260" s="9">
        <v>3</v>
      </c>
      <c r="C6260" s="9">
        <v>578</v>
      </c>
      <c r="D6260" s="6" t="s">
        <v>23</v>
      </c>
      <c r="E6260" s="9" t="s">
        <v>2153</v>
      </c>
      <c r="F6260" s="6" t="s">
        <v>2163</v>
      </c>
      <c r="G6260" s="10">
        <v>41872.96</v>
      </c>
      <c r="H6260" s="10">
        <f>表2[[#This Row],[借方发生额]]/10000</f>
        <v>4.187296</v>
      </c>
      <c r="I6260" s="6" t="s">
        <v>31</v>
      </c>
      <c r="J6260" s="1">
        <f t="shared" si="97"/>
        <v>2023</v>
      </c>
      <c r="K6260" s="1" t="s">
        <v>32</v>
      </c>
      <c r="L6260" s="2" t="s">
        <v>7</v>
      </c>
    </row>
    <row r="6261" hidden="1" spans="1:12">
      <c r="A6261" s="8">
        <v>45016</v>
      </c>
      <c r="B6261" s="9">
        <v>3</v>
      </c>
      <c r="C6261" s="9">
        <v>578</v>
      </c>
      <c r="D6261" s="6" t="s">
        <v>23</v>
      </c>
      <c r="E6261" s="9" t="s">
        <v>2153</v>
      </c>
      <c r="F6261" s="9" t="s">
        <v>2237</v>
      </c>
      <c r="G6261" s="10">
        <v>65545.29</v>
      </c>
      <c r="H6261" s="10">
        <f>表2[[#This Row],[借方发生额]]/10000</f>
        <v>6.554529</v>
      </c>
      <c r="I6261" s="6" t="s">
        <v>31</v>
      </c>
      <c r="J6261" s="1">
        <f t="shared" si="97"/>
        <v>2023</v>
      </c>
      <c r="K6261" s="1" t="s">
        <v>32</v>
      </c>
      <c r="L6261" s="2" t="s">
        <v>7</v>
      </c>
    </row>
    <row r="6262" hidden="1" spans="1:12">
      <c r="A6262" s="8">
        <v>45016</v>
      </c>
      <c r="B6262" s="9">
        <v>3</v>
      </c>
      <c r="C6262" s="9">
        <v>579</v>
      </c>
      <c r="D6262" s="6" t="s">
        <v>23</v>
      </c>
      <c r="E6262" s="9" t="s">
        <v>2153</v>
      </c>
      <c r="F6262" s="6" t="s">
        <v>2255</v>
      </c>
      <c r="G6262" s="10">
        <v>17286.27</v>
      </c>
      <c r="H6262" s="10">
        <f>表2[[#This Row],[借方发生额]]/10000</f>
        <v>1.728627</v>
      </c>
      <c r="I6262" s="6" t="s">
        <v>31</v>
      </c>
      <c r="J6262" s="1">
        <f t="shared" si="97"/>
        <v>2023</v>
      </c>
      <c r="K6262" s="1" t="s">
        <v>32</v>
      </c>
      <c r="L6262" s="2" t="s">
        <v>7</v>
      </c>
    </row>
    <row r="6263" spans="1:12">
      <c r="A6263" s="8">
        <v>45016</v>
      </c>
      <c r="B6263" s="9">
        <v>3</v>
      </c>
      <c r="C6263" s="9">
        <v>579</v>
      </c>
      <c r="D6263" s="6" t="s">
        <v>23</v>
      </c>
      <c r="E6263" s="9" t="s">
        <v>2166</v>
      </c>
      <c r="F6263" s="6" t="s">
        <v>2303</v>
      </c>
      <c r="G6263" s="10">
        <v>3277.47</v>
      </c>
      <c r="H6263" s="10">
        <f>表2[[#This Row],[借方发生额]]/10000</f>
        <v>0.327747</v>
      </c>
      <c r="I6263" s="6" t="s">
        <v>31</v>
      </c>
      <c r="J6263" s="1">
        <f t="shared" si="97"/>
        <v>2023</v>
      </c>
      <c r="K6263" s="1" t="s">
        <v>35</v>
      </c>
      <c r="L6263" s="2" t="s">
        <v>9</v>
      </c>
    </row>
    <row r="6264" hidden="1" spans="1:12">
      <c r="A6264" s="8">
        <v>45016</v>
      </c>
      <c r="B6264" s="9">
        <v>3</v>
      </c>
      <c r="C6264" s="9">
        <v>579</v>
      </c>
      <c r="D6264" s="6" t="s">
        <v>23</v>
      </c>
      <c r="E6264" s="9" t="s">
        <v>2153</v>
      </c>
      <c r="F6264" s="6" t="s">
        <v>2165</v>
      </c>
      <c r="G6264" s="10">
        <v>33388.24</v>
      </c>
      <c r="H6264" s="10">
        <f>表2[[#This Row],[借方发生额]]/10000</f>
        <v>3.338824</v>
      </c>
      <c r="I6264" s="6" t="s">
        <v>31</v>
      </c>
      <c r="J6264" s="1">
        <f t="shared" si="97"/>
        <v>2023</v>
      </c>
      <c r="K6264" s="1" t="s">
        <v>32</v>
      </c>
      <c r="L6264" s="2" t="s">
        <v>7</v>
      </c>
    </row>
    <row r="6265" spans="1:12">
      <c r="A6265" s="8">
        <v>45016</v>
      </c>
      <c r="B6265" s="9">
        <v>3</v>
      </c>
      <c r="C6265" s="9">
        <v>579</v>
      </c>
      <c r="D6265" s="6" t="s">
        <v>23</v>
      </c>
      <c r="E6265" s="9" t="s">
        <v>2166</v>
      </c>
      <c r="F6265" s="6" t="s">
        <v>2304</v>
      </c>
      <c r="G6265" s="10">
        <v>1640.86</v>
      </c>
      <c r="H6265" s="10">
        <f>表2[[#This Row],[借方发生额]]/10000</f>
        <v>0.164086</v>
      </c>
      <c r="I6265" s="6" t="s">
        <v>31</v>
      </c>
      <c r="J6265" s="1">
        <f t="shared" si="97"/>
        <v>2023</v>
      </c>
      <c r="K6265" s="1" t="s">
        <v>35</v>
      </c>
      <c r="L6265" s="2" t="s">
        <v>9</v>
      </c>
    </row>
    <row r="6266" hidden="1" spans="1:12">
      <c r="A6266" s="8">
        <v>45016</v>
      </c>
      <c r="B6266" s="9">
        <v>3</v>
      </c>
      <c r="C6266" s="9">
        <v>579</v>
      </c>
      <c r="D6266" s="6" t="s">
        <v>23</v>
      </c>
      <c r="E6266" s="9" t="s">
        <v>2153</v>
      </c>
      <c r="F6266" s="6" t="s">
        <v>2168</v>
      </c>
      <c r="G6266" s="10">
        <v>20660.18</v>
      </c>
      <c r="H6266" s="10">
        <f>表2[[#This Row],[借方发生额]]/10000</f>
        <v>2.066018</v>
      </c>
      <c r="I6266" s="6" t="s">
        <v>31</v>
      </c>
      <c r="J6266" s="1">
        <f t="shared" si="97"/>
        <v>2023</v>
      </c>
      <c r="K6266" s="1" t="s">
        <v>32</v>
      </c>
      <c r="L6266" s="2" t="s">
        <v>7</v>
      </c>
    </row>
    <row r="6267" spans="1:12">
      <c r="A6267" s="8">
        <v>45016</v>
      </c>
      <c r="B6267" s="9">
        <v>3</v>
      </c>
      <c r="C6267" s="9">
        <v>579</v>
      </c>
      <c r="D6267" s="6" t="s">
        <v>23</v>
      </c>
      <c r="E6267" s="9" t="s">
        <v>2161</v>
      </c>
      <c r="F6267" s="6" t="s">
        <v>2305</v>
      </c>
      <c r="G6267" s="10">
        <v>4964.25</v>
      </c>
      <c r="H6267" s="10">
        <f>表2[[#This Row],[借方发生额]]/10000</f>
        <v>0.496425</v>
      </c>
      <c r="I6267" s="6" t="s">
        <v>31</v>
      </c>
      <c r="J6267" s="1">
        <f t="shared" si="97"/>
        <v>2023</v>
      </c>
      <c r="K6267" s="1" t="s">
        <v>58</v>
      </c>
      <c r="L6267" s="2" t="s">
        <v>9</v>
      </c>
    </row>
    <row r="6268" spans="1:12">
      <c r="A6268" s="8">
        <v>45016</v>
      </c>
      <c r="B6268" s="9">
        <v>3</v>
      </c>
      <c r="C6268" s="9">
        <v>579</v>
      </c>
      <c r="D6268" s="6" t="s">
        <v>23</v>
      </c>
      <c r="E6268" s="9" t="s">
        <v>2161</v>
      </c>
      <c r="F6268" s="6" t="s">
        <v>2306</v>
      </c>
      <c r="G6268" s="9">
        <v>345</v>
      </c>
      <c r="H6268" s="10">
        <f>表2[[#This Row],[借方发生额]]/10000</f>
        <v>0.0345</v>
      </c>
      <c r="I6268" s="6" t="s">
        <v>31</v>
      </c>
      <c r="J6268" s="1">
        <f t="shared" si="97"/>
        <v>2023</v>
      </c>
      <c r="K6268" s="1" t="s">
        <v>58</v>
      </c>
      <c r="L6268" s="2" t="s">
        <v>9</v>
      </c>
    </row>
    <row r="6269" spans="1:12">
      <c r="A6269" s="8">
        <v>45016</v>
      </c>
      <c r="B6269" s="9">
        <v>3</v>
      </c>
      <c r="C6269" s="9">
        <v>579</v>
      </c>
      <c r="D6269" s="6" t="s">
        <v>23</v>
      </c>
      <c r="E6269" s="9" t="s">
        <v>2166</v>
      </c>
      <c r="F6269" s="6" t="s">
        <v>2307</v>
      </c>
      <c r="G6269" s="10">
        <v>1207.4</v>
      </c>
      <c r="H6269" s="10">
        <f>表2[[#This Row],[借方发生额]]/10000</f>
        <v>0.12074</v>
      </c>
      <c r="I6269" s="6" t="s">
        <v>31</v>
      </c>
      <c r="J6269" s="1">
        <f t="shared" si="97"/>
        <v>2023</v>
      </c>
      <c r="K6269" s="1" t="s">
        <v>35</v>
      </c>
      <c r="L6269" s="2" t="s">
        <v>9</v>
      </c>
    </row>
    <row r="6270" hidden="1" spans="1:12">
      <c r="A6270" s="8">
        <v>45016</v>
      </c>
      <c r="B6270" s="9">
        <v>3</v>
      </c>
      <c r="C6270" s="9">
        <v>579</v>
      </c>
      <c r="D6270" s="6" t="s">
        <v>23</v>
      </c>
      <c r="E6270" s="9" t="s">
        <v>2153</v>
      </c>
      <c r="F6270" s="6" t="s">
        <v>2163</v>
      </c>
      <c r="G6270" s="10">
        <v>24916.33</v>
      </c>
      <c r="H6270" s="10">
        <f>表2[[#This Row],[借方发生额]]/10000</f>
        <v>2.491633</v>
      </c>
      <c r="I6270" s="6" t="s">
        <v>31</v>
      </c>
      <c r="J6270" s="1">
        <f t="shared" si="97"/>
        <v>2023</v>
      </c>
      <c r="K6270" s="1" t="s">
        <v>32</v>
      </c>
      <c r="L6270" s="2" t="s">
        <v>7</v>
      </c>
    </row>
    <row r="6271" hidden="1" spans="1:12">
      <c r="A6271" s="8">
        <v>45016</v>
      </c>
      <c r="B6271" s="9">
        <v>3</v>
      </c>
      <c r="C6271" s="9">
        <v>579</v>
      </c>
      <c r="D6271" s="6" t="s">
        <v>23</v>
      </c>
      <c r="E6271" s="9" t="s">
        <v>2153</v>
      </c>
      <c r="F6271" s="6" t="s">
        <v>2183</v>
      </c>
      <c r="G6271" s="10">
        <v>20776.76</v>
      </c>
      <c r="H6271" s="10">
        <f>表2[[#This Row],[借方发生额]]/10000</f>
        <v>2.077676</v>
      </c>
      <c r="I6271" s="6" t="s">
        <v>31</v>
      </c>
      <c r="J6271" s="1">
        <f t="shared" si="97"/>
        <v>2023</v>
      </c>
      <c r="K6271" s="1" t="s">
        <v>32</v>
      </c>
      <c r="L6271" s="2" t="s">
        <v>7</v>
      </c>
    </row>
    <row r="6272" hidden="1" spans="1:12">
      <c r="A6272" s="8">
        <v>45016</v>
      </c>
      <c r="B6272" s="9">
        <v>3</v>
      </c>
      <c r="C6272" s="9">
        <v>579</v>
      </c>
      <c r="D6272" s="6" t="s">
        <v>23</v>
      </c>
      <c r="E6272" s="9" t="s">
        <v>2153</v>
      </c>
      <c r="F6272" s="6" t="s">
        <v>2238</v>
      </c>
      <c r="G6272" s="10">
        <v>18403.12</v>
      </c>
      <c r="H6272" s="10">
        <f>表2[[#This Row],[借方发生额]]/10000</f>
        <v>1.840312</v>
      </c>
      <c r="I6272" s="6" t="s">
        <v>31</v>
      </c>
      <c r="J6272" s="1">
        <f t="shared" si="97"/>
        <v>2023</v>
      </c>
      <c r="K6272" s="1" t="s">
        <v>32</v>
      </c>
      <c r="L6272" s="2" t="s">
        <v>7</v>
      </c>
    </row>
    <row r="6273" hidden="1" spans="1:12">
      <c r="A6273" s="8">
        <v>45016</v>
      </c>
      <c r="B6273" s="9">
        <v>3</v>
      </c>
      <c r="C6273" s="9">
        <v>579</v>
      </c>
      <c r="D6273" s="6" t="s">
        <v>23</v>
      </c>
      <c r="E6273" s="9" t="s">
        <v>2153</v>
      </c>
      <c r="F6273" s="6" t="s">
        <v>2256</v>
      </c>
      <c r="G6273" s="10">
        <v>13793.9</v>
      </c>
      <c r="H6273" s="10">
        <f>表2[[#This Row],[借方发生额]]/10000</f>
        <v>1.37939</v>
      </c>
      <c r="I6273" s="6" t="s">
        <v>31</v>
      </c>
      <c r="J6273" s="1">
        <f t="shared" si="97"/>
        <v>2023</v>
      </c>
      <c r="K6273" s="1" t="s">
        <v>32</v>
      </c>
      <c r="L6273" s="2" t="s">
        <v>7</v>
      </c>
    </row>
    <row r="6274" hidden="1" spans="1:12">
      <c r="A6274" s="8">
        <v>45016</v>
      </c>
      <c r="B6274" s="9">
        <v>3</v>
      </c>
      <c r="C6274" s="9">
        <v>579</v>
      </c>
      <c r="D6274" s="6" t="s">
        <v>23</v>
      </c>
      <c r="E6274" s="9" t="s">
        <v>2153</v>
      </c>
      <c r="F6274" s="6" t="s">
        <v>2255</v>
      </c>
      <c r="G6274" s="10">
        <v>2626.78</v>
      </c>
      <c r="H6274" s="10">
        <f>表2[[#This Row],[借方发生额]]/10000</f>
        <v>0.262678</v>
      </c>
      <c r="I6274" s="6" t="s">
        <v>31</v>
      </c>
      <c r="J6274" s="1">
        <f t="shared" ref="J6274:J6337" si="98">YEAR(A6274)</f>
        <v>2023</v>
      </c>
      <c r="K6274" s="1" t="s">
        <v>32</v>
      </c>
      <c r="L6274" s="2" t="s">
        <v>7</v>
      </c>
    </row>
    <row r="6275" spans="1:12">
      <c r="A6275" s="8">
        <v>45016</v>
      </c>
      <c r="B6275" s="9">
        <v>3</v>
      </c>
      <c r="C6275" s="9">
        <v>579</v>
      </c>
      <c r="D6275" s="6" t="s">
        <v>23</v>
      </c>
      <c r="E6275" s="9" t="s">
        <v>2166</v>
      </c>
      <c r="F6275" s="6" t="s">
        <v>2308</v>
      </c>
      <c r="G6275" s="10">
        <v>1921</v>
      </c>
      <c r="H6275" s="10">
        <f>表2[[#This Row],[借方发生额]]/10000</f>
        <v>0.1921</v>
      </c>
      <c r="I6275" s="6" t="s">
        <v>31</v>
      </c>
      <c r="J6275" s="1">
        <f t="shared" si="98"/>
        <v>2023</v>
      </c>
      <c r="K6275" s="1" t="s">
        <v>35</v>
      </c>
      <c r="L6275" s="2" t="s">
        <v>9</v>
      </c>
    </row>
    <row r="6276" spans="1:12">
      <c r="A6276" s="8">
        <v>45016</v>
      </c>
      <c r="B6276" s="9">
        <v>3</v>
      </c>
      <c r="C6276" s="9">
        <v>579</v>
      </c>
      <c r="D6276" s="6" t="s">
        <v>23</v>
      </c>
      <c r="E6276" s="9" t="s">
        <v>2166</v>
      </c>
      <c r="F6276" s="6" t="s">
        <v>2309</v>
      </c>
      <c r="G6276" s="9">
        <v>-19.7</v>
      </c>
      <c r="H6276" s="10">
        <f>表2[[#This Row],[借方发生额]]/10000</f>
        <v>-0.00197</v>
      </c>
      <c r="I6276" s="6" t="s">
        <v>31</v>
      </c>
      <c r="J6276" s="1">
        <f t="shared" si="98"/>
        <v>2023</v>
      </c>
      <c r="K6276" s="1" t="s">
        <v>35</v>
      </c>
      <c r="L6276" s="2" t="s">
        <v>9</v>
      </c>
    </row>
    <row r="6277" spans="1:12">
      <c r="A6277" s="8">
        <v>45016</v>
      </c>
      <c r="B6277" s="9">
        <v>3</v>
      </c>
      <c r="C6277" s="9">
        <v>579</v>
      </c>
      <c r="D6277" s="6" t="s">
        <v>23</v>
      </c>
      <c r="E6277" s="9" t="s">
        <v>2166</v>
      </c>
      <c r="F6277" s="6" t="s">
        <v>2310</v>
      </c>
      <c r="G6277" s="10">
        <v>5766</v>
      </c>
      <c r="H6277" s="10">
        <f>表2[[#This Row],[借方发生额]]/10000</f>
        <v>0.5766</v>
      </c>
      <c r="I6277" s="6" t="s">
        <v>31</v>
      </c>
      <c r="J6277" s="1">
        <f t="shared" si="98"/>
        <v>2023</v>
      </c>
      <c r="K6277" s="1" t="s">
        <v>35</v>
      </c>
      <c r="L6277" s="2" t="s">
        <v>9</v>
      </c>
    </row>
    <row r="6278" spans="1:12">
      <c r="A6278" s="8">
        <v>45016</v>
      </c>
      <c r="B6278" s="9">
        <v>3</v>
      </c>
      <c r="C6278" s="9">
        <v>579</v>
      </c>
      <c r="D6278" s="6" t="s">
        <v>23</v>
      </c>
      <c r="E6278" s="9" t="s">
        <v>2159</v>
      </c>
      <c r="F6278" s="6" t="s">
        <v>2311</v>
      </c>
      <c r="G6278" s="10">
        <v>1640</v>
      </c>
      <c r="H6278" s="10">
        <f>表2[[#This Row],[借方发生额]]/10000</f>
        <v>0.164</v>
      </c>
      <c r="I6278" s="6" t="s">
        <v>31</v>
      </c>
      <c r="J6278" s="1">
        <f t="shared" si="98"/>
        <v>2023</v>
      </c>
      <c r="K6278" s="1" t="s">
        <v>40</v>
      </c>
      <c r="L6278" s="2" t="s">
        <v>9</v>
      </c>
    </row>
    <row r="6279" spans="1:12">
      <c r="A6279" s="8">
        <v>45016</v>
      </c>
      <c r="B6279" s="9">
        <v>3</v>
      </c>
      <c r="C6279" s="9">
        <v>579</v>
      </c>
      <c r="D6279" s="6" t="s">
        <v>23</v>
      </c>
      <c r="E6279" s="9" t="s">
        <v>2166</v>
      </c>
      <c r="F6279" s="6" t="s">
        <v>2312</v>
      </c>
      <c r="G6279" s="10">
        <v>4098.16</v>
      </c>
      <c r="H6279" s="10">
        <f>表2[[#This Row],[借方发生额]]/10000</f>
        <v>0.409816</v>
      </c>
      <c r="I6279" s="6" t="s">
        <v>31</v>
      </c>
      <c r="J6279" s="1">
        <f t="shared" si="98"/>
        <v>2023</v>
      </c>
      <c r="K6279" s="1" t="s">
        <v>35</v>
      </c>
      <c r="L6279" s="2" t="s">
        <v>9</v>
      </c>
    </row>
    <row r="6280" hidden="1" spans="1:12">
      <c r="A6280" s="8">
        <v>45016</v>
      </c>
      <c r="B6280" s="9">
        <v>3</v>
      </c>
      <c r="C6280" s="9">
        <v>579</v>
      </c>
      <c r="D6280" s="6" t="s">
        <v>23</v>
      </c>
      <c r="E6280" s="9" t="s">
        <v>2153</v>
      </c>
      <c r="F6280" s="6" t="s">
        <v>2158</v>
      </c>
      <c r="G6280" s="10">
        <v>14172.36</v>
      </c>
      <c r="H6280" s="10">
        <f>表2[[#This Row],[借方发生额]]/10000</f>
        <v>1.417236</v>
      </c>
      <c r="I6280" s="6" t="s">
        <v>31</v>
      </c>
      <c r="J6280" s="1">
        <f t="shared" si="98"/>
        <v>2023</v>
      </c>
      <c r="K6280" s="1" t="s">
        <v>32</v>
      </c>
      <c r="L6280" s="2" t="s">
        <v>7</v>
      </c>
    </row>
    <row r="6281" hidden="1" spans="1:12">
      <c r="A6281" s="8">
        <v>45016</v>
      </c>
      <c r="B6281" s="9">
        <v>3</v>
      </c>
      <c r="C6281" s="9">
        <v>579</v>
      </c>
      <c r="D6281" s="6" t="s">
        <v>23</v>
      </c>
      <c r="E6281" s="9" t="s">
        <v>2153</v>
      </c>
      <c r="F6281" s="6" t="s">
        <v>2176</v>
      </c>
      <c r="G6281" s="10">
        <v>18105.18</v>
      </c>
      <c r="H6281" s="10">
        <f>表2[[#This Row],[借方发生额]]/10000</f>
        <v>1.810518</v>
      </c>
      <c r="I6281" s="6" t="s">
        <v>31</v>
      </c>
      <c r="J6281" s="1">
        <f t="shared" si="98"/>
        <v>2023</v>
      </c>
      <c r="K6281" s="1" t="s">
        <v>32</v>
      </c>
      <c r="L6281" s="2" t="s">
        <v>7</v>
      </c>
    </row>
    <row r="6282" hidden="1" spans="1:12">
      <c r="A6282" s="8">
        <v>45016</v>
      </c>
      <c r="B6282" s="9">
        <v>3</v>
      </c>
      <c r="C6282" s="9">
        <v>579</v>
      </c>
      <c r="D6282" s="6" t="s">
        <v>23</v>
      </c>
      <c r="E6282" s="9" t="s">
        <v>2153</v>
      </c>
      <c r="F6282" s="6" t="s">
        <v>2164</v>
      </c>
      <c r="G6282" s="10">
        <v>21467.08</v>
      </c>
      <c r="H6282" s="10">
        <f>表2[[#This Row],[借方发生额]]/10000</f>
        <v>2.146708</v>
      </c>
      <c r="I6282" s="6" t="s">
        <v>31</v>
      </c>
      <c r="J6282" s="1">
        <f t="shared" si="98"/>
        <v>2023</v>
      </c>
      <c r="K6282" s="1" t="s">
        <v>32</v>
      </c>
      <c r="L6282" s="2" t="s">
        <v>7</v>
      </c>
    </row>
    <row r="6283" hidden="1" spans="1:12">
      <c r="A6283" s="8">
        <v>45016</v>
      </c>
      <c r="B6283" s="9">
        <v>3</v>
      </c>
      <c r="C6283" s="9">
        <v>580</v>
      </c>
      <c r="D6283" s="6" t="s">
        <v>23</v>
      </c>
      <c r="E6283" s="9" t="s">
        <v>2153</v>
      </c>
      <c r="F6283" s="6" t="s">
        <v>2255</v>
      </c>
      <c r="G6283" s="10">
        <v>18387.47</v>
      </c>
      <c r="H6283" s="10">
        <f>表2[[#This Row],[借方发生额]]/10000</f>
        <v>1.838747</v>
      </c>
      <c r="I6283" s="6" t="s">
        <v>31</v>
      </c>
      <c r="J6283" s="1">
        <f t="shared" si="98"/>
        <v>2023</v>
      </c>
      <c r="K6283" s="1" t="s">
        <v>32</v>
      </c>
      <c r="L6283" s="2" t="s">
        <v>7</v>
      </c>
    </row>
    <row r="6284" hidden="1" spans="1:12">
      <c r="A6284" s="8">
        <v>45016</v>
      </c>
      <c r="B6284" s="9">
        <v>3</v>
      </c>
      <c r="C6284" s="9">
        <v>580</v>
      </c>
      <c r="D6284" s="6" t="s">
        <v>23</v>
      </c>
      <c r="E6284" s="9" t="s">
        <v>2153</v>
      </c>
      <c r="F6284" s="6" t="s">
        <v>2158</v>
      </c>
      <c r="G6284" s="10">
        <v>87333.96</v>
      </c>
      <c r="H6284" s="10">
        <f>表2[[#This Row],[借方发生额]]/10000</f>
        <v>8.733396</v>
      </c>
      <c r="I6284" s="6" t="s">
        <v>31</v>
      </c>
      <c r="J6284" s="1">
        <f t="shared" si="98"/>
        <v>2023</v>
      </c>
      <c r="K6284" s="1" t="s">
        <v>32</v>
      </c>
      <c r="L6284" s="2" t="s">
        <v>7</v>
      </c>
    </row>
    <row r="6285" spans="1:12">
      <c r="A6285" s="8">
        <v>45016</v>
      </c>
      <c r="B6285" s="9">
        <v>3</v>
      </c>
      <c r="C6285" s="9">
        <v>580</v>
      </c>
      <c r="D6285" s="6" t="s">
        <v>23</v>
      </c>
      <c r="E6285" s="9" t="s">
        <v>2159</v>
      </c>
      <c r="F6285" s="6" t="s">
        <v>2313</v>
      </c>
      <c r="G6285" s="10">
        <v>1192.6</v>
      </c>
      <c r="H6285" s="10">
        <f>表2[[#This Row],[借方发生额]]/10000</f>
        <v>0.11926</v>
      </c>
      <c r="I6285" s="6" t="s">
        <v>31</v>
      </c>
      <c r="J6285" s="1">
        <f t="shared" si="98"/>
        <v>2023</v>
      </c>
      <c r="K6285" s="1" t="s">
        <v>40</v>
      </c>
      <c r="L6285" s="2" t="s">
        <v>9</v>
      </c>
    </row>
    <row r="6286" hidden="1" spans="1:12">
      <c r="A6286" s="8">
        <v>45016</v>
      </c>
      <c r="B6286" s="9">
        <v>3</v>
      </c>
      <c r="C6286" s="9">
        <v>580</v>
      </c>
      <c r="D6286" s="6" t="s">
        <v>23</v>
      </c>
      <c r="E6286" s="9" t="s">
        <v>2153</v>
      </c>
      <c r="F6286" s="6" t="s">
        <v>2176</v>
      </c>
      <c r="G6286" s="10">
        <v>77015.46</v>
      </c>
      <c r="H6286" s="10">
        <f>表2[[#This Row],[借方发生额]]/10000</f>
        <v>7.701546</v>
      </c>
      <c r="I6286" s="6" t="s">
        <v>31</v>
      </c>
      <c r="J6286" s="1">
        <f t="shared" si="98"/>
        <v>2023</v>
      </c>
      <c r="K6286" s="1" t="s">
        <v>32</v>
      </c>
      <c r="L6286" s="2" t="s">
        <v>7</v>
      </c>
    </row>
    <row r="6287" hidden="1" spans="1:12">
      <c r="A6287" s="8">
        <v>45016</v>
      </c>
      <c r="B6287" s="9">
        <v>3</v>
      </c>
      <c r="C6287" s="9">
        <v>580</v>
      </c>
      <c r="D6287" s="6" t="s">
        <v>23</v>
      </c>
      <c r="E6287" s="9" t="s">
        <v>2153</v>
      </c>
      <c r="F6287" s="6" t="s">
        <v>2164</v>
      </c>
      <c r="G6287" s="10">
        <v>104326.33</v>
      </c>
      <c r="H6287" s="10">
        <f>表2[[#This Row],[借方发生额]]/10000</f>
        <v>10.432633</v>
      </c>
      <c r="I6287" s="6" t="s">
        <v>31</v>
      </c>
      <c r="J6287" s="1">
        <f t="shared" si="98"/>
        <v>2023</v>
      </c>
      <c r="K6287" s="1" t="s">
        <v>32</v>
      </c>
      <c r="L6287" s="2" t="s">
        <v>7</v>
      </c>
    </row>
    <row r="6288" spans="1:12">
      <c r="A6288" s="8">
        <v>45016</v>
      </c>
      <c r="B6288" s="9">
        <v>3</v>
      </c>
      <c r="C6288" s="9">
        <v>580</v>
      </c>
      <c r="D6288" s="6" t="s">
        <v>23</v>
      </c>
      <c r="E6288" s="9" t="s">
        <v>2166</v>
      </c>
      <c r="F6288" s="6" t="s">
        <v>2314</v>
      </c>
      <c r="G6288" s="9">
        <v>255.5</v>
      </c>
      <c r="H6288" s="10">
        <f>表2[[#This Row],[借方发生额]]/10000</f>
        <v>0.02555</v>
      </c>
      <c r="I6288" s="6" t="s">
        <v>31</v>
      </c>
      <c r="J6288" s="1">
        <f t="shared" si="98"/>
        <v>2023</v>
      </c>
      <c r="K6288" s="1" t="s">
        <v>35</v>
      </c>
      <c r="L6288" s="2" t="s">
        <v>9</v>
      </c>
    </row>
    <row r="6289" spans="1:12">
      <c r="A6289" s="8">
        <v>45016</v>
      </c>
      <c r="B6289" s="9">
        <v>3</v>
      </c>
      <c r="C6289" s="9">
        <v>580</v>
      </c>
      <c r="D6289" s="6" t="s">
        <v>23</v>
      </c>
      <c r="E6289" s="9" t="s">
        <v>2161</v>
      </c>
      <c r="F6289" s="6" t="s">
        <v>2315</v>
      </c>
      <c r="G6289" s="10">
        <v>1516</v>
      </c>
      <c r="H6289" s="10">
        <f>表2[[#This Row],[借方发生额]]/10000</f>
        <v>0.1516</v>
      </c>
      <c r="I6289" s="6" t="s">
        <v>31</v>
      </c>
      <c r="J6289" s="1">
        <f t="shared" si="98"/>
        <v>2023</v>
      </c>
      <c r="K6289" s="1" t="s">
        <v>58</v>
      </c>
      <c r="L6289" s="2" t="s">
        <v>9</v>
      </c>
    </row>
    <row r="6290" spans="1:12">
      <c r="A6290" s="8">
        <v>45016</v>
      </c>
      <c r="B6290" s="9">
        <v>3</v>
      </c>
      <c r="C6290" s="9">
        <v>580</v>
      </c>
      <c r="D6290" s="6" t="s">
        <v>23</v>
      </c>
      <c r="E6290" s="9" t="s">
        <v>2197</v>
      </c>
      <c r="F6290" s="6" t="s">
        <v>2316</v>
      </c>
      <c r="G6290" s="9">
        <v>354</v>
      </c>
      <c r="H6290" s="10">
        <f>表2[[#This Row],[借方发生额]]/10000</f>
        <v>0.0354</v>
      </c>
      <c r="I6290" s="6" t="s">
        <v>31</v>
      </c>
      <c r="J6290" s="1">
        <f t="shared" si="98"/>
        <v>2023</v>
      </c>
      <c r="K6290" s="1" t="s">
        <v>75</v>
      </c>
      <c r="L6290" s="2" t="s">
        <v>9</v>
      </c>
    </row>
    <row r="6291" hidden="1" spans="1:12">
      <c r="A6291" s="8">
        <v>45016</v>
      </c>
      <c r="B6291" s="9">
        <v>3</v>
      </c>
      <c r="C6291" s="9">
        <v>580</v>
      </c>
      <c r="D6291" s="6" t="s">
        <v>23</v>
      </c>
      <c r="E6291" s="9" t="s">
        <v>2153</v>
      </c>
      <c r="F6291" s="6" t="s">
        <v>2165</v>
      </c>
      <c r="G6291" s="10">
        <v>79979.54</v>
      </c>
      <c r="H6291" s="10">
        <f>表2[[#This Row],[借方发生额]]/10000</f>
        <v>7.997954</v>
      </c>
      <c r="I6291" s="6" t="s">
        <v>31</v>
      </c>
      <c r="J6291" s="1">
        <f t="shared" si="98"/>
        <v>2023</v>
      </c>
      <c r="K6291" s="1" t="s">
        <v>32</v>
      </c>
      <c r="L6291" s="2" t="s">
        <v>7</v>
      </c>
    </row>
    <row r="6292" hidden="1" spans="1:12">
      <c r="A6292" s="8">
        <v>45016</v>
      </c>
      <c r="B6292" s="9">
        <v>3</v>
      </c>
      <c r="C6292" s="9">
        <v>580</v>
      </c>
      <c r="D6292" s="6" t="s">
        <v>23</v>
      </c>
      <c r="E6292" s="9" t="s">
        <v>2153</v>
      </c>
      <c r="F6292" s="6" t="s">
        <v>2168</v>
      </c>
      <c r="G6292" s="10">
        <v>34093.9</v>
      </c>
      <c r="H6292" s="10">
        <f>表2[[#This Row],[借方发生额]]/10000</f>
        <v>3.40939</v>
      </c>
      <c r="I6292" s="6" t="s">
        <v>31</v>
      </c>
      <c r="J6292" s="1">
        <f t="shared" si="98"/>
        <v>2023</v>
      </c>
      <c r="K6292" s="1" t="s">
        <v>32</v>
      </c>
      <c r="L6292" s="2" t="s">
        <v>7</v>
      </c>
    </row>
    <row r="6293" hidden="1" spans="1:12">
      <c r="A6293" s="8">
        <v>45016</v>
      </c>
      <c r="B6293" s="9">
        <v>3</v>
      </c>
      <c r="C6293" s="9">
        <v>580</v>
      </c>
      <c r="D6293" s="6" t="s">
        <v>23</v>
      </c>
      <c r="E6293" s="9" t="s">
        <v>2153</v>
      </c>
      <c r="F6293" s="6" t="s">
        <v>2163</v>
      </c>
      <c r="G6293" s="10">
        <v>49627.21</v>
      </c>
      <c r="H6293" s="10">
        <f>表2[[#This Row],[借方发生额]]/10000</f>
        <v>4.962721</v>
      </c>
      <c r="I6293" s="6" t="s">
        <v>31</v>
      </c>
      <c r="J6293" s="1">
        <f t="shared" si="98"/>
        <v>2023</v>
      </c>
      <c r="K6293" s="1" t="s">
        <v>32</v>
      </c>
      <c r="L6293" s="2" t="s">
        <v>7</v>
      </c>
    </row>
    <row r="6294" hidden="1" spans="1:12">
      <c r="A6294" s="8">
        <v>45016</v>
      </c>
      <c r="B6294" s="9">
        <v>3</v>
      </c>
      <c r="C6294" s="9">
        <v>580</v>
      </c>
      <c r="D6294" s="6" t="s">
        <v>23</v>
      </c>
      <c r="E6294" s="9" t="s">
        <v>2153</v>
      </c>
      <c r="F6294" s="6" t="s">
        <v>2256</v>
      </c>
      <c r="G6294" s="10">
        <v>36033.51</v>
      </c>
      <c r="H6294" s="10">
        <f>表2[[#This Row],[借方发生额]]/10000</f>
        <v>3.603351</v>
      </c>
      <c r="I6294" s="6" t="s">
        <v>31</v>
      </c>
      <c r="J6294" s="1">
        <f t="shared" si="98"/>
        <v>2023</v>
      </c>
      <c r="K6294" s="1" t="s">
        <v>32</v>
      </c>
      <c r="L6294" s="2" t="s">
        <v>7</v>
      </c>
    </row>
    <row r="6295" spans="1:12">
      <c r="A6295" s="8">
        <v>45016</v>
      </c>
      <c r="B6295" s="9">
        <v>3</v>
      </c>
      <c r="C6295" s="9">
        <v>580</v>
      </c>
      <c r="D6295" s="6" t="s">
        <v>23</v>
      </c>
      <c r="E6295" s="9" t="s">
        <v>2161</v>
      </c>
      <c r="F6295" s="6" t="s">
        <v>2317</v>
      </c>
      <c r="G6295" s="9">
        <v>258.84</v>
      </c>
      <c r="H6295" s="10">
        <f>表2[[#This Row],[借方发生额]]/10000</f>
        <v>0.025884</v>
      </c>
      <c r="I6295" s="6" t="s">
        <v>31</v>
      </c>
      <c r="J6295" s="1">
        <f t="shared" si="98"/>
        <v>2023</v>
      </c>
      <c r="K6295" s="1" t="s">
        <v>58</v>
      </c>
      <c r="L6295" s="2" t="s">
        <v>9</v>
      </c>
    </row>
    <row r="6296" spans="1:12">
      <c r="A6296" s="8">
        <v>45016</v>
      </c>
      <c r="B6296" s="9">
        <v>3</v>
      </c>
      <c r="C6296" s="9">
        <v>580</v>
      </c>
      <c r="D6296" s="6" t="s">
        <v>23</v>
      </c>
      <c r="E6296" s="9" t="s">
        <v>2159</v>
      </c>
      <c r="F6296" s="6" t="s">
        <v>2317</v>
      </c>
      <c r="G6296" s="10">
        <v>4064.1</v>
      </c>
      <c r="H6296" s="10">
        <f>表2[[#This Row],[借方发生额]]/10000</f>
        <v>0.40641</v>
      </c>
      <c r="I6296" s="6" t="s">
        <v>31</v>
      </c>
      <c r="J6296" s="1">
        <f t="shared" si="98"/>
        <v>2023</v>
      </c>
      <c r="K6296" s="1" t="s">
        <v>40</v>
      </c>
      <c r="L6296" s="2" t="s">
        <v>9</v>
      </c>
    </row>
    <row r="6297" spans="1:12">
      <c r="A6297" s="8">
        <v>45016</v>
      </c>
      <c r="B6297" s="9">
        <v>3</v>
      </c>
      <c r="C6297" s="9">
        <v>580</v>
      </c>
      <c r="D6297" s="6" t="s">
        <v>23</v>
      </c>
      <c r="E6297" s="9" t="s">
        <v>2161</v>
      </c>
      <c r="F6297" s="6" t="s">
        <v>2318</v>
      </c>
      <c r="G6297" s="9">
        <v>111.58</v>
      </c>
      <c r="H6297" s="10">
        <f>表2[[#This Row],[借方发生额]]/10000</f>
        <v>0.011158</v>
      </c>
      <c r="I6297" s="6" t="s">
        <v>31</v>
      </c>
      <c r="J6297" s="1">
        <f t="shared" si="98"/>
        <v>2023</v>
      </c>
      <c r="K6297" s="1" t="s">
        <v>58</v>
      </c>
      <c r="L6297" s="2" t="s">
        <v>9</v>
      </c>
    </row>
    <row r="6298" hidden="1" spans="1:12">
      <c r="A6298" s="8">
        <v>45016</v>
      </c>
      <c r="B6298" s="9">
        <v>3</v>
      </c>
      <c r="C6298" s="9">
        <v>580</v>
      </c>
      <c r="D6298" s="6" t="s">
        <v>23</v>
      </c>
      <c r="E6298" s="9" t="s">
        <v>2153</v>
      </c>
      <c r="F6298" s="6" t="s">
        <v>2183</v>
      </c>
      <c r="G6298" s="10">
        <v>55252.06</v>
      </c>
      <c r="H6298" s="10">
        <f>表2[[#This Row],[借方发生额]]/10000</f>
        <v>5.525206</v>
      </c>
      <c r="I6298" s="6" t="s">
        <v>31</v>
      </c>
      <c r="J6298" s="1">
        <f t="shared" si="98"/>
        <v>2023</v>
      </c>
      <c r="K6298" s="1" t="s">
        <v>32</v>
      </c>
      <c r="L6298" s="2" t="s">
        <v>7</v>
      </c>
    </row>
    <row r="6299" hidden="1" spans="1:12">
      <c r="A6299" s="8">
        <v>45016</v>
      </c>
      <c r="B6299" s="9">
        <v>3</v>
      </c>
      <c r="C6299" s="9">
        <v>580</v>
      </c>
      <c r="D6299" s="6" t="s">
        <v>23</v>
      </c>
      <c r="E6299" s="9" t="s">
        <v>2153</v>
      </c>
      <c r="F6299" s="9" t="s">
        <v>2237</v>
      </c>
      <c r="G6299" s="10">
        <v>39672.15</v>
      </c>
      <c r="H6299" s="10">
        <f>表2[[#This Row],[借方发生额]]/10000</f>
        <v>3.967215</v>
      </c>
      <c r="I6299" s="6" t="s">
        <v>31</v>
      </c>
      <c r="J6299" s="1">
        <f t="shared" si="98"/>
        <v>2023</v>
      </c>
      <c r="K6299" s="1" t="s">
        <v>32</v>
      </c>
      <c r="L6299" s="2" t="s">
        <v>7</v>
      </c>
    </row>
    <row r="6300" hidden="1" spans="1:12">
      <c r="A6300" s="8">
        <v>45016</v>
      </c>
      <c r="B6300" s="9">
        <v>3</v>
      </c>
      <c r="C6300" s="9">
        <v>580</v>
      </c>
      <c r="D6300" s="6" t="s">
        <v>23</v>
      </c>
      <c r="E6300" s="9" t="s">
        <v>2153</v>
      </c>
      <c r="F6300" s="6" t="s">
        <v>2238</v>
      </c>
      <c r="G6300" s="10">
        <v>48045.11</v>
      </c>
      <c r="H6300" s="10">
        <f>表2[[#This Row],[借方发生额]]/10000</f>
        <v>4.804511</v>
      </c>
      <c r="I6300" s="6" t="s">
        <v>31</v>
      </c>
      <c r="J6300" s="1">
        <f t="shared" si="98"/>
        <v>2023</v>
      </c>
      <c r="K6300" s="1" t="s">
        <v>32</v>
      </c>
      <c r="L6300" s="2" t="s">
        <v>7</v>
      </c>
    </row>
    <row r="6301" hidden="1" spans="1:12">
      <c r="A6301" s="8">
        <v>45016</v>
      </c>
      <c r="B6301" s="9">
        <v>3</v>
      </c>
      <c r="C6301" s="9">
        <v>580</v>
      </c>
      <c r="D6301" s="6" t="s">
        <v>23</v>
      </c>
      <c r="E6301" s="9" t="s">
        <v>2153</v>
      </c>
      <c r="F6301" s="6" t="s">
        <v>2257</v>
      </c>
      <c r="G6301" s="10">
        <v>57456.97</v>
      </c>
      <c r="H6301" s="10">
        <f>表2[[#This Row],[借方发生额]]/10000</f>
        <v>5.745697</v>
      </c>
      <c r="I6301" s="6" t="s">
        <v>31</v>
      </c>
      <c r="J6301" s="1">
        <f t="shared" si="98"/>
        <v>2023</v>
      </c>
      <c r="K6301" s="1" t="s">
        <v>32</v>
      </c>
      <c r="L6301" s="2" t="s">
        <v>7</v>
      </c>
    </row>
    <row r="6302" hidden="1" spans="1:12">
      <c r="A6302" s="8">
        <v>45016</v>
      </c>
      <c r="B6302" s="9">
        <v>3</v>
      </c>
      <c r="C6302" s="9">
        <v>580</v>
      </c>
      <c r="D6302" s="6" t="s">
        <v>23</v>
      </c>
      <c r="E6302" s="9" t="s">
        <v>2171</v>
      </c>
      <c r="F6302" s="6" t="s">
        <v>2319</v>
      </c>
      <c r="G6302" s="10">
        <v>31504.42</v>
      </c>
      <c r="H6302" s="10">
        <f>表2[[#This Row],[借方发生额]]/10000</f>
        <v>3.150442</v>
      </c>
      <c r="I6302" s="6" t="s">
        <v>31</v>
      </c>
      <c r="J6302" s="1">
        <f t="shared" si="98"/>
        <v>2023</v>
      </c>
      <c r="K6302" s="1" t="s">
        <v>1731</v>
      </c>
      <c r="L6302" s="2" t="s">
        <v>10</v>
      </c>
    </row>
    <row r="6303" hidden="1" spans="1:12">
      <c r="A6303" s="8">
        <v>45016</v>
      </c>
      <c r="B6303" s="9">
        <v>3</v>
      </c>
      <c r="C6303" s="9">
        <v>580</v>
      </c>
      <c r="D6303" s="6" t="s">
        <v>23</v>
      </c>
      <c r="E6303" s="9" t="s">
        <v>2153</v>
      </c>
      <c r="F6303" s="6" t="s">
        <v>2258</v>
      </c>
      <c r="G6303" s="10">
        <v>104143.94</v>
      </c>
      <c r="H6303" s="10">
        <f>表2[[#This Row],[借方发生额]]/10000</f>
        <v>10.414394</v>
      </c>
      <c r="I6303" s="6" t="s">
        <v>31</v>
      </c>
      <c r="J6303" s="1">
        <f t="shared" si="98"/>
        <v>2023</v>
      </c>
      <c r="K6303" s="1" t="s">
        <v>32</v>
      </c>
      <c r="L6303" s="2" t="s">
        <v>7</v>
      </c>
    </row>
    <row r="6304" hidden="1" spans="1:12">
      <c r="A6304" s="8">
        <v>45016</v>
      </c>
      <c r="B6304" s="9">
        <v>3</v>
      </c>
      <c r="C6304" s="9">
        <v>581</v>
      </c>
      <c r="D6304" s="6" t="s">
        <v>23</v>
      </c>
      <c r="E6304" s="9" t="s">
        <v>2153</v>
      </c>
      <c r="F6304" s="9" t="s">
        <v>2237</v>
      </c>
      <c r="G6304" s="10">
        <v>20698.51</v>
      </c>
      <c r="H6304" s="10">
        <f>表2[[#This Row],[借方发生额]]/10000</f>
        <v>2.069851</v>
      </c>
      <c r="I6304" s="6" t="s">
        <v>31</v>
      </c>
      <c r="J6304" s="1">
        <f t="shared" si="98"/>
        <v>2023</v>
      </c>
      <c r="K6304" s="1" t="s">
        <v>32</v>
      </c>
      <c r="L6304" s="2" t="s">
        <v>7</v>
      </c>
    </row>
    <row r="6305" hidden="1" spans="1:12">
      <c r="A6305" s="8">
        <v>45016</v>
      </c>
      <c r="B6305" s="9">
        <v>3</v>
      </c>
      <c r="C6305" s="9">
        <v>582</v>
      </c>
      <c r="D6305" s="6" t="s">
        <v>23</v>
      </c>
      <c r="E6305" s="9" t="s">
        <v>2153</v>
      </c>
      <c r="F6305" s="9" t="s">
        <v>2237</v>
      </c>
      <c r="G6305" s="10">
        <v>15523.88</v>
      </c>
      <c r="H6305" s="10">
        <f>表2[[#This Row],[借方发生额]]/10000</f>
        <v>1.552388</v>
      </c>
      <c r="I6305" s="6" t="s">
        <v>31</v>
      </c>
      <c r="J6305" s="1">
        <f t="shared" si="98"/>
        <v>2023</v>
      </c>
      <c r="K6305" s="1" t="s">
        <v>32</v>
      </c>
      <c r="L6305" s="2" t="s">
        <v>7</v>
      </c>
    </row>
    <row r="6306" hidden="1" spans="1:12">
      <c r="A6306" s="8">
        <v>45016</v>
      </c>
      <c r="B6306" s="9">
        <v>3</v>
      </c>
      <c r="C6306" s="9">
        <v>583</v>
      </c>
      <c r="D6306" s="6" t="s">
        <v>23</v>
      </c>
      <c r="E6306" s="9" t="s">
        <v>2153</v>
      </c>
      <c r="F6306" s="6" t="s">
        <v>2258</v>
      </c>
      <c r="G6306" s="10">
        <v>16022.14</v>
      </c>
      <c r="H6306" s="10">
        <f>表2[[#This Row],[借方发生额]]/10000</f>
        <v>1.602214</v>
      </c>
      <c r="I6306" s="6" t="s">
        <v>31</v>
      </c>
      <c r="J6306" s="1">
        <f t="shared" si="98"/>
        <v>2023</v>
      </c>
      <c r="K6306" s="1" t="s">
        <v>32</v>
      </c>
      <c r="L6306" s="2" t="s">
        <v>7</v>
      </c>
    </row>
    <row r="6307" hidden="1" spans="1:12">
      <c r="A6307" s="8">
        <v>45016</v>
      </c>
      <c r="B6307" s="9">
        <v>3</v>
      </c>
      <c r="C6307" s="9">
        <v>583</v>
      </c>
      <c r="D6307" s="6" t="s">
        <v>23</v>
      </c>
      <c r="E6307" s="9" t="s">
        <v>2153</v>
      </c>
      <c r="F6307" s="6" t="s">
        <v>2320</v>
      </c>
      <c r="G6307" s="10">
        <v>13548.67</v>
      </c>
      <c r="H6307" s="10">
        <f>表2[[#This Row],[借方发生额]]/10000</f>
        <v>1.354867</v>
      </c>
      <c r="I6307" s="6" t="s">
        <v>31</v>
      </c>
      <c r="J6307" s="1">
        <f t="shared" si="98"/>
        <v>2023</v>
      </c>
      <c r="K6307" s="1" t="s">
        <v>32</v>
      </c>
      <c r="L6307" s="2" t="s">
        <v>7</v>
      </c>
    </row>
    <row r="6308" hidden="1" spans="1:12">
      <c r="A6308" s="8">
        <v>45016</v>
      </c>
      <c r="B6308" s="9">
        <v>3</v>
      </c>
      <c r="C6308" s="9">
        <v>583</v>
      </c>
      <c r="D6308" s="6" t="s">
        <v>23</v>
      </c>
      <c r="E6308" s="9" t="s">
        <v>2153</v>
      </c>
      <c r="F6308" s="6" t="s">
        <v>2165</v>
      </c>
      <c r="G6308" s="10">
        <v>65865.51</v>
      </c>
      <c r="H6308" s="10">
        <f>表2[[#This Row],[借方发生额]]/10000</f>
        <v>6.586551</v>
      </c>
      <c r="I6308" s="6" t="s">
        <v>31</v>
      </c>
      <c r="J6308" s="1">
        <f t="shared" si="98"/>
        <v>2023</v>
      </c>
      <c r="K6308" s="1" t="s">
        <v>32</v>
      </c>
      <c r="L6308" s="2" t="s">
        <v>7</v>
      </c>
    </row>
    <row r="6309" hidden="1" spans="1:12">
      <c r="A6309" s="8">
        <v>45016</v>
      </c>
      <c r="B6309" s="9">
        <v>3</v>
      </c>
      <c r="C6309" s="9">
        <v>583</v>
      </c>
      <c r="D6309" s="6" t="s">
        <v>23</v>
      </c>
      <c r="E6309" s="9" t="s">
        <v>2153</v>
      </c>
      <c r="F6309" s="6" t="s">
        <v>2321</v>
      </c>
      <c r="G6309" s="10">
        <v>14375.3</v>
      </c>
      <c r="H6309" s="10">
        <f>表2[[#This Row],[借方发生额]]/10000</f>
        <v>1.43753</v>
      </c>
      <c r="I6309" s="6" t="s">
        <v>31</v>
      </c>
      <c r="J6309" s="1">
        <f t="shared" si="98"/>
        <v>2023</v>
      </c>
      <c r="K6309" s="1" t="s">
        <v>32</v>
      </c>
      <c r="L6309" s="2" t="s">
        <v>7</v>
      </c>
    </row>
    <row r="6310" spans="1:12">
      <c r="A6310" s="8">
        <v>45016</v>
      </c>
      <c r="B6310" s="9">
        <v>3</v>
      </c>
      <c r="C6310" s="9">
        <v>583</v>
      </c>
      <c r="D6310" s="6" t="s">
        <v>23</v>
      </c>
      <c r="E6310" s="9" t="s">
        <v>2166</v>
      </c>
      <c r="F6310" s="6" t="s">
        <v>2322</v>
      </c>
      <c r="G6310" s="9">
        <v>624</v>
      </c>
      <c r="H6310" s="10">
        <f>表2[[#This Row],[借方发生额]]/10000</f>
        <v>0.0624</v>
      </c>
      <c r="I6310" s="6" t="s">
        <v>31</v>
      </c>
      <c r="J6310" s="1">
        <f t="shared" si="98"/>
        <v>2023</v>
      </c>
      <c r="K6310" s="1" t="s">
        <v>35</v>
      </c>
      <c r="L6310" s="2" t="s">
        <v>9</v>
      </c>
    </row>
    <row r="6311" spans="1:12">
      <c r="A6311" s="8">
        <v>45016</v>
      </c>
      <c r="B6311" s="9">
        <v>3</v>
      </c>
      <c r="C6311" s="9">
        <v>583</v>
      </c>
      <c r="D6311" s="6" t="s">
        <v>23</v>
      </c>
      <c r="E6311" s="9" t="s">
        <v>2166</v>
      </c>
      <c r="F6311" s="6" t="s">
        <v>2323</v>
      </c>
      <c r="G6311" s="10">
        <v>2639</v>
      </c>
      <c r="H6311" s="10">
        <f>表2[[#This Row],[借方发生额]]/10000</f>
        <v>0.2639</v>
      </c>
      <c r="I6311" s="6" t="s">
        <v>31</v>
      </c>
      <c r="J6311" s="1">
        <f t="shared" si="98"/>
        <v>2023</v>
      </c>
      <c r="K6311" s="1" t="s">
        <v>35</v>
      </c>
      <c r="L6311" s="2" t="s">
        <v>9</v>
      </c>
    </row>
    <row r="6312" spans="1:12">
      <c r="A6312" s="8">
        <v>45016</v>
      </c>
      <c r="B6312" s="9">
        <v>3</v>
      </c>
      <c r="C6312" s="9">
        <v>583</v>
      </c>
      <c r="D6312" s="6" t="s">
        <v>23</v>
      </c>
      <c r="E6312" s="9" t="s">
        <v>2166</v>
      </c>
      <c r="F6312" s="6" t="s">
        <v>2322</v>
      </c>
      <c r="G6312" s="9">
        <v>454.2</v>
      </c>
      <c r="H6312" s="10">
        <f>表2[[#This Row],[借方发生额]]/10000</f>
        <v>0.04542</v>
      </c>
      <c r="I6312" s="6" t="s">
        <v>31</v>
      </c>
      <c r="J6312" s="1">
        <f t="shared" si="98"/>
        <v>2023</v>
      </c>
      <c r="K6312" s="1" t="s">
        <v>35</v>
      </c>
      <c r="L6312" s="2" t="s">
        <v>9</v>
      </c>
    </row>
    <row r="6313" hidden="1" spans="1:12">
      <c r="A6313" s="8">
        <v>45016</v>
      </c>
      <c r="B6313" s="9">
        <v>3</v>
      </c>
      <c r="C6313" s="9">
        <v>583</v>
      </c>
      <c r="D6313" s="6" t="s">
        <v>23</v>
      </c>
      <c r="E6313" s="9" t="s">
        <v>2153</v>
      </c>
      <c r="F6313" s="6" t="s">
        <v>2168</v>
      </c>
      <c r="G6313" s="10">
        <v>45864.41</v>
      </c>
      <c r="H6313" s="10">
        <f>表2[[#This Row],[借方发生额]]/10000</f>
        <v>4.586441</v>
      </c>
      <c r="I6313" s="6" t="s">
        <v>31</v>
      </c>
      <c r="J6313" s="1">
        <f t="shared" si="98"/>
        <v>2023</v>
      </c>
      <c r="K6313" s="1" t="s">
        <v>32</v>
      </c>
      <c r="L6313" s="2" t="s">
        <v>7</v>
      </c>
    </row>
    <row r="6314" spans="1:12">
      <c r="A6314" s="8">
        <v>45016</v>
      </c>
      <c r="B6314" s="9">
        <v>3</v>
      </c>
      <c r="C6314" s="9">
        <v>583</v>
      </c>
      <c r="D6314" s="6" t="s">
        <v>23</v>
      </c>
      <c r="E6314" s="9" t="s">
        <v>2166</v>
      </c>
      <c r="F6314" s="6" t="s">
        <v>2324</v>
      </c>
      <c r="G6314" s="10">
        <v>4700.7</v>
      </c>
      <c r="H6314" s="10">
        <f>表2[[#This Row],[借方发生额]]/10000</f>
        <v>0.47007</v>
      </c>
      <c r="I6314" s="6" t="s">
        <v>31</v>
      </c>
      <c r="J6314" s="1">
        <f t="shared" si="98"/>
        <v>2023</v>
      </c>
      <c r="K6314" s="1" t="s">
        <v>35</v>
      </c>
      <c r="L6314" s="2" t="s">
        <v>9</v>
      </c>
    </row>
    <row r="6315" hidden="1" spans="1:12">
      <c r="A6315" s="8">
        <v>45016</v>
      </c>
      <c r="B6315" s="9">
        <v>3</v>
      </c>
      <c r="C6315" s="9">
        <v>583</v>
      </c>
      <c r="D6315" s="6" t="s">
        <v>23</v>
      </c>
      <c r="E6315" s="9" t="s">
        <v>2153</v>
      </c>
      <c r="F6315" s="6" t="s">
        <v>2325</v>
      </c>
      <c r="G6315" s="10">
        <v>12290.67</v>
      </c>
      <c r="H6315" s="10">
        <f>表2[[#This Row],[借方发生额]]/10000</f>
        <v>1.229067</v>
      </c>
      <c r="I6315" s="6" t="s">
        <v>31</v>
      </c>
      <c r="J6315" s="1">
        <f t="shared" si="98"/>
        <v>2023</v>
      </c>
      <c r="K6315" s="1" t="s">
        <v>32</v>
      </c>
      <c r="L6315" s="2" t="s">
        <v>7</v>
      </c>
    </row>
    <row r="6316" hidden="1" spans="1:12">
      <c r="A6316" s="8">
        <v>45016</v>
      </c>
      <c r="B6316" s="9">
        <v>3</v>
      </c>
      <c r="C6316" s="9">
        <v>583</v>
      </c>
      <c r="D6316" s="6" t="s">
        <v>23</v>
      </c>
      <c r="E6316" s="9" t="s">
        <v>2153</v>
      </c>
      <c r="F6316" s="6" t="s">
        <v>2173</v>
      </c>
      <c r="G6316" s="10">
        <v>9815.94</v>
      </c>
      <c r="H6316" s="10">
        <f>表2[[#This Row],[借方发生额]]/10000</f>
        <v>0.981594</v>
      </c>
      <c r="I6316" s="6" t="s">
        <v>31</v>
      </c>
      <c r="J6316" s="1">
        <f t="shared" si="98"/>
        <v>2023</v>
      </c>
      <c r="K6316" s="1" t="s">
        <v>32</v>
      </c>
      <c r="L6316" s="2" t="s">
        <v>7</v>
      </c>
    </row>
    <row r="6317" hidden="1" spans="1:12">
      <c r="A6317" s="8">
        <v>45016</v>
      </c>
      <c r="B6317" s="9">
        <v>3</v>
      </c>
      <c r="C6317" s="9">
        <v>583</v>
      </c>
      <c r="D6317" s="6" t="s">
        <v>23</v>
      </c>
      <c r="E6317" s="9" t="s">
        <v>2153</v>
      </c>
      <c r="F6317" s="6" t="s">
        <v>2158</v>
      </c>
      <c r="G6317" s="10">
        <v>49425.26</v>
      </c>
      <c r="H6317" s="10">
        <f>表2[[#This Row],[借方发生额]]/10000</f>
        <v>4.942526</v>
      </c>
      <c r="I6317" s="6" t="s">
        <v>31</v>
      </c>
      <c r="J6317" s="1">
        <f t="shared" si="98"/>
        <v>2023</v>
      </c>
      <c r="K6317" s="1" t="s">
        <v>32</v>
      </c>
      <c r="L6317" s="2" t="s">
        <v>7</v>
      </c>
    </row>
    <row r="6318" hidden="1" spans="1:12">
      <c r="A6318" s="8">
        <v>45016</v>
      </c>
      <c r="B6318" s="9">
        <v>3</v>
      </c>
      <c r="C6318" s="9">
        <v>583</v>
      </c>
      <c r="D6318" s="6" t="s">
        <v>23</v>
      </c>
      <c r="E6318" s="9" t="s">
        <v>2153</v>
      </c>
      <c r="F6318" s="6" t="s">
        <v>2163</v>
      </c>
      <c r="G6318" s="10">
        <v>26364.46</v>
      </c>
      <c r="H6318" s="10">
        <f>表2[[#This Row],[借方发生额]]/10000</f>
        <v>2.636446</v>
      </c>
      <c r="I6318" s="6" t="s">
        <v>31</v>
      </c>
      <c r="J6318" s="1">
        <f t="shared" si="98"/>
        <v>2023</v>
      </c>
      <c r="K6318" s="1" t="s">
        <v>32</v>
      </c>
      <c r="L6318" s="2" t="s">
        <v>7</v>
      </c>
    </row>
    <row r="6319" hidden="1" spans="1:12">
      <c r="A6319" s="8">
        <v>45016</v>
      </c>
      <c r="B6319" s="9">
        <v>3</v>
      </c>
      <c r="C6319" s="9">
        <v>583</v>
      </c>
      <c r="D6319" s="6" t="s">
        <v>23</v>
      </c>
      <c r="E6319" s="9" t="s">
        <v>2153</v>
      </c>
      <c r="F6319" s="6" t="s">
        <v>2326</v>
      </c>
      <c r="G6319" s="10">
        <v>13329.32</v>
      </c>
      <c r="H6319" s="10">
        <f>表2[[#This Row],[借方发生额]]/10000</f>
        <v>1.332932</v>
      </c>
      <c r="I6319" s="6" t="s">
        <v>31</v>
      </c>
      <c r="J6319" s="1">
        <f t="shared" si="98"/>
        <v>2023</v>
      </c>
      <c r="K6319" s="1" t="s">
        <v>32</v>
      </c>
      <c r="L6319" s="2" t="s">
        <v>7</v>
      </c>
    </row>
    <row r="6320" hidden="1" spans="1:12">
      <c r="A6320" s="8">
        <v>45016</v>
      </c>
      <c r="B6320" s="9">
        <v>3</v>
      </c>
      <c r="C6320" s="9">
        <v>583</v>
      </c>
      <c r="D6320" s="6" t="s">
        <v>23</v>
      </c>
      <c r="E6320" s="9" t="s">
        <v>2153</v>
      </c>
      <c r="F6320" s="9" t="s">
        <v>2237</v>
      </c>
      <c r="G6320" s="10">
        <v>37084.84</v>
      </c>
      <c r="H6320" s="10">
        <f>表2[[#This Row],[借方发生额]]/10000</f>
        <v>3.708484</v>
      </c>
      <c r="I6320" s="6" t="s">
        <v>31</v>
      </c>
      <c r="J6320" s="1">
        <f t="shared" si="98"/>
        <v>2023</v>
      </c>
      <c r="K6320" s="1" t="s">
        <v>32</v>
      </c>
      <c r="L6320" s="2" t="s">
        <v>7</v>
      </c>
    </row>
    <row r="6321" hidden="1" spans="1:12">
      <c r="A6321" s="8">
        <v>45016</v>
      </c>
      <c r="B6321" s="9">
        <v>3</v>
      </c>
      <c r="C6321" s="9">
        <v>583</v>
      </c>
      <c r="D6321" s="6" t="s">
        <v>23</v>
      </c>
      <c r="E6321" s="9" t="s">
        <v>2153</v>
      </c>
      <c r="F6321" s="6" t="s">
        <v>2327</v>
      </c>
      <c r="G6321" s="10">
        <v>10773.94</v>
      </c>
      <c r="H6321" s="10">
        <f>表2[[#This Row],[借方发生额]]/10000</f>
        <v>1.077394</v>
      </c>
      <c r="I6321" s="6" t="s">
        <v>31</v>
      </c>
      <c r="J6321" s="1">
        <f t="shared" si="98"/>
        <v>2023</v>
      </c>
      <c r="K6321" s="1" t="s">
        <v>32</v>
      </c>
      <c r="L6321" s="2" t="s">
        <v>7</v>
      </c>
    </row>
    <row r="6322" hidden="1" spans="1:12">
      <c r="A6322" s="8">
        <v>45016</v>
      </c>
      <c r="B6322" s="9">
        <v>3</v>
      </c>
      <c r="C6322" s="9">
        <v>583</v>
      </c>
      <c r="D6322" s="6" t="s">
        <v>23</v>
      </c>
      <c r="E6322" s="9" t="s">
        <v>2153</v>
      </c>
      <c r="F6322" s="6" t="s">
        <v>2238</v>
      </c>
      <c r="G6322" s="10">
        <v>2785.22</v>
      </c>
      <c r="H6322" s="10">
        <f>表2[[#This Row],[借方发生额]]/10000</f>
        <v>0.278522</v>
      </c>
      <c r="I6322" s="6" t="s">
        <v>31</v>
      </c>
      <c r="J6322" s="1">
        <f t="shared" si="98"/>
        <v>2023</v>
      </c>
      <c r="K6322" s="1" t="s">
        <v>32</v>
      </c>
      <c r="L6322" s="2" t="s">
        <v>7</v>
      </c>
    </row>
    <row r="6323" hidden="1" spans="1:12">
      <c r="A6323" s="8">
        <v>45016</v>
      </c>
      <c r="B6323" s="9">
        <v>3</v>
      </c>
      <c r="C6323" s="9">
        <v>583</v>
      </c>
      <c r="D6323" s="6" t="s">
        <v>23</v>
      </c>
      <c r="E6323" s="9" t="s">
        <v>2153</v>
      </c>
      <c r="F6323" s="6" t="s">
        <v>2176</v>
      </c>
      <c r="G6323" s="10">
        <v>60512.14</v>
      </c>
      <c r="H6323" s="10">
        <f>表2[[#This Row],[借方发生额]]/10000</f>
        <v>6.051214</v>
      </c>
      <c r="I6323" s="6" t="s">
        <v>31</v>
      </c>
      <c r="J6323" s="1">
        <f t="shared" si="98"/>
        <v>2023</v>
      </c>
      <c r="K6323" s="1" t="s">
        <v>32</v>
      </c>
      <c r="L6323" s="2" t="s">
        <v>7</v>
      </c>
    </row>
    <row r="6324" hidden="1" spans="1:12">
      <c r="A6324" s="8">
        <v>45016</v>
      </c>
      <c r="B6324" s="9">
        <v>3</v>
      </c>
      <c r="C6324" s="9">
        <v>583</v>
      </c>
      <c r="D6324" s="6" t="s">
        <v>23</v>
      </c>
      <c r="E6324" s="9" t="s">
        <v>2153</v>
      </c>
      <c r="F6324" s="6" t="s">
        <v>2328</v>
      </c>
      <c r="G6324" s="10">
        <v>20791.18</v>
      </c>
      <c r="H6324" s="10">
        <f>表2[[#This Row],[借方发生额]]/10000</f>
        <v>2.079118</v>
      </c>
      <c r="I6324" s="6" t="s">
        <v>31</v>
      </c>
      <c r="J6324" s="1">
        <f t="shared" si="98"/>
        <v>2023</v>
      </c>
      <c r="K6324" s="1" t="s">
        <v>32</v>
      </c>
      <c r="L6324" s="2" t="s">
        <v>7</v>
      </c>
    </row>
    <row r="6325" hidden="1" spans="1:12">
      <c r="A6325" s="8">
        <v>45016</v>
      </c>
      <c r="B6325" s="9">
        <v>3</v>
      </c>
      <c r="C6325" s="9">
        <v>583</v>
      </c>
      <c r="D6325" s="6" t="s">
        <v>23</v>
      </c>
      <c r="E6325" s="9" t="s">
        <v>2153</v>
      </c>
      <c r="F6325" s="6" t="s">
        <v>2164</v>
      </c>
      <c r="G6325" s="10">
        <v>85489.63</v>
      </c>
      <c r="H6325" s="10">
        <f>表2[[#This Row],[借方发生额]]/10000</f>
        <v>8.548963</v>
      </c>
      <c r="I6325" s="6" t="s">
        <v>31</v>
      </c>
      <c r="J6325" s="1">
        <f t="shared" si="98"/>
        <v>2023</v>
      </c>
      <c r="K6325" s="1" t="s">
        <v>32</v>
      </c>
      <c r="L6325" s="2" t="s">
        <v>7</v>
      </c>
    </row>
    <row r="6326" hidden="1" spans="1:12">
      <c r="A6326" s="8">
        <v>45016</v>
      </c>
      <c r="B6326" s="9">
        <v>3</v>
      </c>
      <c r="C6326" s="9">
        <v>584</v>
      </c>
      <c r="D6326" s="6" t="s">
        <v>23</v>
      </c>
      <c r="E6326" s="9" t="s">
        <v>2153</v>
      </c>
      <c r="F6326" s="9" t="s">
        <v>2237</v>
      </c>
      <c r="G6326" s="10">
        <v>24148.27</v>
      </c>
      <c r="H6326" s="10">
        <f>表2[[#This Row],[借方发生额]]/10000</f>
        <v>2.414827</v>
      </c>
      <c r="I6326" s="6" t="s">
        <v>31</v>
      </c>
      <c r="J6326" s="1">
        <f t="shared" si="98"/>
        <v>2023</v>
      </c>
      <c r="K6326" s="1" t="s">
        <v>32</v>
      </c>
      <c r="L6326" s="2" t="s">
        <v>7</v>
      </c>
    </row>
    <row r="6327" hidden="1" spans="1:12">
      <c r="A6327" s="8">
        <v>45016</v>
      </c>
      <c r="B6327" s="9">
        <v>3</v>
      </c>
      <c r="C6327" s="9">
        <v>585</v>
      </c>
      <c r="D6327" s="6" t="s">
        <v>23</v>
      </c>
      <c r="E6327" s="9" t="s">
        <v>2233</v>
      </c>
      <c r="F6327" s="6" t="s">
        <v>2329</v>
      </c>
      <c r="G6327" s="10">
        <v>682964.61</v>
      </c>
      <c r="H6327" s="10">
        <f>表2[[#This Row],[借方发生额]]/10000</f>
        <v>68.296461</v>
      </c>
      <c r="I6327" s="6" t="s">
        <v>31</v>
      </c>
      <c r="J6327" s="1">
        <f t="shared" si="98"/>
        <v>2023</v>
      </c>
      <c r="K6327" s="1" t="s">
        <v>232</v>
      </c>
      <c r="L6327" s="2" t="s">
        <v>10</v>
      </c>
    </row>
    <row r="6328" hidden="1" spans="1:12">
      <c r="A6328" s="8">
        <v>45016</v>
      </c>
      <c r="B6328" s="9">
        <v>3</v>
      </c>
      <c r="C6328" s="9">
        <v>585</v>
      </c>
      <c r="D6328" s="6" t="s">
        <v>23</v>
      </c>
      <c r="E6328" s="9" t="s">
        <v>2233</v>
      </c>
      <c r="F6328" s="6" t="s">
        <v>2329</v>
      </c>
      <c r="G6328" s="10">
        <v>292699.12</v>
      </c>
      <c r="H6328" s="10">
        <f>表2[[#This Row],[借方发生额]]/10000</f>
        <v>29.269912</v>
      </c>
      <c r="I6328" s="6" t="s">
        <v>31</v>
      </c>
      <c r="J6328" s="1">
        <f t="shared" si="98"/>
        <v>2023</v>
      </c>
      <c r="K6328" s="1" t="s">
        <v>232</v>
      </c>
      <c r="L6328" s="2" t="s">
        <v>10</v>
      </c>
    </row>
    <row r="6329" hidden="1" spans="1:12">
      <c r="A6329" s="8">
        <v>45016</v>
      </c>
      <c r="B6329" s="9">
        <v>3</v>
      </c>
      <c r="C6329" s="9">
        <v>586</v>
      </c>
      <c r="D6329" s="6" t="s">
        <v>23</v>
      </c>
      <c r="E6329" s="9" t="s">
        <v>2153</v>
      </c>
      <c r="F6329" s="6" t="s">
        <v>2164</v>
      </c>
      <c r="G6329" s="10">
        <v>50714.19</v>
      </c>
      <c r="H6329" s="10">
        <f>表2[[#This Row],[借方发生额]]/10000</f>
        <v>5.071419</v>
      </c>
      <c r="I6329" s="6" t="s">
        <v>31</v>
      </c>
      <c r="J6329" s="1">
        <f t="shared" si="98"/>
        <v>2023</v>
      </c>
      <c r="K6329" s="1" t="s">
        <v>32</v>
      </c>
      <c r="L6329" s="2" t="s">
        <v>7</v>
      </c>
    </row>
    <row r="6330" hidden="1" spans="1:12">
      <c r="A6330" s="8">
        <v>45016</v>
      </c>
      <c r="B6330" s="9">
        <v>3</v>
      </c>
      <c r="C6330" s="9">
        <v>586</v>
      </c>
      <c r="D6330" s="6" t="s">
        <v>23</v>
      </c>
      <c r="E6330" s="9" t="s">
        <v>2153</v>
      </c>
      <c r="F6330" s="6" t="s">
        <v>2163</v>
      </c>
      <c r="G6330" s="10">
        <v>26364.46</v>
      </c>
      <c r="H6330" s="10">
        <f>表2[[#This Row],[借方发生额]]/10000</f>
        <v>2.636446</v>
      </c>
      <c r="I6330" s="6" t="s">
        <v>31</v>
      </c>
      <c r="J6330" s="1">
        <f t="shared" si="98"/>
        <v>2023</v>
      </c>
      <c r="K6330" s="1" t="s">
        <v>32</v>
      </c>
      <c r="L6330" s="2" t="s">
        <v>7</v>
      </c>
    </row>
    <row r="6331" hidden="1" spans="1:12">
      <c r="A6331" s="8">
        <v>45016</v>
      </c>
      <c r="B6331" s="9">
        <v>3</v>
      </c>
      <c r="C6331" s="9">
        <v>587</v>
      </c>
      <c r="D6331" s="6" t="s">
        <v>23</v>
      </c>
      <c r="E6331" s="9" t="s">
        <v>2153</v>
      </c>
      <c r="F6331" s="9" t="s">
        <v>2237</v>
      </c>
      <c r="G6331" s="10">
        <v>8624.39</v>
      </c>
      <c r="H6331" s="10">
        <f>表2[[#This Row],[借方发生额]]/10000</f>
        <v>0.862439</v>
      </c>
      <c r="I6331" s="6" t="s">
        <v>31</v>
      </c>
      <c r="J6331" s="1">
        <f t="shared" si="98"/>
        <v>2023</v>
      </c>
      <c r="K6331" s="1" t="s">
        <v>32</v>
      </c>
      <c r="L6331" s="2" t="s">
        <v>7</v>
      </c>
    </row>
    <row r="6332" hidden="1" spans="1:12">
      <c r="A6332" s="8">
        <v>45016</v>
      </c>
      <c r="B6332" s="9">
        <v>3</v>
      </c>
      <c r="C6332" s="9">
        <v>588</v>
      </c>
      <c r="D6332" s="6" t="s">
        <v>23</v>
      </c>
      <c r="E6332" s="9" t="s">
        <v>2153</v>
      </c>
      <c r="F6332" s="9" t="s">
        <v>2237</v>
      </c>
      <c r="G6332" s="10">
        <v>12936.57</v>
      </c>
      <c r="H6332" s="10">
        <f>表2[[#This Row],[借方发生额]]/10000</f>
        <v>1.293657</v>
      </c>
      <c r="I6332" s="6" t="s">
        <v>31</v>
      </c>
      <c r="J6332" s="1">
        <f t="shared" si="98"/>
        <v>2023</v>
      </c>
      <c r="K6332" s="1" t="s">
        <v>32</v>
      </c>
      <c r="L6332" s="2" t="s">
        <v>7</v>
      </c>
    </row>
    <row r="6333" hidden="1" spans="1:12">
      <c r="A6333" s="8">
        <v>45016</v>
      </c>
      <c r="B6333" s="9">
        <v>3</v>
      </c>
      <c r="C6333" s="9">
        <v>589</v>
      </c>
      <c r="D6333" s="6" t="s">
        <v>23</v>
      </c>
      <c r="E6333" s="9" t="s">
        <v>2153</v>
      </c>
      <c r="F6333" s="9" t="s">
        <v>2237</v>
      </c>
      <c r="G6333" s="10">
        <v>3449.75</v>
      </c>
      <c r="H6333" s="10">
        <f>表2[[#This Row],[借方发生额]]/10000</f>
        <v>0.344975</v>
      </c>
      <c r="I6333" s="6" t="s">
        <v>31</v>
      </c>
      <c r="J6333" s="1">
        <f t="shared" si="98"/>
        <v>2023</v>
      </c>
      <c r="K6333" s="1" t="s">
        <v>32</v>
      </c>
      <c r="L6333" s="2" t="s">
        <v>7</v>
      </c>
    </row>
    <row r="6334" hidden="1" spans="1:12">
      <c r="A6334" s="8">
        <v>45016</v>
      </c>
      <c r="B6334" s="9">
        <v>3</v>
      </c>
      <c r="C6334" s="9">
        <v>589</v>
      </c>
      <c r="D6334" s="6" t="s">
        <v>23</v>
      </c>
      <c r="E6334" s="9" t="s">
        <v>2153</v>
      </c>
      <c r="F6334" s="6" t="s">
        <v>2238</v>
      </c>
      <c r="G6334" s="10">
        <v>2088.92</v>
      </c>
      <c r="H6334" s="10">
        <f>表2[[#This Row],[借方发生额]]/10000</f>
        <v>0.208892</v>
      </c>
      <c r="I6334" s="6" t="s">
        <v>31</v>
      </c>
      <c r="J6334" s="1">
        <f t="shared" si="98"/>
        <v>2023</v>
      </c>
      <c r="K6334" s="1" t="s">
        <v>32</v>
      </c>
      <c r="L6334" s="2" t="s">
        <v>7</v>
      </c>
    </row>
    <row r="6335" hidden="1" spans="1:12">
      <c r="A6335" s="8">
        <v>45016</v>
      </c>
      <c r="B6335" s="9">
        <v>3</v>
      </c>
      <c r="C6335" s="9">
        <v>590</v>
      </c>
      <c r="D6335" s="6" t="s">
        <v>23</v>
      </c>
      <c r="E6335" s="9" t="s">
        <v>2153</v>
      </c>
      <c r="F6335" s="9" t="s">
        <v>2237</v>
      </c>
      <c r="G6335" s="10">
        <v>6899.51</v>
      </c>
      <c r="H6335" s="10">
        <f>表2[[#This Row],[借方发生额]]/10000</f>
        <v>0.689951</v>
      </c>
      <c r="I6335" s="6" t="s">
        <v>31</v>
      </c>
      <c r="J6335" s="1">
        <f t="shared" si="98"/>
        <v>2023</v>
      </c>
      <c r="K6335" s="1" t="s">
        <v>32</v>
      </c>
      <c r="L6335" s="2" t="s">
        <v>7</v>
      </c>
    </row>
    <row r="6336" hidden="1" spans="1:12">
      <c r="A6336" s="8">
        <v>45016</v>
      </c>
      <c r="B6336" s="9">
        <v>3</v>
      </c>
      <c r="C6336" s="9">
        <v>591</v>
      </c>
      <c r="D6336" s="6" t="s">
        <v>23</v>
      </c>
      <c r="E6336" s="9" t="s">
        <v>2153</v>
      </c>
      <c r="F6336" s="9" t="s">
        <v>2237</v>
      </c>
      <c r="G6336" s="10">
        <v>1724.88</v>
      </c>
      <c r="H6336" s="10">
        <f>表2[[#This Row],[借方发生额]]/10000</f>
        <v>0.172488</v>
      </c>
      <c r="I6336" s="6" t="s">
        <v>31</v>
      </c>
      <c r="J6336" s="1">
        <f t="shared" si="98"/>
        <v>2023</v>
      </c>
      <c r="K6336" s="1" t="s">
        <v>32</v>
      </c>
      <c r="L6336" s="2" t="s">
        <v>7</v>
      </c>
    </row>
    <row r="6337" hidden="1" spans="1:12">
      <c r="A6337" s="8">
        <v>45016</v>
      </c>
      <c r="B6337" s="9">
        <v>3</v>
      </c>
      <c r="C6337" s="9">
        <v>591</v>
      </c>
      <c r="D6337" s="6" t="s">
        <v>23</v>
      </c>
      <c r="E6337" s="9" t="s">
        <v>2153</v>
      </c>
      <c r="F6337" s="9" t="s">
        <v>2237</v>
      </c>
      <c r="G6337" s="10">
        <v>1724.88</v>
      </c>
      <c r="H6337" s="10">
        <f>表2[[#This Row],[借方发生额]]/10000</f>
        <v>0.172488</v>
      </c>
      <c r="I6337" s="6" t="s">
        <v>31</v>
      </c>
      <c r="J6337" s="1">
        <f t="shared" si="98"/>
        <v>2023</v>
      </c>
      <c r="K6337" s="1" t="s">
        <v>32</v>
      </c>
      <c r="L6337" s="2" t="s">
        <v>7</v>
      </c>
    </row>
    <row r="6338" hidden="1" spans="1:12">
      <c r="A6338" s="8">
        <v>45016</v>
      </c>
      <c r="B6338" s="9">
        <v>3</v>
      </c>
      <c r="C6338" s="9">
        <v>591</v>
      </c>
      <c r="D6338" s="6" t="s">
        <v>23</v>
      </c>
      <c r="E6338" s="9" t="s">
        <v>2153</v>
      </c>
      <c r="F6338" s="9" t="s">
        <v>2237</v>
      </c>
      <c r="G6338" s="10">
        <v>2587.31</v>
      </c>
      <c r="H6338" s="10">
        <f>表2[[#This Row],[借方发生额]]/10000</f>
        <v>0.258731</v>
      </c>
      <c r="I6338" s="6" t="s">
        <v>31</v>
      </c>
      <c r="J6338" s="1">
        <f t="shared" ref="J6338:J6401" si="99">YEAR(A6338)</f>
        <v>2023</v>
      </c>
      <c r="K6338" s="1" t="s">
        <v>32</v>
      </c>
      <c r="L6338" s="2" t="s">
        <v>7</v>
      </c>
    </row>
    <row r="6339" hidden="1" spans="1:12">
      <c r="A6339" s="8">
        <v>45016</v>
      </c>
      <c r="B6339" s="9">
        <v>3</v>
      </c>
      <c r="C6339" s="9">
        <v>591</v>
      </c>
      <c r="D6339" s="6" t="s">
        <v>23</v>
      </c>
      <c r="E6339" s="9" t="s">
        <v>2153</v>
      </c>
      <c r="F6339" s="9" t="s">
        <v>2237</v>
      </c>
      <c r="G6339" s="10">
        <v>9486.82</v>
      </c>
      <c r="H6339" s="10">
        <f>表2[[#This Row],[借方发生额]]/10000</f>
        <v>0.948682</v>
      </c>
      <c r="I6339" s="6" t="s">
        <v>31</v>
      </c>
      <c r="J6339" s="1">
        <f t="shared" si="99"/>
        <v>2023</v>
      </c>
      <c r="K6339" s="1" t="s">
        <v>32</v>
      </c>
      <c r="L6339" s="2" t="s">
        <v>7</v>
      </c>
    </row>
    <row r="6340" hidden="1" spans="1:12">
      <c r="A6340" s="8">
        <v>45016</v>
      </c>
      <c r="B6340" s="9">
        <v>3</v>
      </c>
      <c r="C6340" s="9">
        <v>592</v>
      </c>
      <c r="D6340" s="6" t="s">
        <v>23</v>
      </c>
      <c r="E6340" s="9" t="s">
        <v>2180</v>
      </c>
      <c r="F6340" s="9" t="s">
        <v>2237</v>
      </c>
      <c r="G6340" s="10">
        <v>-69877.36</v>
      </c>
      <c r="H6340" s="10">
        <f>表2[[#This Row],[借方发生额]]/10000</f>
        <v>-6.987736</v>
      </c>
      <c r="I6340" s="6" t="s">
        <v>31</v>
      </c>
      <c r="J6340" s="1">
        <f t="shared" si="99"/>
        <v>2023</v>
      </c>
      <c r="K6340" s="1" t="s">
        <v>8</v>
      </c>
      <c r="L6340" s="2" t="s">
        <v>8</v>
      </c>
    </row>
    <row r="6341" hidden="1" spans="1:12">
      <c r="A6341" s="8">
        <v>45016</v>
      </c>
      <c r="B6341" s="9">
        <v>3</v>
      </c>
      <c r="C6341" s="9">
        <v>593</v>
      </c>
      <c r="D6341" s="6" t="s">
        <v>23</v>
      </c>
      <c r="E6341" s="9" t="s">
        <v>2153</v>
      </c>
      <c r="F6341" s="9" t="s">
        <v>2237</v>
      </c>
      <c r="G6341" s="10">
        <v>2027.62</v>
      </c>
      <c r="H6341" s="10">
        <f>表2[[#This Row],[借方发生额]]/10000</f>
        <v>0.202762</v>
      </c>
      <c r="I6341" s="6" t="s">
        <v>31</v>
      </c>
      <c r="J6341" s="1">
        <f t="shared" si="99"/>
        <v>2023</v>
      </c>
      <c r="K6341" s="1" t="s">
        <v>32</v>
      </c>
      <c r="L6341" s="2" t="s">
        <v>7</v>
      </c>
    </row>
    <row r="6342" hidden="1" spans="1:12">
      <c r="A6342" s="8">
        <v>45016</v>
      </c>
      <c r="B6342" s="9">
        <v>3</v>
      </c>
      <c r="C6342" s="9">
        <v>593</v>
      </c>
      <c r="D6342" s="6" t="s">
        <v>23</v>
      </c>
      <c r="E6342" s="9" t="s">
        <v>2153</v>
      </c>
      <c r="F6342" s="9" t="s">
        <v>2237</v>
      </c>
      <c r="G6342" s="10">
        <v>6082.86</v>
      </c>
      <c r="H6342" s="10">
        <f>表2[[#This Row],[借方发生额]]/10000</f>
        <v>0.608286</v>
      </c>
      <c r="I6342" s="6" t="s">
        <v>31</v>
      </c>
      <c r="J6342" s="1">
        <f t="shared" si="99"/>
        <v>2023</v>
      </c>
      <c r="K6342" s="1" t="s">
        <v>32</v>
      </c>
      <c r="L6342" s="2" t="s">
        <v>7</v>
      </c>
    </row>
    <row r="6343" spans="1:12">
      <c r="A6343" s="8">
        <v>45046</v>
      </c>
      <c r="B6343" s="9">
        <v>4</v>
      </c>
      <c r="C6343" s="9">
        <v>562</v>
      </c>
      <c r="D6343" s="6" t="s">
        <v>23</v>
      </c>
      <c r="E6343" s="9" t="s">
        <v>2155</v>
      </c>
      <c r="F6343" s="6" t="s">
        <v>2156</v>
      </c>
      <c r="G6343" s="10">
        <v>136955.03</v>
      </c>
      <c r="H6343" s="10">
        <f>表2[[#This Row],[借方发生额]]/10000</f>
        <v>13.695503</v>
      </c>
      <c r="I6343" s="6" t="s">
        <v>2157</v>
      </c>
      <c r="J6343" s="1">
        <f t="shared" si="99"/>
        <v>2023</v>
      </c>
      <c r="K6343" s="1" t="s">
        <v>27</v>
      </c>
      <c r="L6343" s="2" t="s">
        <v>9</v>
      </c>
    </row>
    <row r="6344" spans="1:12">
      <c r="A6344" s="8">
        <v>45046</v>
      </c>
      <c r="B6344" s="9">
        <v>4</v>
      </c>
      <c r="C6344" s="9">
        <v>566</v>
      </c>
      <c r="D6344" s="6" t="s">
        <v>23</v>
      </c>
      <c r="E6344" s="9" t="s">
        <v>2155</v>
      </c>
      <c r="F6344" s="6" t="s">
        <v>2234</v>
      </c>
      <c r="G6344" s="10">
        <v>-35483.87</v>
      </c>
      <c r="H6344" s="10">
        <f>表2[[#This Row],[借方发生额]]/10000</f>
        <v>-3.548387</v>
      </c>
      <c r="I6344" s="6" t="s">
        <v>2157</v>
      </c>
      <c r="J6344" s="1">
        <f t="shared" si="99"/>
        <v>2023</v>
      </c>
      <c r="K6344" s="1" t="s">
        <v>27</v>
      </c>
      <c r="L6344" s="2" t="s">
        <v>9</v>
      </c>
    </row>
    <row r="6345" spans="1:12">
      <c r="A6345" s="8">
        <v>45046</v>
      </c>
      <c r="B6345" s="9">
        <v>4</v>
      </c>
      <c r="C6345" s="9">
        <v>566</v>
      </c>
      <c r="D6345" s="6" t="s">
        <v>23</v>
      </c>
      <c r="E6345" s="9" t="s">
        <v>2155</v>
      </c>
      <c r="F6345" s="6" t="s">
        <v>2235</v>
      </c>
      <c r="G6345" s="10">
        <v>127892.37</v>
      </c>
      <c r="H6345" s="10">
        <f>表2[[#This Row],[借方发生额]]/10000</f>
        <v>12.789237</v>
      </c>
      <c r="I6345" s="6" t="s">
        <v>2157</v>
      </c>
      <c r="J6345" s="1">
        <f t="shared" si="99"/>
        <v>2023</v>
      </c>
      <c r="K6345" s="1" t="s">
        <v>27</v>
      </c>
      <c r="L6345" s="2" t="s">
        <v>9</v>
      </c>
    </row>
    <row r="6346" spans="1:12">
      <c r="A6346" s="8">
        <v>45046</v>
      </c>
      <c r="B6346" s="9">
        <v>4</v>
      </c>
      <c r="C6346" s="9">
        <v>571</v>
      </c>
      <c r="D6346" s="6" t="s">
        <v>23</v>
      </c>
      <c r="E6346" s="9" t="s">
        <v>2169</v>
      </c>
      <c r="F6346" s="9" t="s">
        <v>2330</v>
      </c>
      <c r="G6346" s="10">
        <v>4633.06</v>
      </c>
      <c r="H6346" s="10">
        <f>表2[[#This Row],[借方发生额]]/10000</f>
        <v>0.463306</v>
      </c>
      <c r="I6346" s="6" t="s">
        <v>50</v>
      </c>
      <c r="J6346" s="1">
        <f t="shared" si="99"/>
        <v>2023</v>
      </c>
      <c r="K6346" s="1" t="s">
        <v>51</v>
      </c>
      <c r="L6346" s="2" t="s">
        <v>9</v>
      </c>
    </row>
    <row r="6347" hidden="1" spans="1:12">
      <c r="A6347" s="8">
        <v>45046</v>
      </c>
      <c r="B6347" s="9">
        <v>4</v>
      </c>
      <c r="C6347" s="9">
        <v>572</v>
      </c>
      <c r="D6347" s="6" t="s">
        <v>23</v>
      </c>
      <c r="E6347" s="9" t="s">
        <v>2180</v>
      </c>
      <c r="F6347" s="6" t="s">
        <v>2331</v>
      </c>
      <c r="G6347" s="10">
        <v>7127.51</v>
      </c>
      <c r="H6347" s="10">
        <f>表2[[#This Row],[借方发生额]]/10000</f>
        <v>0.712751</v>
      </c>
      <c r="I6347" s="6" t="s">
        <v>31</v>
      </c>
      <c r="J6347" s="1">
        <f t="shared" si="99"/>
        <v>2023</v>
      </c>
      <c r="K6347" s="1" t="s">
        <v>8</v>
      </c>
      <c r="L6347" s="2" t="s">
        <v>8</v>
      </c>
    </row>
    <row r="6348" hidden="1" spans="1:12">
      <c r="A6348" s="8">
        <v>45046</v>
      </c>
      <c r="B6348" s="9">
        <v>4</v>
      </c>
      <c r="C6348" s="9">
        <v>573</v>
      </c>
      <c r="D6348" s="6" t="s">
        <v>23</v>
      </c>
      <c r="E6348" s="9" t="s">
        <v>2153</v>
      </c>
      <c r="F6348" s="6" t="s">
        <v>2255</v>
      </c>
      <c r="G6348" s="10">
        <v>5526.3</v>
      </c>
      <c r="H6348" s="10">
        <f>表2[[#This Row],[借方发生额]]/10000</f>
        <v>0.55263</v>
      </c>
      <c r="I6348" s="6" t="s">
        <v>31</v>
      </c>
      <c r="J6348" s="1">
        <f t="shared" si="99"/>
        <v>2023</v>
      </c>
      <c r="K6348" s="1" t="s">
        <v>32</v>
      </c>
      <c r="L6348" s="2" t="s">
        <v>7</v>
      </c>
    </row>
    <row r="6349" hidden="1" spans="1:12">
      <c r="A6349" s="8">
        <v>45046</v>
      </c>
      <c r="B6349" s="9">
        <v>4</v>
      </c>
      <c r="C6349" s="9">
        <v>574</v>
      </c>
      <c r="D6349" s="6" t="s">
        <v>23</v>
      </c>
      <c r="E6349" s="9" t="s">
        <v>2153</v>
      </c>
      <c r="F6349" s="6" t="s">
        <v>2255</v>
      </c>
      <c r="G6349" s="10">
        <v>1578.94</v>
      </c>
      <c r="H6349" s="10">
        <f>表2[[#This Row],[借方发生额]]/10000</f>
        <v>0.157894</v>
      </c>
      <c r="I6349" s="6" t="s">
        <v>31</v>
      </c>
      <c r="J6349" s="1">
        <f t="shared" si="99"/>
        <v>2023</v>
      </c>
      <c r="K6349" s="1" t="s">
        <v>32</v>
      </c>
      <c r="L6349" s="2" t="s">
        <v>7</v>
      </c>
    </row>
    <row r="6350" hidden="1" spans="1:12">
      <c r="A6350" s="8">
        <v>45046</v>
      </c>
      <c r="B6350" s="9">
        <v>4</v>
      </c>
      <c r="C6350" s="9">
        <v>575</v>
      </c>
      <c r="D6350" s="6" t="s">
        <v>23</v>
      </c>
      <c r="E6350" s="9" t="s">
        <v>2153</v>
      </c>
      <c r="F6350" s="6" t="s">
        <v>2255</v>
      </c>
      <c r="G6350" s="10">
        <v>24473.62</v>
      </c>
      <c r="H6350" s="10">
        <f>表2[[#This Row],[借方发生额]]/10000</f>
        <v>2.447362</v>
      </c>
      <c r="I6350" s="6" t="s">
        <v>31</v>
      </c>
      <c r="J6350" s="1">
        <f t="shared" si="99"/>
        <v>2023</v>
      </c>
      <c r="K6350" s="1" t="s">
        <v>32</v>
      </c>
      <c r="L6350" s="2" t="s">
        <v>7</v>
      </c>
    </row>
    <row r="6351" hidden="1" spans="1:12">
      <c r="A6351" s="8">
        <v>45046</v>
      </c>
      <c r="B6351" s="9">
        <v>4</v>
      </c>
      <c r="C6351" s="9">
        <v>576</v>
      </c>
      <c r="D6351" s="6" t="s">
        <v>23</v>
      </c>
      <c r="E6351" s="9" t="s">
        <v>2153</v>
      </c>
      <c r="F6351" s="6" t="s">
        <v>2255</v>
      </c>
      <c r="G6351" s="10">
        <v>14210.49</v>
      </c>
      <c r="H6351" s="10">
        <f>表2[[#This Row],[借方发生额]]/10000</f>
        <v>1.421049</v>
      </c>
      <c r="I6351" s="6" t="s">
        <v>31</v>
      </c>
      <c r="J6351" s="1">
        <f t="shared" si="99"/>
        <v>2023</v>
      </c>
      <c r="K6351" s="1" t="s">
        <v>32</v>
      </c>
      <c r="L6351" s="2" t="s">
        <v>7</v>
      </c>
    </row>
    <row r="6352" hidden="1" spans="1:12">
      <c r="A6352" s="8">
        <v>45046</v>
      </c>
      <c r="B6352" s="9">
        <v>4</v>
      </c>
      <c r="C6352" s="9">
        <v>577</v>
      </c>
      <c r="D6352" s="6" t="s">
        <v>23</v>
      </c>
      <c r="E6352" s="9" t="s">
        <v>2153</v>
      </c>
      <c r="F6352" s="6" t="s">
        <v>2255</v>
      </c>
      <c r="G6352" s="10">
        <v>18947.32</v>
      </c>
      <c r="H6352" s="10">
        <f>表2[[#This Row],[借方发生额]]/10000</f>
        <v>1.894732</v>
      </c>
      <c r="I6352" s="6" t="s">
        <v>31</v>
      </c>
      <c r="J6352" s="1">
        <f t="shared" si="99"/>
        <v>2023</v>
      </c>
      <c r="K6352" s="1" t="s">
        <v>32</v>
      </c>
      <c r="L6352" s="2" t="s">
        <v>7</v>
      </c>
    </row>
    <row r="6353" hidden="1" spans="1:12">
      <c r="A6353" s="8">
        <v>45046</v>
      </c>
      <c r="B6353" s="9">
        <v>4</v>
      </c>
      <c r="C6353" s="9">
        <v>578</v>
      </c>
      <c r="D6353" s="6" t="s">
        <v>23</v>
      </c>
      <c r="E6353" s="9" t="s">
        <v>2153</v>
      </c>
      <c r="F6353" s="6" t="s">
        <v>2255</v>
      </c>
      <c r="G6353" s="10">
        <v>1578.94</v>
      </c>
      <c r="H6353" s="10">
        <f>表2[[#This Row],[借方发生额]]/10000</f>
        <v>0.157894</v>
      </c>
      <c r="I6353" s="6" t="s">
        <v>31</v>
      </c>
      <c r="J6353" s="1">
        <f t="shared" si="99"/>
        <v>2023</v>
      </c>
      <c r="K6353" s="1" t="s">
        <v>32</v>
      </c>
      <c r="L6353" s="2" t="s">
        <v>7</v>
      </c>
    </row>
    <row r="6354" hidden="1" spans="1:12">
      <c r="A6354" s="8">
        <v>45046</v>
      </c>
      <c r="B6354" s="9">
        <v>4</v>
      </c>
      <c r="C6354" s="9">
        <v>579</v>
      </c>
      <c r="D6354" s="6" t="s">
        <v>23</v>
      </c>
      <c r="E6354" s="9" t="s">
        <v>2153</v>
      </c>
      <c r="F6354" s="6" t="s">
        <v>2255</v>
      </c>
      <c r="G6354" s="10">
        <v>7894.72</v>
      </c>
      <c r="H6354" s="10">
        <f>表2[[#This Row],[借方发生额]]/10000</f>
        <v>0.789472</v>
      </c>
      <c r="I6354" s="6" t="s">
        <v>31</v>
      </c>
      <c r="J6354" s="1">
        <f t="shared" si="99"/>
        <v>2023</v>
      </c>
      <c r="K6354" s="1" t="s">
        <v>32</v>
      </c>
      <c r="L6354" s="2" t="s">
        <v>7</v>
      </c>
    </row>
    <row r="6355" hidden="1" spans="1:12">
      <c r="A6355" s="8">
        <v>45046</v>
      </c>
      <c r="B6355" s="9">
        <v>4</v>
      </c>
      <c r="C6355" s="9">
        <v>580</v>
      </c>
      <c r="D6355" s="6" t="s">
        <v>23</v>
      </c>
      <c r="E6355" s="9" t="s">
        <v>2153</v>
      </c>
      <c r="F6355" s="6" t="s">
        <v>2255</v>
      </c>
      <c r="G6355" s="10">
        <v>7894.72</v>
      </c>
      <c r="H6355" s="10">
        <f>表2[[#This Row],[借方发生额]]/10000</f>
        <v>0.789472</v>
      </c>
      <c r="I6355" s="6" t="s">
        <v>31</v>
      </c>
      <c r="J6355" s="1">
        <f t="shared" si="99"/>
        <v>2023</v>
      </c>
      <c r="K6355" s="1" t="s">
        <v>32</v>
      </c>
      <c r="L6355" s="2" t="s">
        <v>7</v>
      </c>
    </row>
    <row r="6356" hidden="1" spans="1:12">
      <c r="A6356" s="8">
        <v>45046</v>
      </c>
      <c r="B6356" s="9">
        <v>4</v>
      </c>
      <c r="C6356" s="9">
        <v>581</v>
      </c>
      <c r="D6356" s="6" t="s">
        <v>23</v>
      </c>
      <c r="E6356" s="9" t="s">
        <v>2153</v>
      </c>
      <c r="F6356" s="9" t="s">
        <v>2332</v>
      </c>
      <c r="G6356" s="10">
        <v>8310.72</v>
      </c>
      <c r="H6356" s="10">
        <f>表2[[#This Row],[借方发生额]]/10000</f>
        <v>0.831072</v>
      </c>
      <c r="I6356" s="6" t="s">
        <v>31</v>
      </c>
      <c r="J6356" s="1">
        <f t="shared" si="99"/>
        <v>2023</v>
      </c>
      <c r="K6356" s="1" t="s">
        <v>32</v>
      </c>
      <c r="L6356" s="2" t="s">
        <v>7</v>
      </c>
    </row>
    <row r="6357" hidden="1" spans="1:12">
      <c r="A6357" s="8">
        <v>45046</v>
      </c>
      <c r="B6357" s="9">
        <v>4</v>
      </c>
      <c r="C6357" s="9">
        <v>582</v>
      </c>
      <c r="D6357" s="6" t="s">
        <v>23</v>
      </c>
      <c r="E6357" s="9" t="s">
        <v>2153</v>
      </c>
      <c r="F6357" s="6" t="s">
        <v>2255</v>
      </c>
      <c r="G6357" s="10">
        <v>31578.87</v>
      </c>
      <c r="H6357" s="10">
        <f>表2[[#This Row],[借方发生额]]/10000</f>
        <v>3.157887</v>
      </c>
      <c r="I6357" s="6" t="s">
        <v>31</v>
      </c>
      <c r="J6357" s="1">
        <f t="shared" si="99"/>
        <v>2023</v>
      </c>
      <c r="K6357" s="1" t="s">
        <v>32</v>
      </c>
      <c r="L6357" s="2" t="s">
        <v>7</v>
      </c>
    </row>
    <row r="6358" hidden="1" spans="1:12">
      <c r="A6358" s="8">
        <v>45046</v>
      </c>
      <c r="B6358" s="9">
        <v>4</v>
      </c>
      <c r="C6358" s="9">
        <v>583</v>
      </c>
      <c r="D6358" s="6" t="s">
        <v>23</v>
      </c>
      <c r="E6358" s="9" t="s">
        <v>2153</v>
      </c>
      <c r="F6358" s="6" t="s">
        <v>2255</v>
      </c>
      <c r="G6358" s="10">
        <v>1973.68</v>
      </c>
      <c r="H6358" s="10">
        <f>表2[[#This Row],[借方发生额]]/10000</f>
        <v>0.197368</v>
      </c>
      <c r="I6358" s="6" t="s">
        <v>31</v>
      </c>
      <c r="J6358" s="1">
        <f t="shared" si="99"/>
        <v>2023</v>
      </c>
      <c r="K6358" s="1" t="s">
        <v>32</v>
      </c>
      <c r="L6358" s="2" t="s">
        <v>7</v>
      </c>
    </row>
    <row r="6359" hidden="1" spans="1:12">
      <c r="A6359" s="8">
        <v>45046</v>
      </c>
      <c r="B6359" s="9">
        <v>4</v>
      </c>
      <c r="C6359" s="9">
        <v>584</v>
      </c>
      <c r="D6359" s="6" t="s">
        <v>23</v>
      </c>
      <c r="E6359" s="9" t="s">
        <v>2153</v>
      </c>
      <c r="F6359" s="6" t="s">
        <v>2255</v>
      </c>
      <c r="G6359" s="9">
        <v>296.05</v>
      </c>
      <c r="H6359" s="10">
        <f>表2[[#This Row],[借方发生额]]/10000</f>
        <v>0.029605</v>
      </c>
      <c r="I6359" s="6" t="s">
        <v>31</v>
      </c>
      <c r="J6359" s="1">
        <f t="shared" si="99"/>
        <v>2023</v>
      </c>
      <c r="K6359" s="1" t="s">
        <v>32</v>
      </c>
      <c r="L6359" s="2" t="s">
        <v>7</v>
      </c>
    </row>
    <row r="6360" hidden="1" spans="1:12">
      <c r="A6360" s="8">
        <v>45046</v>
      </c>
      <c r="B6360" s="9">
        <v>4</v>
      </c>
      <c r="C6360" s="9">
        <v>585</v>
      </c>
      <c r="D6360" s="6" t="s">
        <v>23</v>
      </c>
      <c r="E6360" s="9" t="s">
        <v>2153</v>
      </c>
      <c r="F6360" s="6" t="s">
        <v>2238</v>
      </c>
      <c r="G6360" s="10">
        <v>27204.61</v>
      </c>
      <c r="H6360" s="10">
        <f>表2[[#This Row],[借方发生额]]/10000</f>
        <v>2.720461</v>
      </c>
      <c r="I6360" s="6" t="s">
        <v>31</v>
      </c>
      <c r="J6360" s="1">
        <f t="shared" si="99"/>
        <v>2023</v>
      </c>
      <c r="K6360" s="1" t="s">
        <v>32</v>
      </c>
      <c r="L6360" s="2" t="s">
        <v>7</v>
      </c>
    </row>
    <row r="6361" spans="1:12">
      <c r="A6361" s="8">
        <v>45046</v>
      </c>
      <c r="B6361" s="9">
        <v>4</v>
      </c>
      <c r="C6361" s="9">
        <v>585</v>
      </c>
      <c r="D6361" s="6" t="s">
        <v>23</v>
      </c>
      <c r="E6361" s="9" t="s">
        <v>2159</v>
      </c>
      <c r="F6361" s="6" t="s">
        <v>2333</v>
      </c>
      <c r="G6361" s="9">
        <v>918</v>
      </c>
      <c r="H6361" s="10">
        <f>表2[[#This Row],[借方发生额]]/10000</f>
        <v>0.0918</v>
      </c>
      <c r="I6361" s="6" t="s">
        <v>31</v>
      </c>
      <c r="J6361" s="1">
        <f t="shared" si="99"/>
        <v>2023</v>
      </c>
      <c r="K6361" s="1" t="s">
        <v>40</v>
      </c>
      <c r="L6361" s="2" t="s">
        <v>9</v>
      </c>
    </row>
    <row r="6362" hidden="1" spans="1:12">
      <c r="A6362" s="8">
        <v>45046</v>
      </c>
      <c r="B6362" s="9">
        <v>4</v>
      </c>
      <c r="C6362" s="9">
        <v>585</v>
      </c>
      <c r="D6362" s="6" t="s">
        <v>23</v>
      </c>
      <c r="E6362" s="9" t="s">
        <v>2153</v>
      </c>
      <c r="F6362" s="6" t="s">
        <v>2168</v>
      </c>
      <c r="G6362" s="10">
        <v>17858.71</v>
      </c>
      <c r="H6362" s="10">
        <f>表2[[#This Row],[借方发生额]]/10000</f>
        <v>1.785871</v>
      </c>
      <c r="I6362" s="6" t="s">
        <v>31</v>
      </c>
      <c r="J6362" s="1">
        <f t="shared" si="99"/>
        <v>2023</v>
      </c>
      <c r="K6362" s="1" t="s">
        <v>32</v>
      </c>
      <c r="L6362" s="2" t="s">
        <v>7</v>
      </c>
    </row>
    <row r="6363" hidden="1" spans="1:12">
      <c r="A6363" s="8">
        <v>45046</v>
      </c>
      <c r="B6363" s="9">
        <v>4</v>
      </c>
      <c r="C6363" s="9">
        <v>585</v>
      </c>
      <c r="D6363" s="6" t="s">
        <v>23</v>
      </c>
      <c r="E6363" s="9" t="s">
        <v>2153</v>
      </c>
      <c r="F6363" s="9" t="s">
        <v>2332</v>
      </c>
      <c r="G6363" s="10">
        <v>110809.57</v>
      </c>
      <c r="H6363" s="10">
        <f>表2[[#This Row],[借方发生额]]/10000</f>
        <v>11.080957</v>
      </c>
      <c r="I6363" s="6" t="s">
        <v>31</v>
      </c>
      <c r="J6363" s="1">
        <f t="shared" si="99"/>
        <v>2023</v>
      </c>
      <c r="K6363" s="1" t="s">
        <v>32</v>
      </c>
      <c r="L6363" s="2" t="s">
        <v>7</v>
      </c>
    </row>
    <row r="6364" hidden="1" spans="1:12">
      <c r="A6364" s="8">
        <v>45046</v>
      </c>
      <c r="B6364" s="9">
        <v>4</v>
      </c>
      <c r="C6364" s="9">
        <v>585</v>
      </c>
      <c r="D6364" s="6" t="s">
        <v>23</v>
      </c>
      <c r="E6364" s="9" t="s">
        <v>2153</v>
      </c>
      <c r="F6364" s="6" t="s">
        <v>2255</v>
      </c>
      <c r="G6364" s="10">
        <v>4377.97</v>
      </c>
      <c r="H6364" s="10">
        <f>表2[[#This Row],[借方发生额]]/10000</f>
        <v>0.437797</v>
      </c>
      <c r="I6364" s="6" t="s">
        <v>31</v>
      </c>
      <c r="J6364" s="1">
        <f t="shared" si="99"/>
        <v>2023</v>
      </c>
      <c r="K6364" s="1" t="s">
        <v>32</v>
      </c>
      <c r="L6364" s="2" t="s">
        <v>7</v>
      </c>
    </row>
    <row r="6365" hidden="1" spans="1:12">
      <c r="A6365" s="8">
        <v>45046</v>
      </c>
      <c r="B6365" s="9">
        <v>4</v>
      </c>
      <c r="C6365" s="9">
        <v>585</v>
      </c>
      <c r="D6365" s="6" t="s">
        <v>23</v>
      </c>
      <c r="E6365" s="9" t="s">
        <v>2153</v>
      </c>
      <c r="F6365" s="6" t="s">
        <v>2256</v>
      </c>
      <c r="G6365" s="10">
        <v>24322.62</v>
      </c>
      <c r="H6365" s="10">
        <f>表2[[#This Row],[借方发生额]]/10000</f>
        <v>2.432262</v>
      </c>
      <c r="I6365" s="6" t="s">
        <v>31</v>
      </c>
      <c r="J6365" s="1">
        <f t="shared" si="99"/>
        <v>2023</v>
      </c>
      <c r="K6365" s="1" t="s">
        <v>32</v>
      </c>
      <c r="L6365" s="2" t="s">
        <v>7</v>
      </c>
    </row>
    <row r="6366" hidden="1" spans="1:12">
      <c r="A6366" s="8">
        <v>45046</v>
      </c>
      <c r="B6366" s="9">
        <v>4</v>
      </c>
      <c r="C6366" s="9">
        <v>585</v>
      </c>
      <c r="D6366" s="6" t="s">
        <v>23</v>
      </c>
      <c r="E6366" s="9" t="s">
        <v>2153</v>
      </c>
      <c r="F6366" s="6" t="s">
        <v>2257</v>
      </c>
      <c r="G6366" s="10">
        <v>7955.58</v>
      </c>
      <c r="H6366" s="10">
        <f>表2[[#This Row],[借方发生额]]/10000</f>
        <v>0.795558</v>
      </c>
      <c r="I6366" s="6" t="s">
        <v>31</v>
      </c>
      <c r="J6366" s="1">
        <f t="shared" si="99"/>
        <v>2023</v>
      </c>
      <c r="K6366" s="1" t="s">
        <v>32</v>
      </c>
      <c r="L6366" s="2" t="s">
        <v>7</v>
      </c>
    </row>
    <row r="6367" spans="1:12">
      <c r="A6367" s="8">
        <v>45046</v>
      </c>
      <c r="B6367" s="9">
        <v>4</v>
      </c>
      <c r="C6367" s="9">
        <v>585</v>
      </c>
      <c r="D6367" s="6" t="s">
        <v>23</v>
      </c>
      <c r="E6367" s="9" t="s">
        <v>2161</v>
      </c>
      <c r="F6367" s="6" t="s">
        <v>2334</v>
      </c>
      <c r="G6367" s="9">
        <v>195.94</v>
      </c>
      <c r="H6367" s="10">
        <f>表2[[#This Row],[借方发生额]]/10000</f>
        <v>0.019594</v>
      </c>
      <c r="I6367" s="6" t="s">
        <v>31</v>
      </c>
      <c r="J6367" s="1">
        <f t="shared" si="99"/>
        <v>2023</v>
      </c>
      <c r="K6367" s="1" t="s">
        <v>58</v>
      </c>
      <c r="L6367" s="2" t="s">
        <v>9</v>
      </c>
    </row>
    <row r="6368" hidden="1" spans="1:12">
      <c r="A6368" s="8">
        <v>45046</v>
      </c>
      <c r="B6368" s="9">
        <v>4</v>
      </c>
      <c r="C6368" s="9">
        <v>586</v>
      </c>
      <c r="D6368" s="6" t="s">
        <v>23</v>
      </c>
      <c r="E6368" s="9" t="s">
        <v>2153</v>
      </c>
      <c r="F6368" s="6" t="s">
        <v>2255</v>
      </c>
      <c r="G6368" s="10">
        <v>7004.75</v>
      </c>
      <c r="H6368" s="10">
        <f>表2[[#This Row],[借方发生额]]/10000</f>
        <v>0.700475</v>
      </c>
      <c r="I6368" s="6" t="s">
        <v>31</v>
      </c>
      <c r="J6368" s="1">
        <f t="shared" si="99"/>
        <v>2023</v>
      </c>
      <c r="K6368" s="1" t="s">
        <v>32</v>
      </c>
      <c r="L6368" s="2" t="s">
        <v>7</v>
      </c>
    </row>
    <row r="6369" hidden="1" spans="1:12">
      <c r="A6369" s="8">
        <v>45046</v>
      </c>
      <c r="B6369" s="9">
        <v>4</v>
      </c>
      <c r="C6369" s="9">
        <v>586</v>
      </c>
      <c r="D6369" s="6" t="s">
        <v>23</v>
      </c>
      <c r="E6369" s="9" t="s">
        <v>2153</v>
      </c>
      <c r="F6369" s="9" t="s">
        <v>2332</v>
      </c>
      <c r="G6369" s="10">
        <v>32319.45</v>
      </c>
      <c r="H6369" s="10">
        <f>表2[[#This Row],[借方发生额]]/10000</f>
        <v>3.231945</v>
      </c>
      <c r="I6369" s="6" t="s">
        <v>31</v>
      </c>
      <c r="J6369" s="1">
        <f t="shared" si="99"/>
        <v>2023</v>
      </c>
      <c r="K6369" s="1" t="s">
        <v>32</v>
      </c>
      <c r="L6369" s="2" t="s">
        <v>7</v>
      </c>
    </row>
    <row r="6370" hidden="1" spans="1:12">
      <c r="A6370" s="8">
        <v>45046</v>
      </c>
      <c r="B6370" s="9">
        <v>4</v>
      </c>
      <c r="C6370" s="9">
        <v>587</v>
      </c>
      <c r="D6370" s="6" t="s">
        <v>23</v>
      </c>
      <c r="E6370" s="9" t="s">
        <v>2153</v>
      </c>
      <c r="F6370" s="6" t="s">
        <v>2158</v>
      </c>
      <c r="G6370" s="10">
        <v>51464.66</v>
      </c>
      <c r="H6370" s="10">
        <f>表2[[#This Row],[借方发生额]]/10000</f>
        <v>5.146466</v>
      </c>
      <c r="I6370" s="6" t="s">
        <v>31</v>
      </c>
      <c r="J6370" s="1">
        <f t="shared" si="99"/>
        <v>2023</v>
      </c>
      <c r="K6370" s="1" t="s">
        <v>32</v>
      </c>
      <c r="L6370" s="2" t="s">
        <v>7</v>
      </c>
    </row>
    <row r="6371" hidden="1" spans="1:12">
      <c r="A6371" s="8">
        <v>45046</v>
      </c>
      <c r="B6371" s="9">
        <v>4</v>
      </c>
      <c r="C6371" s="9">
        <v>587</v>
      </c>
      <c r="D6371" s="6" t="s">
        <v>23</v>
      </c>
      <c r="E6371" s="9" t="s">
        <v>2153</v>
      </c>
      <c r="F6371" s="6" t="s">
        <v>2165</v>
      </c>
      <c r="G6371" s="10">
        <v>63366.15</v>
      </c>
      <c r="H6371" s="10">
        <f>表2[[#This Row],[借方发生额]]/10000</f>
        <v>6.336615</v>
      </c>
      <c r="I6371" s="6" t="s">
        <v>31</v>
      </c>
      <c r="J6371" s="1">
        <f t="shared" si="99"/>
        <v>2023</v>
      </c>
      <c r="K6371" s="1" t="s">
        <v>32</v>
      </c>
      <c r="L6371" s="2" t="s">
        <v>7</v>
      </c>
    </row>
    <row r="6372" spans="1:12">
      <c r="A6372" s="8">
        <v>45046</v>
      </c>
      <c r="B6372" s="9">
        <v>4</v>
      </c>
      <c r="C6372" s="9">
        <v>587</v>
      </c>
      <c r="D6372" s="6" t="s">
        <v>23</v>
      </c>
      <c r="E6372" s="9" t="s">
        <v>2161</v>
      </c>
      <c r="F6372" s="6" t="s">
        <v>2335</v>
      </c>
      <c r="G6372" s="10">
        <v>2159.76</v>
      </c>
      <c r="H6372" s="10">
        <f>表2[[#This Row],[借方发生额]]/10000</f>
        <v>0.215976</v>
      </c>
      <c r="I6372" s="6" t="s">
        <v>31</v>
      </c>
      <c r="J6372" s="1">
        <f t="shared" si="99"/>
        <v>2023</v>
      </c>
      <c r="K6372" s="1" t="s">
        <v>58</v>
      </c>
      <c r="L6372" s="2" t="s">
        <v>9</v>
      </c>
    </row>
    <row r="6373" spans="1:12">
      <c r="A6373" s="8">
        <v>45046</v>
      </c>
      <c r="B6373" s="9">
        <v>4</v>
      </c>
      <c r="C6373" s="9">
        <v>587</v>
      </c>
      <c r="D6373" s="6" t="s">
        <v>23</v>
      </c>
      <c r="E6373" s="9" t="s">
        <v>2161</v>
      </c>
      <c r="F6373" s="6" t="s">
        <v>2336</v>
      </c>
      <c r="G6373" s="10">
        <v>4701</v>
      </c>
      <c r="H6373" s="10">
        <f>表2[[#This Row],[借方发生额]]/10000</f>
        <v>0.4701</v>
      </c>
      <c r="I6373" s="6" t="s">
        <v>31</v>
      </c>
      <c r="J6373" s="1">
        <f t="shared" si="99"/>
        <v>2023</v>
      </c>
      <c r="K6373" s="1" t="s">
        <v>58</v>
      </c>
      <c r="L6373" s="2" t="s">
        <v>9</v>
      </c>
    </row>
    <row r="6374" spans="1:12">
      <c r="A6374" s="8">
        <v>45046</v>
      </c>
      <c r="B6374" s="9">
        <v>4</v>
      </c>
      <c r="C6374" s="9">
        <v>587</v>
      </c>
      <c r="D6374" s="6" t="s">
        <v>23</v>
      </c>
      <c r="E6374" s="9" t="s">
        <v>2213</v>
      </c>
      <c r="F6374" s="6" t="s">
        <v>2336</v>
      </c>
      <c r="G6374" s="9">
        <v>376</v>
      </c>
      <c r="H6374" s="10">
        <f>表2[[#This Row],[借方发生额]]/10000</f>
        <v>0.0376</v>
      </c>
      <c r="I6374" s="6" t="s">
        <v>31</v>
      </c>
      <c r="J6374" s="1">
        <f t="shared" si="99"/>
        <v>2023</v>
      </c>
      <c r="K6374" s="1" t="s">
        <v>60</v>
      </c>
      <c r="L6374" s="2" t="s">
        <v>9</v>
      </c>
    </row>
    <row r="6375" spans="1:12">
      <c r="A6375" s="8">
        <v>45046</v>
      </c>
      <c r="B6375" s="9">
        <v>4</v>
      </c>
      <c r="C6375" s="9">
        <v>587</v>
      </c>
      <c r="D6375" s="6" t="s">
        <v>23</v>
      </c>
      <c r="E6375" s="9" t="s">
        <v>2159</v>
      </c>
      <c r="F6375" s="6" t="s">
        <v>2336</v>
      </c>
      <c r="G6375" s="9">
        <v>617</v>
      </c>
      <c r="H6375" s="10">
        <f>表2[[#This Row],[借方发生额]]/10000</f>
        <v>0.0617</v>
      </c>
      <c r="I6375" s="6" t="s">
        <v>31</v>
      </c>
      <c r="J6375" s="1">
        <f t="shared" si="99"/>
        <v>2023</v>
      </c>
      <c r="K6375" s="1" t="s">
        <v>40</v>
      </c>
      <c r="L6375" s="2" t="s">
        <v>9</v>
      </c>
    </row>
    <row r="6376" spans="1:12">
      <c r="A6376" s="8">
        <v>45046</v>
      </c>
      <c r="B6376" s="9">
        <v>4</v>
      </c>
      <c r="C6376" s="9">
        <v>587</v>
      </c>
      <c r="D6376" s="6" t="s">
        <v>23</v>
      </c>
      <c r="E6376" s="9" t="s">
        <v>2161</v>
      </c>
      <c r="F6376" s="6" t="s">
        <v>2337</v>
      </c>
      <c r="G6376" s="10">
        <v>1673.6</v>
      </c>
      <c r="H6376" s="10">
        <f>表2[[#This Row],[借方发生额]]/10000</f>
        <v>0.16736</v>
      </c>
      <c r="I6376" s="6" t="s">
        <v>31</v>
      </c>
      <c r="J6376" s="1">
        <f t="shared" si="99"/>
        <v>2023</v>
      </c>
      <c r="K6376" s="1" t="s">
        <v>58</v>
      </c>
      <c r="L6376" s="2" t="s">
        <v>9</v>
      </c>
    </row>
    <row r="6377" hidden="1" spans="1:12">
      <c r="A6377" s="8">
        <v>45046</v>
      </c>
      <c r="B6377" s="9">
        <v>4</v>
      </c>
      <c r="C6377" s="9">
        <v>587</v>
      </c>
      <c r="D6377" s="6" t="s">
        <v>23</v>
      </c>
      <c r="E6377" s="9" t="s">
        <v>2153</v>
      </c>
      <c r="F6377" s="6" t="s">
        <v>2168</v>
      </c>
      <c r="G6377" s="10">
        <v>48096.75</v>
      </c>
      <c r="H6377" s="10">
        <f>表2[[#This Row],[借方发生额]]/10000</f>
        <v>4.809675</v>
      </c>
      <c r="I6377" s="6" t="s">
        <v>31</v>
      </c>
      <c r="J6377" s="1">
        <f t="shared" si="99"/>
        <v>2023</v>
      </c>
      <c r="K6377" s="1" t="s">
        <v>32</v>
      </c>
      <c r="L6377" s="2" t="s">
        <v>7</v>
      </c>
    </row>
    <row r="6378" spans="1:12">
      <c r="A6378" s="8">
        <v>45046</v>
      </c>
      <c r="B6378" s="9">
        <v>4</v>
      </c>
      <c r="C6378" s="9">
        <v>587</v>
      </c>
      <c r="D6378" s="6" t="s">
        <v>23</v>
      </c>
      <c r="E6378" s="9" t="s">
        <v>2159</v>
      </c>
      <c r="F6378" s="6" t="s">
        <v>2338</v>
      </c>
      <c r="G6378" s="10">
        <v>8205</v>
      </c>
      <c r="H6378" s="10">
        <f>表2[[#This Row],[借方发生额]]/10000</f>
        <v>0.8205</v>
      </c>
      <c r="I6378" s="6" t="s">
        <v>31</v>
      </c>
      <c r="J6378" s="1">
        <f t="shared" si="99"/>
        <v>2023</v>
      </c>
      <c r="K6378" s="1" t="s">
        <v>40</v>
      </c>
      <c r="L6378" s="2" t="s">
        <v>9</v>
      </c>
    </row>
    <row r="6379" hidden="1" spans="1:12">
      <c r="A6379" s="8">
        <v>45046</v>
      </c>
      <c r="B6379" s="9">
        <v>4</v>
      </c>
      <c r="C6379" s="9">
        <v>587</v>
      </c>
      <c r="D6379" s="6" t="s">
        <v>23</v>
      </c>
      <c r="E6379" s="9" t="s">
        <v>2153</v>
      </c>
      <c r="F6379" s="6" t="s">
        <v>2163</v>
      </c>
      <c r="G6379" s="10">
        <v>100805.28</v>
      </c>
      <c r="H6379" s="10">
        <f>表2[[#This Row],[借方发生额]]/10000</f>
        <v>10.080528</v>
      </c>
      <c r="I6379" s="6" t="s">
        <v>31</v>
      </c>
      <c r="J6379" s="1">
        <f t="shared" si="99"/>
        <v>2023</v>
      </c>
      <c r="K6379" s="1" t="s">
        <v>32</v>
      </c>
      <c r="L6379" s="2" t="s">
        <v>7</v>
      </c>
    </row>
    <row r="6380" hidden="1" spans="1:12">
      <c r="A6380" s="8">
        <v>45046</v>
      </c>
      <c r="B6380" s="9">
        <v>4</v>
      </c>
      <c r="C6380" s="9">
        <v>587</v>
      </c>
      <c r="D6380" s="6" t="s">
        <v>23</v>
      </c>
      <c r="E6380" s="9" t="s">
        <v>2180</v>
      </c>
      <c r="F6380" s="6" t="s">
        <v>2339</v>
      </c>
      <c r="G6380" s="10">
        <v>13122.64</v>
      </c>
      <c r="H6380" s="10">
        <f>表2[[#This Row],[借方发生额]]/10000</f>
        <v>1.312264</v>
      </c>
      <c r="I6380" s="6" t="s">
        <v>31</v>
      </c>
      <c r="J6380" s="1">
        <f t="shared" si="99"/>
        <v>2023</v>
      </c>
      <c r="K6380" s="1" t="s">
        <v>8</v>
      </c>
      <c r="L6380" s="2" t="s">
        <v>8</v>
      </c>
    </row>
    <row r="6381" hidden="1" spans="1:12">
      <c r="A6381" s="8">
        <v>45046</v>
      </c>
      <c r="B6381" s="9">
        <v>4</v>
      </c>
      <c r="C6381" s="9">
        <v>587</v>
      </c>
      <c r="D6381" s="6" t="s">
        <v>23</v>
      </c>
      <c r="E6381" s="9" t="s">
        <v>2153</v>
      </c>
      <c r="F6381" s="6" t="s">
        <v>2176</v>
      </c>
      <c r="G6381" s="10">
        <v>42633.56</v>
      </c>
      <c r="H6381" s="10">
        <f>表2[[#This Row],[借方发生额]]/10000</f>
        <v>4.263356</v>
      </c>
      <c r="I6381" s="6" t="s">
        <v>31</v>
      </c>
      <c r="J6381" s="1">
        <f t="shared" si="99"/>
        <v>2023</v>
      </c>
      <c r="K6381" s="1" t="s">
        <v>32</v>
      </c>
      <c r="L6381" s="2" t="s">
        <v>7</v>
      </c>
    </row>
    <row r="6382" hidden="1" spans="1:12">
      <c r="A6382" s="8">
        <v>45046</v>
      </c>
      <c r="B6382" s="9">
        <v>4</v>
      </c>
      <c r="C6382" s="9">
        <v>587</v>
      </c>
      <c r="D6382" s="6" t="s">
        <v>23</v>
      </c>
      <c r="E6382" s="9" t="s">
        <v>2153</v>
      </c>
      <c r="F6382" s="6" t="s">
        <v>2183</v>
      </c>
      <c r="G6382" s="10">
        <v>54360.9</v>
      </c>
      <c r="H6382" s="10">
        <f>表2[[#This Row],[借方发生额]]/10000</f>
        <v>5.43609</v>
      </c>
      <c r="I6382" s="6" t="s">
        <v>31</v>
      </c>
      <c r="J6382" s="1">
        <f t="shared" si="99"/>
        <v>2023</v>
      </c>
      <c r="K6382" s="1" t="s">
        <v>32</v>
      </c>
      <c r="L6382" s="2" t="s">
        <v>7</v>
      </c>
    </row>
    <row r="6383" spans="1:12">
      <c r="A6383" s="8">
        <v>45046</v>
      </c>
      <c r="B6383" s="9">
        <v>4</v>
      </c>
      <c r="C6383" s="9">
        <v>587</v>
      </c>
      <c r="D6383" s="6" t="s">
        <v>23</v>
      </c>
      <c r="E6383" s="9" t="s">
        <v>2161</v>
      </c>
      <c r="F6383" s="6" t="s">
        <v>2335</v>
      </c>
      <c r="G6383" s="10">
        <v>2459.96</v>
      </c>
      <c r="H6383" s="10">
        <f>表2[[#This Row],[借方发生额]]/10000</f>
        <v>0.245996</v>
      </c>
      <c r="I6383" s="6" t="s">
        <v>31</v>
      </c>
      <c r="J6383" s="1">
        <f t="shared" si="99"/>
        <v>2023</v>
      </c>
      <c r="K6383" s="1" t="s">
        <v>58</v>
      </c>
      <c r="L6383" s="2" t="s">
        <v>9</v>
      </c>
    </row>
    <row r="6384" spans="1:12">
      <c r="A6384" s="8">
        <v>45046</v>
      </c>
      <c r="B6384" s="9">
        <v>4</v>
      </c>
      <c r="C6384" s="9">
        <v>587</v>
      </c>
      <c r="D6384" s="6" t="s">
        <v>23</v>
      </c>
      <c r="E6384" s="9" t="s">
        <v>2161</v>
      </c>
      <c r="F6384" s="6" t="s">
        <v>2340</v>
      </c>
      <c r="G6384" s="10">
        <v>3075.3</v>
      </c>
      <c r="H6384" s="10">
        <f>表2[[#This Row],[借方发生额]]/10000</f>
        <v>0.30753</v>
      </c>
      <c r="I6384" s="6" t="s">
        <v>31</v>
      </c>
      <c r="J6384" s="1">
        <f t="shared" si="99"/>
        <v>2023</v>
      </c>
      <c r="K6384" s="1" t="s">
        <v>58</v>
      </c>
      <c r="L6384" s="2" t="s">
        <v>9</v>
      </c>
    </row>
    <row r="6385" hidden="1" spans="1:12">
      <c r="A6385" s="8">
        <v>45046</v>
      </c>
      <c r="B6385" s="9">
        <v>4</v>
      </c>
      <c r="C6385" s="9">
        <v>587</v>
      </c>
      <c r="D6385" s="6" t="s">
        <v>23</v>
      </c>
      <c r="E6385" s="9" t="s">
        <v>2153</v>
      </c>
      <c r="F6385" s="6" t="s">
        <v>2238</v>
      </c>
      <c r="G6385" s="10">
        <v>29157.81</v>
      </c>
      <c r="H6385" s="10">
        <f>表2[[#This Row],[借方发生额]]/10000</f>
        <v>2.915781</v>
      </c>
      <c r="I6385" s="6" t="s">
        <v>31</v>
      </c>
      <c r="J6385" s="1">
        <f t="shared" si="99"/>
        <v>2023</v>
      </c>
      <c r="K6385" s="1" t="s">
        <v>32</v>
      </c>
      <c r="L6385" s="2" t="s">
        <v>7</v>
      </c>
    </row>
    <row r="6386" hidden="1" spans="1:12">
      <c r="A6386" s="8">
        <v>45046</v>
      </c>
      <c r="B6386" s="9">
        <v>4</v>
      </c>
      <c r="C6386" s="9">
        <v>587</v>
      </c>
      <c r="D6386" s="6" t="s">
        <v>23</v>
      </c>
      <c r="E6386" s="9" t="s">
        <v>2180</v>
      </c>
      <c r="F6386" s="6" t="s">
        <v>2339</v>
      </c>
      <c r="G6386" s="10">
        <v>3533.02</v>
      </c>
      <c r="H6386" s="10">
        <f>表2[[#This Row],[借方发生额]]/10000</f>
        <v>0.353302</v>
      </c>
      <c r="I6386" s="6" t="s">
        <v>31</v>
      </c>
      <c r="J6386" s="1">
        <f t="shared" si="99"/>
        <v>2023</v>
      </c>
      <c r="K6386" s="1" t="s">
        <v>8</v>
      </c>
      <c r="L6386" s="2" t="s">
        <v>8</v>
      </c>
    </row>
    <row r="6387" hidden="1" spans="1:12">
      <c r="A6387" s="8">
        <v>45046</v>
      </c>
      <c r="B6387" s="9">
        <v>4</v>
      </c>
      <c r="C6387" s="9">
        <v>587</v>
      </c>
      <c r="D6387" s="6" t="s">
        <v>23</v>
      </c>
      <c r="E6387" s="9" t="s">
        <v>2153</v>
      </c>
      <c r="F6387" s="9" t="s">
        <v>2332</v>
      </c>
      <c r="G6387" s="10">
        <v>89210.14</v>
      </c>
      <c r="H6387" s="10">
        <f>表2[[#This Row],[借方发生额]]/10000</f>
        <v>8.921014</v>
      </c>
      <c r="I6387" s="6" t="s">
        <v>31</v>
      </c>
      <c r="J6387" s="1">
        <f t="shared" si="99"/>
        <v>2023</v>
      </c>
      <c r="K6387" s="1" t="s">
        <v>32</v>
      </c>
      <c r="L6387" s="2" t="s">
        <v>7</v>
      </c>
    </row>
    <row r="6388" hidden="1" spans="1:12">
      <c r="A6388" s="8">
        <v>45046</v>
      </c>
      <c r="B6388" s="9">
        <v>4</v>
      </c>
      <c r="C6388" s="9">
        <v>587</v>
      </c>
      <c r="D6388" s="6" t="s">
        <v>23</v>
      </c>
      <c r="E6388" s="9" t="s">
        <v>2153</v>
      </c>
      <c r="F6388" s="6" t="s">
        <v>2255</v>
      </c>
      <c r="G6388" s="10">
        <v>36315.7</v>
      </c>
      <c r="H6388" s="10">
        <f>表2[[#This Row],[借方发生额]]/10000</f>
        <v>3.63157</v>
      </c>
      <c r="I6388" s="6" t="s">
        <v>31</v>
      </c>
      <c r="J6388" s="1">
        <f t="shared" si="99"/>
        <v>2023</v>
      </c>
      <c r="K6388" s="1" t="s">
        <v>32</v>
      </c>
      <c r="L6388" s="2" t="s">
        <v>7</v>
      </c>
    </row>
    <row r="6389" hidden="1" spans="1:12">
      <c r="A6389" s="8">
        <v>45046</v>
      </c>
      <c r="B6389" s="9">
        <v>4</v>
      </c>
      <c r="C6389" s="9">
        <v>587</v>
      </c>
      <c r="D6389" s="6" t="s">
        <v>23</v>
      </c>
      <c r="E6389" s="9" t="s">
        <v>2153</v>
      </c>
      <c r="F6389" s="6" t="s">
        <v>2164</v>
      </c>
      <c r="G6389" s="10">
        <v>50714.19</v>
      </c>
      <c r="H6389" s="10">
        <f>表2[[#This Row],[借方发生额]]/10000</f>
        <v>5.071419</v>
      </c>
      <c r="I6389" s="6" t="s">
        <v>31</v>
      </c>
      <c r="J6389" s="1">
        <f t="shared" si="99"/>
        <v>2023</v>
      </c>
      <c r="K6389" s="1" t="s">
        <v>32</v>
      </c>
      <c r="L6389" s="2" t="s">
        <v>7</v>
      </c>
    </row>
    <row r="6390" hidden="1" spans="1:12">
      <c r="A6390" s="8">
        <v>45046</v>
      </c>
      <c r="B6390" s="9">
        <v>4</v>
      </c>
      <c r="C6390" s="9">
        <v>587</v>
      </c>
      <c r="D6390" s="6" t="s">
        <v>23</v>
      </c>
      <c r="E6390" s="9" t="s">
        <v>2174</v>
      </c>
      <c r="F6390" s="6" t="s">
        <v>2339</v>
      </c>
      <c r="G6390" s="10">
        <v>87924.34</v>
      </c>
      <c r="H6390" s="10">
        <f>表2[[#This Row],[借方发生额]]/10000</f>
        <v>8.792434</v>
      </c>
      <c r="I6390" s="6" t="s">
        <v>31</v>
      </c>
      <c r="J6390" s="1">
        <f t="shared" si="99"/>
        <v>2023</v>
      </c>
      <c r="K6390" s="1" t="s">
        <v>128</v>
      </c>
      <c r="L6390" s="2" t="s">
        <v>8</v>
      </c>
    </row>
    <row r="6391" hidden="1" spans="1:12">
      <c r="A6391" s="8">
        <v>45046</v>
      </c>
      <c r="B6391" s="9">
        <v>4</v>
      </c>
      <c r="C6391" s="9">
        <v>587</v>
      </c>
      <c r="D6391" s="6" t="s">
        <v>23</v>
      </c>
      <c r="E6391" s="9" t="s">
        <v>2174</v>
      </c>
      <c r="F6391" s="6" t="s">
        <v>2339</v>
      </c>
      <c r="G6391" s="10">
        <v>28301.89</v>
      </c>
      <c r="H6391" s="10">
        <f>表2[[#This Row],[借方发生额]]/10000</f>
        <v>2.830189</v>
      </c>
      <c r="I6391" s="6" t="s">
        <v>31</v>
      </c>
      <c r="J6391" s="1">
        <f t="shared" si="99"/>
        <v>2023</v>
      </c>
      <c r="K6391" s="1" t="s">
        <v>128</v>
      </c>
      <c r="L6391" s="2" t="s">
        <v>8</v>
      </c>
    </row>
    <row r="6392" hidden="1" spans="1:12">
      <c r="A6392" s="8">
        <v>45046</v>
      </c>
      <c r="B6392" s="9">
        <v>4</v>
      </c>
      <c r="C6392" s="9">
        <v>588</v>
      </c>
      <c r="D6392" s="6" t="s">
        <v>23</v>
      </c>
      <c r="E6392" s="9" t="s">
        <v>2153</v>
      </c>
      <c r="F6392" s="6" t="s">
        <v>2164</v>
      </c>
      <c r="G6392" s="10">
        <v>6520.4</v>
      </c>
      <c r="H6392" s="10">
        <f>表2[[#This Row],[借方发生额]]/10000</f>
        <v>0.65204</v>
      </c>
      <c r="I6392" s="6" t="s">
        <v>31</v>
      </c>
      <c r="J6392" s="1">
        <f t="shared" si="99"/>
        <v>2023</v>
      </c>
      <c r="K6392" s="1" t="s">
        <v>32</v>
      </c>
      <c r="L6392" s="2" t="s">
        <v>7</v>
      </c>
    </row>
    <row r="6393" spans="1:12">
      <c r="A6393" s="8">
        <v>45046</v>
      </c>
      <c r="B6393" s="9">
        <v>4</v>
      </c>
      <c r="C6393" s="9">
        <v>588</v>
      </c>
      <c r="D6393" s="6" t="s">
        <v>23</v>
      </c>
      <c r="E6393" s="9" t="s">
        <v>2166</v>
      </c>
      <c r="F6393" s="6" t="s">
        <v>2341</v>
      </c>
      <c r="G6393" s="9">
        <v>888</v>
      </c>
      <c r="H6393" s="10">
        <f>表2[[#This Row],[借方发生额]]/10000</f>
        <v>0.0888</v>
      </c>
      <c r="I6393" s="6" t="s">
        <v>31</v>
      </c>
      <c r="J6393" s="1">
        <f t="shared" si="99"/>
        <v>2023</v>
      </c>
      <c r="K6393" s="1" t="s">
        <v>35</v>
      </c>
      <c r="L6393" s="2" t="s">
        <v>9</v>
      </c>
    </row>
    <row r="6394" hidden="1" spans="1:12">
      <c r="A6394" s="8">
        <v>45046</v>
      </c>
      <c r="B6394" s="9">
        <v>4</v>
      </c>
      <c r="C6394" s="9">
        <v>588</v>
      </c>
      <c r="D6394" s="6" t="s">
        <v>23</v>
      </c>
      <c r="E6394" s="9" t="s">
        <v>2153</v>
      </c>
      <c r="F6394" s="6" t="s">
        <v>2165</v>
      </c>
      <c r="G6394" s="10">
        <v>40577.86</v>
      </c>
      <c r="H6394" s="10">
        <f>表2[[#This Row],[借方发生额]]/10000</f>
        <v>4.057786</v>
      </c>
      <c r="I6394" s="6" t="s">
        <v>31</v>
      </c>
      <c r="J6394" s="1">
        <f t="shared" si="99"/>
        <v>2023</v>
      </c>
      <c r="K6394" s="1" t="s">
        <v>32</v>
      </c>
      <c r="L6394" s="2" t="s">
        <v>7</v>
      </c>
    </row>
    <row r="6395" spans="1:12">
      <c r="A6395" s="8">
        <v>45046</v>
      </c>
      <c r="B6395" s="9">
        <v>4</v>
      </c>
      <c r="C6395" s="9">
        <v>588</v>
      </c>
      <c r="D6395" s="6" t="s">
        <v>23</v>
      </c>
      <c r="E6395" s="9" t="s">
        <v>2161</v>
      </c>
      <c r="F6395" s="6" t="s">
        <v>2342</v>
      </c>
      <c r="G6395" s="9">
        <v>240</v>
      </c>
      <c r="H6395" s="10">
        <f>表2[[#This Row],[借方发生额]]/10000</f>
        <v>0.024</v>
      </c>
      <c r="I6395" s="6" t="s">
        <v>31</v>
      </c>
      <c r="J6395" s="1">
        <f t="shared" si="99"/>
        <v>2023</v>
      </c>
      <c r="K6395" s="1" t="s">
        <v>58</v>
      </c>
      <c r="L6395" s="2" t="s">
        <v>9</v>
      </c>
    </row>
    <row r="6396" spans="1:12">
      <c r="A6396" s="8">
        <v>45046</v>
      </c>
      <c r="B6396" s="9">
        <v>4</v>
      </c>
      <c r="C6396" s="9">
        <v>588</v>
      </c>
      <c r="D6396" s="6" t="s">
        <v>23</v>
      </c>
      <c r="E6396" s="9" t="s">
        <v>2159</v>
      </c>
      <c r="F6396" s="6" t="s">
        <v>2342</v>
      </c>
      <c r="G6396" s="9">
        <v>72</v>
      </c>
      <c r="H6396" s="10">
        <f>表2[[#This Row],[借方发生额]]/10000</f>
        <v>0.0072</v>
      </c>
      <c r="I6396" s="6" t="s">
        <v>31</v>
      </c>
      <c r="J6396" s="1">
        <f t="shared" si="99"/>
        <v>2023</v>
      </c>
      <c r="K6396" s="1" t="s">
        <v>40</v>
      </c>
      <c r="L6396" s="2" t="s">
        <v>9</v>
      </c>
    </row>
    <row r="6397" hidden="1" spans="1:12">
      <c r="A6397" s="8">
        <v>45046</v>
      </c>
      <c r="B6397" s="9">
        <v>4</v>
      </c>
      <c r="C6397" s="9">
        <v>588</v>
      </c>
      <c r="D6397" s="6" t="s">
        <v>23</v>
      </c>
      <c r="E6397" s="9" t="s">
        <v>2153</v>
      </c>
      <c r="F6397" s="6" t="s">
        <v>2168</v>
      </c>
      <c r="G6397" s="10">
        <v>8117.6</v>
      </c>
      <c r="H6397" s="10">
        <f>表2[[#This Row],[借方发生额]]/10000</f>
        <v>0.81176</v>
      </c>
      <c r="I6397" s="6" t="s">
        <v>31</v>
      </c>
      <c r="J6397" s="1">
        <f t="shared" si="99"/>
        <v>2023</v>
      </c>
      <c r="K6397" s="1" t="s">
        <v>32</v>
      </c>
      <c r="L6397" s="2" t="s">
        <v>7</v>
      </c>
    </row>
    <row r="6398" hidden="1" spans="1:12">
      <c r="A6398" s="8">
        <v>45046</v>
      </c>
      <c r="B6398" s="9">
        <v>4</v>
      </c>
      <c r="C6398" s="9">
        <v>589</v>
      </c>
      <c r="D6398" s="6" t="s">
        <v>23</v>
      </c>
      <c r="E6398" s="9" t="s">
        <v>2174</v>
      </c>
      <c r="F6398" s="6" t="s">
        <v>2343</v>
      </c>
      <c r="G6398" s="10">
        <v>42400</v>
      </c>
      <c r="H6398" s="10">
        <f>表2[[#This Row],[借方发生额]]/10000</f>
        <v>4.24</v>
      </c>
      <c r="I6398" s="6" t="s">
        <v>31</v>
      </c>
      <c r="J6398" s="1">
        <f t="shared" si="99"/>
        <v>2023</v>
      </c>
      <c r="K6398" s="1" t="s">
        <v>128</v>
      </c>
      <c r="L6398" s="2" t="s">
        <v>8</v>
      </c>
    </row>
    <row r="6399" hidden="1" spans="1:12">
      <c r="A6399" s="8">
        <v>45046</v>
      </c>
      <c r="B6399" s="9">
        <v>4</v>
      </c>
      <c r="C6399" s="9">
        <v>590</v>
      </c>
      <c r="D6399" s="6" t="s">
        <v>23</v>
      </c>
      <c r="E6399" s="9" t="s">
        <v>2153</v>
      </c>
      <c r="F6399" s="6" t="s">
        <v>2238</v>
      </c>
      <c r="G6399" s="9">
        <v>800.14</v>
      </c>
      <c r="H6399" s="10">
        <f>表2[[#This Row],[借方发生额]]/10000</f>
        <v>0.080014</v>
      </c>
      <c r="I6399" s="6" t="s">
        <v>31</v>
      </c>
      <c r="J6399" s="1">
        <f t="shared" si="99"/>
        <v>2023</v>
      </c>
      <c r="K6399" s="1" t="s">
        <v>32</v>
      </c>
      <c r="L6399" s="2" t="s">
        <v>7</v>
      </c>
    </row>
    <row r="6400" spans="1:12">
      <c r="A6400" s="8">
        <v>45046</v>
      </c>
      <c r="B6400" s="9">
        <v>4</v>
      </c>
      <c r="C6400" s="9">
        <v>590</v>
      </c>
      <c r="D6400" s="6" t="s">
        <v>23</v>
      </c>
      <c r="E6400" s="9" t="s">
        <v>2159</v>
      </c>
      <c r="F6400" s="6" t="s">
        <v>2344</v>
      </c>
      <c r="G6400" s="9">
        <v>569</v>
      </c>
      <c r="H6400" s="10">
        <f>表2[[#This Row],[借方发生额]]/10000</f>
        <v>0.0569</v>
      </c>
      <c r="I6400" s="6" t="s">
        <v>31</v>
      </c>
      <c r="J6400" s="1">
        <f t="shared" si="99"/>
        <v>2023</v>
      </c>
      <c r="K6400" s="1" t="s">
        <v>40</v>
      </c>
      <c r="L6400" s="2" t="s">
        <v>9</v>
      </c>
    </row>
    <row r="6401" spans="1:12">
      <c r="A6401" s="8">
        <v>45046</v>
      </c>
      <c r="B6401" s="9">
        <v>4</v>
      </c>
      <c r="C6401" s="9">
        <v>590</v>
      </c>
      <c r="D6401" s="6" t="s">
        <v>23</v>
      </c>
      <c r="E6401" s="9" t="s">
        <v>2166</v>
      </c>
      <c r="F6401" s="6" t="s">
        <v>2345</v>
      </c>
      <c r="G6401" s="10">
        <v>2575.93</v>
      </c>
      <c r="H6401" s="10">
        <f>表2[[#This Row],[借方发生额]]/10000</f>
        <v>0.257593</v>
      </c>
      <c r="I6401" s="6" t="s">
        <v>31</v>
      </c>
      <c r="J6401" s="1">
        <f t="shared" si="99"/>
        <v>2023</v>
      </c>
      <c r="K6401" s="1" t="s">
        <v>35</v>
      </c>
      <c r="L6401" s="2" t="s">
        <v>9</v>
      </c>
    </row>
    <row r="6402" spans="1:12">
      <c r="A6402" s="8">
        <v>45046</v>
      </c>
      <c r="B6402" s="9">
        <v>4</v>
      </c>
      <c r="C6402" s="9">
        <v>590</v>
      </c>
      <c r="D6402" s="6" t="s">
        <v>23</v>
      </c>
      <c r="E6402" s="9" t="s">
        <v>2161</v>
      </c>
      <c r="F6402" s="6" t="s">
        <v>2346</v>
      </c>
      <c r="G6402" s="10">
        <v>3440</v>
      </c>
      <c r="H6402" s="10">
        <f>表2[[#This Row],[借方发生额]]/10000</f>
        <v>0.344</v>
      </c>
      <c r="I6402" s="6" t="s">
        <v>31</v>
      </c>
      <c r="J6402" s="1">
        <f t="shared" ref="J6402:J6465" si="100">YEAR(A6402)</f>
        <v>2023</v>
      </c>
      <c r="K6402" s="1" t="s">
        <v>58</v>
      </c>
      <c r="L6402" s="2" t="s">
        <v>9</v>
      </c>
    </row>
    <row r="6403" spans="1:12">
      <c r="A6403" s="8">
        <v>45046</v>
      </c>
      <c r="B6403" s="9">
        <v>4</v>
      </c>
      <c r="C6403" s="9">
        <v>590</v>
      </c>
      <c r="D6403" s="6" t="s">
        <v>23</v>
      </c>
      <c r="E6403" s="9" t="s">
        <v>2166</v>
      </c>
      <c r="F6403" s="6" t="s">
        <v>2346</v>
      </c>
      <c r="G6403" s="10">
        <v>3080</v>
      </c>
      <c r="H6403" s="10">
        <f>表2[[#This Row],[借方发生额]]/10000</f>
        <v>0.308</v>
      </c>
      <c r="I6403" s="6" t="s">
        <v>31</v>
      </c>
      <c r="J6403" s="1">
        <f t="shared" si="100"/>
        <v>2023</v>
      </c>
      <c r="K6403" s="1" t="s">
        <v>35</v>
      </c>
      <c r="L6403" s="2" t="s">
        <v>9</v>
      </c>
    </row>
    <row r="6404" hidden="1" spans="1:12">
      <c r="A6404" s="8">
        <v>45046</v>
      </c>
      <c r="B6404" s="9">
        <v>4</v>
      </c>
      <c r="C6404" s="9">
        <v>590</v>
      </c>
      <c r="D6404" s="6" t="s">
        <v>23</v>
      </c>
      <c r="E6404" s="9" t="s">
        <v>2153</v>
      </c>
      <c r="F6404" s="6" t="s">
        <v>2164</v>
      </c>
      <c r="G6404" s="10">
        <v>150693.58</v>
      </c>
      <c r="H6404" s="10">
        <f>表2[[#This Row],[借方发生额]]/10000</f>
        <v>15.069358</v>
      </c>
      <c r="I6404" s="6" t="s">
        <v>31</v>
      </c>
      <c r="J6404" s="1">
        <f t="shared" si="100"/>
        <v>2023</v>
      </c>
      <c r="K6404" s="1" t="s">
        <v>32</v>
      </c>
      <c r="L6404" s="2" t="s">
        <v>7</v>
      </c>
    </row>
    <row r="6405" hidden="1" spans="1:12">
      <c r="A6405" s="8">
        <v>45046</v>
      </c>
      <c r="B6405" s="9">
        <v>4</v>
      </c>
      <c r="C6405" s="9">
        <v>590</v>
      </c>
      <c r="D6405" s="6" t="s">
        <v>23</v>
      </c>
      <c r="E6405" s="9" t="s">
        <v>2188</v>
      </c>
      <c r="F6405" s="6" t="s">
        <v>2347</v>
      </c>
      <c r="G6405" s="10">
        <v>151456.31</v>
      </c>
      <c r="H6405" s="10">
        <f>表2[[#This Row],[借方发生额]]/10000</f>
        <v>15.145631</v>
      </c>
      <c r="I6405" s="6" t="s">
        <v>31</v>
      </c>
      <c r="J6405" s="1">
        <f t="shared" si="100"/>
        <v>2023</v>
      </c>
      <c r="K6405" s="1" t="s">
        <v>326</v>
      </c>
      <c r="L6405" s="2" t="s">
        <v>8</v>
      </c>
    </row>
    <row r="6406" hidden="1" spans="1:12">
      <c r="A6406" s="8">
        <v>45046</v>
      </c>
      <c r="B6406" s="9">
        <v>4</v>
      </c>
      <c r="C6406" s="9">
        <v>590</v>
      </c>
      <c r="D6406" s="6" t="s">
        <v>23</v>
      </c>
      <c r="E6406" s="9" t="s">
        <v>2153</v>
      </c>
      <c r="F6406" s="6" t="s">
        <v>2165</v>
      </c>
      <c r="G6406" s="10">
        <v>252876.5</v>
      </c>
      <c r="H6406" s="10">
        <f>表2[[#This Row],[借方发生额]]/10000</f>
        <v>25.28765</v>
      </c>
      <c r="I6406" s="6" t="s">
        <v>31</v>
      </c>
      <c r="J6406" s="1">
        <f t="shared" si="100"/>
        <v>2023</v>
      </c>
      <c r="K6406" s="1" t="s">
        <v>32</v>
      </c>
      <c r="L6406" s="2" t="s">
        <v>7</v>
      </c>
    </row>
    <row r="6407" spans="1:12">
      <c r="A6407" s="8">
        <v>45046</v>
      </c>
      <c r="B6407" s="9">
        <v>4</v>
      </c>
      <c r="C6407" s="9">
        <v>590</v>
      </c>
      <c r="D6407" s="6" t="s">
        <v>23</v>
      </c>
      <c r="E6407" s="9" t="s">
        <v>2155</v>
      </c>
      <c r="F6407" s="6" t="s">
        <v>2348</v>
      </c>
      <c r="G6407" s="10">
        <v>16082.47</v>
      </c>
      <c r="H6407" s="10">
        <f>表2[[#This Row],[借方发生额]]/10000</f>
        <v>1.608247</v>
      </c>
      <c r="I6407" s="6" t="s">
        <v>31</v>
      </c>
      <c r="J6407" s="1">
        <f t="shared" si="100"/>
        <v>2023</v>
      </c>
      <c r="K6407" s="1" t="s">
        <v>27</v>
      </c>
      <c r="L6407" s="2" t="s">
        <v>9</v>
      </c>
    </row>
    <row r="6408" hidden="1" spans="1:12">
      <c r="A6408" s="8">
        <v>45046</v>
      </c>
      <c r="B6408" s="9">
        <v>4</v>
      </c>
      <c r="C6408" s="9">
        <v>590</v>
      </c>
      <c r="D6408" s="6" t="s">
        <v>23</v>
      </c>
      <c r="E6408" s="9" t="s">
        <v>2153</v>
      </c>
      <c r="F6408" s="6" t="s">
        <v>2168</v>
      </c>
      <c r="G6408" s="10">
        <v>195634.05</v>
      </c>
      <c r="H6408" s="10">
        <f>表2[[#This Row],[借方发生额]]/10000</f>
        <v>19.563405</v>
      </c>
      <c r="I6408" s="6" t="s">
        <v>31</v>
      </c>
      <c r="J6408" s="1">
        <f t="shared" si="100"/>
        <v>2023</v>
      </c>
      <c r="K6408" s="1" t="s">
        <v>32</v>
      </c>
      <c r="L6408" s="2" t="s">
        <v>7</v>
      </c>
    </row>
    <row r="6409" spans="1:12">
      <c r="A6409" s="8">
        <v>45046</v>
      </c>
      <c r="B6409" s="9">
        <v>4</v>
      </c>
      <c r="C6409" s="9">
        <v>590</v>
      </c>
      <c r="D6409" s="6" t="s">
        <v>23</v>
      </c>
      <c r="E6409" s="9" t="s">
        <v>2166</v>
      </c>
      <c r="F6409" s="6" t="s">
        <v>2349</v>
      </c>
      <c r="G6409" s="10">
        <v>1471.7</v>
      </c>
      <c r="H6409" s="10">
        <f>表2[[#This Row],[借方发生额]]/10000</f>
        <v>0.14717</v>
      </c>
      <c r="I6409" s="6" t="s">
        <v>31</v>
      </c>
      <c r="J6409" s="1">
        <f t="shared" si="100"/>
        <v>2023</v>
      </c>
      <c r="K6409" s="1" t="s">
        <v>35</v>
      </c>
      <c r="L6409" s="2" t="s">
        <v>9</v>
      </c>
    </row>
    <row r="6410" spans="1:12">
      <c r="A6410" s="8">
        <v>45046</v>
      </c>
      <c r="B6410" s="9">
        <v>4</v>
      </c>
      <c r="C6410" s="9">
        <v>590</v>
      </c>
      <c r="D6410" s="6" t="s">
        <v>23</v>
      </c>
      <c r="E6410" s="9" t="s">
        <v>2166</v>
      </c>
      <c r="F6410" s="6" t="s">
        <v>2350</v>
      </c>
      <c r="G6410" s="10">
        <v>1071.98</v>
      </c>
      <c r="H6410" s="10">
        <f>表2[[#This Row],[借方发生额]]/10000</f>
        <v>0.107198</v>
      </c>
      <c r="I6410" s="6" t="s">
        <v>31</v>
      </c>
      <c r="J6410" s="1">
        <f t="shared" si="100"/>
        <v>2023</v>
      </c>
      <c r="K6410" s="1" t="s">
        <v>35</v>
      </c>
      <c r="L6410" s="2" t="s">
        <v>9</v>
      </c>
    </row>
    <row r="6411" spans="1:12">
      <c r="A6411" s="8">
        <v>45046</v>
      </c>
      <c r="B6411" s="9">
        <v>4</v>
      </c>
      <c r="C6411" s="9">
        <v>590</v>
      </c>
      <c r="D6411" s="6" t="s">
        <v>23</v>
      </c>
      <c r="E6411" s="9" t="s">
        <v>2166</v>
      </c>
      <c r="F6411" s="6" t="s">
        <v>2351</v>
      </c>
      <c r="G6411" s="10">
        <v>1555.28</v>
      </c>
      <c r="H6411" s="10">
        <f>表2[[#This Row],[借方发生额]]/10000</f>
        <v>0.155528</v>
      </c>
      <c r="I6411" s="6" t="s">
        <v>31</v>
      </c>
      <c r="J6411" s="1">
        <f t="shared" si="100"/>
        <v>2023</v>
      </c>
      <c r="K6411" s="1" t="s">
        <v>35</v>
      </c>
      <c r="L6411" s="2" t="s">
        <v>9</v>
      </c>
    </row>
    <row r="6412" spans="1:12">
      <c r="A6412" s="8">
        <v>45046</v>
      </c>
      <c r="B6412" s="9">
        <v>4</v>
      </c>
      <c r="C6412" s="9">
        <v>590</v>
      </c>
      <c r="D6412" s="6" t="s">
        <v>23</v>
      </c>
      <c r="E6412" s="9" t="s">
        <v>2159</v>
      </c>
      <c r="F6412" s="6" t="s">
        <v>2352</v>
      </c>
      <c r="G6412" s="9">
        <v>712</v>
      </c>
      <c r="H6412" s="10">
        <f>表2[[#This Row],[借方发生额]]/10000</f>
        <v>0.0712</v>
      </c>
      <c r="I6412" s="6" t="s">
        <v>31</v>
      </c>
      <c r="J6412" s="1">
        <f t="shared" si="100"/>
        <v>2023</v>
      </c>
      <c r="K6412" s="1" t="s">
        <v>40</v>
      </c>
      <c r="L6412" s="2" t="s">
        <v>9</v>
      </c>
    </row>
    <row r="6413" spans="1:12">
      <c r="A6413" s="8">
        <v>45046</v>
      </c>
      <c r="B6413" s="9">
        <v>4</v>
      </c>
      <c r="C6413" s="9">
        <v>590</v>
      </c>
      <c r="D6413" s="6" t="s">
        <v>23</v>
      </c>
      <c r="E6413" s="9" t="s">
        <v>2161</v>
      </c>
      <c r="F6413" s="6" t="s">
        <v>2353</v>
      </c>
      <c r="G6413" s="10">
        <v>2488</v>
      </c>
      <c r="H6413" s="10">
        <f>表2[[#This Row],[借方发生额]]/10000</f>
        <v>0.2488</v>
      </c>
      <c r="I6413" s="6" t="s">
        <v>31</v>
      </c>
      <c r="J6413" s="1">
        <f t="shared" si="100"/>
        <v>2023</v>
      </c>
      <c r="K6413" s="1" t="s">
        <v>58</v>
      </c>
      <c r="L6413" s="2" t="s">
        <v>9</v>
      </c>
    </row>
    <row r="6414" spans="1:12">
      <c r="A6414" s="8">
        <v>45046</v>
      </c>
      <c r="B6414" s="9">
        <v>4</v>
      </c>
      <c r="C6414" s="9">
        <v>590</v>
      </c>
      <c r="D6414" s="6" t="s">
        <v>23</v>
      </c>
      <c r="E6414" s="9" t="s">
        <v>2166</v>
      </c>
      <c r="F6414" s="6" t="s">
        <v>2354</v>
      </c>
      <c r="G6414" s="10">
        <v>2572</v>
      </c>
      <c r="H6414" s="10">
        <f>表2[[#This Row],[借方发生额]]/10000</f>
        <v>0.2572</v>
      </c>
      <c r="I6414" s="6" t="s">
        <v>31</v>
      </c>
      <c r="J6414" s="1">
        <f t="shared" si="100"/>
        <v>2023</v>
      </c>
      <c r="K6414" s="1" t="s">
        <v>35</v>
      </c>
      <c r="L6414" s="2" t="s">
        <v>9</v>
      </c>
    </row>
    <row r="6415" spans="1:12">
      <c r="A6415" s="8">
        <v>45046</v>
      </c>
      <c r="B6415" s="9">
        <v>4</v>
      </c>
      <c r="C6415" s="9">
        <v>590</v>
      </c>
      <c r="D6415" s="6" t="s">
        <v>23</v>
      </c>
      <c r="E6415" s="9" t="s">
        <v>2161</v>
      </c>
      <c r="F6415" s="6" t="s">
        <v>2355</v>
      </c>
      <c r="G6415" s="10">
        <v>1393</v>
      </c>
      <c r="H6415" s="10">
        <f>表2[[#This Row],[借方发生额]]/10000</f>
        <v>0.1393</v>
      </c>
      <c r="I6415" s="6" t="s">
        <v>31</v>
      </c>
      <c r="J6415" s="1">
        <f t="shared" si="100"/>
        <v>2023</v>
      </c>
      <c r="K6415" s="1" t="s">
        <v>58</v>
      </c>
      <c r="L6415" s="2" t="s">
        <v>9</v>
      </c>
    </row>
    <row r="6416" spans="1:12">
      <c r="A6416" s="8">
        <v>45046</v>
      </c>
      <c r="B6416" s="9">
        <v>4</v>
      </c>
      <c r="C6416" s="9">
        <v>590</v>
      </c>
      <c r="D6416" s="6" t="s">
        <v>23</v>
      </c>
      <c r="E6416" s="9" t="s">
        <v>2166</v>
      </c>
      <c r="F6416" s="6" t="s">
        <v>2356</v>
      </c>
      <c r="G6416" s="10">
        <v>1972</v>
      </c>
      <c r="H6416" s="10">
        <f>表2[[#This Row],[借方发生额]]/10000</f>
        <v>0.1972</v>
      </c>
      <c r="I6416" s="6" t="s">
        <v>31</v>
      </c>
      <c r="J6416" s="1">
        <f t="shared" si="100"/>
        <v>2023</v>
      </c>
      <c r="K6416" s="1" t="s">
        <v>35</v>
      </c>
      <c r="L6416" s="2" t="s">
        <v>9</v>
      </c>
    </row>
    <row r="6417" spans="1:12">
      <c r="A6417" s="8">
        <v>45046</v>
      </c>
      <c r="B6417" s="9">
        <v>4</v>
      </c>
      <c r="C6417" s="9">
        <v>590</v>
      </c>
      <c r="D6417" s="6" t="s">
        <v>23</v>
      </c>
      <c r="E6417" s="9" t="s">
        <v>2159</v>
      </c>
      <c r="F6417" s="6" t="s">
        <v>2357</v>
      </c>
      <c r="G6417" s="10">
        <v>2367</v>
      </c>
      <c r="H6417" s="10">
        <f>表2[[#This Row],[借方发生额]]/10000</f>
        <v>0.2367</v>
      </c>
      <c r="I6417" s="6" t="s">
        <v>31</v>
      </c>
      <c r="J6417" s="1">
        <f t="shared" si="100"/>
        <v>2023</v>
      </c>
      <c r="K6417" s="1" t="s">
        <v>40</v>
      </c>
      <c r="L6417" s="2" t="s">
        <v>9</v>
      </c>
    </row>
    <row r="6418" spans="1:12">
      <c r="A6418" s="8">
        <v>45046</v>
      </c>
      <c r="B6418" s="9">
        <v>4</v>
      </c>
      <c r="C6418" s="9">
        <v>590</v>
      </c>
      <c r="D6418" s="6" t="s">
        <v>23</v>
      </c>
      <c r="E6418" s="9" t="s">
        <v>2166</v>
      </c>
      <c r="F6418" s="6" t="s">
        <v>2358</v>
      </c>
      <c r="G6418" s="9">
        <v>713.31</v>
      </c>
      <c r="H6418" s="10">
        <f>表2[[#This Row],[借方发生额]]/10000</f>
        <v>0.071331</v>
      </c>
      <c r="I6418" s="6" t="s">
        <v>31</v>
      </c>
      <c r="J6418" s="1">
        <f t="shared" si="100"/>
        <v>2023</v>
      </c>
      <c r="K6418" s="1" t="s">
        <v>35</v>
      </c>
      <c r="L6418" s="2" t="s">
        <v>9</v>
      </c>
    </row>
    <row r="6419" spans="1:12">
      <c r="A6419" s="8">
        <v>45046</v>
      </c>
      <c r="B6419" s="9">
        <v>4</v>
      </c>
      <c r="C6419" s="9">
        <v>590</v>
      </c>
      <c r="D6419" s="6" t="s">
        <v>23</v>
      </c>
      <c r="E6419" s="9" t="s">
        <v>2166</v>
      </c>
      <c r="F6419" s="6" t="s">
        <v>2359</v>
      </c>
      <c r="G6419" s="10">
        <v>2102.47</v>
      </c>
      <c r="H6419" s="10">
        <f>表2[[#This Row],[借方发生额]]/10000</f>
        <v>0.210247</v>
      </c>
      <c r="I6419" s="6" t="s">
        <v>31</v>
      </c>
      <c r="J6419" s="1">
        <f t="shared" si="100"/>
        <v>2023</v>
      </c>
      <c r="K6419" s="1" t="s">
        <v>35</v>
      </c>
      <c r="L6419" s="2" t="s">
        <v>9</v>
      </c>
    </row>
    <row r="6420" spans="1:12">
      <c r="A6420" s="8">
        <v>45046</v>
      </c>
      <c r="B6420" s="9">
        <v>4</v>
      </c>
      <c r="C6420" s="9">
        <v>590</v>
      </c>
      <c r="D6420" s="6" t="s">
        <v>23</v>
      </c>
      <c r="E6420" s="9" t="s">
        <v>2166</v>
      </c>
      <c r="F6420" s="6" t="s">
        <v>2360</v>
      </c>
      <c r="G6420" s="10">
        <v>2033.68</v>
      </c>
      <c r="H6420" s="10">
        <f>表2[[#This Row],[借方发生额]]/10000</f>
        <v>0.203368</v>
      </c>
      <c r="I6420" s="6" t="s">
        <v>31</v>
      </c>
      <c r="J6420" s="1">
        <f t="shared" si="100"/>
        <v>2023</v>
      </c>
      <c r="K6420" s="1" t="s">
        <v>35</v>
      </c>
      <c r="L6420" s="2" t="s">
        <v>9</v>
      </c>
    </row>
    <row r="6421" spans="1:12">
      <c r="A6421" s="8">
        <v>45046</v>
      </c>
      <c r="B6421" s="9">
        <v>4</v>
      </c>
      <c r="C6421" s="9">
        <v>590</v>
      </c>
      <c r="D6421" s="6" t="s">
        <v>23</v>
      </c>
      <c r="E6421" s="9" t="s">
        <v>2161</v>
      </c>
      <c r="F6421" s="6" t="s">
        <v>2361</v>
      </c>
      <c r="G6421" s="10">
        <v>3230.5</v>
      </c>
      <c r="H6421" s="10">
        <f>表2[[#This Row],[借方发生额]]/10000</f>
        <v>0.32305</v>
      </c>
      <c r="I6421" s="6" t="s">
        <v>31</v>
      </c>
      <c r="J6421" s="1">
        <f t="shared" si="100"/>
        <v>2023</v>
      </c>
      <c r="K6421" s="1" t="s">
        <v>58</v>
      </c>
      <c r="L6421" s="2" t="s">
        <v>9</v>
      </c>
    </row>
    <row r="6422" spans="1:12">
      <c r="A6422" s="8">
        <v>45046</v>
      </c>
      <c r="B6422" s="9">
        <v>4</v>
      </c>
      <c r="C6422" s="9">
        <v>590</v>
      </c>
      <c r="D6422" s="6" t="s">
        <v>23</v>
      </c>
      <c r="E6422" s="9" t="s">
        <v>2166</v>
      </c>
      <c r="F6422" s="6" t="s">
        <v>2362</v>
      </c>
      <c r="G6422" s="10">
        <v>15468.27</v>
      </c>
      <c r="H6422" s="10">
        <f>表2[[#This Row],[借方发生额]]/10000</f>
        <v>1.546827</v>
      </c>
      <c r="I6422" s="6" t="s">
        <v>31</v>
      </c>
      <c r="J6422" s="1">
        <f t="shared" si="100"/>
        <v>2023</v>
      </c>
      <c r="K6422" s="1" t="s">
        <v>35</v>
      </c>
      <c r="L6422" s="2" t="s">
        <v>9</v>
      </c>
    </row>
    <row r="6423" spans="1:12">
      <c r="A6423" s="8">
        <v>45046</v>
      </c>
      <c r="B6423" s="9">
        <v>4</v>
      </c>
      <c r="C6423" s="9">
        <v>590</v>
      </c>
      <c r="D6423" s="6" t="s">
        <v>23</v>
      </c>
      <c r="E6423" s="9" t="s">
        <v>2166</v>
      </c>
      <c r="F6423" s="6" t="s">
        <v>2363</v>
      </c>
      <c r="G6423" s="9">
        <v>292</v>
      </c>
      <c r="H6423" s="10">
        <f>表2[[#This Row],[借方发生额]]/10000</f>
        <v>0.0292</v>
      </c>
      <c r="I6423" s="6" t="s">
        <v>31</v>
      </c>
      <c r="J6423" s="1">
        <f t="shared" si="100"/>
        <v>2023</v>
      </c>
      <c r="K6423" s="1" t="s">
        <v>35</v>
      </c>
      <c r="L6423" s="2" t="s">
        <v>9</v>
      </c>
    </row>
    <row r="6424" spans="1:12">
      <c r="A6424" s="8">
        <v>45046</v>
      </c>
      <c r="B6424" s="9">
        <v>4</v>
      </c>
      <c r="C6424" s="9">
        <v>590</v>
      </c>
      <c r="D6424" s="6" t="s">
        <v>23</v>
      </c>
      <c r="E6424" s="9" t="s">
        <v>2262</v>
      </c>
      <c r="F6424" s="6" t="s">
        <v>2364</v>
      </c>
      <c r="G6424" s="10">
        <v>1680</v>
      </c>
      <c r="H6424" s="10">
        <f>表2[[#This Row],[借方发生额]]/10000</f>
        <v>0.168</v>
      </c>
      <c r="I6424" s="6" t="s">
        <v>31</v>
      </c>
      <c r="J6424" s="1">
        <f t="shared" si="100"/>
        <v>2023</v>
      </c>
      <c r="K6424" s="1" t="s">
        <v>79</v>
      </c>
      <c r="L6424" s="2" t="s">
        <v>9</v>
      </c>
    </row>
    <row r="6425" spans="1:12">
      <c r="A6425" s="8">
        <v>45046</v>
      </c>
      <c r="B6425" s="9">
        <v>4</v>
      </c>
      <c r="C6425" s="9">
        <v>590</v>
      </c>
      <c r="D6425" s="6" t="s">
        <v>23</v>
      </c>
      <c r="E6425" s="9" t="s">
        <v>2166</v>
      </c>
      <c r="F6425" s="6" t="s">
        <v>2365</v>
      </c>
      <c r="G6425" s="9">
        <v>631</v>
      </c>
      <c r="H6425" s="10">
        <f>表2[[#This Row],[借方发生额]]/10000</f>
        <v>0.0631</v>
      </c>
      <c r="I6425" s="6" t="s">
        <v>31</v>
      </c>
      <c r="J6425" s="1">
        <f t="shared" si="100"/>
        <v>2023</v>
      </c>
      <c r="K6425" s="1" t="s">
        <v>35</v>
      </c>
      <c r="L6425" s="2" t="s">
        <v>9</v>
      </c>
    </row>
    <row r="6426" spans="1:12">
      <c r="A6426" s="8">
        <v>45046</v>
      </c>
      <c r="B6426" s="9">
        <v>4</v>
      </c>
      <c r="C6426" s="9">
        <v>590</v>
      </c>
      <c r="D6426" s="6" t="s">
        <v>23</v>
      </c>
      <c r="E6426" s="9" t="s">
        <v>2166</v>
      </c>
      <c r="F6426" s="6" t="s">
        <v>2366</v>
      </c>
      <c r="G6426" s="10">
        <v>13260.3</v>
      </c>
      <c r="H6426" s="10">
        <f>表2[[#This Row],[借方发生额]]/10000</f>
        <v>1.32603</v>
      </c>
      <c r="I6426" s="6" t="s">
        <v>31</v>
      </c>
      <c r="J6426" s="1">
        <f t="shared" si="100"/>
        <v>2023</v>
      </c>
      <c r="K6426" s="1" t="s">
        <v>35</v>
      </c>
      <c r="L6426" s="2" t="s">
        <v>9</v>
      </c>
    </row>
    <row r="6427" spans="1:12">
      <c r="A6427" s="8">
        <v>45046</v>
      </c>
      <c r="B6427" s="9">
        <v>4</v>
      </c>
      <c r="C6427" s="9">
        <v>590</v>
      </c>
      <c r="D6427" s="6" t="s">
        <v>23</v>
      </c>
      <c r="E6427" s="9" t="s">
        <v>2166</v>
      </c>
      <c r="F6427" s="6" t="s">
        <v>2367</v>
      </c>
      <c r="G6427" s="10">
        <v>1350</v>
      </c>
      <c r="H6427" s="10">
        <f>表2[[#This Row],[借方发生额]]/10000</f>
        <v>0.135</v>
      </c>
      <c r="I6427" s="6" t="s">
        <v>31</v>
      </c>
      <c r="J6427" s="1">
        <f t="shared" si="100"/>
        <v>2023</v>
      </c>
      <c r="K6427" s="1" t="s">
        <v>35</v>
      </c>
      <c r="L6427" s="2" t="s">
        <v>9</v>
      </c>
    </row>
    <row r="6428" spans="1:12">
      <c r="A6428" s="8">
        <v>45046</v>
      </c>
      <c r="B6428" s="9">
        <v>4</v>
      </c>
      <c r="C6428" s="9">
        <v>590</v>
      </c>
      <c r="D6428" s="6" t="s">
        <v>23</v>
      </c>
      <c r="E6428" s="9" t="s">
        <v>2159</v>
      </c>
      <c r="F6428" s="6" t="s">
        <v>2368</v>
      </c>
      <c r="G6428" s="10">
        <v>4600</v>
      </c>
      <c r="H6428" s="10">
        <f>表2[[#This Row],[借方发生额]]/10000</f>
        <v>0.46</v>
      </c>
      <c r="I6428" s="6" t="s">
        <v>31</v>
      </c>
      <c r="J6428" s="1">
        <f t="shared" si="100"/>
        <v>2023</v>
      </c>
      <c r="K6428" s="1" t="s">
        <v>40</v>
      </c>
      <c r="L6428" s="2" t="s">
        <v>9</v>
      </c>
    </row>
    <row r="6429" hidden="1" spans="1:12">
      <c r="A6429" s="8">
        <v>45046</v>
      </c>
      <c r="B6429" s="9">
        <v>4</v>
      </c>
      <c r="C6429" s="9">
        <v>590</v>
      </c>
      <c r="D6429" s="6" t="s">
        <v>23</v>
      </c>
      <c r="E6429" s="9" t="s">
        <v>2153</v>
      </c>
      <c r="F6429" s="6" t="s">
        <v>2163</v>
      </c>
      <c r="G6429" s="10">
        <v>238830.97</v>
      </c>
      <c r="H6429" s="10">
        <f>表2[[#This Row],[借方发生额]]/10000</f>
        <v>23.883097</v>
      </c>
      <c r="I6429" s="6" t="s">
        <v>31</v>
      </c>
      <c r="J6429" s="1">
        <f t="shared" si="100"/>
        <v>2023</v>
      </c>
      <c r="K6429" s="1" t="s">
        <v>32</v>
      </c>
      <c r="L6429" s="2" t="s">
        <v>7</v>
      </c>
    </row>
    <row r="6430" hidden="1" spans="1:12">
      <c r="A6430" s="8">
        <v>45046</v>
      </c>
      <c r="B6430" s="9">
        <v>4</v>
      </c>
      <c r="C6430" s="9">
        <v>590</v>
      </c>
      <c r="D6430" s="6" t="s">
        <v>23</v>
      </c>
      <c r="E6430" s="9" t="s">
        <v>2153</v>
      </c>
      <c r="F6430" s="6" t="s">
        <v>2183</v>
      </c>
      <c r="G6430" s="10">
        <v>134565.51</v>
      </c>
      <c r="H6430" s="10">
        <f>表2[[#This Row],[借方发生额]]/10000</f>
        <v>13.456551</v>
      </c>
      <c r="I6430" s="6" t="s">
        <v>31</v>
      </c>
      <c r="J6430" s="1">
        <f t="shared" si="100"/>
        <v>2023</v>
      </c>
      <c r="K6430" s="1" t="s">
        <v>32</v>
      </c>
      <c r="L6430" s="2" t="s">
        <v>7</v>
      </c>
    </row>
    <row r="6431" spans="1:12">
      <c r="A6431" s="8">
        <v>45046</v>
      </c>
      <c r="B6431" s="9">
        <v>4</v>
      </c>
      <c r="C6431" s="9">
        <v>590</v>
      </c>
      <c r="D6431" s="6" t="s">
        <v>23</v>
      </c>
      <c r="E6431" s="9" t="s">
        <v>2155</v>
      </c>
      <c r="F6431" s="6" t="s">
        <v>2369</v>
      </c>
      <c r="G6431" s="10">
        <v>16082.47</v>
      </c>
      <c r="H6431" s="10">
        <f>表2[[#This Row],[借方发生额]]/10000</f>
        <v>1.608247</v>
      </c>
      <c r="I6431" s="6" t="s">
        <v>31</v>
      </c>
      <c r="J6431" s="1">
        <f t="shared" si="100"/>
        <v>2023</v>
      </c>
      <c r="K6431" s="1" t="s">
        <v>27</v>
      </c>
      <c r="L6431" s="2" t="s">
        <v>9</v>
      </c>
    </row>
    <row r="6432" hidden="1" spans="1:12">
      <c r="A6432" s="8">
        <v>45046</v>
      </c>
      <c r="B6432" s="9">
        <v>4</v>
      </c>
      <c r="C6432" s="9">
        <v>590</v>
      </c>
      <c r="D6432" s="6" t="s">
        <v>23</v>
      </c>
      <c r="E6432" s="9" t="s">
        <v>2153</v>
      </c>
      <c r="F6432" s="6" t="s">
        <v>2238</v>
      </c>
      <c r="G6432" s="10">
        <v>119068.31</v>
      </c>
      <c r="H6432" s="10">
        <f>表2[[#This Row],[借方发生额]]/10000</f>
        <v>11.906831</v>
      </c>
      <c r="I6432" s="6" t="s">
        <v>31</v>
      </c>
      <c r="J6432" s="1">
        <f t="shared" si="100"/>
        <v>2023</v>
      </c>
      <c r="K6432" s="1" t="s">
        <v>32</v>
      </c>
      <c r="L6432" s="2" t="s">
        <v>7</v>
      </c>
    </row>
    <row r="6433" hidden="1" spans="1:12">
      <c r="A6433" s="8">
        <v>45046</v>
      </c>
      <c r="B6433" s="9">
        <v>4</v>
      </c>
      <c r="C6433" s="9">
        <v>590</v>
      </c>
      <c r="D6433" s="6" t="s">
        <v>23</v>
      </c>
      <c r="E6433" s="9" t="s">
        <v>2174</v>
      </c>
      <c r="F6433" s="6" t="s">
        <v>2370</v>
      </c>
      <c r="G6433" s="10">
        <v>90400</v>
      </c>
      <c r="H6433" s="10">
        <f>表2[[#This Row],[借方发生额]]/10000</f>
        <v>9.04</v>
      </c>
      <c r="I6433" s="6" t="s">
        <v>31</v>
      </c>
      <c r="J6433" s="1">
        <f t="shared" si="100"/>
        <v>2023</v>
      </c>
      <c r="K6433" s="1" t="s">
        <v>128</v>
      </c>
      <c r="L6433" s="2" t="s">
        <v>8</v>
      </c>
    </row>
    <row r="6434" hidden="1" spans="1:12">
      <c r="A6434" s="8">
        <v>45046</v>
      </c>
      <c r="B6434" s="9">
        <v>4</v>
      </c>
      <c r="C6434" s="9">
        <v>590</v>
      </c>
      <c r="D6434" s="6" t="s">
        <v>23</v>
      </c>
      <c r="E6434" s="9" t="s">
        <v>2153</v>
      </c>
      <c r="F6434" s="6" t="s">
        <v>2255</v>
      </c>
      <c r="G6434" s="10">
        <v>85262.95</v>
      </c>
      <c r="H6434" s="10">
        <f>表2[[#This Row],[借方发生额]]/10000</f>
        <v>8.526295</v>
      </c>
      <c r="I6434" s="6" t="s">
        <v>31</v>
      </c>
      <c r="J6434" s="1">
        <f t="shared" si="100"/>
        <v>2023</v>
      </c>
      <c r="K6434" s="1" t="s">
        <v>32</v>
      </c>
      <c r="L6434" s="2" t="s">
        <v>7</v>
      </c>
    </row>
    <row r="6435" spans="1:12">
      <c r="A6435" s="8">
        <v>45046</v>
      </c>
      <c r="B6435" s="9">
        <v>4</v>
      </c>
      <c r="C6435" s="9">
        <v>590</v>
      </c>
      <c r="D6435" s="6" t="s">
        <v>23</v>
      </c>
      <c r="E6435" s="9" t="s">
        <v>2159</v>
      </c>
      <c r="F6435" s="6" t="s">
        <v>2371</v>
      </c>
      <c r="G6435" s="9">
        <v>688</v>
      </c>
      <c r="H6435" s="10">
        <f>表2[[#This Row],[借方发生额]]/10000</f>
        <v>0.0688</v>
      </c>
      <c r="I6435" s="6" t="s">
        <v>31</v>
      </c>
      <c r="J6435" s="1">
        <f t="shared" si="100"/>
        <v>2023</v>
      </c>
      <c r="K6435" s="1" t="s">
        <v>40</v>
      </c>
      <c r="L6435" s="2" t="s">
        <v>9</v>
      </c>
    </row>
    <row r="6436" spans="1:12">
      <c r="A6436" s="8">
        <v>45046</v>
      </c>
      <c r="B6436" s="9">
        <v>4</v>
      </c>
      <c r="C6436" s="9">
        <v>590</v>
      </c>
      <c r="D6436" s="6" t="s">
        <v>23</v>
      </c>
      <c r="E6436" s="9" t="s">
        <v>2161</v>
      </c>
      <c r="F6436" s="6" t="s">
        <v>2372</v>
      </c>
      <c r="G6436" s="9">
        <v>681</v>
      </c>
      <c r="H6436" s="10">
        <f>表2[[#This Row],[借方发生额]]/10000</f>
        <v>0.0681</v>
      </c>
      <c r="I6436" s="6" t="s">
        <v>31</v>
      </c>
      <c r="J6436" s="1">
        <f t="shared" si="100"/>
        <v>2023</v>
      </c>
      <c r="K6436" s="1" t="s">
        <v>58</v>
      </c>
      <c r="L6436" s="2" t="s">
        <v>9</v>
      </c>
    </row>
    <row r="6437" spans="1:12">
      <c r="A6437" s="8">
        <v>45046</v>
      </c>
      <c r="B6437" s="9">
        <v>4</v>
      </c>
      <c r="C6437" s="9">
        <v>590</v>
      </c>
      <c r="D6437" s="6" t="s">
        <v>23</v>
      </c>
      <c r="E6437" s="9" t="s">
        <v>2155</v>
      </c>
      <c r="F6437" s="6" t="s">
        <v>2373</v>
      </c>
      <c r="G6437" s="10">
        <v>16082.47</v>
      </c>
      <c r="H6437" s="10">
        <f>表2[[#This Row],[借方发生额]]/10000</f>
        <v>1.608247</v>
      </c>
      <c r="I6437" s="6" t="s">
        <v>31</v>
      </c>
      <c r="J6437" s="1">
        <f t="shared" si="100"/>
        <v>2023</v>
      </c>
      <c r="K6437" s="1" t="s">
        <v>27</v>
      </c>
      <c r="L6437" s="2" t="s">
        <v>9</v>
      </c>
    </row>
    <row r="6438" spans="1:12">
      <c r="A6438" s="8">
        <v>45046</v>
      </c>
      <c r="B6438" s="9">
        <v>4</v>
      </c>
      <c r="C6438" s="9">
        <v>590</v>
      </c>
      <c r="D6438" s="6" t="s">
        <v>23</v>
      </c>
      <c r="E6438" s="9" t="s">
        <v>2262</v>
      </c>
      <c r="F6438" s="6" t="s">
        <v>2374</v>
      </c>
      <c r="G6438" s="10">
        <v>2600</v>
      </c>
      <c r="H6438" s="10">
        <f>表2[[#This Row],[借方发生额]]/10000</f>
        <v>0.26</v>
      </c>
      <c r="I6438" s="6" t="s">
        <v>31</v>
      </c>
      <c r="J6438" s="1">
        <f t="shared" si="100"/>
        <v>2023</v>
      </c>
      <c r="K6438" s="1" t="s">
        <v>79</v>
      </c>
      <c r="L6438" s="2" t="s">
        <v>9</v>
      </c>
    </row>
    <row r="6439" spans="1:12">
      <c r="A6439" s="8">
        <v>45046</v>
      </c>
      <c r="B6439" s="9">
        <v>4</v>
      </c>
      <c r="C6439" s="9">
        <v>590</v>
      </c>
      <c r="D6439" s="6" t="s">
        <v>23</v>
      </c>
      <c r="E6439" s="9" t="s">
        <v>2262</v>
      </c>
      <c r="F6439" s="6" t="s">
        <v>2375</v>
      </c>
      <c r="G6439" s="10">
        <v>4913.2</v>
      </c>
      <c r="H6439" s="10">
        <f>表2[[#This Row],[借方发生额]]/10000</f>
        <v>0.49132</v>
      </c>
      <c r="I6439" s="6" t="s">
        <v>31</v>
      </c>
      <c r="J6439" s="1">
        <f t="shared" si="100"/>
        <v>2023</v>
      </c>
      <c r="K6439" s="1" t="s">
        <v>79</v>
      </c>
      <c r="L6439" s="2" t="s">
        <v>9</v>
      </c>
    </row>
    <row r="6440" spans="1:12">
      <c r="A6440" s="8">
        <v>45046</v>
      </c>
      <c r="B6440" s="9">
        <v>4</v>
      </c>
      <c r="C6440" s="9">
        <v>590</v>
      </c>
      <c r="D6440" s="6" t="s">
        <v>23</v>
      </c>
      <c r="E6440" s="9" t="s">
        <v>2197</v>
      </c>
      <c r="F6440" s="6" t="s">
        <v>2376</v>
      </c>
      <c r="G6440" s="10">
        <v>4876</v>
      </c>
      <c r="H6440" s="10">
        <f>表2[[#This Row],[借方发生额]]/10000</f>
        <v>0.4876</v>
      </c>
      <c r="I6440" s="6" t="s">
        <v>31</v>
      </c>
      <c r="J6440" s="1">
        <f t="shared" si="100"/>
        <v>2023</v>
      </c>
      <c r="K6440" s="1" t="s">
        <v>75</v>
      </c>
      <c r="L6440" s="2" t="s">
        <v>9</v>
      </c>
    </row>
    <row r="6441" spans="1:12">
      <c r="A6441" s="8">
        <v>45046</v>
      </c>
      <c r="B6441" s="9">
        <v>4</v>
      </c>
      <c r="C6441" s="9">
        <v>590</v>
      </c>
      <c r="D6441" s="6" t="s">
        <v>23</v>
      </c>
      <c r="E6441" s="9" t="s">
        <v>2166</v>
      </c>
      <c r="F6441" s="6" t="s">
        <v>2377</v>
      </c>
      <c r="G6441" s="10">
        <v>2709</v>
      </c>
      <c r="H6441" s="10">
        <f>表2[[#This Row],[借方发生额]]/10000</f>
        <v>0.2709</v>
      </c>
      <c r="I6441" s="6" t="s">
        <v>31</v>
      </c>
      <c r="J6441" s="1">
        <f t="shared" si="100"/>
        <v>2023</v>
      </c>
      <c r="K6441" s="1" t="s">
        <v>35</v>
      </c>
      <c r="L6441" s="2" t="s">
        <v>9</v>
      </c>
    </row>
    <row r="6442" spans="1:12">
      <c r="A6442" s="8">
        <v>45046</v>
      </c>
      <c r="B6442" s="9">
        <v>4</v>
      </c>
      <c r="C6442" s="9">
        <v>590</v>
      </c>
      <c r="D6442" s="6" t="s">
        <v>23</v>
      </c>
      <c r="E6442" s="9" t="s">
        <v>2166</v>
      </c>
      <c r="F6442" s="6" t="s">
        <v>2378</v>
      </c>
      <c r="G6442" s="10">
        <v>2275</v>
      </c>
      <c r="H6442" s="10">
        <f>表2[[#This Row],[借方发生额]]/10000</f>
        <v>0.2275</v>
      </c>
      <c r="I6442" s="6" t="s">
        <v>31</v>
      </c>
      <c r="J6442" s="1">
        <f t="shared" si="100"/>
        <v>2023</v>
      </c>
      <c r="K6442" s="1" t="s">
        <v>35</v>
      </c>
      <c r="L6442" s="2" t="s">
        <v>9</v>
      </c>
    </row>
    <row r="6443" spans="1:12">
      <c r="A6443" s="8">
        <v>45046</v>
      </c>
      <c r="B6443" s="9">
        <v>4</v>
      </c>
      <c r="C6443" s="9">
        <v>590</v>
      </c>
      <c r="D6443" s="6" t="s">
        <v>23</v>
      </c>
      <c r="E6443" s="9" t="s">
        <v>2161</v>
      </c>
      <c r="F6443" s="6" t="s">
        <v>2379</v>
      </c>
      <c r="G6443" s="10">
        <v>1359.52</v>
      </c>
      <c r="H6443" s="10">
        <f>表2[[#This Row],[借方发生额]]/10000</f>
        <v>0.135952</v>
      </c>
      <c r="I6443" s="6" t="s">
        <v>31</v>
      </c>
      <c r="J6443" s="1">
        <f t="shared" si="100"/>
        <v>2023</v>
      </c>
      <c r="K6443" s="1" t="s">
        <v>58</v>
      </c>
      <c r="L6443" s="2" t="s">
        <v>9</v>
      </c>
    </row>
    <row r="6444" hidden="1" spans="1:12">
      <c r="A6444" s="8">
        <v>45046</v>
      </c>
      <c r="B6444" s="9">
        <v>4</v>
      </c>
      <c r="C6444" s="9">
        <v>590</v>
      </c>
      <c r="D6444" s="6" t="s">
        <v>23</v>
      </c>
      <c r="E6444" s="9" t="s">
        <v>2153</v>
      </c>
      <c r="F6444" s="6" t="s">
        <v>2255</v>
      </c>
      <c r="G6444" s="10">
        <v>23641.04</v>
      </c>
      <c r="H6444" s="10">
        <f>表2[[#This Row],[借方发生额]]/10000</f>
        <v>2.364104</v>
      </c>
      <c r="I6444" s="6" t="s">
        <v>31</v>
      </c>
      <c r="J6444" s="1">
        <f t="shared" si="100"/>
        <v>2023</v>
      </c>
      <c r="K6444" s="1" t="s">
        <v>32</v>
      </c>
      <c r="L6444" s="2" t="s">
        <v>7</v>
      </c>
    </row>
    <row r="6445" hidden="1" spans="1:12">
      <c r="A6445" s="8">
        <v>45046</v>
      </c>
      <c r="B6445" s="9">
        <v>4</v>
      </c>
      <c r="C6445" s="9">
        <v>590</v>
      </c>
      <c r="D6445" s="6" t="s">
        <v>23</v>
      </c>
      <c r="E6445" s="9" t="s">
        <v>2171</v>
      </c>
      <c r="F6445" s="6" t="s">
        <v>2380</v>
      </c>
      <c r="G6445" s="10">
        <v>59805.83</v>
      </c>
      <c r="H6445" s="10">
        <f>表2[[#This Row],[借方发生额]]/10000</f>
        <v>5.980583</v>
      </c>
      <c r="I6445" s="6" t="s">
        <v>31</v>
      </c>
      <c r="J6445" s="1">
        <f t="shared" si="100"/>
        <v>2023</v>
      </c>
      <c r="K6445" s="1" t="s">
        <v>1731</v>
      </c>
      <c r="L6445" s="2" t="s">
        <v>10</v>
      </c>
    </row>
    <row r="6446" spans="1:12">
      <c r="A6446" s="8">
        <v>45046</v>
      </c>
      <c r="B6446" s="9">
        <v>4</v>
      </c>
      <c r="C6446" s="9">
        <v>590</v>
      </c>
      <c r="D6446" s="6" t="s">
        <v>23</v>
      </c>
      <c r="E6446" s="9" t="s">
        <v>2262</v>
      </c>
      <c r="F6446" s="6" t="s">
        <v>2381</v>
      </c>
      <c r="G6446" s="10">
        <v>2600</v>
      </c>
      <c r="H6446" s="10">
        <f>表2[[#This Row],[借方发生额]]/10000</f>
        <v>0.26</v>
      </c>
      <c r="I6446" s="6" t="s">
        <v>31</v>
      </c>
      <c r="J6446" s="1">
        <f t="shared" si="100"/>
        <v>2023</v>
      </c>
      <c r="K6446" s="1" t="s">
        <v>79</v>
      </c>
      <c r="L6446" s="2" t="s">
        <v>9</v>
      </c>
    </row>
    <row r="6447" spans="1:12">
      <c r="A6447" s="8">
        <v>45046</v>
      </c>
      <c r="B6447" s="9">
        <v>4</v>
      </c>
      <c r="C6447" s="9">
        <v>590</v>
      </c>
      <c r="D6447" s="6" t="s">
        <v>23</v>
      </c>
      <c r="E6447" s="9" t="s">
        <v>2197</v>
      </c>
      <c r="F6447" s="6" t="s">
        <v>2382</v>
      </c>
      <c r="G6447" s="10">
        <v>1600</v>
      </c>
      <c r="H6447" s="10">
        <f>表2[[#This Row],[借方发生额]]/10000</f>
        <v>0.16</v>
      </c>
      <c r="I6447" s="6" t="s">
        <v>31</v>
      </c>
      <c r="J6447" s="1">
        <f t="shared" si="100"/>
        <v>2023</v>
      </c>
      <c r="K6447" s="1" t="s">
        <v>75</v>
      </c>
      <c r="L6447" s="2" t="s">
        <v>9</v>
      </c>
    </row>
    <row r="6448" spans="1:12">
      <c r="A6448" s="8">
        <v>45046</v>
      </c>
      <c r="B6448" s="9">
        <v>4</v>
      </c>
      <c r="C6448" s="9">
        <v>590</v>
      </c>
      <c r="D6448" s="6" t="s">
        <v>23</v>
      </c>
      <c r="E6448" s="9" t="s">
        <v>2159</v>
      </c>
      <c r="F6448" s="6" t="s">
        <v>2383</v>
      </c>
      <c r="G6448" s="9">
        <v>600</v>
      </c>
      <c r="H6448" s="10">
        <f>表2[[#This Row],[借方发生额]]/10000</f>
        <v>0.06</v>
      </c>
      <c r="I6448" s="6" t="s">
        <v>31</v>
      </c>
      <c r="J6448" s="1">
        <f t="shared" si="100"/>
        <v>2023</v>
      </c>
      <c r="K6448" s="1" t="s">
        <v>40</v>
      </c>
      <c r="L6448" s="2" t="s">
        <v>9</v>
      </c>
    </row>
    <row r="6449" hidden="1" spans="1:12">
      <c r="A6449" s="8">
        <v>45046</v>
      </c>
      <c r="B6449" s="9">
        <v>4</v>
      </c>
      <c r="C6449" s="9">
        <v>590</v>
      </c>
      <c r="D6449" s="6" t="s">
        <v>23</v>
      </c>
      <c r="E6449" s="9" t="s">
        <v>2153</v>
      </c>
      <c r="F6449" s="6" t="s">
        <v>2257</v>
      </c>
      <c r="G6449" s="10">
        <v>92815.1</v>
      </c>
      <c r="H6449" s="10">
        <f>表2[[#This Row],[借方发生额]]/10000</f>
        <v>9.28151</v>
      </c>
      <c r="I6449" s="6" t="s">
        <v>31</v>
      </c>
      <c r="J6449" s="1">
        <f t="shared" si="100"/>
        <v>2023</v>
      </c>
      <c r="K6449" s="1" t="s">
        <v>32</v>
      </c>
      <c r="L6449" s="2" t="s">
        <v>7</v>
      </c>
    </row>
    <row r="6450" spans="1:12">
      <c r="A6450" s="8">
        <v>45046</v>
      </c>
      <c r="B6450" s="9">
        <v>4</v>
      </c>
      <c r="C6450" s="9">
        <v>590</v>
      </c>
      <c r="D6450" s="6" t="s">
        <v>23</v>
      </c>
      <c r="E6450" s="9" t="s">
        <v>2166</v>
      </c>
      <c r="F6450" s="6" t="s">
        <v>2384</v>
      </c>
      <c r="G6450" s="10">
        <v>1265.5</v>
      </c>
      <c r="H6450" s="10">
        <f>表2[[#This Row],[借方发生额]]/10000</f>
        <v>0.12655</v>
      </c>
      <c r="I6450" s="6" t="s">
        <v>31</v>
      </c>
      <c r="J6450" s="1">
        <f t="shared" si="100"/>
        <v>2023</v>
      </c>
      <c r="K6450" s="1" t="s">
        <v>35</v>
      </c>
      <c r="L6450" s="2" t="s">
        <v>9</v>
      </c>
    </row>
    <row r="6451" spans="1:12">
      <c r="A6451" s="8">
        <v>45046</v>
      </c>
      <c r="B6451" s="9">
        <v>4</v>
      </c>
      <c r="C6451" s="9">
        <v>590</v>
      </c>
      <c r="D6451" s="6" t="s">
        <v>23</v>
      </c>
      <c r="E6451" s="9" t="s">
        <v>2166</v>
      </c>
      <c r="F6451" s="6" t="s">
        <v>2385</v>
      </c>
      <c r="G6451" s="10">
        <v>1462</v>
      </c>
      <c r="H6451" s="10">
        <f>表2[[#This Row],[借方发生额]]/10000</f>
        <v>0.1462</v>
      </c>
      <c r="I6451" s="6" t="s">
        <v>31</v>
      </c>
      <c r="J6451" s="1">
        <f t="shared" si="100"/>
        <v>2023</v>
      </c>
      <c r="K6451" s="1" t="s">
        <v>35</v>
      </c>
      <c r="L6451" s="2" t="s">
        <v>9</v>
      </c>
    </row>
    <row r="6452" spans="1:12">
      <c r="A6452" s="8">
        <v>45046</v>
      </c>
      <c r="B6452" s="9">
        <v>4</v>
      </c>
      <c r="C6452" s="9">
        <v>590</v>
      </c>
      <c r="D6452" s="6" t="s">
        <v>23</v>
      </c>
      <c r="E6452" s="9" t="s">
        <v>2166</v>
      </c>
      <c r="F6452" s="6" t="s">
        <v>2386</v>
      </c>
      <c r="G6452" s="10">
        <v>3118.99</v>
      </c>
      <c r="H6452" s="10">
        <f>表2[[#This Row],[借方发生额]]/10000</f>
        <v>0.311899</v>
      </c>
      <c r="I6452" s="6" t="s">
        <v>31</v>
      </c>
      <c r="J6452" s="1">
        <f t="shared" si="100"/>
        <v>2023</v>
      </c>
      <c r="K6452" s="1" t="s">
        <v>35</v>
      </c>
      <c r="L6452" s="2" t="s">
        <v>9</v>
      </c>
    </row>
    <row r="6453" spans="1:12">
      <c r="A6453" s="8">
        <v>45046</v>
      </c>
      <c r="B6453" s="9">
        <v>4</v>
      </c>
      <c r="C6453" s="9">
        <v>590</v>
      </c>
      <c r="D6453" s="6" t="s">
        <v>23</v>
      </c>
      <c r="E6453" s="9" t="s">
        <v>2166</v>
      </c>
      <c r="F6453" s="6" t="s">
        <v>2387</v>
      </c>
      <c r="G6453" s="10">
        <v>3190.2</v>
      </c>
      <c r="H6453" s="10">
        <f>表2[[#This Row],[借方发生额]]/10000</f>
        <v>0.31902</v>
      </c>
      <c r="I6453" s="6" t="s">
        <v>31</v>
      </c>
      <c r="J6453" s="1">
        <f t="shared" si="100"/>
        <v>2023</v>
      </c>
      <c r="K6453" s="1" t="s">
        <v>35</v>
      </c>
      <c r="L6453" s="2" t="s">
        <v>9</v>
      </c>
    </row>
    <row r="6454" spans="1:12">
      <c r="A6454" s="8">
        <v>45046</v>
      </c>
      <c r="B6454" s="9">
        <v>4</v>
      </c>
      <c r="C6454" s="9">
        <v>590</v>
      </c>
      <c r="D6454" s="6" t="s">
        <v>23</v>
      </c>
      <c r="E6454" s="9" t="s">
        <v>2166</v>
      </c>
      <c r="F6454" s="6" t="s">
        <v>2387</v>
      </c>
      <c r="G6454" s="10">
        <v>2403.2</v>
      </c>
      <c r="H6454" s="10">
        <f>表2[[#This Row],[借方发生额]]/10000</f>
        <v>0.24032</v>
      </c>
      <c r="I6454" s="6" t="s">
        <v>31</v>
      </c>
      <c r="J6454" s="1">
        <f t="shared" si="100"/>
        <v>2023</v>
      </c>
      <c r="K6454" s="1" t="s">
        <v>35</v>
      </c>
      <c r="L6454" s="2" t="s">
        <v>9</v>
      </c>
    </row>
    <row r="6455" hidden="1" spans="1:12">
      <c r="A6455" s="8">
        <v>45046</v>
      </c>
      <c r="B6455" s="9">
        <v>4</v>
      </c>
      <c r="C6455" s="9">
        <v>590</v>
      </c>
      <c r="D6455" s="6" t="s">
        <v>23</v>
      </c>
      <c r="E6455" s="9" t="s">
        <v>2153</v>
      </c>
      <c r="F6455" s="6" t="s">
        <v>2256</v>
      </c>
      <c r="G6455" s="10">
        <v>59455.28</v>
      </c>
      <c r="H6455" s="10">
        <f>表2[[#This Row],[借方发生额]]/10000</f>
        <v>5.945528</v>
      </c>
      <c r="I6455" s="6" t="s">
        <v>31</v>
      </c>
      <c r="J6455" s="1">
        <f t="shared" si="100"/>
        <v>2023</v>
      </c>
      <c r="K6455" s="1" t="s">
        <v>32</v>
      </c>
      <c r="L6455" s="2" t="s">
        <v>7</v>
      </c>
    </row>
    <row r="6456" spans="1:12">
      <c r="A6456" s="8">
        <v>45046</v>
      </c>
      <c r="B6456" s="9">
        <v>4</v>
      </c>
      <c r="C6456" s="9">
        <v>590</v>
      </c>
      <c r="D6456" s="6" t="s">
        <v>23</v>
      </c>
      <c r="E6456" s="9" t="s">
        <v>2155</v>
      </c>
      <c r="F6456" s="6" t="s">
        <v>2348</v>
      </c>
      <c r="G6456" s="10">
        <v>8659.79</v>
      </c>
      <c r="H6456" s="10">
        <f>表2[[#This Row],[借方发生额]]/10000</f>
        <v>0.865979</v>
      </c>
      <c r="I6456" s="6" t="s">
        <v>31</v>
      </c>
      <c r="J6456" s="1">
        <f t="shared" si="100"/>
        <v>2023</v>
      </c>
      <c r="K6456" s="1" t="s">
        <v>27</v>
      </c>
      <c r="L6456" s="2" t="s">
        <v>9</v>
      </c>
    </row>
    <row r="6457" spans="1:12">
      <c r="A6457" s="8">
        <v>45046</v>
      </c>
      <c r="B6457" s="9">
        <v>4</v>
      </c>
      <c r="C6457" s="9">
        <v>590</v>
      </c>
      <c r="D6457" s="6" t="s">
        <v>23</v>
      </c>
      <c r="E6457" s="9" t="s">
        <v>2159</v>
      </c>
      <c r="F6457" s="6" t="s">
        <v>2388</v>
      </c>
      <c r="G6457" s="10">
        <v>2634</v>
      </c>
      <c r="H6457" s="10">
        <f>表2[[#This Row],[借方发生额]]/10000</f>
        <v>0.2634</v>
      </c>
      <c r="I6457" s="6" t="s">
        <v>31</v>
      </c>
      <c r="J6457" s="1">
        <f t="shared" si="100"/>
        <v>2023</v>
      </c>
      <c r="K6457" s="1" t="s">
        <v>40</v>
      </c>
      <c r="L6457" s="2" t="s">
        <v>9</v>
      </c>
    </row>
    <row r="6458" spans="1:12">
      <c r="A6458" s="8">
        <v>45046</v>
      </c>
      <c r="B6458" s="9">
        <v>4</v>
      </c>
      <c r="C6458" s="9">
        <v>590</v>
      </c>
      <c r="D6458" s="6" t="s">
        <v>23</v>
      </c>
      <c r="E6458" s="9" t="s">
        <v>2166</v>
      </c>
      <c r="F6458" s="6" t="s">
        <v>2389</v>
      </c>
      <c r="G6458" s="10">
        <v>1253</v>
      </c>
      <c r="H6458" s="10">
        <f>表2[[#This Row],[借方发生额]]/10000</f>
        <v>0.1253</v>
      </c>
      <c r="I6458" s="6" t="s">
        <v>31</v>
      </c>
      <c r="J6458" s="1">
        <f t="shared" si="100"/>
        <v>2023</v>
      </c>
      <c r="K6458" s="1" t="s">
        <v>35</v>
      </c>
      <c r="L6458" s="2" t="s">
        <v>9</v>
      </c>
    </row>
    <row r="6459" hidden="1" spans="1:12">
      <c r="A6459" s="8">
        <v>45046</v>
      </c>
      <c r="B6459" s="9">
        <v>4</v>
      </c>
      <c r="C6459" s="9">
        <v>590</v>
      </c>
      <c r="D6459" s="6" t="s">
        <v>23</v>
      </c>
      <c r="E6459" s="9" t="s">
        <v>2153</v>
      </c>
      <c r="F6459" s="6" t="s">
        <v>2258</v>
      </c>
      <c r="G6459" s="10">
        <v>107148.09</v>
      </c>
      <c r="H6459" s="10">
        <f>表2[[#This Row],[借方发生额]]/10000</f>
        <v>10.714809</v>
      </c>
      <c r="I6459" s="6" t="s">
        <v>31</v>
      </c>
      <c r="J6459" s="1">
        <f t="shared" si="100"/>
        <v>2023</v>
      </c>
      <c r="K6459" s="1" t="s">
        <v>32</v>
      </c>
      <c r="L6459" s="2" t="s">
        <v>7</v>
      </c>
    </row>
    <row r="6460" hidden="1" spans="1:12">
      <c r="A6460" s="8">
        <v>45046</v>
      </c>
      <c r="B6460" s="9">
        <v>4</v>
      </c>
      <c r="C6460" s="9">
        <v>590</v>
      </c>
      <c r="D6460" s="6" t="s">
        <v>23</v>
      </c>
      <c r="E6460" s="9" t="s">
        <v>2153</v>
      </c>
      <c r="F6460" s="6" t="s">
        <v>2158</v>
      </c>
      <c r="G6460" s="10">
        <v>110367.09</v>
      </c>
      <c r="H6460" s="10">
        <f>表2[[#This Row],[借方发生额]]/10000</f>
        <v>11.036709</v>
      </c>
      <c r="I6460" s="6" t="s">
        <v>31</v>
      </c>
      <c r="J6460" s="1">
        <f t="shared" si="100"/>
        <v>2023</v>
      </c>
      <c r="K6460" s="1" t="s">
        <v>32</v>
      </c>
      <c r="L6460" s="2" t="s">
        <v>7</v>
      </c>
    </row>
    <row r="6461" spans="1:12">
      <c r="A6461" s="8">
        <v>45046</v>
      </c>
      <c r="B6461" s="9">
        <v>4</v>
      </c>
      <c r="C6461" s="9">
        <v>590</v>
      </c>
      <c r="D6461" s="6" t="s">
        <v>23</v>
      </c>
      <c r="E6461" s="9" t="s">
        <v>2155</v>
      </c>
      <c r="F6461" s="6" t="s">
        <v>2390</v>
      </c>
      <c r="G6461" s="10">
        <v>16082.47</v>
      </c>
      <c r="H6461" s="10">
        <f>表2[[#This Row],[借方发生额]]/10000</f>
        <v>1.608247</v>
      </c>
      <c r="I6461" s="6" t="s">
        <v>31</v>
      </c>
      <c r="J6461" s="1">
        <f t="shared" si="100"/>
        <v>2023</v>
      </c>
      <c r="K6461" s="1" t="s">
        <v>27</v>
      </c>
      <c r="L6461" s="2" t="s">
        <v>9</v>
      </c>
    </row>
    <row r="6462" spans="1:12">
      <c r="A6462" s="8">
        <v>45046</v>
      </c>
      <c r="B6462" s="9">
        <v>4</v>
      </c>
      <c r="C6462" s="9">
        <v>590</v>
      </c>
      <c r="D6462" s="6" t="s">
        <v>23</v>
      </c>
      <c r="E6462" s="9" t="s">
        <v>2166</v>
      </c>
      <c r="F6462" s="6" t="s">
        <v>2389</v>
      </c>
      <c r="G6462" s="10">
        <v>3116.44</v>
      </c>
      <c r="H6462" s="10">
        <f>表2[[#This Row],[借方发生额]]/10000</f>
        <v>0.311644</v>
      </c>
      <c r="I6462" s="6" t="s">
        <v>31</v>
      </c>
      <c r="J6462" s="1">
        <f t="shared" si="100"/>
        <v>2023</v>
      </c>
      <c r="K6462" s="1" t="s">
        <v>35</v>
      </c>
      <c r="L6462" s="2" t="s">
        <v>9</v>
      </c>
    </row>
    <row r="6463" hidden="1" spans="1:12">
      <c r="A6463" s="8">
        <v>45046</v>
      </c>
      <c r="B6463" s="9">
        <v>4</v>
      </c>
      <c r="C6463" s="9">
        <v>590</v>
      </c>
      <c r="D6463" s="6" t="s">
        <v>23</v>
      </c>
      <c r="E6463" s="9" t="s">
        <v>2153</v>
      </c>
      <c r="F6463" s="6" t="s">
        <v>2176</v>
      </c>
      <c r="G6463" s="10">
        <v>96269.32</v>
      </c>
      <c r="H6463" s="10">
        <f>表2[[#This Row],[借方发生额]]/10000</f>
        <v>9.626932</v>
      </c>
      <c r="I6463" s="6" t="s">
        <v>31</v>
      </c>
      <c r="J6463" s="1">
        <f t="shared" si="100"/>
        <v>2023</v>
      </c>
      <c r="K6463" s="1" t="s">
        <v>32</v>
      </c>
      <c r="L6463" s="2" t="s">
        <v>7</v>
      </c>
    </row>
    <row r="6464" spans="1:12">
      <c r="A6464" s="8">
        <v>45046</v>
      </c>
      <c r="B6464" s="9">
        <v>4</v>
      </c>
      <c r="C6464" s="9">
        <v>590</v>
      </c>
      <c r="D6464" s="6" t="s">
        <v>23</v>
      </c>
      <c r="E6464" s="9" t="s">
        <v>2166</v>
      </c>
      <c r="F6464" s="6" t="s">
        <v>2391</v>
      </c>
      <c r="G6464" s="10">
        <v>1344.99</v>
      </c>
      <c r="H6464" s="10">
        <f>表2[[#This Row],[借方发生额]]/10000</f>
        <v>0.134499</v>
      </c>
      <c r="I6464" s="6" t="s">
        <v>31</v>
      </c>
      <c r="J6464" s="1">
        <f t="shared" si="100"/>
        <v>2023</v>
      </c>
      <c r="K6464" s="1" t="s">
        <v>35</v>
      </c>
      <c r="L6464" s="2" t="s">
        <v>9</v>
      </c>
    </row>
    <row r="6465" spans="1:12">
      <c r="A6465" s="8">
        <v>45046</v>
      </c>
      <c r="B6465" s="9">
        <v>4</v>
      </c>
      <c r="C6465" s="9">
        <v>590</v>
      </c>
      <c r="D6465" s="6" t="s">
        <v>23</v>
      </c>
      <c r="E6465" s="9" t="s">
        <v>2159</v>
      </c>
      <c r="F6465" s="6" t="s">
        <v>2392</v>
      </c>
      <c r="G6465" s="10">
        <v>1200</v>
      </c>
      <c r="H6465" s="10">
        <f>表2[[#This Row],[借方发生额]]/10000</f>
        <v>0.12</v>
      </c>
      <c r="I6465" s="6" t="s">
        <v>31</v>
      </c>
      <c r="J6465" s="1">
        <f t="shared" si="100"/>
        <v>2023</v>
      </c>
      <c r="K6465" s="1" t="s">
        <v>40</v>
      </c>
      <c r="L6465" s="2" t="s">
        <v>9</v>
      </c>
    </row>
    <row r="6466" spans="1:12">
      <c r="A6466" s="8">
        <v>45046</v>
      </c>
      <c r="B6466" s="9">
        <v>4</v>
      </c>
      <c r="C6466" s="9">
        <v>590</v>
      </c>
      <c r="D6466" s="6" t="s">
        <v>23</v>
      </c>
      <c r="E6466" s="9" t="s">
        <v>2166</v>
      </c>
      <c r="F6466" s="6" t="s">
        <v>2393</v>
      </c>
      <c r="G6466" s="10">
        <v>6257.06</v>
      </c>
      <c r="H6466" s="10">
        <f>表2[[#This Row],[借方发生额]]/10000</f>
        <v>0.625706</v>
      </c>
      <c r="I6466" s="6" t="s">
        <v>31</v>
      </c>
      <c r="J6466" s="1">
        <f t="shared" ref="J6466:J6529" si="101">YEAR(A6466)</f>
        <v>2023</v>
      </c>
      <c r="K6466" s="1" t="s">
        <v>35</v>
      </c>
      <c r="L6466" s="2" t="s">
        <v>9</v>
      </c>
    </row>
    <row r="6467" spans="1:12">
      <c r="A6467" s="8">
        <v>45046</v>
      </c>
      <c r="B6467" s="9">
        <v>4</v>
      </c>
      <c r="C6467" s="9">
        <v>590</v>
      </c>
      <c r="D6467" s="6" t="s">
        <v>23</v>
      </c>
      <c r="E6467" s="9" t="s">
        <v>2205</v>
      </c>
      <c r="F6467" s="6" t="s">
        <v>2394</v>
      </c>
      <c r="G6467" s="9">
        <v>197.71</v>
      </c>
      <c r="H6467" s="10">
        <f>表2[[#This Row],[借方发生额]]/10000</f>
        <v>0.019771</v>
      </c>
      <c r="I6467" s="6" t="s">
        <v>31</v>
      </c>
      <c r="J6467" s="1">
        <f t="shared" si="101"/>
        <v>2023</v>
      </c>
      <c r="K6467" s="1" t="s">
        <v>83</v>
      </c>
      <c r="L6467" s="2" t="s">
        <v>9</v>
      </c>
    </row>
    <row r="6468" spans="1:12">
      <c r="A6468" s="8">
        <v>45046</v>
      </c>
      <c r="B6468" s="9">
        <v>4</v>
      </c>
      <c r="C6468" s="9">
        <v>590</v>
      </c>
      <c r="D6468" s="6" t="s">
        <v>23</v>
      </c>
      <c r="E6468" s="9" t="s">
        <v>2262</v>
      </c>
      <c r="F6468" s="6" t="s">
        <v>2395</v>
      </c>
      <c r="G6468" s="9">
        <v>613.13</v>
      </c>
      <c r="H6468" s="10">
        <f>表2[[#This Row],[借方发生额]]/10000</f>
        <v>0.061313</v>
      </c>
      <c r="I6468" s="6" t="s">
        <v>31</v>
      </c>
      <c r="J6468" s="1">
        <f t="shared" si="101"/>
        <v>2023</v>
      </c>
      <c r="K6468" s="1" t="s">
        <v>79</v>
      </c>
      <c r="L6468" s="2" t="s">
        <v>9</v>
      </c>
    </row>
    <row r="6469" spans="1:12">
      <c r="A6469" s="8">
        <v>45046</v>
      </c>
      <c r="B6469" s="9">
        <v>4</v>
      </c>
      <c r="C6469" s="9">
        <v>590</v>
      </c>
      <c r="D6469" s="6" t="s">
        <v>23</v>
      </c>
      <c r="E6469" s="9" t="s">
        <v>2166</v>
      </c>
      <c r="F6469" s="6" t="s">
        <v>2396</v>
      </c>
      <c r="G6469" s="10">
        <v>2968</v>
      </c>
      <c r="H6469" s="10">
        <f>表2[[#This Row],[借方发生额]]/10000</f>
        <v>0.2968</v>
      </c>
      <c r="I6469" s="6" t="s">
        <v>31</v>
      </c>
      <c r="J6469" s="1">
        <f t="shared" si="101"/>
        <v>2023</v>
      </c>
      <c r="K6469" s="1" t="s">
        <v>35</v>
      </c>
      <c r="L6469" s="2" t="s">
        <v>9</v>
      </c>
    </row>
    <row r="6470" spans="1:12">
      <c r="A6470" s="8">
        <v>45046</v>
      </c>
      <c r="B6470" s="9">
        <v>4</v>
      </c>
      <c r="C6470" s="9">
        <v>590</v>
      </c>
      <c r="D6470" s="6" t="s">
        <v>23</v>
      </c>
      <c r="E6470" s="9" t="s">
        <v>2161</v>
      </c>
      <c r="F6470" s="6" t="s">
        <v>2397</v>
      </c>
      <c r="G6470" s="10">
        <v>4600</v>
      </c>
      <c r="H6470" s="10">
        <f>表2[[#This Row],[借方发生额]]/10000</f>
        <v>0.46</v>
      </c>
      <c r="I6470" s="6" t="s">
        <v>31</v>
      </c>
      <c r="J6470" s="1">
        <f t="shared" si="101"/>
        <v>2023</v>
      </c>
      <c r="K6470" s="1" t="s">
        <v>58</v>
      </c>
      <c r="L6470" s="2" t="s">
        <v>9</v>
      </c>
    </row>
    <row r="6471" spans="1:12">
      <c r="A6471" s="8">
        <v>45046</v>
      </c>
      <c r="B6471" s="9">
        <v>4</v>
      </c>
      <c r="C6471" s="9">
        <v>590</v>
      </c>
      <c r="D6471" s="6" t="s">
        <v>23</v>
      </c>
      <c r="E6471" s="9" t="s">
        <v>2166</v>
      </c>
      <c r="F6471" s="6" t="s">
        <v>2344</v>
      </c>
      <c r="G6471" s="10">
        <v>1261.9</v>
      </c>
      <c r="H6471" s="10">
        <f>表2[[#This Row],[借方发生额]]/10000</f>
        <v>0.12619</v>
      </c>
      <c r="I6471" s="6" t="s">
        <v>31</v>
      </c>
      <c r="J6471" s="1">
        <f t="shared" si="101"/>
        <v>2023</v>
      </c>
      <c r="K6471" s="1" t="s">
        <v>35</v>
      </c>
      <c r="L6471" s="2" t="s">
        <v>9</v>
      </c>
    </row>
    <row r="6472" spans="1:12">
      <c r="A6472" s="8">
        <v>45046</v>
      </c>
      <c r="B6472" s="9">
        <v>4</v>
      </c>
      <c r="C6472" s="9">
        <v>590</v>
      </c>
      <c r="D6472" s="6" t="s">
        <v>23</v>
      </c>
      <c r="E6472" s="9" t="s">
        <v>2166</v>
      </c>
      <c r="F6472" s="6" t="s">
        <v>2398</v>
      </c>
      <c r="G6472" s="10">
        <v>5143.11</v>
      </c>
      <c r="H6472" s="10">
        <f>表2[[#This Row],[借方发生额]]/10000</f>
        <v>0.514311</v>
      </c>
      <c r="I6472" s="6" t="s">
        <v>31</v>
      </c>
      <c r="J6472" s="1">
        <f t="shared" si="101"/>
        <v>2023</v>
      </c>
      <c r="K6472" s="1" t="s">
        <v>35</v>
      </c>
      <c r="L6472" s="2" t="s">
        <v>9</v>
      </c>
    </row>
    <row r="6473" spans="1:12">
      <c r="A6473" s="8">
        <v>45046</v>
      </c>
      <c r="B6473" s="9">
        <v>4</v>
      </c>
      <c r="C6473" s="9">
        <v>590</v>
      </c>
      <c r="D6473" s="6" t="s">
        <v>23</v>
      </c>
      <c r="E6473" s="9" t="s">
        <v>2262</v>
      </c>
      <c r="F6473" s="6" t="s">
        <v>2399</v>
      </c>
      <c r="G6473" s="10">
        <v>1903</v>
      </c>
      <c r="H6473" s="10">
        <f>表2[[#This Row],[借方发生额]]/10000</f>
        <v>0.1903</v>
      </c>
      <c r="I6473" s="6" t="s">
        <v>31</v>
      </c>
      <c r="J6473" s="1">
        <f t="shared" si="101"/>
        <v>2023</v>
      </c>
      <c r="K6473" s="1" t="s">
        <v>79</v>
      </c>
      <c r="L6473" s="2" t="s">
        <v>9</v>
      </c>
    </row>
    <row r="6474" spans="1:12">
      <c r="A6474" s="8">
        <v>45046</v>
      </c>
      <c r="B6474" s="9">
        <v>4</v>
      </c>
      <c r="C6474" s="9">
        <v>590</v>
      </c>
      <c r="D6474" s="6" t="s">
        <v>23</v>
      </c>
      <c r="E6474" s="9" t="s">
        <v>2166</v>
      </c>
      <c r="F6474" s="6" t="s">
        <v>2400</v>
      </c>
      <c r="G6474" s="10">
        <v>3708.5</v>
      </c>
      <c r="H6474" s="10">
        <f>表2[[#This Row],[借方发生额]]/10000</f>
        <v>0.37085</v>
      </c>
      <c r="I6474" s="6" t="s">
        <v>31</v>
      </c>
      <c r="J6474" s="1">
        <f t="shared" si="101"/>
        <v>2023</v>
      </c>
      <c r="K6474" s="1" t="s">
        <v>35</v>
      </c>
      <c r="L6474" s="2" t="s">
        <v>9</v>
      </c>
    </row>
    <row r="6475" spans="1:12">
      <c r="A6475" s="8">
        <v>45046</v>
      </c>
      <c r="B6475" s="9">
        <v>4</v>
      </c>
      <c r="C6475" s="9">
        <v>590</v>
      </c>
      <c r="D6475" s="6" t="s">
        <v>23</v>
      </c>
      <c r="E6475" s="9" t="s">
        <v>2166</v>
      </c>
      <c r="F6475" s="6" t="s">
        <v>2396</v>
      </c>
      <c r="G6475" s="10">
        <v>2245.5</v>
      </c>
      <c r="H6475" s="10">
        <f>表2[[#This Row],[借方发生额]]/10000</f>
        <v>0.22455</v>
      </c>
      <c r="I6475" s="6" t="s">
        <v>31</v>
      </c>
      <c r="J6475" s="1">
        <f t="shared" si="101"/>
        <v>2023</v>
      </c>
      <c r="K6475" s="1" t="s">
        <v>35</v>
      </c>
      <c r="L6475" s="2" t="s">
        <v>9</v>
      </c>
    </row>
    <row r="6476" spans="1:12">
      <c r="A6476" s="8">
        <v>45046</v>
      </c>
      <c r="B6476" s="9">
        <v>4</v>
      </c>
      <c r="C6476" s="9">
        <v>590</v>
      </c>
      <c r="D6476" s="6" t="s">
        <v>23</v>
      </c>
      <c r="E6476" s="9" t="s">
        <v>2155</v>
      </c>
      <c r="F6476" s="6" t="s">
        <v>2401</v>
      </c>
      <c r="G6476" s="10">
        <v>2800</v>
      </c>
      <c r="H6476" s="10">
        <f>表2[[#This Row],[借方发生额]]/10000</f>
        <v>0.28</v>
      </c>
      <c r="I6476" s="6" t="s">
        <v>31</v>
      </c>
      <c r="J6476" s="1">
        <f t="shared" si="101"/>
        <v>2023</v>
      </c>
      <c r="K6476" s="1" t="s">
        <v>27</v>
      </c>
      <c r="L6476" s="2" t="s">
        <v>9</v>
      </c>
    </row>
    <row r="6477" spans="1:12">
      <c r="A6477" s="8">
        <v>45046</v>
      </c>
      <c r="B6477" s="9">
        <v>4</v>
      </c>
      <c r="C6477" s="9">
        <v>590</v>
      </c>
      <c r="D6477" s="6" t="s">
        <v>23</v>
      </c>
      <c r="E6477" s="9" t="s">
        <v>2166</v>
      </c>
      <c r="F6477" s="6" t="s">
        <v>2356</v>
      </c>
      <c r="G6477" s="9">
        <v>514</v>
      </c>
      <c r="H6477" s="10">
        <f>表2[[#This Row],[借方发生额]]/10000</f>
        <v>0.0514</v>
      </c>
      <c r="I6477" s="6" t="s">
        <v>31</v>
      </c>
      <c r="J6477" s="1">
        <f t="shared" si="101"/>
        <v>2023</v>
      </c>
      <c r="K6477" s="1" t="s">
        <v>35</v>
      </c>
      <c r="L6477" s="2" t="s">
        <v>9</v>
      </c>
    </row>
    <row r="6478" spans="1:12">
      <c r="A6478" s="8">
        <v>45046</v>
      </c>
      <c r="B6478" s="9">
        <v>4</v>
      </c>
      <c r="C6478" s="9">
        <v>590</v>
      </c>
      <c r="D6478" s="6" t="s">
        <v>23</v>
      </c>
      <c r="E6478" s="9" t="s">
        <v>2166</v>
      </c>
      <c r="F6478" s="6" t="s">
        <v>2389</v>
      </c>
      <c r="G6478" s="10">
        <v>1047</v>
      </c>
      <c r="H6478" s="10">
        <f>表2[[#This Row],[借方发生额]]/10000</f>
        <v>0.1047</v>
      </c>
      <c r="I6478" s="6" t="s">
        <v>31</v>
      </c>
      <c r="J6478" s="1">
        <f t="shared" si="101"/>
        <v>2023</v>
      </c>
      <c r="K6478" s="1" t="s">
        <v>35</v>
      </c>
      <c r="L6478" s="2" t="s">
        <v>9</v>
      </c>
    </row>
    <row r="6479" spans="1:12">
      <c r="A6479" s="8">
        <v>45046</v>
      </c>
      <c r="B6479" s="9">
        <v>4</v>
      </c>
      <c r="C6479" s="9">
        <v>590</v>
      </c>
      <c r="D6479" s="6" t="s">
        <v>23</v>
      </c>
      <c r="E6479" s="9" t="s">
        <v>2159</v>
      </c>
      <c r="F6479" s="6" t="s">
        <v>2402</v>
      </c>
      <c r="G6479" s="10">
        <v>1197</v>
      </c>
      <c r="H6479" s="10">
        <f>表2[[#This Row],[借方发生额]]/10000</f>
        <v>0.1197</v>
      </c>
      <c r="I6479" s="6" t="s">
        <v>31</v>
      </c>
      <c r="J6479" s="1">
        <f t="shared" si="101"/>
        <v>2023</v>
      </c>
      <c r="K6479" s="1" t="s">
        <v>40</v>
      </c>
      <c r="L6479" s="2" t="s">
        <v>9</v>
      </c>
    </row>
    <row r="6480" spans="1:12">
      <c r="A6480" s="8">
        <v>45046</v>
      </c>
      <c r="B6480" s="9">
        <v>4</v>
      </c>
      <c r="C6480" s="9">
        <v>590</v>
      </c>
      <c r="D6480" s="6" t="s">
        <v>23</v>
      </c>
      <c r="E6480" s="9" t="s">
        <v>2159</v>
      </c>
      <c r="F6480" s="6" t="s">
        <v>2402</v>
      </c>
      <c r="G6480" s="9">
        <v>555</v>
      </c>
      <c r="H6480" s="10">
        <f>表2[[#This Row],[借方发生额]]/10000</f>
        <v>0.0555</v>
      </c>
      <c r="I6480" s="6" t="s">
        <v>31</v>
      </c>
      <c r="J6480" s="1">
        <f t="shared" si="101"/>
        <v>2023</v>
      </c>
      <c r="K6480" s="1" t="s">
        <v>40</v>
      </c>
      <c r="L6480" s="2" t="s">
        <v>9</v>
      </c>
    </row>
    <row r="6481" spans="1:12">
      <c r="A6481" s="8">
        <v>45046</v>
      </c>
      <c r="B6481" s="9">
        <v>4</v>
      </c>
      <c r="C6481" s="9">
        <v>590</v>
      </c>
      <c r="D6481" s="6" t="s">
        <v>23</v>
      </c>
      <c r="E6481" s="9" t="s">
        <v>2161</v>
      </c>
      <c r="F6481" s="6" t="s">
        <v>2403</v>
      </c>
      <c r="G6481" s="9">
        <v>593</v>
      </c>
      <c r="H6481" s="10">
        <f>表2[[#This Row],[借方发生额]]/10000</f>
        <v>0.0593</v>
      </c>
      <c r="I6481" s="6" t="s">
        <v>31</v>
      </c>
      <c r="J6481" s="1">
        <f t="shared" si="101"/>
        <v>2023</v>
      </c>
      <c r="K6481" s="1" t="s">
        <v>58</v>
      </c>
      <c r="L6481" s="2" t="s">
        <v>9</v>
      </c>
    </row>
    <row r="6482" spans="1:12">
      <c r="A6482" s="8">
        <v>45046</v>
      </c>
      <c r="B6482" s="9">
        <v>4</v>
      </c>
      <c r="C6482" s="9">
        <v>590</v>
      </c>
      <c r="D6482" s="6" t="s">
        <v>23</v>
      </c>
      <c r="E6482" s="9" t="s">
        <v>2262</v>
      </c>
      <c r="F6482" s="6" t="s">
        <v>2404</v>
      </c>
      <c r="G6482" s="9">
        <v>358</v>
      </c>
      <c r="H6482" s="10">
        <f>表2[[#This Row],[借方发生额]]/10000</f>
        <v>0.0358</v>
      </c>
      <c r="I6482" s="6" t="s">
        <v>31</v>
      </c>
      <c r="J6482" s="1">
        <f t="shared" si="101"/>
        <v>2023</v>
      </c>
      <c r="K6482" s="1" t="s">
        <v>79</v>
      </c>
      <c r="L6482" s="2" t="s">
        <v>9</v>
      </c>
    </row>
    <row r="6483" hidden="1" spans="1:12">
      <c r="A6483" s="8">
        <v>45046</v>
      </c>
      <c r="B6483" s="9">
        <v>4</v>
      </c>
      <c r="C6483" s="9">
        <v>591</v>
      </c>
      <c r="D6483" s="6" t="s">
        <v>23</v>
      </c>
      <c r="E6483" s="9" t="s">
        <v>2153</v>
      </c>
      <c r="F6483" s="6" t="s">
        <v>2183</v>
      </c>
      <c r="G6483" s="10">
        <v>5346.97</v>
      </c>
      <c r="H6483" s="10">
        <f>表2[[#This Row],[借方发生额]]/10000</f>
        <v>0.534697</v>
      </c>
      <c r="I6483" s="6" t="s">
        <v>31</v>
      </c>
      <c r="J6483" s="1">
        <f t="shared" si="101"/>
        <v>2023</v>
      </c>
      <c r="K6483" s="1" t="s">
        <v>32</v>
      </c>
      <c r="L6483" s="2" t="s">
        <v>7</v>
      </c>
    </row>
    <row r="6484" hidden="1" spans="1:12">
      <c r="A6484" s="8">
        <v>45046</v>
      </c>
      <c r="B6484" s="9">
        <v>4</v>
      </c>
      <c r="C6484" s="9">
        <v>591</v>
      </c>
      <c r="D6484" s="6" t="s">
        <v>23</v>
      </c>
      <c r="E6484" s="9" t="s">
        <v>2153</v>
      </c>
      <c r="F6484" s="6" t="s">
        <v>2183</v>
      </c>
      <c r="G6484" s="10">
        <v>17823.25</v>
      </c>
      <c r="H6484" s="10">
        <f>表2[[#This Row],[借方发生额]]/10000</f>
        <v>1.782325</v>
      </c>
      <c r="I6484" s="6" t="s">
        <v>31</v>
      </c>
      <c r="J6484" s="1">
        <f t="shared" si="101"/>
        <v>2023</v>
      </c>
      <c r="K6484" s="1" t="s">
        <v>32</v>
      </c>
      <c r="L6484" s="2" t="s">
        <v>7</v>
      </c>
    </row>
    <row r="6485" hidden="1" spans="1:12">
      <c r="A6485" s="8">
        <v>45046</v>
      </c>
      <c r="B6485" s="9">
        <v>4</v>
      </c>
      <c r="C6485" s="9">
        <v>591</v>
      </c>
      <c r="D6485" s="6" t="s">
        <v>23</v>
      </c>
      <c r="E6485" s="9" t="s">
        <v>2153</v>
      </c>
      <c r="F6485" s="6" t="s">
        <v>2238</v>
      </c>
      <c r="G6485" s="10">
        <v>7659.37</v>
      </c>
      <c r="H6485" s="10">
        <f>表2[[#This Row],[借方发生额]]/10000</f>
        <v>0.765937</v>
      </c>
      <c r="I6485" s="6" t="s">
        <v>31</v>
      </c>
      <c r="J6485" s="1">
        <f t="shared" si="101"/>
        <v>2023</v>
      </c>
      <c r="K6485" s="1" t="s">
        <v>32</v>
      </c>
      <c r="L6485" s="2" t="s">
        <v>7</v>
      </c>
    </row>
    <row r="6486" hidden="1" spans="1:12">
      <c r="A6486" s="8">
        <v>45046</v>
      </c>
      <c r="B6486" s="9">
        <v>4</v>
      </c>
      <c r="C6486" s="9">
        <v>591</v>
      </c>
      <c r="D6486" s="6" t="s">
        <v>23</v>
      </c>
      <c r="E6486" s="9" t="s">
        <v>2153</v>
      </c>
      <c r="F6486" s="9" t="s">
        <v>2332</v>
      </c>
      <c r="G6486" s="10">
        <v>30472.63</v>
      </c>
      <c r="H6486" s="10">
        <f>表2[[#This Row],[借方发生额]]/10000</f>
        <v>3.047263</v>
      </c>
      <c r="I6486" s="6" t="s">
        <v>31</v>
      </c>
      <c r="J6486" s="1">
        <f t="shared" si="101"/>
        <v>2023</v>
      </c>
      <c r="K6486" s="1" t="s">
        <v>32</v>
      </c>
      <c r="L6486" s="2" t="s">
        <v>7</v>
      </c>
    </row>
    <row r="6487" hidden="1" spans="1:12">
      <c r="A6487" s="8">
        <v>45046</v>
      </c>
      <c r="B6487" s="9">
        <v>4</v>
      </c>
      <c r="C6487" s="9">
        <v>592</v>
      </c>
      <c r="D6487" s="6" t="s">
        <v>23</v>
      </c>
      <c r="E6487" s="9" t="s">
        <v>2153</v>
      </c>
      <c r="F6487" s="9" t="s">
        <v>2332</v>
      </c>
      <c r="G6487" s="10">
        <v>24932.15</v>
      </c>
      <c r="H6487" s="10">
        <f>表2[[#This Row],[借方发生额]]/10000</f>
        <v>2.493215</v>
      </c>
      <c r="I6487" s="6" t="s">
        <v>31</v>
      </c>
      <c r="J6487" s="1">
        <f t="shared" si="101"/>
        <v>2023</v>
      </c>
      <c r="K6487" s="1" t="s">
        <v>32</v>
      </c>
      <c r="L6487" s="2" t="s">
        <v>7</v>
      </c>
    </row>
    <row r="6488" hidden="1" spans="1:12">
      <c r="A6488" s="8">
        <v>45046</v>
      </c>
      <c r="B6488" s="9">
        <v>4</v>
      </c>
      <c r="C6488" s="9">
        <v>593</v>
      </c>
      <c r="D6488" s="6" t="s">
        <v>23</v>
      </c>
      <c r="E6488" s="9" t="s">
        <v>2153</v>
      </c>
      <c r="F6488" s="9" t="s">
        <v>2332</v>
      </c>
      <c r="G6488" s="10">
        <v>7387.3</v>
      </c>
      <c r="H6488" s="10">
        <f>表2[[#This Row],[借方发生额]]/10000</f>
        <v>0.73873</v>
      </c>
      <c r="I6488" s="6" t="s">
        <v>31</v>
      </c>
      <c r="J6488" s="1">
        <f t="shared" si="101"/>
        <v>2023</v>
      </c>
      <c r="K6488" s="1" t="s">
        <v>32</v>
      </c>
      <c r="L6488" s="2" t="s">
        <v>7</v>
      </c>
    </row>
    <row r="6489" hidden="1" spans="1:12">
      <c r="A6489" s="8">
        <v>45046</v>
      </c>
      <c r="B6489" s="9">
        <v>4</v>
      </c>
      <c r="C6489" s="9">
        <v>594</v>
      </c>
      <c r="D6489" s="6" t="s">
        <v>23</v>
      </c>
      <c r="E6489" s="9" t="s">
        <v>2153</v>
      </c>
      <c r="F6489" s="6" t="s">
        <v>2255</v>
      </c>
      <c r="G6489" s="10">
        <v>15789.43</v>
      </c>
      <c r="H6489" s="10">
        <f>表2[[#This Row],[借方发生额]]/10000</f>
        <v>1.578943</v>
      </c>
      <c r="I6489" s="6" t="s">
        <v>31</v>
      </c>
      <c r="J6489" s="1">
        <f t="shared" si="101"/>
        <v>2023</v>
      </c>
      <c r="K6489" s="1" t="s">
        <v>32</v>
      </c>
      <c r="L6489" s="2" t="s">
        <v>7</v>
      </c>
    </row>
    <row r="6490" hidden="1" spans="1:12">
      <c r="A6490" s="8">
        <v>45046</v>
      </c>
      <c r="B6490" s="9">
        <v>4</v>
      </c>
      <c r="C6490" s="9">
        <v>595</v>
      </c>
      <c r="D6490" s="6" t="s">
        <v>23</v>
      </c>
      <c r="E6490" s="9" t="s">
        <v>2153</v>
      </c>
      <c r="F6490" s="6" t="s">
        <v>2405</v>
      </c>
      <c r="G6490" s="10">
        <v>7302.1</v>
      </c>
      <c r="H6490" s="10">
        <f>表2[[#This Row],[借方发生额]]/10000</f>
        <v>0.73021</v>
      </c>
      <c r="I6490" s="6" t="s">
        <v>31</v>
      </c>
      <c r="J6490" s="1">
        <f t="shared" si="101"/>
        <v>2023</v>
      </c>
      <c r="K6490" s="1" t="s">
        <v>32</v>
      </c>
      <c r="L6490" s="2" t="s">
        <v>7</v>
      </c>
    </row>
    <row r="6491" hidden="1" spans="1:12">
      <c r="A6491" s="8">
        <v>45046</v>
      </c>
      <c r="B6491" s="9">
        <v>4</v>
      </c>
      <c r="C6491" s="9">
        <v>596</v>
      </c>
      <c r="D6491" s="6" t="s">
        <v>23</v>
      </c>
      <c r="E6491" s="9" t="s">
        <v>2153</v>
      </c>
      <c r="F6491" s="6" t="s">
        <v>2405</v>
      </c>
      <c r="G6491" s="10">
        <v>8762.52</v>
      </c>
      <c r="H6491" s="10">
        <f>表2[[#This Row],[借方发生额]]/10000</f>
        <v>0.876252</v>
      </c>
      <c r="I6491" s="6" t="s">
        <v>31</v>
      </c>
      <c r="J6491" s="1">
        <f t="shared" si="101"/>
        <v>2023</v>
      </c>
      <c r="K6491" s="1" t="s">
        <v>32</v>
      </c>
      <c r="L6491" s="2" t="s">
        <v>7</v>
      </c>
    </row>
    <row r="6492" hidden="1" spans="1:12">
      <c r="A6492" s="8">
        <v>45046</v>
      </c>
      <c r="B6492" s="9">
        <v>4</v>
      </c>
      <c r="C6492" s="9">
        <v>597</v>
      </c>
      <c r="D6492" s="6" t="s">
        <v>23</v>
      </c>
      <c r="E6492" s="9" t="s">
        <v>2153</v>
      </c>
      <c r="F6492" s="6" t="s">
        <v>2405</v>
      </c>
      <c r="G6492" s="10">
        <v>2920.84</v>
      </c>
      <c r="H6492" s="10">
        <f>表2[[#This Row],[借方发生额]]/10000</f>
        <v>0.292084</v>
      </c>
      <c r="I6492" s="6" t="s">
        <v>31</v>
      </c>
      <c r="J6492" s="1">
        <f t="shared" si="101"/>
        <v>2023</v>
      </c>
      <c r="K6492" s="1" t="s">
        <v>32</v>
      </c>
      <c r="L6492" s="2" t="s">
        <v>7</v>
      </c>
    </row>
    <row r="6493" hidden="1" spans="1:12">
      <c r="A6493" s="8">
        <v>45046</v>
      </c>
      <c r="B6493" s="9">
        <v>4</v>
      </c>
      <c r="C6493" s="9">
        <v>598</v>
      </c>
      <c r="D6493" s="6" t="s">
        <v>23</v>
      </c>
      <c r="E6493" s="9" t="s">
        <v>2153</v>
      </c>
      <c r="F6493" s="9" t="s">
        <v>2332</v>
      </c>
      <c r="G6493" s="10">
        <v>25855.57</v>
      </c>
      <c r="H6493" s="10">
        <f>表2[[#This Row],[借方发生额]]/10000</f>
        <v>2.585557</v>
      </c>
      <c r="I6493" s="6" t="s">
        <v>31</v>
      </c>
      <c r="J6493" s="1">
        <f t="shared" si="101"/>
        <v>2023</v>
      </c>
      <c r="K6493" s="1" t="s">
        <v>32</v>
      </c>
      <c r="L6493" s="2" t="s">
        <v>7</v>
      </c>
    </row>
    <row r="6494" spans="1:12">
      <c r="A6494" s="8">
        <v>45046</v>
      </c>
      <c r="B6494" s="9">
        <v>4</v>
      </c>
      <c r="C6494" s="9">
        <v>599</v>
      </c>
      <c r="D6494" s="6" t="s">
        <v>23</v>
      </c>
      <c r="E6494" s="9" t="s">
        <v>2166</v>
      </c>
      <c r="F6494" s="6" t="s">
        <v>2406</v>
      </c>
      <c r="G6494" s="10">
        <v>2469</v>
      </c>
      <c r="H6494" s="10">
        <f>表2[[#This Row],[借方发生额]]/10000</f>
        <v>0.2469</v>
      </c>
      <c r="I6494" s="6" t="s">
        <v>31</v>
      </c>
      <c r="J6494" s="1">
        <f t="shared" si="101"/>
        <v>2023</v>
      </c>
      <c r="K6494" s="1" t="s">
        <v>35</v>
      </c>
      <c r="L6494" s="2" t="s">
        <v>9</v>
      </c>
    </row>
    <row r="6495" hidden="1" spans="1:12">
      <c r="A6495" s="8">
        <v>45046</v>
      </c>
      <c r="B6495" s="9">
        <v>4</v>
      </c>
      <c r="C6495" s="9">
        <v>600</v>
      </c>
      <c r="D6495" s="6" t="s">
        <v>23</v>
      </c>
      <c r="E6495" s="9" t="s">
        <v>2153</v>
      </c>
      <c r="F6495" s="6" t="s">
        <v>2238</v>
      </c>
      <c r="G6495" s="10">
        <v>2001.82</v>
      </c>
      <c r="H6495" s="10">
        <f>表2[[#This Row],[借方发生额]]/10000</f>
        <v>0.200182</v>
      </c>
      <c r="I6495" s="6" t="s">
        <v>31</v>
      </c>
      <c r="J6495" s="1">
        <f t="shared" si="101"/>
        <v>2023</v>
      </c>
      <c r="K6495" s="1" t="s">
        <v>32</v>
      </c>
      <c r="L6495" s="2" t="s">
        <v>7</v>
      </c>
    </row>
    <row r="6496" spans="1:12">
      <c r="A6496" s="8">
        <v>45046</v>
      </c>
      <c r="B6496" s="9">
        <v>4</v>
      </c>
      <c r="C6496" s="9">
        <v>601</v>
      </c>
      <c r="D6496" s="6" t="s">
        <v>23</v>
      </c>
      <c r="E6496" s="9" t="s">
        <v>2161</v>
      </c>
      <c r="F6496" s="6" t="s">
        <v>2407</v>
      </c>
      <c r="G6496" s="9">
        <v>364.34</v>
      </c>
      <c r="H6496" s="10">
        <f>表2[[#This Row],[借方发生额]]/10000</f>
        <v>0.036434</v>
      </c>
      <c r="I6496" s="6" t="s">
        <v>31</v>
      </c>
      <c r="J6496" s="1">
        <f t="shared" si="101"/>
        <v>2023</v>
      </c>
      <c r="K6496" s="1" t="s">
        <v>58</v>
      </c>
      <c r="L6496" s="2" t="s">
        <v>9</v>
      </c>
    </row>
    <row r="6497" spans="1:12">
      <c r="A6497" s="8">
        <v>45046</v>
      </c>
      <c r="B6497" s="9">
        <v>4</v>
      </c>
      <c r="C6497" s="9">
        <v>601</v>
      </c>
      <c r="D6497" s="6" t="s">
        <v>23</v>
      </c>
      <c r="E6497" s="9" t="s">
        <v>2213</v>
      </c>
      <c r="F6497" s="6" t="s">
        <v>2408</v>
      </c>
      <c r="G6497" s="9">
        <v>400.6</v>
      </c>
      <c r="H6497" s="10">
        <f>表2[[#This Row],[借方发生额]]/10000</f>
        <v>0.04006</v>
      </c>
      <c r="I6497" s="6" t="s">
        <v>31</v>
      </c>
      <c r="J6497" s="1">
        <f t="shared" si="101"/>
        <v>2023</v>
      </c>
      <c r="K6497" s="1" t="s">
        <v>60</v>
      </c>
      <c r="L6497" s="2" t="s">
        <v>9</v>
      </c>
    </row>
    <row r="6498" spans="1:12">
      <c r="A6498" s="8">
        <v>45070</v>
      </c>
      <c r="B6498" s="9">
        <v>5</v>
      </c>
      <c r="C6498" s="9">
        <v>584</v>
      </c>
      <c r="D6498" s="6" t="s">
        <v>23</v>
      </c>
      <c r="E6498" s="9" t="s">
        <v>2155</v>
      </c>
      <c r="F6498" s="6" t="s">
        <v>2234</v>
      </c>
      <c r="G6498" s="10">
        <v>-36507.94</v>
      </c>
      <c r="H6498" s="10">
        <f>表2[[#This Row],[借方发生额]]/10000</f>
        <v>-3.650794</v>
      </c>
      <c r="I6498" s="6" t="s">
        <v>2157</v>
      </c>
      <c r="J6498" s="1">
        <f t="shared" si="101"/>
        <v>2023</v>
      </c>
      <c r="K6498" s="1" t="s">
        <v>27</v>
      </c>
      <c r="L6498" s="2" t="s">
        <v>9</v>
      </c>
    </row>
    <row r="6499" spans="1:12">
      <c r="A6499" s="8">
        <v>45070</v>
      </c>
      <c r="B6499" s="9">
        <v>5</v>
      </c>
      <c r="C6499" s="9">
        <v>584</v>
      </c>
      <c r="D6499" s="6" t="s">
        <v>23</v>
      </c>
      <c r="E6499" s="9" t="s">
        <v>2155</v>
      </c>
      <c r="F6499" s="6" t="s">
        <v>2235</v>
      </c>
      <c r="G6499" s="10">
        <v>128470.27</v>
      </c>
      <c r="H6499" s="10">
        <f>表2[[#This Row],[借方发生额]]/10000</f>
        <v>12.847027</v>
      </c>
      <c r="I6499" s="6" t="s">
        <v>2157</v>
      </c>
      <c r="J6499" s="1">
        <f t="shared" si="101"/>
        <v>2023</v>
      </c>
      <c r="K6499" s="1" t="s">
        <v>27</v>
      </c>
      <c r="L6499" s="2" t="s">
        <v>9</v>
      </c>
    </row>
    <row r="6500" spans="1:12">
      <c r="A6500" s="8">
        <v>45077</v>
      </c>
      <c r="B6500" s="9">
        <v>5</v>
      </c>
      <c r="C6500" s="9">
        <v>391</v>
      </c>
      <c r="D6500" s="6" t="s">
        <v>23</v>
      </c>
      <c r="E6500" s="9" t="s">
        <v>2169</v>
      </c>
      <c r="F6500" s="9" t="s">
        <v>2409</v>
      </c>
      <c r="G6500" s="10">
        <v>4833.59</v>
      </c>
      <c r="H6500" s="10">
        <f>表2[[#This Row],[借方发生额]]/10000</f>
        <v>0.483359</v>
      </c>
      <c r="I6500" s="6" t="s">
        <v>50</v>
      </c>
      <c r="J6500" s="1">
        <f t="shared" si="101"/>
        <v>2023</v>
      </c>
      <c r="K6500" s="1" t="s">
        <v>51</v>
      </c>
      <c r="L6500" s="2" t="s">
        <v>9</v>
      </c>
    </row>
    <row r="6501" hidden="1" spans="1:12">
      <c r="A6501" s="8">
        <v>45077</v>
      </c>
      <c r="B6501" s="9">
        <v>5</v>
      </c>
      <c r="C6501" s="9">
        <v>593</v>
      </c>
      <c r="D6501" s="6" t="s">
        <v>23</v>
      </c>
      <c r="E6501" s="9" t="s">
        <v>2153</v>
      </c>
      <c r="F6501" s="6" t="s">
        <v>2256</v>
      </c>
      <c r="G6501" s="10">
        <v>13290.81</v>
      </c>
      <c r="H6501" s="10">
        <f>表2[[#This Row],[借方发生额]]/10000</f>
        <v>1.329081</v>
      </c>
      <c r="I6501" s="6" t="s">
        <v>31</v>
      </c>
      <c r="J6501" s="1">
        <f t="shared" si="101"/>
        <v>2023</v>
      </c>
      <c r="K6501" s="1" t="s">
        <v>32</v>
      </c>
      <c r="L6501" s="2" t="s">
        <v>7</v>
      </c>
    </row>
    <row r="6502" hidden="1" spans="1:12">
      <c r="A6502" s="8">
        <v>45077</v>
      </c>
      <c r="B6502" s="9">
        <v>5</v>
      </c>
      <c r="C6502" s="9">
        <v>594</v>
      </c>
      <c r="D6502" s="6" t="s">
        <v>23</v>
      </c>
      <c r="E6502" s="9" t="s">
        <v>2153</v>
      </c>
      <c r="F6502" s="6" t="s">
        <v>2256</v>
      </c>
      <c r="G6502" s="10">
        <v>1661.35</v>
      </c>
      <c r="H6502" s="10">
        <f>表2[[#This Row],[借方发生额]]/10000</f>
        <v>0.166135</v>
      </c>
      <c r="I6502" s="6" t="s">
        <v>31</v>
      </c>
      <c r="J6502" s="1">
        <f t="shared" si="101"/>
        <v>2023</v>
      </c>
      <c r="K6502" s="1" t="s">
        <v>32</v>
      </c>
      <c r="L6502" s="2" t="s">
        <v>7</v>
      </c>
    </row>
    <row r="6503" hidden="1" spans="1:12">
      <c r="A6503" s="8">
        <v>45077</v>
      </c>
      <c r="B6503" s="9">
        <v>5</v>
      </c>
      <c r="C6503" s="9">
        <v>595</v>
      </c>
      <c r="D6503" s="6" t="s">
        <v>23</v>
      </c>
      <c r="E6503" s="9" t="s">
        <v>2153</v>
      </c>
      <c r="F6503" s="6" t="s">
        <v>2256</v>
      </c>
      <c r="G6503" s="10">
        <v>33227.03</v>
      </c>
      <c r="H6503" s="10">
        <f>表2[[#This Row],[借方发生额]]/10000</f>
        <v>3.322703</v>
      </c>
      <c r="I6503" s="6" t="s">
        <v>31</v>
      </c>
      <c r="J6503" s="1">
        <f t="shared" si="101"/>
        <v>2023</v>
      </c>
      <c r="K6503" s="1" t="s">
        <v>32</v>
      </c>
      <c r="L6503" s="2" t="s">
        <v>7</v>
      </c>
    </row>
    <row r="6504" hidden="1" spans="1:12">
      <c r="A6504" s="8">
        <v>45077</v>
      </c>
      <c r="B6504" s="9">
        <v>5</v>
      </c>
      <c r="C6504" s="9">
        <v>596</v>
      </c>
      <c r="D6504" s="6" t="s">
        <v>23</v>
      </c>
      <c r="E6504" s="9" t="s">
        <v>2153</v>
      </c>
      <c r="F6504" s="6" t="s">
        <v>2256</v>
      </c>
      <c r="G6504" s="10">
        <v>2907.36</v>
      </c>
      <c r="H6504" s="10">
        <f>表2[[#This Row],[借方发生额]]/10000</f>
        <v>0.290736</v>
      </c>
      <c r="I6504" s="6" t="s">
        <v>31</v>
      </c>
      <c r="J6504" s="1">
        <f t="shared" si="101"/>
        <v>2023</v>
      </c>
      <c r="K6504" s="1" t="s">
        <v>32</v>
      </c>
      <c r="L6504" s="2" t="s">
        <v>7</v>
      </c>
    </row>
    <row r="6505" hidden="1" spans="1:12">
      <c r="A6505" s="8">
        <v>45077</v>
      </c>
      <c r="B6505" s="9">
        <v>5</v>
      </c>
      <c r="C6505" s="9">
        <v>597</v>
      </c>
      <c r="D6505" s="6" t="s">
        <v>23</v>
      </c>
      <c r="E6505" s="9" t="s">
        <v>2153</v>
      </c>
      <c r="F6505" s="6" t="s">
        <v>2256</v>
      </c>
      <c r="G6505" s="10">
        <v>9137.43</v>
      </c>
      <c r="H6505" s="10">
        <f>表2[[#This Row],[借方发生额]]/10000</f>
        <v>0.913743</v>
      </c>
      <c r="I6505" s="6" t="s">
        <v>31</v>
      </c>
      <c r="J6505" s="1">
        <f t="shared" si="101"/>
        <v>2023</v>
      </c>
      <c r="K6505" s="1" t="s">
        <v>32</v>
      </c>
      <c r="L6505" s="2" t="s">
        <v>7</v>
      </c>
    </row>
    <row r="6506" hidden="1" spans="1:12">
      <c r="A6506" s="8">
        <v>45077</v>
      </c>
      <c r="B6506" s="9">
        <v>5</v>
      </c>
      <c r="C6506" s="9">
        <v>598</v>
      </c>
      <c r="D6506" s="6" t="s">
        <v>23</v>
      </c>
      <c r="E6506" s="9" t="s">
        <v>2153</v>
      </c>
      <c r="F6506" s="6" t="s">
        <v>2256</v>
      </c>
      <c r="G6506" s="10">
        <v>9864.27</v>
      </c>
      <c r="H6506" s="10">
        <f>表2[[#This Row],[借方发生额]]/10000</f>
        <v>0.986427</v>
      </c>
      <c r="I6506" s="6" t="s">
        <v>31</v>
      </c>
      <c r="J6506" s="1">
        <f t="shared" si="101"/>
        <v>2023</v>
      </c>
      <c r="K6506" s="1" t="s">
        <v>32</v>
      </c>
      <c r="L6506" s="2" t="s">
        <v>7</v>
      </c>
    </row>
    <row r="6507" hidden="1" spans="1:12">
      <c r="A6507" s="8">
        <v>45077</v>
      </c>
      <c r="B6507" s="9">
        <v>5</v>
      </c>
      <c r="C6507" s="9">
        <v>599</v>
      </c>
      <c r="D6507" s="6" t="s">
        <v>23</v>
      </c>
      <c r="E6507" s="9" t="s">
        <v>2153</v>
      </c>
      <c r="F6507" s="6" t="s">
        <v>2256</v>
      </c>
      <c r="G6507" s="10">
        <v>4361.05</v>
      </c>
      <c r="H6507" s="10">
        <f>表2[[#This Row],[借方发生额]]/10000</f>
        <v>0.436105</v>
      </c>
      <c r="I6507" s="6" t="s">
        <v>31</v>
      </c>
      <c r="J6507" s="1">
        <f t="shared" si="101"/>
        <v>2023</v>
      </c>
      <c r="K6507" s="1" t="s">
        <v>32</v>
      </c>
      <c r="L6507" s="2" t="s">
        <v>7</v>
      </c>
    </row>
    <row r="6508" hidden="1" spans="1:12">
      <c r="A6508" s="8">
        <v>45077</v>
      </c>
      <c r="B6508" s="9">
        <v>5</v>
      </c>
      <c r="C6508" s="9">
        <v>600</v>
      </c>
      <c r="D6508" s="6" t="s">
        <v>23</v>
      </c>
      <c r="E6508" s="9" t="s">
        <v>2153</v>
      </c>
      <c r="F6508" s="6" t="s">
        <v>2256</v>
      </c>
      <c r="G6508" s="10">
        <v>2180.52</v>
      </c>
      <c r="H6508" s="10">
        <f>表2[[#This Row],[借方发生额]]/10000</f>
        <v>0.218052</v>
      </c>
      <c r="I6508" s="6" t="s">
        <v>31</v>
      </c>
      <c r="J6508" s="1">
        <f t="shared" si="101"/>
        <v>2023</v>
      </c>
      <c r="K6508" s="1" t="s">
        <v>32</v>
      </c>
      <c r="L6508" s="2" t="s">
        <v>7</v>
      </c>
    </row>
    <row r="6509" hidden="1" spans="1:12">
      <c r="A6509" s="8">
        <v>45077</v>
      </c>
      <c r="B6509" s="9">
        <v>5</v>
      </c>
      <c r="C6509" s="9">
        <v>601</v>
      </c>
      <c r="D6509" s="6" t="s">
        <v>23</v>
      </c>
      <c r="E6509" s="9" t="s">
        <v>2153</v>
      </c>
      <c r="F6509" s="6" t="s">
        <v>2256</v>
      </c>
      <c r="G6509" s="10">
        <v>4361.05</v>
      </c>
      <c r="H6509" s="10">
        <f>表2[[#This Row],[借方发生额]]/10000</f>
        <v>0.436105</v>
      </c>
      <c r="I6509" s="6" t="s">
        <v>31</v>
      </c>
      <c r="J6509" s="1">
        <f t="shared" si="101"/>
        <v>2023</v>
      </c>
      <c r="K6509" s="1" t="s">
        <v>32</v>
      </c>
      <c r="L6509" s="2" t="s">
        <v>7</v>
      </c>
    </row>
    <row r="6510" hidden="1" spans="1:12">
      <c r="A6510" s="8">
        <v>45077</v>
      </c>
      <c r="B6510" s="9">
        <v>5</v>
      </c>
      <c r="C6510" s="9">
        <v>602</v>
      </c>
      <c r="D6510" s="6" t="s">
        <v>23</v>
      </c>
      <c r="E6510" s="9" t="s">
        <v>2180</v>
      </c>
      <c r="F6510" s="6" t="s">
        <v>2410</v>
      </c>
      <c r="G6510" s="10">
        <v>100000</v>
      </c>
      <c r="H6510" s="10">
        <f>表2[[#This Row],[借方发生额]]/10000</f>
        <v>10</v>
      </c>
      <c r="I6510" s="6" t="s">
        <v>31</v>
      </c>
      <c r="J6510" s="1">
        <f t="shared" si="101"/>
        <v>2023</v>
      </c>
      <c r="K6510" s="1" t="s">
        <v>8</v>
      </c>
      <c r="L6510" s="2" t="s">
        <v>8</v>
      </c>
    </row>
    <row r="6511" hidden="1" spans="1:12">
      <c r="A6511" s="8">
        <v>45077</v>
      </c>
      <c r="B6511" s="9">
        <v>5</v>
      </c>
      <c r="C6511" s="9">
        <v>603</v>
      </c>
      <c r="D6511" s="6" t="s">
        <v>23</v>
      </c>
      <c r="E6511" s="9" t="s">
        <v>2153</v>
      </c>
      <c r="F6511" s="6" t="s">
        <v>2256</v>
      </c>
      <c r="G6511" s="10">
        <v>1661.35</v>
      </c>
      <c r="H6511" s="10">
        <f>表2[[#This Row],[借方发生额]]/10000</f>
        <v>0.166135</v>
      </c>
      <c r="I6511" s="6" t="s">
        <v>31</v>
      </c>
      <c r="J6511" s="1">
        <f t="shared" si="101"/>
        <v>2023</v>
      </c>
      <c r="K6511" s="1" t="s">
        <v>32</v>
      </c>
      <c r="L6511" s="2" t="s">
        <v>7</v>
      </c>
    </row>
    <row r="6512" spans="1:12">
      <c r="A6512" s="8">
        <v>45077</v>
      </c>
      <c r="B6512" s="9">
        <v>5</v>
      </c>
      <c r="C6512" s="9">
        <v>604</v>
      </c>
      <c r="D6512" s="6" t="s">
        <v>23</v>
      </c>
      <c r="E6512" s="9" t="s">
        <v>2166</v>
      </c>
      <c r="F6512" s="6" t="s">
        <v>2411</v>
      </c>
      <c r="G6512" s="10">
        <v>3493.5</v>
      </c>
      <c r="H6512" s="10">
        <f>表2[[#This Row],[借方发生额]]/10000</f>
        <v>0.34935</v>
      </c>
      <c r="I6512" s="6" t="s">
        <v>31</v>
      </c>
      <c r="J6512" s="1">
        <f t="shared" si="101"/>
        <v>2023</v>
      </c>
      <c r="K6512" s="1" t="s">
        <v>35</v>
      </c>
      <c r="L6512" s="2" t="s">
        <v>9</v>
      </c>
    </row>
    <row r="6513" spans="1:12">
      <c r="A6513" s="8">
        <v>45077</v>
      </c>
      <c r="B6513" s="9">
        <v>5</v>
      </c>
      <c r="C6513" s="9">
        <v>605</v>
      </c>
      <c r="D6513" s="6" t="s">
        <v>23</v>
      </c>
      <c r="E6513" s="9" t="s">
        <v>2166</v>
      </c>
      <c r="F6513" s="6" t="s">
        <v>2412</v>
      </c>
      <c r="G6513" s="10">
        <v>3041.5</v>
      </c>
      <c r="H6513" s="10">
        <f>表2[[#This Row],[借方发生额]]/10000</f>
        <v>0.30415</v>
      </c>
      <c r="I6513" s="6" t="s">
        <v>31</v>
      </c>
      <c r="J6513" s="1">
        <f t="shared" si="101"/>
        <v>2023</v>
      </c>
      <c r="K6513" s="1" t="s">
        <v>35</v>
      </c>
      <c r="L6513" s="2" t="s">
        <v>9</v>
      </c>
    </row>
    <row r="6514" hidden="1" spans="1:12">
      <c r="A6514" s="8">
        <v>45077</v>
      </c>
      <c r="B6514" s="9">
        <v>5</v>
      </c>
      <c r="C6514" s="9">
        <v>606</v>
      </c>
      <c r="D6514" s="6" t="s">
        <v>23</v>
      </c>
      <c r="E6514" s="9" t="s">
        <v>2153</v>
      </c>
      <c r="F6514" s="9" t="s">
        <v>2413</v>
      </c>
      <c r="G6514" s="10">
        <v>86517.88</v>
      </c>
      <c r="H6514" s="10">
        <f>表2[[#This Row],[借方发生额]]/10000</f>
        <v>8.651788</v>
      </c>
      <c r="I6514" s="6" t="s">
        <v>31</v>
      </c>
      <c r="J6514" s="1">
        <f t="shared" si="101"/>
        <v>2023</v>
      </c>
      <c r="K6514" s="1" t="s">
        <v>32</v>
      </c>
      <c r="L6514" s="2" t="s">
        <v>7</v>
      </c>
    </row>
    <row r="6515" hidden="1" spans="1:12">
      <c r="A6515" s="8">
        <v>45077</v>
      </c>
      <c r="B6515" s="9">
        <v>5</v>
      </c>
      <c r="C6515" s="9">
        <v>607</v>
      </c>
      <c r="D6515" s="6" t="s">
        <v>23</v>
      </c>
      <c r="E6515" s="9" t="s">
        <v>2153</v>
      </c>
      <c r="F6515" s="6" t="s">
        <v>2256</v>
      </c>
      <c r="G6515" s="10">
        <v>28242.97</v>
      </c>
      <c r="H6515" s="10">
        <f>表2[[#This Row],[借方发生额]]/10000</f>
        <v>2.824297</v>
      </c>
      <c r="I6515" s="6" t="s">
        <v>31</v>
      </c>
      <c r="J6515" s="1">
        <f t="shared" si="101"/>
        <v>2023</v>
      </c>
      <c r="K6515" s="1" t="s">
        <v>32</v>
      </c>
      <c r="L6515" s="2" t="s">
        <v>7</v>
      </c>
    </row>
    <row r="6516" spans="1:12">
      <c r="A6516" s="8">
        <v>45077</v>
      </c>
      <c r="B6516" s="9">
        <v>5</v>
      </c>
      <c r="C6516" s="9">
        <v>608</v>
      </c>
      <c r="D6516" s="6" t="s">
        <v>23</v>
      </c>
      <c r="E6516" s="9" t="s">
        <v>2166</v>
      </c>
      <c r="F6516" s="6" t="s">
        <v>2414</v>
      </c>
      <c r="G6516" s="10">
        <v>2292.09</v>
      </c>
      <c r="H6516" s="10">
        <f>表2[[#This Row],[借方发生额]]/10000</f>
        <v>0.229209</v>
      </c>
      <c r="I6516" s="6" t="s">
        <v>31</v>
      </c>
      <c r="J6516" s="1">
        <f t="shared" si="101"/>
        <v>2023</v>
      </c>
      <c r="K6516" s="1" t="s">
        <v>35</v>
      </c>
      <c r="L6516" s="2" t="s">
        <v>9</v>
      </c>
    </row>
    <row r="6517" hidden="1" spans="1:12">
      <c r="A6517" s="8">
        <v>45077</v>
      </c>
      <c r="B6517" s="9">
        <v>5</v>
      </c>
      <c r="C6517" s="9">
        <v>609</v>
      </c>
      <c r="D6517" s="6" t="s">
        <v>23</v>
      </c>
      <c r="E6517" s="9" t="s">
        <v>2153</v>
      </c>
      <c r="F6517" s="9" t="s">
        <v>2413</v>
      </c>
      <c r="G6517" s="10">
        <v>267109.25</v>
      </c>
      <c r="H6517" s="10">
        <f>表2[[#This Row],[借方发生额]]/10000</f>
        <v>26.710925</v>
      </c>
      <c r="I6517" s="6" t="s">
        <v>31</v>
      </c>
      <c r="J6517" s="1">
        <f t="shared" si="101"/>
        <v>2023</v>
      </c>
      <c r="K6517" s="1" t="s">
        <v>32</v>
      </c>
      <c r="L6517" s="2" t="s">
        <v>7</v>
      </c>
    </row>
    <row r="6518" hidden="1" spans="1:12">
      <c r="A6518" s="8">
        <v>45077</v>
      </c>
      <c r="B6518" s="9">
        <v>5</v>
      </c>
      <c r="C6518" s="9">
        <v>610</v>
      </c>
      <c r="D6518" s="6" t="s">
        <v>23</v>
      </c>
      <c r="E6518" s="9" t="s">
        <v>2153</v>
      </c>
      <c r="F6518" s="6" t="s">
        <v>2256</v>
      </c>
      <c r="G6518" s="10">
        <v>52332.57</v>
      </c>
      <c r="H6518" s="10">
        <f>表2[[#This Row],[借方发生额]]/10000</f>
        <v>5.233257</v>
      </c>
      <c r="I6518" s="6" t="s">
        <v>31</v>
      </c>
      <c r="J6518" s="1">
        <f t="shared" si="101"/>
        <v>2023</v>
      </c>
      <c r="K6518" s="1" t="s">
        <v>32</v>
      </c>
      <c r="L6518" s="2" t="s">
        <v>7</v>
      </c>
    </row>
    <row r="6519" hidden="1" spans="1:12">
      <c r="A6519" s="8">
        <v>45077</v>
      </c>
      <c r="B6519" s="9">
        <v>5</v>
      </c>
      <c r="C6519" s="9">
        <v>611</v>
      </c>
      <c r="D6519" s="6" t="s">
        <v>23</v>
      </c>
      <c r="E6519" s="9" t="s">
        <v>2153</v>
      </c>
      <c r="F6519" s="9" t="s">
        <v>2413</v>
      </c>
      <c r="G6519" s="10">
        <v>50468.76</v>
      </c>
      <c r="H6519" s="10">
        <f>表2[[#This Row],[借方发生额]]/10000</f>
        <v>5.046876</v>
      </c>
      <c r="I6519" s="6" t="s">
        <v>31</v>
      </c>
      <c r="J6519" s="1">
        <f t="shared" si="101"/>
        <v>2023</v>
      </c>
      <c r="K6519" s="1" t="s">
        <v>32</v>
      </c>
      <c r="L6519" s="2" t="s">
        <v>7</v>
      </c>
    </row>
    <row r="6520" hidden="1" spans="1:12">
      <c r="A6520" s="8">
        <v>45077</v>
      </c>
      <c r="B6520" s="9">
        <v>5</v>
      </c>
      <c r="C6520" s="9">
        <v>612</v>
      </c>
      <c r="D6520" s="6" t="s">
        <v>23</v>
      </c>
      <c r="E6520" s="9" t="s">
        <v>2153</v>
      </c>
      <c r="F6520" s="6" t="s">
        <v>2257</v>
      </c>
      <c r="G6520" s="10">
        <v>168835.09</v>
      </c>
      <c r="H6520" s="10">
        <f>表2[[#This Row],[借方发生额]]/10000</f>
        <v>16.883509</v>
      </c>
      <c r="I6520" s="6" t="s">
        <v>31</v>
      </c>
      <c r="J6520" s="1">
        <f t="shared" si="101"/>
        <v>2023</v>
      </c>
      <c r="K6520" s="1" t="s">
        <v>32</v>
      </c>
      <c r="L6520" s="2" t="s">
        <v>7</v>
      </c>
    </row>
    <row r="6521" hidden="1" spans="1:12">
      <c r="A6521" s="8">
        <v>45077</v>
      </c>
      <c r="B6521" s="9">
        <v>5</v>
      </c>
      <c r="C6521" s="9">
        <v>612</v>
      </c>
      <c r="D6521" s="6" t="s">
        <v>23</v>
      </c>
      <c r="E6521" s="9" t="s">
        <v>2171</v>
      </c>
      <c r="F6521" s="6" t="s">
        <v>2415</v>
      </c>
      <c r="G6521" s="10">
        <v>22803.54</v>
      </c>
      <c r="H6521" s="10">
        <f>表2[[#This Row],[借方发生额]]/10000</f>
        <v>2.280354</v>
      </c>
      <c r="I6521" s="6" t="s">
        <v>31</v>
      </c>
      <c r="J6521" s="1">
        <f t="shared" si="101"/>
        <v>2023</v>
      </c>
      <c r="K6521" s="1" t="s">
        <v>1731</v>
      </c>
      <c r="L6521" s="2" t="s">
        <v>10</v>
      </c>
    </row>
    <row r="6522" hidden="1" spans="1:12">
      <c r="A6522" s="8">
        <v>45077</v>
      </c>
      <c r="B6522" s="9">
        <v>5</v>
      </c>
      <c r="C6522" s="9">
        <v>612</v>
      </c>
      <c r="D6522" s="6" t="s">
        <v>23</v>
      </c>
      <c r="E6522" s="9" t="s">
        <v>2171</v>
      </c>
      <c r="F6522" s="6" t="s">
        <v>2415</v>
      </c>
      <c r="G6522" s="10">
        <v>5798.23</v>
      </c>
      <c r="H6522" s="10">
        <f>表2[[#This Row],[借方发生额]]/10000</f>
        <v>0.579823</v>
      </c>
      <c r="I6522" s="6" t="s">
        <v>31</v>
      </c>
      <c r="J6522" s="1">
        <f t="shared" si="101"/>
        <v>2023</v>
      </c>
      <c r="K6522" s="1" t="s">
        <v>1731</v>
      </c>
      <c r="L6522" s="2" t="s">
        <v>10</v>
      </c>
    </row>
    <row r="6523" hidden="1" spans="1:12">
      <c r="A6523" s="8">
        <v>45077</v>
      </c>
      <c r="B6523" s="9">
        <v>5</v>
      </c>
      <c r="C6523" s="9">
        <v>612</v>
      </c>
      <c r="D6523" s="6" t="s">
        <v>23</v>
      </c>
      <c r="E6523" s="9" t="s">
        <v>2171</v>
      </c>
      <c r="F6523" s="6" t="s">
        <v>2415</v>
      </c>
      <c r="G6523" s="10">
        <v>5700.88</v>
      </c>
      <c r="H6523" s="10">
        <f>表2[[#This Row],[借方发生额]]/10000</f>
        <v>0.570088</v>
      </c>
      <c r="I6523" s="6" t="s">
        <v>31</v>
      </c>
      <c r="J6523" s="1">
        <f t="shared" si="101"/>
        <v>2023</v>
      </c>
      <c r="K6523" s="1" t="s">
        <v>1731</v>
      </c>
      <c r="L6523" s="2" t="s">
        <v>10</v>
      </c>
    </row>
    <row r="6524" hidden="1" spans="1:12">
      <c r="A6524" s="8">
        <v>45077</v>
      </c>
      <c r="B6524" s="9">
        <v>5</v>
      </c>
      <c r="C6524" s="9">
        <v>612</v>
      </c>
      <c r="D6524" s="6" t="s">
        <v>23</v>
      </c>
      <c r="E6524" s="9" t="s">
        <v>2171</v>
      </c>
      <c r="F6524" s="6" t="s">
        <v>2415</v>
      </c>
      <c r="G6524" s="10">
        <v>1449.55</v>
      </c>
      <c r="H6524" s="10">
        <f>表2[[#This Row],[借方发生额]]/10000</f>
        <v>0.144955</v>
      </c>
      <c r="I6524" s="6" t="s">
        <v>31</v>
      </c>
      <c r="J6524" s="1">
        <f t="shared" si="101"/>
        <v>2023</v>
      </c>
      <c r="K6524" s="1" t="s">
        <v>1731</v>
      </c>
      <c r="L6524" s="2" t="s">
        <v>10</v>
      </c>
    </row>
    <row r="6525" spans="1:12">
      <c r="A6525" s="8">
        <v>45077</v>
      </c>
      <c r="B6525" s="9">
        <v>5</v>
      </c>
      <c r="C6525" s="9">
        <v>612</v>
      </c>
      <c r="D6525" s="6" t="s">
        <v>23</v>
      </c>
      <c r="E6525" s="9" t="s">
        <v>2166</v>
      </c>
      <c r="F6525" s="6" t="s">
        <v>2416</v>
      </c>
      <c r="G6525" s="10">
        <v>1610</v>
      </c>
      <c r="H6525" s="10">
        <f>表2[[#This Row],[借方发生额]]/10000</f>
        <v>0.161</v>
      </c>
      <c r="I6525" s="6" t="s">
        <v>31</v>
      </c>
      <c r="J6525" s="1">
        <f t="shared" si="101"/>
        <v>2023</v>
      </c>
      <c r="K6525" s="1" t="s">
        <v>35</v>
      </c>
      <c r="L6525" s="2" t="s">
        <v>9</v>
      </c>
    </row>
    <row r="6526" spans="1:12">
      <c r="A6526" s="8">
        <v>45077</v>
      </c>
      <c r="B6526" s="9">
        <v>5</v>
      </c>
      <c r="C6526" s="9">
        <v>612</v>
      </c>
      <c r="D6526" s="6" t="s">
        <v>23</v>
      </c>
      <c r="E6526" s="9" t="s">
        <v>2166</v>
      </c>
      <c r="F6526" s="6" t="s">
        <v>2417</v>
      </c>
      <c r="G6526" s="10">
        <v>1609</v>
      </c>
      <c r="H6526" s="10">
        <f>表2[[#This Row],[借方发生额]]/10000</f>
        <v>0.1609</v>
      </c>
      <c r="I6526" s="6" t="s">
        <v>31</v>
      </c>
      <c r="J6526" s="1">
        <f t="shared" si="101"/>
        <v>2023</v>
      </c>
      <c r="K6526" s="1" t="s">
        <v>35</v>
      </c>
      <c r="L6526" s="2" t="s">
        <v>9</v>
      </c>
    </row>
    <row r="6527" hidden="1" spans="1:12">
      <c r="A6527" s="8">
        <v>45077</v>
      </c>
      <c r="B6527" s="9">
        <v>5</v>
      </c>
      <c r="C6527" s="9">
        <v>612</v>
      </c>
      <c r="D6527" s="6" t="s">
        <v>23</v>
      </c>
      <c r="E6527" s="9" t="s">
        <v>2174</v>
      </c>
      <c r="F6527" s="6" t="s">
        <v>2418</v>
      </c>
      <c r="G6527" s="10">
        <v>289172</v>
      </c>
      <c r="H6527" s="10">
        <f>表2[[#This Row],[借方发生额]]/10000</f>
        <v>28.9172</v>
      </c>
      <c r="I6527" s="6" t="s">
        <v>31</v>
      </c>
      <c r="J6527" s="1">
        <f t="shared" si="101"/>
        <v>2023</v>
      </c>
      <c r="K6527" s="1" t="s">
        <v>128</v>
      </c>
      <c r="L6527" s="2" t="s">
        <v>8</v>
      </c>
    </row>
    <row r="6528" hidden="1" spans="1:12">
      <c r="A6528" s="8">
        <v>45077</v>
      </c>
      <c r="B6528" s="9">
        <v>5</v>
      </c>
      <c r="C6528" s="9">
        <v>612</v>
      </c>
      <c r="D6528" s="6" t="s">
        <v>23</v>
      </c>
      <c r="E6528" s="9" t="s">
        <v>2153</v>
      </c>
      <c r="F6528" s="6" t="s">
        <v>2158</v>
      </c>
      <c r="G6528" s="10">
        <v>182345.63</v>
      </c>
      <c r="H6528" s="10">
        <f>表2[[#This Row],[借方发生额]]/10000</f>
        <v>18.234563</v>
      </c>
      <c r="I6528" s="6" t="s">
        <v>31</v>
      </c>
      <c r="J6528" s="1">
        <f t="shared" si="101"/>
        <v>2023</v>
      </c>
      <c r="K6528" s="1" t="s">
        <v>32</v>
      </c>
      <c r="L6528" s="2" t="s">
        <v>7</v>
      </c>
    </row>
    <row r="6529" hidden="1" spans="1:12">
      <c r="A6529" s="8">
        <v>45077</v>
      </c>
      <c r="B6529" s="9">
        <v>5</v>
      </c>
      <c r="C6529" s="9">
        <v>612</v>
      </c>
      <c r="D6529" s="6" t="s">
        <v>23</v>
      </c>
      <c r="E6529" s="9" t="s">
        <v>2153</v>
      </c>
      <c r="F6529" s="6" t="s">
        <v>2419</v>
      </c>
      <c r="G6529" s="10">
        <v>12343.78</v>
      </c>
      <c r="H6529" s="10">
        <f>表2[[#This Row],[借方发生额]]/10000</f>
        <v>1.234378</v>
      </c>
      <c r="I6529" s="6" t="s">
        <v>31</v>
      </c>
      <c r="J6529" s="1">
        <f t="shared" si="101"/>
        <v>2023</v>
      </c>
      <c r="K6529" s="1" t="s">
        <v>32</v>
      </c>
      <c r="L6529" s="2" t="s">
        <v>7</v>
      </c>
    </row>
    <row r="6530" spans="1:12">
      <c r="A6530" s="8">
        <v>45077</v>
      </c>
      <c r="B6530" s="9">
        <v>5</v>
      </c>
      <c r="C6530" s="9">
        <v>612</v>
      </c>
      <c r="D6530" s="6" t="s">
        <v>23</v>
      </c>
      <c r="E6530" s="9" t="s">
        <v>2166</v>
      </c>
      <c r="F6530" s="6" t="s">
        <v>2420</v>
      </c>
      <c r="G6530" s="10">
        <v>1495.5</v>
      </c>
      <c r="H6530" s="10">
        <f>表2[[#This Row],[借方发生额]]/10000</f>
        <v>0.14955</v>
      </c>
      <c r="I6530" s="6" t="s">
        <v>31</v>
      </c>
      <c r="J6530" s="1">
        <f t="shared" ref="J6530:J6593" si="102">YEAR(A6530)</f>
        <v>2023</v>
      </c>
      <c r="K6530" s="1" t="s">
        <v>35</v>
      </c>
      <c r="L6530" s="2" t="s">
        <v>9</v>
      </c>
    </row>
    <row r="6531" hidden="1" spans="1:12">
      <c r="A6531" s="8">
        <v>45077</v>
      </c>
      <c r="B6531" s="9">
        <v>5</v>
      </c>
      <c r="C6531" s="9">
        <v>612</v>
      </c>
      <c r="D6531" s="6" t="s">
        <v>23</v>
      </c>
      <c r="E6531" s="9" t="s">
        <v>2153</v>
      </c>
      <c r="F6531" s="6" t="s">
        <v>2421</v>
      </c>
      <c r="G6531" s="10">
        <v>6458.99</v>
      </c>
      <c r="H6531" s="10">
        <f>表2[[#This Row],[借方发生额]]/10000</f>
        <v>0.645899</v>
      </c>
      <c r="I6531" s="6" t="s">
        <v>31</v>
      </c>
      <c r="J6531" s="1">
        <f t="shared" si="102"/>
        <v>2023</v>
      </c>
      <c r="K6531" s="1" t="s">
        <v>32</v>
      </c>
      <c r="L6531" s="2" t="s">
        <v>7</v>
      </c>
    </row>
    <row r="6532" hidden="1" spans="1:12">
      <c r="A6532" s="8">
        <v>45077</v>
      </c>
      <c r="B6532" s="9">
        <v>5</v>
      </c>
      <c r="C6532" s="9">
        <v>612</v>
      </c>
      <c r="D6532" s="6" t="s">
        <v>23</v>
      </c>
      <c r="E6532" s="9" t="s">
        <v>2153</v>
      </c>
      <c r="F6532" s="6" t="s">
        <v>2176</v>
      </c>
      <c r="G6532" s="10">
        <v>138444.45</v>
      </c>
      <c r="H6532" s="10">
        <f>表2[[#This Row],[借方发生额]]/10000</f>
        <v>13.844445</v>
      </c>
      <c r="I6532" s="6" t="s">
        <v>31</v>
      </c>
      <c r="J6532" s="1">
        <f t="shared" si="102"/>
        <v>2023</v>
      </c>
      <c r="K6532" s="1" t="s">
        <v>32</v>
      </c>
      <c r="L6532" s="2" t="s">
        <v>7</v>
      </c>
    </row>
    <row r="6533" spans="1:12">
      <c r="A6533" s="8">
        <v>45077</v>
      </c>
      <c r="B6533" s="9">
        <v>5</v>
      </c>
      <c r="C6533" s="9">
        <v>612</v>
      </c>
      <c r="D6533" s="6" t="s">
        <v>23</v>
      </c>
      <c r="E6533" s="9" t="s">
        <v>2166</v>
      </c>
      <c r="F6533" s="6" t="s">
        <v>2417</v>
      </c>
      <c r="G6533" s="9">
        <v>667.5</v>
      </c>
      <c r="H6533" s="10">
        <f>表2[[#This Row],[借方发生额]]/10000</f>
        <v>0.06675</v>
      </c>
      <c r="I6533" s="6" t="s">
        <v>31</v>
      </c>
      <c r="J6533" s="1">
        <f t="shared" si="102"/>
        <v>2023</v>
      </c>
      <c r="K6533" s="1" t="s">
        <v>35</v>
      </c>
      <c r="L6533" s="2" t="s">
        <v>9</v>
      </c>
    </row>
    <row r="6534" hidden="1" spans="1:12">
      <c r="A6534" s="8">
        <v>45077</v>
      </c>
      <c r="B6534" s="9">
        <v>5</v>
      </c>
      <c r="C6534" s="9">
        <v>612</v>
      </c>
      <c r="D6534" s="6" t="s">
        <v>23</v>
      </c>
      <c r="E6534" s="9" t="s">
        <v>2153</v>
      </c>
      <c r="F6534" s="6" t="s">
        <v>2328</v>
      </c>
      <c r="G6534" s="10">
        <v>4620.26</v>
      </c>
      <c r="H6534" s="10">
        <f>表2[[#This Row],[借方发生额]]/10000</f>
        <v>0.462026</v>
      </c>
      <c r="I6534" s="6" t="s">
        <v>31</v>
      </c>
      <c r="J6534" s="1">
        <f t="shared" si="102"/>
        <v>2023</v>
      </c>
      <c r="K6534" s="1" t="s">
        <v>32</v>
      </c>
      <c r="L6534" s="2" t="s">
        <v>7</v>
      </c>
    </row>
    <row r="6535" hidden="1" spans="1:12">
      <c r="A6535" s="8">
        <v>45077</v>
      </c>
      <c r="B6535" s="9">
        <v>5</v>
      </c>
      <c r="C6535" s="9">
        <v>612</v>
      </c>
      <c r="D6535" s="6" t="s">
        <v>23</v>
      </c>
      <c r="E6535" s="9" t="s">
        <v>2153</v>
      </c>
      <c r="F6535" s="6" t="s">
        <v>2164</v>
      </c>
      <c r="G6535" s="10">
        <v>200683.28</v>
      </c>
      <c r="H6535" s="10">
        <f>表2[[#This Row],[借方发生额]]/10000</f>
        <v>20.068328</v>
      </c>
      <c r="I6535" s="6" t="s">
        <v>31</v>
      </c>
      <c r="J6535" s="1">
        <f t="shared" si="102"/>
        <v>2023</v>
      </c>
      <c r="K6535" s="1" t="s">
        <v>32</v>
      </c>
      <c r="L6535" s="2" t="s">
        <v>7</v>
      </c>
    </row>
    <row r="6536" hidden="1" spans="1:12">
      <c r="A6536" s="8">
        <v>45077</v>
      </c>
      <c r="B6536" s="9">
        <v>5</v>
      </c>
      <c r="C6536" s="9">
        <v>612</v>
      </c>
      <c r="D6536" s="6" t="s">
        <v>23</v>
      </c>
      <c r="E6536" s="9" t="s">
        <v>2153</v>
      </c>
      <c r="F6536" s="6" t="s">
        <v>2165</v>
      </c>
      <c r="G6536" s="10">
        <v>206417.79</v>
      </c>
      <c r="H6536" s="10">
        <f>表2[[#This Row],[借方发生额]]/10000</f>
        <v>20.641779</v>
      </c>
      <c r="I6536" s="6" t="s">
        <v>31</v>
      </c>
      <c r="J6536" s="1">
        <f t="shared" si="102"/>
        <v>2023</v>
      </c>
      <c r="K6536" s="1" t="s">
        <v>32</v>
      </c>
      <c r="L6536" s="2" t="s">
        <v>7</v>
      </c>
    </row>
    <row r="6537" spans="1:12">
      <c r="A6537" s="8">
        <v>45077</v>
      </c>
      <c r="B6537" s="9">
        <v>5</v>
      </c>
      <c r="C6537" s="9">
        <v>612</v>
      </c>
      <c r="D6537" s="6" t="s">
        <v>23</v>
      </c>
      <c r="E6537" s="9" t="s">
        <v>2166</v>
      </c>
      <c r="F6537" s="6" t="s">
        <v>2420</v>
      </c>
      <c r="G6537" s="10">
        <v>1285</v>
      </c>
      <c r="H6537" s="10">
        <f>表2[[#This Row],[借方发生额]]/10000</f>
        <v>0.1285</v>
      </c>
      <c r="I6537" s="6" t="s">
        <v>31</v>
      </c>
      <c r="J6537" s="1">
        <f t="shared" si="102"/>
        <v>2023</v>
      </c>
      <c r="K6537" s="1" t="s">
        <v>35</v>
      </c>
      <c r="L6537" s="2" t="s">
        <v>9</v>
      </c>
    </row>
    <row r="6538" spans="1:12">
      <c r="A6538" s="8">
        <v>45077</v>
      </c>
      <c r="B6538" s="9">
        <v>5</v>
      </c>
      <c r="C6538" s="9">
        <v>612</v>
      </c>
      <c r="D6538" s="6" t="s">
        <v>23</v>
      </c>
      <c r="E6538" s="9" t="s">
        <v>2166</v>
      </c>
      <c r="F6538" s="6" t="s">
        <v>2422</v>
      </c>
      <c r="G6538" s="10">
        <v>2408</v>
      </c>
      <c r="H6538" s="10">
        <f>表2[[#This Row],[借方发生额]]/10000</f>
        <v>0.2408</v>
      </c>
      <c r="I6538" s="6" t="s">
        <v>31</v>
      </c>
      <c r="J6538" s="1">
        <f t="shared" si="102"/>
        <v>2023</v>
      </c>
      <c r="K6538" s="1" t="s">
        <v>35</v>
      </c>
      <c r="L6538" s="2" t="s">
        <v>9</v>
      </c>
    </row>
    <row r="6539" spans="1:12">
      <c r="A6539" s="8">
        <v>45077</v>
      </c>
      <c r="B6539" s="9">
        <v>5</v>
      </c>
      <c r="C6539" s="9">
        <v>612</v>
      </c>
      <c r="D6539" s="6" t="s">
        <v>23</v>
      </c>
      <c r="E6539" s="9" t="s">
        <v>2166</v>
      </c>
      <c r="F6539" s="6" t="s">
        <v>2417</v>
      </c>
      <c r="G6539" s="9">
        <v>657.5</v>
      </c>
      <c r="H6539" s="10">
        <f>表2[[#This Row],[借方发生额]]/10000</f>
        <v>0.06575</v>
      </c>
      <c r="I6539" s="6" t="s">
        <v>31</v>
      </c>
      <c r="J6539" s="1">
        <f t="shared" si="102"/>
        <v>2023</v>
      </c>
      <c r="K6539" s="1" t="s">
        <v>35</v>
      </c>
      <c r="L6539" s="2" t="s">
        <v>9</v>
      </c>
    </row>
    <row r="6540" spans="1:12">
      <c r="A6540" s="8">
        <v>45077</v>
      </c>
      <c r="B6540" s="9">
        <v>5</v>
      </c>
      <c r="C6540" s="9">
        <v>612</v>
      </c>
      <c r="D6540" s="6" t="s">
        <v>23</v>
      </c>
      <c r="E6540" s="9" t="s">
        <v>2166</v>
      </c>
      <c r="F6540" s="6" t="s">
        <v>2423</v>
      </c>
      <c r="G6540" s="9">
        <v>373.5</v>
      </c>
      <c r="H6540" s="10">
        <f>表2[[#This Row],[借方发生额]]/10000</f>
        <v>0.03735</v>
      </c>
      <c r="I6540" s="6" t="s">
        <v>31</v>
      </c>
      <c r="J6540" s="1">
        <f t="shared" si="102"/>
        <v>2023</v>
      </c>
      <c r="K6540" s="1" t="s">
        <v>35</v>
      </c>
      <c r="L6540" s="2" t="s">
        <v>9</v>
      </c>
    </row>
    <row r="6541" spans="1:12">
      <c r="A6541" s="8">
        <v>45077</v>
      </c>
      <c r="B6541" s="9">
        <v>5</v>
      </c>
      <c r="C6541" s="9">
        <v>612</v>
      </c>
      <c r="D6541" s="6" t="s">
        <v>23</v>
      </c>
      <c r="E6541" s="9" t="s">
        <v>2166</v>
      </c>
      <c r="F6541" s="6" t="s">
        <v>2424</v>
      </c>
      <c r="G6541" s="9">
        <v>428.5</v>
      </c>
      <c r="H6541" s="10">
        <f>表2[[#This Row],[借方发生额]]/10000</f>
        <v>0.04285</v>
      </c>
      <c r="I6541" s="6" t="s">
        <v>31</v>
      </c>
      <c r="J6541" s="1">
        <f t="shared" si="102"/>
        <v>2023</v>
      </c>
      <c r="K6541" s="1" t="s">
        <v>35</v>
      </c>
      <c r="L6541" s="2" t="s">
        <v>9</v>
      </c>
    </row>
    <row r="6542" hidden="1" spans="1:12">
      <c r="A6542" s="8">
        <v>45077</v>
      </c>
      <c r="B6542" s="9">
        <v>5</v>
      </c>
      <c r="C6542" s="9">
        <v>612</v>
      </c>
      <c r="D6542" s="6" t="s">
        <v>23</v>
      </c>
      <c r="E6542" s="9" t="s">
        <v>2153</v>
      </c>
      <c r="F6542" s="6" t="s">
        <v>2425</v>
      </c>
      <c r="G6542" s="10">
        <v>14551.28</v>
      </c>
      <c r="H6542" s="10">
        <f>表2[[#This Row],[借方发生额]]/10000</f>
        <v>1.455128</v>
      </c>
      <c r="I6542" s="6" t="s">
        <v>31</v>
      </c>
      <c r="J6542" s="1">
        <f t="shared" si="102"/>
        <v>2023</v>
      </c>
      <c r="K6542" s="1" t="s">
        <v>32</v>
      </c>
      <c r="L6542" s="2" t="s">
        <v>7</v>
      </c>
    </row>
    <row r="6543" spans="1:12">
      <c r="A6543" s="8">
        <v>45077</v>
      </c>
      <c r="B6543" s="9">
        <v>5</v>
      </c>
      <c r="C6543" s="9">
        <v>612</v>
      </c>
      <c r="D6543" s="6" t="s">
        <v>23</v>
      </c>
      <c r="E6543" s="9" t="s">
        <v>2166</v>
      </c>
      <c r="F6543" s="6" t="s">
        <v>2426</v>
      </c>
      <c r="G6543" s="9">
        <v>373.5</v>
      </c>
      <c r="H6543" s="10">
        <f>表2[[#This Row],[借方发生额]]/10000</f>
        <v>0.03735</v>
      </c>
      <c r="I6543" s="6" t="s">
        <v>31</v>
      </c>
      <c r="J6543" s="1">
        <f t="shared" si="102"/>
        <v>2023</v>
      </c>
      <c r="K6543" s="1" t="s">
        <v>35</v>
      </c>
      <c r="L6543" s="2" t="s">
        <v>9</v>
      </c>
    </row>
    <row r="6544" spans="1:12">
      <c r="A6544" s="8">
        <v>45077</v>
      </c>
      <c r="B6544" s="9">
        <v>5</v>
      </c>
      <c r="C6544" s="9">
        <v>612</v>
      </c>
      <c r="D6544" s="6" t="s">
        <v>23</v>
      </c>
      <c r="E6544" s="9" t="s">
        <v>2166</v>
      </c>
      <c r="F6544" s="6" t="s">
        <v>2427</v>
      </c>
      <c r="G6544" s="10">
        <v>12610.23</v>
      </c>
      <c r="H6544" s="10">
        <f>表2[[#This Row],[借方发生额]]/10000</f>
        <v>1.261023</v>
      </c>
      <c r="I6544" s="6" t="s">
        <v>31</v>
      </c>
      <c r="J6544" s="1">
        <f t="shared" si="102"/>
        <v>2023</v>
      </c>
      <c r="K6544" s="1" t="s">
        <v>35</v>
      </c>
      <c r="L6544" s="2" t="s">
        <v>9</v>
      </c>
    </row>
    <row r="6545" hidden="1" spans="1:12">
      <c r="A6545" s="8">
        <v>45077</v>
      </c>
      <c r="B6545" s="9">
        <v>5</v>
      </c>
      <c r="C6545" s="9">
        <v>612</v>
      </c>
      <c r="D6545" s="6" t="s">
        <v>23</v>
      </c>
      <c r="E6545" s="9" t="s">
        <v>2153</v>
      </c>
      <c r="F6545" s="6" t="s">
        <v>2168</v>
      </c>
      <c r="G6545" s="10">
        <v>122981.57</v>
      </c>
      <c r="H6545" s="10">
        <f>表2[[#This Row],[借方发生额]]/10000</f>
        <v>12.298157</v>
      </c>
      <c r="I6545" s="6" t="s">
        <v>31</v>
      </c>
      <c r="J6545" s="1">
        <f t="shared" si="102"/>
        <v>2023</v>
      </c>
      <c r="K6545" s="1" t="s">
        <v>32</v>
      </c>
      <c r="L6545" s="2" t="s">
        <v>7</v>
      </c>
    </row>
    <row r="6546" hidden="1" spans="1:12">
      <c r="A6546" s="8">
        <v>45077</v>
      </c>
      <c r="B6546" s="9">
        <v>5</v>
      </c>
      <c r="C6546" s="9">
        <v>612</v>
      </c>
      <c r="D6546" s="6" t="s">
        <v>23</v>
      </c>
      <c r="E6546" s="9" t="s">
        <v>2153</v>
      </c>
      <c r="F6546" s="6" t="s">
        <v>2163</v>
      </c>
      <c r="G6546" s="10">
        <v>155860.47</v>
      </c>
      <c r="H6546" s="10">
        <f>表2[[#This Row],[借方发生额]]/10000</f>
        <v>15.586047</v>
      </c>
      <c r="I6546" s="6" t="s">
        <v>31</v>
      </c>
      <c r="J6546" s="1">
        <f t="shared" si="102"/>
        <v>2023</v>
      </c>
      <c r="K6546" s="1" t="s">
        <v>32</v>
      </c>
      <c r="L6546" s="2" t="s">
        <v>7</v>
      </c>
    </row>
    <row r="6547" hidden="1" spans="1:12">
      <c r="A6547" s="8">
        <v>45077</v>
      </c>
      <c r="B6547" s="9">
        <v>5</v>
      </c>
      <c r="C6547" s="9">
        <v>612</v>
      </c>
      <c r="D6547" s="6" t="s">
        <v>23</v>
      </c>
      <c r="E6547" s="9" t="s">
        <v>2153</v>
      </c>
      <c r="F6547" s="6" t="s">
        <v>2183</v>
      </c>
      <c r="G6547" s="10">
        <v>122089.23</v>
      </c>
      <c r="H6547" s="10">
        <f>表2[[#This Row],[借方发生额]]/10000</f>
        <v>12.208923</v>
      </c>
      <c r="I6547" s="6" t="s">
        <v>31</v>
      </c>
      <c r="J6547" s="1">
        <f t="shared" si="102"/>
        <v>2023</v>
      </c>
      <c r="K6547" s="1" t="s">
        <v>32</v>
      </c>
      <c r="L6547" s="2" t="s">
        <v>7</v>
      </c>
    </row>
    <row r="6548" hidden="1" spans="1:12">
      <c r="A6548" s="8">
        <v>45077</v>
      </c>
      <c r="B6548" s="9">
        <v>5</v>
      </c>
      <c r="C6548" s="9">
        <v>612</v>
      </c>
      <c r="D6548" s="6" t="s">
        <v>23</v>
      </c>
      <c r="E6548" s="9" t="s">
        <v>2153</v>
      </c>
      <c r="F6548" s="6" t="s">
        <v>2238</v>
      </c>
      <c r="G6548" s="10">
        <v>104794.04</v>
      </c>
      <c r="H6548" s="10">
        <f>表2[[#This Row],[借方发生额]]/10000</f>
        <v>10.479404</v>
      </c>
      <c r="I6548" s="6" t="s">
        <v>31</v>
      </c>
      <c r="J6548" s="1">
        <f t="shared" si="102"/>
        <v>2023</v>
      </c>
      <c r="K6548" s="1" t="s">
        <v>32</v>
      </c>
      <c r="L6548" s="2" t="s">
        <v>7</v>
      </c>
    </row>
    <row r="6549" hidden="1" spans="1:12">
      <c r="A6549" s="8">
        <v>45077</v>
      </c>
      <c r="B6549" s="9">
        <v>5</v>
      </c>
      <c r="C6549" s="9">
        <v>612</v>
      </c>
      <c r="D6549" s="6" t="s">
        <v>23</v>
      </c>
      <c r="E6549" s="9" t="s">
        <v>2153</v>
      </c>
      <c r="F6549" s="6" t="s">
        <v>2255</v>
      </c>
      <c r="G6549" s="10">
        <v>108947.1</v>
      </c>
      <c r="H6549" s="10">
        <f>表2[[#This Row],[借方发生额]]/10000</f>
        <v>10.89471</v>
      </c>
      <c r="I6549" s="6" t="s">
        <v>31</v>
      </c>
      <c r="J6549" s="1">
        <f t="shared" si="102"/>
        <v>2023</v>
      </c>
      <c r="K6549" s="1" t="s">
        <v>32</v>
      </c>
      <c r="L6549" s="2" t="s">
        <v>7</v>
      </c>
    </row>
    <row r="6550" spans="1:12">
      <c r="A6550" s="8">
        <v>45077</v>
      </c>
      <c r="B6550" s="9">
        <v>5</v>
      </c>
      <c r="C6550" s="9">
        <v>612</v>
      </c>
      <c r="D6550" s="6" t="s">
        <v>23</v>
      </c>
      <c r="E6550" s="9" t="s">
        <v>2166</v>
      </c>
      <c r="F6550" s="6" t="s">
        <v>2424</v>
      </c>
      <c r="G6550" s="10">
        <v>3735.74</v>
      </c>
      <c r="H6550" s="10">
        <f>表2[[#This Row],[借方发生额]]/10000</f>
        <v>0.373574</v>
      </c>
      <c r="I6550" s="6" t="s">
        <v>31</v>
      </c>
      <c r="J6550" s="1">
        <f t="shared" si="102"/>
        <v>2023</v>
      </c>
      <c r="K6550" s="1" t="s">
        <v>35</v>
      </c>
      <c r="L6550" s="2" t="s">
        <v>9</v>
      </c>
    </row>
    <row r="6551" hidden="1" spans="1:12">
      <c r="A6551" s="8">
        <v>45077</v>
      </c>
      <c r="B6551" s="9">
        <v>5</v>
      </c>
      <c r="C6551" s="9">
        <v>612</v>
      </c>
      <c r="D6551" s="6" t="s">
        <v>23</v>
      </c>
      <c r="E6551" s="9" t="s">
        <v>2153</v>
      </c>
      <c r="F6551" s="9" t="s">
        <v>2413</v>
      </c>
      <c r="G6551" s="10">
        <v>153809.56</v>
      </c>
      <c r="H6551" s="10">
        <f>表2[[#This Row],[借方发生额]]/10000</f>
        <v>15.380956</v>
      </c>
      <c r="I6551" s="6" t="s">
        <v>31</v>
      </c>
      <c r="J6551" s="1">
        <f t="shared" si="102"/>
        <v>2023</v>
      </c>
      <c r="K6551" s="1" t="s">
        <v>32</v>
      </c>
      <c r="L6551" s="2" t="s">
        <v>7</v>
      </c>
    </row>
    <row r="6552" hidden="1" spans="1:12">
      <c r="A6552" s="8">
        <v>45077</v>
      </c>
      <c r="B6552" s="9">
        <v>5</v>
      </c>
      <c r="C6552" s="9">
        <v>612</v>
      </c>
      <c r="D6552" s="6" t="s">
        <v>23</v>
      </c>
      <c r="E6552" s="9" t="s">
        <v>2153</v>
      </c>
      <c r="F6552" s="6" t="s">
        <v>2256</v>
      </c>
      <c r="G6552" s="10">
        <v>114633.24</v>
      </c>
      <c r="H6552" s="10">
        <f>表2[[#This Row],[借方发生额]]/10000</f>
        <v>11.463324</v>
      </c>
      <c r="I6552" s="6" t="s">
        <v>31</v>
      </c>
      <c r="J6552" s="1">
        <f t="shared" si="102"/>
        <v>2023</v>
      </c>
      <c r="K6552" s="1" t="s">
        <v>32</v>
      </c>
      <c r="L6552" s="2" t="s">
        <v>7</v>
      </c>
    </row>
    <row r="6553" hidden="1" spans="1:12">
      <c r="A6553" s="8">
        <v>45077</v>
      </c>
      <c r="B6553" s="9">
        <v>5</v>
      </c>
      <c r="C6553" s="9">
        <v>612</v>
      </c>
      <c r="D6553" s="6" t="s">
        <v>23</v>
      </c>
      <c r="E6553" s="9" t="s">
        <v>2153</v>
      </c>
      <c r="F6553" s="6" t="s">
        <v>2258</v>
      </c>
      <c r="G6553" s="10">
        <v>208287.87</v>
      </c>
      <c r="H6553" s="10">
        <f>表2[[#This Row],[借方发生额]]/10000</f>
        <v>20.828787</v>
      </c>
      <c r="I6553" s="6" t="s">
        <v>31</v>
      </c>
      <c r="J6553" s="1">
        <f t="shared" si="102"/>
        <v>2023</v>
      </c>
      <c r="K6553" s="1" t="s">
        <v>32</v>
      </c>
      <c r="L6553" s="2" t="s">
        <v>7</v>
      </c>
    </row>
    <row r="6554" hidden="1" spans="1:12">
      <c r="A6554" s="8">
        <v>45077</v>
      </c>
      <c r="B6554" s="9">
        <v>5</v>
      </c>
      <c r="C6554" s="9">
        <v>612</v>
      </c>
      <c r="D6554" s="6" t="s">
        <v>23</v>
      </c>
      <c r="E6554" s="9" t="s">
        <v>2180</v>
      </c>
      <c r="F6554" s="6" t="s">
        <v>2418</v>
      </c>
      <c r="G6554" s="10">
        <v>122342</v>
      </c>
      <c r="H6554" s="10">
        <f>表2[[#This Row],[借方发生额]]/10000</f>
        <v>12.2342</v>
      </c>
      <c r="I6554" s="6" t="s">
        <v>31</v>
      </c>
      <c r="J6554" s="1">
        <f t="shared" si="102"/>
        <v>2023</v>
      </c>
      <c r="K6554" s="1" t="s">
        <v>8</v>
      </c>
      <c r="L6554" s="2" t="s">
        <v>8</v>
      </c>
    </row>
    <row r="6555" hidden="1" spans="1:12">
      <c r="A6555" s="8">
        <v>45077</v>
      </c>
      <c r="B6555" s="9">
        <v>5</v>
      </c>
      <c r="C6555" s="9">
        <v>612</v>
      </c>
      <c r="D6555" s="6" t="s">
        <v>23</v>
      </c>
      <c r="E6555" s="9" t="s">
        <v>2180</v>
      </c>
      <c r="F6555" s="6" t="s">
        <v>2428</v>
      </c>
      <c r="G6555" s="10">
        <v>355000</v>
      </c>
      <c r="H6555" s="10">
        <f>表2[[#This Row],[借方发生额]]/10000</f>
        <v>35.5</v>
      </c>
      <c r="I6555" s="6" t="s">
        <v>31</v>
      </c>
      <c r="J6555" s="1">
        <f t="shared" si="102"/>
        <v>2023</v>
      </c>
      <c r="K6555" s="1" t="s">
        <v>8</v>
      </c>
      <c r="L6555" s="2" t="s">
        <v>8</v>
      </c>
    </row>
    <row r="6556" spans="1:12">
      <c r="A6556" s="8">
        <v>45077</v>
      </c>
      <c r="B6556" s="9">
        <v>5</v>
      </c>
      <c r="C6556" s="9">
        <v>612</v>
      </c>
      <c r="D6556" s="6" t="s">
        <v>23</v>
      </c>
      <c r="E6556" s="9" t="s">
        <v>2166</v>
      </c>
      <c r="F6556" s="6" t="s">
        <v>2429</v>
      </c>
      <c r="G6556" s="9">
        <v>646.55</v>
      </c>
      <c r="H6556" s="10">
        <f>表2[[#This Row],[借方发生额]]/10000</f>
        <v>0.064655</v>
      </c>
      <c r="I6556" s="6" t="s">
        <v>31</v>
      </c>
      <c r="J6556" s="1">
        <f t="shared" si="102"/>
        <v>2023</v>
      </c>
      <c r="K6556" s="1" t="s">
        <v>35</v>
      </c>
      <c r="L6556" s="2" t="s">
        <v>9</v>
      </c>
    </row>
    <row r="6557" spans="1:12">
      <c r="A6557" s="8">
        <v>45077</v>
      </c>
      <c r="B6557" s="9">
        <v>5</v>
      </c>
      <c r="C6557" s="9">
        <v>612</v>
      </c>
      <c r="D6557" s="6" t="s">
        <v>23</v>
      </c>
      <c r="E6557" s="9" t="s">
        <v>2166</v>
      </c>
      <c r="F6557" s="6" t="s">
        <v>2430</v>
      </c>
      <c r="G6557" s="10">
        <v>3805.23</v>
      </c>
      <c r="H6557" s="10">
        <f>表2[[#This Row],[借方发生额]]/10000</f>
        <v>0.380523</v>
      </c>
      <c r="I6557" s="6" t="s">
        <v>31</v>
      </c>
      <c r="J6557" s="1">
        <f t="shared" si="102"/>
        <v>2023</v>
      </c>
      <c r="K6557" s="1" t="s">
        <v>35</v>
      </c>
      <c r="L6557" s="2" t="s">
        <v>9</v>
      </c>
    </row>
    <row r="6558" spans="1:12">
      <c r="A6558" s="8">
        <v>45077</v>
      </c>
      <c r="B6558" s="9">
        <v>5</v>
      </c>
      <c r="C6558" s="9">
        <v>612</v>
      </c>
      <c r="D6558" s="6" t="s">
        <v>23</v>
      </c>
      <c r="E6558" s="9" t="s">
        <v>2166</v>
      </c>
      <c r="F6558" s="6" t="s">
        <v>2431</v>
      </c>
      <c r="G6558" s="10">
        <v>10526</v>
      </c>
      <c r="H6558" s="10">
        <f>表2[[#This Row],[借方发生额]]/10000</f>
        <v>1.0526</v>
      </c>
      <c r="I6558" s="6" t="s">
        <v>31</v>
      </c>
      <c r="J6558" s="1">
        <f t="shared" si="102"/>
        <v>2023</v>
      </c>
      <c r="K6558" s="1" t="s">
        <v>35</v>
      </c>
      <c r="L6558" s="2" t="s">
        <v>9</v>
      </c>
    </row>
    <row r="6559" hidden="1" spans="1:12">
      <c r="A6559" s="8">
        <v>45077</v>
      </c>
      <c r="B6559" s="9">
        <v>5</v>
      </c>
      <c r="C6559" s="9">
        <v>612</v>
      </c>
      <c r="D6559" s="6" t="s">
        <v>23</v>
      </c>
      <c r="E6559" s="9" t="s">
        <v>2174</v>
      </c>
      <c r="F6559" s="6" t="s">
        <v>2418</v>
      </c>
      <c r="G6559" s="10">
        <v>144586</v>
      </c>
      <c r="H6559" s="10">
        <f>表2[[#This Row],[借方发生额]]/10000</f>
        <v>14.4586</v>
      </c>
      <c r="I6559" s="6" t="s">
        <v>31</v>
      </c>
      <c r="J6559" s="1">
        <f t="shared" si="102"/>
        <v>2023</v>
      </c>
      <c r="K6559" s="1" t="s">
        <v>128</v>
      </c>
      <c r="L6559" s="2" t="s">
        <v>8</v>
      </c>
    </row>
    <row r="6560" hidden="1" spans="1:12">
      <c r="A6560" s="8">
        <v>45077</v>
      </c>
      <c r="B6560" s="9">
        <v>5</v>
      </c>
      <c r="C6560" s="9">
        <v>613</v>
      </c>
      <c r="D6560" s="6" t="s">
        <v>23</v>
      </c>
      <c r="E6560" s="9" t="s">
        <v>2153</v>
      </c>
      <c r="F6560" s="6" t="s">
        <v>2163</v>
      </c>
      <c r="G6560" s="10">
        <v>1550.85</v>
      </c>
      <c r="H6560" s="10">
        <f>表2[[#This Row],[借方发生额]]/10000</f>
        <v>0.155085</v>
      </c>
      <c r="I6560" s="6" t="s">
        <v>31</v>
      </c>
      <c r="J6560" s="1">
        <f t="shared" si="102"/>
        <v>2023</v>
      </c>
      <c r="K6560" s="1" t="s">
        <v>32</v>
      </c>
      <c r="L6560" s="2" t="s">
        <v>7</v>
      </c>
    </row>
    <row r="6561" hidden="1" spans="1:12">
      <c r="A6561" s="8">
        <v>45077</v>
      </c>
      <c r="B6561" s="9">
        <v>5</v>
      </c>
      <c r="C6561" s="9">
        <v>614</v>
      </c>
      <c r="D6561" s="6" t="s">
        <v>23</v>
      </c>
      <c r="E6561" s="9" t="s">
        <v>2153</v>
      </c>
      <c r="F6561" s="6" t="s">
        <v>2163</v>
      </c>
      <c r="G6561" s="10">
        <v>9305.1</v>
      </c>
      <c r="H6561" s="10">
        <f>表2[[#This Row],[借方发生额]]/10000</f>
        <v>0.93051</v>
      </c>
      <c r="I6561" s="6" t="s">
        <v>31</v>
      </c>
      <c r="J6561" s="1">
        <f t="shared" si="102"/>
        <v>2023</v>
      </c>
      <c r="K6561" s="1" t="s">
        <v>32</v>
      </c>
      <c r="L6561" s="2" t="s">
        <v>7</v>
      </c>
    </row>
    <row r="6562" hidden="1" spans="1:12">
      <c r="A6562" s="8">
        <v>45077</v>
      </c>
      <c r="B6562" s="9">
        <v>5</v>
      </c>
      <c r="C6562" s="9">
        <v>614</v>
      </c>
      <c r="D6562" s="6" t="s">
        <v>23</v>
      </c>
      <c r="E6562" s="9" t="s">
        <v>2153</v>
      </c>
      <c r="F6562" s="6" t="s">
        <v>2183</v>
      </c>
      <c r="G6562" s="10">
        <v>6238.14</v>
      </c>
      <c r="H6562" s="10">
        <f>表2[[#This Row],[借方发生额]]/10000</f>
        <v>0.623814</v>
      </c>
      <c r="I6562" s="6" t="s">
        <v>31</v>
      </c>
      <c r="J6562" s="1">
        <f t="shared" si="102"/>
        <v>2023</v>
      </c>
      <c r="K6562" s="1" t="s">
        <v>32</v>
      </c>
      <c r="L6562" s="2" t="s">
        <v>7</v>
      </c>
    </row>
    <row r="6563" hidden="1" spans="1:12">
      <c r="A6563" s="8">
        <v>45077</v>
      </c>
      <c r="B6563" s="9">
        <v>5</v>
      </c>
      <c r="C6563" s="9">
        <v>614</v>
      </c>
      <c r="D6563" s="6" t="s">
        <v>23</v>
      </c>
      <c r="E6563" s="9" t="s">
        <v>2153</v>
      </c>
      <c r="F6563" s="6" t="s">
        <v>2238</v>
      </c>
      <c r="G6563" s="10">
        <v>16015.04</v>
      </c>
      <c r="H6563" s="10">
        <f>表2[[#This Row],[借方发生额]]/10000</f>
        <v>1.601504</v>
      </c>
      <c r="I6563" s="6" t="s">
        <v>31</v>
      </c>
      <c r="J6563" s="1">
        <f t="shared" si="102"/>
        <v>2023</v>
      </c>
      <c r="K6563" s="1" t="s">
        <v>32</v>
      </c>
      <c r="L6563" s="2" t="s">
        <v>7</v>
      </c>
    </row>
    <row r="6564" hidden="1" spans="1:12">
      <c r="A6564" s="8">
        <v>45077</v>
      </c>
      <c r="B6564" s="9">
        <v>5</v>
      </c>
      <c r="C6564" s="9">
        <v>614</v>
      </c>
      <c r="D6564" s="6" t="s">
        <v>23</v>
      </c>
      <c r="E6564" s="9" t="s">
        <v>2153</v>
      </c>
      <c r="F6564" s="6" t="s">
        <v>2255</v>
      </c>
      <c r="G6564" s="10">
        <v>8782.87</v>
      </c>
      <c r="H6564" s="10">
        <f>表2[[#This Row],[借方发生额]]/10000</f>
        <v>0.878287</v>
      </c>
      <c r="I6564" s="6" t="s">
        <v>31</v>
      </c>
      <c r="J6564" s="1">
        <f t="shared" si="102"/>
        <v>2023</v>
      </c>
      <c r="K6564" s="1" t="s">
        <v>32</v>
      </c>
      <c r="L6564" s="2" t="s">
        <v>7</v>
      </c>
    </row>
    <row r="6565" hidden="1" spans="1:12">
      <c r="A6565" s="8">
        <v>45077</v>
      </c>
      <c r="B6565" s="9">
        <v>5</v>
      </c>
      <c r="C6565" s="9">
        <v>614</v>
      </c>
      <c r="D6565" s="6" t="s">
        <v>23</v>
      </c>
      <c r="E6565" s="9" t="s">
        <v>2153</v>
      </c>
      <c r="F6565" s="6" t="s">
        <v>2256</v>
      </c>
      <c r="G6565" s="10">
        <v>2492.03</v>
      </c>
      <c r="H6565" s="10">
        <f>表2[[#This Row],[借方发生额]]/10000</f>
        <v>0.249203</v>
      </c>
      <c r="I6565" s="6" t="s">
        <v>31</v>
      </c>
      <c r="J6565" s="1">
        <f t="shared" si="102"/>
        <v>2023</v>
      </c>
      <c r="K6565" s="1" t="s">
        <v>32</v>
      </c>
      <c r="L6565" s="2" t="s">
        <v>7</v>
      </c>
    </row>
    <row r="6566" hidden="1" spans="1:12">
      <c r="A6566" s="8">
        <v>45077</v>
      </c>
      <c r="B6566" s="9">
        <v>5</v>
      </c>
      <c r="C6566" s="9">
        <v>615</v>
      </c>
      <c r="D6566" s="6" t="s">
        <v>23</v>
      </c>
      <c r="E6566" s="9" t="s">
        <v>2153</v>
      </c>
      <c r="F6566" s="6" t="s">
        <v>2238</v>
      </c>
      <c r="G6566" s="10">
        <v>16015.04</v>
      </c>
      <c r="H6566" s="10">
        <f>表2[[#This Row],[借方发生额]]/10000</f>
        <v>1.601504</v>
      </c>
      <c r="I6566" s="6" t="s">
        <v>31</v>
      </c>
      <c r="J6566" s="1">
        <f t="shared" si="102"/>
        <v>2023</v>
      </c>
      <c r="K6566" s="1" t="s">
        <v>32</v>
      </c>
      <c r="L6566" s="2" t="s">
        <v>7</v>
      </c>
    </row>
    <row r="6567" hidden="1" spans="1:12">
      <c r="A6567" s="8">
        <v>45077</v>
      </c>
      <c r="B6567" s="9">
        <v>5</v>
      </c>
      <c r="C6567" s="9">
        <v>615</v>
      </c>
      <c r="D6567" s="6" t="s">
        <v>23</v>
      </c>
      <c r="E6567" s="9" t="s">
        <v>2153</v>
      </c>
      <c r="F6567" s="6" t="s">
        <v>2255</v>
      </c>
      <c r="G6567" s="10">
        <v>15789.43</v>
      </c>
      <c r="H6567" s="10">
        <f>表2[[#This Row],[借方发生额]]/10000</f>
        <v>1.578943</v>
      </c>
      <c r="I6567" s="6" t="s">
        <v>31</v>
      </c>
      <c r="J6567" s="1">
        <f t="shared" si="102"/>
        <v>2023</v>
      </c>
      <c r="K6567" s="1" t="s">
        <v>32</v>
      </c>
      <c r="L6567" s="2" t="s">
        <v>7</v>
      </c>
    </row>
    <row r="6568" hidden="1" spans="1:12">
      <c r="A6568" s="8">
        <v>45077</v>
      </c>
      <c r="B6568" s="9">
        <v>5</v>
      </c>
      <c r="C6568" s="9">
        <v>615</v>
      </c>
      <c r="D6568" s="6" t="s">
        <v>23</v>
      </c>
      <c r="E6568" s="9" t="s">
        <v>2153</v>
      </c>
      <c r="F6568" s="6" t="s">
        <v>2256</v>
      </c>
      <c r="G6568" s="10">
        <v>14952.16</v>
      </c>
      <c r="H6568" s="10">
        <f>表2[[#This Row],[借方发生额]]/10000</f>
        <v>1.495216</v>
      </c>
      <c r="I6568" s="6" t="s">
        <v>31</v>
      </c>
      <c r="J6568" s="1">
        <f t="shared" si="102"/>
        <v>2023</v>
      </c>
      <c r="K6568" s="1" t="s">
        <v>32</v>
      </c>
      <c r="L6568" s="2" t="s">
        <v>7</v>
      </c>
    </row>
    <row r="6569" hidden="1" spans="1:12">
      <c r="A6569" s="8">
        <v>45077</v>
      </c>
      <c r="B6569" s="9">
        <v>5</v>
      </c>
      <c r="C6569" s="9">
        <v>616</v>
      </c>
      <c r="D6569" s="6" t="s">
        <v>23</v>
      </c>
      <c r="E6569" s="9" t="s">
        <v>2153</v>
      </c>
      <c r="F6569" s="6" t="s">
        <v>2256</v>
      </c>
      <c r="G6569" s="10">
        <v>2492.03</v>
      </c>
      <c r="H6569" s="10">
        <f>表2[[#This Row],[借方发生额]]/10000</f>
        <v>0.249203</v>
      </c>
      <c r="I6569" s="6" t="s">
        <v>31</v>
      </c>
      <c r="J6569" s="1">
        <f t="shared" si="102"/>
        <v>2023</v>
      </c>
      <c r="K6569" s="1" t="s">
        <v>32</v>
      </c>
      <c r="L6569" s="2" t="s">
        <v>7</v>
      </c>
    </row>
    <row r="6570" hidden="1" spans="1:12">
      <c r="A6570" s="8">
        <v>45077</v>
      </c>
      <c r="B6570" s="9">
        <v>5</v>
      </c>
      <c r="C6570" s="9">
        <v>617</v>
      </c>
      <c r="D6570" s="6" t="s">
        <v>23</v>
      </c>
      <c r="E6570" s="9" t="s">
        <v>2153</v>
      </c>
      <c r="F6570" s="6" t="s">
        <v>2255</v>
      </c>
      <c r="G6570" s="10">
        <v>15789.43</v>
      </c>
      <c r="H6570" s="10">
        <f>表2[[#This Row],[借方发生额]]/10000</f>
        <v>1.578943</v>
      </c>
      <c r="I6570" s="6" t="s">
        <v>31</v>
      </c>
      <c r="J6570" s="1">
        <f t="shared" si="102"/>
        <v>2023</v>
      </c>
      <c r="K6570" s="1" t="s">
        <v>32</v>
      </c>
      <c r="L6570" s="2" t="s">
        <v>7</v>
      </c>
    </row>
    <row r="6571" hidden="1" spans="1:12">
      <c r="A6571" s="8">
        <v>45077</v>
      </c>
      <c r="B6571" s="9">
        <v>5</v>
      </c>
      <c r="C6571" s="9">
        <v>618</v>
      </c>
      <c r="D6571" s="6" t="s">
        <v>23</v>
      </c>
      <c r="E6571" s="9" t="s">
        <v>2153</v>
      </c>
      <c r="F6571" s="6" t="s">
        <v>2405</v>
      </c>
      <c r="G6571" s="10">
        <v>2555.73</v>
      </c>
      <c r="H6571" s="10">
        <f>表2[[#This Row],[借方发生额]]/10000</f>
        <v>0.255573</v>
      </c>
      <c r="I6571" s="6" t="s">
        <v>31</v>
      </c>
      <c r="J6571" s="1">
        <f t="shared" si="102"/>
        <v>2023</v>
      </c>
      <c r="K6571" s="1" t="s">
        <v>32</v>
      </c>
      <c r="L6571" s="2" t="s">
        <v>7</v>
      </c>
    </row>
    <row r="6572" hidden="1" spans="1:12">
      <c r="A6572" s="8">
        <v>45077</v>
      </c>
      <c r="B6572" s="9">
        <v>5</v>
      </c>
      <c r="C6572" s="9">
        <v>618</v>
      </c>
      <c r="D6572" s="6" t="s">
        <v>23</v>
      </c>
      <c r="E6572" s="9" t="s">
        <v>2153</v>
      </c>
      <c r="F6572" s="6" t="s">
        <v>2432</v>
      </c>
      <c r="G6572" s="10">
        <v>1400.57</v>
      </c>
      <c r="H6572" s="10">
        <f>表2[[#This Row],[借方发生额]]/10000</f>
        <v>0.140057</v>
      </c>
      <c r="I6572" s="6" t="s">
        <v>31</v>
      </c>
      <c r="J6572" s="1">
        <f t="shared" si="102"/>
        <v>2023</v>
      </c>
      <c r="K6572" s="1" t="s">
        <v>32</v>
      </c>
      <c r="L6572" s="2" t="s">
        <v>7</v>
      </c>
    </row>
    <row r="6573" hidden="1" spans="1:12">
      <c r="A6573" s="8">
        <v>45077</v>
      </c>
      <c r="B6573" s="9">
        <v>5</v>
      </c>
      <c r="C6573" s="9">
        <v>619</v>
      </c>
      <c r="D6573" s="6" t="s">
        <v>23</v>
      </c>
      <c r="E6573" s="9" t="s">
        <v>2153</v>
      </c>
      <c r="F6573" s="6" t="s">
        <v>2432</v>
      </c>
      <c r="G6573" s="10">
        <v>6302.55</v>
      </c>
      <c r="H6573" s="10">
        <f>表2[[#This Row],[借方发生额]]/10000</f>
        <v>0.630255</v>
      </c>
      <c r="I6573" s="6" t="s">
        <v>31</v>
      </c>
      <c r="J6573" s="1">
        <f t="shared" si="102"/>
        <v>2023</v>
      </c>
      <c r="K6573" s="1" t="s">
        <v>32</v>
      </c>
      <c r="L6573" s="2" t="s">
        <v>7</v>
      </c>
    </row>
    <row r="6574" hidden="1" spans="1:12">
      <c r="A6574" s="8">
        <v>45077</v>
      </c>
      <c r="B6574" s="9">
        <v>5</v>
      </c>
      <c r="C6574" s="9">
        <v>620</v>
      </c>
      <c r="D6574" s="6" t="s">
        <v>23</v>
      </c>
      <c r="E6574" s="9" t="s">
        <v>2153</v>
      </c>
      <c r="F6574" s="6" t="s">
        <v>2432</v>
      </c>
      <c r="G6574" s="10">
        <v>5602.27</v>
      </c>
      <c r="H6574" s="10">
        <f>表2[[#This Row],[借方发生额]]/10000</f>
        <v>0.560227</v>
      </c>
      <c r="I6574" s="6" t="s">
        <v>31</v>
      </c>
      <c r="J6574" s="1">
        <f t="shared" si="102"/>
        <v>2023</v>
      </c>
      <c r="K6574" s="1" t="s">
        <v>32</v>
      </c>
      <c r="L6574" s="2" t="s">
        <v>7</v>
      </c>
    </row>
    <row r="6575" hidden="1" spans="1:12">
      <c r="A6575" s="8">
        <v>45077</v>
      </c>
      <c r="B6575" s="9">
        <v>5</v>
      </c>
      <c r="C6575" s="9">
        <v>621</v>
      </c>
      <c r="D6575" s="6" t="s">
        <v>23</v>
      </c>
      <c r="E6575" s="9" t="s">
        <v>2153</v>
      </c>
      <c r="F6575" s="9" t="s">
        <v>2413</v>
      </c>
      <c r="G6575" s="10">
        <v>21629.47</v>
      </c>
      <c r="H6575" s="10">
        <f>表2[[#This Row],[借方发生额]]/10000</f>
        <v>2.162947</v>
      </c>
      <c r="I6575" s="6" t="s">
        <v>31</v>
      </c>
      <c r="J6575" s="1">
        <f t="shared" si="102"/>
        <v>2023</v>
      </c>
      <c r="K6575" s="1" t="s">
        <v>32</v>
      </c>
      <c r="L6575" s="2" t="s">
        <v>7</v>
      </c>
    </row>
    <row r="6576" spans="1:12">
      <c r="A6576" s="8">
        <v>45077</v>
      </c>
      <c r="B6576" s="9">
        <v>5</v>
      </c>
      <c r="C6576" s="9">
        <v>622</v>
      </c>
      <c r="D6576" s="6" t="s">
        <v>23</v>
      </c>
      <c r="E6576" s="9" t="s">
        <v>2166</v>
      </c>
      <c r="F6576" s="6" t="s">
        <v>2433</v>
      </c>
      <c r="G6576" s="10">
        <v>4160</v>
      </c>
      <c r="H6576" s="10">
        <f>表2[[#This Row],[借方发生额]]/10000</f>
        <v>0.416</v>
      </c>
      <c r="I6576" s="6" t="s">
        <v>31</v>
      </c>
      <c r="J6576" s="1">
        <f t="shared" si="102"/>
        <v>2023</v>
      </c>
      <c r="K6576" s="1" t="s">
        <v>35</v>
      </c>
      <c r="L6576" s="2" t="s">
        <v>9</v>
      </c>
    </row>
    <row r="6577" spans="1:12">
      <c r="A6577" s="8">
        <v>45077</v>
      </c>
      <c r="B6577" s="9">
        <v>5</v>
      </c>
      <c r="C6577" s="9">
        <v>623</v>
      </c>
      <c r="D6577" s="6" t="s">
        <v>23</v>
      </c>
      <c r="E6577" s="9" t="s">
        <v>2166</v>
      </c>
      <c r="F6577" s="6" t="s">
        <v>2434</v>
      </c>
      <c r="G6577" s="9">
        <v>83.1</v>
      </c>
      <c r="H6577" s="10">
        <f>表2[[#This Row],[借方发生额]]/10000</f>
        <v>0.00831</v>
      </c>
      <c r="I6577" s="6" t="s">
        <v>31</v>
      </c>
      <c r="J6577" s="1">
        <f t="shared" si="102"/>
        <v>2023</v>
      </c>
      <c r="K6577" s="1" t="s">
        <v>35</v>
      </c>
      <c r="L6577" s="2" t="s">
        <v>9</v>
      </c>
    </row>
    <row r="6578" hidden="1" spans="1:12">
      <c r="A6578" s="8">
        <v>45077</v>
      </c>
      <c r="B6578" s="9">
        <v>5</v>
      </c>
      <c r="C6578" s="9">
        <v>624</v>
      </c>
      <c r="D6578" s="6" t="s">
        <v>23</v>
      </c>
      <c r="E6578" s="9" t="s">
        <v>2174</v>
      </c>
      <c r="F6578" s="6" t="s">
        <v>2435</v>
      </c>
      <c r="G6578" s="10">
        <v>24905.66</v>
      </c>
      <c r="H6578" s="10">
        <f>表2[[#This Row],[借方发生额]]/10000</f>
        <v>2.490566</v>
      </c>
      <c r="I6578" s="6" t="s">
        <v>31</v>
      </c>
      <c r="J6578" s="1">
        <f t="shared" si="102"/>
        <v>2023</v>
      </c>
      <c r="K6578" s="1" t="s">
        <v>128</v>
      </c>
      <c r="L6578" s="2" t="s">
        <v>8</v>
      </c>
    </row>
    <row r="6579" hidden="1" spans="1:12">
      <c r="A6579" s="8">
        <v>45077</v>
      </c>
      <c r="B6579" s="9">
        <v>5</v>
      </c>
      <c r="C6579" s="9">
        <v>625</v>
      </c>
      <c r="D6579" s="6" t="s">
        <v>23</v>
      </c>
      <c r="E6579" s="9" t="s">
        <v>2180</v>
      </c>
      <c r="F6579" s="6" t="s">
        <v>2436</v>
      </c>
      <c r="G6579" s="10">
        <v>127600</v>
      </c>
      <c r="H6579" s="10">
        <f>表2[[#This Row],[借方发生额]]/10000</f>
        <v>12.76</v>
      </c>
      <c r="I6579" s="6" t="s">
        <v>31</v>
      </c>
      <c r="J6579" s="1">
        <f t="shared" si="102"/>
        <v>2023</v>
      </c>
      <c r="K6579" s="1" t="s">
        <v>8</v>
      </c>
      <c r="L6579" s="2" t="s">
        <v>8</v>
      </c>
    </row>
    <row r="6580" spans="1:12">
      <c r="A6580" s="8">
        <v>45077</v>
      </c>
      <c r="B6580" s="9">
        <v>5</v>
      </c>
      <c r="C6580" s="9">
        <v>625</v>
      </c>
      <c r="D6580" s="6" t="s">
        <v>23</v>
      </c>
      <c r="E6580" s="9" t="s">
        <v>2161</v>
      </c>
      <c r="F6580" s="6" t="s">
        <v>2437</v>
      </c>
      <c r="G6580" s="10">
        <v>1380</v>
      </c>
      <c r="H6580" s="10">
        <f>表2[[#This Row],[借方发生额]]/10000</f>
        <v>0.138</v>
      </c>
      <c r="I6580" s="6" t="s">
        <v>31</v>
      </c>
      <c r="J6580" s="1">
        <f t="shared" si="102"/>
        <v>2023</v>
      </c>
      <c r="K6580" s="1" t="s">
        <v>58</v>
      </c>
      <c r="L6580" s="2" t="s">
        <v>9</v>
      </c>
    </row>
    <row r="6581" hidden="1" spans="1:12">
      <c r="A6581" s="8">
        <v>45077</v>
      </c>
      <c r="B6581" s="9">
        <v>5</v>
      </c>
      <c r="C6581" s="9">
        <v>625</v>
      </c>
      <c r="D6581" s="6" t="s">
        <v>23</v>
      </c>
      <c r="E6581" s="9" t="s">
        <v>2153</v>
      </c>
      <c r="F6581" s="6" t="s">
        <v>2158</v>
      </c>
      <c r="G6581" s="10">
        <v>99206.53</v>
      </c>
      <c r="H6581" s="10">
        <f>表2[[#This Row],[借方发生额]]/10000</f>
        <v>9.920653</v>
      </c>
      <c r="I6581" s="6" t="s">
        <v>31</v>
      </c>
      <c r="J6581" s="1">
        <f t="shared" si="102"/>
        <v>2023</v>
      </c>
      <c r="K6581" s="1" t="s">
        <v>32</v>
      </c>
      <c r="L6581" s="2" t="s">
        <v>7</v>
      </c>
    </row>
    <row r="6582" hidden="1" spans="1:12">
      <c r="A6582" s="8">
        <v>45077</v>
      </c>
      <c r="B6582" s="9">
        <v>5</v>
      </c>
      <c r="C6582" s="9">
        <v>625</v>
      </c>
      <c r="D6582" s="6" t="s">
        <v>23</v>
      </c>
      <c r="E6582" s="9" t="s">
        <v>2180</v>
      </c>
      <c r="F6582" s="6" t="s">
        <v>2438</v>
      </c>
      <c r="G6582" s="10">
        <v>44905.66</v>
      </c>
      <c r="H6582" s="10">
        <f>表2[[#This Row],[借方发生额]]/10000</f>
        <v>4.490566</v>
      </c>
      <c r="I6582" s="6" t="s">
        <v>31</v>
      </c>
      <c r="J6582" s="1">
        <f t="shared" si="102"/>
        <v>2023</v>
      </c>
      <c r="K6582" s="1" t="s">
        <v>8</v>
      </c>
      <c r="L6582" s="2" t="s">
        <v>8</v>
      </c>
    </row>
    <row r="6583" hidden="1" spans="1:12">
      <c r="A6583" s="8">
        <v>45077</v>
      </c>
      <c r="B6583" s="9">
        <v>5</v>
      </c>
      <c r="C6583" s="9">
        <v>625</v>
      </c>
      <c r="D6583" s="6" t="s">
        <v>23</v>
      </c>
      <c r="E6583" s="9" t="s">
        <v>2180</v>
      </c>
      <c r="F6583" s="6" t="s">
        <v>2438</v>
      </c>
      <c r="G6583" s="10">
        <v>89622.64</v>
      </c>
      <c r="H6583" s="10">
        <f>表2[[#This Row],[借方发生额]]/10000</f>
        <v>8.962264</v>
      </c>
      <c r="I6583" s="6" t="s">
        <v>31</v>
      </c>
      <c r="J6583" s="1">
        <f t="shared" si="102"/>
        <v>2023</v>
      </c>
      <c r="K6583" s="1" t="s">
        <v>8</v>
      </c>
      <c r="L6583" s="2" t="s">
        <v>8</v>
      </c>
    </row>
    <row r="6584" spans="1:12">
      <c r="A6584" s="8">
        <v>45077</v>
      </c>
      <c r="B6584" s="9">
        <v>5</v>
      </c>
      <c r="C6584" s="9">
        <v>625</v>
      </c>
      <c r="D6584" s="6" t="s">
        <v>23</v>
      </c>
      <c r="E6584" s="9" t="s">
        <v>2166</v>
      </c>
      <c r="F6584" s="6" t="s">
        <v>2439</v>
      </c>
      <c r="G6584" s="10">
        <v>1167</v>
      </c>
      <c r="H6584" s="10">
        <f>表2[[#This Row],[借方发生额]]/10000</f>
        <v>0.1167</v>
      </c>
      <c r="I6584" s="6" t="s">
        <v>31</v>
      </c>
      <c r="J6584" s="1">
        <f t="shared" si="102"/>
        <v>2023</v>
      </c>
      <c r="K6584" s="1" t="s">
        <v>35</v>
      </c>
      <c r="L6584" s="2" t="s">
        <v>9</v>
      </c>
    </row>
    <row r="6585" spans="1:12">
      <c r="A6585" s="8">
        <v>45077</v>
      </c>
      <c r="B6585" s="9">
        <v>5</v>
      </c>
      <c r="C6585" s="9">
        <v>625</v>
      </c>
      <c r="D6585" s="6" t="s">
        <v>23</v>
      </c>
      <c r="E6585" s="9" t="s">
        <v>2197</v>
      </c>
      <c r="F6585" s="6" t="s">
        <v>2440</v>
      </c>
      <c r="G6585" s="10">
        <v>1243</v>
      </c>
      <c r="H6585" s="10">
        <f>表2[[#This Row],[借方发生额]]/10000</f>
        <v>0.1243</v>
      </c>
      <c r="I6585" s="6" t="s">
        <v>31</v>
      </c>
      <c r="J6585" s="1">
        <f t="shared" si="102"/>
        <v>2023</v>
      </c>
      <c r="K6585" s="1" t="s">
        <v>75</v>
      </c>
      <c r="L6585" s="2" t="s">
        <v>9</v>
      </c>
    </row>
    <row r="6586" spans="1:12">
      <c r="A6586" s="8">
        <v>45077</v>
      </c>
      <c r="B6586" s="9">
        <v>5</v>
      </c>
      <c r="C6586" s="9">
        <v>625</v>
      </c>
      <c r="D6586" s="6" t="s">
        <v>23</v>
      </c>
      <c r="E6586" s="9" t="s">
        <v>2161</v>
      </c>
      <c r="F6586" s="6" t="s">
        <v>2441</v>
      </c>
      <c r="G6586" s="10">
        <v>2619</v>
      </c>
      <c r="H6586" s="10">
        <f>表2[[#This Row],[借方发生额]]/10000</f>
        <v>0.2619</v>
      </c>
      <c r="I6586" s="6" t="s">
        <v>31</v>
      </c>
      <c r="J6586" s="1">
        <f t="shared" si="102"/>
        <v>2023</v>
      </c>
      <c r="K6586" s="1" t="s">
        <v>58</v>
      </c>
      <c r="L6586" s="2" t="s">
        <v>9</v>
      </c>
    </row>
    <row r="6587" spans="1:12">
      <c r="A6587" s="8">
        <v>45077</v>
      </c>
      <c r="B6587" s="9">
        <v>5</v>
      </c>
      <c r="C6587" s="9">
        <v>625</v>
      </c>
      <c r="D6587" s="6" t="s">
        <v>23</v>
      </c>
      <c r="E6587" s="9" t="s">
        <v>2166</v>
      </c>
      <c r="F6587" s="6" t="s">
        <v>2442</v>
      </c>
      <c r="G6587" s="9">
        <v>874</v>
      </c>
      <c r="H6587" s="10">
        <f>表2[[#This Row],[借方发生额]]/10000</f>
        <v>0.0874</v>
      </c>
      <c r="I6587" s="6" t="s">
        <v>31</v>
      </c>
      <c r="J6587" s="1">
        <f t="shared" si="102"/>
        <v>2023</v>
      </c>
      <c r="K6587" s="1" t="s">
        <v>35</v>
      </c>
      <c r="L6587" s="2" t="s">
        <v>9</v>
      </c>
    </row>
    <row r="6588" hidden="1" spans="1:12">
      <c r="A6588" s="8">
        <v>45077</v>
      </c>
      <c r="B6588" s="9">
        <v>5</v>
      </c>
      <c r="C6588" s="9">
        <v>625</v>
      </c>
      <c r="D6588" s="6" t="s">
        <v>23</v>
      </c>
      <c r="E6588" s="9" t="s">
        <v>2180</v>
      </c>
      <c r="F6588" s="6" t="s">
        <v>2443</v>
      </c>
      <c r="G6588" s="10">
        <v>3675.85</v>
      </c>
      <c r="H6588" s="10">
        <f>表2[[#This Row],[借方发生额]]/10000</f>
        <v>0.367585</v>
      </c>
      <c r="I6588" s="6" t="s">
        <v>31</v>
      </c>
      <c r="J6588" s="1">
        <f t="shared" si="102"/>
        <v>2023</v>
      </c>
      <c r="K6588" s="1" t="s">
        <v>8</v>
      </c>
      <c r="L6588" s="2" t="s">
        <v>8</v>
      </c>
    </row>
    <row r="6589" spans="1:12">
      <c r="A6589" s="8">
        <v>45077</v>
      </c>
      <c r="B6589" s="9">
        <v>5</v>
      </c>
      <c r="C6589" s="9">
        <v>625</v>
      </c>
      <c r="D6589" s="6" t="s">
        <v>23</v>
      </c>
      <c r="E6589" s="9" t="s">
        <v>2166</v>
      </c>
      <c r="F6589" s="6" t="s">
        <v>2444</v>
      </c>
      <c r="G6589" s="10">
        <v>41250</v>
      </c>
      <c r="H6589" s="10">
        <f>表2[[#This Row],[借方发生额]]/10000</f>
        <v>4.125</v>
      </c>
      <c r="I6589" s="6" t="s">
        <v>31</v>
      </c>
      <c r="J6589" s="1">
        <f t="shared" si="102"/>
        <v>2023</v>
      </c>
      <c r="K6589" s="1" t="s">
        <v>35</v>
      </c>
      <c r="L6589" s="2" t="s">
        <v>9</v>
      </c>
    </row>
    <row r="6590" spans="1:12">
      <c r="A6590" s="8">
        <v>45077</v>
      </c>
      <c r="B6590" s="9">
        <v>5</v>
      </c>
      <c r="C6590" s="9">
        <v>625</v>
      </c>
      <c r="D6590" s="6" t="s">
        <v>23</v>
      </c>
      <c r="E6590" s="9" t="s">
        <v>2166</v>
      </c>
      <c r="F6590" s="6" t="s">
        <v>2444</v>
      </c>
      <c r="G6590" s="10">
        <v>58200</v>
      </c>
      <c r="H6590" s="10">
        <f>表2[[#This Row],[借方发生额]]/10000</f>
        <v>5.82</v>
      </c>
      <c r="I6590" s="6" t="s">
        <v>31</v>
      </c>
      <c r="J6590" s="1">
        <f t="shared" si="102"/>
        <v>2023</v>
      </c>
      <c r="K6590" s="1" t="s">
        <v>35</v>
      </c>
      <c r="L6590" s="2" t="s">
        <v>9</v>
      </c>
    </row>
    <row r="6591" spans="1:12">
      <c r="A6591" s="8">
        <v>45077</v>
      </c>
      <c r="B6591" s="9">
        <v>5</v>
      </c>
      <c r="C6591" s="9">
        <v>625</v>
      </c>
      <c r="D6591" s="6" t="s">
        <v>23</v>
      </c>
      <c r="E6591" s="9" t="s">
        <v>2159</v>
      </c>
      <c r="F6591" s="6" t="s">
        <v>2445</v>
      </c>
      <c r="G6591" s="10">
        <v>1026.5</v>
      </c>
      <c r="H6591" s="10">
        <f>表2[[#This Row],[借方发生额]]/10000</f>
        <v>0.10265</v>
      </c>
      <c r="I6591" s="6" t="s">
        <v>31</v>
      </c>
      <c r="J6591" s="1">
        <f t="shared" si="102"/>
        <v>2023</v>
      </c>
      <c r="K6591" s="1" t="s">
        <v>40</v>
      </c>
      <c r="L6591" s="2" t="s">
        <v>9</v>
      </c>
    </row>
    <row r="6592" spans="1:12">
      <c r="A6592" s="8">
        <v>45077</v>
      </c>
      <c r="B6592" s="9">
        <v>5</v>
      </c>
      <c r="C6592" s="9">
        <v>625</v>
      </c>
      <c r="D6592" s="6" t="s">
        <v>23</v>
      </c>
      <c r="E6592" s="9" t="s">
        <v>2262</v>
      </c>
      <c r="F6592" s="6" t="s">
        <v>2446</v>
      </c>
      <c r="G6592" s="10">
        <v>33000</v>
      </c>
      <c r="H6592" s="10">
        <f>表2[[#This Row],[借方发生额]]/10000</f>
        <v>3.3</v>
      </c>
      <c r="I6592" s="6" t="s">
        <v>31</v>
      </c>
      <c r="J6592" s="1">
        <f t="shared" si="102"/>
        <v>2023</v>
      </c>
      <c r="K6592" s="1" t="s">
        <v>79</v>
      </c>
      <c r="L6592" s="2" t="s">
        <v>9</v>
      </c>
    </row>
    <row r="6593" spans="1:12">
      <c r="A6593" s="8">
        <v>45077</v>
      </c>
      <c r="B6593" s="9">
        <v>5</v>
      </c>
      <c r="C6593" s="9">
        <v>625</v>
      </c>
      <c r="D6593" s="6" t="s">
        <v>23</v>
      </c>
      <c r="E6593" s="9" t="s">
        <v>2161</v>
      </c>
      <c r="F6593" s="6" t="s">
        <v>2447</v>
      </c>
      <c r="G6593" s="10">
        <v>3025</v>
      </c>
      <c r="H6593" s="10">
        <f>表2[[#This Row],[借方发生额]]/10000</f>
        <v>0.3025</v>
      </c>
      <c r="I6593" s="6" t="s">
        <v>31</v>
      </c>
      <c r="J6593" s="1">
        <f t="shared" si="102"/>
        <v>2023</v>
      </c>
      <c r="K6593" s="1" t="s">
        <v>58</v>
      </c>
      <c r="L6593" s="2" t="s">
        <v>9</v>
      </c>
    </row>
    <row r="6594" spans="1:12">
      <c r="A6594" s="8">
        <v>45077</v>
      </c>
      <c r="B6594" s="9">
        <v>5</v>
      </c>
      <c r="C6594" s="9">
        <v>625</v>
      </c>
      <c r="D6594" s="6" t="s">
        <v>23</v>
      </c>
      <c r="E6594" s="9" t="s">
        <v>2159</v>
      </c>
      <c r="F6594" s="6" t="s">
        <v>2448</v>
      </c>
      <c r="G6594" s="10">
        <v>1336</v>
      </c>
      <c r="H6594" s="10">
        <f>表2[[#This Row],[借方发生额]]/10000</f>
        <v>0.1336</v>
      </c>
      <c r="I6594" s="6" t="s">
        <v>31</v>
      </c>
      <c r="J6594" s="1">
        <f t="shared" ref="J6594:J6657" si="103">YEAR(A6594)</f>
        <v>2023</v>
      </c>
      <c r="K6594" s="1" t="s">
        <v>40</v>
      </c>
      <c r="L6594" s="2" t="s">
        <v>9</v>
      </c>
    </row>
    <row r="6595" spans="1:12">
      <c r="A6595" s="8">
        <v>45077</v>
      </c>
      <c r="B6595" s="9">
        <v>5</v>
      </c>
      <c r="C6595" s="9">
        <v>625</v>
      </c>
      <c r="D6595" s="6" t="s">
        <v>23</v>
      </c>
      <c r="E6595" s="9" t="s">
        <v>2161</v>
      </c>
      <c r="F6595" s="6" t="s">
        <v>2441</v>
      </c>
      <c r="G6595" s="10">
        <v>1677</v>
      </c>
      <c r="H6595" s="10">
        <f>表2[[#This Row],[借方发生额]]/10000</f>
        <v>0.1677</v>
      </c>
      <c r="I6595" s="6" t="s">
        <v>31</v>
      </c>
      <c r="J6595" s="1">
        <f t="shared" si="103"/>
        <v>2023</v>
      </c>
      <c r="K6595" s="1" t="s">
        <v>58</v>
      </c>
      <c r="L6595" s="2" t="s">
        <v>9</v>
      </c>
    </row>
    <row r="6596" spans="1:12">
      <c r="A6596" s="8">
        <v>45077</v>
      </c>
      <c r="B6596" s="9">
        <v>5</v>
      </c>
      <c r="C6596" s="9">
        <v>625</v>
      </c>
      <c r="D6596" s="6" t="s">
        <v>23</v>
      </c>
      <c r="E6596" s="9" t="s">
        <v>2159</v>
      </c>
      <c r="F6596" s="6" t="s">
        <v>2449</v>
      </c>
      <c r="G6596" s="10">
        <v>3508</v>
      </c>
      <c r="H6596" s="10">
        <f>表2[[#This Row],[借方发生额]]/10000</f>
        <v>0.3508</v>
      </c>
      <c r="I6596" s="6" t="s">
        <v>31</v>
      </c>
      <c r="J6596" s="1">
        <f t="shared" si="103"/>
        <v>2023</v>
      </c>
      <c r="K6596" s="1" t="s">
        <v>40</v>
      </c>
      <c r="L6596" s="2" t="s">
        <v>9</v>
      </c>
    </row>
    <row r="6597" spans="1:12">
      <c r="A6597" s="8">
        <v>45077</v>
      </c>
      <c r="B6597" s="9">
        <v>5</v>
      </c>
      <c r="C6597" s="9">
        <v>625</v>
      </c>
      <c r="D6597" s="6" t="s">
        <v>23</v>
      </c>
      <c r="E6597" s="9" t="s">
        <v>2166</v>
      </c>
      <c r="F6597" s="6" t="s">
        <v>2450</v>
      </c>
      <c r="G6597" s="10">
        <v>2702</v>
      </c>
      <c r="H6597" s="10">
        <f>表2[[#This Row],[借方发生额]]/10000</f>
        <v>0.2702</v>
      </c>
      <c r="I6597" s="6" t="s">
        <v>31</v>
      </c>
      <c r="J6597" s="1">
        <f t="shared" si="103"/>
        <v>2023</v>
      </c>
      <c r="K6597" s="1" t="s">
        <v>35</v>
      </c>
      <c r="L6597" s="2" t="s">
        <v>9</v>
      </c>
    </row>
    <row r="6598" spans="1:12">
      <c r="A6598" s="8">
        <v>45077</v>
      </c>
      <c r="B6598" s="9">
        <v>5</v>
      </c>
      <c r="C6598" s="9">
        <v>625</v>
      </c>
      <c r="D6598" s="6" t="s">
        <v>23</v>
      </c>
      <c r="E6598" s="9" t="s">
        <v>2205</v>
      </c>
      <c r="F6598" s="6" t="s">
        <v>2451</v>
      </c>
      <c r="G6598" s="10">
        <v>6973.5</v>
      </c>
      <c r="H6598" s="10">
        <f>表2[[#This Row],[借方发生额]]/10000</f>
        <v>0.69735</v>
      </c>
      <c r="I6598" s="6" t="s">
        <v>31</v>
      </c>
      <c r="J6598" s="1">
        <f t="shared" si="103"/>
        <v>2023</v>
      </c>
      <c r="K6598" s="1" t="s">
        <v>83</v>
      </c>
      <c r="L6598" s="2" t="s">
        <v>9</v>
      </c>
    </row>
    <row r="6599" hidden="1" spans="1:12">
      <c r="A6599" s="8">
        <v>45077</v>
      </c>
      <c r="B6599" s="9">
        <v>5</v>
      </c>
      <c r="C6599" s="9">
        <v>625</v>
      </c>
      <c r="D6599" s="6" t="s">
        <v>23</v>
      </c>
      <c r="E6599" s="9" t="s">
        <v>2153</v>
      </c>
      <c r="F6599" s="6" t="s">
        <v>2452</v>
      </c>
      <c r="G6599" s="10">
        <v>13100.55</v>
      </c>
      <c r="H6599" s="10">
        <f>表2[[#This Row],[借方发生额]]/10000</f>
        <v>1.310055</v>
      </c>
      <c r="I6599" s="6" t="s">
        <v>31</v>
      </c>
      <c r="J6599" s="1">
        <f t="shared" si="103"/>
        <v>2023</v>
      </c>
      <c r="K6599" s="1" t="s">
        <v>32</v>
      </c>
      <c r="L6599" s="2" t="s">
        <v>7</v>
      </c>
    </row>
    <row r="6600" hidden="1" spans="1:12">
      <c r="A6600" s="8">
        <v>45077</v>
      </c>
      <c r="B6600" s="9">
        <v>5</v>
      </c>
      <c r="C6600" s="9">
        <v>625</v>
      </c>
      <c r="D6600" s="6" t="s">
        <v>23</v>
      </c>
      <c r="E6600" s="9" t="s">
        <v>2153</v>
      </c>
      <c r="F6600" s="6" t="s">
        <v>2176</v>
      </c>
      <c r="G6600" s="10">
        <v>118506.66</v>
      </c>
      <c r="H6600" s="10">
        <f>表2[[#This Row],[借方发生额]]/10000</f>
        <v>11.850666</v>
      </c>
      <c r="I6600" s="6" t="s">
        <v>31</v>
      </c>
      <c r="J6600" s="1">
        <f t="shared" si="103"/>
        <v>2023</v>
      </c>
      <c r="K6600" s="1" t="s">
        <v>32</v>
      </c>
      <c r="L6600" s="2" t="s">
        <v>7</v>
      </c>
    </row>
    <row r="6601" spans="1:12">
      <c r="A6601" s="8">
        <v>45077</v>
      </c>
      <c r="B6601" s="9">
        <v>5</v>
      </c>
      <c r="C6601" s="9">
        <v>625</v>
      </c>
      <c r="D6601" s="6" t="s">
        <v>23</v>
      </c>
      <c r="E6601" s="9" t="s">
        <v>2205</v>
      </c>
      <c r="F6601" s="6" t="s">
        <v>2453</v>
      </c>
      <c r="G6601" s="10">
        <v>3700</v>
      </c>
      <c r="H6601" s="10">
        <f>表2[[#This Row],[借方发生额]]/10000</f>
        <v>0.37</v>
      </c>
      <c r="I6601" s="6" t="s">
        <v>31</v>
      </c>
      <c r="J6601" s="1">
        <f t="shared" si="103"/>
        <v>2023</v>
      </c>
      <c r="K6601" s="1" t="s">
        <v>83</v>
      </c>
      <c r="L6601" s="2" t="s">
        <v>9</v>
      </c>
    </row>
    <row r="6602" spans="1:12">
      <c r="A6602" s="8">
        <v>45077</v>
      </c>
      <c r="B6602" s="9">
        <v>5</v>
      </c>
      <c r="C6602" s="9">
        <v>625</v>
      </c>
      <c r="D6602" s="6" t="s">
        <v>23</v>
      </c>
      <c r="E6602" s="9" t="s">
        <v>2161</v>
      </c>
      <c r="F6602" s="6" t="s">
        <v>2454</v>
      </c>
      <c r="G6602" s="10">
        <v>3928.5</v>
      </c>
      <c r="H6602" s="10">
        <f>表2[[#This Row],[借方发生额]]/10000</f>
        <v>0.39285</v>
      </c>
      <c r="I6602" s="6" t="s">
        <v>31</v>
      </c>
      <c r="J6602" s="1">
        <f t="shared" si="103"/>
        <v>2023</v>
      </c>
      <c r="K6602" s="1" t="s">
        <v>58</v>
      </c>
      <c r="L6602" s="2" t="s">
        <v>9</v>
      </c>
    </row>
    <row r="6603" spans="1:12">
      <c r="A6603" s="8">
        <v>45077</v>
      </c>
      <c r="B6603" s="9">
        <v>5</v>
      </c>
      <c r="C6603" s="9">
        <v>625</v>
      </c>
      <c r="D6603" s="6" t="s">
        <v>23</v>
      </c>
      <c r="E6603" s="9" t="s">
        <v>2161</v>
      </c>
      <c r="F6603" s="6" t="s">
        <v>2455</v>
      </c>
      <c r="G6603" s="10">
        <v>2304</v>
      </c>
      <c r="H6603" s="10">
        <f>表2[[#This Row],[借方发生额]]/10000</f>
        <v>0.2304</v>
      </c>
      <c r="I6603" s="6" t="s">
        <v>31</v>
      </c>
      <c r="J6603" s="1">
        <f t="shared" si="103"/>
        <v>2023</v>
      </c>
      <c r="K6603" s="1" t="s">
        <v>58</v>
      </c>
      <c r="L6603" s="2" t="s">
        <v>9</v>
      </c>
    </row>
    <row r="6604" spans="1:12">
      <c r="A6604" s="8">
        <v>45077</v>
      </c>
      <c r="B6604" s="9">
        <v>5</v>
      </c>
      <c r="C6604" s="9">
        <v>625</v>
      </c>
      <c r="D6604" s="6" t="s">
        <v>23</v>
      </c>
      <c r="E6604" s="9" t="s">
        <v>2205</v>
      </c>
      <c r="F6604" s="6" t="s">
        <v>2453</v>
      </c>
      <c r="G6604" s="10">
        <v>2696</v>
      </c>
      <c r="H6604" s="10">
        <f>表2[[#This Row],[借方发生额]]/10000</f>
        <v>0.2696</v>
      </c>
      <c r="I6604" s="6" t="s">
        <v>31</v>
      </c>
      <c r="J6604" s="1">
        <f t="shared" si="103"/>
        <v>2023</v>
      </c>
      <c r="K6604" s="1" t="s">
        <v>83</v>
      </c>
      <c r="L6604" s="2" t="s">
        <v>9</v>
      </c>
    </row>
    <row r="6605" spans="1:12">
      <c r="A6605" s="8">
        <v>45077</v>
      </c>
      <c r="B6605" s="9">
        <v>5</v>
      </c>
      <c r="C6605" s="9">
        <v>625</v>
      </c>
      <c r="D6605" s="6" t="s">
        <v>23</v>
      </c>
      <c r="E6605" s="9" t="s">
        <v>2166</v>
      </c>
      <c r="F6605" s="6" t="s">
        <v>2456</v>
      </c>
      <c r="G6605" s="10">
        <v>2821</v>
      </c>
      <c r="H6605" s="10">
        <f>表2[[#This Row],[借方发生额]]/10000</f>
        <v>0.2821</v>
      </c>
      <c r="I6605" s="6" t="s">
        <v>31</v>
      </c>
      <c r="J6605" s="1">
        <f t="shared" si="103"/>
        <v>2023</v>
      </c>
      <c r="K6605" s="1" t="s">
        <v>35</v>
      </c>
      <c r="L6605" s="2" t="s">
        <v>9</v>
      </c>
    </row>
    <row r="6606" hidden="1" spans="1:12">
      <c r="A6606" s="8">
        <v>45077</v>
      </c>
      <c r="B6606" s="9">
        <v>5</v>
      </c>
      <c r="C6606" s="9">
        <v>625</v>
      </c>
      <c r="D6606" s="6" t="s">
        <v>23</v>
      </c>
      <c r="E6606" s="9" t="s">
        <v>2153</v>
      </c>
      <c r="F6606" s="6" t="s">
        <v>2457</v>
      </c>
      <c r="G6606" s="10">
        <v>14551.27</v>
      </c>
      <c r="H6606" s="10">
        <f>表2[[#This Row],[借方发生额]]/10000</f>
        <v>1.455127</v>
      </c>
      <c r="I6606" s="6" t="s">
        <v>31</v>
      </c>
      <c r="J6606" s="1">
        <f t="shared" si="103"/>
        <v>2023</v>
      </c>
      <c r="K6606" s="1" t="s">
        <v>32</v>
      </c>
      <c r="L6606" s="2" t="s">
        <v>7</v>
      </c>
    </row>
    <row r="6607" hidden="1" spans="1:12">
      <c r="A6607" s="8">
        <v>45077</v>
      </c>
      <c r="B6607" s="9">
        <v>5</v>
      </c>
      <c r="C6607" s="9">
        <v>625</v>
      </c>
      <c r="D6607" s="6" t="s">
        <v>23</v>
      </c>
      <c r="E6607" s="9" t="s">
        <v>2153</v>
      </c>
      <c r="F6607" s="6" t="s">
        <v>2164</v>
      </c>
      <c r="G6607" s="10">
        <v>150269.56</v>
      </c>
      <c r="H6607" s="10">
        <f>表2[[#This Row],[借方发生额]]/10000</f>
        <v>15.026956</v>
      </c>
      <c r="I6607" s="6" t="s">
        <v>31</v>
      </c>
      <c r="J6607" s="1">
        <f t="shared" si="103"/>
        <v>2023</v>
      </c>
      <c r="K6607" s="1" t="s">
        <v>32</v>
      </c>
      <c r="L6607" s="2" t="s">
        <v>7</v>
      </c>
    </row>
    <row r="6608" spans="1:12">
      <c r="A6608" s="8">
        <v>45077</v>
      </c>
      <c r="B6608" s="9">
        <v>5</v>
      </c>
      <c r="C6608" s="9">
        <v>625</v>
      </c>
      <c r="D6608" s="6" t="s">
        <v>23</v>
      </c>
      <c r="E6608" s="9" t="s">
        <v>2166</v>
      </c>
      <c r="F6608" s="6" t="s">
        <v>2458</v>
      </c>
      <c r="G6608" s="10">
        <v>1396</v>
      </c>
      <c r="H6608" s="10">
        <f>表2[[#This Row],[借方发生额]]/10000</f>
        <v>0.1396</v>
      </c>
      <c r="I6608" s="6" t="s">
        <v>31</v>
      </c>
      <c r="J6608" s="1">
        <f t="shared" si="103"/>
        <v>2023</v>
      </c>
      <c r="K6608" s="1" t="s">
        <v>35</v>
      </c>
      <c r="L6608" s="2" t="s">
        <v>9</v>
      </c>
    </row>
    <row r="6609" spans="1:12">
      <c r="A6609" s="8">
        <v>45077</v>
      </c>
      <c r="B6609" s="9">
        <v>5</v>
      </c>
      <c r="C6609" s="9">
        <v>625</v>
      </c>
      <c r="D6609" s="6" t="s">
        <v>23</v>
      </c>
      <c r="E6609" s="9" t="s">
        <v>2166</v>
      </c>
      <c r="F6609" s="6" t="s">
        <v>2459</v>
      </c>
      <c r="G6609" s="10">
        <v>1275</v>
      </c>
      <c r="H6609" s="10">
        <f>表2[[#This Row],[借方发生额]]/10000</f>
        <v>0.1275</v>
      </c>
      <c r="I6609" s="6" t="s">
        <v>31</v>
      </c>
      <c r="J6609" s="1">
        <f t="shared" si="103"/>
        <v>2023</v>
      </c>
      <c r="K6609" s="1" t="s">
        <v>35</v>
      </c>
      <c r="L6609" s="2" t="s">
        <v>9</v>
      </c>
    </row>
    <row r="6610" spans="1:12">
      <c r="A6610" s="8">
        <v>45077</v>
      </c>
      <c r="B6610" s="9">
        <v>5</v>
      </c>
      <c r="C6610" s="9">
        <v>625</v>
      </c>
      <c r="D6610" s="6" t="s">
        <v>23</v>
      </c>
      <c r="E6610" s="9" t="s">
        <v>2166</v>
      </c>
      <c r="F6610" s="6" t="s">
        <v>2450</v>
      </c>
      <c r="G6610" s="10">
        <v>2192.5</v>
      </c>
      <c r="H6610" s="10">
        <f>表2[[#This Row],[借方发生额]]/10000</f>
        <v>0.21925</v>
      </c>
      <c r="I6610" s="6" t="s">
        <v>31</v>
      </c>
      <c r="J6610" s="1">
        <f t="shared" si="103"/>
        <v>2023</v>
      </c>
      <c r="K6610" s="1" t="s">
        <v>35</v>
      </c>
      <c r="L6610" s="2" t="s">
        <v>9</v>
      </c>
    </row>
    <row r="6611" spans="1:12">
      <c r="A6611" s="8">
        <v>45077</v>
      </c>
      <c r="B6611" s="9">
        <v>5</v>
      </c>
      <c r="C6611" s="9">
        <v>625</v>
      </c>
      <c r="D6611" s="6" t="s">
        <v>23</v>
      </c>
      <c r="E6611" s="9" t="s">
        <v>2161</v>
      </c>
      <c r="F6611" s="6" t="s">
        <v>2441</v>
      </c>
      <c r="G6611" s="10">
        <v>1998</v>
      </c>
      <c r="H6611" s="10">
        <f>表2[[#This Row],[借方发生额]]/10000</f>
        <v>0.1998</v>
      </c>
      <c r="I6611" s="6" t="s">
        <v>31</v>
      </c>
      <c r="J6611" s="1">
        <f t="shared" si="103"/>
        <v>2023</v>
      </c>
      <c r="K6611" s="1" t="s">
        <v>58</v>
      </c>
      <c r="L6611" s="2" t="s">
        <v>9</v>
      </c>
    </row>
    <row r="6612" spans="1:12">
      <c r="A6612" s="8">
        <v>45077</v>
      </c>
      <c r="B6612" s="9">
        <v>5</v>
      </c>
      <c r="C6612" s="9">
        <v>625</v>
      </c>
      <c r="D6612" s="6" t="s">
        <v>23</v>
      </c>
      <c r="E6612" s="9" t="s">
        <v>2159</v>
      </c>
      <c r="F6612" s="6" t="s">
        <v>2460</v>
      </c>
      <c r="G6612" s="9">
        <v>222</v>
      </c>
      <c r="H6612" s="10">
        <f>表2[[#This Row],[借方发生额]]/10000</f>
        <v>0.0222</v>
      </c>
      <c r="I6612" s="6" t="s">
        <v>31</v>
      </c>
      <c r="J6612" s="1">
        <f t="shared" si="103"/>
        <v>2023</v>
      </c>
      <c r="K6612" s="1" t="s">
        <v>40</v>
      </c>
      <c r="L6612" s="2" t="s">
        <v>9</v>
      </c>
    </row>
    <row r="6613" spans="1:12">
      <c r="A6613" s="8">
        <v>45077</v>
      </c>
      <c r="B6613" s="9">
        <v>5</v>
      </c>
      <c r="C6613" s="9">
        <v>625</v>
      </c>
      <c r="D6613" s="6" t="s">
        <v>23</v>
      </c>
      <c r="E6613" s="9" t="s">
        <v>2213</v>
      </c>
      <c r="F6613" s="6" t="s">
        <v>2461</v>
      </c>
      <c r="G6613" s="9">
        <v>80</v>
      </c>
      <c r="H6613" s="10">
        <f>表2[[#This Row],[借方发生额]]/10000</f>
        <v>0.008</v>
      </c>
      <c r="I6613" s="6" t="s">
        <v>31</v>
      </c>
      <c r="J6613" s="1">
        <f t="shared" si="103"/>
        <v>2023</v>
      </c>
      <c r="K6613" s="1" t="s">
        <v>60</v>
      </c>
      <c r="L6613" s="2" t="s">
        <v>9</v>
      </c>
    </row>
    <row r="6614" spans="1:12">
      <c r="A6614" s="8">
        <v>45077</v>
      </c>
      <c r="B6614" s="9">
        <v>5</v>
      </c>
      <c r="C6614" s="9">
        <v>625</v>
      </c>
      <c r="D6614" s="6" t="s">
        <v>23</v>
      </c>
      <c r="E6614" s="9" t="s">
        <v>2166</v>
      </c>
      <c r="F6614" s="6" t="s">
        <v>2462</v>
      </c>
      <c r="G6614" s="10">
        <v>2628.53</v>
      </c>
      <c r="H6614" s="10">
        <f>表2[[#This Row],[借方发生额]]/10000</f>
        <v>0.262853</v>
      </c>
      <c r="I6614" s="6" t="s">
        <v>31</v>
      </c>
      <c r="J6614" s="1">
        <f t="shared" si="103"/>
        <v>2023</v>
      </c>
      <c r="K6614" s="1" t="s">
        <v>35</v>
      </c>
      <c r="L6614" s="2" t="s">
        <v>9</v>
      </c>
    </row>
    <row r="6615" spans="1:12">
      <c r="A6615" s="8">
        <v>45077</v>
      </c>
      <c r="B6615" s="9">
        <v>5</v>
      </c>
      <c r="C6615" s="9">
        <v>625</v>
      </c>
      <c r="D6615" s="6" t="s">
        <v>23</v>
      </c>
      <c r="E6615" s="9" t="s">
        <v>2166</v>
      </c>
      <c r="F6615" s="6" t="s">
        <v>2462</v>
      </c>
      <c r="G6615" s="10">
        <v>1874</v>
      </c>
      <c r="H6615" s="10">
        <f>表2[[#This Row],[借方发生额]]/10000</f>
        <v>0.1874</v>
      </c>
      <c r="I6615" s="6" t="s">
        <v>31</v>
      </c>
      <c r="J6615" s="1">
        <f t="shared" si="103"/>
        <v>2023</v>
      </c>
      <c r="K6615" s="1" t="s">
        <v>35</v>
      </c>
      <c r="L6615" s="2" t="s">
        <v>9</v>
      </c>
    </row>
    <row r="6616" spans="1:12">
      <c r="A6616" s="8">
        <v>45077</v>
      </c>
      <c r="B6616" s="9">
        <v>5</v>
      </c>
      <c r="C6616" s="9">
        <v>625</v>
      </c>
      <c r="D6616" s="6" t="s">
        <v>23</v>
      </c>
      <c r="E6616" s="9" t="s">
        <v>2161</v>
      </c>
      <c r="F6616" s="6" t="s">
        <v>2463</v>
      </c>
      <c r="G6616" s="9">
        <v>870</v>
      </c>
      <c r="H6616" s="10">
        <f>表2[[#This Row],[借方发生额]]/10000</f>
        <v>0.087</v>
      </c>
      <c r="I6616" s="6" t="s">
        <v>31</v>
      </c>
      <c r="J6616" s="1">
        <f t="shared" si="103"/>
        <v>2023</v>
      </c>
      <c r="K6616" s="1" t="s">
        <v>58</v>
      </c>
      <c r="L6616" s="2" t="s">
        <v>9</v>
      </c>
    </row>
    <row r="6617" spans="1:12">
      <c r="A6617" s="8">
        <v>45077</v>
      </c>
      <c r="B6617" s="9">
        <v>5</v>
      </c>
      <c r="C6617" s="9">
        <v>625</v>
      </c>
      <c r="D6617" s="6" t="s">
        <v>23</v>
      </c>
      <c r="E6617" s="9" t="s">
        <v>2159</v>
      </c>
      <c r="F6617" s="6" t="s">
        <v>2464</v>
      </c>
      <c r="G6617" s="9">
        <v>672</v>
      </c>
      <c r="H6617" s="10">
        <f>表2[[#This Row],[借方发生额]]/10000</f>
        <v>0.0672</v>
      </c>
      <c r="I6617" s="6" t="s">
        <v>31</v>
      </c>
      <c r="J6617" s="1">
        <f t="shared" si="103"/>
        <v>2023</v>
      </c>
      <c r="K6617" s="1" t="s">
        <v>40</v>
      </c>
      <c r="L6617" s="2" t="s">
        <v>9</v>
      </c>
    </row>
    <row r="6618" spans="1:12">
      <c r="A6618" s="8">
        <v>45077</v>
      </c>
      <c r="B6618" s="9">
        <v>5</v>
      </c>
      <c r="C6618" s="9">
        <v>625</v>
      </c>
      <c r="D6618" s="6" t="s">
        <v>23</v>
      </c>
      <c r="E6618" s="9" t="s">
        <v>2166</v>
      </c>
      <c r="F6618" s="6" t="s">
        <v>2450</v>
      </c>
      <c r="G6618" s="10">
        <v>1435</v>
      </c>
      <c r="H6618" s="10">
        <f>表2[[#This Row],[借方发生额]]/10000</f>
        <v>0.1435</v>
      </c>
      <c r="I6618" s="6" t="s">
        <v>31</v>
      </c>
      <c r="J6618" s="1">
        <f t="shared" si="103"/>
        <v>2023</v>
      </c>
      <c r="K6618" s="1" t="s">
        <v>35</v>
      </c>
      <c r="L6618" s="2" t="s">
        <v>9</v>
      </c>
    </row>
    <row r="6619" spans="1:12">
      <c r="A6619" s="8">
        <v>45077</v>
      </c>
      <c r="B6619" s="9">
        <v>5</v>
      </c>
      <c r="C6619" s="9">
        <v>625</v>
      </c>
      <c r="D6619" s="6" t="s">
        <v>23</v>
      </c>
      <c r="E6619" s="9" t="s">
        <v>2161</v>
      </c>
      <c r="F6619" s="6" t="s">
        <v>2441</v>
      </c>
      <c r="G6619" s="10">
        <v>1046</v>
      </c>
      <c r="H6619" s="10">
        <f>表2[[#This Row],[借方发生额]]/10000</f>
        <v>0.1046</v>
      </c>
      <c r="I6619" s="6" t="s">
        <v>31</v>
      </c>
      <c r="J6619" s="1">
        <f t="shared" si="103"/>
        <v>2023</v>
      </c>
      <c r="K6619" s="1" t="s">
        <v>58</v>
      </c>
      <c r="L6619" s="2" t="s">
        <v>9</v>
      </c>
    </row>
    <row r="6620" spans="1:12">
      <c r="A6620" s="8">
        <v>45077</v>
      </c>
      <c r="B6620" s="9">
        <v>5</v>
      </c>
      <c r="C6620" s="9">
        <v>625</v>
      </c>
      <c r="D6620" s="6" t="s">
        <v>23</v>
      </c>
      <c r="E6620" s="9" t="s">
        <v>2159</v>
      </c>
      <c r="F6620" s="6" t="s">
        <v>2449</v>
      </c>
      <c r="G6620" s="9">
        <v>398</v>
      </c>
      <c r="H6620" s="10">
        <f>表2[[#This Row],[借方发生额]]/10000</f>
        <v>0.0398</v>
      </c>
      <c r="I6620" s="6" t="s">
        <v>31</v>
      </c>
      <c r="J6620" s="1">
        <f t="shared" si="103"/>
        <v>2023</v>
      </c>
      <c r="K6620" s="1" t="s">
        <v>40</v>
      </c>
      <c r="L6620" s="2" t="s">
        <v>9</v>
      </c>
    </row>
    <row r="6621" spans="1:12">
      <c r="A6621" s="8">
        <v>45077</v>
      </c>
      <c r="B6621" s="9">
        <v>5</v>
      </c>
      <c r="C6621" s="9">
        <v>625</v>
      </c>
      <c r="D6621" s="6" t="s">
        <v>23</v>
      </c>
      <c r="E6621" s="9" t="s">
        <v>2166</v>
      </c>
      <c r="F6621" s="6" t="s">
        <v>2465</v>
      </c>
      <c r="G6621" s="10">
        <v>2484.52</v>
      </c>
      <c r="H6621" s="10">
        <f>表2[[#This Row],[借方发生额]]/10000</f>
        <v>0.248452</v>
      </c>
      <c r="I6621" s="6" t="s">
        <v>31</v>
      </c>
      <c r="J6621" s="1">
        <f t="shared" si="103"/>
        <v>2023</v>
      </c>
      <c r="K6621" s="1" t="s">
        <v>35</v>
      </c>
      <c r="L6621" s="2" t="s">
        <v>9</v>
      </c>
    </row>
    <row r="6622" spans="1:12">
      <c r="A6622" s="8">
        <v>45077</v>
      </c>
      <c r="B6622" s="9">
        <v>5</v>
      </c>
      <c r="C6622" s="9">
        <v>625</v>
      </c>
      <c r="D6622" s="6" t="s">
        <v>23</v>
      </c>
      <c r="E6622" s="9" t="s">
        <v>2205</v>
      </c>
      <c r="F6622" s="6" t="s">
        <v>2453</v>
      </c>
      <c r="G6622" s="10">
        <v>3141</v>
      </c>
      <c r="H6622" s="10">
        <f>表2[[#This Row],[借方发生额]]/10000</f>
        <v>0.3141</v>
      </c>
      <c r="I6622" s="6" t="s">
        <v>31</v>
      </c>
      <c r="J6622" s="1">
        <f t="shared" si="103"/>
        <v>2023</v>
      </c>
      <c r="K6622" s="1" t="s">
        <v>83</v>
      </c>
      <c r="L6622" s="2" t="s">
        <v>9</v>
      </c>
    </row>
    <row r="6623" spans="1:12">
      <c r="A6623" s="8">
        <v>45077</v>
      </c>
      <c r="B6623" s="9">
        <v>5</v>
      </c>
      <c r="C6623" s="9">
        <v>625</v>
      </c>
      <c r="D6623" s="6" t="s">
        <v>23</v>
      </c>
      <c r="E6623" s="9" t="s">
        <v>2166</v>
      </c>
      <c r="F6623" s="6" t="s">
        <v>2466</v>
      </c>
      <c r="G6623" s="10">
        <v>2533.61</v>
      </c>
      <c r="H6623" s="10">
        <f>表2[[#This Row],[借方发生额]]/10000</f>
        <v>0.253361</v>
      </c>
      <c r="I6623" s="6" t="s">
        <v>31</v>
      </c>
      <c r="J6623" s="1">
        <f t="shared" si="103"/>
        <v>2023</v>
      </c>
      <c r="K6623" s="1" t="s">
        <v>35</v>
      </c>
      <c r="L6623" s="2" t="s">
        <v>9</v>
      </c>
    </row>
    <row r="6624" spans="1:12">
      <c r="A6624" s="8">
        <v>45077</v>
      </c>
      <c r="B6624" s="9">
        <v>5</v>
      </c>
      <c r="C6624" s="9">
        <v>625</v>
      </c>
      <c r="D6624" s="6" t="s">
        <v>23</v>
      </c>
      <c r="E6624" s="9" t="s">
        <v>2161</v>
      </c>
      <c r="F6624" s="6" t="s">
        <v>2454</v>
      </c>
      <c r="G6624" s="10">
        <v>4466.51</v>
      </c>
      <c r="H6624" s="10">
        <f>表2[[#This Row],[借方发生额]]/10000</f>
        <v>0.446651</v>
      </c>
      <c r="I6624" s="6" t="s">
        <v>31</v>
      </c>
      <c r="J6624" s="1">
        <f t="shared" si="103"/>
        <v>2023</v>
      </c>
      <c r="K6624" s="1" t="s">
        <v>58</v>
      </c>
      <c r="L6624" s="2" t="s">
        <v>9</v>
      </c>
    </row>
    <row r="6625" spans="1:12">
      <c r="A6625" s="8">
        <v>45077</v>
      </c>
      <c r="B6625" s="9">
        <v>5</v>
      </c>
      <c r="C6625" s="9">
        <v>625</v>
      </c>
      <c r="D6625" s="6" t="s">
        <v>23</v>
      </c>
      <c r="E6625" s="9" t="s">
        <v>2161</v>
      </c>
      <c r="F6625" s="6" t="s">
        <v>2467</v>
      </c>
      <c r="G6625" s="10">
        <v>1364</v>
      </c>
      <c r="H6625" s="10">
        <f>表2[[#This Row],[借方发生额]]/10000</f>
        <v>0.1364</v>
      </c>
      <c r="I6625" s="6" t="s">
        <v>31</v>
      </c>
      <c r="J6625" s="1">
        <f t="shared" si="103"/>
        <v>2023</v>
      </c>
      <c r="K6625" s="1" t="s">
        <v>58</v>
      </c>
      <c r="L6625" s="2" t="s">
        <v>9</v>
      </c>
    </row>
    <row r="6626" spans="1:12">
      <c r="A6626" s="8">
        <v>45077</v>
      </c>
      <c r="B6626" s="9">
        <v>5</v>
      </c>
      <c r="C6626" s="9">
        <v>625</v>
      </c>
      <c r="D6626" s="6" t="s">
        <v>23</v>
      </c>
      <c r="E6626" s="9" t="s">
        <v>2161</v>
      </c>
      <c r="F6626" s="6" t="s">
        <v>2468</v>
      </c>
      <c r="G6626" s="10">
        <v>4530</v>
      </c>
      <c r="H6626" s="10">
        <f>表2[[#This Row],[借方发生额]]/10000</f>
        <v>0.453</v>
      </c>
      <c r="I6626" s="6" t="s">
        <v>31</v>
      </c>
      <c r="J6626" s="1">
        <f t="shared" si="103"/>
        <v>2023</v>
      </c>
      <c r="K6626" s="1" t="s">
        <v>58</v>
      </c>
      <c r="L6626" s="2" t="s">
        <v>9</v>
      </c>
    </row>
    <row r="6627" spans="1:12">
      <c r="A6627" s="8">
        <v>45077</v>
      </c>
      <c r="B6627" s="9">
        <v>5</v>
      </c>
      <c r="C6627" s="9">
        <v>625</v>
      </c>
      <c r="D6627" s="6" t="s">
        <v>23</v>
      </c>
      <c r="E6627" s="9" t="s">
        <v>2213</v>
      </c>
      <c r="F6627" s="6" t="s">
        <v>2469</v>
      </c>
      <c r="G6627" s="9">
        <v>144</v>
      </c>
      <c r="H6627" s="10">
        <f>表2[[#This Row],[借方发生额]]/10000</f>
        <v>0.0144</v>
      </c>
      <c r="I6627" s="6" t="s">
        <v>31</v>
      </c>
      <c r="J6627" s="1">
        <f t="shared" si="103"/>
        <v>2023</v>
      </c>
      <c r="K6627" s="1" t="s">
        <v>60</v>
      </c>
      <c r="L6627" s="2" t="s">
        <v>9</v>
      </c>
    </row>
    <row r="6628" spans="1:12">
      <c r="A6628" s="8">
        <v>45077</v>
      </c>
      <c r="B6628" s="9">
        <v>5</v>
      </c>
      <c r="C6628" s="9">
        <v>625</v>
      </c>
      <c r="D6628" s="6" t="s">
        <v>23</v>
      </c>
      <c r="E6628" s="9" t="s">
        <v>2161</v>
      </c>
      <c r="F6628" s="6" t="s">
        <v>2470</v>
      </c>
      <c r="G6628" s="10">
        <v>3967</v>
      </c>
      <c r="H6628" s="10">
        <f>表2[[#This Row],[借方发生额]]/10000</f>
        <v>0.3967</v>
      </c>
      <c r="I6628" s="6" t="s">
        <v>31</v>
      </c>
      <c r="J6628" s="1">
        <f t="shared" si="103"/>
        <v>2023</v>
      </c>
      <c r="K6628" s="1" t="s">
        <v>58</v>
      </c>
      <c r="L6628" s="2" t="s">
        <v>9</v>
      </c>
    </row>
    <row r="6629" hidden="1" spans="1:12">
      <c r="A6629" s="8">
        <v>45077</v>
      </c>
      <c r="B6629" s="9">
        <v>5</v>
      </c>
      <c r="C6629" s="9">
        <v>625</v>
      </c>
      <c r="D6629" s="6" t="s">
        <v>23</v>
      </c>
      <c r="E6629" s="9" t="s">
        <v>2153</v>
      </c>
      <c r="F6629" s="6" t="s">
        <v>2471</v>
      </c>
      <c r="G6629" s="10">
        <v>38551.26</v>
      </c>
      <c r="H6629" s="10">
        <f>表2[[#This Row],[借方发生额]]/10000</f>
        <v>3.855126</v>
      </c>
      <c r="I6629" s="6" t="s">
        <v>31</v>
      </c>
      <c r="J6629" s="1">
        <f t="shared" si="103"/>
        <v>2023</v>
      </c>
      <c r="K6629" s="1" t="s">
        <v>32</v>
      </c>
      <c r="L6629" s="2" t="s">
        <v>7</v>
      </c>
    </row>
    <row r="6630" hidden="1" spans="1:12">
      <c r="A6630" s="8">
        <v>45077</v>
      </c>
      <c r="B6630" s="9">
        <v>5</v>
      </c>
      <c r="C6630" s="9">
        <v>625</v>
      </c>
      <c r="D6630" s="6" t="s">
        <v>23</v>
      </c>
      <c r="E6630" s="9" t="s">
        <v>2153</v>
      </c>
      <c r="F6630" s="6" t="s">
        <v>2165</v>
      </c>
      <c r="G6630" s="10">
        <v>150247.07</v>
      </c>
      <c r="H6630" s="10">
        <f>表2[[#This Row],[借方发生额]]/10000</f>
        <v>15.024707</v>
      </c>
      <c r="I6630" s="6" t="s">
        <v>31</v>
      </c>
      <c r="J6630" s="1">
        <f t="shared" si="103"/>
        <v>2023</v>
      </c>
      <c r="K6630" s="1" t="s">
        <v>32</v>
      </c>
      <c r="L6630" s="2" t="s">
        <v>7</v>
      </c>
    </row>
    <row r="6631" spans="1:12">
      <c r="A6631" s="8">
        <v>45077</v>
      </c>
      <c r="B6631" s="9">
        <v>5</v>
      </c>
      <c r="C6631" s="9">
        <v>625</v>
      </c>
      <c r="D6631" s="6" t="s">
        <v>23</v>
      </c>
      <c r="E6631" s="9" t="s">
        <v>2166</v>
      </c>
      <c r="F6631" s="6" t="s">
        <v>2472</v>
      </c>
      <c r="G6631" s="10">
        <v>4123</v>
      </c>
      <c r="H6631" s="10">
        <f>表2[[#This Row],[借方发生额]]/10000</f>
        <v>0.4123</v>
      </c>
      <c r="I6631" s="6" t="s">
        <v>31</v>
      </c>
      <c r="J6631" s="1">
        <f t="shared" si="103"/>
        <v>2023</v>
      </c>
      <c r="K6631" s="1" t="s">
        <v>35</v>
      </c>
      <c r="L6631" s="2" t="s">
        <v>9</v>
      </c>
    </row>
    <row r="6632" spans="1:12">
      <c r="A6632" s="8">
        <v>45077</v>
      </c>
      <c r="B6632" s="9">
        <v>5</v>
      </c>
      <c r="C6632" s="9">
        <v>625</v>
      </c>
      <c r="D6632" s="6" t="s">
        <v>23</v>
      </c>
      <c r="E6632" s="9" t="s">
        <v>2161</v>
      </c>
      <c r="F6632" s="6" t="s">
        <v>2473</v>
      </c>
      <c r="G6632" s="9">
        <v>299</v>
      </c>
      <c r="H6632" s="10">
        <f>表2[[#This Row],[借方发生额]]/10000</f>
        <v>0.0299</v>
      </c>
      <c r="I6632" s="6" t="s">
        <v>31</v>
      </c>
      <c r="J6632" s="1">
        <f t="shared" si="103"/>
        <v>2023</v>
      </c>
      <c r="K6632" s="1" t="s">
        <v>58</v>
      </c>
      <c r="L6632" s="2" t="s">
        <v>9</v>
      </c>
    </row>
    <row r="6633" spans="1:12">
      <c r="A6633" s="8">
        <v>45077</v>
      </c>
      <c r="B6633" s="9">
        <v>5</v>
      </c>
      <c r="C6633" s="9">
        <v>625</v>
      </c>
      <c r="D6633" s="6" t="s">
        <v>23</v>
      </c>
      <c r="E6633" s="9" t="s">
        <v>2166</v>
      </c>
      <c r="F6633" s="6" t="s">
        <v>2472</v>
      </c>
      <c r="G6633" s="10">
        <v>2030</v>
      </c>
      <c r="H6633" s="10">
        <f>表2[[#This Row],[借方发生额]]/10000</f>
        <v>0.203</v>
      </c>
      <c r="I6633" s="6" t="s">
        <v>31</v>
      </c>
      <c r="J6633" s="1">
        <f t="shared" si="103"/>
        <v>2023</v>
      </c>
      <c r="K6633" s="1" t="s">
        <v>35</v>
      </c>
      <c r="L6633" s="2" t="s">
        <v>9</v>
      </c>
    </row>
    <row r="6634" spans="1:12">
      <c r="A6634" s="8">
        <v>45077</v>
      </c>
      <c r="B6634" s="9">
        <v>5</v>
      </c>
      <c r="C6634" s="9">
        <v>625</v>
      </c>
      <c r="D6634" s="6" t="s">
        <v>23</v>
      </c>
      <c r="E6634" s="9" t="s">
        <v>2262</v>
      </c>
      <c r="F6634" s="6" t="s">
        <v>2474</v>
      </c>
      <c r="G6634" s="10">
        <v>5750</v>
      </c>
      <c r="H6634" s="10">
        <f>表2[[#This Row],[借方发生额]]/10000</f>
        <v>0.575</v>
      </c>
      <c r="I6634" s="6" t="s">
        <v>31</v>
      </c>
      <c r="J6634" s="1">
        <f t="shared" si="103"/>
        <v>2023</v>
      </c>
      <c r="K6634" s="1" t="s">
        <v>79</v>
      </c>
      <c r="L6634" s="2" t="s">
        <v>9</v>
      </c>
    </row>
    <row r="6635" spans="1:12">
      <c r="A6635" s="8">
        <v>45077</v>
      </c>
      <c r="B6635" s="9">
        <v>5</v>
      </c>
      <c r="C6635" s="9">
        <v>625</v>
      </c>
      <c r="D6635" s="6" t="s">
        <v>23</v>
      </c>
      <c r="E6635" s="9" t="s">
        <v>2262</v>
      </c>
      <c r="F6635" s="6" t="s">
        <v>2475</v>
      </c>
      <c r="G6635" s="10">
        <v>3100</v>
      </c>
      <c r="H6635" s="10">
        <f>表2[[#This Row],[借方发生额]]/10000</f>
        <v>0.31</v>
      </c>
      <c r="I6635" s="6" t="s">
        <v>31</v>
      </c>
      <c r="J6635" s="1">
        <f t="shared" si="103"/>
        <v>2023</v>
      </c>
      <c r="K6635" s="1" t="s">
        <v>79</v>
      </c>
      <c r="L6635" s="2" t="s">
        <v>9</v>
      </c>
    </row>
    <row r="6636" spans="1:12">
      <c r="A6636" s="8">
        <v>45077</v>
      </c>
      <c r="B6636" s="9">
        <v>5</v>
      </c>
      <c r="C6636" s="9">
        <v>625</v>
      </c>
      <c r="D6636" s="6" t="s">
        <v>23</v>
      </c>
      <c r="E6636" s="9" t="s">
        <v>2166</v>
      </c>
      <c r="F6636" s="6" t="s">
        <v>2476</v>
      </c>
      <c r="G6636" s="10">
        <v>1113</v>
      </c>
      <c r="H6636" s="10">
        <f>表2[[#This Row],[借方发生额]]/10000</f>
        <v>0.1113</v>
      </c>
      <c r="I6636" s="6" t="s">
        <v>31</v>
      </c>
      <c r="J6636" s="1">
        <f t="shared" si="103"/>
        <v>2023</v>
      </c>
      <c r="K6636" s="1" t="s">
        <v>35</v>
      </c>
      <c r="L6636" s="2" t="s">
        <v>9</v>
      </c>
    </row>
    <row r="6637" spans="1:12">
      <c r="A6637" s="8">
        <v>45077</v>
      </c>
      <c r="B6637" s="9">
        <v>5</v>
      </c>
      <c r="C6637" s="9">
        <v>625</v>
      </c>
      <c r="D6637" s="6" t="s">
        <v>23</v>
      </c>
      <c r="E6637" s="9" t="s">
        <v>2166</v>
      </c>
      <c r="F6637" s="6" t="s">
        <v>2477</v>
      </c>
      <c r="G6637" s="10">
        <v>4922</v>
      </c>
      <c r="H6637" s="10">
        <f>表2[[#This Row],[借方发生额]]/10000</f>
        <v>0.4922</v>
      </c>
      <c r="I6637" s="6" t="s">
        <v>31</v>
      </c>
      <c r="J6637" s="1">
        <f t="shared" si="103"/>
        <v>2023</v>
      </c>
      <c r="K6637" s="1" t="s">
        <v>35</v>
      </c>
      <c r="L6637" s="2" t="s">
        <v>9</v>
      </c>
    </row>
    <row r="6638" spans="1:12">
      <c r="A6638" s="8">
        <v>45077</v>
      </c>
      <c r="B6638" s="9">
        <v>5</v>
      </c>
      <c r="C6638" s="9">
        <v>625</v>
      </c>
      <c r="D6638" s="6" t="s">
        <v>23</v>
      </c>
      <c r="E6638" s="9" t="s">
        <v>2161</v>
      </c>
      <c r="F6638" s="6" t="s">
        <v>2478</v>
      </c>
      <c r="G6638" s="10">
        <v>2542</v>
      </c>
      <c r="H6638" s="10">
        <f>表2[[#This Row],[借方发生额]]/10000</f>
        <v>0.2542</v>
      </c>
      <c r="I6638" s="6" t="s">
        <v>31</v>
      </c>
      <c r="J6638" s="1">
        <f t="shared" si="103"/>
        <v>2023</v>
      </c>
      <c r="K6638" s="1" t="s">
        <v>58</v>
      </c>
      <c r="L6638" s="2" t="s">
        <v>9</v>
      </c>
    </row>
    <row r="6639" spans="1:12">
      <c r="A6639" s="8">
        <v>45077</v>
      </c>
      <c r="B6639" s="9">
        <v>5</v>
      </c>
      <c r="C6639" s="9">
        <v>625</v>
      </c>
      <c r="D6639" s="6" t="s">
        <v>23</v>
      </c>
      <c r="E6639" s="9" t="s">
        <v>2166</v>
      </c>
      <c r="F6639" s="6" t="s">
        <v>2479</v>
      </c>
      <c r="G6639" s="10">
        <v>2732</v>
      </c>
      <c r="H6639" s="10">
        <f>表2[[#This Row],[借方发生额]]/10000</f>
        <v>0.2732</v>
      </c>
      <c r="I6639" s="6" t="s">
        <v>31</v>
      </c>
      <c r="J6639" s="1">
        <f t="shared" si="103"/>
        <v>2023</v>
      </c>
      <c r="K6639" s="1" t="s">
        <v>35</v>
      </c>
      <c r="L6639" s="2" t="s">
        <v>9</v>
      </c>
    </row>
    <row r="6640" spans="1:12">
      <c r="A6640" s="8">
        <v>45077</v>
      </c>
      <c r="B6640" s="9">
        <v>5</v>
      </c>
      <c r="C6640" s="9">
        <v>625</v>
      </c>
      <c r="D6640" s="6" t="s">
        <v>23</v>
      </c>
      <c r="E6640" s="9" t="s">
        <v>2166</v>
      </c>
      <c r="F6640" s="6" t="s">
        <v>2439</v>
      </c>
      <c r="G6640" s="10">
        <v>2681.5</v>
      </c>
      <c r="H6640" s="10">
        <f>表2[[#This Row],[借方发生额]]/10000</f>
        <v>0.26815</v>
      </c>
      <c r="I6640" s="6" t="s">
        <v>31</v>
      </c>
      <c r="J6640" s="1">
        <f t="shared" si="103"/>
        <v>2023</v>
      </c>
      <c r="K6640" s="1" t="s">
        <v>35</v>
      </c>
      <c r="L6640" s="2" t="s">
        <v>9</v>
      </c>
    </row>
    <row r="6641" spans="1:12">
      <c r="A6641" s="8">
        <v>45077</v>
      </c>
      <c r="B6641" s="9">
        <v>5</v>
      </c>
      <c r="C6641" s="9">
        <v>625</v>
      </c>
      <c r="D6641" s="6" t="s">
        <v>23</v>
      </c>
      <c r="E6641" s="9" t="s">
        <v>2161</v>
      </c>
      <c r="F6641" s="6" t="s">
        <v>2441</v>
      </c>
      <c r="G6641" s="9">
        <v>170</v>
      </c>
      <c r="H6641" s="10">
        <f>表2[[#This Row],[借方发生额]]/10000</f>
        <v>0.017</v>
      </c>
      <c r="I6641" s="6" t="s">
        <v>31</v>
      </c>
      <c r="J6641" s="1">
        <f t="shared" si="103"/>
        <v>2023</v>
      </c>
      <c r="K6641" s="1" t="s">
        <v>58</v>
      </c>
      <c r="L6641" s="2" t="s">
        <v>9</v>
      </c>
    </row>
    <row r="6642" spans="1:12">
      <c r="A6642" s="8">
        <v>45077</v>
      </c>
      <c r="B6642" s="9">
        <v>5</v>
      </c>
      <c r="C6642" s="9">
        <v>625</v>
      </c>
      <c r="D6642" s="6" t="s">
        <v>23</v>
      </c>
      <c r="E6642" s="9" t="s">
        <v>2159</v>
      </c>
      <c r="F6642" s="6" t="s">
        <v>2480</v>
      </c>
      <c r="G6642" s="10">
        <v>2847</v>
      </c>
      <c r="H6642" s="10">
        <f>表2[[#This Row],[借方发生额]]/10000</f>
        <v>0.2847</v>
      </c>
      <c r="I6642" s="6" t="s">
        <v>31</v>
      </c>
      <c r="J6642" s="1">
        <f t="shared" si="103"/>
        <v>2023</v>
      </c>
      <c r="K6642" s="1" t="s">
        <v>40</v>
      </c>
      <c r="L6642" s="2" t="s">
        <v>9</v>
      </c>
    </row>
    <row r="6643" spans="1:12">
      <c r="A6643" s="8">
        <v>45077</v>
      </c>
      <c r="B6643" s="9">
        <v>5</v>
      </c>
      <c r="C6643" s="9">
        <v>625</v>
      </c>
      <c r="D6643" s="6" t="s">
        <v>23</v>
      </c>
      <c r="E6643" s="9" t="s">
        <v>2161</v>
      </c>
      <c r="F6643" s="6" t="s">
        <v>2441</v>
      </c>
      <c r="G6643" s="10">
        <v>2268</v>
      </c>
      <c r="H6643" s="10">
        <f>表2[[#This Row],[借方发生额]]/10000</f>
        <v>0.2268</v>
      </c>
      <c r="I6643" s="6" t="s">
        <v>31</v>
      </c>
      <c r="J6643" s="1">
        <f t="shared" si="103"/>
        <v>2023</v>
      </c>
      <c r="K6643" s="1" t="s">
        <v>58</v>
      </c>
      <c r="L6643" s="2" t="s">
        <v>9</v>
      </c>
    </row>
    <row r="6644" spans="1:12">
      <c r="A6644" s="8">
        <v>45077</v>
      </c>
      <c r="B6644" s="9">
        <v>5</v>
      </c>
      <c r="C6644" s="9">
        <v>625</v>
      </c>
      <c r="D6644" s="6" t="s">
        <v>23</v>
      </c>
      <c r="E6644" s="9" t="s">
        <v>2159</v>
      </c>
      <c r="F6644" s="6" t="s">
        <v>2480</v>
      </c>
      <c r="G6644" s="9">
        <v>222</v>
      </c>
      <c r="H6644" s="10">
        <f>表2[[#This Row],[借方发生额]]/10000</f>
        <v>0.0222</v>
      </c>
      <c r="I6644" s="6" t="s">
        <v>31</v>
      </c>
      <c r="J6644" s="1">
        <f t="shared" si="103"/>
        <v>2023</v>
      </c>
      <c r="K6644" s="1" t="s">
        <v>40</v>
      </c>
      <c r="L6644" s="2" t="s">
        <v>9</v>
      </c>
    </row>
    <row r="6645" spans="1:12">
      <c r="A6645" s="8">
        <v>45077</v>
      </c>
      <c r="B6645" s="9">
        <v>5</v>
      </c>
      <c r="C6645" s="9">
        <v>625</v>
      </c>
      <c r="D6645" s="6" t="s">
        <v>23</v>
      </c>
      <c r="E6645" s="9" t="s">
        <v>2166</v>
      </c>
      <c r="F6645" s="6" t="s">
        <v>2462</v>
      </c>
      <c r="G6645" s="10">
        <v>4615.76</v>
      </c>
      <c r="H6645" s="10">
        <f>表2[[#This Row],[借方发生额]]/10000</f>
        <v>0.461576</v>
      </c>
      <c r="I6645" s="6" t="s">
        <v>31</v>
      </c>
      <c r="J6645" s="1">
        <f t="shared" si="103"/>
        <v>2023</v>
      </c>
      <c r="K6645" s="1" t="s">
        <v>35</v>
      </c>
      <c r="L6645" s="2" t="s">
        <v>9</v>
      </c>
    </row>
    <row r="6646" spans="1:12">
      <c r="A6646" s="8">
        <v>45077</v>
      </c>
      <c r="B6646" s="9">
        <v>5</v>
      </c>
      <c r="C6646" s="9">
        <v>625</v>
      </c>
      <c r="D6646" s="6" t="s">
        <v>23</v>
      </c>
      <c r="E6646" s="9" t="s">
        <v>2262</v>
      </c>
      <c r="F6646" s="6" t="s">
        <v>2475</v>
      </c>
      <c r="G6646" s="10">
        <v>8000</v>
      </c>
      <c r="H6646" s="10">
        <f>表2[[#This Row],[借方发生额]]/10000</f>
        <v>0.8</v>
      </c>
      <c r="I6646" s="6" t="s">
        <v>31</v>
      </c>
      <c r="J6646" s="1">
        <f t="shared" si="103"/>
        <v>2023</v>
      </c>
      <c r="K6646" s="1" t="s">
        <v>79</v>
      </c>
      <c r="L6646" s="2" t="s">
        <v>9</v>
      </c>
    </row>
    <row r="6647" spans="1:12">
      <c r="A6647" s="8">
        <v>45077</v>
      </c>
      <c r="B6647" s="9">
        <v>5</v>
      </c>
      <c r="C6647" s="9">
        <v>625</v>
      </c>
      <c r="D6647" s="6" t="s">
        <v>23</v>
      </c>
      <c r="E6647" s="9" t="s">
        <v>2166</v>
      </c>
      <c r="F6647" s="6" t="s">
        <v>2481</v>
      </c>
      <c r="G6647" s="10">
        <v>1305</v>
      </c>
      <c r="H6647" s="10">
        <f>表2[[#This Row],[借方发生额]]/10000</f>
        <v>0.1305</v>
      </c>
      <c r="I6647" s="6" t="s">
        <v>31</v>
      </c>
      <c r="J6647" s="1">
        <f t="shared" si="103"/>
        <v>2023</v>
      </c>
      <c r="K6647" s="1" t="s">
        <v>35</v>
      </c>
      <c r="L6647" s="2" t="s">
        <v>9</v>
      </c>
    </row>
    <row r="6648" spans="1:12">
      <c r="A6648" s="8">
        <v>45077</v>
      </c>
      <c r="B6648" s="9">
        <v>5</v>
      </c>
      <c r="C6648" s="9">
        <v>625</v>
      </c>
      <c r="D6648" s="6" t="s">
        <v>23</v>
      </c>
      <c r="E6648" s="9" t="s">
        <v>2166</v>
      </c>
      <c r="F6648" s="6" t="s">
        <v>2442</v>
      </c>
      <c r="G6648" s="10">
        <v>1230</v>
      </c>
      <c r="H6648" s="10">
        <f>表2[[#This Row],[借方发生额]]/10000</f>
        <v>0.123</v>
      </c>
      <c r="I6648" s="6" t="s">
        <v>31</v>
      </c>
      <c r="J6648" s="1">
        <f t="shared" si="103"/>
        <v>2023</v>
      </c>
      <c r="K6648" s="1" t="s">
        <v>35</v>
      </c>
      <c r="L6648" s="2" t="s">
        <v>9</v>
      </c>
    </row>
    <row r="6649" spans="1:12">
      <c r="A6649" s="8">
        <v>45077</v>
      </c>
      <c r="B6649" s="9">
        <v>5</v>
      </c>
      <c r="C6649" s="9">
        <v>625</v>
      </c>
      <c r="D6649" s="6" t="s">
        <v>23</v>
      </c>
      <c r="E6649" s="9" t="s">
        <v>2166</v>
      </c>
      <c r="F6649" s="6" t="s">
        <v>2450</v>
      </c>
      <c r="G6649" s="10">
        <v>1198</v>
      </c>
      <c r="H6649" s="10">
        <f>表2[[#This Row],[借方发生额]]/10000</f>
        <v>0.1198</v>
      </c>
      <c r="I6649" s="6" t="s">
        <v>31</v>
      </c>
      <c r="J6649" s="1">
        <f t="shared" si="103"/>
        <v>2023</v>
      </c>
      <c r="K6649" s="1" t="s">
        <v>35</v>
      </c>
      <c r="L6649" s="2" t="s">
        <v>9</v>
      </c>
    </row>
    <row r="6650" spans="1:12">
      <c r="A6650" s="8">
        <v>45077</v>
      </c>
      <c r="B6650" s="9">
        <v>5</v>
      </c>
      <c r="C6650" s="9">
        <v>625</v>
      </c>
      <c r="D6650" s="6" t="s">
        <v>23</v>
      </c>
      <c r="E6650" s="9" t="s">
        <v>2161</v>
      </c>
      <c r="F6650" s="6" t="s">
        <v>2482</v>
      </c>
      <c r="G6650" s="9">
        <v>33</v>
      </c>
      <c r="H6650" s="10">
        <f>表2[[#This Row],[借方发生额]]/10000</f>
        <v>0.0033</v>
      </c>
      <c r="I6650" s="6" t="s">
        <v>31</v>
      </c>
      <c r="J6650" s="1">
        <f t="shared" si="103"/>
        <v>2023</v>
      </c>
      <c r="K6650" s="1" t="s">
        <v>58</v>
      </c>
      <c r="L6650" s="2" t="s">
        <v>9</v>
      </c>
    </row>
    <row r="6651" spans="1:12">
      <c r="A6651" s="8">
        <v>45077</v>
      </c>
      <c r="B6651" s="9">
        <v>5</v>
      </c>
      <c r="C6651" s="9">
        <v>625</v>
      </c>
      <c r="D6651" s="6" t="s">
        <v>23</v>
      </c>
      <c r="E6651" s="9" t="s">
        <v>2159</v>
      </c>
      <c r="F6651" s="6" t="s">
        <v>2483</v>
      </c>
      <c r="G6651" s="9">
        <v>550</v>
      </c>
      <c r="H6651" s="10">
        <f>表2[[#This Row],[借方发生额]]/10000</f>
        <v>0.055</v>
      </c>
      <c r="I6651" s="6" t="s">
        <v>31</v>
      </c>
      <c r="J6651" s="1">
        <f t="shared" si="103"/>
        <v>2023</v>
      </c>
      <c r="K6651" s="1" t="s">
        <v>40</v>
      </c>
      <c r="L6651" s="2" t="s">
        <v>9</v>
      </c>
    </row>
    <row r="6652" spans="1:12">
      <c r="A6652" s="8">
        <v>45077</v>
      </c>
      <c r="B6652" s="9">
        <v>5</v>
      </c>
      <c r="C6652" s="9">
        <v>625</v>
      </c>
      <c r="D6652" s="6" t="s">
        <v>23</v>
      </c>
      <c r="E6652" s="9" t="s">
        <v>2161</v>
      </c>
      <c r="F6652" s="6" t="s">
        <v>2463</v>
      </c>
      <c r="G6652" s="9">
        <v>170</v>
      </c>
      <c r="H6652" s="10">
        <f>表2[[#This Row],[借方发生额]]/10000</f>
        <v>0.017</v>
      </c>
      <c r="I6652" s="6" t="s">
        <v>31</v>
      </c>
      <c r="J6652" s="1">
        <f t="shared" si="103"/>
        <v>2023</v>
      </c>
      <c r="K6652" s="1" t="s">
        <v>58</v>
      </c>
      <c r="L6652" s="2" t="s">
        <v>9</v>
      </c>
    </row>
    <row r="6653" spans="1:12">
      <c r="A6653" s="8">
        <v>45077</v>
      </c>
      <c r="B6653" s="9">
        <v>5</v>
      </c>
      <c r="C6653" s="9">
        <v>625</v>
      </c>
      <c r="D6653" s="6" t="s">
        <v>23</v>
      </c>
      <c r="E6653" s="9" t="s">
        <v>2159</v>
      </c>
      <c r="F6653" s="6" t="s">
        <v>2464</v>
      </c>
      <c r="G6653" s="9">
        <v>550</v>
      </c>
      <c r="H6653" s="10">
        <f>表2[[#This Row],[借方发生额]]/10000</f>
        <v>0.055</v>
      </c>
      <c r="I6653" s="6" t="s">
        <v>31</v>
      </c>
      <c r="J6653" s="1">
        <f t="shared" si="103"/>
        <v>2023</v>
      </c>
      <c r="K6653" s="1" t="s">
        <v>40</v>
      </c>
      <c r="L6653" s="2" t="s">
        <v>9</v>
      </c>
    </row>
    <row r="6654" hidden="1" spans="1:12">
      <c r="A6654" s="8">
        <v>45077</v>
      </c>
      <c r="B6654" s="9">
        <v>5</v>
      </c>
      <c r="C6654" s="9">
        <v>625</v>
      </c>
      <c r="D6654" s="6" t="s">
        <v>23</v>
      </c>
      <c r="E6654" s="9" t="s">
        <v>2153</v>
      </c>
      <c r="F6654" s="6" t="s">
        <v>2168</v>
      </c>
      <c r="G6654" s="10">
        <v>66471.87</v>
      </c>
      <c r="H6654" s="10">
        <f>表2[[#This Row],[借方发生额]]/10000</f>
        <v>6.647187</v>
      </c>
      <c r="I6654" s="6" t="s">
        <v>31</v>
      </c>
      <c r="J6654" s="1">
        <f t="shared" si="103"/>
        <v>2023</v>
      </c>
      <c r="K6654" s="1" t="s">
        <v>32</v>
      </c>
      <c r="L6654" s="2" t="s">
        <v>7</v>
      </c>
    </row>
    <row r="6655" hidden="1" spans="1:12">
      <c r="A6655" s="8">
        <v>45077</v>
      </c>
      <c r="B6655" s="9">
        <v>5</v>
      </c>
      <c r="C6655" s="9">
        <v>625</v>
      </c>
      <c r="D6655" s="6" t="s">
        <v>23</v>
      </c>
      <c r="E6655" s="9" t="s">
        <v>2153</v>
      </c>
      <c r="F6655" s="6" t="s">
        <v>2484</v>
      </c>
      <c r="G6655" s="10">
        <v>18992.46</v>
      </c>
      <c r="H6655" s="10">
        <f>表2[[#This Row],[借方发生额]]/10000</f>
        <v>1.899246</v>
      </c>
      <c r="I6655" s="6" t="s">
        <v>31</v>
      </c>
      <c r="J6655" s="1">
        <f t="shared" si="103"/>
        <v>2023</v>
      </c>
      <c r="K6655" s="1" t="s">
        <v>32</v>
      </c>
      <c r="L6655" s="2" t="s">
        <v>7</v>
      </c>
    </row>
    <row r="6656" hidden="1" spans="1:12">
      <c r="A6656" s="8">
        <v>45077</v>
      </c>
      <c r="B6656" s="9">
        <v>5</v>
      </c>
      <c r="C6656" s="9">
        <v>625</v>
      </c>
      <c r="D6656" s="6" t="s">
        <v>23</v>
      </c>
      <c r="E6656" s="9" t="s">
        <v>2174</v>
      </c>
      <c r="F6656" s="6" t="s">
        <v>2485</v>
      </c>
      <c r="G6656" s="10">
        <v>84905.66</v>
      </c>
      <c r="H6656" s="10">
        <f>表2[[#This Row],[借方发生额]]/10000</f>
        <v>8.490566</v>
      </c>
      <c r="I6656" s="6" t="s">
        <v>31</v>
      </c>
      <c r="J6656" s="1">
        <f t="shared" si="103"/>
        <v>2023</v>
      </c>
      <c r="K6656" s="1" t="s">
        <v>128</v>
      </c>
      <c r="L6656" s="2" t="s">
        <v>8</v>
      </c>
    </row>
    <row r="6657" spans="1:12">
      <c r="A6657" s="8">
        <v>45077</v>
      </c>
      <c r="B6657" s="9">
        <v>5</v>
      </c>
      <c r="C6657" s="9">
        <v>625</v>
      </c>
      <c r="D6657" s="6" t="s">
        <v>23</v>
      </c>
      <c r="E6657" s="9" t="s">
        <v>2262</v>
      </c>
      <c r="F6657" s="6" t="s">
        <v>2475</v>
      </c>
      <c r="G6657" s="10">
        <v>6900</v>
      </c>
      <c r="H6657" s="10">
        <f>表2[[#This Row],[借方发生额]]/10000</f>
        <v>0.69</v>
      </c>
      <c r="I6657" s="6" t="s">
        <v>31</v>
      </c>
      <c r="J6657" s="1">
        <f t="shared" si="103"/>
        <v>2023</v>
      </c>
      <c r="K6657" s="1" t="s">
        <v>79</v>
      </c>
      <c r="L6657" s="2" t="s">
        <v>9</v>
      </c>
    </row>
    <row r="6658" hidden="1" spans="1:12">
      <c r="A6658" s="8">
        <v>45077</v>
      </c>
      <c r="B6658" s="9">
        <v>5</v>
      </c>
      <c r="C6658" s="9">
        <v>625</v>
      </c>
      <c r="D6658" s="6" t="s">
        <v>23</v>
      </c>
      <c r="E6658" s="9" t="s">
        <v>2153</v>
      </c>
      <c r="F6658" s="6" t="s">
        <v>2283</v>
      </c>
      <c r="G6658" s="10">
        <v>13096.14</v>
      </c>
      <c r="H6658" s="10">
        <f>表2[[#This Row],[借方发生额]]/10000</f>
        <v>1.309614</v>
      </c>
      <c r="I6658" s="6" t="s">
        <v>31</v>
      </c>
      <c r="J6658" s="1">
        <f t="shared" ref="J6658:J6721" si="104">YEAR(A6658)</f>
        <v>2023</v>
      </c>
      <c r="K6658" s="1" t="s">
        <v>32</v>
      </c>
      <c r="L6658" s="2" t="s">
        <v>7</v>
      </c>
    </row>
    <row r="6659" hidden="1" spans="1:12">
      <c r="A6659" s="8">
        <v>45077</v>
      </c>
      <c r="B6659" s="9">
        <v>5</v>
      </c>
      <c r="C6659" s="9">
        <v>625</v>
      </c>
      <c r="D6659" s="6" t="s">
        <v>23</v>
      </c>
      <c r="E6659" s="9" t="s">
        <v>2153</v>
      </c>
      <c r="F6659" s="6" t="s">
        <v>2163</v>
      </c>
      <c r="G6659" s="10">
        <v>154169.81</v>
      </c>
      <c r="H6659" s="10">
        <f>表2[[#This Row],[借方发生额]]/10000</f>
        <v>15.416981</v>
      </c>
      <c r="I6659" s="6" t="s">
        <v>31</v>
      </c>
      <c r="J6659" s="1">
        <f t="shared" si="104"/>
        <v>2023</v>
      </c>
      <c r="K6659" s="1" t="s">
        <v>32</v>
      </c>
      <c r="L6659" s="2" t="s">
        <v>7</v>
      </c>
    </row>
    <row r="6660" hidden="1" spans="1:12">
      <c r="A6660" s="8">
        <v>45077</v>
      </c>
      <c r="B6660" s="9">
        <v>5</v>
      </c>
      <c r="C6660" s="9">
        <v>625</v>
      </c>
      <c r="D6660" s="6" t="s">
        <v>23</v>
      </c>
      <c r="E6660" s="9" t="s">
        <v>2153</v>
      </c>
      <c r="F6660" s="6" t="s">
        <v>2183</v>
      </c>
      <c r="G6660" s="10">
        <v>92196.85</v>
      </c>
      <c r="H6660" s="10">
        <f>表2[[#This Row],[借方发生额]]/10000</f>
        <v>9.219685</v>
      </c>
      <c r="I6660" s="6" t="s">
        <v>31</v>
      </c>
      <c r="J6660" s="1">
        <f t="shared" si="104"/>
        <v>2023</v>
      </c>
      <c r="K6660" s="1" t="s">
        <v>32</v>
      </c>
      <c r="L6660" s="2" t="s">
        <v>7</v>
      </c>
    </row>
    <row r="6661" hidden="1" spans="1:12">
      <c r="A6661" s="8">
        <v>45077</v>
      </c>
      <c r="B6661" s="9">
        <v>5</v>
      </c>
      <c r="C6661" s="9">
        <v>625</v>
      </c>
      <c r="D6661" s="6" t="s">
        <v>23</v>
      </c>
      <c r="E6661" s="9" t="s">
        <v>2153</v>
      </c>
      <c r="F6661" s="6" t="s">
        <v>2284</v>
      </c>
      <c r="G6661" s="10">
        <v>17461.52</v>
      </c>
      <c r="H6661" s="10">
        <f>表2[[#This Row],[借方发生额]]/10000</f>
        <v>1.746152</v>
      </c>
      <c r="I6661" s="6" t="s">
        <v>31</v>
      </c>
      <c r="J6661" s="1">
        <f t="shared" si="104"/>
        <v>2023</v>
      </c>
      <c r="K6661" s="1" t="s">
        <v>32</v>
      </c>
      <c r="L6661" s="2" t="s">
        <v>7</v>
      </c>
    </row>
    <row r="6662" spans="1:12">
      <c r="A6662" s="8">
        <v>45077</v>
      </c>
      <c r="B6662" s="9">
        <v>5</v>
      </c>
      <c r="C6662" s="9">
        <v>625</v>
      </c>
      <c r="D6662" s="6" t="s">
        <v>23</v>
      </c>
      <c r="E6662" s="9" t="s">
        <v>2161</v>
      </c>
      <c r="F6662" s="6" t="s">
        <v>2473</v>
      </c>
      <c r="G6662" s="10">
        <v>1290.5</v>
      </c>
      <c r="H6662" s="10">
        <f>表2[[#This Row],[借方发生额]]/10000</f>
        <v>0.12905</v>
      </c>
      <c r="I6662" s="6" t="s">
        <v>31</v>
      </c>
      <c r="J6662" s="1">
        <f t="shared" si="104"/>
        <v>2023</v>
      </c>
      <c r="K6662" s="1" t="s">
        <v>58</v>
      </c>
      <c r="L6662" s="2" t="s">
        <v>9</v>
      </c>
    </row>
    <row r="6663" spans="1:12">
      <c r="A6663" s="8">
        <v>45077</v>
      </c>
      <c r="B6663" s="9">
        <v>5</v>
      </c>
      <c r="C6663" s="9">
        <v>625</v>
      </c>
      <c r="D6663" s="6" t="s">
        <v>23</v>
      </c>
      <c r="E6663" s="9" t="s">
        <v>2161</v>
      </c>
      <c r="F6663" s="6" t="s">
        <v>2473</v>
      </c>
      <c r="G6663" s="9">
        <v>985</v>
      </c>
      <c r="H6663" s="10">
        <f>表2[[#This Row],[借方发生额]]/10000</f>
        <v>0.0985</v>
      </c>
      <c r="I6663" s="6" t="s">
        <v>31</v>
      </c>
      <c r="J6663" s="1">
        <f t="shared" si="104"/>
        <v>2023</v>
      </c>
      <c r="K6663" s="1" t="s">
        <v>58</v>
      </c>
      <c r="L6663" s="2" t="s">
        <v>9</v>
      </c>
    </row>
    <row r="6664" hidden="1" spans="1:12">
      <c r="A6664" s="8">
        <v>45077</v>
      </c>
      <c r="B6664" s="9">
        <v>5</v>
      </c>
      <c r="C6664" s="9">
        <v>625</v>
      </c>
      <c r="D6664" s="6" t="s">
        <v>23</v>
      </c>
      <c r="E6664" s="9" t="s">
        <v>2153</v>
      </c>
      <c r="F6664" s="6" t="s">
        <v>2238</v>
      </c>
      <c r="G6664" s="10">
        <v>61610.43</v>
      </c>
      <c r="H6664" s="10">
        <f>表2[[#This Row],[借方发生额]]/10000</f>
        <v>6.161043</v>
      </c>
      <c r="I6664" s="6" t="s">
        <v>31</v>
      </c>
      <c r="J6664" s="1">
        <f t="shared" si="104"/>
        <v>2023</v>
      </c>
      <c r="K6664" s="1" t="s">
        <v>32</v>
      </c>
      <c r="L6664" s="2" t="s">
        <v>7</v>
      </c>
    </row>
    <row r="6665" hidden="1" spans="1:12">
      <c r="A6665" s="8">
        <v>45077</v>
      </c>
      <c r="B6665" s="9">
        <v>5</v>
      </c>
      <c r="C6665" s="9">
        <v>625</v>
      </c>
      <c r="D6665" s="6" t="s">
        <v>23</v>
      </c>
      <c r="E6665" s="9" t="s">
        <v>2153</v>
      </c>
      <c r="F6665" s="6" t="s">
        <v>2486</v>
      </c>
      <c r="G6665" s="10">
        <v>14551.27</v>
      </c>
      <c r="H6665" s="10">
        <f>表2[[#This Row],[借方发生额]]/10000</f>
        <v>1.455127</v>
      </c>
      <c r="I6665" s="6" t="s">
        <v>31</v>
      </c>
      <c r="J6665" s="1">
        <f t="shared" si="104"/>
        <v>2023</v>
      </c>
      <c r="K6665" s="1" t="s">
        <v>32</v>
      </c>
      <c r="L6665" s="2" t="s">
        <v>7</v>
      </c>
    </row>
    <row r="6666" spans="1:12">
      <c r="A6666" s="8">
        <v>45077</v>
      </c>
      <c r="B6666" s="9">
        <v>5</v>
      </c>
      <c r="C6666" s="9">
        <v>625</v>
      </c>
      <c r="D6666" s="6" t="s">
        <v>23</v>
      </c>
      <c r="E6666" s="9" t="s">
        <v>2166</v>
      </c>
      <c r="F6666" s="6" t="s">
        <v>2450</v>
      </c>
      <c r="G6666" s="10">
        <v>1385</v>
      </c>
      <c r="H6666" s="10">
        <f>表2[[#This Row],[借方发生额]]/10000</f>
        <v>0.1385</v>
      </c>
      <c r="I6666" s="6" t="s">
        <v>31</v>
      </c>
      <c r="J6666" s="1">
        <f t="shared" si="104"/>
        <v>2023</v>
      </c>
      <c r="K6666" s="1" t="s">
        <v>35</v>
      </c>
      <c r="L6666" s="2" t="s">
        <v>9</v>
      </c>
    </row>
    <row r="6667" spans="1:12">
      <c r="A6667" s="8">
        <v>45077</v>
      </c>
      <c r="B6667" s="9">
        <v>5</v>
      </c>
      <c r="C6667" s="9">
        <v>625</v>
      </c>
      <c r="D6667" s="6" t="s">
        <v>23</v>
      </c>
      <c r="E6667" s="9" t="s">
        <v>2159</v>
      </c>
      <c r="F6667" s="6" t="s">
        <v>2449</v>
      </c>
      <c r="G6667" s="9">
        <v>930</v>
      </c>
      <c r="H6667" s="10">
        <f>表2[[#This Row],[借方发生额]]/10000</f>
        <v>0.093</v>
      </c>
      <c r="I6667" s="6" t="s">
        <v>31</v>
      </c>
      <c r="J6667" s="1">
        <f t="shared" si="104"/>
        <v>2023</v>
      </c>
      <c r="K6667" s="1" t="s">
        <v>40</v>
      </c>
      <c r="L6667" s="2" t="s">
        <v>9</v>
      </c>
    </row>
    <row r="6668" spans="1:12">
      <c r="A6668" s="8">
        <v>45077</v>
      </c>
      <c r="B6668" s="9">
        <v>5</v>
      </c>
      <c r="C6668" s="9">
        <v>625</v>
      </c>
      <c r="D6668" s="6" t="s">
        <v>23</v>
      </c>
      <c r="E6668" s="9" t="s">
        <v>2161</v>
      </c>
      <c r="F6668" s="6" t="s">
        <v>2437</v>
      </c>
      <c r="G6668" s="10">
        <v>2139</v>
      </c>
      <c r="H6668" s="10">
        <f>表2[[#This Row],[借方发生额]]/10000</f>
        <v>0.2139</v>
      </c>
      <c r="I6668" s="6" t="s">
        <v>31</v>
      </c>
      <c r="J6668" s="1">
        <f t="shared" si="104"/>
        <v>2023</v>
      </c>
      <c r="K6668" s="1" t="s">
        <v>58</v>
      </c>
      <c r="L6668" s="2" t="s">
        <v>9</v>
      </c>
    </row>
    <row r="6669" spans="1:12">
      <c r="A6669" s="8">
        <v>45077</v>
      </c>
      <c r="B6669" s="9">
        <v>5</v>
      </c>
      <c r="C6669" s="9">
        <v>625</v>
      </c>
      <c r="D6669" s="6" t="s">
        <v>23</v>
      </c>
      <c r="E6669" s="9" t="s">
        <v>2161</v>
      </c>
      <c r="F6669" s="6" t="s">
        <v>2441</v>
      </c>
      <c r="G6669" s="10">
        <v>1274</v>
      </c>
      <c r="H6669" s="10">
        <f>表2[[#This Row],[借方发生额]]/10000</f>
        <v>0.1274</v>
      </c>
      <c r="I6669" s="6" t="s">
        <v>31</v>
      </c>
      <c r="J6669" s="1">
        <f t="shared" si="104"/>
        <v>2023</v>
      </c>
      <c r="K6669" s="1" t="s">
        <v>58</v>
      </c>
      <c r="L6669" s="2" t="s">
        <v>9</v>
      </c>
    </row>
    <row r="6670" spans="1:12">
      <c r="A6670" s="8">
        <v>45077</v>
      </c>
      <c r="B6670" s="9">
        <v>5</v>
      </c>
      <c r="C6670" s="9">
        <v>625</v>
      </c>
      <c r="D6670" s="6" t="s">
        <v>23</v>
      </c>
      <c r="E6670" s="9" t="s">
        <v>2159</v>
      </c>
      <c r="F6670" s="6" t="s">
        <v>2449</v>
      </c>
      <c r="G6670" s="9">
        <v>991</v>
      </c>
      <c r="H6670" s="10">
        <f>表2[[#This Row],[借方发生额]]/10000</f>
        <v>0.0991</v>
      </c>
      <c r="I6670" s="6" t="s">
        <v>31</v>
      </c>
      <c r="J6670" s="1">
        <f t="shared" si="104"/>
        <v>2023</v>
      </c>
      <c r="K6670" s="1" t="s">
        <v>40</v>
      </c>
      <c r="L6670" s="2" t="s">
        <v>9</v>
      </c>
    </row>
    <row r="6671" spans="1:12">
      <c r="A6671" s="8">
        <v>45077</v>
      </c>
      <c r="B6671" s="9">
        <v>5</v>
      </c>
      <c r="C6671" s="9">
        <v>625</v>
      </c>
      <c r="D6671" s="6" t="s">
        <v>23</v>
      </c>
      <c r="E6671" s="9" t="s">
        <v>2166</v>
      </c>
      <c r="F6671" s="6" t="s">
        <v>2450</v>
      </c>
      <c r="G6671" s="9">
        <v>811</v>
      </c>
      <c r="H6671" s="10">
        <f>表2[[#This Row],[借方发生额]]/10000</f>
        <v>0.0811</v>
      </c>
      <c r="I6671" s="6" t="s">
        <v>31</v>
      </c>
      <c r="J6671" s="1">
        <f t="shared" si="104"/>
        <v>2023</v>
      </c>
      <c r="K6671" s="1" t="s">
        <v>35</v>
      </c>
      <c r="L6671" s="2" t="s">
        <v>9</v>
      </c>
    </row>
    <row r="6672" spans="1:12">
      <c r="A6672" s="8">
        <v>45077</v>
      </c>
      <c r="B6672" s="9">
        <v>5</v>
      </c>
      <c r="C6672" s="9">
        <v>625</v>
      </c>
      <c r="D6672" s="6" t="s">
        <v>23</v>
      </c>
      <c r="E6672" s="9" t="s">
        <v>2161</v>
      </c>
      <c r="F6672" s="6" t="s">
        <v>2487</v>
      </c>
      <c r="G6672" s="9">
        <v>22</v>
      </c>
      <c r="H6672" s="10">
        <f>表2[[#This Row],[借方发生额]]/10000</f>
        <v>0.0022</v>
      </c>
      <c r="I6672" s="6" t="s">
        <v>31</v>
      </c>
      <c r="J6672" s="1">
        <f t="shared" si="104"/>
        <v>2023</v>
      </c>
      <c r="K6672" s="1" t="s">
        <v>58</v>
      </c>
      <c r="L6672" s="2" t="s">
        <v>9</v>
      </c>
    </row>
    <row r="6673" spans="1:12">
      <c r="A6673" s="8">
        <v>45077</v>
      </c>
      <c r="B6673" s="9">
        <v>5</v>
      </c>
      <c r="C6673" s="9">
        <v>625</v>
      </c>
      <c r="D6673" s="6" t="s">
        <v>23</v>
      </c>
      <c r="E6673" s="9" t="s">
        <v>2159</v>
      </c>
      <c r="F6673" s="6" t="s">
        <v>2488</v>
      </c>
      <c r="G6673" s="9">
        <v>940</v>
      </c>
      <c r="H6673" s="10">
        <f>表2[[#This Row],[借方发生额]]/10000</f>
        <v>0.094</v>
      </c>
      <c r="I6673" s="6" t="s">
        <v>31</v>
      </c>
      <c r="J6673" s="1">
        <f t="shared" si="104"/>
        <v>2023</v>
      </c>
      <c r="K6673" s="1" t="s">
        <v>40</v>
      </c>
      <c r="L6673" s="2" t="s">
        <v>9</v>
      </c>
    </row>
    <row r="6674" spans="1:12">
      <c r="A6674" s="8">
        <v>45077</v>
      </c>
      <c r="B6674" s="9">
        <v>5</v>
      </c>
      <c r="C6674" s="9">
        <v>625</v>
      </c>
      <c r="D6674" s="6" t="s">
        <v>23</v>
      </c>
      <c r="E6674" s="9" t="s">
        <v>2161</v>
      </c>
      <c r="F6674" s="6" t="s">
        <v>2489</v>
      </c>
      <c r="G6674" s="10">
        <v>1826</v>
      </c>
      <c r="H6674" s="10">
        <f>表2[[#This Row],[借方发生额]]/10000</f>
        <v>0.1826</v>
      </c>
      <c r="I6674" s="6" t="s">
        <v>31</v>
      </c>
      <c r="J6674" s="1">
        <f t="shared" si="104"/>
        <v>2023</v>
      </c>
      <c r="K6674" s="1" t="s">
        <v>58</v>
      </c>
      <c r="L6674" s="2" t="s">
        <v>9</v>
      </c>
    </row>
    <row r="6675" spans="1:12">
      <c r="A6675" s="8">
        <v>45077</v>
      </c>
      <c r="B6675" s="9">
        <v>5</v>
      </c>
      <c r="C6675" s="9">
        <v>625</v>
      </c>
      <c r="D6675" s="6" t="s">
        <v>23</v>
      </c>
      <c r="E6675" s="9" t="s">
        <v>2159</v>
      </c>
      <c r="F6675" s="6" t="s">
        <v>2489</v>
      </c>
      <c r="G6675" s="9">
        <v>349</v>
      </c>
      <c r="H6675" s="10">
        <f>表2[[#This Row],[借方发生额]]/10000</f>
        <v>0.0349</v>
      </c>
      <c r="I6675" s="6" t="s">
        <v>31</v>
      </c>
      <c r="J6675" s="1">
        <f t="shared" si="104"/>
        <v>2023</v>
      </c>
      <c r="K6675" s="1" t="s">
        <v>40</v>
      </c>
      <c r="L6675" s="2" t="s">
        <v>9</v>
      </c>
    </row>
    <row r="6676" spans="1:12">
      <c r="A6676" s="8">
        <v>45077</v>
      </c>
      <c r="B6676" s="9">
        <v>5</v>
      </c>
      <c r="C6676" s="9">
        <v>625</v>
      </c>
      <c r="D6676" s="6" t="s">
        <v>23</v>
      </c>
      <c r="E6676" s="9" t="s">
        <v>2166</v>
      </c>
      <c r="F6676" s="6" t="s">
        <v>2414</v>
      </c>
      <c r="G6676" s="10">
        <v>1523.09</v>
      </c>
      <c r="H6676" s="10">
        <f>表2[[#This Row],[借方发生额]]/10000</f>
        <v>0.152309</v>
      </c>
      <c r="I6676" s="6" t="s">
        <v>31</v>
      </c>
      <c r="J6676" s="1">
        <f t="shared" si="104"/>
        <v>2023</v>
      </c>
      <c r="K6676" s="1" t="s">
        <v>35</v>
      </c>
      <c r="L6676" s="2" t="s">
        <v>9</v>
      </c>
    </row>
    <row r="6677" hidden="1" spans="1:12">
      <c r="A6677" s="8">
        <v>45077</v>
      </c>
      <c r="B6677" s="9">
        <v>5</v>
      </c>
      <c r="C6677" s="9">
        <v>625</v>
      </c>
      <c r="D6677" s="6" t="s">
        <v>23</v>
      </c>
      <c r="E6677" s="9" t="s">
        <v>2153</v>
      </c>
      <c r="F6677" s="6" t="s">
        <v>2255</v>
      </c>
      <c r="G6677" s="10">
        <v>55162.42</v>
      </c>
      <c r="H6677" s="10">
        <f>表2[[#This Row],[借方发生额]]/10000</f>
        <v>5.516242</v>
      </c>
      <c r="I6677" s="6" t="s">
        <v>31</v>
      </c>
      <c r="J6677" s="1">
        <f t="shared" si="104"/>
        <v>2023</v>
      </c>
      <c r="K6677" s="1" t="s">
        <v>32</v>
      </c>
      <c r="L6677" s="2" t="s">
        <v>7</v>
      </c>
    </row>
    <row r="6678" hidden="1" spans="1:12">
      <c r="A6678" s="8">
        <v>45077</v>
      </c>
      <c r="B6678" s="9">
        <v>5</v>
      </c>
      <c r="C6678" s="9">
        <v>625</v>
      </c>
      <c r="D6678" s="6" t="s">
        <v>23</v>
      </c>
      <c r="E6678" s="9" t="s">
        <v>2153</v>
      </c>
      <c r="F6678" s="6" t="s">
        <v>2405</v>
      </c>
      <c r="G6678" s="10">
        <v>14551.27</v>
      </c>
      <c r="H6678" s="10">
        <f>表2[[#This Row],[借方发生额]]/10000</f>
        <v>1.455127</v>
      </c>
      <c r="I6678" s="6" t="s">
        <v>31</v>
      </c>
      <c r="J6678" s="1">
        <f t="shared" si="104"/>
        <v>2023</v>
      </c>
      <c r="K6678" s="1" t="s">
        <v>32</v>
      </c>
      <c r="L6678" s="2" t="s">
        <v>7</v>
      </c>
    </row>
    <row r="6679" spans="1:12">
      <c r="A6679" s="8">
        <v>45077</v>
      </c>
      <c r="B6679" s="9">
        <v>5</v>
      </c>
      <c r="C6679" s="9">
        <v>625</v>
      </c>
      <c r="D6679" s="6" t="s">
        <v>23</v>
      </c>
      <c r="E6679" s="9" t="s">
        <v>2161</v>
      </c>
      <c r="F6679" s="6" t="s">
        <v>2454</v>
      </c>
      <c r="G6679" s="10">
        <v>5310.41</v>
      </c>
      <c r="H6679" s="10">
        <f>表2[[#This Row],[借方发生额]]/10000</f>
        <v>0.531041</v>
      </c>
      <c r="I6679" s="6" t="s">
        <v>31</v>
      </c>
      <c r="J6679" s="1">
        <f t="shared" si="104"/>
        <v>2023</v>
      </c>
      <c r="K6679" s="1" t="s">
        <v>58</v>
      </c>
      <c r="L6679" s="2" t="s">
        <v>9</v>
      </c>
    </row>
    <row r="6680" hidden="1" spans="1:12">
      <c r="A6680" s="8">
        <v>45077</v>
      </c>
      <c r="B6680" s="9">
        <v>5</v>
      </c>
      <c r="C6680" s="9">
        <v>625</v>
      </c>
      <c r="D6680" s="6" t="s">
        <v>23</v>
      </c>
      <c r="E6680" s="9" t="s">
        <v>2153</v>
      </c>
      <c r="F6680" s="6" t="s">
        <v>2256</v>
      </c>
      <c r="G6680" s="10">
        <v>50446.91</v>
      </c>
      <c r="H6680" s="10">
        <f>表2[[#This Row],[借方发生额]]/10000</f>
        <v>5.044691</v>
      </c>
      <c r="I6680" s="6" t="s">
        <v>31</v>
      </c>
      <c r="J6680" s="1">
        <f t="shared" si="104"/>
        <v>2023</v>
      </c>
      <c r="K6680" s="1" t="s">
        <v>32</v>
      </c>
      <c r="L6680" s="2" t="s">
        <v>7</v>
      </c>
    </row>
    <row r="6681" hidden="1" spans="1:12">
      <c r="A6681" s="8">
        <v>45077</v>
      </c>
      <c r="B6681" s="9">
        <v>5</v>
      </c>
      <c r="C6681" s="9">
        <v>625</v>
      </c>
      <c r="D6681" s="6" t="s">
        <v>23</v>
      </c>
      <c r="E6681" s="9" t="s">
        <v>2153</v>
      </c>
      <c r="F6681" s="6" t="s">
        <v>2432</v>
      </c>
      <c r="G6681" s="10">
        <v>13717.93</v>
      </c>
      <c r="H6681" s="10">
        <f>表2[[#This Row],[借方发生额]]/10000</f>
        <v>1.371793</v>
      </c>
      <c r="I6681" s="6" t="s">
        <v>31</v>
      </c>
      <c r="J6681" s="1">
        <f t="shared" si="104"/>
        <v>2023</v>
      </c>
      <c r="K6681" s="1" t="s">
        <v>32</v>
      </c>
      <c r="L6681" s="2" t="s">
        <v>7</v>
      </c>
    </row>
    <row r="6682" spans="1:12">
      <c r="A6682" s="8">
        <v>45077</v>
      </c>
      <c r="B6682" s="9">
        <v>5</v>
      </c>
      <c r="C6682" s="9">
        <v>625</v>
      </c>
      <c r="D6682" s="6" t="s">
        <v>23</v>
      </c>
      <c r="E6682" s="9" t="s">
        <v>2161</v>
      </c>
      <c r="F6682" s="6" t="s">
        <v>2473</v>
      </c>
      <c r="G6682" s="10">
        <v>1191</v>
      </c>
      <c r="H6682" s="10">
        <f>表2[[#This Row],[借方发生额]]/10000</f>
        <v>0.1191</v>
      </c>
      <c r="I6682" s="6" t="s">
        <v>31</v>
      </c>
      <c r="J6682" s="1">
        <f t="shared" si="104"/>
        <v>2023</v>
      </c>
      <c r="K6682" s="1" t="s">
        <v>58</v>
      </c>
      <c r="L6682" s="2" t="s">
        <v>9</v>
      </c>
    </row>
    <row r="6683" spans="1:12">
      <c r="A6683" s="8">
        <v>45077</v>
      </c>
      <c r="B6683" s="9">
        <v>5</v>
      </c>
      <c r="C6683" s="9">
        <v>625</v>
      </c>
      <c r="D6683" s="6" t="s">
        <v>23</v>
      </c>
      <c r="E6683" s="9" t="s">
        <v>2161</v>
      </c>
      <c r="F6683" s="6" t="s">
        <v>2473</v>
      </c>
      <c r="G6683" s="10">
        <v>1050</v>
      </c>
      <c r="H6683" s="10">
        <f>表2[[#This Row],[借方发生额]]/10000</f>
        <v>0.105</v>
      </c>
      <c r="I6683" s="6" t="s">
        <v>31</v>
      </c>
      <c r="J6683" s="1">
        <f t="shared" si="104"/>
        <v>2023</v>
      </c>
      <c r="K6683" s="1" t="s">
        <v>58</v>
      </c>
      <c r="L6683" s="2" t="s">
        <v>9</v>
      </c>
    </row>
    <row r="6684" spans="1:12">
      <c r="A6684" s="8">
        <v>45077</v>
      </c>
      <c r="B6684" s="9">
        <v>5</v>
      </c>
      <c r="C6684" s="9">
        <v>625</v>
      </c>
      <c r="D6684" s="6" t="s">
        <v>23</v>
      </c>
      <c r="E6684" s="9" t="s">
        <v>2161</v>
      </c>
      <c r="F6684" s="6" t="s">
        <v>2473</v>
      </c>
      <c r="G6684" s="10">
        <v>1300</v>
      </c>
      <c r="H6684" s="10">
        <f>表2[[#This Row],[借方发生额]]/10000</f>
        <v>0.13</v>
      </c>
      <c r="I6684" s="6" t="s">
        <v>31</v>
      </c>
      <c r="J6684" s="1">
        <f t="shared" si="104"/>
        <v>2023</v>
      </c>
      <c r="K6684" s="1" t="s">
        <v>58</v>
      </c>
      <c r="L6684" s="2" t="s">
        <v>9</v>
      </c>
    </row>
    <row r="6685" spans="1:12">
      <c r="A6685" s="8">
        <v>45077</v>
      </c>
      <c r="B6685" s="9">
        <v>5</v>
      </c>
      <c r="C6685" s="9">
        <v>625</v>
      </c>
      <c r="D6685" s="6" t="s">
        <v>23</v>
      </c>
      <c r="E6685" s="9" t="s">
        <v>2262</v>
      </c>
      <c r="F6685" s="6" t="s">
        <v>2490</v>
      </c>
      <c r="G6685" s="10">
        <v>35398.23</v>
      </c>
      <c r="H6685" s="10">
        <f>表2[[#This Row],[借方发生额]]/10000</f>
        <v>3.539823</v>
      </c>
      <c r="I6685" s="6" t="s">
        <v>31</v>
      </c>
      <c r="J6685" s="1">
        <f t="shared" si="104"/>
        <v>2023</v>
      </c>
      <c r="K6685" s="1" t="s">
        <v>79</v>
      </c>
      <c r="L6685" s="2" t="s">
        <v>9</v>
      </c>
    </row>
    <row r="6686" hidden="1" spans="1:12">
      <c r="A6686" s="8">
        <v>45077</v>
      </c>
      <c r="B6686" s="9">
        <v>5</v>
      </c>
      <c r="C6686" s="9">
        <v>625</v>
      </c>
      <c r="D6686" s="6" t="s">
        <v>23</v>
      </c>
      <c r="E6686" s="9" t="s">
        <v>2153</v>
      </c>
      <c r="F6686" s="6" t="s">
        <v>2257</v>
      </c>
      <c r="G6686" s="10">
        <v>39777.9</v>
      </c>
      <c r="H6686" s="10">
        <f>表2[[#This Row],[借方发生额]]/10000</f>
        <v>3.97779</v>
      </c>
      <c r="I6686" s="6" t="s">
        <v>31</v>
      </c>
      <c r="J6686" s="1">
        <f t="shared" si="104"/>
        <v>2023</v>
      </c>
      <c r="K6686" s="1" t="s">
        <v>32</v>
      </c>
      <c r="L6686" s="2" t="s">
        <v>7</v>
      </c>
    </row>
    <row r="6687" hidden="1" spans="1:12">
      <c r="A6687" s="8">
        <v>45077</v>
      </c>
      <c r="B6687" s="9">
        <v>5</v>
      </c>
      <c r="C6687" s="9">
        <v>625</v>
      </c>
      <c r="D6687" s="6" t="s">
        <v>23</v>
      </c>
      <c r="E6687" s="9" t="s">
        <v>2153</v>
      </c>
      <c r="F6687" s="6" t="s">
        <v>2491</v>
      </c>
      <c r="G6687" s="10">
        <v>14551.27</v>
      </c>
      <c r="H6687" s="10">
        <f>表2[[#This Row],[借方发生额]]/10000</f>
        <v>1.455127</v>
      </c>
      <c r="I6687" s="6" t="s">
        <v>31</v>
      </c>
      <c r="J6687" s="1">
        <f t="shared" si="104"/>
        <v>2023</v>
      </c>
      <c r="K6687" s="1" t="s">
        <v>32</v>
      </c>
      <c r="L6687" s="2" t="s">
        <v>7</v>
      </c>
    </row>
    <row r="6688" spans="1:12">
      <c r="A6688" s="8">
        <v>45077</v>
      </c>
      <c r="B6688" s="9">
        <v>5</v>
      </c>
      <c r="C6688" s="9">
        <v>625</v>
      </c>
      <c r="D6688" s="6" t="s">
        <v>23</v>
      </c>
      <c r="E6688" s="9" t="s">
        <v>2166</v>
      </c>
      <c r="F6688" s="6" t="s">
        <v>2492</v>
      </c>
      <c r="G6688" s="9">
        <v>638</v>
      </c>
      <c r="H6688" s="10">
        <f>表2[[#This Row],[借方发生额]]/10000</f>
        <v>0.0638</v>
      </c>
      <c r="I6688" s="6" t="s">
        <v>31</v>
      </c>
      <c r="J6688" s="1">
        <f t="shared" si="104"/>
        <v>2023</v>
      </c>
      <c r="K6688" s="1" t="s">
        <v>35</v>
      </c>
      <c r="L6688" s="2" t="s">
        <v>9</v>
      </c>
    </row>
    <row r="6689" spans="1:12">
      <c r="A6689" s="8">
        <v>45077</v>
      </c>
      <c r="B6689" s="9">
        <v>5</v>
      </c>
      <c r="C6689" s="9">
        <v>625</v>
      </c>
      <c r="D6689" s="6" t="s">
        <v>23</v>
      </c>
      <c r="E6689" s="9" t="s">
        <v>2159</v>
      </c>
      <c r="F6689" s="6" t="s">
        <v>2493</v>
      </c>
      <c r="G6689" s="9">
        <v>969</v>
      </c>
      <c r="H6689" s="10">
        <f>表2[[#This Row],[借方发生额]]/10000</f>
        <v>0.0969</v>
      </c>
      <c r="I6689" s="6" t="s">
        <v>31</v>
      </c>
      <c r="J6689" s="1">
        <f t="shared" si="104"/>
        <v>2023</v>
      </c>
      <c r="K6689" s="1" t="s">
        <v>40</v>
      </c>
      <c r="L6689" s="2" t="s">
        <v>9</v>
      </c>
    </row>
    <row r="6690" spans="1:12">
      <c r="A6690" s="8">
        <v>45077</v>
      </c>
      <c r="B6690" s="9">
        <v>5</v>
      </c>
      <c r="C6690" s="9">
        <v>625</v>
      </c>
      <c r="D6690" s="6" t="s">
        <v>23</v>
      </c>
      <c r="E6690" s="9" t="s">
        <v>2161</v>
      </c>
      <c r="F6690" s="6" t="s">
        <v>2454</v>
      </c>
      <c r="G6690" s="10">
        <v>2341.98</v>
      </c>
      <c r="H6690" s="10">
        <f>表2[[#This Row],[借方发生额]]/10000</f>
        <v>0.234198</v>
      </c>
      <c r="I6690" s="6" t="s">
        <v>31</v>
      </c>
      <c r="J6690" s="1">
        <f t="shared" si="104"/>
        <v>2023</v>
      </c>
      <c r="K6690" s="1" t="s">
        <v>58</v>
      </c>
      <c r="L6690" s="2" t="s">
        <v>9</v>
      </c>
    </row>
    <row r="6691" spans="1:12">
      <c r="A6691" s="8">
        <v>45077</v>
      </c>
      <c r="B6691" s="9">
        <v>5</v>
      </c>
      <c r="C6691" s="9">
        <v>625</v>
      </c>
      <c r="D6691" s="6" t="s">
        <v>23</v>
      </c>
      <c r="E6691" s="9" t="s">
        <v>2161</v>
      </c>
      <c r="F6691" s="6" t="s">
        <v>2494</v>
      </c>
      <c r="G6691" s="10">
        <v>3250</v>
      </c>
      <c r="H6691" s="10">
        <f>表2[[#This Row],[借方发生额]]/10000</f>
        <v>0.325</v>
      </c>
      <c r="I6691" s="6" t="s">
        <v>31</v>
      </c>
      <c r="J6691" s="1">
        <f t="shared" si="104"/>
        <v>2023</v>
      </c>
      <c r="K6691" s="1" t="s">
        <v>58</v>
      </c>
      <c r="L6691" s="2" t="s">
        <v>9</v>
      </c>
    </row>
    <row r="6692" spans="1:12">
      <c r="A6692" s="8">
        <v>45077</v>
      </c>
      <c r="B6692" s="9">
        <v>5</v>
      </c>
      <c r="C6692" s="9">
        <v>625</v>
      </c>
      <c r="D6692" s="6" t="s">
        <v>23</v>
      </c>
      <c r="E6692" s="9" t="s">
        <v>2262</v>
      </c>
      <c r="F6692" s="6" t="s">
        <v>2495</v>
      </c>
      <c r="G6692" s="9">
        <v>109</v>
      </c>
      <c r="H6692" s="10">
        <f>表2[[#This Row],[借方发生额]]/10000</f>
        <v>0.0109</v>
      </c>
      <c r="I6692" s="6" t="s">
        <v>31</v>
      </c>
      <c r="J6692" s="1">
        <f t="shared" si="104"/>
        <v>2023</v>
      </c>
      <c r="K6692" s="1" t="s">
        <v>79</v>
      </c>
      <c r="L6692" s="2" t="s">
        <v>9</v>
      </c>
    </row>
    <row r="6693" spans="1:12">
      <c r="A6693" s="8">
        <v>45077</v>
      </c>
      <c r="B6693" s="9">
        <v>5</v>
      </c>
      <c r="C6693" s="9">
        <v>625</v>
      </c>
      <c r="D6693" s="6" t="s">
        <v>23</v>
      </c>
      <c r="E6693" s="9" t="s">
        <v>2205</v>
      </c>
      <c r="F6693" s="6" t="s">
        <v>2496</v>
      </c>
      <c r="G6693" s="10">
        <v>2653</v>
      </c>
      <c r="H6693" s="10">
        <f>表2[[#This Row],[借方发生额]]/10000</f>
        <v>0.2653</v>
      </c>
      <c r="I6693" s="6" t="s">
        <v>31</v>
      </c>
      <c r="J6693" s="1">
        <f t="shared" si="104"/>
        <v>2023</v>
      </c>
      <c r="K6693" s="1" t="s">
        <v>83</v>
      </c>
      <c r="L6693" s="2" t="s">
        <v>9</v>
      </c>
    </row>
    <row r="6694" spans="1:12">
      <c r="A6694" s="8">
        <v>45077</v>
      </c>
      <c r="B6694" s="9">
        <v>5</v>
      </c>
      <c r="C6694" s="9">
        <v>625</v>
      </c>
      <c r="D6694" s="6" t="s">
        <v>23</v>
      </c>
      <c r="E6694" s="9" t="s">
        <v>2161</v>
      </c>
      <c r="F6694" s="6" t="s">
        <v>2497</v>
      </c>
      <c r="G6694" s="10">
        <v>1445</v>
      </c>
      <c r="H6694" s="10">
        <f>表2[[#This Row],[借方发生额]]/10000</f>
        <v>0.1445</v>
      </c>
      <c r="I6694" s="6" t="s">
        <v>31</v>
      </c>
      <c r="J6694" s="1">
        <f t="shared" si="104"/>
        <v>2023</v>
      </c>
      <c r="K6694" s="1" t="s">
        <v>58</v>
      </c>
      <c r="L6694" s="2" t="s">
        <v>9</v>
      </c>
    </row>
    <row r="6695" spans="1:12">
      <c r="A6695" s="8">
        <v>45077</v>
      </c>
      <c r="B6695" s="9">
        <v>5</v>
      </c>
      <c r="C6695" s="9">
        <v>625</v>
      </c>
      <c r="D6695" s="6" t="s">
        <v>23</v>
      </c>
      <c r="E6695" s="9" t="s">
        <v>2205</v>
      </c>
      <c r="F6695" s="6" t="s">
        <v>2498</v>
      </c>
      <c r="G6695" s="9">
        <v>347</v>
      </c>
      <c r="H6695" s="10">
        <f>表2[[#This Row],[借方发生额]]/10000</f>
        <v>0.0347</v>
      </c>
      <c r="I6695" s="6" t="s">
        <v>31</v>
      </c>
      <c r="J6695" s="1">
        <f t="shared" si="104"/>
        <v>2023</v>
      </c>
      <c r="K6695" s="1" t="s">
        <v>83</v>
      </c>
      <c r="L6695" s="2" t="s">
        <v>9</v>
      </c>
    </row>
    <row r="6696" spans="1:12">
      <c r="A6696" s="8">
        <v>45077</v>
      </c>
      <c r="B6696" s="9">
        <v>5</v>
      </c>
      <c r="C6696" s="9">
        <v>625</v>
      </c>
      <c r="D6696" s="6" t="s">
        <v>23</v>
      </c>
      <c r="E6696" s="9" t="s">
        <v>2161</v>
      </c>
      <c r="F6696" s="6" t="s">
        <v>2499</v>
      </c>
      <c r="G6696" s="9">
        <v>885</v>
      </c>
      <c r="H6696" s="10">
        <f>表2[[#This Row],[借方发生额]]/10000</f>
        <v>0.0885</v>
      </c>
      <c r="I6696" s="6" t="s">
        <v>31</v>
      </c>
      <c r="J6696" s="1">
        <f t="shared" si="104"/>
        <v>2023</v>
      </c>
      <c r="K6696" s="1" t="s">
        <v>58</v>
      </c>
      <c r="L6696" s="2" t="s">
        <v>9</v>
      </c>
    </row>
    <row r="6697" hidden="1" spans="1:12">
      <c r="A6697" s="8">
        <v>45077</v>
      </c>
      <c r="B6697" s="9">
        <v>5</v>
      </c>
      <c r="C6697" s="9">
        <v>625</v>
      </c>
      <c r="D6697" s="6" t="s">
        <v>23</v>
      </c>
      <c r="E6697" s="9" t="s">
        <v>2153</v>
      </c>
      <c r="F6697" s="6" t="s">
        <v>2500</v>
      </c>
      <c r="G6697" s="10">
        <v>15996.89</v>
      </c>
      <c r="H6697" s="10">
        <f>表2[[#This Row],[借方发生额]]/10000</f>
        <v>1.599689</v>
      </c>
      <c r="I6697" s="6" t="s">
        <v>31</v>
      </c>
      <c r="J6697" s="1">
        <f t="shared" si="104"/>
        <v>2023</v>
      </c>
      <c r="K6697" s="1" t="s">
        <v>32</v>
      </c>
      <c r="L6697" s="2" t="s">
        <v>7</v>
      </c>
    </row>
    <row r="6698" hidden="1" spans="1:12">
      <c r="A6698" s="8">
        <v>45077</v>
      </c>
      <c r="B6698" s="9">
        <v>5</v>
      </c>
      <c r="C6698" s="9">
        <v>625</v>
      </c>
      <c r="D6698" s="6" t="s">
        <v>23</v>
      </c>
      <c r="E6698" s="9" t="s">
        <v>2153</v>
      </c>
      <c r="F6698" s="6" t="s">
        <v>2258</v>
      </c>
      <c r="G6698" s="10">
        <v>68094.11</v>
      </c>
      <c r="H6698" s="10">
        <f>表2[[#This Row],[借方发生额]]/10000</f>
        <v>6.809411</v>
      </c>
      <c r="I6698" s="6" t="s">
        <v>31</v>
      </c>
      <c r="J6698" s="1">
        <f t="shared" si="104"/>
        <v>2023</v>
      </c>
      <c r="K6698" s="1" t="s">
        <v>32</v>
      </c>
      <c r="L6698" s="2" t="s">
        <v>7</v>
      </c>
    </row>
    <row r="6699" spans="1:12">
      <c r="A6699" s="8">
        <v>45077</v>
      </c>
      <c r="B6699" s="9">
        <v>5</v>
      </c>
      <c r="C6699" s="9">
        <v>625</v>
      </c>
      <c r="D6699" s="6" t="s">
        <v>23</v>
      </c>
      <c r="E6699" s="9" t="s">
        <v>2159</v>
      </c>
      <c r="F6699" s="6" t="s">
        <v>2501</v>
      </c>
      <c r="G6699" s="10">
        <v>1030</v>
      </c>
      <c r="H6699" s="10">
        <f>表2[[#This Row],[借方发生额]]/10000</f>
        <v>0.103</v>
      </c>
      <c r="I6699" s="6" t="s">
        <v>31</v>
      </c>
      <c r="J6699" s="1">
        <f t="shared" si="104"/>
        <v>2023</v>
      </c>
      <c r="K6699" s="1" t="s">
        <v>40</v>
      </c>
      <c r="L6699" s="2" t="s">
        <v>9</v>
      </c>
    </row>
    <row r="6700" spans="1:12">
      <c r="A6700" s="8">
        <v>45077</v>
      </c>
      <c r="B6700" s="9">
        <v>5</v>
      </c>
      <c r="C6700" s="9">
        <v>625</v>
      </c>
      <c r="D6700" s="6" t="s">
        <v>23</v>
      </c>
      <c r="E6700" s="9" t="s">
        <v>2166</v>
      </c>
      <c r="F6700" s="6" t="s">
        <v>2450</v>
      </c>
      <c r="G6700" s="10">
        <v>1307</v>
      </c>
      <c r="H6700" s="10">
        <f>表2[[#This Row],[借方发生额]]/10000</f>
        <v>0.1307</v>
      </c>
      <c r="I6700" s="6" t="s">
        <v>31</v>
      </c>
      <c r="J6700" s="1">
        <f t="shared" si="104"/>
        <v>2023</v>
      </c>
      <c r="K6700" s="1" t="s">
        <v>35</v>
      </c>
      <c r="L6700" s="2" t="s">
        <v>9</v>
      </c>
    </row>
    <row r="6701" spans="1:12">
      <c r="A6701" s="8">
        <v>45077</v>
      </c>
      <c r="B6701" s="9">
        <v>5</v>
      </c>
      <c r="C6701" s="9">
        <v>625</v>
      </c>
      <c r="D6701" s="6" t="s">
        <v>23</v>
      </c>
      <c r="E6701" s="9" t="s">
        <v>2161</v>
      </c>
      <c r="F6701" s="6" t="s">
        <v>2502</v>
      </c>
      <c r="G6701" s="9">
        <v>674</v>
      </c>
      <c r="H6701" s="10">
        <f>表2[[#This Row],[借方发生额]]/10000</f>
        <v>0.0674</v>
      </c>
      <c r="I6701" s="6" t="s">
        <v>31</v>
      </c>
      <c r="J6701" s="1">
        <f t="shared" si="104"/>
        <v>2023</v>
      </c>
      <c r="K6701" s="1" t="s">
        <v>58</v>
      </c>
      <c r="L6701" s="2" t="s">
        <v>9</v>
      </c>
    </row>
    <row r="6702" spans="1:12">
      <c r="A6702" s="8">
        <v>45077</v>
      </c>
      <c r="B6702" s="9">
        <v>5</v>
      </c>
      <c r="C6702" s="9">
        <v>625</v>
      </c>
      <c r="D6702" s="6" t="s">
        <v>23</v>
      </c>
      <c r="E6702" s="9" t="s">
        <v>2161</v>
      </c>
      <c r="F6702" s="6" t="s">
        <v>2494</v>
      </c>
      <c r="G6702" s="10">
        <v>1811</v>
      </c>
      <c r="H6702" s="10">
        <f>表2[[#This Row],[借方发生额]]/10000</f>
        <v>0.1811</v>
      </c>
      <c r="I6702" s="6" t="s">
        <v>31</v>
      </c>
      <c r="J6702" s="1">
        <f t="shared" si="104"/>
        <v>2023</v>
      </c>
      <c r="K6702" s="1" t="s">
        <v>58</v>
      </c>
      <c r="L6702" s="2" t="s">
        <v>9</v>
      </c>
    </row>
    <row r="6703" spans="1:12">
      <c r="A6703" s="8">
        <v>45077</v>
      </c>
      <c r="B6703" s="9">
        <v>5</v>
      </c>
      <c r="C6703" s="9">
        <v>625</v>
      </c>
      <c r="D6703" s="6" t="s">
        <v>23</v>
      </c>
      <c r="E6703" s="9" t="s">
        <v>2159</v>
      </c>
      <c r="F6703" s="6" t="s">
        <v>2503</v>
      </c>
      <c r="G6703" s="10">
        <v>1698</v>
      </c>
      <c r="H6703" s="10">
        <f>表2[[#This Row],[借方发生额]]/10000</f>
        <v>0.1698</v>
      </c>
      <c r="I6703" s="6" t="s">
        <v>31</v>
      </c>
      <c r="J6703" s="1">
        <f t="shared" si="104"/>
        <v>2023</v>
      </c>
      <c r="K6703" s="1" t="s">
        <v>40</v>
      </c>
      <c r="L6703" s="2" t="s">
        <v>9</v>
      </c>
    </row>
    <row r="6704" spans="1:12">
      <c r="A6704" s="8">
        <v>45077</v>
      </c>
      <c r="B6704" s="9">
        <v>5</v>
      </c>
      <c r="C6704" s="9">
        <v>625</v>
      </c>
      <c r="D6704" s="6" t="s">
        <v>23</v>
      </c>
      <c r="E6704" s="9" t="s">
        <v>2166</v>
      </c>
      <c r="F6704" s="6" t="s">
        <v>2450</v>
      </c>
      <c r="G6704" s="10">
        <v>1107</v>
      </c>
      <c r="H6704" s="10">
        <f>表2[[#This Row],[借方发生额]]/10000</f>
        <v>0.1107</v>
      </c>
      <c r="I6704" s="6" t="s">
        <v>31</v>
      </c>
      <c r="J6704" s="1">
        <f t="shared" si="104"/>
        <v>2023</v>
      </c>
      <c r="K6704" s="1" t="s">
        <v>35</v>
      </c>
      <c r="L6704" s="2" t="s">
        <v>9</v>
      </c>
    </row>
    <row r="6705" spans="1:12">
      <c r="A6705" s="8">
        <v>45077</v>
      </c>
      <c r="B6705" s="9">
        <v>5</v>
      </c>
      <c r="C6705" s="9">
        <v>625</v>
      </c>
      <c r="D6705" s="6" t="s">
        <v>23</v>
      </c>
      <c r="E6705" s="9" t="s">
        <v>2159</v>
      </c>
      <c r="F6705" s="6" t="s">
        <v>2503</v>
      </c>
      <c r="G6705" s="10">
        <v>1573.9</v>
      </c>
      <c r="H6705" s="10">
        <f>表2[[#This Row],[借方发生额]]/10000</f>
        <v>0.15739</v>
      </c>
      <c r="I6705" s="6" t="s">
        <v>31</v>
      </c>
      <c r="J6705" s="1">
        <f t="shared" si="104"/>
        <v>2023</v>
      </c>
      <c r="K6705" s="1" t="s">
        <v>40</v>
      </c>
      <c r="L6705" s="2" t="s">
        <v>9</v>
      </c>
    </row>
    <row r="6706" spans="1:12">
      <c r="A6706" s="8">
        <v>45077</v>
      </c>
      <c r="B6706" s="9">
        <v>5</v>
      </c>
      <c r="C6706" s="9">
        <v>625</v>
      </c>
      <c r="D6706" s="6" t="s">
        <v>23</v>
      </c>
      <c r="E6706" s="9" t="s">
        <v>2161</v>
      </c>
      <c r="F6706" s="6" t="s">
        <v>2502</v>
      </c>
      <c r="G6706" s="10">
        <v>1498</v>
      </c>
      <c r="H6706" s="10">
        <f>表2[[#This Row],[借方发生额]]/10000</f>
        <v>0.1498</v>
      </c>
      <c r="I6706" s="6" t="s">
        <v>31</v>
      </c>
      <c r="J6706" s="1">
        <f t="shared" si="104"/>
        <v>2023</v>
      </c>
      <c r="K6706" s="1" t="s">
        <v>58</v>
      </c>
      <c r="L6706" s="2" t="s">
        <v>9</v>
      </c>
    </row>
    <row r="6707" spans="1:12">
      <c r="A6707" s="8">
        <v>45077</v>
      </c>
      <c r="B6707" s="9">
        <v>5</v>
      </c>
      <c r="C6707" s="9">
        <v>625</v>
      </c>
      <c r="D6707" s="6" t="s">
        <v>23</v>
      </c>
      <c r="E6707" s="9" t="s">
        <v>2159</v>
      </c>
      <c r="F6707" s="6" t="s">
        <v>2503</v>
      </c>
      <c r="G6707" s="10">
        <v>1036</v>
      </c>
      <c r="H6707" s="10">
        <f>表2[[#This Row],[借方发生额]]/10000</f>
        <v>0.1036</v>
      </c>
      <c r="I6707" s="6" t="s">
        <v>31</v>
      </c>
      <c r="J6707" s="1">
        <f t="shared" si="104"/>
        <v>2023</v>
      </c>
      <c r="K6707" s="1" t="s">
        <v>40</v>
      </c>
      <c r="L6707" s="2" t="s">
        <v>9</v>
      </c>
    </row>
    <row r="6708" spans="1:12">
      <c r="A6708" s="8">
        <v>45077</v>
      </c>
      <c r="B6708" s="9">
        <v>5</v>
      </c>
      <c r="C6708" s="9">
        <v>625</v>
      </c>
      <c r="D6708" s="6" t="s">
        <v>23</v>
      </c>
      <c r="E6708" s="9" t="s">
        <v>2159</v>
      </c>
      <c r="F6708" s="6" t="s">
        <v>2501</v>
      </c>
      <c r="G6708" s="10">
        <v>1061.6</v>
      </c>
      <c r="H6708" s="10">
        <f>表2[[#This Row],[借方发生额]]/10000</f>
        <v>0.10616</v>
      </c>
      <c r="I6708" s="6" t="s">
        <v>31</v>
      </c>
      <c r="J6708" s="1">
        <f t="shared" si="104"/>
        <v>2023</v>
      </c>
      <c r="K6708" s="1" t="s">
        <v>40</v>
      </c>
      <c r="L6708" s="2" t="s">
        <v>9</v>
      </c>
    </row>
    <row r="6709" spans="1:12">
      <c r="A6709" s="8">
        <v>45077</v>
      </c>
      <c r="B6709" s="9">
        <v>5</v>
      </c>
      <c r="C6709" s="9">
        <v>625</v>
      </c>
      <c r="D6709" s="6" t="s">
        <v>23</v>
      </c>
      <c r="E6709" s="9" t="s">
        <v>2166</v>
      </c>
      <c r="F6709" s="6" t="s">
        <v>2414</v>
      </c>
      <c r="G6709" s="10">
        <v>2569.63</v>
      </c>
      <c r="H6709" s="10">
        <f>表2[[#This Row],[借方发生额]]/10000</f>
        <v>0.256963</v>
      </c>
      <c r="I6709" s="6" t="s">
        <v>31</v>
      </c>
      <c r="J6709" s="1">
        <f t="shared" si="104"/>
        <v>2023</v>
      </c>
      <c r="K6709" s="1" t="s">
        <v>35</v>
      </c>
      <c r="L6709" s="2" t="s">
        <v>9</v>
      </c>
    </row>
    <row r="6710" hidden="1" spans="1:12">
      <c r="A6710" s="8">
        <v>45077</v>
      </c>
      <c r="B6710" s="9">
        <v>5</v>
      </c>
      <c r="C6710" s="9">
        <v>625</v>
      </c>
      <c r="D6710" s="6" t="s">
        <v>23</v>
      </c>
      <c r="E6710" s="9" t="s">
        <v>2153</v>
      </c>
      <c r="F6710" s="6" t="s">
        <v>2158</v>
      </c>
      <c r="G6710" s="10">
        <v>87333.96</v>
      </c>
      <c r="H6710" s="10">
        <f>表2[[#This Row],[借方发生额]]/10000</f>
        <v>8.733396</v>
      </c>
      <c r="I6710" s="6" t="s">
        <v>31</v>
      </c>
      <c r="J6710" s="1">
        <f t="shared" si="104"/>
        <v>2023</v>
      </c>
      <c r="K6710" s="1" t="s">
        <v>32</v>
      </c>
      <c r="L6710" s="2" t="s">
        <v>7</v>
      </c>
    </row>
    <row r="6711" hidden="1" spans="1:12">
      <c r="A6711" s="8">
        <v>45077</v>
      </c>
      <c r="B6711" s="9">
        <v>5</v>
      </c>
      <c r="C6711" s="9">
        <v>625</v>
      </c>
      <c r="D6711" s="6" t="s">
        <v>23</v>
      </c>
      <c r="E6711" s="9" t="s">
        <v>2153</v>
      </c>
      <c r="F6711" s="6" t="s">
        <v>2504</v>
      </c>
      <c r="G6711" s="10">
        <v>13607.29</v>
      </c>
      <c r="H6711" s="10">
        <f>表2[[#This Row],[借方发生额]]/10000</f>
        <v>1.360729</v>
      </c>
      <c r="I6711" s="6" t="s">
        <v>31</v>
      </c>
      <c r="J6711" s="1">
        <f t="shared" si="104"/>
        <v>2023</v>
      </c>
      <c r="K6711" s="1" t="s">
        <v>32</v>
      </c>
      <c r="L6711" s="2" t="s">
        <v>7</v>
      </c>
    </row>
    <row r="6712" spans="1:12">
      <c r="A6712" s="8">
        <v>45077</v>
      </c>
      <c r="B6712" s="9">
        <v>5</v>
      </c>
      <c r="C6712" s="9">
        <v>625</v>
      </c>
      <c r="D6712" s="6" t="s">
        <v>23</v>
      </c>
      <c r="E6712" s="9" t="s">
        <v>2166</v>
      </c>
      <c r="F6712" s="6" t="s">
        <v>2439</v>
      </c>
      <c r="G6712" s="10">
        <v>2500</v>
      </c>
      <c r="H6712" s="10">
        <f>表2[[#This Row],[借方发生额]]/10000</f>
        <v>0.25</v>
      </c>
      <c r="I6712" s="6" t="s">
        <v>31</v>
      </c>
      <c r="J6712" s="1">
        <f t="shared" si="104"/>
        <v>2023</v>
      </c>
      <c r="K6712" s="1" t="s">
        <v>35</v>
      </c>
      <c r="L6712" s="2" t="s">
        <v>9</v>
      </c>
    </row>
    <row r="6713" spans="1:12">
      <c r="A6713" s="8">
        <v>45077</v>
      </c>
      <c r="B6713" s="9">
        <v>5</v>
      </c>
      <c r="C6713" s="9">
        <v>625</v>
      </c>
      <c r="D6713" s="6" t="s">
        <v>23</v>
      </c>
      <c r="E6713" s="9" t="s">
        <v>2161</v>
      </c>
      <c r="F6713" s="6" t="s">
        <v>2505</v>
      </c>
      <c r="G6713" s="10">
        <v>1650</v>
      </c>
      <c r="H6713" s="10">
        <f>表2[[#This Row],[借方发生额]]/10000</f>
        <v>0.165</v>
      </c>
      <c r="I6713" s="6" t="s">
        <v>31</v>
      </c>
      <c r="J6713" s="1">
        <f t="shared" si="104"/>
        <v>2023</v>
      </c>
      <c r="K6713" s="1" t="s">
        <v>58</v>
      </c>
      <c r="L6713" s="2" t="s">
        <v>9</v>
      </c>
    </row>
    <row r="6714" spans="1:12">
      <c r="A6714" s="8">
        <v>45077</v>
      </c>
      <c r="B6714" s="9">
        <v>5</v>
      </c>
      <c r="C6714" s="9">
        <v>625</v>
      </c>
      <c r="D6714" s="6" t="s">
        <v>23</v>
      </c>
      <c r="E6714" s="9" t="s">
        <v>2166</v>
      </c>
      <c r="F6714" s="6" t="s">
        <v>2450</v>
      </c>
      <c r="G6714" s="10">
        <v>1214</v>
      </c>
      <c r="H6714" s="10">
        <f>表2[[#This Row],[借方发生额]]/10000</f>
        <v>0.1214</v>
      </c>
      <c r="I6714" s="6" t="s">
        <v>31</v>
      </c>
      <c r="J6714" s="1">
        <f t="shared" si="104"/>
        <v>2023</v>
      </c>
      <c r="K6714" s="1" t="s">
        <v>35</v>
      </c>
      <c r="L6714" s="2" t="s">
        <v>9</v>
      </c>
    </row>
    <row r="6715" spans="1:12">
      <c r="A6715" s="8">
        <v>45077</v>
      </c>
      <c r="B6715" s="9">
        <v>5</v>
      </c>
      <c r="C6715" s="9">
        <v>625</v>
      </c>
      <c r="D6715" s="6" t="s">
        <v>23</v>
      </c>
      <c r="E6715" s="9" t="s">
        <v>2159</v>
      </c>
      <c r="F6715" s="6" t="s">
        <v>2503</v>
      </c>
      <c r="G6715" s="9">
        <v>995</v>
      </c>
      <c r="H6715" s="10">
        <f>表2[[#This Row],[借方发生额]]/10000</f>
        <v>0.0995</v>
      </c>
      <c r="I6715" s="6" t="s">
        <v>31</v>
      </c>
      <c r="J6715" s="1">
        <f t="shared" si="104"/>
        <v>2023</v>
      </c>
      <c r="K6715" s="1" t="s">
        <v>40</v>
      </c>
      <c r="L6715" s="2" t="s">
        <v>9</v>
      </c>
    </row>
    <row r="6716" spans="1:12">
      <c r="A6716" s="8">
        <v>45077</v>
      </c>
      <c r="B6716" s="9">
        <v>5</v>
      </c>
      <c r="C6716" s="9">
        <v>625</v>
      </c>
      <c r="D6716" s="6" t="s">
        <v>23</v>
      </c>
      <c r="E6716" s="9" t="s">
        <v>2161</v>
      </c>
      <c r="F6716" s="6" t="s">
        <v>2506</v>
      </c>
      <c r="G6716" s="10">
        <v>1529.5</v>
      </c>
      <c r="H6716" s="10">
        <f>表2[[#This Row],[借方发生额]]/10000</f>
        <v>0.15295</v>
      </c>
      <c r="I6716" s="6" t="s">
        <v>31</v>
      </c>
      <c r="J6716" s="1">
        <f t="shared" si="104"/>
        <v>2023</v>
      </c>
      <c r="K6716" s="1" t="s">
        <v>58</v>
      </c>
      <c r="L6716" s="2" t="s">
        <v>9</v>
      </c>
    </row>
    <row r="6717" spans="1:12">
      <c r="A6717" s="8">
        <v>45077</v>
      </c>
      <c r="B6717" s="9">
        <v>5</v>
      </c>
      <c r="C6717" s="9">
        <v>625</v>
      </c>
      <c r="D6717" s="6" t="s">
        <v>23</v>
      </c>
      <c r="E6717" s="9" t="s">
        <v>2161</v>
      </c>
      <c r="F6717" s="6" t="s">
        <v>2506</v>
      </c>
      <c r="G6717" s="10">
        <v>1300</v>
      </c>
      <c r="H6717" s="10">
        <f>表2[[#This Row],[借方发生额]]/10000</f>
        <v>0.13</v>
      </c>
      <c r="I6717" s="6" t="s">
        <v>31</v>
      </c>
      <c r="J6717" s="1">
        <f t="shared" si="104"/>
        <v>2023</v>
      </c>
      <c r="K6717" s="1" t="s">
        <v>58</v>
      </c>
      <c r="L6717" s="2" t="s">
        <v>9</v>
      </c>
    </row>
    <row r="6718" spans="1:12">
      <c r="A6718" s="8">
        <v>45077</v>
      </c>
      <c r="B6718" s="9">
        <v>5</v>
      </c>
      <c r="C6718" s="9">
        <v>625</v>
      </c>
      <c r="D6718" s="6" t="s">
        <v>23</v>
      </c>
      <c r="E6718" s="9" t="s">
        <v>2161</v>
      </c>
      <c r="F6718" s="6" t="s">
        <v>2506</v>
      </c>
      <c r="G6718" s="10">
        <v>1237</v>
      </c>
      <c r="H6718" s="10">
        <f>表2[[#This Row],[借方发生额]]/10000</f>
        <v>0.1237</v>
      </c>
      <c r="I6718" s="6" t="s">
        <v>31</v>
      </c>
      <c r="J6718" s="1">
        <f t="shared" si="104"/>
        <v>2023</v>
      </c>
      <c r="K6718" s="1" t="s">
        <v>58</v>
      </c>
      <c r="L6718" s="2" t="s">
        <v>9</v>
      </c>
    </row>
    <row r="6719" hidden="1" spans="1:12">
      <c r="A6719" s="8">
        <v>45077</v>
      </c>
      <c r="B6719" s="9">
        <v>5</v>
      </c>
      <c r="C6719" s="9">
        <v>625</v>
      </c>
      <c r="D6719" s="6" t="s">
        <v>23</v>
      </c>
      <c r="E6719" s="9" t="s">
        <v>2153</v>
      </c>
      <c r="F6719" s="6" t="s">
        <v>2176</v>
      </c>
      <c r="G6719" s="10">
        <v>92601.92</v>
      </c>
      <c r="H6719" s="10">
        <f>表2[[#This Row],[借方发生额]]/10000</f>
        <v>9.260192</v>
      </c>
      <c r="I6719" s="6" t="s">
        <v>31</v>
      </c>
      <c r="J6719" s="1">
        <f t="shared" si="104"/>
        <v>2023</v>
      </c>
      <c r="K6719" s="1" t="s">
        <v>32</v>
      </c>
      <c r="L6719" s="2" t="s">
        <v>7</v>
      </c>
    </row>
    <row r="6720" hidden="1" spans="1:12">
      <c r="A6720" s="8">
        <v>45077</v>
      </c>
      <c r="B6720" s="9">
        <v>5</v>
      </c>
      <c r="C6720" s="9">
        <v>625</v>
      </c>
      <c r="D6720" s="6" t="s">
        <v>23</v>
      </c>
      <c r="E6720" s="9" t="s">
        <v>2153</v>
      </c>
      <c r="F6720" s="6" t="s">
        <v>2452</v>
      </c>
      <c r="G6720" s="10">
        <v>14273.96</v>
      </c>
      <c r="H6720" s="10">
        <f>表2[[#This Row],[借方发生额]]/10000</f>
        <v>1.427396</v>
      </c>
      <c r="I6720" s="6" t="s">
        <v>31</v>
      </c>
      <c r="J6720" s="1">
        <f t="shared" si="104"/>
        <v>2023</v>
      </c>
      <c r="K6720" s="1" t="s">
        <v>32</v>
      </c>
      <c r="L6720" s="2" t="s">
        <v>7</v>
      </c>
    </row>
    <row r="6721" spans="1:12">
      <c r="A6721" s="8">
        <v>45077</v>
      </c>
      <c r="B6721" s="9">
        <v>5</v>
      </c>
      <c r="C6721" s="9">
        <v>625</v>
      </c>
      <c r="D6721" s="6" t="s">
        <v>23</v>
      </c>
      <c r="E6721" s="9" t="s">
        <v>2166</v>
      </c>
      <c r="F6721" s="6" t="s">
        <v>2507</v>
      </c>
      <c r="G6721" s="9">
        <v>655.4</v>
      </c>
      <c r="H6721" s="10">
        <f>表2[[#This Row],[借方发生额]]/10000</f>
        <v>0.06554</v>
      </c>
      <c r="I6721" s="6" t="s">
        <v>31</v>
      </c>
      <c r="J6721" s="1">
        <f t="shared" si="104"/>
        <v>2023</v>
      </c>
      <c r="K6721" s="1" t="s">
        <v>35</v>
      </c>
      <c r="L6721" s="2" t="s">
        <v>9</v>
      </c>
    </row>
    <row r="6722" spans="1:12">
      <c r="A6722" s="8">
        <v>45077</v>
      </c>
      <c r="B6722" s="9">
        <v>5</v>
      </c>
      <c r="C6722" s="9">
        <v>625</v>
      </c>
      <c r="D6722" s="6" t="s">
        <v>23</v>
      </c>
      <c r="E6722" s="9" t="s">
        <v>2159</v>
      </c>
      <c r="F6722" s="6" t="s">
        <v>2508</v>
      </c>
      <c r="G6722" s="10">
        <v>2680</v>
      </c>
      <c r="H6722" s="10">
        <f>表2[[#This Row],[借方发生额]]/10000</f>
        <v>0.268</v>
      </c>
      <c r="I6722" s="6" t="s">
        <v>31</v>
      </c>
      <c r="J6722" s="1">
        <f t="shared" ref="J6722:J6785" si="105">YEAR(A6722)</f>
        <v>2023</v>
      </c>
      <c r="K6722" s="1" t="s">
        <v>40</v>
      </c>
      <c r="L6722" s="2" t="s">
        <v>9</v>
      </c>
    </row>
    <row r="6723" hidden="1" spans="1:12">
      <c r="A6723" s="8">
        <v>45077</v>
      </c>
      <c r="B6723" s="9">
        <v>5</v>
      </c>
      <c r="C6723" s="9">
        <v>625</v>
      </c>
      <c r="D6723" s="6" t="s">
        <v>23</v>
      </c>
      <c r="E6723" s="9" t="s">
        <v>2180</v>
      </c>
      <c r="F6723" s="6" t="s">
        <v>2509</v>
      </c>
      <c r="G6723" s="10">
        <v>2463</v>
      </c>
      <c r="H6723" s="10">
        <f>表2[[#This Row],[借方发生额]]/10000</f>
        <v>0.2463</v>
      </c>
      <c r="I6723" s="6" t="s">
        <v>31</v>
      </c>
      <c r="J6723" s="1">
        <f t="shared" si="105"/>
        <v>2023</v>
      </c>
      <c r="K6723" s="1" t="s">
        <v>8</v>
      </c>
      <c r="L6723" s="2" t="s">
        <v>8</v>
      </c>
    </row>
    <row r="6724" spans="1:12">
      <c r="A6724" s="8">
        <v>45077</v>
      </c>
      <c r="B6724" s="9">
        <v>5</v>
      </c>
      <c r="C6724" s="9">
        <v>625</v>
      </c>
      <c r="D6724" s="6" t="s">
        <v>23</v>
      </c>
      <c r="E6724" s="9" t="s">
        <v>2161</v>
      </c>
      <c r="F6724" s="6" t="s">
        <v>2510</v>
      </c>
      <c r="G6724" s="10">
        <v>4321</v>
      </c>
      <c r="H6724" s="10">
        <f>表2[[#This Row],[借方发生额]]/10000</f>
        <v>0.4321</v>
      </c>
      <c r="I6724" s="6" t="s">
        <v>31</v>
      </c>
      <c r="J6724" s="1">
        <f t="shared" si="105"/>
        <v>2023</v>
      </c>
      <c r="K6724" s="1" t="s">
        <v>58</v>
      </c>
      <c r="L6724" s="2" t="s">
        <v>9</v>
      </c>
    </row>
    <row r="6725" spans="1:12">
      <c r="A6725" s="8">
        <v>45077</v>
      </c>
      <c r="B6725" s="9">
        <v>5</v>
      </c>
      <c r="C6725" s="9">
        <v>625</v>
      </c>
      <c r="D6725" s="6" t="s">
        <v>23</v>
      </c>
      <c r="E6725" s="9" t="s">
        <v>2262</v>
      </c>
      <c r="F6725" s="6" t="s">
        <v>2511</v>
      </c>
      <c r="G6725" s="9">
        <v>298</v>
      </c>
      <c r="H6725" s="10">
        <f>表2[[#This Row],[借方发生额]]/10000</f>
        <v>0.0298</v>
      </c>
      <c r="I6725" s="6" t="s">
        <v>31</v>
      </c>
      <c r="J6725" s="1">
        <f t="shared" si="105"/>
        <v>2023</v>
      </c>
      <c r="K6725" s="1" t="s">
        <v>79</v>
      </c>
      <c r="L6725" s="2" t="s">
        <v>9</v>
      </c>
    </row>
    <row r="6726" spans="1:12">
      <c r="A6726" s="8">
        <v>45077</v>
      </c>
      <c r="B6726" s="9">
        <v>5</v>
      </c>
      <c r="C6726" s="9">
        <v>625</v>
      </c>
      <c r="D6726" s="6" t="s">
        <v>23</v>
      </c>
      <c r="E6726" s="9" t="s">
        <v>2159</v>
      </c>
      <c r="F6726" s="6" t="s">
        <v>2512</v>
      </c>
      <c r="G6726" s="9">
        <v>765</v>
      </c>
      <c r="H6726" s="10">
        <f>表2[[#This Row],[借方发生额]]/10000</f>
        <v>0.0765</v>
      </c>
      <c r="I6726" s="6" t="s">
        <v>31</v>
      </c>
      <c r="J6726" s="1">
        <f t="shared" si="105"/>
        <v>2023</v>
      </c>
      <c r="K6726" s="1" t="s">
        <v>40</v>
      </c>
      <c r="L6726" s="2" t="s">
        <v>9</v>
      </c>
    </row>
    <row r="6727" hidden="1" spans="1:12">
      <c r="A6727" s="8">
        <v>45077</v>
      </c>
      <c r="B6727" s="9">
        <v>5</v>
      </c>
      <c r="C6727" s="9">
        <v>625</v>
      </c>
      <c r="D6727" s="6" t="s">
        <v>23</v>
      </c>
      <c r="E6727" s="9" t="s">
        <v>2153</v>
      </c>
      <c r="F6727" s="6" t="s">
        <v>2164</v>
      </c>
      <c r="G6727" s="10">
        <v>141999.72</v>
      </c>
      <c r="H6727" s="10">
        <f>表2[[#This Row],[借方发生额]]/10000</f>
        <v>14.199972</v>
      </c>
      <c r="I6727" s="6" t="s">
        <v>31</v>
      </c>
      <c r="J6727" s="1">
        <f t="shared" si="105"/>
        <v>2023</v>
      </c>
      <c r="K6727" s="1" t="s">
        <v>32</v>
      </c>
      <c r="L6727" s="2" t="s">
        <v>7</v>
      </c>
    </row>
    <row r="6728" hidden="1" spans="1:12">
      <c r="A6728" s="8">
        <v>45077</v>
      </c>
      <c r="B6728" s="9">
        <v>5</v>
      </c>
      <c r="C6728" s="9">
        <v>625</v>
      </c>
      <c r="D6728" s="6" t="s">
        <v>23</v>
      </c>
      <c r="E6728" s="9" t="s">
        <v>2153</v>
      </c>
      <c r="F6728" s="6" t="s">
        <v>2457</v>
      </c>
      <c r="G6728" s="10">
        <v>38239.09</v>
      </c>
      <c r="H6728" s="10">
        <f>表2[[#This Row],[借方发生额]]/10000</f>
        <v>3.823909</v>
      </c>
      <c r="I6728" s="6" t="s">
        <v>31</v>
      </c>
      <c r="J6728" s="1">
        <f t="shared" si="105"/>
        <v>2023</v>
      </c>
      <c r="K6728" s="1" t="s">
        <v>32</v>
      </c>
      <c r="L6728" s="2" t="s">
        <v>7</v>
      </c>
    </row>
    <row r="6729" spans="1:12">
      <c r="A6729" s="8">
        <v>45077</v>
      </c>
      <c r="B6729" s="9">
        <v>5</v>
      </c>
      <c r="C6729" s="9">
        <v>625</v>
      </c>
      <c r="D6729" s="6" t="s">
        <v>23</v>
      </c>
      <c r="E6729" s="9" t="s">
        <v>2166</v>
      </c>
      <c r="F6729" s="6" t="s">
        <v>2478</v>
      </c>
      <c r="G6729" s="10">
        <v>3128.5</v>
      </c>
      <c r="H6729" s="10">
        <f>表2[[#This Row],[借方发生额]]/10000</f>
        <v>0.31285</v>
      </c>
      <c r="I6729" s="6" t="s">
        <v>31</v>
      </c>
      <c r="J6729" s="1">
        <f t="shared" si="105"/>
        <v>2023</v>
      </c>
      <c r="K6729" s="1" t="s">
        <v>35</v>
      </c>
      <c r="L6729" s="2" t="s">
        <v>9</v>
      </c>
    </row>
    <row r="6730" spans="1:12">
      <c r="A6730" s="8">
        <v>45077</v>
      </c>
      <c r="B6730" s="9">
        <v>5</v>
      </c>
      <c r="C6730" s="9">
        <v>625</v>
      </c>
      <c r="D6730" s="6" t="s">
        <v>23</v>
      </c>
      <c r="E6730" s="9" t="s">
        <v>2161</v>
      </c>
      <c r="F6730" s="6" t="s">
        <v>2478</v>
      </c>
      <c r="G6730" s="10">
        <v>1913</v>
      </c>
      <c r="H6730" s="10">
        <f>表2[[#This Row],[借方发生额]]/10000</f>
        <v>0.1913</v>
      </c>
      <c r="I6730" s="6" t="s">
        <v>31</v>
      </c>
      <c r="J6730" s="1">
        <f t="shared" si="105"/>
        <v>2023</v>
      </c>
      <c r="K6730" s="1" t="s">
        <v>58</v>
      </c>
      <c r="L6730" s="2" t="s">
        <v>9</v>
      </c>
    </row>
    <row r="6731" spans="1:12">
      <c r="A6731" s="8">
        <v>45077</v>
      </c>
      <c r="B6731" s="9">
        <v>5</v>
      </c>
      <c r="C6731" s="9">
        <v>625</v>
      </c>
      <c r="D6731" s="6" t="s">
        <v>23</v>
      </c>
      <c r="E6731" s="9" t="s">
        <v>2166</v>
      </c>
      <c r="F6731" s="6" t="s">
        <v>2439</v>
      </c>
      <c r="G6731" s="9">
        <v>934</v>
      </c>
      <c r="H6731" s="10">
        <f>表2[[#This Row],[借方发生额]]/10000</f>
        <v>0.0934</v>
      </c>
      <c r="I6731" s="6" t="s">
        <v>31</v>
      </c>
      <c r="J6731" s="1">
        <f t="shared" si="105"/>
        <v>2023</v>
      </c>
      <c r="K6731" s="1" t="s">
        <v>35</v>
      </c>
      <c r="L6731" s="2" t="s">
        <v>9</v>
      </c>
    </row>
    <row r="6732" spans="1:12">
      <c r="A6732" s="8">
        <v>45077</v>
      </c>
      <c r="B6732" s="9">
        <v>5</v>
      </c>
      <c r="C6732" s="9">
        <v>625</v>
      </c>
      <c r="D6732" s="6" t="s">
        <v>23</v>
      </c>
      <c r="E6732" s="9" t="s">
        <v>2159</v>
      </c>
      <c r="F6732" s="6" t="s">
        <v>2503</v>
      </c>
      <c r="G6732" s="10">
        <v>2539</v>
      </c>
      <c r="H6732" s="10">
        <f>表2[[#This Row],[借方发生额]]/10000</f>
        <v>0.2539</v>
      </c>
      <c r="I6732" s="6" t="s">
        <v>31</v>
      </c>
      <c r="J6732" s="1">
        <f t="shared" si="105"/>
        <v>2023</v>
      </c>
      <c r="K6732" s="1" t="s">
        <v>40</v>
      </c>
      <c r="L6732" s="2" t="s">
        <v>9</v>
      </c>
    </row>
    <row r="6733" spans="1:12">
      <c r="A6733" s="8">
        <v>45077</v>
      </c>
      <c r="B6733" s="9">
        <v>5</v>
      </c>
      <c r="C6733" s="9">
        <v>625</v>
      </c>
      <c r="D6733" s="6" t="s">
        <v>23</v>
      </c>
      <c r="E6733" s="9" t="s">
        <v>2159</v>
      </c>
      <c r="F6733" s="6" t="s">
        <v>2501</v>
      </c>
      <c r="G6733" s="9">
        <v>396</v>
      </c>
      <c r="H6733" s="10">
        <f>表2[[#This Row],[借方发生额]]/10000</f>
        <v>0.0396</v>
      </c>
      <c r="I6733" s="6" t="s">
        <v>31</v>
      </c>
      <c r="J6733" s="1">
        <f t="shared" si="105"/>
        <v>2023</v>
      </c>
      <c r="K6733" s="1" t="s">
        <v>40</v>
      </c>
      <c r="L6733" s="2" t="s">
        <v>9</v>
      </c>
    </row>
    <row r="6734" spans="1:12">
      <c r="A6734" s="8">
        <v>45077</v>
      </c>
      <c r="B6734" s="9">
        <v>5</v>
      </c>
      <c r="C6734" s="9">
        <v>625</v>
      </c>
      <c r="D6734" s="6" t="s">
        <v>23</v>
      </c>
      <c r="E6734" s="9" t="s">
        <v>2166</v>
      </c>
      <c r="F6734" s="6" t="s">
        <v>2513</v>
      </c>
      <c r="G6734" s="10">
        <v>3441</v>
      </c>
      <c r="H6734" s="10">
        <f>表2[[#This Row],[借方发生额]]/10000</f>
        <v>0.3441</v>
      </c>
      <c r="I6734" s="6" t="s">
        <v>31</v>
      </c>
      <c r="J6734" s="1">
        <f t="shared" si="105"/>
        <v>2023</v>
      </c>
      <c r="K6734" s="1" t="s">
        <v>35</v>
      </c>
      <c r="L6734" s="2" t="s">
        <v>9</v>
      </c>
    </row>
    <row r="6735" spans="1:12">
      <c r="A6735" s="8">
        <v>45077</v>
      </c>
      <c r="B6735" s="9">
        <v>5</v>
      </c>
      <c r="C6735" s="9">
        <v>625</v>
      </c>
      <c r="D6735" s="6" t="s">
        <v>23</v>
      </c>
      <c r="E6735" s="9" t="s">
        <v>2161</v>
      </c>
      <c r="F6735" s="6" t="s">
        <v>2514</v>
      </c>
      <c r="G6735" s="10">
        <v>4183</v>
      </c>
      <c r="H6735" s="10">
        <f>表2[[#This Row],[借方发生额]]/10000</f>
        <v>0.4183</v>
      </c>
      <c r="I6735" s="6" t="s">
        <v>31</v>
      </c>
      <c r="J6735" s="1">
        <f t="shared" si="105"/>
        <v>2023</v>
      </c>
      <c r="K6735" s="1" t="s">
        <v>58</v>
      </c>
      <c r="L6735" s="2" t="s">
        <v>9</v>
      </c>
    </row>
    <row r="6736" spans="1:12">
      <c r="A6736" s="8">
        <v>45077</v>
      </c>
      <c r="B6736" s="9">
        <v>5</v>
      </c>
      <c r="C6736" s="9">
        <v>625</v>
      </c>
      <c r="D6736" s="6" t="s">
        <v>23</v>
      </c>
      <c r="E6736" s="9" t="s">
        <v>2161</v>
      </c>
      <c r="F6736" s="6" t="s">
        <v>2515</v>
      </c>
      <c r="G6736" s="9">
        <v>77</v>
      </c>
      <c r="H6736" s="10">
        <f>表2[[#This Row],[借方发生额]]/10000</f>
        <v>0.0077</v>
      </c>
      <c r="I6736" s="6" t="s">
        <v>31</v>
      </c>
      <c r="J6736" s="1">
        <f t="shared" si="105"/>
        <v>2023</v>
      </c>
      <c r="K6736" s="1" t="s">
        <v>58</v>
      </c>
      <c r="L6736" s="2" t="s">
        <v>9</v>
      </c>
    </row>
    <row r="6737" spans="1:12">
      <c r="A6737" s="8">
        <v>45077</v>
      </c>
      <c r="B6737" s="9">
        <v>5</v>
      </c>
      <c r="C6737" s="9">
        <v>625</v>
      </c>
      <c r="D6737" s="6" t="s">
        <v>23</v>
      </c>
      <c r="E6737" s="9" t="s">
        <v>2205</v>
      </c>
      <c r="F6737" s="6" t="s">
        <v>2516</v>
      </c>
      <c r="G6737" s="9">
        <v>350</v>
      </c>
      <c r="H6737" s="10">
        <f>表2[[#This Row],[借方发生额]]/10000</f>
        <v>0.035</v>
      </c>
      <c r="I6737" s="6" t="s">
        <v>31</v>
      </c>
      <c r="J6737" s="1">
        <f t="shared" si="105"/>
        <v>2023</v>
      </c>
      <c r="K6737" s="1" t="s">
        <v>83</v>
      </c>
      <c r="L6737" s="2" t="s">
        <v>9</v>
      </c>
    </row>
    <row r="6738" spans="1:12">
      <c r="A6738" s="8">
        <v>45077</v>
      </c>
      <c r="B6738" s="9">
        <v>5</v>
      </c>
      <c r="C6738" s="9">
        <v>625</v>
      </c>
      <c r="D6738" s="6" t="s">
        <v>23</v>
      </c>
      <c r="E6738" s="9" t="s">
        <v>2159</v>
      </c>
      <c r="F6738" s="6" t="s">
        <v>2517</v>
      </c>
      <c r="G6738" s="10">
        <v>1328</v>
      </c>
      <c r="H6738" s="10">
        <f>表2[[#This Row],[借方发生额]]/10000</f>
        <v>0.1328</v>
      </c>
      <c r="I6738" s="6" t="s">
        <v>31</v>
      </c>
      <c r="J6738" s="1">
        <f t="shared" si="105"/>
        <v>2023</v>
      </c>
      <c r="K6738" s="1" t="s">
        <v>40</v>
      </c>
      <c r="L6738" s="2" t="s">
        <v>9</v>
      </c>
    </row>
    <row r="6739" spans="1:12">
      <c r="A6739" s="8">
        <v>45077</v>
      </c>
      <c r="B6739" s="9">
        <v>5</v>
      </c>
      <c r="C6739" s="9">
        <v>625</v>
      </c>
      <c r="D6739" s="6" t="s">
        <v>23</v>
      </c>
      <c r="E6739" s="9" t="s">
        <v>2166</v>
      </c>
      <c r="F6739" s="6" t="s">
        <v>2518</v>
      </c>
      <c r="G6739" s="10">
        <v>1707.66</v>
      </c>
      <c r="H6739" s="10">
        <f>表2[[#This Row],[借方发生额]]/10000</f>
        <v>0.170766</v>
      </c>
      <c r="I6739" s="6" t="s">
        <v>31</v>
      </c>
      <c r="J6739" s="1">
        <f t="shared" si="105"/>
        <v>2023</v>
      </c>
      <c r="K6739" s="1" t="s">
        <v>35</v>
      </c>
      <c r="L6739" s="2" t="s">
        <v>9</v>
      </c>
    </row>
    <row r="6740" spans="1:12">
      <c r="A6740" s="8">
        <v>45077</v>
      </c>
      <c r="B6740" s="9">
        <v>5</v>
      </c>
      <c r="C6740" s="9">
        <v>625</v>
      </c>
      <c r="D6740" s="6" t="s">
        <v>23</v>
      </c>
      <c r="E6740" s="9" t="s">
        <v>2166</v>
      </c>
      <c r="F6740" s="6" t="s">
        <v>2519</v>
      </c>
      <c r="G6740" s="9">
        <v>802</v>
      </c>
      <c r="H6740" s="10">
        <f>表2[[#This Row],[借方发生额]]/10000</f>
        <v>0.0802</v>
      </c>
      <c r="I6740" s="6" t="s">
        <v>31</v>
      </c>
      <c r="J6740" s="1">
        <f t="shared" si="105"/>
        <v>2023</v>
      </c>
      <c r="K6740" s="1" t="s">
        <v>35</v>
      </c>
      <c r="L6740" s="2" t="s">
        <v>9</v>
      </c>
    </row>
    <row r="6741" spans="1:12">
      <c r="A6741" s="8">
        <v>45077</v>
      </c>
      <c r="B6741" s="9">
        <v>5</v>
      </c>
      <c r="C6741" s="9">
        <v>625</v>
      </c>
      <c r="D6741" s="6" t="s">
        <v>23</v>
      </c>
      <c r="E6741" s="9" t="s">
        <v>2159</v>
      </c>
      <c r="F6741" s="6" t="s">
        <v>2519</v>
      </c>
      <c r="G6741" s="10">
        <v>2733</v>
      </c>
      <c r="H6741" s="10">
        <f>表2[[#This Row],[借方发生额]]/10000</f>
        <v>0.2733</v>
      </c>
      <c r="I6741" s="6" t="s">
        <v>31</v>
      </c>
      <c r="J6741" s="1">
        <f t="shared" si="105"/>
        <v>2023</v>
      </c>
      <c r="K6741" s="1" t="s">
        <v>40</v>
      </c>
      <c r="L6741" s="2" t="s">
        <v>9</v>
      </c>
    </row>
    <row r="6742" spans="1:12">
      <c r="A6742" s="8">
        <v>45077</v>
      </c>
      <c r="B6742" s="9">
        <v>5</v>
      </c>
      <c r="C6742" s="9">
        <v>625</v>
      </c>
      <c r="D6742" s="6" t="s">
        <v>23</v>
      </c>
      <c r="E6742" s="9" t="s">
        <v>2205</v>
      </c>
      <c r="F6742" s="6" t="s">
        <v>2520</v>
      </c>
      <c r="G6742" s="10">
        <v>3240</v>
      </c>
      <c r="H6742" s="10">
        <f>表2[[#This Row],[借方发生额]]/10000</f>
        <v>0.324</v>
      </c>
      <c r="I6742" s="6" t="s">
        <v>31</v>
      </c>
      <c r="J6742" s="1">
        <f t="shared" si="105"/>
        <v>2023</v>
      </c>
      <c r="K6742" s="1" t="s">
        <v>83</v>
      </c>
      <c r="L6742" s="2" t="s">
        <v>9</v>
      </c>
    </row>
    <row r="6743" spans="1:12">
      <c r="A6743" s="8">
        <v>45077</v>
      </c>
      <c r="B6743" s="9">
        <v>5</v>
      </c>
      <c r="C6743" s="9">
        <v>625</v>
      </c>
      <c r="D6743" s="6" t="s">
        <v>23</v>
      </c>
      <c r="E6743" s="9" t="s">
        <v>2166</v>
      </c>
      <c r="F6743" s="6" t="s">
        <v>2521</v>
      </c>
      <c r="G6743" s="10">
        <v>4470</v>
      </c>
      <c r="H6743" s="10">
        <f>表2[[#This Row],[借方发生额]]/10000</f>
        <v>0.447</v>
      </c>
      <c r="I6743" s="6" t="s">
        <v>31</v>
      </c>
      <c r="J6743" s="1">
        <f t="shared" si="105"/>
        <v>2023</v>
      </c>
      <c r="K6743" s="1" t="s">
        <v>35</v>
      </c>
      <c r="L6743" s="2" t="s">
        <v>9</v>
      </c>
    </row>
    <row r="6744" hidden="1" spans="1:12">
      <c r="A6744" s="8">
        <v>45077</v>
      </c>
      <c r="B6744" s="9">
        <v>5</v>
      </c>
      <c r="C6744" s="9">
        <v>625</v>
      </c>
      <c r="D6744" s="6" t="s">
        <v>23</v>
      </c>
      <c r="E6744" s="9" t="s">
        <v>2153</v>
      </c>
      <c r="F6744" s="6" t="s">
        <v>2165</v>
      </c>
      <c r="G6744" s="10">
        <v>154078.24</v>
      </c>
      <c r="H6744" s="10">
        <f>表2[[#This Row],[借方发生额]]/10000</f>
        <v>15.407824</v>
      </c>
      <c r="I6744" s="6" t="s">
        <v>31</v>
      </c>
      <c r="J6744" s="1">
        <f t="shared" si="105"/>
        <v>2023</v>
      </c>
      <c r="K6744" s="1" t="s">
        <v>32</v>
      </c>
      <c r="L6744" s="2" t="s">
        <v>7</v>
      </c>
    </row>
    <row r="6745" spans="1:12">
      <c r="A6745" s="8">
        <v>45077</v>
      </c>
      <c r="B6745" s="9">
        <v>5</v>
      </c>
      <c r="C6745" s="9">
        <v>625</v>
      </c>
      <c r="D6745" s="6" t="s">
        <v>23</v>
      </c>
      <c r="E6745" s="9" t="s">
        <v>2166</v>
      </c>
      <c r="F6745" s="6" t="s">
        <v>2522</v>
      </c>
      <c r="G6745" s="10">
        <v>4322.5</v>
      </c>
      <c r="H6745" s="10">
        <f>表2[[#This Row],[借方发生额]]/10000</f>
        <v>0.43225</v>
      </c>
      <c r="I6745" s="6" t="s">
        <v>31</v>
      </c>
      <c r="J6745" s="1">
        <f t="shared" si="105"/>
        <v>2023</v>
      </c>
      <c r="K6745" s="1" t="s">
        <v>35</v>
      </c>
      <c r="L6745" s="2" t="s">
        <v>9</v>
      </c>
    </row>
    <row r="6746" spans="1:12">
      <c r="A6746" s="8">
        <v>45077</v>
      </c>
      <c r="B6746" s="9">
        <v>5</v>
      </c>
      <c r="C6746" s="9">
        <v>625</v>
      </c>
      <c r="D6746" s="6" t="s">
        <v>23</v>
      </c>
      <c r="E6746" s="9" t="s">
        <v>2161</v>
      </c>
      <c r="F6746" s="6" t="s">
        <v>2505</v>
      </c>
      <c r="G6746" s="10">
        <v>1865</v>
      </c>
      <c r="H6746" s="10">
        <f>表2[[#This Row],[借方发生额]]/10000</f>
        <v>0.1865</v>
      </c>
      <c r="I6746" s="6" t="s">
        <v>31</v>
      </c>
      <c r="J6746" s="1">
        <f t="shared" si="105"/>
        <v>2023</v>
      </c>
      <c r="K6746" s="1" t="s">
        <v>58</v>
      </c>
      <c r="L6746" s="2" t="s">
        <v>9</v>
      </c>
    </row>
    <row r="6747" spans="1:12">
      <c r="A6747" s="8">
        <v>45077</v>
      </c>
      <c r="B6747" s="9">
        <v>5</v>
      </c>
      <c r="C6747" s="9">
        <v>625</v>
      </c>
      <c r="D6747" s="6" t="s">
        <v>23</v>
      </c>
      <c r="E6747" s="9" t="s">
        <v>2159</v>
      </c>
      <c r="F6747" s="6" t="s">
        <v>2503</v>
      </c>
      <c r="G6747" s="10">
        <v>1026</v>
      </c>
      <c r="H6747" s="10">
        <f>表2[[#This Row],[借方发生额]]/10000</f>
        <v>0.1026</v>
      </c>
      <c r="I6747" s="6" t="s">
        <v>31</v>
      </c>
      <c r="J6747" s="1">
        <f t="shared" si="105"/>
        <v>2023</v>
      </c>
      <c r="K6747" s="1" t="s">
        <v>40</v>
      </c>
      <c r="L6747" s="2" t="s">
        <v>9</v>
      </c>
    </row>
    <row r="6748" spans="1:12">
      <c r="A6748" s="8">
        <v>45077</v>
      </c>
      <c r="B6748" s="9">
        <v>5</v>
      </c>
      <c r="C6748" s="9">
        <v>625</v>
      </c>
      <c r="D6748" s="6" t="s">
        <v>23</v>
      </c>
      <c r="E6748" s="9" t="s">
        <v>2161</v>
      </c>
      <c r="F6748" s="6" t="s">
        <v>2502</v>
      </c>
      <c r="G6748" s="10">
        <v>2490</v>
      </c>
      <c r="H6748" s="10">
        <f>表2[[#This Row],[借方发生额]]/10000</f>
        <v>0.249</v>
      </c>
      <c r="I6748" s="6" t="s">
        <v>31</v>
      </c>
      <c r="J6748" s="1">
        <f t="shared" si="105"/>
        <v>2023</v>
      </c>
      <c r="K6748" s="1" t="s">
        <v>58</v>
      </c>
      <c r="L6748" s="2" t="s">
        <v>9</v>
      </c>
    </row>
    <row r="6749" spans="1:12">
      <c r="A6749" s="8">
        <v>45077</v>
      </c>
      <c r="B6749" s="9">
        <v>5</v>
      </c>
      <c r="C6749" s="9">
        <v>625</v>
      </c>
      <c r="D6749" s="6" t="s">
        <v>23</v>
      </c>
      <c r="E6749" s="9" t="s">
        <v>2161</v>
      </c>
      <c r="F6749" s="6" t="s">
        <v>2523</v>
      </c>
      <c r="G6749" s="9">
        <v>238</v>
      </c>
      <c r="H6749" s="10">
        <f>表2[[#This Row],[借方发生额]]/10000</f>
        <v>0.0238</v>
      </c>
      <c r="I6749" s="6" t="s">
        <v>31</v>
      </c>
      <c r="J6749" s="1">
        <f t="shared" si="105"/>
        <v>2023</v>
      </c>
      <c r="K6749" s="1" t="s">
        <v>58</v>
      </c>
      <c r="L6749" s="2" t="s">
        <v>9</v>
      </c>
    </row>
    <row r="6750" hidden="1" spans="1:12">
      <c r="A6750" s="8">
        <v>45077</v>
      </c>
      <c r="B6750" s="9">
        <v>5</v>
      </c>
      <c r="C6750" s="9">
        <v>625</v>
      </c>
      <c r="D6750" s="6" t="s">
        <v>23</v>
      </c>
      <c r="E6750" s="9" t="s">
        <v>2524</v>
      </c>
      <c r="F6750" s="6" t="s">
        <v>2525</v>
      </c>
      <c r="G6750" s="10">
        <v>3900</v>
      </c>
      <c r="H6750" s="10">
        <f>表2[[#This Row],[借方发生额]]/10000</f>
        <v>0.39</v>
      </c>
      <c r="I6750" s="6" t="s">
        <v>31</v>
      </c>
      <c r="J6750" s="1">
        <f t="shared" si="105"/>
        <v>2023</v>
      </c>
      <c r="K6750" s="1" t="s">
        <v>2526</v>
      </c>
      <c r="L6750" s="2" t="s">
        <v>7</v>
      </c>
    </row>
    <row r="6751" spans="1:12">
      <c r="A6751" s="8">
        <v>45077</v>
      </c>
      <c r="B6751" s="9">
        <v>5</v>
      </c>
      <c r="C6751" s="9">
        <v>625</v>
      </c>
      <c r="D6751" s="6" t="s">
        <v>23</v>
      </c>
      <c r="E6751" s="9" t="s">
        <v>2205</v>
      </c>
      <c r="F6751" s="6" t="s">
        <v>2527</v>
      </c>
      <c r="G6751" s="9">
        <v>300</v>
      </c>
      <c r="H6751" s="10">
        <f>表2[[#This Row],[借方发生额]]/10000</f>
        <v>0.03</v>
      </c>
      <c r="I6751" s="6" t="s">
        <v>31</v>
      </c>
      <c r="J6751" s="1">
        <f t="shared" si="105"/>
        <v>2023</v>
      </c>
      <c r="K6751" s="1" t="s">
        <v>83</v>
      </c>
      <c r="L6751" s="2" t="s">
        <v>9</v>
      </c>
    </row>
    <row r="6752" spans="1:12">
      <c r="A6752" s="8">
        <v>45077</v>
      </c>
      <c r="B6752" s="9">
        <v>5</v>
      </c>
      <c r="C6752" s="9">
        <v>625</v>
      </c>
      <c r="D6752" s="6" t="s">
        <v>23</v>
      </c>
      <c r="E6752" s="9" t="s">
        <v>2159</v>
      </c>
      <c r="F6752" s="6" t="s">
        <v>2501</v>
      </c>
      <c r="G6752" s="10">
        <v>1390</v>
      </c>
      <c r="H6752" s="10">
        <f>表2[[#This Row],[借方发生额]]/10000</f>
        <v>0.139</v>
      </c>
      <c r="I6752" s="6" t="s">
        <v>31</v>
      </c>
      <c r="J6752" s="1">
        <f t="shared" si="105"/>
        <v>2023</v>
      </c>
      <c r="K6752" s="1" t="s">
        <v>40</v>
      </c>
      <c r="L6752" s="2" t="s">
        <v>9</v>
      </c>
    </row>
    <row r="6753" spans="1:12">
      <c r="A6753" s="8">
        <v>45077</v>
      </c>
      <c r="B6753" s="9">
        <v>5</v>
      </c>
      <c r="C6753" s="9">
        <v>625</v>
      </c>
      <c r="D6753" s="6" t="s">
        <v>23</v>
      </c>
      <c r="E6753" s="9" t="s">
        <v>2166</v>
      </c>
      <c r="F6753" s="6" t="s">
        <v>2528</v>
      </c>
      <c r="G6753" s="9">
        <v>400</v>
      </c>
      <c r="H6753" s="10">
        <f>表2[[#This Row],[借方发生额]]/10000</f>
        <v>0.04</v>
      </c>
      <c r="I6753" s="6" t="s">
        <v>31</v>
      </c>
      <c r="J6753" s="1">
        <f t="shared" si="105"/>
        <v>2023</v>
      </c>
      <c r="K6753" s="1" t="s">
        <v>35</v>
      </c>
      <c r="L6753" s="2" t="s">
        <v>9</v>
      </c>
    </row>
    <row r="6754" spans="1:12">
      <c r="A6754" s="8">
        <v>45077</v>
      </c>
      <c r="B6754" s="9">
        <v>5</v>
      </c>
      <c r="C6754" s="9">
        <v>625</v>
      </c>
      <c r="D6754" s="6" t="s">
        <v>23</v>
      </c>
      <c r="E6754" s="9" t="s">
        <v>2166</v>
      </c>
      <c r="F6754" s="6" t="s">
        <v>2529</v>
      </c>
      <c r="G6754" s="10">
        <v>4386.41</v>
      </c>
      <c r="H6754" s="10">
        <f>表2[[#This Row],[借方发生额]]/10000</f>
        <v>0.438641</v>
      </c>
      <c r="I6754" s="6" t="s">
        <v>31</v>
      </c>
      <c r="J6754" s="1">
        <f t="shared" si="105"/>
        <v>2023</v>
      </c>
      <c r="K6754" s="1" t="s">
        <v>35</v>
      </c>
      <c r="L6754" s="2" t="s">
        <v>9</v>
      </c>
    </row>
    <row r="6755" spans="1:12">
      <c r="A6755" s="8">
        <v>45077</v>
      </c>
      <c r="B6755" s="9">
        <v>5</v>
      </c>
      <c r="C6755" s="9">
        <v>625</v>
      </c>
      <c r="D6755" s="6" t="s">
        <v>23</v>
      </c>
      <c r="E6755" s="9" t="s">
        <v>2166</v>
      </c>
      <c r="F6755" s="6" t="s">
        <v>2530</v>
      </c>
      <c r="G6755" s="10">
        <v>1620</v>
      </c>
      <c r="H6755" s="10">
        <f>表2[[#This Row],[借方发生额]]/10000</f>
        <v>0.162</v>
      </c>
      <c r="I6755" s="6" t="s">
        <v>31</v>
      </c>
      <c r="J6755" s="1">
        <f t="shared" si="105"/>
        <v>2023</v>
      </c>
      <c r="K6755" s="1" t="s">
        <v>35</v>
      </c>
      <c r="L6755" s="2" t="s">
        <v>9</v>
      </c>
    </row>
    <row r="6756" spans="1:12">
      <c r="A6756" s="8">
        <v>45077</v>
      </c>
      <c r="B6756" s="9">
        <v>5</v>
      </c>
      <c r="C6756" s="9">
        <v>625</v>
      </c>
      <c r="D6756" s="6" t="s">
        <v>23</v>
      </c>
      <c r="E6756" s="9" t="s">
        <v>2166</v>
      </c>
      <c r="F6756" s="6" t="s">
        <v>2531</v>
      </c>
      <c r="G6756" s="9">
        <v>763</v>
      </c>
      <c r="H6756" s="10">
        <f>表2[[#This Row],[借方发生额]]/10000</f>
        <v>0.0763</v>
      </c>
      <c r="I6756" s="6" t="s">
        <v>31</v>
      </c>
      <c r="J6756" s="1">
        <f t="shared" si="105"/>
        <v>2023</v>
      </c>
      <c r="K6756" s="1" t="s">
        <v>35</v>
      </c>
      <c r="L6756" s="2" t="s">
        <v>9</v>
      </c>
    </row>
    <row r="6757" spans="1:12">
      <c r="A6757" s="8">
        <v>45077</v>
      </c>
      <c r="B6757" s="9">
        <v>5</v>
      </c>
      <c r="C6757" s="9">
        <v>625</v>
      </c>
      <c r="D6757" s="6" t="s">
        <v>23</v>
      </c>
      <c r="E6757" s="9" t="s">
        <v>2161</v>
      </c>
      <c r="F6757" s="6" t="s">
        <v>2494</v>
      </c>
      <c r="G6757" s="10">
        <v>1619</v>
      </c>
      <c r="H6757" s="10">
        <f>表2[[#This Row],[借方发生额]]/10000</f>
        <v>0.1619</v>
      </c>
      <c r="I6757" s="6" t="s">
        <v>31</v>
      </c>
      <c r="J6757" s="1">
        <f t="shared" si="105"/>
        <v>2023</v>
      </c>
      <c r="K6757" s="1" t="s">
        <v>58</v>
      </c>
      <c r="L6757" s="2" t="s">
        <v>9</v>
      </c>
    </row>
    <row r="6758" spans="1:12">
      <c r="A6758" s="8">
        <v>45077</v>
      </c>
      <c r="B6758" s="9">
        <v>5</v>
      </c>
      <c r="C6758" s="9">
        <v>625</v>
      </c>
      <c r="D6758" s="6" t="s">
        <v>23</v>
      </c>
      <c r="E6758" s="9" t="s">
        <v>2166</v>
      </c>
      <c r="F6758" s="6" t="s">
        <v>2532</v>
      </c>
      <c r="G6758" s="10">
        <v>10263.78</v>
      </c>
      <c r="H6758" s="10">
        <f>表2[[#This Row],[借方发生额]]/10000</f>
        <v>1.026378</v>
      </c>
      <c r="I6758" s="6" t="s">
        <v>31</v>
      </c>
      <c r="J6758" s="1">
        <f t="shared" si="105"/>
        <v>2023</v>
      </c>
      <c r="K6758" s="1" t="s">
        <v>35</v>
      </c>
      <c r="L6758" s="2" t="s">
        <v>9</v>
      </c>
    </row>
    <row r="6759" spans="1:12">
      <c r="A6759" s="8">
        <v>45077</v>
      </c>
      <c r="B6759" s="9">
        <v>5</v>
      </c>
      <c r="C6759" s="9">
        <v>625</v>
      </c>
      <c r="D6759" s="6" t="s">
        <v>23</v>
      </c>
      <c r="E6759" s="9" t="s">
        <v>2161</v>
      </c>
      <c r="F6759" s="6" t="s">
        <v>2533</v>
      </c>
      <c r="G6759" s="10">
        <v>1475.5</v>
      </c>
      <c r="H6759" s="10">
        <f>表2[[#This Row],[借方发生额]]/10000</f>
        <v>0.14755</v>
      </c>
      <c r="I6759" s="6" t="s">
        <v>31</v>
      </c>
      <c r="J6759" s="1">
        <f t="shared" si="105"/>
        <v>2023</v>
      </c>
      <c r="K6759" s="1" t="s">
        <v>58</v>
      </c>
      <c r="L6759" s="2" t="s">
        <v>9</v>
      </c>
    </row>
    <row r="6760" spans="1:12">
      <c r="A6760" s="8">
        <v>45077</v>
      </c>
      <c r="B6760" s="9">
        <v>5</v>
      </c>
      <c r="C6760" s="9">
        <v>625</v>
      </c>
      <c r="D6760" s="6" t="s">
        <v>23</v>
      </c>
      <c r="E6760" s="9" t="s">
        <v>2205</v>
      </c>
      <c r="F6760" s="6" t="s">
        <v>2534</v>
      </c>
      <c r="G6760" s="9">
        <v>300</v>
      </c>
      <c r="H6760" s="10">
        <f>表2[[#This Row],[借方发生额]]/10000</f>
        <v>0.03</v>
      </c>
      <c r="I6760" s="6" t="s">
        <v>31</v>
      </c>
      <c r="J6760" s="1">
        <f t="shared" si="105"/>
        <v>2023</v>
      </c>
      <c r="K6760" s="1" t="s">
        <v>83</v>
      </c>
      <c r="L6760" s="2" t="s">
        <v>9</v>
      </c>
    </row>
    <row r="6761" spans="1:12">
      <c r="A6761" s="8">
        <v>45077</v>
      </c>
      <c r="B6761" s="9">
        <v>5</v>
      </c>
      <c r="C6761" s="9">
        <v>625</v>
      </c>
      <c r="D6761" s="6" t="s">
        <v>23</v>
      </c>
      <c r="E6761" s="9" t="s">
        <v>2262</v>
      </c>
      <c r="F6761" s="6" t="s">
        <v>2535</v>
      </c>
      <c r="G6761" s="9">
        <v>369.5</v>
      </c>
      <c r="H6761" s="10">
        <f>表2[[#This Row],[借方发生额]]/10000</f>
        <v>0.03695</v>
      </c>
      <c r="I6761" s="6" t="s">
        <v>31</v>
      </c>
      <c r="J6761" s="1">
        <f t="shared" si="105"/>
        <v>2023</v>
      </c>
      <c r="K6761" s="1" t="s">
        <v>79</v>
      </c>
      <c r="L6761" s="2" t="s">
        <v>9</v>
      </c>
    </row>
    <row r="6762" hidden="1" spans="1:12">
      <c r="A6762" s="8">
        <v>45077</v>
      </c>
      <c r="B6762" s="9">
        <v>5</v>
      </c>
      <c r="C6762" s="9">
        <v>625</v>
      </c>
      <c r="D6762" s="6" t="s">
        <v>23</v>
      </c>
      <c r="E6762" s="9" t="s">
        <v>2153</v>
      </c>
      <c r="F6762" s="6" t="s">
        <v>2471</v>
      </c>
      <c r="G6762" s="10">
        <v>26239.09</v>
      </c>
      <c r="H6762" s="10">
        <f>表2[[#This Row],[借方发生额]]/10000</f>
        <v>2.623909</v>
      </c>
      <c r="I6762" s="6" t="s">
        <v>31</v>
      </c>
      <c r="J6762" s="1">
        <f t="shared" si="105"/>
        <v>2023</v>
      </c>
      <c r="K6762" s="1" t="s">
        <v>32</v>
      </c>
      <c r="L6762" s="2" t="s">
        <v>7</v>
      </c>
    </row>
    <row r="6763" spans="1:12">
      <c r="A6763" s="8">
        <v>45077</v>
      </c>
      <c r="B6763" s="9">
        <v>5</v>
      </c>
      <c r="C6763" s="9">
        <v>625</v>
      </c>
      <c r="D6763" s="6" t="s">
        <v>23</v>
      </c>
      <c r="E6763" s="9" t="s">
        <v>2161</v>
      </c>
      <c r="F6763" s="6" t="s">
        <v>2536</v>
      </c>
      <c r="G6763" s="9">
        <v>22</v>
      </c>
      <c r="H6763" s="10">
        <f>表2[[#This Row],[借方发生额]]/10000</f>
        <v>0.0022</v>
      </c>
      <c r="I6763" s="6" t="s">
        <v>31</v>
      </c>
      <c r="J6763" s="1">
        <f t="shared" si="105"/>
        <v>2023</v>
      </c>
      <c r="K6763" s="1" t="s">
        <v>58</v>
      </c>
      <c r="L6763" s="2" t="s">
        <v>9</v>
      </c>
    </row>
    <row r="6764" spans="1:12">
      <c r="A6764" s="8">
        <v>45077</v>
      </c>
      <c r="B6764" s="9">
        <v>5</v>
      </c>
      <c r="C6764" s="9">
        <v>625</v>
      </c>
      <c r="D6764" s="6" t="s">
        <v>23</v>
      </c>
      <c r="E6764" s="9" t="s">
        <v>2166</v>
      </c>
      <c r="F6764" s="6" t="s">
        <v>2536</v>
      </c>
      <c r="G6764" s="9">
        <v>635</v>
      </c>
      <c r="H6764" s="10">
        <f>表2[[#This Row],[借方发生额]]/10000</f>
        <v>0.0635</v>
      </c>
      <c r="I6764" s="6" t="s">
        <v>31</v>
      </c>
      <c r="J6764" s="1">
        <f t="shared" si="105"/>
        <v>2023</v>
      </c>
      <c r="K6764" s="1" t="s">
        <v>35</v>
      </c>
      <c r="L6764" s="2" t="s">
        <v>9</v>
      </c>
    </row>
    <row r="6765" spans="1:12">
      <c r="A6765" s="8">
        <v>45077</v>
      </c>
      <c r="B6765" s="9">
        <v>5</v>
      </c>
      <c r="C6765" s="9">
        <v>625</v>
      </c>
      <c r="D6765" s="6" t="s">
        <v>23</v>
      </c>
      <c r="E6765" s="9" t="s">
        <v>2159</v>
      </c>
      <c r="F6765" s="6" t="s">
        <v>2536</v>
      </c>
      <c r="G6765" s="9">
        <v>132.9</v>
      </c>
      <c r="H6765" s="10">
        <f>表2[[#This Row],[借方发生额]]/10000</f>
        <v>0.01329</v>
      </c>
      <c r="I6765" s="6" t="s">
        <v>31</v>
      </c>
      <c r="J6765" s="1">
        <f t="shared" si="105"/>
        <v>2023</v>
      </c>
      <c r="K6765" s="1" t="s">
        <v>40</v>
      </c>
      <c r="L6765" s="2" t="s">
        <v>9</v>
      </c>
    </row>
    <row r="6766" spans="1:12">
      <c r="A6766" s="8">
        <v>45077</v>
      </c>
      <c r="B6766" s="9">
        <v>5</v>
      </c>
      <c r="C6766" s="9">
        <v>625</v>
      </c>
      <c r="D6766" s="6" t="s">
        <v>23</v>
      </c>
      <c r="E6766" s="9" t="s">
        <v>2262</v>
      </c>
      <c r="F6766" s="6" t="s">
        <v>2537</v>
      </c>
      <c r="G6766" s="10">
        <v>53097.35</v>
      </c>
      <c r="H6766" s="10">
        <f>表2[[#This Row],[借方发生额]]/10000</f>
        <v>5.309735</v>
      </c>
      <c r="I6766" s="6" t="s">
        <v>31</v>
      </c>
      <c r="J6766" s="1">
        <f t="shared" si="105"/>
        <v>2023</v>
      </c>
      <c r="K6766" s="1" t="s">
        <v>79</v>
      </c>
      <c r="L6766" s="2" t="s">
        <v>9</v>
      </c>
    </row>
    <row r="6767" hidden="1" spans="1:12">
      <c r="A6767" s="8">
        <v>45077</v>
      </c>
      <c r="B6767" s="9">
        <v>5</v>
      </c>
      <c r="C6767" s="9">
        <v>625</v>
      </c>
      <c r="D6767" s="6" t="s">
        <v>23</v>
      </c>
      <c r="E6767" s="9" t="s">
        <v>2153</v>
      </c>
      <c r="F6767" s="6" t="s">
        <v>2484</v>
      </c>
      <c r="G6767" s="10">
        <v>13231.02</v>
      </c>
      <c r="H6767" s="10">
        <f>表2[[#This Row],[借方发生额]]/10000</f>
        <v>1.323102</v>
      </c>
      <c r="I6767" s="6" t="s">
        <v>31</v>
      </c>
      <c r="J6767" s="1">
        <f t="shared" si="105"/>
        <v>2023</v>
      </c>
      <c r="K6767" s="1" t="s">
        <v>32</v>
      </c>
      <c r="L6767" s="2" t="s">
        <v>7</v>
      </c>
    </row>
    <row r="6768" spans="1:12">
      <c r="A6768" s="8">
        <v>45077</v>
      </c>
      <c r="B6768" s="9">
        <v>5</v>
      </c>
      <c r="C6768" s="9">
        <v>625</v>
      </c>
      <c r="D6768" s="6" t="s">
        <v>23</v>
      </c>
      <c r="E6768" s="9" t="s">
        <v>2161</v>
      </c>
      <c r="F6768" s="6" t="s">
        <v>2538</v>
      </c>
      <c r="G6768" s="10">
        <v>3120</v>
      </c>
      <c r="H6768" s="10">
        <f>表2[[#This Row],[借方发生额]]/10000</f>
        <v>0.312</v>
      </c>
      <c r="I6768" s="6" t="s">
        <v>31</v>
      </c>
      <c r="J6768" s="1">
        <f t="shared" si="105"/>
        <v>2023</v>
      </c>
      <c r="K6768" s="1" t="s">
        <v>58</v>
      </c>
      <c r="L6768" s="2" t="s">
        <v>9</v>
      </c>
    </row>
    <row r="6769" hidden="1" spans="1:12">
      <c r="A6769" s="8">
        <v>45077</v>
      </c>
      <c r="B6769" s="9">
        <v>5</v>
      </c>
      <c r="C6769" s="9">
        <v>625</v>
      </c>
      <c r="D6769" s="6" t="s">
        <v>23</v>
      </c>
      <c r="E6769" s="9" t="s">
        <v>2153</v>
      </c>
      <c r="F6769" s="6" t="s">
        <v>2168</v>
      </c>
      <c r="G6769" s="10">
        <v>107152.26</v>
      </c>
      <c r="H6769" s="10">
        <f>表2[[#This Row],[借方发生额]]/10000</f>
        <v>10.715226</v>
      </c>
      <c r="I6769" s="6" t="s">
        <v>31</v>
      </c>
      <c r="J6769" s="1">
        <f t="shared" si="105"/>
        <v>2023</v>
      </c>
      <c r="K6769" s="1" t="s">
        <v>32</v>
      </c>
      <c r="L6769" s="2" t="s">
        <v>7</v>
      </c>
    </row>
    <row r="6770" hidden="1" spans="1:12">
      <c r="A6770" s="8">
        <v>45077</v>
      </c>
      <c r="B6770" s="9">
        <v>5</v>
      </c>
      <c r="C6770" s="9">
        <v>625</v>
      </c>
      <c r="D6770" s="6" t="s">
        <v>23</v>
      </c>
      <c r="E6770" s="9" t="s">
        <v>2153</v>
      </c>
      <c r="F6770" s="6" t="s">
        <v>2283</v>
      </c>
      <c r="G6770" s="10">
        <v>12974.99</v>
      </c>
      <c r="H6770" s="10">
        <f>表2[[#This Row],[借方发生额]]/10000</f>
        <v>1.297499</v>
      </c>
      <c r="I6770" s="6" t="s">
        <v>31</v>
      </c>
      <c r="J6770" s="1">
        <f t="shared" si="105"/>
        <v>2023</v>
      </c>
      <c r="K6770" s="1" t="s">
        <v>32</v>
      </c>
      <c r="L6770" s="2" t="s">
        <v>7</v>
      </c>
    </row>
    <row r="6771" hidden="1" spans="1:12">
      <c r="A6771" s="8">
        <v>45077</v>
      </c>
      <c r="B6771" s="9">
        <v>5</v>
      </c>
      <c r="C6771" s="9">
        <v>625</v>
      </c>
      <c r="D6771" s="6" t="s">
        <v>23</v>
      </c>
      <c r="E6771" s="9" t="s">
        <v>2153</v>
      </c>
      <c r="F6771" s="6" t="s">
        <v>2163</v>
      </c>
      <c r="G6771" s="10">
        <v>125618.89</v>
      </c>
      <c r="H6771" s="10">
        <f>表2[[#This Row],[借方发生额]]/10000</f>
        <v>12.561889</v>
      </c>
      <c r="I6771" s="6" t="s">
        <v>31</v>
      </c>
      <c r="J6771" s="1">
        <f t="shared" si="105"/>
        <v>2023</v>
      </c>
      <c r="K6771" s="1" t="s">
        <v>32</v>
      </c>
      <c r="L6771" s="2" t="s">
        <v>7</v>
      </c>
    </row>
    <row r="6772" hidden="1" spans="1:12">
      <c r="A6772" s="8">
        <v>45077</v>
      </c>
      <c r="B6772" s="9">
        <v>5</v>
      </c>
      <c r="C6772" s="9">
        <v>625</v>
      </c>
      <c r="D6772" s="6" t="s">
        <v>23</v>
      </c>
      <c r="E6772" s="9" t="s">
        <v>2153</v>
      </c>
      <c r="F6772" s="6" t="s">
        <v>2183</v>
      </c>
      <c r="G6772" s="10">
        <v>53469.74</v>
      </c>
      <c r="H6772" s="10">
        <f>表2[[#This Row],[借方发生额]]/10000</f>
        <v>5.346974</v>
      </c>
      <c r="I6772" s="6" t="s">
        <v>31</v>
      </c>
      <c r="J6772" s="1">
        <f t="shared" si="105"/>
        <v>2023</v>
      </c>
      <c r="K6772" s="1" t="s">
        <v>32</v>
      </c>
      <c r="L6772" s="2" t="s">
        <v>7</v>
      </c>
    </row>
    <row r="6773" spans="1:12">
      <c r="A6773" s="8">
        <v>45077</v>
      </c>
      <c r="B6773" s="9">
        <v>5</v>
      </c>
      <c r="C6773" s="9">
        <v>625</v>
      </c>
      <c r="D6773" s="6" t="s">
        <v>23</v>
      </c>
      <c r="E6773" s="9" t="s">
        <v>2159</v>
      </c>
      <c r="F6773" s="6" t="s">
        <v>2503</v>
      </c>
      <c r="G6773" s="10">
        <v>2583</v>
      </c>
      <c r="H6773" s="10">
        <f>表2[[#This Row],[借方发生额]]/10000</f>
        <v>0.2583</v>
      </c>
      <c r="I6773" s="6" t="s">
        <v>31</v>
      </c>
      <c r="J6773" s="1">
        <f t="shared" si="105"/>
        <v>2023</v>
      </c>
      <c r="K6773" s="1" t="s">
        <v>40</v>
      </c>
      <c r="L6773" s="2" t="s">
        <v>9</v>
      </c>
    </row>
    <row r="6774" spans="1:12">
      <c r="A6774" s="8">
        <v>45077</v>
      </c>
      <c r="B6774" s="9">
        <v>5</v>
      </c>
      <c r="C6774" s="9">
        <v>625</v>
      </c>
      <c r="D6774" s="6" t="s">
        <v>23</v>
      </c>
      <c r="E6774" s="9" t="s">
        <v>2166</v>
      </c>
      <c r="F6774" s="6" t="s">
        <v>2539</v>
      </c>
      <c r="G6774" s="10">
        <v>5141.72</v>
      </c>
      <c r="H6774" s="10">
        <f>表2[[#This Row],[借方发生额]]/10000</f>
        <v>0.514172</v>
      </c>
      <c r="I6774" s="6" t="s">
        <v>31</v>
      </c>
      <c r="J6774" s="1">
        <f t="shared" si="105"/>
        <v>2023</v>
      </c>
      <c r="K6774" s="1" t="s">
        <v>35</v>
      </c>
      <c r="L6774" s="2" t="s">
        <v>9</v>
      </c>
    </row>
    <row r="6775" spans="1:12">
      <c r="A6775" s="8">
        <v>45077</v>
      </c>
      <c r="B6775" s="9">
        <v>5</v>
      </c>
      <c r="C6775" s="9">
        <v>625</v>
      </c>
      <c r="D6775" s="6" t="s">
        <v>23</v>
      </c>
      <c r="E6775" s="9" t="s">
        <v>2161</v>
      </c>
      <c r="F6775" s="6" t="s">
        <v>2506</v>
      </c>
      <c r="G6775" s="10">
        <v>1424</v>
      </c>
      <c r="H6775" s="10">
        <f>表2[[#This Row],[借方发生额]]/10000</f>
        <v>0.1424</v>
      </c>
      <c r="I6775" s="6" t="s">
        <v>31</v>
      </c>
      <c r="J6775" s="1">
        <f t="shared" si="105"/>
        <v>2023</v>
      </c>
      <c r="K6775" s="1" t="s">
        <v>58</v>
      </c>
      <c r="L6775" s="2" t="s">
        <v>9</v>
      </c>
    </row>
    <row r="6776" spans="1:12">
      <c r="A6776" s="8">
        <v>45077</v>
      </c>
      <c r="B6776" s="9">
        <v>5</v>
      </c>
      <c r="C6776" s="9">
        <v>625</v>
      </c>
      <c r="D6776" s="6" t="s">
        <v>23</v>
      </c>
      <c r="E6776" s="9" t="s">
        <v>2161</v>
      </c>
      <c r="F6776" s="6" t="s">
        <v>2540</v>
      </c>
      <c r="G6776" s="9">
        <v>200.74</v>
      </c>
      <c r="H6776" s="10">
        <f>表2[[#This Row],[借方发生额]]/10000</f>
        <v>0.020074</v>
      </c>
      <c r="I6776" s="6" t="s">
        <v>31</v>
      </c>
      <c r="J6776" s="1">
        <f t="shared" si="105"/>
        <v>2023</v>
      </c>
      <c r="K6776" s="1" t="s">
        <v>58</v>
      </c>
      <c r="L6776" s="2" t="s">
        <v>9</v>
      </c>
    </row>
    <row r="6777" spans="1:12">
      <c r="A6777" s="8">
        <v>45077</v>
      </c>
      <c r="B6777" s="9">
        <v>5</v>
      </c>
      <c r="C6777" s="9">
        <v>625</v>
      </c>
      <c r="D6777" s="6" t="s">
        <v>23</v>
      </c>
      <c r="E6777" s="9" t="s">
        <v>2262</v>
      </c>
      <c r="F6777" s="6" t="s">
        <v>2541</v>
      </c>
      <c r="G6777" s="10">
        <v>10030</v>
      </c>
      <c r="H6777" s="10">
        <f>表2[[#This Row],[借方发生额]]/10000</f>
        <v>1.003</v>
      </c>
      <c r="I6777" s="6" t="s">
        <v>31</v>
      </c>
      <c r="J6777" s="1">
        <f t="shared" si="105"/>
        <v>2023</v>
      </c>
      <c r="K6777" s="1" t="s">
        <v>79</v>
      </c>
      <c r="L6777" s="2" t="s">
        <v>9</v>
      </c>
    </row>
    <row r="6778" spans="1:12">
      <c r="A6778" s="8">
        <v>45077</v>
      </c>
      <c r="B6778" s="9">
        <v>5</v>
      </c>
      <c r="C6778" s="9">
        <v>625</v>
      </c>
      <c r="D6778" s="6" t="s">
        <v>23</v>
      </c>
      <c r="E6778" s="9" t="s">
        <v>2205</v>
      </c>
      <c r="F6778" s="6" t="s">
        <v>2542</v>
      </c>
      <c r="G6778" s="9">
        <v>541.84</v>
      </c>
      <c r="H6778" s="10">
        <f>表2[[#This Row],[借方发生额]]/10000</f>
        <v>0.054184</v>
      </c>
      <c r="I6778" s="6" t="s">
        <v>31</v>
      </c>
      <c r="J6778" s="1">
        <f t="shared" si="105"/>
        <v>2023</v>
      </c>
      <c r="K6778" s="1" t="s">
        <v>83</v>
      </c>
      <c r="L6778" s="2" t="s">
        <v>9</v>
      </c>
    </row>
    <row r="6779" spans="1:12">
      <c r="A6779" s="8">
        <v>45077</v>
      </c>
      <c r="B6779" s="9">
        <v>5</v>
      </c>
      <c r="C6779" s="9">
        <v>625</v>
      </c>
      <c r="D6779" s="6" t="s">
        <v>23</v>
      </c>
      <c r="E6779" s="9" t="s">
        <v>2159</v>
      </c>
      <c r="F6779" s="6" t="s">
        <v>2543</v>
      </c>
      <c r="G6779" s="10">
        <v>1286</v>
      </c>
      <c r="H6779" s="10">
        <f>表2[[#This Row],[借方发生额]]/10000</f>
        <v>0.1286</v>
      </c>
      <c r="I6779" s="6" t="s">
        <v>31</v>
      </c>
      <c r="J6779" s="1">
        <f t="shared" si="105"/>
        <v>2023</v>
      </c>
      <c r="K6779" s="1" t="s">
        <v>40</v>
      </c>
      <c r="L6779" s="2" t="s">
        <v>9</v>
      </c>
    </row>
    <row r="6780" hidden="1" spans="1:12">
      <c r="A6780" s="8">
        <v>45077</v>
      </c>
      <c r="B6780" s="9">
        <v>5</v>
      </c>
      <c r="C6780" s="9">
        <v>625</v>
      </c>
      <c r="D6780" s="6" t="s">
        <v>23</v>
      </c>
      <c r="E6780" s="9" t="s">
        <v>2153</v>
      </c>
      <c r="F6780" s="6" t="s">
        <v>2238</v>
      </c>
      <c r="G6780" s="10">
        <v>55704.47</v>
      </c>
      <c r="H6780" s="10">
        <f>表2[[#This Row],[借方发生额]]/10000</f>
        <v>5.570447</v>
      </c>
      <c r="I6780" s="6" t="s">
        <v>31</v>
      </c>
      <c r="J6780" s="1">
        <f t="shared" si="105"/>
        <v>2023</v>
      </c>
      <c r="K6780" s="1" t="s">
        <v>32</v>
      </c>
      <c r="L6780" s="2" t="s">
        <v>7</v>
      </c>
    </row>
    <row r="6781" hidden="1" spans="1:12">
      <c r="A6781" s="8">
        <v>45077</v>
      </c>
      <c r="B6781" s="9">
        <v>5</v>
      </c>
      <c r="C6781" s="9">
        <v>625</v>
      </c>
      <c r="D6781" s="6" t="s">
        <v>23</v>
      </c>
      <c r="E6781" s="9" t="s">
        <v>2153</v>
      </c>
      <c r="F6781" s="6" t="s">
        <v>2255</v>
      </c>
      <c r="G6781" s="10">
        <v>23684.15</v>
      </c>
      <c r="H6781" s="10">
        <f>表2[[#This Row],[借方发生额]]/10000</f>
        <v>2.368415</v>
      </c>
      <c r="I6781" s="6" t="s">
        <v>31</v>
      </c>
      <c r="J6781" s="1">
        <f t="shared" si="105"/>
        <v>2023</v>
      </c>
      <c r="K6781" s="1" t="s">
        <v>32</v>
      </c>
      <c r="L6781" s="2" t="s">
        <v>7</v>
      </c>
    </row>
    <row r="6782" hidden="1" spans="1:12">
      <c r="A6782" s="8">
        <v>45077</v>
      </c>
      <c r="B6782" s="9">
        <v>5</v>
      </c>
      <c r="C6782" s="9">
        <v>625</v>
      </c>
      <c r="D6782" s="6" t="s">
        <v>23</v>
      </c>
      <c r="E6782" s="9" t="s">
        <v>2153</v>
      </c>
      <c r="F6782" s="6" t="s">
        <v>2255</v>
      </c>
      <c r="G6782" s="10">
        <v>46578.83</v>
      </c>
      <c r="H6782" s="10">
        <f>表2[[#This Row],[借方发生额]]/10000</f>
        <v>4.657883</v>
      </c>
      <c r="I6782" s="6" t="s">
        <v>31</v>
      </c>
      <c r="J6782" s="1">
        <f t="shared" si="105"/>
        <v>2023</v>
      </c>
      <c r="K6782" s="1" t="s">
        <v>32</v>
      </c>
      <c r="L6782" s="2" t="s">
        <v>7</v>
      </c>
    </row>
    <row r="6783" spans="1:12">
      <c r="A6783" s="8">
        <v>45077</v>
      </c>
      <c r="B6783" s="9">
        <v>5</v>
      </c>
      <c r="C6783" s="9">
        <v>625</v>
      </c>
      <c r="D6783" s="6" t="s">
        <v>23</v>
      </c>
      <c r="E6783" s="9" t="s">
        <v>2161</v>
      </c>
      <c r="F6783" s="6" t="s">
        <v>2544</v>
      </c>
      <c r="G6783" s="10">
        <v>1874</v>
      </c>
      <c r="H6783" s="10">
        <f>表2[[#This Row],[借方发生额]]/10000</f>
        <v>0.1874</v>
      </c>
      <c r="I6783" s="6" t="s">
        <v>31</v>
      </c>
      <c r="J6783" s="1">
        <f t="shared" si="105"/>
        <v>2023</v>
      </c>
      <c r="K6783" s="1" t="s">
        <v>58</v>
      </c>
      <c r="L6783" s="2" t="s">
        <v>9</v>
      </c>
    </row>
    <row r="6784" spans="1:12">
      <c r="A6784" s="8">
        <v>45077</v>
      </c>
      <c r="B6784" s="9">
        <v>5</v>
      </c>
      <c r="C6784" s="9">
        <v>625</v>
      </c>
      <c r="D6784" s="6" t="s">
        <v>23</v>
      </c>
      <c r="E6784" s="9" t="s">
        <v>2161</v>
      </c>
      <c r="F6784" s="6" t="s">
        <v>2437</v>
      </c>
      <c r="G6784" s="10">
        <v>2000</v>
      </c>
      <c r="H6784" s="10">
        <f>表2[[#This Row],[借方发生额]]/10000</f>
        <v>0.2</v>
      </c>
      <c r="I6784" s="6" t="s">
        <v>31</v>
      </c>
      <c r="J6784" s="1">
        <f t="shared" si="105"/>
        <v>2023</v>
      </c>
      <c r="K6784" s="1" t="s">
        <v>58</v>
      </c>
      <c r="L6784" s="2" t="s">
        <v>9</v>
      </c>
    </row>
    <row r="6785" spans="1:12">
      <c r="A6785" s="8">
        <v>45077</v>
      </c>
      <c r="B6785" s="9">
        <v>5</v>
      </c>
      <c r="C6785" s="9">
        <v>625</v>
      </c>
      <c r="D6785" s="6" t="s">
        <v>23</v>
      </c>
      <c r="E6785" s="9" t="s">
        <v>2159</v>
      </c>
      <c r="F6785" s="6" t="s">
        <v>2543</v>
      </c>
      <c r="G6785" s="10">
        <v>1492</v>
      </c>
      <c r="H6785" s="10">
        <f>表2[[#This Row],[借方发生额]]/10000</f>
        <v>0.1492</v>
      </c>
      <c r="I6785" s="6" t="s">
        <v>31</v>
      </c>
      <c r="J6785" s="1">
        <f t="shared" si="105"/>
        <v>2023</v>
      </c>
      <c r="K6785" s="1" t="s">
        <v>40</v>
      </c>
      <c r="L6785" s="2" t="s">
        <v>9</v>
      </c>
    </row>
    <row r="6786" spans="1:12">
      <c r="A6786" s="8">
        <v>45077</v>
      </c>
      <c r="B6786" s="9">
        <v>5</v>
      </c>
      <c r="C6786" s="9">
        <v>625</v>
      </c>
      <c r="D6786" s="6" t="s">
        <v>23</v>
      </c>
      <c r="E6786" s="9" t="s">
        <v>2161</v>
      </c>
      <c r="F6786" s="6" t="s">
        <v>2544</v>
      </c>
      <c r="G6786" s="10">
        <v>1428</v>
      </c>
      <c r="H6786" s="10">
        <f>表2[[#This Row],[借方发生额]]/10000</f>
        <v>0.1428</v>
      </c>
      <c r="I6786" s="6" t="s">
        <v>31</v>
      </c>
      <c r="J6786" s="1">
        <f t="shared" ref="J6786:J6849" si="106">YEAR(A6786)</f>
        <v>2023</v>
      </c>
      <c r="K6786" s="1" t="s">
        <v>58</v>
      </c>
      <c r="L6786" s="2" t="s">
        <v>9</v>
      </c>
    </row>
    <row r="6787" spans="1:12">
      <c r="A6787" s="8">
        <v>45077</v>
      </c>
      <c r="B6787" s="9">
        <v>5</v>
      </c>
      <c r="C6787" s="9">
        <v>625</v>
      </c>
      <c r="D6787" s="6" t="s">
        <v>23</v>
      </c>
      <c r="E6787" s="9" t="s">
        <v>2161</v>
      </c>
      <c r="F6787" s="6" t="s">
        <v>2545</v>
      </c>
      <c r="G6787" s="10">
        <v>1478</v>
      </c>
      <c r="H6787" s="10">
        <f>表2[[#This Row],[借方发生额]]/10000</f>
        <v>0.1478</v>
      </c>
      <c r="I6787" s="6" t="s">
        <v>31</v>
      </c>
      <c r="J6787" s="1">
        <f t="shared" si="106"/>
        <v>2023</v>
      </c>
      <c r="K6787" s="1" t="s">
        <v>58</v>
      </c>
      <c r="L6787" s="2" t="s">
        <v>9</v>
      </c>
    </row>
    <row r="6788" spans="1:12">
      <c r="A6788" s="8">
        <v>45077</v>
      </c>
      <c r="B6788" s="9">
        <v>5</v>
      </c>
      <c r="C6788" s="9">
        <v>625</v>
      </c>
      <c r="D6788" s="6" t="s">
        <v>23</v>
      </c>
      <c r="E6788" s="9" t="s">
        <v>2161</v>
      </c>
      <c r="F6788" s="6" t="s">
        <v>2454</v>
      </c>
      <c r="G6788" s="10">
        <v>3620.46</v>
      </c>
      <c r="H6788" s="10">
        <f>表2[[#This Row],[借方发生额]]/10000</f>
        <v>0.362046</v>
      </c>
      <c r="I6788" s="6" t="s">
        <v>31</v>
      </c>
      <c r="J6788" s="1">
        <f t="shared" si="106"/>
        <v>2023</v>
      </c>
      <c r="K6788" s="1" t="s">
        <v>58</v>
      </c>
      <c r="L6788" s="2" t="s">
        <v>9</v>
      </c>
    </row>
    <row r="6789" spans="1:12">
      <c r="A6789" s="8">
        <v>45077</v>
      </c>
      <c r="B6789" s="9">
        <v>5</v>
      </c>
      <c r="C6789" s="9">
        <v>625</v>
      </c>
      <c r="D6789" s="6" t="s">
        <v>23</v>
      </c>
      <c r="E6789" s="9" t="s">
        <v>2159</v>
      </c>
      <c r="F6789" s="6" t="s">
        <v>2445</v>
      </c>
      <c r="G6789" s="10">
        <v>1694</v>
      </c>
      <c r="H6789" s="10">
        <f>表2[[#This Row],[借方发生额]]/10000</f>
        <v>0.1694</v>
      </c>
      <c r="I6789" s="6" t="s">
        <v>31</v>
      </c>
      <c r="J6789" s="1">
        <f t="shared" si="106"/>
        <v>2023</v>
      </c>
      <c r="K6789" s="1" t="s">
        <v>40</v>
      </c>
      <c r="L6789" s="2" t="s">
        <v>9</v>
      </c>
    </row>
    <row r="6790" spans="1:12">
      <c r="A6790" s="8">
        <v>45077</v>
      </c>
      <c r="B6790" s="9">
        <v>5</v>
      </c>
      <c r="C6790" s="9">
        <v>625</v>
      </c>
      <c r="D6790" s="6" t="s">
        <v>23</v>
      </c>
      <c r="E6790" s="9" t="s">
        <v>2161</v>
      </c>
      <c r="F6790" s="6" t="s">
        <v>2454</v>
      </c>
      <c r="G6790" s="9">
        <v>690</v>
      </c>
      <c r="H6790" s="10">
        <f>表2[[#This Row],[借方发生额]]/10000</f>
        <v>0.069</v>
      </c>
      <c r="I6790" s="6" t="s">
        <v>31</v>
      </c>
      <c r="J6790" s="1">
        <f t="shared" si="106"/>
        <v>2023</v>
      </c>
      <c r="K6790" s="1" t="s">
        <v>58</v>
      </c>
      <c r="L6790" s="2" t="s">
        <v>9</v>
      </c>
    </row>
    <row r="6791" spans="1:12">
      <c r="A6791" s="8">
        <v>45077</v>
      </c>
      <c r="B6791" s="9">
        <v>5</v>
      </c>
      <c r="C6791" s="9">
        <v>625</v>
      </c>
      <c r="D6791" s="6" t="s">
        <v>23</v>
      </c>
      <c r="E6791" s="9" t="s">
        <v>2159</v>
      </c>
      <c r="F6791" s="6" t="s">
        <v>2445</v>
      </c>
      <c r="G6791" s="10">
        <v>4250</v>
      </c>
      <c r="H6791" s="10">
        <f>表2[[#This Row],[借方发生额]]/10000</f>
        <v>0.425</v>
      </c>
      <c r="I6791" s="6" t="s">
        <v>31</v>
      </c>
      <c r="J6791" s="1">
        <f t="shared" si="106"/>
        <v>2023</v>
      </c>
      <c r="K6791" s="1" t="s">
        <v>40</v>
      </c>
      <c r="L6791" s="2" t="s">
        <v>9</v>
      </c>
    </row>
    <row r="6792" spans="1:12">
      <c r="A6792" s="8">
        <v>45077</v>
      </c>
      <c r="B6792" s="9">
        <v>5</v>
      </c>
      <c r="C6792" s="9">
        <v>625</v>
      </c>
      <c r="D6792" s="6" t="s">
        <v>23</v>
      </c>
      <c r="E6792" s="9" t="s">
        <v>2213</v>
      </c>
      <c r="F6792" s="6" t="s">
        <v>2461</v>
      </c>
      <c r="G6792" s="9">
        <v>80</v>
      </c>
      <c r="H6792" s="10">
        <f>表2[[#This Row],[借方发生额]]/10000</f>
        <v>0.008</v>
      </c>
      <c r="I6792" s="6" t="s">
        <v>31</v>
      </c>
      <c r="J6792" s="1">
        <f t="shared" si="106"/>
        <v>2023</v>
      </c>
      <c r="K6792" s="1" t="s">
        <v>60</v>
      </c>
      <c r="L6792" s="2" t="s">
        <v>9</v>
      </c>
    </row>
    <row r="6793" spans="1:12">
      <c r="A6793" s="8">
        <v>45077</v>
      </c>
      <c r="B6793" s="9">
        <v>5</v>
      </c>
      <c r="C6793" s="9">
        <v>625</v>
      </c>
      <c r="D6793" s="6" t="s">
        <v>23</v>
      </c>
      <c r="E6793" s="9" t="s">
        <v>2161</v>
      </c>
      <c r="F6793" s="6" t="s">
        <v>2546</v>
      </c>
      <c r="G6793" s="10">
        <v>4415</v>
      </c>
      <c r="H6793" s="10">
        <f>表2[[#This Row],[借方发生额]]/10000</f>
        <v>0.4415</v>
      </c>
      <c r="I6793" s="6" t="s">
        <v>31</v>
      </c>
      <c r="J6793" s="1">
        <f t="shared" si="106"/>
        <v>2023</v>
      </c>
      <c r="K6793" s="1" t="s">
        <v>58</v>
      </c>
      <c r="L6793" s="2" t="s">
        <v>9</v>
      </c>
    </row>
    <row r="6794" spans="1:12">
      <c r="A6794" s="8">
        <v>45077</v>
      </c>
      <c r="B6794" s="9">
        <v>5</v>
      </c>
      <c r="C6794" s="9">
        <v>625</v>
      </c>
      <c r="D6794" s="6" t="s">
        <v>23</v>
      </c>
      <c r="E6794" s="9" t="s">
        <v>2159</v>
      </c>
      <c r="F6794" s="6" t="s">
        <v>2547</v>
      </c>
      <c r="G6794" s="9">
        <v>272</v>
      </c>
      <c r="H6794" s="10">
        <f>表2[[#This Row],[借方发生额]]/10000</f>
        <v>0.0272</v>
      </c>
      <c r="I6794" s="6" t="s">
        <v>31</v>
      </c>
      <c r="J6794" s="1">
        <f t="shared" si="106"/>
        <v>2023</v>
      </c>
      <c r="K6794" s="1" t="s">
        <v>40</v>
      </c>
      <c r="L6794" s="2" t="s">
        <v>9</v>
      </c>
    </row>
    <row r="6795" spans="1:12">
      <c r="A6795" s="8">
        <v>45077</v>
      </c>
      <c r="B6795" s="9">
        <v>5</v>
      </c>
      <c r="C6795" s="9">
        <v>625</v>
      </c>
      <c r="D6795" s="6" t="s">
        <v>23</v>
      </c>
      <c r="E6795" s="9" t="s">
        <v>2159</v>
      </c>
      <c r="F6795" s="6" t="s">
        <v>2445</v>
      </c>
      <c r="G6795" s="9">
        <v>609</v>
      </c>
      <c r="H6795" s="10">
        <f>表2[[#This Row],[借方发生额]]/10000</f>
        <v>0.0609</v>
      </c>
      <c r="I6795" s="6" t="s">
        <v>31</v>
      </c>
      <c r="J6795" s="1">
        <f t="shared" si="106"/>
        <v>2023</v>
      </c>
      <c r="K6795" s="1" t="s">
        <v>40</v>
      </c>
      <c r="L6795" s="2" t="s">
        <v>9</v>
      </c>
    </row>
    <row r="6796" spans="1:12">
      <c r="A6796" s="8">
        <v>45077</v>
      </c>
      <c r="B6796" s="9">
        <v>5</v>
      </c>
      <c r="C6796" s="9">
        <v>625</v>
      </c>
      <c r="D6796" s="6" t="s">
        <v>23</v>
      </c>
      <c r="E6796" s="9" t="s">
        <v>2213</v>
      </c>
      <c r="F6796" s="6" t="s">
        <v>2548</v>
      </c>
      <c r="G6796" s="9">
        <v>35</v>
      </c>
      <c r="H6796" s="10">
        <f>表2[[#This Row],[借方发生额]]/10000</f>
        <v>0.0035</v>
      </c>
      <c r="I6796" s="6" t="s">
        <v>31</v>
      </c>
      <c r="J6796" s="1">
        <f t="shared" si="106"/>
        <v>2023</v>
      </c>
      <c r="K6796" s="1" t="s">
        <v>60</v>
      </c>
      <c r="L6796" s="2" t="s">
        <v>9</v>
      </c>
    </row>
    <row r="6797" spans="1:12">
      <c r="A6797" s="8">
        <v>45077</v>
      </c>
      <c r="B6797" s="9">
        <v>5</v>
      </c>
      <c r="C6797" s="9">
        <v>625</v>
      </c>
      <c r="D6797" s="6" t="s">
        <v>23</v>
      </c>
      <c r="E6797" s="9" t="s">
        <v>2161</v>
      </c>
      <c r="F6797" s="6" t="s">
        <v>2546</v>
      </c>
      <c r="G6797" s="10">
        <v>3927.27</v>
      </c>
      <c r="H6797" s="10">
        <f>表2[[#This Row],[借方发生额]]/10000</f>
        <v>0.392727</v>
      </c>
      <c r="I6797" s="6" t="s">
        <v>31</v>
      </c>
      <c r="J6797" s="1">
        <f t="shared" si="106"/>
        <v>2023</v>
      </c>
      <c r="K6797" s="1" t="s">
        <v>58</v>
      </c>
      <c r="L6797" s="2" t="s">
        <v>9</v>
      </c>
    </row>
    <row r="6798" spans="1:12">
      <c r="A6798" s="8">
        <v>45077</v>
      </c>
      <c r="B6798" s="9">
        <v>5</v>
      </c>
      <c r="C6798" s="9">
        <v>625</v>
      </c>
      <c r="D6798" s="6" t="s">
        <v>23</v>
      </c>
      <c r="E6798" s="9" t="s">
        <v>2159</v>
      </c>
      <c r="F6798" s="6" t="s">
        <v>2549</v>
      </c>
      <c r="G6798" s="10">
        <v>2528</v>
      </c>
      <c r="H6798" s="10">
        <f>表2[[#This Row],[借方发生额]]/10000</f>
        <v>0.2528</v>
      </c>
      <c r="I6798" s="6" t="s">
        <v>31</v>
      </c>
      <c r="J6798" s="1">
        <f t="shared" si="106"/>
        <v>2023</v>
      </c>
      <c r="K6798" s="1" t="s">
        <v>40</v>
      </c>
      <c r="L6798" s="2" t="s">
        <v>9</v>
      </c>
    </row>
    <row r="6799" spans="1:12">
      <c r="A6799" s="8">
        <v>45077</v>
      </c>
      <c r="B6799" s="9">
        <v>5</v>
      </c>
      <c r="C6799" s="9">
        <v>625</v>
      </c>
      <c r="D6799" s="6" t="s">
        <v>23</v>
      </c>
      <c r="E6799" s="9" t="s">
        <v>2161</v>
      </c>
      <c r="F6799" s="6" t="s">
        <v>2550</v>
      </c>
      <c r="G6799" s="10">
        <v>2760</v>
      </c>
      <c r="H6799" s="10">
        <f>表2[[#This Row],[借方发生额]]/10000</f>
        <v>0.276</v>
      </c>
      <c r="I6799" s="6" t="s">
        <v>31</v>
      </c>
      <c r="J6799" s="1">
        <f t="shared" si="106"/>
        <v>2023</v>
      </c>
      <c r="K6799" s="1" t="s">
        <v>58</v>
      </c>
      <c r="L6799" s="2" t="s">
        <v>9</v>
      </c>
    </row>
    <row r="6800" spans="1:12">
      <c r="A6800" s="8">
        <v>45077</v>
      </c>
      <c r="B6800" s="9">
        <v>5</v>
      </c>
      <c r="C6800" s="9">
        <v>625</v>
      </c>
      <c r="D6800" s="6" t="s">
        <v>23</v>
      </c>
      <c r="E6800" s="9" t="s">
        <v>2262</v>
      </c>
      <c r="F6800" s="6" t="s">
        <v>2550</v>
      </c>
      <c r="G6800" s="9">
        <v>559</v>
      </c>
      <c r="H6800" s="10">
        <f>表2[[#This Row],[借方发生额]]/10000</f>
        <v>0.0559</v>
      </c>
      <c r="I6800" s="6" t="s">
        <v>31</v>
      </c>
      <c r="J6800" s="1">
        <f t="shared" si="106"/>
        <v>2023</v>
      </c>
      <c r="K6800" s="1" t="s">
        <v>79</v>
      </c>
      <c r="L6800" s="2" t="s">
        <v>9</v>
      </c>
    </row>
    <row r="6801" hidden="1" spans="1:12">
      <c r="A6801" s="8">
        <v>45077</v>
      </c>
      <c r="B6801" s="9">
        <v>5</v>
      </c>
      <c r="C6801" s="9">
        <v>625</v>
      </c>
      <c r="D6801" s="6" t="s">
        <v>23</v>
      </c>
      <c r="E6801" s="9" t="s">
        <v>2153</v>
      </c>
      <c r="F6801" s="6" t="s">
        <v>1599</v>
      </c>
      <c r="G6801" s="10">
        <v>9776.92</v>
      </c>
      <c r="H6801" s="10">
        <f>表2[[#This Row],[借方发生额]]/10000</f>
        <v>0.977692</v>
      </c>
      <c r="I6801" s="6" t="s">
        <v>31</v>
      </c>
      <c r="J6801" s="1">
        <f t="shared" si="106"/>
        <v>2023</v>
      </c>
      <c r="K6801" s="1" t="s">
        <v>32</v>
      </c>
      <c r="L6801" s="2" t="s">
        <v>7</v>
      </c>
    </row>
    <row r="6802" hidden="1" spans="1:12">
      <c r="A6802" s="8">
        <v>45077</v>
      </c>
      <c r="B6802" s="9">
        <v>5</v>
      </c>
      <c r="C6802" s="9">
        <v>625</v>
      </c>
      <c r="D6802" s="6" t="s">
        <v>23</v>
      </c>
      <c r="E6802" s="9" t="s">
        <v>2153</v>
      </c>
      <c r="F6802" s="6" t="s">
        <v>1599</v>
      </c>
      <c r="G6802" s="10">
        <v>22098.1</v>
      </c>
      <c r="H6802" s="10">
        <f>表2[[#This Row],[借方发生额]]/10000</f>
        <v>2.20981</v>
      </c>
      <c r="I6802" s="6" t="s">
        <v>31</v>
      </c>
      <c r="J6802" s="1">
        <f t="shared" si="106"/>
        <v>2023</v>
      </c>
      <c r="K6802" s="1" t="s">
        <v>32</v>
      </c>
      <c r="L6802" s="2" t="s">
        <v>7</v>
      </c>
    </row>
    <row r="6803" hidden="1" spans="1:12">
      <c r="A6803" s="8">
        <v>45077</v>
      </c>
      <c r="B6803" s="9">
        <v>5</v>
      </c>
      <c r="C6803" s="9">
        <v>625</v>
      </c>
      <c r="D6803" s="6" t="s">
        <v>23</v>
      </c>
      <c r="E6803" s="9" t="s">
        <v>2153</v>
      </c>
      <c r="F6803" s="6" t="s">
        <v>1599</v>
      </c>
      <c r="G6803" s="10">
        <v>21424.03</v>
      </c>
      <c r="H6803" s="10">
        <f>表2[[#This Row],[借方发生额]]/10000</f>
        <v>2.142403</v>
      </c>
      <c r="I6803" s="6" t="s">
        <v>31</v>
      </c>
      <c r="J6803" s="1">
        <f t="shared" si="106"/>
        <v>2023</v>
      </c>
      <c r="K6803" s="1" t="s">
        <v>32</v>
      </c>
      <c r="L6803" s="2" t="s">
        <v>7</v>
      </c>
    </row>
    <row r="6804" hidden="1" spans="1:12">
      <c r="A6804" s="8">
        <v>45077</v>
      </c>
      <c r="B6804" s="9">
        <v>5</v>
      </c>
      <c r="C6804" s="9">
        <v>625</v>
      </c>
      <c r="D6804" s="6" t="s">
        <v>23</v>
      </c>
      <c r="E6804" s="9" t="s">
        <v>2153</v>
      </c>
      <c r="F6804" s="6" t="s">
        <v>1599</v>
      </c>
      <c r="G6804" s="10">
        <v>50529.38</v>
      </c>
      <c r="H6804" s="10">
        <f>表2[[#This Row],[借方发生额]]/10000</f>
        <v>5.052938</v>
      </c>
      <c r="I6804" s="6" t="s">
        <v>31</v>
      </c>
      <c r="J6804" s="1">
        <f t="shared" si="106"/>
        <v>2023</v>
      </c>
      <c r="K6804" s="1" t="s">
        <v>32</v>
      </c>
      <c r="L6804" s="2" t="s">
        <v>7</v>
      </c>
    </row>
    <row r="6805" hidden="1" spans="1:12">
      <c r="A6805" s="8">
        <v>45077</v>
      </c>
      <c r="B6805" s="9">
        <v>5</v>
      </c>
      <c r="C6805" s="9">
        <v>625</v>
      </c>
      <c r="D6805" s="6" t="s">
        <v>23</v>
      </c>
      <c r="E6805" s="9" t="s">
        <v>2153</v>
      </c>
      <c r="F6805" s="6" t="s">
        <v>1599</v>
      </c>
      <c r="G6805" s="10">
        <v>41260.69</v>
      </c>
      <c r="H6805" s="10">
        <f>表2[[#This Row],[借方发生额]]/10000</f>
        <v>4.126069</v>
      </c>
      <c r="I6805" s="6" t="s">
        <v>31</v>
      </c>
      <c r="J6805" s="1">
        <f t="shared" si="106"/>
        <v>2023</v>
      </c>
      <c r="K6805" s="1" t="s">
        <v>32</v>
      </c>
      <c r="L6805" s="2" t="s">
        <v>7</v>
      </c>
    </row>
    <row r="6806" spans="1:12">
      <c r="A6806" s="8">
        <v>45077</v>
      </c>
      <c r="B6806" s="9">
        <v>5</v>
      </c>
      <c r="C6806" s="9">
        <v>625</v>
      </c>
      <c r="D6806" s="6" t="s">
        <v>23</v>
      </c>
      <c r="E6806" s="9" t="s">
        <v>2161</v>
      </c>
      <c r="F6806" s="6" t="s">
        <v>2454</v>
      </c>
      <c r="G6806" s="10">
        <v>1615</v>
      </c>
      <c r="H6806" s="10">
        <f>表2[[#This Row],[借方发生额]]/10000</f>
        <v>0.1615</v>
      </c>
      <c r="I6806" s="6" t="s">
        <v>31</v>
      </c>
      <c r="J6806" s="1">
        <f t="shared" si="106"/>
        <v>2023</v>
      </c>
      <c r="K6806" s="1" t="s">
        <v>58</v>
      </c>
      <c r="L6806" s="2" t="s">
        <v>9</v>
      </c>
    </row>
    <row r="6807" hidden="1" spans="1:12">
      <c r="A6807" s="8">
        <v>45077</v>
      </c>
      <c r="B6807" s="9">
        <v>5</v>
      </c>
      <c r="C6807" s="9">
        <v>625</v>
      </c>
      <c r="D6807" s="6" t="s">
        <v>23</v>
      </c>
      <c r="E6807" s="9" t="s">
        <v>2153</v>
      </c>
      <c r="F6807" s="6" t="s">
        <v>1599</v>
      </c>
      <c r="G6807" s="10">
        <v>11362.73</v>
      </c>
      <c r="H6807" s="10">
        <f>表2[[#This Row],[借方发生额]]/10000</f>
        <v>1.136273</v>
      </c>
      <c r="I6807" s="6" t="s">
        <v>31</v>
      </c>
      <c r="J6807" s="1">
        <f t="shared" si="106"/>
        <v>2023</v>
      </c>
      <c r="K6807" s="1" t="s">
        <v>32</v>
      </c>
      <c r="L6807" s="2" t="s">
        <v>7</v>
      </c>
    </row>
    <row r="6808" hidden="1" spans="1:12">
      <c r="A6808" s="8">
        <v>45077</v>
      </c>
      <c r="B6808" s="9">
        <v>5</v>
      </c>
      <c r="C6808" s="9">
        <v>625</v>
      </c>
      <c r="D6808" s="6" t="s">
        <v>23</v>
      </c>
      <c r="E6808" s="9" t="s">
        <v>2153</v>
      </c>
      <c r="F6808" s="6" t="s">
        <v>1599</v>
      </c>
      <c r="G6808" s="10">
        <v>129675.38</v>
      </c>
      <c r="H6808" s="10">
        <f>表2[[#This Row],[借方发生额]]/10000</f>
        <v>12.967538</v>
      </c>
      <c r="I6808" s="6" t="s">
        <v>31</v>
      </c>
      <c r="J6808" s="1">
        <f t="shared" si="106"/>
        <v>2023</v>
      </c>
      <c r="K6808" s="1" t="s">
        <v>32</v>
      </c>
      <c r="L6808" s="2" t="s">
        <v>7</v>
      </c>
    </row>
    <row r="6809" hidden="1" spans="1:12">
      <c r="A6809" s="8">
        <v>45077</v>
      </c>
      <c r="B6809" s="9">
        <v>5</v>
      </c>
      <c r="C6809" s="9">
        <v>625</v>
      </c>
      <c r="D6809" s="6" t="s">
        <v>23</v>
      </c>
      <c r="E6809" s="9" t="s">
        <v>2153</v>
      </c>
      <c r="F6809" s="6" t="s">
        <v>1599</v>
      </c>
      <c r="G6809" s="10">
        <v>54824.74</v>
      </c>
      <c r="H6809" s="10">
        <f>表2[[#This Row],[借方发生额]]/10000</f>
        <v>5.482474</v>
      </c>
      <c r="I6809" s="6" t="s">
        <v>31</v>
      </c>
      <c r="J6809" s="1">
        <f t="shared" si="106"/>
        <v>2023</v>
      </c>
      <c r="K6809" s="1" t="s">
        <v>32</v>
      </c>
      <c r="L6809" s="2" t="s">
        <v>7</v>
      </c>
    </row>
    <row r="6810" hidden="1" spans="1:12">
      <c r="A6810" s="8">
        <v>45077</v>
      </c>
      <c r="B6810" s="9">
        <v>5</v>
      </c>
      <c r="C6810" s="9">
        <v>625</v>
      </c>
      <c r="D6810" s="6" t="s">
        <v>23</v>
      </c>
      <c r="E6810" s="9" t="s">
        <v>2153</v>
      </c>
      <c r="F6810" s="6" t="s">
        <v>1599</v>
      </c>
      <c r="G6810" s="10">
        <v>53496.72</v>
      </c>
      <c r="H6810" s="10">
        <f>表2[[#This Row],[借方发生额]]/10000</f>
        <v>5.349672</v>
      </c>
      <c r="I6810" s="6" t="s">
        <v>31</v>
      </c>
      <c r="J6810" s="1">
        <f t="shared" si="106"/>
        <v>2023</v>
      </c>
      <c r="K6810" s="1" t="s">
        <v>32</v>
      </c>
      <c r="L6810" s="2" t="s">
        <v>7</v>
      </c>
    </row>
    <row r="6811" hidden="1" spans="1:12">
      <c r="A6811" s="8">
        <v>45077</v>
      </c>
      <c r="B6811" s="9">
        <v>5</v>
      </c>
      <c r="C6811" s="9">
        <v>625</v>
      </c>
      <c r="D6811" s="6" t="s">
        <v>23</v>
      </c>
      <c r="E6811" s="9" t="s">
        <v>2153</v>
      </c>
      <c r="F6811" s="6" t="s">
        <v>1599</v>
      </c>
      <c r="G6811" s="10">
        <v>60228.34</v>
      </c>
      <c r="H6811" s="10">
        <f>表2[[#This Row],[借方发生额]]/10000</f>
        <v>6.022834</v>
      </c>
      <c r="I6811" s="6" t="s">
        <v>31</v>
      </c>
      <c r="J6811" s="1">
        <f t="shared" si="106"/>
        <v>2023</v>
      </c>
      <c r="K6811" s="1" t="s">
        <v>32</v>
      </c>
      <c r="L6811" s="2" t="s">
        <v>7</v>
      </c>
    </row>
    <row r="6812" hidden="1" spans="1:12">
      <c r="A6812" s="8">
        <v>45077</v>
      </c>
      <c r="B6812" s="9">
        <v>5</v>
      </c>
      <c r="C6812" s="9">
        <v>625</v>
      </c>
      <c r="D6812" s="6" t="s">
        <v>23</v>
      </c>
      <c r="E6812" s="9" t="s">
        <v>2153</v>
      </c>
      <c r="F6812" s="6" t="s">
        <v>1599</v>
      </c>
      <c r="G6812" s="10">
        <v>60348.21</v>
      </c>
      <c r="H6812" s="10">
        <f>表2[[#This Row],[借方发生额]]/10000</f>
        <v>6.034821</v>
      </c>
      <c r="I6812" s="6" t="s">
        <v>31</v>
      </c>
      <c r="J6812" s="1">
        <f t="shared" si="106"/>
        <v>2023</v>
      </c>
      <c r="K6812" s="1" t="s">
        <v>32</v>
      </c>
      <c r="L6812" s="2" t="s">
        <v>7</v>
      </c>
    </row>
    <row r="6813" hidden="1" spans="1:12">
      <c r="A6813" s="8">
        <v>45077</v>
      </c>
      <c r="B6813" s="9">
        <v>5</v>
      </c>
      <c r="C6813" s="9">
        <v>625</v>
      </c>
      <c r="D6813" s="6" t="s">
        <v>23</v>
      </c>
      <c r="E6813" s="9" t="s">
        <v>2153</v>
      </c>
      <c r="F6813" s="6" t="s">
        <v>1599</v>
      </c>
      <c r="G6813" s="10">
        <v>102162.78</v>
      </c>
      <c r="H6813" s="10">
        <f>表2[[#This Row],[借方发生额]]/10000</f>
        <v>10.216278</v>
      </c>
      <c r="I6813" s="6" t="s">
        <v>31</v>
      </c>
      <c r="J6813" s="1">
        <f t="shared" si="106"/>
        <v>2023</v>
      </c>
      <c r="K6813" s="1" t="s">
        <v>32</v>
      </c>
      <c r="L6813" s="2" t="s">
        <v>7</v>
      </c>
    </row>
    <row r="6814" hidden="1" spans="1:12">
      <c r="A6814" s="8">
        <v>45077</v>
      </c>
      <c r="B6814" s="9">
        <v>5</v>
      </c>
      <c r="C6814" s="9">
        <v>625</v>
      </c>
      <c r="D6814" s="6" t="s">
        <v>23</v>
      </c>
      <c r="E6814" s="9" t="s">
        <v>2153</v>
      </c>
      <c r="F6814" s="6" t="s">
        <v>1599</v>
      </c>
      <c r="G6814" s="10">
        <v>82226.74</v>
      </c>
      <c r="H6814" s="10">
        <f>表2[[#This Row],[借方发生额]]/10000</f>
        <v>8.222674</v>
      </c>
      <c r="I6814" s="6" t="s">
        <v>31</v>
      </c>
      <c r="J6814" s="1">
        <f t="shared" si="106"/>
        <v>2023</v>
      </c>
      <c r="K6814" s="1" t="s">
        <v>32</v>
      </c>
      <c r="L6814" s="2" t="s">
        <v>7</v>
      </c>
    </row>
    <row r="6815" hidden="1" spans="1:12">
      <c r="A6815" s="8">
        <v>45077</v>
      </c>
      <c r="B6815" s="9">
        <v>5</v>
      </c>
      <c r="C6815" s="9">
        <v>625</v>
      </c>
      <c r="D6815" s="6" t="s">
        <v>23</v>
      </c>
      <c r="E6815" s="9" t="s">
        <v>2153</v>
      </c>
      <c r="F6815" s="6" t="s">
        <v>1599</v>
      </c>
      <c r="G6815" s="10">
        <v>59722.25</v>
      </c>
      <c r="H6815" s="10">
        <f>表2[[#This Row],[借方发生额]]/10000</f>
        <v>5.972225</v>
      </c>
      <c r="I6815" s="6" t="s">
        <v>31</v>
      </c>
      <c r="J6815" s="1">
        <f t="shared" si="106"/>
        <v>2023</v>
      </c>
      <c r="K6815" s="1" t="s">
        <v>32</v>
      </c>
      <c r="L6815" s="2" t="s">
        <v>7</v>
      </c>
    </row>
    <row r="6816" hidden="1" spans="1:12">
      <c r="A6816" s="8">
        <v>45077</v>
      </c>
      <c r="B6816" s="9">
        <v>5</v>
      </c>
      <c r="C6816" s="9">
        <v>625</v>
      </c>
      <c r="D6816" s="6" t="s">
        <v>23</v>
      </c>
      <c r="E6816" s="9" t="s">
        <v>2153</v>
      </c>
      <c r="F6816" s="6" t="s">
        <v>1599</v>
      </c>
      <c r="G6816" s="10">
        <v>130415.25</v>
      </c>
      <c r="H6816" s="10">
        <f>表2[[#This Row],[借方发生额]]/10000</f>
        <v>13.041525</v>
      </c>
      <c r="I6816" s="6" t="s">
        <v>31</v>
      </c>
      <c r="J6816" s="1">
        <f t="shared" si="106"/>
        <v>2023</v>
      </c>
      <c r="K6816" s="1" t="s">
        <v>32</v>
      </c>
      <c r="L6816" s="2" t="s">
        <v>7</v>
      </c>
    </row>
    <row r="6817" spans="1:12">
      <c r="A6817" s="8">
        <v>45077</v>
      </c>
      <c r="B6817" s="9">
        <v>5</v>
      </c>
      <c r="C6817" s="9">
        <v>625</v>
      </c>
      <c r="D6817" s="6" t="s">
        <v>23</v>
      </c>
      <c r="E6817" s="9" t="s">
        <v>2161</v>
      </c>
      <c r="F6817" s="6" t="s">
        <v>2437</v>
      </c>
      <c r="G6817" s="10">
        <v>1305</v>
      </c>
      <c r="H6817" s="10">
        <f>表2[[#This Row],[借方发生额]]/10000</f>
        <v>0.1305</v>
      </c>
      <c r="I6817" s="6" t="s">
        <v>31</v>
      </c>
      <c r="J6817" s="1">
        <f t="shared" si="106"/>
        <v>2023</v>
      </c>
      <c r="K6817" s="1" t="s">
        <v>58</v>
      </c>
      <c r="L6817" s="2" t="s">
        <v>9</v>
      </c>
    </row>
    <row r="6818" hidden="1" spans="1:12">
      <c r="A6818" s="8">
        <v>45077</v>
      </c>
      <c r="B6818" s="9">
        <v>5</v>
      </c>
      <c r="C6818" s="9">
        <v>625</v>
      </c>
      <c r="D6818" s="6" t="s">
        <v>23</v>
      </c>
      <c r="E6818" s="9" t="s">
        <v>2153</v>
      </c>
      <c r="F6818" s="6" t="s">
        <v>1599</v>
      </c>
      <c r="G6818" s="10">
        <v>81073.68</v>
      </c>
      <c r="H6818" s="10">
        <f>表2[[#This Row],[借方发生额]]/10000</f>
        <v>8.107368</v>
      </c>
      <c r="I6818" s="6" t="s">
        <v>31</v>
      </c>
      <c r="J6818" s="1">
        <f t="shared" si="106"/>
        <v>2023</v>
      </c>
      <c r="K6818" s="1" t="s">
        <v>32</v>
      </c>
      <c r="L6818" s="2" t="s">
        <v>7</v>
      </c>
    </row>
    <row r="6819" hidden="1" spans="1:12">
      <c r="A6819" s="8">
        <v>45077</v>
      </c>
      <c r="B6819" s="9">
        <v>5</v>
      </c>
      <c r="C6819" s="9">
        <v>625</v>
      </c>
      <c r="D6819" s="6" t="s">
        <v>23</v>
      </c>
      <c r="E6819" s="9" t="s">
        <v>2153</v>
      </c>
      <c r="F6819" s="6" t="s">
        <v>1599</v>
      </c>
      <c r="G6819" s="10">
        <v>145497.12</v>
      </c>
      <c r="H6819" s="10">
        <f>表2[[#This Row],[借方发生额]]/10000</f>
        <v>14.549712</v>
      </c>
      <c r="I6819" s="6" t="s">
        <v>31</v>
      </c>
      <c r="J6819" s="1">
        <f t="shared" si="106"/>
        <v>2023</v>
      </c>
      <c r="K6819" s="1" t="s">
        <v>32</v>
      </c>
      <c r="L6819" s="2" t="s">
        <v>7</v>
      </c>
    </row>
    <row r="6820" hidden="1" spans="1:12">
      <c r="A6820" s="8">
        <v>45077</v>
      </c>
      <c r="B6820" s="9">
        <v>5</v>
      </c>
      <c r="C6820" s="9">
        <v>625</v>
      </c>
      <c r="D6820" s="6" t="s">
        <v>23</v>
      </c>
      <c r="E6820" s="9" t="s">
        <v>2153</v>
      </c>
      <c r="F6820" s="6" t="s">
        <v>1599</v>
      </c>
      <c r="G6820" s="10">
        <v>144853.35</v>
      </c>
      <c r="H6820" s="10">
        <f>表2[[#This Row],[借方发生额]]/10000</f>
        <v>14.485335</v>
      </c>
      <c r="I6820" s="6" t="s">
        <v>31</v>
      </c>
      <c r="J6820" s="1">
        <f t="shared" si="106"/>
        <v>2023</v>
      </c>
      <c r="K6820" s="1" t="s">
        <v>32</v>
      </c>
      <c r="L6820" s="2" t="s">
        <v>7</v>
      </c>
    </row>
    <row r="6821" hidden="1" spans="1:12">
      <c r="A6821" s="8">
        <v>45077</v>
      </c>
      <c r="B6821" s="9">
        <v>5</v>
      </c>
      <c r="C6821" s="9">
        <v>625</v>
      </c>
      <c r="D6821" s="6" t="s">
        <v>23</v>
      </c>
      <c r="E6821" s="9" t="s">
        <v>2153</v>
      </c>
      <c r="F6821" s="6" t="s">
        <v>2165</v>
      </c>
      <c r="G6821" s="10">
        <v>14776.02</v>
      </c>
      <c r="H6821" s="10">
        <f>表2[[#This Row],[借方发生额]]/10000</f>
        <v>1.477602</v>
      </c>
      <c r="I6821" s="6" t="s">
        <v>31</v>
      </c>
      <c r="J6821" s="1">
        <f t="shared" si="106"/>
        <v>2023</v>
      </c>
      <c r="K6821" s="1" t="s">
        <v>32</v>
      </c>
      <c r="L6821" s="2" t="s">
        <v>7</v>
      </c>
    </row>
    <row r="6822" hidden="1" spans="1:12">
      <c r="A6822" s="8">
        <v>45077</v>
      </c>
      <c r="B6822" s="9">
        <v>5</v>
      </c>
      <c r="C6822" s="9">
        <v>625</v>
      </c>
      <c r="D6822" s="6" t="s">
        <v>23</v>
      </c>
      <c r="E6822" s="9" t="s">
        <v>2153</v>
      </c>
      <c r="F6822" s="6" t="s">
        <v>2168</v>
      </c>
      <c r="G6822" s="10">
        <v>19227.33</v>
      </c>
      <c r="H6822" s="10">
        <f>表2[[#This Row],[借方发生额]]/10000</f>
        <v>1.922733</v>
      </c>
      <c r="I6822" s="6" t="s">
        <v>31</v>
      </c>
      <c r="J6822" s="1">
        <f t="shared" si="106"/>
        <v>2023</v>
      </c>
      <c r="K6822" s="1" t="s">
        <v>32</v>
      </c>
      <c r="L6822" s="2" t="s">
        <v>7</v>
      </c>
    </row>
    <row r="6823" hidden="1" spans="1:12">
      <c r="A6823" s="8">
        <v>45077</v>
      </c>
      <c r="B6823" s="9">
        <v>5</v>
      </c>
      <c r="C6823" s="9">
        <v>625</v>
      </c>
      <c r="D6823" s="6" t="s">
        <v>23</v>
      </c>
      <c r="E6823" s="9" t="s">
        <v>2153</v>
      </c>
      <c r="F6823" s="6" t="s">
        <v>2163</v>
      </c>
      <c r="G6823" s="10">
        <v>20530.71</v>
      </c>
      <c r="H6823" s="10">
        <f>表2[[#This Row],[借方发生额]]/10000</f>
        <v>2.053071</v>
      </c>
      <c r="I6823" s="6" t="s">
        <v>31</v>
      </c>
      <c r="J6823" s="1">
        <f t="shared" si="106"/>
        <v>2023</v>
      </c>
      <c r="K6823" s="1" t="s">
        <v>32</v>
      </c>
      <c r="L6823" s="2" t="s">
        <v>7</v>
      </c>
    </row>
    <row r="6824" hidden="1" spans="1:12">
      <c r="A6824" s="8">
        <v>45077</v>
      </c>
      <c r="B6824" s="9">
        <v>5</v>
      </c>
      <c r="C6824" s="9">
        <v>625</v>
      </c>
      <c r="D6824" s="6" t="s">
        <v>23</v>
      </c>
      <c r="E6824" s="9" t="s">
        <v>2153</v>
      </c>
      <c r="F6824" s="6" t="s">
        <v>2283</v>
      </c>
      <c r="G6824" s="10">
        <v>116908.36</v>
      </c>
      <c r="H6824" s="10">
        <f>表2[[#This Row],[借方发生额]]/10000</f>
        <v>11.690836</v>
      </c>
      <c r="I6824" s="6" t="s">
        <v>31</v>
      </c>
      <c r="J6824" s="1">
        <f t="shared" si="106"/>
        <v>2023</v>
      </c>
      <c r="K6824" s="1" t="s">
        <v>32</v>
      </c>
      <c r="L6824" s="2" t="s">
        <v>7</v>
      </c>
    </row>
    <row r="6825" hidden="1" spans="1:12">
      <c r="A6825" s="8">
        <v>45077</v>
      </c>
      <c r="B6825" s="9">
        <v>5</v>
      </c>
      <c r="C6825" s="9">
        <v>625</v>
      </c>
      <c r="D6825" s="6" t="s">
        <v>23</v>
      </c>
      <c r="E6825" s="9" t="s">
        <v>2153</v>
      </c>
      <c r="F6825" s="6" t="s">
        <v>2238</v>
      </c>
      <c r="G6825" s="10">
        <v>169072.96</v>
      </c>
      <c r="H6825" s="10">
        <f>表2[[#This Row],[借方发生额]]/10000</f>
        <v>16.907296</v>
      </c>
      <c r="I6825" s="6" t="s">
        <v>31</v>
      </c>
      <c r="J6825" s="1">
        <f t="shared" si="106"/>
        <v>2023</v>
      </c>
      <c r="K6825" s="1" t="s">
        <v>32</v>
      </c>
      <c r="L6825" s="2" t="s">
        <v>7</v>
      </c>
    </row>
    <row r="6826" hidden="1" spans="1:12">
      <c r="A6826" s="8">
        <v>45077</v>
      </c>
      <c r="B6826" s="9">
        <v>5</v>
      </c>
      <c r="C6826" s="9">
        <v>625</v>
      </c>
      <c r="D6826" s="6" t="s">
        <v>23</v>
      </c>
      <c r="E6826" s="9" t="s">
        <v>2153</v>
      </c>
      <c r="F6826" s="6" t="s">
        <v>2284</v>
      </c>
      <c r="G6826" s="10">
        <v>127638.2</v>
      </c>
      <c r="H6826" s="10">
        <f>表2[[#This Row],[借方发生额]]/10000</f>
        <v>12.76382</v>
      </c>
      <c r="I6826" s="6" t="s">
        <v>31</v>
      </c>
      <c r="J6826" s="1">
        <f t="shared" si="106"/>
        <v>2023</v>
      </c>
      <c r="K6826" s="1" t="s">
        <v>32</v>
      </c>
      <c r="L6826" s="2" t="s">
        <v>7</v>
      </c>
    </row>
    <row r="6827" spans="1:12">
      <c r="A6827" s="8">
        <v>45077</v>
      </c>
      <c r="B6827" s="9">
        <v>5</v>
      </c>
      <c r="C6827" s="9">
        <v>625</v>
      </c>
      <c r="D6827" s="6" t="s">
        <v>23</v>
      </c>
      <c r="E6827" s="9" t="s">
        <v>2161</v>
      </c>
      <c r="F6827" s="6" t="s">
        <v>2551</v>
      </c>
      <c r="G6827" s="10">
        <v>3881</v>
      </c>
      <c r="H6827" s="10">
        <f>表2[[#This Row],[借方发生额]]/10000</f>
        <v>0.3881</v>
      </c>
      <c r="I6827" s="6" t="s">
        <v>31</v>
      </c>
      <c r="J6827" s="1">
        <f t="shared" si="106"/>
        <v>2023</v>
      </c>
      <c r="K6827" s="1" t="s">
        <v>58</v>
      </c>
      <c r="L6827" s="2" t="s">
        <v>9</v>
      </c>
    </row>
    <row r="6828" spans="1:12">
      <c r="A6828" s="8">
        <v>45077</v>
      </c>
      <c r="B6828" s="9">
        <v>5</v>
      </c>
      <c r="C6828" s="9">
        <v>625</v>
      </c>
      <c r="D6828" s="6" t="s">
        <v>23</v>
      </c>
      <c r="E6828" s="9" t="s">
        <v>2166</v>
      </c>
      <c r="F6828" s="6" t="s">
        <v>2552</v>
      </c>
      <c r="G6828" s="10">
        <v>1456</v>
      </c>
      <c r="H6828" s="10">
        <f>表2[[#This Row],[借方发生额]]/10000</f>
        <v>0.1456</v>
      </c>
      <c r="I6828" s="6" t="s">
        <v>31</v>
      </c>
      <c r="J6828" s="1">
        <f t="shared" si="106"/>
        <v>2023</v>
      </c>
      <c r="K6828" s="1" t="s">
        <v>35</v>
      </c>
      <c r="L6828" s="2" t="s">
        <v>9</v>
      </c>
    </row>
    <row r="6829" spans="1:12">
      <c r="A6829" s="8">
        <v>45077</v>
      </c>
      <c r="B6829" s="9">
        <v>5</v>
      </c>
      <c r="C6829" s="9">
        <v>625</v>
      </c>
      <c r="D6829" s="6" t="s">
        <v>23</v>
      </c>
      <c r="E6829" s="9" t="s">
        <v>2166</v>
      </c>
      <c r="F6829" s="6" t="s">
        <v>2553</v>
      </c>
      <c r="G6829" s="10">
        <v>1025</v>
      </c>
      <c r="H6829" s="10">
        <f>表2[[#This Row],[借方发生额]]/10000</f>
        <v>0.1025</v>
      </c>
      <c r="I6829" s="6" t="s">
        <v>31</v>
      </c>
      <c r="J6829" s="1">
        <f t="shared" si="106"/>
        <v>2023</v>
      </c>
      <c r="K6829" s="1" t="s">
        <v>35</v>
      </c>
      <c r="L6829" s="2" t="s">
        <v>9</v>
      </c>
    </row>
    <row r="6830" spans="1:12">
      <c r="A6830" s="8">
        <v>45077</v>
      </c>
      <c r="B6830" s="9">
        <v>5</v>
      </c>
      <c r="C6830" s="9">
        <v>625</v>
      </c>
      <c r="D6830" s="6" t="s">
        <v>23</v>
      </c>
      <c r="E6830" s="9" t="s">
        <v>2161</v>
      </c>
      <c r="F6830" s="6" t="s">
        <v>2554</v>
      </c>
      <c r="G6830" s="10">
        <v>1272</v>
      </c>
      <c r="H6830" s="10">
        <f>表2[[#This Row],[借方发生额]]/10000</f>
        <v>0.1272</v>
      </c>
      <c r="I6830" s="6" t="s">
        <v>31</v>
      </c>
      <c r="J6830" s="1">
        <f t="shared" si="106"/>
        <v>2023</v>
      </c>
      <c r="K6830" s="1" t="s">
        <v>58</v>
      </c>
      <c r="L6830" s="2" t="s">
        <v>9</v>
      </c>
    </row>
    <row r="6831" spans="1:12">
      <c r="A6831" s="8">
        <v>45077</v>
      </c>
      <c r="B6831" s="9">
        <v>5</v>
      </c>
      <c r="C6831" s="9">
        <v>625</v>
      </c>
      <c r="D6831" s="6" t="s">
        <v>23</v>
      </c>
      <c r="E6831" s="9" t="s">
        <v>2159</v>
      </c>
      <c r="F6831" s="6" t="s">
        <v>2555</v>
      </c>
      <c r="G6831" s="10">
        <v>8757</v>
      </c>
      <c r="H6831" s="10">
        <f>表2[[#This Row],[借方发生额]]/10000</f>
        <v>0.8757</v>
      </c>
      <c r="I6831" s="6" t="s">
        <v>31</v>
      </c>
      <c r="J6831" s="1">
        <f t="shared" si="106"/>
        <v>2023</v>
      </c>
      <c r="K6831" s="1" t="s">
        <v>40</v>
      </c>
      <c r="L6831" s="2" t="s">
        <v>9</v>
      </c>
    </row>
    <row r="6832" spans="1:12">
      <c r="A6832" s="8">
        <v>45077</v>
      </c>
      <c r="B6832" s="9">
        <v>5</v>
      </c>
      <c r="C6832" s="9">
        <v>625</v>
      </c>
      <c r="D6832" s="6" t="s">
        <v>23</v>
      </c>
      <c r="E6832" s="9" t="s">
        <v>2159</v>
      </c>
      <c r="F6832" s="6" t="s">
        <v>2555</v>
      </c>
      <c r="G6832" s="10">
        <v>1800</v>
      </c>
      <c r="H6832" s="10">
        <f>表2[[#This Row],[借方发生额]]/10000</f>
        <v>0.18</v>
      </c>
      <c r="I6832" s="6" t="s">
        <v>31</v>
      </c>
      <c r="J6832" s="1">
        <f t="shared" si="106"/>
        <v>2023</v>
      </c>
      <c r="K6832" s="1" t="s">
        <v>40</v>
      </c>
      <c r="L6832" s="2" t="s">
        <v>9</v>
      </c>
    </row>
    <row r="6833" spans="1:12">
      <c r="A6833" s="8">
        <v>45077</v>
      </c>
      <c r="B6833" s="9">
        <v>5</v>
      </c>
      <c r="C6833" s="9">
        <v>625</v>
      </c>
      <c r="D6833" s="6" t="s">
        <v>23</v>
      </c>
      <c r="E6833" s="9" t="s">
        <v>2161</v>
      </c>
      <c r="F6833" s="6" t="s">
        <v>2554</v>
      </c>
      <c r="G6833" s="10">
        <v>2580</v>
      </c>
      <c r="H6833" s="10">
        <f>表2[[#This Row],[借方发生额]]/10000</f>
        <v>0.258</v>
      </c>
      <c r="I6833" s="6" t="s">
        <v>31</v>
      </c>
      <c r="J6833" s="1">
        <f t="shared" si="106"/>
        <v>2023</v>
      </c>
      <c r="K6833" s="1" t="s">
        <v>58</v>
      </c>
      <c r="L6833" s="2" t="s">
        <v>9</v>
      </c>
    </row>
    <row r="6834" hidden="1" spans="1:12">
      <c r="A6834" s="8">
        <v>45077</v>
      </c>
      <c r="B6834" s="9">
        <v>5</v>
      </c>
      <c r="C6834" s="9">
        <v>625</v>
      </c>
      <c r="D6834" s="6" t="s">
        <v>23</v>
      </c>
      <c r="E6834" s="9" t="s">
        <v>2153</v>
      </c>
      <c r="F6834" s="6" t="s">
        <v>2255</v>
      </c>
      <c r="G6834" s="10">
        <v>92717.27</v>
      </c>
      <c r="H6834" s="10">
        <f>表2[[#This Row],[借方发生额]]/10000</f>
        <v>9.271727</v>
      </c>
      <c r="I6834" s="6" t="s">
        <v>31</v>
      </c>
      <c r="J6834" s="1">
        <f t="shared" si="106"/>
        <v>2023</v>
      </c>
      <c r="K6834" s="1" t="s">
        <v>32</v>
      </c>
      <c r="L6834" s="2" t="s">
        <v>7</v>
      </c>
    </row>
    <row r="6835" hidden="1" spans="1:12">
      <c r="A6835" s="8">
        <v>45077</v>
      </c>
      <c r="B6835" s="9">
        <v>5</v>
      </c>
      <c r="C6835" s="9">
        <v>625</v>
      </c>
      <c r="D6835" s="6" t="s">
        <v>23</v>
      </c>
      <c r="E6835" s="9" t="s">
        <v>2153</v>
      </c>
      <c r="F6835" s="6" t="s">
        <v>2256</v>
      </c>
      <c r="G6835" s="10">
        <v>52219.77</v>
      </c>
      <c r="H6835" s="10">
        <f>表2[[#This Row],[借方发生额]]/10000</f>
        <v>5.221977</v>
      </c>
      <c r="I6835" s="6" t="s">
        <v>31</v>
      </c>
      <c r="J6835" s="1">
        <f t="shared" si="106"/>
        <v>2023</v>
      </c>
      <c r="K6835" s="1" t="s">
        <v>32</v>
      </c>
      <c r="L6835" s="2" t="s">
        <v>7</v>
      </c>
    </row>
    <row r="6836" spans="1:12">
      <c r="A6836" s="8">
        <v>45077</v>
      </c>
      <c r="B6836" s="9">
        <v>5</v>
      </c>
      <c r="C6836" s="9">
        <v>625</v>
      </c>
      <c r="D6836" s="6" t="s">
        <v>23</v>
      </c>
      <c r="E6836" s="9" t="s">
        <v>2161</v>
      </c>
      <c r="F6836" s="6" t="s">
        <v>2556</v>
      </c>
      <c r="G6836" s="9">
        <v>723</v>
      </c>
      <c r="H6836" s="10">
        <f>表2[[#This Row],[借方发生额]]/10000</f>
        <v>0.0723</v>
      </c>
      <c r="I6836" s="6" t="s">
        <v>31</v>
      </c>
      <c r="J6836" s="1">
        <f t="shared" si="106"/>
        <v>2023</v>
      </c>
      <c r="K6836" s="1" t="s">
        <v>58</v>
      </c>
      <c r="L6836" s="2" t="s">
        <v>9</v>
      </c>
    </row>
    <row r="6837" spans="1:12">
      <c r="A6837" s="8">
        <v>45077</v>
      </c>
      <c r="B6837" s="9">
        <v>5</v>
      </c>
      <c r="C6837" s="9">
        <v>625</v>
      </c>
      <c r="D6837" s="6" t="s">
        <v>23</v>
      </c>
      <c r="E6837" s="9" t="s">
        <v>2166</v>
      </c>
      <c r="F6837" s="6" t="s">
        <v>2557</v>
      </c>
      <c r="G6837" s="10">
        <v>3102.83</v>
      </c>
      <c r="H6837" s="10">
        <f>表2[[#This Row],[借方发生额]]/10000</f>
        <v>0.310283</v>
      </c>
      <c r="I6837" s="6" t="s">
        <v>31</v>
      </c>
      <c r="J6837" s="1">
        <f t="shared" si="106"/>
        <v>2023</v>
      </c>
      <c r="K6837" s="1" t="s">
        <v>35</v>
      </c>
      <c r="L6837" s="2" t="s">
        <v>9</v>
      </c>
    </row>
    <row r="6838" spans="1:12">
      <c r="A6838" s="8">
        <v>45077</v>
      </c>
      <c r="B6838" s="9">
        <v>5</v>
      </c>
      <c r="C6838" s="9">
        <v>625</v>
      </c>
      <c r="D6838" s="6" t="s">
        <v>23</v>
      </c>
      <c r="E6838" s="9" t="s">
        <v>2161</v>
      </c>
      <c r="F6838" s="6" t="s">
        <v>2556</v>
      </c>
      <c r="G6838" s="10">
        <v>2871</v>
      </c>
      <c r="H6838" s="10">
        <f>表2[[#This Row],[借方发生额]]/10000</f>
        <v>0.2871</v>
      </c>
      <c r="I6838" s="6" t="s">
        <v>31</v>
      </c>
      <c r="J6838" s="1">
        <f t="shared" si="106"/>
        <v>2023</v>
      </c>
      <c r="K6838" s="1" t="s">
        <v>58</v>
      </c>
      <c r="L6838" s="2" t="s">
        <v>9</v>
      </c>
    </row>
    <row r="6839" spans="1:12">
      <c r="A6839" s="8">
        <v>45077</v>
      </c>
      <c r="B6839" s="9">
        <v>5</v>
      </c>
      <c r="C6839" s="9">
        <v>625</v>
      </c>
      <c r="D6839" s="6" t="s">
        <v>23</v>
      </c>
      <c r="E6839" s="9" t="s">
        <v>2166</v>
      </c>
      <c r="F6839" s="6" t="s">
        <v>2552</v>
      </c>
      <c r="G6839" s="9">
        <v>606</v>
      </c>
      <c r="H6839" s="10">
        <f>表2[[#This Row],[借方发生额]]/10000</f>
        <v>0.0606</v>
      </c>
      <c r="I6839" s="6" t="s">
        <v>31</v>
      </c>
      <c r="J6839" s="1">
        <f t="shared" si="106"/>
        <v>2023</v>
      </c>
      <c r="K6839" s="1" t="s">
        <v>35</v>
      </c>
      <c r="L6839" s="2" t="s">
        <v>9</v>
      </c>
    </row>
    <row r="6840" hidden="1" spans="1:12">
      <c r="A6840" s="8">
        <v>45077</v>
      </c>
      <c r="B6840" s="9">
        <v>5</v>
      </c>
      <c r="C6840" s="9">
        <v>625</v>
      </c>
      <c r="D6840" s="6" t="s">
        <v>23</v>
      </c>
      <c r="E6840" s="9" t="s">
        <v>2174</v>
      </c>
      <c r="F6840" s="6" t="s">
        <v>2558</v>
      </c>
      <c r="G6840" s="10">
        <v>188679.25</v>
      </c>
      <c r="H6840" s="10">
        <f>表2[[#This Row],[借方发生额]]/10000</f>
        <v>18.867925</v>
      </c>
      <c r="I6840" s="6" t="s">
        <v>31</v>
      </c>
      <c r="J6840" s="1">
        <f t="shared" si="106"/>
        <v>2023</v>
      </c>
      <c r="K6840" s="1" t="s">
        <v>128</v>
      </c>
      <c r="L6840" s="2" t="s">
        <v>8</v>
      </c>
    </row>
    <row r="6841" spans="1:12">
      <c r="A6841" s="8">
        <v>45077</v>
      </c>
      <c r="B6841" s="9">
        <v>5</v>
      </c>
      <c r="C6841" s="9">
        <v>625</v>
      </c>
      <c r="D6841" s="6" t="s">
        <v>23</v>
      </c>
      <c r="E6841" s="9" t="s">
        <v>2166</v>
      </c>
      <c r="F6841" s="6" t="s">
        <v>2559</v>
      </c>
      <c r="G6841" s="10">
        <v>1001</v>
      </c>
      <c r="H6841" s="10">
        <f>表2[[#This Row],[借方发生额]]/10000</f>
        <v>0.1001</v>
      </c>
      <c r="I6841" s="6" t="s">
        <v>31</v>
      </c>
      <c r="J6841" s="1">
        <f t="shared" si="106"/>
        <v>2023</v>
      </c>
      <c r="K6841" s="1" t="s">
        <v>35</v>
      </c>
      <c r="L6841" s="2" t="s">
        <v>9</v>
      </c>
    </row>
    <row r="6842" hidden="1" spans="1:12">
      <c r="A6842" s="8">
        <v>45077</v>
      </c>
      <c r="B6842" s="9">
        <v>5</v>
      </c>
      <c r="C6842" s="9">
        <v>625</v>
      </c>
      <c r="D6842" s="6" t="s">
        <v>23</v>
      </c>
      <c r="E6842" s="9" t="s">
        <v>2153</v>
      </c>
      <c r="F6842" s="6" t="s">
        <v>2491</v>
      </c>
      <c r="G6842" s="10">
        <v>5222.12</v>
      </c>
      <c r="H6842" s="10">
        <f>表2[[#This Row],[借方发生额]]/10000</f>
        <v>0.522212</v>
      </c>
      <c r="I6842" s="6" t="s">
        <v>31</v>
      </c>
      <c r="J6842" s="1">
        <f t="shared" si="106"/>
        <v>2023</v>
      </c>
      <c r="K6842" s="1" t="s">
        <v>32</v>
      </c>
      <c r="L6842" s="2" t="s">
        <v>7</v>
      </c>
    </row>
    <row r="6843" hidden="1" spans="1:12">
      <c r="A6843" s="8">
        <v>45077</v>
      </c>
      <c r="B6843" s="9">
        <v>5</v>
      </c>
      <c r="C6843" s="9">
        <v>625</v>
      </c>
      <c r="D6843" s="6" t="s">
        <v>23</v>
      </c>
      <c r="E6843" s="9" t="s">
        <v>2153</v>
      </c>
      <c r="F6843" s="6" t="s">
        <v>2257</v>
      </c>
      <c r="G6843" s="10">
        <v>72851.82</v>
      </c>
      <c r="H6843" s="10">
        <f>表2[[#This Row],[借方发生额]]/10000</f>
        <v>7.285182</v>
      </c>
      <c r="I6843" s="6" t="s">
        <v>31</v>
      </c>
      <c r="J6843" s="1">
        <f t="shared" si="106"/>
        <v>2023</v>
      </c>
      <c r="K6843" s="1" t="s">
        <v>32</v>
      </c>
      <c r="L6843" s="2" t="s">
        <v>7</v>
      </c>
    </row>
    <row r="6844" spans="1:12">
      <c r="A6844" s="8">
        <v>45077</v>
      </c>
      <c r="B6844" s="9">
        <v>5</v>
      </c>
      <c r="C6844" s="9">
        <v>625</v>
      </c>
      <c r="D6844" s="6" t="s">
        <v>23</v>
      </c>
      <c r="E6844" s="9" t="s">
        <v>2166</v>
      </c>
      <c r="F6844" s="6" t="s">
        <v>2560</v>
      </c>
      <c r="G6844" s="9">
        <v>599.5</v>
      </c>
      <c r="H6844" s="10">
        <f>表2[[#This Row],[借方发生额]]/10000</f>
        <v>0.05995</v>
      </c>
      <c r="I6844" s="6" t="s">
        <v>31</v>
      </c>
      <c r="J6844" s="1">
        <f t="shared" si="106"/>
        <v>2023</v>
      </c>
      <c r="K6844" s="1" t="s">
        <v>35</v>
      </c>
      <c r="L6844" s="2" t="s">
        <v>9</v>
      </c>
    </row>
    <row r="6845" spans="1:12">
      <c r="A6845" s="8">
        <v>45077</v>
      </c>
      <c r="B6845" s="9">
        <v>5</v>
      </c>
      <c r="C6845" s="9">
        <v>625</v>
      </c>
      <c r="D6845" s="6" t="s">
        <v>23</v>
      </c>
      <c r="E6845" s="9" t="s">
        <v>2166</v>
      </c>
      <c r="F6845" s="6" t="s">
        <v>2450</v>
      </c>
      <c r="G6845" s="10">
        <v>3255</v>
      </c>
      <c r="H6845" s="10">
        <f>表2[[#This Row],[借方发生额]]/10000</f>
        <v>0.3255</v>
      </c>
      <c r="I6845" s="6" t="s">
        <v>31</v>
      </c>
      <c r="J6845" s="1">
        <f t="shared" si="106"/>
        <v>2023</v>
      </c>
      <c r="K6845" s="1" t="s">
        <v>35</v>
      </c>
      <c r="L6845" s="2" t="s">
        <v>9</v>
      </c>
    </row>
    <row r="6846" spans="1:12">
      <c r="A6846" s="8">
        <v>45077</v>
      </c>
      <c r="B6846" s="9">
        <v>5</v>
      </c>
      <c r="C6846" s="9">
        <v>625</v>
      </c>
      <c r="D6846" s="6" t="s">
        <v>23</v>
      </c>
      <c r="E6846" s="9" t="s">
        <v>2166</v>
      </c>
      <c r="F6846" s="6" t="s">
        <v>2561</v>
      </c>
      <c r="G6846" s="10">
        <v>1500</v>
      </c>
      <c r="H6846" s="10">
        <f>表2[[#This Row],[借方发生额]]/10000</f>
        <v>0.15</v>
      </c>
      <c r="I6846" s="6" t="s">
        <v>31</v>
      </c>
      <c r="J6846" s="1">
        <f t="shared" si="106"/>
        <v>2023</v>
      </c>
      <c r="K6846" s="1" t="s">
        <v>35</v>
      </c>
      <c r="L6846" s="2" t="s">
        <v>9</v>
      </c>
    </row>
    <row r="6847" spans="1:12">
      <c r="A6847" s="8">
        <v>45077</v>
      </c>
      <c r="B6847" s="9">
        <v>5</v>
      </c>
      <c r="C6847" s="9">
        <v>625</v>
      </c>
      <c r="D6847" s="6" t="s">
        <v>23</v>
      </c>
      <c r="E6847" s="9" t="s">
        <v>2159</v>
      </c>
      <c r="F6847" s="6" t="s">
        <v>2449</v>
      </c>
      <c r="G6847" s="10">
        <v>1256.8</v>
      </c>
      <c r="H6847" s="10">
        <f>表2[[#This Row],[借方发生额]]/10000</f>
        <v>0.12568</v>
      </c>
      <c r="I6847" s="6" t="s">
        <v>31</v>
      </c>
      <c r="J6847" s="1">
        <f t="shared" si="106"/>
        <v>2023</v>
      </c>
      <c r="K6847" s="1" t="s">
        <v>40</v>
      </c>
      <c r="L6847" s="2" t="s">
        <v>9</v>
      </c>
    </row>
    <row r="6848" hidden="1" spans="1:12">
      <c r="A6848" s="8">
        <v>45077</v>
      </c>
      <c r="B6848" s="9">
        <v>5</v>
      </c>
      <c r="C6848" s="9">
        <v>625</v>
      </c>
      <c r="D6848" s="6" t="s">
        <v>23</v>
      </c>
      <c r="E6848" s="9" t="s">
        <v>2174</v>
      </c>
      <c r="F6848" s="6" t="s">
        <v>2558</v>
      </c>
      <c r="G6848" s="10">
        <v>61792.45</v>
      </c>
      <c r="H6848" s="10">
        <f>表2[[#This Row],[借方发生额]]/10000</f>
        <v>6.179245</v>
      </c>
      <c r="I6848" s="6" t="s">
        <v>31</v>
      </c>
      <c r="J6848" s="1">
        <f t="shared" si="106"/>
        <v>2023</v>
      </c>
      <c r="K6848" s="1" t="s">
        <v>128</v>
      </c>
      <c r="L6848" s="2" t="s">
        <v>8</v>
      </c>
    </row>
    <row r="6849" hidden="1" spans="1:12">
      <c r="A6849" s="8">
        <v>45077</v>
      </c>
      <c r="B6849" s="9">
        <v>5</v>
      </c>
      <c r="C6849" s="9">
        <v>625</v>
      </c>
      <c r="D6849" s="6" t="s">
        <v>23</v>
      </c>
      <c r="E6849" s="9" t="s">
        <v>2180</v>
      </c>
      <c r="F6849" s="6" t="s">
        <v>2438</v>
      </c>
      <c r="G6849" s="10">
        <v>91622.64</v>
      </c>
      <c r="H6849" s="10">
        <f>表2[[#This Row],[借方发生额]]/10000</f>
        <v>9.162264</v>
      </c>
      <c r="I6849" s="6" t="s">
        <v>31</v>
      </c>
      <c r="J6849" s="1">
        <f t="shared" si="106"/>
        <v>2023</v>
      </c>
      <c r="K6849" s="1" t="s">
        <v>8</v>
      </c>
      <c r="L6849" s="2" t="s">
        <v>8</v>
      </c>
    </row>
    <row r="6850" spans="1:12">
      <c r="A6850" s="8">
        <v>45077</v>
      </c>
      <c r="B6850" s="9">
        <v>5</v>
      </c>
      <c r="C6850" s="9">
        <v>625</v>
      </c>
      <c r="D6850" s="6" t="s">
        <v>23</v>
      </c>
      <c r="E6850" s="9" t="s">
        <v>2161</v>
      </c>
      <c r="F6850" s="6" t="s">
        <v>2562</v>
      </c>
      <c r="G6850" s="10">
        <v>1000</v>
      </c>
      <c r="H6850" s="10">
        <f>表2[[#This Row],[借方发生额]]/10000</f>
        <v>0.1</v>
      </c>
      <c r="I6850" s="6" t="s">
        <v>31</v>
      </c>
      <c r="J6850" s="1">
        <f t="shared" ref="J6850:J6913" si="107">YEAR(A6850)</f>
        <v>2023</v>
      </c>
      <c r="K6850" s="1" t="s">
        <v>58</v>
      </c>
      <c r="L6850" s="2" t="s">
        <v>9</v>
      </c>
    </row>
    <row r="6851" hidden="1" spans="1:12">
      <c r="A6851" s="8">
        <v>45077</v>
      </c>
      <c r="B6851" s="9">
        <v>5</v>
      </c>
      <c r="C6851" s="9">
        <v>625</v>
      </c>
      <c r="D6851" s="6" t="s">
        <v>23</v>
      </c>
      <c r="E6851" s="9" t="s">
        <v>2153</v>
      </c>
      <c r="F6851" s="6" t="s">
        <v>2258</v>
      </c>
      <c r="G6851" s="10">
        <v>107265.64</v>
      </c>
      <c r="H6851" s="10">
        <f>表2[[#This Row],[借方发生额]]/10000</f>
        <v>10.726564</v>
      </c>
      <c r="I6851" s="6" t="s">
        <v>31</v>
      </c>
      <c r="J6851" s="1">
        <f t="shared" si="107"/>
        <v>2023</v>
      </c>
      <c r="K6851" s="1" t="s">
        <v>32</v>
      </c>
      <c r="L6851" s="2" t="s">
        <v>7</v>
      </c>
    </row>
    <row r="6852" hidden="1" spans="1:12">
      <c r="A6852" s="8">
        <v>45077</v>
      </c>
      <c r="B6852" s="9">
        <v>5</v>
      </c>
      <c r="C6852" s="9">
        <v>625</v>
      </c>
      <c r="D6852" s="6" t="s">
        <v>23</v>
      </c>
      <c r="E6852" s="9" t="s">
        <v>2153</v>
      </c>
      <c r="F6852" s="6" t="s">
        <v>2500</v>
      </c>
      <c r="G6852" s="10">
        <v>12851.27</v>
      </c>
      <c r="H6852" s="10">
        <f>表2[[#This Row],[借方发生额]]/10000</f>
        <v>1.285127</v>
      </c>
      <c r="I6852" s="6" t="s">
        <v>31</v>
      </c>
      <c r="J6852" s="1">
        <f t="shared" si="107"/>
        <v>2023</v>
      </c>
      <c r="K6852" s="1" t="s">
        <v>32</v>
      </c>
      <c r="L6852" s="2" t="s">
        <v>7</v>
      </c>
    </row>
    <row r="6853" spans="1:12">
      <c r="A6853" s="8">
        <v>45077</v>
      </c>
      <c r="B6853" s="9">
        <v>5</v>
      </c>
      <c r="C6853" s="9">
        <v>625</v>
      </c>
      <c r="D6853" s="6" t="s">
        <v>23</v>
      </c>
      <c r="E6853" s="9" t="s">
        <v>2161</v>
      </c>
      <c r="F6853" s="6" t="s">
        <v>2563</v>
      </c>
      <c r="G6853" s="10">
        <v>2578</v>
      </c>
      <c r="H6853" s="10">
        <f>表2[[#This Row],[借方发生额]]/10000</f>
        <v>0.2578</v>
      </c>
      <c r="I6853" s="6" t="s">
        <v>31</v>
      </c>
      <c r="J6853" s="1">
        <f t="shared" si="107"/>
        <v>2023</v>
      </c>
      <c r="K6853" s="1" t="s">
        <v>58</v>
      </c>
      <c r="L6853" s="2" t="s">
        <v>9</v>
      </c>
    </row>
    <row r="6854" spans="1:12">
      <c r="A6854" s="8">
        <v>45077</v>
      </c>
      <c r="B6854" s="9">
        <v>5</v>
      </c>
      <c r="C6854" s="9">
        <v>625</v>
      </c>
      <c r="D6854" s="6" t="s">
        <v>23</v>
      </c>
      <c r="E6854" s="9" t="s">
        <v>2166</v>
      </c>
      <c r="F6854" s="6" t="s">
        <v>2564</v>
      </c>
      <c r="G6854" s="10">
        <v>2894</v>
      </c>
      <c r="H6854" s="10">
        <f>表2[[#This Row],[借方发生额]]/10000</f>
        <v>0.2894</v>
      </c>
      <c r="I6854" s="6" t="s">
        <v>31</v>
      </c>
      <c r="J6854" s="1">
        <f t="shared" si="107"/>
        <v>2023</v>
      </c>
      <c r="K6854" s="1" t="s">
        <v>35</v>
      </c>
      <c r="L6854" s="2" t="s">
        <v>9</v>
      </c>
    </row>
    <row r="6855" spans="1:12">
      <c r="A6855" s="8">
        <v>45077</v>
      </c>
      <c r="B6855" s="9">
        <v>5</v>
      </c>
      <c r="C6855" s="9">
        <v>625</v>
      </c>
      <c r="D6855" s="6" t="s">
        <v>23</v>
      </c>
      <c r="E6855" s="9" t="s">
        <v>2205</v>
      </c>
      <c r="F6855" s="6" t="s">
        <v>2565</v>
      </c>
      <c r="G6855" s="10">
        <v>6020.5</v>
      </c>
      <c r="H6855" s="10">
        <f>表2[[#This Row],[借方发生额]]/10000</f>
        <v>0.60205</v>
      </c>
      <c r="I6855" s="6" t="s">
        <v>31</v>
      </c>
      <c r="J6855" s="1">
        <f t="shared" si="107"/>
        <v>2023</v>
      </c>
      <c r="K6855" s="1" t="s">
        <v>83</v>
      </c>
      <c r="L6855" s="2" t="s">
        <v>9</v>
      </c>
    </row>
    <row r="6856" spans="1:12">
      <c r="A6856" s="8">
        <v>45077</v>
      </c>
      <c r="B6856" s="9">
        <v>5</v>
      </c>
      <c r="C6856" s="9">
        <v>625</v>
      </c>
      <c r="D6856" s="6" t="s">
        <v>23</v>
      </c>
      <c r="E6856" s="9" t="s">
        <v>2161</v>
      </c>
      <c r="F6856" s="6" t="s">
        <v>2566</v>
      </c>
      <c r="G6856" s="10">
        <v>2006</v>
      </c>
      <c r="H6856" s="10">
        <f>表2[[#This Row],[借方发生额]]/10000</f>
        <v>0.2006</v>
      </c>
      <c r="I6856" s="6" t="s">
        <v>31</v>
      </c>
      <c r="J6856" s="1">
        <f t="shared" si="107"/>
        <v>2023</v>
      </c>
      <c r="K6856" s="1" t="s">
        <v>58</v>
      </c>
      <c r="L6856" s="2" t="s">
        <v>9</v>
      </c>
    </row>
    <row r="6857" spans="1:12">
      <c r="A6857" s="8">
        <v>45077</v>
      </c>
      <c r="B6857" s="9">
        <v>5</v>
      </c>
      <c r="C6857" s="9">
        <v>625</v>
      </c>
      <c r="D6857" s="6" t="s">
        <v>23</v>
      </c>
      <c r="E6857" s="9" t="s">
        <v>2161</v>
      </c>
      <c r="F6857" s="6" t="s">
        <v>2567</v>
      </c>
      <c r="G6857" s="10">
        <v>6202.54</v>
      </c>
      <c r="H6857" s="10">
        <f>表2[[#This Row],[借方发生额]]/10000</f>
        <v>0.620254</v>
      </c>
      <c r="I6857" s="6" t="s">
        <v>31</v>
      </c>
      <c r="J6857" s="1">
        <f t="shared" si="107"/>
        <v>2023</v>
      </c>
      <c r="K6857" s="1" t="s">
        <v>58</v>
      </c>
      <c r="L6857" s="2" t="s">
        <v>9</v>
      </c>
    </row>
    <row r="6858" spans="1:12">
      <c r="A6858" s="8">
        <v>45077</v>
      </c>
      <c r="B6858" s="9">
        <v>5</v>
      </c>
      <c r="C6858" s="9">
        <v>625</v>
      </c>
      <c r="D6858" s="6" t="s">
        <v>23</v>
      </c>
      <c r="E6858" s="9" t="s">
        <v>2166</v>
      </c>
      <c r="F6858" s="6" t="s">
        <v>2568</v>
      </c>
      <c r="G6858" s="10">
        <v>6501.26</v>
      </c>
      <c r="H6858" s="10">
        <f>表2[[#This Row],[借方发生额]]/10000</f>
        <v>0.650126</v>
      </c>
      <c r="I6858" s="6" t="s">
        <v>31</v>
      </c>
      <c r="J6858" s="1">
        <f t="shared" si="107"/>
        <v>2023</v>
      </c>
      <c r="K6858" s="1" t="s">
        <v>35</v>
      </c>
      <c r="L6858" s="2" t="s">
        <v>9</v>
      </c>
    </row>
    <row r="6859" spans="1:12">
      <c r="A6859" s="8">
        <v>45077</v>
      </c>
      <c r="B6859" s="9">
        <v>5</v>
      </c>
      <c r="C6859" s="9">
        <v>625</v>
      </c>
      <c r="D6859" s="6" t="s">
        <v>23</v>
      </c>
      <c r="E6859" s="9" t="s">
        <v>2166</v>
      </c>
      <c r="F6859" s="6" t="s">
        <v>2569</v>
      </c>
      <c r="G6859" s="10">
        <v>4897</v>
      </c>
      <c r="H6859" s="10">
        <f>表2[[#This Row],[借方发生额]]/10000</f>
        <v>0.4897</v>
      </c>
      <c r="I6859" s="6" t="s">
        <v>31</v>
      </c>
      <c r="J6859" s="1">
        <f t="shared" si="107"/>
        <v>2023</v>
      </c>
      <c r="K6859" s="1" t="s">
        <v>35</v>
      </c>
      <c r="L6859" s="2" t="s">
        <v>9</v>
      </c>
    </row>
    <row r="6860" hidden="1" spans="1:12">
      <c r="A6860" s="8">
        <v>45077</v>
      </c>
      <c r="B6860" s="9">
        <v>5</v>
      </c>
      <c r="C6860" s="9">
        <v>625</v>
      </c>
      <c r="D6860" s="6" t="s">
        <v>23</v>
      </c>
      <c r="E6860" s="9" t="s">
        <v>2153</v>
      </c>
      <c r="F6860" s="6" t="s">
        <v>2504</v>
      </c>
      <c r="G6860" s="10">
        <v>12851.27</v>
      </c>
      <c r="H6860" s="10">
        <f>表2[[#This Row],[借方发生额]]/10000</f>
        <v>1.285127</v>
      </c>
      <c r="I6860" s="6" t="s">
        <v>31</v>
      </c>
      <c r="J6860" s="1">
        <f t="shared" si="107"/>
        <v>2023</v>
      </c>
      <c r="K6860" s="1" t="s">
        <v>32</v>
      </c>
      <c r="L6860" s="2" t="s">
        <v>7</v>
      </c>
    </row>
    <row r="6861" hidden="1" spans="1:12">
      <c r="A6861" s="8">
        <v>45077</v>
      </c>
      <c r="B6861" s="9">
        <v>5</v>
      </c>
      <c r="C6861" s="9">
        <v>626</v>
      </c>
      <c r="D6861" s="6" t="s">
        <v>23</v>
      </c>
      <c r="E6861" s="9" t="s">
        <v>2174</v>
      </c>
      <c r="F6861" s="6" t="s">
        <v>2570</v>
      </c>
      <c r="G6861" s="10">
        <v>28301.89</v>
      </c>
      <c r="H6861" s="10">
        <f>表2[[#This Row],[借方发生额]]/10000</f>
        <v>2.830189</v>
      </c>
      <c r="I6861" s="6" t="s">
        <v>31</v>
      </c>
      <c r="J6861" s="1">
        <f t="shared" si="107"/>
        <v>2023</v>
      </c>
      <c r="K6861" s="1" t="s">
        <v>128</v>
      </c>
      <c r="L6861" s="2" t="s">
        <v>8</v>
      </c>
    </row>
    <row r="6862" spans="1:12">
      <c r="A6862" s="8">
        <v>45093</v>
      </c>
      <c r="B6862" s="9">
        <v>6</v>
      </c>
      <c r="C6862" s="9">
        <v>318</v>
      </c>
      <c r="D6862" s="6" t="s">
        <v>23</v>
      </c>
      <c r="E6862" s="9" t="s">
        <v>2155</v>
      </c>
      <c r="F6862" s="6" t="s">
        <v>2235</v>
      </c>
      <c r="G6862" s="10">
        <v>85556.8</v>
      </c>
      <c r="H6862" s="10">
        <f>表2[[#This Row],[借方发生额]]/10000</f>
        <v>8.55568</v>
      </c>
      <c r="I6862" s="6" t="s">
        <v>2571</v>
      </c>
      <c r="J6862" s="1">
        <f t="shared" si="107"/>
        <v>2023</v>
      </c>
      <c r="K6862" s="1" t="s">
        <v>27</v>
      </c>
      <c r="L6862" s="2" t="s">
        <v>9</v>
      </c>
    </row>
    <row r="6863" spans="1:12">
      <c r="A6863" s="8">
        <v>45107</v>
      </c>
      <c r="B6863" s="9">
        <v>6</v>
      </c>
      <c r="C6863" s="9">
        <v>557</v>
      </c>
      <c r="D6863" s="6" t="s">
        <v>23</v>
      </c>
      <c r="E6863" s="9" t="s">
        <v>2155</v>
      </c>
      <c r="F6863" s="6" t="s">
        <v>2235</v>
      </c>
      <c r="G6863" s="10">
        <v>-124138.77</v>
      </c>
      <c r="H6863" s="10">
        <f>表2[[#This Row],[借方发生额]]/10000</f>
        <v>-12.413877</v>
      </c>
      <c r="I6863" s="6" t="s">
        <v>2571</v>
      </c>
      <c r="J6863" s="1">
        <f t="shared" si="107"/>
        <v>2023</v>
      </c>
      <c r="K6863" s="1" t="s">
        <v>27</v>
      </c>
      <c r="L6863" s="2" t="s">
        <v>9</v>
      </c>
    </row>
    <row r="6864" spans="1:12">
      <c r="A6864" s="8">
        <v>45107</v>
      </c>
      <c r="B6864" s="9">
        <v>6</v>
      </c>
      <c r="C6864" s="9">
        <v>589</v>
      </c>
      <c r="D6864" s="6" t="s">
        <v>23</v>
      </c>
      <c r="E6864" s="9" t="s">
        <v>2155</v>
      </c>
      <c r="F6864" s="6" t="s">
        <v>2234</v>
      </c>
      <c r="G6864" s="10">
        <v>71991.81</v>
      </c>
      <c r="H6864" s="10">
        <f>表2[[#This Row],[借方发生额]]/10000</f>
        <v>7.199181</v>
      </c>
      <c r="I6864" s="9"/>
      <c r="J6864" s="1">
        <f t="shared" si="107"/>
        <v>2023</v>
      </c>
      <c r="K6864" s="1" t="s">
        <v>27</v>
      </c>
      <c r="L6864" s="2" t="s">
        <v>9</v>
      </c>
    </row>
    <row r="6865" hidden="1" spans="1:12">
      <c r="A6865" s="8">
        <v>45107</v>
      </c>
      <c r="B6865" s="9">
        <v>6</v>
      </c>
      <c r="C6865" s="9">
        <v>613</v>
      </c>
      <c r="D6865" s="6" t="s">
        <v>23</v>
      </c>
      <c r="E6865" s="9" t="s">
        <v>2153</v>
      </c>
      <c r="F6865" s="6" t="s">
        <v>2257</v>
      </c>
      <c r="G6865" s="10">
        <v>19788.15</v>
      </c>
      <c r="H6865" s="10">
        <f>表2[[#This Row],[借方发生额]]/10000</f>
        <v>1.978815</v>
      </c>
      <c r="I6865" s="6" t="s">
        <v>31</v>
      </c>
      <c r="J6865" s="1">
        <f t="shared" si="107"/>
        <v>2023</v>
      </c>
      <c r="K6865" s="1" t="s">
        <v>32</v>
      </c>
      <c r="L6865" s="2" t="s">
        <v>7</v>
      </c>
    </row>
    <row r="6866" hidden="1" spans="1:12">
      <c r="A6866" s="8">
        <v>45107</v>
      </c>
      <c r="B6866" s="9">
        <v>6</v>
      </c>
      <c r="C6866" s="9">
        <v>614</v>
      </c>
      <c r="D6866" s="6" t="s">
        <v>23</v>
      </c>
      <c r="E6866" s="9" t="s">
        <v>2153</v>
      </c>
      <c r="F6866" s="6" t="s">
        <v>2257</v>
      </c>
      <c r="G6866" s="10">
        <v>2826.88</v>
      </c>
      <c r="H6866" s="10">
        <f>表2[[#This Row],[借方发生额]]/10000</f>
        <v>0.282688</v>
      </c>
      <c r="I6866" s="6" t="s">
        <v>31</v>
      </c>
      <c r="J6866" s="1">
        <f t="shared" si="107"/>
        <v>2023</v>
      </c>
      <c r="K6866" s="1" t="s">
        <v>32</v>
      </c>
      <c r="L6866" s="2" t="s">
        <v>7</v>
      </c>
    </row>
    <row r="6867" hidden="1" spans="1:12">
      <c r="A6867" s="8">
        <v>45107</v>
      </c>
      <c r="B6867" s="9">
        <v>6</v>
      </c>
      <c r="C6867" s="9">
        <v>615</v>
      </c>
      <c r="D6867" s="6" t="s">
        <v>23</v>
      </c>
      <c r="E6867" s="9" t="s">
        <v>2153</v>
      </c>
      <c r="F6867" s="6" t="s">
        <v>2257</v>
      </c>
      <c r="G6867" s="10">
        <v>36749.43</v>
      </c>
      <c r="H6867" s="10">
        <f>表2[[#This Row],[借方发生额]]/10000</f>
        <v>3.674943</v>
      </c>
      <c r="I6867" s="6" t="s">
        <v>31</v>
      </c>
      <c r="J6867" s="1">
        <f t="shared" si="107"/>
        <v>2023</v>
      </c>
      <c r="K6867" s="1" t="s">
        <v>32</v>
      </c>
      <c r="L6867" s="2" t="s">
        <v>7</v>
      </c>
    </row>
    <row r="6868" hidden="1" spans="1:12">
      <c r="A6868" s="8">
        <v>45107</v>
      </c>
      <c r="B6868" s="9">
        <v>6</v>
      </c>
      <c r="C6868" s="9">
        <v>616</v>
      </c>
      <c r="D6868" s="6" t="s">
        <v>23</v>
      </c>
      <c r="E6868" s="9" t="s">
        <v>2153</v>
      </c>
      <c r="F6868" s="6" t="s">
        <v>2257</v>
      </c>
      <c r="G6868" s="10">
        <v>4240.32</v>
      </c>
      <c r="H6868" s="10">
        <f>表2[[#This Row],[借方发生额]]/10000</f>
        <v>0.424032</v>
      </c>
      <c r="I6868" s="6" t="s">
        <v>31</v>
      </c>
      <c r="J6868" s="1">
        <f t="shared" si="107"/>
        <v>2023</v>
      </c>
      <c r="K6868" s="1" t="s">
        <v>32</v>
      </c>
      <c r="L6868" s="2" t="s">
        <v>7</v>
      </c>
    </row>
    <row r="6869" hidden="1" spans="1:12">
      <c r="A6869" s="8">
        <v>45107</v>
      </c>
      <c r="B6869" s="9">
        <v>6</v>
      </c>
      <c r="C6869" s="9">
        <v>617</v>
      </c>
      <c r="D6869" s="6" t="s">
        <v>23</v>
      </c>
      <c r="E6869" s="9" t="s">
        <v>2153</v>
      </c>
      <c r="F6869" s="9" t="s">
        <v>2572</v>
      </c>
      <c r="G6869" s="10">
        <v>2302.61</v>
      </c>
      <c r="H6869" s="10">
        <f>表2[[#This Row],[借方发生额]]/10000</f>
        <v>0.230261</v>
      </c>
      <c r="I6869" s="6" t="s">
        <v>31</v>
      </c>
      <c r="J6869" s="1">
        <f t="shared" si="107"/>
        <v>2023</v>
      </c>
      <c r="K6869" s="1" t="s">
        <v>32</v>
      </c>
      <c r="L6869" s="2" t="s">
        <v>7</v>
      </c>
    </row>
    <row r="6870" hidden="1" spans="1:12">
      <c r="A6870" s="8">
        <v>45107</v>
      </c>
      <c r="B6870" s="9">
        <v>6</v>
      </c>
      <c r="C6870" s="9">
        <v>618</v>
      </c>
      <c r="D6870" s="6" t="s">
        <v>23</v>
      </c>
      <c r="E6870" s="9" t="s">
        <v>2180</v>
      </c>
      <c r="F6870" s="6" t="s">
        <v>2573</v>
      </c>
      <c r="G6870" s="10">
        <v>245000</v>
      </c>
      <c r="H6870" s="10">
        <f>表2[[#This Row],[借方发生额]]/10000</f>
        <v>24.5</v>
      </c>
      <c r="I6870" s="6" t="s">
        <v>31</v>
      </c>
      <c r="J6870" s="1">
        <f t="shared" si="107"/>
        <v>2023</v>
      </c>
      <c r="K6870" s="1" t="s">
        <v>8</v>
      </c>
      <c r="L6870" s="2" t="s">
        <v>8</v>
      </c>
    </row>
    <row r="6871" hidden="1" spans="1:12">
      <c r="A6871" s="8">
        <v>45107</v>
      </c>
      <c r="B6871" s="9">
        <v>6</v>
      </c>
      <c r="C6871" s="9">
        <v>619</v>
      </c>
      <c r="D6871" s="6" t="s">
        <v>23</v>
      </c>
      <c r="E6871" s="9" t="s">
        <v>2153</v>
      </c>
      <c r="F6871" s="6" t="s">
        <v>2257</v>
      </c>
      <c r="G6871" s="10">
        <v>7420.56</v>
      </c>
      <c r="H6871" s="10">
        <f>表2[[#This Row],[借方发生额]]/10000</f>
        <v>0.742056</v>
      </c>
      <c r="I6871" s="6" t="s">
        <v>31</v>
      </c>
      <c r="J6871" s="1">
        <f t="shared" si="107"/>
        <v>2023</v>
      </c>
      <c r="K6871" s="1" t="s">
        <v>32</v>
      </c>
      <c r="L6871" s="2" t="s">
        <v>7</v>
      </c>
    </row>
    <row r="6872" hidden="1" spans="1:12">
      <c r="A6872" s="8">
        <v>45107</v>
      </c>
      <c r="B6872" s="9">
        <v>6</v>
      </c>
      <c r="C6872" s="9">
        <v>620</v>
      </c>
      <c r="D6872" s="6" t="s">
        <v>23</v>
      </c>
      <c r="E6872" s="9" t="s">
        <v>2153</v>
      </c>
      <c r="F6872" s="6" t="s">
        <v>2257</v>
      </c>
      <c r="G6872" s="10">
        <v>4947.04</v>
      </c>
      <c r="H6872" s="10">
        <f>表2[[#This Row],[借方发生额]]/10000</f>
        <v>0.494704</v>
      </c>
      <c r="I6872" s="6" t="s">
        <v>31</v>
      </c>
      <c r="J6872" s="1">
        <f t="shared" si="107"/>
        <v>2023</v>
      </c>
      <c r="K6872" s="1" t="s">
        <v>32</v>
      </c>
      <c r="L6872" s="2" t="s">
        <v>7</v>
      </c>
    </row>
    <row r="6873" hidden="1" spans="1:12">
      <c r="A6873" s="8">
        <v>45107</v>
      </c>
      <c r="B6873" s="9">
        <v>6</v>
      </c>
      <c r="C6873" s="9">
        <v>621</v>
      </c>
      <c r="D6873" s="6" t="s">
        <v>23</v>
      </c>
      <c r="E6873" s="9" t="s">
        <v>2180</v>
      </c>
      <c r="F6873" s="6" t="s">
        <v>2574</v>
      </c>
      <c r="G6873" s="10">
        <v>50000</v>
      </c>
      <c r="H6873" s="10">
        <f>表2[[#This Row],[借方发生额]]/10000</f>
        <v>5</v>
      </c>
      <c r="I6873" s="6" t="s">
        <v>31</v>
      </c>
      <c r="J6873" s="1">
        <f t="shared" si="107"/>
        <v>2023</v>
      </c>
      <c r="K6873" s="1" t="s">
        <v>8</v>
      </c>
      <c r="L6873" s="2" t="s">
        <v>8</v>
      </c>
    </row>
    <row r="6874" hidden="1" spans="1:12">
      <c r="A6874" s="8">
        <v>45107</v>
      </c>
      <c r="B6874" s="9">
        <v>6</v>
      </c>
      <c r="C6874" s="9">
        <v>622</v>
      </c>
      <c r="D6874" s="6" t="s">
        <v>23</v>
      </c>
      <c r="E6874" s="9" t="s">
        <v>2153</v>
      </c>
      <c r="F6874" s="6" t="s">
        <v>2257</v>
      </c>
      <c r="G6874" s="9">
        <v>942.29</v>
      </c>
      <c r="H6874" s="10">
        <f>表2[[#This Row],[借方发生额]]/10000</f>
        <v>0.094229</v>
      </c>
      <c r="I6874" s="6" t="s">
        <v>31</v>
      </c>
      <c r="J6874" s="1">
        <f t="shared" si="107"/>
        <v>2023</v>
      </c>
      <c r="K6874" s="1" t="s">
        <v>32</v>
      </c>
      <c r="L6874" s="2" t="s">
        <v>7</v>
      </c>
    </row>
    <row r="6875" hidden="1" spans="1:12">
      <c r="A6875" s="8">
        <v>45107</v>
      </c>
      <c r="B6875" s="9">
        <v>6</v>
      </c>
      <c r="C6875" s="9">
        <v>623</v>
      </c>
      <c r="D6875" s="6" t="s">
        <v>23</v>
      </c>
      <c r="E6875" s="9" t="s">
        <v>2153</v>
      </c>
      <c r="F6875" s="6" t="s">
        <v>2257</v>
      </c>
      <c r="G6875" s="10">
        <v>2826.88</v>
      </c>
      <c r="H6875" s="10">
        <f>表2[[#This Row],[借方发生额]]/10000</f>
        <v>0.282688</v>
      </c>
      <c r="I6875" s="6" t="s">
        <v>31</v>
      </c>
      <c r="J6875" s="1">
        <f t="shared" si="107"/>
        <v>2023</v>
      </c>
      <c r="K6875" s="1" t="s">
        <v>32</v>
      </c>
      <c r="L6875" s="2" t="s">
        <v>7</v>
      </c>
    </row>
    <row r="6876" hidden="1" spans="1:12">
      <c r="A6876" s="8">
        <v>45107</v>
      </c>
      <c r="B6876" s="9">
        <v>6</v>
      </c>
      <c r="C6876" s="9">
        <v>624</v>
      </c>
      <c r="D6876" s="6" t="s">
        <v>23</v>
      </c>
      <c r="E6876" s="9" t="s">
        <v>2153</v>
      </c>
      <c r="F6876" s="6" t="s">
        <v>2257</v>
      </c>
      <c r="G6876" s="10">
        <v>2473.52</v>
      </c>
      <c r="H6876" s="10">
        <f>表2[[#This Row],[借方发生额]]/10000</f>
        <v>0.247352</v>
      </c>
      <c r="I6876" s="6" t="s">
        <v>31</v>
      </c>
      <c r="J6876" s="1">
        <f t="shared" si="107"/>
        <v>2023</v>
      </c>
      <c r="K6876" s="1" t="s">
        <v>32</v>
      </c>
      <c r="L6876" s="2" t="s">
        <v>7</v>
      </c>
    </row>
    <row r="6877" hidden="1" spans="1:12">
      <c r="A6877" s="8">
        <v>45107</v>
      </c>
      <c r="B6877" s="9">
        <v>6</v>
      </c>
      <c r="C6877" s="9">
        <v>625</v>
      </c>
      <c r="D6877" s="6" t="s">
        <v>23</v>
      </c>
      <c r="E6877" s="9" t="s">
        <v>2180</v>
      </c>
      <c r="F6877" s="6" t="s">
        <v>2575</v>
      </c>
      <c r="G6877" s="10">
        <v>75471.7</v>
      </c>
      <c r="H6877" s="10">
        <f>表2[[#This Row],[借方发生额]]/10000</f>
        <v>7.54717</v>
      </c>
      <c r="I6877" s="6" t="s">
        <v>31</v>
      </c>
      <c r="J6877" s="1">
        <f t="shared" si="107"/>
        <v>2023</v>
      </c>
      <c r="K6877" s="1" t="s">
        <v>8</v>
      </c>
      <c r="L6877" s="2" t="s">
        <v>8</v>
      </c>
    </row>
    <row r="6878" hidden="1" spans="1:12">
      <c r="A6878" s="8">
        <v>45107</v>
      </c>
      <c r="B6878" s="9">
        <v>6</v>
      </c>
      <c r="C6878" s="9">
        <v>626</v>
      </c>
      <c r="D6878" s="6" t="s">
        <v>23</v>
      </c>
      <c r="E6878" s="9" t="s">
        <v>2180</v>
      </c>
      <c r="F6878" s="6" t="s">
        <v>2575</v>
      </c>
      <c r="G6878" s="10">
        <v>24528.3</v>
      </c>
      <c r="H6878" s="10">
        <f>表2[[#This Row],[借方发生额]]/10000</f>
        <v>2.45283</v>
      </c>
      <c r="I6878" s="6" t="s">
        <v>31</v>
      </c>
      <c r="J6878" s="1">
        <f t="shared" si="107"/>
        <v>2023</v>
      </c>
      <c r="K6878" s="1" t="s">
        <v>8</v>
      </c>
      <c r="L6878" s="2" t="s">
        <v>8</v>
      </c>
    </row>
    <row r="6879" hidden="1" spans="1:12">
      <c r="A6879" s="8">
        <v>45107</v>
      </c>
      <c r="B6879" s="9">
        <v>6</v>
      </c>
      <c r="C6879" s="9">
        <v>627</v>
      </c>
      <c r="D6879" s="6" t="s">
        <v>23</v>
      </c>
      <c r="E6879" s="9" t="s">
        <v>2153</v>
      </c>
      <c r="F6879" s="6" t="s">
        <v>2257</v>
      </c>
      <c r="G6879" s="10">
        <v>4947.04</v>
      </c>
      <c r="H6879" s="10">
        <f>表2[[#This Row],[借方发生额]]/10000</f>
        <v>0.494704</v>
      </c>
      <c r="I6879" s="6" t="s">
        <v>31</v>
      </c>
      <c r="J6879" s="1">
        <f t="shared" si="107"/>
        <v>2023</v>
      </c>
      <c r="K6879" s="1" t="s">
        <v>32</v>
      </c>
      <c r="L6879" s="2" t="s">
        <v>7</v>
      </c>
    </row>
    <row r="6880" hidden="1" spans="1:12">
      <c r="A6880" s="8">
        <v>45107</v>
      </c>
      <c r="B6880" s="9">
        <v>6</v>
      </c>
      <c r="C6880" s="9">
        <v>628</v>
      </c>
      <c r="D6880" s="6" t="s">
        <v>23</v>
      </c>
      <c r="E6880" s="9" t="s">
        <v>2153</v>
      </c>
      <c r="F6880" s="6" t="s">
        <v>2257</v>
      </c>
      <c r="G6880" s="10">
        <v>79152.61</v>
      </c>
      <c r="H6880" s="10">
        <f>表2[[#This Row],[借方发生额]]/10000</f>
        <v>7.915261</v>
      </c>
      <c r="I6880" s="6" t="s">
        <v>31</v>
      </c>
      <c r="J6880" s="1">
        <f t="shared" si="107"/>
        <v>2023</v>
      </c>
      <c r="K6880" s="1" t="s">
        <v>32</v>
      </c>
      <c r="L6880" s="2" t="s">
        <v>7</v>
      </c>
    </row>
    <row r="6881" hidden="1" spans="1:12">
      <c r="A6881" s="8">
        <v>45107</v>
      </c>
      <c r="B6881" s="9">
        <v>6</v>
      </c>
      <c r="C6881" s="9">
        <v>629</v>
      </c>
      <c r="D6881" s="6" t="s">
        <v>23</v>
      </c>
      <c r="E6881" s="9" t="s">
        <v>2153</v>
      </c>
      <c r="F6881" s="6" t="s">
        <v>2257</v>
      </c>
      <c r="G6881" s="9">
        <v>588.93</v>
      </c>
      <c r="H6881" s="10">
        <f>表2[[#This Row],[借方发生额]]/10000</f>
        <v>0.058893</v>
      </c>
      <c r="I6881" s="6" t="s">
        <v>31</v>
      </c>
      <c r="J6881" s="1">
        <f t="shared" si="107"/>
        <v>2023</v>
      </c>
      <c r="K6881" s="1" t="s">
        <v>32</v>
      </c>
      <c r="L6881" s="2" t="s">
        <v>7</v>
      </c>
    </row>
    <row r="6882" hidden="1" spans="1:12">
      <c r="A6882" s="8">
        <v>45107</v>
      </c>
      <c r="B6882" s="9">
        <v>6</v>
      </c>
      <c r="C6882" s="9">
        <v>632</v>
      </c>
      <c r="D6882" s="6" t="s">
        <v>23</v>
      </c>
      <c r="E6882" s="9" t="s">
        <v>2153</v>
      </c>
      <c r="F6882" s="9" t="s">
        <v>2572</v>
      </c>
      <c r="G6882" s="10">
        <v>15387.09</v>
      </c>
      <c r="H6882" s="10">
        <f>表2[[#This Row],[借方发生额]]/10000</f>
        <v>1.538709</v>
      </c>
      <c r="I6882" s="6" t="s">
        <v>31</v>
      </c>
      <c r="J6882" s="1">
        <f t="shared" si="107"/>
        <v>2023</v>
      </c>
      <c r="K6882" s="1" t="s">
        <v>32</v>
      </c>
      <c r="L6882" s="2" t="s">
        <v>7</v>
      </c>
    </row>
    <row r="6883" hidden="1" spans="1:12">
      <c r="A6883" s="8">
        <v>45107</v>
      </c>
      <c r="B6883" s="9">
        <v>6</v>
      </c>
      <c r="C6883" s="9">
        <v>633</v>
      </c>
      <c r="D6883" s="6" t="s">
        <v>23</v>
      </c>
      <c r="E6883" s="9" t="s">
        <v>2153</v>
      </c>
      <c r="F6883" s="6" t="s">
        <v>2257</v>
      </c>
      <c r="G6883" s="10">
        <v>55595.29</v>
      </c>
      <c r="H6883" s="10">
        <f>表2[[#This Row],[借方发生额]]/10000</f>
        <v>5.559529</v>
      </c>
      <c r="I6883" s="6" t="s">
        <v>31</v>
      </c>
      <c r="J6883" s="1">
        <f t="shared" si="107"/>
        <v>2023</v>
      </c>
      <c r="K6883" s="1" t="s">
        <v>32</v>
      </c>
      <c r="L6883" s="2" t="s">
        <v>7</v>
      </c>
    </row>
    <row r="6884" spans="1:12">
      <c r="A6884" s="8">
        <v>45107</v>
      </c>
      <c r="B6884" s="9">
        <v>6</v>
      </c>
      <c r="C6884" s="9">
        <v>634</v>
      </c>
      <c r="D6884" s="6" t="s">
        <v>23</v>
      </c>
      <c r="E6884" s="9" t="s">
        <v>2166</v>
      </c>
      <c r="F6884" s="6" t="s">
        <v>2576</v>
      </c>
      <c r="G6884" s="10">
        <v>5690.92</v>
      </c>
      <c r="H6884" s="10">
        <f>表2[[#This Row],[借方发生额]]/10000</f>
        <v>0.569092</v>
      </c>
      <c r="I6884" s="6" t="s">
        <v>31</v>
      </c>
      <c r="J6884" s="1">
        <f t="shared" si="107"/>
        <v>2023</v>
      </c>
      <c r="K6884" s="1" t="s">
        <v>35</v>
      </c>
      <c r="L6884" s="2" t="s">
        <v>9</v>
      </c>
    </row>
    <row r="6885" hidden="1" spans="1:12">
      <c r="A6885" s="8">
        <v>45107</v>
      </c>
      <c r="B6885" s="9">
        <v>6</v>
      </c>
      <c r="C6885" s="9">
        <v>635</v>
      </c>
      <c r="D6885" s="6" t="s">
        <v>23</v>
      </c>
      <c r="E6885" s="9" t="s">
        <v>2153</v>
      </c>
      <c r="F6885" s="9" t="s">
        <v>2572</v>
      </c>
      <c r="G6885" s="10">
        <v>36841.75</v>
      </c>
      <c r="H6885" s="10">
        <f>表2[[#This Row],[借方发生额]]/10000</f>
        <v>3.684175</v>
      </c>
      <c r="I6885" s="6" t="s">
        <v>31</v>
      </c>
      <c r="J6885" s="1">
        <f t="shared" si="107"/>
        <v>2023</v>
      </c>
      <c r="K6885" s="1" t="s">
        <v>32</v>
      </c>
      <c r="L6885" s="2" t="s">
        <v>7</v>
      </c>
    </row>
    <row r="6886" hidden="1" spans="1:12">
      <c r="A6886" s="8">
        <v>45107</v>
      </c>
      <c r="B6886" s="9">
        <v>6</v>
      </c>
      <c r="C6886" s="9">
        <v>636</v>
      </c>
      <c r="D6886" s="6" t="s">
        <v>23</v>
      </c>
      <c r="E6886" s="9" t="s">
        <v>2153</v>
      </c>
      <c r="F6886" s="6" t="s">
        <v>2256</v>
      </c>
      <c r="G6886" s="10">
        <v>26292.73</v>
      </c>
      <c r="H6886" s="10">
        <f>表2[[#This Row],[借方发生额]]/10000</f>
        <v>2.629273</v>
      </c>
      <c r="I6886" s="6" t="s">
        <v>31</v>
      </c>
      <c r="J6886" s="1">
        <f t="shared" si="107"/>
        <v>2023</v>
      </c>
      <c r="K6886" s="1" t="s">
        <v>32</v>
      </c>
      <c r="L6886" s="2" t="s">
        <v>7</v>
      </c>
    </row>
    <row r="6887" hidden="1" spans="1:12">
      <c r="A6887" s="8">
        <v>45107</v>
      </c>
      <c r="B6887" s="9">
        <v>6</v>
      </c>
      <c r="C6887" s="9">
        <v>636</v>
      </c>
      <c r="D6887" s="6" t="s">
        <v>23</v>
      </c>
      <c r="E6887" s="9" t="s">
        <v>2153</v>
      </c>
      <c r="F6887" s="6" t="s">
        <v>2176</v>
      </c>
      <c r="G6887" s="10">
        <v>66995.06</v>
      </c>
      <c r="H6887" s="10">
        <f>表2[[#This Row],[借方发生额]]/10000</f>
        <v>6.699506</v>
      </c>
      <c r="I6887" s="6" t="s">
        <v>31</v>
      </c>
      <c r="J6887" s="1">
        <f t="shared" si="107"/>
        <v>2023</v>
      </c>
      <c r="K6887" s="1" t="s">
        <v>32</v>
      </c>
      <c r="L6887" s="2" t="s">
        <v>7</v>
      </c>
    </row>
    <row r="6888" hidden="1" spans="1:12">
      <c r="A6888" s="8">
        <v>45107</v>
      </c>
      <c r="B6888" s="9">
        <v>6</v>
      </c>
      <c r="C6888" s="9">
        <v>636</v>
      </c>
      <c r="D6888" s="6" t="s">
        <v>23</v>
      </c>
      <c r="E6888" s="9" t="s">
        <v>2153</v>
      </c>
      <c r="F6888" s="6" t="s">
        <v>2164</v>
      </c>
      <c r="G6888" s="10">
        <v>54583.24</v>
      </c>
      <c r="H6888" s="10">
        <f>表2[[#This Row],[借方发生额]]/10000</f>
        <v>5.458324</v>
      </c>
      <c r="I6888" s="6" t="s">
        <v>31</v>
      </c>
      <c r="J6888" s="1">
        <f t="shared" si="107"/>
        <v>2023</v>
      </c>
      <c r="K6888" s="1" t="s">
        <v>32</v>
      </c>
      <c r="L6888" s="2" t="s">
        <v>7</v>
      </c>
    </row>
    <row r="6889" spans="1:12">
      <c r="A6889" s="8">
        <v>45107</v>
      </c>
      <c r="B6889" s="9">
        <v>6</v>
      </c>
      <c r="C6889" s="9">
        <v>636</v>
      </c>
      <c r="D6889" s="6" t="s">
        <v>23</v>
      </c>
      <c r="E6889" s="9" t="s">
        <v>2159</v>
      </c>
      <c r="F6889" s="6" t="s">
        <v>2577</v>
      </c>
      <c r="G6889" s="10">
        <v>6000</v>
      </c>
      <c r="H6889" s="10">
        <f>表2[[#This Row],[借方发生额]]/10000</f>
        <v>0.6</v>
      </c>
      <c r="I6889" s="6" t="s">
        <v>31</v>
      </c>
      <c r="J6889" s="1">
        <f t="shared" si="107"/>
        <v>2023</v>
      </c>
      <c r="K6889" s="1" t="s">
        <v>40</v>
      </c>
      <c r="L6889" s="2" t="s">
        <v>9</v>
      </c>
    </row>
    <row r="6890" spans="1:12">
      <c r="A6890" s="8">
        <v>45107</v>
      </c>
      <c r="B6890" s="9">
        <v>6</v>
      </c>
      <c r="C6890" s="9">
        <v>636</v>
      </c>
      <c r="D6890" s="6" t="s">
        <v>23</v>
      </c>
      <c r="E6890" s="9" t="s">
        <v>2159</v>
      </c>
      <c r="F6890" s="6" t="s">
        <v>2577</v>
      </c>
      <c r="G6890" s="10">
        <v>6000</v>
      </c>
      <c r="H6890" s="10">
        <f>表2[[#This Row],[借方发生额]]/10000</f>
        <v>0.6</v>
      </c>
      <c r="I6890" s="6" t="s">
        <v>31</v>
      </c>
      <c r="J6890" s="1">
        <f t="shared" si="107"/>
        <v>2023</v>
      </c>
      <c r="K6890" s="1" t="s">
        <v>40</v>
      </c>
      <c r="L6890" s="2" t="s">
        <v>9</v>
      </c>
    </row>
    <row r="6891" hidden="1" spans="1:12">
      <c r="A6891" s="8">
        <v>45107</v>
      </c>
      <c r="B6891" s="9">
        <v>6</v>
      </c>
      <c r="C6891" s="9">
        <v>636</v>
      </c>
      <c r="D6891" s="6" t="s">
        <v>23</v>
      </c>
      <c r="E6891" s="9" t="s">
        <v>2153</v>
      </c>
      <c r="F6891" s="6" t="s">
        <v>2165</v>
      </c>
      <c r="G6891" s="10">
        <v>58180.57</v>
      </c>
      <c r="H6891" s="10">
        <f>表2[[#This Row],[借方发生额]]/10000</f>
        <v>5.818057</v>
      </c>
      <c r="I6891" s="6" t="s">
        <v>31</v>
      </c>
      <c r="J6891" s="1">
        <f t="shared" si="107"/>
        <v>2023</v>
      </c>
      <c r="K6891" s="1" t="s">
        <v>32</v>
      </c>
      <c r="L6891" s="2" t="s">
        <v>7</v>
      </c>
    </row>
    <row r="6892" hidden="1" spans="1:12">
      <c r="A6892" s="8">
        <v>45107</v>
      </c>
      <c r="B6892" s="9">
        <v>6</v>
      </c>
      <c r="C6892" s="9">
        <v>636</v>
      </c>
      <c r="D6892" s="6" t="s">
        <v>23</v>
      </c>
      <c r="E6892" s="9" t="s">
        <v>2153</v>
      </c>
      <c r="F6892" s="6" t="s">
        <v>2168</v>
      </c>
      <c r="G6892" s="10">
        <v>52666.15</v>
      </c>
      <c r="H6892" s="10">
        <f>表2[[#This Row],[借方发生额]]/10000</f>
        <v>5.266615</v>
      </c>
      <c r="I6892" s="6" t="s">
        <v>31</v>
      </c>
      <c r="J6892" s="1">
        <f t="shared" si="107"/>
        <v>2023</v>
      </c>
      <c r="K6892" s="1" t="s">
        <v>32</v>
      </c>
      <c r="L6892" s="2" t="s">
        <v>7</v>
      </c>
    </row>
    <row r="6893" spans="1:12">
      <c r="A6893" s="8">
        <v>45107</v>
      </c>
      <c r="B6893" s="9">
        <v>6</v>
      </c>
      <c r="C6893" s="9">
        <v>636</v>
      </c>
      <c r="D6893" s="6" t="s">
        <v>23</v>
      </c>
      <c r="E6893" s="9" t="s">
        <v>2161</v>
      </c>
      <c r="F6893" s="6" t="s">
        <v>2578</v>
      </c>
      <c r="G6893" s="10">
        <v>3057</v>
      </c>
      <c r="H6893" s="10">
        <f>表2[[#This Row],[借方发生额]]/10000</f>
        <v>0.3057</v>
      </c>
      <c r="I6893" s="6" t="s">
        <v>31</v>
      </c>
      <c r="J6893" s="1">
        <f t="shared" si="107"/>
        <v>2023</v>
      </c>
      <c r="K6893" s="1" t="s">
        <v>58</v>
      </c>
      <c r="L6893" s="2" t="s">
        <v>9</v>
      </c>
    </row>
    <row r="6894" spans="1:12">
      <c r="A6894" s="8">
        <v>45107</v>
      </c>
      <c r="B6894" s="9">
        <v>6</v>
      </c>
      <c r="C6894" s="9">
        <v>636</v>
      </c>
      <c r="D6894" s="6" t="s">
        <v>23</v>
      </c>
      <c r="E6894" s="9" t="s">
        <v>2161</v>
      </c>
      <c r="F6894" s="6" t="s">
        <v>2578</v>
      </c>
      <c r="G6894" s="10">
        <v>2685</v>
      </c>
      <c r="H6894" s="10">
        <f>表2[[#This Row],[借方发生额]]/10000</f>
        <v>0.2685</v>
      </c>
      <c r="I6894" s="6" t="s">
        <v>31</v>
      </c>
      <c r="J6894" s="1">
        <f t="shared" si="107"/>
        <v>2023</v>
      </c>
      <c r="K6894" s="1" t="s">
        <v>58</v>
      </c>
      <c r="L6894" s="2" t="s">
        <v>9</v>
      </c>
    </row>
    <row r="6895" spans="1:12">
      <c r="A6895" s="8">
        <v>45107</v>
      </c>
      <c r="B6895" s="9">
        <v>6</v>
      </c>
      <c r="C6895" s="9">
        <v>636</v>
      </c>
      <c r="D6895" s="6" t="s">
        <v>23</v>
      </c>
      <c r="E6895" s="9" t="s">
        <v>2205</v>
      </c>
      <c r="F6895" s="6" t="s">
        <v>2579</v>
      </c>
      <c r="G6895" s="10">
        <v>3384</v>
      </c>
      <c r="H6895" s="10">
        <f>表2[[#This Row],[借方发生额]]/10000</f>
        <v>0.3384</v>
      </c>
      <c r="I6895" s="6" t="s">
        <v>31</v>
      </c>
      <c r="J6895" s="1">
        <f t="shared" si="107"/>
        <v>2023</v>
      </c>
      <c r="K6895" s="1" t="s">
        <v>83</v>
      </c>
      <c r="L6895" s="2" t="s">
        <v>9</v>
      </c>
    </row>
    <row r="6896" spans="1:12">
      <c r="A6896" s="8">
        <v>45107</v>
      </c>
      <c r="B6896" s="9">
        <v>6</v>
      </c>
      <c r="C6896" s="9">
        <v>636</v>
      </c>
      <c r="D6896" s="6" t="s">
        <v>23</v>
      </c>
      <c r="E6896" s="9" t="s">
        <v>2161</v>
      </c>
      <c r="F6896" s="6" t="s">
        <v>2580</v>
      </c>
      <c r="G6896" s="10">
        <v>3572</v>
      </c>
      <c r="H6896" s="10">
        <f>表2[[#This Row],[借方发生额]]/10000</f>
        <v>0.3572</v>
      </c>
      <c r="I6896" s="6" t="s">
        <v>31</v>
      </c>
      <c r="J6896" s="1">
        <f t="shared" si="107"/>
        <v>2023</v>
      </c>
      <c r="K6896" s="1" t="s">
        <v>58</v>
      </c>
      <c r="L6896" s="2" t="s">
        <v>9</v>
      </c>
    </row>
    <row r="6897" hidden="1" spans="1:12">
      <c r="A6897" s="8">
        <v>45107</v>
      </c>
      <c r="B6897" s="9">
        <v>6</v>
      </c>
      <c r="C6897" s="9">
        <v>636</v>
      </c>
      <c r="D6897" s="6" t="s">
        <v>23</v>
      </c>
      <c r="E6897" s="9" t="s">
        <v>2153</v>
      </c>
      <c r="F6897" s="6" t="s">
        <v>2257</v>
      </c>
      <c r="G6897" s="10">
        <v>36524.83</v>
      </c>
      <c r="H6897" s="10">
        <f>表2[[#This Row],[借方发生额]]/10000</f>
        <v>3.652483</v>
      </c>
      <c r="I6897" s="6" t="s">
        <v>31</v>
      </c>
      <c r="J6897" s="1">
        <f t="shared" si="107"/>
        <v>2023</v>
      </c>
      <c r="K6897" s="1" t="s">
        <v>32</v>
      </c>
      <c r="L6897" s="2" t="s">
        <v>7</v>
      </c>
    </row>
    <row r="6898" hidden="1" spans="1:12">
      <c r="A6898" s="8">
        <v>45107</v>
      </c>
      <c r="B6898" s="9">
        <v>6</v>
      </c>
      <c r="C6898" s="9">
        <v>636</v>
      </c>
      <c r="D6898" s="6" t="s">
        <v>23</v>
      </c>
      <c r="E6898" s="9" t="s">
        <v>2153</v>
      </c>
      <c r="F6898" s="6" t="s">
        <v>2163</v>
      </c>
      <c r="G6898" s="10">
        <v>68435.7</v>
      </c>
      <c r="H6898" s="10">
        <f>表2[[#This Row],[借方发生额]]/10000</f>
        <v>6.84357</v>
      </c>
      <c r="I6898" s="6" t="s">
        <v>31</v>
      </c>
      <c r="J6898" s="1">
        <f t="shared" si="107"/>
        <v>2023</v>
      </c>
      <c r="K6898" s="1" t="s">
        <v>32</v>
      </c>
      <c r="L6898" s="2" t="s">
        <v>7</v>
      </c>
    </row>
    <row r="6899" hidden="1" spans="1:12">
      <c r="A6899" s="8">
        <v>45107</v>
      </c>
      <c r="B6899" s="9">
        <v>6</v>
      </c>
      <c r="C6899" s="9">
        <v>636</v>
      </c>
      <c r="D6899" s="6" t="s">
        <v>23</v>
      </c>
      <c r="E6899" s="9" t="s">
        <v>2153</v>
      </c>
      <c r="F6899" s="6" t="s">
        <v>2183</v>
      </c>
      <c r="G6899" s="10">
        <v>52977.04</v>
      </c>
      <c r="H6899" s="10">
        <f>表2[[#This Row],[借方发生额]]/10000</f>
        <v>5.297704</v>
      </c>
      <c r="I6899" s="6" t="s">
        <v>31</v>
      </c>
      <c r="J6899" s="1">
        <f t="shared" si="107"/>
        <v>2023</v>
      </c>
      <c r="K6899" s="1" t="s">
        <v>32</v>
      </c>
      <c r="L6899" s="2" t="s">
        <v>7</v>
      </c>
    </row>
    <row r="6900" hidden="1" spans="1:12">
      <c r="A6900" s="8">
        <v>45107</v>
      </c>
      <c r="B6900" s="9">
        <v>6</v>
      </c>
      <c r="C6900" s="9">
        <v>636</v>
      </c>
      <c r="D6900" s="6" t="s">
        <v>23</v>
      </c>
      <c r="E6900" s="9" t="s">
        <v>2153</v>
      </c>
      <c r="F6900" s="6" t="s">
        <v>2238</v>
      </c>
      <c r="G6900" s="10">
        <v>47567.93</v>
      </c>
      <c r="H6900" s="10">
        <f>表2[[#This Row],[借方发生额]]/10000</f>
        <v>4.756793</v>
      </c>
      <c r="I6900" s="6" t="s">
        <v>31</v>
      </c>
      <c r="J6900" s="1">
        <f t="shared" si="107"/>
        <v>2023</v>
      </c>
      <c r="K6900" s="1" t="s">
        <v>32</v>
      </c>
      <c r="L6900" s="2" t="s">
        <v>7</v>
      </c>
    </row>
    <row r="6901" spans="1:12">
      <c r="A6901" s="8">
        <v>45107</v>
      </c>
      <c r="B6901" s="9">
        <v>6</v>
      </c>
      <c r="C6901" s="9">
        <v>636</v>
      </c>
      <c r="D6901" s="6" t="s">
        <v>23</v>
      </c>
      <c r="E6901" s="9" t="s">
        <v>2159</v>
      </c>
      <c r="F6901" s="6" t="s">
        <v>2581</v>
      </c>
      <c r="G6901" s="10">
        <v>9000</v>
      </c>
      <c r="H6901" s="10">
        <f>表2[[#This Row],[借方发生额]]/10000</f>
        <v>0.9</v>
      </c>
      <c r="I6901" s="6" t="s">
        <v>31</v>
      </c>
      <c r="J6901" s="1">
        <f t="shared" si="107"/>
        <v>2023</v>
      </c>
      <c r="K6901" s="1" t="s">
        <v>40</v>
      </c>
      <c r="L6901" s="2" t="s">
        <v>9</v>
      </c>
    </row>
    <row r="6902" hidden="1" spans="1:12">
      <c r="A6902" s="8">
        <v>45107</v>
      </c>
      <c r="B6902" s="9">
        <v>6</v>
      </c>
      <c r="C6902" s="9">
        <v>636</v>
      </c>
      <c r="D6902" s="6" t="s">
        <v>23</v>
      </c>
      <c r="E6902" s="9" t="s">
        <v>2153</v>
      </c>
      <c r="F6902" s="6" t="s">
        <v>2255</v>
      </c>
      <c r="G6902" s="10">
        <v>51858.81</v>
      </c>
      <c r="H6902" s="10">
        <f>表2[[#This Row],[借方发生额]]/10000</f>
        <v>5.185881</v>
      </c>
      <c r="I6902" s="6" t="s">
        <v>31</v>
      </c>
      <c r="J6902" s="1">
        <f t="shared" si="107"/>
        <v>2023</v>
      </c>
      <c r="K6902" s="1" t="s">
        <v>32</v>
      </c>
      <c r="L6902" s="2" t="s">
        <v>7</v>
      </c>
    </row>
    <row r="6903" hidden="1" spans="1:12">
      <c r="A6903" s="8">
        <v>45107</v>
      </c>
      <c r="B6903" s="9">
        <v>6</v>
      </c>
      <c r="C6903" s="9">
        <v>636</v>
      </c>
      <c r="D6903" s="6" t="s">
        <v>23</v>
      </c>
      <c r="E6903" s="9" t="s">
        <v>2153</v>
      </c>
      <c r="F6903" s="6" t="s">
        <v>2256</v>
      </c>
      <c r="G6903" s="10">
        <v>56160.88</v>
      </c>
      <c r="H6903" s="10">
        <f>表2[[#This Row],[借方发生额]]/10000</f>
        <v>5.616088</v>
      </c>
      <c r="I6903" s="6" t="s">
        <v>31</v>
      </c>
      <c r="J6903" s="1">
        <f t="shared" si="107"/>
        <v>2023</v>
      </c>
      <c r="K6903" s="1" t="s">
        <v>32</v>
      </c>
      <c r="L6903" s="2" t="s">
        <v>7</v>
      </c>
    </row>
    <row r="6904" hidden="1" spans="1:12">
      <c r="A6904" s="8">
        <v>45107</v>
      </c>
      <c r="B6904" s="9">
        <v>6</v>
      </c>
      <c r="C6904" s="9">
        <v>636</v>
      </c>
      <c r="D6904" s="6" t="s">
        <v>23</v>
      </c>
      <c r="E6904" s="9" t="s">
        <v>2153</v>
      </c>
      <c r="F6904" s="6" t="s">
        <v>2257</v>
      </c>
      <c r="G6904" s="10">
        <v>58841.85</v>
      </c>
      <c r="H6904" s="10">
        <f>表2[[#This Row],[借方发生额]]/10000</f>
        <v>5.884185</v>
      </c>
      <c r="I6904" s="6" t="s">
        <v>31</v>
      </c>
      <c r="J6904" s="1">
        <f t="shared" si="107"/>
        <v>2023</v>
      </c>
      <c r="K6904" s="1" t="s">
        <v>32</v>
      </c>
      <c r="L6904" s="2" t="s">
        <v>7</v>
      </c>
    </row>
    <row r="6905" spans="1:12">
      <c r="A6905" s="8">
        <v>45107</v>
      </c>
      <c r="B6905" s="9">
        <v>6</v>
      </c>
      <c r="C6905" s="9">
        <v>636</v>
      </c>
      <c r="D6905" s="6" t="s">
        <v>23</v>
      </c>
      <c r="E6905" s="9" t="s">
        <v>2159</v>
      </c>
      <c r="F6905" s="6" t="s">
        <v>2582</v>
      </c>
      <c r="G6905" s="10">
        <v>5000</v>
      </c>
      <c r="H6905" s="10">
        <f>表2[[#This Row],[借方发生额]]/10000</f>
        <v>0.5</v>
      </c>
      <c r="I6905" s="6" t="s">
        <v>31</v>
      </c>
      <c r="J6905" s="1">
        <f t="shared" si="107"/>
        <v>2023</v>
      </c>
      <c r="K6905" s="1" t="s">
        <v>40</v>
      </c>
      <c r="L6905" s="2" t="s">
        <v>9</v>
      </c>
    </row>
    <row r="6906" spans="1:12">
      <c r="A6906" s="8">
        <v>45107</v>
      </c>
      <c r="B6906" s="9">
        <v>6</v>
      </c>
      <c r="C6906" s="9">
        <v>636</v>
      </c>
      <c r="D6906" s="6" t="s">
        <v>23</v>
      </c>
      <c r="E6906" s="9" t="s">
        <v>2159</v>
      </c>
      <c r="F6906" s="6" t="s">
        <v>2583</v>
      </c>
      <c r="G6906" s="10">
        <v>5000</v>
      </c>
      <c r="H6906" s="10">
        <f>表2[[#This Row],[借方发生额]]/10000</f>
        <v>0.5</v>
      </c>
      <c r="I6906" s="6" t="s">
        <v>31</v>
      </c>
      <c r="J6906" s="1">
        <f t="shared" si="107"/>
        <v>2023</v>
      </c>
      <c r="K6906" s="1" t="s">
        <v>40</v>
      </c>
      <c r="L6906" s="2" t="s">
        <v>9</v>
      </c>
    </row>
    <row r="6907" hidden="1" spans="1:12">
      <c r="A6907" s="8">
        <v>45107</v>
      </c>
      <c r="B6907" s="9">
        <v>6</v>
      </c>
      <c r="C6907" s="9">
        <v>636</v>
      </c>
      <c r="D6907" s="6" t="s">
        <v>23</v>
      </c>
      <c r="E6907" s="9" t="s">
        <v>2153</v>
      </c>
      <c r="F6907" s="6" t="s">
        <v>2258</v>
      </c>
      <c r="G6907" s="10">
        <v>78661.47</v>
      </c>
      <c r="H6907" s="10">
        <f>表2[[#This Row],[借方发生额]]/10000</f>
        <v>7.866147</v>
      </c>
      <c r="I6907" s="6" t="s">
        <v>31</v>
      </c>
      <c r="J6907" s="1">
        <f t="shared" si="107"/>
        <v>2023</v>
      </c>
      <c r="K6907" s="1" t="s">
        <v>32</v>
      </c>
      <c r="L6907" s="2" t="s">
        <v>7</v>
      </c>
    </row>
    <row r="6908" hidden="1" spans="1:12">
      <c r="A6908" s="8">
        <v>45107</v>
      </c>
      <c r="B6908" s="9">
        <v>6</v>
      </c>
      <c r="C6908" s="9">
        <v>636</v>
      </c>
      <c r="D6908" s="6" t="s">
        <v>23</v>
      </c>
      <c r="E6908" s="9" t="s">
        <v>2153</v>
      </c>
      <c r="F6908" s="6" t="s">
        <v>2258</v>
      </c>
      <c r="G6908" s="10">
        <v>43092.98</v>
      </c>
      <c r="H6908" s="10">
        <f>表2[[#This Row],[借方发生额]]/10000</f>
        <v>4.309298</v>
      </c>
      <c r="I6908" s="6" t="s">
        <v>31</v>
      </c>
      <c r="J6908" s="1">
        <f t="shared" si="107"/>
        <v>2023</v>
      </c>
      <c r="K6908" s="1" t="s">
        <v>32</v>
      </c>
      <c r="L6908" s="2" t="s">
        <v>7</v>
      </c>
    </row>
    <row r="6909" hidden="1" spans="1:12">
      <c r="A6909" s="8">
        <v>45107</v>
      </c>
      <c r="B6909" s="9">
        <v>6</v>
      </c>
      <c r="C6909" s="9">
        <v>636</v>
      </c>
      <c r="D6909" s="6" t="s">
        <v>23</v>
      </c>
      <c r="E6909" s="9" t="s">
        <v>2180</v>
      </c>
      <c r="F6909" s="6" t="s">
        <v>2583</v>
      </c>
      <c r="G6909" s="10">
        <v>5000</v>
      </c>
      <c r="H6909" s="10">
        <f>表2[[#This Row],[借方发生额]]/10000</f>
        <v>0.5</v>
      </c>
      <c r="I6909" s="6" t="s">
        <v>31</v>
      </c>
      <c r="J6909" s="1">
        <f t="shared" si="107"/>
        <v>2023</v>
      </c>
      <c r="K6909" s="1" t="s">
        <v>8</v>
      </c>
      <c r="L6909" s="2" t="s">
        <v>8</v>
      </c>
    </row>
    <row r="6910" hidden="1" spans="1:12">
      <c r="A6910" s="8">
        <v>45107</v>
      </c>
      <c r="B6910" s="9">
        <v>6</v>
      </c>
      <c r="C6910" s="9">
        <v>636</v>
      </c>
      <c r="D6910" s="6" t="s">
        <v>23</v>
      </c>
      <c r="E6910" s="9" t="s">
        <v>2153</v>
      </c>
      <c r="F6910" s="6" t="s">
        <v>2158</v>
      </c>
      <c r="G6910" s="10">
        <v>18340.7</v>
      </c>
      <c r="H6910" s="10">
        <f>表2[[#This Row],[借方发生额]]/10000</f>
        <v>1.83407</v>
      </c>
      <c r="I6910" s="6" t="s">
        <v>31</v>
      </c>
      <c r="J6910" s="1">
        <f t="shared" si="107"/>
        <v>2023</v>
      </c>
      <c r="K6910" s="1" t="s">
        <v>32</v>
      </c>
      <c r="L6910" s="2" t="s">
        <v>7</v>
      </c>
    </row>
    <row r="6911" hidden="1" spans="1:12">
      <c r="A6911" s="8">
        <v>45107</v>
      </c>
      <c r="B6911" s="9">
        <v>6</v>
      </c>
      <c r="C6911" s="9">
        <v>636</v>
      </c>
      <c r="D6911" s="6" t="s">
        <v>23</v>
      </c>
      <c r="E6911" s="9" t="s">
        <v>2153</v>
      </c>
      <c r="F6911" s="6" t="s">
        <v>2176</v>
      </c>
      <c r="G6911" s="10">
        <v>18105.18</v>
      </c>
      <c r="H6911" s="10">
        <f>表2[[#This Row],[借方发生额]]/10000</f>
        <v>1.810518</v>
      </c>
      <c r="I6911" s="6" t="s">
        <v>31</v>
      </c>
      <c r="J6911" s="1">
        <f t="shared" si="107"/>
        <v>2023</v>
      </c>
      <c r="K6911" s="1" t="s">
        <v>32</v>
      </c>
      <c r="L6911" s="2" t="s">
        <v>7</v>
      </c>
    </row>
    <row r="6912" hidden="1" spans="1:12">
      <c r="A6912" s="8">
        <v>45107</v>
      </c>
      <c r="B6912" s="9">
        <v>6</v>
      </c>
      <c r="C6912" s="9">
        <v>636</v>
      </c>
      <c r="D6912" s="6" t="s">
        <v>23</v>
      </c>
      <c r="E6912" s="9" t="s">
        <v>2153</v>
      </c>
      <c r="F6912" s="6" t="s">
        <v>2164</v>
      </c>
      <c r="G6912" s="10">
        <v>24329.36</v>
      </c>
      <c r="H6912" s="10">
        <f>表2[[#This Row],[借方发生额]]/10000</f>
        <v>2.432936</v>
      </c>
      <c r="I6912" s="6" t="s">
        <v>31</v>
      </c>
      <c r="J6912" s="1">
        <f t="shared" si="107"/>
        <v>2023</v>
      </c>
      <c r="K6912" s="1" t="s">
        <v>32</v>
      </c>
      <c r="L6912" s="2" t="s">
        <v>7</v>
      </c>
    </row>
    <row r="6913" hidden="1" spans="1:12">
      <c r="A6913" s="8">
        <v>45107</v>
      </c>
      <c r="B6913" s="9">
        <v>6</v>
      </c>
      <c r="C6913" s="9">
        <v>636</v>
      </c>
      <c r="D6913" s="6" t="s">
        <v>23</v>
      </c>
      <c r="E6913" s="9" t="s">
        <v>2153</v>
      </c>
      <c r="F6913" s="6" t="s">
        <v>2165</v>
      </c>
      <c r="G6913" s="10">
        <v>33388.24</v>
      </c>
      <c r="H6913" s="10">
        <f>表2[[#This Row],[借方发生额]]/10000</f>
        <v>3.338824</v>
      </c>
      <c r="I6913" s="6" t="s">
        <v>31</v>
      </c>
      <c r="J6913" s="1">
        <f t="shared" si="107"/>
        <v>2023</v>
      </c>
      <c r="K6913" s="1" t="s">
        <v>32</v>
      </c>
      <c r="L6913" s="2" t="s">
        <v>7</v>
      </c>
    </row>
    <row r="6914" spans="1:12">
      <c r="A6914" s="8">
        <v>45107</v>
      </c>
      <c r="B6914" s="9">
        <v>6</v>
      </c>
      <c r="C6914" s="9">
        <v>636</v>
      </c>
      <c r="D6914" s="6" t="s">
        <v>23</v>
      </c>
      <c r="E6914" s="9" t="s">
        <v>2161</v>
      </c>
      <c r="F6914" s="6" t="s">
        <v>2584</v>
      </c>
      <c r="G6914" s="10">
        <v>1060</v>
      </c>
      <c r="H6914" s="10">
        <f>表2[[#This Row],[借方发生额]]/10000</f>
        <v>0.106</v>
      </c>
      <c r="I6914" s="6" t="s">
        <v>31</v>
      </c>
      <c r="J6914" s="1">
        <f t="shared" ref="J6914:J6977" si="108">YEAR(A6914)</f>
        <v>2023</v>
      </c>
      <c r="K6914" s="1" t="s">
        <v>58</v>
      </c>
      <c r="L6914" s="2" t="s">
        <v>9</v>
      </c>
    </row>
    <row r="6915" hidden="1" spans="1:12">
      <c r="A6915" s="8">
        <v>45107</v>
      </c>
      <c r="B6915" s="9">
        <v>6</v>
      </c>
      <c r="C6915" s="9">
        <v>636</v>
      </c>
      <c r="D6915" s="6" t="s">
        <v>23</v>
      </c>
      <c r="E6915" s="9" t="s">
        <v>2153</v>
      </c>
      <c r="F6915" s="6" t="s">
        <v>2168</v>
      </c>
      <c r="G6915" s="10">
        <v>20660.18</v>
      </c>
      <c r="H6915" s="10">
        <f>表2[[#This Row],[借方发生额]]/10000</f>
        <v>2.066018</v>
      </c>
      <c r="I6915" s="6" t="s">
        <v>31</v>
      </c>
      <c r="J6915" s="1">
        <f t="shared" si="108"/>
        <v>2023</v>
      </c>
      <c r="K6915" s="1" t="s">
        <v>32</v>
      </c>
      <c r="L6915" s="2" t="s">
        <v>7</v>
      </c>
    </row>
    <row r="6916" spans="1:12">
      <c r="A6916" s="8">
        <v>45107</v>
      </c>
      <c r="B6916" s="9">
        <v>6</v>
      </c>
      <c r="C6916" s="9">
        <v>636</v>
      </c>
      <c r="D6916" s="6" t="s">
        <v>23</v>
      </c>
      <c r="E6916" s="9" t="s">
        <v>2161</v>
      </c>
      <c r="F6916" s="6" t="s">
        <v>2585</v>
      </c>
      <c r="G6916" s="10">
        <v>4313</v>
      </c>
      <c r="H6916" s="10">
        <f>表2[[#This Row],[借方发生额]]/10000</f>
        <v>0.4313</v>
      </c>
      <c r="I6916" s="6" t="s">
        <v>31</v>
      </c>
      <c r="J6916" s="1">
        <f t="shared" si="108"/>
        <v>2023</v>
      </c>
      <c r="K6916" s="1" t="s">
        <v>58</v>
      </c>
      <c r="L6916" s="2" t="s">
        <v>9</v>
      </c>
    </row>
    <row r="6917" hidden="1" spans="1:12">
      <c r="A6917" s="8">
        <v>45107</v>
      </c>
      <c r="B6917" s="9">
        <v>6</v>
      </c>
      <c r="C6917" s="9">
        <v>636</v>
      </c>
      <c r="D6917" s="6" t="s">
        <v>23</v>
      </c>
      <c r="E6917" s="9" t="s">
        <v>2153</v>
      </c>
      <c r="F6917" s="6" t="s">
        <v>2257</v>
      </c>
      <c r="G6917" s="10">
        <v>19788.15</v>
      </c>
      <c r="H6917" s="10">
        <f>表2[[#This Row],[借方发生额]]/10000</f>
        <v>1.978815</v>
      </c>
      <c r="I6917" s="6" t="s">
        <v>31</v>
      </c>
      <c r="J6917" s="1">
        <f t="shared" si="108"/>
        <v>2023</v>
      </c>
      <c r="K6917" s="1" t="s">
        <v>32</v>
      </c>
      <c r="L6917" s="2" t="s">
        <v>7</v>
      </c>
    </row>
    <row r="6918" hidden="1" spans="1:12">
      <c r="A6918" s="8">
        <v>45107</v>
      </c>
      <c r="B6918" s="9">
        <v>6</v>
      </c>
      <c r="C6918" s="9">
        <v>636</v>
      </c>
      <c r="D6918" s="6" t="s">
        <v>23</v>
      </c>
      <c r="E6918" s="9" t="s">
        <v>2153</v>
      </c>
      <c r="F6918" s="9" t="s">
        <v>2572</v>
      </c>
      <c r="G6918" s="10">
        <v>331575.75</v>
      </c>
      <c r="H6918" s="10">
        <f>表2[[#This Row],[借方发生额]]/10000</f>
        <v>33.157575</v>
      </c>
      <c r="I6918" s="6" t="s">
        <v>31</v>
      </c>
      <c r="J6918" s="1">
        <f t="shared" si="108"/>
        <v>2023</v>
      </c>
      <c r="K6918" s="1" t="s">
        <v>32</v>
      </c>
      <c r="L6918" s="2" t="s">
        <v>7</v>
      </c>
    </row>
    <row r="6919" spans="1:12">
      <c r="A6919" s="8">
        <v>45107</v>
      </c>
      <c r="B6919" s="9">
        <v>6</v>
      </c>
      <c r="C6919" s="9">
        <v>636</v>
      </c>
      <c r="D6919" s="6" t="s">
        <v>23</v>
      </c>
      <c r="E6919" s="9" t="s">
        <v>2159</v>
      </c>
      <c r="F6919" s="6" t="s">
        <v>2577</v>
      </c>
      <c r="G6919" s="10">
        <v>4500</v>
      </c>
      <c r="H6919" s="10">
        <f>表2[[#This Row],[借方发生额]]/10000</f>
        <v>0.45</v>
      </c>
      <c r="I6919" s="6" t="s">
        <v>31</v>
      </c>
      <c r="J6919" s="1">
        <f t="shared" si="108"/>
        <v>2023</v>
      </c>
      <c r="K6919" s="1" t="s">
        <v>40</v>
      </c>
      <c r="L6919" s="2" t="s">
        <v>9</v>
      </c>
    </row>
    <row r="6920" hidden="1" spans="1:12">
      <c r="A6920" s="8">
        <v>45107</v>
      </c>
      <c r="B6920" s="9">
        <v>6</v>
      </c>
      <c r="C6920" s="9">
        <v>636</v>
      </c>
      <c r="D6920" s="6" t="s">
        <v>23</v>
      </c>
      <c r="E6920" s="9" t="s">
        <v>2153</v>
      </c>
      <c r="F6920" s="6" t="s">
        <v>2158</v>
      </c>
      <c r="G6920" s="10">
        <v>43061.26</v>
      </c>
      <c r="H6920" s="10">
        <f>表2[[#This Row],[借方发生额]]/10000</f>
        <v>4.306126</v>
      </c>
      <c r="I6920" s="6" t="s">
        <v>31</v>
      </c>
      <c r="J6920" s="1">
        <f t="shared" si="108"/>
        <v>2023</v>
      </c>
      <c r="K6920" s="1" t="s">
        <v>32</v>
      </c>
      <c r="L6920" s="2" t="s">
        <v>7</v>
      </c>
    </row>
    <row r="6921" hidden="1" spans="1:12">
      <c r="A6921" s="8">
        <v>45107</v>
      </c>
      <c r="B6921" s="9">
        <v>6</v>
      </c>
      <c r="C6921" s="9">
        <v>637</v>
      </c>
      <c r="D6921" s="6" t="s">
        <v>23</v>
      </c>
      <c r="E6921" s="9" t="s">
        <v>2174</v>
      </c>
      <c r="F6921" s="6" t="s">
        <v>2586</v>
      </c>
      <c r="G6921" s="10">
        <v>198113.21</v>
      </c>
      <c r="H6921" s="10">
        <f>表2[[#This Row],[借方发生额]]/10000</f>
        <v>19.811321</v>
      </c>
      <c r="I6921" s="6" t="s">
        <v>31</v>
      </c>
      <c r="J6921" s="1">
        <f t="shared" si="108"/>
        <v>2023</v>
      </c>
      <c r="K6921" s="1" t="s">
        <v>128</v>
      </c>
      <c r="L6921" s="2" t="s">
        <v>8</v>
      </c>
    </row>
    <row r="6922" hidden="1" spans="1:12">
      <c r="A6922" s="8">
        <v>45107</v>
      </c>
      <c r="B6922" s="9">
        <v>6</v>
      </c>
      <c r="C6922" s="9">
        <v>637</v>
      </c>
      <c r="D6922" s="6" t="s">
        <v>23</v>
      </c>
      <c r="E6922" s="9" t="s">
        <v>2153</v>
      </c>
      <c r="F6922" s="6" t="s">
        <v>2257</v>
      </c>
      <c r="G6922" s="10">
        <v>75136.04</v>
      </c>
      <c r="H6922" s="10">
        <f>表2[[#This Row],[借方发生额]]/10000</f>
        <v>7.513604</v>
      </c>
      <c r="I6922" s="6" t="s">
        <v>31</v>
      </c>
      <c r="J6922" s="1">
        <f t="shared" si="108"/>
        <v>2023</v>
      </c>
      <c r="K6922" s="1" t="s">
        <v>32</v>
      </c>
      <c r="L6922" s="2" t="s">
        <v>7</v>
      </c>
    </row>
    <row r="6923" spans="1:12">
      <c r="A6923" s="8">
        <v>45107</v>
      </c>
      <c r="B6923" s="9">
        <v>6</v>
      </c>
      <c r="C6923" s="9">
        <v>637</v>
      </c>
      <c r="D6923" s="6" t="s">
        <v>23</v>
      </c>
      <c r="E6923" s="9" t="s">
        <v>2166</v>
      </c>
      <c r="F6923" s="6" t="s">
        <v>2587</v>
      </c>
      <c r="G6923" s="10">
        <v>1887</v>
      </c>
      <c r="H6923" s="10">
        <f>表2[[#This Row],[借方发生额]]/10000</f>
        <v>0.1887</v>
      </c>
      <c r="I6923" s="6" t="s">
        <v>31</v>
      </c>
      <c r="J6923" s="1">
        <f t="shared" si="108"/>
        <v>2023</v>
      </c>
      <c r="K6923" s="1" t="s">
        <v>35</v>
      </c>
      <c r="L6923" s="2" t="s">
        <v>9</v>
      </c>
    </row>
    <row r="6924" spans="1:12">
      <c r="A6924" s="8">
        <v>45107</v>
      </c>
      <c r="B6924" s="9">
        <v>6</v>
      </c>
      <c r="C6924" s="9">
        <v>637</v>
      </c>
      <c r="D6924" s="6" t="s">
        <v>23</v>
      </c>
      <c r="E6924" s="9" t="s">
        <v>2205</v>
      </c>
      <c r="F6924" s="6" t="s">
        <v>2588</v>
      </c>
      <c r="G6924" s="10">
        <v>2174.47</v>
      </c>
      <c r="H6924" s="10">
        <f>表2[[#This Row],[借方发生额]]/10000</f>
        <v>0.217447</v>
      </c>
      <c r="I6924" s="6" t="s">
        <v>31</v>
      </c>
      <c r="J6924" s="1">
        <f t="shared" si="108"/>
        <v>2023</v>
      </c>
      <c r="K6924" s="1" t="s">
        <v>83</v>
      </c>
      <c r="L6924" s="2" t="s">
        <v>9</v>
      </c>
    </row>
    <row r="6925" spans="1:12">
      <c r="A6925" s="8">
        <v>45107</v>
      </c>
      <c r="B6925" s="9">
        <v>6</v>
      </c>
      <c r="C6925" s="9">
        <v>637</v>
      </c>
      <c r="D6925" s="6" t="s">
        <v>23</v>
      </c>
      <c r="E6925" s="9" t="s">
        <v>2161</v>
      </c>
      <c r="F6925" s="6" t="s">
        <v>2589</v>
      </c>
      <c r="G6925" s="9">
        <v>653.29</v>
      </c>
      <c r="H6925" s="10">
        <f>表2[[#This Row],[借方发生额]]/10000</f>
        <v>0.065329</v>
      </c>
      <c r="I6925" s="6" t="s">
        <v>31</v>
      </c>
      <c r="J6925" s="1">
        <f t="shared" si="108"/>
        <v>2023</v>
      </c>
      <c r="K6925" s="1" t="s">
        <v>58</v>
      </c>
      <c r="L6925" s="2" t="s">
        <v>9</v>
      </c>
    </row>
    <row r="6926" spans="1:12">
      <c r="A6926" s="8">
        <v>45107</v>
      </c>
      <c r="B6926" s="9">
        <v>6</v>
      </c>
      <c r="C6926" s="9">
        <v>637</v>
      </c>
      <c r="D6926" s="6" t="s">
        <v>23</v>
      </c>
      <c r="E6926" s="9" t="s">
        <v>2159</v>
      </c>
      <c r="F6926" s="6" t="s">
        <v>2590</v>
      </c>
      <c r="G6926" s="9">
        <v>588</v>
      </c>
      <c r="H6926" s="10">
        <f>表2[[#This Row],[借方发生额]]/10000</f>
        <v>0.0588</v>
      </c>
      <c r="I6926" s="6" t="s">
        <v>31</v>
      </c>
      <c r="J6926" s="1">
        <f t="shared" si="108"/>
        <v>2023</v>
      </c>
      <c r="K6926" s="1" t="s">
        <v>40</v>
      </c>
      <c r="L6926" s="2" t="s">
        <v>9</v>
      </c>
    </row>
    <row r="6927" hidden="1" spans="1:12">
      <c r="A6927" s="8">
        <v>45107</v>
      </c>
      <c r="B6927" s="9">
        <v>6</v>
      </c>
      <c r="C6927" s="9">
        <v>637</v>
      </c>
      <c r="D6927" s="6" t="s">
        <v>23</v>
      </c>
      <c r="E6927" s="9" t="s">
        <v>2153</v>
      </c>
      <c r="F6927" s="6" t="s">
        <v>2258</v>
      </c>
      <c r="G6927" s="10">
        <v>10013.84</v>
      </c>
      <c r="H6927" s="10">
        <f>表2[[#This Row],[借方发生额]]/10000</f>
        <v>1.001384</v>
      </c>
      <c r="I6927" s="6" t="s">
        <v>31</v>
      </c>
      <c r="J6927" s="1">
        <f t="shared" si="108"/>
        <v>2023</v>
      </c>
      <c r="K6927" s="1" t="s">
        <v>32</v>
      </c>
      <c r="L6927" s="2" t="s">
        <v>7</v>
      </c>
    </row>
    <row r="6928" hidden="1" spans="1:12">
      <c r="A6928" s="8">
        <v>45107</v>
      </c>
      <c r="B6928" s="9">
        <v>6</v>
      </c>
      <c r="C6928" s="9">
        <v>637</v>
      </c>
      <c r="D6928" s="6" t="s">
        <v>23</v>
      </c>
      <c r="E6928" s="9" t="s">
        <v>2153</v>
      </c>
      <c r="F6928" s="6" t="s">
        <v>2183</v>
      </c>
      <c r="G6928" s="10">
        <v>11686.93</v>
      </c>
      <c r="H6928" s="10">
        <f>表2[[#This Row],[借方发生额]]/10000</f>
        <v>1.168693</v>
      </c>
      <c r="I6928" s="6" t="s">
        <v>31</v>
      </c>
      <c r="J6928" s="1">
        <f t="shared" si="108"/>
        <v>2023</v>
      </c>
      <c r="K6928" s="1" t="s">
        <v>32</v>
      </c>
      <c r="L6928" s="2" t="s">
        <v>7</v>
      </c>
    </row>
    <row r="6929" hidden="1" spans="1:12">
      <c r="A6929" s="8">
        <v>45107</v>
      </c>
      <c r="B6929" s="9">
        <v>6</v>
      </c>
      <c r="C6929" s="9">
        <v>637</v>
      </c>
      <c r="D6929" s="6" t="s">
        <v>23</v>
      </c>
      <c r="E6929" s="9" t="s">
        <v>2153</v>
      </c>
      <c r="F6929" s="6" t="s">
        <v>2238</v>
      </c>
      <c r="G6929" s="10">
        <v>55209.35</v>
      </c>
      <c r="H6929" s="10">
        <f>表2[[#This Row],[借方发生额]]/10000</f>
        <v>5.520935</v>
      </c>
      <c r="I6929" s="6" t="s">
        <v>31</v>
      </c>
      <c r="J6929" s="1">
        <f t="shared" si="108"/>
        <v>2023</v>
      </c>
      <c r="K6929" s="1" t="s">
        <v>32</v>
      </c>
      <c r="L6929" s="2" t="s">
        <v>7</v>
      </c>
    </row>
    <row r="6930" hidden="1" spans="1:12">
      <c r="A6930" s="8">
        <v>45107</v>
      </c>
      <c r="B6930" s="9">
        <v>6</v>
      </c>
      <c r="C6930" s="9">
        <v>637</v>
      </c>
      <c r="D6930" s="6" t="s">
        <v>23</v>
      </c>
      <c r="E6930" s="9" t="s">
        <v>2153</v>
      </c>
      <c r="F6930" s="6" t="s">
        <v>2255</v>
      </c>
      <c r="G6930" s="10">
        <v>55162.42</v>
      </c>
      <c r="H6930" s="10">
        <f>表2[[#This Row],[借方发生额]]/10000</f>
        <v>5.516242</v>
      </c>
      <c r="I6930" s="6" t="s">
        <v>31</v>
      </c>
      <c r="J6930" s="1">
        <f t="shared" si="108"/>
        <v>2023</v>
      </c>
      <c r="K6930" s="1" t="s">
        <v>32</v>
      </c>
      <c r="L6930" s="2" t="s">
        <v>7</v>
      </c>
    </row>
    <row r="6931" hidden="1" spans="1:12">
      <c r="A6931" s="8">
        <v>45107</v>
      </c>
      <c r="B6931" s="9">
        <v>6</v>
      </c>
      <c r="C6931" s="9">
        <v>637</v>
      </c>
      <c r="D6931" s="6" t="s">
        <v>23</v>
      </c>
      <c r="E6931" s="9" t="s">
        <v>2153</v>
      </c>
      <c r="F6931" s="6" t="s">
        <v>2256</v>
      </c>
      <c r="G6931" s="10">
        <v>77472.04</v>
      </c>
      <c r="H6931" s="10">
        <f>表2[[#This Row],[借方发生额]]/10000</f>
        <v>7.747204</v>
      </c>
      <c r="I6931" s="6" t="s">
        <v>31</v>
      </c>
      <c r="J6931" s="1">
        <f t="shared" si="108"/>
        <v>2023</v>
      </c>
      <c r="K6931" s="1" t="s">
        <v>32</v>
      </c>
      <c r="L6931" s="2" t="s">
        <v>7</v>
      </c>
    </row>
    <row r="6932" hidden="1" spans="1:12">
      <c r="A6932" s="8">
        <v>45107</v>
      </c>
      <c r="B6932" s="9">
        <v>6</v>
      </c>
      <c r="C6932" s="9">
        <v>638</v>
      </c>
      <c r="D6932" s="6" t="s">
        <v>23</v>
      </c>
      <c r="E6932" s="9" t="s">
        <v>2153</v>
      </c>
      <c r="F6932" s="6" t="s">
        <v>1599</v>
      </c>
      <c r="G6932" s="10">
        <v>1368.81</v>
      </c>
      <c r="H6932" s="10">
        <f>表2[[#This Row],[借方发生额]]/10000</f>
        <v>0.136881</v>
      </c>
      <c r="I6932" s="6" t="s">
        <v>31</v>
      </c>
      <c r="J6932" s="1">
        <f t="shared" si="108"/>
        <v>2023</v>
      </c>
      <c r="K6932" s="1" t="s">
        <v>32</v>
      </c>
      <c r="L6932" s="2" t="s">
        <v>7</v>
      </c>
    </row>
    <row r="6933" hidden="1" spans="1:12">
      <c r="A6933" s="8">
        <v>45107</v>
      </c>
      <c r="B6933" s="9">
        <v>6</v>
      </c>
      <c r="C6933" s="9">
        <v>638</v>
      </c>
      <c r="D6933" s="6" t="s">
        <v>23</v>
      </c>
      <c r="E6933" s="9" t="s">
        <v>2153</v>
      </c>
      <c r="F6933" s="6" t="s">
        <v>2158</v>
      </c>
      <c r="G6933" s="10">
        <v>12476.28</v>
      </c>
      <c r="H6933" s="10">
        <f>表2[[#This Row],[借方发生额]]/10000</f>
        <v>1.247628</v>
      </c>
      <c r="I6933" s="6" t="s">
        <v>31</v>
      </c>
      <c r="J6933" s="1">
        <f t="shared" si="108"/>
        <v>2023</v>
      </c>
      <c r="K6933" s="1" t="s">
        <v>32</v>
      </c>
      <c r="L6933" s="2" t="s">
        <v>7</v>
      </c>
    </row>
    <row r="6934" hidden="1" spans="1:12">
      <c r="A6934" s="8">
        <v>45107</v>
      </c>
      <c r="B6934" s="9">
        <v>6</v>
      </c>
      <c r="C6934" s="9">
        <v>638</v>
      </c>
      <c r="D6934" s="6" t="s">
        <v>23</v>
      </c>
      <c r="E6934" s="9" t="s">
        <v>2153</v>
      </c>
      <c r="F6934" s="6" t="s">
        <v>2176</v>
      </c>
      <c r="G6934" s="10">
        <v>5501.1</v>
      </c>
      <c r="H6934" s="10">
        <f>表2[[#This Row],[借方发生额]]/10000</f>
        <v>0.55011</v>
      </c>
      <c r="I6934" s="6" t="s">
        <v>31</v>
      </c>
      <c r="J6934" s="1">
        <f t="shared" si="108"/>
        <v>2023</v>
      </c>
      <c r="K6934" s="1" t="s">
        <v>32</v>
      </c>
      <c r="L6934" s="2" t="s">
        <v>7</v>
      </c>
    </row>
    <row r="6935" hidden="1" spans="1:12">
      <c r="A6935" s="8">
        <v>45107</v>
      </c>
      <c r="B6935" s="9">
        <v>6</v>
      </c>
      <c r="C6935" s="9">
        <v>638</v>
      </c>
      <c r="D6935" s="6" t="s">
        <v>23</v>
      </c>
      <c r="E6935" s="9" t="s">
        <v>2153</v>
      </c>
      <c r="F6935" s="6" t="s">
        <v>1599</v>
      </c>
      <c r="G6935" s="10">
        <v>2430.1</v>
      </c>
      <c r="H6935" s="10">
        <f>表2[[#This Row],[借方发生额]]/10000</f>
        <v>0.24301</v>
      </c>
      <c r="I6935" s="6" t="s">
        <v>31</v>
      </c>
      <c r="J6935" s="1">
        <f t="shared" si="108"/>
        <v>2023</v>
      </c>
      <c r="K6935" s="1" t="s">
        <v>32</v>
      </c>
      <c r="L6935" s="2" t="s">
        <v>7</v>
      </c>
    </row>
    <row r="6936" hidden="1" spans="1:12">
      <c r="A6936" s="8">
        <v>45107</v>
      </c>
      <c r="B6936" s="9">
        <v>6</v>
      </c>
      <c r="C6936" s="9">
        <v>638</v>
      </c>
      <c r="D6936" s="6" t="s">
        <v>23</v>
      </c>
      <c r="E6936" s="9" t="s">
        <v>2153</v>
      </c>
      <c r="F6936" s="6" t="s">
        <v>1599</v>
      </c>
      <c r="G6936" s="10">
        <v>10278.34</v>
      </c>
      <c r="H6936" s="10">
        <f>表2[[#This Row],[借方发生额]]/10000</f>
        <v>1.027834</v>
      </c>
      <c r="I6936" s="6" t="s">
        <v>31</v>
      </c>
      <c r="J6936" s="1">
        <f t="shared" si="108"/>
        <v>2023</v>
      </c>
      <c r="K6936" s="1" t="s">
        <v>32</v>
      </c>
      <c r="L6936" s="2" t="s">
        <v>7</v>
      </c>
    </row>
    <row r="6937" spans="1:12">
      <c r="A6937" s="8">
        <v>45107</v>
      </c>
      <c r="B6937" s="9">
        <v>6</v>
      </c>
      <c r="C6937" s="9">
        <v>638</v>
      </c>
      <c r="D6937" s="6" t="s">
        <v>23</v>
      </c>
      <c r="E6937" s="9" t="s">
        <v>2161</v>
      </c>
      <c r="F6937" s="6" t="s">
        <v>2591</v>
      </c>
      <c r="G6937" s="10">
        <v>3217</v>
      </c>
      <c r="H6937" s="10">
        <f>表2[[#This Row],[借方发生额]]/10000</f>
        <v>0.3217</v>
      </c>
      <c r="I6937" s="6" t="s">
        <v>31</v>
      </c>
      <c r="J6937" s="1">
        <f t="shared" si="108"/>
        <v>2023</v>
      </c>
      <c r="K6937" s="1" t="s">
        <v>58</v>
      </c>
      <c r="L6937" s="2" t="s">
        <v>9</v>
      </c>
    </row>
    <row r="6938" hidden="1" spans="1:12">
      <c r="A6938" s="8">
        <v>45107</v>
      </c>
      <c r="B6938" s="9">
        <v>6</v>
      </c>
      <c r="C6938" s="9">
        <v>638</v>
      </c>
      <c r="D6938" s="6" t="s">
        <v>23</v>
      </c>
      <c r="E6938" s="9" t="s">
        <v>2153</v>
      </c>
      <c r="F6938" s="6" t="s">
        <v>2258</v>
      </c>
      <c r="G6938" s="10">
        <v>1001.38</v>
      </c>
      <c r="H6938" s="10">
        <f>表2[[#This Row],[借方发生额]]/10000</f>
        <v>0.100138</v>
      </c>
      <c r="I6938" s="6" t="s">
        <v>31</v>
      </c>
      <c r="J6938" s="1">
        <f t="shared" si="108"/>
        <v>2023</v>
      </c>
      <c r="K6938" s="1" t="s">
        <v>32</v>
      </c>
      <c r="L6938" s="2" t="s">
        <v>7</v>
      </c>
    </row>
    <row r="6939" hidden="1" spans="1:12">
      <c r="A6939" s="8">
        <v>45107</v>
      </c>
      <c r="B6939" s="9">
        <v>6</v>
      </c>
      <c r="C6939" s="9">
        <v>639</v>
      </c>
      <c r="D6939" s="6" t="s">
        <v>23</v>
      </c>
      <c r="E6939" s="9" t="s">
        <v>2153</v>
      </c>
      <c r="F6939" s="9" t="s">
        <v>2592</v>
      </c>
      <c r="G6939" s="10">
        <v>30471.67</v>
      </c>
      <c r="H6939" s="10">
        <f>表2[[#This Row],[借方发生额]]/10000</f>
        <v>3.047167</v>
      </c>
      <c r="I6939" s="6" t="s">
        <v>31</v>
      </c>
      <c r="J6939" s="1">
        <f t="shared" si="108"/>
        <v>2023</v>
      </c>
      <c r="K6939" s="1" t="s">
        <v>32</v>
      </c>
      <c r="L6939" s="2" t="s">
        <v>7</v>
      </c>
    </row>
    <row r="6940" hidden="1" spans="1:12">
      <c r="A6940" s="8">
        <v>45107</v>
      </c>
      <c r="B6940" s="9">
        <v>6</v>
      </c>
      <c r="C6940" s="9">
        <v>639</v>
      </c>
      <c r="D6940" s="6" t="s">
        <v>23</v>
      </c>
      <c r="E6940" s="9" t="s">
        <v>2153</v>
      </c>
      <c r="F6940" s="9" t="s">
        <v>2592</v>
      </c>
      <c r="G6940" s="10">
        <v>32096.23</v>
      </c>
      <c r="H6940" s="10">
        <f>表2[[#This Row],[借方发生额]]/10000</f>
        <v>3.209623</v>
      </c>
      <c r="I6940" s="6" t="s">
        <v>31</v>
      </c>
      <c r="J6940" s="1">
        <f t="shared" si="108"/>
        <v>2023</v>
      </c>
      <c r="K6940" s="1" t="s">
        <v>32</v>
      </c>
      <c r="L6940" s="2" t="s">
        <v>7</v>
      </c>
    </row>
    <row r="6941" hidden="1" spans="1:12">
      <c r="A6941" s="8">
        <v>45107</v>
      </c>
      <c r="B6941" s="9">
        <v>6</v>
      </c>
      <c r="C6941" s="9">
        <v>639</v>
      </c>
      <c r="D6941" s="6" t="s">
        <v>23</v>
      </c>
      <c r="E6941" s="9" t="s">
        <v>2153</v>
      </c>
      <c r="F6941" s="9" t="s">
        <v>2592</v>
      </c>
      <c r="G6941" s="10">
        <v>48057.36</v>
      </c>
      <c r="H6941" s="10">
        <f>表2[[#This Row],[借方发生额]]/10000</f>
        <v>4.805736</v>
      </c>
      <c r="I6941" s="6" t="s">
        <v>31</v>
      </c>
      <c r="J6941" s="1">
        <f t="shared" si="108"/>
        <v>2023</v>
      </c>
      <c r="K6941" s="1" t="s">
        <v>32</v>
      </c>
      <c r="L6941" s="2" t="s">
        <v>7</v>
      </c>
    </row>
    <row r="6942" hidden="1" spans="1:12">
      <c r="A6942" s="8">
        <v>45107</v>
      </c>
      <c r="B6942" s="9">
        <v>6</v>
      </c>
      <c r="C6942" s="9">
        <v>639</v>
      </c>
      <c r="D6942" s="6" t="s">
        <v>23</v>
      </c>
      <c r="E6942" s="9" t="s">
        <v>2153</v>
      </c>
      <c r="F6942" s="6" t="s">
        <v>2163</v>
      </c>
      <c r="G6942" s="10">
        <v>71634.46</v>
      </c>
      <c r="H6942" s="10">
        <f>表2[[#This Row],[借方发生额]]/10000</f>
        <v>7.163446</v>
      </c>
      <c r="I6942" s="6" t="s">
        <v>31</v>
      </c>
      <c r="J6942" s="1">
        <f t="shared" si="108"/>
        <v>2023</v>
      </c>
      <c r="K6942" s="1" t="s">
        <v>32</v>
      </c>
      <c r="L6942" s="2" t="s">
        <v>7</v>
      </c>
    </row>
    <row r="6943" hidden="1" spans="1:12">
      <c r="A6943" s="8">
        <v>45107</v>
      </c>
      <c r="B6943" s="9">
        <v>6</v>
      </c>
      <c r="C6943" s="9">
        <v>639</v>
      </c>
      <c r="D6943" s="6" t="s">
        <v>23</v>
      </c>
      <c r="E6943" s="9" t="s">
        <v>2153</v>
      </c>
      <c r="F6943" s="6" t="s">
        <v>2183</v>
      </c>
      <c r="G6943" s="10">
        <v>40254.96</v>
      </c>
      <c r="H6943" s="10">
        <f>表2[[#This Row],[借方发生额]]/10000</f>
        <v>4.025496</v>
      </c>
      <c r="I6943" s="6" t="s">
        <v>31</v>
      </c>
      <c r="J6943" s="1">
        <f t="shared" si="108"/>
        <v>2023</v>
      </c>
      <c r="K6943" s="1" t="s">
        <v>32</v>
      </c>
      <c r="L6943" s="2" t="s">
        <v>7</v>
      </c>
    </row>
    <row r="6944" hidden="1" spans="1:12">
      <c r="A6944" s="8">
        <v>45107</v>
      </c>
      <c r="B6944" s="9">
        <v>6</v>
      </c>
      <c r="C6944" s="9">
        <v>639</v>
      </c>
      <c r="D6944" s="6" t="s">
        <v>23</v>
      </c>
      <c r="E6944" s="9" t="s">
        <v>2153</v>
      </c>
      <c r="F6944" s="6" t="s">
        <v>2238</v>
      </c>
      <c r="G6944" s="10">
        <v>36006.1</v>
      </c>
      <c r="H6944" s="10">
        <f>表2[[#This Row],[借方发生额]]/10000</f>
        <v>3.60061</v>
      </c>
      <c r="I6944" s="6" t="s">
        <v>31</v>
      </c>
      <c r="J6944" s="1">
        <f t="shared" si="108"/>
        <v>2023</v>
      </c>
      <c r="K6944" s="1" t="s">
        <v>32</v>
      </c>
      <c r="L6944" s="2" t="s">
        <v>7</v>
      </c>
    </row>
    <row r="6945" hidden="1" spans="1:12">
      <c r="A6945" s="8">
        <v>45107</v>
      </c>
      <c r="B6945" s="9">
        <v>6</v>
      </c>
      <c r="C6945" s="9">
        <v>639</v>
      </c>
      <c r="D6945" s="6" t="s">
        <v>23</v>
      </c>
      <c r="E6945" s="9" t="s">
        <v>2153</v>
      </c>
      <c r="F6945" s="6" t="s">
        <v>2255</v>
      </c>
      <c r="G6945" s="10">
        <v>36774.95</v>
      </c>
      <c r="H6945" s="10">
        <f>表2[[#This Row],[借方发生额]]/10000</f>
        <v>3.677495</v>
      </c>
      <c r="I6945" s="6" t="s">
        <v>31</v>
      </c>
      <c r="J6945" s="1">
        <f t="shared" si="108"/>
        <v>2023</v>
      </c>
      <c r="K6945" s="1" t="s">
        <v>32</v>
      </c>
      <c r="L6945" s="2" t="s">
        <v>7</v>
      </c>
    </row>
    <row r="6946" spans="1:12">
      <c r="A6946" s="8">
        <v>45107</v>
      </c>
      <c r="B6946" s="9">
        <v>6</v>
      </c>
      <c r="C6946" s="9">
        <v>639</v>
      </c>
      <c r="D6946" s="6" t="s">
        <v>23</v>
      </c>
      <c r="E6946" s="9" t="s">
        <v>2161</v>
      </c>
      <c r="F6946" s="6" t="s">
        <v>2593</v>
      </c>
      <c r="G6946" s="9">
        <v>328</v>
      </c>
      <c r="H6946" s="10">
        <f>表2[[#This Row],[借方发生额]]/10000</f>
        <v>0.0328</v>
      </c>
      <c r="I6946" s="6" t="s">
        <v>31</v>
      </c>
      <c r="J6946" s="1">
        <f t="shared" si="108"/>
        <v>2023</v>
      </c>
      <c r="K6946" s="1" t="s">
        <v>58</v>
      </c>
      <c r="L6946" s="2" t="s">
        <v>9</v>
      </c>
    </row>
    <row r="6947" hidden="1" spans="1:12">
      <c r="A6947" s="8">
        <v>45107</v>
      </c>
      <c r="B6947" s="9">
        <v>6</v>
      </c>
      <c r="C6947" s="9">
        <v>639</v>
      </c>
      <c r="D6947" s="6" t="s">
        <v>23</v>
      </c>
      <c r="E6947" s="9" t="s">
        <v>2153</v>
      </c>
      <c r="F6947" s="6" t="s">
        <v>2256</v>
      </c>
      <c r="G6947" s="10">
        <v>54050.26</v>
      </c>
      <c r="H6947" s="10">
        <f>表2[[#This Row],[借方发生额]]/10000</f>
        <v>5.405026</v>
      </c>
      <c r="I6947" s="6" t="s">
        <v>31</v>
      </c>
      <c r="J6947" s="1">
        <f t="shared" si="108"/>
        <v>2023</v>
      </c>
      <c r="K6947" s="1" t="s">
        <v>32</v>
      </c>
      <c r="L6947" s="2" t="s">
        <v>7</v>
      </c>
    </row>
    <row r="6948" hidden="1" spans="1:12">
      <c r="A6948" s="8">
        <v>45107</v>
      </c>
      <c r="B6948" s="9">
        <v>6</v>
      </c>
      <c r="C6948" s="9">
        <v>639</v>
      </c>
      <c r="D6948" s="6" t="s">
        <v>23</v>
      </c>
      <c r="E6948" s="9" t="s">
        <v>2153</v>
      </c>
      <c r="F6948" s="6" t="s">
        <v>2257</v>
      </c>
      <c r="G6948" s="10">
        <v>55689.06</v>
      </c>
      <c r="H6948" s="10">
        <f>表2[[#This Row],[借方发生额]]/10000</f>
        <v>5.568906</v>
      </c>
      <c r="I6948" s="6" t="s">
        <v>31</v>
      </c>
      <c r="J6948" s="1">
        <f t="shared" si="108"/>
        <v>2023</v>
      </c>
      <c r="K6948" s="1" t="s">
        <v>32</v>
      </c>
      <c r="L6948" s="2" t="s">
        <v>7</v>
      </c>
    </row>
    <row r="6949" hidden="1" spans="1:12">
      <c r="A6949" s="8">
        <v>45107</v>
      </c>
      <c r="B6949" s="9">
        <v>6</v>
      </c>
      <c r="C6949" s="9">
        <v>639</v>
      </c>
      <c r="D6949" s="6" t="s">
        <v>23</v>
      </c>
      <c r="E6949" s="9" t="s">
        <v>2153</v>
      </c>
      <c r="F6949" s="6" t="s">
        <v>2258</v>
      </c>
      <c r="G6949" s="10">
        <v>85117.64</v>
      </c>
      <c r="H6949" s="10">
        <f>表2[[#This Row],[借方发生额]]/10000</f>
        <v>8.511764</v>
      </c>
      <c r="I6949" s="6" t="s">
        <v>31</v>
      </c>
      <c r="J6949" s="1">
        <f t="shared" si="108"/>
        <v>2023</v>
      </c>
      <c r="K6949" s="1" t="s">
        <v>32</v>
      </c>
      <c r="L6949" s="2" t="s">
        <v>7</v>
      </c>
    </row>
    <row r="6950" hidden="1" spans="1:12">
      <c r="A6950" s="8">
        <v>45107</v>
      </c>
      <c r="B6950" s="9">
        <v>6</v>
      </c>
      <c r="C6950" s="9">
        <v>639</v>
      </c>
      <c r="D6950" s="6" t="s">
        <v>23</v>
      </c>
      <c r="E6950" s="9" t="s">
        <v>2153</v>
      </c>
      <c r="F6950" s="9" t="s">
        <v>2592</v>
      </c>
      <c r="G6950" s="10">
        <v>66776.47</v>
      </c>
      <c r="H6950" s="10">
        <f>表2[[#This Row],[借方发生额]]/10000</f>
        <v>6.677647</v>
      </c>
      <c r="I6950" s="6" t="s">
        <v>31</v>
      </c>
      <c r="J6950" s="1">
        <f t="shared" si="108"/>
        <v>2023</v>
      </c>
      <c r="K6950" s="1" t="s">
        <v>32</v>
      </c>
      <c r="L6950" s="2" t="s">
        <v>7</v>
      </c>
    </row>
    <row r="6951" hidden="1" spans="1:12">
      <c r="A6951" s="8">
        <v>45107</v>
      </c>
      <c r="B6951" s="9">
        <v>6</v>
      </c>
      <c r="C6951" s="9">
        <v>639</v>
      </c>
      <c r="D6951" s="6" t="s">
        <v>23</v>
      </c>
      <c r="E6951" s="9" t="s">
        <v>2153</v>
      </c>
      <c r="F6951" s="6" t="s">
        <v>2158</v>
      </c>
      <c r="G6951" s="10">
        <v>129561.37</v>
      </c>
      <c r="H6951" s="10">
        <f>表2[[#This Row],[借方发生额]]/10000</f>
        <v>12.956137</v>
      </c>
      <c r="I6951" s="6" t="s">
        <v>31</v>
      </c>
      <c r="J6951" s="1">
        <f t="shared" si="108"/>
        <v>2023</v>
      </c>
      <c r="K6951" s="1" t="s">
        <v>32</v>
      </c>
      <c r="L6951" s="2" t="s">
        <v>7</v>
      </c>
    </row>
    <row r="6952" spans="1:12">
      <c r="A6952" s="8">
        <v>45107</v>
      </c>
      <c r="B6952" s="9">
        <v>6</v>
      </c>
      <c r="C6952" s="9">
        <v>639</v>
      </c>
      <c r="D6952" s="6" t="s">
        <v>23</v>
      </c>
      <c r="E6952" s="9" t="s">
        <v>2166</v>
      </c>
      <c r="F6952" s="6" t="s">
        <v>2594</v>
      </c>
      <c r="G6952" s="10">
        <v>1935.37</v>
      </c>
      <c r="H6952" s="10">
        <f>表2[[#This Row],[借方发生额]]/10000</f>
        <v>0.193537</v>
      </c>
      <c r="I6952" s="6" t="s">
        <v>31</v>
      </c>
      <c r="J6952" s="1">
        <f t="shared" si="108"/>
        <v>2023</v>
      </c>
      <c r="K6952" s="1" t="s">
        <v>35</v>
      </c>
      <c r="L6952" s="2" t="s">
        <v>9</v>
      </c>
    </row>
    <row r="6953" spans="1:12">
      <c r="A6953" s="8">
        <v>45107</v>
      </c>
      <c r="B6953" s="9">
        <v>6</v>
      </c>
      <c r="C6953" s="9">
        <v>639</v>
      </c>
      <c r="D6953" s="6" t="s">
        <v>23</v>
      </c>
      <c r="E6953" s="9" t="s">
        <v>2161</v>
      </c>
      <c r="F6953" s="6" t="s">
        <v>2595</v>
      </c>
      <c r="G6953" s="10">
        <v>1421</v>
      </c>
      <c r="H6953" s="10">
        <f>表2[[#This Row],[借方发生额]]/10000</f>
        <v>0.1421</v>
      </c>
      <c r="I6953" s="6" t="s">
        <v>31</v>
      </c>
      <c r="J6953" s="1">
        <f t="shared" si="108"/>
        <v>2023</v>
      </c>
      <c r="K6953" s="1" t="s">
        <v>58</v>
      </c>
      <c r="L6953" s="2" t="s">
        <v>9</v>
      </c>
    </row>
    <row r="6954" hidden="1" spans="1:12">
      <c r="A6954" s="8">
        <v>45107</v>
      </c>
      <c r="B6954" s="9">
        <v>6</v>
      </c>
      <c r="C6954" s="9">
        <v>639</v>
      </c>
      <c r="D6954" s="6" t="s">
        <v>23</v>
      </c>
      <c r="E6954" s="9" t="s">
        <v>2153</v>
      </c>
      <c r="F6954" s="6" t="s">
        <v>2176</v>
      </c>
      <c r="G6954" s="10">
        <v>118732.16</v>
      </c>
      <c r="H6954" s="10">
        <f>表2[[#This Row],[借方发生额]]/10000</f>
        <v>11.873216</v>
      </c>
      <c r="I6954" s="6" t="s">
        <v>31</v>
      </c>
      <c r="J6954" s="1">
        <f t="shared" si="108"/>
        <v>2023</v>
      </c>
      <c r="K6954" s="1" t="s">
        <v>32</v>
      </c>
      <c r="L6954" s="2" t="s">
        <v>7</v>
      </c>
    </row>
    <row r="6955" hidden="1" spans="1:12">
      <c r="A6955" s="8">
        <v>45107</v>
      </c>
      <c r="B6955" s="9">
        <v>6</v>
      </c>
      <c r="C6955" s="9">
        <v>639</v>
      </c>
      <c r="D6955" s="6" t="s">
        <v>23</v>
      </c>
      <c r="E6955" s="9" t="s">
        <v>2153</v>
      </c>
      <c r="F6955" s="6" t="s">
        <v>2164</v>
      </c>
      <c r="G6955" s="10">
        <v>141999.72</v>
      </c>
      <c r="H6955" s="10">
        <f>表2[[#This Row],[借方发生额]]/10000</f>
        <v>14.199972</v>
      </c>
      <c r="I6955" s="6" t="s">
        <v>31</v>
      </c>
      <c r="J6955" s="1">
        <f t="shared" si="108"/>
        <v>2023</v>
      </c>
      <c r="K6955" s="1" t="s">
        <v>32</v>
      </c>
      <c r="L6955" s="2" t="s">
        <v>7</v>
      </c>
    </row>
    <row r="6956" hidden="1" spans="1:12">
      <c r="A6956" s="8">
        <v>45107</v>
      </c>
      <c r="B6956" s="9">
        <v>6</v>
      </c>
      <c r="C6956" s="9">
        <v>639</v>
      </c>
      <c r="D6956" s="6" t="s">
        <v>23</v>
      </c>
      <c r="E6956" s="9" t="s">
        <v>2174</v>
      </c>
      <c r="F6956" s="6" t="s">
        <v>2596</v>
      </c>
      <c r="G6956" s="10">
        <v>37735.85</v>
      </c>
      <c r="H6956" s="10">
        <f>表2[[#This Row],[借方发生额]]/10000</f>
        <v>3.773585</v>
      </c>
      <c r="I6956" s="6" t="s">
        <v>31</v>
      </c>
      <c r="J6956" s="1">
        <f t="shared" si="108"/>
        <v>2023</v>
      </c>
      <c r="K6956" s="1" t="s">
        <v>128</v>
      </c>
      <c r="L6956" s="2" t="s">
        <v>8</v>
      </c>
    </row>
    <row r="6957" spans="1:12">
      <c r="A6957" s="8">
        <v>45107</v>
      </c>
      <c r="B6957" s="9">
        <v>6</v>
      </c>
      <c r="C6957" s="9">
        <v>639</v>
      </c>
      <c r="D6957" s="6" t="s">
        <v>23</v>
      </c>
      <c r="E6957" s="9" t="s">
        <v>2159</v>
      </c>
      <c r="F6957" s="6" t="s">
        <v>2597</v>
      </c>
      <c r="G6957" s="9">
        <v>367.2</v>
      </c>
      <c r="H6957" s="10">
        <f>表2[[#This Row],[借方发生额]]/10000</f>
        <v>0.03672</v>
      </c>
      <c r="I6957" s="6" t="s">
        <v>31</v>
      </c>
      <c r="J6957" s="1">
        <f t="shared" si="108"/>
        <v>2023</v>
      </c>
      <c r="K6957" s="1" t="s">
        <v>40</v>
      </c>
      <c r="L6957" s="2" t="s">
        <v>9</v>
      </c>
    </row>
    <row r="6958" hidden="1" spans="1:12">
      <c r="A6958" s="8">
        <v>45107</v>
      </c>
      <c r="B6958" s="9">
        <v>6</v>
      </c>
      <c r="C6958" s="9">
        <v>639</v>
      </c>
      <c r="D6958" s="6" t="s">
        <v>23</v>
      </c>
      <c r="E6958" s="9" t="s">
        <v>2153</v>
      </c>
      <c r="F6958" s="6" t="s">
        <v>2165</v>
      </c>
      <c r="G6958" s="10">
        <v>122321.66</v>
      </c>
      <c r="H6958" s="10">
        <f>表2[[#This Row],[借方发生额]]/10000</f>
        <v>12.232166</v>
      </c>
      <c r="I6958" s="6" t="s">
        <v>31</v>
      </c>
      <c r="J6958" s="1">
        <f t="shared" si="108"/>
        <v>2023</v>
      </c>
      <c r="K6958" s="1" t="s">
        <v>32</v>
      </c>
      <c r="L6958" s="2" t="s">
        <v>7</v>
      </c>
    </row>
    <row r="6959" hidden="1" spans="1:12">
      <c r="A6959" s="8">
        <v>45107</v>
      </c>
      <c r="B6959" s="9">
        <v>6</v>
      </c>
      <c r="C6959" s="9">
        <v>639</v>
      </c>
      <c r="D6959" s="6" t="s">
        <v>23</v>
      </c>
      <c r="E6959" s="9" t="s">
        <v>2153</v>
      </c>
      <c r="F6959" s="6" t="s">
        <v>2168</v>
      </c>
      <c r="G6959" s="10">
        <v>78334.8</v>
      </c>
      <c r="H6959" s="10">
        <f>表2[[#This Row],[借方发生额]]/10000</f>
        <v>7.83348</v>
      </c>
      <c r="I6959" s="6" t="s">
        <v>31</v>
      </c>
      <c r="J6959" s="1">
        <f t="shared" si="108"/>
        <v>2023</v>
      </c>
      <c r="K6959" s="1" t="s">
        <v>32</v>
      </c>
      <c r="L6959" s="2" t="s">
        <v>7</v>
      </c>
    </row>
    <row r="6960" spans="1:12">
      <c r="A6960" s="8">
        <v>45107</v>
      </c>
      <c r="B6960" s="9">
        <v>6</v>
      </c>
      <c r="C6960" s="9">
        <v>639</v>
      </c>
      <c r="D6960" s="6" t="s">
        <v>23</v>
      </c>
      <c r="E6960" s="9" t="s">
        <v>2205</v>
      </c>
      <c r="F6960" s="6" t="s">
        <v>2598</v>
      </c>
      <c r="G6960" s="10">
        <v>15175.31</v>
      </c>
      <c r="H6960" s="10">
        <f>表2[[#This Row],[借方发生额]]/10000</f>
        <v>1.517531</v>
      </c>
      <c r="I6960" s="6" t="s">
        <v>31</v>
      </c>
      <c r="J6960" s="1">
        <f t="shared" si="108"/>
        <v>2023</v>
      </c>
      <c r="K6960" s="1" t="s">
        <v>83</v>
      </c>
      <c r="L6960" s="2" t="s">
        <v>9</v>
      </c>
    </row>
    <row r="6961" hidden="1" spans="1:12">
      <c r="A6961" s="8">
        <v>45107</v>
      </c>
      <c r="B6961" s="9">
        <v>6</v>
      </c>
      <c r="C6961" s="9">
        <v>639</v>
      </c>
      <c r="D6961" s="6" t="s">
        <v>23</v>
      </c>
      <c r="E6961" s="9" t="s">
        <v>2153</v>
      </c>
      <c r="F6961" s="9" t="s">
        <v>2592</v>
      </c>
      <c r="G6961" s="10">
        <v>30038.15</v>
      </c>
      <c r="H6961" s="10">
        <f>表2[[#This Row],[借方发生额]]/10000</f>
        <v>3.003815</v>
      </c>
      <c r="I6961" s="6" t="s">
        <v>31</v>
      </c>
      <c r="J6961" s="1">
        <f t="shared" si="108"/>
        <v>2023</v>
      </c>
      <c r="K6961" s="1" t="s">
        <v>32</v>
      </c>
      <c r="L6961" s="2" t="s">
        <v>7</v>
      </c>
    </row>
    <row r="6962" spans="1:12">
      <c r="A6962" s="8">
        <v>45107</v>
      </c>
      <c r="B6962" s="9">
        <v>6</v>
      </c>
      <c r="C6962" s="9">
        <v>639</v>
      </c>
      <c r="D6962" s="6" t="s">
        <v>23</v>
      </c>
      <c r="E6962" s="9" t="s">
        <v>2161</v>
      </c>
      <c r="F6962" s="6" t="s">
        <v>2595</v>
      </c>
      <c r="G6962" s="10">
        <v>4440</v>
      </c>
      <c r="H6962" s="10">
        <f>表2[[#This Row],[借方发生额]]/10000</f>
        <v>0.444</v>
      </c>
      <c r="I6962" s="6" t="s">
        <v>31</v>
      </c>
      <c r="J6962" s="1">
        <f t="shared" si="108"/>
        <v>2023</v>
      </c>
      <c r="K6962" s="1" t="s">
        <v>58</v>
      </c>
      <c r="L6962" s="2" t="s">
        <v>9</v>
      </c>
    </row>
    <row r="6963" spans="1:12">
      <c r="A6963" s="8">
        <v>45107</v>
      </c>
      <c r="B6963" s="9">
        <v>6</v>
      </c>
      <c r="C6963" s="9">
        <v>639</v>
      </c>
      <c r="D6963" s="6" t="s">
        <v>23</v>
      </c>
      <c r="E6963" s="9" t="s">
        <v>2166</v>
      </c>
      <c r="F6963" s="6" t="s">
        <v>2599</v>
      </c>
      <c r="G6963" s="10">
        <v>7862.15</v>
      </c>
      <c r="H6963" s="10">
        <f>表2[[#This Row],[借方发生额]]/10000</f>
        <v>0.786215</v>
      </c>
      <c r="I6963" s="6" t="s">
        <v>31</v>
      </c>
      <c r="J6963" s="1">
        <f t="shared" si="108"/>
        <v>2023</v>
      </c>
      <c r="K6963" s="1" t="s">
        <v>35</v>
      </c>
      <c r="L6963" s="2" t="s">
        <v>9</v>
      </c>
    </row>
    <row r="6964" spans="1:12">
      <c r="A6964" s="8">
        <v>45107</v>
      </c>
      <c r="B6964" s="9">
        <v>6</v>
      </c>
      <c r="C6964" s="9">
        <v>639</v>
      </c>
      <c r="D6964" s="6" t="s">
        <v>23</v>
      </c>
      <c r="E6964" s="9" t="s">
        <v>2205</v>
      </c>
      <c r="F6964" s="6" t="s">
        <v>2600</v>
      </c>
      <c r="G6964" s="9">
        <v>483.17</v>
      </c>
      <c r="H6964" s="10">
        <f>表2[[#This Row],[借方发生额]]/10000</f>
        <v>0.048317</v>
      </c>
      <c r="I6964" s="6" t="s">
        <v>31</v>
      </c>
      <c r="J6964" s="1">
        <f t="shared" si="108"/>
        <v>2023</v>
      </c>
      <c r="K6964" s="1" t="s">
        <v>83</v>
      </c>
      <c r="L6964" s="2" t="s">
        <v>9</v>
      </c>
    </row>
    <row r="6965" spans="1:12">
      <c r="A6965" s="8">
        <v>45107</v>
      </c>
      <c r="B6965" s="9">
        <v>6</v>
      </c>
      <c r="C6965" s="9">
        <v>639</v>
      </c>
      <c r="D6965" s="6" t="s">
        <v>23</v>
      </c>
      <c r="E6965" s="9" t="s">
        <v>2161</v>
      </c>
      <c r="F6965" s="6" t="s">
        <v>2601</v>
      </c>
      <c r="G6965" s="9">
        <v>124</v>
      </c>
      <c r="H6965" s="10">
        <f>表2[[#This Row],[借方发生额]]/10000</f>
        <v>0.0124</v>
      </c>
      <c r="I6965" s="6" t="s">
        <v>31</v>
      </c>
      <c r="J6965" s="1">
        <f t="shared" si="108"/>
        <v>2023</v>
      </c>
      <c r="K6965" s="1" t="s">
        <v>58</v>
      </c>
      <c r="L6965" s="2" t="s">
        <v>9</v>
      </c>
    </row>
    <row r="6966" hidden="1" spans="1:12">
      <c r="A6966" s="8">
        <v>45107</v>
      </c>
      <c r="B6966" s="9">
        <v>6</v>
      </c>
      <c r="C6966" s="9">
        <v>639</v>
      </c>
      <c r="D6966" s="6" t="s">
        <v>23</v>
      </c>
      <c r="E6966" s="9" t="s">
        <v>2153</v>
      </c>
      <c r="F6966" s="6" t="s">
        <v>2163</v>
      </c>
      <c r="G6966" s="10">
        <v>144035.24</v>
      </c>
      <c r="H6966" s="10">
        <f>表2[[#This Row],[借方发生额]]/10000</f>
        <v>14.403524</v>
      </c>
      <c r="I6966" s="6" t="s">
        <v>31</v>
      </c>
      <c r="J6966" s="1">
        <f t="shared" si="108"/>
        <v>2023</v>
      </c>
      <c r="K6966" s="1" t="s">
        <v>32</v>
      </c>
      <c r="L6966" s="2" t="s">
        <v>7</v>
      </c>
    </row>
    <row r="6967" hidden="1" spans="1:12">
      <c r="A6967" s="8">
        <v>45107</v>
      </c>
      <c r="B6967" s="9">
        <v>6</v>
      </c>
      <c r="C6967" s="9">
        <v>639</v>
      </c>
      <c r="D6967" s="6" t="s">
        <v>23</v>
      </c>
      <c r="E6967" s="9" t="s">
        <v>2153</v>
      </c>
      <c r="F6967" s="6" t="s">
        <v>2183</v>
      </c>
      <c r="G6967" s="10">
        <v>113511.8</v>
      </c>
      <c r="H6967" s="10">
        <f>表2[[#This Row],[借方发生额]]/10000</f>
        <v>11.35118</v>
      </c>
      <c r="I6967" s="6" t="s">
        <v>31</v>
      </c>
      <c r="J6967" s="1">
        <f t="shared" si="108"/>
        <v>2023</v>
      </c>
      <c r="K6967" s="1" t="s">
        <v>32</v>
      </c>
      <c r="L6967" s="2" t="s">
        <v>7</v>
      </c>
    </row>
    <row r="6968" spans="1:12">
      <c r="A6968" s="8">
        <v>45107</v>
      </c>
      <c r="B6968" s="9">
        <v>6</v>
      </c>
      <c r="C6968" s="9">
        <v>639</v>
      </c>
      <c r="D6968" s="6" t="s">
        <v>23</v>
      </c>
      <c r="E6968" s="9" t="s">
        <v>2166</v>
      </c>
      <c r="F6968" s="6" t="s">
        <v>2602</v>
      </c>
      <c r="G6968" s="10">
        <v>2243.28</v>
      </c>
      <c r="H6968" s="10">
        <f>表2[[#This Row],[借方发生额]]/10000</f>
        <v>0.224328</v>
      </c>
      <c r="I6968" s="6" t="s">
        <v>31</v>
      </c>
      <c r="J6968" s="1">
        <f t="shared" si="108"/>
        <v>2023</v>
      </c>
      <c r="K6968" s="1" t="s">
        <v>35</v>
      </c>
      <c r="L6968" s="2" t="s">
        <v>9</v>
      </c>
    </row>
    <row r="6969" spans="1:12">
      <c r="A6969" s="8">
        <v>45107</v>
      </c>
      <c r="B6969" s="9">
        <v>6</v>
      </c>
      <c r="C6969" s="9">
        <v>639</v>
      </c>
      <c r="D6969" s="6" t="s">
        <v>23</v>
      </c>
      <c r="E6969" s="9" t="s">
        <v>2161</v>
      </c>
      <c r="F6969" s="6" t="s">
        <v>2603</v>
      </c>
      <c r="G6969" s="9">
        <v>984.24</v>
      </c>
      <c r="H6969" s="10">
        <f>表2[[#This Row],[借方发生额]]/10000</f>
        <v>0.098424</v>
      </c>
      <c r="I6969" s="6" t="s">
        <v>31</v>
      </c>
      <c r="J6969" s="1">
        <f t="shared" si="108"/>
        <v>2023</v>
      </c>
      <c r="K6969" s="1" t="s">
        <v>58</v>
      </c>
      <c r="L6969" s="2" t="s">
        <v>9</v>
      </c>
    </row>
    <row r="6970" spans="1:12">
      <c r="A6970" s="8">
        <v>45107</v>
      </c>
      <c r="B6970" s="9">
        <v>6</v>
      </c>
      <c r="C6970" s="9">
        <v>639</v>
      </c>
      <c r="D6970" s="6" t="s">
        <v>23</v>
      </c>
      <c r="E6970" s="9" t="s">
        <v>2205</v>
      </c>
      <c r="F6970" s="6" t="s">
        <v>2600</v>
      </c>
      <c r="G6970" s="9">
        <v>870</v>
      </c>
      <c r="H6970" s="10">
        <f>表2[[#This Row],[借方发生额]]/10000</f>
        <v>0.087</v>
      </c>
      <c r="I6970" s="6" t="s">
        <v>31</v>
      </c>
      <c r="J6970" s="1">
        <f t="shared" si="108"/>
        <v>2023</v>
      </c>
      <c r="K6970" s="1" t="s">
        <v>83</v>
      </c>
      <c r="L6970" s="2" t="s">
        <v>9</v>
      </c>
    </row>
    <row r="6971" hidden="1" spans="1:12">
      <c r="A6971" s="8">
        <v>45107</v>
      </c>
      <c r="B6971" s="9">
        <v>6</v>
      </c>
      <c r="C6971" s="9">
        <v>639</v>
      </c>
      <c r="D6971" s="6" t="s">
        <v>23</v>
      </c>
      <c r="E6971" s="9" t="s">
        <v>2153</v>
      </c>
      <c r="F6971" s="6" t="s">
        <v>2238</v>
      </c>
      <c r="G6971" s="10">
        <v>107927.42</v>
      </c>
      <c r="H6971" s="10">
        <f>表2[[#This Row],[借方发生额]]/10000</f>
        <v>10.792742</v>
      </c>
      <c r="I6971" s="6" t="s">
        <v>31</v>
      </c>
      <c r="J6971" s="1">
        <f t="shared" si="108"/>
        <v>2023</v>
      </c>
      <c r="K6971" s="1" t="s">
        <v>32</v>
      </c>
      <c r="L6971" s="2" t="s">
        <v>7</v>
      </c>
    </row>
    <row r="6972" hidden="1" spans="1:12">
      <c r="A6972" s="8">
        <v>45107</v>
      </c>
      <c r="B6972" s="9">
        <v>6</v>
      </c>
      <c r="C6972" s="9">
        <v>639</v>
      </c>
      <c r="D6972" s="6" t="s">
        <v>23</v>
      </c>
      <c r="E6972" s="9" t="s">
        <v>2153</v>
      </c>
      <c r="F6972" s="9" t="s">
        <v>2592</v>
      </c>
      <c r="G6972" s="10">
        <v>44186.41</v>
      </c>
      <c r="H6972" s="10">
        <f>表2[[#This Row],[借方发生额]]/10000</f>
        <v>4.418641</v>
      </c>
      <c r="I6972" s="6" t="s">
        <v>31</v>
      </c>
      <c r="J6972" s="1">
        <f t="shared" si="108"/>
        <v>2023</v>
      </c>
      <c r="K6972" s="1" t="s">
        <v>32</v>
      </c>
      <c r="L6972" s="2" t="s">
        <v>7</v>
      </c>
    </row>
    <row r="6973" spans="1:12">
      <c r="A6973" s="8">
        <v>45107</v>
      </c>
      <c r="B6973" s="9">
        <v>6</v>
      </c>
      <c r="C6973" s="9">
        <v>639</v>
      </c>
      <c r="D6973" s="6" t="s">
        <v>23</v>
      </c>
      <c r="E6973" s="9" t="s">
        <v>2159</v>
      </c>
      <c r="F6973" s="6" t="s">
        <v>2604</v>
      </c>
      <c r="G6973" s="9">
        <v>653.2</v>
      </c>
      <c r="H6973" s="10">
        <f>表2[[#This Row],[借方发生额]]/10000</f>
        <v>0.06532</v>
      </c>
      <c r="I6973" s="6" t="s">
        <v>31</v>
      </c>
      <c r="J6973" s="1">
        <f t="shared" si="108"/>
        <v>2023</v>
      </c>
      <c r="K6973" s="1" t="s">
        <v>40</v>
      </c>
      <c r="L6973" s="2" t="s">
        <v>9</v>
      </c>
    </row>
    <row r="6974" spans="1:12">
      <c r="A6974" s="8">
        <v>45107</v>
      </c>
      <c r="B6974" s="9">
        <v>6</v>
      </c>
      <c r="C6974" s="9">
        <v>639</v>
      </c>
      <c r="D6974" s="6" t="s">
        <v>23</v>
      </c>
      <c r="E6974" s="9" t="s">
        <v>2166</v>
      </c>
      <c r="F6974" s="6" t="s">
        <v>2605</v>
      </c>
      <c r="G6974" s="10">
        <v>2291</v>
      </c>
      <c r="H6974" s="10">
        <f>表2[[#This Row],[借方发生额]]/10000</f>
        <v>0.2291</v>
      </c>
      <c r="I6974" s="6" t="s">
        <v>31</v>
      </c>
      <c r="J6974" s="1">
        <f t="shared" si="108"/>
        <v>2023</v>
      </c>
      <c r="K6974" s="1" t="s">
        <v>35</v>
      </c>
      <c r="L6974" s="2" t="s">
        <v>9</v>
      </c>
    </row>
    <row r="6975" spans="1:12">
      <c r="A6975" s="8">
        <v>45107</v>
      </c>
      <c r="B6975" s="9">
        <v>6</v>
      </c>
      <c r="C6975" s="9">
        <v>639</v>
      </c>
      <c r="D6975" s="6" t="s">
        <v>23</v>
      </c>
      <c r="E6975" s="9" t="s">
        <v>2166</v>
      </c>
      <c r="F6975" s="6" t="s">
        <v>2606</v>
      </c>
      <c r="G6975" s="10">
        <v>1203</v>
      </c>
      <c r="H6975" s="10">
        <f>表2[[#This Row],[借方发生额]]/10000</f>
        <v>0.1203</v>
      </c>
      <c r="I6975" s="6" t="s">
        <v>31</v>
      </c>
      <c r="J6975" s="1">
        <f t="shared" si="108"/>
        <v>2023</v>
      </c>
      <c r="K6975" s="1" t="s">
        <v>35</v>
      </c>
      <c r="L6975" s="2" t="s">
        <v>9</v>
      </c>
    </row>
    <row r="6976" hidden="1" spans="1:12">
      <c r="A6976" s="8">
        <v>45107</v>
      </c>
      <c r="B6976" s="9">
        <v>6</v>
      </c>
      <c r="C6976" s="9">
        <v>639</v>
      </c>
      <c r="D6976" s="6" t="s">
        <v>23</v>
      </c>
      <c r="E6976" s="9" t="s">
        <v>2180</v>
      </c>
      <c r="F6976" s="6" t="s">
        <v>2607</v>
      </c>
      <c r="G6976" s="10">
        <v>39603.96</v>
      </c>
      <c r="H6976" s="10">
        <f>表2[[#This Row],[借方发生额]]/10000</f>
        <v>3.960396</v>
      </c>
      <c r="I6976" s="6" t="s">
        <v>31</v>
      </c>
      <c r="J6976" s="1">
        <f t="shared" si="108"/>
        <v>2023</v>
      </c>
      <c r="K6976" s="1" t="s">
        <v>8</v>
      </c>
      <c r="L6976" s="2" t="s">
        <v>8</v>
      </c>
    </row>
    <row r="6977" spans="1:12">
      <c r="A6977" s="8">
        <v>45107</v>
      </c>
      <c r="B6977" s="9">
        <v>6</v>
      </c>
      <c r="C6977" s="9">
        <v>639</v>
      </c>
      <c r="D6977" s="6" t="s">
        <v>23</v>
      </c>
      <c r="E6977" s="9" t="s">
        <v>2161</v>
      </c>
      <c r="F6977" s="6" t="s">
        <v>2608</v>
      </c>
      <c r="G6977" s="9">
        <v>336.4</v>
      </c>
      <c r="H6977" s="10">
        <f>表2[[#This Row],[借方发生额]]/10000</f>
        <v>0.03364</v>
      </c>
      <c r="I6977" s="6" t="s">
        <v>31</v>
      </c>
      <c r="J6977" s="1">
        <f t="shared" si="108"/>
        <v>2023</v>
      </c>
      <c r="K6977" s="1" t="s">
        <v>58</v>
      </c>
      <c r="L6977" s="2" t="s">
        <v>9</v>
      </c>
    </row>
    <row r="6978" spans="1:12">
      <c r="A6978" s="8">
        <v>45107</v>
      </c>
      <c r="B6978" s="9">
        <v>6</v>
      </c>
      <c r="C6978" s="9">
        <v>639</v>
      </c>
      <c r="D6978" s="6" t="s">
        <v>23</v>
      </c>
      <c r="E6978" s="9" t="s">
        <v>2159</v>
      </c>
      <c r="F6978" s="6" t="s">
        <v>2609</v>
      </c>
      <c r="G6978" s="10">
        <v>2262</v>
      </c>
      <c r="H6978" s="10">
        <f>表2[[#This Row],[借方发生额]]/10000</f>
        <v>0.2262</v>
      </c>
      <c r="I6978" s="6" t="s">
        <v>31</v>
      </c>
      <c r="J6978" s="1">
        <f t="shared" ref="J6978:J7041" si="109">YEAR(A6978)</f>
        <v>2023</v>
      </c>
      <c r="K6978" s="1" t="s">
        <v>40</v>
      </c>
      <c r="L6978" s="2" t="s">
        <v>9</v>
      </c>
    </row>
    <row r="6979" hidden="1" spans="1:12">
      <c r="A6979" s="8">
        <v>45107</v>
      </c>
      <c r="B6979" s="9">
        <v>6</v>
      </c>
      <c r="C6979" s="9">
        <v>639</v>
      </c>
      <c r="D6979" s="6" t="s">
        <v>23</v>
      </c>
      <c r="E6979" s="9" t="s">
        <v>2153</v>
      </c>
      <c r="F6979" s="6" t="s">
        <v>2255</v>
      </c>
      <c r="G6979" s="10">
        <v>119210.23</v>
      </c>
      <c r="H6979" s="10">
        <f>表2[[#This Row],[借方发生额]]/10000</f>
        <v>11.921023</v>
      </c>
      <c r="I6979" s="6" t="s">
        <v>31</v>
      </c>
      <c r="J6979" s="1">
        <f t="shared" si="109"/>
        <v>2023</v>
      </c>
      <c r="K6979" s="1" t="s">
        <v>32</v>
      </c>
      <c r="L6979" s="2" t="s">
        <v>7</v>
      </c>
    </row>
    <row r="6980" hidden="1" spans="1:12">
      <c r="A6980" s="8">
        <v>45107</v>
      </c>
      <c r="B6980" s="9">
        <v>6</v>
      </c>
      <c r="C6980" s="9">
        <v>639</v>
      </c>
      <c r="D6980" s="6" t="s">
        <v>23</v>
      </c>
      <c r="E6980" s="9" t="s">
        <v>2180</v>
      </c>
      <c r="F6980" s="6" t="s">
        <v>2607</v>
      </c>
      <c r="G6980" s="10">
        <v>19801.98</v>
      </c>
      <c r="H6980" s="10">
        <f>表2[[#This Row],[借方发生额]]/10000</f>
        <v>1.980198</v>
      </c>
      <c r="I6980" s="6" t="s">
        <v>31</v>
      </c>
      <c r="J6980" s="1">
        <f t="shared" si="109"/>
        <v>2023</v>
      </c>
      <c r="K6980" s="1" t="s">
        <v>8</v>
      </c>
      <c r="L6980" s="2" t="s">
        <v>8</v>
      </c>
    </row>
    <row r="6981" hidden="1" spans="1:12">
      <c r="A6981" s="8">
        <v>45107</v>
      </c>
      <c r="B6981" s="9">
        <v>6</v>
      </c>
      <c r="C6981" s="9">
        <v>639</v>
      </c>
      <c r="D6981" s="6" t="s">
        <v>23</v>
      </c>
      <c r="E6981" s="9" t="s">
        <v>2153</v>
      </c>
      <c r="F6981" s="6" t="s">
        <v>2256</v>
      </c>
      <c r="G6981" s="10">
        <v>137476.82</v>
      </c>
      <c r="H6981" s="10">
        <f>表2[[#This Row],[借方发生额]]/10000</f>
        <v>13.747682</v>
      </c>
      <c r="I6981" s="6" t="s">
        <v>31</v>
      </c>
      <c r="J6981" s="1">
        <f t="shared" si="109"/>
        <v>2023</v>
      </c>
      <c r="K6981" s="1" t="s">
        <v>32</v>
      </c>
      <c r="L6981" s="2" t="s">
        <v>7</v>
      </c>
    </row>
    <row r="6982" spans="1:12">
      <c r="A6982" s="8">
        <v>45107</v>
      </c>
      <c r="B6982" s="9">
        <v>6</v>
      </c>
      <c r="C6982" s="9">
        <v>639</v>
      </c>
      <c r="D6982" s="6" t="s">
        <v>23</v>
      </c>
      <c r="E6982" s="9" t="s">
        <v>2166</v>
      </c>
      <c r="F6982" s="6" t="s">
        <v>2594</v>
      </c>
      <c r="G6982" s="10">
        <v>3613</v>
      </c>
      <c r="H6982" s="10">
        <f>表2[[#This Row],[借方发生额]]/10000</f>
        <v>0.3613</v>
      </c>
      <c r="I6982" s="6" t="s">
        <v>31</v>
      </c>
      <c r="J6982" s="1">
        <f t="shared" si="109"/>
        <v>2023</v>
      </c>
      <c r="K6982" s="1" t="s">
        <v>35</v>
      </c>
      <c r="L6982" s="2" t="s">
        <v>9</v>
      </c>
    </row>
    <row r="6983" hidden="1" spans="1:12">
      <c r="A6983" s="8">
        <v>45107</v>
      </c>
      <c r="B6983" s="9">
        <v>6</v>
      </c>
      <c r="C6983" s="9">
        <v>639</v>
      </c>
      <c r="D6983" s="6" t="s">
        <v>23</v>
      </c>
      <c r="E6983" s="9" t="s">
        <v>2153</v>
      </c>
      <c r="F6983" s="9" t="s">
        <v>2592</v>
      </c>
      <c r="G6983" s="10">
        <v>41416.45</v>
      </c>
      <c r="H6983" s="10">
        <f>表2[[#This Row],[借方发生额]]/10000</f>
        <v>4.141645</v>
      </c>
      <c r="I6983" s="6" t="s">
        <v>31</v>
      </c>
      <c r="J6983" s="1">
        <f t="shared" si="109"/>
        <v>2023</v>
      </c>
      <c r="K6983" s="1" t="s">
        <v>32</v>
      </c>
      <c r="L6983" s="2" t="s">
        <v>7</v>
      </c>
    </row>
    <row r="6984" spans="1:12">
      <c r="A6984" s="8">
        <v>45107</v>
      </c>
      <c r="B6984" s="9">
        <v>6</v>
      </c>
      <c r="C6984" s="9">
        <v>639</v>
      </c>
      <c r="D6984" s="6" t="s">
        <v>23</v>
      </c>
      <c r="E6984" s="9" t="s">
        <v>2166</v>
      </c>
      <c r="F6984" s="6" t="s">
        <v>2610</v>
      </c>
      <c r="G6984" s="10">
        <v>4363.43</v>
      </c>
      <c r="H6984" s="10">
        <f>表2[[#This Row],[借方发生额]]/10000</f>
        <v>0.436343</v>
      </c>
      <c r="I6984" s="6" t="s">
        <v>31</v>
      </c>
      <c r="J6984" s="1">
        <f t="shared" si="109"/>
        <v>2023</v>
      </c>
      <c r="K6984" s="1" t="s">
        <v>35</v>
      </c>
      <c r="L6984" s="2" t="s">
        <v>9</v>
      </c>
    </row>
    <row r="6985" hidden="1" spans="1:12">
      <c r="A6985" s="8">
        <v>45107</v>
      </c>
      <c r="B6985" s="9">
        <v>6</v>
      </c>
      <c r="C6985" s="9">
        <v>639</v>
      </c>
      <c r="D6985" s="6" t="s">
        <v>23</v>
      </c>
      <c r="E6985" s="9" t="s">
        <v>2153</v>
      </c>
      <c r="F6985" s="6" t="s">
        <v>2257</v>
      </c>
      <c r="G6985" s="10">
        <v>119200.07</v>
      </c>
      <c r="H6985" s="10">
        <f>表2[[#This Row],[借方发生额]]/10000</f>
        <v>11.920007</v>
      </c>
      <c r="I6985" s="6" t="s">
        <v>31</v>
      </c>
      <c r="J6985" s="1">
        <f t="shared" si="109"/>
        <v>2023</v>
      </c>
      <c r="K6985" s="1" t="s">
        <v>32</v>
      </c>
      <c r="L6985" s="2" t="s">
        <v>7</v>
      </c>
    </row>
    <row r="6986" spans="1:12">
      <c r="A6986" s="8">
        <v>45107</v>
      </c>
      <c r="B6986" s="9">
        <v>6</v>
      </c>
      <c r="C6986" s="9">
        <v>639</v>
      </c>
      <c r="D6986" s="6" t="s">
        <v>23</v>
      </c>
      <c r="E6986" s="9" t="s">
        <v>2159</v>
      </c>
      <c r="F6986" s="6" t="s">
        <v>2611</v>
      </c>
      <c r="G6986" s="10">
        <v>11040</v>
      </c>
      <c r="H6986" s="10">
        <f>表2[[#This Row],[借方发生额]]/10000</f>
        <v>1.104</v>
      </c>
      <c r="I6986" s="6" t="s">
        <v>31</v>
      </c>
      <c r="J6986" s="1">
        <f t="shared" si="109"/>
        <v>2023</v>
      </c>
      <c r="K6986" s="1" t="s">
        <v>40</v>
      </c>
      <c r="L6986" s="2" t="s">
        <v>9</v>
      </c>
    </row>
    <row r="6987" spans="1:12">
      <c r="A6987" s="8">
        <v>45107</v>
      </c>
      <c r="B6987" s="9">
        <v>6</v>
      </c>
      <c r="C6987" s="9">
        <v>639</v>
      </c>
      <c r="D6987" s="6" t="s">
        <v>23</v>
      </c>
      <c r="E6987" s="9" t="s">
        <v>2166</v>
      </c>
      <c r="F6987" s="6" t="s">
        <v>2612</v>
      </c>
      <c r="G6987" s="10">
        <v>26780.14</v>
      </c>
      <c r="H6987" s="10">
        <f>表2[[#This Row],[借方发生额]]/10000</f>
        <v>2.678014</v>
      </c>
      <c r="I6987" s="6" t="s">
        <v>31</v>
      </c>
      <c r="J6987" s="1">
        <f t="shared" si="109"/>
        <v>2023</v>
      </c>
      <c r="K6987" s="1" t="s">
        <v>35</v>
      </c>
      <c r="L6987" s="2" t="s">
        <v>9</v>
      </c>
    </row>
    <row r="6988" spans="1:12">
      <c r="A6988" s="8">
        <v>45107</v>
      </c>
      <c r="B6988" s="9">
        <v>6</v>
      </c>
      <c r="C6988" s="9">
        <v>639</v>
      </c>
      <c r="D6988" s="6" t="s">
        <v>23</v>
      </c>
      <c r="E6988" s="9" t="s">
        <v>2166</v>
      </c>
      <c r="F6988" s="6" t="s">
        <v>2613</v>
      </c>
      <c r="G6988" s="10">
        <v>14074</v>
      </c>
      <c r="H6988" s="10">
        <f>表2[[#This Row],[借方发生额]]/10000</f>
        <v>1.4074</v>
      </c>
      <c r="I6988" s="6" t="s">
        <v>31</v>
      </c>
      <c r="J6988" s="1">
        <f t="shared" si="109"/>
        <v>2023</v>
      </c>
      <c r="K6988" s="1" t="s">
        <v>35</v>
      </c>
      <c r="L6988" s="2" t="s">
        <v>9</v>
      </c>
    </row>
    <row r="6989" hidden="1" spans="1:12">
      <c r="A6989" s="8">
        <v>45107</v>
      </c>
      <c r="B6989" s="9">
        <v>6</v>
      </c>
      <c r="C6989" s="9">
        <v>640</v>
      </c>
      <c r="D6989" s="6" t="s">
        <v>23</v>
      </c>
      <c r="E6989" s="9" t="s">
        <v>2153</v>
      </c>
      <c r="F6989" s="6" t="s">
        <v>2165</v>
      </c>
      <c r="G6989" s="10">
        <v>11761.7</v>
      </c>
      <c r="H6989" s="10">
        <f>表2[[#This Row],[借方发生额]]/10000</f>
        <v>1.17617</v>
      </c>
      <c r="I6989" s="6" t="s">
        <v>31</v>
      </c>
      <c r="J6989" s="1">
        <f t="shared" si="109"/>
        <v>2023</v>
      </c>
      <c r="K6989" s="1" t="s">
        <v>32</v>
      </c>
      <c r="L6989" s="2" t="s">
        <v>7</v>
      </c>
    </row>
    <row r="6990" hidden="1" spans="1:12">
      <c r="A6990" s="8">
        <v>45107</v>
      </c>
      <c r="B6990" s="9">
        <v>6</v>
      </c>
      <c r="C6990" s="9">
        <v>640</v>
      </c>
      <c r="D6990" s="6" t="s">
        <v>23</v>
      </c>
      <c r="E6990" s="9" t="s">
        <v>2153</v>
      </c>
      <c r="F6990" s="6" t="s">
        <v>2168</v>
      </c>
      <c r="G6990" s="10">
        <v>17858.71</v>
      </c>
      <c r="H6990" s="10">
        <f>表2[[#This Row],[借方发生额]]/10000</f>
        <v>1.785871</v>
      </c>
      <c r="I6990" s="6" t="s">
        <v>31</v>
      </c>
      <c r="J6990" s="1">
        <f t="shared" si="109"/>
        <v>2023</v>
      </c>
      <c r="K6990" s="1" t="s">
        <v>32</v>
      </c>
      <c r="L6990" s="2" t="s">
        <v>7</v>
      </c>
    </row>
    <row r="6991" hidden="1" spans="1:12">
      <c r="A6991" s="8">
        <v>45107</v>
      </c>
      <c r="B6991" s="9">
        <v>6</v>
      </c>
      <c r="C6991" s="9">
        <v>640</v>
      </c>
      <c r="D6991" s="6" t="s">
        <v>23</v>
      </c>
      <c r="E6991" s="9" t="s">
        <v>2153</v>
      </c>
      <c r="F6991" s="6" t="s">
        <v>2163</v>
      </c>
      <c r="G6991" s="10">
        <v>12406.8</v>
      </c>
      <c r="H6991" s="10">
        <f>表2[[#This Row],[借方发生额]]/10000</f>
        <v>1.24068</v>
      </c>
      <c r="I6991" s="6" t="s">
        <v>31</v>
      </c>
      <c r="J6991" s="1">
        <f t="shared" si="109"/>
        <v>2023</v>
      </c>
      <c r="K6991" s="1" t="s">
        <v>32</v>
      </c>
      <c r="L6991" s="2" t="s">
        <v>7</v>
      </c>
    </row>
    <row r="6992" hidden="1" spans="1:12">
      <c r="A6992" s="8">
        <v>45107</v>
      </c>
      <c r="B6992" s="9">
        <v>6</v>
      </c>
      <c r="C6992" s="9">
        <v>641</v>
      </c>
      <c r="D6992" s="6" t="s">
        <v>23</v>
      </c>
      <c r="E6992" s="9" t="s">
        <v>2153</v>
      </c>
      <c r="F6992" s="6" t="s">
        <v>2256</v>
      </c>
      <c r="G6992" s="10">
        <v>18016.75</v>
      </c>
      <c r="H6992" s="10">
        <f>表2[[#This Row],[借方发生额]]/10000</f>
        <v>1.801675</v>
      </c>
      <c r="I6992" s="6" t="s">
        <v>31</v>
      </c>
      <c r="J6992" s="1">
        <f t="shared" si="109"/>
        <v>2023</v>
      </c>
      <c r="K6992" s="1" t="s">
        <v>32</v>
      </c>
      <c r="L6992" s="2" t="s">
        <v>7</v>
      </c>
    </row>
    <row r="6993" hidden="1" spans="1:12">
      <c r="A6993" s="8">
        <v>45107</v>
      </c>
      <c r="B6993" s="9">
        <v>6</v>
      </c>
      <c r="C6993" s="9">
        <v>641</v>
      </c>
      <c r="D6993" s="6" t="s">
        <v>23</v>
      </c>
      <c r="E6993" s="9" t="s">
        <v>2153</v>
      </c>
      <c r="F6993" s="6" t="s">
        <v>2158</v>
      </c>
      <c r="G6993" s="10">
        <v>44146.84</v>
      </c>
      <c r="H6993" s="10">
        <f>表2[[#This Row],[借方发生额]]/10000</f>
        <v>4.414684</v>
      </c>
      <c r="I6993" s="6" t="s">
        <v>31</v>
      </c>
      <c r="J6993" s="1">
        <f t="shared" si="109"/>
        <v>2023</v>
      </c>
      <c r="K6993" s="1" t="s">
        <v>32</v>
      </c>
      <c r="L6993" s="2" t="s">
        <v>7</v>
      </c>
    </row>
    <row r="6994" spans="1:12">
      <c r="A6994" s="8">
        <v>45107</v>
      </c>
      <c r="B6994" s="9">
        <v>6</v>
      </c>
      <c r="C6994" s="9">
        <v>641</v>
      </c>
      <c r="D6994" s="6" t="s">
        <v>23</v>
      </c>
      <c r="E6994" s="9" t="s">
        <v>2161</v>
      </c>
      <c r="F6994" s="6" t="s">
        <v>2614</v>
      </c>
      <c r="G6994" s="9">
        <v>450</v>
      </c>
      <c r="H6994" s="10">
        <f>表2[[#This Row],[借方发生额]]/10000</f>
        <v>0.045</v>
      </c>
      <c r="I6994" s="6" t="s">
        <v>31</v>
      </c>
      <c r="J6994" s="1">
        <f t="shared" si="109"/>
        <v>2023</v>
      </c>
      <c r="K6994" s="1" t="s">
        <v>58</v>
      </c>
      <c r="L6994" s="2" t="s">
        <v>9</v>
      </c>
    </row>
    <row r="6995" spans="1:12">
      <c r="A6995" s="8">
        <v>45107</v>
      </c>
      <c r="B6995" s="9">
        <v>6</v>
      </c>
      <c r="C6995" s="9">
        <v>641</v>
      </c>
      <c r="D6995" s="6" t="s">
        <v>23</v>
      </c>
      <c r="E6995" s="9" t="s">
        <v>2205</v>
      </c>
      <c r="F6995" s="6" t="s">
        <v>2615</v>
      </c>
      <c r="G6995" s="9">
        <v>160</v>
      </c>
      <c r="H6995" s="10">
        <f>表2[[#This Row],[借方发生额]]/10000</f>
        <v>0.016</v>
      </c>
      <c r="I6995" s="6" t="s">
        <v>31</v>
      </c>
      <c r="J6995" s="1">
        <f t="shared" si="109"/>
        <v>2023</v>
      </c>
      <c r="K6995" s="1" t="s">
        <v>83</v>
      </c>
      <c r="L6995" s="2" t="s">
        <v>9</v>
      </c>
    </row>
    <row r="6996" spans="1:12">
      <c r="A6996" s="8">
        <v>45107</v>
      </c>
      <c r="B6996" s="9">
        <v>6</v>
      </c>
      <c r="C6996" s="9">
        <v>641</v>
      </c>
      <c r="D6996" s="6" t="s">
        <v>23</v>
      </c>
      <c r="E6996" s="9" t="s">
        <v>2159</v>
      </c>
      <c r="F6996" s="6" t="s">
        <v>2616</v>
      </c>
      <c r="G6996" s="9">
        <v>382.5</v>
      </c>
      <c r="H6996" s="10">
        <f>表2[[#This Row],[借方发生额]]/10000</f>
        <v>0.03825</v>
      </c>
      <c r="I6996" s="6" t="s">
        <v>31</v>
      </c>
      <c r="J6996" s="1">
        <f t="shared" si="109"/>
        <v>2023</v>
      </c>
      <c r="K6996" s="1" t="s">
        <v>40</v>
      </c>
      <c r="L6996" s="2" t="s">
        <v>9</v>
      </c>
    </row>
    <row r="6997" spans="1:12">
      <c r="A6997" s="8">
        <v>45107</v>
      </c>
      <c r="B6997" s="9">
        <v>6</v>
      </c>
      <c r="C6997" s="9">
        <v>641</v>
      </c>
      <c r="D6997" s="6" t="s">
        <v>23</v>
      </c>
      <c r="E6997" s="9" t="s">
        <v>2205</v>
      </c>
      <c r="F6997" s="6" t="s">
        <v>2617</v>
      </c>
      <c r="G6997" s="9">
        <v>150</v>
      </c>
      <c r="H6997" s="10">
        <f>表2[[#This Row],[借方发生额]]/10000</f>
        <v>0.015</v>
      </c>
      <c r="I6997" s="6" t="s">
        <v>31</v>
      </c>
      <c r="J6997" s="1">
        <f t="shared" si="109"/>
        <v>2023</v>
      </c>
      <c r="K6997" s="1" t="s">
        <v>83</v>
      </c>
      <c r="L6997" s="2" t="s">
        <v>9</v>
      </c>
    </row>
    <row r="6998" spans="1:12">
      <c r="A6998" s="8">
        <v>45107</v>
      </c>
      <c r="B6998" s="9">
        <v>6</v>
      </c>
      <c r="C6998" s="9">
        <v>641</v>
      </c>
      <c r="D6998" s="6" t="s">
        <v>23</v>
      </c>
      <c r="E6998" s="9" t="s">
        <v>2159</v>
      </c>
      <c r="F6998" s="6" t="s">
        <v>2618</v>
      </c>
      <c r="G6998" s="9">
        <v>680</v>
      </c>
      <c r="H6998" s="10">
        <f>表2[[#This Row],[借方发生额]]/10000</f>
        <v>0.068</v>
      </c>
      <c r="I6998" s="6" t="s">
        <v>31</v>
      </c>
      <c r="J6998" s="1">
        <f t="shared" si="109"/>
        <v>2023</v>
      </c>
      <c r="K6998" s="1" t="s">
        <v>40</v>
      </c>
      <c r="L6998" s="2" t="s">
        <v>9</v>
      </c>
    </row>
    <row r="6999" spans="1:12">
      <c r="A6999" s="8">
        <v>45107</v>
      </c>
      <c r="B6999" s="9">
        <v>6</v>
      </c>
      <c r="C6999" s="9">
        <v>641</v>
      </c>
      <c r="D6999" s="6" t="s">
        <v>23</v>
      </c>
      <c r="E6999" s="9" t="s">
        <v>2159</v>
      </c>
      <c r="F6999" s="6" t="s">
        <v>2619</v>
      </c>
      <c r="G6999" s="9">
        <v>429</v>
      </c>
      <c r="H6999" s="10">
        <f>表2[[#This Row],[借方发生额]]/10000</f>
        <v>0.0429</v>
      </c>
      <c r="I6999" s="6" t="s">
        <v>31</v>
      </c>
      <c r="J6999" s="1">
        <f t="shared" si="109"/>
        <v>2023</v>
      </c>
      <c r="K6999" s="1" t="s">
        <v>40</v>
      </c>
      <c r="L6999" s="2" t="s">
        <v>9</v>
      </c>
    </row>
    <row r="7000" spans="1:12">
      <c r="A7000" s="8">
        <v>45107</v>
      </c>
      <c r="B7000" s="9">
        <v>6</v>
      </c>
      <c r="C7000" s="9">
        <v>641</v>
      </c>
      <c r="D7000" s="6" t="s">
        <v>23</v>
      </c>
      <c r="E7000" s="9" t="s">
        <v>2161</v>
      </c>
      <c r="F7000" s="6" t="s">
        <v>2620</v>
      </c>
      <c r="G7000" s="9">
        <v>93</v>
      </c>
      <c r="H7000" s="10">
        <f>表2[[#This Row],[借方发生额]]/10000</f>
        <v>0.0093</v>
      </c>
      <c r="I7000" s="6" t="s">
        <v>31</v>
      </c>
      <c r="J7000" s="1">
        <f t="shared" si="109"/>
        <v>2023</v>
      </c>
      <c r="K7000" s="1" t="s">
        <v>58</v>
      </c>
      <c r="L7000" s="2" t="s">
        <v>9</v>
      </c>
    </row>
    <row r="7001" spans="1:12">
      <c r="A7001" s="8">
        <v>45107</v>
      </c>
      <c r="B7001" s="9">
        <v>6</v>
      </c>
      <c r="C7001" s="9">
        <v>641</v>
      </c>
      <c r="D7001" s="6" t="s">
        <v>23</v>
      </c>
      <c r="E7001" s="9" t="s">
        <v>2205</v>
      </c>
      <c r="F7001" s="6" t="s">
        <v>2621</v>
      </c>
      <c r="G7001" s="9">
        <v>350</v>
      </c>
      <c r="H7001" s="10">
        <f>表2[[#This Row],[借方发生额]]/10000</f>
        <v>0.035</v>
      </c>
      <c r="I7001" s="6" t="s">
        <v>31</v>
      </c>
      <c r="J7001" s="1">
        <f t="shared" si="109"/>
        <v>2023</v>
      </c>
      <c r="K7001" s="1" t="s">
        <v>83</v>
      </c>
      <c r="L7001" s="2" t="s">
        <v>9</v>
      </c>
    </row>
    <row r="7002" spans="1:12">
      <c r="A7002" s="8">
        <v>45107</v>
      </c>
      <c r="B7002" s="9">
        <v>6</v>
      </c>
      <c r="C7002" s="9">
        <v>641</v>
      </c>
      <c r="D7002" s="6" t="s">
        <v>23</v>
      </c>
      <c r="E7002" s="9" t="s">
        <v>2205</v>
      </c>
      <c r="F7002" s="6" t="s">
        <v>2617</v>
      </c>
      <c r="G7002" s="9">
        <v>100</v>
      </c>
      <c r="H7002" s="10">
        <f>表2[[#This Row],[借方发生额]]/10000</f>
        <v>0.01</v>
      </c>
      <c r="I7002" s="6" t="s">
        <v>31</v>
      </c>
      <c r="J7002" s="1">
        <f t="shared" si="109"/>
        <v>2023</v>
      </c>
      <c r="K7002" s="1" t="s">
        <v>83</v>
      </c>
      <c r="L7002" s="2" t="s">
        <v>9</v>
      </c>
    </row>
    <row r="7003" hidden="1" spans="1:12">
      <c r="A7003" s="8">
        <v>45107</v>
      </c>
      <c r="B7003" s="9">
        <v>6</v>
      </c>
      <c r="C7003" s="9">
        <v>641</v>
      </c>
      <c r="D7003" s="6" t="s">
        <v>23</v>
      </c>
      <c r="E7003" s="9" t="s">
        <v>2153</v>
      </c>
      <c r="F7003" s="6" t="s">
        <v>2257</v>
      </c>
      <c r="G7003" s="10">
        <v>21214.88</v>
      </c>
      <c r="H7003" s="10">
        <f>表2[[#This Row],[借方发生额]]/10000</f>
        <v>2.121488</v>
      </c>
      <c r="I7003" s="6" t="s">
        <v>31</v>
      </c>
      <c r="J7003" s="1">
        <f t="shared" si="109"/>
        <v>2023</v>
      </c>
      <c r="K7003" s="1" t="s">
        <v>32</v>
      </c>
      <c r="L7003" s="2" t="s">
        <v>7</v>
      </c>
    </row>
    <row r="7004" spans="1:12">
      <c r="A7004" s="8">
        <v>45107</v>
      </c>
      <c r="B7004" s="9">
        <v>6</v>
      </c>
      <c r="C7004" s="9">
        <v>641</v>
      </c>
      <c r="D7004" s="6" t="s">
        <v>23</v>
      </c>
      <c r="E7004" s="9" t="s">
        <v>2159</v>
      </c>
      <c r="F7004" s="6" t="s">
        <v>2618</v>
      </c>
      <c r="G7004" s="9">
        <v>329.3</v>
      </c>
      <c r="H7004" s="10">
        <f>表2[[#This Row],[借方发生额]]/10000</f>
        <v>0.03293</v>
      </c>
      <c r="I7004" s="6" t="s">
        <v>31</v>
      </c>
      <c r="J7004" s="1">
        <f t="shared" si="109"/>
        <v>2023</v>
      </c>
      <c r="K7004" s="1" t="s">
        <v>40</v>
      </c>
      <c r="L7004" s="2" t="s">
        <v>9</v>
      </c>
    </row>
    <row r="7005" spans="1:12">
      <c r="A7005" s="8">
        <v>45107</v>
      </c>
      <c r="B7005" s="9">
        <v>6</v>
      </c>
      <c r="C7005" s="9">
        <v>641</v>
      </c>
      <c r="D7005" s="6" t="s">
        <v>23</v>
      </c>
      <c r="E7005" s="9" t="s">
        <v>2159</v>
      </c>
      <c r="F7005" s="6" t="s">
        <v>2616</v>
      </c>
      <c r="G7005" s="10">
        <v>1369.1</v>
      </c>
      <c r="H7005" s="10">
        <f>表2[[#This Row],[借方发生额]]/10000</f>
        <v>0.13691</v>
      </c>
      <c r="I7005" s="6" t="s">
        <v>31</v>
      </c>
      <c r="J7005" s="1">
        <f t="shared" si="109"/>
        <v>2023</v>
      </c>
      <c r="K7005" s="1" t="s">
        <v>40</v>
      </c>
      <c r="L7005" s="2" t="s">
        <v>9</v>
      </c>
    </row>
    <row r="7006" spans="1:12">
      <c r="A7006" s="8">
        <v>45107</v>
      </c>
      <c r="B7006" s="9">
        <v>6</v>
      </c>
      <c r="C7006" s="9">
        <v>641</v>
      </c>
      <c r="D7006" s="6" t="s">
        <v>23</v>
      </c>
      <c r="E7006" s="9" t="s">
        <v>2161</v>
      </c>
      <c r="F7006" s="6" t="s">
        <v>2614</v>
      </c>
      <c r="G7006" s="9">
        <v>134</v>
      </c>
      <c r="H7006" s="10">
        <f>表2[[#This Row],[借方发生额]]/10000</f>
        <v>0.0134</v>
      </c>
      <c r="I7006" s="6" t="s">
        <v>31</v>
      </c>
      <c r="J7006" s="1">
        <f t="shared" si="109"/>
        <v>2023</v>
      </c>
      <c r="K7006" s="1" t="s">
        <v>58</v>
      </c>
      <c r="L7006" s="2" t="s">
        <v>9</v>
      </c>
    </row>
    <row r="7007" spans="1:12">
      <c r="A7007" s="8">
        <v>45107</v>
      </c>
      <c r="B7007" s="9">
        <v>6</v>
      </c>
      <c r="C7007" s="9">
        <v>641</v>
      </c>
      <c r="D7007" s="6" t="s">
        <v>23</v>
      </c>
      <c r="E7007" s="9" t="s">
        <v>2205</v>
      </c>
      <c r="F7007" s="6" t="s">
        <v>2615</v>
      </c>
      <c r="G7007" s="9">
        <v>266</v>
      </c>
      <c r="H7007" s="10">
        <f>表2[[#This Row],[借方发生额]]/10000</f>
        <v>0.0266</v>
      </c>
      <c r="I7007" s="6" t="s">
        <v>31</v>
      </c>
      <c r="J7007" s="1">
        <f t="shared" si="109"/>
        <v>2023</v>
      </c>
      <c r="K7007" s="1" t="s">
        <v>83</v>
      </c>
      <c r="L7007" s="2" t="s">
        <v>9</v>
      </c>
    </row>
    <row r="7008" spans="1:12">
      <c r="A7008" s="8">
        <v>45107</v>
      </c>
      <c r="B7008" s="9">
        <v>6</v>
      </c>
      <c r="C7008" s="9">
        <v>641</v>
      </c>
      <c r="D7008" s="6" t="s">
        <v>23</v>
      </c>
      <c r="E7008" s="9" t="s">
        <v>2205</v>
      </c>
      <c r="F7008" s="6" t="s">
        <v>2617</v>
      </c>
      <c r="G7008" s="9">
        <v>100</v>
      </c>
      <c r="H7008" s="10">
        <f>表2[[#This Row],[借方发生额]]/10000</f>
        <v>0.01</v>
      </c>
      <c r="I7008" s="6" t="s">
        <v>31</v>
      </c>
      <c r="J7008" s="1">
        <f t="shared" si="109"/>
        <v>2023</v>
      </c>
      <c r="K7008" s="1" t="s">
        <v>83</v>
      </c>
      <c r="L7008" s="2" t="s">
        <v>9</v>
      </c>
    </row>
    <row r="7009" spans="1:12">
      <c r="A7009" s="8">
        <v>45107</v>
      </c>
      <c r="B7009" s="9">
        <v>6</v>
      </c>
      <c r="C7009" s="9">
        <v>641</v>
      </c>
      <c r="D7009" s="6" t="s">
        <v>23</v>
      </c>
      <c r="E7009" s="9" t="s">
        <v>2159</v>
      </c>
      <c r="F7009" s="6" t="s">
        <v>2618</v>
      </c>
      <c r="G7009" s="9">
        <v>441.5</v>
      </c>
      <c r="H7009" s="10">
        <f>表2[[#This Row],[借方发生额]]/10000</f>
        <v>0.04415</v>
      </c>
      <c r="I7009" s="6" t="s">
        <v>31</v>
      </c>
      <c r="J7009" s="1">
        <f t="shared" si="109"/>
        <v>2023</v>
      </c>
      <c r="K7009" s="1" t="s">
        <v>40</v>
      </c>
      <c r="L7009" s="2" t="s">
        <v>9</v>
      </c>
    </row>
    <row r="7010" hidden="1" spans="1:12">
      <c r="A7010" s="8">
        <v>45107</v>
      </c>
      <c r="B7010" s="9">
        <v>6</v>
      </c>
      <c r="C7010" s="9">
        <v>641</v>
      </c>
      <c r="D7010" s="6" t="s">
        <v>23</v>
      </c>
      <c r="E7010" s="9" t="s">
        <v>2153</v>
      </c>
      <c r="F7010" s="6" t="s">
        <v>2176</v>
      </c>
      <c r="G7010" s="10">
        <v>38507.73</v>
      </c>
      <c r="H7010" s="10">
        <f>表2[[#This Row],[借方发生额]]/10000</f>
        <v>3.850773</v>
      </c>
      <c r="I7010" s="6" t="s">
        <v>31</v>
      </c>
      <c r="J7010" s="1">
        <f t="shared" si="109"/>
        <v>2023</v>
      </c>
      <c r="K7010" s="1" t="s">
        <v>32</v>
      </c>
      <c r="L7010" s="2" t="s">
        <v>7</v>
      </c>
    </row>
    <row r="7011" hidden="1" spans="1:12">
      <c r="A7011" s="8">
        <v>45107</v>
      </c>
      <c r="B7011" s="9">
        <v>6</v>
      </c>
      <c r="C7011" s="9">
        <v>641</v>
      </c>
      <c r="D7011" s="6" t="s">
        <v>23</v>
      </c>
      <c r="E7011" s="9" t="s">
        <v>2153</v>
      </c>
      <c r="F7011" s="6" t="s">
        <v>2164</v>
      </c>
      <c r="G7011" s="10">
        <v>27530.56</v>
      </c>
      <c r="H7011" s="10">
        <f>表2[[#This Row],[借方发生额]]/10000</f>
        <v>2.753056</v>
      </c>
      <c r="I7011" s="6" t="s">
        <v>31</v>
      </c>
      <c r="J7011" s="1">
        <f t="shared" si="109"/>
        <v>2023</v>
      </c>
      <c r="K7011" s="1" t="s">
        <v>32</v>
      </c>
      <c r="L7011" s="2" t="s">
        <v>7</v>
      </c>
    </row>
    <row r="7012" spans="1:12">
      <c r="A7012" s="8">
        <v>45107</v>
      </c>
      <c r="B7012" s="9">
        <v>6</v>
      </c>
      <c r="C7012" s="9">
        <v>641</v>
      </c>
      <c r="D7012" s="6" t="s">
        <v>23</v>
      </c>
      <c r="E7012" s="9" t="s">
        <v>2161</v>
      </c>
      <c r="F7012" s="6" t="s">
        <v>2614</v>
      </c>
      <c r="G7012" s="9">
        <v>110</v>
      </c>
      <c r="H7012" s="10">
        <f>表2[[#This Row],[借方发生额]]/10000</f>
        <v>0.011</v>
      </c>
      <c r="I7012" s="6" t="s">
        <v>31</v>
      </c>
      <c r="J7012" s="1">
        <f t="shared" si="109"/>
        <v>2023</v>
      </c>
      <c r="K7012" s="1" t="s">
        <v>58</v>
      </c>
      <c r="L7012" s="2" t="s">
        <v>9</v>
      </c>
    </row>
    <row r="7013" spans="1:12">
      <c r="A7013" s="8">
        <v>45107</v>
      </c>
      <c r="B7013" s="9">
        <v>6</v>
      </c>
      <c r="C7013" s="9">
        <v>641</v>
      </c>
      <c r="D7013" s="6" t="s">
        <v>23</v>
      </c>
      <c r="E7013" s="9" t="s">
        <v>2159</v>
      </c>
      <c r="F7013" s="6" t="s">
        <v>2616</v>
      </c>
      <c r="G7013" s="9">
        <v>450</v>
      </c>
      <c r="H7013" s="10">
        <f>表2[[#This Row],[借方发生额]]/10000</f>
        <v>0.045</v>
      </c>
      <c r="I7013" s="6" t="s">
        <v>31</v>
      </c>
      <c r="J7013" s="1">
        <f t="shared" si="109"/>
        <v>2023</v>
      </c>
      <c r="K7013" s="1" t="s">
        <v>40</v>
      </c>
      <c r="L7013" s="2" t="s">
        <v>9</v>
      </c>
    </row>
    <row r="7014" spans="1:12">
      <c r="A7014" s="8">
        <v>45107</v>
      </c>
      <c r="B7014" s="9">
        <v>6</v>
      </c>
      <c r="C7014" s="9">
        <v>641</v>
      </c>
      <c r="D7014" s="6" t="s">
        <v>23</v>
      </c>
      <c r="E7014" s="9" t="s">
        <v>2159</v>
      </c>
      <c r="F7014" s="6" t="s">
        <v>2622</v>
      </c>
      <c r="G7014" s="9">
        <v>420</v>
      </c>
      <c r="H7014" s="10">
        <f>表2[[#This Row],[借方发生额]]/10000</f>
        <v>0.042</v>
      </c>
      <c r="I7014" s="6" t="s">
        <v>31</v>
      </c>
      <c r="J7014" s="1">
        <f t="shared" si="109"/>
        <v>2023</v>
      </c>
      <c r="K7014" s="1" t="s">
        <v>40</v>
      </c>
      <c r="L7014" s="2" t="s">
        <v>9</v>
      </c>
    </row>
    <row r="7015" spans="1:12">
      <c r="A7015" s="8">
        <v>45107</v>
      </c>
      <c r="B7015" s="9">
        <v>6</v>
      </c>
      <c r="C7015" s="9">
        <v>641</v>
      </c>
      <c r="D7015" s="6" t="s">
        <v>23</v>
      </c>
      <c r="E7015" s="9" t="s">
        <v>2205</v>
      </c>
      <c r="F7015" s="6" t="s">
        <v>2615</v>
      </c>
      <c r="G7015" s="9">
        <v>420</v>
      </c>
      <c r="H7015" s="10">
        <f>表2[[#This Row],[借方发生额]]/10000</f>
        <v>0.042</v>
      </c>
      <c r="I7015" s="6" t="s">
        <v>31</v>
      </c>
      <c r="J7015" s="1">
        <f t="shared" si="109"/>
        <v>2023</v>
      </c>
      <c r="K7015" s="1" t="s">
        <v>83</v>
      </c>
      <c r="L7015" s="2" t="s">
        <v>9</v>
      </c>
    </row>
    <row r="7016" spans="1:12">
      <c r="A7016" s="8">
        <v>45107</v>
      </c>
      <c r="B7016" s="9">
        <v>6</v>
      </c>
      <c r="C7016" s="9">
        <v>641</v>
      </c>
      <c r="D7016" s="6" t="s">
        <v>23</v>
      </c>
      <c r="E7016" s="9" t="s">
        <v>2159</v>
      </c>
      <c r="F7016" s="6" t="s">
        <v>2618</v>
      </c>
      <c r="G7016" s="9">
        <v>468.4</v>
      </c>
      <c r="H7016" s="10">
        <f>表2[[#This Row],[借方发生额]]/10000</f>
        <v>0.04684</v>
      </c>
      <c r="I7016" s="6" t="s">
        <v>31</v>
      </c>
      <c r="J7016" s="1">
        <f t="shared" si="109"/>
        <v>2023</v>
      </c>
      <c r="K7016" s="1" t="s">
        <v>40</v>
      </c>
      <c r="L7016" s="2" t="s">
        <v>9</v>
      </c>
    </row>
    <row r="7017" spans="1:12">
      <c r="A7017" s="8">
        <v>45107</v>
      </c>
      <c r="B7017" s="9">
        <v>6</v>
      </c>
      <c r="C7017" s="9">
        <v>641</v>
      </c>
      <c r="D7017" s="6" t="s">
        <v>23</v>
      </c>
      <c r="E7017" s="9" t="s">
        <v>2161</v>
      </c>
      <c r="F7017" s="6" t="s">
        <v>2623</v>
      </c>
      <c r="G7017" s="9">
        <v>105.23</v>
      </c>
      <c r="H7017" s="10">
        <f>表2[[#This Row],[借方发生额]]/10000</f>
        <v>0.010523</v>
      </c>
      <c r="I7017" s="6" t="s">
        <v>31</v>
      </c>
      <c r="J7017" s="1">
        <f t="shared" si="109"/>
        <v>2023</v>
      </c>
      <c r="K7017" s="1" t="s">
        <v>58</v>
      </c>
      <c r="L7017" s="2" t="s">
        <v>9</v>
      </c>
    </row>
    <row r="7018" spans="1:12">
      <c r="A7018" s="8">
        <v>45107</v>
      </c>
      <c r="B7018" s="9">
        <v>6</v>
      </c>
      <c r="C7018" s="9">
        <v>641</v>
      </c>
      <c r="D7018" s="6" t="s">
        <v>23</v>
      </c>
      <c r="E7018" s="9" t="s">
        <v>2205</v>
      </c>
      <c r="F7018" s="6" t="s">
        <v>2617</v>
      </c>
      <c r="G7018" s="9">
        <v>270</v>
      </c>
      <c r="H7018" s="10">
        <f>表2[[#This Row],[借方发生额]]/10000</f>
        <v>0.027</v>
      </c>
      <c r="I7018" s="6" t="s">
        <v>31</v>
      </c>
      <c r="J7018" s="1">
        <f t="shared" si="109"/>
        <v>2023</v>
      </c>
      <c r="K7018" s="1" t="s">
        <v>83</v>
      </c>
      <c r="L7018" s="2" t="s">
        <v>9</v>
      </c>
    </row>
    <row r="7019" spans="1:12">
      <c r="A7019" s="8">
        <v>45107</v>
      </c>
      <c r="B7019" s="9">
        <v>6</v>
      </c>
      <c r="C7019" s="9">
        <v>641</v>
      </c>
      <c r="D7019" s="6" t="s">
        <v>23</v>
      </c>
      <c r="E7019" s="9" t="s">
        <v>2166</v>
      </c>
      <c r="F7019" s="6" t="s">
        <v>2624</v>
      </c>
      <c r="G7019" s="9">
        <v>405</v>
      </c>
      <c r="H7019" s="10">
        <f>表2[[#This Row],[借方发生额]]/10000</f>
        <v>0.0405</v>
      </c>
      <c r="I7019" s="6" t="s">
        <v>31</v>
      </c>
      <c r="J7019" s="1">
        <f t="shared" si="109"/>
        <v>2023</v>
      </c>
      <c r="K7019" s="1" t="s">
        <v>35</v>
      </c>
      <c r="L7019" s="2" t="s">
        <v>9</v>
      </c>
    </row>
    <row r="7020" spans="1:12">
      <c r="A7020" s="8">
        <v>45107</v>
      </c>
      <c r="B7020" s="9">
        <v>6</v>
      </c>
      <c r="C7020" s="9">
        <v>641</v>
      </c>
      <c r="D7020" s="6" t="s">
        <v>23</v>
      </c>
      <c r="E7020" s="9" t="s">
        <v>2159</v>
      </c>
      <c r="F7020" s="6" t="s">
        <v>2616</v>
      </c>
      <c r="G7020" s="9">
        <v>451</v>
      </c>
      <c r="H7020" s="10">
        <f>表2[[#This Row],[借方发生额]]/10000</f>
        <v>0.0451</v>
      </c>
      <c r="I7020" s="6" t="s">
        <v>31</v>
      </c>
      <c r="J7020" s="1">
        <f t="shared" si="109"/>
        <v>2023</v>
      </c>
      <c r="K7020" s="1" t="s">
        <v>40</v>
      </c>
      <c r="L7020" s="2" t="s">
        <v>9</v>
      </c>
    </row>
    <row r="7021" spans="1:12">
      <c r="A7021" s="8">
        <v>45107</v>
      </c>
      <c r="B7021" s="9">
        <v>6</v>
      </c>
      <c r="C7021" s="9">
        <v>641</v>
      </c>
      <c r="D7021" s="6" t="s">
        <v>23</v>
      </c>
      <c r="E7021" s="9" t="s">
        <v>2161</v>
      </c>
      <c r="F7021" s="6" t="s">
        <v>2614</v>
      </c>
      <c r="G7021" s="9">
        <v>100</v>
      </c>
      <c r="H7021" s="10">
        <f>表2[[#This Row],[借方发生额]]/10000</f>
        <v>0.01</v>
      </c>
      <c r="I7021" s="6" t="s">
        <v>31</v>
      </c>
      <c r="J7021" s="1">
        <f t="shared" si="109"/>
        <v>2023</v>
      </c>
      <c r="K7021" s="1" t="s">
        <v>58</v>
      </c>
      <c r="L7021" s="2" t="s">
        <v>9</v>
      </c>
    </row>
    <row r="7022" spans="1:12">
      <c r="A7022" s="8">
        <v>45107</v>
      </c>
      <c r="B7022" s="9">
        <v>6</v>
      </c>
      <c r="C7022" s="9">
        <v>641</v>
      </c>
      <c r="D7022" s="6" t="s">
        <v>23</v>
      </c>
      <c r="E7022" s="9" t="s">
        <v>2205</v>
      </c>
      <c r="F7022" s="6" t="s">
        <v>2617</v>
      </c>
      <c r="G7022" s="9">
        <v>840</v>
      </c>
      <c r="H7022" s="10">
        <f>表2[[#This Row],[借方发生额]]/10000</f>
        <v>0.084</v>
      </c>
      <c r="I7022" s="6" t="s">
        <v>31</v>
      </c>
      <c r="J7022" s="1">
        <f t="shared" si="109"/>
        <v>2023</v>
      </c>
      <c r="K7022" s="1" t="s">
        <v>83</v>
      </c>
      <c r="L7022" s="2" t="s">
        <v>9</v>
      </c>
    </row>
    <row r="7023" hidden="1" spans="1:12">
      <c r="A7023" s="8">
        <v>45107</v>
      </c>
      <c r="B7023" s="9">
        <v>6</v>
      </c>
      <c r="C7023" s="9">
        <v>641</v>
      </c>
      <c r="D7023" s="6" t="s">
        <v>23</v>
      </c>
      <c r="E7023" s="9" t="s">
        <v>2153</v>
      </c>
      <c r="F7023" s="6" t="s">
        <v>2165</v>
      </c>
      <c r="G7023" s="10">
        <v>32932.75</v>
      </c>
      <c r="H7023" s="10">
        <f>表2[[#This Row],[借方发生额]]/10000</f>
        <v>3.293275</v>
      </c>
      <c r="I7023" s="6" t="s">
        <v>31</v>
      </c>
      <c r="J7023" s="1">
        <f t="shared" si="109"/>
        <v>2023</v>
      </c>
      <c r="K7023" s="1" t="s">
        <v>32</v>
      </c>
      <c r="L7023" s="2" t="s">
        <v>7</v>
      </c>
    </row>
    <row r="7024" spans="1:12">
      <c r="A7024" s="8">
        <v>45107</v>
      </c>
      <c r="B7024" s="9">
        <v>6</v>
      </c>
      <c r="C7024" s="9">
        <v>641</v>
      </c>
      <c r="D7024" s="6" t="s">
        <v>23</v>
      </c>
      <c r="E7024" s="9" t="s">
        <v>2161</v>
      </c>
      <c r="F7024" s="6" t="s">
        <v>2625</v>
      </c>
      <c r="G7024" s="9">
        <v>947</v>
      </c>
      <c r="H7024" s="10">
        <f>表2[[#This Row],[借方发生额]]/10000</f>
        <v>0.0947</v>
      </c>
      <c r="I7024" s="6" t="s">
        <v>31</v>
      </c>
      <c r="J7024" s="1">
        <f t="shared" si="109"/>
        <v>2023</v>
      </c>
      <c r="K7024" s="1" t="s">
        <v>58</v>
      </c>
      <c r="L7024" s="2" t="s">
        <v>9</v>
      </c>
    </row>
    <row r="7025" spans="1:12">
      <c r="A7025" s="8">
        <v>45107</v>
      </c>
      <c r="B7025" s="9">
        <v>6</v>
      </c>
      <c r="C7025" s="9">
        <v>641</v>
      </c>
      <c r="D7025" s="6" t="s">
        <v>23</v>
      </c>
      <c r="E7025" s="9" t="s">
        <v>2161</v>
      </c>
      <c r="F7025" s="6" t="s">
        <v>2626</v>
      </c>
      <c r="G7025" s="9">
        <v>400</v>
      </c>
      <c r="H7025" s="10">
        <f>表2[[#This Row],[借方发生额]]/10000</f>
        <v>0.04</v>
      </c>
      <c r="I7025" s="6" t="s">
        <v>31</v>
      </c>
      <c r="J7025" s="1">
        <f t="shared" si="109"/>
        <v>2023</v>
      </c>
      <c r="K7025" s="1" t="s">
        <v>58</v>
      </c>
      <c r="L7025" s="2" t="s">
        <v>9</v>
      </c>
    </row>
    <row r="7026" spans="1:12">
      <c r="A7026" s="8">
        <v>45107</v>
      </c>
      <c r="B7026" s="9">
        <v>6</v>
      </c>
      <c r="C7026" s="9">
        <v>641</v>
      </c>
      <c r="D7026" s="6" t="s">
        <v>23</v>
      </c>
      <c r="E7026" s="9" t="s">
        <v>2205</v>
      </c>
      <c r="F7026" s="6" t="s">
        <v>2617</v>
      </c>
      <c r="G7026" s="9">
        <v>900</v>
      </c>
      <c r="H7026" s="10">
        <f>表2[[#This Row],[借方发生额]]/10000</f>
        <v>0.09</v>
      </c>
      <c r="I7026" s="6" t="s">
        <v>31</v>
      </c>
      <c r="J7026" s="1">
        <f t="shared" si="109"/>
        <v>2023</v>
      </c>
      <c r="K7026" s="1" t="s">
        <v>83</v>
      </c>
      <c r="L7026" s="2" t="s">
        <v>9</v>
      </c>
    </row>
    <row r="7027" spans="1:12">
      <c r="A7027" s="8">
        <v>45107</v>
      </c>
      <c r="B7027" s="9">
        <v>6</v>
      </c>
      <c r="C7027" s="9">
        <v>641</v>
      </c>
      <c r="D7027" s="6" t="s">
        <v>23</v>
      </c>
      <c r="E7027" s="9" t="s">
        <v>2161</v>
      </c>
      <c r="F7027" s="6" t="s">
        <v>2614</v>
      </c>
      <c r="G7027" s="10">
        <v>9503.25</v>
      </c>
      <c r="H7027" s="10">
        <f>表2[[#This Row],[借方发生额]]/10000</f>
        <v>0.950325</v>
      </c>
      <c r="I7027" s="6" t="s">
        <v>31</v>
      </c>
      <c r="J7027" s="1">
        <f t="shared" si="109"/>
        <v>2023</v>
      </c>
      <c r="K7027" s="1" t="s">
        <v>58</v>
      </c>
      <c r="L7027" s="2" t="s">
        <v>9</v>
      </c>
    </row>
    <row r="7028" spans="1:12">
      <c r="A7028" s="8">
        <v>45107</v>
      </c>
      <c r="B7028" s="9">
        <v>6</v>
      </c>
      <c r="C7028" s="9">
        <v>641</v>
      </c>
      <c r="D7028" s="6" t="s">
        <v>23</v>
      </c>
      <c r="E7028" s="9" t="s">
        <v>2205</v>
      </c>
      <c r="F7028" s="6" t="s">
        <v>2615</v>
      </c>
      <c r="G7028" s="10">
        <v>1261</v>
      </c>
      <c r="H7028" s="10">
        <f>表2[[#This Row],[借方发生额]]/10000</f>
        <v>0.1261</v>
      </c>
      <c r="I7028" s="6" t="s">
        <v>31</v>
      </c>
      <c r="J7028" s="1">
        <f t="shared" si="109"/>
        <v>2023</v>
      </c>
      <c r="K7028" s="1" t="s">
        <v>83</v>
      </c>
      <c r="L7028" s="2" t="s">
        <v>9</v>
      </c>
    </row>
    <row r="7029" spans="1:12">
      <c r="A7029" s="8">
        <v>45107</v>
      </c>
      <c r="B7029" s="9">
        <v>6</v>
      </c>
      <c r="C7029" s="9">
        <v>641</v>
      </c>
      <c r="D7029" s="6" t="s">
        <v>23</v>
      </c>
      <c r="E7029" s="9" t="s">
        <v>2159</v>
      </c>
      <c r="F7029" s="6" t="s">
        <v>2616</v>
      </c>
      <c r="G7029" s="10">
        <v>1709</v>
      </c>
      <c r="H7029" s="10">
        <f>表2[[#This Row],[借方发生额]]/10000</f>
        <v>0.1709</v>
      </c>
      <c r="I7029" s="6" t="s">
        <v>31</v>
      </c>
      <c r="J7029" s="1">
        <f t="shared" si="109"/>
        <v>2023</v>
      </c>
      <c r="K7029" s="1" t="s">
        <v>40</v>
      </c>
      <c r="L7029" s="2" t="s">
        <v>9</v>
      </c>
    </row>
    <row r="7030" spans="1:12">
      <c r="A7030" s="8">
        <v>45107</v>
      </c>
      <c r="B7030" s="9">
        <v>6</v>
      </c>
      <c r="C7030" s="9">
        <v>641</v>
      </c>
      <c r="D7030" s="6" t="s">
        <v>23</v>
      </c>
      <c r="E7030" s="9" t="s">
        <v>2205</v>
      </c>
      <c r="F7030" s="6" t="s">
        <v>2617</v>
      </c>
      <c r="G7030" s="10">
        <v>1200</v>
      </c>
      <c r="H7030" s="10">
        <f>表2[[#This Row],[借方发生额]]/10000</f>
        <v>0.12</v>
      </c>
      <c r="I7030" s="6" t="s">
        <v>31</v>
      </c>
      <c r="J7030" s="1">
        <f t="shared" si="109"/>
        <v>2023</v>
      </c>
      <c r="K7030" s="1" t="s">
        <v>83</v>
      </c>
      <c r="L7030" s="2" t="s">
        <v>9</v>
      </c>
    </row>
    <row r="7031" spans="1:12">
      <c r="A7031" s="8">
        <v>45107</v>
      </c>
      <c r="B7031" s="9">
        <v>6</v>
      </c>
      <c r="C7031" s="9">
        <v>641</v>
      </c>
      <c r="D7031" s="6" t="s">
        <v>23</v>
      </c>
      <c r="E7031" s="9" t="s">
        <v>2159</v>
      </c>
      <c r="F7031" s="6" t="s">
        <v>2617</v>
      </c>
      <c r="G7031" s="9">
        <v>411</v>
      </c>
      <c r="H7031" s="10">
        <f>表2[[#This Row],[借方发生额]]/10000</f>
        <v>0.0411</v>
      </c>
      <c r="I7031" s="6" t="s">
        <v>31</v>
      </c>
      <c r="J7031" s="1">
        <f t="shared" si="109"/>
        <v>2023</v>
      </c>
      <c r="K7031" s="1" t="s">
        <v>40</v>
      </c>
      <c r="L7031" s="2" t="s">
        <v>9</v>
      </c>
    </row>
    <row r="7032" hidden="1" spans="1:12">
      <c r="A7032" s="8">
        <v>45107</v>
      </c>
      <c r="B7032" s="9">
        <v>6</v>
      </c>
      <c r="C7032" s="9">
        <v>641</v>
      </c>
      <c r="D7032" s="6" t="s">
        <v>23</v>
      </c>
      <c r="E7032" s="9" t="s">
        <v>2153</v>
      </c>
      <c r="F7032" s="6" t="s">
        <v>2168</v>
      </c>
      <c r="G7032" s="10">
        <v>29223.34</v>
      </c>
      <c r="H7032" s="10">
        <f>表2[[#This Row],[借方发生额]]/10000</f>
        <v>2.922334</v>
      </c>
      <c r="I7032" s="6" t="s">
        <v>31</v>
      </c>
      <c r="J7032" s="1">
        <f t="shared" si="109"/>
        <v>2023</v>
      </c>
      <c r="K7032" s="1" t="s">
        <v>32</v>
      </c>
      <c r="L7032" s="2" t="s">
        <v>7</v>
      </c>
    </row>
    <row r="7033" spans="1:12">
      <c r="A7033" s="8">
        <v>45107</v>
      </c>
      <c r="B7033" s="9">
        <v>6</v>
      </c>
      <c r="C7033" s="9">
        <v>641</v>
      </c>
      <c r="D7033" s="6" t="s">
        <v>23</v>
      </c>
      <c r="E7033" s="9" t="s">
        <v>2166</v>
      </c>
      <c r="F7033" s="6" t="s">
        <v>2627</v>
      </c>
      <c r="G7033" s="9">
        <v>252</v>
      </c>
      <c r="H7033" s="10">
        <f>表2[[#This Row],[借方发生额]]/10000</f>
        <v>0.0252</v>
      </c>
      <c r="I7033" s="6" t="s">
        <v>31</v>
      </c>
      <c r="J7033" s="1">
        <f t="shared" si="109"/>
        <v>2023</v>
      </c>
      <c r="K7033" s="1" t="s">
        <v>35</v>
      </c>
      <c r="L7033" s="2" t="s">
        <v>9</v>
      </c>
    </row>
    <row r="7034" spans="1:12">
      <c r="A7034" s="8">
        <v>45107</v>
      </c>
      <c r="B7034" s="9">
        <v>6</v>
      </c>
      <c r="C7034" s="9">
        <v>641</v>
      </c>
      <c r="D7034" s="6" t="s">
        <v>23</v>
      </c>
      <c r="E7034" s="9" t="s">
        <v>2161</v>
      </c>
      <c r="F7034" s="6" t="s">
        <v>2614</v>
      </c>
      <c r="G7034" s="9">
        <v>68</v>
      </c>
      <c r="H7034" s="10">
        <f>表2[[#This Row],[借方发生额]]/10000</f>
        <v>0.0068</v>
      </c>
      <c r="I7034" s="6" t="s">
        <v>31</v>
      </c>
      <c r="J7034" s="1">
        <f t="shared" si="109"/>
        <v>2023</v>
      </c>
      <c r="K7034" s="1" t="s">
        <v>58</v>
      </c>
      <c r="L7034" s="2" t="s">
        <v>9</v>
      </c>
    </row>
    <row r="7035" spans="1:12">
      <c r="A7035" s="8">
        <v>45107</v>
      </c>
      <c r="B7035" s="9">
        <v>6</v>
      </c>
      <c r="C7035" s="9">
        <v>641</v>
      </c>
      <c r="D7035" s="6" t="s">
        <v>23</v>
      </c>
      <c r="E7035" s="9" t="s">
        <v>2205</v>
      </c>
      <c r="F7035" s="6" t="s">
        <v>2615</v>
      </c>
      <c r="G7035" s="9">
        <v>707</v>
      </c>
      <c r="H7035" s="10">
        <f>表2[[#This Row],[借方发生额]]/10000</f>
        <v>0.0707</v>
      </c>
      <c r="I7035" s="6" t="s">
        <v>31</v>
      </c>
      <c r="J7035" s="1">
        <f t="shared" si="109"/>
        <v>2023</v>
      </c>
      <c r="K7035" s="1" t="s">
        <v>83</v>
      </c>
      <c r="L7035" s="2" t="s">
        <v>9</v>
      </c>
    </row>
    <row r="7036" hidden="1" spans="1:12">
      <c r="A7036" s="8">
        <v>45107</v>
      </c>
      <c r="B7036" s="9">
        <v>6</v>
      </c>
      <c r="C7036" s="9">
        <v>641</v>
      </c>
      <c r="D7036" s="6" t="s">
        <v>23</v>
      </c>
      <c r="E7036" s="9" t="s">
        <v>2153</v>
      </c>
      <c r="F7036" s="6" t="s">
        <v>2258</v>
      </c>
      <c r="G7036" s="10">
        <v>42058.13</v>
      </c>
      <c r="H7036" s="10">
        <f>表2[[#This Row],[借方发生额]]/10000</f>
        <v>4.205813</v>
      </c>
      <c r="I7036" s="6" t="s">
        <v>31</v>
      </c>
      <c r="J7036" s="1">
        <f t="shared" si="109"/>
        <v>2023</v>
      </c>
      <c r="K7036" s="1" t="s">
        <v>32</v>
      </c>
      <c r="L7036" s="2" t="s">
        <v>7</v>
      </c>
    </row>
    <row r="7037" spans="1:12">
      <c r="A7037" s="8">
        <v>45107</v>
      </c>
      <c r="B7037" s="9">
        <v>6</v>
      </c>
      <c r="C7037" s="9">
        <v>641</v>
      </c>
      <c r="D7037" s="6" t="s">
        <v>23</v>
      </c>
      <c r="E7037" s="9" t="s">
        <v>2205</v>
      </c>
      <c r="F7037" s="6" t="s">
        <v>2617</v>
      </c>
      <c r="G7037" s="9">
        <v>612</v>
      </c>
      <c r="H7037" s="10">
        <f>表2[[#This Row],[借方发生额]]/10000</f>
        <v>0.0612</v>
      </c>
      <c r="I7037" s="6" t="s">
        <v>31</v>
      </c>
      <c r="J7037" s="1">
        <f t="shared" si="109"/>
        <v>2023</v>
      </c>
      <c r="K7037" s="1" t="s">
        <v>83</v>
      </c>
      <c r="L7037" s="2" t="s">
        <v>9</v>
      </c>
    </row>
    <row r="7038" hidden="1" spans="1:12">
      <c r="A7038" s="8">
        <v>45107</v>
      </c>
      <c r="B7038" s="9">
        <v>6</v>
      </c>
      <c r="C7038" s="9">
        <v>642</v>
      </c>
      <c r="D7038" s="6" t="s">
        <v>23</v>
      </c>
      <c r="E7038" s="9" t="s">
        <v>2153</v>
      </c>
      <c r="F7038" s="6" t="s">
        <v>2168</v>
      </c>
      <c r="G7038" s="10">
        <v>15423.41</v>
      </c>
      <c r="H7038" s="10">
        <f>表2[[#This Row],[借方发生额]]/10000</f>
        <v>1.542341</v>
      </c>
      <c r="I7038" s="6" t="s">
        <v>31</v>
      </c>
      <c r="J7038" s="1">
        <f t="shared" si="109"/>
        <v>2023</v>
      </c>
      <c r="K7038" s="1" t="s">
        <v>32</v>
      </c>
      <c r="L7038" s="2" t="s">
        <v>7</v>
      </c>
    </row>
    <row r="7039" spans="1:12">
      <c r="A7039" s="8">
        <v>45107</v>
      </c>
      <c r="B7039" s="9">
        <v>6</v>
      </c>
      <c r="C7039" s="9">
        <v>642</v>
      </c>
      <c r="D7039" s="6" t="s">
        <v>23</v>
      </c>
      <c r="E7039" s="9" t="s">
        <v>2161</v>
      </c>
      <c r="F7039" s="6" t="s">
        <v>2628</v>
      </c>
      <c r="G7039" s="10">
        <v>2416</v>
      </c>
      <c r="H7039" s="10">
        <f>表2[[#This Row],[借方发生额]]/10000</f>
        <v>0.2416</v>
      </c>
      <c r="I7039" s="6" t="s">
        <v>31</v>
      </c>
      <c r="J7039" s="1">
        <f t="shared" si="109"/>
        <v>2023</v>
      </c>
      <c r="K7039" s="1" t="s">
        <v>58</v>
      </c>
      <c r="L7039" s="2" t="s">
        <v>9</v>
      </c>
    </row>
    <row r="7040" hidden="1" spans="1:12">
      <c r="A7040" s="8">
        <v>45107</v>
      </c>
      <c r="B7040" s="9">
        <v>6</v>
      </c>
      <c r="C7040" s="9">
        <v>642</v>
      </c>
      <c r="D7040" s="6" t="s">
        <v>23</v>
      </c>
      <c r="E7040" s="9" t="s">
        <v>2153</v>
      </c>
      <c r="F7040" s="6" t="s">
        <v>2256</v>
      </c>
      <c r="G7040" s="10">
        <v>10798.78</v>
      </c>
      <c r="H7040" s="10">
        <f>表2[[#This Row],[借方发生额]]/10000</f>
        <v>1.079878</v>
      </c>
      <c r="I7040" s="6" t="s">
        <v>31</v>
      </c>
      <c r="J7040" s="1">
        <f t="shared" si="109"/>
        <v>2023</v>
      </c>
      <c r="K7040" s="1" t="s">
        <v>32</v>
      </c>
      <c r="L7040" s="2" t="s">
        <v>7</v>
      </c>
    </row>
    <row r="7041" hidden="1" spans="1:12">
      <c r="A7041" s="8">
        <v>45107</v>
      </c>
      <c r="B7041" s="9">
        <v>6</v>
      </c>
      <c r="C7041" s="9">
        <v>643</v>
      </c>
      <c r="D7041" s="6" t="s">
        <v>23</v>
      </c>
      <c r="E7041" s="9" t="s">
        <v>2153</v>
      </c>
      <c r="F7041" s="6" t="s">
        <v>2255</v>
      </c>
      <c r="G7041" s="10">
        <v>8684.19</v>
      </c>
      <c r="H7041" s="10">
        <f>表2[[#This Row],[借方发生额]]/10000</f>
        <v>0.868419</v>
      </c>
      <c r="I7041" s="6" t="s">
        <v>31</v>
      </c>
      <c r="J7041" s="1">
        <f t="shared" si="109"/>
        <v>2023</v>
      </c>
      <c r="K7041" s="1" t="s">
        <v>32</v>
      </c>
      <c r="L7041" s="2" t="s">
        <v>7</v>
      </c>
    </row>
    <row r="7042" hidden="1" spans="1:12">
      <c r="A7042" s="8">
        <v>45107</v>
      </c>
      <c r="B7042" s="9">
        <v>6</v>
      </c>
      <c r="C7042" s="9">
        <v>643</v>
      </c>
      <c r="D7042" s="6" t="s">
        <v>23</v>
      </c>
      <c r="E7042" s="9" t="s">
        <v>2153</v>
      </c>
      <c r="F7042" s="6" t="s">
        <v>2256</v>
      </c>
      <c r="G7042" s="10">
        <v>14121.49</v>
      </c>
      <c r="H7042" s="10">
        <f>表2[[#This Row],[借方发生额]]/10000</f>
        <v>1.412149</v>
      </c>
      <c r="I7042" s="6" t="s">
        <v>31</v>
      </c>
      <c r="J7042" s="1">
        <f t="shared" ref="J7042:J7105" si="110">YEAR(A7042)</f>
        <v>2023</v>
      </c>
      <c r="K7042" s="1" t="s">
        <v>32</v>
      </c>
      <c r="L7042" s="2" t="s">
        <v>7</v>
      </c>
    </row>
    <row r="7043" hidden="1" spans="1:12">
      <c r="A7043" s="8">
        <v>45107</v>
      </c>
      <c r="B7043" s="9">
        <v>6</v>
      </c>
      <c r="C7043" s="9">
        <v>644</v>
      </c>
      <c r="D7043" s="6" t="s">
        <v>23</v>
      </c>
      <c r="E7043" s="9" t="s">
        <v>2153</v>
      </c>
      <c r="F7043" s="6" t="s">
        <v>2256</v>
      </c>
      <c r="G7043" s="10">
        <v>3322.7</v>
      </c>
      <c r="H7043" s="10">
        <f>表2[[#This Row],[借方发生额]]/10000</f>
        <v>0.33227</v>
      </c>
      <c r="I7043" s="6" t="s">
        <v>31</v>
      </c>
      <c r="J7043" s="1">
        <f t="shared" si="110"/>
        <v>2023</v>
      </c>
      <c r="K7043" s="1" t="s">
        <v>32</v>
      </c>
      <c r="L7043" s="2" t="s">
        <v>7</v>
      </c>
    </row>
    <row r="7044" hidden="1" spans="1:12">
      <c r="A7044" s="8">
        <v>45107</v>
      </c>
      <c r="B7044" s="9">
        <v>6</v>
      </c>
      <c r="C7044" s="9">
        <v>645</v>
      </c>
      <c r="D7044" s="6" t="s">
        <v>23</v>
      </c>
      <c r="E7044" s="9" t="s">
        <v>2153</v>
      </c>
      <c r="F7044" s="6" t="s">
        <v>2183</v>
      </c>
      <c r="G7044" s="10">
        <v>104711.57</v>
      </c>
      <c r="H7044" s="10">
        <f>表2[[#This Row],[借方发生额]]/10000</f>
        <v>10.471157</v>
      </c>
      <c r="I7044" s="6" t="s">
        <v>31</v>
      </c>
      <c r="J7044" s="1">
        <f t="shared" si="110"/>
        <v>2023</v>
      </c>
      <c r="K7044" s="1" t="s">
        <v>32</v>
      </c>
      <c r="L7044" s="2" t="s">
        <v>7</v>
      </c>
    </row>
    <row r="7045" hidden="1" spans="1:12">
      <c r="A7045" s="8">
        <v>45107</v>
      </c>
      <c r="B7045" s="9">
        <v>6</v>
      </c>
      <c r="C7045" s="9">
        <v>645</v>
      </c>
      <c r="D7045" s="6" t="s">
        <v>23</v>
      </c>
      <c r="E7045" s="9" t="s">
        <v>2153</v>
      </c>
      <c r="F7045" s="6" t="s">
        <v>2256</v>
      </c>
      <c r="G7045" s="9">
        <v>830.68</v>
      </c>
      <c r="H7045" s="10">
        <f>表2[[#This Row],[借方发生额]]/10000</f>
        <v>0.083068</v>
      </c>
      <c r="I7045" s="6" t="s">
        <v>31</v>
      </c>
      <c r="J7045" s="1">
        <f t="shared" si="110"/>
        <v>2023</v>
      </c>
      <c r="K7045" s="1" t="s">
        <v>32</v>
      </c>
      <c r="L7045" s="2" t="s">
        <v>7</v>
      </c>
    </row>
    <row r="7046" spans="1:12">
      <c r="A7046" s="8">
        <v>45107</v>
      </c>
      <c r="B7046" s="9">
        <v>6</v>
      </c>
      <c r="C7046" s="9">
        <v>645</v>
      </c>
      <c r="D7046" s="6" t="s">
        <v>23</v>
      </c>
      <c r="E7046" s="9" t="s">
        <v>2159</v>
      </c>
      <c r="F7046" s="6" t="s">
        <v>2629</v>
      </c>
      <c r="G7046" s="9">
        <v>789</v>
      </c>
      <c r="H7046" s="10">
        <f>表2[[#This Row],[借方发生额]]/10000</f>
        <v>0.0789</v>
      </c>
      <c r="I7046" s="6" t="s">
        <v>31</v>
      </c>
      <c r="J7046" s="1">
        <f t="shared" si="110"/>
        <v>2023</v>
      </c>
      <c r="K7046" s="1" t="s">
        <v>40</v>
      </c>
      <c r="L7046" s="2" t="s">
        <v>9</v>
      </c>
    </row>
    <row r="7047" spans="1:12">
      <c r="A7047" s="8">
        <v>45107</v>
      </c>
      <c r="B7047" s="9">
        <v>6</v>
      </c>
      <c r="C7047" s="9">
        <v>645</v>
      </c>
      <c r="D7047" s="6" t="s">
        <v>23</v>
      </c>
      <c r="E7047" s="9" t="s">
        <v>2155</v>
      </c>
      <c r="F7047" s="6" t="s">
        <v>2630</v>
      </c>
      <c r="G7047" s="9">
        <v>43.58</v>
      </c>
      <c r="H7047" s="10">
        <f>表2[[#This Row],[借方发生额]]/10000</f>
        <v>0.004358</v>
      </c>
      <c r="I7047" s="6" t="s">
        <v>31</v>
      </c>
      <c r="J7047" s="1">
        <f t="shared" si="110"/>
        <v>2023</v>
      </c>
      <c r="K7047" s="1" t="s">
        <v>27</v>
      </c>
      <c r="L7047" s="2" t="s">
        <v>9</v>
      </c>
    </row>
    <row r="7048" spans="1:12">
      <c r="A7048" s="8">
        <v>45107</v>
      </c>
      <c r="B7048" s="9">
        <v>6</v>
      </c>
      <c r="C7048" s="9">
        <v>645</v>
      </c>
      <c r="D7048" s="6" t="s">
        <v>23</v>
      </c>
      <c r="E7048" s="9" t="s">
        <v>2155</v>
      </c>
      <c r="F7048" s="6" t="s">
        <v>2630</v>
      </c>
      <c r="G7048" s="9">
        <v>793.77</v>
      </c>
      <c r="H7048" s="10">
        <f>表2[[#This Row],[借方发生额]]/10000</f>
        <v>0.079377</v>
      </c>
      <c r="I7048" s="6" t="s">
        <v>31</v>
      </c>
      <c r="J7048" s="1">
        <f t="shared" si="110"/>
        <v>2023</v>
      </c>
      <c r="K7048" s="1" t="s">
        <v>27</v>
      </c>
      <c r="L7048" s="2" t="s">
        <v>9</v>
      </c>
    </row>
    <row r="7049" hidden="1" spans="1:12">
      <c r="A7049" s="8">
        <v>45107</v>
      </c>
      <c r="B7049" s="9">
        <v>6</v>
      </c>
      <c r="C7049" s="9">
        <v>645</v>
      </c>
      <c r="D7049" s="6" t="s">
        <v>23</v>
      </c>
      <c r="E7049" s="9" t="s">
        <v>2153</v>
      </c>
      <c r="F7049" s="6" t="s">
        <v>2238</v>
      </c>
      <c r="G7049" s="10">
        <v>111408.95</v>
      </c>
      <c r="H7049" s="10">
        <f>表2[[#This Row],[借方发生额]]/10000</f>
        <v>11.140895</v>
      </c>
      <c r="I7049" s="6" t="s">
        <v>31</v>
      </c>
      <c r="J7049" s="1">
        <f t="shared" si="110"/>
        <v>2023</v>
      </c>
      <c r="K7049" s="1" t="s">
        <v>32</v>
      </c>
      <c r="L7049" s="2" t="s">
        <v>7</v>
      </c>
    </row>
    <row r="7050" hidden="1" spans="1:12">
      <c r="A7050" s="8">
        <v>45107</v>
      </c>
      <c r="B7050" s="9">
        <v>6</v>
      </c>
      <c r="C7050" s="9">
        <v>645</v>
      </c>
      <c r="D7050" s="6" t="s">
        <v>23</v>
      </c>
      <c r="E7050" s="9" t="s">
        <v>2153</v>
      </c>
      <c r="F7050" s="6" t="s">
        <v>2255</v>
      </c>
      <c r="G7050" s="10">
        <v>80131.38</v>
      </c>
      <c r="H7050" s="10">
        <f>表2[[#This Row],[借方发生额]]/10000</f>
        <v>8.013138</v>
      </c>
      <c r="I7050" s="6" t="s">
        <v>31</v>
      </c>
      <c r="J7050" s="1">
        <f t="shared" si="110"/>
        <v>2023</v>
      </c>
      <c r="K7050" s="1" t="s">
        <v>32</v>
      </c>
      <c r="L7050" s="2" t="s">
        <v>7</v>
      </c>
    </row>
    <row r="7051" hidden="1" spans="1:12">
      <c r="A7051" s="8">
        <v>45107</v>
      </c>
      <c r="B7051" s="9">
        <v>6</v>
      </c>
      <c r="C7051" s="9">
        <v>646</v>
      </c>
      <c r="D7051" s="6" t="s">
        <v>23</v>
      </c>
      <c r="E7051" s="9" t="s">
        <v>2153</v>
      </c>
      <c r="F7051" s="6" t="s">
        <v>2491</v>
      </c>
      <c r="G7051" s="10">
        <v>6780.52</v>
      </c>
      <c r="H7051" s="10">
        <f>表2[[#This Row],[借方发生额]]/10000</f>
        <v>0.678052</v>
      </c>
      <c r="I7051" s="6" t="s">
        <v>31</v>
      </c>
      <c r="J7051" s="1">
        <f t="shared" si="110"/>
        <v>2023</v>
      </c>
      <c r="K7051" s="1" t="s">
        <v>32</v>
      </c>
      <c r="L7051" s="2" t="s">
        <v>7</v>
      </c>
    </row>
    <row r="7052" hidden="1" spans="1:12">
      <c r="A7052" s="8">
        <v>45107</v>
      </c>
      <c r="B7052" s="9">
        <v>6</v>
      </c>
      <c r="C7052" s="9">
        <v>647</v>
      </c>
      <c r="D7052" s="6" t="s">
        <v>23</v>
      </c>
      <c r="E7052" s="9" t="s">
        <v>2153</v>
      </c>
      <c r="F7052" s="6" t="s">
        <v>2491</v>
      </c>
      <c r="G7052" s="10">
        <v>1356.1</v>
      </c>
      <c r="H7052" s="10">
        <f>表2[[#This Row],[借方发生额]]/10000</f>
        <v>0.13561</v>
      </c>
      <c r="I7052" s="6" t="s">
        <v>31</v>
      </c>
      <c r="J7052" s="1">
        <f t="shared" si="110"/>
        <v>2023</v>
      </c>
      <c r="K7052" s="1" t="s">
        <v>32</v>
      </c>
      <c r="L7052" s="2" t="s">
        <v>7</v>
      </c>
    </row>
    <row r="7053" hidden="1" spans="1:12">
      <c r="A7053" s="8">
        <v>45107</v>
      </c>
      <c r="B7053" s="9">
        <v>6</v>
      </c>
      <c r="C7053" s="9">
        <v>648</v>
      </c>
      <c r="D7053" s="6" t="s">
        <v>23</v>
      </c>
      <c r="E7053" s="9" t="s">
        <v>2153</v>
      </c>
      <c r="F7053" s="6" t="s">
        <v>2491</v>
      </c>
      <c r="G7053" s="10">
        <v>6780.52</v>
      </c>
      <c r="H7053" s="10">
        <f>表2[[#This Row],[借方发生额]]/10000</f>
        <v>0.678052</v>
      </c>
      <c r="I7053" s="6" t="s">
        <v>31</v>
      </c>
      <c r="J7053" s="1">
        <f t="shared" si="110"/>
        <v>2023</v>
      </c>
      <c r="K7053" s="1" t="s">
        <v>32</v>
      </c>
      <c r="L7053" s="2" t="s">
        <v>7</v>
      </c>
    </row>
    <row r="7054" hidden="1" spans="1:12">
      <c r="A7054" s="8">
        <v>45107</v>
      </c>
      <c r="B7054" s="9">
        <v>6</v>
      </c>
      <c r="C7054" s="9">
        <v>649</v>
      </c>
      <c r="D7054" s="6" t="s">
        <v>23</v>
      </c>
      <c r="E7054" s="9" t="s">
        <v>2153</v>
      </c>
      <c r="F7054" s="6" t="s">
        <v>2491</v>
      </c>
      <c r="G7054" s="10">
        <v>2034.16</v>
      </c>
      <c r="H7054" s="10">
        <f>表2[[#This Row],[借方发生额]]/10000</f>
        <v>0.203416</v>
      </c>
      <c r="I7054" s="6" t="s">
        <v>31</v>
      </c>
      <c r="J7054" s="1">
        <f t="shared" si="110"/>
        <v>2023</v>
      </c>
      <c r="K7054" s="1" t="s">
        <v>32</v>
      </c>
      <c r="L7054" s="2" t="s">
        <v>7</v>
      </c>
    </row>
    <row r="7055" hidden="1" spans="1:12">
      <c r="A7055" s="8">
        <v>45107</v>
      </c>
      <c r="B7055" s="9">
        <v>6</v>
      </c>
      <c r="C7055" s="9">
        <v>650</v>
      </c>
      <c r="D7055" s="6" t="s">
        <v>23</v>
      </c>
      <c r="E7055" s="9" t="s">
        <v>2153</v>
      </c>
      <c r="F7055" s="6" t="s">
        <v>2256</v>
      </c>
      <c r="G7055" s="10">
        <v>3322.7</v>
      </c>
      <c r="H7055" s="10">
        <f>表2[[#This Row],[借方发生额]]/10000</f>
        <v>0.33227</v>
      </c>
      <c r="I7055" s="6" t="s">
        <v>31</v>
      </c>
      <c r="J7055" s="1">
        <f t="shared" si="110"/>
        <v>2023</v>
      </c>
      <c r="K7055" s="1" t="s">
        <v>32</v>
      </c>
      <c r="L7055" s="2" t="s">
        <v>7</v>
      </c>
    </row>
    <row r="7056" hidden="1" spans="1:12">
      <c r="A7056" s="8">
        <v>45107</v>
      </c>
      <c r="B7056" s="9">
        <v>6</v>
      </c>
      <c r="C7056" s="9">
        <v>650</v>
      </c>
      <c r="D7056" s="6" t="s">
        <v>23</v>
      </c>
      <c r="E7056" s="9" t="s">
        <v>2153</v>
      </c>
      <c r="F7056" s="6" t="s">
        <v>2257</v>
      </c>
      <c r="G7056" s="10">
        <v>6596.05</v>
      </c>
      <c r="H7056" s="10">
        <f>表2[[#This Row],[借方发生额]]/10000</f>
        <v>0.659605</v>
      </c>
      <c r="I7056" s="6" t="s">
        <v>31</v>
      </c>
      <c r="J7056" s="1">
        <f t="shared" si="110"/>
        <v>2023</v>
      </c>
      <c r="K7056" s="1" t="s">
        <v>32</v>
      </c>
      <c r="L7056" s="2" t="s">
        <v>7</v>
      </c>
    </row>
    <row r="7057" hidden="1" spans="1:12">
      <c r="A7057" s="8">
        <v>45107</v>
      </c>
      <c r="B7057" s="9">
        <v>6</v>
      </c>
      <c r="C7057" s="9">
        <v>651</v>
      </c>
      <c r="D7057" s="6" t="s">
        <v>23</v>
      </c>
      <c r="E7057" s="9" t="s">
        <v>2233</v>
      </c>
      <c r="F7057" s="6" t="s">
        <v>2631</v>
      </c>
      <c r="G7057" s="10">
        <v>7944.02</v>
      </c>
      <c r="H7057" s="10">
        <f>表2[[#This Row],[借方发生额]]/10000</f>
        <v>0.794402</v>
      </c>
      <c r="I7057" s="6" t="s">
        <v>31</v>
      </c>
      <c r="J7057" s="1">
        <f t="shared" si="110"/>
        <v>2023</v>
      </c>
      <c r="K7057" s="1" t="s">
        <v>232</v>
      </c>
      <c r="L7057" s="2" t="s">
        <v>10</v>
      </c>
    </row>
    <row r="7058" hidden="1" spans="1:12">
      <c r="A7058" s="8">
        <v>45107</v>
      </c>
      <c r="B7058" s="9">
        <v>6</v>
      </c>
      <c r="C7058" s="9">
        <v>651</v>
      </c>
      <c r="D7058" s="6" t="s">
        <v>23</v>
      </c>
      <c r="E7058" s="9" t="s">
        <v>2153</v>
      </c>
      <c r="F7058" s="6" t="s">
        <v>2158</v>
      </c>
      <c r="G7058" s="10">
        <v>7941.95</v>
      </c>
      <c r="H7058" s="10">
        <f>表2[[#This Row],[借方发生额]]/10000</f>
        <v>0.794195</v>
      </c>
      <c r="I7058" s="6" t="s">
        <v>31</v>
      </c>
      <c r="J7058" s="1">
        <f t="shared" si="110"/>
        <v>2023</v>
      </c>
      <c r="K7058" s="1" t="s">
        <v>32</v>
      </c>
      <c r="L7058" s="2" t="s">
        <v>7</v>
      </c>
    </row>
    <row r="7059" hidden="1" spans="1:12">
      <c r="A7059" s="8">
        <v>45107</v>
      </c>
      <c r="B7059" s="9">
        <v>6</v>
      </c>
      <c r="C7059" s="9">
        <v>651</v>
      </c>
      <c r="D7059" s="6" t="s">
        <v>23</v>
      </c>
      <c r="E7059" s="9" t="s">
        <v>2153</v>
      </c>
      <c r="F7059" s="6" t="s">
        <v>2176</v>
      </c>
      <c r="G7059" s="10">
        <v>6524.55</v>
      </c>
      <c r="H7059" s="10">
        <f>表2[[#This Row],[借方发生额]]/10000</f>
        <v>0.652455</v>
      </c>
      <c r="I7059" s="6" t="s">
        <v>31</v>
      </c>
      <c r="J7059" s="1">
        <f t="shared" si="110"/>
        <v>2023</v>
      </c>
      <c r="K7059" s="1" t="s">
        <v>32</v>
      </c>
      <c r="L7059" s="2" t="s">
        <v>7</v>
      </c>
    </row>
    <row r="7060" hidden="1" spans="1:12">
      <c r="A7060" s="8">
        <v>45107</v>
      </c>
      <c r="B7060" s="9">
        <v>6</v>
      </c>
      <c r="C7060" s="9">
        <v>651</v>
      </c>
      <c r="D7060" s="6" t="s">
        <v>23</v>
      </c>
      <c r="E7060" s="9" t="s">
        <v>2153</v>
      </c>
      <c r="F7060" s="6" t="s">
        <v>2165</v>
      </c>
      <c r="G7060" s="10">
        <v>3386.67</v>
      </c>
      <c r="H7060" s="10">
        <f>表2[[#This Row],[借方发生额]]/10000</f>
        <v>0.338667</v>
      </c>
      <c r="I7060" s="6" t="s">
        <v>31</v>
      </c>
      <c r="J7060" s="1">
        <f t="shared" si="110"/>
        <v>2023</v>
      </c>
      <c r="K7060" s="1" t="s">
        <v>32</v>
      </c>
      <c r="L7060" s="2" t="s">
        <v>7</v>
      </c>
    </row>
    <row r="7061" hidden="1" spans="1:12">
      <c r="A7061" s="8">
        <v>45107</v>
      </c>
      <c r="B7061" s="9">
        <v>6</v>
      </c>
      <c r="C7061" s="9">
        <v>651</v>
      </c>
      <c r="D7061" s="6" t="s">
        <v>23</v>
      </c>
      <c r="E7061" s="9" t="s">
        <v>2233</v>
      </c>
      <c r="F7061" s="6" t="s">
        <v>2632</v>
      </c>
      <c r="G7061" s="10">
        <v>68097.35</v>
      </c>
      <c r="H7061" s="10">
        <f>表2[[#This Row],[借方发生额]]/10000</f>
        <v>6.809735</v>
      </c>
      <c r="I7061" s="6" t="s">
        <v>31</v>
      </c>
      <c r="J7061" s="1">
        <f t="shared" si="110"/>
        <v>2023</v>
      </c>
      <c r="K7061" s="1" t="s">
        <v>232</v>
      </c>
      <c r="L7061" s="2" t="s">
        <v>10</v>
      </c>
    </row>
    <row r="7062" hidden="1" spans="1:12">
      <c r="A7062" s="8">
        <v>45107</v>
      </c>
      <c r="B7062" s="9">
        <v>6</v>
      </c>
      <c r="C7062" s="9">
        <v>651</v>
      </c>
      <c r="D7062" s="6" t="s">
        <v>23</v>
      </c>
      <c r="E7062" s="9" t="s">
        <v>2153</v>
      </c>
      <c r="F7062" s="6" t="s">
        <v>2168</v>
      </c>
      <c r="G7062" s="10">
        <v>12548.55</v>
      </c>
      <c r="H7062" s="10">
        <f>表2[[#This Row],[借方发生额]]/10000</f>
        <v>1.254855</v>
      </c>
      <c r="I7062" s="6" t="s">
        <v>31</v>
      </c>
      <c r="J7062" s="1">
        <f t="shared" si="110"/>
        <v>2023</v>
      </c>
      <c r="K7062" s="1" t="s">
        <v>32</v>
      </c>
      <c r="L7062" s="2" t="s">
        <v>7</v>
      </c>
    </row>
    <row r="7063" hidden="1" spans="1:12">
      <c r="A7063" s="8">
        <v>45107</v>
      </c>
      <c r="B7063" s="9">
        <v>6</v>
      </c>
      <c r="C7063" s="9">
        <v>651</v>
      </c>
      <c r="D7063" s="6" t="s">
        <v>23</v>
      </c>
      <c r="E7063" s="9" t="s">
        <v>2153</v>
      </c>
      <c r="F7063" s="6" t="s">
        <v>2163</v>
      </c>
      <c r="G7063" s="10">
        <v>20762.58</v>
      </c>
      <c r="H7063" s="10">
        <f>表2[[#This Row],[借方发生额]]/10000</f>
        <v>2.076258</v>
      </c>
      <c r="I7063" s="6" t="s">
        <v>31</v>
      </c>
      <c r="J7063" s="1">
        <f t="shared" si="110"/>
        <v>2023</v>
      </c>
      <c r="K7063" s="1" t="s">
        <v>32</v>
      </c>
      <c r="L7063" s="2" t="s">
        <v>7</v>
      </c>
    </row>
    <row r="7064" hidden="1" spans="1:12">
      <c r="A7064" s="8">
        <v>45107</v>
      </c>
      <c r="B7064" s="9">
        <v>6</v>
      </c>
      <c r="C7064" s="9">
        <v>651</v>
      </c>
      <c r="D7064" s="6" t="s">
        <v>23</v>
      </c>
      <c r="E7064" s="9" t="s">
        <v>2153</v>
      </c>
      <c r="F7064" s="6" t="s">
        <v>2183</v>
      </c>
      <c r="G7064" s="10">
        <v>11769.31</v>
      </c>
      <c r="H7064" s="10">
        <f>表2[[#This Row],[借方发生额]]/10000</f>
        <v>1.176931</v>
      </c>
      <c r="I7064" s="6" t="s">
        <v>31</v>
      </c>
      <c r="J7064" s="1">
        <f t="shared" si="110"/>
        <v>2023</v>
      </c>
      <c r="K7064" s="1" t="s">
        <v>32</v>
      </c>
      <c r="L7064" s="2" t="s">
        <v>7</v>
      </c>
    </row>
    <row r="7065" hidden="1" spans="1:12">
      <c r="A7065" s="8">
        <v>45107</v>
      </c>
      <c r="B7065" s="9">
        <v>6</v>
      </c>
      <c r="C7065" s="9">
        <v>651</v>
      </c>
      <c r="D7065" s="6" t="s">
        <v>23</v>
      </c>
      <c r="E7065" s="9" t="s">
        <v>2153</v>
      </c>
      <c r="F7065" s="6" t="s">
        <v>2238</v>
      </c>
      <c r="G7065" s="10">
        <v>13173.16</v>
      </c>
      <c r="H7065" s="10">
        <f>表2[[#This Row],[借方发生额]]/10000</f>
        <v>1.317316</v>
      </c>
      <c r="I7065" s="6" t="s">
        <v>31</v>
      </c>
      <c r="J7065" s="1">
        <f t="shared" si="110"/>
        <v>2023</v>
      </c>
      <c r="K7065" s="1" t="s">
        <v>32</v>
      </c>
      <c r="L7065" s="2" t="s">
        <v>7</v>
      </c>
    </row>
    <row r="7066" hidden="1" spans="1:12">
      <c r="A7066" s="8">
        <v>45107</v>
      </c>
      <c r="B7066" s="9">
        <v>6</v>
      </c>
      <c r="C7066" s="9">
        <v>651</v>
      </c>
      <c r="D7066" s="6" t="s">
        <v>23</v>
      </c>
      <c r="E7066" s="9" t="s">
        <v>2153</v>
      </c>
      <c r="F7066" s="6" t="s">
        <v>2255</v>
      </c>
      <c r="G7066" s="10">
        <v>12543.26</v>
      </c>
      <c r="H7066" s="10">
        <f>表2[[#This Row],[借方发生额]]/10000</f>
        <v>1.254326</v>
      </c>
      <c r="I7066" s="6" t="s">
        <v>31</v>
      </c>
      <c r="J7066" s="1">
        <f t="shared" si="110"/>
        <v>2023</v>
      </c>
      <c r="K7066" s="1" t="s">
        <v>32</v>
      </c>
      <c r="L7066" s="2" t="s">
        <v>7</v>
      </c>
    </row>
    <row r="7067" hidden="1" spans="1:12">
      <c r="A7067" s="8">
        <v>45107</v>
      </c>
      <c r="B7067" s="9">
        <v>6</v>
      </c>
      <c r="C7067" s="9">
        <v>651</v>
      </c>
      <c r="D7067" s="6" t="s">
        <v>23</v>
      </c>
      <c r="E7067" s="9" t="s">
        <v>2153</v>
      </c>
      <c r="F7067" s="6" t="s">
        <v>2256</v>
      </c>
      <c r="G7067" s="10">
        <v>13146.36</v>
      </c>
      <c r="H7067" s="10">
        <f>表2[[#This Row],[借方发生额]]/10000</f>
        <v>1.314636</v>
      </c>
      <c r="I7067" s="6" t="s">
        <v>31</v>
      </c>
      <c r="J7067" s="1">
        <f t="shared" si="110"/>
        <v>2023</v>
      </c>
      <c r="K7067" s="1" t="s">
        <v>32</v>
      </c>
      <c r="L7067" s="2" t="s">
        <v>7</v>
      </c>
    </row>
    <row r="7068" hidden="1" spans="1:12">
      <c r="A7068" s="8">
        <v>45107</v>
      </c>
      <c r="B7068" s="9">
        <v>6</v>
      </c>
      <c r="C7068" s="9">
        <v>651</v>
      </c>
      <c r="D7068" s="6" t="s">
        <v>23</v>
      </c>
      <c r="E7068" s="9" t="s">
        <v>2153</v>
      </c>
      <c r="F7068" s="6" t="s">
        <v>1597</v>
      </c>
      <c r="G7068" s="9">
        <v>696.49</v>
      </c>
      <c r="H7068" s="10">
        <f>表2[[#This Row],[借方发生额]]/10000</f>
        <v>0.069649</v>
      </c>
      <c r="I7068" s="6" t="s">
        <v>31</v>
      </c>
      <c r="J7068" s="1">
        <f t="shared" si="110"/>
        <v>2023</v>
      </c>
      <c r="K7068" s="1" t="s">
        <v>32</v>
      </c>
      <c r="L7068" s="2" t="s">
        <v>7</v>
      </c>
    </row>
    <row r="7069" hidden="1" spans="1:12">
      <c r="A7069" s="8">
        <v>45107</v>
      </c>
      <c r="B7069" s="9">
        <v>6</v>
      </c>
      <c r="C7069" s="9">
        <v>651</v>
      </c>
      <c r="D7069" s="6" t="s">
        <v>23</v>
      </c>
      <c r="E7069" s="9" t="s">
        <v>2153</v>
      </c>
      <c r="F7069" s="6" t="s">
        <v>2257</v>
      </c>
      <c r="G7069" s="10">
        <v>36524.83</v>
      </c>
      <c r="H7069" s="10">
        <f>表2[[#This Row],[借方发生额]]/10000</f>
        <v>3.652483</v>
      </c>
      <c r="I7069" s="6" t="s">
        <v>31</v>
      </c>
      <c r="J7069" s="1">
        <f t="shared" si="110"/>
        <v>2023</v>
      </c>
      <c r="K7069" s="1" t="s">
        <v>32</v>
      </c>
      <c r="L7069" s="2" t="s">
        <v>7</v>
      </c>
    </row>
    <row r="7070" hidden="1" spans="1:12">
      <c r="A7070" s="8">
        <v>45107</v>
      </c>
      <c r="B7070" s="9">
        <v>6</v>
      </c>
      <c r="C7070" s="9">
        <v>651</v>
      </c>
      <c r="D7070" s="6" t="s">
        <v>23</v>
      </c>
      <c r="E7070" s="9" t="s">
        <v>2153</v>
      </c>
      <c r="F7070" s="6" t="s">
        <v>2258</v>
      </c>
      <c r="G7070" s="10">
        <v>43092.98</v>
      </c>
      <c r="H7070" s="10">
        <f>表2[[#This Row],[借方发生额]]/10000</f>
        <v>4.309298</v>
      </c>
      <c r="I7070" s="6" t="s">
        <v>31</v>
      </c>
      <c r="J7070" s="1">
        <f t="shared" si="110"/>
        <v>2023</v>
      </c>
      <c r="K7070" s="1" t="s">
        <v>32</v>
      </c>
      <c r="L7070" s="2" t="s">
        <v>7</v>
      </c>
    </row>
    <row r="7071" hidden="1" spans="1:12">
      <c r="A7071" s="8">
        <v>45107</v>
      </c>
      <c r="B7071" s="9">
        <v>6</v>
      </c>
      <c r="C7071" s="9">
        <v>651</v>
      </c>
      <c r="D7071" s="6" t="s">
        <v>23</v>
      </c>
      <c r="E7071" s="9" t="s">
        <v>2153</v>
      </c>
      <c r="F7071" s="6" t="s">
        <v>2158</v>
      </c>
      <c r="G7071" s="10">
        <v>41010.73</v>
      </c>
      <c r="H7071" s="10">
        <f>表2[[#This Row],[借方发生额]]/10000</f>
        <v>4.101073</v>
      </c>
      <c r="I7071" s="6" t="s">
        <v>31</v>
      </c>
      <c r="J7071" s="1">
        <f t="shared" si="110"/>
        <v>2023</v>
      </c>
      <c r="K7071" s="1" t="s">
        <v>32</v>
      </c>
      <c r="L7071" s="2" t="s">
        <v>7</v>
      </c>
    </row>
    <row r="7072" hidden="1" spans="1:12">
      <c r="A7072" s="8">
        <v>45107</v>
      </c>
      <c r="B7072" s="9">
        <v>6</v>
      </c>
      <c r="C7072" s="9">
        <v>651</v>
      </c>
      <c r="D7072" s="6" t="s">
        <v>23</v>
      </c>
      <c r="E7072" s="9" t="s">
        <v>2153</v>
      </c>
      <c r="F7072" s="6" t="s">
        <v>2176</v>
      </c>
      <c r="G7072" s="10">
        <v>22331.69</v>
      </c>
      <c r="H7072" s="10">
        <f>表2[[#This Row],[借方发生额]]/10000</f>
        <v>2.233169</v>
      </c>
      <c r="I7072" s="6" t="s">
        <v>31</v>
      </c>
      <c r="J7072" s="1">
        <f t="shared" si="110"/>
        <v>2023</v>
      </c>
      <c r="K7072" s="1" t="s">
        <v>32</v>
      </c>
      <c r="L7072" s="2" t="s">
        <v>7</v>
      </c>
    </row>
    <row r="7073" hidden="1" spans="1:12">
      <c r="A7073" s="8">
        <v>45107</v>
      </c>
      <c r="B7073" s="9">
        <v>6</v>
      </c>
      <c r="C7073" s="9">
        <v>651</v>
      </c>
      <c r="D7073" s="6" t="s">
        <v>23</v>
      </c>
      <c r="E7073" s="9" t="s">
        <v>2153</v>
      </c>
      <c r="F7073" s="6" t="s">
        <v>2164</v>
      </c>
      <c r="G7073" s="10">
        <v>18558.3</v>
      </c>
      <c r="H7073" s="10">
        <f>表2[[#This Row],[借方发生额]]/10000</f>
        <v>1.85583</v>
      </c>
      <c r="I7073" s="6" t="s">
        <v>31</v>
      </c>
      <c r="J7073" s="1">
        <f t="shared" si="110"/>
        <v>2023</v>
      </c>
      <c r="K7073" s="1" t="s">
        <v>32</v>
      </c>
      <c r="L7073" s="2" t="s">
        <v>7</v>
      </c>
    </row>
    <row r="7074" hidden="1" spans="1:12">
      <c r="A7074" s="8">
        <v>45107</v>
      </c>
      <c r="B7074" s="9">
        <v>6</v>
      </c>
      <c r="C7074" s="9">
        <v>651</v>
      </c>
      <c r="D7074" s="6" t="s">
        <v>23</v>
      </c>
      <c r="E7074" s="9" t="s">
        <v>2153</v>
      </c>
      <c r="F7074" s="6" t="s">
        <v>2165</v>
      </c>
      <c r="G7074" s="10">
        <v>19393.52</v>
      </c>
      <c r="H7074" s="10">
        <f>表2[[#This Row],[借方发生额]]/10000</f>
        <v>1.939352</v>
      </c>
      <c r="I7074" s="6" t="s">
        <v>31</v>
      </c>
      <c r="J7074" s="1">
        <f t="shared" si="110"/>
        <v>2023</v>
      </c>
      <c r="K7074" s="1" t="s">
        <v>32</v>
      </c>
      <c r="L7074" s="2" t="s">
        <v>7</v>
      </c>
    </row>
    <row r="7075" hidden="1" spans="1:12">
      <c r="A7075" s="8">
        <v>45107</v>
      </c>
      <c r="B7075" s="9">
        <v>6</v>
      </c>
      <c r="C7075" s="9">
        <v>651</v>
      </c>
      <c r="D7075" s="6" t="s">
        <v>23</v>
      </c>
      <c r="E7075" s="9" t="s">
        <v>2153</v>
      </c>
      <c r="F7075" s="6" t="s">
        <v>2168</v>
      </c>
      <c r="G7075" s="10">
        <v>19227.33</v>
      </c>
      <c r="H7075" s="10">
        <f>表2[[#This Row],[借方发生额]]/10000</f>
        <v>1.922733</v>
      </c>
      <c r="I7075" s="6" t="s">
        <v>31</v>
      </c>
      <c r="J7075" s="1">
        <f t="shared" si="110"/>
        <v>2023</v>
      </c>
      <c r="K7075" s="1" t="s">
        <v>32</v>
      </c>
      <c r="L7075" s="2" t="s">
        <v>7</v>
      </c>
    </row>
    <row r="7076" hidden="1" spans="1:12">
      <c r="A7076" s="8">
        <v>45107</v>
      </c>
      <c r="B7076" s="9">
        <v>6</v>
      </c>
      <c r="C7076" s="9">
        <v>651</v>
      </c>
      <c r="D7076" s="6" t="s">
        <v>23</v>
      </c>
      <c r="E7076" s="9" t="s">
        <v>2233</v>
      </c>
      <c r="F7076" s="6" t="s">
        <v>2633</v>
      </c>
      <c r="G7076" s="10">
        <v>110619.46</v>
      </c>
      <c r="H7076" s="10">
        <f>表2[[#This Row],[借方发生额]]/10000</f>
        <v>11.061946</v>
      </c>
      <c r="I7076" s="6" t="s">
        <v>31</v>
      </c>
      <c r="J7076" s="1">
        <f t="shared" si="110"/>
        <v>2023</v>
      </c>
      <c r="K7076" s="1" t="s">
        <v>232</v>
      </c>
      <c r="L7076" s="2" t="s">
        <v>10</v>
      </c>
    </row>
    <row r="7077" hidden="1" spans="1:12">
      <c r="A7077" s="8">
        <v>45107</v>
      </c>
      <c r="B7077" s="9">
        <v>6</v>
      </c>
      <c r="C7077" s="9">
        <v>651</v>
      </c>
      <c r="D7077" s="6" t="s">
        <v>23</v>
      </c>
      <c r="E7077" s="9" t="s">
        <v>2153</v>
      </c>
      <c r="F7077" s="6" t="s">
        <v>1597</v>
      </c>
      <c r="G7077" s="10">
        <v>8117.64</v>
      </c>
      <c r="H7077" s="10">
        <f>表2[[#This Row],[借方发生额]]/10000</f>
        <v>0.811764</v>
      </c>
      <c r="I7077" s="6" t="s">
        <v>31</v>
      </c>
      <c r="J7077" s="1">
        <f t="shared" si="110"/>
        <v>2023</v>
      </c>
      <c r="K7077" s="1" t="s">
        <v>32</v>
      </c>
      <c r="L7077" s="2" t="s">
        <v>7</v>
      </c>
    </row>
    <row r="7078" hidden="1" spans="1:12">
      <c r="A7078" s="8">
        <v>45107</v>
      </c>
      <c r="B7078" s="9">
        <v>6</v>
      </c>
      <c r="C7078" s="9">
        <v>651</v>
      </c>
      <c r="D7078" s="6" t="s">
        <v>23</v>
      </c>
      <c r="E7078" s="9" t="s">
        <v>2153</v>
      </c>
      <c r="F7078" s="6" t="s">
        <v>1597</v>
      </c>
      <c r="G7078" s="10">
        <v>7693.6</v>
      </c>
      <c r="H7078" s="10">
        <f>表2[[#This Row],[借方发生额]]/10000</f>
        <v>0.76936</v>
      </c>
      <c r="I7078" s="6" t="s">
        <v>31</v>
      </c>
      <c r="J7078" s="1">
        <f t="shared" si="110"/>
        <v>2023</v>
      </c>
      <c r="K7078" s="1" t="s">
        <v>32</v>
      </c>
      <c r="L7078" s="2" t="s">
        <v>7</v>
      </c>
    </row>
    <row r="7079" hidden="1" spans="1:12">
      <c r="A7079" s="8">
        <v>45107</v>
      </c>
      <c r="B7079" s="9">
        <v>6</v>
      </c>
      <c r="C7079" s="9">
        <v>651</v>
      </c>
      <c r="D7079" s="6" t="s">
        <v>23</v>
      </c>
      <c r="E7079" s="9" t="s">
        <v>2153</v>
      </c>
      <c r="F7079" s="6" t="s">
        <v>1597</v>
      </c>
      <c r="G7079" s="10">
        <v>7776.17</v>
      </c>
      <c r="H7079" s="10">
        <f>表2[[#This Row],[借方发生额]]/10000</f>
        <v>0.777617</v>
      </c>
      <c r="I7079" s="6" t="s">
        <v>31</v>
      </c>
      <c r="J7079" s="1">
        <f t="shared" si="110"/>
        <v>2023</v>
      </c>
      <c r="K7079" s="1" t="s">
        <v>32</v>
      </c>
      <c r="L7079" s="2" t="s">
        <v>7</v>
      </c>
    </row>
    <row r="7080" hidden="1" spans="1:12">
      <c r="A7080" s="8">
        <v>45107</v>
      </c>
      <c r="B7080" s="9">
        <v>6</v>
      </c>
      <c r="C7080" s="9">
        <v>651</v>
      </c>
      <c r="D7080" s="6" t="s">
        <v>23</v>
      </c>
      <c r="E7080" s="9" t="s">
        <v>2153</v>
      </c>
      <c r="F7080" s="6" t="s">
        <v>1597</v>
      </c>
      <c r="G7080" s="10">
        <v>15648.06</v>
      </c>
      <c r="H7080" s="10">
        <f>表2[[#This Row],[借方发生额]]/10000</f>
        <v>1.564806</v>
      </c>
      <c r="I7080" s="6" t="s">
        <v>31</v>
      </c>
      <c r="J7080" s="1">
        <f t="shared" si="110"/>
        <v>2023</v>
      </c>
      <c r="K7080" s="1" t="s">
        <v>32</v>
      </c>
      <c r="L7080" s="2" t="s">
        <v>7</v>
      </c>
    </row>
    <row r="7081" hidden="1" spans="1:12">
      <c r="A7081" s="8">
        <v>45107</v>
      </c>
      <c r="B7081" s="9">
        <v>6</v>
      </c>
      <c r="C7081" s="9">
        <v>651</v>
      </c>
      <c r="D7081" s="6" t="s">
        <v>23</v>
      </c>
      <c r="E7081" s="9" t="s">
        <v>2153</v>
      </c>
      <c r="F7081" s="6" t="s">
        <v>1597</v>
      </c>
      <c r="G7081" s="10">
        <v>9383.39</v>
      </c>
      <c r="H7081" s="10">
        <f>表2[[#This Row],[借方发生额]]/10000</f>
        <v>0.938339</v>
      </c>
      <c r="I7081" s="6" t="s">
        <v>31</v>
      </c>
      <c r="J7081" s="1">
        <f t="shared" si="110"/>
        <v>2023</v>
      </c>
      <c r="K7081" s="1" t="s">
        <v>32</v>
      </c>
      <c r="L7081" s="2" t="s">
        <v>7</v>
      </c>
    </row>
    <row r="7082" hidden="1" spans="1:12">
      <c r="A7082" s="8">
        <v>45107</v>
      </c>
      <c r="B7082" s="9">
        <v>6</v>
      </c>
      <c r="C7082" s="9">
        <v>651</v>
      </c>
      <c r="D7082" s="6" t="s">
        <v>23</v>
      </c>
      <c r="E7082" s="9" t="s">
        <v>2153</v>
      </c>
      <c r="F7082" s="6" t="s">
        <v>1597</v>
      </c>
      <c r="G7082" s="10">
        <v>8712.11</v>
      </c>
      <c r="H7082" s="10">
        <f>表2[[#This Row],[借方发生额]]/10000</f>
        <v>0.871211</v>
      </c>
      <c r="I7082" s="6" t="s">
        <v>31</v>
      </c>
      <c r="J7082" s="1">
        <f t="shared" si="110"/>
        <v>2023</v>
      </c>
      <c r="K7082" s="1" t="s">
        <v>32</v>
      </c>
      <c r="L7082" s="2" t="s">
        <v>7</v>
      </c>
    </row>
    <row r="7083" hidden="1" spans="1:12">
      <c r="A7083" s="8">
        <v>45107</v>
      </c>
      <c r="B7083" s="9">
        <v>6</v>
      </c>
      <c r="C7083" s="9">
        <v>651</v>
      </c>
      <c r="D7083" s="6" t="s">
        <v>23</v>
      </c>
      <c r="E7083" s="9" t="s">
        <v>2153</v>
      </c>
      <c r="F7083" s="6" t="s">
        <v>1597</v>
      </c>
      <c r="G7083" s="10">
        <v>4134.54</v>
      </c>
      <c r="H7083" s="10">
        <f>表2[[#This Row],[借方发生额]]/10000</f>
        <v>0.413454</v>
      </c>
      <c r="I7083" s="6" t="s">
        <v>31</v>
      </c>
      <c r="J7083" s="1">
        <f t="shared" si="110"/>
        <v>2023</v>
      </c>
      <c r="K7083" s="1" t="s">
        <v>32</v>
      </c>
      <c r="L7083" s="2" t="s">
        <v>7</v>
      </c>
    </row>
    <row r="7084" hidden="1" spans="1:12">
      <c r="A7084" s="8">
        <v>45107</v>
      </c>
      <c r="B7084" s="9">
        <v>6</v>
      </c>
      <c r="C7084" s="9">
        <v>652</v>
      </c>
      <c r="D7084" s="6" t="s">
        <v>23</v>
      </c>
      <c r="E7084" s="9" t="s">
        <v>2180</v>
      </c>
      <c r="F7084" s="6" t="s">
        <v>2634</v>
      </c>
      <c r="G7084" s="10">
        <v>13207.55</v>
      </c>
      <c r="H7084" s="10">
        <f>表2[[#This Row],[借方发生额]]/10000</f>
        <v>1.320755</v>
      </c>
      <c r="I7084" s="6" t="s">
        <v>31</v>
      </c>
      <c r="J7084" s="1">
        <f t="shared" si="110"/>
        <v>2023</v>
      </c>
      <c r="K7084" s="1" t="s">
        <v>8</v>
      </c>
      <c r="L7084" s="2" t="s">
        <v>8</v>
      </c>
    </row>
    <row r="7085" spans="1:12">
      <c r="A7085" s="8">
        <v>45107</v>
      </c>
      <c r="B7085" s="9">
        <v>6</v>
      </c>
      <c r="C7085" s="9">
        <v>653</v>
      </c>
      <c r="D7085" s="6" t="s">
        <v>23</v>
      </c>
      <c r="E7085" s="9" t="s">
        <v>2155</v>
      </c>
      <c r="F7085" s="6" t="s">
        <v>2635</v>
      </c>
      <c r="G7085" s="10">
        <v>17938.14</v>
      </c>
      <c r="H7085" s="10">
        <f>表2[[#This Row],[借方发生额]]/10000</f>
        <v>1.793814</v>
      </c>
      <c r="I7085" s="6" t="s">
        <v>31</v>
      </c>
      <c r="J7085" s="1">
        <f t="shared" si="110"/>
        <v>2023</v>
      </c>
      <c r="K7085" s="1" t="s">
        <v>27</v>
      </c>
      <c r="L7085" s="2" t="s">
        <v>9</v>
      </c>
    </row>
    <row r="7086" hidden="1" spans="1:12">
      <c r="A7086" s="8">
        <v>45107</v>
      </c>
      <c r="B7086" s="9">
        <v>6</v>
      </c>
      <c r="C7086" s="9">
        <v>654</v>
      </c>
      <c r="D7086" s="6" t="s">
        <v>23</v>
      </c>
      <c r="E7086" s="9" t="s">
        <v>2153</v>
      </c>
      <c r="F7086" s="6" t="s">
        <v>2163</v>
      </c>
      <c r="G7086" s="10">
        <v>99254.44</v>
      </c>
      <c r="H7086" s="10">
        <f>表2[[#This Row],[借方发生额]]/10000</f>
        <v>9.925444</v>
      </c>
      <c r="I7086" s="6" t="s">
        <v>31</v>
      </c>
      <c r="J7086" s="1">
        <f t="shared" si="110"/>
        <v>2023</v>
      </c>
      <c r="K7086" s="1" t="s">
        <v>32</v>
      </c>
      <c r="L7086" s="2" t="s">
        <v>7</v>
      </c>
    </row>
    <row r="7087" spans="1:12">
      <c r="A7087" s="8">
        <v>45107</v>
      </c>
      <c r="B7087" s="9">
        <v>6</v>
      </c>
      <c r="C7087" s="9">
        <v>654</v>
      </c>
      <c r="D7087" s="6" t="s">
        <v>23</v>
      </c>
      <c r="E7087" s="9" t="s">
        <v>2161</v>
      </c>
      <c r="F7087" s="6" t="s">
        <v>2636</v>
      </c>
      <c r="G7087" s="10">
        <v>5747</v>
      </c>
      <c r="H7087" s="10">
        <f>表2[[#This Row],[借方发生额]]/10000</f>
        <v>0.5747</v>
      </c>
      <c r="I7087" s="6" t="s">
        <v>31</v>
      </c>
      <c r="J7087" s="1">
        <f t="shared" si="110"/>
        <v>2023</v>
      </c>
      <c r="K7087" s="1" t="s">
        <v>58</v>
      </c>
      <c r="L7087" s="2" t="s">
        <v>9</v>
      </c>
    </row>
    <row r="7088" hidden="1" spans="1:12">
      <c r="A7088" s="8">
        <v>45107</v>
      </c>
      <c r="B7088" s="9">
        <v>6</v>
      </c>
      <c r="C7088" s="9">
        <v>654</v>
      </c>
      <c r="D7088" s="6" t="s">
        <v>23</v>
      </c>
      <c r="E7088" s="9" t="s">
        <v>2153</v>
      </c>
      <c r="F7088" s="6" t="s">
        <v>2255</v>
      </c>
      <c r="G7088" s="10">
        <v>63157.74</v>
      </c>
      <c r="H7088" s="10">
        <f>表2[[#This Row],[借方发生额]]/10000</f>
        <v>6.315774</v>
      </c>
      <c r="I7088" s="6" t="s">
        <v>31</v>
      </c>
      <c r="J7088" s="1">
        <f t="shared" si="110"/>
        <v>2023</v>
      </c>
      <c r="K7088" s="1" t="s">
        <v>32</v>
      </c>
      <c r="L7088" s="2" t="s">
        <v>7</v>
      </c>
    </row>
    <row r="7089" hidden="1" spans="1:12">
      <c r="A7089" s="8">
        <v>45107</v>
      </c>
      <c r="B7089" s="9">
        <v>6</v>
      </c>
      <c r="C7089" s="9">
        <v>654</v>
      </c>
      <c r="D7089" s="6" t="s">
        <v>23</v>
      </c>
      <c r="E7089" s="9" t="s">
        <v>2153</v>
      </c>
      <c r="F7089" s="6" t="s">
        <v>2183</v>
      </c>
      <c r="G7089" s="10">
        <v>71292.92</v>
      </c>
      <c r="H7089" s="10">
        <f>表2[[#This Row],[借方发生额]]/10000</f>
        <v>7.129292</v>
      </c>
      <c r="I7089" s="6" t="s">
        <v>31</v>
      </c>
      <c r="J7089" s="1">
        <f t="shared" si="110"/>
        <v>2023</v>
      </c>
      <c r="K7089" s="1" t="s">
        <v>32</v>
      </c>
      <c r="L7089" s="2" t="s">
        <v>7</v>
      </c>
    </row>
    <row r="7090" hidden="1" spans="1:12">
      <c r="A7090" s="8">
        <v>45107</v>
      </c>
      <c r="B7090" s="9">
        <v>6</v>
      </c>
      <c r="C7090" s="9">
        <v>654</v>
      </c>
      <c r="D7090" s="6" t="s">
        <v>23</v>
      </c>
      <c r="E7090" s="9" t="s">
        <v>2153</v>
      </c>
      <c r="F7090" s="6" t="s">
        <v>2256</v>
      </c>
      <c r="G7090" s="10">
        <v>69776.75</v>
      </c>
      <c r="H7090" s="10">
        <f>表2[[#This Row],[借方发生额]]/10000</f>
        <v>6.977675</v>
      </c>
      <c r="I7090" s="6" t="s">
        <v>31</v>
      </c>
      <c r="J7090" s="1">
        <f t="shared" si="110"/>
        <v>2023</v>
      </c>
      <c r="K7090" s="1" t="s">
        <v>32</v>
      </c>
      <c r="L7090" s="2" t="s">
        <v>7</v>
      </c>
    </row>
    <row r="7091" spans="1:12">
      <c r="A7091" s="8">
        <v>45107</v>
      </c>
      <c r="B7091" s="9">
        <v>6</v>
      </c>
      <c r="C7091" s="9">
        <v>654</v>
      </c>
      <c r="D7091" s="6" t="s">
        <v>23</v>
      </c>
      <c r="E7091" s="9" t="s">
        <v>2213</v>
      </c>
      <c r="F7091" s="6" t="s">
        <v>2637</v>
      </c>
      <c r="G7091" s="10">
        <v>5871.9</v>
      </c>
      <c r="H7091" s="10">
        <f>表2[[#This Row],[借方发生额]]/10000</f>
        <v>0.58719</v>
      </c>
      <c r="I7091" s="6" t="s">
        <v>31</v>
      </c>
      <c r="J7091" s="1">
        <f t="shared" si="110"/>
        <v>2023</v>
      </c>
      <c r="K7091" s="1" t="s">
        <v>60</v>
      </c>
      <c r="L7091" s="2" t="s">
        <v>9</v>
      </c>
    </row>
    <row r="7092" spans="1:12">
      <c r="A7092" s="8">
        <v>45107</v>
      </c>
      <c r="B7092" s="9">
        <v>6</v>
      </c>
      <c r="C7092" s="9">
        <v>654</v>
      </c>
      <c r="D7092" s="6" t="s">
        <v>23</v>
      </c>
      <c r="E7092" s="9" t="s">
        <v>2161</v>
      </c>
      <c r="F7092" s="6" t="s">
        <v>2636</v>
      </c>
      <c r="G7092" s="10">
        <v>7382</v>
      </c>
      <c r="H7092" s="10">
        <f>表2[[#This Row],[借方发生额]]/10000</f>
        <v>0.7382</v>
      </c>
      <c r="I7092" s="6" t="s">
        <v>31</v>
      </c>
      <c r="J7092" s="1">
        <f t="shared" si="110"/>
        <v>2023</v>
      </c>
      <c r="K7092" s="1" t="s">
        <v>58</v>
      </c>
      <c r="L7092" s="2" t="s">
        <v>9</v>
      </c>
    </row>
    <row r="7093" spans="1:12">
      <c r="A7093" s="8">
        <v>45107</v>
      </c>
      <c r="B7093" s="9">
        <v>6</v>
      </c>
      <c r="C7093" s="9">
        <v>654</v>
      </c>
      <c r="D7093" s="6" t="s">
        <v>23</v>
      </c>
      <c r="E7093" s="9" t="s">
        <v>2166</v>
      </c>
      <c r="F7093" s="6" t="s">
        <v>2638</v>
      </c>
      <c r="G7093" s="10">
        <v>6530.36</v>
      </c>
      <c r="H7093" s="10">
        <f>表2[[#This Row],[借方发生额]]/10000</f>
        <v>0.653036</v>
      </c>
      <c r="I7093" s="6" t="s">
        <v>31</v>
      </c>
      <c r="J7093" s="1">
        <f t="shared" si="110"/>
        <v>2023</v>
      </c>
      <c r="K7093" s="1" t="s">
        <v>35</v>
      </c>
      <c r="L7093" s="2" t="s">
        <v>9</v>
      </c>
    </row>
    <row r="7094" spans="1:12">
      <c r="A7094" s="8">
        <v>45107</v>
      </c>
      <c r="B7094" s="9">
        <v>6</v>
      </c>
      <c r="C7094" s="9">
        <v>654</v>
      </c>
      <c r="D7094" s="6" t="s">
        <v>23</v>
      </c>
      <c r="E7094" s="9" t="s">
        <v>2197</v>
      </c>
      <c r="F7094" s="6" t="s">
        <v>2639</v>
      </c>
      <c r="G7094" s="10">
        <v>2492</v>
      </c>
      <c r="H7094" s="10">
        <f>表2[[#This Row],[借方发生额]]/10000</f>
        <v>0.2492</v>
      </c>
      <c r="I7094" s="6" t="s">
        <v>31</v>
      </c>
      <c r="J7094" s="1">
        <f t="shared" si="110"/>
        <v>2023</v>
      </c>
      <c r="K7094" s="1" t="s">
        <v>75</v>
      </c>
      <c r="L7094" s="2" t="s">
        <v>9</v>
      </c>
    </row>
    <row r="7095" spans="1:12">
      <c r="A7095" s="8">
        <v>45107</v>
      </c>
      <c r="B7095" s="9">
        <v>6</v>
      </c>
      <c r="C7095" s="9">
        <v>654</v>
      </c>
      <c r="D7095" s="6" t="s">
        <v>23</v>
      </c>
      <c r="E7095" s="9" t="s">
        <v>2213</v>
      </c>
      <c r="F7095" s="6" t="s">
        <v>2640</v>
      </c>
      <c r="G7095" s="9">
        <v>454.6</v>
      </c>
      <c r="H7095" s="10">
        <f>表2[[#This Row],[借方发生额]]/10000</f>
        <v>0.04546</v>
      </c>
      <c r="I7095" s="6" t="s">
        <v>31</v>
      </c>
      <c r="J7095" s="1">
        <f t="shared" si="110"/>
        <v>2023</v>
      </c>
      <c r="K7095" s="1" t="s">
        <v>60</v>
      </c>
      <c r="L7095" s="2" t="s">
        <v>9</v>
      </c>
    </row>
    <row r="7096" spans="1:12">
      <c r="A7096" s="8">
        <v>45107</v>
      </c>
      <c r="B7096" s="9">
        <v>6</v>
      </c>
      <c r="C7096" s="9">
        <v>654</v>
      </c>
      <c r="D7096" s="6" t="s">
        <v>23</v>
      </c>
      <c r="E7096" s="9" t="s">
        <v>2161</v>
      </c>
      <c r="F7096" s="6" t="s">
        <v>2641</v>
      </c>
      <c r="G7096" s="10">
        <v>5263.81</v>
      </c>
      <c r="H7096" s="10">
        <f>表2[[#This Row],[借方发生额]]/10000</f>
        <v>0.526381</v>
      </c>
      <c r="I7096" s="6" t="s">
        <v>31</v>
      </c>
      <c r="J7096" s="1">
        <f t="shared" si="110"/>
        <v>2023</v>
      </c>
      <c r="K7096" s="1" t="s">
        <v>58</v>
      </c>
      <c r="L7096" s="2" t="s">
        <v>9</v>
      </c>
    </row>
    <row r="7097" spans="1:12">
      <c r="A7097" s="8">
        <v>45107</v>
      </c>
      <c r="B7097" s="9">
        <v>6</v>
      </c>
      <c r="C7097" s="9">
        <v>654</v>
      </c>
      <c r="D7097" s="6" t="s">
        <v>23</v>
      </c>
      <c r="E7097" s="9" t="s">
        <v>2213</v>
      </c>
      <c r="F7097" s="6" t="s">
        <v>2642</v>
      </c>
      <c r="G7097" s="10">
        <v>2000</v>
      </c>
      <c r="H7097" s="10">
        <f>表2[[#This Row],[借方发生额]]/10000</f>
        <v>0.2</v>
      </c>
      <c r="I7097" s="6" t="s">
        <v>31</v>
      </c>
      <c r="J7097" s="1">
        <f t="shared" si="110"/>
        <v>2023</v>
      </c>
      <c r="K7097" s="1" t="s">
        <v>60</v>
      </c>
      <c r="L7097" s="2" t="s">
        <v>9</v>
      </c>
    </row>
    <row r="7098" spans="1:12">
      <c r="A7098" s="8">
        <v>45107</v>
      </c>
      <c r="B7098" s="9">
        <v>6</v>
      </c>
      <c r="C7098" s="9">
        <v>654</v>
      </c>
      <c r="D7098" s="6" t="s">
        <v>23</v>
      </c>
      <c r="E7098" s="9" t="s">
        <v>2161</v>
      </c>
      <c r="F7098" s="6" t="s">
        <v>2636</v>
      </c>
      <c r="G7098" s="10">
        <v>5913</v>
      </c>
      <c r="H7098" s="10">
        <f>表2[[#This Row],[借方发生额]]/10000</f>
        <v>0.5913</v>
      </c>
      <c r="I7098" s="6" t="s">
        <v>31</v>
      </c>
      <c r="J7098" s="1">
        <f t="shared" si="110"/>
        <v>2023</v>
      </c>
      <c r="K7098" s="1" t="s">
        <v>58</v>
      </c>
      <c r="L7098" s="2" t="s">
        <v>9</v>
      </c>
    </row>
    <row r="7099" spans="1:12">
      <c r="A7099" s="8">
        <v>45107</v>
      </c>
      <c r="B7099" s="9">
        <v>6</v>
      </c>
      <c r="C7099" s="9">
        <v>654</v>
      </c>
      <c r="D7099" s="6" t="s">
        <v>23</v>
      </c>
      <c r="E7099" s="9" t="s">
        <v>2262</v>
      </c>
      <c r="F7099" s="6" t="s">
        <v>2643</v>
      </c>
      <c r="G7099" s="9">
        <v>810</v>
      </c>
      <c r="H7099" s="10">
        <f>表2[[#This Row],[借方发生额]]/10000</f>
        <v>0.081</v>
      </c>
      <c r="I7099" s="6" t="s">
        <v>31</v>
      </c>
      <c r="J7099" s="1">
        <f t="shared" si="110"/>
        <v>2023</v>
      </c>
      <c r="K7099" s="1" t="s">
        <v>79</v>
      </c>
      <c r="L7099" s="2" t="s">
        <v>9</v>
      </c>
    </row>
    <row r="7100" spans="1:12">
      <c r="A7100" s="8">
        <v>45107</v>
      </c>
      <c r="B7100" s="9">
        <v>6</v>
      </c>
      <c r="C7100" s="9">
        <v>654</v>
      </c>
      <c r="D7100" s="6" t="s">
        <v>23</v>
      </c>
      <c r="E7100" s="9" t="s">
        <v>2166</v>
      </c>
      <c r="F7100" s="6" t="s">
        <v>2644</v>
      </c>
      <c r="G7100" s="10">
        <v>18877.26</v>
      </c>
      <c r="H7100" s="10">
        <f>表2[[#This Row],[借方发生额]]/10000</f>
        <v>1.887726</v>
      </c>
      <c r="I7100" s="6" t="s">
        <v>31</v>
      </c>
      <c r="J7100" s="1">
        <f t="shared" si="110"/>
        <v>2023</v>
      </c>
      <c r="K7100" s="1" t="s">
        <v>35</v>
      </c>
      <c r="L7100" s="2" t="s">
        <v>9</v>
      </c>
    </row>
    <row r="7101" spans="1:12">
      <c r="A7101" s="8">
        <v>45107</v>
      </c>
      <c r="B7101" s="9">
        <v>6</v>
      </c>
      <c r="C7101" s="9">
        <v>654</v>
      </c>
      <c r="D7101" s="6" t="s">
        <v>23</v>
      </c>
      <c r="E7101" s="9" t="s">
        <v>2166</v>
      </c>
      <c r="F7101" s="6" t="s">
        <v>2645</v>
      </c>
      <c r="G7101" s="10">
        <v>6263</v>
      </c>
      <c r="H7101" s="10">
        <f>表2[[#This Row],[借方发生额]]/10000</f>
        <v>0.6263</v>
      </c>
      <c r="I7101" s="6" t="s">
        <v>31</v>
      </c>
      <c r="J7101" s="1">
        <f t="shared" si="110"/>
        <v>2023</v>
      </c>
      <c r="K7101" s="1" t="s">
        <v>35</v>
      </c>
      <c r="L7101" s="2" t="s">
        <v>9</v>
      </c>
    </row>
    <row r="7102" hidden="1" spans="1:12">
      <c r="A7102" s="8">
        <v>45107</v>
      </c>
      <c r="B7102" s="9">
        <v>6</v>
      </c>
      <c r="C7102" s="9">
        <v>654</v>
      </c>
      <c r="D7102" s="6" t="s">
        <v>23</v>
      </c>
      <c r="E7102" s="9" t="s">
        <v>2153</v>
      </c>
      <c r="F7102" s="6" t="s">
        <v>2238</v>
      </c>
      <c r="G7102" s="10">
        <v>64060.14</v>
      </c>
      <c r="H7102" s="10">
        <f>表2[[#This Row],[借方发生额]]/10000</f>
        <v>6.406014</v>
      </c>
      <c r="I7102" s="6" t="s">
        <v>31</v>
      </c>
      <c r="J7102" s="1">
        <f t="shared" si="110"/>
        <v>2023</v>
      </c>
      <c r="K7102" s="1" t="s">
        <v>32</v>
      </c>
      <c r="L7102" s="2" t="s">
        <v>7</v>
      </c>
    </row>
    <row r="7103" spans="1:12">
      <c r="A7103" s="8">
        <v>45107</v>
      </c>
      <c r="B7103" s="9">
        <v>6</v>
      </c>
      <c r="C7103" s="9">
        <v>654</v>
      </c>
      <c r="D7103" s="6" t="s">
        <v>23</v>
      </c>
      <c r="E7103" s="9" t="s">
        <v>2161</v>
      </c>
      <c r="F7103" s="6" t="s">
        <v>2646</v>
      </c>
      <c r="G7103" s="9">
        <v>469.68</v>
      </c>
      <c r="H7103" s="10">
        <f>表2[[#This Row],[借方发生额]]/10000</f>
        <v>0.046968</v>
      </c>
      <c r="I7103" s="6" t="s">
        <v>31</v>
      </c>
      <c r="J7103" s="1">
        <f t="shared" si="110"/>
        <v>2023</v>
      </c>
      <c r="K7103" s="1" t="s">
        <v>58</v>
      </c>
      <c r="L7103" s="2" t="s">
        <v>9</v>
      </c>
    </row>
    <row r="7104" spans="1:12">
      <c r="A7104" s="8">
        <v>45107</v>
      </c>
      <c r="B7104" s="9">
        <v>6</v>
      </c>
      <c r="C7104" s="9">
        <v>654</v>
      </c>
      <c r="D7104" s="6" t="s">
        <v>23</v>
      </c>
      <c r="E7104" s="9" t="s">
        <v>2161</v>
      </c>
      <c r="F7104" s="6" t="s">
        <v>2639</v>
      </c>
      <c r="G7104" s="9">
        <v>78.4</v>
      </c>
      <c r="H7104" s="10">
        <f>表2[[#This Row],[借方发生额]]/10000</f>
        <v>0.00784</v>
      </c>
      <c r="I7104" s="6" t="s">
        <v>31</v>
      </c>
      <c r="J7104" s="1">
        <f t="shared" si="110"/>
        <v>2023</v>
      </c>
      <c r="K7104" s="1" t="s">
        <v>58</v>
      </c>
      <c r="L7104" s="2" t="s">
        <v>9</v>
      </c>
    </row>
    <row r="7105" spans="1:12">
      <c r="A7105" s="8">
        <v>45107</v>
      </c>
      <c r="B7105" s="9">
        <v>6</v>
      </c>
      <c r="C7105" s="9">
        <v>654</v>
      </c>
      <c r="D7105" s="6" t="s">
        <v>23</v>
      </c>
      <c r="E7105" s="9" t="s">
        <v>2161</v>
      </c>
      <c r="F7105" s="6" t="s">
        <v>2640</v>
      </c>
      <c r="G7105" s="9">
        <v>345.4</v>
      </c>
      <c r="H7105" s="10">
        <f>表2[[#This Row],[借方发生额]]/10000</f>
        <v>0.03454</v>
      </c>
      <c r="I7105" s="6" t="s">
        <v>31</v>
      </c>
      <c r="J7105" s="1">
        <f t="shared" si="110"/>
        <v>2023</v>
      </c>
      <c r="K7105" s="1" t="s">
        <v>58</v>
      </c>
      <c r="L7105" s="2" t="s">
        <v>9</v>
      </c>
    </row>
    <row r="7106" spans="1:12">
      <c r="A7106" s="8">
        <v>45107</v>
      </c>
      <c r="B7106" s="9">
        <v>6</v>
      </c>
      <c r="C7106" s="9">
        <v>654</v>
      </c>
      <c r="D7106" s="6" t="s">
        <v>23</v>
      </c>
      <c r="E7106" s="9" t="s">
        <v>2166</v>
      </c>
      <c r="F7106" s="6" t="s">
        <v>2647</v>
      </c>
      <c r="G7106" s="10">
        <v>3670</v>
      </c>
      <c r="H7106" s="10">
        <f>表2[[#This Row],[借方发生额]]/10000</f>
        <v>0.367</v>
      </c>
      <c r="I7106" s="6" t="s">
        <v>31</v>
      </c>
      <c r="J7106" s="1">
        <f t="shared" ref="J7106:J7169" si="111">YEAR(A7106)</f>
        <v>2023</v>
      </c>
      <c r="K7106" s="1" t="s">
        <v>35</v>
      </c>
      <c r="L7106" s="2" t="s">
        <v>9</v>
      </c>
    </row>
    <row r="7107" spans="1:12">
      <c r="A7107" s="8">
        <v>45107</v>
      </c>
      <c r="B7107" s="9">
        <v>6</v>
      </c>
      <c r="C7107" s="9">
        <v>655</v>
      </c>
      <c r="D7107" s="6" t="s">
        <v>23</v>
      </c>
      <c r="E7107" s="9" t="s">
        <v>2161</v>
      </c>
      <c r="F7107" s="6" t="s">
        <v>2648</v>
      </c>
      <c r="G7107" s="9">
        <v>829</v>
      </c>
      <c r="H7107" s="10">
        <f>表2[[#This Row],[借方发生额]]/10000</f>
        <v>0.0829</v>
      </c>
      <c r="I7107" s="6" t="s">
        <v>31</v>
      </c>
      <c r="J7107" s="1">
        <f t="shared" si="111"/>
        <v>2023</v>
      </c>
      <c r="K7107" s="1" t="s">
        <v>58</v>
      </c>
      <c r="L7107" s="2" t="s">
        <v>9</v>
      </c>
    </row>
    <row r="7108" spans="1:12">
      <c r="A7108" s="8">
        <v>45107</v>
      </c>
      <c r="B7108" s="9">
        <v>6</v>
      </c>
      <c r="C7108" s="9">
        <v>655</v>
      </c>
      <c r="D7108" s="6" t="s">
        <v>23</v>
      </c>
      <c r="E7108" s="9" t="s">
        <v>2159</v>
      </c>
      <c r="F7108" s="6" t="s">
        <v>2649</v>
      </c>
      <c r="G7108" s="10">
        <v>8856</v>
      </c>
      <c r="H7108" s="10">
        <f>表2[[#This Row],[借方发生额]]/10000</f>
        <v>0.8856</v>
      </c>
      <c r="I7108" s="6" t="s">
        <v>31</v>
      </c>
      <c r="J7108" s="1">
        <f t="shared" si="111"/>
        <v>2023</v>
      </c>
      <c r="K7108" s="1" t="s">
        <v>40</v>
      </c>
      <c r="L7108" s="2" t="s">
        <v>9</v>
      </c>
    </row>
    <row r="7109" spans="1:12">
      <c r="A7109" s="8">
        <v>45107</v>
      </c>
      <c r="B7109" s="9">
        <v>6</v>
      </c>
      <c r="C7109" s="9">
        <v>655</v>
      </c>
      <c r="D7109" s="6" t="s">
        <v>23</v>
      </c>
      <c r="E7109" s="9" t="s">
        <v>2166</v>
      </c>
      <c r="F7109" s="6" t="s">
        <v>2650</v>
      </c>
      <c r="G7109" s="9">
        <v>324</v>
      </c>
      <c r="H7109" s="10">
        <f>表2[[#This Row],[借方发生额]]/10000</f>
        <v>0.0324</v>
      </c>
      <c r="I7109" s="6" t="s">
        <v>31</v>
      </c>
      <c r="J7109" s="1">
        <f t="shared" si="111"/>
        <v>2023</v>
      </c>
      <c r="K7109" s="1" t="s">
        <v>35</v>
      </c>
      <c r="L7109" s="2" t="s">
        <v>9</v>
      </c>
    </row>
    <row r="7110" hidden="1" spans="1:12">
      <c r="A7110" s="8">
        <v>45107</v>
      </c>
      <c r="B7110" s="9">
        <v>6</v>
      </c>
      <c r="C7110" s="9">
        <v>656</v>
      </c>
      <c r="D7110" s="6" t="s">
        <v>23</v>
      </c>
      <c r="E7110" s="9" t="s">
        <v>2180</v>
      </c>
      <c r="F7110" s="6" t="s">
        <v>2651</v>
      </c>
      <c r="G7110" s="10">
        <v>330188.68</v>
      </c>
      <c r="H7110" s="10">
        <f>表2[[#This Row],[借方发生额]]/10000</f>
        <v>33.018868</v>
      </c>
      <c r="I7110" s="6" t="s">
        <v>31</v>
      </c>
      <c r="J7110" s="1">
        <f t="shared" si="111"/>
        <v>2023</v>
      </c>
      <c r="K7110" s="1" t="s">
        <v>8</v>
      </c>
      <c r="L7110" s="2" t="s">
        <v>8</v>
      </c>
    </row>
    <row r="7111" hidden="1" spans="1:12">
      <c r="A7111" s="8">
        <v>45107</v>
      </c>
      <c r="B7111" s="9">
        <v>6</v>
      </c>
      <c r="C7111" s="9">
        <v>657</v>
      </c>
      <c r="D7111" s="6" t="s">
        <v>23</v>
      </c>
      <c r="E7111" s="9" t="s">
        <v>2180</v>
      </c>
      <c r="F7111" s="6" t="s">
        <v>2652</v>
      </c>
      <c r="G7111" s="10">
        <v>132075.47</v>
      </c>
      <c r="H7111" s="10">
        <f>表2[[#This Row],[借方发生额]]/10000</f>
        <v>13.207547</v>
      </c>
      <c r="I7111" s="6" t="s">
        <v>31</v>
      </c>
      <c r="J7111" s="1">
        <f t="shared" si="111"/>
        <v>2023</v>
      </c>
      <c r="K7111" s="1" t="s">
        <v>8</v>
      </c>
      <c r="L7111" s="2" t="s">
        <v>8</v>
      </c>
    </row>
    <row r="7112" hidden="1" spans="1:12">
      <c r="A7112" s="8">
        <v>45107</v>
      </c>
      <c r="B7112" s="9">
        <v>6</v>
      </c>
      <c r="C7112" s="9">
        <v>658</v>
      </c>
      <c r="D7112" s="6" t="s">
        <v>23</v>
      </c>
      <c r="E7112" s="9" t="s">
        <v>2153</v>
      </c>
      <c r="F7112" s="6" t="s">
        <v>2491</v>
      </c>
      <c r="G7112" s="10">
        <v>1356.1</v>
      </c>
      <c r="H7112" s="10">
        <f>表2[[#This Row],[借方发生额]]/10000</f>
        <v>0.13561</v>
      </c>
      <c r="I7112" s="6" t="s">
        <v>31</v>
      </c>
      <c r="J7112" s="1">
        <f t="shared" si="111"/>
        <v>2023</v>
      </c>
      <c r="K7112" s="1" t="s">
        <v>32</v>
      </c>
      <c r="L7112" s="2" t="s">
        <v>7</v>
      </c>
    </row>
    <row r="7113" hidden="1" spans="1:12">
      <c r="A7113" s="8">
        <v>45107</v>
      </c>
      <c r="B7113" s="9">
        <v>6</v>
      </c>
      <c r="C7113" s="9">
        <v>659</v>
      </c>
      <c r="D7113" s="6" t="s">
        <v>23</v>
      </c>
      <c r="E7113" s="9" t="s">
        <v>2294</v>
      </c>
      <c r="F7113" s="6" t="s">
        <v>2643</v>
      </c>
      <c r="G7113" s="9">
        <v>285</v>
      </c>
      <c r="H7113" s="10">
        <f>表2[[#This Row],[借方发生额]]/10000</f>
        <v>0.0285</v>
      </c>
      <c r="I7113" s="6" t="s">
        <v>31</v>
      </c>
      <c r="J7113" s="1">
        <f t="shared" si="111"/>
        <v>2023</v>
      </c>
      <c r="K7113" s="1" t="s">
        <v>288</v>
      </c>
      <c r="L7113" s="2" t="s">
        <v>7</v>
      </c>
    </row>
    <row r="7114" spans="1:12">
      <c r="A7114" s="8">
        <v>45107</v>
      </c>
      <c r="B7114" s="9">
        <v>6</v>
      </c>
      <c r="C7114" s="9">
        <v>662</v>
      </c>
      <c r="D7114" s="6" t="s">
        <v>23</v>
      </c>
      <c r="E7114" s="9" t="s">
        <v>2169</v>
      </c>
      <c r="F7114" s="9" t="s">
        <v>2653</v>
      </c>
      <c r="G7114" s="10">
        <v>4833.59</v>
      </c>
      <c r="H7114" s="10">
        <f>表2[[#This Row],[借方发生额]]/10000</f>
        <v>0.483359</v>
      </c>
      <c r="I7114" s="6" t="s">
        <v>50</v>
      </c>
      <c r="J7114" s="1">
        <f t="shared" si="111"/>
        <v>2023</v>
      </c>
      <c r="K7114" s="1" t="s">
        <v>51</v>
      </c>
      <c r="L7114" s="2" t="s">
        <v>9</v>
      </c>
    </row>
    <row r="7115" hidden="1" spans="1:12">
      <c r="A7115" s="8">
        <v>45107</v>
      </c>
      <c r="B7115" s="9">
        <v>6</v>
      </c>
      <c r="C7115" s="9">
        <v>664</v>
      </c>
      <c r="D7115" s="6" t="s">
        <v>23</v>
      </c>
      <c r="E7115" s="9" t="s">
        <v>2180</v>
      </c>
      <c r="F7115" s="6" t="s">
        <v>2654</v>
      </c>
      <c r="G7115" s="10">
        <v>99056.6</v>
      </c>
      <c r="H7115" s="10">
        <f>表2[[#This Row],[借方发生额]]/10000</f>
        <v>9.90566</v>
      </c>
      <c r="I7115" s="6" t="s">
        <v>31</v>
      </c>
      <c r="J7115" s="1">
        <f t="shared" si="111"/>
        <v>2023</v>
      </c>
      <c r="K7115" s="1" t="s">
        <v>8</v>
      </c>
      <c r="L7115" s="2" t="s">
        <v>8</v>
      </c>
    </row>
    <row r="7116" hidden="1" spans="1:12">
      <c r="A7116" s="8">
        <v>45107</v>
      </c>
      <c r="B7116" s="9">
        <v>6</v>
      </c>
      <c r="C7116" s="9">
        <v>664</v>
      </c>
      <c r="D7116" s="6" t="s">
        <v>23</v>
      </c>
      <c r="E7116" s="9" t="s">
        <v>2180</v>
      </c>
      <c r="F7116" s="6" t="s">
        <v>2654</v>
      </c>
      <c r="G7116" s="10">
        <v>271698.11</v>
      </c>
      <c r="H7116" s="10">
        <f>表2[[#This Row],[借方发生额]]/10000</f>
        <v>27.169811</v>
      </c>
      <c r="I7116" s="6" t="s">
        <v>31</v>
      </c>
      <c r="J7116" s="1">
        <f t="shared" si="111"/>
        <v>2023</v>
      </c>
      <c r="K7116" s="1" t="s">
        <v>8</v>
      </c>
      <c r="L7116" s="2" t="s">
        <v>8</v>
      </c>
    </row>
    <row r="7117" hidden="1" spans="1:12">
      <c r="A7117" s="8">
        <v>45137</v>
      </c>
      <c r="B7117" s="9">
        <v>7</v>
      </c>
      <c r="C7117" s="9">
        <v>161</v>
      </c>
      <c r="D7117" s="6" t="s">
        <v>23</v>
      </c>
      <c r="E7117" s="9" t="s">
        <v>2180</v>
      </c>
      <c r="F7117" s="6" t="s">
        <v>2655</v>
      </c>
      <c r="G7117" s="10">
        <v>-15377.36</v>
      </c>
      <c r="H7117" s="10">
        <f>表2[[#This Row],[借方发生额]]/10000</f>
        <v>-1.537736</v>
      </c>
      <c r="I7117" s="6" t="s">
        <v>2656</v>
      </c>
      <c r="J7117" s="1">
        <f t="shared" si="111"/>
        <v>2023</v>
      </c>
      <c r="K7117" s="1" t="s">
        <v>8</v>
      </c>
      <c r="L7117" s="2" t="s">
        <v>8</v>
      </c>
    </row>
    <row r="7118" spans="1:12">
      <c r="A7118" s="8">
        <v>45137</v>
      </c>
      <c r="B7118" s="9">
        <v>7</v>
      </c>
      <c r="C7118" s="9">
        <v>552</v>
      </c>
      <c r="D7118" s="6" t="s">
        <v>23</v>
      </c>
      <c r="E7118" s="9" t="s">
        <v>2166</v>
      </c>
      <c r="F7118" s="6" t="s">
        <v>2657</v>
      </c>
      <c r="G7118" s="9">
        <v>-9.44</v>
      </c>
      <c r="H7118" s="10">
        <f>表2[[#This Row],[借方发生额]]/10000</f>
        <v>-0.000944</v>
      </c>
      <c r="I7118" s="6" t="s">
        <v>31</v>
      </c>
      <c r="J7118" s="1">
        <f t="shared" si="111"/>
        <v>2023</v>
      </c>
      <c r="K7118" s="1" t="s">
        <v>35</v>
      </c>
      <c r="L7118" s="2" t="s">
        <v>9</v>
      </c>
    </row>
    <row r="7119" spans="1:12">
      <c r="A7119" s="8">
        <v>45137</v>
      </c>
      <c r="B7119" s="9">
        <v>7</v>
      </c>
      <c r="C7119" s="9">
        <v>570</v>
      </c>
      <c r="D7119" s="6" t="s">
        <v>23</v>
      </c>
      <c r="E7119" s="9" t="s">
        <v>2155</v>
      </c>
      <c r="F7119" s="6" t="s">
        <v>2658</v>
      </c>
      <c r="G7119" s="10">
        <v>13161.4</v>
      </c>
      <c r="H7119" s="10">
        <f>表2[[#This Row],[借方发生额]]/10000</f>
        <v>1.31614</v>
      </c>
      <c r="I7119" s="6" t="s">
        <v>2659</v>
      </c>
      <c r="J7119" s="1">
        <f t="shared" si="111"/>
        <v>2023</v>
      </c>
      <c r="K7119" s="1" t="s">
        <v>27</v>
      </c>
      <c r="L7119" s="2" t="s">
        <v>9</v>
      </c>
    </row>
    <row r="7120" spans="1:12">
      <c r="A7120" s="8">
        <v>45137</v>
      </c>
      <c r="B7120" s="9">
        <v>7</v>
      </c>
      <c r="C7120" s="9">
        <v>570</v>
      </c>
      <c r="D7120" s="6" t="s">
        <v>23</v>
      </c>
      <c r="E7120" s="9" t="s">
        <v>2155</v>
      </c>
      <c r="F7120" s="6" t="s">
        <v>2235</v>
      </c>
      <c r="G7120" s="10">
        <v>84915.92</v>
      </c>
      <c r="H7120" s="10">
        <f>表2[[#This Row],[借方发生额]]/10000</f>
        <v>8.491592</v>
      </c>
      <c r="I7120" s="6" t="s">
        <v>2659</v>
      </c>
      <c r="J7120" s="1">
        <f t="shared" si="111"/>
        <v>2023</v>
      </c>
      <c r="K7120" s="1" t="s">
        <v>27</v>
      </c>
      <c r="L7120" s="2" t="s">
        <v>9</v>
      </c>
    </row>
    <row r="7121" spans="1:12">
      <c r="A7121" s="8">
        <v>45137</v>
      </c>
      <c r="B7121" s="9">
        <v>7</v>
      </c>
      <c r="C7121" s="9">
        <v>575</v>
      </c>
      <c r="D7121" s="6" t="s">
        <v>23</v>
      </c>
      <c r="E7121" s="9" t="s">
        <v>2155</v>
      </c>
      <c r="F7121" s="6" t="s">
        <v>2660</v>
      </c>
      <c r="G7121" s="10">
        <v>49550.03</v>
      </c>
      <c r="H7121" s="10">
        <f>表2[[#This Row],[借方发生额]]/10000</f>
        <v>4.955003</v>
      </c>
      <c r="I7121" s="6" t="s">
        <v>1814</v>
      </c>
      <c r="J7121" s="1">
        <f t="shared" si="111"/>
        <v>2023</v>
      </c>
      <c r="K7121" s="1" t="s">
        <v>27</v>
      </c>
      <c r="L7121" s="2" t="s">
        <v>9</v>
      </c>
    </row>
    <row r="7122" hidden="1" spans="1:12">
      <c r="A7122" s="8">
        <v>45138</v>
      </c>
      <c r="B7122" s="9">
        <v>7</v>
      </c>
      <c r="C7122" s="9">
        <v>579</v>
      </c>
      <c r="D7122" s="6" t="s">
        <v>23</v>
      </c>
      <c r="E7122" s="9" t="s">
        <v>2153</v>
      </c>
      <c r="F7122" s="9" t="s">
        <v>2661</v>
      </c>
      <c r="G7122" s="10">
        <v>92886.96</v>
      </c>
      <c r="H7122" s="10">
        <f>表2[[#This Row],[借方发生额]]/10000</f>
        <v>9.288696</v>
      </c>
      <c r="I7122" s="6" t="s">
        <v>31</v>
      </c>
      <c r="J7122" s="1">
        <f t="shared" si="111"/>
        <v>2023</v>
      </c>
      <c r="K7122" s="1" t="s">
        <v>32</v>
      </c>
      <c r="L7122" s="2" t="s">
        <v>7</v>
      </c>
    </row>
    <row r="7123" spans="1:12">
      <c r="A7123" s="8">
        <v>45138</v>
      </c>
      <c r="B7123" s="9">
        <v>7</v>
      </c>
      <c r="C7123" s="9">
        <v>580</v>
      </c>
      <c r="D7123" s="6" t="s">
        <v>23</v>
      </c>
      <c r="E7123" s="9" t="s">
        <v>2169</v>
      </c>
      <c r="F7123" s="9" t="s">
        <v>2662</v>
      </c>
      <c r="G7123" s="10">
        <v>4833.59</v>
      </c>
      <c r="H7123" s="10">
        <f>表2[[#This Row],[借方发生额]]/10000</f>
        <v>0.483359</v>
      </c>
      <c r="I7123" s="6" t="s">
        <v>50</v>
      </c>
      <c r="J7123" s="1">
        <f t="shared" si="111"/>
        <v>2023</v>
      </c>
      <c r="K7123" s="1" t="s">
        <v>51</v>
      </c>
      <c r="L7123" s="2" t="s">
        <v>9</v>
      </c>
    </row>
    <row r="7124" hidden="1" spans="1:12">
      <c r="A7124" s="8">
        <v>45138</v>
      </c>
      <c r="B7124" s="9">
        <v>7</v>
      </c>
      <c r="C7124" s="9">
        <v>581</v>
      </c>
      <c r="D7124" s="6" t="s">
        <v>23</v>
      </c>
      <c r="E7124" s="9" t="s">
        <v>2153</v>
      </c>
      <c r="F7124" s="6" t="s">
        <v>2158</v>
      </c>
      <c r="G7124" s="10">
        <v>22073.42</v>
      </c>
      <c r="H7124" s="10">
        <f>表2[[#This Row],[借方发生额]]/10000</f>
        <v>2.207342</v>
      </c>
      <c r="I7124" s="6" t="s">
        <v>31</v>
      </c>
      <c r="J7124" s="1">
        <f t="shared" si="111"/>
        <v>2023</v>
      </c>
      <c r="K7124" s="1" t="s">
        <v>32</v>
      </c>
      <c r="L7124" s="2" t="s">
        <v>7</v>
      </c>
    </row>
    <row r="7125" spans="1:12">
      <c r="A7125" s="8">
        <v>45138</v>
      </c>
      <c r="B7125" s="9">
        <v>7</v>
      </c>
      <c r="C7125" s="9">
        <v>581</v>
      </c>
      <c r="D7125" s="6" t="s">
        <v>23</v>
      </c>
      <c r="E7125" s="9" t="s">
        <v>2197</v>
      </c>
      <c r="F7125" s="6" t="s">
        <v>2663</v>
      </c>
      <c r="G7125" s="10">
        <v>1500</v>
      </c>
      <c r="H7125" s="10">
        <f>表2[[#This Row],[借方发生额]]/10000</f>
        <v>0.15</v>
      </c>
      <c r="I7125" s="6" t="s">
        <v>31</v>
      </c>
      <c r="J7125" s="1">
        <f t="shared" si="111"/>
        <v>2023</v>
      </c>
      <c r="K7125" s="1" t="s">
        <v>75</v>
      </c>
      <c r="L7125" s="2" t="s">
        <v>9</v>
      </c>
    </row>
    <row r="7126" hidden="1" spans="1:12">
      <c r="A7126" s="8">
        <v>45138</v>
      </c>
      <c r="B7126" s="9">
        <v>7</v>
      </c>
      <c r="C7126" s="9">
        <v>581</v>
      </c>
      <c r="D7126" s="6" t="s">
        <v>23</v>
      </c>
      <c r="E7126" s="9" t="s">
        <v>2153</v>
      </c>
      <c r="F7126" s="6" t="s">
        <v>2164</v>
      </c>
      <c r="G7126" s="10">
        <v>26081.58</v>
      </c>
      <c r="H7126" s="10">
        <f>表2[[#This Row],[借方发生额]]/10000</f>
        <v>2.608158</v>
      </c>
      <c r="I7126" s="6" t="s">
        <v>31</v>
      </c>
      <c r="J7126" s="1">
        <f t="shared" si="111"/>
        <v>2023</v>
      </c>
      <c r="K7126" s="1" t="s">
        <v>32</v>
      </c>
      <c r="L7126" s="2" t="s">
        <v>7</v>
      </c>
    </row>
    <row r="7127" spans="1:12">
      <c r="A7127" s="8">
        <v>45138</v>
      </c>
      <c r="B7127" s="9">
        <v>7</v>
      </c>
      <c r="C7127" s="9">
        <v>581</v>
      </c>
      <c r="D7127" s="6" t="s">
        <v>23</v>
      </c>
      <c r="E7127" s="9" t="s">
        <v>2166</v>
      </c>
      <c r="F7127" s="6" t="s">
        <v>2664</v>
      </c>
      <c r="G7127" s="10">
        <v>10757</v>
      </c>
      <c r="H7127" s="10">
        <f>表2[[#This Row],[借方发生额]]/10000</f>
        <v>1.0757</v>
      </c>
      <c r="I7127" s="6" t="s">
        <v>31</v>
      </c>
      <c r="J7127" s="1">
        <f t="shared" si="111"/>
        <v>2023</v>
      </c>
      <c r="K7127" s="1" t="s">
        <v>35</v>
      </c>
      <c r="L7127" s="2" t="s">
        <v>9</v>
      </c>
    </row>
    <row r="7128" spans="1:12">
      <c r="A7128" s="8">
        <v>45138</v>
      </c>
      <c r="B7128" s="9">
        <v>7</v>
      </c>
      <c r="C7128" s="9">
        <v>581</v>
      </c>
      <c r="D7128" s="6" t="s">
        <v>23</v>
      </c>
      <c r="E7128" s="9" t="s">
        <v>2166</v>
      </c>
      <c r="F7128" s="6" t="s">
        <v>2664</v>
      </c>
      <c r="G7128" s="10">
        <v>3041</v>
      </c>
      <c r="H7128" s="10">
        <f>表2[[#This Row],[借方发生额]]/10000</f>
        <v>0.3041</v>
      </c>
      <c r="I7128" s="6" t="s">
        <v>31</v>
      </c>
      <c r="J7128" s="1">
        <f t="shared" si="111"/>
        <v>2023</v>
      </c>
      <c r="K7128" s="1" t="s">
        <v>35</v>
      </c>
      <c r="L7128" s="2" t="s">
        <v>9</v>
      </c>
    </row>
    <row r="7129" hidden="1" spans="1:12">
      <c r="A7129" s="8">
        <v>45138</v>
      </c>
      <c r="B7129" s="9">
        <v>7</v>
      </c>
      <c r="C7129" s="9">
        <v>581</v>
      </c>
      <c r="D7129" s="6" t="s">
        <v>23</v>
      </c>
      <c r="E7129" s="9" t="s">
        <v>2153</v>
      </c>
      <c r="F7129" s="6" t="s">
        <v>2165</v>
      </c>
      <c r="G7129" s="10">
        <v>23523.4</v>
      </c>
      <c r="H7129" s="10">
        <f>表2[[#This Row],[借方发生额]]/10000</f>
        <v>2.35234</v>
      </c>
      <c r="I7129" s="6" t="s">
        <v>31</v>
      </c>
      <c r="J7129" s="1">
        <f t="shared" si="111"/>
        <v>2023</v>
      </c>
      <c r="K7129" s="1" t="s">
        <v>32</v>
      </c>
      <c r="L7129" s="2" t="s">
        <v>7</v>
      </c>
    </row>
    <row r="7130" hidden="1" spans="1:12">
      <c r="A7130" s="8">
        <v>45138</v>
      </c>
      <c r="B7130" s="9">
        <v>7</v>
      </c>
      <c r="C7130" s="9">
        <v>581</v>
      </c>
      <c r="D7130" s="6" t="s">
        <v>23</v>
      </c>
      <c r="E7130" s="9" t="s">
        <v>2153</v>
      </c>
      <c r="F7130" s="6" t="s">
        <v>2168</v>
      </c>
      <c r="G7130" s="10">
        <v>17858.71</v>
      </c>
      <c r="H7130" s="10">
        <f>表2[[#This Row],[借方发生额]]/10000</f>
        <v>1.785871</v>
      </c>
      <c r="I7130" s="6" t="s">
        <v>31</v>
      </c>
      <c r="J7130" s="1">
        <f t="shared" si="111"/>
        <v>2023</v>
      </c>
      <c r="K7130" s="1" t="s">
        <v>32</v>
      </c>
      <c r="L7130" s="2" t="s">
        <v>7</v>
      </c>
    </row>
    <row r="7131" spans="1:12">
      <c r="A7131" s="8">
        <v>45138</v>
      </c>
      <c r="B7131" s="9">
        <v>7</v>
      </c>
      <c r="C7131" s="9">
        <v>581</v>
      </c>
      <c r="D7131" s="6" t="s">
        <v>23</v>
      </c>
      <c r="E7131" s="9" t="s">
        <v>2166</v>
      </c>
      <c r="F7131" s="6" t="s">
        <v>2665</v>
      </c>
      <c r="G7131" s="10">
        <v>9631</v>
      </c>
      <c r="H7131" s="10">
        <f>表2[[#This Row],[借方发生额]]/10000</f>
        <v>0.9631</v>
      </c>
      <c r="I7131" s="6" t="s">
        <v>31</v>
      </c>
      <c r="J7131" s="1">
        <f t="shared" si="111"/>
        <v>2023</v>
      </c>
      <c r="K7131" s="1" t="s">
        <v>35</v>
      </c>
      <c r="L7131" s="2" t="s">
        <v>9</v>
      </c>
    </row>
    <row r="7132" spans="1:12">
      <c r="A7132" s="8">
        <v>45138</v>
      </c>
      <c r="B7132" s="9">
        <v>7</v>
      </c>
      <c r="C7132" s="9">
        <v>581</v>
      </c>
      <c r="D7132" s="6" t="s">
        <v>23</v>
      </c>
      <c r="E7132" s="9" t="s">
        <v>2166</v>
      </c>
      <c r="F7132" s="6" t="s">
        <v>2665</v>
      </c>
      <c r="G7132" s="10">
        <v>2300</v>
      </c>
      <c r="H7132" s="10">
        <f>表2[[#This Row],[借方发生额]]/10000</f>
        <v>0.23</v>
      </c>
      <c r="I7132" s="6" t="s">
        <v>31</v>
      </c>
      <c r="J7132" s="1">
        <f t="shared" si="111"/>
        <v>2023</v>
      </c>
      <c r="K7132" s="1" t="s">
        <v>35</v>
      </c>
      <c r="L7132" s="2" t="s">
        <v>9</v>
      </c>
    </row>
    <row r="7133" hidden="1" spans="1:12">
      <c r="A7133" s="8">
        <v>45138</v>
      </c>
      <c r="B7133" s="9">
        <v>7</v>
      </c>
      <c r="C7133" s="9">
        <v>581</v>
      </c>
      <c r="D7133" s="6" t="s">
        <v>23</v>
      </c>
      <c r="E7133" s="9" t="s">
        <v>2153</v>
      </c>
      <c r="F7133" s="6" t="s">
        <v>2163</v>
      </c>
      <c r="G7133" s="10">
        <v>17059.36</v>
      </c>
      <c r="H7133" s="10">
        <f>表2[[#This Row],[借方发生额]]/10000</f>
        <v>1.705936</v>
      </c>
      <c r="I7133" s="6" t="s">
        <v>31</v>
      </c>
      <c r="J7133" s="1">
        <f t="shared" si="111"/>
        <v>2023</v>
      </c>
      <c r="K7133" s="1" t="s">
        <v>32</v>
      </c>
      <c r="L7133" s="2" t="s">
        <v>7</v>
      </c>
    </row>
    <row r="7134" spans="1:12">
      <c r="A7134" s="8">
        <v>45138</v>
      </c>
      <c r="B7134" s="9">
        <v>7</v>
      </c>
      <c r="C7134" s="9">
        <v>581</v>
      </c>
      <c r="D7134" s="6" t="s">
        <v>23</v>
      </c>
      <c r="E7134" s="9" t="s">
        <v>2166</v>
      </c>
      <c r="F7134" s="6" t="s">
        <v>2665</v>
      </c>
      <c r="G7134" s="10">
        <v>2470</v>
      </c>
      <c r="H7134" s="10">
        <f>表2[[#This Row],[借方发生额]]/10000</f>
        <v>0.247</v>
      </c>
      <c r="I7134" s="6" t="s">
        <v>31</v>
      </c>
      <c r="J7134" s="1">
        <f t="shared" si="111"/>
        <v>2023</v>
      </c>
      <c r="K7134" s="1" t="s">
        <v>35</v>
      </c>
      <c r="L7134" s="2" t="s">
        <v>9</v>
      </c>
    </row>
    <row r="7135" hidden="1" spans="1:12">
      <c r="A7135" s="8">
        <v>45138</v>
      </c>
      <c r="B7135" s="9">
        <v>7</v>
      </c>
      <c r="C7135" s="9">
        <v>581</v>
      </c>
      <c r="D7135" s="6" t="s">
        <v>23</v>
      </c>
      <c r="E7135" s="9" t="s">
        <v>2153</v>
      </c>
      <c r="F7135" s="6" t="s">
        <v>2176</v>
      </c>
      <c r="G7135" s="10">
        <v>19253.86</v>
      </c>
      <c r="H7135" s="10">
        <f>表2[[#This Row],[借方发生额]]/10000</f>
        <v>1.925386</v>
      </c>
      <c r="I7135" s="6" t="s">
        <v>31</v>
      </c>
      <c r="J7135" s="1">
        <f t="shared" si="111"/>
        <v>2023</v>
      </c>
      <c r="K7135" s="1" t="s">
        <v>32</v>
      </c>
      <c r="L7135" s="2" t="s">
        <v>7</v>
      </c>
    </row>
    <row r="7136" hidden="1" spans="1:12">
      <c r="A7136" s="8">
        <v>45138</v>
      </c>
      <c r="B7136" s="9">
        <v>7</v>
      </c>
      <c r="C7136" s="9">
        <v>581</v>
      </c>
      <c r="D7136" s="6" t="s">
        <v>23</v>
      </c>
      <c r="E7136" s="9" t="s">
        <v>2153</v>
      </c>
      <c r="F7136" s="6" t="s">
        <v>2183</v>
      </c>
      <c r="G7136" s="10">
        <v>12476.27</v>
      </c>
      <c r="H7136" s="10">
        <f>表2[[#This Row],[借方发生额]]/10000</f>
        <v>1.247627</v>
      </c>
      <c r="I7136" s="6" t="s">
        <v>31</v>
      </c>
      <c r="J7136" s="1">
        <f t="shared" si="111"/>
        <v>2023</v>
      </c>
      <c r="K7136" s="1" t="s">
        <v>32</v>
      </c>
      <c r="L7136" s="2" t="s">
        <v>7</v>
      </c>
    </row>
    <row r="7137" spans="1:12">
      <c r="A7137" s="8">
        <v>45138</v>
      </c>
      <c r="B7137" s="9">
        <v>7</v>
      </c>
      <c r="C7137" s="9">
        <v>581</v>
      </c>
      <c r="D7137" s="6" t="s">
        <v>23</v>
      </c>
      <c r="E7137" s="9" t="s">
        <v>2166</v>
      </c>
      <c r="F7137" s="6" t="s">
        <v>2665</v>
      </c>
      <c r="G7137" s="10">
        <v>3640</v>
      </c>
      <c r="H7137" s="10">
        <f>表2[[#This Row],[借方发生额]]/10000</f>
        <v>0.364</v>
      </c>
      <c r="I7137" s="6" t="s">
        <v>31</v>
      </c>
      <c r="J7137" s="1">
        <f t="shared" si="111"/>
        <v>2023</v>
      </c>
      <c r="K7137" s="1" t="s">
        <v>35</v>
      </c>
      <c r="L7137" s="2" t="s">
        <v>9</v>
      </c>
    </row>
    <row r="7138" hidden="1" spans="1:12">
      <c r="A7138" s="8">
        <v>45138</v>
      </c>
      <c r="B7138" s="9">
        <v>7</v>
      </c>
      <c r="C7138" s="9">
        <v>581</v>
      </c>
      <c r="D7138" s="6" t="s">
        <v>23</v>
      </c>
      <c r="E7138" s="9" t="s">
        <v>2153</v>
      </c>
      <c r="F7138" s="6" t="s">
        <v>2238</v>
      </c>
      <c r="G7138" s="10">
        <v>16015.04</v>
      </c>
      <c r="H7138" s="10">
        <f>表2[[#This Row],[借方发生额]]/10000</f>
        <v>1.601504</v>
      </c>
      <c r="I7138" s="6" t="s">
        <v>31</v>
      </c>
      <c r="J7138" s="1">
        <f t="shared" si="111"/>
        <v>2023</v>
      </c>
      <c r="K7138" s="1" t="s">
        <v>32</v>
      </c>
      <c r="L7138" s="2" t="s">
        <v>7</v>
      </c>
    </row>
    <row r="7139" spans="1:12">
      <c r="A7139" s="8">
        <v>45138</v>
      </c>
      <c r="B7139" s="9">
        <v>7</v>
      </c>
      <c r="C7139" s="9">
        <v>581</v>
      </c>
      <c r="D7139" s="6" t="s">
        <v>23</v>
      </c>
      <c r="E7139" s="9" t="s">
        <v>2166</v>
      </c>
      <c r="F7139" s="6" t="s">
        <v>2665</v>
      </c>
      <c r="G7139" s="10">
        <v>3875</v>
      </c>
      <c r="H7139" s="10">
        <f>表2[[#This Row],[借方发生额]]/10000</f>
        <v>0.3875</v>
      </c>
      <c r="I7139" s="6" t="s">
        <v>31</v>
      </c>
      <c r="J7139" s="1">
        <f t="shared" si="111"/>
        <v>2023</v>
      </c>
      <c r="K7139" s="1" t="s">
        <v>35</v>
      </c>
      <c r="L7139" s="2" t="s">
        <v>9</v>
      </c>
    </row>
    <row r="7140" spans="1:12">
      <c r="A7140" s="8">
        <v>45138</v>
      </c>
      <c r="B7140" s="9">
        <v>7</v>
      </c>
      <c r="C7140" s="9">
        <v>581</v>
      </c>
      <c r="D7140" s="6" t="s">
        <v>23</v>
      </c>
      <c r="E7140" s="9" t="s">
        <v>2166</v>
      </c>
      <c r="F7140" s="6" t="s">
        <v>2664</v>
      </c>
      <c r="G7140" s="10">
        <v>5336</v>
      </c>
      <c r="H7140" s="10">
        <f>表2[[#This Row],[借方发生额]]/10000</f>
        <v>0.5336</v>
      </c>
      <c r="I7140" s="6" t="s">
        <v>31</v>
      </c>
      <c r="J7140" s="1">
        <f t="shared" si="111"/>
        <v>2023</v>
      </c>
      <c r="K7140" s="1" t="s">
        <v>35</v>
      </c>
      <c r="L7140" s="2" t="s">
        <v>9</v>
      </c>
    </row>
    <row r="7141" spans="1:12">
      <c r="A7141" s="8">
        <v>45138</v>
      </c>
      <c r="B7141" s="9">
        <v>7</v>
      </c>
      <c r="C7141" s="9">
        <v>581</v>
      </c>
      <c r="D7141" s="6" t="s">
        <v>23</v>
      </c>
      <c r="E7141" s="9" t="s">
        <v>2166</v>
      </c>
      <c r="F7141" s="6" t="s">
        <v>2666</v>
      </c>
      <c r="G7141" s="10">
        <v>3875</v>
      </c>
      <c r="H7141" s="10">
        <f>表2[[#This Row],[借方发生额]]/10000</f>
        <v>0.3875</v>
      </c>
      <c r="I7141" s="6" t="s">
        <v>31</v>
      </c>
      <c r="J7141" s="1">
        <f t="shared" si="111"/>
        <v>2023</v>
      </c>
      <c r="K7141" s="1" t="s">
        <v>35</v>
      </c>
      <c r="L7141" s="2" t="s">
        <v>9</v>
      </c>
    </row>
    <row r="7142" hidden="1" spans="1:12">
      <c r="A7142" s="8">
        <v>45138</v>
      </c>
      <c r="B7142" s="9">
        <v>7</v>
      </c>
      <c r="C7142" s="9">
        <v>581</v>
      </c>
      <c r="D7142" s="6" t="s">
        <v>23</v>
      </c>
      <c r="E7142" s="9" t="s">
        <v>2153</v>
      </c>
      <c r="F7142" s="6" t="s">
        <v>2255</v>
      </c>
      <c r="G7142" s="10">
        <v>1578.94</v>
      </c>
      <c r="H7142" s="10">
        <f>表2[[#This Row],[借方发生额]]/10000</f>
        <v>0.157894</v>
      </c>
      <c r="I7142" s="6" t="s">
        <v>31</v>
      </c>
      <c r="J7142" s="1">
        <f t="shared" si="111"/>
        <v>2023</v>
      </c>
      <c r="K7142" s="1" t="s">
        <v>32</v>
      </c>
      <c r="L7142" s="2" t="s">
        <v>7</v>
      </c>
    </row>
    <row r="7143" spans="1:12">
      <c r="A7143" s="8">
        <v>45138</v>
      </c>
      <c r="B7143" s="9">
        <v>7</v>
      </c>
      <c r="C7143" s="9">
        <v>581</v>
      </c>
      <c r="D7143" s="6" t="s">
        <v>23</v>
      </c>
      <c r="E7143" s="9" t="s">
        <v>2166</v>
      </c>
      <c r="F7143" s="6" t="s">
        <v>2664</v>
      </c>
      <c r="G7143" s="10">
        <v>3245.5</v>
      </c>
      <c r="H7143" s="10">
        <f>表2[[#This Row],[借方发生额]]/10000</f>
        <v>0.32455</v>
      </c>
      <c r="I7143" s="6" t="s">
        <v>31</v>
      </c>
      <c r="J7143" s="1">
        <f t="shared" si="111"/>
        <v>2023</v>
      </c>
      <c r="K7143" s="1" t="s">
        <v>35</v>
      </c>
      <c r="L7143" s="2" t="s">
        <v>9</v>
      </c>
    </row>
    <row r="7144" hidden="1" spans="1:12">
      <c r="A7144" s="8">
        <v>45138</v>
      </c>
      <c r="B7144" s="9">
        <v>7</v>
      </c>
      <c r="C7144" s="9">
        <v>581</v>
      </c>
      <c r="D7144" s="6" t="s">
        <v>23</v>
      </c>
      <c r="E7144" s="9" t="s">
        <v>2153</v>
      </c>
      <c r="F7144" s="6" t="s">
        <v>2256</v>
      </c>
      <c r="G7144" s="10">
        <v>5814.73</v>
      </c>
      <c r="H7144" s="10">
        <f>表2[[#This Row],[借方发生额]]/10000</f>
        <v>0.581473</v>
      </c>
      <c r="I7144" s="6" t="s">
        <v>31</v>
      </c>
      <c r="J7144" s="1">
        <f t="shared" si="111"/>
        <v>2023</v>
      </c>
      <c r="K7144" s="1" t="s">
        <v>32</v>
      </c>
      <c r="L7144" s="2" t="s">
        <v>7</v>
      </c>
    </row>
    <row r="7145" hidden="1" spans="1:12">
      <c r="A7145" s="8">
        <v>45138</v>
      </c>
      <c r="B7145" s="9">
        <v>7</v>
      </c>
      <c r="C7145" s="9">
        <v>581</v>
      </c>
      <c r="D7145" s="6" t="s">
        <v>23</v>
      </c>
      <c r="E7145" s="9" t="s">
        <v>2153</v>
      </c>
      <c r="F7145" s="6" t="s">
        <v>2257</v>
      </c>
      <c r="G7145" s="10">
        <v>8480.64</v>
      </c>
      <c r="H7145" s="10">
        <f>表2[[#This Row],[借方发生额]]/10000</f>
        <v>0.848064</v>
      </c>
      <c r="I7145" s="6" t="s">
        <v>31</v>
      </c>
      <c r="J7145" s="1">
        <f t="shared" si="111"/>
        <v>2023</v>
      </c>
      <c r="K7145" s="1" t="s">
        <v>32</v>
      </c>
      <c r="L7145" s="2" t="s">
        <v>7</v>
      </c>
    </row>
    <row r="7146" hidden="1" spans="1:12">
      <c r="A7146" s="8">
        <v>45138</v>
      </c>
      <c r="B7146" s="9">
        <v>7</v>
      </c>
      <c r="C7146" s="9">
        <v>581</v>
      </c>
      <c r="D7146" s="6" t="s">
        <v>23</v>
      </c>
      <c r="E7146" s="9" t="s">
        <v>2667</v>
      </c>
      <c r="F7146" s="6" t="s">
        <v>2668</v>
      </c>
      <c r="G7146" s="10">
        <v>30000</v>
      </c>
      <c r="H7146" s="10">
        <f>表2[[#This Row],[借方发生额]]/10000</f>
        <v>3</v>
      </c>
      <c r="I7146" s="6" t="s">
        <v>31</v>
      </c>
      <c r="J7146" s="1">
        <f t="shared" si="111"/>
        <v>2023</v>
      </c>
      <c r="K7146" s="1" t="s">
        <v>2669</v>
      </c>
      <c r="L7146" s="2" t="s">
        <v>8</v>
      </c>
    </row>
    <row r="7147" spans="1:12">
      <c r="A7147" s="8">
        <v>45138</v>
      </c>
      <c r="B7147" s="9">
        <v>7</v>
      </c>
      <c r="C7147" s="9">
        <v>581</v>
      </c>
      <c r="D7147" s="6" t="s">
        <v>23</v>
      </c>
      <c r="E7147" s="9" t="s">
        <v>2166</v>
      </c>
      <c r="F7147" s="6" t="s">
        <v>2665</v>
      </c>
      <c r="G7147" s="10">
        <v>7500</v>
      </c>
      <c r="H7147" s="10">
        <f>表2[[#This Row],[借方发生额]]/10000</f>
        <v>0.75</v>
      </c>
      <c r="I7147" s="6" t="s">
        <v>31</v>
      </c>
      <c r="J7147" s="1">
        <f t="shared" si="111"/>
        <v>2023</v>
      </c>
      <c r="K7147" s="1" t="s">
        <v>35</v>
      </c>
      <c r="L7147" s="2" t="s">
        <v>9</v>
      </c>
    </row>
    <row r="7148" spans="1:12">
      <c r="A7148" s="8">
        <v>45138</v>
      </c>
      <c r="B7148" s="9">
        <v>7</v>
      </c>
      <c r="C7148" s="9">
        <v>581</v>
      </c>
      <c r="D7148" s="6" t="s">
        <v>23</v>
      </c>
      <c r="E7148" s="9" t="s">
        <v>2166</v>
      </c>
      <c r="F7148" s="6" t="s">
        <v>2665</v>
      </c>
      <c r="G7148" s="10">
        <v>3900</v>
      </c>
      <c r="H7148" s="10">
        <f>表2[[#This Row],[借方发生额]]/10000</f>
        <v>0.39</v>
      </c>
      <c r="I7148" s="6" t="s">
        <v>31</v>
      </c>
      <c r="J7148" s="1">
        <f t="shared" si="111"/>
        <v>2023</v>
      </c>
      <c r="K7148" s="1" t="s">
        <v>35</v>
      </c>
      <c r="L7148" s="2" t="s">
        <v>9</v>
      </c>
    </row>
    <row r="7149" spans="1:12">
      <c r="A7149" s="8">
        <v>45138</v>
      </c>
      <c r="B7149" s="9">
        <v>7</v>
      </c>
      <c r="C7149" s="9">
        <v>581</v>
      </c>
      <c r="D7149" s="6" t="s">
        <v>23</v>
      </c>
      <c r="E7149" s="9" t="s">
        <v>2262</v>
      </c>
      <c r="F7149" s="6" t="s">
        <v>2670</v>
      </c>
      <c r="G7149" s="10">
        <v>4299</v>
      </c>
      <c r="H7149" s="10">
        <f>表2[[#This Row],[借方发生额]]/10000</f>
        <v>0.4299</v>
      </c>
      <c r="I7149" s="6" t="s">
        <v>31</v>
      </c>
      <c r="J7149" s="1">
        <f t="shared" si="111"/>
        <v>2023</v>
      </c>
      <c r="K7149" s="1" t="s">
        <v>79</v>
      </c>
      <c r="L7149" s="2" t="s">
        <v>9</v>
      </c>
    </row>
    <row r="7150" hidden="1" spans="1:12">
      <c r="A7150" s="8">
        <v>45138</v>
      </c>
      <c r="B7150" s="9">
        <v>7</v>
      </c>
      <c r="C7150" s="9">
        <v>581</v>
      </c>
      <c r="D7150" s="6" t="s">
        <v>23</v>
      </c>
      <c r="E7150" s="9" t="s">
        <v>2294</v>
      </c>
      <c r="F7150" s="6" t="s">
        <v>2671</v>
      </c>
      <c r="G7150" s="10">
        <v>2452</v>
      </c>
      <c r="H7150" s="10">
        <f>表2[[#This Row],[借方发生额]]/10000</f>
        <v>0.2452</v>
      </c>
      <c r="I7150" s="6" t="s">
        <v>31</v>
      </c>
      <c r="J7150" s="1">
        <f t="shared" si="111"/>
        <v>2023</v>
      </c>
      <c r="K7150" s="1" t="s">
        <v>288</v>
      </c>
      <c r="L7150" s="2" t="s">
        <v>7</v>
      </c>
    </row>
    <row r="7151" spans="1:12">
      <c r="A7151" s="8">
        <v>45138</v>
      </c>
      <c r="B7151" s="9">
        <v>7</v>
      </c>
      <c r="C7151" s="9">
        <v>582</v>
      </c>
      <c r="D7151" s="6" t="s">
        <v>23</v>
      </c>
      <c r="E7151" s="9" t="s">
        <v>2166</v>
      </c>
      <c r="F7151" s="6" t="s">
        <v>2672</v>
      </c>
      <c r="G7151" s="10">
        <v>2262</v>
      </c>
      <c r="H7151" s="10">
        <f>表2[[#This Row],[借方发生额]]/10000</f>
        <v>0.2262</v>
      </c>
      <c r="I7151" s="6" t="s">
        <v>31</v>
      </c>
      <c r="J7151" s="1">
        <f t="shared" si="111"/>
        <v>2023</v>
      </c>
      <c r="K7151" s="1" t="s">
        <v>35</v>
      </c>
      <c r="L7151" s="2" t="s">
        <v>9</v>
      </c>
    </row>
    <row r="7152" hidden="1" spans="1:12">
      <c r="A7152" s="8">
        <v>45138</v>
      </c>
      <c r="B7152" s="9">
        <v>7</v>
      </c>
      <c r="C7152" s="9">
        <v>582</v>
      </c>
      <c r="D7152" s="6" t="s">
        <v>23</v>
      </c>
      <c r="E7152" s="9" t="s">
        <v>2153</v>
      </c>
      <c r="F7152" s="6" t="s">
        <v>2163</v>
      </c>
      <c r="G7152" s="10">
        <v>76767.1</v>
      </c>
      <c r="H7152" s="10">
        <f>表2[[#This Row],[借方发生额]]/10000</f>
        <v>7.67671</v>
      </c>
      <c r="I7152" s="6" t="s">
        <v>31</v>
      </c>
      <c r="J7152" s="1">
        <f t="shared" si="111"/>
        <v>2023</v>
      </c>
      <c r="K7152" s="1" t="s">
        <v>32</v>
      </c>
      <c r="L7152" s="2" t="s">
        <v>7</v>
      </c>
    </row>
    <row r="7153" spans="1:12">
      <c r="A7153" s="8">
        <v>45138</v>
      </c>
      <c r="B7153" s="9">
        <v>7</v>
      </c>
      <c r="C7153" s="9">
        <v>582</v>
      </c>
      <c r="D7153" s="6" t="s">
        <v>23</v>
      </c>
      <c r="E7153" s="9" t="s">
        <v>2166</v>
      </c>
      <c r="F7153" s="6" t="s">
        <v>2672</v>
      </c>
      <c r="G7153" s="9">
        <v>842.4</v>
      </c>
      <c r="H7153" s="10">
        <f>表2[[#This Row],[借方发生额]]/10000</f>
        <v>0.08424</v>
      </c>
      <c r="I7153" s="6" t="s">
        <v>31</v>
      </c>
      <c r="J7153" s="1">
        <f t="shared" si="111"/>
        <v>2023</v>
      </c>
      <c r="K7153" s="1" t="s">
        <v>35</v>
      </c>
      <c r="L7153" s="2" t="s">
        <v>9</v>
      </c>
    </row>
    <row r="7154" hidden="1" spans="1:12">
      <c r="A7154" s="8">
        <v>45138</v>
      </c>
      <c r="B7154" s="9">
        <v>7</v>
      </c>
      <c r="C7154" s="9">
        <v>582</v>
      </c>
      <c r="D7154" s="6" t="s">
        <v>23</v>
      </c>
      <c r="E7154" s="9" t="s">
        <v>2153</v>
      </c>
      <c r="F7154" s="6" t="s">
        <v>2183</v>
      </c>
      <c r="G7154" s="10">
        <v>22279.06</v>
      </c>
      <c r="H7154" s="10">
        <f>表2[[#This Row],[借方发生额]]/10000</f>
        <v>2.227906</v>
      </c>
      <c r="I7154" s="6" t="s">
        <v>31</v>
      </c>
      <c r="J7154" s="1">
        <f t="shared" si="111"/>
        <v>2023</v>
      </c>
      <c r="K7154" s="1" t="s">
        <v>32</v>
      </c>
      <c r="L7154" s="2" t="s">
        <v>7</v>
      </c>
    </row>
    <row r="7155" hidden="1" spans="1:12">
      <c r="A7155" s="8">
        <v>45138</v>
      </c>
      <c r="B7155" s="9">
        <v>7</v>
      </c>
      <c r="C7155" s="9">
        <v>582</v>
      </c>
      <c r="D7155" s="6" t="s">
        <v>23</v>
      </c>
      <c r="E7155" s="9" t="s">
        <v>2153</v>
      </c>
      <c r="F7155" s="6" t="s">
        <v>2238</v>
      </c>
      <c r="G7155" s="10">
        <v>6963.06</v>
      </c>
      <c r="H7155" s="10">
        <f>表2[[#This Row],[借方发生额]]/10000</f>
        <v>0.696306</v>
      </c>
      <c r="I7155" s="6" t="s">
        <v>31</v>
      </c>
      <c r="J7155" s="1">
        <f t="shared" si="111"/>
        <v>2023</v>
      </c>
      <c r="K7155" s="1" t="s">
        <v>32</v>
      </c>
      <c r="L7155" s="2" t="s">
        <v>7</v>
      </c>
    </row>
    <row r="7156" hidden="1" spans="1:12">
      <c r="A7156" s="8">
        <v>45138</v>
      </c>
      <c r="B7156" s="9">
        <v>7</v>
      </c>
      <c r="C7156" s="9">
        <v>582</v>
      </c>
      <c r="D7156" s="6" t="s">
        <v>23</v>
      </c>
      <c r="E7156" s="9" t="s">
        <v>2153</v>
      </c>
      <c r="F7156" s="6" t="s">
        <v>2165</v>
      </c>
      <c r="G7156" s="10">
        <v>65277.42</v>
      </c>
      <c r="H7156" s="10">
        <f>表2[[#This Row],[借方发生额]]/10000</f>
        <v>6.527742</v>
      </c>
      <c r="I7156" s="6" t="s">
        <v>31</v>
      </c>
      <c r="J7156" s="1">
        <f t="shared" si="111"/>
        <v>2023</v>
      </c>
      <c r="K7156" s="1" t="s">
        <v>32</v>
      </c>
      <c r="L7156" s="2" t="s">
        <v>7</v>
      </c>
    </row>
    <row r="7157" hidden="1" spans="1:12">
      <c r="A7157" s="8">
        <v>45138</v>
      </c>
      <c r="B7157" s="9">
        <v>7</v>
      </c>
      <c r="C7157" s="9">
        <v>582</v>
      </c>
      <c r="D7157" s="6" t="s">
        <v>23</v>
      </c>
      <c r="E7157" s="9" t="s">
        <v>2153</v>
      </c>
      <c r="F7157" s="6" t="s">
        <v>2168</v>
      </c>
      <c r="G7157" s="10">
        <v>48299.69</v>
      </c>
      <c r="H7157" s="10">
        <f>表2[[#This Row],[借方发生额]]/10000</f>
        <v>4.829969</v>
      </c>
      <c r="I7157" s="6" t="s">
        <v>31</v>
      </c>
      <c r="J7157" s="1">
        <f t="shared" si="111"/>
        <v>2023</v>
      </c>
      <c r="K7157" s="1" t="s">
        <v>32</v>
      </c>
      <c r="L7157" s="2" t="s">
        <v>7</v>
      </c>
    </row>
    <row r="7158" spans="1:12">
      <c r="A7158" s="8">
        <v>45138</v>
      </c>
      <c r="B7158" s="9">
        <v>7</v>
      </c>
      <c r="C7158" s="9">
        <v>582</v>
      </c>
      <c r="D7158" s="6" t="s">
        <v>23</v>
      </c>
      <c r="E7158" s="9" t="s">
        <v>2166</v>
      </c>
      <c r="F7158" s="6" t="s">
        <v>2673</v>
      </c>
      <c r="G7158" s="10">
        <v>6402</v>
      </c>
      <c r="H7158" s="10">
        <f>表2[[#This Row],[借方发生额]]/10000</f>
        <v>0.6402</v>
      </c>
      <c r="I7158" s="6" t="s">
        <v>31</v>
      </c>
      <c r="J7158" s="1">
        <f t="shared" si="111"/>
        <v>2023</v>
      </c>
      <c r="K7158" s="1" t="s">
        <v>35</v>
      </c>
      <c r="L7158" s="2" t="s">
        <v>9</v>
      </c>
    </row>
    <row r="7159" hidden="1" spans="1:12">
      <c r="A7159" s="8">
        <v>45138</v>
      </c>
      <c r="B7159" s="9">
        <v>7</v>
      </c>
      <c r="C7159" s="9">
        <v>582</v>
      </c>
      <c r="D7159" s="6" t="s">
        <v>23</v>
      </c>
      <c r="E7159" s="9" t="s">
        <v>2153</v>
      </c>
      <c r="F7159" s="6" t="s">
        <v>2164</v>
      </c>
      <c r="G7159" s="10">
        <v>55785.6</v>
      </c>
      <c r="H7159" s="10">
        <f>表2[[#This Row],[借方发生额]]/10000</f>
        <v>5.57856</v>
      </c>
      <c r="I7159" s="6" t="s">
        <v>31</v>
      </c>
      <c r="J7159" s="1">
        <f t="shared" si="111"/>
        <v>2023</v>
      </c>
      <c r="K7159" s="1" t="s">
        <v>32</v>
      </c>
      <c r="L7159" s="2" t="s">
        <v>7</v>
      </c>
    </row>
    <row r="7160" hidden="1" spans="1:12">
      <c r="A7160" s="8">
        <v>45138</v>
      </c>
      <c r="B7160" s="9">
        <v>7</v>
      </c>
      <c r="C7160" s="9">
        <v>583</v>
      </c>
      <c r="D7160" s="6" t="s">
        <v>23</v>
      </c>
      <c r="E7160" s="9" t="s">
        <v>2153</v>
      </c>
      <c r="F7160" s="6" t="s">
        <v>2163</v>
      </c>
      <c r="G7160" s="10">
        <v>49627.21</v>
      </c>
      <c r="H7160" s="10">
        <f>表2[[#This Row],[借方发生额]]/10000</f>
        <v>4.962721</v>
      </c>
      <c r="I7160" s="6" t="s">
        <v>31</v>
      </c>
      <c r="J7160" s="1">
        <f t="shared" si="111"/>
        <v>2023</v>
      </c>
      <c r="K7160" s="1" t="s">
        <v>32</v>
      </c>
      <c r="L7160" s="2" t="s">
        <v>7</v>
      </c>
    </row>
    <row r="7161" hidden="1" spans="1:12">
      <c r="A7161" s="8">
        <v>45138</v>
      </c>
      <c r="B7161" s="9">
        <v>7</v>
      </c>
      <c r="C7161" s="9">
        <v>583</v>
      </c>
      <c r="D7161" s="6" t="s">
        <v>23</v>
      </c>
      <c r="E7161" s="9" t="s">
        <v>2153</v>
      </c>
      <c r="F7161" s="6" t="s">
        <v>2183</v>
      </c>
      <c r="G7161" s="10">
        <v>16040.92</v>
      </c>
      <c r="H7161" s="10">
        <f>表2[[#This Row],[借方发生额]]/10000</f>
        <v>1.604092</v>
      </c>
      <c r="I7161" s="6" t="s">
        <v>31</v>
      </c>
      <c r="J7161" s="1">
        <f t="shared" si="111"/>
        <v>2023</v>
      </c>
      <c r="K7161" s="1" t="s">
        <v>32</v>
      </c>
      <c r="L7161" s="2" t="s">
        <v>7</v>
      </c>
    </row>
    <row r="7162" hidden="1" spans="1:12">
      <c r="A7162" s="8">
        <v>45138</v>
      </c>
      <c r="B7162" s="9">
        <v>7</v>
      </c>
      <c r="C7162" s="9">
        <v>584</v>
      </c>
      <c r="D7162" s="6" t="s">
        <v>23</v>
      </c>
      <c r="E7162" s="9" t="s">
        <v>2153</v>
      </c>
      <c r="F7162" s="6" t="s">
        <v>2257</v>
      </c>
      <c r="G7162" s="10">
        <v>1767.91</v>
      </c>
      <c r="H7162" s="10">
        <f>表2[[#This Row],[借方发生额]]/10000</f>
        <v>0.176791</v>
      </c>
      <c r="I7162" s="6" t="s">
        <v>31</v>
      </c>
      <c r="J7162" s="1">
        <f t="shared" si="111"/>
        <v>2023</v>
      </c>
      <c r="K7162" s="1" t="s">
        <v>32</v>
      </c>
      <c r="L7162" s="2" t="s">
        <v>7</v>
      </c>
    </row>
    <row r="7163" hidden="1" spans="1:12">
      <c r="A7163" s="8">
        <v>45138</v>
      </c>
      <c r="B7163" s="9">
        <v>7</v>
      </c>
      <c r="C7163" s="9">
        <v>585</v>
      </c>
      <c r="D7163" s="6" t="s">
        <v>23</v>
      </c>
      <c r="E7163" s="9" t="s">
        <v>2153</v>
      </c>
      <c r="F7163" s="6" t="s">
        <v>2176</v>
      </c>
      <c r="G7163" s="10">
        <v>48593.09</v>
      </c>
      <c r="H7163" s="10">
        <f>表2[[#This Row],[借方发生额]]/10000</f>
        <v>4.859309</v>
      </c>
      <c r="I7163" s="6" t="s">
        <v>31</v>
      </c>
      <c r="J7163" s="1">
        <f t="shared" si="111"/>
        <v>2023</v>
      </c>
      <c r="K7163" s="1" t="s">
        <v>32</v>
      </c>
      <c r="L7163" s="2" t="s">
        <v>7</v>
      </c>
    </row>
    <row r="7164" hidden="1" spans="1:12">
      <c r="A7164" s="8">
        <v>45138</v>
      </c>
      <c r="B7164" s="9">
        <v>7</v>
      </c>
      <c r="C7164" s="9">
        <v>585</v>
      </c>
      <c r="D7164" s="6" t="s">
        <v>23</v>
      </c>
      <c r="E7164" s="9" t="s">
        <v>2153</v>
      </c>
      <c r="F7164" s="6" t="s">
        <v>2164</v>
      </c>
      <c r="G7164" s="10">
        <v>52163.16</v>
      </c>
      <c r="H7164" s="10">
        <f>表2[[#This Row],[借方发生额]]/10000</f>
        <v>5.216316</v>
      </c>
      <c r="I7164" s="6" t="s">
        <v>31</v>
      </c>
      <c r="J7164" s="1">
        <f t="shared" si="111"/>
        <v>2023</v>
      </c>
      <c r="K7164" s="1" t="s">
        <v>32</v>
      </c>
      <c r="L7164" s="2" t="s">
        <v>7</v>
      </c>
    </row>
    <row r="7165" hidden="1" spans="1:12">
      <c r="A7165" s="8">
        <v>45138</v>
      </c>
      <c r="B7165" s="9">
        <v>7</v>
      </c>
      <c r="C7165" s="9">
        <v>585</v>
      </c>
      <c r="D7165" s="6" t="s">
        <v>23</v>
      </c>
      <c r="E7165" s="9" t="s">
        <v>2153</v>
      </c>
      <c r="F7165" s="6" t="s">
        <v>2165</v>
      </c>
      <c r="G7165" s="10">
        <v>71746.36</v>
      </c>
      <c r="H7165" s="10">
        <f>表2[[#This Row],[借方发生额]]/10000</f>
        <v>7.174636</v>
      </c>
      <c r="I7165" s="6" t="s">
        <v>31</v>
      </c>
      <c r="J7165" s="1">
        <f t="shared" si="111"/>
        <v>2023</v>
      </c>
      <c r="K7165" s="1" t="s">
        <v>32</v>
      </c>
      <c r="L7165" s="2" t="s">
        <v>7</v>
      </c>
    </row>
    <row r="7166" hidden="1" spans="1:12">
      <c r="A7166" s="8">
        <v>45138</v>
      </c>
      <c r="B7166" s="9">
        <v>7</v>
      </c>
      <c r="C7166" s="9">
        <v>585</v>
      </c>
      <c r="D7166" s="6" t="s">
        <v>23</v>
      </c>
      <c r="E7166" s="9" t="s">
        <v>2153</v>
      </c>
      <c r="F7166" s="9" t="s">
        <v>2661</v>
      </c>
      <c r="G7166" s="10">
        <v>9288.7</v>
      </c>
      <c r="H7166" s="10">
        <f>表2[[#This Row],[借方发生额]]/10000</f>
        <v>0.92887</v>
      </c>
      <c r="I7166" s="6" t="s">
        <v>31</v>
      </c>
      <c r="J7166" s="1">
        <f t="shared" si="111"/>
        <v>2023</v>
      </c>
      <c r="K7166" s="1" t="s">
        <v>32</v>
      </c>
      <c r="L7166" s="2" t="s">
        <v>7</v>
      </c>
    </row>
    <row r="7167" hidden="1" spans="1:12">
      <c r="A7167" s="8">
        <v>45138</v>
      </c>
      <c r="B7167" s="9">
        <v>7</v>
      </c>
      <c r="C7167" s="9">
        <v>586</v>
      </c>
      <c r="D7167" s="6" t="s">
        <v>23</v>
      </c>
      <c r="E7167" s="9" t="s">
        <v>2153</v>
      </c>
      <c r="F7167" s="6" t="s">
        <v>2504</v>
      </c>
      <c r="G7167" s="10">
        <v>3549.73</v>
      </c>
      <c r="H7167" s="10">
        <f>表2[[#This Row],[借方发生额]]/10000</f>
        <v>0.354973</v>
      </c>
      <c r="I7167" s="6" t="s">
        <v>31</v>
      </c>
      <c r="J7167" s="1">
        <f t="shared" si="111"/>
        <v>2023</v>
      </c>
      <c r="K7167" s="1" t="s">
        <v>32</v>
      </c>
      <c r="L7167" s="2" t="s">
        <v>7</v>
      </c>
    </row>
    <row r="7168" spans="1:12">
      <c r="A7168" s="8">
        <v>45138</v>
      </c>
      <c r="B7168" s="9">
        <v>7</v>
      </c>
      <c r="C7168" s="9">
        <v>586</v>
      </c>
      <c r="D7168" s="6" t="s">
        <v>23</v>
      </c>
      <c r="E7168" s="9" t="s">
        <v>2213</v>
      </c>
      <c r="F7168" s="6" t="s">
        <v>2674</v>
      </c>
      <c r="G7168" s="10">
        <v>1500</v>
      </c>
      <c r="H7168" s="10">
        <f>表2[[#This Row],[借方发生额]]/10000</f>
        <v>0.15</v>
      </c>
      <c r="I7168" s="6" t="s">
        <v>31</v>
      </c>
      <c r="J7168" s="1">
        <f t="shared" si="111"/>
        <v>2023</v>
      </c>
      <c r="K7168" s="1" t="s">
        <v>60</v>
      </c>
      <c r="L7168" s="2" t="s">
        <v>9</v>
      </c>
    </row>
    <row r="7169" spans="1:12">
      <c r="A7169" s="8">
        <v>45138</v>
      </c>
      <c r="B7169" s="9">
        <v>7</v>
      </c>
      <c r="C7169" s="9">
        <v>586</v>
      </c>
      <c r="D7169" s="6" t="s">
        <v>23</v>
      </c>
      <c r="E7169" s="9" t="s">
        <v>2159</v>
      </c>
      <c r="F7169" s="6" t="s">
        <v>2675</v>
      </c>
      <c r="G7169" s="10">
        <v>2500</v>
      </c>
      <c r="H7169" s="10">
        <f>表2[[#This Row],[借方发生额]]/10000</f>
        <v>0.25</v>
      </c>
      <c r="I7169" s="6" t="s">
        <v>31</v>
      </c>
      <c r="J7169" s="1">
        <f t="shared" si="111"/>
        <v>2023</v>
      </c>
      <c r="K7169" s="1" t="s">
        <v>40</v>
      </c>
      <c r="L7169" s="2" t="s">
        <v>9</v>
      </c>
    </row>
    <row r="7170" hidden="1" spans="1:12">
      <c r="A7170" s="8">
        <v>45138</v>
      </c>
      <c r="B7170" s="9">
        <v>7</v>
      </c>
      <c r="C7170" s="9">
        <v>586</v>
      </c>
      <c r="D7170" s="6" t="s">
        <v>23</v>
      </c>
      <c r="E7170" s="9" t="s">
        <v>2153</v>
      </c>
      <c r="F7170" s="6" t="s">
        <v>2484</v>
      </c>
      <c r="G7170" s="10">
        <v>12852.99</v>
      </c>
      <c r="H7170" s="10">
        <f>表2[[#This Row],[借方发生额]]/10000</f>
        <v>1.285299</v>
      </c>
      <c r="I7170" s="6" t="s">
        <v>31</v>
      </c>
      <c r="J7170" s="1">
        <f t="shared" ref="J7170:J7233" si="112">YEAR(A7170)</f>
        <v>2023</v>
      </c>
      <c r="K7170" s="1" t="s">
        <v>32</v>
      </c>
      <c r="L7170" s="2" t="s">
        <v>7</v>
      </c>
    </row>
    <row r="7171" hidden="1" spans="1:12">
      <c r="A7171" s="8">
        <v>45138</v>
      </c>
      <c r="B7171" s="9">
        <v>7</v>
      </c>
      <c r="C7171" s="9">
        <v>586</v>
      </c>
      <c r="D7171" s="6" t="s">
        <v>23</v>
      </c>
      <c r="E7171" s="9" t="s">
        <v>2153</v>
      </c>
      <c r="F7171" s="6" t="s">
        <v>2283</v>
      </c>
      <c r="G7171" s="10">
        <v>11976.92</v>
      </c>
      <c r="H7171" s="10">
        <f>表2[[#This Row],[借方发生额]]/10000</f>
        <v>1.197692</v>
      </c>
      <c r="I7171" s="6" t="s">
        <v>31</v>
      </c>
      <c r="J7171" s="1">
        <f t="shared" si="112"/>
        <v>2023</v>
      </c>
      <c r="K7171" s="1" t="s">
        <v>32</v>
      </c>
      <c r="L7171" s="2" t="s">
        <v>7</v>
      </c>
    </row>
    <row r="7172" hidden="1" spans="1:12">
      <c r="A7172" s="8">
        <v>45138</v>
      </c>
      <c r="B7172" s="9">
        <v>7</v>
      </c>
      <c r="C7172" s="9">
        <v>586</v>
      </c>
      <c r="D7172" s="6" t="s">
        <v>23</v>
      </c>
      <c r="E7172" s="9" t="s">
        <v>2153</v>
      </c>
      <c r="F7172" s="6" t="s">
        <v>2284</v>
      </c>
      <c r="G7172" s="10">
        <v>54890.61</v>
      </c>
      <c r="H7172" s="10">
        <f>表2[[#This Row],[借方发生额]]/10000</f>
        <v>5.489061</v>
      </c>
      <c r="I7172" s="6" t="s">
        <v>31</v>
      </c>
      <c r="J7172" s="1">
        <f t="shared" si="112"/>
        <v>2023</v>
      </c>
      <c r="K7172" s="1" t="s">
        <v>32</v>
      </c>
      <c r="L7172" s="2" t="s">
        <v>7</v>
      </c>
    </row>
    <row r="7173" hidden="1" spans="1:12">
      <c r="A7173" s="8">
        <v>45138</v>
      </c>
      <c r="B7173" s="9">
        <v>7</v>
      </c>
      <c r="C7173" s="9">
        <v>586</v>
      </c>
      <c r="D7173" s="6" t="s">
        <v>23</v>
      </c>
      <c r="E7173" s="9" t="s">
        <v>2294</v>
      </c>
      <c r="F7173" s="6" t="s">
        <v>2676</v>
      </c>
      <c r="G7173" s="9">
        <v>530</v>
      </c>
      <c r="H7173" s="10">
        <f>表2[[#This Row],[借方发生额]]/10000</f>
        <v>0.053</v>
      </c>
      <c r="I7173" s="6" t="s">
        <v>31</v>
      </c>
      <c r="J7173" s="1">
        <f t="shared" si="112"/>
        <v>2023</v>
      </c>
      <c r="K7173" s="1" t="s">
        <v>288</v>
      </c>
      <c r="L7173" s="2" t="s">
        <v>7</v>
      </c>
    </row>
    <row r="7174" spans="1:12">
      <c r="A7174" s="8">
        <v>45138</v>
      </c>
      <c r="B7174" s="9">
        <v>7</v>
      </c>
      <c r="C7174" s="9">
        <v>586</v>
      </c>
      <c r="D7174" s="6" t="s">
        <v>23</v>
      </c>
      <c r="E7174" s="9" t="s">
        <v>2161</v>
      </c>
      <c r="F7174" s="6" t="s">
        <v>2677</v>
      </c>
      <c r="G7174" s="9">
        <v>710</v>
      </c>
      <c r="H7174" s="10">
        <f>表2[[#This Row],[借方发生额]]/10000</f>
        <v>0.071</v>
      </c>
      <c r="I7174" s="6" t="s">
        <v>31</v>
      </c>
      <c r="J7174" s="1">
        <f t="shared" si="112"/>
        <v>2023</v>
      </c>
      <c r="K7174" s="1" t="s">
        <v>58</v>
      </c>
      <c r="L7174" s="2" t="s">
        <v>9</v>
      </c>
    </row>
    <row r="7175" spans="1:12">
      <c r="A7175" s="8">
        <v>45138</v>
      </c>
      <c r="B7175" s="9">
        <v>7</v>
      </c>
      <c r="C7175" s="9">
        <v>586</v>
      </c>
      <c r="D7175" s="6" t="s">
        <v>23</v>
      </c>
      <c r="E7175" s="9" t="s">
        <v>2159</v>
      </c>
      <c r="F7175" s="6" t="s">
        <v>2678</v>
      </c>
      <c r="G7175" s="9">
        <v>610</v>
      </c>
      <c r="H7175" s="10">
        <f>表2[[#This Row],[借方发生额]]/10000</f>
        <v>0.061</v>
      </c>
      <c r="I7175" s="6" t="s">
        <v>31</v>
      </c>
      <c r="J7175" s="1">
        <f t="shared" si="112"/>
        <v>2023</v>
      </c>
      <c r="K7175" s="1" t="s">
        <v>40</v>
      </c>
      <c r="L7175" s="2" t="s">
        <v>9</v>
      </c>
    </row>
    <row r="7176" spans="1:12">
      <c r="A7176" s="8">
        <v>45138</v>
      </c>
      <c r="B7176" s="9">
        <v>7</v>
      </c>
      <c r="C7176" s="9">
        <v>586</v>
      </c>
      <c r="D7176" s="6" t="s">
        <v>23</v>
      </c>
      <c r="E7176" s="9" t="s">
        <v>2166</v>
      </c>
      <c r="F7176" s="6" t="s">
        <v>2679</v>
      </c>
      <c r="G7176" s="10">
        <v>1886.79</v>
      </c>
      <c r="H7176" s="10">
        <f>表2[[#This Row],[借方发生额]]/10000</f>
        <v>0.188679</v>
      </c>
      <c r="I7176" s="6" t="s">
        <v>31</v>
      </c>
      <c r="J7176" s="1">
        <f t="shared" si="112"/>
        <v>2023</v>
      </c>
      <c r="K7176" s="1" t="s">
        <v>35</v>
      </c>
      <c r="L7176" s="2" t="s">
        <v>9</v>
      </c>
    </row>
    <row r="7177" hidden="1" spans="1:12">
      <c r="A7177" s="8">
        <v>45138</v>
      </c>
      <c r="B7177" s="9">
        <v>7</v>
      </c>
      <c r="C7177" s="9">
        <v>586</v>
      </c>
      <c r="D7177" s="6" t="s">
        <v>23</v>
      </c>
      <c r="E7177" s="9" t="s">
        <v>2153</v>
      </c>
      <c r="F7177" s="6" t="s">
        <v>2486</v>
      </c>
      <c r="G7177" s="10">
        <v>50538.33</v>
      </c>
      <c r="H7177" s="10">
        <f>表2[[#This Row],[借方发生额]]/10000</f>
        <v>5.053833</v>
      </c>
      <c r="I7177" s="6" t="s">
        <v>31</v>
      </c>
      <c r="J7177" s="1">
        <f t="shared" si="112"/>
        <v>2023</v>
      </c>
      <c r="K7177" s="1" t="s">
        <v>32</v>
      </c>
      <c r="L7177" s="2" t="s">
        <v>7</v>
      </c>
    </row>
    <row r="7178" hidden="1" spans="1:12">
      <c r="A7178" s="8">
        <v>45138</v>
      </c>
      <c r="B7178" s="9">
        <v>7</v>
      </c>
      <c r="C7178" s="9">
        <v>586</v>
      </c>
      <c r="D7178" s="6" t="s">
        <v>23</v>
      </c>
      <c r="E7178" s="9" t="s">
        <v>2153</v>
      </c>
      <c r="F7178" s="6" t="s">
        <v>2452</v>
      </c>
      <c r="G7178" s="10">
        <v>14273.96</v>
      </c>
      <c r="H7178" s="10">
        <f>表2[[#This Row],[借方发生额]]/10000</f>
        <v>1.427396</v>
      </c>
      <c r="I7178" s="6" t="s">
        <v>31</v>
      </c>
      <c r="J7178" s="1">
        <f t="shared" si="112"/>
        <v>2023</v>
      </c>
      <c r="K7178" s="1" t="s">
        <v>32</v>
      </c>
      <c r="L7178" s="2" t="s">
        <v>7</v>
      </c>
    </row>
    <row r="7179" hidden="1" spans="1:12">
      <c r="A7179" s="8">
        <v>45138</v>
      </c>
      <c r="B7179" s="9">
        <v>7</v>
      </c>
      <c r="C7179" s="9">
        <v>586</v>
      </c>
      <c r="D7179" s="6" t="s">
        <v>23</v>
      </c>
      <c r="E7179" s="9" t="s">
        <v>2153</v>
      </c>
      <c r="F7179" s="6" t="s">
        <v>2405</v>
      </c>
      <c r="G7179" s="10">
        <v>5841.68</v>
      </c>
      <c r="H7179" s="10">
        <f>表2[[#This Row],[借方发生额]]/10000</f>
        <v>0.584168</v>
      </c>
      <c r="I7179" s="6" t="s">
        <v>31</v>
      </c>
      <c r="J7179" s="1">
        <f t="shared" si="112"/>
        <v>2023</v>
      </c>
      <c r="K7179" s="1" t="s">
        <v>32</v>
      </c>
      <c r="L7179" s="2" t="s">
        <v>7</v>
      </c>
    </row>
    <row r="7180" spans="1:12">
      <c r="A7180" s="8">
        <v>45138</v>
      </c>
      <c r="B7180" s="9">
        <v>7</v>
      </c>
      <c r="C7180" s="9">
        <v>586</v>
      </c>
      <c r="D7180" s="6" t="s">
        <v>23</v>
      </c>
      <c r="E7180" s="9" t="s">
        <v>2161</v>
      </c>
      <c r="F7180" s="6" t="s">
        <v>2677</v>
      </c>
      <c r="G7180" s="10">
        <v>1800</v>
      </c>
      <c r="H7180" s="10">
        <f>表2[[#This Row],[借方发生额]]/10000</f>
        <v>0.18</v>
      </c>
      <c r="I7180" s="6" t="s">
        <v>31</v>
      </c>
      <c r="J7180" s="1">
        <f t="shared" si="112"/>
        <v>2023</v>
      </c>
      <c r="K7180" s="1" t="s">
        <v>58</v>
      </c>
      <c r="L7180" s="2" t="s">
        <v>9</v>
      </c>
    </row>
    <row r="7181" spans="1:12">
      <c r="A7181" s="8">
        <v>45138</v>
      </c>
      <c r="B7181" s="9">
        <v>7</v>
      </c>
      <c r="C7181" s="9">
        <v>586</v>
      </c>
      <c r="D7181" s="6" t="s">
        <v>23</v>
      </c>
      <c r="E7181" s="9" t="s">
        <v>2159</v>
      </c>
      <c r="F7181" s="6" t="s">
        <v>2675</v>
      </c>
      <c r="G7181" s="10">
        <v>1240</v>
      </c>
      <c r="H7181" s="10">
        <f>表2[[#This Row],[借方发生额]]/10000</f>
        <v>0.124</v>
      </c>
      <c r="I7181" s="6" t="s">
        <v>31</v>
      </c>
      <c r="J7181" s="1">
        <f t="shared" si="112"/>
        <v>2023</v>
      </c>
      <c r="K7181" s="1" t="s">
        <v>40</v>
      </c>
      <c r="L7181" s="2" t="s">
        <v>9</v>
      </c>
    </row>
    <row r="7182" hidden="1" spans="1:12">
      <c r="A7182" s="8">
        <v>45138</v>
      </c>
      <c r="B7182" s="9">
        <v>7</v>
      </c>
      <c r="C7182" s="9">
        <v>586</v>
      </c>
      <c r="D7182" s="6" t="s">
        <v>23</v>
      </c>
      <c r="E7182" s="9" t="s">
        <v>2153</v>
      </c>
      <c r="F7182" s="6" t="s">
        <v>2457</v>
      </c>
      <c r="G7182" s="10">
        <v>38239.09</v>
      </c>
      <c r="H7182" s="10">
        <f>表2[[#This Row],[借方发生额]]/10000</f>
        <v>3.823909</v>
      </c>
      <c r="I7182" s="6" t="s">
        <v>31</v>
      </c>
      <c r="J7182" s="1">
        <f t="shared" si="112"/>
        <v>2023</v>
      </c>
      <c r="K7182" s="1" t="s">
        <v>32</v>
      </c>
      <c r="L7182" s="2" t="s">
        <v>7</v>
      </c>
    </row>
    <row r="7183" hidden="1" spans="1:12">
      <c r="A7183" s="8">
        <v>45138</v>
      </c>
      <c r="B7183" s="9">
        <v>7</v>
      </c>
      <c r="C7183" s="9">
        <v>586</v>
      </c>
      <c r="D7183" s="6" t="s">
        <v>23</v>
      </c>
      <c r="E7183" s="9" t="s">
        <v>2153</v>
      </c>
      <c r="F7183" s="6" t="s">
        <v>2471</v>
      </c>
      <c r="G7183" s="10">
        <v>26239.09</v>
      </c>
      <c r="H7183" s="10">
        <f>表2[[#This Row],[借方发生额]]/10000</f>
        <v>2.623909</v>
      </c>
      <c r="I7183" s="6" t="s">
        <v>31</v>
      </c>
      <c r="J7183" s="1">
        <f t="shared" si="112"/>
        <v>2023</v>
      </c>
      <c r="K7183" s="1" t="s">
        <v>32</v>
      </c>
      <c r="L7183" s="2" t="s">
        <v>7</v>
      </c>
    </row>
    <row r="7184" spans="1:12">
      <c r="A7184" s="8">
        <v>45138</v>
      </c>
      <c r="B7184" s="9">
        <v>7</v>
      </c>
      <c r="C7184" s="9">
        <v>586</v>
      </c>
      <c r="D7184" s="6" t="s">
        <v>23</v>
      </c>
      <c r="E7184" s="9" t="s">
        <v>2161</v>
      </c>
      <c r="F7184" s="6" t="s">
        <v>2677</v>
      </c>
      <c r="G7184" s="10">
        <v>1500</v>
      </c>
      <c r="H7184" s="10">
        <f>表2[[#This Row],[借方发生额]]/10000</f>
        <v>0.15</v>
      </c>
      <c r="I7184" s="6" t="s">
        <v>31</v>
      </c>
      <c r="J7184" s="1">
        <f t="shared" si="112"/>
        <v>2023</v>
      </c>
      <c r="K7184" s="1" t="s">
        <v>58</v>
      </c>
      <c r="L7184" s="2" t="s">
        <v>9</v>
      </c>
    </row>
    <row r="7185" hidden="1" spans="1:12">
      <c r="A7185" s="8">
        <v>45138</v>
      </c>
      <c r="B7185" s="9">
        <v>7</v>
      </c>
      <c r="C7185" s="9">
        <v>587</v>
      </c>
      <c r="D7185" s="6" t="s">
        <v>23</v>
      </c>
      <c r="E7185" s="9" t="s">
        <v>2180</v>
      </c>
      <c r="F7185" s="6" t="s">
        <v>2680</v>
      </c>
      <c r="G7185" s="10">
        <v>42452.83</v>
      </c>
      <c r="H7185" s="10">
        <f>表2[[#This Row],[借方发生额]]/10000</f>
        <v>4.245283</v>
      </c>
      <c r="I7185" s="6" t="s">
        <v>31</v>
      </c>
      <c r="J7185" s="1">
        <f t="shared" si="112"/>
        <v>2023</v>
      </c>
      <c r="K7185" s="1" t="s">
        <v>8</v>
      </c>
      <c r="L7185" s="2" t="s">
        <v>8</v>
      </c>
    </row>
    <row r="7186" hidden="1" spans="1:12">
      <c r="A7186" s="8">
        <v>45138</v>
      </c>
      <c r="B7186" s="9">
        <v>7</v>
      </c>
      <c r="C7186" s="9">
        <v>587</v>
      </c>
      <c r="D7186" s="6" t="s">
        <v>23</v>
      </c>
      <c r="E7186" s="9" t="s">
        <v>2180</v>
      </c>
      <c r="F7186" s="6" t="s">
        <v>2680</v>
      </c>
      <c r="G7186" s="10">
        <v>84905.66</v>
      </c>
      <c r="H7186" s="10">
        <f>表2[[#This Row],[借方发生额]]/10000</f>
        <v>8.490566</v>
      </c>
      <c r="I7186" s="6" t="s">
        <v>31</v>
      </c>
      <c r="J7186" s="1">
        <f t="shared" si="112"/>
        <v>2023</v>
      </c>
      <c r="K7186" s="1" t="s">
        <v>8</v>
      </c>
      <c r="L7186" s="2" t="s">
        <v>8</v>
      </c>
    </row>
    <row r="7187" hidden="1" spans="1:12">
      <c r="A7187" s="8">
        <v>45138</v>
      </c>
      <c r="B7187" s="9">
        <v>7</v>
      </c>
      <c r="C7187" s="9">
        <v>588</v>
      </c>
      <c r="D7187" s="6" t="s">
        <v>23</v>
      </c>
      <c r="E7187" s="9" t="s">
        <v>2153</v>
      </c>
      <c r="F7187" s="6" t="s">
        <v>2257</v>
      </c>
      <c r="G7187" s="10">
        <v>39576.31</v>
      </c>
      <c r="H7187" s="10">
        <f>表2[[#This Row],[借方发生额]]/10000</f>
        <v>3.957631</v>
      </c>
      <c r="I7187" s="6" t="s">
        <v>31</v>
      </c>
      <c r="J7187" s="1">
        <f t="shared" si="112"/>
        <v>2023</v>
      </c>
      <c r="K7187" s="1" t="s">
        <v>32</v>
      </c>
      <c r="L7187" s="2" t="s">
        <v>7</v>
      </c>
    </row>
    <row r="7188" hidden="1" spans="1:12">
      <c r="A7188" s="8">
        <v>45138</v>
      </c>
      <c r="B7188" s="9">
        <v>7</v>
      </c>
      <c r="C7188" s="9">
        <v>588</v>
      </c>
      <c r="D7188" s="6" t="s">
        <v>23</v>
      </c>
      <c r="E7188" s="9" t="s">
        <v>2153</v>
      </c>
      <c r="F7188" s="9" t="s">
        <v>2661</v>
      </c>
      <c r="G7188" s="10">
        <v>12384.93</v>
      </c>
      <c r="H7188" s="10">
        <f>表2[[#This Row],[借方发生额]]/10000</f>
        <v>1.238493</v>
      </c>
      <c r="I7188" s="6" t="s">
        <v>31</v>
      </c>
      <c r="J7188" s="1">
        <f t="shared" si="112"/>
        <v>2023</v>
      </c>
      <c r="K7188" s="1" t="s">
        <v>32</v>
      </c>
      <c r="L7188" s="2" t="s">
        <v>7</v>
      </c>
    </row>
    <row r="7189" hidden="1" spans="1:12">
      <c r="A7189" s="8">
        <v>45138</v>
      </c>
      <c r="B7189" s="9">
        <v>7</v>
      </c>
      <c r="C7189" s="9">
        <v>589</v>
      </c>
      <c r="D7189" s="6" t="s">
        <v>23</v>
      </c>
      <c r="E7189" s="9" t="s">
        <v>2153</v>
      </c>
      <c r="F7189" s="9" t="s">
        <v>2661</v>
      </c>
      <c r="G7189" s="10">
        <v>3096.24</v>
      </c>
      <c r="H7189" s="10">
        <f>表2[[#This Row],[借方发生额]]/10000</f>
        <v>0.309624</v>
      </c>
      <c r="I7189" s="6" t="s">
        <v>31</v>
      </c>
      <c r="J7189" s="1">
        <f t="shared" si="112"/>
        <v>2023</v>
      </c>
      <c r="K7189" s="1" t="s">
        <v>32</v>
      </c>
      <c r="L7189" s="2" t="s">
        <v>7</v>
      </c>
    </row>
    <row r="7190" hidden="1" spans="1:12">
      <c r="A7190" s="8">
        <v>45138</v>
      </c>
      <c r="B7190" s="9">
        <v>7</v>
      </c>
      <c r="C7190" s="9">
        <v>590</v>
      </c>
      <c r="D7190" s="6" t="s">
        <v>23</v>
      </c>
      <c r="E7190" s="9" t="s">
        <v>2153</v>
      </c>
      <c r="F7190" s="9" t="s">
        <v>2661</v>
      </c>
      <c r="G7190" s="10">
        <v>3096.24</v>
      </c>
      <c r="H7190" s="10">
        <f>表2[[#This Row],[借方发生额]]/10000</f>
        <v>0.309624</v>
      </c>
      <c r="I7190" s="6" t="s">
        <v>31</v>
      </c>
      <c r="J7190" s="1">
        <f t="shared" si="112"/>
        <v>2023</v>
      </c>
      <c r="K7190" s="1" t="s">
        <v>32</v>
      </c>
      <c r="L7190" s="2" t="s">
        <v>7</v>
      </c>
    </row>
    <row r="7191" hidden="1" spans="1:12">
      <c r="A7191" s="8">
        <v>45138</v>
      </c>
      <c r="B7191" s="9">
        <v>7</v>
      </c>
      <c r="C7191" s="9">
        <v>591</v>
      </c>
      <c r="D7191" s="6" t="s">
        <v>23</v>
      </c>
      <c r="E7191" s="9" t="s">
        <v>2153</v>
      </c>
      <c r="F7191" s="6" t="s">
        <v>2500</v>
      </c>
      <c r="G7191" s="10">
        <v>3456.15</v>
      </c>
      <c r="H7191" s="10">
        <f>表2[[#This Row],[借方发生额]]/10000</f>
        <v>0.345615</v>
      </c>
      <c r="I7191" s="6" t="s">
        <v>31</v>
      </c>
      <c r="J7191" s="1">
        <f t="shared" si="112"/>
        <v>2023</v>
      </c>
      <c r="K7191" s="1" t="s">
        <v>32</v>
      </c>
      <c r="L7191" s="2" t="s">
        <v>7</v>
      </c>
    </row>
    <row r="7192" hidden="1" spans="1:12">
      <c r="A7192" s="8">
        <v>45138</v>
      </c>
      <c r="B7192" s="9">
        <v>7</v>
      </c>
      <c r="C7192" s="9">
        <v>592</v>
      </c>
      <c r="D7192" s="6" t="s">
        <v>23</v>
      </c>
      <c r="E7192" s="9" t="s">
        <v>2153</v>
      </c>
      <c r="F7192" s="6" t="s">
        <v>2491</v>
      </c>
      <c r="G7192" s="10">
        <v>1356.1</v>
      </c>
      <c r="H7192" s="10">
        <f>表2[[#This Row],[借方发生额]]/10000</f>
        <v>0.13561</v>
      </c>
      <c r="I7192" s="6" t="s">
        <v>31</v>
      </c>
      <c r="J7192" s="1">
        <f t="shared" si="112"/>
        <v>2023</v>
      </c>
      <c r="K7192" s="1" t="s">
        <v>32</v>
      </c>
      <c r="L7192" s="2" t="s">
        <v>7</v>
      </c>
    </row>
    <row r="7193" hidden="1" spans="1:12">
      <c r="A7193" s="8">
        <v>45138</v>
      </c>
      <c r="B7193" s="9">
        <v>7</v>
      </c>
      <c r="C7193" s="9">
        <v>593</v>
      </c>
      <c r="D7193" s="6" t="s">
        <v>23</v>
      </c>
      <c r="E7193" s="9" t="s">
        <v>2153</v>
      </c>
      <c r="F7193" s="6" t="s">
        <v>2491</v>
      </c>
      <c r="G7193" s="10">
        <v>1356.1</v>
      </c>
      <c r="H7193" s="10">
        <f>表2[[#This Row],[借方发生额]]/10000</f>
        <v>0.13561</v>
      </c>
      <c r="I7193" s="6" t="s">
        <v>31</v>
      </c>
      <c r="J7193" s="1">
        <f t="shared" si="112"/>
        <v>2023</v>
      </c>
      <c r="K7193" s="1" t="s">
        <v>32</v>
      </c>
      <c r="L7193" s="2" t="s">
        <v>7</v>
      </c>
    </row>
    <row r="7194" hidden="1" spans="1:12">
      <c r="A7194" s="8">
        <v>45138</v>
      </c>
      <c r="B7194" s="9">
        <v>7</v>
      </c>
      <c r="C7194" s="9">
        <v>594</v>
      </c>
      <c r="D7194" s="6" t="s">
        <v>23</v>
      </c>
      <c r="E7194" s="9" t="s">
        <v>2153</v>
      </c>
      <c r="F7194" s="6" t="s">
        <v>2500</v>
      </c>
      <c r="G7194" s="10">
        <v>3456.15</v>
      </c>
      <c r="H7194" s="10">
        <f>表2[[#This Row],[借方发生额]]/10000</f>
        <v>0.345615</v>
      </c>
      <c r="I7194" s="6" t="s">
        <v>31</v>
      </c>
      <c r="J7194" s="1">
        <f t="shared" si="112"/>
        <v>2023</v>
      </c>
      <c r="K7194" s="1" t="s">
        <v>32</v>
      </c>
      <c r="L7194" s="2" t="s">
        <v>7</v>
      </c>
    </row>
    <row r="7195" hidden="1" spans="1:12">
      <c r="A7195" s="8">
        <v>45138</v>
      </c>
      <c r="B7195" s="9">
        <v>7</v>
      </c>
      <c r="C7195" s="9">
        <v>595</v>
      </c>
      <c r="D7195" s="6" t="s">
        <v>23</v>
      </c>
      <c r="E7195" s="9" t="s">
        <v>2153</v>
      </c>
      <c r="F7195" s="6" t="s">
        <v>2500</v>
      </c>
      <c r="G7195" s="10">
        <v>8640.38</v>
      </c>
      <c r="H7195" s="10">
        <f>表2[[#This Row],[借方发生额]]/10000</f>
        <v>0.864038</v>
      </c>
      <c r="I7195" s="6" t="s">
        <v>31</v>
      </c>
      <c r="J7195" s="1">
        <f t="shared" si="112"/>
        <v>2023</v>
      </c>
      <c r="K7195" s="1" t="s">
        <v>32</v>
      </c>
      <c r="L7195" s="2" t="s">
        <v>7</v>
      </c>
    </row>
    <row r="7196" hidden="1" spans="1:12">
      <c r="A7196" s="8">
        <v>45138</v>
      </c>
      <c r="B7196" s="9">
        <v>7</v>
      </c>
      <c r="C7196" s="9">
        <v>596</v>
      </c>
      <c r="D7196" s="6" t="s">
        <v>23</v>
      </c>
      <c r="E7196" s="9" t="s">
        <v>2153</v>
      </c>
      <c r="F7196" s="9" t="s">
        <v>2661</v>
      </c>
      <c r="G7196" s="10">
        <v>92886.96</v>
      </c>
      <c r="H7196" s="10">
        <f>表2[[#This Row],[借方发生额]]/10000</f>
        <v>9.288696</v>
      </c>
      <c r="I7196" s="6" t="s">
        <v>31</v>
      </c>
      <c r="J7196" s="1">
        <f t="shared" si="112"/>
        <v>2023</v>
      </c>
      <c r="K7196" s="1" t="s">
        <v>32</v>
      </c>
      <c r="L7196" s="2" t="s">
        <v>7</v>
      </c>
    </row>
    <row r="7197" hidden="1" spans="1:12">
      <c r="A7197" s="8">
        <v>45138</v>
      </c>
      <c r="B7197" s="9">
        <v>7</v>
      </c>
      <c r="C7197" s="9">
        <v>597</v>
      </c>
      <c r="D7197" s="6" t="s">
        <v>23</v>
      </c>
      <c r="E7197" s="9" t="s">
        <v>2153</v>
      </c>
      <c r="F7197" s="9" t="s">
        <v>2661</v>
      </c>
      <c r="G7197" s="10">
        <v>71213.34</v>
      </c>
      <c r="H7197" s="10">
        <f>表2[[#This Row],[借方发生额]]/10000</f>
        <v>7.121334</v>
      </c>
      <c r="I7197" s="6" t="s">
        <v>31</v>
      </c>
      <c r="J7197" s="1">
        <f t="shared" si="112"/>
        <v>2023</v>
      </c>
      <c r="K7197" s="1" t="s">
        <v>32</v>
      </c>
      <c r="L7197" s="2" t="s">
        <v>7</v>
      </c>
    </row>
    <row r="7198" hidden="1" spans="1:12">
      <c r="A7198" s="8">
        <v>45138</v>
      </c>
      <c r="B7198" s="9">
        <v>7</v>
      </c>
      <c r="C7198" s="9">
        <v>598</v>
      </c>
      <c r="D7198" s="6" t="s">
        <v>23</v>
      </c>
      <c r="E7198" s="9" t="s">
        <v>2153</v>
      </c>
      <c r="F7198" s="6" t="s">
        <v>2258</v>
      </c>
      <c r="G7198" s="10">
        <v>48898.58</v>
      </c>
      <c r="H7198" s="10">
        <f>表2[[#This Row],[借方发生额]]/10000</f>
        <v>4.889858</v>
      </c>
      <c r="I7198" s="6" t="s">
        <v>31</v>
      </c>
      <c r="J7198" s="1">
        <f t="shared" si="112"/>
        <v>2023</v>
      </c>
      <c r="K7198" s="1" t="s">
        <v>32</v>
      </c>
      <c r="L7198" s="2" t="s">
        <v>7</v>
      </c>
    </row>
    <row r="7199" hidden="1" spans="1:12">
      <c r="A7199" s="8">
        <v>45138</v>
      </c>
      <c r="B7199" s="9">
        <v>7</v>
      </c>
      <c r="C7199" s="9">
        <v>599</v>
      </c>
      <c r="D7199" s="6" t="s">
        <v>23</v>
      </c>
      <c r="E7199" s="9" t="s">
        <v>2233</v>
      </c>
      <c r="F7199" s="6" t="s">
        <v>2681</v>
      </c>
      <c r="G7199" s="10">
        <v>57946.92</v>
      </c>
      <c r="H7199" s="10">
        <f>表2[[#This Row],[借方发生额]]/10000</f>
        <v>5.794692</v>
      </c>
      <c r="I7199" s="6" t="s">
        <v>31</v>
      </c>
      <c r="J7199" s="1">
        <f t="shared" si="112"/>
        <v>2023</v>
      </c>
      <c r="K7199" s="1" t="s">
        <v>232</v>
      </c>
      <c r="L7199" s="2" t="s">
        <v>10</v>
      </c>
    </row>
    <row r="7200" hidden="1" spans="1:12">
      <c r="A7200" s="8">
        <v>45138</v>
      </c>
      <c r="B7200" s="9">
        <v>7</v>
      </c>
      <c r="C7200" s="9">
        <v>600</v>
      </c>
      <c r="D7200" s="6" t="s">
        <v>23</v>
      </c>
      <c r="E7200" s="9" t="s">
        <v>2153</v>
      </c>
      <c r="F7200" s="6" t="s">
        <v>2258</v>
      </c>
      <c r="G7200" s="10">
        <v>9979.3</v>
      </c>
      <c r="H7200" s="10">
        <f>表2[[#This Row],[借方发生额]]/10000</f>
        <v>0.99793</v>
      </c>
      <c r="I7200" s="6" t="s">
        <v>31</v>
      </c>
      <c r="J7200" s="1">
        <f t="shared" si="112"/>
        <v>2023</v>
      </c>
      <c r="K7200" s="1" t="s">
        <v>32</v>
      </c>
      <c r="L7200" s="2" t="s">
        <v>7</v>
      </c>
    </row>
    <row r="7201" hidden="1" spans="1:12">
      <c r="A7201" s="8">
        <v>45138</v>
      </c>
      <c r="B7201" s="9">
        <v>7</v>
      </c>
      <c r="C7201" s="9">
        <v>601</v>
      </c>
      <c r="D7201" s="6" t="s">
        <v>23</v>
      </c>
      <c r="E7201" s="9" t="s">
        <v>2153</v>
      </c>
      <c r="F7201" s="9" t="s">
        <v>2661</v>
      </c>
      <c r="G7201" s="10">
        <v>3096.24</v>
      </c>
      <c r="H7201" s="10">
        <f>表2[[#This Row],[借方发生额]]/10000</f>
        <v>0.309624</v>
      </c>
      <c r="I7201" s="6" t="s">
        <v>31</v>
      </c>
      <c r="J7201" s="1">
        <f t="shared" si="112"/>
        <v>2023</v>
      </c>
      <c r="K7201" s="1" t="s">
        <v>32</v>
      </c>
      <c r="L7201" s="2" t="s">
        <v>7</v>
      </c>
    </row>
    <row r="7202" hidden="1" spans="1:12">
      <c r="A7202" s="8">
        <v>45138</v>
      </c>
      <c r="B7202" s="9">
        <v>7</v>
      </c>
      <c r="C7202" s="9">
        <v>602</v>
      </c>
      <c r="D7202" s="6" t="s">
        <v>23</v>
      </c>
      <c r="E7202" s="9" t="s">
        <v>2153</v>
      </c>
      <c r="F7202" s="9" t="s">
        <v>2661</v>
      </c>
      <c r="G7202" s="10">
        <v>34058.55</v>
      </c>
      <c r="H7202" s="10">
        <f>表2[[#This Row],[借方发生额]]/10000</f>
        <v>3.405855</v>
      </c>
      <c r="I7202" s="6" t="s">
        <v>31</v>
      </c>
      <c r="J7202" s="1">
        <f t="shared" si="112"/>
        <v>2023</v>
      </c>
      <c r="K7202" s="1" t="s">
        <v>32</v>
      </c>
      <c r="L7202" s="2" t="s">
        <v>7</v>
      </c>
    </row>
    <row r="7203" hidden="1" spans="1:12">
      <c r="A7203" s="8">
        <v>45138</v>
      </c>
      <c r="B7203" s="9">
        <v>7</v>
      </c>
      <c r="C7203" s="9">
        <v>603</v>
      </c>
      <c r="D7203" s="6" t="s">
        <v>23</v>
      </c>
      <c r="E7203" s="9" t="s">
        <v>2153</v>
      </c>
      <c r="F7203" s="9" t="s">
        <v>2661</v>
      </c>
      <c r="G7203" s="10">
        <v>6192.46</v>
      </c>
      <c r="H7203" s="10">
        <f>表2[[#This Row],[借方发生额]]/10000</f>
        <v>0.619246</v>
      </c>
      <c r="I7203" s="6" t="s">
        <v>31</v>
      </c>
      <c r="J7203" s="1">
        <f t="shared" si="112"/>
        <v>2023</v>
      </c>
      <c r="K7203" s="1" t="s">
        <v>32</v>
      </c>
      <c r="L7203" s="2" t="s">
        <v>7</v>
      </c>
    </row>
    <row r="7204" hidden="1" spans="1:12">
      <c r="A7204" s="8">
        <v>45138</v>
      </c>
      <c r="B7204" s="9">
        <v>7</v>
      </c>
      <c r="C7204" s="9">
        <v>604</v>
      </c>
      <c r="D7204" s="6" t="s">
        <v>23</v>
      </c>
      <c r="E7204" s="9" t="s">
        <v>2153</v>
      </c>
      <c r="F7204" s="6" t="s">
        <v>2258</v>
      </c>
      <c r="G7204" s="10">
        <v>4989.65</v>
      </c>
      <c r="H7204" s="10">
        <f>表2[[#This Row],[借方发生额]]/10000</f>
        <v>0.498965</v>
      </c>
      <c r="I7204" s="6" t="s">
        <v>31</v>
      </c>
      <c r="J7204" s="1">
        <f t="shared" si="112"/>
        <v>2023</v>
      </c>
      <c r="K7204" s="1" t="s">
        <v>32</v>
      </c>
      <c r="L7204" s="2" t="s">
        <v>7</v>
      </c>
    </row>
    <row r="7205" hidden="1" spans="1:12">
      <c r="A7205" s="8">
        <v>45138</v>
      </c>
      <c r="B7205" s="9">
        <v>7</v>
      </c>
      <c r="C7205" s="9">
        <v>605</v>
      </c>
      <c r="D7205" s="6" t="s">
        <v>23</v>
      </c>
      <c r="E7205" s="9" t="s">
        <v>2153</v>
      </c>
      <c r="F7205" s="6" t="s">
        <v>2258</v>
      </c>
      <c r="G7205" s="10">
        <v>1995.86</v>
      </c>
      <c r="H7205" s="10">
        <f>表2[[#This Row],[借方发生额]]/10000</f>
        <v>0.199586</v>
      </c>
      <c r="I7205" s="6" t="s">
        <v>31</v>
      </c>
      <c r="J7205" s="1">
        <f t="shared" si="112"/>
        <v>2023</v>
      </c>
      <c r="K7205" s="1" t="s">
        <v>32</v>
      </c>
      <c r="L7205" s="2" t="s">
        <v>7</v>
      </c>
    </row>
    <row r="7206" hidden="1" spans="1:12">
      <c r="A7206" s="8">
        <v>45138</v>
      </c>
      <c r="B7206" s="9">
        <v>7</v>
      </c>
      <c r="C7206" s="9">
        <v>606</v>
      </c>
      <c r="D7206" s="6" t="s">
        <v>23</v>
      </c>
      <c r="E7206" s="9" t="s">
        <v>2153</v>
      </c>
      <c r="F7206" s="6" t="s">
        <v>2258</v>
      </c>
      <c r="G7206" s="10">
        <v>34927.56</v>
      </c>
      <c r="H7206" s="10">
        <f>表2[[#This Row],[借方发生额]]/10000</f>
        <v>3.492756</v>
      </c>
      <c r="I7206" s="6" t="s">
        <v>31</v>
      </c>
      <c r="J7206" s="1">
        <f t="shared" si="112"/>
        <v>2023</v>
      </c>
      <c r="K7206" s="1" t="s">
        <v>32</v>
      </c>
      <c r="L7206" s="2" t="s">
        <v>7</v>
      </c>
    </row>
    <row r="7207" hidden="1" spans="1:12">
      <c r="A7207" s="8">
        <v>45138</v>
      </c>
      <c r="B7207" s="9">
        <v>7</v>
      </c>
      <c r="C7207" s="9">
        <v>607</v>
      </c>
      <c r="D7207" s="6" t="s">
        <v>23</v>
      </c>
      <c r="E7207" s="9" t="s">
        <v>2153</v>
      </c>
      <c r="F7207" s="6" t="s">
        <v>2258</v>
      </c>
      <c r="G7207" s="10">
        <v>83826.14</v>
      </c>
      <c r="H7207" s="10">
        <f>表2[[#This Row],[借方发生额]]/10000</f>
        <v>8.382614</v>
      </c>
      <c r="I7207" s="6" t="s">
        <v>31</v>
      </c>
      <c r="J7207" s="1">
        <f t="shared" si="112"/>
        <v>2023</v>
      </c>
      <c r="K7207" s="1" t="s">
        <v>32</v>
      </c>
      <c r="L7207" s="2" t="s">
        <v>7</v>
      </c>
    </row>
    <row r="7208" hidden="1" spans="1:12">
      <c r="A7208" s="8">
        <v>45138</v>
      </c>
      <c r="B7208" s="9">
        <v>7</v>
      </c>
      <c r="C7208" s="9">
        <v>608</v>
      </c>
      <c r="D7208" s="6" t="s">
        <v>23</v>
      </c>
      <c r="E7208" s="9" t="s">
        <v>2153</v>
      </c>
      <c r="F7208" s="9" t="s">
        <v>2661</v>
      </c>
      <c r="G7208" s="10">
        <v>27866.09</v>
      </c>
      <c r="H7208" s="10">
        <f>表2[[#This Row],[借方发生额]]/10000</f>
        <v>2.786609</v>
      </c>
      <c r="I7208" s="6" t="s">
        <v>31</v>
      </c>
      <c r="J7208" s="1">
        <f t="shared" si="112"/>
        <v>2023</v>
      </c>
      <c r="K7208" s="1" t="s">
        <v>32</v>
      </c>
      <c r="L7208" s="2" t="s">
        <v>7</v>
      </c>
    </row>
    <row r="7209" hidden="1" spans="1:12">
      <c r="A7209" s="8">
        <v>45138</v>
      </c>
      <c r="B7209" s="9">
        <v>7</v>
      </c>
      <c r="C7209" s="9">
        <v>609</v>
      </c>
      <c r="D7209" s="6" t="s">
        <v>23</v>
      </c>
      <c r="E7209" s="9" t="s">
        <v>2153</v>
      </c>
      <c r="F7209" s="9" t="s">
        <v>2661</v>
      </c>
      <c r="G7209" s="10">
        <v>6192.46</v>
      </c>
      <c r="H7209" s="10">
        <f>表2[[#This Row],[借方发生额]]/10000</f>
        <v>0.619246</v>
      </c>
      <c r="I7209" s="6" t="s">
        <v>31</v>
      </c>
      <c r="J7209" s="1">
        <f t="shared" si="112"/>
        <v>2023</v>
      </c>
      <c r="K7209" s="1" t="s">
        <v>32</v>
      </c>
      <c r="L7209" s="2" t="s">
        <v>7</v>
      </c>
    </row>
    <row r="7210" hidden="1" spans="1:12">
      <c r="A7210" s="8">
        <v>45138</v>
      </c>
      <c r="B7210" s="9">
        <v>7</v>
      </c>
      <c r="C7210" s="9">
        <v>610</v>
      </c>
      <c r="D7210" s="6" t="s">
        <v>23</v>
      </c>
      <c r="E7210" s="9" t="s">
        <v>2153</v>
      </c>
      <c r="F7210" s="9" t="s">
        <v>2661</v>
      </c>
      <c r="G7210" s="10">
        <v>15481.16</v>
      </c>
      <c r="H7210" s="10">
        <f>表2[[#This Row],[借方发生额]]/10000</f>
        <v>1.548116</v>
      </c>
      <c r="I7210" s="6" t="s">
        <v>31</v>
      </c>
      <c r="J7210" s="1">
        <f t="shared" si="112"/>
        <v>2023</v>
      </c>
      <c r="K7210" s="1" t="s">
        <v>32</v>
      </c>
      <c r="L7210" s="2" t="s">
        <v>7</v>
      </c>
    </row>
    <row r="7211" hidden="1" spans="1:12">
      <c r="A7211" s="8">
        <v>45138</v>
      </c>
      <c r="B7211" s="9">
        <v>7</v>
      </c>
      <c r="C7211" s="9">
        <v>611</v>
      </c>
      <c r="D7211" s="6" t="s">
        <v>23</v>
      </c>
      <c r="E7211" s="9" t="s">
        <v>2153</v>
      </c>
      <c r="F7211" s="6" t="s">
        <v>2500</v>
      </c>
      <c r="G7211" s="10">
        <v>2592.11</v>
      </c>
      <c r="H7211" s="10">
        <f>表2[[#This Row],[借方发生额]]/10000</f>
        <v>0.259211</v>
      </c>
      <c r="I7211" s="6" t="s">
        <v>31</v>
      </c>
      <c r="J7211" s="1">
        <f t="shared" si="112"/>
        <v>2023</v>
      </c>
      <c r="K7211" s="1" t="s">
        <v>32</v>
      </c>
      <c r="L7211" s="2" t="s">
        <v>7</v>
      </c>
    </row>
    <row r="7212" hidden="1" spans="1:12">
      <c r="A7212" s="8">
        <v>45138</v>
      </c>
      <c r="B7212" s="9">
        <v>7</v>
      </c>
      <c r="C7212" s="9">
        <v>612</v>
      </c>
      <c r="D7212" s="6" t="s">
        <v>23</v>
      </c>
      <c r="E7212" s="9" t="s">
        <v>2153</v>
      </c>
      <c r="F7212" s="9" t="s">
        <v>2661</v>
      </c>
      <c r="G7212" s="10">
        <v>49539.71</v>
      </c>
      <c r="H7212" s="10">
        <f>表2[[#This Row],[借方发生额]]/10000</f>
        <v>4.953971</v>
      </c>
      <c r="I7212" s="6" t="s">
        <v>31</v>
      </c>
      <c r="J7212" s="1">
        <f t="shared" si="112"/>
        <v>2023</v>
      </c>
      <c r="K7212" s="1" t="s">
        <v>32</v>
      </c>
      <c r="L7212" s="2" t="s">
        <v>7</v>
      </c>
    </row>
    <row r="7213" hidden="1" spans="1:12">
      <c r="A7213" s="8">
        <v>45138</v>
      </c>
      <c r="B7213" s="9">
        <v>7</v>
      </c>
      <c r="C7213" s="9">
        <v>613</v>
      </c>
      <c r="D7213" s="6" t="s">
        <v>23</v>
      </c>
      <c r="E7213" s="9" t="s">
        <v>2153</v>
      </c>
      <c r="F7213" s="9" t="s">
        <v>2661</v>
      </c>
      <c r="G7213" s="10">
        <v>15481.16</v>
      </c>
      <c r="H7213" s="10">
        <f>表2[[#This Row],[借方发生额]]/10000</f>
        <v>1.548116</v>
      </c>
      <c r="I7213" s="6" t="s">
        <v>31</v>
      </c>
      <c r="J7213" s="1">
        <f t="shared" si="112"/>
        <v>2023</v>
      </c>
      <c r="K7213" s="1" t="s">
        <v>32</v>
      </c>
      <c r="L7213" s="2" t="s">
        <v>7</v>
      </c>
    </row>
    <row r="7214" hidden="1" spans="1:12">
      <c r="A7214" s="8">
        <v>45138</v>
      </c>
      <c r="B7214" s="9">
        <v>7</v>
      </c>
      <c r="C7214" s="9">
        <v>614</v>
      </c>
      <c r="D7214" s="6" t="s">
        <v>23</v>
      </c>
      <c r="E7214" s="9" t="s">
        <v>2153</v>
      </c>
      <c r="F7214" s="9" t="s">
        <v>2661</v>
      </c>
      <c r="G7214" s="10">
        <v>95983.2</v>
      </c>
      <c r="H7214" s="10">
        <f>表2[[#This Row],[借方发生额]]/10000</f>
        <v>9.59832</v>
      </c>
      <c r="I7214" s="6" t="s">
        <v>31</v>
      </c>
      <c r="J7214" s="1">
        <f t="shared" si="112"/>
        <v>2023</v>
      </c>
      <c r="K7214" s="1" t="s">
        <v>32</v>
      </c>
      <c r="L7214" s="2" t="s">
        <v>7</v>
      </c>
    </row>
    <row r="7215" hidden="1" spans="1:12">
      <c r="A7215" s="8">
        <v>45138</v>
      </c>
      <c r="B7215" s="9">
        <v>7</v>
      </c>
      <c r="C7215" s="9">
        <v>615</v>
      </c>
      <c r="D7215" s="6" t="s">
        <v>23</v>
      </c>
      <c r="E7215" s="9" t="s">
        <v>2153</v>
      </c>
      <c r="F7215" s="6" t="s">
        <v>2258</v>
      </c>
      <c r="G7215" s="10">
        <v>20956.54</v>
      </c>
      <c r="H7215" s="10">
        <f>表2[[#This Row],[借方发生额]]/10000</f>
        <v>2.095654</v>
      </c>
      <c r="I7215" s="6" t="s">
        <v>31</v>
      </c>
      <c r="J7215" s="1">
        <f t="shared" si="112"/>
        <v>2023</v>
      </c>
      <c r="K7215" s="1" t="s">
        <v>32</v>
      </c>
      <c r="L7215" s="2" t="s">
        <v>7</v>
      </c>
    </row>
    <row r="7216" hidden="1" spans="1:12">
      <c r="A7216" s="8">
        <v>45138</v>
      </c>
      <c r="B7216" s="9">
        <v>7</v>
      </c>
      <c r="C7216" s="9">
        <v>616</v>
      </c>
      <c r="D7216" s="6" t="s">
        <v>23</v>
      </c>
      <c r="E7216" s="9" t="s">
        <v>2153</v>
      </c>
      <c r="F7216" s="9" t="s">
        <v>2661</v>
      </c>
      <c r="G7216" s="10">
        <v>15481.16</v>
      </c>
      <c r="H7216" s="10">
        <f>表2[[#This Row],[借方发生额]]/10000</f>
        <v>1.548116</v>
      </c>
      <c r="I7216" s="6" t="s">
        <v>31</v>
      </c>
      <c r="J7216" s="1">
        <f t="shared" si="112"/>
        <v>2023</v>
      </c>
      <c r="K7216" s="1" t="s">
        <v>32</v>
      </c>
      <c r="L7216" s="2" t="s">
        <v>7</v>
      </c>
    </row>
    <row r="7217" hidden="1" spans="1:12">
      <c r="A7217" s="8">
        <v>45138</v>
      </c>
      <c r="B7217" s="9">
        <v>7</v>
      </c>
      <c r="C7217" s="9">
        <v>617</v>
      </c>
      <c r="D7217" s="6" t="s">
        <v>23</v>
      </c>
      <c r="E7217" s="9" t="s">
        <v>2153</v>
      </c>
      <c r="F7217" s="9" t="s">
        <v>2661</v>
      </c>
      <c r="G7217" s="10">
        <v>3096.24</v>
      </c>
      <c r="H7217" s="10">
        <f>表2[[#This Row],[借方发生额]]/10000</f>
        <v>0.309624</v>
      </c>
      <c r="I7217" s="6" t="s">
        <v>31</v>
      </c>
      <c r="J7217" s="1">
        <f t="shared" si="112"/>
        <v>2023</v>
      </c>
      <c r="K7217" s="1" t="s">
        <v>32</v>
      </c>
      <c r="L7217" s="2" t="s">
        <v>7</v>
      </c>
    </row>
    <row r="7218" hidden="1" spans="1:12">
      <c r="A7218" s="8">
        <v>45138</v>
      </c>
      <c r="B7218" s="9">
        <v>7</v>
      </c>
      <c r="C7218" s="9">
        <v>618</v>
      </c>
      <c r="D7218" s="6" t="s">
        <v>23</v>
      </c>
      <c r="E7218" s="9" t="s">
        <v>2153</v>
      </c>
      <c r="F7218" s="9" t="s">
        <v>2661</v>
      </c>
      <c r="G7218" s="10">
        <v>34058.55</v>
      </c>
      <c r="H7218" s="10">
        <f>表2[[#This Row],[借方发生额]]/10000</f>
        <v>3.405855</v>
      </c>
      <c r="I7218" s="6" t="s">
        <v>31</v>
      </c>
      <c r="J7218" s="1">
        <f t="shared" si="112"/>
        <v>2023</v>
      </c>
      <c r="K7218" s="1" t="s">
        <v>32</v>
      </c>
      <c r="L7218" s="2" t="s">
        <v>7</v>
      </c>
    </row>
    <row r="7219" hidden="1" spans="1:12">
      <c r="A7219" s="8">
        <v>45138</v>
      </c>
      <c r="B7219" s="9">
        <v>7</v>
      </c>
      <c r="C7219" s="9">
        <v>619</v>
      </c>
      <c r="D7219" s="6" t="s">
        <v>23</v>
      </c>
      <c r="E7219" s="9" t="s">
        <v>2153</v>
      </c>
      <c r="F7219" s="9" t="s">
        <v>2661</v>
      </c>
      <c r="G7219" s="10">
        <v>27866.09</v>
      </c>
      <c r="H7219" s="10">
        <f>表2[[#This Row],[借方发生额]]/10000</f>
        <v>2.786609</v>
      </c>
      <c r="I7219" s="6" t="s">
        <v>31</v>
      </c>
      <c r="J7219" s="1">
        <f t="shared" si="112"/>
        <v>2023</v>
      </c>
      <c r="K7219" s="1" t="s">
        <v>32</v>
      </c>
      <c r="L7219" s="2" t="s">
        <v>7</v>
      </c>
    </row>
    <row r="7220" hidden="1" spans="1:12">
      <c r="A7220" s="8">
        <v>45138</v>
      </c>
      <c r="B7220" s="9">
        <v>7</v>
      </c>
      <c r="C7220" s="9">
        <v>620</v>
      </c>
      <c r="D7220" s="6" t="s">
        <v>23</v>
      </c>
      <c r="E7220" s="9" t="s">
        <v>2153</v>
      </c>
      <c r="F7220" s="9" t="s">
        <v>2661</v>
      </c>
      <c r="G7220" s="10">
        <v>9288.7</v>
      </c>
      <c r="H7220" s="10">
        <f>表2[[#This Row],[借方发生额]]/10000</f>
        <v>0.92887</v>
      </c>
      <c r="I7220" s="6" t="s">
        <v>31</v>
      </c>
      <c r="J7220" s="1">
        <f t="shared" si="112"/>
        <v>2023</v>
      </c>
      <c r="K7220" s="1" t="s">
        <v>32</v>
      </c>
      <c r="L7220" s="2" t="s">
        <v>7</v>
      </c>
    </row>
    <row r="7221" hidden="1" spans="1:12">
      <c r="A7221" s="8">
        <v>45138</v>
      </c>
      <c r="B7221" s="9">
        <v>7</v>
      </c>
      <c r="C7221" s="9">
        <v>621</v>
      </c>
      <c r="D7221" s="6" t="s">
        <v>23</v>
      </c>
      <c r="E7221" s="9" t="s">
        <v>2153</v>
      </c>
      <c r="F7221" s="6" t="s">
        <v>2258</v>
      </c>
      <c r="G7221" s="10">
        <v>2619.57</v>
      </c>
      <c r="H7221" s="10">
        <f>表2[[#This Row],[借方发生额]]/10000</f>
        <v>0.261957</v>
      </c>
      <c r="I7221" s="6" t="s">
        <v>31</v>
      </c>
      <c r="J7221" s="1">
        <f t="shared" si="112"/>
        <v>2023</v>
      </c>
      <c r="K7221" s="1" t="s">
        <v>32</v>
      </c>
      <c r="L7221" s="2" t="s">
        <v>7</v>
      </c>
    </row>
    <row r="7222" hidden="1" spans="1:12">
      <c r="A7222" s="8">
        <v>45138</v>
      </c>
      <c r="B7222" s="9">
        <v>7</v>
      </c>
      <c r="C7222" s="9">
        <v>622</v>
      </c>
      <c r="D7222" s="6" t="s">
        <v>23</v>
      </c>
      <c r="E7222" s="9" t="s">
        <v>2153</v>
      </c>
      <c r="F7222" s="9" t="s">
        <v>2661</v>
      </c>
      <c r="G7222" s="10">
        <v>12384.93</v>
      </c>
      <c r="H7222" s="10">
        <f>表2[[#This Row],[借方发生额]]/10000</f>
        <v>1.238493</v>
      </c>
      <c r="I7222" s="6" t="s">
        <v>31</v>
      </c>
      <c r="J7222" s="1">
        <f t="shared" si="112"/>
        <v>2023</v>
      </c>
      <c r="K7222" s="1" t="s">
        <v>32</v>
      </c>
      <c r="L7222" s="2" t="s">
        <v>7</v>
      </c>
    </row>
    <row r="7223" hidden="1" spans="1:12">
      <c r="A7223" s="8">
        <v>45138</v>
      </c>
      <c r="B7223" s="9">
        <v>7</v>
      </c>
      <c r="C7223" s="9">
        <v>623</v>
      </c>
      <c r="D7223" s="6" t="s">
        <v>23</v>
      </c>
      <c r="E7223" s="9" t="s">
        <v>2153</v>
      </c>
      <c r="F7223" s="9" t="s">
        <v>2661</v>
      </c>
      <c r="G7223" s="10">
        <v>34058.55</v>
      </c>
      <c r="H7223" s="10">
        <f>表2[[#This Row],[借方发生额]]/10000</f>
        <v>3.405855</v>
      </c>
      <c r="I7223" s="6" t="s">
        <v>31</v>
      </c>
      <c r="J7223" s="1">
        <f t="shared" si="112"/>
        <v>2023</v>
      </c>
      <c r="K7223" s="1" t="s">
        <v>32</v>
      </c>
      <c r="L7223" s="2" t="s">
        <v>7</v>
      </c>
    </row>
    <row r="7224" hidden="1" spans="1:12">
      <c r="A7224" s="8">
        <v>45138</v>
      </c>
      <c r="B7224" s="9">
        <v>7</v>
      </c>
      <c r="C7224" s="9">
        <v>624</v>
      </c>
      <c r="D7224" s="6" t="s">
        <v>23</v>
      </c>
      <c r="E7224" s="9" t="s">
        <v>2153</v>
      </c>
      <c r="F7224" s="9" t="s">
        <v>2661</v>
      </c>
      <c r="G7224" s="10">
        <v>3096.24</v>
      </c>
      <c r="H7224" s="10">
        <f>表2[[#This Row],[借方发生额]]/10000</f>
        <v>0.309624</v>
      </c>
      <c r="I7224" s="6" t="s">
        <v>31</v>
      </c>
      <c r="J7224" s="1">
        <f t="shared" si="112"/>
        <v>2023</v>
      </c>
      <c r="K7224" s="1" t="s">
        <v>32</v>
      </c>
      <c r="L7224" s="2" t="s">
        <v>7</v>
      </c>
    </row>
    <row r="7225" hidden="1" spans="1:12">
      <c r="A7225" s="8">
        <v>45138</v>
      </c>
      <c r="B7225" s="9">
        <v>7</v>
      </c>
      <c r="C7225" s="9">
        <v>625</v>
      </c>
      <c r="D7225" s="6" t="s">
        <v>23</v>
      </c>
      <c r="E7225" s="9" t="s">
        <v>2153</v>
      </c>
      <c r="F7225" s="9" t="s">
        <v>2661</v>
      </c>
      <c r="G7225" s="10">
        <v>9288.7</v>
      </c>
      <c r="H7225" s="10">
        <f>表2[[#This Row],[借方发生额]]/10000</f>
        <v>0.92887</v>
      </c>
      <c r="I7225" s="6" t="s">
        <v>31</v>
      </c>
      <c r="J7225" s="1">
        <f t="shared" si="112"/>
        <v>2023</v>
      </c>
      <c r="K7225" s="1" t="s">
        <v>32</v>
      </c>
      <c r="L7225" s="2" t="s">
        <v>7</v>
      </c>
    </row>
    <row r="7226" hidden="1" spans="1:12">
      <c r="A7226" s="8">
        <v>45138</v>
      </c>
      <c r="B7226" s="9">
        <v>7</v>
      </c>
      <c r="C7226" s="9">
        <v>626</v>
      </c>
      <c r="D7226" s="6" t="s">
        <v>23</v>
      </c>
      <c r="E7226" s="9" t="s">
        <v>2153</v>
      </c>
      <c r="F7226" s="9" t="s">
        <v>2661</v>
      </c>
      <c r="G7226" s="10">
        <v>15481.16</v>
      </c>
      <c r="H7226" s="10">
        <f>表2[[#This Row],[借方发生额]]/10000</f>
        <v>1.548116</v>
      </c>
      <c r="I7226" s="6" t="s">
        <v>31</v>
      </c>
      <c r="J7226" s="1">
        <f t="shared" si="112"/>
        <v>2023</v>
      </c>
      <c r="K7226" s="1" t="s">
        <v>32</v>
      </c>
      <c r="L7226" s="2" t="s">
        <v>7</v>
      </c>
    </row>
    <row r="7227" hidden="1" spans="1:12">
      <c r="A7227" s="8">
        <v>45138</v>
      </c>
      <c r="B7227" s="9">
        <v>7</v>
      </c>
      <c r="C7227" s="9">
        <v>627</v>
      </c>
      <c r="D7227" s="6" t="s">
        <v>23</v>
      </c>
      <c r="E7227" s="9" t="s">
        <v>2153</v>
      </c>
      <c r="F7227" s="6" t="s">
        <v>2258</v>
      </c>
      <c r="G7227" s="10">
        <v>35925.49</v>
      </c>
      <c r="H7227" s="10">
        <f>表2[[#This Row],[借方发生额]]/10000</f>
        <v>3.592549</v>
      </c>
      <c r="I7227" s="6" t="s">
        <v>31</v>
      </c>
      <c r="J7227" s="1">
        <f t="shared" si="112"/>
        <v>2023</v>
      </c>
      <c r="K7227" s="1" t="s">
        <v>32</v>
      </c>
      <c r="L7227" s="2" t="s">
        <v>7</v>
      </c>
    </row>
    <row r="7228" hidden="1" spans="1:12">
      <c r="A7228" s="8">
        <v>45138</v>
      </c>
      <c r="B7228" s="9">
        <v>7</v>
      </c>
      <c r="C7228" s="9">
        <v>628</v>
      </c>
      <c r="D7228" s="6" t="s">
        <v>23</v>
      </c>
      <c r="E7228" s="9" t="s">
        <v>2153</v>
      </c>
      <c r="F7228" s="6" t="s">
        <v>2258</v>
      </c>
      <c r="G7228" s="9">
        <v>997.93</v>
      </c>
      <c r="H7228" s="10">
        <f>表2[[#This Row],[借方发生额]]/10000</f>
        <v>0.099793</v>
      </c>
      <c r="I7228" s="6" t="s">
        <v>31</v>
      </c>
      <c r="J7228" s="1">
        <f t="shared" si="112"/>
        <v>2023</v>
      </c>
      <c r="K7228" s="1" t="s">
        <v>32</v>
      </c>
      <c r="L7228" s="2" t="s">
        <v>7</v>
      </c>
    </row>
    <row r="7229" hidden="1" spans="1:12">
      <c r="A7229" s="8">
        <v>45138</v>
      </c>
      <c r="B7229" s="9">
        <v>7</v>
      </c>
      <c r="C7229" s="9">
        <v>629</v>
      </c>
      <c r="D7229" s="6" t="s">
        <v>23</v>
      </c>
      <c r="E7229" s="9" t="s">
        <v>2153</v>
      </c>
      <c r="F7229" s="6" t="s">
        <v>2258</v>
      </c>
      <c r="G7229" s="10">
        <v>2619.57</v>
      </c>
      <c r="H7229" s="10">
        <f>表2[[#This Row],[借方发生额]]/10000</f>
        <v>0.261957</v>
      </c>
      <c r="I7229" s="6" t="s">
        <v>31</v>
      </c>
      <c r="J7229" s="1">
        <f t="shared" si="112"/>
        <v>2023</v>
      </c>
      <c r="K7229" s="1" t="s">
        <v>32</v>
      </c>
      <c r="L7229" s="2" t="s">
        <v>7</v>
      </c>
    </row>
    <row r="7230" hidden="1" spans="1:12">
      <c r="A7230" s="8">
        <v>45138</v>
      </c>
      <c r="B7230" s="9">
        <v>7</v>
      </c>
      <c r="C7230" s="9">
        <v>630</v>
      </c>
      <c r="D7230" s="6" t="s">
        <v>23</v>
      </c>
      <c r="E7230" s="9" t="s">
        <v>2153</v>
      </c>
      <c r="F7230" s="9" t="s">
        <v>2661</v>
      </c>
      <c r="G7230" s="10">
        <v>24382.83</v>
      </c>
      <c r="H7230" s="10">
        <f>表2[[#This Row],[借方发生额]]/10000</f>
        <v>2.438283</v>
      </c>
      <c r="I7230" s="6" t="s">
        <v>31</v>
      </c>
      <c r="J7230" s="1">
        <f t="shared" si="112"/>
        <v>2023</v>
      </c>
      <c r="K7230" s="1" t="s">
        <v>32</v>
      </c>
      <c r="L7230" s="2" t="s">
        <v>7</v>
      </c>
    </row>
    <row r="7231" hidden="1" spans="1:12">
      <c r="A7231" s="8">
        <v>45138</v>
      </c>
      <c r="B7231" s="9">
        <v>7</v>
      </c>
      <c r="C7231" s="9">
        <v>631</v>
      </c>
      <c r="D7231" s="6" t="s">
        <v>23</v>
      </c>
      <c r="E7231" s="9" t="s">
        <v>2153</v>
      </c>
      <c r="F7231" s="6" t="s">
        <v>2258</v>
      </c>
      <c r="G7231" s="10">
        <v>10478.27</v>
      </c>
      <c r="H7231" s="10">
        <f>表2[[#This Row],[借方发生额]]/10000</f>
        <v>1.047827</v>
      </c>
      <c r="I7231" s="6" t="s">
        <v>31</v>
      </c>
      <c r="J7231" s="1">
        <f t="shared" si="112"/>
        <v>2023</v>
      </c>
      <c r="K7231" s="1" t="s">
        <v>32</v>
      </c>
      <c r="L7231" s="2" t="s">
        <v>7</v>
      </c>
    </row>
    <row r="7232" hidden="1" spans="1:12">
      <c r="A7232" s="8">
        <v>45138</v>
      </c>
      <c r="B7232" s="9">
        <v>7</v>
      </c>
      <c r="C7232" s="9">
        <v>631</v>
      </c>
      <c r="D7232" s="6" t="s">
        <v>23</v>
      </c>
      <c r="E7232" s="9" t="s">
        <v>2153</v>
      </c>
      <c r="F7232" s="6" t="s">
        <v>2258</v>
      </c>
      <c r="G7232" s="10">
        <v>1973.68</v>
      </c>
      <c r="H7232" s="10">
        <f>表2[[#This Row],[借方发生额]]/10000</f>
        <v>0.197368</v>
      </c>
      <c r="I7232" s="6" t="s">
        <v>31</v>
      </c>
      <c r="J7232" s="1">
        <f t="shared" si="112"/>
        <v>2023</v>
      </c>
      <c r="K7232" s="1" t="s">
        <v>32</v>
      </c>
      <c r="L7232" s="2" t="s">
        <v>7</v>
      </c>
    </row>
    <row r="7233" hidden="1" spans="1:12">
      <c r="A7233" s="8">
        <v>45138</v>
      </c>
      <c r="B7233" s="9">
        <v>7</v>
      </c>
      <c r="C7233" s="9">
        <v>631</v>
      </c>
      <c r="D7233" s="6" t="s">
        <v>23</v>
      </c>
      <c r="E7233" s="9" t="s">
        <v>2153</v>
      </c>
      <c r="F7233" s="6" t="s">
        <v>2258</v>
      </c>
      <c r="G7233" s="10">
        <v>1038.34</v>
      </c>
      <c r="H7233" s="10">
        <f>表2[[#This Row],[借方发生额]]/10000</f>
        <v>0.103834</v>
      </c>
      <c r="I7233" s="6" t="s">
        <v>31</v>
      </c>
      <c r="J7233" s="1">
        <f t="shared" si="112"/>
        <v>2023</v>
      </c>
      <c r="K7233" s="1" t="s">
        <v>32</v>
      </c>
      <c r="L7233" s="2" t="s">
        <v>7</v>
      </c>
    </row>
    <row r="7234" hidden="1" spans="1:12">
      <c r="A7234" s="8">
        <v>45138</v>
      </c>
      <c r="B7234" s="9">
        <v>7</v>
      </c>
      <c r="C7234" s="9">
        <v>631</v>
      </c>
      <c r="D7234" s="6" t="s">
        <v>23</v>
      </c>
      <c r="E7234" s="9" t="s">
        <v>2153</v>
      </c>
      <c r="F7234" s="6" t="s">
        <v>2258</v>
      </c>
      <c r="G7234" s="10">
        <v>2473.52</v>
      </c>
      <c r="H7234" s="10">
        <f>表2[[#This Row],[借方发生额]]/10000</f>
        <v>0.247352</v>
      </c>
      <c r="I7234" s="6" t="s">
        <v>31</v>
      </c>
      <c r="J7234" s="1">
        <f t="shared" ref="J7234:J7297" si="113">YEAR(A7234)</f>
        <v>2023</v>
      </c>
      <c r="K7234" s="1" t="s">
        <v>32</v>
      </c>
      <c r="L7234" s="2" t="s">
        <v>7</v>
      </c>
    </row>
    <row r="7235" hidden="1" spans="1:12">
      <c r="A7235" s="8">
        <v>45138</v>
      </c>
      <c r="B7235" s="9">
        <v>7</v>
      </c>
      <c r="C7235" s="9">
        <v>632</v>
      </c>
      <c r="D7235" s="6" t="s">
        <v>23</v>
      </c>
      <c r="E7235" s="9" t="s">
        <v>2153</v>
      </c>
      <c r="F7235" s="6" t="s">
        <v>2258</v>
      </c>
      <c r="G7235" s="10">
        <v>7858.7</v>
      </c>
      <c r="H7235" s="10">
        <f>表2[[#This Row],[借方发生额]]/10000</f>
        <v>0.78587</v>
      </c>
      <c r="I7235" s="6" t="s">
        <v>31</v>
      </c>
      <c r="J7235" s="1">
        <f t="shared" si="113"/>
        <v>2023</v>
      </c>
      <c r="K7235" s="1" t="s">
        <v>32</v>
      </c>
      <c r="L7235" s="2" t="s">
        <v>7</v>
      </c>
    </row>
    <row r="7236" hidden="1" spans="1:12">
      <c r="A7236" s="8">
        <v>45138</v>
      </c>
      <c r="B7236" s="9">
        <v>7</v>
      </c>
      <c r="C7236" s="9">
        <v>633</v>
      </c>
      <c r="D7236" s="6" t="s">
        <v>23</v>
      </c>
      <c r="E7236" s="9" t="s">
        <v>2180</v>
      </c>
      <c r="F7236" s="6" t="s">
        <v>2682</v>
      </c>
      <c r="G7236" s="10">
        <v>9900.99</v>
      </c>
      <c r="H7236" s="10">
        <f>表2[[#This Row],[借方发生额]]/10000</f>
        <v>0.990099</v>
      </c>
      <c r="I7236" s="6" t="s">
        <v>31</v>
      </c>
      <c r="J7236" s="1">
        <f t="shared" si="113"/>
        <v>2023</v>
      </c>
      <c r="K7236" s="1" t="s">
        <v>8</v>
      </c>
      <c r="L7236" s="2" t="s">
        <v>8</v>
      </c>
    </row>
    <row r="7237" hidden="1" spans="1:12">
      <c r="A7237" s="8">
        <v>45138</v>
      </c>
      <c r="B7237" s="9">
        <v>7</v>
      </c>
      <c r="C7237" s="9">
        <v>634</v>
      </c>
      <c r="D7237" s="6" t="s">
        <v>23</v>
      </c>
      <c r="E7237" s="9" t="s">
        <v>2153</v>
      </c>
      <c r="F7237" s="6" t="s">
        <v>2258</v>
      </c>
      <c r="G7237" s="10">
        <v>83826.14</v>
      </c>
      <c r="H7237" s="10">
        <f>表2[[#This Row],[借方发生额]]/10000</f>
        <v>8.382614</v>
      </c>
      <c r="I7237" s="6" t="s">
        <v>31</v>
      </c>
      <c r="J7237" s="1">
        <f t="shared" si="113"/>
        <v>2023</v>
      </c>
      <c r="K7237" s="1" t="s">
        <v>32</v>
      </c>
      <c r="L7237" s="2" t="s">
        <v>7</v>
      </c>
    </row>
    <row r="7238" hidden="1" spans="1:12">
      <c r="A7238" s="8">
        <v>45138</v>
      </c>
      <c r="B7238" s="9">
        <v>7</v>
      </c>
      <c r="C7238" s="9">
        <v>635</v>
      </c>
      <c r="D7238" s="6" t="s">
        <v>23</v>
      </c>
      <c r="E7238" s="9" t="s">
        <v>2180</v>
      </c>
      <c r="F7238" s="6" t="s">
        <v>2683</v>
      </c>
      <c r="G7238" s="10">
        <v>414056.59</v>
      </c>
      <c r="H7238" s="10">
        <f>表2[[#This Row],[借方发生额]]/10000</f>
        <v>41.405659</v>
      </c>
      <c r="I7238" s="6" t="s">
        <v>31</v>
      </c>
      <c r="J7238" s="1">
        <f t="shared" si="113"/>
        <v>2023</v>
      </c>
      <c r="K7238" s="1" t="s">
        <v>8</v>
      </c>
      <c r="L7238" s="2" t="s">
        <v>8</v>
      </c>
    </row>
    <row r="7239" hidden="1" spans="1:12">
      <c r="A7239" s="8">
        <v>45138</v>
      </c>
      <c r="B7239" s="9">
        <v>7</v>
      </c>
      <c r="C7239" s="9">
        <v>636</v>
      </c>
      <c r="D7239" s="6" t="s">
        <v>23</v>
      </c>
      <c r="E7239" s="9" t="s">
        <v>2153</v>
      </c>
      <c r="F7239" s="6" t="s">
        <v>2258</v>
      </c>
      <c r="G7239" s="10">
        <v>11975.16</v>
      </c>
      <c r="H7239" s="10">
        <f>表2[[#This Row],[借方发生额]]/10000</f>
        <v>1.197516</v>
      </c>
      <c r="I7239" s="6" t="s">
        <v>31</v>
      </c>
      <c r="J7239" s="1">
        <f t="shared" si="113"/>
        <v>2023</v>
      </c>
      <c r="K7239" s="1" t="s">
        <v>32</v>
      </c>
      <c r="L7239" s="2" t="s">
        <v>7</v>
      </c>
    </row>
    <row r="7240" hidden="1" spans="1:12">
      <c r="A7240" s="8">
        <v>45138</v>
      </c>
      <c r="B7240" s="9">
        <v>7</v>
      </c>
      <c r="C7240" s="9">
        <v>637</v>
      </c>
      <c r="D7240" s="6" t="s">
        <v>23</v>
      </c>
      <c r="E7240" s="9" t="s">
        <v>2153</v>
      </c>
      <c r="F7240" s="6" t="s">
        <v>2258</v>
      </c>
      <c r="G7240" s="9">
        <v>498.97</v>
      </c>
      <c r="H7240" s="10">
        <f>表2[[#This Row],[借方发生额]]/10000</f>
        <v>0.049897</v>
      </c>
      <c r="I7240" s="6" t="s">
        <v>31</v>
      </c>
      <c r="J7240" s="1">
        <f t="shared" si="113"/>
        <v>2023</v>
      </c>
      <c r="K7240" s="1" t="s">
        <v>32</v>
      </c>
      <c r="L7240" s="2" t="s">
        <v>7</v>
      </c>
    </row>
    <row r="7241" hidden="1" spans="1:12">
      <c r="A7241" s="8">
        <v>45138</v>
      </c>
      <c r="B7241" s="9">
        <v>7</v>
      </c>
      <c r="C7241" s="9">
        <v>638</v>
      </c>
      <c r="D7241" s="6" t="s">
        <v>23</v>
      </c>
      <c r="E7241" s="9" t="s">
        <v>2153</v>
      </c>
      <c r="F7241" s="9" t="s">
        <v>2661</v>
      </c>
      <c r="G7241" s="10">
        <v>18577.39</v>
      </c>
      <c r="H7241" s="10">
        <f>表2[[#This Row],[借方发生额]]/10000</f>
        <v>1.857739</v>
      </c>
      <c r="I7241" s="6" t="s">
        <v>31</v>
      </c>
      <c r="J7241" s="1">
        <f t="shared" si="113"/>
        <v>2023</v>
      </c>
      <c r="K7241" s="1" t="s">
        <v>32</v>
      </c>
      <c r="L7241" s="2" t="s">
        <v>7</v>
      </c>
    </row>
    <row r="7242" hidden="1" spans="1:12">
      <c r="A7242" s="8">
        <v>45138</v>
      </c>
      <c r="B7242" s="9">
        <v>7</v>
      </c>
      <c r="C7242" s="9">
        <v>638</v>
      </c>
      <c r="D7242" s="6" t="s">
        <v>23</v>
      </c>
      <c r="E7242" s="9" t="s">
        <v>2153</v>
      </c>
      <c r="F7242" s="9" t="s">
        <v>2661</v>
      </c>
      <c r="G7242" s="10">
        <v>61924.64</v>
      </c>
      <c r="H7242" s="10">
        <f>表2[[#This Row],[借方发生额]]/10000</f>
        <v>6.192464</v>
      </c>
      <c r="I7242" s="6" t="s">
        <v>31</v>
      </c>
      <c r="J7242" s="1">
        <f t="shared" si="113"/>
        <v>2023</v>
      </c>
      <c r="K7242" s="1" t="s">
        <v>32</v>
      </c>
      <c r="L7242" s="2" t="s">
        <v>7</v>
      </c>
    </row>
    <row r="7243" hidden="1" spans="1:12">
      <c r="A7243" s="8">
        <v>45138</v>
      </c>
      <c r="B7243" s="9">
        <v>7</v>
      </c>
      <c r="C7243" s="9">
        <v>638</v>
      </c>
      <c r="D7243" s="6" t="s">
        <v>23</v>
      </c>
      <c r="E7243" s="9" t="s">
        <v>2153</v>
      </c>
      <c r="F7243" s="9" t="s">
        <v>2661</v>
      </c>
      <c r="G7243" s="10">
        <v>114560.58</v>
      </c>
      <c r="H7243" s="10">
        <f>表2[[#This Row],[借方发生额]]/10000</f>
        <v>11.456058</v>
      </c>
      <c r="I7243" s="6" t="s">
        <v>31</v>
      </c>
      <c r="J7243" s="1">
        <f t="shared" si="113"/>
        <v>2023</v>
      </c>
      <c r="K7243" s="1" t="s">
        <v>32</v>
      </c>
      <c r="L7243" s="2" t="s">
        <v>7</v>
      </c>
    </row>
    <row r="7244" hidden="1" spans="1:12">
      <c r="A7244" s="8">
        <v>45138</v>
      </c>
      <c r="B7244" s="9">
        <v>7</v>
      </c>
      <c r="C7244" s="9">
        <v>638</v>
      </c>
      <c r="D7244" s="6" t="s">
        <v>23</v>
      </c>
      <c r="E7244" s="9" t="s">
        <v>2153</v>
      </c>
      <c r="F7244" s="9" t="s">
        <v>2661</v>
      </c>
      <c r="G7244" s="10">
        <v>3096.24</v>
      </c>
      <c r="H7244" s="10">
        <f>表2[[#This Row],[借方发生额]]/10000</f>
        <v>0.309624</v>
      </c>
      <c r="I7244" s="6" t="s">
        <v>31</v>
      </c>
      <c r="J7244" s="1">
        <f t="shared" si="113"/>
        <v>2023</v>
      </c>
      <c r="K7244" s="1" t="s">
        <v>32</v>
      </c>
      <c r="L7244" s="2" t="s">
        <v>7</v>
      </c>
    </row>
    <row r="7245" hidden="1" spans="1:12">
      <c r="A7245" s="8">
        <v>45138</v>
      </c>
      <c r="B7245" s="9">
        <v>7</v>
      </c>
      <c r="C7245" s="9">
        <v>638</v>
      </c>
      <c r="D7245" s="6" t="s">
        <v>23</v>
      </c>
      <c r="E7245" s="9" t="s">
        <v>2153</v>
      </c>
      <c r="F7245" s="9" t="s">
        <v>2661</v>
      </c>
      <c r="G7245" s="10">
        <v>18577.39</v>
      </c>
      <c r="H7245" s="10">
        <f>表2[[#This Row],[借方发生额]]/10000</f>
        <v>1.857739</v>
      </c>
      <c r="I7245" s="6" t="s">
        <v>31</v>
      </c>
      <c r="J7245" s="1">
        <f t="shared" si="113"/>
        <v>2023</v>
      </c>
      <c r="K7245" s="1" t="s">
        <v>32</v>
      </c>
      <c r="L7245" s="2" t="s">
        <v>7</v>
      </c>
    </row>
    <row r="7246" hidden="1" spans="1:12">
      <c r="A7246" s="8">
        <v>45138</v>
      </c>
      <c r="B7246" s="9">
        <v>7</v>
      </c>
      <c r="C7246" s="9">
        <v>639</v>
      </c>
      <c r="D7246" s="6" t="s">
        <v>23</v>
      </c>
      <c r="E7246" s="9" t="s">
        <v>2180</v>
      </c>
      <c r="F7246" s="6" t="s">
        <v>2684</v>
      </c>
      <c r="G7246" s="10">
        <v>18867.92</v>
      </c>
      <c r="H7246" s="10">
        <f>表2[[#This Row],[借方发生额]]/10000</f>
        <v>1.886792</v>
      </c>
      <c r="I7246" s="6" t="s">
        <v>31</v>
      </c>
      <c r="J7246" s="1">
        <f t="shared" si="113"/>
        <v>2023</v>
      </c>
      <c r="K7246" s="1" t="s">
        <v>8</v>
      </c>
      <c r="L7246" s="2" t="s">
        <v>8</v>
      </c>
    </row>
    <row r="7247" spans="1:12">
      <c r="A7247" s="8">
        <v>45168</v>
      </c>
      <c r="B7247" s="9">
        <v>8</v>
      </c>
      <c r="C7247" s="9">
        <v>113</v>
      </c>
      <c r="D7247" s="6" t="s">
        <v>23</v>
      </c>
      <c r="E7247" s="9" t="s">
        <v>2161</v>
      </c>
      <c r="F7247" s="6" t="s">
        <v>2685</v>
      </c>
      <c r="G7247" s="10">
        <v>4000.79</v>
      </c>
      <c r="H7247" s="10">
        <f>表2[[#This Row],[借方发生额]]/10000</f>
        <v>0.400079</v>
      </c>
      <c r="I7247" s="6" t="s">
        <v>2686</v>
      </c>
      <c r="J7247" s="1">
        <f t="shared" si="113"/>
        <v>2023</v>
      </c>
      <c r="K7247" s="1" t="s">
        <v>58</v>
      </c>
      <c r="L7247" s="2" t="s">
        <v>9</v>
      </c>
    </row>
    <row r="7248" hidden="1" spans="1:12">
      <c r="A7248" s="8">
        <v>45168</v>
      </c>
      <c r="B7248" s="9">
        <v>8</v>
      </c>
      <c r="C7248" s="9">
        <v>146</v>
      </c>
      <c r="D7248" s="6" t="s">
        <v>23</v>
      </c>
      <c r="E7248" s="9" t="s">
        <v>2180</v>
      </c>
      <c r="F7248" s="6" t="s">
        <v>2573</v>
      </c>
      <c r="G7248" s="10">
        <v>5943.4</v>
      </c>
      <c r="H7248" s="10">
        <f>表2[[#This Row],[借方发生额]]/10000</f>
        <v>0.59434</v>
      </c>
      <c r="I7248" s="6" t="s">
        <v>2656</v>
      </c>
      <c r="J7248" s="1">
        <f t="shared" si="113"/>
        <v>2023</v>
      </c>
      <c r="K7248" s="1" t="s">
        <v>8</v>
      </c>
      <c r="L7248" s="2" t="s">
        <v>8</v>
      </c>
    </row>
    <row r="7249" spans="1:12">
      <c r="A7249" s="8">
        <v>45169</v>
      </c>
      <c r="B7249" s="9">
        <v>8</v>
      </c>
      <c r="C7249" s="9">
        <v>614</v>
      </c>
      <c r="D7249" s="6" t="s">
        <v>23</v>
      </c>
      <c r="E7249" s="9" t="s">
        <v>2155</v>
      </c>
      <c r="F7249" s="6" t="s">
        <v>2658</v>
      </c>
      <c r="G7249" s="10">
        <v>12919.66</v>
      </c>
      <c r="H7249" s="10">
        <f>表2[[#This Row],[借方发生额]]/10000</f>
        <v>1.291966</v>
      </c>
      <c r="I7249" s="6" t="s">
        <v>2687</v>
      </c>
      <c r="J7249" s="1">
        <f t="shared" si="113"/>
        <v>2023</v>
      </c>
      <c r="K7249" s="1" t="s">
        <v>27</v>
      </c>
      <c r="L7249" s="2" t="s">
        <v>9</v>
      </c>
    </row>
    <row r="7250" spans="1:12">
      <c r="A7250" s="8">
        <v>45169</v>
      </c>
      <c r="B7250" s="9">
        <v>8</v>
      </c>
      <c r="C7250" s="9">
        <v>614</v>
      </c>
      <c r="D7250" s="6" t="s">
        <v>23</v>
      </c>
      <c r="E7250" s="9" t="s">
        <v>2155</v>
      </c>
      <c r="F7250" s="6" t="s">
        <v>2235</v>
      </c>
      <c r="G7250" s="10">
        <v>85500.92</v>
      </c>
      <c r="H7250" s="10">
        <f>表2[[#This Row],[借方发生额]]/10000</f>
        <v>8.550092</v>
      </c>
      <c r="I7250" s="6" t="s">
        <v>2687</v>
      </c>
      <c r="J7250" s="1">
        <f t="shared" si="113"/>
        <v>2023</v>
      </c>
      <c r="K7250" s="1" t="s">
        <v>27</v>
      </c>
      <c r="L7250" s="2" t="s">
        <v>9</v>
      </c>
    </row>
    <row r="7251" spans="1:12">
      <c r="A7251" s="8">
        <v>45169</v>
      </c>
      <c r="B7251" s="9">
        <v>8</v>
      </c>
      <c r="C7251" s="9">
        <v>624</v>
      </c>
      <c r="D7251" s="6" t="s">
        <v>23</v>
      </c>
      <c r="E7251" s="9" t="s">
        <v>2169</v>
      </c>
      <c r="F7251" s="9" t="s">
        <v>2688</v>
      </c>
      <c r="G7251" s="10">
        <v>4833.59</v>
      </c>
      <c r="H7251" s="10">
        <f>表2[[#This Row],[借方发生额]]/10000</f>
        <v>0.483359</v>
      </c>
      <c r="I7251" s="6" t="s">
        <v>50</v>
      </c>
      <c r="J7251" s="1">
        <f t="shared" si="113"/>
        <v>2023</v>
      </c>
      <c r="K7251" s="1" t="s">
        <v>51</v>
      </c>
      <c r="L7251" s="2" t="s">
        <v>9</v>
      </c>
    </row>
    <row r="7252" hidden="1" spans="1:12">
      <c r="A7252" s="8">
        <v>45169</v>
      </c>
      <c r="B7252" s="9">
        <v>8</v>
      </c>
      <c r="C7252" s="9">
        <v>625</v>
      </c>
      <c r="D7252" s="6" t="s">
        <v>23</v>
      </c>
      <c r="E7252" s="9" t="s">
        <v>2180</v>
      </c>
      <c r="F7252" s="6" t="s">
        <v>2689</v>
      </c>
      <c r="G7252" s="10">
        <v>124000</v>
      </c>
      <c r="H7252" s="10">
        <f>表2[[#This Row],[借方发生额]]/10000</f>
        <v>12.4</v>
      </c>
      <c r="I7252" s="6" t="s">
        <v>31</v>
      </c>
      <c r="J7252" s="1">
        <f t="shared" si="113"/>
        <v>2023</v>
      </c>
      <c r="K7252" s="1" t="s">
        <v>8</v>
      </c>
      <c r="L7252" s="2" t="s">
        <v>8</v>
      </c>
    </row>
    <row r="7253" hidden="1" spans="1:12">
      <c r="A7253" s="8">
        <v>45169</v>
      </c>
      <c r="B7253" s="9">
        <v>8</v>
      </c>
      <c r="C7253" s="9">
        <v>626</v>
      </c>
      <c r="D7253" s="6" t="s">
        <v>23</v>
      </c>
      <c r="E7253" s="9" t="s">
        <v>2153</v>
      </c>
      <c r="F7253" s="6" t="s">
        <v>2158</v>
      </c>
      <c r="G7253" s="9">
        <v>984.78</v>
      </c>
      <c r="H7253" s="10">
        <f>表2[[#This Row],[借方发生额]]/10000</f>
        <v>0.098478</v>
      </c>
      <c r="I7253" s="6" t="s">
        <v>31</v>
      </c>
      <c r="J7253" s="1">
        <f t="shared" si="113"/>
        <v>2023</v>
      </c>
      <c r="K7253" s="1" t="s">
        <v>32</v>
      </c>
      <c r="L7253" s="2" t="s">
        <v>7</v>
      </c>
    </row>
    <row r="7254" hidden="1" spans="1:12">
      <c r="A7254" s="8">
        <v>45169</v>
      </c>
      <c r="B7254" s="9">
        <v>8</v>
      </c>
      <c r="C7254" s="9">
        <v>627</v>
      </c>
      <c r="D7254" s="6" t="s">
        <v>23</v>
      </c>
      <c r="E7254" s="9" t="s">
        <v>2153</v>
      </c>
      <c r="F7254" s="6" t="s">
        <v>2158</v>
      </c>
      <c r="G7254" s="10">
        <v>4923.88</v>
      </c>
      <c r="H7254" s="10">
        <f>表2[[#This Row],[借方发生额]]/10000</f>
        <v>0.492388</v>
      </c>
      <c r="I7254" s="6" t="s">
        <v>31</v>
      </c>
      <c r="J7254" s="1">
        <f t="shared" si="113"/>
        <v>2023</v>
      </c>
      <c r="K7254" s="1" t="s">
        <v>32</v>
      </c>
      <c r="L7254" s="2" t="s">
        <v>7</v>
      </c>
    </row>
    <row r="7255" hidden="1" spans="1:12">
      <c r="A7255" s="8">
        <v>45169</v>
      </c>
      <c r="B7255" s="9">
        <v>8</v>
      </c>
      <c r="C7255" s="9">
        <v>628</v>
      </c>
      <c r="D7255" s="6" t="s">
        <v>23</v>
      </c>
      <c r="E7255" s="9" t="s">
        <v>2153</v>
      </c>
      <c r="F7255" s="6" t="s">
        <v>2158</v>
      </c>
      <c r="G7255" s="10">
        <v>2954.33</v>
      </c>
      <c r="H7255" s="10">
        <f>表2[[#This Row],[借方发生额]]/10000</f>
        <v>0.295433</v>
      </c>
      <c r="I7255" s="6" t="s">
        <v>31</v>
      </c>
      <c r="J7255" s="1">
        <f t="shared" si="113"/>
        <v>2023</v>
      </c>
      <c r="K7255" s="1" t="s">
        <v>32</v>
      </c>
      <c r="L7255" s="2" t="s">
        <v>7</v>
      </c>
    </row>
    <row r="7256" hidden="1" spans="1:12">
      <c r="A7256" s="8">
        <v>45169</v>
      </c>
      <c r="B7256" s="9">
        <v>8</v>
      </c>
      <c r="C7256" s="9">
        <v>629</v>
      </c>
      <c r="D7256" s="6" t="s">
        <v>23</v>
      </c>
      <c r="E7256" s="9" t="s">
        <v>2153</v>
      </c>
      <c r="F7256" s="6" t="s">
        <v>2158</v>
      </c>
      <c r="G7256" s="10">
        <v>37421.49</v>
      </c>
      <c r="H7256" s="10">
        <f>表2[[#This Row],[借方发生额]]/10000</f>
        <v>3.742149</v>
      </c>
      <c r="I7256" s="6" t="s">
        <v>31</v>
      </c>
      <c r="J7256" s="1">
        <f t="shared" si="113"/>
        <v>2023</v>
      </c>
      <c r="K7256" s="1" t="s">
        <v>32</v>
      </c>
      <c r="L7256" s="2" t="s">
        <v>7</v>
      </c>
    </row>
    <row r="7257" hidden="1" spans="1:12">
      <c r="A7257" s="8">
        <v>45169</v>
      </c>
      <c r="B7257" s="9">
        <v>8</v>
      </c>
      <c r="C7257" s="9">
        <v>630</v>
      </c>
      <c r="D7257" s="6" t="s">
        <v>23</v>
      </c>
      <c r="E7257" s="9" t="s">
        <v>2153</v>
      </c>
      <c r="F7257" s="6" t="s">
        <v>2158</v>
      </c>
      <c r="G7257" s="10">
        <v>22649.85</v>
      </c>
      <c r="H7257" s="10">
        <f>表2[[#This Row],[借方发生额]]/10000</f>
        <v>2.264985</v>
      </c>
      <c r="I7257" s="6" t="s">
        <v>31</v>
      </c>
      <c r="J7257" s="1">
        <f t="shared" si="113"/>
        <v>2023</v>
      </c>
      <c r="K7257" s="1" t="s">
        <v>32</v>
      </c>
      <c r="L7257" s="2" t="s">
        <v>7</v>
      </c>
    </row>
    <row r="7258" hidden="1" spans="1:12">
      <c r="A7258" s="8">
        <v>45169</v>
      </c>
      <c r="B7258" s="9">
        <v>8</v>
      </c>
      <c r="C7258" s="9">
        <v>631</v>
      </c>
      <c r="D7258" s="6" t="s">
        <v>23</v>
      </c>
      <c r="E7258" s="9" t="s">
        <v>2153</v>
      </c>
      <c r="F7258" s="6" t="s">
        <v>2158</v>
      </c>
      <c r="G7258" s="10">
        <v>2831.23</v>
      </c>
      <c r="H7258" s="10">
        <f>表2[[#This Row],[借方发生额]]/10000</f>
        <v>0.283123</v>
      </c>
      <c r="I7258" s="6" t="s">
        <v>31</v>
      </c>
      <c r="J7258" s="1">
        <f t="shared" si="113"/>
        <v>2023</v>
      </c>
      <c r="K7258" s="1" t="s">
        <v>32</v>
      </c>
      <c r="L7258" s="2" t="s">
        <v>7</v>
      </c>
    </row>
    <row r="7259" hidden="1" spans="1:12">
      <c r="A7259" s="8">
        <v>45169</v>
      </c>
      <c r="B7259" s="9">
        <v>8</v>
      </c>
      <c r="C7259" s="9">
        <v>632</v>
      </c>
      <c r="D7259" s="6" t="s">
        <v>23</v>
      </c>
      <c r="E7259" s="9" t="s">
        <v>2180</v>
      </c>
      <c r="F7259" s="6" t="s">
        <v>2690</v>
      </c>
      <c r="G7259" s="10">
        <v>283018.86</v>
      </c>
      <c r="H7259" s="10">
        <f>表2[[#This Row],[借方发生额]]/10000</f>
        <v>28.301886</v>
      </c>
      <c r="I7259" s="6" t="s">
        <v>31</v>
      </c>
      <c r="J7259" s="1">
        <f t="shared" si="113"/>
        <v>2023</v>
      </c>
      <c r="K7259" s="1" t="s">
        <v>8</v>
      </c>
      <c r="L7259" s="2" t="s">
        <v>8</v>
      </c>
    </row>
    <row r="7260" hidden="1" spans="1:12">
      <c r="A7260" s="8">
        <v>45169</v>
      </c>
      <c r="B7260" s="9">
        <v>8</v>
      </c>
      <c r="C7260" s="9">
        <v>633</v>
      </c>
      <c r="D7260" s="6" t="s">
        <v>23</v>
      </c>
      <c r="E7260" s="9" t="s">
        <v>2153</v>
      </c>
      <c r="F7260" s="6" t="s">
        <v>2158</v>
      </c>
      <c r="G7260" s="9">
        <v>984.78</v>
      </c>
      <c r="H7260" s="10">
        <f>表2[[#This Row],[借方发生额]]/10000</f>
        <v>0.098478</v>
      </c>
      <c r="I7260" s="6" t="s">
        <v>31</v>
      </c>
      <c r="J7260" s="1">
        <f t="shared" si="113"/>
        <v>2023</v>
      </c>
      <c r="K7260" s="1" t="s">
        <v>32</v>
      </c>
      <c r="L7260" s="2" t="s">
        <v>7</v>
      </c>
    </row>
    <row r="7261" hidden="1" spans="1:12">
      <c r="A7261" s="8">
        <v>45169</v>
      </c>
      <c r="B7261" s="9">
        <v>8</v>
      </c>
      <c r="C7261" s="9">
        <v>634</v>
      </c>
      <c r="D7261" s="6" t="s">
        <v>23</v>
      </c>
      <c r="E7261" s="9" t="s">
        <v>2153</v>
      </c>
      <c r="F7261" s="6" t="s">
        <v>2158</v>
      </c>
      <c r="G7261" s="10">
        <v>22649.85</v>
      </c>
      <c r="H7261" s="10">
        <f>表2[[#This Row],[借方发生额]]/10000</f>
        <v>2.264985</v>
      </c>
      <c r="I7261" s="6" t="s">
        <v>31</v>
      </c>
      <c r="J7261" s="1">
        <f t="shared" si="113"/>
        <v>2023</v>
      </c>
      <c r="K7261" s="1" t="s">
        <v>32</v>
      </c>
      <c r="L7261" s="2" t="s">
        <v>7</v>
      </c>
    </row>
    <row r="7262" hidden="1" spans="1:12">
      <c r="A7262" s="8">
        <v>45169</v>
      </c>
      <c r="B7262" s="9">
        <v>8</v>
      </c>
      <c r="C7262" s="9">
        <v>635</v>
      </c>
      <c r="D7262" s="6" t="s">
        <v>23</v>
      </c>
      <c r="E7262" s="9" t="s">
        <v>2153</v>
      </c>
      <c r="F7262" s="6" t="s">
        <v>2158</v>
      </c>
      <c r="G7262" s="10">
        <v>17725.97</v>
      </c>
      <c r="H7262" s="10">
        <f>表2[[#This Row],[借方发生额]]/10000</f>
        <v>1.772597</v>
      </c>
      <c r="I7262" s="6" t="s">
        <v>31</v>
      </c>
      <c r="J7262" s="1">
        <f t="shared" si="113"/>
        <v>2023</v>
      </c>
      <c r="K7262" s="1" t="s">
        <v>32</v>
      </c>
      <c r="L7262" s="2" t="s">
        <v>7</v>
      </c>
    </row>
    <row r="7263" hidden="1" spans="1:12">
      <c r="A7263" s="8">
        <v>45169</v>
      </c>
      <c r="B7263" s="9">
        <v>8</v>
      </c>
      <c r="C7263" s="9">
        <v>636</v>
      </c>
      <c r="D7263" s="6" t="s">
        <v>23</v>
      </c>
      <c r="E7263" s="9" t="s">
        <v>2153</v>
      </c>
      <c r="F7263" s="6" t="s">
        <v>2158</v>
      </c>
      <c r="G7263" s="10">
        <v>2831.23</v>
      </c>
      <c r="H7263" s="10">
        <f>表2[[#This Row],[借方发生额]]/10000</f>
        <v>0.283123</v>
      </c>
      <c r="I7263" s="6" t="s">
        <v>31</v>
      </c>
      <c r="J7263" s="1">
        <f t="shared" si="113"/>
        <v>2023</v>
      </c>
      <c r="K7263" s="1" t="s">
        <v>32</v>
      </c>
      <c r="L7263" s="2" t="s">
        <v>7</v>
      </c>
    </row>
    <row r="7264" hidden="1" spans="1:12">
      <c r="A7264" s="8">
        <v>45169</v>
      </c>
      <c r="B7264" s="9">
        <v>8</v>
      </c>
      <c r="C7264" s="9">
        <v>637</v>
      </c>
      <c r="D7264" s="6" t="s">
        <v>23</v>
      </c>
      <c r="E7264" s="9" t="s">
        <v>2153</v>
      </c>
      <c r="F7264" s="9" t="s">
        <v>2691</v>
      </c>
      <c r="G7264" s="10">
        <v>8316.4</v>
      </c>
      <c r="H7264" s="10">
        <f>表2[[#This Row],[借方发生额]]/10000</f>
        <v>0.83164</v>
      </c>
      <c r="I7264" s="6" t="s">
        <v>31</v>
      </c>
      <c r="J7264" s="1">
        <f t="shared" si="113"/>
        <v>2023</v>
      </c>
      <c r="K7264" s="1" t="s">
        <v>32</v>
      </c>
      <c r="L7264" s="2" t="s">
        <v>7</v>
      </c>
    </row>
    <row r="7265" hidden="1" spans="1:12">
      <c r="A7265" s="8">
        <v>45169</v>
      </c>
      <c r="B7265" s="9">
        <v>8</v>
      </c>
      <c r="C7265" s="9">
        <v>638</v>
      </c>
      <c r="D7265" s="6" t="s">
        <v>23</v>
      </c>
      <c r="E7265" s="9" t="s">
        <v>2153</v>
      </c>
      <c r="F7265" s="6" t="s">
        <v>2158</v>
      </c>
      <c r="G7265" s="10">
        <v>11448.02</v>
      </c>
      <c r="H7265" s="10">
        <f>表2[[#This Row],[借方发生额]]/10000</f>
        <v>1.144802</v>
      </c>
      <c r="I7265" s="6" t="s">
        <v>31</v>
      </c>
      <c r="J7265" s="1">
        <f t="shared" si="113"/>
        <v>2023</v>
      </c>
      <c r="K7265" s="1" t="s">
        <v>32</v>
      </c>
      <c r="L7265" s="2" t="s">
        <v>7</v>
      </c>
    </row>
    <row r="7266" hidden="1" spans="1:12">
      <c r="A7266" s="8">
        <v>45169</v>
      </c>
      <c r="B7266" s="9">
        <v>8</v>
      </c>
      <c r="C7266" s="9">
        <v>639</v>
      </c>
      <c r="D7266" s="6" t="s">
        <v>23</v>
      </c>
      <c r="E7266" s="9" t="s">
        <v>2180</v>
      </c>
      <c r="F7266" s="6" t="s">
        <v>2692</v>
      </c>
      <c r="G7266" s="10">
        <v>170000</v>
      </c>
      <c r="H7266" s="10">
        <f>表2[[#This Row],[借方发生额]]/10000</f>
        <v>17</v>
      </c>
      <c r="I7266" s="6" t="s">
        <v>31</v>
      </c>
      <c r="J7266" s="1">
        <f t="shared" si="113"/>
        <v>2023</v>
      </c>
      <c r="K7266" s="1" t="s">
        <v>8</v>
      </c>
      <c r="L7266" s="2" t="s">
        <v>8</v>
      </c>
    </row>
    <row r="7267" hidden="1" spans="1:12">
      <c r="A7267" s="8">
        <v>45169</v>
      </c>
      <c r="B7267" s="9">
        <v>8</v>
      </c>
      <c r="C7267" s="9">
        <v>640</v>
      </c>
      <c r="D7267" s="6" t="s">
        <v>23</v>
      </c>
      <c r="E7267" s="9" t="s">
        <v>2153</v>
      </c>
      <c r="F7267" s="6" t="s">
        <v>2158</v>
      </c>
      <c r="G7267" s="10">
        <v>8493.69</v>
      </c>
      <c r="H7267" s="10">
        <f>表2[[#This Row],[借方发生额]]/10000</f>
        <v>0.849369</v>
      </c>
      <c r="I7267" s="6" t="s">
        <v>31</v>
      </c>
      <c r="J7267" s="1">
        <f t="shared" si="113"/>
        <v>2023</v>
      </c>
      <c r="K7267" s="1" t="s">
        <v>32</v>
      </c>
      <c r="L7267" s="2" t="s">
        <v>7</v>
      </c>
    </row>
    <row r="7268" hidden="1" spans="1:12">
      <c r="A7268" s="8">
        <v>45169</v>
      </c>
      <c r="B7268" s="9">
        <v>8</v>
      </c>
      <c r="C7268" s="9">
        <v>641</v>
      </c>
      <c r="D7268" s="6" t="s">
        <v>23</v>
      </c>
      <c r="E7268" s="9" t="s">
        <v>2180</v>
      </c>
      <c r="F7268" s="6" t="s">
        <v>2693</v>
      </c>
      <c r="G7268" s="10">
        <v>127264.16</v>
      </c>
      <c r="H7268" s="10">
        <f>表2[[#This Row],[借方发生额]]/10000</f>
        <v>12.726416</v>
      </c>
      <c r="I7268" s="6" t="s">
        <v>31</v>
      </c>
      <c r="J7268" s="1">
        <f t="shared" si="113"/>
        <v>2023</v>
      </c>
      <c r="K7268" s="1" t="s">
        <v>8</v>
      </c>
      <c r="L7268" s="2" t="s">
        <v>8</v>
      </c>
    </row>
    <row r="7269" hidden="1" spans="1:12">
      <c r="A7269" s="8">
        <v>45169</v>
      </c>
      <c r="B7269" s="9">
        <v>8</v>
      </c>
      <c r="C7269" s="9">
        <v>642</v>
      </c>
      <c r="D7269" s="6" t="s">
        <v>23</v>
      </c>
      <c r="E7269" s="9" t="s">
        <v>2153</v>
      </c>
      <c r="F7269" s="6" t="s">
        <v>2158</v>
      </c>
      <c r="G7269" s="10">
        <v>90599.41</v>
      </c>
      <c r="H7269" s="10">
        <f>表2[[#This Row],[借方发生额]]/10000</f>
        <v>9.059941</v>
      </c>
      <c r="I7269" s="6" t="s">
        <v>31</v>
      </c>
      <c r="J7269" s="1">
        <f t="shared" si="113"/>
        <v>2023</v>
      </c>
      <c r="K7269" s="1" t="s">
        <v>32</v>
      </c>
      <c r="L7269" s="2" t="s">
        <v>7</v>
      </c>
    </row>
    <row r="7270" hidden="1" spans="1:12">
      <c r="A7270" s="8">
        <v>45169</v>
      </c>
      <c r="B7270" s="9">
        <v>8</v>
      </c>
      <c r="C7270" s="9">
        <v>643</v>
      </c>
      <c r="D7270" s="6" t="s">
        <v>23</v>
      </c>
      <c r="E7270" s="9" t="s">
        <v>2153</v>
      </c>
      <c r="F7270" s="6" t="s">
        <v>2158</v>
      </c>
      <c r="G7270" s="10">
        <v>22649.85</v>
      </c>
      <c r="H7270" s="10">
        <f>表2[[#This Row],[借方发生额]]/10000</f>
        <v>2.264985</v>
      </c>
      <c r="I7270" s="6" t="s">
        <v>31</v>
      </c>
      <c r="J7270" s="1">
        <f t="shared" si="113"/>
        <v>2023</v>
      </c>
      <c r="K7270" s="1" t="s">
        <v>32</v>
      </c>
      <c r="L7270" s="2" t="s">
        <v>7</v>
      </c>
    </row>
    <row r="7271" hidden="1" spans="1:12">
      <c r="A7271" s="8">
        <v>45169</v>
      </c>
      <c r="B7271" s="9">
        <v>8</v>
      </c>
      <c r="C7271" s="9">
        <v>644</v>
      </c>
      <c r="D7271" s="6" t="s">
        <v>23</v>
      </c>
      <c r="E7271" s="9" t="s">
        <v>2153</v>
      </c>
      <c r="F7271" s="6" t="s">
        <v>2158</v>
      </c>
      <c r="G7271" s="9">
        <v>738.58</v>
      </c>
      <c r="H7271" s="10">
        <f>表2[[#This Row],[借方发生额]]/10000</f>
        <v>0.073858</v>
      </c>
      <c r="I7271" s="6" t="s">
        <v>31</v>
      </c>
      <c r="J7271" s="1">
        <f t="shared" si="113"/>
        <v>2023</v>
      </c>
      <c r="K7271" s="1" t="s">
        <v>32</v>
      </c>
      <c r="L7271" s="2" t="s">
        <v>7</v>
      </c>
    </row>
    <row r="7272" hidden="1" spans="1:12">
      <c r="A7272" s="8">
        <v>45169</v>
      </c>
      <c r="B7272" s="9">
        <v>8</v>
      </c>
      <c r="C7272" s="9">
        <v>645</v>
      </c>
      <c r="D7272" s="6" t="s">
        <v>23</v>
      </c>
      <c r="E7272" s="9" t="s">
        <v>2153</v>
      </c>
      <c r="F7272" s="6" t="s">
        <v>2158</v>
      </c>
      <c r="G7272" s="10">
        <v>11817.31</v>
      </c>
      <c r="H7272" s="10">
        <f>表2[[#This Row],[借方发生额]]/10000</f>
        <v>1.181731</v>
      </c>
      <c r="I7272" s="6" t="s">
        <v>31</v>
      </c>
      <c r="J7272" s="1">
        <f t="shared" si="113"/>
        <v>2023</v>
      </c>
      <c r="K7272" s="1" t="s">
        <v>32</v>
      </c>
      <c r="L7272" s="2" t="s">
        <v>7</v>
      </c>
    </row>
    <row r="7273" hidden="1" spans="1:12">
      <c r="A7273" s="8">
        <v>45169</v>
      </c>
      <c r="B7273" s="9">
        <v>8</v>
      </c>
      <c r="C7273" s="9">
        <v>646</v>
      </c>
      <c r="D7273" s="6" t="s">
        <v>23</v>
      </c>
      <c r="E7273" s="9" t="s">
        <v>2153</v>
      </c>
      <c r="F7273" s="6" t="s">
        <v>2158</v>
      </c>
      <c r="G7273" s="10">
        <v>3200.52</v>
      </c>
      <c r="H7273" s="10">
        <f>表2[[#This Row],[借方发生额]]/10000</f>
        <v>0.320052</v>
      </c>
      <c r="I7273" s="6" t="s">
        <v>31</v>
      </c>
      <c r="J7273" s="1">
        <f t="shared" si="113"/>
        <v>2023</v>
      </c>
      <c r="K7273" s="1" t="s">
        <v>32</v>
      </c>
      <c r="L7273" s="2" t="s">
        <v>7</v>
      </c>
    </row>
    <row r="7274" hidden="1" spans="1:12">
      <c r="A7274" s="8">
        <v>45169</v>
      </c>
      <c r="B7274" s="9">
        <v>8</v>
      </c>
      <c r="C7274" s="9">
        <v>647</v>
      </c>
      <c r="D7274" s="6" t="s">
        <v>23</v>
      </c>
      <c r="E7274" s="9" t="s">
        <v>2153</v>
      </c>
      <c r="F7274" s="6" t="s">
        <v>2158</v>
      </c>
      <c r="G7274" s="10">
        <v>10832.54</v>
      </c>
      <c r="H7274" s="10">
        <f>表2[[#This Row],[借方发生额]]/10000</f>
        <v>1.083254</v>
      </c>
      <c r="I7274" s="6" t="s">
        <v>31</v>
      </c>
      <c r="J7274" s="1">
        <f t="shared" si="113"/>
        <v>2023</v>
      </c>
      <c r="K7274" s="1" t="s">
        <v>32</v>
      </c>
      <c r="L7274" s="2" t="s">
        <v>7</v>
      </c>
    </row>
    <row r="7275" hidden="1" spans="1:12">
      <c r="A7275" s="8">
        <v>45169</v>
      </c>
      <c r="B7275" s="9">
        <v>8</v>
      </c>
      <c r="C7275" s="9">
        <v>648</v>
      </c>
      <c r="D7275" s="6" t="s">
        <v>23</v>
      </c>
      <c r="E7275" s="9" t="s">
        <v>2153</v>
      </c>
      <c r="F7275" s="6" t="s">
        <v>2158</v>
      </c>
      <c r="G7275" s="10">
        <v>12802.09</v>
      </c>
      <c r="H7275" s="10">
        <f>表2[[#This Row],[借方发生额]]/10000</f>
        <v>1.280209</v>
      </c>
      <c r="I7275" s="6" t="s">
        <v>31</v>
      </c>
      <c r="J7275" s="1">
        <f t="shared" si="113"/>
        <v>2023</v>
      </c>
      <c r="K7275" s="1" t="s">
        <v>32</v>
      </c>
      <c r="L7275" s="2" t="s">
        <v>7</v>
      </c>
    </row>
    <row r="7276" hidden="1" spans="1:12">
      <c r="A7276" s="8">
        <v>45169</v>
      </c>
      <c r="B7276" s="9">
        <v>8</v>
      </c>
      <c r="C7276" s="9">
        <v>649</v>
      </c>
      <c r="D7276" s="6" t="s">
        <v>23</v>
      </c>
      <c r="E7276" s="9" t="s">
        <v>2153</v>
      </c>
      <c r="F7276" s="6" t="s">
        <v>2158</v>
      </c>
      <c r="G7276" s="10">
        <v>22649.85</v>
      </c>
      <c r="H7276" s="10">
        <f>表2[[#This Row],[借方发生额]]/10000</f>
        <v>2.264985</v>
      </c>
      <c r="I7276" s="6" t="s">
        <v>31</v>
      </c>
      <c r="J7276" s="1">
        <f t="shared" si="113"/>
        <v>2023</v>
      </c>
      <c r="K7276" s="1" t="s">
        <v>32</v>
      </c>
      <c r="L7276" s="2" t="s">
        <v>7</v>
      </c>
    </row>
    <row r="7277" hidden="1" spans="1:12">
      <c r="A7277" s="8">
        <v>45169</v>
      </c>
      <c r="B7277" s="9">
        <v>8</v>
      </c>
      <c r="C7277" s="9">
        <v>650</v>
      </c>
      <c r="D7277" s="6" t="s">
        <v>23</v>
      </c>
      <c r="E7277" s="9" t="s">
        <v>2153</v>
      </c>
      <c r="F7277" s="9" t="s">
        <v>2691</v>
      </c>
      <c r="G7277" s="10">
        <v>22177.06</v>
      </c>
      <c r="H7277" s="10">
        <f>表2[[#This Row],[借方发生额]]/10000</f>
        <v>2.217706</v>
      </c>
      <c r="I7277" s="6" t="s">
        <v>31</v>
      </c>
      <c r="J7277" s="1">
        <f t="shared" si="113"/>
        <v>2023</v>
      </c>
      <c r="K7277" s="1" t="s">
        <v>32</v>
      </c>
      <c r="L7277" s="2" t="s">
        <v>7</v>
      </c>
    </row>
    <row r="7278" spans="1:12">
      <c r="A7278" s="8">
        <v>45169</v>
      </c>
      <c r="B7278" s="9">
        <v>8</v>
      </c>
      <c r="C7278" s="9">
        <v>651</v>
      </c>
      <c r="D7278" s="6" t="s">
        <v>23</v>
      </c>
      <c r="E7278" s="9" t="s">
        <v>2161</v>
      </c>
      <c r="F7278" s="6" t="s">
        <v>2694</v>
      </c>
      <c r="G7278" s="10">
        <v>4000.79</v>
      </c>
      <c r="H7278" s="10">
        <f>表2[[#This Row],[借方发生额]]/10000</f>
        <v>0.400079</v>
      </c>
      <c r="I7278" s="6" t="s">
        <v>31</v>
      </c>
      <c r="J7278" s="1">
        <f t="shared" si="113"/>
        <v>2023</v>
      </c>
      <c r="K7278" s="1" t="s">
        <v>58</v>
      </c>
      <c r="L7278" s="2" t="s">
        <v>9</v>
      </c>
    </row>
    <row r="7279" hidden="1" spans="1:12">
      <c r="A7279" s="8">
        <v>45169</v>
      </c>
      <c r="B7279" s="9">
        <v>8</v>
      </c>
      <c r="C7279" s="9">
        <v>652</v>
      </c>
      <c r="D7279" s="6" t="s">
        <v>23</v>
      </c>
      <c r="E7279" s="9" t="s">
        <v>2153</v>
      </c>
      <c r="F7279" s="6" t="s">
        <v>2168</v>
      </c>
      <c r="G7279" s="10">
        <v>10779.22</v>
      </c>
      <c r="H7279" s="10">
        <f>表2[[#This Row],[借方发生额]]/10000</f>
        <v>1.077922</v>
      </c>
      <c r="I7279" s="6" t="s">
        <v>31</v>
      </c>
      <c r="J7279" s="1">
        <f t="shared" si="113"/>
        <v>2023</v>
      </c>
      <c r="K7279" s="1" t="s">
        <v>32</v>
      </c>
      <c r="L7279" s="2" t="s">
        <v>7</v>
      </c>
    </row>
    <row r="7280" hidden="1" spans="1:12">
      <c r="A7280" s="8">
        <v>45169</v>
      </c>
      <c r="B7280" s="9">
        <v>8</v>
      </c>
      <c r="C7280" s="9">
        <v>652</v>
      </c>
      <c r="D7280" s="6" t="s">
        <v>23</v>
      </c>
      <c r="E7280" s="9" t="s">
        <v>2153</v>
      </c>
      <c r="F7280" s="6" t="s">
        <v>2238</v>
      </c>
      <c r="G7280" s="10">
        <v>21603.66</v>
      </c>
      <c r="H7280" s="10">
        <f>表2[[#This Row],[借方发生额]]/10000</f>
        <v>2.160366</v>
      </c>
      <c r="I7280" s="6" t="s">
        <v>31</v>
      </c>
      <c r="J7280" s="1">
        <f t="shared" si="113"/>
        <v>2023</v>
      </c>
      <c r="K7280" s="1" t="s">
        <v>32</v>
      </c>
      <c r="L7280" s="2" t="s">
        <v>7</v>
      </c>
    </row>
    <row r="7281" hidden="1" spans="1:12">
      <c r="A7281" s="8">
        <v>45169</v>
      </c>
      <c r="B7281" s="9">
        <v>8</v>
      </c>
      <c r="C7281" s="9">
        <v>652</v>
      </c>
      <c r="D7281" s="6" t="s">
        <v>23</v>
      </c>
      <c r="E7281" s="9" t="s">
        <v>2153</v>
      </c>
      <c r="F7281" s="6" t="s">
        <v>2255</v>
      </c>
      <c r="G7281" s="10">
        <v>24516.63</v>
      </c>
      <c r="H7281" s="10">
        <f>表2[[#This Row],[借方发生额]]/10000</f>
        <v>2.451663</v>
      </c>
      <c r="I7281" s="6" t="s">
        <v>31</v>
      </c>
      <c r="J7281" s="1">
        <f t="shared" si="113"/>
        <v>2023</v>
      </c>
      <c r="K7281" s="1" t="s">
        <v>32</v>
      </c>
      <c r="L7281" s="2" t="s">
        <v>7</v>
      </c>
    </row>
    <row r="7282" hidden="1" spans="1:12">
      <c r="A7282" s="8">
        <v>45169</v>
      </c>
      <c r="B7282" s="9">
        <v>8</v>
      </c>
      <c r="C7282" s="9">
        <v>652</v>
      </c>
      <c r="D7282" s="6" t="s">
        <v>23</v>
      </c>
      <c r="E7282" s="9" t="s">
        <v>2153</v>
      </c>
      <c r="F7282" s="6" t="s">
        <v>2256</v>
      </c>
      <c r="G7282" s="10">
        <v>18016.75</v>
      </c>
      <c r="H7282" s="10">
        <f>表2[[#This Row],[借方发生额]]/10000</f>
        <v>1.801675</v>
      </c>
      <c r="I7282" s="6" t="s">
        <v>31</v>
      </c>
      <c r="J7282" s="1">
        <f t="shared" si="113"/>
        <v>2023</v>
      </c>
      <c r="K7282" s="1" t="s">
        <v>32</v>
      </c>
      <c r="L7282" s="2" t="s">
        <v>7</v>
      </c>
    </row>
    <row r="7283" hidden="1" spans="1:12">
      <c r="A7283" s="8">
        <v>45169</v>
      </c>
      <c r="B7283" s="9">
        <v>8</v>
      </c>
      <c r="C7283" s="9">
        <v>652</v>
      </c>
      <c r="D7283" s="6" t="s">
        <v>23</v>
      </c>
      <c r="E7283" s="9" t="s">
        <v>2153</v>
      </c>
      <c r="F7283" s="6" t="s">
        <v>2257</v>
      </c>
      <c r="G7283" s="10">
        <v>18563.02</v>
      </c>
      <c r="H7283" s="10">
        <f>表2[[#This Row],[借方发生额]]/10000</f>
        <v>1.856302</v>
      </c>
      <c r="I7283" s="6" t="s">
        <v>31</v>
      </c>
      <c r="J7283" s="1">
        <f t="shared" si="113"/>
        <v>2023</v>
      </c>
      <c r="K7283" s="1" t="s">
        <v>32</v>
      </c>
      <c r="L7283" s="2" t="s">
        <v>7</v>
      </c>
    </row>
    <row r="7284" hidden="1" spans="1:12">
      <c r="A7284" s="8">
        <v>45169</v>
      </c>
      <c r="B7284" s="9">
        <v>8</v>
      </c>
      <c r="C7284" s="9">
        <v>652</v>
      </c>
      <c r="D7284" s="6" t="s">
        <v>23</v>
      </c>
      <c r="E7284" s="9" t="s">
        <v>2153</v>
      </c>
      <c r="F7284" s="6" t="s">
        <v>2258</v>
      </c>
      <c r="G7284" s="10">
        <v>20027.68</v>
      </c>
      <c r="H7284" s="10">
        <f>表2[[#This Row],[借方发生额]]/10000</f>
        <v>2.002768</v>
      </c>
      <c r="I7284" s="6" t="s">
        <v>31</v>
      </c>
      <c r="J7284" s="1">
        <f t="shared" si="113"/>
        <v>2023</v>
      </c>
      <c r="K7284" s="1" t="s">
        <v>32</v>
      </c>
      <c r="L7284" s="2" t="s">
        <v>7</v>
      </c>
    </row>
    <row r="7285" hidden="1" spans="1:12">
      <c r="A7285" s="8">
        <v>45169</v>
      </c>
      <c r="B7285" s="9">
        <v>8</v>
      </c>
      <c r="C7285" s="9">
        <v>652</v>
      </c>
      <c r="D7285" s="6" t="s">
        <v>23</v>
      </c>
      <c r="E7285" s="9" t="s">
        <v>2153</v>
      </c>
      <c r="F7285" s="6" t="s">
        <v>2158</v>
      </c>
      <c r="G7285" s="10">
        <v>2879.14</v>
      </c>
      <c r="H7285" s="10">
        <f>表2[[#This Row],[借方发生额]]/10000</f>
        <v>0.287914</v>
      </c>
      <c r="I7285" s="6" t="s">
        <v>31</v>
      </c>
      <c r="J7285" s="1">
        <f t="shared" si="113"/>
        <v>2023</v>
      </c>
      <c r="K7285" s="1" t="s">
        <v>32</v>
      </c>
      <c r="L7285" s="2" t="s">
        <v>7</v>
      </c>
    </row>
    <row r="7286" hidden="1" spans="1:12">
      <c r="A7286" s="8">
        <v>45169</v>
      </c>
      <c r="B7286" s="9">
        <v>8</v>
      </c>
      <c r="C7286" s="9">
        <v>652</v>
      </c>
      <c r="D7286" s="6" t="s">
        <v>23</v>
      </c>
      <c r="E7286" s="9" t="s">
        <v>2153</v>
      </c>
      <c r="F7286" s="6" t="s">
        <v>2183</v>
      </c>
      <c r="G7286" s="10">
        <v>16932.08</v>
      </c>
      <c r="H7286" s="10">
        <f>表2[[#This Row],[借方发生额]]/10000</f>
        <v>1.693208</v>
      </c>
      <c r="I7286" s="6" t="s">
        <v>31</v>
      </c>
      <c r="J7286" s="1">
        <f t="shared" si="113"/>
        <v>2023</v>
      </c>
      <c r="K7286" s="1" t="s">
        <v>32</v>
      </c>
      <c r="L7286" s="2" t="s">
        <v>7</v>
      </c>
    </row>
    <row r="7287" hidden="1" spans="1:12">
      <c r="A7287" s="8">
        <v>45169</v>
      </c>
      <c r="B7287" s="9">
        <v>8</v>
      </c>
      <c r="C7287" s="9">
        <v>652</v>
      </c>
      <c r="D7287" s="6" t="s">
        <v>23</v>
      </c>
      <c r="E7287" s="9" t="s">
        <v>2153</v>
      </c>
      <c r="F7287" s="6" t="s">
        <v>2238</v>
      </c>
      <c r="G7287" s="10">
        <v>2785.22</v>
      </c>
      <c r="H7287" s="10">
        <f>表2[[#This Row],[借方发生额]]/10000</f>
        <v>0.278522</v>
      </c>
      <c r="I7287" s="6" t="s">
        <v>31</v>
      </c>
      <c r="J7287" s="1">
        <f t="shared" si="113"/>
        <v>2023</v>
      </c>
      <c r="K7287" s="1" t="s">
        <v>32</v>
      </c>
      <c r="L7287" s="2" t="s">
        <v>7</v>
      </c>
    </row>
    <row r="7288" hidden="1" spans="1:12">
      <c r="A7288" s="8">
        <v>45169</v>
      </c>
      <c r="B7288" s="9">
        <v>8</v>
      </c>
      <c r="C7288" s="9">
        <v>652</v>
      </c>
      <c r="D7288" s="6" t="s">
        <v>23</v>
      </c>
      <c r="E7288" s="9" t="s">
        <v>2153</v>
      </c>
      <c r="F7288" s="9" t="s">
        <v>2661</v>
      </c>
      <c r="G7288" s="10">
        <v>61924.64</v>
      </c>
      <c r="H7288" s="10">
        <f>表2[[#This Row],[借方发生额]]/10000</f>
        <v>6.192464</v>
      </c>
      <c r="I7288" s="6" t="s">
        <v>31</v>
      </c>
      <c r="J7288" s="1">
        <f t="shared" si="113"/>
        <v>2023</v>
      </c>
      <c r="K7288" s="1" t="s">
        <v>32</v>
      </c>
      <c r="L7288" s="2" t="s">
        <v>7</v>
      </c>
    </row>
    <row r="7289" hidden="1" spans="1:12">
      <c r="A7289" s="8">
        <v>45169</v>
      </c>
      <c r="B7289" s="9">
        <v>8</v>
      </c>
      <c r="C7289" s="9">
        <v>652</v>
      </c>
      <c r="D7289" s="6" t="s">
        <v>23</v>
      </c>
      <c r="E7289" s="9" t="s">
        <v>2153</v>
      </c>
      <c r="F7289" s="6" t="s">
        <v>2258</v>
      </c>
      <c r="G7289" s="10">
        <v>18960.67</v>
      </c>
      <c r="H7289" s="10">
        <f>表2[[#This Row],[借方发生额]]/10000</f>
        <v>1.896067</v>
      </c>
      <c r="I7289" s="6" t="s">
        <v>31</v>
      </c>
      <c r="J7289" s="1">
        <f t="shared" si="113"/>
        <v>2023</v>
      </c>
      <c r="K7289" s="1" t="s">
        <v>32</v>
      </c>
      <c r="L7289" s="2" t="s">
        <v>7</v>
      </c>
    </row>
    <row r="7290" spans="1:12">
      <c r="A7290" s="8">
        <v>45169</v>
      </c>
      <c r="B7290" s="9">
        <v>8</v>
      </c>
      <c r="C7290" s="9">
        <v>652</v>
      </c>
      <c r="D7290" s="6" t="s">
        <v>23</v>
      </c>
      <c r="E7290" s="9" t="s">
        <v>2166</v>
      </c>
      <c r="F7290" s="6" t="s">
        <v>2695</v>
      </c>
      <c r="G7290" s="10">
        <v>1286</v>
      </c>
      <c r="H7290" s="10">
        <f>表2[[#This Row],[借方发生额]]/10000</f>
        <v>0.1286</v>
      </c>
      <c r="I7290" s="6" t="s">
        <v>31</v>
      </c>
      <c r="J7290" s="1">
        <f t="shared" si="113"/>
        <v>2023</v>
      </c>
      <c r="K7290" s="1" t="s">
        <v>35</v>
      </c>
      <c r="L7290" s="2" t="s">
        <v>9</v>
      </c>
    </row>
    <row r="7291" spans="1:12">
      <c r="A7291" s="8">
        <v>45169</v>
      </c>
      <c r="B7291" s="9">
        <v>8</v>
      </c>
      <c r="C7291" s="9">
        <v>652</v>
      </c>
      <c r="D7291" s="6" t="s">
        <v>23</v>
      </c>
      <c r="E7291" s="9" t="s">
        <v>2166</v>
      </c>
      <c r="F7291" s="6" t="s">
        <v>2696</v>
      </c>
      <c r="G7291" s="10">
        <v>1883.64</v>
      </c>
      <c r="H7291" s="10">
        <f>表2[[#This Row],[借方发生额]]/10000</f>
        <v>0.188364</v>
      </c>
      <c r="I7291" s="6" t="s">
        <v>31</v>
      </c>
      <c r="J7291" s="1">
        <f t="shared" si="113"/>
        <v>2023</v>
      </c>
      <c r="K7291" s="1" t="s">
        <v>35</v>
      </c>
      <c r="L7291" s="2" t="s">
        <v>9</v>
      </c>
    </row>
    <row r="7292" spans="1:12">
      <c r="A7292" s="8">
        <v>45169</v>
      </c>
      <c r="B7292" s="9">
        <v>8</v>
      </c>
      <c r="C7292" s="9">
        <v>652</v>
      </c>
      <c r="D7292" s="6" t="s">
        <v>23</v>
      </c>
      <c r="E7292" s="9" t="s">
        <v>2166</v>
      </c>
      <c r="F7292" s="6" t="s">
        <v>2697</v>
      </c>
      <c r="G7292" s="10">
        <v>1254</v>
      </c>
      <c r="H7292" s="10">
        <f>表2[[#This Row],[借方发生额]]/10000</f>
        <v>0.1254</v>
      </c>
      <c r="I7292" s="6" t="s">
        <v>31</v>
      </c>
      <c r="J7292" s="1">
        <f t="shared" si="113"/>
        <v>2023</v>
      </c>
      <c r="K7292" s="1" t="s">
        <v>35</v>
      </c>
      <c r="L7292" s="2" t="s">
        <v>9</v>
      </c>
    </row>
    <row r="7293" hidden="1" spans="1:12">
      <c r="A7293" s="8">
        <v>45169</v>
      </c>
      <c r="B7293" s="9">
        <v>8</v>
      </c>
      <c r="C7293" s="9">
        <v>652</v>
      </c>
      <c r="D7293" s="6" t="s">
        <v>23</v>
      </c>
      <c r="E7293" s="9" t="s">
        <v>2188</v>
      </c>
      <c r="F7293" s="6" t="s">
        <v>2698</v>
      </c>
      <c r="G7293" s="10">
        <v>150000</v>
      </c>
      <c r="H7293" s="10">
        <f>表2[[#This Row],[借方发生额]]/10000</f>
        <v>15</v>
      </c>
      <c r="I7293" s="6" t="s">
        <v>31</v>
      </c>
      <c r="J7293" s="1">
        <f t="shared" si="113"/>
        <v>2023</v>
      </c>
      <c r="K7293" s="1" t="s">
        <v>326</v>
      </c>
      <c r="L7293" s="2" t="s">
        <v>8</v>
      </c>
    </row>
    <row r="7294" spans="1:12">
      <c r="A7294" s="8">
        <v>45169</v>
      </c>
      <c r="B7294" s="9">
        <v>8</v>
      </c>
      <c r="C7294" s="9">
        <v>652</v>
      </c>
      <c r="D7294" s="6" t="s">
        <v>23</v>
      </c>
      <c r="E7294" s="9" t="s">
        <v>2166</v>
      </c>
      <c r="F7294" s="6" t="s">
        <v>2699</v>
      </c>
      <c r="G7294" s="10">
        <v>1972.72</v>
      </c>
      <c r="H7294" s="10">
        <f>表2[[#This Row],[借方发生额]]/10000</f>
        <v>0.197272</v>
      </c>
      <c r="I7294" s="6" t="s">
        <v>31</v>
      </c>
      <c r="J7294" s="1">
        <f t="shared" si="113"/>
        <v>2023</v>
      </c>
      <c r="K7294" s="1" t="s">
        <v>35</v>
      </c>
      <c r="L7294" s="2" t="s">
        <v>9</v>
      </c>
    </row>
    <row r="7295" hidden="1" spans="1:12">
      <c r="A7295" s="8">
        <v>45169</v>
      </c>
      <c r="B7295" s="9">
        <v>8</v>
      </c>
      <c r="C7295" s="9">
        <v>652</v>
      </c>
      <c r="D7295" s="6" t="s">
        <v>23</v>
      </c>
      <c r="E7295" s="9" t="s">
        <v>2153</v>
      </c>
      <c r="F7295" s="6" t="s">
        <v>2163</v>
      </c>
      <c r="G7295" s="10">
        <v>23359.06</v>
      </c>
      <c r="H7295" s="10">
        <f>表2[[#This Row],[借方发生额]]/10000</f>
        <v>2.335906</v>
      </c>
      <c r="I7295" s="6" t="s">
        <v>31</v>
      </c>
      <c r="J7295" s="1">
        <f t="shared" si="113"/>
        <v>2023</v>
      </c>
      <c r="K7295" s="1" t="s">
        <v>32</v>
      </c>
      <c r="L7295" s="2" t="s">
        <v>7</v>
      </c>
    </row>
    <row r="7296" hidden="1" spans="1:12">
      <c r="A7296" s="8">
        <v>45169</v>
      </c>
      <c r="B7296" s="9">
        <v>8</v>
      </c>
      <c r="C7296" s="9">
        <v>653</v>
      </c>
      <c r="D7296" s="6" t="s">
        <v>23</v>
      </c>
      <c r="E7296" s="9" t="s">
        <v>2153</v>
      </c>
      <c r="F7296" s="6" t="s">
        <v>2255</v>
      </c>
      <c r="G7296" s="10">
        <v>45789.36</v>
      </c>
      <c r="H7296" s="10">
        <f>表2[[#This Row],[借方发生额]]/10000</f>
        <v>4.578936</v>
      </c>
      <c r="I7296" s="6" t="s">
        <v>31</v>
      </c>
      <c r="J7296" s="1">
        <f t="shared" si="113"/>
        <v>2023</v>
      </c>
      <c r="K7296" s="1" t="s">
        <v>32</v>
      </c>
      <c r="L7296" s="2" t="s">
        <v>7</v>
      </c>
    </row>
    <row r="7297" hidden="1" spans="1:12">
      <c r="A7297" s="8">
        <v>45169</v>
      </c>
      <c r="B7297" s="9">
        <v>8</v>
      </c>
      <c r="C7297" s="9">
        <v>653</v>
      </c>
      <c r="D7297" s="6" t="s">
        <v>23</v>
      </c>
      <c r="E7297" s="9" t="s">
        <v>2153</v>
      </c>
      <c r="F7297" s="9" t="s">
        <v>2691</v>
      </c>
      <c r="G7297" s="10">
        <v>16391.74</v>
      </c>
      <c r="H7297" s="10">
        <f>表2[[#This Row],[借方发生额]]/10000</f>
        <v>1.639174</v>
      </c>
      <c r="I7297" s="6" t="s">
        <v>31</v>
      </c>
      <c r="J7297" s="1">
        <f t="shared" si="113"/>
        <v>2023</v>
      </c>
      <c r="K7297" s="1" t="s">
        <v>32</v>
      </c>
      <c r="L7297" s="2" t="s">
        <v>7</v>
      </c>
    </row>
    <row r="7298" hidden="1" spans="1:12">
      <c r="A7298" s="8">
        <v>45169</v>
      </c>
      <c r="B7298" s="9">
        <v>8</v>
      </c>
      <c r="C7298" s="9">
        <v>653</v>
      </c>
      <c r="D7298" s="6" t="s">
        <v>23</v>
      </c>
      <c r="E7298" s="9" t="s">
        <v>2153</v>
      </c>
      <c r="F7298" s="6" t="s">
        <v>2158</v>
      </c>
      <c r="G7298" s="10">
        <v>66964.78</v>
      </c>
      <c r="H7298" s="10">
        <f>表2[[#This Row],[借方发生额]]/10000</f>
        <v>6.696478</v>
      </c>
      <c r="I7298" s="6" t="s">
        <v>31</v>
      </c>
      <c r="J7298" s="1">
        <f t="shared" ref="J7298:J7361" si="114">YEAR(A7298)</f>
        <v>2023</v>
      </c>
      <c r="K7298" s="1" t="s">
        <v>32</v>
      </c>
      <c r="L7298" s="2" t="s">
        <v>7</v>
      </c>
    </row>
    <row r="7299" spans="1:12">
      <c r="A7299" s="8">
        <v>45169</v>
      </c>
      <c r="B7299" s="9">
        <v>8</v>
      </c>
      <c r="C7299" s="9">
        <v>653</v>
      </c>
      <c r="D7299" s="6" t="s">
        <v>23</v>
      </c>
      <c r="E7299" s="9" t="s">
        <v>2159</v>
      </c>
      <c r="F7299" s="6" t="s">
        <v>2700</v>
      </c>
      <c r="G7299" s="9">
        <v>652</v>
      </c>
      <c r="H7299" s="10">
        <f>表2[[#This Row],[借方发生额]]/10000</f>
        <v>0.0652</v>
      </c>
      <c r="I7299" s="6" t="s">
        <v>31</v>
      </c>
      <c r="J7299" s="1">
        <f t="shared" si="114"/>
        <v>2023</v>
      </c>
      <c r="K7299" s="1" t="s">
        <v>40</v>
      </c>
      <c r="L7299" s="2" t="s">
        <v>9</v>
      </c>
    </row>
    <row r="7300" spans="1:12">
      <c r="A7300" s="8">
        <v>45169</v>
      </c>
      <c r="B7300" s="9">
        <v>8</v>
      </c>
      <c r="C7300" s="9">
        <v>653</v>
      </c>
      <c r="D7300" s="6" t="s">
        <v>23</v>
      </c>
      <c r="E7300" s="9" t="s">
        <v>2161</v>
      </c>
      <c r="F7300" s="6" t="s">
        <v>2701</v>
      </c>
      <c r="G7300" s="10">
        <v>1680</v>
      </c>
      <c r="H7300" s="10">
        <f>表2[[#This Row],[借方发生额]]/10000</f>
        <v>0.168</v>
      </c>
      <c r="I7300" s="6" t="s">
        <v>31</v>
      </c>
      <c r="J7300" s="1">
        <f t="shared" si="114"/>
        <v>2023</v>
      </c>
      <c r="K7300" s="1" t="s">
        <v>58</v>
      </c>
      <c r="L7300" s="2" t="s">
        <v>9</v>
      </c>
    </row>
    <row r="7301" hidden="1" spans="1:12">
      <c r="A7301" s="8">
        <v>45169</v>
      </c>
      <c r="B7301" s="9">
        <v>8</v>
      </c>
      <c r="C7301" s="9">
        <v>653</v>
      </c>
      <c r="D7301" s="6" t="s">
        <v>23</v>
      </c>
      <c r="E7301" s="9" t="s">
        <v>2153</v>
      </c>
      <c r="F7301" s="6" t="s">
        <v>2256</v>
      </c>
      <c r="G7301" s="10">
        <v>54824.59</v>
      </c>
      <c r="H7301" s="10">
        <f>表2[[#This Row],[借方发生额]]/10000</f>
        <v>5.482459</v>
      </c>
      <c r="I7301" s="6" t="s">
        <v>31</v>
      </c>
      <c r="J7301" s="1">
        <f t="shared" si="114"/>
        <v>2023</v>
      </c>
      <c r="K7301" s="1" t="s">
        <v>32</v>
      </c>
      <c r="L7301" s="2" t="s">
        <v>7</v>
      </c>
    </row>
    <row r="7302" hidden="1" spans="1:12">
      <c r="A7302" s="8">
        <v>45169</v>
      </c>
      <c r="B7302" s="9">
        <v>8</v>
      </c>
      <c r="C7302" s="9">
        <v>653</v>
      </c>
      <c r="D7302" s="6" t="s">
        <v>23</v>
      </c>
      <c r="E7302" s="9" t="s">
        <v>2153</v>
      </c>
      <c r="F7302" s="6" t="s">
        <v>2257</v>
      </c>
      <c r="G7302" s="10">
        <v>21672.74</v>
      </c>
      <c r="H7302" s="10">
        <f>表2[[#This Row],[借方发生额]]/10000</f>
        <v>2.167274</v>
      </c>
      <c r="I7302" s="6" t="s">
        <v>31</v>
      </c>
      <c r="J7302" s="1">
        <f t="shared" si="114"/>
        <v>2023</v>
      </c>
      <c r="K7302" s="1" t="s">
        <v>32</v>
      </c>
      <c r="L7302" s="2" t="s">
        <v>7</v>
      </c>
    </row>
    <row r="7303" hidden="1" spans="1:12">
      <c r="A7303" s="8">
        <v>45169</v>
      </c>
      <c r="B7303" s="9">
        <v>8</v>
      </c>
      <c r="C7303" s="9">
        <v>654</v>
      </c>
      <c r="D7303" s="6" t="s">
        <v>23</v>
      </c>
      <c r="E7303" s="9" t="s">
        <v>2174</v>
      </c>
      <c r="F7303" s="6" t="s">
        <v>2702</v>
      </c>
      <c r="G7303" s="10">
        <v>114600</v>
      </c>
      <c r="H7303" s="10">
        <f>表2[[#This Row],[借方发生额]]/10000</f>
        <v>11.46</v>
      </c>
      <c r="I7303" s="6" t="s">
        <v>31</v>
      </c>
      <c r="J7303" s="1">
        <f t="shared" si="114"/>
        <v>2023</v>
      </c>
      <c r="K7303" s="1" t="s">
        <v>128</v>
      </c>
      <c r="L7303" s="2" t="s">
        <v>8</v>
      </c>
    </row>
    <row r="7304" hidden="1" spans="1:12">
      <c r="A7304" s="8">
        <v>45169</v>
      </c>
      <c r="B7304" s="9">
        <v>8</v>
      </c>
      <c r="C7304" s="9">
        <v>654</v>
      </c>
      <c r="D7304" s="6" t="s">
        <v>23</v>
      </c>
      <c r="E7304" s="9" t="s">
        <v>2180</v>
      </c>
      <c r="F7304" s="6" t="s">
        <v>2702</v>
      </c>
      <c r="G7304" s="10">
        <v>47378.86</v>
      </c>
      <c r="H7304" s="10">
        <f>表2[[#This Row],[借方发生额]]/10000</f>
        <v>4.737886</v>
      </c>
      <c r="I7304" s="6" t="s">
        <v>31</v>
      </c>
      <c r="J7304" s="1">
        <f t="shared" si="114"/>
        <v>2023</v>
      </c>
      <c r="K7304" s="1" t="s">
        <v>8</v>
      </c>
      <c r="L7304" s="2" t="s">
        <v>8</v>
      </c>
    </row>
    <row r="7305" hidden="1" spans="1:12">
      <c r="A7305" s="8">
        <v>45169</v>
      </c>
      <c r="B7305" s="9">
        <v>8</v>
      </c>
      <c r="C7305" s="9">
        <v>655</v>
      </c>
      <c r="D7305" s="6" t="s">
        <v>23</v>
      </c>
      <c r="E7305" s="9" t="s">
        <v>2174</v>
      </c>
      <c r="F7305" s="6" t="s">
        <v>2703</v>
      </c>
      <c r="G7305" s="10">
        <v>97200</v>
      </c>
      <c r="H7305" s="10">
        <f>表2[[#This Row],[借方发生额]]/10000</f>
        <v>9.72</v>
      </c>
      <c r="I7305" s="6" t="s">
        <v>31</v>
      </c>
      <c r="J7305" s="1">
        <f t="shared" si="114"/>
        <v>2023</v>
      </c>
      <c r="K7305" s="1" t="s">
        <v>128</v>
      </c>
      <c r="L7305" s="2" t="s">
        <v>8</v>
      </c>
    </row>
    <row r="7306" hidden="1" spans="1:12">
      <c r="A7306" s="8">
        <v>45169</v>
      </c>
      <c r="B7306" s="9">
        <v>8</v>
      </c>
      <c r="C7306" s="9">
        <v>655</v>
      </c>
      <c r="D7306" s="6" t="s">
        <v>23</v>
      </c>
      <c r="E7306" s="9" t="s">
        <v>2180</v>
      </c>
      <c r="F7306" s="6" t="s">
        <v>2703</v>
      </c>
      <c r="G7306" s="10">
        <v>48118.81</v>
      </c>
      <c r="H7306" s="10">
        <f>表2[[#This Row],[借方发生额]]/10000</f>
        <v>4.811881</v>
      </c>
      <c r="I7306" s="6" t="s">
        <v>31</v>
      </c>
      <c r="J7306" s="1">
        <f t="shared" si="114"/>
        <v>2023</v>
      </c>
      <c r="K7306" s="1" t="s">
        <v>8</v>
      </c>
      <c r="L7306" s="2" t="s">
        <v>8</v>
      </c>
    </row>
    <row r="7307" hidden="1" spans="1:12">
      <c r="A7307" s="8">
        <v>45169</v>
      </c>
      <c r="B7307" s="9">
        <v>8</v>
      </c>
      <c r="C7307" s="9">
        <v>656</v>
      </c>
      <c r="D7307" s="6" t="s">
        <v>23</v>
      </c>
      <c r="E7307" s="9" t="s">
        <v>2153</v>
      </c>
      <c r="F7307" s="6" t="s">
        <v>2163</v>
      </c>
      <c r="G7307" s="10">
        <v>27915.31</v>
      </c>
      <c r="H7307" s="10">
        <f>表2[[#This Row],[借方发生额]]/10000</f>
        <v>2.791531</v>
      </c>
      <c r="I7307" s="6" t="s">
        <v>31</v>
      </c>
      <c r="J7307" s="1">
        <f t="shared" si="114"/>
        <v>2023</v>
      </c>
      <c r="K7307" s="1" t="s">
        <v>32</v>
      </c>
      <c r="L7307" s="2" t="s">
        <v>7</v>
      </c>
    </row>
    <row r="7308" hidden="1" spans="1:12">
      <c r="A7308" s="8">
        <v>45169</v>
      </c>
      <c r="B7308" s="9">
        <v>8</v>
      </c>
      <c r="C7308" s="9">
        <v>656</v>
      </c>
      <c r="D7308" s="6" t="s">
        <v>23</v>
      </c>
      <c r="E7308" s="9" t="s">
        <v>2153</v>
      </c>
      <c r="F7308" s="6" t="s">
        <v>2183</v>
      </c>
      <c r="G7308" s="10">
        <v>17823.25</v>
      </c>
      <c r="H7308" s="10">
        <f>表2[[#This Row],[借方发生额]]/10000</f>
        <v>1.782325</v>
      </c>
      <c r="I7308" s="6" t="s">
        <v>31</v>
      </c>
      <c r="J7308" s="1">
        <f t="shared" si="114"/>
        <v>2023</v>
      </c>
      <c r="K7308" s="1" t="s">
        <v>32</v>
      </c>
      <c r="L7308" s="2" t="s">
        <v>7</v>
      </c>
    </row>
    <row r="7309" hidden="1" spans="1:12">
      <c r="A7309" s="8">
        <v>45169</v>
      </c>
      <c r="B7309" s="9">
        <v>8</v>
      </c>
      <c r="C7309" s="9">
        <v>656</v>
      </c>
      <c r="D7309" s="6" t="s">
        <v>23</v>
      </c>
      <c r="E7309" s="9" t="s">
        <v>2153</v>
      </c>
      <c r="F7309" s="6" t="s">
        <v>2238</v>
      </c>
      <c r="G7309" s="10">
        <v>16015.04</v>
      </c>
      <c r="H7309" s="10">
        <f>表2[[#This Row],[借方发生额]]/10000</f>
        <v>1.601504</v>
      </c>
      <c r="I7309" s="6" t="s">
        <v>31</v>
      </c>
      <c r="J7309" s="1">
        <f t="shared" si="114"/>
        <v>2023</v>
      </c>
      <c r="K7309" s="1" t="s">
        <v>32</v>
      </c>
      <c r="L7309" s="2" t="s">
        <v>7</v>
      </c>
    </row>
    <row r="7310" hidden="1" spans="1:12">
      <c r="A7310" s="8">
        <v>45169</v>
      </c>
      <c r="B7310" s="9">
        <v>8</v>
      </c>
      <c r="C7310" s="9">
        <v>656</v>
      </c>
      <c r="D7310" s="6" t="s">
        <v>23</v>
      </c>
      <c r="E7310" s="9" t="s">
        <v>2153</v>
      </c>
      <c r="F7310" s="6" t="s">
        <v>2255</v>
      </c>
      <c r="G7310" s="10">
        <v>15789.43</v>
      </c>
      <c r="H7310" s="10">
        <f>表2[[#This Row],[借方发生额]]/10000</f>
        <v>1.578943</v>
      </c>
      <c r="I7310" s="6" t="s">
        <v>31</v>
      </c>
      <c r="J7310" s="1">
        <f t="shared" si="114"/>
        <v>2023</v>
      </c>
      <c r="K7310" s="1" t="s">
        <v>32</v>
      </c>
      <c r="L7310" s="2" t="s">
        <v>7</v>
      </c>
    </row>
    <row r="7311" hidden="1" spans="1:12">
      <c r="A7311" s="8">
        <v>45169</v>
      </c>
      <c r="B7311" s="9">
        <v>8</v>
      </c>
      <c r="C7311" s="9">
        <v>656</v>
      </c>
      <c r="D7311" s="6" t="s">
        <v>23</v>
      </c>
      <c r="E7311" s="9" t="s">
        <v>2153</v>
      </c>
      <c r="F7311" s="6" t="s">
        <v>2256</v>
      </c>
      <c r="G7311" s="10">
        <v>14952.16</v>
      </c>
      <c r="H7311" s="10">
        <f>表2[[#This Row],[借方发生额]]/10000</f>
        <v>1.495216</v>
      </c>
      <c r="I7311" s="6" t="s">
        <v>31</v>
      </c>
      <c r="J7311" s="1">
        <f t="shared" si="114"/>
        <v>2023</v>
      </c>
      <c r="K7311" s="1" t="s">
        <v>32</v>
      </c>
      <c r="L7311" s="2" t="s">
        <v>7</v>
      </c>
    </row>
    <row r="7312" hidden="1" spans="1:12">
      <c r="A7312" s="8">
        <v>45169</v>
      </c>
      <c r="B7312" s="9">
        <v>8</v>
      </c>
      <c r="C7312" s="9">
        <v>657</v>
      </c>
      <c r="D7312" s="6" t="s">
        <v>23</v>
      </c>
      <c r="E7312" s="9" t="s">
        <v>2153</v>
      </c>
      <c r="F7312" s="6" t="s">
        <v>2165</v>
      </c>
      <c r="G7312" s="10">
        <v>23523.4</v>
      </c>
      <c r="H7312" s="10">
        <f>表2[[#This Row],[借方发生额]]/10000</f>
        <v>2.35234</v>
      </c>
      <c r="I7312" s="6" t="s">
        <v>31</v>
      </c>
      <c r="J7312" s="1">
        <f t="shared" si="114"/>
        <v>2023</v>
      </c>
      <c r="K7312" s="1" t="s">
        <v>32</v>
      </c>
      <c r="L7312" s="2" t="s">
        <v>7</v>
      </c>
    </row>
    <row r="7313" hidden="1" spans="1:12">
      <c r="A7313" s="8">
        <v>45169</v>
      </c>
      <c r="B7313" s="9">
        <v>8</v>
      </c>
      <c r="C7313" s="9">
        <v>657</v>
      </c>
      <c r="D7313" s="6" t="s">
        <v>23</v>
      </c>
      <c r="E7313" s="9" t="s">
        <v>2153</v>
      </c>
      <c r="F7313" s="6" t="s">
        <v>2255</v>
      </c>
      <c r="G7313" s="10">
        <v>15789.43</v>
      </c>
      <c r="H7313" s="10">
        <f>表2[[#This Row],[借方发生额]]/10000</f>
        <v>1.578943</v>
      </c>
      <c r="I7313" s="6" t="s">
        <v>31</v>
      </c>
      <c r="J7313" s="1">
        <f t="shared" si="114"/>
        <v>2023</v>
      </c>
      <c r="K7313" s="1" t="s">
        <v>32</v>
      </c>
      <c r="L7313" s="2" t="s">
        <v>7</v>
      </c>
    </row>
    <row r="7314" hidden="1" spans="1:12">
      <c r="A7314" s="8">
        <v>45169</v>
      </c>
      <c r="B7314" s="9">
        <v>8</v>
      </c>
      <c r="C7314" s="9">
        <v>657</v>
      </c>
      <c r="D7314" s="6" t="s">
        <v>23</v>
      </c>
      <c r="E7314" s="9" t="s">
        <v>2153</v>
      </c>
      <c r="F7314" s="6" t="s">
        <v>2256</v>
      </c>
      <c r="G7314" s="10">
        <v>10591.11</v>
      </c>
      <c r="H7314" s="10">
        <f>表2[[#This Row],[借方发生额]]/10000</f>
        <v>1.059111</v>
      </c>
      <c r="I7314" s="6" t="s">
        <v>31</v>
      </c>
      <c r="J7314" s="1">
        <f t="shared" si="114"/>
        <v>2023</v>
      </c>
      <c r="K7314" s="1" t="s">
        <v>32</v>
      </c>
      <c r="L7314" s="2" t="s">
        <v>7</v>
      </c>
    </row>
    <row r="7315" hidden="1" spans="1:12">
      <c r="A7315" s="8">
        <v>45169</v>
      </c>
      <c r="B7315" s="9">
        <v>8</v>
      </c>
      <c r="C7315" s="9">
        <v>657</v>
      </c>
      <c r="D7315" s="6" t="s">
        <v>23</v>
      </c>
      <c r="E7315" s="9" t="s">
        <v>2153</v>
      </c>
      <c r="F7315" s="6" t="s">
        <v>2257</v>
      </c>
      <c r="G7315" s="10">
        <v>2473.52</v>
      </c>
      <c r="H7315" s="10">
        <f>表2[[#This Row],[借方发生额]]/10000</f>
        <v>0.247352</v>
      </c>
      <c r="I7315" s="6" t="s">
        <v>31</v>
      </c>
      <c r="J7315" s="1">
        <f t="shared" si="114"/>
        <v>2023</v>
      </c>
      <c r="K7315" s="1" t="s">
        <v>32</v>
      </c>
      <c r="L7315" s="2" t="s">
        <v>7</v>
      </c>
    </row>
    <row r="7316" hidden="1" spans="1:12">
      <c r="A7316" s="8">
        <v>45169</v>
      </c>
      <c r="B7316" s="9">
        <v>8</v>
      </c>
      <c r="C7316" s="9">
        <v>657</v>
      </c>
      <c r="D7316" s="6" t="s">
        <v>23</v>
      </c>
      <c r="E7316" s="9" t="s">
        <v>2153</v>
      </c>
      <c r="F7316" s="6" t="s">
        <v>2258</v>
      </c>
      <c r="G7316" s="10">
        <v>6112.32</v>
      </c>
      <c r="H7316" s="10">
        <f>表2[[#This Row],[借方发生额]]/10000</f>
        <v>0.611232</v>
      </c>
      <c r="I7316" s="6" t="s">
        <v>31</v>
      </c>
      <c r="J7316" s="1">
        <f t="shared" si="114"/>
        <v>2023</v>
      </c>
      <c r="K7316" s="1" t="s">
        <v>32</v>
      </c>
      <c r="L7316" s="2" t="s">
        <v>7</v>
      </c>
    </row>
    <row r="7317" hidden="1" spans="1:12">
      <c r="A7317" s="8">
        <v>45169</v>
      </c>
      <c r="B7317" s="9">
        <v>8</v>
      </c>
      <c r="C7317" s="9">
        <v>657</v>
      </c>
      <c r="D7317" s="6" t="s">
        <v>23</v>
      </c>
      <c r="E7317" s="9" t="s">
        <v>2153</v>
      </c>
      <c r="F7317" s="9" t="s">
        <v>2691</v>
      </c>
      <c r="G7317" s="10">
        <v>98350.4</v>
      </c>
      <c r="H7317" s="10">
        <f>表2[[#This Row],[借方发生额]]/10000</f>
        <v>9.83504</v>
      </c>
      <c r="I7317" s="6" t="s">
        <v>31</v>
      </c>
      <c r="J7317" s="1">
        <f t="shared" si="114"/>
        <v>2023</v>
      </c>
      <c r="K7317" s="1" t="s">
        <v>32</v>
      </c>
      <c r="L7317" s="2" t="s">
        <v>7</v>
      </c>
    </row>
    <row r="7318" hidden="1" spans="1:12">
      <c r="A7318" s="8">
        <v>45169</v>
      </c>
      <c r="B7318" s="9">
        <v>8</v>
      </c>
      <c r="C7318" s="9">
        <v>657</v>
      </c>
      <c r="D7318" s="6" t="s">
        <v>23</v>
      </c>
      <c r="E7318" s="9" t="s">
        <v>2153</v>
      </c>
      <c r="F7318" s="6" t="s">
        <v>2158</v>
      </c>
      <c r="G7318" s="10">
        <v>2831.23</v>
      </c>
      <c r="H7318" s="10">
        <f>表2[[#This Row],[借方发生额]]/10000</f>
        <v>0.283123</v>
      </c>
      <c r="I7318" s="6" t="s">
        <v>31</v>
      </c>
      <c r="J7318" s="1">
        <f t="shared" si="114"/>
        <v>2023</v>
      </c>
      <c r="K7318" s="1" t="s">
        <v>32</v>
      </c>
      <c r="L7318" s="2" t="s">
        <v>7</v>
      </c>
    </row>
    <row r="7319" hidden="1" spans="1:12">
      <c r="A7319" s="8">
        <v>45169</v>
      </c>
      <c r="B7319" s="9">
        <v>8</v>
      </c>
      <c r="C7319" s="9">
        <v>657</v>
      </c>
      <c r="D7319" s="6" t="s">
        <v>23</v>
      </c>
      <c r="E7319" s="9" t="s">
        <v>2153</v>
      </c>
      <c r="F7319" s="6" t="s">
        <v>2168</v>
      </c>
      <c r="G7319" s="10">
        <v>17858.71</v>
      </c>
      <c r="H7319" s="10">
        <f>表2[[#This Row],[借方发生额]]/10000</f>
        <v>1.785871</v>
      </c>
      <c r="I7319" s="6" t="s">
        <v>31</v>
      </c>
      <c r="J7319" s="1">
        <f t="shared" si="114"/>
        <v>2023</v>
      </c>
      <c r="K7319" s="1" t="s">
        <v>32</v>
      </c>
      <c r="L7319" s="2" t="s">
        <v>7</v>
      </c>
    </row>
    <row r="7320" hidden="1" spans="1:12">
      <c r="A7320" s="8">
        <v>45169</v>
      </c>
      <c r="B7320" s="9">
        <v>8</v>
      </c>
      <c r="C7320" s="9">
        <v>657</v>
      </c>
      <c r="D7320" s="6" t="s">
        <v>23</v>
      </c>
      <c r="E7320" s="9" t="s">
        <v>2153</v>
      </c>
      <c r="F7320" s="6" t="s">
        <v>2163</v>
      </c>
      <c r="G7320" s="10">
        <v>27915.31</v>
      </c>
      <c r="H7320" s="10">
        <f>表2[[#This Row],[借方发生额]]/10000</f>
        <v>2.791531</v>
      </c>
      <c r="I7320" s="6" t="s">
        <v>31</v>
      </c>
      <c r="J7320" s="1">
        <f t="shared" si="114"/>
        <v>2023</v>
      </c>
      <c r="K7320" s="1" t="s">
        <v>32</v>
      </c>
      <c r="L7320" s="2" t="s">
        <v>7</v>
      </c>
    </row>
    <row r="7321" hidden="1" spans="1:12">
      <c r="A7321" s="8">
        <v>45169</v>
      </c>
      <c r="B7321" s="9">
        <v>8</v>
      </c>
      <c r="C7321" s="9">
        <v>657</v>
      </c>
      <c r="D7321" s="6" t="s">
        <v>23</v>
      </c>
      <c r="E7321" s="9" t="s">
        <v>2153</v>
      </c>
      <c r="F7321" s="6" t="s">
        <v>2183</v>
      </c>
      <c r="G7321" s="10">
        <v>17823.25</v>
      </c>
      <c r="H7321" s="10">
        <f>表2[[#This Row],[借方发生额]]/10000</f>
        <v>1.782325</v>
      </c>
      <c r="I7321" s="6" t="s">
        <v>31</v>
      </c>
      <c r="J7321" s="1">
        <f t="shared" si="114"/>
        <v>2023</v>
      </c>
      <c r="K7321" s="1" t="s">
        <v>32</v>
      </c>
      <c r="L7321" s="2" t="s">
        <v>7</v>
      </c>
    </row>
    <row r="7322" hidden="1" spans="1:12">
      <c r="A7322" s="8">
        <v>45169</v>
      </c>
      <c r="B7322" s="9">
        <v>8</v>
      </c>
      <c r="C7322" s="9">
        <v>657</v>
      </c>
      <c r="D7322" s="6" t="s">
        <v>23</v>
      </c>
      <c r="E7322" s="9" t="s">
        <v>2153</v>
      </c>
      <c r="F7322" s="6" t="s">
        <v>2238</v>
      </c>
      <c r="G7322" s="10">
        <v>16015.04</v>
      </c>
      <c r="H7322" s="10">
        <f>表2[[#This Row],[借方发生额]]/10000</f>
        <v>1.601504</v>
      </c>
      <c r="I7322" s="6" t="s">
        <v>31</v>
      </c>
      <c r="J7322" s="1">
        <f t="shared" si="114"/>
        <v>2023</v>
      </c>
      <c r="K7322" s="1" t="s">
        <v>32</v>
      </c>
      <c r="L7322" s="2" t="s">
        <v>7</v>
      </c>
    </row>
    <row r="7323" hidden="1" spans="1:12">
      <c r="A7323" s="8">
        <v>45169</v>
      </c>
      <c r="B7323" s="9">
        <v>8</v>
      </c>
      <c r="C7323" s="9">
        <v>658</v>
      </c>
      <c r="D7323" s="6" t="s">
        <v>23</v>
      </c>
      <c r="E7323" s="9" t="s">
        <v>2153</v>
      </c>
      <c r="F7323" s="9" t="s">
        <v>2691</v>
      </c>
      <c r="G7323" s="10">
        <v>2892.66</v>
      </c>
      <c r="H7323" s="10">
        <f>表2[[#This Row],[借方发生额]]/10000</f>
        <v>0.289266</v>
      </c>
      <c r="I7323" s="6" t="s">
        <v>31</v>
      </c>
      <c r="J7323" s="1">
        <f t="shared" si="114"/>
        <v>2023</v>
      </c>
      <c r="K7323" s="1" t="s">
        <v>32</v>
      </c>
      <c r="L7323" s="2" t="s">
        <v>7</v>
      </c>
    </row>
    <row r="7324" hidden="1" spans="1:12">
      <c r="A7324" s="8">
        <v>45169</v>
      </c>
      <c r="B7324" s="9">
        <v>8</v>
      </c>
      <c r="C7324" s="9">
        <v>659</v>
      </c>
      <c r="D7324" s="6" t="s">
        <v>23</v>
      </c>
      <c r="E7324" s="9" t="s">
        <v>2153</v>
      </c>
      <c r="F7324" s="9" t="s">
        <v>2691</v>
      </c>
      <c r="G7324" s="10">
        <v>6749.53</v>
      </c>
      <c r="H7324" s="10">
        <f>表2[[#This Row],[借方发生额]]/10000</f>
        <v>0.674953</v>
      </c>
      <c r="I7324" s="6" t="s">
        <v>31</v>
      </c>
      <c r="J7324" s="1">
        <f t="shared" si="114"/>
        <v>2023</v>
      </c>
      <c r="K7324" s="1" t="s">
        <v>32</v>
      </c>
      <c r="L7324" s="2" t="s">
        <v>7</v>
      </c>
    </row>
    <row r="7325" hidden="1" spans="1:12">
      <c r="A7325" s="8">
        <v>45169</v>
      </c>
      <c r="B7325" s="9">
        <v>8</v>
      </c>
      <c r="C7325" s="9">
        <v>660</v>
      </c>
      <c r="D7325" s="6" t="s">
        <v>23</v>
      </c>
      <c r="E7325" s="9" t="s">
        <v>2153</v>
      </c>
      <c r="F7325" s="6" t="s">
        <v>2255</v>
      </c>
      <c r="G7325" s="10">
        <v>38092.01</v>
      </c>
      <c r="H7325" s="10">
        <f>表2[[#This Row],[借方发生额]]/10000</f>
        <v>3.809201</v>
      </c>
      <c r="I7325" s="6" t="s">
        <v>31</v>
      </c>
      <c r="J7325" s="1">
        <f t="shared" si="114"/>
        <v>2023</v>
      </c>
      <c r="K7325" s="1" t="s">
        <v>32</v>
      </c>
      <c r="L7325" s="2" t="s">
        <v>7</v>
      </c>
    </row>
    <row r="7326" hidden="1" spans="1:12">
      <c r="A7326" s="8">
        <v>45169</v>
      </c>
      <c r="B7326" s="9">
        <v>8</v>
      </c>
      <c r="C7326" s="9">
        <v>660</v>
      </c>
      <c r="D7326" s="6" t="s">
        <v>23</v>
      </c>
      <c r="E7326" s="9" t="s">
        <v>2153</v>
      </c>
      <c r="F7326" s="6" t="s">
        <v>2256</v>
      </c>
      <c r="G7326" s="9">
        <v>830.68</v>
      </c>
      <c r="H7326" s="10">
        <f>表2[[#This Row],[借方发生额]]/10000</f>
        <v>0.083068</v>
      </c>
      <c r="I7326" s="6" t="s">
        <v>31</v>
      </c>
      <c r="J7326" s="1">
        <f t="shared" si="114"/>
        <v>2023</v>
      </c>
      <c r="K7326" s="1" t="s">
        <v>32</v>
      </c>
      <c r="L7326" s="2" t="s">
        <v>7</v>
      </c>
    </row>
    <row r="7327" hidden="1" spans="1:12">
      <c r="A7327" s="8">
        <v>45169</v>
      </c>
      <c r="B7327" s="9">
        <v>8</v>
      </c>
      <c r="C7327" s="9">
        <v>660</v>
      </c>
      <c r="D7327" s="6" t="s">
        <v>23</v>
      </c>
      <c r="E7327" s="9" t="s">
        <v>2153</v>
      </c>
      <c r="F7327" s="6" t="s">
        <v>2158</v>
      </c>
      <c r="G7327" s="9">
        <v>492.39</v>
      </c>
      <c r="H7327" s="10">
        <f>表2[[#This Row],[借方发生额]]/10000</f>
        <v>0.049239</v>
      </c>
      <c r="I7327" s="6" t="s">
        <v>31</v>
      </c>
      <c r="J7327" s="1">
        <f t="shared" si="114"/>
        <v>2023</v>
      </c>
      <c r="K7327" s="1" t="s">
        <v>32</v>
      </c>
      <c r="L7327" s="2" t="s">
        <v>7</v>
      </c>
    </row>
    <row r="7328" hidden="1" spans="1:12">
      <c r="A7328" s="8">
        <v>45169</v>
      </c>
      <c r="B7328" s="9">
        <v>8</v>
      </c>
      <c r="C7328" s="9">
        <v>661</v>
      </c>
      <c r="D7328" s="6" t="s">
        <v>23</v>
      </c>
      <c r="E7328" s="9" t="s">
        <v>2153</v>
      </c>
      <c r="F7328" s="6" t="s">
        <v>2158</v>
      </c>
      <c r="G7328" s="10">
        <v>16741.2</v>
      </c>
      <c r="H7328" s="10">
        <f>表2[[#This Row],[借方发生额]]/10000</f>
        <v>1.67412</v>
      </c>
      <c r="I7328" s="6" t="s">
        <v>31</v>
      </c>
      <c r="J7328" s="1">
        <f t="shared" si="114"/>
        <v>2023</v>
      </c>
      <c r="K7328" s="1" t="s">
        <v>32</v>
      </c>
      <c r="L7328" s="2" t="s">
        <v>7</v>
      </c>
    </row>
    <row r="7329" hidden="1" spans="1:12">
      <c r="A7329" s="8">
        <v>45169</v>
      </c>
      <c r="B7329" s="9">
        <v>8</v>
      </c>
      <c r="C7329" s="9">
        <v>661</v>
      </c>
      <c r="D7329" s="6" t="s">
        <v>23</v>
      </c>
      <c r="E7329" s="9" t="s">
        <v>2153</v>
      </c>
      <c r="F7329" s="9" t="s">
        <v>2691</v>
      </c>
      <c r="G7329" s="10">
        <v>26998.15</v>
      </c>
      <c r="H7329" s="10">
        <f>表2[[#This Row],[借方发生额]]/10000</f>
        <v>2.699815</v>
      </c>
      <c r="I7329" s="6" t="s">
        <v>31</v>
      </c>
      <c r="J7329" s="1">
        <f t="shared" si="114"/>
        <v>2023</v>
      </c>
      <c r="K7329" s="1" t="s">
        <v>32</v>
      </c>
      <c r="L7329" s="2" t="s">
        <v>7</v>
      </c>
    </row>
    <row r="7330" hidden="1" spans="1:12">
      <c r="A7330" s="8">
        <v>45169</v>
      </c>
      <c r="B7330" s="9">
        <v>8</v>
      </c>
      <c r="C7330" s="9">
        <v>662</v>
      </c>
      <c r="D7330" s="6" t="s">
        <v>23</v>
      </c>
      <c r="E7330" s="9" t="s">
        <v>2153</v>
      </c>
      <c r="F7330" s="6" t="s">
        <v>2258</v>
      </c>
      <c r="G7330" s="10">
        <v>20956.54</v>
      </c>
      <c r="H7330" s="10">
        <f>表2[[#This Row],[借方发生额]]/10000</f>
        <v>2.095654</v>
      </c>
      <c r="I7330" s="6" t="s">
        <v>31</v>
      </c>
      <c r="J7330" s="1">
        <f t="shared" si="114"/>
        <v>2023</v>
      </c>
      <c r="K7330" s="1" t="s">
        <v>32</v>
      </c>
      <c r="L7330" s="2" t="s">
        <v>7</v>
      </c>
    </row>
    <row r="7331" hidden="1" spans="1:12">
      <c r="A7331" s="8">
        <v>45169</v>
      </c>
      <c r="B7331" s="9">
        <v>8</v>
      </c>
      <c r="C7331" s="9">
        <v>662</v>
      </c>
      <c r="D7331" s="6" t="s">
        <v>23</v>
      </c>
      <c r="E7331" s="9" t="s">
        <v>2153</v>
      </c>
      <c r="F7331" s="6" t="s">
        <v>2500</v>
      </c>
      <c r="G7331" s="10">
        <v>18144.8</v>
      </c>
      <c r="H7331" s="10">
        <f>表2[[#This Row],[借方发生额]]/10000</f>
        <v>1.81448</v>
      </c>
      <c r="I7331" s="6" t="s">
        <v>31</v>
      </c>
      <c r="J7331" s="1">
        <f t="shared" si="114"/>
        <v>2023</v>
      </c>
      <c r="K7331" s="1" t="s">
        <v>32</v>
      </c>
      <c r="L7331" s="2" t="s">
        <v>7</v>
      </c>
    </row>
    <row r="7332" hidden="1" spans="1:12">
      <c r="A7332" s="8">
        <v>45169</v>
      </c>
      <c r="B7332" s="9">
        <v>8</v>
      </c>
      <c r="C7332" s="9">
        <v>663</v>
      </c>
      <c r="D7332" s="6" t="s">
        <v>23</v>
      </c>
      <c r="E7332" s="9" t="s">
        <v>2153</v>
      </c>
      <c r="F7332" s="9" t="s">
        <v>2691</v>
      </c>
      <c r="G7332" s="10">
        <v>34711.91</v>
      </c>
      <c r="H7332" s="10">
        <f>表2[[#This Row],[借方发生额]]/10000</f>
        <v>3.471191</v>
      </c>
      <c r="I7332" s="6" t="s">
        <v>31</v>
      </c>
      <c r="J7332" s="1">
        <f t="shared" si="114"/>
        <v>2023</v>
      </c>
      <c r="K7332" s="1" t="s">
        <v>32</v>
      </c>
      <c r="L7332" s="2" t="s">
        <v>7</v>
      </c>
    </row>
    <row r="7333" hidden="1" spans="1:12">
      <c r="A7333" s="8">
        <v>45169</v>
      </c>
      <c r="B7333" s="9">
        <v>8</v>
      </c>
      <c r="C7333" s="9">
        <v>663</v>
      </c>
      <c r="D7333" s="6" t="s">
        <v>23</v>
      </c>
      <c r="E7333" s="9" t="s">
        <v>2153</v>
      </c>
      <c r="F7333" s="6" t="s">
        <v>2158</v>
      </c>
      <c r="G7333" s="10">
        <v>23634.63</v>
      </c>
      <c r="H7333" s="10">
        <f>表2[[#This Row],[借方发生额]]/10000</f>
        <v>2.363463</v>
      </c>
      <c r="I7333" s="6" t="s">
        <v>31</v>
      </c>
      <c r="J7333" s="1">
        <f t="shared" si="114"/>
        <v>2023</v>
      </c>
      <c r="K7333" s="1" t="s">
        <v>32</v>
      </c>
      <c r="L7333" s="2" t="s">
        <v>7</v>
      </c>
    </row>
    <row r="7334" hidden="1" spans="1:12">
      <c r="A7334" s="8">
        <v>45169</v>
      </c>
      <c r="B7334" s="9">
        <v>8</v>
      </c>
      <c r="C7334" s="9">
        <v>664</v>
      </c>
      <c r="D7334" s="6" t="s">
        <v>23</v>
      </c>
      <c r="E7334" s="9" t="s">
        <v>2180</v>
      </c>
      <c r="F7334" s="6" t="s">
        <v>2704</v>
      </c>
      <c r="G7334" s="10">
        <v>149803.77</v>
      </c>
      <c r="H7334" s="10">
        <f>表2[[#This Row],[借方发生额]]/10000</f>
        <v>14.980377</v>
      </c>
      <c r="I7334" s="6" t="s">
        <v>31</v>
      </c>
      <c r="J7334" s="1">
        <f t="shared" si="114"/>
        <v>2023</v>
      </c>
      <c r="K7334" s="1" t="s">
        <v>8</v>
      </c>
      <c r="L7334" s="2" t="s">
        <v>8</v>
      </c>
    </row>
    <row r="7335" hidden="1" spans="1:12">
      <c r="A7335" s="8">
        <v>45169</v>
      </c>
      <c r="B7335" s="9">
        <v>8</v>
      </c>
      <c r="C7335" s="9">
        <v>664</v>
      </c>
      <c r="D7335" s="6" t="s">
        <v>23</v>
      </c>
      <c r="E7335" s="9" t="s">
        <v>2180</v>
      </c>
      <c r="F7335" s="6" t="s">
        <v>2705</v>
      </c>
      <c r="G7335" s="10">
        <v>224705.66</v>
      </c>
      <c r="H7335" s="10">
        <f>表2[[#This Row],[借方发生额]]/10000</f>
        <v>22.470566</v>
      </c>
      <c r="I7335" s="6" t="s">
        <v>31</v>
      </c>
      <c r="J7335" s="1">
        <f t="shared" si="114"/>
        <v>2023</v>
      </c>
      <c r="K7335" s="1" t="s">
        <v>8</v>
      </c>
      <c r="L7335" s="2" t="s">
        <v>8</v>
      </c>
    </row>
    <row r="7336" hidden="1" spans="1:12">
      <c r="A7336" s="8">
        <v>45169</v>
      </c>
      <c r="B7336" s="9">
        <v>8</v>
      </c>
      <c r="C7336" s="9">
        <v>665</v>
      </c>
      <c r="D7336" s="6" t="s">
        <v>23</v>
      </c>
      <c r="E7336" s="9" t="s">
        <v>2153</v>
      </c>
      <c r="F7336" s="6" t="s">
        <v>2504</v>
      </c>
      <c r="G7336" s="10">
        <v>4339.43</v>
      </c>
      <c r="H7336" s="10">
        <f>表2[[#This Row],[借方发生额]]/10000</f>
        <v>0.433943</v>
      </c>
      <c r="I7336" s="6" t="s">
        <v>31</v>
      </c>
      <c r="J7336" s="1">
        <f t="shared" si="114"/>
        <v>2023</v>
      </c>
      <c r="K7336" s="1" t="s">
        <v>32</v>
      </c>
      <c r="L7336" s="2" t="s">
        <v>7</v>
      </c>
    </row>
    <row r="7337" hidden="1" spans="1:12">
      <c r="A7337" s="8">
        <v>45169</v>
      </c>
      <c r="B7337" s="9">
        <v>8</v>
      </c>
      <c r="C7337" s="9">
        <v>666</v>
      </c>
      <c r="D7337" s="6" t="s">
        <v>23</v>
      </c>
      <c r="E7337" s="9" t="s">
        <v>2153</v>
      </c>
      <c r="F7337" s="6" t="s">
        <v>2504</v>
      </c>
      <c r="G7337" s="10">
        <v>4339.43</v>
      </c>
      <c r="H7337" s="10">
        <f>表2[[#This Row],[借方发生额]]/10000</f>
        <v>0.433943</v>
      </c>
      <c r="I7337" s="6" t="s">
        <v>31</v>
      </c>
      <c r="J7337" s="1">
        <f t="shared" si="114"/>
        <v>2023</v>
      </c>
      <c r="K7337" s="1" t="s">
        <v>32</v>
      </c>
      <c r="L7337" s="2" t="s">
        <v>7</v>
      </c>
    </row>
    <row r="7338" hidden="1" spans="1:12">
      <c r="A7338" s="8">
        <v>45169</v>
      </c>
      <c r="B7338" s="9">
        <v>8</v>
      </c>
      <c r="C7338" s="9">
        <v>667</v>
      </c>
      <c r="D7338" s="6" t="s">
        <v>23</v>
      </c>
      <c r="E7338" s="9" t="s">
        <v>2153</v>
      </c>
      <c r="F7338" s="9" t="s">
        <v>2691</v>
      </c>
      <c r="G7338" s="10">
        <v>6749.53</v>
      </c>
      <c r="H7338" s="10">
        <f>表2[[#This Row],[借方发生额]]/10000</f>
        <v>0.674953</v>
      </c>
      <c r="I7338" s="6" t="s">
        <v>31</v>
      </c>
      <c r="J7338" s="1">
        <f t="shared" si="114"/>
        <v>2023</v>
      </c>
      <c r="K7338" s="1" t="s">
        <v>32</v>
      </c>
      <c r="L7338" s="2" t="s">
        <v>7</v>
      </c>
    </row>
    <row r="7339" hidden="1" spans="1:12">
      <c r="A7339" s="8">
        <v>45169</v>
      </c>
      <c r="B7339" s="9">
        <v>8</v>
      </c>
      <c r="C7339" s="9">
        <v>668</v>
      </c>
      <c r="D7339" s="6" t="s">
        <v>23</v>
      </c>
      <c r="E7339" s="9" t="s">
        <v>2153</v>
      </c>
      <c r="F7339" s="9" t="s">
        <v>2691</v>
      </c>
      <c r="G7339" s="10">
        <v>17355.93</v>
      </c>
      <c r="H7339" s="10">
        <f>表2[[#This Row],[借方发生额]]/10000</f>
        <v>1.735593</v>
      </c>
      <c r="I7339" s="6" t="s">
        <v>31</v>
      </c>
      <c r="J7339" s="1">
        <f t="shared" si="114"/>
        <v>2023</v>
      </c>
      <c r="K7339" s="1" t="s">
        <v>32</v>
      </c>
      <c r="L7339" s="2" t="s">
        <v>7</v>
      </c>
    </row>
    <row r="7340" hidden="1" spans="1:12">
      <c r="A7340" s="8">
        <v>45169</v>
      </c>
      <c r="B7340" s="9">
        <v>8</v>
      </c>
      <c r="C7340" s="9">
        <v>668</v>
      </c>
      <c r="D7340" s="6" t="s">
        <v>23</v>
      </c>
      <c r="E7340" s="9" t="s">
        <v>2153</v>
      </c>
      <c r="F7340" s="6" t="s">
        <v>2158</v>
      </c>
      <c r="G7340" s="10">
        <v>5908.66</v>
      </c>
      <c r="H7340" s="10">
        <f>表2[[#This Row],[借方发生额]]/10000</f>
        <v>0.590866</v>
      </c>
      <c r="I7340" s="6" t="s">
        <v>31</v>
      </c>
      <c r="J7340" s="1">
        <f t="shared" si="114"/>
        <v>2023</v>
      </c>
      <c r="K7340" s="1" t="s">
        <v>32</v>
      </c>
      <c r="L7340" s="2" t="s">
        <v>7</v>
      </c>
    </row>
    <row r="7341" hidden="1" spans="1:12">
      <c r="A7341" s="8">
        <v>45169</v>
      </c>
      <c r="B7341" s="9">
        <v>8</v>
      </c>
      <c r="C7341" s="9">
        <v>670</v>
      </c>
      <c r="D7341" s="6" t="s">
        <v>23</v>
      </c>
      <c r="E7341" s="9" t="s">
        <v>2153</v>
      </c>
      <c r="F7341" s="6" t="s">
        <v>2158</v>
      </c>
      <c r="G7341" s="9">
        <v>984.78</v>
      </c>
      <c r="H7341" s="10">
        <f>表2[[#This Row],[借方发生额]]/10000</f>
        <v>0.098478</v>
      </c>
      <c r="I7341" s="6" t="s">
        <v>31</v>
      </c>
      <c r="J7341" s="1">
        <f t="shared" si="114"/>
        <v>2023</v>
      </c>
      <c r="K7341" s="1" t="s">
        <v>32</v>
      </c>
      <c r="L7341" s="2" t="s">
        <v>7</v>
      </c>
    </row>
    <row r="7342" hidden="1" spans="1:12">
      <c r="A7342" s="8">
        <v>45169</v>
      </c>
      <c r="B7342" s="9">
        <v>8</v>
      </c>
      <c r="C7342" s="9">
        <v>670</v>
      </c>
      <c r="D7342" s="6" t="s">
        <v>23</v>
      </c>
      <c r="E7342" s="9" t="s">
        <v>2153</v>
      </c>
      <c r="F7342" s="6" t="s">
        <v>2504</v>
      </c>
      <c r="G7342" s="10">
        <v>5579.27</v>
      </c>
      <c r="H7342" s="10">
        <f>表2[[#This Row],[借方发生额]]/10000</f>
        <v>0.557927</v>
      </c>
      <c r="I7342" s="6" t="s">
        <v>31</v>
      </c>
      <c r="J7342" s="1">
        <f t="shared" si="114"/>
        <v>2023</v>
      </c>
      <c r="K7342" s="1" t="s">
        <v>32</v>
      </c>
      <c r="L7342" s="2" t="s">
        <v>7</v>
      </c>
    </row>
    <row r="7343" spans="1:12">
      <c r="A7343" s="8">
        <v>45169</v>
      </c>
      <c r="B7343" s="9">
        <v>8</v>
      </c>
      <c r="C7343" s="9">
        <v>670</v>
      </c>
      <c r="D7343" s="6" t="s">
        <v>23</v>
      </c>
      <c r="E7343" s="9" t="s">
        <v>2155</v>
      </c>
      <c r="F7343" s="6" t="s">
        <v>2706</v>
      </c>
      <c r="G7343" s="10">
        <v>17938.14</v>
      </c>
      <c r="H7343" s="10">
        <f>表2[[#This Row],[借方发生额]]/10000</f>
        <v>1.793814</v>
      </c>
      <c r="I7343" s="6" t="s">
        <v>31</v>
      </c>
      <c r="J7343" s="1">
        <f t="shared" si="114"/>
        <v>2023</v>
      </c>
      <c r="K7343" s="1" t="s">
        <v>27</v>
      </c>
      <c r="L7343" s="2" t="s">
        <v>9</v>
      </c>
    </row>
    <row r="7344" spans="1:12">
      <c r="A7344" s="8">
        <v>45199</v>
      </c>
      <c r="B7344" s="9">
        <v>9</v>
      </c>
      <c r="C7344" s="9">
        <v>157</v>
      </c>
      <c r="D7344" s="6" t="s">
        <v>23</v>
      </c>
      <c r="E7344" s="9" t="s">
        <v>2155</v>
      </c>
      <c r="F7344" s="6" t="s">
        <v>2658</v>
      </c>
      <c r="G7344" s="10">
        <v>13018.34</v>
      </c>
      <c r="H7344" s="10">
        <f>表2[[#This Row],[借方发生额]]/10000</f>
        <v>1.301834</v>
      </c>
      <c r="I7344" s="6" t="s">
        <v>2687</v>
      </c>
      <c r="J7344" s="1">
        <f t="shared" si="114"/>
        <v>2023</v>
      </c>
      <c r="K7344" s="1" t="s">
        <v>27</v>
      </c>
      <c r="L7344" s="2" t="s">
        <v>9</v>
      </c>
    </row>
    <row r="7345" spans="1:12">
      <c r="A7345" s="8">
        <v>45199</v>
      </c>
      <c r="B7345" s="9">
        <v>9</v>
      </c>
      <c r="C7345" s="9">
        <v>157</v>
      </c>
      <c r="D7345" s="6" t="s">
        <v>23</v>
      </c>
      <c r="E7345" s="9" t="s">
        <v>2155</v>
      </c>
      <c r="F7345" s="6" t="s">
        <v>2235</v>
      </c>
      <c r="G7345" s="10">
        <v>87356.92</v>
      </c>
      <c r="H7345" s="10">
        <f>表2[[#This Row],[借方发生额]]/10000</f>
        <v>8.735692</v>
      </c>
      <c r="I7345" s="6" t="s">
        <v>2687</v>
      </c>
      <c r="J7345" s="1">
        <f t="shared" si="114"/>
        <v>2023</v>
      </c>
      <c r="K7345" s="1" t="s">
        <v>27</v>
      </c>
      <c r="L7345" s="2" t="s">
        <v>9</v>
      </c>
    </row>
    <row r="7346" spans="1:12">
      <c r="A7346" s="8">
        <v>45199</v>
      </c>
      <c r="B7346" s="9">
        <v>9</v>
      </c>
      <c r="C7346" s="9">
        <v>663</v>
      </c>
      <c r="D7346" s="6" t="s">
        <v>23</v>
      </c>
      <c r="E7346" s="9" t="s">
        <v>2169</v>
      </c>
      <c r="F7346" s="9" t="s">
        <v>2707</v>
      </c>
      <c r="G7346" s="10">
        <v>4833.59</v>
      </c>
      <c r="H7346" s="10">
        <f>表2[[#This Row],[借方发生额]]/10000</f>
        <v>0.483359</v>
      </c>
      <c r="I7346" s="6" t="s">
        <v>50</v>
      </c>
      <c r="J7346" s="1">
        <f t="shared" si="114"/>
        <v>2023</v>
      </c>
      <c r="K7346" s="1" t="s">
        <v>51</v>
      </c>
      <c r="L7346" s="2" t="s">
        <v>9</v>
      </c>
    </row>
    <row r="7347" hidden="1" spans="1:12">
      <c r="A7347" s="8">
        <v>45199</v>
      </c>
      <c r="B7347" s="9">
        <v>9</v>
      </c>
      <c r="C7347" s="9">
        <v>665</v>
      </c>
      <c r="D7347" s="6" t="s">
        <v>23</v>
      </c>
      <c r="E7347" s="9" t="s">
        <v>2153</v>
      </c>
      <c r="F7347" s="6" t="s">
        <v>2176</v>
      </c>
      <c r="G7347" s="10">
        <v>19187.44</v>
      </c>
      <c r="H7347" s="10">
        <f>表2[[#This Row],[借方发生额]]/10000</f>
        <v>1.918744</v>
      </c>
      <c r="I7347" s="6" t="s">
        <v>31</v>
      </c>
      <c r="J7347" s="1">
        <f t="shared" si="114"/>
        <v>2023</v>
      </c>
      <c r="K7347" s="1" t="s">
        <v>32</v>
      </c>
      <c r="L7347" s="2" t="s">
        <v>7</v>
      </c>
    </row>
    <row r="7348" hidden="1" spans="1:12">
      <c r="A7348" s="8">
        <v>45199</v>
      </c>
      <c r="B7348" s="9">
        <v>9</v>
      </c>
      <c r="C7348" s="9">
        <v>666</v>
      </c>
      <c r="D7348" s="6" t="s">
        <v>23</v>
      </c>
      <c r="E7348" s="9" t="s">
        <v>2153</v>
      </c>
      <c r="F7348" s="6" t="s">
        <v>2176</v>
      </c>
      <c r="G7348" s="10">
        <v>2257.35</v>
      </c>
      <c r="H7348" s="10">
        <f>表2[[#This Row],[借方发生额]]/10000</f>
        <v>0.225735</v>
      </c>
      <c r="I7348" s="6" t="s">
        <v>31</v>
      </c>
      <c r="J7348" s="1">
        <f t="shared" si="114"/>
        <v>2023</v>
      </c>
      <c r="K7348" s="1" t="s">
        <v>32</v>
      </c>
      <c r="L7348" s="2" t="s">
        <v>7</v>
      </c>
    </row>
    <row r="7349" hidden="1" spans="1:12">
      <c r="A7349" s="8">
        <v>45199</v>
      </c>
      <c r="B7349" s="9">
        <v>9</v>
      </c>
      <c r="C7349" s="9">
        <v>667</v>
      </c>
      <c r="D7349" s="6" t="s">
        <v>23</v>
      </c>
      <c r="E7349" s="9" t="s">
        <v>2153</v>
      </c>
      <c r="F7349" s="6" t="s">
        <v>2176</v>
      </c>
      <c r="G7349" s="10">
        <v>10158.06</v>
      </c>
      <c r="H7349" s="10">
        <f>表2[[#This Row],[借方发生额]]/10000</f>
        <v>1.015806</v>
      </c>
      <c r="I7349" s="6" t="s">
        <v>31</v>
      </c>
      <c r="J7349" s="1">
        <f t="shared" si="114"/>
        <v>2023</v>
      </c>
      <c r="K7349" s="1" t="s">
        <v>32</v>
      </c>
      <c r="L7349" s="2" t="s">
        <v>7</v>
      </c>
    </row>
    <row r="7350" hidden="1" spans="1:12">
      <c r="A7350" s="8">
        <v>45199</v>
      </c>
      <c r="B7350" s="9">
        <v>9</v>
      </c>
      <c r="C7350" s="9">
        <v>668</v>
      </c>
      <c r="D7350" s="6" t="s">
        <v>23</v>
      </c>
      <c r="E7350" s="9" t="s">
        <v>2153</v>
      </c>
      <c r="F7350" s="6" t="s">
        <v>2176</v>
      </c>
      <c r="G7350" s="10">
        <v>22573.46</v>
      </c>
      <c r="H7350" s="10">
        <f>表2[[#This Row],[借方发生额]]/10000</f>
        <v>2.257346</v>
      </c>
      <c r="I7350" s="6" t="s">
        <v>31</v>
      </c>
      <c r="J7350" s="1">
        <f t="shared" si="114"/>
        <v>2023</v>
      </c>
      <c r="K7350" s="1" t="s">
        <v>32</v>
      </c>
      <c r="L7350" s="2" t="s">
        <v>7</v>
      </c>
    </row>
    <row r="7351" spans="1:12">
      <c r="A7351" s="8">
        <v>45199</v>
      </c>
      <c r="B7351" s="9">
        <v>9</v>
      </c>
      <c r="C7351" s="9">
        <v>669</v>
      </c>
      <c r="D7351" s="6" t="s">
        <v>23</v>
      </c>
      <c r="E7351" s="9" t="s">
        <v>2159</v>
      </c>
      <c r="F7351" s="6" t="s">
        <v>2708</v>
      </c>
      <c r="G7351" s="10">
        <v>2945</v>
      </c>
      <c r="H7351" s="10">
        <f>表2[[#This Row],[借方发生额]]/10000</f>
        <v>0.2945</v>
      </c>
      <c r="I7351" s="6" t="s">
        <v>31</v>
      </c>
      <c r="J7351" s="1">
        <f t="shared" si="114"/>
        <v>2023</v>
      </c>
      <c r="K7351" s="1" t="s">
        <v>40</v>
      </c>
      <c r="L7351" s="2" t="s">
        <v>9</v>
      </c>
    </row>
    <row r="7352" hidden="1" spans="1:12">
      <c r="A7352" s="8">
        <v>45199</v>
      </c>
      <c r="B7352" s="9">
        <v>9</v>
      </c>
      <c r="C7352" s="9">
        <v>670</v>
      </c>
      <c r="D7352" s="6" t="s">
        <v>23</v>
      </c>
      <c r="E7352" s="9" t="s">
        <v>2153</v>
      </c>
      <c r="F7352" s="6" t="s">
        <v>2176</v>
      </c>
      <c r="G7352" s="10">
        <v>2257.35</v>
      </c>
      <c r="H7352" s="10">
        <f>表2[[#This Row],[借方发生额]]/10000</f>
        <v>0.225735</v>
      </c>
      <c r="I7352" s="6" t="s">
        <v>31</v>
      </c>
      <c r="J7352" s="1">
        <f t="shared" si="114"/>
        <v>2023</v>
      </c>
      <c r="K7352" s="1" t="s">
        <v>32</v>
      </c>
      <c r="L7352" s="2" t="s">
        <v>7</v>
      </c>
    </row>
    <row r="7353" hidden="1" spans="1:12">
      <c r="A7353" s="8">
        <v>45199</v>
      </c>
      <c r="B7353" s="9">
        <v>9</v>
      </c>
      <c r="C7353" s="9">
        <v>671</v>
      </c>
      <c r="D7353" s="6" t="s">
        <v>23</v>
      </c>
      <c r="E7353" s="9" t="s">
        <v>2153</v>
      </c>
      <c r="F7353" s="6" t="s">
        <v>2176</v>
      </c>
      <c r="G7353" s="10">
        <v>21444.79</v>
      </c>
      <c r="H7353" s="10">
        <f>表2[[#This Row],[借方发生额]]/10000</f>
        <v>2.144479</v>
      </c>
      <c r="I7353" s="6" t="s">
        <v>31</v>
      </c>
      <c r="J7353" s="1">
        <f t="shared" si="114"/>
        <v>2023</v>
      </c>
      <c r="K7353" s="1" t="s">
        <v>32</v>
      </c>
      <c r="L7353" s="2" t="s">
        <v>7</v>
      </c>
    </row>
    <row r="7354" hidden="1" spans="1:12">
      <c r="A7354" s="8">
        <v>45199</v>
      </c>
      <c r="B7354" s="9">
        <v>9</v>
      </c>
      <c r="C7354" s="9">
        <v>672</v>
      </c>
      <c r="D7354" s="6" t="s">
        <v>23</v>
      </c>
      <c r="E7354" s="9" t="s">
        <v>2153</v>
      </c>
      <c r="F7354" s="6" t="s">
        <v>2176</v>
      </c>
      <c r="G7354" s="10">
        <v>2539.51</v>
      </c>
      <c r="H7354" s="10">
        <f>表2[[#This Row],[借方发生额]]/10000</f>
        <v>0.253951</v>
      </c>
      <c r="I7354" s="6" t="s">
        <v>31</v>
      </c>
      <c r="J7354" s="1">
        <f t="shared" si="114"/>
        <v>2023</v>
      </c>
      <c r="K7354" s="1" t="s">
        <v>32</v>
      </c>
      <c r="L7354" s="2" t="s">
        <v>7</v>
      </c>
    </row>
    <row r="7355" hidden="1" spans="1:12">
      <c r="A7355" s="8">
        <v>45199</v>
      </c>
      <c r="B7355" s="9">
        <v>9</v>
      </c>
      <c r="C7355" s="9">
        <v>673</v>
      </c>
      <c r="D7355" s="6" t="s">
        <v>23</v>
      </c>
      <c r="E7355" s="9" t="s">
        <v>2180</v>
      </c>
      <c r="F7355" s="6" t="s">
        <v>2709</v>
      </c>
      <c r="G7355" s="10">
        <v>5000</v>
      </c>
      <c r="H7355" s="10">
        <f>表2[[#This Row],[借方发生额]]/10000</f>
        <v>0.5</v>
      </c>
      <c r="I7355" s="6" t="s">
        <v>31</v>
      </c>
      <c r="J7355" s="1">
        <f t="shared" si="114"/>
        <v>2023</v>
      </c>
      <c r="K7355" s="1" t="s">
        <v>8</v>
      </c>
      <c r="L7355" s="2" t="s">
        <v>8</v>
      </c>
    </row>
    <row r="7356" hidden="1" spans="1:12">
      <c r="A7356" s="8">
        <v>45199</v>
      </c>
      <c r="B7356" s="9">
        <v>9</v>
      </c>
      <c r="C7356" s="9">
        <v>674</v>
      </c>
      <c r="D7356" s="6" t="s">
        <v>23</v>
      </c>
      <c r="E7356" s="9" t="s">
        <v>2153</v>
      </c>
      <c r="F7356" s="6" t="s">
        <v>2176</v>
      </c>
      <c r="G7356" s="10">
        <v>22573.46</v>
      </c>
      <c r="H7356" s="10">
        <f>表2[[#This Row],[借方发生额]]/10000</f>
        <v>2.257346</v>
      </c>
      <c r="I7356" s="6" t="s">
        <v>31</v>
      </c>
      <c r="J7356" s="1">
        <f t="shared" si="114"/>
        <v>2023</v>
      </c>
      <c r="K7356" s="1" t="s">
        <v>32</v>
      </c>
      <c r="L7356" s="2" t="s">
        <v>7</v>
      </c>
    </row>
    <row r="7357" hidden="1" spans="1:12">
      <c r="A7357" s="8">
        <v>45199</v>
      </c>
      <c r="B7357" s="9">
        <v>9</v>
      </c>
      <c r="C7357" s="9">
        <v>675</v>
      </c>
      <c r="D7357" s="6" t="s">
        <v>23</v>
      </c>
      <c r="E7357" s="9" t="s">
        <v>2153</v>
      </c>
      <c r="F7357" s="6" t="s">
        <v>2176</v>
      </c>
      <c r="G7357" s="10">
        <v>1128.67</v>
      </c>
      <c r="H7357" s="10">
        <f>表2[[#This Row],[借方发生额]]/10000</f>
        <v>0.112867</v>
      </c>
      <c r="I7357" s="6" t="s">
        <v>31</v>
      </c>
      <c r="J7357" s="1">
        <f t="shared" si="114"/>
        <v>2023</v>
      </c>
      <c r="K7357" s="1" t="s">
        <v>32</v>
      </c>
      <c r="L7357" s="2" t="s">
        <v>7</v>
      </c>
    </row>
    <row r="7358" hidden="1" spans="1:12">
      <c r="A7358" s="8">
        <v>45199</v>
      </c>
      <c r="B7358" s="9">
        <v>9</v>
      </c>
      <c r="C7358" s="9">
        <v>676</v>
      </c>
      <c r="D7358" s="6" t="s">
        <v>23</v>
      </c>
      <c r="E7358" s="9" t="s">
        <v>2153</v>
      </c>
      <c r="F7358" s="6" t="s">
        <v>2176</v>
      </c>
      <c r="G7358" s="10">
        <v>60948.35</v>
      </c>
      <c r="H7358" s="10">
        <f>表2[[#This Row],[借方发生额]]/10000</f>
        <v>6.094835</v>
      </c>
      <c r="I7358" s="6" t="s">
        <v>31</v>
      </c>
      <c r="J7358" s="1">
        <f t="shared" si="114"/>
        <v>2023</v>
      </c>
      <c r="K7358" s="1" t="s">
        <v>32</v>
      </c>
      <c r="L7358" s="2" t="s">
        <v>7</v>
      </c>
    </row>
    <row r="7359" hidden="1" spans="1:12">
      <c r="A7359" s="8">
        <v>45199</v>
      </c>
      <c r="B7359" s="9">
        <v>9</v>
      </c>
      <c r="C7359" s="9">
        <v>677</v>
      </c>
      <c r="D7359" s="6" t="s">
        <v>23</v>
      </c>
      <c r="E7359" s="9" t="s">
        <v>2153</v>
      </c>
      <c r="F7359" s="6" t="s">
        <v>2176</v>
      </c>
      <c r="G7359" s="10">
        <v>9029.39</v>
      </c>
      <c r="H7359" s="10">
        <f>表2[[#This Row],[借方发生额]]/10000</f>
        <v>0.902939</v>
      </c>
      <c r="I7359" s="6" t="s">
        <v>31</v>
      </c>
      <c r="J7359" s="1">
        <f t="shared" si="114"/>
        <v>2023</v>
      </c>
      <c r="K7359" s="1" t="s">
        <v>32</v>
      </c>
      <c r="L7359" s="2" t="s">
        <v>7</v>
      </c>
    </row>
    <row r="7360" hidden="1" spans="1:12">
      <c r="A7360" s="8">
        <v>45199</v>
      </c>
      <c r="B7360" s="9">
        <v>9</v>
      </c>
      <c r="C7360" s="9">
        <v>678</v>
      </c>
      <c r="D7360" s="6" t="s">
        <v>23</v>
      </c>
      <c r="E7360" s="9" t="s">
        <v>2153</v>
      </c>
      <c r="F7360" s="6" t="s">
        <v>2176</v>
      </c>
      <c r="G7360" s="10">
        <v>22573.46</v>
      </c>
      <c r="H7360" s="10">
        <f>表2[[#This Row],[借方发生额]]/10000</f>
        <v>2.257346</v>
      </c>
      <c r="I7360" s="6" t="s">
        <v>31</v>
      </c>
      <c r="J7360" s="1">
        <f t="shared" si="114"/>
        <v>2023</v>
      </c>
      <c r="K7360" s="1" t="s">
        <v>32</v>
      </c>
      <c r="L7360" s="2" t="s">
        <v>7</v>
      </c>
    </row>
    <row r="7361" hidden="1" spans="1:12">
      <c r="A7361" s="8">
        <v>45199</v>
      </c>
      <c r="B7361" s="9">
        <v>9</v>
      </c>
      <c r="C7361" s="9">
        <v>679</v>
      </c>
      <c r="D7361" s="6" t="s">
        <v>23</v>
      </c>
      <c r="E7361" s="9" t="s">
        <v>2153</v>
      </c>
      <c r="F7361" s="6" t="s">
        <v>2176</v>
      </c>
      <c r="G7361" s="10">
        <v>22573.46</v>
      </c>
      <c r="H7361" s="10">
        <f>表2[[#This Row],[借方发生额]]/10000</f>
        <v>2.257346</v>
      </c>
      <c r="I7361" s="6" t="s">
        <v>31</v>
      </c>
      <c r="J7361" s="1">
        <f t="shared" si="114"/>
        <v>2023</v>
      </c>
      <c r="K7361" s="1" t="s">
        <v>32</v>
      </c>
      <c r="L7361" s="2" t="s">
        <v>7</v>
      </c>
    </row>
    <row r="7362" hidden="1" spans="1:12">
      <c r="A7362" s="8">
        <v>45199</v>
      </c>
      <c r="B7362" s="9">
        <v>9</v>
      </c>
      <c r="C7362" s="9">
        <v>680</v>
      </c>
      <c r="D7362" s="6" t="s">
        <v>23</v>
      </c>
      <c r="E7362" s="9" t="s">
        <v>2153</v>
      </c>
      <c r="F7362" s="6" t="s">
        <v>2176</v>
      </c>
      <c r="G7362" s="10">
        <v>2821.68</v>
      </c>
      <c r="H7362" s="10">
        <f>表2[[#This Row],[借方发生额]]/10000</f>
        <v>0.282168</v>
      </c>
      <c r="I7362" s="6" t="s">
        <v>31</v>
      </c>
      <c r="J7362" s="1">
        <f t="shared" ref="J7362:J7425" si="115">YEAR(A7362)</f>
        <v>2023</v>
      </c>
      <c r="K7362" s="1" t="s">
        <v>32</v>
      </c>
      <c r="L7362" s="2" t="s">
        <v>7</v>
      </c>
    </row>
    <row r="7363" hidden="1" spans="1:12">
      <c r="A7363" s="8">
        <v>45199</v>
      </c>
      <c r="B7363" s="9">
        <v>9</v>
      </c>
      <c r="C7363" s="9">
        <v>681</v>
      </c>
      <c r="D7363" s="6" t="s">
        <v>23</v>
      </c>
      <c r="E7363" s="9" t="s">
        <v>2153</v>
      </c>
      <c r="F7363" s="6" t="s">
        <v>2176</v>
      </c>
      <c r="G7363" s="10">
        <v>11427.82</v>
      </c>
      <c r="H7363" s="10">
        <f>表2[[#This Row],[借方发生额]]/10000</f>
        <v>1.142782</v>
      </c>
      <c r="I7363" s="6" t="s">
        <v>31</v>
      </c>
      <c r="J7363" s="1">
        <f t="shared" si="115"/>
        <v>2023</v>
      </c>
      <c r="K7363" s="1" t="s">
        <v>32</v>
      </c>
      <c r="L7363" s="2" t="s">
        <v>7</v>
      </c>
    </row>
    <row r="7364" hidden="1" spans="1:12">
      <c r="A7364" s="8">
        <v>45199</v>
      </c>
      <c r="B7364" s="9">
        <v>9</v>
      </c>
      <c r="C7364" s="9">
        <v>682</v>
      </c>
      <c r="D7364" s="6" t="s">
        <v>23</v>
      </c>
      <c r="E7364" s="9" t="s">
        <v>2153</v>
      </c>
      <c r="F7364" s="9" t="s">
        <v>2710</v>
      </c>
      <c r="G7364" s="10">
        <v>8079.47</v>
      </c>
      <c r="H7364" s="10">
        <f>表2[[#This Row],[借方发生额]]/10000</f>
        <v>0.807947</v>
      </c>
      <c r="I7364" s="6" t="s">
        <v>31</v>
      </c>
      <c r="J7364" s="1">
        <f t="shared" si="115"/>
        <v>2023</v>
      </c>
      <c r="K7364" s="1" t="s">
        <v>32</v>
      </c>
      <c r="L7364" s="2" t="s">
        <v>7</v>
      </c>
    </row>
    <row r="7365" hidden="1" spans="1:12">
      <c r="A7365" s="8">
        <v>45199</v>
      </c>
      <c r="B7365" s="9">
        <v>9</v>
      </c>
      <c r="C7365" s="9">
        <v>683</v>
      </c>
      <c r="D7365" s="6" t="s">
        <v>23</v>
      </c>
      <c r="E7365" s="9" t="s">
        <v>2153</v>
      </c>
      <c r="F7365" s="6" t="s">
        <v>2176</v>
      </c>
      <c r="G7365" s="10">
        <v>8747.22</v>
      </c>
      <c r="H7365" s="10">
        <f>表2[[#This Row],[借方发生额]]/10000</f>
        <v>0.874722</v>
      </c>
      <c r="I7365" s="6" t="s">
        <v>31</v>
      </c>
      <c r="J7365" s="1">
        <f t="shared" si="115"/>
        <v>2023</v>
      </c>
      <c r="K7365" s="1" t="s">
        <v>32</v>
      </c>
      <c r="L7365" s="2" t="s">
        <v>7</v>
      </c>
    </row>
    <row r="7366" hidden="1" spans="1:12">
      <c r="A7366" s="8">
        <v>45199</v>
      </c>
      <c r="B7366" s="9">
        <v>9</v>
      </c>
      <c r="C7366" s="9">
        <v>684</v>
      </c>
      <c r="D7366" s="6" t="s">
        <v>23</v>
      </c>
      <c r="E7366" s="9" t="s">
        <v>2153</v>
      </c>
      <c r="F7366" s="6" t="s">
        <v>2176</v>
      </c>
      <c r="G7366" s="10">
        <v>90293.85</v>
      </c>
      <c r="H7366" s="10">
        <f>表2[[#This Row],[借方发生额]]/10000</f>
        <v>9.029385</v>
      </c>
      <c r="I7366" s="6" t="s">
        <v>31</v>
      </c>
      <c r="J7366" s="1">
        <f t="shared" si="115"/>
        <v>2023</v>
      </c>
      <c r="K7366" s="1" t="s">
        <v>32</v>
      </c>
      <c r="L7366" s="2" t="s">
        <v>7</v>
      </c>
    </row>
    <row r="7367" spans="1:12">
      <c r="A7367" s="8">
        <v>45199</v>
      </c>
      <c r="B7367" s="9">
        <v>9</v>
      </c>
      <c r="C7367" s="9">
        <v>685</v>
      </c>
      <c r="D7367" s="6" t="s">
        <v>23</v>
      </c>
      <c r="E7367" s="9" t="s">
        <v>2213</v>
      </c>
      <c r="F7367" s="6" t="s">
        <v>2711</v>
      </c>
      <c r="G7367" s="10">
        <v>2000</v>
      </c>
      <c r="H7367" s="10">
        <f>表2[[#This Row],[借方发生额]]/10000</f>
        <v>0.2</v>
      </c>
      <c r="I7367" s="6" t="s">
        <v>31</v>
      </c>
      <c r="J7367" s="1">
        <f t="shared" si="115"/>
        <v>2023</v>
      </c>
      <c r="K7367" s="1" t="s">
        <v>60</v>
      </c>
      <c r="L7367" s="2" t="s">
        <v>9</v>
      </c>
    </row>
    <row r="7368" hidden="1" spans="1:12">
      <c r="A7368" s="8">
        <v>45199</v>
      </c>
      <c r="B7368" s="9">
        <v>9</v>
      </c>
      <c r="C7368" s="9">
        <v>686</v>
      </c>
      <c r="D7368" s="6" t="s">
        <v>23</v>
      </c>
      <c r="E7368" s="9" t="s">
        <v>2153</v>
      </c>
      <c r="F7368" s="6" t="s">
        <v>2176</v>
      </c>
      <c r="G7368" s="10">
        <v>20316.12</v>
      </c>
      <c r="H7368" s="10">
        <f>表2[[#This Row],[借方发生额]]/10000</f>
        <v>2.031612</v>
      </c>
      <c r="I7368" s="6" t="s">
        <v>31</v>
      </c>
      <c r="J7368" s="1">
        <f t="shared" si="115"/>
        <v>2023</v>
      </c>
      <c r="K7368" s="1" t="s">
        <v>32</v>
      </c>
      <c r="L7368" s="2" t="s">
        <v>7</v>
      </c>
    </row>
    <row r="7369" hidden="1" spans="1:12">
      <c r="A7369" s="8">
        <v>45199</v>
      </c>
      <c r="B7369" s="9">
        <v>9</v>
      </c>
      <c r="C7369" s="9">
        <v>687</v>
      </c>
      <c r="D7369" s="6" t="s">
        <v>23</v>
      </c>
      <c r="E7369" s="9" t="s">
        <v>2153</v>
      </c>
      <c r="F7369" s="6" t="s">
        <v>2176</v>
      </c>
      <c r="G7369" s="10">
        <v>22573.46</v>
      </c>
      <c r="H7369" s="10">
        <f>表2[[#This Row],[借方发生额]]/10000</f>
        <v>2.257346</v>
      </c>
      <c r="I7369" s="6" t="s">
        <v>31</v>
      </c>
      <c r="J7369" s="1">
        <f t="shared" si="115"/>
        <v>2023</v>
      </c>
      <c r="K7369" s="1" t="s">
        <v>32</v>
      </c>
      <c r="L7369" s="2" t="s">
        <v>7</v>
      </c>
    </row>
    <row r="7370" hidden="1" spans="1:12">
      <c r="A7370" s="8">
        <v>45199</v>
      </c>
      <c r="B7370" s="9">
        <v>9</v>
      </c>
      <c r="C7370" s="9">
        <v>688</v>
      </c>
      <c r="D7370" s="6" t="s">
        <v>23</v>
      </c>
      <c r="E7370" s="9" t="s">
        <v>2153</v>
      </c>
      <c r="F7370" s="6" t="s">
        <v>2176</v>
      </c>
      <c r="G7370" s="10">
        <v>9029.39</v>
      </c>
      <c r="H7370" s="10">
        <f>表2[[#This Row],[借方发生额]]/10000</f>
        <v>0.902939</v>
      </c>
      <c r="I7370" s="6" t="s">
        <v>31</v>
      </c>
      <c r="J7370" s="1">
        <f t="shared" si="115"/>
        <v>2023</v>
      </c>
      <c r="K7370" s="1" t="s">
        <v>32</v>
      </c>
      <c r="L7370" s="2" t="s">
        <v>7</v>
      </c>
    </row>
    <row r="7371" hidden="1" spans="1:12">
      <c r="A7371" s="8">
        <v>45199</v>
      </c>
      <c r="B7371" s="9">
        <v>9</v>
      </c>
      <c r="C7371" s="9">
        <v>689</v>
      </c>
      <c r="D7371" s="6" t="s">
        <v>23</v>
      </c>
      <c r="E7371" s="9" t="s">
        <v>2153</v>
      </c>
      <c r="F7371" s="6" t="s">
        <v>2176</v>
      </c>
      <c r="G7371" s="9">
        <v>705.42</v>
      </c>
      <c r="H7371" s="10">
        <f>表2[[#This Row],[借方发生额]]/10000</f>
        <v>0.070542</v>
      </c>
      <c r="I7371" s="6" t="s">
        <v>31</v>
      </c>
      <c r="J7371" s="1">
        <f t="shared" si="115"/>
        <v>2023</v>
      </c>
      <c r="K7371" s="1" t="s">
        <v>32</v>
      </c>
      <c r="L7371" s="2" t="s">
        <v>7</v>
      </c>
    </row>
    <row r="7372" hidden="1" spans="1:12">
      <c r="A7372" s="8">
        <v>45199</v>
      </c>
      <c r="B7372" s="9">
        <v>9</v>
      </c>
      <c r="C7372" s="9">
        <v>690</v>
      </c>
      <c r="D7372" s="6" t="s">
        <v>23</v>
      </c>
      <c r="E7372" s="9" t="s">
        <v>2153</v>
      </c>
      <c r="F7372" s="6" t="s">
        <v>2176</v>
      </c>
      <c r="G7372" s="10">
        <v>1128.67</v>
      </c>
      <c r="H7372" s="10">
        <f>表2[[#This Row],[借方发生额]]/10000</f>
        <v>0.112867</v>
      </c>
      <c r="I7372" s="6" t="s">
        <v>31</v>
      </c>
      <c r="J7372" s="1">
        <f t="shared" si="115"/>
        <v>2023</v>
      </c>
      <c r="K7372" s="1" t="s">
        <v>32</v>
      </c>
      <c r="L7372" s="2" t="s">
        <v>7</v>
      </c>
    </row>
    <row r="7373" hidden="1" spans="1:12">
      <c r="A7373" s="8">
        <v>45199</v>
      </c>
      <c r="B7373" s="9">
        <v>9</v>
      </c>
      <c r="C7373" s="9">
        <v>691</v>
      </c>
      <c r="D7373" s="6" t="s">
        <v>23</v>
      </c>
      <c r="E7373" s="9" t="s">
        <v>2153</v>
      </c>
      <c r="F7373" s="6" t="s">
        <v>2176</v>
      </c>
      <c r="G7373" s="10">
        <v>16930.1</v>
      </c>
      <c r="H7373" s="10">
        <f>表2[[#This Row],[借方发生额]]/10000</f>
        <v>1.69301</v>
      </c>
      <c r="I7373" s="6" t="s">
        <v>31</v>
      </c>
      <c r="J7373" s="1">
        <f t="shared" si="115"/>
        <v>2023</v>
      </c>
      <c r="K7373" s="1" t="s">
        <v>32</v>
      </c>
      <c r="L7373" s="2" t="s">
        <v>7</v>
      </c>
    </row>
    <row r="7374" hidden="1" spans="1:12">
      <c r="A7374" s="8">
        <v>45199</v>
      </c>
      <c r="B7374" s="9">
        <v>9</v>
      </c>
      <c r="C7374" s="9">
        <v>692</v>
      </c>
      <c r="D7374" s="6" t="s">
        <v>23</v>
      </c>
      <c r="E7374" s="9" t="s">
        <v>2153</v>
      </c>
      <c r="F7374" s="6" t="s">
        <v>2176</v>
      </c>
      <c r="G7374" s="10">
        <v>72235.08</v>
      </c>
      <c r="H7374" s="10">
        <f>表2[[#This Row],[借方发生额]]/10000</f>
        <v>7.223508</v>
      </c>
      <c r="I7374" s="6" t="s">
        <v>31</v>
      </c>
      <c r="J7374" s="1">
        <f t="shared" si="115"/>
        <v>2023</v>
      </c>
      <c r="K7374" s="1" t="s">
        <v>32</v>
      </c>
      <c r="L7374" s="2" t="s">
        <v>7</v>
      </c>
    </row>
    <row r="7375" hidden="1" spans="1:12">
      <c r="A7375" s="8">
        <v>45199</v>
      </c>
      <c r="B7375" s="9">
        <v>9</v>
      </c>
      <c r="C7375" s="9">
        <v>693</v>
      </c>
      <c r="D7375" s="6" t="s">
        <v>23</v>
      </c>
      <c r="E7375" s="9" t="s">
        <v>2153</v>
      </c>
      <c r="F7375" s="9" t="s">
        <v>2710</v>
      </c>
      <c r="G7375" s="10">
        <v>20467.96</v>
      </c>
      <c r="H7375" s="10">
        <f>表2[[#This Row],[借方发生额]]/10000</f>
        <v>2.046796</v>
      </c>
      <c r="I7375" s="6" t="s">
        <v>31</v>
      </c>
      <c r="J7375" s="1">
        <f t="shared" si="115"/>
        <v>2023</v>
      </c>
      <c r="K7375" s="1" t="s">
        <v>32</v>
      </c>
      <c r="L7375" s="2" t="s">
        <v>7</v>
      </c>
    </row>
    <row r="7376" hidden="1" spans="1:12">
      <c r="A7376" s="8">
        <v>45199</v>
      </c>
      <c r="B7376" s="9">
        <v>9</v>
      </c>
      <c r="C7376" s="9">
        <v>694</v>
      </c>
      <c r="D7376" s="6" t="s">
        <v>23</v>
      </c>
      <c r="E7376" s="9" t="s">
        <v>2180</v>
      </c>
      <c r="F7376" s="6" t="s">
        <v>2712</v>
      </c>
      <c r="G7376" s="10">
        <v>188679.24</v>
      </c>
      <c r="H7376" s="10">
        <f>表2[[#This Row],[借方发生额]]/10000</f>
        <v>18.867924</v>
      </c>
      <c r="I7376" s="6" t="s">
        <v>31</v>
      </c>
      <c r="J7376" s="1">
        <f t="shared" si="115"/>
        <v>2023</v>
      </c>
      <c r="K7376" s="1" t="s">
        <v>8</v>
      </c>
      <c r="L7376" s="2" t="s">
        <v>8</v>
      </c>
    </row>
    <row r="7377" hidden="1" spans="1:12">
      <c r="A7377" s="8">
        <v>45199</v>
      </c>
      <c r="B7377" s="9">
        <v>9</v>
      </c>
      <c r="C7377" s="9">
        <v>694</v>
      </c>
      <c r="D7377" s="6" t="s">
        <v>23</v>
      </c>
      <c r="E7377" s="9" t="s">
        <v>2153</v>
      </c>
      <c r="F7377" s="6" t="s">
        <v>1597</v>
      </c>
      <c r="G7377" s="10">
        <v>8712.11</v>
      </c>
      <c r="H7377" s="10">
        <f>表2[[#This Row],[借方发生额]]/10000</f>
        <v>0.871211</v>
      </c>
      <c r="I7377" s="6" t="s">
        <v>31</v>
      </c>
      <c r="J7377" s="1">
        <f t="shared" si="115"/>
        <v>2023</v>
      </c>
      <c r="K7377" s="1" t="s">
        <v>32</v>
      </c>
      <c r="L7377" s="2" t="s">
        <v>7</v>
      </c>
    </row>
    <row r="7378" hidden="1" spans="1:12">
      <c r="A7378" s="8">
        <v>45199</v>
      </c>
      <c r="B7378" s="9">
        <v>9</v>
      </c>
      <c r="C7378" s="9">
        <v>694</v>
      </c>
      <c r="D7378" s="6" t="s">
        <v>23</v>
      </c>
      <c r="E7378" s="9" t="s">
        <v>2153</v>
      </c>
      <c r="F7378" s="6" t="s">
        <v>1597</v>
      </c>
      <c r="G7378" s="10">
        <v>21086.14</v>
      </c>
      <c r="H7378" s="10">
        <f>表2[[#This Row],[借方发生额]]/10000</f>
        <v>2.108614</v>
      </c>
      <c r="I7378" s="6" t="s">
        <v>31</v>
      </c>
      <c r="J7378" s="1">
        <f t="shared" si="115"/>
        <v>2023</v>
      </c>
      <c r="K7378" s="1" t="s">
        <v>32</v>
      </c>
      <c r="L7378" s="2" t="s">
        <v>7</v>
      </c>
    </row>
    <row r="7379" hidden="1" spans="1:12">
      <c r="A7379" s="8">
        <v>45199</v>
      </c>
      <c r="B7379" s="9">
        <v>9</v>
      </c>
      <c r="C7379" s="9">
        <v>694</v>
      </c>
      <c r="D7379" s="6" t="s">
        <v>23</v>
      </c>
      <c r="E7379" s="9" t="s">
        <v>2180</v>
      </c>
      <c r="F7379" s="6" t="s">
        <v>2713</v>
      </c>
      <c r="G7379" s="10">
        <v>4242.45</v>
      </c>
      <c r="H7379" s="10">
        <f>表2[[#This Row],[借方发生额]]/10000</f>
        <v>0.424245</v>
      </c>
      <c r="I7379" s="6" t="s">
        <v>31</v>
      </c>
      <c r="J7379" s="1">
        <f t="shared" si="115"/>
        <v>2023</v>
      </c>
      <c r="K7379" s="1" t="s">
        <v>8</v>
      </c>
      <c r="L7379" s="2" t="s">
        <v>8</v>
      </c>
    </row>
    <row r="7380" hidden="1" spans="1:12">
      <c r="A7380" s="8">
        <v>45199</v>
      </c>
      <c r="B7380" s="9">
        <v>9</v>
      </c>
      <c r="C7380" s="9">
        <v>694</v>
      </c>
      <c r="D7380" s="6" t="s">
        <v>23</v>
      </c>
      <c r="E7380" s="9" t="s">
        <v>2180</v>
      </c>
      <c r="F7380" s="6" t="s">
        <v>2713</v>
      </c>
      <c r="G7380" s="10">
        <v>9433.96</v>
      </c>
      <c r="H7380" s="10">
        <f>表2[[#This Row],[借方发生额]]/10000</f>
        <v>0.943396</v>
      </c>
      <c r="I7380" s="6" t="s">
        <v>31</v>
      </c>
      <c r="J7380" s="1">
        <f t="shared" si="115"/>
        <v>2023</v>
      </c>
      <c r="K7380" s="1" t="s">
        <v>8</v>
      </c>
      <c r="L7380" s="2" t="s">
        <v>8</v>
      </c>
    </row>
    <row r="7381" hidden="1" spans="1:12">
      <c r="A7381" s="8">
        <v>45199</v>
      </c>
      <c r="B7381" s="9">
        <v>9</v>
      </c>
      <c r="C7381" s="9">
        <v>694</v>
      </c>
      <c r="D7381" s="6" t="s">
        <v>23</v>
      </c>
      <c r="E7381" s="9" t="s">
        <v>2180</v>
      </c>
      <c r="F7381" s="6" t="s">
        <v>2713</v>
      </c>
      <c r="G7381" s="10">
        <v>3295.28</v>
      </c>
      <c r="H7381" s="10">
        <f>表2[[#This Row],[借方发生额]]/10000</f>
        <v>0.329528</v>
      </c>
      <c r="I7381" s="6" t="s">
        <v>31</v>
      </c>
      <c r="J7381" s="1">
        <f t="shared" si="115"/>
        <v>2023</v>
      </c>
      <c r="K7381" s="1" t="s">
        <v>8</v>
      </c>
      <c r="L7381" s="2" t="s">
        <v>8</v>
      </c>
    </row>
    <row r="7382" hidden="1" spans="1:12">
      <c r="A7382" s="8">
        <v>45199</v>
      </c>
      <c r="B7382" s="9">
        <v>9</v>
      </c>
      <c r="C7382" s="9">
        <v>694</v>
      </c>
      <c r="D7382" s="6" t="s">
        <v>23</v>
      </c>
      <c r="E7382" s="9" t="s">
        <v>2180</v>
      </c>
      <c r="F7382" s="6" t="s">
        <v>2712</v>
      </c>
      <c r="G7382" s="10">
        <v>47169.81</v>
      </c>
      <c r="H7382" s="10">
        <f>表2[[#This Row],[借方发生额]]/10000</f>
        <v>4.716981</v>
      </c>
      <c r="I7382" s="6" t="s">
        <v>31</v>
      </c>
      <c r="J7382" s="1">
        <f t="shared" si="115"/>
        <v>2023</v>
      </c>
      <c r="K7382" s="1" t="s">
        <v>8</v>
      </c>
      <c r="L7382" s="2" t="s">
        <v>8</v>
      </c>
    </row>
    <row r="7383" hidden="1" spans="1:12">
      <c r="A7383" s="8">
        <v>45199</v>
      </c>
      <c r="B7383" s="9">
        <v>9</v>
      </c>
      <c r="C7383" s="9">
        <v>694</v>
      </c>
      <c r="D7383" s="6" t="s">
        <v>23</v>
      </c>
      <c r="E7383" s="9" t="s">
        <v>2180</v>
      </c>
      <c r="F7383" s="6" t="s">
        <v>2712</v>
      </c>
      <c r="G7383" s="10">
        <v>94339.62</v>
      </c>
      <c r="H7383" s="10">
        <f>表2[[#This Row],[借方发生额]]/10000</f>
        <v>9.433962</v>
      </c>
      <c r="I7383" s="6" t="s">
        <v>31</v>
      </c>
      <c r="J7383" s="1">
        <f t="shared" si="115"/>
        <v>2023</v>
      </c>
      <c r="K7383" s="1" t="s">
        <v>8</v>
      </c>
      <c r="L7383" s="2" t="s">
        <v>8</v>
      </c>
    </row>
    <row r="7384" hidden="1" spans="1:12">
      <c r="A7384" s="8">
        <v>45199</v>
      </c>
      <c r="B7384" s="9">
        <v>9</v>
      </c>
      <c r="C7384" s="9">
        <v>694</v>
      </c>
      <c r="D7384" s="6" t="s">
        <v>23</v>
      </c>
      <c r="E7384" s="9" t="s">
        <v>2180</v>
      </c>
      <c r="F7384" s="6" t="s">
        <v>2714</v>
      </c>
      <c r="G7384" s="10">
        <v>48712.26</v>
      </c>
      <c r="H7384" s="10">
        <f>表2[[#This Row],[借方发生额]]/10000</f>
        <v>4.871226</v>
      </c>
      <c r="I7384" s="6" t="s">
        <v>31</v>
      </c>
      <c r="J7384" s="1">
        <f t="shared" si="115"/>
        <v>2023</v>
      </c>
      <c r="K7384" s="1" t="s">
        <v>8</v>
      </c>
      <c r="L7384" s="2" t="s">
        <v>8</v>
      </c>
    </row>
    <row r="7385" spans="1:12">
      <c r="A7385" s="8">
        <v>45199</v>
      </c>
      <c r="B7385" s="9">
        <v>9</v>
      </c>
      <c r="C7385" s="9">
        <v>694</v>
      </c>
      <c r="D7385" s="6" t="s">
        <v>23</v>
      </c>
      <c r="E7385" s="9" t="s">
        <v>2197</v>
      </c>
      <c r="F7385" s="6" t="s">
        <v>2715</v>
      </c>
      <c r="G7385" s="10">
        <v>2520</v>
      </c>
      <c r="H7385" s="10">
        <f>表2[[#This Row],[借方发生额]]/10000</f>
        <v>0.252</v>
      </c>
      <c r="I7385" s="6" t="s">
        <v>31</v>
      </c>
      <c r="J7385" s="1">
        <f t="shared" si="115"/>
        <v>2023</v>
      </c>
      <c r="K7385" s="1" t="s">
        <v>75</v>
      </c>
      <c r="L7385" s="2" t="s">
        <v>9</v>
      </c>
    </row>
    <row r="7386" hidden="1" spans="1:12">
      <c r="A7386" s="8">
        <v>45199</v>
      </c>
      <c r="B7386" s="9">
        <v>9</v>
      </c>
      <c r="C7386" s="9">
        <v>694</v>
      </c>
      <c r="D7386" s="6" t="s">
        <v>23</v>
      </c>
      <c r="E7386" s="9" t="s">
        <v>2171</v>
      </c>
      <c r="F7386" s="6" t="s">
        <v>2716</v>
      </c>
      <c r="G7386" s="10">
        <v>166371.67</v>
      </c>
      <c r="H7386" s="10">
        <f>表2[[#This Row],[借方发生额]]/10000</f>
        <v>16.637167</v>
      </c>
      <c r="I7386" s="6" t="s">
        <v>31</v>
      </c>
      <c r="J7386" s="1">
        <f t="shared" si="115"/>
        <v>2023</v>
      </c>
      <c r="K7386" s="1" t="s">
        <v>1731</v>
      </c>
      <c r="L7386" s="2" t="s">
        <v>10</v>
      </c>
    </row>
    <row r="7387" hidden="1" spans="1:12">
      <c r="A7387" s="8">
        <v>45199</v>
      </c>
      <c r="B7387" s="9">
        <v>9</v>
      </c>
      <c r="C7387" s="9">
        <v>694</v>
      </c>
      <c r="D7387" s="6" t="s">
        <v>23</v>
      </c>
      <c r="E7387" s="9" t="s">
        <v>2180</v>
      </c>
      <c r="F7387" s="6" t="s">
        <v>2717</v>
      </c>
      <c r="G7387" s="10">
        <v>9900</v>
      </c>
      <c r="H7387" s="10">
        <f>表2[[#This Row],[借方发生额]]/10000</f>
        <v>0.99</v>
      </c>
      <c r="I7387" s="6" t="s">
        <v>31</v>
      </c>
      <c r="J7387" s="1">
        <f t="shared" si="115"/>
        <v>2023</v>
      </c>
      <c r="K7387" s="1" t="s">
        <v>8</v>
      </c>
      <c r="L7387" s="2" t="s">
        <v>8</v>
      </c>
    </row>
    <row r="7388" hidden="1" spans="1:12">
      <c r="A7388" s="8">
        <v>45199</v>
      </c>
      <c r="B7388" s="9">
        <v>9</v>
      </c>
      <c r="C7388" s="9">
        <v>694</v>
      </c>
      <c r="D7388" s="6" t="s">
        <v>23</v>
      </c>
      <c r="E7388" s="9" t="s">
        <v>2180</v>
      </c>
      <c r="F7388" s="6" t="s">
        <v>2718</v>
      </c>
      <c r="G7388" s="10">
        <v>96226.42</v>
      </c>
      <c r="H7388" s="10">
        <f>表2[[#This Row],[借方发生额]]/10000</f>
        <v>9.622642</v>
      </c>
      <c r="I7388" s="6" t="s">
        <v>31</v>
      </c>
      <c r="J7388" s="1">
        <f t="shared" si="115"/>
        <v>2023</v>
      </c>
      <c r="K7388" s="1" t="s">
        <v>8</v>
      </c>
      <c r="L7388" s="2" t="s">
        <v>8</v>
      </c>
    </row>
    <row r="7389" hidden="1" spans="1:12">
      <c r="A7389" s="8">
        <v>45199</v>
      </c>
      <c r="B7389" s="9">
        <v>9</v>
      </c>
      <c r="C7389" s="9">
        <v>694</v>
      </c>
      <c r="D7389" s="6" t="s">
        <v>23</v>
      </c>
      <c r="E7389" s="9" t="s">
        <v>2180</v>
      </c>
      <c r="F7389" s="6" t="s">
        <v>2718</v>
      </c>
      <c r="G7389" s="10">
        <v>94339.62</v>
      </c>
      <c r="H7389" s="10">
        <f>表2[[#This Row],[借方发生额]]/10000</f>
        <v>9.433962</v>
      </c>
      <c r="I7389" s="6" t="s">
        <v>31</v>
      </c>
      <c r="J7389" s="1">
        <f t="shared" si="115"/>
        <v>2023</v>
      </c>
      <c r="K7389" s="1" t="s">
        <v>8</v>
      </c>
      <c r="L7389" s="2" t="s">
        <v>8</v>
      </c>
    </row>
    <row r="7390" hidden="1" spans="1:12">
      <c r="A7390" s="8">
        <v>45199</v>
      </c>
      <c r="B7390" s="9">
        <v>9</v>
      </c>
      <c r="C7390" s="9">
        <v>694</v>
      </c>
      <c r="D7390" s="6" t="s">
        <v>23</v>
      </c>
      <c r="E7390" s="9" t="s">
        <v>2180</v>
      </c>
      <c r="F7390" s="6" t="s">
        <v>2718</v>
      </c>
      <c r="G7390" s="10">
        <v>99056.6</v>
      </c>
      <c r="H7390" s="10">
        <f>表2[[#This Row],[借方发生额]]/10000</f>
        <v>9.90566</v>
      </c>
      <c r="I7390" s="6" t="s">
        <v>31</v>
      </c>
      <c r="J7390" s="1">
        <f t="shared" si="115"/>
        <v>2023</v>
      </c>
      <c r="K7390" s="1" t="s">
        <v>8</v>
      </c>
      <c r="L7390" s="2" t="s">
        <v>8</v>
      </c>
    </row>
    <row r="7391" hidden="1" spans="1:12">
      <c r="A7391" s="8">
        <v>45199</v>
      </c>
      <c r="B7391" s="9">
        <v>9</v>
      </c>
      <c r="C7391" s="9">
        <v>694</v>
      </c>
      <c r="D7391" s="6" t="s">
        <v>23</v>
      </c>
      <c r="E7391" s="9" t="s">
        <v>2180</v>
      </c>
      <c r="F7391" s="6" t="s">
        <v>2718</v>
      </c>
      <c r="G7391" s="10">
        <v>99056.6</v>
      </c>
      <c r="H7391" s="10">
        <f>表2[[#This Row],[借方发生额]]/10000</f>
        <v>9.90566</v>
      </c>
      <c r="I7391" s="6" t="s">
        <v>31</v>
      </c>
      <c r="J7391" s="1">
        <f t="shared" si="115"/>
        <v>2023</v>
      </c>
      <c r="K7391" s="1" t="s">
        <v>8</v>
      </c>
      <c r="L7391" s="2" t="s">
        <v>8</v>
      </c>
    </row>
    <row r="7392" hidden="1" spans="1:12">
      <c r="A7392" s="8">
        <v>45199</v>
      </c>
      <c r="B7392" s="9">
        <v>9</v>
      </c>
      <c r="C7392" s="9">
        <v>694</v>
      </c>
      <c r="D7392" s="6" t="s">
        <v>23</v>
      </c>
      <c r="E7392" s="9" t="s">
        <v>2180</v>
      </c>
      <c r="F7392" s="6" t="s">
        <v>2718</v>
      </c>
      <c r="G7392" s="10">
        <v>391981.12</v>
      </c>
      <c r="H7392" s="10">
        <f>表2[[#This Row],[借方发生额]]/10000</f>
        <v>39.198112</v>
      </c>
      <c r="I7392" s="6" t="s">
        <v>31</v>
      </c>
      <c r="J7392" s="1">
        <f t="shared" si="115"/>
        <v>2023</v>
      </c>
      <c r="K7392" s="1" t="s">
        <v>8</v>
      </c>
      <c r="L7392" s="2" t="s">
        <v>8</v>
      </c>
    </row>
    <row r="7393" hidden="1" spans="1:12">
      <c r="A7393" s="8">
        <v>45199</v>
      </c>
      <c r="B7393" s="9">
        <v>9</v>
      </c>
      <c r="C7393" s="9">
        <v>694</v>
      </c>
      <c r="D7393" s="6" t="s">
        <v>23</v>
      </c>
      <c r="E7393" s="9" t="s">
        <v>2180</v>
      </c>
      <c r="F7393" s="6" t="s">
        <v>2719</v>
      </c>
      <c r="G7393" s="10">
        <v>1600</v>
      </c>
      <c r="H7393" s="10">
        <f>表2[[#This Row],[借方发生额]]/10000</f>
        <v>0.16</v>
      </c>
      <c r="I7393" s="6" t="s">
        <v>31</v>
      </c>
      <c r="J7393" s="1">
        <f t="shared" si="115"/>
        <v>2023</v>
      </c>
      <c r="K7393" s="1" t="s">
        <v>8</v>
      </c>
      <c r="L7393" s="2" t="s">
        <v>8</v>
      </c>
    </row>
    <row r="7394" hidden="1" spans="1:12">
      <c r="A7394" s="8">
        <v>45199</v>
      </c>
      <c r="B7394" s="9">
        <v>9</v>
      </c>
      <c r="C7394" s="9">
        <v>694</v>
      </c>
      <c r="D7394" s="6" t="s">
        <v>23</v>
      </c>
      <c r="E7394" s="9" t="s">
        <v>2180</v>
      </c>
      <c r="F7394" s="6" t="s">
        <v>2720</v>
      </c>
      <c r="G7394" s="10">
        <v>94339.62</v>
      </c>
      <c r="H7394" s="10">
        <f>表2[[#This Row],[借方发生额]]/10000</f>
        <v>9.433962</v>
      </c>
      <c r="I7394" s="6" t="s">
        <v>31</v>
      </c>
      <c r="J7394" s="1">
        <f t="shared" si="115"/>
        <v>2023</v>
      </c>
      <c r="K7394" s="1" t="s">
        <v>8</v>
      </c>
      <c r="L7394" s="2" t="s">
        <v>8</v>
      </c>
    </row>
    <row r="7395" hidden="1" spans="1:12">
      <c r="A7395" s="8">
        <v>45199</v>
      </c>
      <c r="B7395" s="9">
        <v>9</v>
      </c>
      <c r="C7395" s="9">
        <v>694</v>
      </c>
      <c r="D7395" s="6" t="s">
        <v>23</v>
      </c>
      <c r="E7395" s="9" t="s">
        <v>2180</v>
      </c>
      <c r="F7395" s="6" t="s">
        <v>2720</v>
      </c>
      <c r="G7395" s="10">
        <v>47169.81</v>
      </c>
      <c r="H7395" s="10">
        <f>表2[[#This Row],[借方发生额]]/10000</f>
        <v>4.716981</v>
      </c>
      <c r="I7395" s="6" t="s">
        <v>31</v>
      </c>
      <c r="J7395" s="1">
        <f t="shared" si="115"/>
        <v>2023</v>
      </c>
      <c r="K7395" s="1" t="s">
        <v>8</v>
      </c>
      <c r="L7395" s="2" t="s">
        <v>8</v>
      </c>
    </row>
    <row r="7396" spans="1:12">
      <c r="A7396" s="8">
        <v>45199</v>
      </c>
      <c r="B7396" s="9">
        <v>9</v>
      </c>
      <c r="C7396" s="9">
        <v>694</v>
      </c>
      <c r="D7396" s="6" t="s">
        <v>23</v>
      </c>
      <c r="E7396" s="9" t="s">
        <v>2166</v>
      </c>
      <c r="F7396" s="6" t="s">
        <v>2721</v>
      </c>
      <c r="G7396" s="10">
        <v>8161</v>
      </c>
      <c r="H7396" s="10">
        <f>表2[[#This Row],[借方发生额]]/10000</f>
        <v>0.8161</v>
      </c>
      <c r="I7396" s="6" t="s">
        <v>31</v>
      </c>
      <c r="J7396" s="1">
        <f t="shared" si="115"/>
        <v>2023</v>
      </c>
      <c r="K7396" s="1" t="s">
        <v>35</v>
      </c>
      <c r="L7396" s="2" t="s">
        <v>9</v>
      </c>
    </row>
    <row r="7397" spans="1:12">
      <c r="A7397" s="8">
        <v>45199</v>
      </c>
      <c r="B7397" s="9">
        <v>9</v>
      </c>
      <c r="C7397" s="9">
        <v>694</v>
      </c>
      <c r="D7397" s="6" t="s">
        <v>23</v>
      </c>
      <c r="E7397" s="9" t="s">
        <v>2161</v>
      </c>
      <c r="F7397" s="6" t="s">
        <v>2722</v>
      </c>
      <c r="G7397" s="10">
        <v>6316.85</v>
      </c>
      <c r="H7397" s="10">
        <f>表2[[#This Row],[借方发生额]]/10000</f>
        <v>0.631685</v>
      </c>
      <c r="I7397" s="6" t="s">
        <v>31</v>
      </c>
      <c r="J7397" s="1">
        <f t="shared" si="115"/>
        <v>2023</v>
      </c>
      <c r="K7397" s="1" t="s">
        <v>58</v>
      </c>
      <c r="L7397" s="2" t="s">
        <v>9</v>
      </c>
    </row>
    <row r="7398" hidden="1" spans="1:12">
      <c r="A7398" s="8">
        <v>45199</v>
      </c>
      <c r="B7398" s="9">
        <v>9</v>
      </c>
      <c r="C7398" s="9">
        <v>694</v>
      </c>
      <c r="D7398" s="6" t="s">
        <v>23</v>
      </c>
      <c r="E7398" s="9" t="s">
        <v>2180</v>
      </c>
      <c r="F7398" s="6" t="s">
        <v>2717</v>
      </c>
      <c r="G7398" s="10">
        <v>9900</v>
      </c>
      <c r="H7398" s="10">
        <f>表2[[#This Row],[借方发生额]]/10000</f>
        <v>0.99</v>
      </c>
      <c r="I7398" s="6" t="s">
        <v>31</v>
      </c>
      <c r="J7398" s="1">
        <f t="shared" si="115"/>
        <v>2023</v>
      </c>
      <c r="K7398" s="1" t="s">
        <v>8</v>
      </c>
      <c r="L7398" s="2" t="s">
        <v>8</v>
      </c>
    </row>
    <row r="7399" spans="1:12">
      <c r="A7399" s="8">
        <v>45199</v>
      </c>
      <c r="B7399" s="9">
        <v>9</v>
      </c>
      <c r="C7399" s="9">
        <v>694</v>
      </c>
      <c r="D7399" s="6" t="s">
        <v>23</v>
      </c>
      <c r="E7399" s="9" t="s">
        <v>2205</v>
      </c>
      <c r="F7399" s="6" t="s">
        <v>2723</v>
      </c>
      <c r="G7399" s="10">
        <v>3001</v>
      </c>
      <c r="H7399" s="10">
        <f>表2[[#This Row],[借方发生额]]/10000</f>
        <v>0.3001</v>
      </c>
      <c r="I7399" s="6" t="s">
        <v>31</v>
      </c>
      <c r="J7399" s="1">
        <f t="shared" si="115"/>
        <v>2023</v>
      </c>
      <c r="K7399" s="1" t="s">
        <v>83</v>
      </c>
      <c r="L7399" s="2" t="s">
        <v>9</v>
      </c>
    </row>
    <row r="7400" spans="1:12">
      <c r="A7400" s="8">
        <v>45199</v>
      </c>
      <c r="B7400" s="9">
        <v>9</v>
      </c>
      <c r="C7400" s="9">
        <v>694</v>
      </c>
      <c r="D7400" s="6" t="s">
        <v>23</v>
      </c>
      <c r="E7400" s="9" t="s">
        <v>2159</v>
      </c>
      <c r="F7400" s="6" t="s">
        <v>2724</v>
      </c>
      <c r="G7400" s="10">
        <v>2159</v>
      </c>
      <c r="H7400" s="10">
        <f>表2[[#This Row],[借方发生额]]/10000</f>
        <v>0.2159</v>
      </c>
      <c r="I7400" s="6" t="s">
        <v>31</v>
      </c>
      <c r="J7400" s="1">
        <f t="shared" si="115"/>
        <v>2023</v>
      </c>
      <c r="K7400" s="1" t="s">
        <v>40</v>
      </c>
      <c r="L7400" s="2" t="s">
        <v>9</v>
      </c>
    </row>
    <row r="7401" hidden="1" spans="1:12">
      <c r="A7401" s="8">
        <v>45199</v>
      </c>
      <c r="B7401" s="9">
        <v>9</v>
      </c>
      <c r="C7401" s="9">
        <v>694</v>
      </c>
      <c r="D7401" s="6" t="s">
        <v>23</v>
      </c>
      <c r="E7401" s="9" t="s">
        <v>2153</v>
      </c>
      <c r="F7401" s="9" t="s">
        <v>2710</v>
      </c>
      <c r="G7401" s="10">
        <v>150816.6</v>
      </c>
      <c r="H7401" s="10">
        <f>表2[[#This Row],[借方发生额]]/10000</f>
        <v>15.08166</v>
      </c>
      <c r="I7401" s="6" t="s">
        <v>31</v>
      </c>
      <c r="J7401" s="1">
        <f t="shared" si="115"/>
        <v>2023</v>
      </c>
      <c r="K7401" s="1" t="s">
        <v>32</v>
      </c>
      <c r="L7401" s="2" t="s">
        <v>7</v>
      </c>
    </row>
    <row r="7402" hidden="1" spans="1:12">
      <c r="A7402" s="8">
        <v>45199</v>
      </c>
      <c r="B7402" s="9">
        <v>9</v>
      </c>
      <c r="C7402" s="9">
        <v>694</v>
      </c>
      <c r="D7402" s="6" t="s">
        <v>23</v>
      </c>
      <c r="E7402" s="9" t="s">
        <v>2180</v>
      </c>
      <c r="F7402" s="6" t="s">
        <v>2725</v>
      </c>
      <c r="G7402" s="10">
        <v>283018.86</v>
      </c>
      <c r="H7402" s="10">
        <f>表2[[#This Row],[借方发生额]]/10000</f>
        <v>28.301886</v>
      </c>
      <c r="I7402" s="6" t="s">
        <v>31</v>
      </c>
      <c r="J7402" s="1">
        <f t="shared" si="115"/>
        <v>2023</v>
      </c>
      <c r="K7402" s="1" t="s">
        <v>8</v>
      </c>
      <c r="L7402" s="2" t="s">
        <v>8</v>
      </c>
    </row>
    <row r="7403" hidden="1" spans="1:12">
      <c r="A7403" s="8">
        <v>45199</v>
      </c>
      <c r="B7403" s="9">
        <v>9</v>
      </c>
      <c r="C7403" s="9">
        <v>694</v>
      </c>
      <c r="D7403" s="6" t="s">
        <v>23</v>
      </c>
      <c r="E7403" s="9" t="s">
        <v>2180</v>
      </c>
      <c r="F7403" s="6" t="s">
        <v>2725</v>
      </c>
      <c r="G7403" s="10">
        <v>188679.24</v>
      </c>
      <c r="H7403" s="10">
        <f>表2[[#This Row],[借方发生额]]/10000</f>
        <v>18.867924</v>
      </c>
      <c r="I7403" s="6" t="s">
        <v>31</v>
      </c>
      <c r="J7403" s="1">
        <f t="shared" si="115"/>
        <v>2023</v>
      </c>
      <c r="K7403" s="1" t="s">
        <v>8</v>
      </c>
      <c r="L7403" s="2" t="s">
        <v>8</v>
      </c>
    </row>
    <row r="7404" hidden="1" spans="1:12">
      <c r="A7404" s="8">
        <v>45199</v>
      </c>
      <c r="B7404" s="9">
        <v>9</v>
      </c>
      <c r="C7404" s="9">
        <v>694</v>
      </c>
      <c r="D7404" s="6" t="s">
        <v>23</v>
      </c>
      <c r="E7404" s="9" t="s">
        <v>2180</v>
      </c>
      <c r="F7404" s="6" t="s">
        <v>2717</v>
      </c>
      <c r="G7404" s="10">
        <v>8524.53</v>
      </c>
      <c r="H7404" s="10">
        <f>表2[[#This Row],[借方发生额]]/10000</f>
        <v>0.852453</v>
      </c>
      <c r="I7404" s="6" t="s">
        <v>31</v>
      </c>
      <c r="J7404" s="1">
        <f t="shared" si="115"/>
        <v>2023</v>
      </c>
      <c r="K7404" s="1" t="s">
        <v>8</v>
      </c>
      <c r="L7404" s="2" t="s">
        <v>8</v>
      </c>
    </row>
    <row r="7405" hidden="1" spans="1:12">
      <c r="A7405" s="8">
        <v>45199</v>
      </c>
      <c r="B7405" s="9">
        <v>9</v>
      </c>
      <c r="C7405" s="9">
        <v>694</v>
      </c>
      <c r="D7405" s="6" t="s">
        <v>23</v>
      </c>
      <c r="E7405" s="9" t="s">
        <v>2153</v>
      </c>
      <c r="F7405" s="6" t="s">
        <v>1597</v>
      </c>
      <c r="G7405" s="10">
        <v>6702.42</v>
      </c>
      <c r="H7405" s="10">
        <f>表2[[#This Row],[借方发生额]]/10000</f>
        <v>0.670242</v>
      </c>
      <c r="I7405" s="6" t="s">
        <v>31</v>
      </c>
      <c r="J7405" s="1">
        <f t="shared" si="115"/>
        <v>2023</v>
      </c>
      <c r="K7405" s="1" t="s">
        <v>32</v>
      </c>
      <c r="L7405" s="2" t="s">
        <v>7</v>
      </c>
    </row>
    <row r="7406" hidden="1" spans="1:12">
      <c r="A7406" s="8">
        <v>45199</v>
      </c>
      <c r="B7406" s="9">
        <v>9</v>
      </c>
      <c r="C7406" s="9">
        <v>695</v>
      </c>
      <c r="D7406" s="6" t="s">
        <v>23</v>
      </c>
      <c r="E7406" s="9" t="s">
        <v>2153</v>
      </c>
      <c r="F7406" s="6" t="s">
        <v>2168</v>
      </c>
      <c r="G7406" s="9">
        <v>570.39</v>
      </c>
      <c r="H7406" s="10">
        <f>表2[[#This Row],[借方发生额]]/10000</f>
        <v>0.057039</v>
      </c>
      <c r="I7406" s="6" t="s">
        <v>31</v>
      </c>
      <c r="J7406" s="1">
        <f t="shared" si="115"/>
        <v>2023</v>
      </c>
      <c r="K7406" s="1" t="s">
        <v>32</v>
      </c>
      <c r="L7406" s="2" t="s">
        <v>7</v>
      </c>
    </row>
    <row r="7407" hidden="1" spans="1:12">
      <c r="A7407" s="8">
        <v>45199</v>
      </c>
      <c r="B7407" s="9">
        <v>9</v>
      </c>
      <c r="C7407" s="9">
        <v>695</v>
      </c>
      <c r="D7407" s="6" t="s">
        <v>23</v>
      </c>
      <c r="E7407" s="9" t="s">
        <v>2153</v>
      </c>
      <c r="F7407" s="6" t="s">
        <v>2256</v>
      </c>
      <c r="G7407" s="10">
        <v>16605.93</v>
      </c>
      <c r="H7407" s="10">
        <f>表2[[#This Row],[借方发生额]]/10000</f>
        <v>1.660593</v>
      </c>
      <c r="I7407" s="6" t="s">
        <v>31</v>
      </c>
      <c r="J7407" s="1">
        <f t="shared" si="115"/>
        <v>2023</v>
      </c>
      <c r="K7407" s="1" t="s">
        <v>32</v>
      </c>
      <c r="L7407" s="2" t="s">
        <v>7</v>
      </c>
    </row>
    <row r="7408" hidden="1" spans="1:12">
      <c r="A7408" s="8">
        <v>45199</v>
      </c>
      <c r="B7408" s="9">
        <v>9</v>
      </c>
      <c r="C7408" s="9">
        <v>695</v>
      </c>
      <c r="D7408" s="6" t="s">
        <v>23</v>
      </c>
      <c r="E7408" s="9" t="s">
        <v>2153</v>
      </c>
      <c r="F7408" s="6" t="s">
        <v>2257</v>
      </c>
      <c r="G7408" s="10">
        <v>28698.08</v>
      </c>
      <c r="H7408" s="10">
        <f>表2[[#This Row],[借方发生额]]/10000</f>
        <v>2.869808</v>
      </c>
      <c r="I7408" s="6" t="s">
        <v>31</v>
      </c>
      <c r="J7408" s="1">
        <f t="shared" si="115"/>
        <v>2023</v>
      </c>
      <c r="K7408" s="1" t="s">
        <v>32</v>
      </c>
      <c r="L7408" s="2" t="s">
        <v>7</v>
      </c>
    </row>
    <row r="7409" hidden="1" spans="1:12">
      <c r="A7409" s="8">
        <v>45199</v>
      </c>
      <c r="B7409" s="9">
        <v>9</v>
      </c>
      <c r="C7409" s="9">
        <v>695</v>
      </c>
      <c r="D7409" s="6" t="s">
        <v>23</v>
      </c>
      <c r="E7409" s="9" t="s">
        <v>2153</v>
      </c>
      <c r="F7409" s="6" t="s">
        <v>2258</v>
      </c>
      <c r="G7409" s="10">
        <v>41219.37</v>
      </c>
      <c r="H7409" s="10">
        <f>表2[[#This Row],[借方发生额]]/10000</f>
        <v>4.121937</v>
      </c>
      <c r="I7409" s="6" t="s">
        <v>31</v>
      </c>
      <c r="J7409" s="1">
        <f t="shared" si="115"/>
        <v>2023</v>
      </c>
      <c r="K7409" s="1" t="s">
        <v>32</v>
      </c>
      <c r="L7409" s="2" t="s">
        <v>7</v>
      </c>
    </row>
    <row r="7410" hidden="1" spans="1:12">
      <c r="A7410" s="8">
        <v>45199</v>
      </c>
      <c r="B7410" s="9">
        <v>9</v>
      </c>
      <c r="C7410" s="9">
        <v>695</v>
      </c>
      <c r="D7410" s="6" t="s">
        <v>23</v>
      </c>
      <c r="E7410" s="9" t="s">
        <v>2153</v>
      </c>
      <c r="F7410" s="6" t="s">
        <v>2158</v>
      </c>
      <c r="G7410" s="10">
        <v>9227.41</v>
      </c>
      <c r="H7410" s="10">
        <f>表2[[#This Row],[借方发生额]]/10000</f>
        <v>0.922741</v>
      </c>
      <c r="I7410" s="6" t="s">
        <v>31</v>
      </c>
      <c r="J7410" s="1">
        <f t="shared" si="115"/>
        <v>2023</v>
      </c>
      <c r="K7410" s="1" t="s">
        <v>32</v>
      </c>
      <c r="L7410" s="2" t="s">
        <v>7</v>
      </c>
    </row>
    <row r="7411" hidden="1" spans="1:12">
      <c r="A7411" s="8">
        <v>45199</v>
      </c>
      <c r="B7411" s="9">
        <v>9</v>
      </c>
      <c r="C7411" s="9">
        <v>695</v>
      </c>
      <c r="D7411" s="6" t="s">
        <v>23</v>
      </c>
      <c r="E7411" s="9" t="s">
        <v>2153</v>
      </c>
      <c r="F7411" s="6" t="s">
        <v>2165</v>
      </c>
      <c r="G7411" s="9">
        <v>923.5</v>
      </c>
      <c r="H7411" s="10">
        <f>表2[[#This Row],[借方发生额]]/10000</f>
        <v>0.09235</v>
      </c>
      <c r="I7411" s="6" t="s">
        <v>31</v>
      </c>
      <c r="J7411" s="1">
        <f t="shared" si="115"/>
        <v>2023</v>
      </c>
      <c r="K7411" s="1" t="s">
        <v>32</v>
      </c>
      <c r="L7411" s="2" t="s">
        <v>7</v>
      </c>
    </row>
    <row r="7412" hidden="1" spans="1:12">
      <c r="A7412" s="8">
        <v>45199</v>
      </c>
      <c r="B7412" s="9">
        <v>9</v>
      </c>
      <c r="C7412" s="9">
        <v>695</v>
      </c>
      <c r="D7412" s="6" t="s">
        <v>23</v>
      </c>
      <c r="E7412" s="9" t="s">
        <v>2153</v>
      </c>
      <c r="F7412" s="6" t="s">
        <v>1597</v>
      </c>
      <c r="G7412" s="10">
        <v>4791.08</v>
      </c>
      <c r="H7412" s="10">
        <f>表2[[#This Row],[借方发生额]]/10000</f>
        <v>0.479108</v>
      </c>
      <c r="I7412" s="6" t="s">
        <v>31</v>
      </c>
      <c r="J7412" s="1">
        <f t="shared" si="115"/>
        <v>2023</v>
      </c>
      <c r="K7412" s="1" t="s">
        <v>32</v>
      </c>
      <c r="L7412" s="2" t="s">
        <v>7</v>
      </c>
    </row>
    <row r="7413" hidden="1" spans="1:12">
      <c r="A7413" s="8">
        <v>45199</v>
      </c>
      <c r="B7413" s="9">
        <v>9</v>
      </c>
      <c r="C7413" s="9">
        <v>695</v>
      </c>
      <c r="D7413" s="6" t="s">
        <v>23</v>
      </c>
      <c r="E7413" s="9" t="s">
        <v>2153</v>
      </c>
      <c r="F7413" s="6" t="s">
        <v>1597</v>
      </c>
      <c r="G7413" s="10">
        <v>38100.37</v>
      </c>
      <c r="H7413" s="10">
        <f>表2[[#This Row],[借方发生额]]/10000</f>
        <v>3.810037</v>
      </c>
      <c r="I7413" s="6" t="s">
        <v>31</v>
      </c>
      <c r="J7413" s="1">
        <f t="shared" si="115"/>
        <v>2023</v>
      </c>
      <c r="K7413" s="1" t="s">
        <v>32</v>
      </c>
      <c r="L7413" s="2" t="s">
        <v>7</v>
      </c>
    </row>
    <row r="7414" hidden="1" spans="1:12">
      <c r="A7414" s="8">
        <v>45199</v>
      </c>
      <c r="B7414" s="9">
        <v>9</v>
      </c>
      <c r="C7414" s="9">
        <v>695</v>
      </c>
      <c r="D7414" s="6" t="s">
        <v>23</v>
      </c>
      <c r="E7414" s="9" t="s">
        <v>2153</v>
      </c>
      <c r="F7414" s="6" t="s">
        <v>2168</v>
      </c>
      <c r="G7414" s="10">
        <v>20167.79</v>
      </c>
      <c r="H7414" s="10">
        <f>表2[[#This Row],[借方发生额]]/10000</f>
        <v>2.016779</v>
      </c>
      <c r="I7414" s="6" t="s">
        <v>31</v>
      </c>
      <c r="J7414" s="1">
        <f t="shared" si="115"/>
        <v>2023</v>
      </c>
      <c r="K7414" s="1" t="s">
        <v>32</v>
      </c>
      <c r="L7414" s="2" t="s">
        <v>7</v>
      </c>
    </row>
    <row r="7415" hidden="1" spans="1:12">
      <c r="A7415" s="8">
        <v>45199</v>
      </c>
      <c r="B7415" s="9">
        <v>9</v>
      </c>
      <c r="C7415" s="9">
        <v>695</v>
      </c>
      <c r="D7415" s="6" t="s">
        <v>23</v>
      </c>
      <c r="E7415" s="9" t="s">
        <v>2153</v>
      </c>
      <c r="F7415" s="6" t="s">
        <v>2726</v>
      </c>
      <c r="G7415" s="10">
        <v>42896.71</v>
      </c>
      <c r="H7415" s="10">
        <f>表2[[#This Row],[借方发生额]]/10000</f>
        <v>4.289671</v>
      </c>
      <c r="I7415" s="6" t="s">
        <v>31</v>
      </c>
      <c r="J7415" s="1">
        <f t="shared" si="115"/>
        <v>2023</v>
      </c>
      <c r="K7415" s="1" t="s">
        <v>32</v>
      </c>
      <c r="L7415" s="2" t="s">
        <v>7</v>
      </c>
    </row>
    <row r="7416" hidden="1" spans="1:12">
      <c r="A7416" s="8">
        <v>45199</v>
      </c>
      <c r="B7416" s="9">
        <v>9</v>
      </c>
      <c r="C7416" s="9">
        <v>695</v>
      </c>
      <c r="D7416" s="6" t="s">
        <v>23</v>
      </c>
      <c r="E7416" s="9" t="s">
        <v>2153</v>
      </c>
      <c r="F7416" s="6" t="s">
        <v>2163</v>
      </c>
      <c r="G7416" s="10">
        <v>26803.98</v>
      </c>
      <c r="H7416" s="10">
        <f>表2[[#This Row],[借方发生额]]/10000</f>
        <v>2.680398</v>
      </c>
      <c r="I7416" s="6" t="s">
        <v>31</v>
      </c>
      <c r="J7416" s="1">
        <f t="shared" si="115"/>
        <v>2023</v>
      </c>
      <c r="K7416" s="1" t="s">
        <v>32</v>
      </c>
      <c r="L7416" s="2" t="s">
        <v>7</v>
      </c>
    </row>
    <row r="7417" hidden="1" spans="1:12">
      <c r="A7417" s="8">
        <v>45199</v>
      </c>
      <c r="B7417" s="9">
        <v>9</v>
      </c>
      <c r="C7417" s="9">
        <v>695</v>
      </c>
      <c r="D7417" s="6" t="s">
        <v>23</v>
      </c>
      <c r="E7417" s="9" t="s">
        <v>2153</v>
      </c>
      <c r="F7417" s="6" t="s">
        <v>2163</v>
      </c>
      <c r="G7417" s="10">
        <v>20762.58</v>
      </c>
      <c r="H7417" s="10">
        <f>表2[[#This Row],[借方发生额]]/10000</f>
        <v>2.076258</v>
      </c>
      <c r="I7417" s="6" t="s">
        <v>31</v>
      </c>
      <c r="J7417" s="1">
        <f t="shared" si="115"/>
        <v>2023</v>
      </c>
      <c r="K7417" s="1" t="s">
        <v>32</v>
      </c>
      <c r="L7417" s="2" t="s">
        <v>7</v>
      </c>
    </row>
    <row r="7418" hidden="1" spans="1:12">
      <c r="A7418" s="8">
        <v>45199</v>
      </c>
      <c r="B7418" s="9">
        <v>9</v>
      </c>
      <c r="C7418" s="9">
        <v>695</v>
      </c>
      <c r="D7418" s="6" t="s">
        <v>23</v>
      </c>
      <c r="E7418" s="9" t="s">
        <v>2153</v>
      </c>
      <c r="F7418" s="6" t="s">
        <v>2727</v>
      </c>
      <c r="G7418" s="9">
        <v>576.83</v>
      </c>
      <c r="H7418" s="10">
        <f>表2[[#This Row],[借方发生额]]/10000</f>
        <v>0.057683</v>
      </c>
      <c r="I7418" s="6" t="s">
        <v>31</v>
      </c>
      <c r="J7418" s="1">
        <f t="shared" si="115"/>
        <v>2023</v>
      </c>
      <c r="K7418" s="1" t="s">
        <v>32</v>
      </c>
      <c r="L7418" s="2" t="s">
        <v>7</v>
      </c>
    </row>
    <row r="7419" hidden="1" spans="1:12">
      <c r="A7419" s="8">
        <v>45199</v>
      </c>
      <c r="B7419" s="9">
        <v>9</v>
      </c>
      <c r="C7419" s="9">
        <v>695</v>
      </c>
      <c r="D7419" s="6" t="s">
        <v>23</v>
      </c>
      <c r="E7419" s="9" t="s">
        <v>2153</v>
      </c>
      <c r="F7419" s="6" t="s">
        <v>2183</v>
      </c>
      <c r="G7419" s="10">
        <v>11769.31</v>
      </c>
      <c r="H7419" s="10">
        <f>表2[[#This Row],[借方发生额]]/10000</f>
        <v>1.176931</v>
      </c>
      <c r="I7419" s="6" t="s">
        <v>31</v>
      </c>
      <c r="J7419" s="1">
        <f t="shared" si="115"/>
        <v>2023</v>
      </c>
      <c r="K7419" s="1" t="s">
        <v>32</v>
      </c>
      <c r="L7419" s="2" t="s">
        <v>7</v>
      </c>
    </row>
    <row r="7420" hidden="1" spans="1:12">
      <c r="A7420" s="8">
        <v>45199</v>
      </c>
      <c r="B7420" s="9">
        <v>9</v>
      </c>
      <c r="C7420" s="9">
        <v>695</v>
      </c>
      <c r="D7420" s="6" t="s">
        <v>23</v>
      </c>
      <c r="E7420" s="9" t="s">
        <v>2153</v>
      </c>
      <c r="F7420" s="6" t="s">
        <v>2238</v>
      </c>
      <c r="G7420" s="10">
        <v>13173.16</v>
      </c>
      <c r="H7420" s="10">
        <f>表2[[#This Row],[借方发生额]]/10000</f>
        <v>1.317316</v>
      </c>
      <c r="I7420" s="6" t="s">
        <v>31</v>
      </c>
      <c r="J7420" s="1">
        <f t="shared" si="115"/>
        <v>2023</v>
      </c>
      <c r="K7420" s="1" t="s">
        <v>32</v>
      </c>
      <c r="L7420" s="2" t="s">
        <v>7</v>
      </c>
    </row>
    <row r="7421" hidden="1" spans="1:12">
      <c r="A7421" s="8">
        <v>45199</v>
      </c>
      <c r="B7421" s="9">
        <v>9</v>
      </c>
      <c r="C7421" s="9">
        <v>695</v>
      </c>
      <c r="D7421" s="6" t="s">
        <v>23</v>
      </c>
      <c r="E7421" s="9" t="s">
        <v>2153</v>
      </c>
      <c r="F7421" s="6" t="s">
        <v>2255</v>
      </c>
      <c r="G7421" s="10">
        <v>12543.26</v>
      </c>
      <c r="H7421" s="10">
        <f>表2[[#This Row],[借方发生额]]/10000</f>
        <v>1.254326</v>
      </c>
      <c r="I7421" s="6" t="s">
        <v>31</v>
      </c>
      <c r="J7421" s="1">
        <f t="shared" si="115"/>
        <v>2023</v>
      </c>
      <c r="K7421" s="1" t="s">
        <v>32</v>
      </c>
      <c r="L7421" s="2" t="s">
        <v>7</v>
      </c>
    </row>
    <row r="7422" hidden="1" spans="1:12">
      <c r="A7422" s="8">
        <v>45199</v>
      </c>
      <c r="B7422" s="9">
        <v>9</v>
      </c>
      <c r="C7422" s="9">
        <v>696</v>
      </c>
      <c r="D7422" s="6" t="s">
        <v>23</v>
      </c>
      <c r="E7422" s="9" t="s">
        <v>2153</v>
      </c>
      <c r="F7422" s="6" t="s">
        <v>2258</v>
      </c>
      <c r="G7422" s="10">
        <v>21546.49</v>
      </c>
      <c r="H7422" s="10">
        <f>表2[[#This Row],[借方发生额]]/10000</f>
        <v>2.154649</v>
      </c>
      <c r="I7422" s="6" t="s">
        <v>31</v>
      </c>
      <c r="J7422" s="1">
        <f t="shared" si="115"/>
        <v>2023</v>
      </c>
      <c r="K7422" s="1" t="s">
        <v>32</v>
      </c>
      <c r="L7422" s="2" t="s">
        <v>7</v>
      </c>
    </row>
    <row r="7423" hidden="1" spans="1:12">
      <c r="A7423" s="8">
        <v>45199</v>
      </c>
      <c r="B7423" s="9">
        <v>9</v>
      </c>
      <c r="C7423" s="9">
        <v>696</v>
      </c>
      <c r="D7423" s="6" t="s">
        <v>23</v>
      </c>
      <c r="E7423" s="9" t="s">
        <v>2153</v>
      </c>
      <c r="F7423" s="6" t="s">
        <v>1597</v>
      </c>
      <c r="G7423" s="10">
        <v>38100.37</v>
      </c>
      <c r="H7423" s="10">
        <f>表2[[#This Row],[借方发生额]]/10000</f>
        <v>3.810037</v>
      </c>
      <c r="I7423" s="6" t="s">
        <v>31</v>
      </c>
      <c r="J7423" s="1">
        <f t="shared" si="115"/>
        <v>2023</v>
      </c>
      <c r="K7423" s="1" t="s">
        <v>32</v>
      </c>
      <c r="L7423" s="2" t="s">
        <v>7</v>
      </c>
    </row>
    <row r="7424" hidden="1" spans="1:12">
      <c r="A7424" s="8">
        <v>45199</v>
      </c>
      <c r="B7424" s="9">
        <v>9</v>
      </c>
      <c r="C7424" s="9">
        <v>696</v>
      </c>
      <c r="D7424" s="6" t="s">
        <v>23</v>
      </c>
      <c r="E7424" s="9" t="s">
        <v>2153</v>
      </c>
      <c r="F7424" s="6" t="s">
        <v>2168</v>
      </c>
      <c r="G7424" s="10">
        <v>55174.06</v>
      </c>
      <c r="H7424" s="10">
        <f>表2[[#This Row],[借方发生额]]/10000</f>
        <v>5.517406</v>
      </c>
      <c r="I7424" s="6" t="s">
        <v>31</v>
      </c>
      <c r="J7424" s="1">
        <f t="shared" si="115"/>
        <v>2023</v>
      </c>
      <c r="K7424" s="1" t="s">
        <v>32</v>
      </c>
      <c r="L7424" s="2" t="s">
        <v>7</v>
      </c>
    </row>
    <row r="7425" hidden="1" spans="1:12">
      <c r="A7425" s="8">
        <v>45199</v>
      </c>
      <c r="B7425" s="9">
        <v>9</v>
      </c>
      <c r="C7425" s="9">
        <v>696</v>
      </c>
      <c r="D7425" s="6" t="s">
        <v>23</v>
      </c>
      <c r="E7425" s="9" t="s">
        <v>2153</v>
      </c>
      <c r="F7425" s="6" t="s">
        <v>2726</v>
      </c>
      <c r="G7425" s="10">
        <v>1072.42</v>
      </c>
      <c r="H7425" s="10">
        <f>表2[[#This Row],[借方发生额]]/10000</f>
        <v>0.107242</v>
      </c>
      <c r="I7425" s="6" t="s">
        <v>31</v>
      </c>
      <c r="J7425" s="1">
        <f t="shared" si="115"/>
        <v>2023</v>
      </c>
      <c r="K7425" s="1" t="s">
        <v>32</v>
      </c>
      <c r="L7425" s="2" t="s">
        <v>7</v>
      </c>
    </row>
    <row r="7426" hidden="1" spans="1:12">
      <c r="A7426" s="8">
        <v>45199</v>
      </c>
      <c r="B7426" s="9">
        <v>9</v>
      </c>
      <c r="C7426" s="9">
        <v>696</v>
      </c>
      <c r="D7426" s="6" t="s">
        <v>23</v>
      </c>
      <c r="E7426" s="9" t="s">
        <v>2153</v>
      </c>
      <c r="F7426" s="6" t="s">
        <v>2163</v>
      </c>
      <c r="G7426" s="10">
        <v>35358.44</v>
      </c>
      <c r="H7426" s="10">
        <f>表2[[#This Row],[借方发生额]]/10000</f>
        <v>3.535844</v>
      </c>
      <c r="I7426" s="6" t="s">
        <v>31</v>
      </c>
      <c r="J7426" s="1">
        <f t="shared" ref="J7426:J7489" si="116">YEAR(A7426)</f>
        <v>2023</v>
      </c>
      <c r="K7426" s="1" t="s">
        <v>32</v>
      </c>
      <c r="L7426" s="2" t="s">
        <v>7</v>
      </c>
    </row>
    <row r="7427" hidden="1" spans="1:12">
      <c r="A7427" s="8">
        <v>45199</v>
      </c>
      <c r="B7427" s="9">
        <v>9</v>
      </c>
      <c r="C7427" s="9">
        <v>696</v>
      </c>
      <c r="D7427" s="6" t="s">
        <v>23</v>
      </c>
      <c r="E7427" s="9" t="s">
        <v>2153</v>
      </c>
      <c r="F7427" s="6" t="s">
        <v>2183</v>
      </c>
      <c r="G7427" s="10">
        <v>65117.61</v>
      </c>
      <c r="H7427" s="10">
        <f>表2[[#This Row],[借方发生额]]/10000</f>
        <v>6.511761</v>
      </c>
      <c r="I7427" s="6" t="s">
        <v>31</v>
      </c>
      <c r="J7427" s="1">
        <f t="shared" si="116"/>
        <v>2023</v>
      </c>
      <c r="K7427" s="1" t="s">
        <v>32</v>
      </c>
      <c r="L7427" s="2" t="s">
        <v>7</v>
      </c>
    </row>
    <row r="7428" hidden="1" spans="1:12">
      <c r="A7428" s="8">
        <v>45199</v>
      </c>
      <c r="B7428" s="9">
        <v>9</v>
      </c>
      <c r="C7428" s="9">
        <v>696</v>
      </c>
      <c r="D7428" s="6" t="s">
        <v>23</v>
      </c>
      <c r="E7428" s="9" t="s">
        <v>2153</v>
      </c>
      <c r="F7428" s="6" t="s">
        <v>2728</v>
      </c>
      <c r="G7428" s="10">
        <v>12184.85</v>
      </c>
      <c r="H7428" s="10">
        <f>表2[[#This Row],[借方发生额]]/10000</f>
        <v>1.218485</v>
      </c>
      <c r="I7428" s="6" t="s">
        <v>31</v>
      </c>
      <c r="J7428" s="1">
        <f t="shared" si="116"/>
        <v>2023</v>
      </c>
      <c r="K7428" s="1" t="s">
        <v>32</v>
      </c>
      <c r="L7428" s="2" t="s">
        <v>7</v>
      </c>
    </row>
    <row r="7429" hidden="1" spans="1:12">
      <c r="A7429" s="8">
        <v>45199</v>
      </c>
      <c r="B7429" s="9">
        <v>9</v>
      </c>
      <c r="C7429" s="9">
        <v>696</v>
      </c>
      <c r="D7429" s="6" t="s">
        <v>23</v>
      </c>
      <c r="E7429" s="9" t="s">
        <v>2153</v>
      </c>
      <c r="F7429" s="6" t="s">
        <v>2238</v>
      </c>
      <c r="G7429" s="10">
        <v>33090.73</v>
      </c>
      <c r="H7429" s="10">
        <f>表2[[#This Row],[借方发生额]]/10000</f>
        <v>3.309073</v>
      </c>
      <c r="I7429" s="6" t="s">
        <v>31</v>
      </c>
      <c r="J7429" s="1">
        <f t="shared" si="116"/>
        <v>2023</v>
      </c>
      <c r="K7429" s="1" t="s">
        <v>32</v>
      </c>
      <c r="L7429" s="2" t="s">
        <v>7</v>
      </c>
    </row>
    <row r="7430" hidden="1" spans="1:12">
      <c r="A7430" s="8">
        <v>45199</v>
      </c>
      <c r="B7430" s="9">
        <v>9</v>
      </c>
      <c r="C7430" s="9">
        <v>696</v>
      </c>
      <c r="D7430" s="6" t="s">
        <v>23</v>
      </c>
      <c r="E7430" s="9" t="s">
        <v>2153</v>
      </c>
      <c r="F7430" s="6" t="s">
        <v>2729</v>
      </c>
      <c r="G7430" s="10">
        <v>16345.32</v>
      </c>
      <c r="H7430" s="10">
        <f>表2[[#This Row],[借方发生额]]/10000</f>
        <v>1.634532</v>
      </c>
      <c r="I7430" s="6" t="s">
        <v>31</v>
      </c>
      <c r="J7430" s="1">
        <f t="shared" si="116"/>
        <v>2023</v>
      </c>
      <c r="K7430" s="1" t="s">
        <v>32</v>
      </c>
      <c r="L7430" s="2" t="s">
        <v>7</v>
      </c>
    </row>
    <row r="7431" hidden="1" spans="1:12">
      <c r="A7431" s="8">
        <v>45199</v>
      </c>
      <c r="B7431" s="9">
        <v>9</v>
      </c>
      <c r="C7431" s="9">
        <v>696</v>
      </c>
      <c r="D7431" s="6" t="s">
        <v>23</v>
      </c>
      <c r="E7431" s="9" t="s">
        <v>2153</v>
      </c>
      <c r="F7431" s="6" t="s">
        <v>2176</v>
      </c>
      <c r="G7431" s="10">
        <v>7767.54</v>
      </c>
      <c r="H7431" s="10">
        <f>表2[[#This Row],[借方发生额]]/10000</f>
        <v>0.776754</v>
      </c>
      <c r="I7431" s="6" t="s">
        <v>31</v>
      </c>
      <c r="J7431" s="1">
        <f t="shared" si="116"/>
        <v>2023</v>
      </c>
      <c r="K7431" s="1" t="s">
        <v>32</v>
      </c>
      <c r="L7431" s="2" t="s">
        <v>7</v>
      </c>
    </row>
    <row r="7432" hidden="1" spans="1:12">
      <c r="A7432" s="8">
        <v>45199</v>
      </c>
      <c r="B7432" s="9">
        <v>9</v>
      </c>
      <c r="C7432" s="9">
        <v>696</v>
      </c>
      <c r="D7432" s="6" t="s">
        <v>23</v>
      </c>
      <c r="E7432" s="9" t="s">
        <v>2153</v>
      </c>
      <c r="F7432" s="6" t="s">
        <v>2164</v>
      </c>
      <c r="G7432" s="10">
        <v>28383.29</v>
      </c>
      <c r="H7432" s="10">
        <f>表2[[#This Row],[借方发生额]]/10000</f>
        <v>2.838329</v>
      </c>
      <c r="I7432" s="6" t="s">
        <v>31</v>
      </c>
      <c r="J7432" s="1">
        <f t="shared" si="116"/>
        <v>2023</v>
      </c>
      <c r="K7432" s="1" t="s">
        <v>32</v>
      </c>
      <c r="L7432" s="2" t="s">
        <v>7</v>
      </c>
    </row>
    <row r="7433" hidden="1" spans="1:12">
      <c r="A7433" s="8">
        <v>45199</v>
      </c>
      <c r="B7433" s="9">
        <v>9</v>
      </c>
      <c r="C7433" s="9">
        <v>696</v>
      </c>
      <c r="D7433" s="6" t="s">
        <v>23</v>
      </c>
      <c r="E7433" s="9" t="s">
        <v>2153</v>
      </c>
      <c r="F7433" s="6" t="s">
        <v>2165</v>
      </c>
      <c r="G7433" s="10">
        <v>42481.05</v>
      </c>
      <c r="H7433" s="10">
        <f>表2[[#This Row],[借方发生额]]/10000</f>
        <v>4.248105</v>
      </c>
      <c r="I7433" s="6" t="s">
        <v>31</v>
      </c>
      <c r="J7433" s="1">
        <f t="shared" si="116"/>
        <v>2023</v>
      </c>
      <c r="K7433" s="1" t="s">
        <v>32</v>
      </c>
      <c r="L7433" s="2" t="s">
        <v>7</v>
      </c>
    </row>
    <row r="7434" hidden="1" spans="1:12">
      <c r="A7434" s="8">
        <v>45199</v>
      </c>
      <c r="B7434" s="9">
        <v>9</v>
      </c>
      <c r="C7434" s="9">
        <v>696</v>
      </c>
      <c r="D7434" s="6" t="s">
        <v>23</v>
      </c>
      <c r="E7434" s="9" t="s">
        <v>2153</v>
      </c>
      <c r="F7434" s="6" t="s">
        <v>1597</v>
      </c>
      <c r="G7434" s="10">
        <v>20122.53</v>
      </c>
      <c r="H7434" s="10">
        <f>表2[[#This Row],[借方发生额]]/10000</f>
        <v>2.012253</v>
      </c>
      <c r="I7434" s="6" t="s">
        <v>31</v>
      </c>
      <c r="J7434" s="1">
        <f t="shared" si="116"/>
        <v>2023</v>
      </c>
      <c r="K7434" s="1" t="s">
        <v>32</v>
      </c>
      <c r="L7434" s="2" t="s">
        <v>7</v>
      </c>
    </row>
    <row r="7435" hidden="1" spans="1:12">
      <c r="A7435" s="8">
        <v>45199</v>
      </c>
      <c r="B7435" s="9">
        <v>9</v>
      </c>
      <c r="C7435" s="9">
        <v>697</v>
      </c>
      <c r="D7435" s="6" t="s">
        <v>23</v>
      </c>
      <c r="E7435" s="9" t="s">
        <v>2153</v>
      </c>
      <c r="F7435" s="6" t="s">
        <v>2163</v>
      </c>
      <c r="G7435" s="9">
        <v>570.3</v>
      </c>
      <c r="H7435" s="10">
        <f>表2[[#This Row],[借方发生额]]/10000</f>
        <v>0.05703</v>
      </c>
      <c r="I7435" s="6" t="s">
        <v>31</v>
      </c>
      <c r="J7435" s="1">
        <f t="shared" si="116"/>
        <v>2023</v>
      </c>
      <c r="K7435" s="1" t="s">
        <v>32</v>
      </c>
      <c r="L7435" s="2" t="s">
        <v>7</v>
      </c>
    </row>
    <row r="7436" hidden="1" spans="1:12">
      <c r="A7436" s="8">
        <v>45199</v>
      </c>
      <c r="B7436" s="9">
        <v>9</v>
      </c>
      <c r="C7436" s="9">
        <v>697</v>
      </c>
      <c r="D7436" s="6" t="s">
        <v>23</v>
      </c>
      <c r="E7436" s="9" t="s">
        <v>2153</v>
      </c>
      <c r="F7436" s="6" t="s">
        <v>2729</v>
      </c>
      <c r="G7436" s="10">
        <v>18680.37</v>
      </c>
      <c r="H7436" s="10">
        <f>表2[[#This Row],[借方发生额]]/10000</f>
        <v>1.868037</v>
      </c>
      <c r="I7436" s="6" t="s">
        <v>31</v>
      </c>
      <c r="J7436" s="1">
        <f t="shared" si="116"/>
        <v>2023</v>
      </c>
      <c r="K7436" s="1" t="s">
        <v>32</v>
      </c>
      <c r="L7436" s="2" t="s">
        <v>7</v>
      </c>
    </row>
    <row r="7437" hidden="1" spans="1:12">
      <c r="A7437" s="8">
        <v>45199</v>
      </c>
      <c r="B7437" s="9">
        <v>9</v>
      </c>
      <c r="C7437" s="9">
        <v>697</v>
      </c>
      <c r="D7437" s="6" t="s">
        <v>23</v>
      </c>
      <c r="E7437" s="9" t="s">
        <v>2153</v>
      </c>
      <c r="F7437" s="6" t="s">
        <v>2726</v>
      </c>
      <c r="G7437" s="10">
        <v>2144.84</v>
      </c>
      <c r="H7437" s="10">
        <f>表2[[#This Row],[借方发生额]]/10000</f>
        <v>0.214484</v>
      </c>
      <c r="I7437" s="6" t="s">
        <v>31</v>
      </c>
      <c r="J7437" s="1">
        <f t="shared" si="116"/>
        <v>2023</v>
      </c>
      <c r="K7437" s="1" t="s">
        <v>32</v>
      </c>
      <c r="L7437" s="2" t="s">
        <v>7</v>
      </c>
    </row>
    <row r="7438" hidden="1" spans="1:12">
      <c r="A7438" s="8">
        <v>45199</v>
      </c>
      <c r="B7438" s="9">
        <v>9</v>
      </c>
      <c r="C7438" s="9">
        <v>697</v>
      </c>
      <c r="D7438" s="6" t="s">
        <v>23</v>
      </c>
      <c r="E7438" s="9" t="s">
        <v>2153</v>
      </c>
      <c r="F7438" s="6" t="s">
        <v>2728</v>
      </c>
      <c r="G7438" s="10">
        <v>31868.08</v>
      </c>
      <c r="H7438" s="10">
        <f>表2[[#This Row],[借方发生额]]/10000</f>
        <v>3.186808</v>
      </c>
      <c r="I7438" s="6" t="s">
        <v>31</v>
      </c>
      <c r="J7438" s="1">
        <f t="shared" si="116"/>
        <v>2023</v>
      </c>
      <c r="K7438" s="1" t="s">
        <v>32</v>
      </c>
      <c r="L7438" s="2" t="s">
        <v>7</v>
      </c>
    </row>
    <row r="7439" hidden="1" spans="1:12">
      <c r="A7439" s="8">
        <v>45199</v>
      </c>
      <c r="B7439" s="9">
        <v>9</v>
      </c>
      <c r="C7439" s="9">
        <v>697</v>
      </c>
      <c r="D7439" s="6" t="s">
        <v>23</v>
      </c>
      <c r="E7439" s="9" t="s">
        <v>2153</v>
      </c>
      <c r="F7439" s="6" t="s">
        <v>2183</v>
      </c>
      <c r="G7439" s="10">
        <v>8001.74</v>
      </c>
      <c r="H7439" s="10">
        <f>表2[[#This Row],[借方发生额]]/10000</f>
        <v>0.800174</v>
      </c>
      <c r="I7439" s="6" t="s">
        <v>31</v>
      </c>
      <c r="J7439" s="1">
        <f t="shared" si="116"/>
        <v>2023</v>
      </c>
      <c r="K7439" s="1" t="s">
        <v>32</v>
      </c>
      <c r="L7439" s="2" t="s">
        <v>7</v>
      </c>
    </row>
    <row r="7440" hidden="1" spans="1:12">
      <c r="A7440" s="8">
        <v>45199</v>
      </c>
      <c r="B7440" s="9">
        <v>9</v>
      </c>
      <c r="C7440" s="9">
        <v>697</v>
      </c>
      <c r="D7440" s="6" t="s">
        <v>23</v>
      </c>
      <c r="E7440" s="9" t="s">
        <v>2153</v>
      </c>
      <c r="F7440" s="6" t="s">
        <v>2238</v>
      </c>
      <c r="G7440" s="10">
        <v>4739.56</v>
      </c>
      <c r="H7440" s="10">
        <f>表2[[#This Row],[借方发生额]]/10000</f>
        <v>0.473956</v>
      </c>
      <c r="I7440" s="6" t="s">
        <v>31</v>
      </c>
      <c r="J7440" s="1">
        <f t="shared" si="116"/>
        <v>2023</v>
      </c>
      <c r="K7440" s="1" t="s">
        <v>32</v>
      </c>
      <c r="L7440" s="2" t="s">
        <v>7</v>
      </c>
    </row>
    <row r="7441" hidden="1" spans="1:12">
      <c r="A7441" s="8">
        <v>45199</v>
      </c>
      <c r="B7441" s="9">
        <v>9</v>
      </c>
      <c r="C7441" s="9">
        <v>698</v>
      </c>
      <c r="D7441" s="6" t="s">
        <v>23</v>
      </c>
      <c r="E7441" s="9" t="s">
        <v>2153</v>
      </c>
      <c r="F7441" s="6" t="s">
        <v>2238</v>
      </c>
      <c r="G7441" s="10">
        <v>15202.57</v>
      </c>
      <c r="H7441" s="10">
        <f>表2[[#This Row],[借方发生额]]/10000</f>
        <v>1.520257</v>
      </c>
      <c r="I7441" s="6" t="s">
        <v>31</v>
      </c>
      <c r="J7441" s="1">
        <f t="shared" si="116"/>
        <v>2023</v>
      </c>
      <c r="K7441" s="1" t="s">
        <v>32</v>
      </c>
      <c r="L7441" s="2" t="s">
        <v>7</v>
      </c>
    </row>
    <row r="7442" hidden="1" spans="1:12">
      <c r="A7442" s="8">
        <v>45199</v>
      </c>
      <c r="B7442" s="9">
        <v>9</v>
      </c>
      <c r="C7442" s="9">
        <v>698</v>
      </c>
      <c r="D7442" s="6" t="s">
        <v>23</v>
      </c>
      <c r="E7442" s="9" t="s">
        <v>2153</v>
      </c>
      <c r="F7442" s="6" t="s">
        <v>2158</v>
      </c>
      <c r="G7442" s="9">
        <v>959.71</v>
      </c>
      <c r="H7442" s="10">
        <f>表2[[#This Row],[借方发生额]]/10000</f>
        <v>0.095971</v>
      </c>
      <c r="I7442" s="6" t="s">
        <v>31</v>
      </c>
      <c r="J7442" s="1">
        <f t="shared" si="116"/>
        <v>2023</v>
      </c>
      <c r="K7442" s="1" t="s">
        <v>32</v>
      </c>
      <c r="L7442" s="2" t="s">
        <v>7</v>
      </c>
    </row>
    <row r="7443" hidden="1" spans="1:12">
      <c r="A7443" s="8">
        <v>45199</v>
      </c>
      <c r="B7443" s="9">
        <v>9</v>
      </c>
      <c r="C7443" s="9">
        <v>698</v>
      </c>
      <c r="D7443" s="6" t="s">
        <v>23</v>
      </c>
      <c r="E7443" s="9" t="s">
        <v>2153</v>
      </c>
      <c r="F7443" s="6" t="s">
        <v>2176</v>
      </c>
      <c r="G7443" s="9">
        <v>916.85</v>
      </c>
      <c r="H7443" s="10">
        <f>表2[[#This Row],[借方发生额]]/10000</f>
        <v>0.091685</v>
      </c>
      <c r="I7443" s="6" t="s">
        <v>31</v>
      </c>
      <c r="J7443" s="1">
        <f t="shared" si="116"/>
        <v>2023</v>
      </c>
      <c r="K7443" s="1" t="s">
        <v>32</v>
      </c>
      <c r="L7443" s="2" t="s">
        <v>7</v>
      </c>
    </row>
    <row r="7444" spans="1:12">
      <c r="A7444" s="8">
        <v>45199</v>
      </c>
      <c r="B7444" s="9">
        <v>9</v>
      </c>
      <c r="C7444" s="9">
        <v>698</v>
      </c>
      <c r="D7444" s="6" t="s">
        <v>23</v>
      </c>
      <c r="E7444" s="9" t="s">
        <v>2161</v>
      </c>
      <c r="F7444" s="6" t="s">
        <v>2730</v>
      </c>
      <c r="G7444" s="10">
        <v>1963</v>
      </c>
      <c r="H7444" s="10">
        <f>表2[[#This Row],[借方发生额]]/10000</f>
        <v>0.1963</v>
      </c>
      <c r="I7444" s="6" t="s">
        <v>31</v>
      </c>
      <c r="J7444" s="1">
        <f t="shared" si="116"/>
        <v>2023</v>
      </c>
      <c r="K7444" s="1" t="s">
        <v>58</v>
      </c>
      <c r="L7444" s="2" t="s">
        <v>9</v>
      </c>
    </row>
    <row r="7445" spans="1:12">
      <c r="A7445" s="8">
        <v>45199</v>
      </c>
      <c r="B7445" s="9">
        <v>9</v>
      </c>
      <c r="C7445" s="9">
        <v>698</v>
      </c>
      <c r="D7445" s="6" t="s">
        <v>23</v>
      </c>
      <c r="E7445" s="9" t="s">
        <v>2159</v>
      </c>
      <c r="F7445" s="6" t="s">
        <v>2731</v>
      </c>
      <c r="G7445" s="9">
        <v>741</v>
      </c>
      <c r="H7445" s="10">
        <f>表2[[#This Row],[借方发生额]]/10000</f>
        <v>0.0741</v>
      </c>
      <c r="I7445" s="6" t="s">
        <v>31</v>
      </c>
      <c r="J7445" s="1">
        <f t="shared" si="116"/>
        <v>2023</v>
      </c>
      <c r="K7445" s="1" t="s">
        <v>40</v>
      </c>
      <c r="L7445" s="2" t="s">
        <v>9</v>
      </c>
    </row>
    <row r="7446" spans="1:12">
      <c r="A7446" s="8">
        <v>45199</v>
      </c>
      <c r="B7446" s="9">
        <v>9</v>
      </c>
      <c r="C7446" s="9">
        <v>698</v>
      </c>
      <c r="D7446" s="6" t="s">
        <v>23</v>
      </c>
      <c r="E7446" s="9" t="s">
        <v>2159</v>
      </c>
      <c r="F7446" s="6" t="s">
        <v>2732</v>
      </c>
      <c r="G7446" s="9">
        <v>157</v>
      </c>
      <c r="H7446" s="10">
        <f>表2[[#This Row],[借方发生额]]/10000</f>
        <v>0.0157</v>
      </c>
      <c r="I7446" s="6" t="s">
        <v>31</v>
      </c>
      <c r="J7446" s="1">
        <f t="shared" si="116"/>
        <v>2023</v>
      </c>
      <c r="K7446" s="1" t="s">
        <v>40</v>
      </c>
      <c r="L7446" s="2" t="s">
        <v>9</v>
      </c>
    </row>
    <row r="7447" hidden="1" spans="1:12">
      <c r="A7447" s="8">
        <v>45199</v>
      </c>
      <c r="B7447" s="9">
        <v>9</v>
      </c>
      <c r="C7447" s="9">
        <v>698</v>
      </c>
      <c r="D7447" s="6" t="s">
        <v>23</v>
      </c>
      <c r="E7447" s="9" t="s">
        <v>2153</v>
      </c>
      <c r="F7447" s="6" t="s">
        <v>2164</v>
      </c>
      <c r="G7447" s="10">
        <v>26081.58</v>
      </c>
      <c r="H7447" s="10">
        <f>表2[[#This Row],[借方发生额]]/10000</f>
        <v>2.608158</v>
      </c>
      <c r="I7447" s="6" t="s">
        <v>31</v>
      </c>
      <c r="J7447" s="1">
        <f t="shared" si="116"/>
        <v>2023</v>
      </c>
      <c r="K7447" s="1" t="s">
        <v>32</v>
      </c>
      <c r="L7447" s="2" t="s">
        <v>7</v>
      </c>
    </row>
    <row r="7448" hidden="1" spans="1:12">
      <c r="A7448" s="8">
        <v>45199</v>
      </c>
      <c r="B7448" s="9">
        <v>9</v>
      </c>
      <c r="C7448" s="9">
        <v>698</v>
      </c>
      <c r="D7448" s="6" t="s">
        <v>23</v>
      </c>
      <c r="E7448" s="9" t="s">
        <v>2153</v>
      </c>
      <c r="F7448" s="6" t="s">
        <v>2165</v>
      </c>
      <c r="G7448" s="10">
        <v>25875.73</v>
      </c>
      <c r="H7448" s="10">
        <f>表2[[#This Row],[借方发生额]]/10000</f>
        <v>2.587573</v>
      </c>
      <c r="I7448" s="6" t="s">
        <v>31</v>
      </c>
      <c r="J7448" s="1">
        <f t="shared" si="116"/>
        <v>2023</v>
      </c>
      <c r="K7448" s="1" t="s">
        <v>32</v>
      </c>
      <c r="L7448" s="2" t="s">
        <v>7</v>
      </c>
    </row>
    <row r="7449" spans="1:12">
      <c r="A7449" s="8">
        <v>45199</v>
      </c>
      <c r="B7449" s="9">
        <v>9</v>
      </c>
      <c r="C7449" s="9">
        <v>698</v>
      </c>
      <c r="D7449" s="6" t="s">
        <v>23</v>
      </c>
      <c r="E7449" s="9" t="s">
        <v>2161</v>
      </c>
      <c r="F7449" s="6" t="s">
        <v>2730</v>
      </c>
      <c r="G7449" s="10">
        <v>2099.24</v>
      </c>
      <c r="H7449" s="10">
        <f>表2[[#This Row],[借方发生额]]/10000</f>
        <v>0.209924</v>
      </c>
      <c r="I7449" s="6" t="s">
        <v>31</v>
      </c>
      <c r="J7449" s="1">
        <f t="shared" si="116"/>
        <v>2023</v>
      </c>
      <c r="K7449" s="1" t="s">
        <v>58</v>
      </c>
      <c r="L7449" s="2" t="s">
        <v>9</v>
      </c>
    </row>
    <row r="7450" hidden="1" spans="1:12">
      <c r="A7450" s="8">
        <v>45199</v>
      </c>
      <c r="B7450" s="9">
        <v>9</v>
      </c>
      <c r="C7450" s="9">
        <v>698</v>
      </c>
      <c r="D7450" s="6" t="s">
        <v>23</v>
      </c>
      <c r="E7450" s="9" t="s">
        <v>2153</v>
      </c>
      <c r="F7450" s="6" t="s">
        <v>2168</v>
      </c>
      <c r="G7450" s="10">
        <v>17858.71</v>
      </c>
      <c r="H7450" s="10">
        <f>表2[[#This Row],[借方发生额]]/10000</f>
        <v>1.785871</v>
      </c>
      <c r="I7450" s="6" t="s">
        <v>31</v>
      </c>
      <c r="J7450" s="1">
        <f t="shared" si="116"/>
        <v>2023</v>
      </c>
      <c r="K7450" s="1" t="s">
        <v>32</v>
      </c>
      <c r="L7450" s="2" t="s">
        <v>7</v>
      </c>
    </row>
    <row r="7451" hidden="1" spans="1:12">
      <c r="A7451" s="8">
        <v>45199</v>
      </c>
      <c r="B7451" s="9">
        <v>9</v>
      </c>
      <c r="C7451" s="9">
        <v>698</v>
      </c>
      <c r="D7451" s="6" t="s">
        <v>23</v>
      </c>
      <c r="E7451" s="9" t="s">
        <v>2153</v>
      </c>
      <c r="F7451" s="6" t="s">
        <v>2163</v>
      </c>
      <c r="G7451" s="10">
        <v>27915.31</v>
      </c>
      <c r="H7451" s="10">
        <f>表2[[#This Row],[借方发生额]]/10000</f>
        <v>2.791531</v>
      </c>
      <c r="I7451" s="6" t="s">
        <v>31</v>
      </c>
      <c r="J7451" s="1">
        <f t="shared" si="116"/>
        <v>2023</v>
      </c>
      <c r="K7451" s="1" t="s">
        <v>32</v>
      </c>
      <c r="L7451" s="2" t="s">
        <v>7</v>
      </c>
    </row>
    <row r="7452" hidden="1" spans="1:12">
      <c r="A7452" s="8">
        <v>45199</v>
      </c>
      <c r="B7452" s="9">
        <v>9</v>
      </c>
      <c r="C7452" s="9">
        <v>698</v>
      </c>
      <c r="D7452" s="6" t="s">
        <v>23</v>
      </c>
      <c r="E7452" s="9" t="s">
        <v>2153</v>
      </c>
      <c r="F7452" s="6" t="s">
        <v>2255</v>
      </c>
      <c r="G7452" s="10">
        <v>18387.47</v>
      </c>
      <c r="H7452" s="10">
        <f>表2[[#This Row],[借方发生额]]/10000</f>
        <v>1.838747</v>
      </c>
      <c r="I7452" s="6" t="s">
        <v>31</v>
      </c>
      <c r="J7452" s="1">
        <f t="shared" si="116"/>
        <v>2023</v>
      </c>
      <c r="K7452" s="1" t="s">
        <v>32</v>
      </c>
      <c r="L7452" s="2" t="s">
        <v>7</v>
      </c>
    </row>
    <row r="7453" hidden="1" spans="1:12">
      <c r="A7453" s="8">
        <v>45199</v>
      </c>
      <c r="B7453" s="9">
        <v>9</v>
      </c>
      <c r="C7453" s="9">
        <v>698</v>
      </c>
      <c r="D7453" s="6" t="s">
        <v>23</v>
      </c>
      <c r="E7453" s="9" t="s">
        <v>2153</v>
      </c>
      <c r="F7453" s="6" t="s">
        <v>2183</v>
      </c>
      <c r="G7453" s="10">
        <v>17823.25</v>
      </c>
      <c r="H7453" s="10">
        <f>表2[[#This Row],[借方发生额]]/10000</f>
        <v>1.782325</v>
      </c>
      <c r="I7453" s="6" t="s">
        <v>31</v>
      </c>
      <c r="J7453" s="1">
        <f t="shared" si="116"/>
        <v>2023</v>
      </c>
      <c r="K7453" s="1" t="s">
        <v>32</v>
      </c>
      <c r="L7453" s="2" t="s">
        <v>7</v>
      </c>
    </row>
    <row r="7454" hidden="1" spans="1:12">
      <c r="A7454" s="8">
        <v>45199</v>
      </c>
      <c r="B7454" s="9">
        <v>9</v>
      </c>
      <c r="C7454" s="9">
        <v>698</v>
      </c>
      <c r="D7454" s="6" t="s">
        <v>23</v>
      </c>
      <c r="E7454" s="9" t="s">
        <v>2153</v>
      </c>
      <c r="F7454" s="6" t="s">
        <v>2238</v>
      </c>
      <c r="G7454" s="10">
        <v>16015.04</v>
      </c>
      <c r="H7454" s="10">
        <f>表2[[#This Row],[借方发生额]]/10000</f>
        <v>1.601504</v>
      </c>
      <c r="I7454" s="6" t="s">
        <v>31</v>
      </c>
      <c r="J7454" s="1">
        <f t="shared" si="116"/>
        <v>2023</v>
      </c>
      <c r="K7454" s="1" t="s">
        <v>32</v>
      </c>
      <c r="L7454" s="2" t="s">
        <v>7</v>
      </c>
    </row>
    <row r="7455" hidden="1" spans="1:12">
      <c r="A7455" s="8">
        <v>45199</v>
      </c>
      <c r="B7455" s="9">
        <v>9</v>
      </c>
      <c r="C7455" s="9">
        <v>698</v>
      </c>
      <c r="D7455" s="6" t="s">
        <v>23</v>
      </c>
      <c r="E7455" s="9" t="s">
        <v>2153</v>
      </c>
      <c r="F7455" s="6" t="s">
        <v>2255</v>
      </c>
      <c r="G7455" s="10">
        <v>15789.43</v>
      </c>
      <c r="H7455" s="10">
        <f>表2[[#This Row],[借方发生额]]/10000</f>
        <v>1.578943</v>
      </c>
      <c r="I7455" s="6" t="s">
        <v>31</v>
      </c>
      <c r="J7455" s="1">
        <f t="shared" si="116"/>
        <v>2023</v>
      </c>
      <c r="K7455" s="1" t="s">
        <v>32</v>
      </c>
      <c r="L7455" s="2" t="s">
        <v>7</v>
      </c>
    </row>
    <row r="7456" hidden="1" spans="1:12">
      <c r="A7456" s="8">
        <v>45199</v>
      </c>
      <c r="B7456" s="9">
        <v>9</v>
      </c>
      <c r="C7456" s="9">
        <v>698</v>
      </c>
      <c r="D7456" s="6" t="s">
        <v>23</v>
      </c>
      <c r="E7456" s="9" t="s">
        <v>2153</v>
      </c>
      <c r="F7456" s="6" t="s">
        <v>2256</v>
      </c>
      <c r="G7456" s="10">
        <v>17444.19</v>
      </c>
      <c r="H7456" s="10">
        <f>表2[[#This Row],[借方发生额]]/10000</f>
        <v>1.744419</v>
      </c>
      <c r="I7456" s="6" t="s">
        <v>31</v>
      </c>
      <c r="J7456" s="1">
        <f t="shared" si="116"/>
        <v>2023</v>
      </c>
      <c r="K7456" s="1" t="s">
        <v>32</v>
      </c>
      <c r="L7456" s="2" t="s">
        <v>7</v>
      </c>
    </row>
    <row r="7457" hidden="1" spans="1:12">
      <c r="A7457" s="8">
        <v>45199</v>
      </c>
      <c r="B7457" s="9">
        <v>9</v>
      </c>
      <c r="C7457" s="9">
        <v>698</v>
      </c>
      <c r="D7457" s="6" t="s">
        <v>23</v>
      </c>
      <c r="E7457" s="9" t="s">
        <v>2153</v>
      </c>
      <c r="F7457" s="6" t="s">
        <v>2257</v>
      </c>
      <c r="G7457" s="10">
        <v>19788.15</v>
      </c>
      <c r="H7457" s="10">
        <f>表2[[#This Row],[借方发生额]]/10000</f>
        <v>1.978815</v>
      </c>
      <c r="I7457" s="6" t="s">
        <v>31</v>
      </c>
      <c r="J7457" s="1">
        <f t="shared" si="116"/>
        <v>2023</v>
      </c>
      <c r="K7457" s="1" t="s">
        <v>32</v>
      </c>
      <c r="L7457" s="2" t="s">
        <v>7</v>
      </c>
    </row>
    <row r="7458" hidden="1" spans="1:12">
      <c r="A7458" s="8">
        <v>45199</v>
      </c>
      <c r="B7458" s="9">
        <v>9</v>
      </c>
      <c r="C7458" s="9">
        <v>698</v>
      </c>
      <c r="D7458" s="6" t="s">
        <v>23</v>
      </c>
      <c r="E7458" s="9" t="s">
        <v>2153</v>
      </c>
      <c r="F7458" s="6" t="s">
        <v>2258</v>
      </c>
      <c r="G7458" s="10">
        <v>5987.58</v>
      </c>
      <c r="H7458" s="10">
        <f>表2[[#This Row],[借方发生额]]/10000</f>
        <v>0.598758</v>
      </c>
      <c r="I7458" s="6" t="s">
        <v>31</v>
      </c>
      <c r="J7458" s="1">
        <f t="shared" si="116"/>
        <v>2023</v>
      </c>
      <c r="K7458" s="1" t="s">
        <v>32</v>
      </c>
      <c r="L7458" s="2" t="s">
        <v>7</v>
      </c>
    </row>
    <row r="7459" hidden="1" spans="1:12">
      <c r="A7459" s="8">
        <v>45199</v>
      </c>
      <c r="B7459" s="9">
        <v>9</v>
      </c>
      <c r="C7459" s="9">
        <v>698</v>
      </c>
      <c r="D7459" s="6" t="s">
        <v>23</v>
      </c>
      <c r="E7459" s="9" t="s">
        <v>2153</v>
      </c>
      <c r="F7459" s="6" t="s">
        <v>2256</v>
      </c>
      <c r="G7459" s="10">
        <v>18016.75</v>
      </c>
      <c r="H7459" s="10">
        <f>表2[[#This Row],[借方发生额]]/10000</f>
        <v>1.801675</v>
      </c>
      <c r="I7459" s="6" t="s">
        <v>31</v>
      </c>
      <c r="J7459" s="1">
        <f t="shared" si="116"/>
        <v>2023</v>
      </c>
      <c r="K7459" s="1" t="s">
        <v>32</v>
      </c>
      <c r="L7459" s="2" t="s">
        <v>7</v>
      </c>
    </row>
    <row r="7460" hidden="1" spans="1:12">
      <c r="A7460" s="8">
        <v>45199</v>
      </c>
      <c r="B7460" s="9">
        <v>9</v>
      </c>
      <c r="C7460" s="9">
        <v>698</v>
      </c>
      <c r="D7460" s="6" t="s">
        <v>23</v>
      </c>
      <c r="E7460" s="9" t="s">
        <v>2153</v>
      </c>
      <c r="F7460" s="6" t="s">
        <v>2257</v>
      </c>
      <c r="G7460" s="10">
        <v>4419.77</v>
      </c>
      <c r="H7460" s="10">
        <f>表2[[#This Row],[借方发生额]]/10000</f>
        <v>0.441977</v>
      </c>
      <c r="I7460" s="6" t="s">
        <v>31</v>
      </c>
      <c r="J7460" s="1">
        <f t="shared" si="116"/>
        <v>2023</v>
      </c>
      <c r="K7460" s="1" t="s">
        <v>32</v>
      </c>
      <c r="L7460" s="2" t="s">
        <v>7</v>
      </c>
    </row>
    <row r="7461" hidden="1" spans="1:12">
      <c r="A7461" s="8">
        <v>45199</v>
      </c>
      <c r="B7461" s="9">
        <v>9</v>
      </c>
      <c r="C7461" s="9">
        <v>698</v>
      </c>
      <c r="D7461" s="6" t="s">
        <v>23</v>
      </c>
      <c r="E7461" s="9" t="s">
        <v>2153</v>
      </c>
      <c r="F7461" s="6" t="s">
        <v>2258</v>
      </c>
      <c r="G7461" s="10">
        <v>11015.22</v>
      </c>
      <c r="H7461" s="10">
        <f>表2[[#This Row],[借方发生额]]/10000</f>
        <v>1.101522</v>
      </c>
      <c r="I7461" s="6" t="s">
        <v>31</v>
      </c>
      <c r="J7461" s="1">
        <f t="shared" si="116"/>
        <v>2023</v>
      </c>
      <c r="K7461" s="1" t="s">
        <v>32</v>
      </c>
      <c r="L7461" s="2" t="s">
        <v>7</v>
      </c>
    </row>
    <row r="7462" hidden="1" spans="1:12">
      <c r="A7462" s="8">
        <v>45199</v>
      </c>
      <c r="B7462" s="9">
        <v>9</v>
      </c>
      <c r="C7462" s="9">
        <v>699</v>
      </c>
      <c r="D7462" s="6" t="s">
        <v>23</v>
      </c>
      <c r="E7462" s="9" t="s">
        <v>2153</v>
      </c>
      <c r="F7462" s="6" t="s">
        <v>2257</v>
      </c>
      <c r="G7462" s="10">
        <v>1884.59</v>
      </c>
      <c r="H7462" s="10">
        <f>表2[[#This Row],[借方发生额]]/10000</f>
        <v>0.188459</v>
      </c>
      <c r="I7462" s="6" t="s">
        <v>31</v>
      </c>
      <c r="J7462" s="1">
        <f t="shared" si="116"/>
        <v>2023</v>
      </c>
      <c r="K7462" s="1" t="s">
        <v>32</v>
      </c>
      <c r="L7462" s="2" t="s">
        <v>7</v>
      </c>
    </row>
    <row r="7463" hidden="1" spans="1:12">
      <c r="A7463" s="8">
        <v>45199</v>
      </c>
      <c r="B7463" s="9">
        <v>9</v>
      </c>
      <c r="C7463" s="9">
        <v>699</v>
      </c>
      <c r="D7463" s="6" t="s">
        <v>23</v>
      </c>
      <c r="E7463" s="9" t="s">
        <v>2153</v>
      </c>
      <c r="F7463" s="6" t="s">
        <v>2158</v>
      </c>
      <c r="G7463" s="10">
        <v>38406.27</v>
      </c>
      <c r="H7463" s="10">
        <f>表2[[#This Row],[借方发生额]]/10000</f>
        <v>3.840627</v>
      </c>
      <c r="I7463" s="6" t="s">
        <v>31</v>
      </c>
      <c r="J7463" s="1">
        <f t="shared" si="116"/>
        <v>2023</v>
      </c>
      <c r="K7463" s="1" t="s">
        <v>32</v>
      </c>
      <c r="L7463" s="2" t="s">
        <v>7</v>
      </c>
    </row>
    <row r="7464" hidden="1" spans="1:12">
      <c r="A7464" s="8">
        <v>45199</v>
      </c>
      <c r="B7464" s="9">
        <v>9</v>
      </c>
      <c r="C7464" s="9">
        <v>699</v>
      </c>
      <c r="D7464" s="6" t="s">
        <v>23</v>
      </c>
      <c r="E7464" s="9" t="s">
        <v>2153</v>
      </c>
      <c r="F7464" s="6" t="s">
        <v>2176</v>
      </c>
      <c r="G7464" s="10">
        <v>32731.52</v>
      </c>
      <c r="H7464" s="10">
        <f>表2[[#This Row],[借方发生额]]/10000</f>
        <v>3.273152</v>
      </c>
      <c r="I7464" s="6" t="s">
        <v>31</v>
      </c>
      <c r="J7464" s="1">
        <f t="shared" si="116"/>
        <v>2023</v>
      </c>
      <c r="K7464" s="1" t="s">
        <v>32</v>
      </c>
      <c r="L7464" s="2" t="s">
        <v>7</v>
      </c>
    </row>
    <row r="7465" hidden="1" spans="1:12">
      <c r="A7465" s="8">
        <v>45199</v>
      </c>
      <c r="B7465" s="9">
        <v>9</v>
      </c>
      <c r="C7465" s="9">
        <v>700</v>
      </c>
      <c r="D7465" s="6" t="s">
        <v>23</v>
      </c>
      <c r="E7465" s="9" t="s">
        <v>2153</v>
      </c>
      <c r="F7465" s="6" t="s">
        <v>2165</v>
      </c>
      <c r="G7465" s="10">
        <v>9409.36</v>
      </c>
      <c r="H7465" s="10">
        <f>表2[[#This Row],[借方发生额]]/10000</f>
        <v>0.940936</v>
      </c>
      <c r="I7465" s="6" t="s">
        <v>31</v>
      </c>
      <c r="J7465" s="1">
        <f t="shared" si="116"/>
        <v>2023</v>
      </c>
      <c r="K7465" s="1" t="s">
        <v>32</v>
      </c>
      <c r="L7465" s="2" t="s">
        <v>7</v>
      </c>
    </row>
    <row r="7466" hidden="1" spans="1:12">
      <c r="A7466" s="8">
        <v>45199</v>
      </c>
      <c r="B7466" s="9">
        <v>9</v>
      </c>
      <c r="C7466" s="9">
        <v>700</v>
      </c>
      <c r="D7466" s="6" t="s">
        <v>23</v>
      </c>
      <c r="E7466" s="9" t="s">
        <v>2153</v>
      </c>
      <c r="F7466" s="6" t="s">
        <v>2183</v>
      </c>
      <c r="G7466" s="10">
        <v>23170.22</v>
      </c>
      <c r="H7466" s="10">
        <f>表2[[#This Row],[借方发生额]]/10000</f>
        <v>2.317022</v>
      </c>
      <c r="I7466" s="6" t="s">
        <v>31</v>
      </c>
      <c r="J7466" s="1">
        <f t="shared" si="116"/>
        <v>2023</v>
      </c>
      <c r="K7466" s="1" t="s">
        <v>32</v>
      </c>
      <c r="L7466" s="2" t="s">
        <v>7</v>
      </c>
    </row>
    <row r="7467" hidden="1" spans="1:12">
      <c r="A7467" s="8">
        <v>45199</v>
      </c>
      <c r="B7467" s="9">
        <v>9</v>
      </c>
      <c r="C7467" s="9">
        <v>700</v>
      </c>
      <c r="D7467" s="6" t="s">
        <v>23</v>
      </c>
      <c r="E7467" s="9" t="s">
        <v>2180</v>
      </c>
      <c r="F7467" s="6" t="s">
        <v>2733</v>
      </c>
      <c r="G7467" s="10">
        <v>6000</v>
      </c>
      <c r="H7467" s="10">
        <f>表2[[#This Row],[借方发生额]]/10000</f>
        <v>0.6</v>
      </c>
      <c r="I7467" s="6" t="s">
        <v>31</v>
      </c>
      <c r="J7467" s="1">
        <f t="shared" si="116"/>
        <v>2023</v>
      </c>
      <c r="K7467" s="1" t="s">
        <v>8</v>
      </c>
      <c r="L7467" s="2" t="s">
        <v>8</v>
      </c>
    </row>
    <row r="7468" spans="1:12">
      <c r="A7468" s="8">
        <v>45199</v>
      </c>
      <c r="B7468" s="9">
        <v>9</v>
      </c>
      <c r="C7468" s="9">
        <v>700</v>
      </c>
      <c r="D7468" s="6" t="s">
        <v>23</v>
      </c>
      <c r="E7468" s="9" t="s">
        <v>2166</v>
      </c>
      <c r="F7468" s="6" t="s">
        <v>2734</v>
      </c>
      <c r="G7468" s="10">
        <v>1420</v>
      </c>
      <c r="H7468" s="10">
        <f>表2[[#This Row],[借方发生额]]/10000</f>
        <v>0.142</v>
      </c>
      <c r="I7468" s="6" t="s">
        <v>31</v>
      </c>
      <c r="J7468" s="1">
        <f t="shared" si="116"/>
        <v>2023</v>
      </c>
      <c r="K7468" s="1" t="s">
        <v>35</v>
      </c>
      <c r="L7468" s="2" t="s">
        <v>9</v>
      </c>
    </row>
    <row r="7469" hidden="1" spans="1:12">
      <c r="A7469" s="8">
        <v>45199</v>
      </c>
      <c r="B7469" s="9">
        <v>9</v>
      </c>
      <c r="C7469" s="9">
        <v>700</v>
      </c>
      <c r="D7469" s="6" t="s">
        <v>23</v>
      </c>
      <c r="E7469" s="9" t="s">
        <v>2153</v>
      </c>
      <c r="F7469" s="6" t="s">
        <v>2238</v>
      </c>
      <c r="G7469" s="10">
        <v>132994.43</v>
      </c>
      <c r="H7469" s="10">
        <f>表2[[#This Row],[借方发生额]]/10000</f>
        <v>13.299443</v>
      </c>
      <c r="I7469" s="6" t="s">
        <v>31</v>
      </c>
      <c r="J7469" s="1">
        <f t="shared" si="116"/>
        <v>2023</v>
      </c>
      <c r="K7469" s="1" t="s">
        <v>32</v>
      </c>
      <c r="L7469" s="2" t="s">
        <v>7</v>
      </c>
    </row>
    <row r="7470" spans="1:12">
      <c r="A7470" s="8">
        <v>45199</v>
      </c>
      <c r="B7470" s="9">
        <v>9</v>
      </c>
      <c r="C7470" s="9">
        <v>700</v>
      </c>
      <c r="D7470" s="6" t="s">
        <v>23</v>
      </c>
      <c r="E7470" s="9" t="s">
        <v>2161</v>
      </c>
      <c r="F7470" s="6" t="s">
        <v>2735</v>
      </c>
      <c r="G7470" s="9">
        <v>12</v>
      </c>
      <c r="H7470" s="10">
        <f>表2[[#This Row],[借方发生额]]/10000</f>
        <v>0.0012</v>
      </c>
      <c r="I7470" s="6" t="s">
        <v>31</v>
      </c>
      <c r="J7470" s="1">
        <f t="shared" si="116"/>
        <v>2023</v>
      </c>
      <c r="K7470" s="1" t="s">
        <v>58</v>
      </c>
      <c r="L7470" s="2" t="s">
        <v>9</v>
      </c>
    </row>
    <row r="7471" spans="1:12">
      <c r="A7471" s="8">
        <v>45199</v>
      </c>
      <c r="B7471" s="9">
        <v>9</v>
      </c>
      <c r="C7471" s="9">
        <v>700</v>
      </c>
      <c r="D7471" s="6" t="s">
        <v>23</v>
      </c>
      <c r="E7471" s="9" t="s">
        <v>2262</v>
      </c>
      <c r="F7471" s="6" t="s">
        <v>2736</v>
      </c>
      <c r="G7471" s="10">
        <v>5854</v>
      </c>
      <c r="H7471" s="10">
        <f>表2[[#This Row],[借方发生额]]/10000</f>
        <v>0.5854</v>
      </c>
      <c r="I7471" s="6" t="s">
        <v>31</v>
      </c>
      <c r="J7471" s="1">
        <f t="shared" si="116"/>
        <v>2023</v>
      </c>
      <c r="K7471" s="1" t="s">
        <v>79</v>
      </c>
      <c r="L7471" s="2" t="s">
        <v>9</v>
      </c>
    </row>
    <row r="7472" spans="1:12">
      <c r="A7472" s="8">
        <v>45199</v>
      </c>
      <c r="B7472" s="9">
        <v>9</v>
      </c>
      <c r="C7472" s="9">
        <v>700</v>
      </c>
      <c r="D7472" s="6" t="s">
        <v>23</v>
      </c>
      <c r="E7472" s="9" t="s">
        <v>2262</v>
      </c>
      <c r="F7472" s="6" t="s">
        <v>2737</v>
      </c>
      <c r="G7472" s="9">
        <v>518.31</v>
      </c>
      <c r="H7472" s="10">
        <f>表2[[#This Row],[借方发生额]]/10000</f>
        <v>0.051831</v>
      </c>
      <c r="I7472" s="6" t="s">
        <v>31</v>
      </c>
      <c r="J7472" s="1">
        <f t="shared" si="116"/>
        <v>2023</v>
      </c>
      <c r="K7472" s="1" t="s">
        <v>79</v>
      </c>
      <c r="L7472" s="2" t="s">
        <v>9</v>
      </c>
    </row>
    <row r="7473" spans="1:12">
      <c r="A7473" s="8">
        <v>45199</v>
      </c>
      <c r="B7473" s="9">
        <v>9</v>
      </c>
      <c r="C7473" s="9">
        <v>700</v>
      </c>
      <c r="D7473" s="6" t="s">
        <v>23</v>
      </c>
      <c r="E7473" s="9" t="s">
        <v>2159</v>
      </c>
      <c r="F7473" s="6" t="s">
        <v>2738</v>
      </c>
      <c r="G7473" s="9">
        <v>404</v>
      </c>
      <c r="H7473" s="10">
        <f>表2[[#This Row],[借方发生额]]/10000</f>
        <v>0.0404</v>
      </c>
      <c r="I7473" s="6" t="s">
        <v>31</v>
      </c>
      <c r="J7473" s="1">
        <f t="shared" si="116"/>
        <v>2023</v>
      </c>
      <c r="K7473" s="1" t="s">
        <v>40</v>
      </c>
      <c r="L7473" s="2" t="s">
        <v>9</v>
      </c>
    </row>
    <row r="7474" hidden="1" spans="1:12">
      <c r="A7474" s="8">
        <v>45199</v>
      </c>
      <c r="B7474" s="9">
        <v>9</v>
      </c>
      <c r="C7474" s="9">
        <v>700</v>
      </c>
      <c r="D7474" s="6" t="s">
        <v>23</v>
      </c>
      <c r="E7474" s="9" t="s">
        <v>2174</v>
      </c>
      <c r="F7474" s="6" t="s">
        <v>2733</v>
      </c>
      <c r="G7474" s="10">
        <v>24000</v>
      </c>
      <c r="H7474" s="10">
        <f>表2[[#This Row],[借方发生额]]/10000</f>
        <v>2.4</v>
      </c>
      <c r="I7474" s="6" t="s">
        <v>31</v>
      </c>
      <c r="J7474" s="1">
        <f t="shared" si="116"/>
        <v>2023</v>
      </c>
      <c r="K7474" s="1" t="s">
        <v>128</v>
      </c>
      <c r="L7474" s="2" t="s">
        <v>8</v>
      </c>
    </row>
    <row r="7475" hidden="1" spans="1:12">
      <c r="A7475" s="8">
        <v>45199</v>
      </c>
      <c r="B7475" s="9">
        <v>9</v>
      </c>
      <c r="C7475" s="9">
        <v>700</v>
      </c>
      <c r="D7475" s="6" t="s">
        <v>23</v>
      </c>
      <c r="E7475" s="9" t="s">
        <v>2153</v>
      </c>
      <c r="F7475" s="6" t="s">
        <v>2255</v>
      </c>
      <c r="G7475" s="10">
        <v>141710.18</v>
      </c>
      <c r="H7475" s="10">
        <f>表2[[#This Row],[借方发生额]]/10000</f>
        <v>14.171018</v>
      </c>
      <c r="I7475" s="6" t="s">
        <v>31</v>
      </c>
      <c r="J7475" s="1">
        <f t="shared" si="116"/>
        <v>2023</v>
      </c>
      <c r="K7475" s="1" t="s">
        <v>32</v>
      </c>
      <c r="L7475" s="2" t="s">
        <v>7</v>
      </c>
    </row>
    <row r="7476" hidden="1" spans="1:12">
      <c r="A7476" s="8">
        <v>45199</v>
      </c>
      <c r="B7476" s="9">
        <v>9</v>
      </c>
      <c r="C7476" s="9">
        <v>700</v>
      </c>
      <c r="D7476" s="6" t="s">
        <v>23</v>
      </c>
      <c r="E7476" s="9" t="s">
        <v>2153</v>
      </c>
      <c r="F7476" s="6" t="s">
        <v>2168</v>
      </c>
      <c r="G7476" s="10">
        <v>16235.19</v>
      </c>
      <c r="H7476" s="10">
        <f>表2[[#This Row],[借方发生额]]/10000</f>
        <v>1.623519</v>
      </c>
      <c r="I7476" s="6" t="s">
        <v>31</v>
      </c>
      <c r="J7476" s="1">
        <f t="shared" si="116"/>
        <v>2023</v>
      </c>
      <c r="K7476" s="1" t="s">
        <v>32</v>
      </c>
      <c r="L7476" s="2" t="s">
        <v>7</v>
      </c>
    </row>
    <row r="7477" hidden="1" spans="1:12">
      <c r="A7477" s="8">
        <v>45199</v>
      </c>
      <c r="B7477" s="9">
        <v>9</v>
      </c>
      <c r="C7477" s="9">
        <v>700</v>
      </c>
      <c r="D7477" s="6" t="s">
        <v>23</v>
      </c>
      <c r="E7477" s="9" t="s">
        <v>2180</v>
      </c>
      <c r="F7477" s="6" t="s">
        <v>2739</v>
      </c>
      <c r="G7477" s="10">
        <v>20000</v>
      </c>
      <c r="H7477" s="10">
        <f>表2[[#This Row],[借方发生额]]/10000</f>
        <v>2</v>
      </c>
      <c r="I7477" s="6" t="s">
        <v>31</v>
      </c>
      <c r="J7477" s="1">
        <f t="shared" si="116"/>
        <v>2023</v>
      </c>
      <c r="K7477" s="1" t="s">
        <v>8</v>
      </c>
      <c r="L7477" s="2" t="s">
        <v>8</v>
      </c>
    </row>
    <row r="7478" hidden="1" spans="1:12">
      <c r="A7478" s="8">
        <v>45199</v>
      </c>
      <c r="B7478" s="9">
        <v>9</v>
      </c>
      <c r="C7478" s="9">
        <v>700</v>
      </c>
      <c r="D7478" s="6" t="s">
        <v>23</v>
      </c>
      <c r="E7478" s="9" t="s">
        <v>2180</v>
      </c>
      <c r="F7478" s="6" t="s">
        <v>2739</v>
      </c>
      <c r="G7478" s="10">
        <v>18000</v>
      </c>
      <c r="H7478" s="10">
        <f>表2[[#This Row],[借方发生额]]/10000</f>
        <v>1.8</v>
      </c>
      <c r="I7478" s="6" t="s">
        <v>31</v>
      </c>
      <c r="J7478" s="1">
        <f t="shared" si="116"/>
        <v>2023</v>
      </c>
      <c r="K7478" s="1" t="s">
        <v>8</v>
      </c>
      <c r="L7478" s="2" t="s">
        <v>8</v>
      </c>
    </row>
    <row r="7479" spans="1:12">
      <c r="A7479" s="8">
        <v>45199</v>
      </c>
      <c r="B7479" s="9">
        <v>9</v>
      </c>
      <c r="C7479" s="9">
        <v>700</v>
      </c>
      <c r="D7479" s="6" t="s">
        <v>23</v>
      </c>
      <c r="E7479" s="9" t="s">
        <v>2166</v>
      </c>
      <c r="F7479" s="6" t="s">
        <v>2740</v>
      </c>
      <c r="G7479" s="10">
        <v>6347</v>
      </c>
      <c r="H7479" s="10">
        <f>表2[[#This Row],[借方发生额]]/10000</f>
        <v>0.6347</v>
      </c>
      <c r="I7479" s="6" t="s">
        <v>31</v>
      </c>
      <c r="J7479" s="1">
        <f t="shared" si="116"/>
        <v>2023</v>
      </c>
      <c r="K7479" s="1" t="s">
        <v>35</v>
      </c>
      <c r="L7479" s="2" t="s">
        <v>9</v>
      </c>
    </row>
    <row r="7480" spans="1:12">
      <c r="A7480" s="8">
        <v>45199</v>
      </c>
      <c r="B7480" s="9">
        <v>9</v>
      </c>
      <c r="C7480" s="9">
        <v>700</v>
      </c>
      <c r="D7480" s="6" t="s">
        <v>23</v>
      </c>
      <c r="E7480" s="9" t="s">
        <v>2166</v>
      </c>
      <c r="F7480" s="6" t="s">
        <v>2741</v>
      </c>
      <c r="G7480" s="10">
        <v>5482</v>
      </c>
      <c r="H7480" s="10">
        <f>表2[[#This Row],[借方发生额]]/10000</f>
        <v>0.5482</v>
      </c>
      <c r="I7480" s="6" t="s">
        <v>31</v>
      </c>
      <c r="J7480" s="1">
        <f t="shared" si="116"/>
        <v>2023</v>
      </c>
      <c r="K7480" s="1" t="s">
        <v>35</v>
      </c>
      <c r="L7480" s="2" t="s">
        <v>9</v>
      </c>
    </row>
    <row r="7481" spans="1:12">
      <c r="A7481" s="8">
        <v>45199</v>
      </c>
      <c r="B7481" s="9">
        <v>9</v>
      </c>
      <c r="C7481" s="9">
        <v>700</v>
      </c>
      <c r="D7481" s="6" t="s">
        <v>23</v>
      </c>
      <c r="E7481" s="9" t="s">
        <v>2166</v>
      </c>
      <c r="F7481" s="6" t="s">
        <v>2742</v>
      </c>
      <c r="G7481" s="10">
        <v>1244</v>
      </c>
      <c r="H7481" s="10">
        <f>表2[[#This Row],[借方发生额]]/10000</f>
        <v>0.1244</v>
      </c>
      <c r="I7481" s="6" t="s">
        <v>31</v>
      </c>
      <c r="J7481" s="1">
        <f t="shared" si="116"/>
        <v>2023</v>
      </c>
      <c r="K7481" s="1" t="s">
        <v>35</v>
      </c>
      <c r="L7481" s="2" t="s">
        <v>9</v>
      </c>
    </row>
    <row r="7482" hidden="1" spans="1:12">
      <c r="A7482" s="8">
        <v>45199</v>
      </c>
      <c r="B7482" s="9">
        <v>9</v>
      </c>
      <c r="C7482" s="9">
        <v>700</v>
      </c>
      <c r="D7482" s="6" t="s">
        <v>23</v>
      </c>
      <c r="E7482" s="9" t="s">
        <v>2153</v>
      </c>
      <c r="F7482" s="6" t="s">
        <v>2256</v>
      </c>
      <c r="G7482" s="10">
        <v>155751.68</v>
      </c>
      <c r="H7482" s="10">
        <f>表2[[#This Row],[借方发生额]]/10000</f>
        <v>15.575168</v>
      </c>
      <c r="I7482" s="6" t="s">
        <v>31</v>
      </c>
      <c r="J7482" s="1">
        <f t="shared" si="116"/>
        <v>2023</v>
      </c>
      <c r="K7482" s="1" t="s">
        <v>32</v>
      </c>
      <c r="L7482" s="2" t="s">
        <v>7</v>
      </c>
    </row>
    <row r="7483" hidden="1" spans="1:12">
      <c r="A7483" s="8">
        <v>45199</v>
      </c>
      <c r="B7483" s="9">
        <v>9</v>
      </c>
      <c r="C7483" s="9">
        <v>700</v>
      </c>
      <c r="D7483" s="6" t="s">
        <v>23</v>
      </c>
      <c r="E7483" s="9" t="s">
        <v>2153</v>
      </c>
      <c r="F7483" s="6" t="s">
        <v>2257</v>
      </c>
      <c r="G7483" s="10">
        <v>131449.88</v>
      </c>
      <c r="H7483" s="10">
        <f>表2[[#This Row],[借方发生额]]/10000</f>
        <v>13.144988</v>
      </c>
      <c r="I7483" s="6" t="s">
        <v>31</v>
      </c>
      <c r="J7483" s="1">
        <f t="shared" si="116"/>
        <v>2023</v>
      </c>
      <c r="K7483" s="1" t="s">
        <v>32</v>
      </c>
      <c r="L7483" s="2" t="s">
        <v>7</v>
      </c>
    </row>
    <row r="7484" spans="1:12">
      <c r="A7484" s="8">
        <v>45199</v>
      </c>
      <c r="B7484" s="9">
        <v>9</v>
      </c>
      <c r="C7484" s="9">
        <v>700</v>
      </c>
      <c r="D7484" s="6" t="s">
        <v>23</v>
      </c>
      <c r="E7484" s="9" t="s">
        <v>2166</v>
      </c>
      <c r="F7484" s="6" t="s">
        <v>2743</v>
      </c>
      <c r="G7484" s="10">
        <v>9962.43</v>
      </c>
      <c r="H7484" s="10">
        <f>表2[[#This Row],[借方发生额]]/10000</f>
        <v>0.996243</v>
      </c>
      <c r="I7484" s="6" t="s">
        <v>31</v>
      </c>
      <c r="J7484" s="1">
        <f t="shared" si="116"/>
        <v>2023</v>
      </c>
      <c r="K7484" s="1" t="s">
        <v>35</v>
      </c>
      <c r="L7484" s="2" t="s">
        <v>9</v>
      </c>
    </row>
    <row r="7485" spans="1:12">
      <c r="A7485" s="8">
        <v>45199</v>
      </c>
      <c r="B7485" s="9">
        <v>9</v>
      </c>
      <c r="C7485" s="9">
        <v>700</v>
      </c>
      <c r="D7485" s="6" t="s">
        <v>23</v>
      </c>
      <c r="E7485" s="9" t="s">
        <v>2197</v>
      </c>
      <c r="F7485" s="6" t="s">
        <v>2744</v>
      </c>
      <c r="G7485" s="10">
        <v>2281</v>
      </c>
      <c r="H7485" s="10">
        <f>表2[[#This Row],[借方发生额]]/10000</f>
        <v>0.2281</v>
      </c>
      <c r="I7485" s="6" t="s">
        <v>31</v>
      </c>
      <c r="J7485" s="1">
        <f t="shared" si="116"/>
        <v>2023</v>
      </c>
      <c r="K7485" s="1" t="s">
        <v>75</v>
      </c>
      <c r="L7485" s="2" t="s">
        <v>9</v>
      </c>
    </row>
    <row r="7486" spans="1:12">
      <c r="A7486" s="8">
        <v>45199</v>
      </c>
      <c r="B7486" s="9">
        <v>9</v>
      </c>
      <c r="C7486" s="9">
        <v>700</v>
      </c>
      <c r="D7486" s="6" t="s">
        <v>23</v>
      </c>
      <c r="E7486" s="9" t="s">
        <v>2166</v>
      </c>
      <c r="F7486" s="6" t="s">
        <v>2745</v>
      </c>
      <c r="G7486" s="9">
        <v>673.29</v>
      </c>
      <c r="H7486" s="10">
        <f>表2[[#This Row],[借方发生额]]/10000</f>
        <v>0.067329</v>
      </c>
      <c r="I7486" s="6" t="s">
        <v>31</v>
      </c>
      <c r="J7486" s="1">
        <f t="shared" si="116"/>
        <v>2023</v>
      </c>
      <c r="K7486" s="1" t="s">
        <v>35</v>
      </c>
      <c r="L7486" s="2" t="s">
        <v>9</v>
      </c>
    </row>
    <row r="7487" hidden="1" spans="1:12">
      <c r="A7487" s="8">
        <v>45199</v>
      </c>
      <c r="B7487" s="9">
        <v>9</v>
      </c>
      <c r="C7487" s="9">
        <v>700</v>
      </c>
      <c r="D7487" s="6" t="s">
        <v>23</v>
      </c>
      <c r="E7487" s="9" t="s">
        <v>2188</v>
      </c>
      <c r="F7487" s="6" t="s">
        <v>2189</v>
      </c>
      <c r="G7487" s="10">
        <v>25500</v>
      </c>
      <c r="H7487" s="10">
        <f>表2[[#This Row],[借方发生额]]/10000</f>
        <v>2.55</v>
      </c>
      <c r="I7487" s="6" t="s">
        <v>31</v>
      </c>
      <c r="J7487" s="1">
        <f t="shared" si="116"/>
        <v>2023</v>
      </c>
      <c r="K7487" s="1" t="s">
        <v>326</v>
      </c>
      <c r="L7487" s="2" t="s">
        <v>8</v>
      </c>
    </row>
    <row r="7488" spans="1:12">
      <c r="A7488" s="8">
        <v>45199</v>
      </c>
      <c r="B7488" s="9">
        <v>9</v>
      </c>
      <c r="C7488" s="9">
        <v>700</v>
      </c>
      <c r="D7488" s="6" t="s">
        <v>23</v>
      </c>
      <c r="E7488" s="9" t="s">
        <v>2213</v>
      </c>
      <c r="F7488" s="6" t="s">
        <v>2746</v>
      </c>
      <c r="G7488" s="9">
        <v>323</v>
      </c>
      <c r="H7488" s="10">
        <f>表2[[#This Row],[借方发生额]]/10000</f>
        <v>0.0323</v>
      </c>
      <c r="I7488" s="6" t="s">
        <v>31</v>
      </c>
      <c r="J7488" s="1">
        <f t="shared" si="116"/>
        <v>2023</v>
      </c>
      <c r="K7488" s="1" t="s">
        <v>60</v>
      </c>
      <c r="L7488" s="2" t="s">
        <v>9</v>
      </c>
    </row>
    <row r="7489" hidden="1" spans="1:12">
      <c r="A7489" s="8">
        <v>45199</v>
      </c>
      <c r="B7489" s="9">
        <v>9</v>
      </c>
      <c r="C7489" s="9">
        <v>700</v>
      </c>
      <c r="D7489" s="6" t="s">
        <v>23</v>
      </c>
      <c r="E7489" s="9" t="s">
        <v>2294</v>
      </c>
      <c r="F7489" s="6" t="s">
        <v>2747</v>
      </c>
      <c r="G7489" s="10">
        <v>1591.5</v>
      </c>
      <c r="H7489" s="10">
        <f>表2[[#This Row],[借方发生额]]/10000</f>
        <v>0.15915</v>
      </c>
      <c r="I7489" s="6" t="s">
        <v>31</v>
      </c>
      <c r="J7489" s="1">
        <f t="shared" si="116"/>
        <v>2023</v>
      </c>
      <c r="K7489" s="1" t="s">
        <v>288</v>
      </c>
      <c r="L7489" s="2" t="s">
        <v>7</v>
      </c>
    </row>
    <row r="7490" spans="1:12">
      <c r="A7490" s="8">
        <v>45199</v>
      </c>
      <c r="B7490" s="9">
        <v>9</v>
      </c>
      <c r="C7490" s="9">
        <v>700</v>
      </c>
      <c r="D7490" s="6" t="s">
        <v>23</v>
      </c>
      <c r="E7490" s="9" t="s">
        <v>2159</v>
      </c>
      <c r="F7490" s="6" t="s">
        <v>2738</v>
      </c>
      <c r="G7490" s="9">
        <v>302</v>
      </c>
      <c r="H7490" s="10">
        <f>表2[[#This Row],[借方发生额]]/10000</f>
        <v>0.0302</v>
      </c>
      <c r="I7490" s="6" t="s">
        <v>31</v>
      </c>
      <c r="J7490" s="1">
        <f t="shared" ref="J7490:J7553" si="117">YEAR(A7490)</f>
        <v>2023</v>
      </c>
      <c r="K7490" s="1" t="s">
        <v>40</v>
      </c>
      <c r="L7490" s="2" t="s">
        <v>9</v>
      </c>
    </row>
    <row r="7491" spans="1:12">
      <c r="A7491" s="8">
        <v>45199</v>
      </c>
      <c r="B7491" s="9">
        <v>9</v>
      </c>
      <c r="C7491" s="9">
        <v>700</v>
      </c>
      <c r="D7491" s="6" t="s">
        <v>23</v>
      </c>
      <c r="E7491" s="9" t="s">
        <v>2166</v>
      </c>
      <c r="F7491" s="6" t="s">
        <v>2748</v>
      </c>
      <c r="G7491" s="10">
        <v>1862</v>
      </c>
      <c r="H7491" s="10">
        <f>表2[[#This Row],[借方发生额]]/10000</f>
        <v>0.1862</v>
      </c>
      <c r="I7491" s="6" t="s">
        <v>31</v>
      </c>
      <c r="J7491" s="1">
        <f t="shared" si="117"/>
        <v>2023</v>
      </c>
      <c r="K7491" s="1" t="s">
        <v>35</v>
      </c>
      <c r="L7491" s="2" t="s">
        <v>9</v>
      </c>
    </row>
    <row r="7492" spans="1:12">
      <c r="A7492" s="8">
        <v>45199</v>
      </c>
      <c r="B7492" s="9">
        <v>9</v>
      </c>
      <c r="C7492" s="9">
        <v>700</v>
      </c>
      <c r="D7492" s="6" t="s">
        <v>23</v>
      </c>
      <c r="E7492" s="9" t="s">
        <v>2166</v>
      </c>
      <c r="F7492" s="6" t="s">
        <v>2749</v>
      </c>
      <c r="G7492" s="9">
        <v>622</v>
      </c>
      <c r="H7492" s="10">
        <f>表2[[#This Row],[借方发生额]]/10000</f>
        <v>0.0622</v>
      </c>
      <c r="I7492" s="6" t="s">
        <v>31</v>
      </c>
      <c r="J7492" s="1">
        <f t="shared" si="117"/>
        <v>2023</v>
      </c>
      <c r="K7492" s="1" t="s">
        <v>35</v>
      </c>
      <c r="L7492" s="2" t="s">
        <v>9</v>
      </c>
    </row>
    <row r="7493" spans="1:12">
      <c r="A7493" s="8">
        <v>45199</v>
      </c>
      <c r="B7493" s="9">
        <v>9</v>
      </c>
      <c r="C7493" s="9">
        <v>700</v>
      </c>
      <c r="D7493" s="6" t="s">
        <v>23</v>
      </c>
      <c r="E7493" s="9" t="s">
        <v>2161</v>
      </c>
      <c r="F7493" s="6" t="s">
        <v>2750</v>
      </c>
      <c r="G7493" s="10">
        <v>1622.24</v>
      </c>
      <c r="H7493" s="10">
        <f>表2[[#This Row],[借方发生额]]/10000</f>
        <v>0.162224</v>
      </c>
      <c r="I7493" s="6" t="s">
        <v>31</v>
      </c>
      <c r="J7493" s="1">
        <f t="shared" si="117"/>
        <v>2023</v>
      </c>
      <c r="K7493" s="1" t="s">
        <v>58</v>
      </c>
      <c r="L7493" s="2" t="s">
        <v>9</v>
      </c>
    </row>
    <row r="7494" spans="1:12">
      <c r="A7494" s="8">
        <v>45199</v>
      </c>
      <c r="B7494" s="9">
        <v>9</v>
      </c>
      <c r="C7494" s="9">
        <v>700</v>
      </c>
      <c r="D7494" s="6" t="s">
        <v>23</v>
      </c>
      <c r="E7494" s="9" t="s">
        <v>2262</v>
      </c>
      <c r="F7494" s="6" t="s">
        <v>2751</v>
      </c>
      <c r="G7494" s="9">
        <v>118.77</v>
      </c>
      <c r="H7494" s="10">
        <f>表2[[#This Row],[借方发生额]]/10000</f>
        <v>0.011877</v>
      </c>
      <c r="I7494" s="6" t="s">
        <v>31</v>
      </c>
      <c r="J7494" s="1">
        <f t="shared" si="117"/>
        <v>2023</v>
      </c>
      <c r="K7494" s="1" t="s">
        <v>79</v>
      </c>
      <c r="L7494" s="2" t="s">
        <v>9</v>
      </c>
    </row>
    <row r="7495" spans="1:12">
      <c r="A7495" s="8">
        <v>45199</v>
      </c>
      <c r="B7495" s="9">
        <v>9</v>
      </c>
      <c r="C7495" s="9">
        <v>700</v>
      </c>
      <c r="D7495" s="6" t="s">
        <v>23</v>
      </c>
      <c r="E7495" s="9" t="s">
        <v>2205</v>
      </c>
      <c r="F7495" s="6" t="s">
        <v>2752</v>
      </c>
      <c r="G7495" s="9">
        <v>200</v>
      </c>
      <c r="H7495" s="10">
        <f>表2[[#This Row],[借方发生额]]/10000</f>
        <v>0.02</v>
      </c>
      <c r="I7495" s="6" t="s">
        <v>31</v>
      </c>
      <c r="J7495" s="1">
        <f t="shared" si="117"/>
        <v>2023</v>
      </c>
      <c r="K7495" s="1" t="s">
        <v>83</v>
      </c>
      <c r="L7495" s="2" t="s">
        <v>9</v>
      </c>
    </row>
    <row r="7496" spans="1:12">
      <c r="A7496" s="8">
        <v>45199</v>
      </c>
      <c r="B7496" s="9">
        <v>9</v>
      </c>
      <c r="C7496" s="9">
        <v>700</v>
      </c>
      <c r="D7496" s="6" t="s">
        <v>23</v>
      </c>
      <c r="E7496" s="9" t="s">
        <v>2166</v>
      </c>
      <c r="F7496" s="6" t="s">
        <v>2753</v>
      </c>
      <c r="G7496" s="9">
        <v>350</v>
      </c>
      <c r="H7496" s="10">
        <f>表2[[#This Row],[借方发生额]]/10000</f>
        <v>0.035</v>
      </c>
      <c r="I7496" s="6" t="s">
        <v>31</v>
      </c>
      <c r="J7496" s="1">
        <f t="shared" si="117"/>
        <v>2023</v>
      </c>
      <c r="K7496" s="1" t="s">
        <v>35</v>
      </c>
      <c r="L7496" s="2" t="s">
        <v>9</v>
      </c>
    </row>
    <row r="7497" hidden="1" spans="1:12">
      <c r="A7497" s="8">
        <v>45199</v>
      </c>
      <c r="B7497" s="9">
        <v>9</v>
      </c>
      <c r="C7497" s="9">
        <v>700</v>
      </c>
      <c r="D7497" s="6" t="s">
        <v>23</v>
      </c>
      <c r="E7497" s="9" t="s">
        <v>2153</v>
      </c>
      <c r="F7497" s="6" t="s">
        <v>2176</v>
      </c>
      <c r="G7497" s="10">
        <v>67720.39</v>
      </c>
      <c r="H7497" s="10">
        <f>表2[[#This Row],[借方发生额]]/10000</f>
        <v>6.772039</v>
      </c>
      <c r="I7497" s="6" t="s">
        <v>31</v>
      </c>
      <c r="J7497" s="1">
        <f t="shared" si="117"/>
        <v>2023</v>
      </c>
      <c r="K7497" s="1" t="s">
        <v>32</v>
      </c>
      <c r="L7497" s="2" t="s">
        <v>7</v>
      </c>
    </row>
    <row r="7498" spans="1:12">
      <c r="A7498" s="8">
        <v>45199</v>
      </c>
      <c r="B7498" s="9">
        <v>9</v>
      </c>
      <c r="C7498" s="9">
        <v>700</v>
      </c>
      <c r="D7498" s="6" t="s">
        <v>23</v>
      </c>
      <c r="E7498" s="9" t="s">
        <v>2166</v>
      </c>
      <c r="F7498" s="6" t="s">
        <v>2754</v>
      </c>
      <c r="G7498" s="9">
        <v>322.5</v>
      </c>
      <c r="H7498" s="10">
        <f>表2[[#This Row],[借方发生额]]/10000</f>
        <v>0.03225</v>
      </c>
      <c r="I7498" s="6" t="s">
        <v>31</v>
      </c>
      <c r="J7498" s="1">
        <f t="shared" si="117"/>
        <v>2023</v>
      </c>
      <c r="K7498" s="1" t="s">
        <v>35</v>
      </c>
      <c r="L7498" s="2" t="s">
        <v>9</v>
      </c>
    </row>
    <row r="7499" hidden="1" spans="1:12">
      <c r="A7499" s="8">
        <v>45199</v>
      </c>
      <c r="B7499" s="9">
        <v>9</v>
      </c>
      <c r="C7499" s="9">
        <v>700</v>
      </c>
      <c r="D7499" s="6" t="s">
        <v>23</v>
      </c>
      <c r="E7499" s="9" t="s">
        <v>2153</v>
      </c>
      <c r="F7499" s="6" t="s">
        <v>2163</v>
      </c>
      <c r="G7499" s="10">
        <v>23262.76</v>
      </c>
      <c r="H7499" s="10">
        <f>表2[[#This Row],[借方发生额]]/10000</f>
        <v>2.326276</v>
      </c>
      <c r="I7499" s="6" t="s">
        <v>31</v>
      </c>
      <c r="J7499" s="1">
        <f t="shared" si="117"/>
        <v>2023</v>
      </c>
      <c r="K7499" s="1" t="s">
        <v>32</v>
      </c>
      <c r="L7499" s="2" t="s">
        <v>7</v>
      </c>
    </row>
    <row r="7500" hidden="1" spans="1:12">
      <c r="A7500" s="8">
        <v>45199</v>
      </c>
      <c r="B7500" s="9">
        <v>9</v>
      </c>
      <c r="C7500" s="9">
        <v>701</v>
      </c>
      <c r="D7500" s="6" t="s">
        <v>23</v>
      </c>
      <c r="E7500" s="9" t="s">
        <v>2153</v>
      </c>
      <c r="F7500" s="6" t="s">
        <v>2168</v>
      </c>
      <c r="G7500" s="9">
        <v>811.76</v>
      </c>
      <c r="H7500" s="10">
        <f>表2[[#This Row],[借方发生额]]/10000</f>
        <v>0.081176</v>
      </c>
      <c r="I7500" s="6" t="s">
        <v>31</v>
      </c>
      <c r="J7500" s="1">
        <f t="shared" si="117"/>
        <v>2023</v>
      </c>
      <c r="K7500" s="1" t="s">
        <v>32</v>
      </c>
      <c r="L7500" s="2" t="s">
        <v>7</v>
      </c>
    </row>
    <row r="7501" hidden="1" spans="1:12">
      <c r="A7501" s="8">
        <v>45199</v>
      </c>
      <c r="B7501" s="9">
        <v>9</v>
      </c>
      <c r="C7501" s="9">
        <v>702</v>
      </c>
      <c r="D7501" s="6" t="s">
        <v>23</v>
      </c>
      <c r="E7501" s="9" t="s">
        <v>2180</v>
      </c>
      <c r="F7501" s="6" t="s">
        <v>2755</v>
      </c>
      <c r="G7501" s="10">
        <v>1456.31</v>
      </c>
      <c r="H7501" s="10">
        <f>表2[[#This Row],[借方发生额]]/10000</f>
        <v>0.145631</v>
      </c>
      <c r="I7501" s="6" t="s">
        <v>31</v>
      </c>
      <c r="J7501" s="1">
        <f t="shared" si="117"/>
        <v>2023</v>
      </c>
      <c r="K7501" s="1" t="s">
        <v>8</v>
      </c>
      <c r="L7501" s="2" t="s">
        <v>8</v>
      </c>
    </row>
    <row r="7502" hidden="1" spans="1:12">
      <c r="A7502" s="8">
        <v>45199</v>
      </c>
      <c r="B7502" s="9">
        <v>9</v>
      </c>
      <c r="C7502" s="9">
        <v>702</v>
      </c>
      <c r="D7502" s="6" t="s">
        <v>23</v>
      </c>
      <c r="E7502" s="9" t="s">
        <v>2153</v>
      </c>
      <c r="F7502" s="6" t="s">
        <v>2256</v>
      </c>
      <c r="G7502" s="10">
        <v>18897.87</v>
      </c>
      <c r="H7502" s="10">
        <f>表2[[#This Row],[借方发生额]]/10000</f>
        <v>1.889787</v>
      </c>
      <c r="I7502" s="6" t="s">
        <v>31</v>
      </c>
      <c r="J7502" s="1">
        <f t="shared" si="117"/>
        <v>2023</v>
      </c>
      <c r="K7502" s="1" t="s">
        <v>32</v>
      </c>
      <c r="L7502" s="2" t="s">
        <v>7</v>
      </c>
    </row>
    <row r="7503" hidden="1" spans="1:12">
      <c r="A7503" s="8">
        <v>45199</v>
      </c>
      <c r="B7503" s="9">
        <v>9</v>
      </c>
      <c r="C7503" s="9">
        <v>702</v>
      </c>
      <c r="D7503" s="6" t="s">
        <v>23</v>
      </c>
      <c r="E7503" s="9" t="s">
        <v>2153</v>
      </c>
      <c r="F7503" s="6" t="s">
        <v>2257</v>
      </c>
      <c r="G7503" s="10">
        <v>22850.61</v>
      </c>
      <c r="H7503" s="10">
        <f>表2[[#This Row],[借方发生额]]/10000</f>
        <v>2.285061</v>
      </c>
      <c r="I7503" s="6" t="s">
        <v>31</v>
      </c>
      <c r="J7503" s="1">
        <f t="shared" si="117"/>
        <v>2023</v>
      </c>
      <c r="K7503" s="1" t="s">
        <v>32</v>
      </c>
      <c r="L7503" s="2" t="s">
        <v>7</v>
      </c>
    </row>
    <row r="7504" hidden="1" spans="1:12">
      <c r="A7504" s="8">
        <v>45199</v>
      </c>
      <c r="B7504" s="9">
        <v>9</v>
      </c>
      <c r="C7504" s="9">
        <v>702</v>
      </c>
      <c r="D7504" s="6" t="s">
        <v>23</v>
      </c>
      <c r="E7504" s="9" t="s">
        <v>2153</v>
      </c>
      <c r="F7504" s="6" t="s">
        <v>2258</v>
      </c>
      <c r="G7504" s="10">
        <v>23700.84</v>
      </c>
      <c r="H7504" s="10">
        <f>表2[[#This Row],[借方发生额]]/10000</f>
        <v>2.370084</v>
      </c>
      <c r="I7504" s="6" t="s">
        <v>31</v>
      </c>
      <c r="J7504" s="1">
        <f t="shared" si="117"/>
        <v>2023</v>
      </c>
      <c r="K7504" s="1" t="s">
        <v>32</v>
      </c>
      <c r="L7504" s="2" t="s">
        <v>7</v>
      </c>
    </row>
    <row r="7505" hidden="1" spans="1:12">
      <c r="A7505" s="8">
        <v>45199</v>
      </c>
      <c r="B7505" s="9">
        <v>9</v>
      </c>
      <c r="C7505" s="9">
        <v>702</v>
      </c>
      <c r="D7505" s="6" t="s">
        <v>23</v>
      </c>
      <c r="E7505" s="9" t="s">
        <v>2153</v>
      </c>
      <c r="F7505" s="6" t="s">
        <v>2158</v>
      </c>
      <c r="G7505" s="10">
        <v>25481.08</v>
      </c>
      <c r="H7505" s="10">
        <f>表2[[#This Row],[借方发生额]]/10000</f>
        <v>2.548108</v>
      </c>
      <c r="I7505" s="6" t="s">
        <v>31</v>
      </c>
      <c r="J7505" s="1">
        <f t="shared" si="117"/>
        <v>2023</v>
      </c>
      <c r="K7505" s="1" t="s">
        <v>32</v>
      </c>
      <c r="L7505" s="2" t="s">
        <v>7</v>
      </c>
    </row>
    <row r="7506" hidden="1" spans="1:12">
      <c r="A7506" s="8">
        <v>45199</v>
      </c>
      <c r="B7506" s="9">
        <v>9</v>
      </c>
      <c r="C7506" s="9">
        <v>702</v>
      </c>
      <c r="D7506" s="6" t="s">
        <v>23</v>
      </c>
      <c r="E7506" s="9" t="s">
        <v>2153</v>
      </c>
      <c r="F7506" s="6" t="s">
        <v>2176</v>
      </c>
      <c r="G7506" s="10">
        <v>25395.15</v>
      </c>
      <c r="H7506" s="10">
        <f>表2[[#This Row],[借方发生额]]/10000</f>
        <v>2.539515</v>
      </c>
      <c r="I7506" s="6" t="s">
        <v>31</v>
      </c>
      <c r="J7506" s="1">
        <f t="shared" si="117"/>
        <v>2023</v>
      </c>
      <c r="K7506" s="1" t="s">
        <v>32</v>
      </c>
      <c r="L7506" s="2" t="s">
        <v>7</v>
      </c>
    </row>
    <row r="7507" hidden="1" spans="1:12">
      <c r="A7507" s="8">
        <v>45199</v>
      </c>
      <c r="B7507" s="9">
        <v>9</v>
      </c>
      <c r="C7507" s="9">
        <v>702</v>
      </c>
      <c r="D7507" s="6" t="s">
        <v>23</v>
      </c>
      <c r="E7507" s="9" t="s">
        <v>2153</v>
      </c>
      <c r="F7507" s="6" t="s">
        <v>2163</v>
      </c>
      <c r="G7507" s="10">
        <v>3489.41</v>
      </c>
      <c r="H7507" s="10">
        <f>表2[[#This Row],[借方发生额]]/10000</f>
        <v>0.348941</v>
      </c>
      <c r="I7507" s="6" t="s">
        <v>31</v>
      </c>
      <c r="J7507" s="1">
        <f t="shared" si="117"/>
        <v>2023</v>
      </c>
      <c r="K7507" s="1" t="s">
        <v>32</v>
      </c>
      <c r="L7507" s="2" t="s">
        <v>7</v>
      </c>
    </row>
    <row r="7508" hidden="1" spans="1:12">
      <c r="A7508" s="8">
        <v>45199</v>
      </c>
      <c r="B7508" s="9">
        <v>9</v>
      </c>
      <c r="C7508" s="9">
        <v>702</v>
      </c>
      <c r="D7508" s="6" t="s">
        <v>23</v>
      </c>
      <c r="E7508" s="9" t="s">
        <v>2153</v>
      </c>
      <c r="F7508" s="6" t="s">
        <v>2183</v>
      </c>
      <c r="G7508" s="10">
        <v>3341.86</v>
      </c>
      <c r="H7508" s="10">
        <f>表2[[#This Row],[借方发生额]]/10000</f>
        <v>0.334186</v>
      </c>
      <c r="I7508" s="6" t="s">
        <v>31</v>
      </c>
      <c r="J7508" s="1">
        <f t="shared" si="117"/>
        <v>2023</v>
      </c>
      <c r="K7508" s="1" t="s">
        <v>32</v>
      </c>
      <c r="L7508" s="2" t="s">
        <v>7</v>
      </c>
    </row>
    <row r="7509" hidden="1" spans="1:12">
      <c r="A7509" s="8">
        <v>45199</v>
      </c>
      <c r="B7509" s="9">
        <v>9</v>
      </c>
      <c r="C7509" s="9">
        <v>702</v>
      </c>
      <c r="D7509" s="6" t="s">
        <v>23</v>
      </c>
      <c r="E7509" s="9" t="s">
        <v>2153</v>
      </c>
      <c r="F7509" s="6" t="s">
        <v>2238</v>
      </c>
      <c r="G7509" s="10">
        <v>4787.1</v>
      </c>
      <c r="H7509" s="10">
        <f>表2[[#This Row],[借方发生额]]/10000</f>
        <v>0.47871</v>
      </c>
      <c r="I7509" s="6" t="s">
        <v>31</v>
      </c>
      <c r="J7509" s="1">
        <f t="shared" si="117"/>
        <v>2023</v>
      </c>
      <c r="K7509" s="1" t="s">
        <v>32</v>
      </c>
      <c r="L7509" s="2" t="s">
        <v>7</v>
      </c>
    </row>
    <row r="7510" hidden="1" spans="1:12">
      <c r="A7510" s="8">
        <v>45199</v>
      </c>
      <c r="B7510" s="9">
        <v>9</v>
      </c>
      <c r="C7510" s="9">
        <v>702</v>
      </c>
      <c r="D7510" s="6" t="s">
        <v>23</v>
      </c>
      <c r="E7510" s="9" t="s">
        <v>2153</v>
      </c>
      <c r="F7510" s="6" t="s">
        <v>2255</v>
      </c>
      <c r="G7510" s="10">
        <v>4046.04</v>
      </c>
      <c r="H7510" s="10">
        <f>表2[[#This Row],[借方发生额]]/10000</f>
        <v>0.404604</v>
      </c>
      <c r="I7510" s="6" t="s">
        <v>31</v>
      </c>
      <c r="J7510" s="1">
        <f t="shared" si="117"/>
        <v>2023</v>
      </c>
      <c r="K7510" s="1" t="s">
        <v>32</v>
      </c>
      <c r="L7510" s="2" t="s">
        <v>7</v>
      </c>
    </row>
    <row r="7511" hidden="1" spans="1:12">
      <c r="A7511" s="8">
        <v>45199</v>
      </c>
      <c r="B7511" s="9">
        <v>9</v>
      </c>
      <c r="C7511" s="9">
        <v>703</v>
      </c>
      <c r="D7511" s="6" t="s">
        <v>23</v>
      </c>
      <c r="E7511" s="9" t="s">
        <v>2180</v>
      </c>
      <c r="F7511" s="6" t="s">
        <v>2756</v>
      </c>
      <c r="G7511" s="10">
        <v>99009.9</v>
      </c>
      <c r="H7511" s="10">
        <f>表2[[#This Row],[借方发生额]]/10000</f>
        <v>9.90099</v>
      </c>
      <c r="I7511" s="6" t="s">
        <v>31</v>
      </c>
      <c r="J7511" s="1">
        <f t="shared" si="117"/>
        <v>2023</v>
      </c>
      <c r="K7511" s="1" t="s">
        <v>8</v>
      </c>
      <c r="L7511" s="2" t="s">
        <v>8</v>
      </c>
    </row>
    <row r="7512" hidden="1" spans="1:12">
      <c r="A7512" s="8">
        <v>45199</v>
      </c>
      <c r="B7512" s="9">
        <v>9</v>
      </c>
      <c r="C7512" s="9">
        <v>703</v>
      </c>
      <c r="D7512" s="6" t="s">
        <v>23</v>
      </c>
      <c r="E7512" s="9" t="s">
        <v>2174</v>
      </c>
      <c r="F7512" s="6" t="s">
        <v>2757</v>
      </c>
      <c r="G7512" s="10">
        <v>100000</v>
      </c>
      <c r="H7512" s="10">
        <f>表2[[#This Row],[借方发生额]]/10000</f>
        <v>10</v>
      </c>
      <c r="I7512" s="6" t="s">
        <v>31</v>
      </c>
      <c r="J7512" s="1">
        <f t="shared" si="117"/>
        <v>2023</v>
      </c>
      <c r="K7512" s="1" t="s">
        <v>128</v>
      </c>
      <c r="L7512" s="2" t="s">
        <v>8</v>
      </c>
    </row>
    <row r="7513" hidden="1" spans="1:12">
      <c r="A7513" s="8">
        <v>45199</v>
      </c>
      <c r="B7513" s="9">
        <v>9</v>
      </c>
      <c r="C7513" s="9">
        <v>703</v>
      </c>
      <c r="D7513" s="6" t="s">
        <v>23</v>
      </c>
      <c r="E7513" s="9" t="s">
        <v>2174</v>
      </c>
      <c r="F7513" s="6" t="s">
        <v>2757</v>
      </c>
      <c r="G7513" s="10">
        <v>71050</v>
      </c>
      <c r="H7513" s="10">
        <f>表2[[#This Row],[借方发生额]]/10000</f>
        <v>7.105</v>
      </c>
      <c r="I7513" s="6" t="s">
        <v>31</v>
      </c>
      <c r="J7513" s="1">
        <f t="shared" si="117"/>
        <v>2023</v>
      </c>
      <c r="K7513" s="1" t="s">
        <v>128</v>
      </c>
      <c r="L7513" s="2" t="s">
        <v>8</v>
      </c>
    </row>
    <row r="7514" spans="1:12">
      <c r="A7514" s="8">
        <v>45199</v>
      </c>
      <c r="B7514" s="9">
        <v>9</v>
      </c>
      <c r="C7514" s="9">
        <v>703</v>
      </c>
      <c r="D7514" s="6" t="s">
        <v>23</v>
      </c>
      <c r="E7514" s="9" t="s">
        <v>2166</v>
      </c>
      <c r="F7514" s="6" t="s">
        <v>2758</v>
      </c>
      <c r="G7514" s="10">
        <v>6000</v>
      </c>
      <c r="H7514" s="10">
        <f>表2[[#This Row],[借方发生额]]/10000</f>
        <v>0.6</v>
      </c>
      <c r="I7514" s="6" t="s">
        <v>31</v>
      </c>
      <c r="J7514" s="1">
        <f t="shared" si="117"/>
        <v>2023</v>
      </c>
      <c r="K7514" s="1" t="s">
        <v>35</v>
      </c>
      <c r="L7514" s="2" t="s">
        <v>9</v>
      </c>
    </row>
    <row r="7515" spans="1:12">
      <c r="A7515" s="8">
        <v>45199</v>
      </c>
      <c r="B7515" s="9">
        <v>9</v>
      </c>
      <c r="C7515" s="9">
        <v>703</v>
      </c>
      <c r="D7515" s="6" t="s">
        <v>23</v>
      </c>
      <c r="E7515" s="9" t="s">
        <v>2166</v>
      </c>
      <c r="F7515" s="6" t="s">
        <v>2758</v>
      </c>
      <c r="G7515" s="10">
        <v>13200</v>
      </c>
      <c r="H7515" s="10">
        <f>表2[[#This Row],[借方发生额]]/10000</f>
        <v>1.32</v>
      </c>
      <c r="I7515" s="6" t="s">
        <v>31</v>
      </c>
      <c r="J7515" s="1">
        <f t="shared" si="117"/>
        <v>2023</v>
      </c>
      <c r="K7515" s="1" t="s">
        <v>35</v>
      </c>
      <c r="L7515" s="2" t="s">
        <v>9</v>
      </c>
    </row>
    <row r="7516" spans="1:12">
      <c r="A7516" s="8">
        <v>45199</v>
      </c>
      <c r="B7516" s="9">
        <v>9</v>
      </c>
      <c r="C7516" s="9">
        <v>703</v>
      </c>
      <c r="D7516" s="6" t="s">
        <v>23</v>
      </c>
      <c r="E7516" s="9" t="s">
        <v>2166</v>
      </c>
      <c r="F7516" s="6" t="s">
        <v>2759</v>
      </c>
      <c r="G7516" s="9">
        <v>996</v>
      </c>
      <c r="H7516" s="10">
        <f>表2[[#This Row],[借方发生额]]/10000</f>
        <v>0.0996</v>
      </c>
      <c r="I7516" s="6" t="s">
        <v>31</v>
      </c>
      <c r="J7516" s="1">
        <f t="shared" si="117"/>
        <v>2023</v>
      </c>
      <c r="K7516" s="1" t="s">
        <v>35</v>
      </c>
      <c r="L7516" s="2" t="s">
        <v>9</v>
      </c>
    </row>
    <row r="7517" hidden="1" spans="1:12">
      <c r="A7517" s="8">
        <v>45199</v>
      </c>
      <c r="B7517" s="9">
        <v>9</v>
      </c>
      <c r="C7517" s="9">
        <v>703</v>
      </c>
      <c r="D7517" s="6" t="s">
        <v>23</v>
      </c>
      <c r="E7517" s="9" t="s">
        <v>2174</v>
      </c>
      <c r="F7517" s="6" t="s">
        <v>2757</v>
      </c>
      <c r="G7517" s="10">
        <v>299000</v>
      </c>
      <c r="H7517" s="10">
        <f>表2[[#This Row],[借方发生额]]/10000</f>
        <v>29.9</v>
      </c>
      <c r="I7517" s="6" t="s">
        <v>31</v>
      </c>
      <c r="J7517" s="1">
        <f t="shared" si="117"/>
        <v>2023</v>
      </c>
      <c r="K7517" s="1" t="s">
        <v>128</v>
      </c>
      <c r="L7517" s="2" t="s">
        <v>8</v>
      </c>
    </row>
    <row r="7518" hidden="1" spans="1:12">
      <c r="A7518" s="8">
        <v>45199</v>
      </c>
      <c r="B7518" s="9">
        <v>9</v>
      </c>
      <c r="C7518" s="9">
        <v>703</v>
      </c>
      <c r="D7518" s="6" t="s">
        <v>23</v>
      </c>
      <c r="E7518" s="9" t="s">
        <v>2180</v>
      </c>
      <c r="F7518" s="6" t="s">
        <v>2760</v>
      </c>
      <c r="G7518" s="10">
        <v>95000</v>
      </c>
      <c r="H7518" s="10">
        <f>表2[[#This Row],[借方发生额]]/10000</f>
        <v>9.5</v>
      </c>
      <c r="I7518" s="6" t="s">
        <v>31</v>
      </c>
      <c r="J7518" s="1">
        <f t="shared" si="117"/>
        <v>2023</v>
      </c>
      <c r="K7518" s="1" t="s">
        <v>8</v>
      </c>
      <c r="L7518" s="2" t="s">
        <v>8</v>
      </c>
    </row>
    <row r="7519" hidden="1" spans="1:12">
      <c r="A7519" s="8">
        <v>45199</v>
      </c>
      <c r="B7519" s="9">
        <v>9</v>
      </c>
      <c r="C7519" s="9">
        <v>703</v>
      </c>
      <c r="D7519" s="6" t="s">
        <v>23</v>
      </c>
      <c r="E7519" s="9" t="s">
        <v>2180</v>
      </c>
      <c r="F7519" s="6" t="s">
        <v>2757</v>
      </c>
      <c r="G7519" s="10">
        <v>70000</v>
      </c>
      <c r="H7519" s="10">
        <f>表2[[#This Row],[借方发生额]]/10000</f>
        <v>7</v>
      </c>
      <c r="I7519" s="6" t="s">
        <v>31</v>
      </c>
      <c r="J7519" s="1">
        <f t="shared" si="117"/>
        <v>2023</v>
      </c>
      <c r="K7519" s="1" t="s">
        <v>8</v>
      </c>
      <c r="L7519" s="2" t="s">
        <v>8</v>
      </c>
    </row>
    <row r="7520" spans="1:12">
      <c r="A7520" s="8">
        <v>45199</v>
      </c>
      <c r="B7520" s="9">
        <v>9</v>
      </c>
      <c r="C7520" s="9">
        <v>703</v>
      </c>
      <c r="D7520" s="6" t="s">
        <v>23</v>
      </c>
      <c r="E7520" s="9" t="s">
        <v>2161</v>
      </c>
      <c r="F7520" s="6" t="s">
        <v>2761</v>
      </c>
      <c r="G7520" s="10">
        <v>15050</v>
      </c>
      <c r="H7520" s="10">
        <f>表2[[#This Row],[借方发生额]]/10000</f>
        <v>1.505</v>
      </c>
      <c r="I7520" s="6" t="s">
        <v>31</v>
      </c>
      <c r="J7520" s="1">
        <f t="shared" si="117"/>
        <v>2023</v>
      </c>
      <c r="K7520" s="1" t="s">
        <v>58</v>
      </c>
      <c r="L7520" s="2" t="s">
        <v>9</v>
      </c>
    </row>
    <row r="7521" spans="1:12">
      <c r="A7521" s="8">
        <v>45199</v>
      </c>
      <c r="B7521" s="9">
        <v>9</v>
      </c>
      <c r="C7521" s="9">
        <v>703</v>
      </c>
      <c r="D7521" s="6" t="s">
        <v>23</v>
      </c>
      <c r="E7521" s="9" t="s">
        <v>2166</v>
      </c>
      <c r="F7521" s="6" t="s">
        <v>2762</v>
      </c>
      <c r="G7521" s="10">
        <v>6886.5</v>
      </c>
      <c r="H7521" s="10">
        <f>表2[[#This Row],[借方发生额]]/10000</f>
        <v>0.68865</v>
      </c>
      <c r="I7521" s="6" t="s">
        <v>31</v>
      </c>
      <c r="J7521" s="1">
        <f t="shared" si="117"/>
        <v>2023</v>
      </c>
      <c r="K7521" s="1" t="s">
        <v>35</v>
      </c>
      <c r="L7521" s="2" t="s">
        <v>9</v>
      </c>
    </row>
    <row r="7522" hidden="1" spans="1:12">
      <c r="A7522" s="8">
        <v>45199</v>
      </c>
      <c r="B7522" s="9">
        <v>9</v>
      </c>
      <c r="C7522" s="9">
        <v>703</v>
      </c>
      <c r="D7522" s="6" t="s">
        <v>23</v>
      </c>
      <c r="E7522" s="9" t="s">
        <v>2180</v>
      </c>
      <c r="F7522" s="6" t="s">
        <v>2756</v>
      </c>
      <c r="G7522" s="10">
        <v>99009.9</v>
      </c>
      <c r="H7522" s="10">
        <f>表2[[#This Row],[借方发生额]]/10000</f>
        <v>9.90099</v>
      </c>
      <c r="I7522" s="6" t="s">
        <v>31</v>
      </c>
      <c r="J7522" s="1">
        <f t="shared" si="117"/>
        <v>2023</v>
      </c>
      <c r="K7522" s="1" t="s">
        <v>8</v>
      </c>
      <c r="L7522" s="2" t="s">
        <v>8</v>
      </c>
    </row>
    <row r="7523" spans="1:12">
      <c r="A7523" s="8">
        <v>45199</v>
      </c>
      <c r="B7523" s="9">
        <v>9</v>
      </c>
      <c r="C7523" s="9">
        <v>703</v>
      </c>
      <c r="D7523" s="6" t="s">
        <v>23</v>
      </c>
      <c r="E7523" s="9" t="s">
        <v>2262</v>
      </c>
      <c r="F7523" s="6" t="s">
        <v>2763</v>
      </c>
      <c r="G7523" s="10">
        <v>18820</v>
      </c>
      <c r="H7523" s="10">
        <f>表2[[#This Row],[借方发生额]]/10000</f>
        <v>1.882</v>
      </c>
      <c r="I7523" s="6" t="s">
        <v>31</v>
      </c>
      <c r="J7523" s="1">
        <f t="shared" si="117"/>
        <v>2023</v>
      </c>
      <c r="K7523" s="1" t="s">
        <v>79</v>
      </c>
      <c r="L7523" s="2" t="s">
        <v>9</v>
      </c>
    </row>
    <row r="7524" hidden="1" spans="1:12">
      <c r="A7524" s="8">
        <v>45199</v>
      </c>
      <c r="B7524" s="9">
        <v>9</v>
      </c>
      <c r="C7524" s="9">
        <v>703</v>
      </c>
      <c r="D7524" s="6" t="s">
        <v>23</v>
      </c>
      <c r="E7524" s="9" t="s">
        <v>2174</v>
      </c>
      <c r="F7524" s="6" t="s">
        <v>2757</v>
      </c>
      <c r="G7524" s="10">
        <v>80000</v>
      </c>
      <c r="H7524" s="10">
        <f>表2[[#This Row],[借方发生额]]/10000</f>
        <v>8</v>
      </c>
      <c r="I7524" s="6" t="s">
        <v>31</v>
      </c>
      <c r="J7524" s="1">
        <f t="shared" si="117"/>
        <v>2023</v>
      </c>
      <c r="K7524" s="1" t="s">
        <v>128</v>
      </c>
      <c r="L7524" s="2" t="s">
        <v>8</v>
      </c>
    </row>
    <row r="7525" hidden="1" spans="1:12">
      <c r="A7525" s="8">
        <v>45199</v>
      </c>
      <c r="B7525" s="9">
        <v>9</v>
      </c>
      <c r="C7525" s="9">
        <v>703</v>
      </c>
      <c r="D7525" s="6" t="s">
        <v>23</v>
      </c>
      <c r="E7525" s="9" t="s">
        <v>2180</v>
      </c>
      <c r="F7525" s="6" t="s">
        <v>2760</v>
      </c>
      <c r="G7525" s="10">
        <v>103000</v>
      </c>
      <c r="H7525" s="10">
        <f>表2[[#This Row],[借方发生额]]/10000</f>
        <v>10.3</v>
      </c>
      <c r="I7525" s="6" t="s">
        <v>31</v>
      </c>
      <c r="J7525" s="1">
        <f t="shared" si="117"/>
        <v>2023</v>
      </c>
      <c r="K7525" s="1" t="s">
        <v>8</v>
      </c>
      <c r="L7525" s="2" t="s">
        <v>8</v>
      </c>
    </row>
    <row r="7526" hidden="1" spans="1:12">
      <c r="A7526" s="8">
        <v>45199</v>
      </c>
      <c r="B7526" s="9">
        <v>9</v>
      </c>
      <c r="C7526" s="9">
        <v>703</v>
      </c>
      <c r="D7526" s="6" t="s">
        <v>23</v>
      </c>
      <c r="E7526" s="9" t="s">
        <v>2174</v>
      </c>
      <c r="F7526" s="6" t="s">
        <v>2764</v>
      </c>
      <c r="G7526" s="10">
        <v>130000</v>
      </c>
      <c r="H7526" s="10">
        <f>表2[[#This Row],[借方发生额]]/10000</f>
        <v>13</v>
      </c>
      <c r="I7526" s="6" t="s">
        <v>31</v>
      </c>
      <c r="J7526" s="1">
        <f t="shared" si="117"/>
        <v>2023</v>
      </c>
      <c r="K7526" s="1" t="s">
        <v>128</v>
      </c>
      <c r="L7526" s="2" t="s">
        <v>8</v>
      </c>
    </row>
    <row r="7527" hidden="1" spans="1:12">
      <c r="A7527" s="8">
        <v>45199</v>
      </c>
      <c r="B7527" s="9">
        <v>9</v>
      </c>
      <c r="C7527" s="9">
        <v>703</v>
      </c>
      <c r="D7527" s="6" t="s">
        <v>23</v>
      </c>
      <c r="E7527" s="9" t="s">
        <v>2174</v>
      </c>
      <c r="F7527" s="6" t="s">
        <v>2764</v>
      </c>
      <c r="G7527" s="10">
        <v>20000</v>
      </c>
      <c r="H7527" s="10">
        <f>表2[[#This Row],[借方发生额]]/10000</f>
        <v>2</v>
      </c>
      <c r="I7527" s="6" t="s">
        <v>31</v>
      </c>
      <c r="J7527" s="1">
        <f t="shared" si="117"/>
        <v>2023</v>
      </c>
      <c r="K7527" s="1" t="s">
        <v>128</v>
      </c>
      <c r="L7527" s="2" t="s">
        <v>8</v>
      </c>
    </row>
    <row r="7528" hidden="1" spans="1:12">
      <c r="A7528" s="8">
        <v>45199</v>
      </c>
      <c r="B7528" s="9">
        <v>9</v>
      </c>
      <c r="C7528" s="9">
        <v>703</v>
      </c>
      <c r="D7528" s="6" t="s">
        <v>23</v>
      </c>
      <c r="E7528" s="9" t="s">
        <v>2174</v>
      </c>
      <c r="F7528" s="6" t="s">
        <v>2765</v>
      </c>
      <c r="G7528" s="10">
        <v>-80000</v>
      </c>
      <c r="H7528" s="10">
        <f>表2[[#This Row],[借方发生额]]/10000</f>
        <v>-8</v>
      </c>
      <c r="I7528" s="6" t="s">
        <v>31</v>
      </c>
      <c r="J7528" s="1">
        <f t="shared" si="117"/>
        <v>2023</v>
      </c>
      <c r="K7528" s="1" t="s">
        <v>128</v>
      </c>
      <c r="L7528" s="2" t="s">
        <v>8</v>
      </c>
    </row>
    <row r="7529" hidden="1" spans="1:12">
      <c r="A7529" s="8">
        <v>45199</v>
      </c>
      <c r="B7529" s="9">
        <v>9</v>
      </c>
      <c r="C7529" s="9">
        <v>703</v>
      </c>
      <c r="D7529" s="6" t="s">
        <v>23</v>
      </c>
      <c r="E7529" s="9" t="s">
        <v>2180</v>
      </c>
      <c r="F7529" s="6" t="s">
        <v>2756</v>
      </c>
      <c r="G7529" s="10">
        <v>78217.82</v>
      </c>
      <c r="H7529" s="10">
        <f>表2[[#This Row],[借方发生额]]/10000</f>
        <v>7.821782</v>
      </c>
      <c r="I7529" s="6" t="s">
        <v>31</v>
      </c>
      <c r="J7529" s="1">
        <f t="shared" si="117"/>
        <v>2023</v>
      </c>
      <c r="K7529" s="1" t="s">
        <v>8</v>
      </c>
      <c r="L7529" s="2" t="s">
        <v>8</v>
      </c>
    </row>
    <row r="7530" hidden="1" spans="1:12">
      <c r="A7530" s="8">
        <v>45199</v>
      </c>
      <c r="B7530" s="9">
        <v>9</v>
      </c>
      <c r="C7530" s="9">
        <v>703</v>
      </c>
      <c r="D7530" s="6" t="s">
        <v>23</v>
      </c>
      <c r="E7530" s="9" t="s">
        <v>2174</v>
      </c>
      <c r="F7530" s="6" t="s">
        <v>2757</v>
      </c>
      <c r="G7530" s="10">
        <v>57857.28</v>
      </c>
      <c r="H7530" s="10">
        <f>表2[[#This Row],[借方发生额]]/10000</f>
        <v>5.785728</v>
      </c>
      <c r="I7530" s="6" t="s">
        <v>31</v>
      </c>
      <c r="J7530" s="1">
        <f t="shared" si="117"/>
        <v>2023</v>
      </c>
      <c r="K7530" s="1" t="s">
        <v>128</v>
      </c>
      <c r="L7530" s="2" t="s">
        <v>8</v>
      </c>
    </row>
    <row r="7531" hidden="1" spans="1:12">
      <c r="A7531" s="8">
        <v>45199</v>
      </c>
      <c r="B7531" s="9">
        <v>9</v>
      </c>
      <c r="C7531" s="9">
        <v>703</v>
      </c>
      <c r="D7531" s="6" t="s">
        <v>23</v>
      </c>
      <c r="E7531" s="9" t="s">
        <v>2174</v>
      </c>
      <c r="F7531" s="6" t="s">
        <v>2757</v>
      </c>
      <c r="G7531" s="10">
        <v>125000</v>
      </c>
      <c r="H7531" s="10">
        <f>表2[[#This Row],[借方发生额]]/10000</f>
        <v>12.5</v>
      </c>
      <c r="I7531" s="6" t="s">
        <v>31</v>
      </c>
      <c r="J7531" s="1">
        <f t="shared" si="117"/>
        <v>2023</v>
      </c>
      <c r="K7531" s="1" t="s">
        <v>128</v>
      </c>
      <c r="L7531" s="2" t="s">
        <v>8</v>
      </c>
    </row>
    <row r="7532" hidden="1" spans="1:12">
      <c r="A7532" s="8">
        <v>45199</v>
      </c>
      <c r="B7532" s="9">
        <v>9</v>
      </c>
      <c r="C7532" s="9">
        <v>704</v>
      </c>
      <c r="D7532" s="6" t="s">
        <v>23</v>
      </c>
      <c r="E7532" s="9" t="s">
        <v>2153</v>
      </c>
      <c r="F7532" s="6" t="s">
        <v>2256</v>
      </c>
      <c r="G7532" s="10">
        <v>10810.05</v>
      </c>
      <c r="H7532" s="10">
        <f>表2[[#This Row],[借方发生额]]/10000</f>
        <v>1.081005</v>
      </c>
      <c r="I7532" s="6" t="s">
        <v>31</v>
      </c>
      <c r="J7532" s="1">
        <f t="shared" si="117"/>
        <v>2023</v>
      </c>
      <c r="K7532" s="1" t="s">
        <v>32</v>
      </c>
      <c r="L7532" s="2" t="s">
        <v>7</v>
      </c>
    </row>
    <row r="7533" hidden="1" spans="1:12">
      <c r="A7533" s="8">
        <v>45199</v>
      </c>
      <c r="B7533" s="9">
        <v>9</v>
      </c>
      <c r="C7533" s="9">
        <v>704</v>
      </c>
      <c r="D7533" s="6" t="s">
        <v>23</v>
      </c>
      <c r="E7533" s="9" t="s">
        <v>2153</v>
      </c>
      <c r="F7533" s="6" t="s">
        <v>2168</v>
      </c>
      <c r="G7533" s="10">
        <v>104716.98</v>
      </c>
      <c r="H7533" s="10">
        <f>表2[[#This Row],[借方发生额]]/10000</f>
        <v>10.471698</v>
      </c>
      <c r="I7533" s="6" t="s">
        <v>31</v>
      </c>
      <c r="J7533" s="1">
        <f t="shared" si="117"/>
        <v>2023</v>
      </c>
      <c r="K7533" s="1" t="s">
        <v>32</v>
      </c>
      <c r="L7533" s="2" t="s">
        <v>7</v>
      </c>
    </row>
    <row r="7534" hidden="1" spans="1:12">
      <c r="A7534" s="8">
        <v>45199</v>
      </c>
      <c r="B7534" s="9">
        <v>9</v>
      </c>
      <c r="C7534" s="9">
        <v>704</v>
      </c>
      <c r="D7534" s="6" t="s">
        <v>23</v>
      </c>
      <c r="E7534" s="9" t="s">
        <v>2153</v>
      </c>
      <c r="F7534" s="6" t="s">
        <v>2163</v>
      </c>
      <c r="G7534" s="10">
        <v>142290.53</v>
      </c>
      <c r="H7534" s="10">
        <f>表2[[#This Row],[借方发生额]]/10000</f>
        <v>14.229053</v>
      </c>
      <c r="I7534" s="6" t="s">
        <v>31</v>
      </c>
      <c r="J7534" s="1">
        <f t="shared" si="117"/>
        <v>2023</v>
      </c>
      <c r="K7534" s="1" t="s">
        <v>32</v>
      </c>
      <c r="L7534" s="2" t="s">
        <v>7</v>
      </c>
    </row>
    <row r="7535" hidden="1" spans="1:12">
      <c r="A7535" s="8">
        <v>45199</v>
      </c>
      <c r="B7535" s="9">
        <v>9</v>
      </c>
      <c r="C7535" s="9">
        <v>704</v>
      </c>
      <c r="D7535" s="6" t="s">
        <v>23</v>
      </c>
      <c r="E7535" s="9" t="s">
        <v>2153</v>
      </c>
      <c r="F7535" s="6" t="s">
        <v>2183</v>
      </c>
      <c r="G7535" s="10">
        <v>111395.29</v>
      </c>
      <c r="H7535" s="10">
        <f>表2[[#This Row],[借方发生额]]/10000</f>
        <v>11.139529</v>
      </c>
      <c r="I7535" s="6" t="s">
        <v>31</v>
      </c>
      <c r="J7535" s="1">
        <f t="shared" si="117"/>
        <v>2023</v>
      </c>
      <c r="K7535" s="1" t="s">
        <v>32</v>
      </c>
      <c r="L7535" s="2" t="s">
        <v>7</v>
      </c>
    </row>
    <row r="7536" hidden="1" spans="1:12">
      <c r="A7536" s="8">
        <v>45199</v>
      </c>
      <c r="B7536" s="9">
        <v>9</v>
      </c>
      <c r="C7536" s="9">
        <v>704</v>
      </c>
      <c r="D7536" s="6" t="s">
        <v>23</v>
      </c>
      <c r="E7536" s="9" t="s">
        <v>2153</v>
      </c>
      <c r="F7536" s="6" t="s">
        <v>2238</v>
      </c>
      <c r="G7536" s="10">
        <v>100529.17</v>
      </c>
      <c r="H7536" s="10">
        <f>表2[[#This Row],[借方发生额]]/10000</f>
        <v>10.052917</v>
      </c>
      <c r="I7536" s="6" t="s">
        <v>31</v>
      </c>
      <c r="J7536" s="1">
        <f t="shared" si="117"/>
        <v>2023</v>
      </c>
      <c r="K7536" s="1" t="s">
        <v>32</v>
      </c>
      <c r="L7536" s="2" t="s">
        <v>7</v>
      </c>
    </row>
    <row r="7537" hidden="1" spans="1:12">
      <c r="A7537" s="8">
        <v>45199</v>
      </c>
      <c r="B7537" s="9">
        <v>9</v>
      </c>
      <c r="C7537" s="9">
        <v>704</v>
      </c>
      <c r="D7537" s="6" t="s">
        <v>23</v>
      </c>
      <c r="E7537" s="9" t="s">
        <v>2153</v>
      </c>
      <c r="F7537" s="6" t="s">
        <v>2255</v>
      </c>
      <c r="G7537" s="10">
        <v>80378.09</v>
      </c>
      <c r="H7537" s="10">
        <f>表2[[#This Row],[借方发生额]]/10000</f>
        <v>8.037809</v>
      </c>
      <c r="I7537" s="6" t="s">
        <v>31</v>
      </c>
      <c r="J7537" s="1">
        <f t="shared" si="117"/>
        <v>2023</v>
      </c>
      <c r="K7537" s="1" t="s">
        <v>32</v>
      </c>
      <c r="L7537" s="2" t="s">
        <v>7</v>
      </c>
    </row>
    <row r="7538" spans="1:12">
      <c r="A7538" s="8">
        <v>45199</v>
      </c>
      <c r="B7538" s="9">
        <v>9</v>
      </c>
      <c r="C7538" s="9">
        <v>704</v>
      </c>
      <c r="D7538" s="6" t="s">
        <v>23</v>
      </c>
      <c r="E7538" s="9" t="s">
        <v>2159</v>
      </c>
      <c r="F7538" s="6" t="s">
        <v>2766</v>
      </c>
      <c r="G7538" s="10">
        <v>1017</v>
      </c>
      <c r="H7538" s="10">
        <f>表2[[#This Row],[借方发生额]]/10000</f>
        <v>0.1017</v>
      </c>
      <c r="I7538" s="6" t="s">
        <v>31</v>
      </c>
      <c r="J7538" s="1">
        <f t="shared" si="117"/>
        <v>2023</v>
      </c>
      <c r="K7538" s="1" t="s">
        <v>40</v>
      </c>
      <c r="L7538" s="2" t="s">
        <v>9</v>
      </c>
    </row>
    <row r="7539" hidden="1" spans="1:12">
      <c r="A7539" s="8">
        <v>45199</v>
      </c>
      <c r="B7539" s="9">
        <v>9</v>
      </c>
      <c r="C7539" s="9">
        <v>704</v>
      </c>
      <c r="D7539" s="6" t="s">
        <v>23</v>
      </c>
      <c r="E7539" s="9" t="s">
        <v>2153</v>
      </c>
      <c r="F7539" s="6" t="s">
        <v>2256</v>
      </c>
      <c r="G7539" s="10">
        <v>68946.08</v>
      </c>
      <c r="H7539" s="10">
        <f>表2[[#This Row],[借方发生额]]/10000</f>
        <v>6.894608</v>
      </c>
      <c r="I7539" s="6" t="s">
        <v>31</v>
      </c>
      <c r="J7539" s="1">
        <f t="shared" si="117"/>
        <v>2023</v>
      </c>
      <c r="K7539" s="1" t="s">
        <v>32</v>
      </c>
      <c r="L7539" s="2" t="s">
        <v>7</v>
      </c>
    </row>
    <row r="7540" hidden="1" spans="1:12">
      <c r="A7540" s="8">
        <v>45199</v>
      </c>
      <c r="B7540" s="9">
        <v>9</v>
      </c>
      <c r="C7540" s="9">
        <v>704</v>
      </c>
      <c r="D7540" s="6" t="s">
        <v>23</v>
      </c>
      <c r="E7540" s="9" t="s">
        <v>2153</v>
      </c>
      <c r="F7540" s="6" t="s">
        <v>2257</v>
      </c>
      <c r="G7540" s="10">
        <v>80330.48</v>
      </c>
      <c r="H7540" s="10">
        <f>表2[[#This Row],[借方发生额]]/10000</f>
        <v>8.033048</v>
      </c>
      <c r="I7540" s="6" t="s">
        <v>31</v>
      </c>
      <c r="J7540" s="1">
        <f t="shared" si="117"/>
        <v>2023</v>
      </c>
      <c r="K7540" s="1" t="s">
        <v>32</v>
      </c>
      <c r="L7540" s="2" t="s">
        <v>7</v>
      </c>
    </row>
    <row r="7541" hidden="1" spans="1:12">
      <c r="A7541" s="8">
        <v>45199</v>
      </c>
      <c r="B7541" s="9">
        <v>9</v>
      </c>
      <c r="C7541" s="9">
        <v>704</v>
      </c>
      <c r="D7541" s="6" t="s">
        <v>23</v>
      </c>
      <c r="E7541" s="9" t="s">
        <v>2153</v>
      </c>
      <c r="F7541" s="6" t="s">
        <v>2258</v>
      </c>
      <c r="G7541" s="10">
        <v>68108.74</v>
      </c>
      <c r="H7541" s="10">
        <f>表2[[#This Row],[借方发生额]]/10000</f>
        <v>6.810874</v>
      </c>
      <c r="I7541" s="6" t="s">
        <v>31</v>
      </c>
      <c r="J7541" s="1">
        <f t="shared" si="117"/>
        <v>2023</v>
      </c>
      <c r="K7541" s="1" t="s">
        <v>32</v>
      </c>
      <c r="L7541" s="2" t="s">
        <v>7</v>
      </c>
    </row>
    <row r="7542" hidden="1" spans="1:12">
      <c r="A7542" s="8">
        <v>45199</v>
      </c>
      <c r="B7542" s="9">
        <v>9</v>
      </c>
      <c r="C7542" s="9">
        <v>704</v>
      </c>
      <c r="D7542" s="6" t="s">
        <v>23</v>
      </c>
      <c r="E7542" s="9" t="s">
        <v>2153</v>
      </c>
      <c r="F7542" s="6" t="s">
        <v>2158</v>
      </c>
      <c r="G7542" s="10">
        <v>22073.42</v>
      </c>
      <c r="H7542" s="10">
        <f>表2[[#This Row],[借方发生额]]/10000</f>
        <v>2.207342</v>
      </c>
      <c r="I7542" s="6" t="s">
        <v>31</v>
      </c>
      <c r="J7542" s="1">
        <f t="shared" si="117"/>
        <v>2023</v>
      </c>
      <c r="K7542" s="1" t="s">
        <v>32</v>
      </c>
      <c r="L7542" s="2" t="s">
        <v>7</v>
      </c>
    </row>
    <row r="7543" hidden="1" spans="1:12">
      <c r="A7543" s="8">
        <v>45199</v>
      </c>
      <c r="B7543" s="9">
        <v>9</v>
      </c>
      <c r="C7543" s="9">
        <v>704</v>
      </c>
      <c r="D7543" s="6" t="s">
        <v>23</v>
      </c>
      <c r="E7543" s="9" t="s">
        <v>2153</v>
      </c>
      <c r="F7543" s="6" t="s">
        <v>2176</v>
      </c>
      <c r="G7543" s="10">
        <v>19253.86</v>
      </c>
      <c r="H7543" s="10">
        <f>表2[[#This Row],[借方发生额]]/10000</f>
        <v>1.925386</v>
      </c>
      <c r="I7543" s="6" t="s">
        <v>31</v>
      </c>
      <c r="J7543" s="1">
        <f t="shared" si="117"/>
        <v>2023</v>
      </c>
      <c r="K7543" s="1" t="s">
        <v>32</v>
      </c>
      <c r="L7543" s="2" t="s">
        <v>7</v>
      </c>
    </row>
    <row r="7544" hidden="1" spans="1:12">
      <c r="A7544" s="8">
        <v>45199</v>
      </c>
      <c r="B7544" s="9">
        <v>9</v>
      </c>
      <c r="C7544" s="9">
        <v>704</v>
      </c>
      <c r="D7544" s="6" t="s">
        <v>23</v>
      </c>
      <c r="E7544" s="9" t="s">
        <v>2153</v>
      </c>
      <c r="F7544" s="6" t="s">
        <v>2164</v>
      </c>
      <c r="G7544" s="10">
        <v>117367.12</v>
      </c>
      <c r="H7544" s="10">
        <f>表2[[#This Row],[借方发生额]]/10000</f>
        <v>11.736712</v>
      </c>
      <c r="I7544" s="6" t="s">
        <v>31</v>
      </c>
      <c r="J7544" s="1">
        <f t="shared" si="117"/>
        <v>2023</v>
      </c>
      <c r="K7544" s="1" t="s">
        <v>32</v>
      </c>
      <c r="L7544" s="2" t="s">
        <v>7</v>
      </c>
    </row>
    <row r="7545" hidden="1" spans="1:12">
      <c r="A7545" s="8">
        <v>45199</v>
      </c>
      <c r="B7545" s="9">
        <v>9</v>
      </c>
      <c r="C7545" s="9">
        <v>704</v>
      </c>
      <c r="D7545" s="6" t="s">
        <v>23</v>
      </c>
      <c r="E7545" s="9" t="s">
        <v>2153</v>
      </c>
      <c r="F7545" s="6" t="s">
        <v>2165</v>
      </c>
      <c r="G7545" s="10">
        <v>176425.47</v>
      </c>
      <c r="H7545" s="10">
        <f>表2[[#This Row],[借方发生额]]/10000</f>
        <v>17.642547</v>
      </c>
      <c r="I7545" s="6" t="s">
        <v>31</v>
      </c>
      <c r="J7545" s="1">
        <f t="shared" si="117"/>
        <v>2023</v>
      </c>
      <c r="K7545" s="1" t="s">
        <v>32</v>
      </c>
      <c r="L7545" s="2" t="s">
        <v>7</v>
      </c>
    </row>
    <row r="7546" hidden="1" spans="1:12">
      <c r="A7546" s="8">
        <v>45199</v>
      </c>
      <c r="B7546" s="9">
        <v>9</v>
      </c>
      <c r="C7546" s="9">
        <v>705</v>
      </c>
      <c r="D7546" s="6" t="s">
        <v>23</v>
      </c>
      <c r="E7546" s="9" t="s">
        <v>2153</v>
      </c>
      <c r="F7546" s="6" t="s">
        <v>2258</v>
      </c>
      <c r="G7546" s="10">
        <v>5006.92</v>
      </c>
      <c r="H7546" s="10">
        <f>表2[[#This Row],[借方发生额]]/10000</f>
        <v>0.500692</v>
      </c>
      <c r="I7546" s="6" t="s">
        <v>31</v>
      </c>
      <c r="J7546" s="1">
        <f t="shared" si="117"/>
        <v>2023</v>
      </c>
      <c r="K7546" s="1" t="s">
        <v>32</v>
      </c>
      <c r="L7546" s="2" t="s">
        <v>7</v>
      </c>
    </row>
    <row r="7547" hidden="1" spans="1:12">
      <c r="A7547" s="8">
        <v>45199</v>
      </c>
      <c r="B7547" s="9">
        <v>9</v>
      </c>
      <c r="C7547" s="9">
        <v>705</v>
      </c>
      <c r="D7547" s="6" t="s">
        <v>23</v>
      </c>
      <c r="E7547" s="9" t="s">
        <v>2153</v>
      </c>
      <c r="F7547" s="6" t="s">
        <v>2183</v>
      </c>
      <c r="G7547" s="10">
        <v>29408.36</v>
      </c>
      <c r="H7547" s="10">
        <f>表2[[#This Row],[借方发生额]]/10000</f>
        <v>2.940836</v>
      </c>
      <c r="I7547" s="6" t="s">
        <v>31</v>
      </c>
      <c r="J7547" s="1">
        <f t="shared" si="117"/>
        <v>2023</v>
      </c>
      <c r="K7547" s="1" t="s">
        <v>32</v>
      </c>
      <c r="L7547" s="2" t="s">
        <v>7</v>
      </c>
    </row>
    <row r="7548" hidden="1" spans="1:12">
      <c r="A7548" s="8">
        <v>45199</v>
      </c>
      <c r="B7548" s="9">
        <v>9</v>
      </c>
      <c r="C7548" s="9">
        <v>705</v>
      </c>
      <c r="D7548" s="6" t="s">
        <v>23</v>
      </c>
      <c r="E7548" s="9" t="s">
        <v>2153</v>
      </c>
      <c r="F7548" s="6" t="s">
        <v>2238</v>
      </c>
      <c r="G7548" s="10">
        <v>1392.61</v>
      </c>
      <c r="H7548" s="10">
        <f>表2[[#This Row],[借方发生额]]/10000</f>
        <v>0.139261</v>
      </c>
      <c r="I7548" s="6" t="s">
        <v>31</v>
      </c>
      <c r="J7548" s="1">
        <f t="shared" si="117"/>
        <v>2023</v>
      </c>
      <c r="K7548" s="1" t="s">
        <v>32</v>
      </c>
      <c r="L7548" s="2" t="s">
        <v>7</v>
      </c>
    </row>
    <row r="7549" hidden="1" spans="1:12">
      <c r="A7549" s="8">
        <v>45199</v>
      </c>
      <c r="B7549" s="9">
        <v>9</v>
      </c>
      <c r="C7549" s="9">
        <v>705</v>
      </c>
      <c r="D7549" s="6" t="s">
        <v>23</v>
      </c>
      <c r="E7549" s="9" t="s">
        <v>2153</v>
      </c>
      <c r="F7549" s="6" t="s">
        <v>2255</v>
      </c>
      <c r="G7549" s="10">
        <v>11842.08</v>
      </c>
      <c r="H7549" s="10">
        <f>表2[[#This Row],[借方发生额]]/10000</f>
        <v>1.184208</v>
      </c>
      <c r="I7549" s="6" t="s">
        <v>31</v>
      </c>
      <c r="J7549" s="1">
        <f t="shared" si="117"/>
        <v>2023</v>
      </c>
      <c r="K7549" s="1" t="s">
        <v>32</v>
      </c>
      <c r="L7549" s="2" t="s">
        <v>7</v>
      </c>
    </row>
    <row r="7550" spans="1:12">
      <c r="A7550" s="8">
        <v>45199</v>
      </c>
      <c r="B7550" s="9">
        <v>9</v>
      </c>
      <c r="C7550" s="9">
        <v>705</v>
      </c>
      <c r="D7550" s="6" t="s">
        <v>23</v>
      </c>
      <c r="E7550" s="9" t="s">
        <v>2166</v>
      </c>
      <c r="F7550" s="6" t="s">
        <v>2767</v>
      </c>
      <c r="G7550" s="9">
        <v>311</v>
      </c>
      <c r="H7550" s="10">
        <f>表2[[#This Row],[借方发生额]]/10000</f>
        <v>0.0311</v>
      </c>
      <c r="I7550" s="6" t="s">
        <v>31</v>
      </c>
      <c r="J7550" s="1">
        <f t="shared" si="117"/>
        <v>2023</v>
      </c>
      <c r="K7550" s="1" t="s">
        <v>35</v>
      </c>
      <c r="L7550" s="2" t="s">
        <v>9</v>
      </c>
    </row>
    <row r="7551" hidden="1" spans="1:12">
      <c r="A7551" s="8">
        <v>45199</v>
      </c>
      <c r="B7551" s="9">
        <v>9</v>
      </c>
      <c r="C7551" s="9">
        <v>705</v>
      </c>
      <c r="D7551" s="6" t="s">
        <v>23</v>
      </c>
      <c r="E7551" s="9" t="s">
        <v>2153</v>
      </c>
      <c r="F7551" s="6" t="s">
        <v>2256</v>
      </c>
      <c r="G7551" s="10">
        <v>50671.21</v>
      </c>
      <c r="H7551" s="10">
        <f>表2[[#This Row],[借方发生额]]/10000</f>
        <v>5.067121</v>
      </c>
      <c r="I7551" s="6" t="s">
        <v>31</v>
      </c>
      <c r="J7551" s="1">
        <f t="shared" si="117"/>
        <v>2023</v>
      </c>
      <c r="K7551" s="1" t="s">
        <v>32</v>
      </c>
      <c r="L7551" s="2" t="s">
        <v>7</v>
      </c>
    </row>
    <row r="7552" hidden="1" spans="1:12">
      <c r="A7552" s="8">
        <v>45199</v>
      </c>
      <c r="B7552" s="9">
        <v>9</v>
      </c>
      <c r="C7552" s="9">
        <v>705</v>
      </c>
      <c r="D7552" s="6" t="s">
        <v>23</v>
      </c>
      <c r="E7552" s="9" t="s">
        <v>2153</v>
      </c>
      <c r="F7552" s="6" t="s">
        <v>2257</v>
      </c>
      <c r="G7552" s="10">
        <v>34864.84</v>
      </c>
      <c r="H7552" s="10">
        <f>表2[[#This Row],[借方发生额]]/10000</f>
        <v>3.486484</v>
      </c>
      <c r="I7552" s="6" t="s">
        <v>31</v>
      </c>
      <c r="J7552" s="1">
        <f t="shared" si="117"/>
        <v>2023</v>
      </c>
      <c r="K7552" s="1" t="s">
        <v>32</v>
      </c>
      <c r="L7552" s="2" t="s">
        <v>7</v>
      </c>
    </row>
    <row r="7553" hidden="1" spans="1:12">
      <c r="A7553" s="8">
        <v>45199</v>
      </c>
      <c r="B7553" s="9">
        <v>9</v>
      </c>
      <c r="C7553" s="9">
        <v>705</v>
      </c>
      <c r="D7553" s="6" t="s">
        <v>23</v>
      </c>
      <c r="E7553" s="9" t="s">
        <v>2153</v>
      </c>
      <c r="F7553" s="6" t="s">
        <v>2258</v>
      </c>
      <c r="G7553" s="10">
        <v>14968.95</v>
      </c>
      <c r="H7553" s="10">
        <f>表2[[#This Row],[借方发生额]]/10000</f>
        <v>1.496895</v>
      </c>
      <c r="I7553" s="6" t="s">
        <v>31</v>
      </c>
      <c r="J7553" s="1">
        <f t="shared" si="117"/>
        <v>2023</v>
      </c>
      <c r="K7553" s="1" t="s">
        <v>32</v>
      </c>
      <c r="L7553" s="2" t="s">
        <v>7</v>
      </c>
    </row>
    <row r="7554" hidden="1" spans="1:12">
      <c r="A7554" s="8">
        <v>45199</v>
      </c>
      <c r="B7554" s="9">
        <v>9</v>
      </c>
      <c r="C7554" s="9">
        <v>705</v>
      </c>
      <c r="D7554" s="6" t="s">
        <v>23</v>
      </c>
      <c r="E7554" s="9" t="s">
        <v>2153</v>
      </c>
      <c r="F7554" s="6" t="s">
        <v>2176</v>
      </c>
      <c r="G7554" s="10">
        <v>45146.93</v>
      </c>
      <c r="H7554" s="10">
        <f>表2[[#This Row],[借方发生额]]/10000</f>
        <v>4.514693</v>
      </c>
      <c r="I7554" s="6" t="s">
        <v>31</v>
      </c>
      <c r="J7554" s="1">
        <f t="shared" ref="J7554:J7617" si="118">YEAR(A7554)</f>
        <v>2023</v>
      </c>
      <c r="K7554" s="1" t="s">
        <v>32</v>
      </c>
      <c r="L7554" s="2" t="s">
        <v>7</v>
      </c>
    </row>
    <row r="7555" hidden="1" spans="1:12">
      <c r="A7555" s="8">
        <v>45199</v>
      </c>
      <c r="B7555" s="9">
        <v>9</v>
      </c>
      <c r="C7555" s="9">
        <v>705</v>
      </c>
      <c r="D7555" s="6" t="s">
        <v>23</v>
      </c>
      <c r="E7555" s="9" t="s">
        <v>2153</v>
      </c>
      <c r="F7555" s="6" t="s">
        <v>2452</v>
      </c>
      <c r="G7555" s="10">
        <v>8335.44</v>
      </c>
      <c r="H7555" s="10">
        <f>表2[[#This Row],[借方发生额]]/10000</f>
        <v>0.833544</v>
      </c>
      <c r="I7555" s="6" t="s">
        <v>31</v>
      </c>
      <c r="J7555" s="1">
        <f t="shared" si="118"/>
        <v>2023</v>
      </c>
      <c r="K7555" s="1" t="s">
        <v>32</v>
      </c>
      <c r="L7555" s="2" t="s">
        <v>7</v>
      </c>
    </row>
    <row r="7556" spans="1:12">
      <c r="A7556" s="8">
        <v>45199</v>
      </c>
      <c r="B7556" s="9">
        <v>9</v>
      </c>
      <c r="C7556" s="9">
        <v>705</v>
      </c>
      <c r="D7556" s="6" t="s">
        <v>23</v>
      </c>
      <c r="E7556" s="9" t="s">
        <v>2161</v>
      </c>
      <c r="F7556" s="6" t="s">
        <v>2768</v>
      </c>
      <c r="G7556" s="10">
        <v>1010</v>
      </c>
      <c r="H7556" s="10">
        <f>表2[[#This Row],[借方发生额]]/10000</f>
        <v>0.101</v>
      </c>
      <c r="I7556" s="6" t="s">
        <v>31</v>
      </c>
      <c r="J7556" s="1">
        <f t="shared" si="118"/>
        <v>2023</v>
      </c>
      <c r="K7556" s="1" t="s">
        <v>58</v>
      </c>
      <c r="L7556" s="2" t="s">
        <v>9</v>
      </c>
    </row>
    <row r="7557" spans="1:12">
      <c r="A7557" s="8">
        <v>45199</v>
      </c>
      <c r="B7557" s="9">
        <v>9</v>
      </c>
      <c r="C7557" s="9">
        <v>705</v>
      </c>
      <c r="D7557" s="6" t="s">
        <v>23</v>
      </c>
      <c r="E7557" s="9" t="s">
        <v>2166</v>
      </c>
      <c r="F7557" s="6" t="s">
        <v>2769</v>
      </c>
      <c r="G7557" s="10">
        <v>2611.82</v>
      </c>
      <c r="H7557" s="10">
        <f>表2[[#This Row],[借方发生额]]/10000</f>
        <v>0.261182</v>
      </c>
      <c r="I7557" s="6" t="s">
        <v>31</v>
      </c>
      <c r="J7557" s="1">
        <f t="shared" si="118"/>
        <v>2023</v>
      </c>
      <c r="K7557" s="1" t="s">
        <v>35</v>
      </c>
      <c r="L7557" s="2" t="s">
        <v>9</v>
      </c>
    </row>
    <row r="7558" spans="1:12">
      <c r="A7558" s="8">
        <v>45199</v>
      </c>
      <c r="B7558" s="9">
        <v>9</v>
      </c>
      <c r="C7558" s="9">
        <v>705</v>
      </c>
      <c r="D7558" s="6" t="s">
        <v>23</v>
      </c>
      <c r="E7558" s="9" t="s">
        <v>2166</v>
      </c>
      <c r="F7558" s="6" t="s">
        <v>2770</v>
      </c>
      <c r="G7558" s="10">
        <v>1735.27</v>
      </c>
      <c r="H7558" s="10">
        <f>表2[[#This Row],[借方发生额]]/10000</f>
        <v>0.173527</v>
      </c>
      <c r="I7558" s="6" t="s">
        <v>31</v>
      </c>
      <c r="J7558" s="1">
        <f t="shared" si="118"/>
        <v>2023</v>
      </c>
      <c r="K7558" s="1" t="s">
        <v>35</v>
      </c>
      <c r="L7558" s="2" t="s">
        <v>9</v>
      </c>
    </row>
    <row r="7559" hidden="1" spans="1:12">
      <c r="A7559" s="8">
        <v>45199</v>
      </c>
      <c r="B7559" s="9">
        <v>9</v>
      </c>
      <c r="C7559" s="9">
        <v>705</v>
      </c>
      <c r="D7559" s="6" t="s">
        <v>23</v>
      </c>
      <c r="E7559" s="9" t="s">
        <v>2153</v>
      </c>
      <c r="F7559" s="6" t="s">
        <v>2163</v>
      </c>
      <c r="G7559" s="10">
        <v>6203.4</v>
      </c>
      <c r="H7559" s="10">
        <f>表2[[#This Row],[借方发生额]]/10000</f>
        <v>0.62034</v>
      </c>
      <c r="I7559" s="6" t="s">
        <v>31</v>
      </c>
      <c r="J7559" s="1">
        <f t="shared" si="118"/>
        <v>2023</v>
      </c>
      <c r="K7559" s="1" t="s">
        <v>32</v>
      </c>
      <c r="L7559" s="2" t="s">
        <v>7</v>
      </c>
    </row>
    <row r="7560" hidden="1" spans="1:12">
      <c r="A7560" s="8">
        <v>45199</v>
      </c>
      <c r="B7560" s="9">
        <v>9</v>
      </c>
      <c r="C7560" s="9">
        <v>706</v>
      </c>
      <c r="D7560" s="6" t="s">
        <v>23</v>
      </c>
      <c r="E7560" s="9" t="s">
        <v>2153</v>
      </c>
      <c r="F7560" s="6" t="s">
        <v>2158</v>
      </c>
      <c r="G7560" s="10">
        <v>5501.1</v>
      </c>
      <c r="H7560" s="10">
        <f>表2[[#This Row],[借方发生额]]/10000</f>
        <v>0.55011</v>
      </c>
      <c r="I7560" s="6" t="s">
        <v>31</v>
      </c>
      <c r="J7560" s="1">
        <f t="shared" si="118"/>
        <v>2023</v>
      </c>
      <c r="K7560" s="1" t="s">
        <v>32</v>
      </c>
      <c r="L7560" s="2" t="s">
        <v>7</v>
      </c>
    </row>
    <row r="7561" hidden="1" spans="1:12">
      <c r="A7561" s="8">
        <v>45199</v>
      </c>
      <c r="B7561" s="9">
        <v>9</v>
      </c>
      <c r="C7561" s="9">
        <v>706</v>
      </c>
      <c r="D7561" s="6" t="s">
        <v>23</v>
      </c>
      <c r="E7561" s="9" t="s">
        <v>2153</v>
      </c>
      <c r="F7561" s="6" t="s">
        <v>2168</v>
      </c>
      <c r="G7561" s="10">
        <v>35717.42</v>
      </c>
      <c r="H7561" s="10">
        <f>表2[[#This Row],[借方发生额]]/10000</f>
        <v>3.571742</v>
      </c>
      <c r="I7561" s="6" t="s">
        <v>31</v>
      </c>
      <c r="J7561" s="1">
        <f t="shared" si="118"/>
        <v>2023</v>
      </c>
      <c r="K7561" s="1" t="s">
        <v>32</v>
      </c>
      <c r="L7561" s="2" t="s">
        <v>7</v>
      </c>
    </row>
    <row r="7562" hidden="1" spans="1:12">
      <c r="A7562" s="8">
        <v>45199</v>
      </c>
      <c r="B7562" s="9">
        <v>9</v>
      </c>
      <c r="C7562" s="9">
        <v>706</v>
      </c>
      <c r="D7562" s="6" t="s">
        <v>23</v>
      </c>
      <c r="E7562" s="9" t="s">
        <v>2153</v>
      </c>
      <c r="F7562" s="6" t="s">
        <v>2163</v>
      </c>
      <c r="G7562" s="10">
        <v>38771.26</v>
      </c>
      <c r="H7562" s="10">
        <f>表2[[#This Row],[借方发生额]]/10000</f>
        <v>3.877126</v>
      </c>
      <c r="I7562" s="6" t="s">
        <v>31</v>
      </c>
      <c r="J7562" s="1">
        <f t="shared" si="118"/>
        <v>2023</v>
      </c>
      <c r="K7562" s="1" t="s">
        <v>32</v>
      </c>
      <c r="L7562" s="2" t="s">
        <v>7</v>
      </c>
    </row>
    <row r="7563" hidden="1" spans="1:12">
      <c r="A7563" s="8">
        <v>45199</v>
      </c>
      <c r="B7563" s="9">
        <v>9</v>
      </c>
      <c r="C7563" s="9">
        <v>706</v>
      </c>
      <c r="D7563" s="6" t="s">
        <v>23</v>
      </c>
      <c r="E7563" s="9" t="s">
        <v>2153</v>
      </c>
      <c r="F7563" s="6" t="s">
        <v>2183</v>
      </c>
      <c r="G7563" s="10">
        <v>42775.79</v>
      </c>
      <c r="H7563" s="10">
        <f>表2[[#This Row],[借方发生额]]/10000</f>
        <v>4.277579</v>
      </c>
      <c r="I7563" s="6" t="s">
        <v>31</v>
      </c>
      <c r="J7563" s="1">
        <f t="shared" si="118"/>
        <v>2023</v>
      </c>
      <c r="K7563" s="1" t="s">
        <v>32</v>
      </c>
      <c r="L7563" s="2" t="s">
        <v>7</v>
      </c>
    </row>
    <row r="7564" hidden="1" spans="1:12">
      <c r="A7564" s="8">
        <v>45199</v>
      </c>
      <c r="B7564" s="9">
        <v>9</v>
      </c>
      <c r="C7564" s="9">
        <v>706</v>
      </c>
      <c r="D7564" s="6" t="s">
        <v>23</v>
      </c>
      <c r="E7564" s="9" t="s">
        <v>2153</v>
      </c>
      <c r="F7564" s="6" t="s">
        <v>2238</v>
      </c>
      <c r="G7564" s="10">
        <v>32030.07</v>
      </c>
      <c r="H7564" s="10">
        <f>表2[[#This Row],[借方发生额]]/10000</f>
        <v>3.203007</v>
      </c>
      <c r="I7564" s="6" t="s">
        <v>31</v>
      </c>
      <c r="J7564" s="1">
        <f t="shared" si="118"/>
        <v>2023</v>
      </c>
      <c r="K7564" s="1" t="s">
        <v>32</v>
      </c>
      <c r="L7564" s="2" t="s">
        <v>7</v>
      </c>
    </row>
    <row r="7565" hidden="1" spans="1:12">
      <c r="A7565" s="8">
        <v>45199</v>
      </c>
      <c r="B7565" s="9">
        <v>9</v>
      </c>
      <c r="C7565" s="9">
        <v>706</v>
      </c>
      <c r="D7565" s="6" t="s">
        <v>23</v>
      </c>
      <c r="E7565" s="9" t="s">
        <v>2153</v>
      </c>
      <c r="F7565" s="6" t="s">
        <v>2255</v>
      </c>
      <c r="G7565" s="10">
        <v>31578.87</v>
      </c>
      <c r="H7565" s="10">
        <f>表2[[#This Row],[借方发生额]]/10000</f>
        <v>3.157887</v>
      </c>
      <c r="I7565" s="6" t="s">
        <v>31</v>
      </c>
      <c r="J7565" s="1">
        <f t="shared" si="118"/>
        <v>2023</v>
      </c>
      <c r="K7565" s="1" t="s">
        <v>32</v>
      </c>
      <c r="L7565" s="2" t="s">
        <v>7</v>
      </c>
    </row>
    <row r="7566" spans="1:12">
      <c r="A7566" s="8">
        <v>45199</v>
      </c>
      <c r="B7566" s="9">
        <v>9</v>
      </c>
      <c r="C7566" s="9">
        <v>706</v>
      </c>
      <c r="D7566" s="6" t="s">
        <v>23</v>
      </c>
      <c r="E7566" s="9" t="s">
        <v>2166</v>
      </c>
      <c r="F7566" s="6" t="s">
        <v>2771</v>
      </c>
      <c r="G7566" s="10">
        <v>1462.55</v>
      </c>
      <c r="H7566" s="10">
        <f>表2[[#This Row],[借方发生额]]/10000</f>
        <v>0.146255</v>
      </c>
      <c r="I7566" s="6" t="s">
        <v>31</v>
      </c>
      <c r="J7566" s="1">
        <f t="shared" si="118"/>
        <v>2023</v>
      </c>
      <c r="K7566" s="1" t="s">
        <v>35</v>
      </c>
      <c r="L7566" s="2" t="s">
        <v>9</v>
      </c>
    </row>
    <row r="7567" spans="1:12">
      <c r="A7567" s="8">
        <v>45199</v>
      </c>
      <c r="B7567" s="9">
        <v>9</v>
      </c>
      <c r="C7567" s="9">
        <v>706</v>
      </c>
      <c r="D7567" s="6" t="s">
        <v>23</v>
      </c>
      <c r="E7567" s="9" t="s">
        <v>2161</v>
      </c>
      <c r="F7567" s="6" t="s">
        <v>2772</v>
      </c>
      <c r="G7567" s="10">
        <v>1626.5</v>
      </c>
      <c r="H7567" s="10">
        <f>表2[[#This Row],[借方发生额]]/10000</f>
        <v>0.16265</v>
      </c>
      <c r="I7567" s="6" t="s">
        <v>31</v>
      </c>
      <c r="J7567" s="1">
        <f t="shared" si="118"/>
        <v>2023</v>
      </c>
      <c r="K7567" s="1" t="s">
        <v>58</v>
      </c>
      <c r="L7567" s="2" t="s">
        <v>9</v>
      </c>
    </row>
    <row r="7568" spans="1:12">
      <c r="A7568" s="8">
        <v>45199</v>
      </c>
      <c r="B7568" s="9">
        <v>9</v>
      </c>
      <c r="C7568" s="9">
        <v>706</v>
      </c>
      <c r="D7568" s="6" t="s">
        <v>23</v>
      </c>
      <c r="E7568" s="9" t="s">
        <v>2159</v>
      </c>
      <c r="F7568" s="6" t="s">
        <v>2773</v>
      </c>
      <c r="G7568" s="9">
        <v>215</v>
      </c>
      <c r="H7568" s="10">
        <f>表2[[#This Row],[借方发生额]]/10000</f>
        <v>0.0215</v>
      </c>
      <c r="I7568" s="6" t="s">
        <v>31</v>
      </c>
      <c r="J7568" s="1">
        <f t="shared" si="118"/>
        <v>2023</v>
      </c>
      <c r="K7568" s="1" t="s">
        <v>40</v>
      </c>
      <c r="L7568" s="2" t="s">
        <v>9</v>
      </c>
    </row>
    <row r="7569" spans="1:12">
      <c r="A7569" s="8">
        <v>45199</v>
      </c>
      <c r="B7569" s="9">
        <v>9</v>
      </c>
      <c r="C7569" s="9">
        <v>706</v>
      </c>
      <c r="D7569" s="6" t="s">
        <v>23</v>
      </c>
      <c r="E7569" s="9" t="s">
        <v>2166</v>
      </c>
      <c r="F7569" s="6" t="s">
        <v>2774</v>
      </c>
      <c r="G7569" s="10">
        <v>4756</v>
      </c>
      <c r="H7569" s="10">
        <f>表2[[#This Row],[借方发生额]]/10000</f>
        <v>0.4756</v>
      </c>
      <c r="I7569" s="6" t="s">
        <v>31</v>
      </c>
      <c r="J7569" s="1">
        <f t="shared" si="118"/>
        <v>2023</v>
      </c>
      <c r="K7569" s="1" t="s">
        <v>35</v>
      </c>
      <c r="L7569" s="2" t="s">
        <v>9</v>
      </c>
    </row>
    <row r="7570" hidden="1" spans="1:12">
      <c r="A7570" s="8">
        <v>45199</v>
      </c>
      <c r="B7570" s="9">
        <v>9</v>
      </c>
      <c r="C7570" s="9">
        <v>706</v>
      </c>
      <c r="D7570" s="6" t="s">
        <v>23</v>
      </c>
      <c r="E7570" s="9" t="s">
        <v>2153</v>
      </c>
      <c r="F7570" s="6" t="s">
        <v>2256</v>
      </c>
      <c r="G7570" s="10">
        <v>3322.7</v>
      </c>
      <c r="H7570" s="10">
        <f>表2[[#This Row],[借方发生额]]/10000</f>
        <v>0.33227</v>
      </c>
      <c r="I7570" s="6" t="s">
        <v>31</v>
      </c>
      <c r="J7570" s="1">
        <f t="shared" si="118"/>
        <v>2023</v>
      </c>
      <c r="K7570" s="1" t="s">
        <v>32</v>
      </c>
      <c r="L7570" s="2" t="s">
        <v>7</v>
      </c>
    </row>
    <row r="7571" hidden="1" spans="1:12">
      <c r="A7571" s="8">
        <v>45199</v>
      </c>
      <c r="B7571" s="9">
        <v>9</v>
      </c>
      <c r="C7571" s="9">
        <v>706</v>
      </c>
      <c r="D7571" s="6" t="s">
        <v>23</v>
      </c>
      <c r="E7571" s="9" t="s">
        <v>2153</v>
      </c>
      <c r="F7571" s="6" t="s">
        <v>2164</v>
      </c>
      <c r="G7571" s="10">
        <v>52163.16</v>
      </c>
      <c r="H7571" s="10">
        <f>表2[[#This Row],[借方发生额]]/10000</f>
        <v>5.216316</v>
      </c>
      <c r="I7571" s="6" t="s">
        <v>31</v>
      </c>
      <c r="J7571" s="1">
        <f t="shared" si="118"/>
        <v>2023</v>
      </c>
      <c r="K7571" s="1" t="s">
        <v>32</v>
      </c>
      <c r="L7571" s="2" t="s">
        <v>7</v>
      </c>
    </row>
    <row r="7572" spans="1:12">
      <c r="A7572" s="8">
        <v>45199</v>
      </c>
      <c r="B7572" s="9">
        <v>9</v>
      </c>
      <c r="C7572" s="9">
        <v>706</v>
      </c>
      <c r="D7572" s="6" t="s">
        <v>23</v>
      </c>
      <c r="E7572" s="9" t="s">
        <v>2166</v>
      </c>
      <c r="F7572" s="6" t="s">
        <v>2775</v>
      </c>
      <c r="G7572" s="10">
        <v>1928.13</v>
      </c>
      <c r="H7572" s="10">
        <f>表2[[#This Row],[借方发生额]]/10000</f>
        <v>0.192813</v>
      </c>
      <c r="I7572" s="6" t="s">
        <v>31</v>
      </c>
      <c r="J7572" s="1">
        <f t="shared" si="118"/>
        <v>2023</v>
      </c>
      <c r="K7572" s="1" t="s">
        <v>35</v>
      </c>
      <c r="L7572" s="2" t="s">
        <v>9</v>
      </c>
    </row>
    <row r="7573" spans="1:12">
      <c r="A7573" s="8">
        <v>45199</v>
      </c>
      <c r="B7573" s="9">
        <v>9</v>
      </c>
      <c r="C7573" s="9">
        <v>706</v>
      </c>
      <c r="D7573" s="6" t="s">
        <v>23</v>
      </c>
      <c r="E7573" s="9" t="s">
        <v>2166</v>
      </c>
      <c r="F7573" s="6" t="s">
        <v>2775</v>
      </c>
      <c r="G7573" s="9">
        <v>306.6</v>
      </c>
      <c r="H7573" s="10">
        <f>表2[[#This Row],[借方发生额]]/10000</f>
        <v>0.03066</v>
      </c>
      <c r="I7573" s="6" t="s">
        <v>31</v>
      </c>
      <c r="J7573" s="1">
        <f t="shared" si="118"/>
        <v>2023</v>
      </c>
      <c r="K7573" s="1" t="s">
        <v>35</v>
      </c>
      <c r="L7573" s="2" t="s">
        <v>9</v>
      </c>
    </row>
    <row r="7574" spans="1:12">
      <c r="A7574" s="8">
        <v>45199</v>
      </c>
      <c r="B7574" s="9">
        <v>9</v>
      </c>
      <c r="C7574" s="9">
        <v>706</v>
      </c>
      <c r="D7574" s="6" t="s">
        <v>23</v>
      </c>
      <c r="E7574" s="9" t="s">
        <v>2166</v>
      </c>
      <c r="F7574" s="6" t="s">
        <v>2776</v>
      </c>
      <c r="G7574" s="10">
        <v>2416</v>
      </c>
      <c r="H7574" s="10">
        <f>表2[[#This Row],[借方发生额]]/10000</f>
        <v>0.2416</v>
      </c>
      <c r="I7574" s="6" t="s">
        <v>31</v>
      </c>
      <c r="J7574" s="1">
        <f t="shared" si="118"/>
        <v>2023</v>
      </c>
      <c r="K7574" s="1" t="s">
        <v>35</v>
      </c>
      <c r="L7574" s="2" t="s">
        <v>9</v>
      </c>
    </row>
    <row r="7575" hidden="1" spans="1:12">
      <c r="A7575" s="8">
        <v>45199</v>
      </c>
      <c r="B7575" s="9">
        <v>9</v>
      </c>
      <c r="C7575" s="9">
        <v>706</v>
      </c>
      <c r="D7575" s="6" t="s">
        <v>23</v>
      </c>
      <c r="E7575" s="9" t="s">
        <v>2153</v>
      </c>
      <c r="F7575" s="6" t="s">
        <v>2165</v>
      </c>
      <c r="G7575" s="10">
        <v>41165.94</v>
      </c>
      <c r="H7575" s="10">
        <f>表2[[#This Row],[借方发生额]]/10000</f>
        <v>4.116594</v>
      </c>
      <c r="I7575" s="6" t="s">
        <v>31</v>
      </c>
      <c r="J7575" s="1">
        <f t="shared" si="118"/>
        <v>2023</v>
      </c>
      <c r="K7575" s="1" t="s">
        <v>32</v>
      </c>
      <c r="L7575" s="2" t="s">
        <v>7</v>
      </c>
    </row>
    <row r="7576" spans="1:12">
      <c r="A7576" s="8">
        <v>45199</v>
      </c>
      <c r="B7576" s="9">
        <v>9</v>
      </c>
      <c r="C7576" s="9">
        <v>706</v>
      </c>
      <c r="D7576" s="6" t="s">
        <v>23</v>
      </c>
      <c r="E7576" s="9" t="s">
        <v>2166</v>
      </c>
      <c r="F7576" s="6" t="s">
        <v>2776</v>
      </c>
      <c r="G7576" s="10">
        <v>1721</v>
      </c>
      <c r="H7576" s="10">
        <f>表2[[#This Row],[借方发生额]]/10000</f>
        <v>0.1721</v>
      </c>
      <c r="I7576" s="6" t="s">
        <v>31</v>
      </c>
      <c r="J7576" s="1">
        <f t="shared" si="118"/>
        <v>2023</v>
      </c>
      <c r="K7576" s="1" t="s">
        <v>35</v>
      </c>
      <c r="L7576" s="2" t="s">
        <v>9</v>
      </c>
    </row>
    <row r="7577" hidden="1" spans="1:12">
      <c r="A7577" s="8">
        <v>45199</v>
      </c>
      <c r="B7577" s="9">
        <v>9</v>
      </c>
      <c r="C7577" s="9">
        <v>707</v>
      </c>
      <c r="D7577" s="6" t="s">
        <v>23</v>
      </c>
      <c r="E7577" s="9" t="s">
        <v>2153</v>
      </c>
      <c r="F7577" s="6" t="s">
        <v>2163</v>
      </c>
      <c r="G7577" s="10">
        <v>17059.36</v>
      </c>
      <c r="H7577" s="10">
        <f>表2[[#This Row],[借方发生额]]/10000</f>
        <v>1.705936</v>
      </c>
      <c r="I7577" s="6" t="s">
        <v>31</v>
      </c>
      <c r="J7577" s="1">
        <f t="shared" si="118"/>
        <v>2023</v>
      </c>
      <c r="K7577" s="1" t="s">
        <v>32</v>
      </c>
      <c r="L7577" s="2" t="s">
        <v>7</v>
      </c>
    </row>
    <row r="7578" hidden="1" spans="1:12">
      <c r="A7578" s="8">
        <v>45199</v>
      </c>
      <c r="B7578" s="9">
        <v>9</v>
      </c>
      <c r="C7578" s="9">
        <v>707</v>
      </c>
      <c r="D7578" s="6" t="s">
        <v>23</v>
      </c>
      <c r="E7578" s="9" t="s">
        <v>2153</v>
      </c>
      <c r="F7578" s="6" t="s">
        <v>2183</v>
      </c>
      <c r="G7578" s="10">
        <v>11585.11</v>
      </c>
      <c r="H7578" s="10">
        <f>表2[[#This Row],[借方发生额]]/10000</f>
        <v>1.158511</v>
      </c>
      <c r="I7578" s="6" t="s">
        <v>31</v>
      </c>
      <c r="J7578" s="1">
        <f t="shared" si="118"/>
        <v>2023</v>
      </c>
      <c r="K7578" s="1" t="s">
        <v>32</v>
      </c>
      <c r="L7578" s="2" t="s">
        <v>7</v>
      </c>
    </row>
    <row r="7579" spans="1:12">
      <c r="A7579" s="8">
        <v>45199</v>
      </c>
      <c r="B7579" s="9">
        <v>9</v>
      </c>
      <c r="C7579" s="9">
        <v>708</v>
      </c>
      <c r="D7579" s="6" t="s">
        <v>23</v>
      </c>
      <c r="E7579" s="9" t="s">
        <v>2166</v>
      </c>
      <c r="F7579" s="6" t="s">
        <v>2777</v>
      </c>
      <c r="G7579" s="10">
        <v>6403</v>
      </c>
      <c r="H7579" s="10">
        <f>表2[[#This Row],[借方发生额]]/10000</f>
        <v>0.6403</v>
      </c>
      <c r="I7579" s="6" t="s">
        <v>31</v>
      </c>
      <c r="J7579" s="1">
        <f t="shared" si="118"/>
        <v>2023</v>
      </c>
      <c r="K7579" s="1" t="s">
        <v>35</v>
      </c>
      <c r="L7579" s="2" t="s">
        <v>9</v>
      </c>
    </row>
    <row r="7580" spans="1:12">
      <c r="A7580" s="8">
        <v>45199</v>
      </c>
      <c r="B7580" s="9">
        <v>9</v>
      </c>
      <c r="C7580" s="9">
        <v>708</v>
      </c>
      <c r="D7580" s="6" t="s">
        <v>23</v>
      </c>
      <c r="E7580" s="9" t="s">
        <v>2166</v>
      </c>
      <c r="F7580" s="6" t="s">
        <v>2778</v>
      </c>
      <c r="G7580" s="10">
        <v>3900</v>
      </c>
      <c r="H7580" s="10">
        <f>表2[[#This Row],[借方发生额]]/10000</f>
        <v>0.39</v>
      </c>
      <c r="I7580" s="6" t="s">
        <v>31</v>
      </c>
      <c r="J7580" s="1">
        <f t="shared" si="118"/>
        <v>2023</v>
      </c>
      <c r="K7580" s="1" t="s">
        <v>35</v>
      </c>
      <c r="L7580" s="2" t="s">
        <v>9</v>
      </c>
    </row>
    <row r="7581" hidden="1" spans="1:12">
      <c r="A7581" s="8">
        <v>45199</v>
      </c>
      <c r="B7581" s="9">
        <v>9</v>
      </c>
      <c r="C7581" s="9">
        <v>708</v>
      </c>
      <c r="D7581" s="6" t="s">
        <v>23</v>
      </c>
      <c r="E7581" s="9" t="s">
        <v>2153</v>
      </c>
      <c r="F7581" s="6" t="s">
        <v>2176</v>
      </c>
      <c r="G7581" s="10">
        <v>15801.42</v>
      </c>
      <c r="H7581" s="10">
        <f>表2[[#This Row],[借方发生额]]/10000</f>
        <v>1.580142</v>
      </c>
      <c r="I7581" s="6" t="s">
        <v>31</v>
      </c>
      <c r="J7581" s="1">
        <f t="shared" si="118"/>
        <v>2023</v>
      </c>
      <c r="K7581" s="1" t="s">
        <v>32</v>
      </c>
      <c r="L7581" s="2" t="s">
        <v>7</v>
      </c>
    </row>
    <row r="7582" spans="1:12">
      <c r="A7582" s="8">
        <v>45199</v>
      </c>
      <c r="B7582" s="9">
        <v>9</v>
      </c>
      <c r="C7582" s="9">
        <v>708</v>
      </c>
      <c r="D7582" s="6" t="s">
        <v>23</v>
      </c>
      <c r="E7582" s="9" t="s">
        <v>2166</v>
      </c>
      <c r="F7582" s="6" t="s">
        <v>2778</v>
      </c>
      <c r="G7582" s="10">
        <v>1690</v>
      </c>
      <c r="H7582" s="10">
        <f>表2[[#This Row],[借方发生额]]/10000</f>
        <v>0.169</v>
      </c>
      <c r="I7582" s="6" t="s">
        <v>31</v>
      </c>
      <c r="J7582" s="1">
        <f t="shared" si="118"/>
        <v>2023</v>
      </c>
      <c r="K7582" s="1" t="s">
        <v>35</v>
      </c>
      <c r="L7582" s="2" t="s">
        <v>9</v>
      </c>
    </row>
    <row r="7583" spans="1:12">
      <c r="A7583" s="8">
        <v>45199</v>
      </c>
      <c r="B7583" s="9">
        <v>9</v>
      </c>
      <c r="C7583" s="9">
        <v>708</v>
      </c>
      <c r="D7583" s="6" t="s">
        <v>23</v>
      </c>
      <c r="E7583" s="9" t="s">
        <v>2166</v>
      </c>
      <c r="F7583" s="6" t="s">
        <v>2778</v>
      </c>
      <c r="G7583" s="10">
        <v>5631.91</v>
      </c>
      <c r="H7583" s="10">
        <f>表2[[#This Row],[借方发生额]]/10000</f>
        <v>0.563191</v>
      </c>
      <c r="I7583" s="6" t="s">
        <v>31</v>
      </c>
      <c r="J7583" s="1">
        <f t="shared" si="118"/>
        <v>2023</v>
      </c>
      <c r="K7583" s="1" t="s">
        <v>35</v>
      </c>
      <c r="L7583" s="2" t="s">
        <v>9</v>
      </c>
    </row>
    <row r="7584" spans="1:12">
      <c r="A7584" s="8">
        <v>45199</v>
      </c>
      <c r="B7584" s="9">
        <v>9</v>
      </c>
      <c r="C7584" s="9">
        <v>708</v>
      </c>
      <c r="D7584" s="6" t="s">
        <v>23</v>
      </c>
      <c r="E7584" s="9" t="s">
        <v>2166</v>
      </c>
      <c r="F7584" s="6" t="s">
        <v>2779</v>
      </c>
      <c r="G7584" s="10">
        <v>3820</v>
      </c>
      <c r="H7584" s="10">
        <f>表2[[#This Row],[借方发生额]]/10000</f>
        <v>0.382</v>
      </c>
      <c r="I7584" s="6" t="s">
        <v>31</v>
      </c>
      <c r="J7584" s="1">
        <f t="shared" si="118"/>
        <v>2023</v>
      </c>
      <c r="K7584" s="1" t="s">
        <v>35</v>
      </c>
      <c r="L7584" s="2" t="s">
        <v>9</v>
      </c>
    </row>
    <row r="7585" hidden="1" spans="1:12">
      <c r="A7585" s="8">
        <v>45199</v>
      </c>
      <c r="B7585" s="9">
        <v>9</v>
      </c>
      <c r="C7585" s="9">
        <v>708</v>
      </c>
      <c r="D7585" s="6" t="s">
        <v>23</v>
      </c>
      <c r="E7585" s="9" t="s">
        <v>2153</v>
      </c>
      <c r="F7585" s="6" t="s">
        <v>2158</v>
      </c>
      <c r="G7585" s="10">
        <v>1969.55</v>
      </c>
      <c r="H7585" s="10">
        <f>表2[[#This Row],[借方发生额]]/10000</f>
        <v>0.196955</v>
      </c>
      <c r="I7585" s="6" t="s">
        <v>31</v>
      </c>
      <c r="J7585" s="1">
        <f t="shared" si="118"/>
        <v>2023</v>
      </c>
      <c r="K7585" s="1" t="s">
        <v>32</v>
      </c>
      <c r="L7585" s="2" t="s">
        <v>7</v>
      </c>
    </row>
    <row r="7586" spans="1:12">
      <c r="A7586" s="8">
        <v>45199</v>
      </c>
      <c r="B7586" s="9">
        <v>9</v>
      </c>
      <c r="C7586" s="9">
        <v>708</v>
      </c>
      <c r="D7586" s="6" t="s">
        <v>23</v>
      </c>
      <c r="E7586" s="9" t="s">
        <v>2166</v>
      </c>
      <c r="F7586" s="6" t="s">
        <v>2780</v>
      </c>
      <c r="G7586" s="10">
        <v>3477</v>
      </c>
      <c r="H7586" s="10">
        <f>表2[[#This Row],[借方发生额]]/10000</f>
        <v>0.3477</v>
      </c>
      <c r="I7586" s="6" t="s">
        <v>31</v>
      </c>
      <c r="J7586" s="1">
        <f t="shared" si="118"/>
        <v>2023</v>
      </c>
      <c r="K7586" s="1" t="s">
        <v>35</v>
      </c>
      <c r="L7586" s="2" t="s">
        <v>9</v>
      </c>
    </row>
    <row r="7587" spans="1:12">
      <c r="A7587" s="8">
        <v>45199</v>
      </c>
      <c r="B7587" s="9">
        <v>9</v>
      </c>
      <c r="C7587" s="9">
        <v>708</v>
      </c>
      <c r="D7587" s="6" t="s">
        <v>23</v>
      </c>
      <c r="E7587" s="9" t="s">
        <v>2166</v>
      </c>
      <c r="F7587" s="6" t="s">
        <v>2778</v>
      </c>
      <c r="G7587" s="10">
        <v>3639</v>
      </c>
      <c r="H7587" s="10">
        <f>表2[[#This Row],[借方发生额]]/10000</f>
        <v>0.3639</v>
      </c>
      <c r="I7587" s="6" t="s">
        <v>31</v>
      </c>
      <c r="J7587" s="1">
        <f t="shared" si="118"/>
        <v>2023</v>
      </c>
      <c r="K7587" s="1" t="s">
        <v>35</v>
      </c>
      <c r="L7587" s="2" t="s">
        <v>9</v>
      </c>
    </row>
    <row r="7588" hidden="1" spans="1:12">
      <c r="A7588" s="8">
        <v>45199</v>
      </c>
      <c r="B7588" s="9">
        <v>9</v>
      </c>
      <c r="C7588" s="9">
        <v>709</v>
      </c>
      <c r="D7588" s="6" t="s">
        <v>23</v>
      </c>
      <c r="E7588" s="9" t="s">
        <v>2153</v>
      </c>
      <c r="F7588" s="6" t="s">
        <v>2255</v>
      </c>
      <c r="G7588" s="10">
        <v>3157.89</v>
      </c>
      <c r="H7588" s="10">
        <f>表2[[#This Row],[借方发生额]]/10000</f>
        <v>0.315789</v>
      </c>
      <c r="I7588" s="6" t="s">
        <v>31</v>
      </c>
      <c r="J7588" s="1">
        <f t="shared" si="118"/>
        <v>2023</v>
      </c>
      <c r="K7588" s="1" t="s">
        <v>32</v>
      </c>
      <c r="L7588" s="2" t="s">
        <v>7</v>
      </c>
    </row>
    <row r="7589" hidden="1" spans="1:12">
      <c r="A7589" s="8">
        <v>45199</v>
      </c>
      <c r="B7589" s="9">
        <v>9</v>
      </c>
      <c r="C7589" s="9">
        <v>709</v>
      </c>
      <c r="D7589" s="6" t="s">
        <v>23</v>
      </c>
      <c r="E7589" s="9" t="s">
        <v>2153</v>
      </c>
      <c r="F7589" s="6" t="s">
        <v>2256</v>
      </c>
      <c r="G7589" s="10">
        <v>17444.19</v>
      </c>
      <c r="H7589" s="10">
        <f>表2[[#This Row],[借方发生额]]/10000</f>
        <v>1.744419</v>
      </c>
      <c r="I7589" s="6" t="s">
        <v>31</v>
      </c>
      <c r="J7589" s="1">
        <f t="shared" si="118"/>
        <v>2023</v>
      </c>
      <c r="K7589" s="1" t="s">
        <v>32</v>
      </c>
      <c r="L7589" s="2" t="s">
        <v>7</v>
      </c>
    </row>
    <row r="7590" hidden="1" spans="1:12">
      <c r="A7590" s="8">
        <v>45199</v>
      </c>
      <c r="B7590" s="9">
        <v>9</v>
      </c>
      <c r="C7590" s="9">
        <v>709</v>
      </c>
      <c r="D7590" s="6" t="s">
        <v>23</v>
      </c>
      <c r="E7590" s="9" t="s">
        <v>2153</v>
      </c>
      <c r="F7590" s="6" t="s">
        <v>2257</v>
      </c>
      <c r="G7590" s="10">
        <v>19788.15</v>
      </c>
      <c r="H7590" s="10">
        <f>表2[[#This Row],[借方发生额]]/10000</f>
        <v>1.978815</v>
      </c>
      <c r="I7590" s="6" t="s">
        <v>31</v>
      </c>
      <c r="J7590" s="1">
        <f t="shared" si="118"/>
        <v>2023</v>
      </c>
      <c r="K7590" s="1" t="s">
        <v>32</v>
      </c>
      <c r="L7590" s="2" t="s">
        <v>7</v>
      </c>
    </row>
    <row r="7591" hidden="1" spans="1:12">
      <c r="A7591" s="8">
        <v>45199</v>
      </c>
      <c r="B7591" s="9">
        <v>9</v>
      </c>
      <c r="C7591" s="9">
        <v>709</v>
      </c>
      <c r="D7591" s="6" t="s">
        <v>23</v>
      </c>
      <c r="E7591" s="9" t="s">
        <v>2153</v>
      </c>
      <c r="F7591" s="6" t="s">
        <v>2258</v>
      </c>
      <c r="G7591" s="10">
        <v>20956.54</v>
      </c>
      <c r="H7591" s="10">
        <f>表2[[#This Row],[借方发生额]]/10000</f>
        <v>2.095654</v>
      </c>
      <c r="I7591" s="6" t="s">
        <v>31</v>
      </c>
      <c r="J7591" s="1">
        <f t="shared" si="118"/>
        <v>2023</v>
      </c>
      <c r="K7591" s="1" t="s">
        <v>32</v>
      </c>
      <c r="L7591" s="2" t="s">
        <v>7</v>
      </c>
    </row>
    <row r="7592" hidden="1" spans="1:12">
      <c r="A7592" s="8">
        <v>45199</v>
      </c>
      <c r="B7592" s="9">
        <v>9</v>
      </c>
      <c r="C7592" s="9">
        <v>709</v>
      </c>
      <c r="D7592" s="6" t="s">
        <v>23</v>
      </c>
      <c r="E7592" s="9" t="s">
        <v>2153</v>
      </c>
      <c r="F7592" s="6" t="s">
        <v>2158</v>
      </c>
      <c r="G7592" s="10">
        <v>4923.88</v>
      </c>
      <c r="H7592" s="10">
        <f>表2[[#This Row],[借方发生额]]/10000</f>
        <v>0.492388</v>
      </c>
      <c r="I7592" s="6" t="s">
        <v>31</v>
      </c>
      <c r="J7592" s="1">
        <f t="shared" si="118"/>
        <v>2023</v>
      </c>
      <c r="K7592" s="1" t="s">
        <v>32</v>
      </c>
      <c r="L7592" s="2" t="s">
        <v>7</v>
      </c>
    </row>
    <row r="7593" hidden="1" spans="1:12">
      <c r="A7593" s="8">
        <v>45199</v>
      </c>
      <c r="B7593" s="9">
        <v>9</v>
      </c>
      <c r="C7593" s="9">
        <v>710</v>
      </c>
      <c r="D7593" s="6" t="s">
        <v>23</v>
      </c>
      <c r="E7593" s="9" t="s">
        <v>2174</v>
      </c>
      <c r="F7593" s="6" t="s">
        <v>2765</v>
      </c>
      <c r="G7593" s="10">
        <v>80000</v>
      </c>
      <c r="H7593" s="10">
        <f>表2[[#This Row],[借方发生额]]/10000</f>
        <v>8</v>
      </c>
      <c r="I7593" s="6" t="s">
        <v>31</v>
      </c>
      <c r="J7593" s="1">
        <f t="shared" si="118"/>
        <v>2023</v>
      </c>
      <c r="K7593" s="1" t="s">
        <v>128</v>
      </c>
      <c r="L7593" s="2" t="s">
        <v>8</v>
      </c>
    </row>
    <row r="7594" hidden="1" spans="1:12">
      <c r="A7594" s="8">
        <v>45199</v>
      </c>
      <c r="B7594" s="9">
        <v>9</v>
      </c>
      <c r="C7594" s="9">
        <v>711</v>
      </c>
      <c r="D7594" s="6" t="s">
        <v>23</v>
      </c>
      <c r="E7594" s="9" t="s">
        <v>2153</v>
      </c>
      <c r="F7594" s="6" t="s">
        <v>2781</v>
      </c>
      <c r="G7594" s="10">
        <v>19449.36</v>
      </c>
      <c r="H7594" s="10">
        <f>表2[[#This Row],[借方发生额]]/10000</f>
        <v>1.944936</v>
      </c>
      <c r="I7594" s="6" t="s">
        <v>31</v>
      </c>
      <c r="J7594" s="1">
        <f t="shared" si="118"/>
        <v>2023</v>
      </c>
      <c r="K7594" s="1" t="s">
        <v>32</v>
      </c>
      <c r="L7594" s="2" t="s">
        <v>7</v>
      </c>
    </row>
    <row r="7595" hidden="1" spans="1:12">
      <c r="A7595" s="8">
        <v>45199</v>
      </c>
      <c r="B7595" s="9">
        <v>9</v>
      </c>
      <c r="C7595" s="9">
        <v>712</v>
      </c>
      <c r="D7595" s="6" t="s">
        <v>23</v>
      </c>
      <c r="E7595" s="9" t="s">
        <v>2153</v>
      </c>
      <c r="F7595" s="6" t="s">
        <v>2176</v>
      </c>
      <c r="G7595" s="10">
        <v>2257.35</v>
      </c>
      <c r="H7595" s="10">
        <f>表2[[#This Row],[借方发生额]]/10000</f>
        <v>0.225735</v>
      </c>
      <c r="I7595" s="6" t="s">
        <v>31</v>
      </c>
      <c r="J7595" s="1">
        <f t="shared" si="118"/>
        <v>2023</v>
      </c>
      <c r="K7595" s="1" t="s">
        <v>32</v>
      </c>
      <c r="L7595" s="2" t="s">
        <v>7</v>
      </c>
    </row>
    <row r="7596" hidden="1" spans="1:12">
      <c r="A7596" s="8">
        <v>45199</v>
      </c>
      <c r="B7596" s="9">
        <v>9</v>
      </c>
      <c r="C7596" s="9">
        <v>713</v>
      </c>
      <c r="D7596" s="6" t="s">
        <v>23</v>
      </c>
      <c r="E7596" s="9" t="s">
        <v>2153</v>
      </c>
      <c r="F7596" s="6" t="s">
        <v>2256</v>
      </c>
      <c r="G7596" s="10">
        <v>2492.03</v>
      </c>
      <c r="H7596" s="10">
        <f>表2[[#This Row],[借方发生额]]/10000</f>
        <v>0.249203</v>
      </c>
      <c r="I7596" s="6" t="s">
        <v>31</v>
      </c>
      <c r="J7596" s="1">
        <f t="shared" si="118"/>
        <v>2023</v>
      </c>
      <c r="K7596" s="1" t="s">
        <v>32</v>
      </c>
      <c r="L7596" s="2" t="s">
        <v>7</v>
      </c>
    </row>
    <row r="7597" spans="1:12">
      <c r="A7597" s="8">
        <v>45199</v>
      </c>
      <c r="B7597" s="9">
        <v>9</v>
      </c>
      <c r="C7597" s="9">
        <v>713</v>
      </c>
      <c r="D7597" s="6" t="s">
        <v>23</v>
      </c>
      <c r="E7597" s="9" t="s">
        <v>2161</v>
      </c>
      <c r="F7597" s="9" t="s">
        <v>2782</v>
      </c>
      <c r="G7597" s="10">
        <v>-4000.79</v>
      </c>
      <c r="H7597" s="10">
        <f>表2[[#This Row],[借方发生额]]/10000</f>
        <v>-0.400079</v>
      </c>
      <c r="I7597" s="6" t="s">
        <v>31</v>
      </c>
      <c r="J7597" s="1">
        <f t="shared" si="118"/>
        <v>2023</v>
      </c>
      <c r="K7597" s="1" t="s">
        <v>58</v>
      </c>
      <c r="L7597" s="2" t="s">
        <v>9</v>
      </c>
    </row>
    <row r="7598" hidden="1" spans="1:12">
      <c r="A7598" s="8">
        <v>45199</v>
      </c>
      <c r="B7598" s="9">
        <v>9</v>
      </c>
      <c r="C7598" s="9">
        <v>713</v>
      </c>
      <c r="D7598" s="6" t="s">
        <v>23</v>
      </c>
      <c r="E7598" s="9" t="s">
        <v>2153</v>
      </c>
      <c r="F7598" s="6" t="s">
        <v>2257</v>
      </c>
      <c r="G7598" s="10">
        <v>8480.64</v>
      </c>
      <c r="H7598" s="10">
        <f>表2[[#This Row],[借方发生额]]/10000</f>
        <v>0.848064</v>
      </c>
      <c r="I7598" s="6" t="s">
        <v>31</v>
      </c>
      <c r="J7598" s="1">
        <f t="shared" si="118"/>
        <v>2023</v>
      </c>
      <c r="K7598" s="1" t="s">
        <v>32</v>
      </c>
      <c r="L7598" s="2" t="s">
        <v>7</v>
      </c>
    </row>
    <row r="7599" spans="1:12">
      <c r="A7599" s="8">
        <v>45199</v>
      </c>
      <c r="B7599" s="9">
        <v>9</v>
      </c>
      <c r="C7599" s="9">
        <v>714</v>
      </c>
      <c r="D7599" s="6" t="s">
        <v>23</v>
      </c>
      <c r="E7599" s="9" t="s">
        <v>2166</v>
      </c>
      <c r="F7599" s="6" t="s">
        <v>2778</v>
      </c>
      <c r="G7599" s="10">
        <v>1950</v>
      </c>
      <c r="H7599" s="10">
        <f>表2[[#This Row],[借方发生额]]/10000</f>
        <v>0.195</v>
      </c>
      <c r="I7599" s="6" t="s">
        <v>31</v>
      </c>
      <c r="J7599" s="1">
        <f t="shared" si="118"/>
        <v>2023</v>
      </c>
      <c r="K7599" s="1" t="s">
        <v>35</v>
      </c>
      <c r="L7599" s="2" t="s">
        <v>9</v>
      </c>
    </row>
    <row r="7600" spans="1:12">
      <c r="A7600" s="8">
        <v>45230</v>
      </c>
      <c r="B7600" s="9">
        <v>10</v>
      </c>
      <c r="C7600" s="9">
        <v>277</v>
      </c>
      <c r="D7600" s="6" t="s">
        <v>23</v>
      </c>
      <c r="E7600" s="9" t="s">
        <v>2166</v>
      </c>
      <c r="F7600" s="9" t="s">
        <v>2783</v>
      </c>
      <c r="G7600" s="10">
        <v>4222</v>
      </c>
      <c r="H7600" s="10">
        <f>表2[[#This Row],[借方发生额]]/10000</f>
        <v>0.4222</v>
      </c>
      <c r="I7600" s="6" t="s">
        <v>31</v>
      </c>
      <c r="J7600" s="1">
        <f t="shared" si="118"/>
        <v>2023</v>
      </c>
      <c r="K7600" s="1" t="s">
        <v>35</v>
      </c>
      <c r="L7600" s="2" t="s">
        <v>9</v>
      </c>
    </row>
    <row r="7601" spans="1:12">
      <c r="A7601" s="8">
        <v>45230</v>
      </c>
      <c r="B7601" s="9">
        <v>10</v>
      </c>
      <c r="C7601" s="9">
        <v>277</v>
      </c>
      <c r="D7601" s="6" t="s">
        <v>23</v>
      </c>
      <c r="E7601" s="9" t="s">
        <v>2161</v>
      </c>
      <c r="F7601" s="9" t="s">
        <v>2784</v>
      </c>
      <c r="G7601" s="9">
        <v>620</v>
      </c>
      <c r="H7601" s="10">
        <f>表2[[#This Row],[借方发生额]]/10000</f>
        <v>0.062</v>
      </c>
      <c r="I7601" s="6" t="s">
        <v>31</v>
      </c>
      <c r="J7601" s="1">
        <f t="shared" si="118"/>
        <v>2023</v>
      </c>
      <c r="K7601" s="1" t="s">
        <v>58</v>
      </c>
      <c r="L7601" s="2" t="s">
        <v>9</v>
      </c>
    </row>
    <row r="7602" spans="1:12">
      <c r="A7602" s="8">
        <v>45230</v>
      </c>
      <c r="B7602" s="9">
        <v>10</v>
      </c>
      <c r="C7602" s="9">
        <v>277</v>
      </c>
      <c r="D7602" s="6" t="s">
        <v>23</v>
      </c>
      <c r="E7602" s="9" t="s">
        <v>2197</v>
      </c>
      <c r="F7602" s="9" t="s">
        <v>2785</v>
      </c>
      <c r="G7602" s="10">
        <v>6278</v>
      </c>
      <c r="H7602" s="10">
        <f>表2[[#This Row],[借方发生额]]/10000</f>
        <v>0.6278</v>
      </c>
      <c r="I7602" s="6" t="s">
        <v>31</v>
      </c>
      <c r="J7602" s="1">
        <f t="shared" si="118"/>
        <v>2023</v>
      </c>
      <c r="K7602" s="1" t="s">
        <v>75</v>
      </c>
      <c r="L7602" s="2" t="s">
        <v>9</v>
      </c>
    </row>
    <row r="7603" spans="1:12">
      <c r="A7603" s="8">
        <v>45230</v>
      </c>
      <c r="B7603" s="9">
        <v>10</v>
      </c>
      <c r="C7603" s="9">
        <v>277</v>
      </c>
      <c r="D7603" s="6" t="s">
        <v>23</v>
      </c>
      <c r="E7603" s="9" t="s">
        <v>2166</v>
      </c>
      <c r="F7603" s="9" t="s">
        <v>2786</v>
      </c>
      <c r="G7603" s="10">
        <v>3539</v>
      </c>
      <c r="H7603" s="10">
        <f>表2[[#This Row],[借方发生额]]/10000</f>
        <v>0.3539</v>
      </c>
      <c r="I7603" s="6" t="s">
        <v>31</v>
      </c>
      <c r="J7603" s="1">
        <f t="shared" si="118"/>
        <v>2023</v>
      </c>
      <c r="K7603" s="1" t="s">
        <v>35</v>
      </c>
      <c r="L7603" s="2" t="s">
        <v>9</v>
      </c>
    </row>
    <row r="7604" spans="1:12">
      <c r="A7604" s="8">
        <v>45230</v>
      </c>
      <c r="B7604" s="9">
        <v>10</v>
      </c>
      <c r="C7604" s="9">
        <v>285</v>
      </c>
      <c r="D7604" s="6" t="s">
        <v>23</v>
      </c>
      <c r="E7604" s="9" t="s">
        <v>2155</v>
      </c>
      <c r="F7604" s="6" t="s">
        <v>2658</v>
      </c>
      <c r="G7604" s="10">
        <v>12741.35</v>
      </c>
      <c r="H7604" s="10">
        <f>表2[[#This Row],[借方发生额]]/10000</f>
        <v>1.274135</v>
      </c>
      <c r="I7604" s="6" t="s">
        <v>2659</v>
      </c>
      <c r="J7604" s="1">
        <f t="shared" si="118"/>
        <v>2023</v>
      </c>
      <c r="K7604" s="1" t="s">
        <v>27</v>
      </c>
      <c r="L7604" s="2" t="s">
        <v>9</v>
      </c>
    </row>
    <row r="7605" spans="1:12">
      <c r="A7605" s="8">
        <v>45230</v>
      </c>
      <c r="B7605" s="9">
        <v>10</v>
      </c>
      <c r="C7605" s="9">
        <v>285</v>
      </c>
      <c r="D7605" s="6" t="s">
        <v>23</v>
      </c>
      <c r="E7605" s="9" t="s">
        <v>2155</v>
      </c>
      <c r="F7605" s="6" t="s">
        <v>2235</v>
      </c>
      <c r="G7605" s="10">
        <v>87414.65</v>
      </c>
      <c r="H7605" s="10">
        <f>表2[[#This Row],[借方发生额]]/10000</f>
        <v>8.741465</v>
      </c>
      <c r="I7605" s="6" t="s">
        <v>2659</v>
      </c>
      <c r="J7605" s="1">
        <f t="shared" si="118"/>
        <v>2023</v>
      </c>
      <c r="K7605" s="1" t="s">
        <v>27</v>
      </c>
      <c r="L7605" s="2" t="s">
        <v>9</v>
      </c>
    </row>
    <row r="7606" spans="1:12">
      <c r="A7606" s="8">
        <v>45230</v>
      </c>
      <c r="B7606" s="9">
        <v>10</v>
      </c>
      <c r="C7606" s="9">
        <v>294</v>
      </c>
      <c r="D7606" s="6" t="s">
        <v>23</v>
      </c>
      <c r="E7606" s="9" t="s">
        <v>2169</v>
      </c>
      <c r="F7606" s="9" t="s">
        <v>2787</v>
      </c>
      <c r="G7606" s="10">
        <v>4833.59</v>
      </c>
      <c r="H7606" s="10">
        <f>表2[[#This Row],[借方发生额]]/10000</f>
        <v>0.483359</v>
      </c>
      <c r="I7606" s="6" t="s">
        <v>50</v>
      </c>
      <c r="J7606" s="1">
        <f t="shared" si="118"/>
        <v>2023</v>
      </c>
      <c r="K7606" s="1" t="s">
        <v>51</v>
      </c>
      <c r="L7606" s="2" t="s">
        <v>9</v>
      </c>
    </row>
    <row r="7607" hidden="1" spans="1:12">
      <c r="A7607" s="8">
        <v>45230</v>
      </c>
      <c r="B7607" s="9">
        <v>10</v>
      </c>
      <c r="C7607" s="9">
        <v>298</v>
      </c>
      <c r="D7607" s="6" t="s">
        <v>23</v>
      </c>
      <c r="E7607" s="9" t="s">
        <v>2180</v>
      </c>
      <c r="F7607" s="6" t="s">
        <v>2680</v>
      </c>
      <c r="G7607" s="10">
        <v>7075.47</v>
      </c>
      <c r="H7607" s="10">
        <f>表2[[#This Row],[借方发生额]]/10000</f>
        <v>0.707547</v>
      </c>
      <c r="I7607" s="6" t="s">
        <v>31</v>
      </c>
      <c r="J7607" s="1">
        <f t="shared" si="118"/>
        <v>2023</v>
      </c>
      <c r="K7607" s="1" t="s">
        <v>8</v>
      </c>
      <c r="L7607" s="2" t="s">
        <v>8</v>
      </c>
    </row>
    <row r="7608" hidden="1" spans="1:12">
      <c r="A7608" s="8">
        <v>45230</v>
      </c>
      <c r="B7608" s="9">
        <v>10</v>
      </c>
      <c r="C7608" s="9">
        <v>299</v>
      </c>
      <c r="D7608" s="6" t="s">
        <v>23</v>
      </c>
      <c r="E7608" s="9" t="s">
        <v>2174</v>
      </c>
      <c r="F7608" s="6" t="s">
        <v>2788</v>
      </c>
      <c r="G7608" s="10">
        <v>10600</v>
      </c>
      <c r="H7608" s="10">
        <f>表2[[#This Row],[借方发生额]]/10000</f>
        <v>1.06</v>
      </c>
      <c r="I7608" s="6" t="s">
        <v>31</v>
      </c>
      <c r="J7608" s="1">
        <f t="shared" si="118"/>
        <v>2023</v>
      </c>
      <c r="K7608" s="1" t="s">
        <v>128</v>
      </c>
      <c r="L7608" s="2" t="s">
        <v>8</v>
      </c>
    </row>
    <row r="7609" hidden="1" spans="1:12">
      <c r="A7609" s="8">
        <v>45230</v>
      </c>
      <c r="B7609" s="9">
        <v>10</v>
      </c>
      <c r="C7609" s="9">
        <v>574</v>
      </c>
      <c r="D7609" s="6" t="s">
        <v>23</v>
      </c>
      <c r="E7609" s="9" t="s">
        <v>2153</v>
      </c>
      <c r="F7609" s="6" t="s">
        <v>2164</v>
      </c>
      <c r="G7609" s="10">
        <v>54672.89</v>
      </c>
      <c r="H7609" s="10">
        <f>表2[[#This Row],[借方发生额]]/10000</f>
        <v>5.467289</v>
      </c>
      <c r="I7609" s="6" t="s">
        <v>31</v>
      </c>
      <c r="J7609" s="1">
        <f t="shared" si="118"/>
        <v>2023</v>
      </c>
      <c r="K7609" s="1" t="s">
        <v>32</v>
      </c>
      <c r="L7609" s="2" t="s">
        <v>7</v>
      </c>
    </row>
    <row r="7610" hidden="1" spans="1:12">
      <c r="A7610" s="8">
        <v>45230</v>
      </c>
      <c r="B7610" s="9">
        <v>10</v>
      </c>
      <c r="C7610" s="9">
        <v>575</v>
      </c>
      <c r="D7610" s="6" t="s">
        <v>23</v>
      </c>
      <c r="E7610" s="9" t="s">
        <v>2153</v>
      </c>
      <c r="F7610" s="6" t="s">
        <v>2164</v>
      </c>
      <c r="G7610" s="10">
        <v>3836.69</v>
      </c>
      <c r="H7610" s="10">
        <f>表2[[#This Row],[借方发生额]]/10000</f>
        <v>0.383669</v>
      </c>
      <c r="I7610" s="6" t="s">
        <v>31</v>
      </c>
      <c r="J7610" s="1">
        <f t="shared" si="118"/>
        <v>2023</v>
      </c>
      <c r="K7610" s="1" t="s">
        <v>32</v>
      </c>
      <c r="L7610" s="2" t="s">
        <v>7</v>
      </c>
    </row>
    <row r="7611" hidden="1" spans="1:12">
      <c r="A7611" s="8">
        <v>45230</v>
      </c>
      <c r="B7611" s="9">
        <v>10</v>
      </c>
      <c r="C7611" s="9">
        <v>576</v>
      </c>
      <c r="D7611" s="6" t="s">
        <v>23</v>
      </c>
      <c r="E7611" s="9" t="s">
        <v>2153</v>
      </c>
      <c r="F7611" s="6" t="s">
        <v>2164</v>
      </c>
      <c r="G7611" s="10">
        <v>11510.08</v>
      </c>
      <c r="H7611" s="10">
        <f>表2[[#This Row],[借方发生额]]/10000</f>
        <v>1.151008</v>
      </c>
      <c r="I7611" s="6" t="s">
        <v>31</v>
      </c>
      <c r="J7611" s="1">
        <f t="shared" si="118"/>
        <v>2023</v>
      </c>
      <c r="K7611" s="1" t="s">
        <v>32</v>
      </c>
      <c r="L7611" s="2" t="s">
        <v>7</v>
      </c>
    </row>
    <row r="7612" hidden="1" spans="1:12">
      <c r="A7612" s="8">
        <v>45230</v>
      </c>
      <c r="B7612" s="9">
        <v>10</v>
      </c>
      <c r="C7612" s="9">
        <v>577</v>
      </c>
      <c r="D7612" s="6" t="s">
        <v>23</v>
      </c>
      <c r="E7612" s="9" t="s">
        <v>2153</v>
      </c>
      <c r="F7612" s="6" t="s">
        <v>2164</v>
      </c>
      <c r="G7612" s="10">
        <v>2278.04</v>
      </c>
      <c r="H7612" s="10">
        <f>表2[[#This Row],[借方发生额]]/10000</f>
        <v>0.227804</v>
      </c>
      <c r="I7612" s="6" t="s">
        <v>31</v>
      </c>
      <c r="J7612" s="1">
        <f t="shared" si="118"/>
        <v>2023</v>
      </c>
      <c r="K7612" s="1" t="s">
        <v>32</v>
      </c>
      <c r="L7612" s="2" t="s">
        <v>7</v>
      </c>
    </row>
    <row r="7613" hidden="1" spans="1:12">
      <c r="A7613" s="8">
        <v>45230</v>
      </c>
      <c r="B7613" s="9">
        <v>10</v>
      </c>
      <c r="C7613" s="9">
        <v>578</v>
      </c>
      <c r="D7613" s="6" t="s">
        <v>23</v>
      </c>
      <c r="E7613" s="9" t="s">
        <v>2153</v>
      </c>
      <c r="F7613" s="6" t="s">
        <v>2164</v>
      </c>
      <c r="G7613" s="10">
        <v>9112.15</v>
      </c>
      <c r="H7613" s="10">
        <f>表2[[#This Row],[借方发生额]]/10000</f>
        <v>0.911215</v>
      </c>
      <c r="I7613" s="6" t="s">
        <v>31</v>
      </c>
      <c r="J7613" s="1">
        <f t="shared" si="118"/>
        <v>2023</v>
      </c>
      <c r="K7613" s="1" t="s">
        <v>32</v>
      </c>
      <c r="L7613" s="2" t="s">
        <v>7</v>
      </c>
    </row>
    <row r="7614" hidden="1" spans="1:12">
      <c r="A7614" s="8">
        <v>45230</v>
      </c>
      <c r="B7614" s="9">
        <v>10</v>
      </c>
      <c r="C7614" s="9">
        <v>579</v>
      </c>
      <c r="D7614" s="6" t="s">
        <v>23</v>
      </c>
      <c r="E7614" s="9" t="s">
        <v>2153</v>
      </c>
      <c r="F7614" s="9" t="s">
        <v>2789</v>
      </c>
      <c r="G7614" s="10">
        <v>10005.69</v>
      </c>
      <c r="H7614" s="10">
        <f>表2[[#This Row],[借方发生额]]/10000</f>
        <v>1.000569</v>
      </c>
      <c r="I7614" s="6" t="s">
        <v>31</v>
      </c>
      <c r="J7614" s="1">
        <f t="shared" si="118"/>
        <v>2023</v>
      </c>
      <c r="K7614" s="1" t="s">
        <v>32</v>
      </c>
      <c r="L7614" s="2" t="s">
        <v>7</v>
      </c>
    </row>
    <row r="7615" hidden="1" spans="1:12">
      <c r="A7615" s="8">
        <v>45230</v>
      </c>
      <c r="B7615" s="9">
        <v>10</v>
      </c>
      <c r="C7615" s="9">
        <v>580</v>
      </c>
      <c r="D7615" s="6" t="s">
        <v>23</v>
      </c>
      <c r="E7615" s="9" t="s">
        <v>2153</v>
      </c>
      <c r="F7615" s="6" t="s">
        <v>2164</v>
      </c>
      <c r="G7615" s="10">
        <v>9112.15</v>
      </c>
      <c r="H7615" s="10">
        <f>表2[[#This Row],[借方发生额]]/10000</f>
        <v>0.911215</v>
      </c>
      <c r="I7615" s="6" t="s">
        <v>31</v>
      </c>
      <c r="J7615" s="1">
        <f t="shared" si="118"/>
        <v>2023</v>
      </c>
      <c r="K7615" s="1" t="s">
        <v>32</v>
      </c>
      <c r="L7615" s="2" t="s">
        <v>7</v>
      </c>
    </row>
    <row r="7616" hidden="1" spans="1:12">
      <c r="A7616" s="8">
        <v>45230</v>
      </c>
      <c r="B7616" s="9">
        <v>10</v>
      </c>
      <c r="C7616" s="9">
        <v>581</v>
      </c>
      <c r="D7616" s="6" t="s">
        <v>23</v>
      </c>
      <c r="E7616" s="9" t="s">
        <v>2153</v>
      </c>
      <c r="F7616" s="6" t="s">
        <v>2164</v>
      </c>
      <c r="G7616" s="10">
        <v>72897.19</v>
      </c>
      <c r="H7616" s="10">
        <f>表2[[#This Row],[借方发生额]]/10000</f>
        <v>7.289719</v>
      </c>
      <c r="I7616" s="6" t="s">
        <v>31</v>
      </c>
      <c r="J7616" s="1">
        <f t="shared" si="118"/>
        <v>2023</v>
      </c>
      <c r="K7616" s="1" t="s">
        <v>32</v>
      </c>
      <c r="L7616" s="2" t="s">
        <v>7</v>
      </c>
    </row>
    <row r="7617" hidden="1" spans="1:12">
      <c r="A7617" s="8">
        <v>45230</v>
      </c>
      <c r="B7617" s="9">
        <v>10</v>
      </c>
      <c r="C7617" s="9">
        <v>582</v>
      </c>
      <c r="D7617" s="6" t="s">
        <v>23</v>
      </c>
      <c r="E7617" s="9" t="s">
        <v>2153</v>
      </c>
      <c r="F7617" s="6" t="s">
        <v>2164</v>
      </c>
      <c r="G7617" s="10">
        <v>5755.04</v>
      </c>
      <c r="H7617" s="10">
        <f>表2[[#This Row],[借方发生额]]/10000</f>
        <v>0.575504</v>
      </c>
      <c r="I7617" s="6" t="s">
        <v>31</v>
      </c>
      <c r="J7617" s="1">
        <f t="shared" si="118"/>
        <v>2023</v>
      </c>
      <c r="K7617" s="1" t="s">
        <v>32</v>
      </c>
      <c r="L7617" s="2" t="s">
        <v>7</v>
      </c>
    </row>
    <row r="7618" hidden="1" spans="1:12">
      <c r="A7618" s="8">
        <v>45230</v>
      </c>
      <c r="B7618" s="9">
        <v>10</v>
      </c>
      <c r="C7618" s="9">
        <v>583</v>
      </c>
      <c r="D7618" s="6" t="s">
        <v>23</v>
      </c>
      <c r="E7618" s="9" t="s">
        <v>2153</v>
      </c>
      <c r="F7618" s="6" t="s">
        <v>2164</v>
      </c>
      <c r="G7618" s="10">
        <v>59468.76</v>
      </c>
      <c r="H7618" s="10">
        <f>表2[[#This Row],[借方发生额]]/10000</f>
        <v>5.946876</v>
      </c>
      <c r="I7618" s="6" t="s">
        <v>31</v>
      </c>
      <c r="J7618" s="1">
        <f t="shared" ref="J7618:J7681" si="119">YEAR(A7618)</f>
        <v>2023</v>
      </c>
      <c r="K7618" s="1" t="s">
        <v>32</v>
      </c>
      <c r="L7618" s="2" t="s">
        <v>7</v>
      </c>
    </row>
    <row r="7619" spans="1:12">
      <c r="A7619" s="8">
        <v>45230</v>
      </c>
      <c r="B7619" s="9">
        <v>10</v>
      </c>
      <c r="C7619" s="9">
        <v>584</v>
      </c>
      <c r="D7619" s="6" t="s">
        <v>23</v>
      </c>
      <c r="E7619" s="9" t="s">
        <v>2159</v>
      </c>
      <c r="F7619" s="6" t="s">
        <v>2790</v>
      </c>
      <c r="G7619" s="10">
        <v>1245</v>
      </c>
      <c r="H7619" s="10">
        <f>表2[[#This Row],[借方发生额]]/10000</f>
        <v>0.1245</v>
      </c>
      <c r="I7619" s="6" t="s">
        <v>31</v>
      </c>
      <c r="J7619" s="1">
        <f t="shared" si="119"/>
        <v>2023</v>
      </c>
      <c r="K7619" s="1" t="s">
        <v>40</v>
      </c>
      <c r="L7619" s="2" t="s">
        <v>9</v>
      </c>
    </row>
    <row r="7620" spans="1:12">
      <c r="A7620" s="8">
        <v>45230</v>
      </c>
      <c r="B7620" s="9">
        <v>10</v>
      </c>
      <c r="C7620" s="9">
        <v>585</v>
      </c>
      <c r="D7620" s="6" t="s">
        <v>23</v>
      </c>
      <c r="E7620" s="9" t="s">
        <v>2166</v>
      </c>
      <c r="F7620" s="6" t="s">
        <v>2791</v>
      </c>
      <c r="G7620" s="10">
        <v>7057</v>
      </c>
      <c r="H7620" s="10">
        <f>表2[[#This Row],[借方发生额]]/10000</f>
        <v>0.7057</v>
      </c>
      <c r="I7620" s="6" t="s">
        <v>31</v>
      </c>
      <c r="J7620" s="1">
        <f t="shared" si="119"/>
        <v>2023</v>
      </c>
      <c r="K7620" s="1" t="s">
        <v>35</v>
      </c>
      <c r="L7620" s="2" t="s">
        <v>9</v>
      </c>
    </row>
    <row r="7621" hidden="1" spans="1:12">
      <c r="A7621" s="8">
        <v>45230</v>
      </c>
      <c r="B7621" s="9">
        <v>10</v>
      </c>
      <c r="C7621" s="9">
        <v>586</v>
      </c>
      <c r="D7621" s="6" t="s">
        <v>23</v>
      </c>
      <c r="E7621" s="9" t="s">
        <v>2153</v>
      </c>
      <c r="F7621" s="6" t="s">
        <v>2164</v>
      </c>
      <c r="G7621" s="10">
        <v>18224.3</v>
      </c>
      <c r="H7621" s="10">
        <f>表2[[#This Row],[借方发生额]]/10000</f>
        <v>1.82243</v>
      </c>
      <c r="I7621" s="6" t="s">
        <v>31</v>
      </c>
      <c r="J7621" s="1">
        <f t="shared" si="119"/>
        <v>2023</v>
      </c>
      <c r="K7621" s="1" t="s">
        <v>32</v>
      </c>
      <c r="L7621" s="2" t="s">
        <v>7</v>
      </c>
    </row>
    <row r="7622" hidden="1" spans="1:12">
      <c r="A7622" s="8">
        <v>45230</v>
      </c>
      <c r="B7622" s="9">
        <v>10</v>
      </c>
      <c r="C7622" s="9">
        <v>587</v>
      </c>
      <c r="D7622" s="6" t="s">
        <v>23</v>
      </c>
      <c r="E7622" s="9" t="s">
        <v>2153</v>
      </c>
      <c r="F7622" s="6" t="s">
        <v>2164</v>
      </c>
      <c r="G7622" s="9">
        <v>959.17</v>
      </c>
      <c r="H7622" s="10">
        <f>表2[[#This Row],[借方发生额]]/10000</f>
        <v>0.095917</v>
      </c>
      <c r="I7622" s="6" t="s">
        <v>31</v>
      </c>
      <c r="J7622" s="1">
        <f t="shared" si="119"/>
        <v>2023</v>
      </c>
      <c r="K7622" s="1" t="s">
        <v>32</v>
      </c>
      <c r="L7622" s="2" t="s">
        <v>7</v>
      </c>
    </row>
    <row r="7623" hidden="1" spans="1:12">
      <c r="A7623" s="8">
        <v>45230</v>
      </c>
      <c r="B7623" s="9">
        <v>10</v>
      </c>
      <c r="C7623" s="9">
        <v>588</v>
      </c>
      <c r="D7623" s="6" t="s">
        <v>23</v>
      </c>
      <c r="E7623" s="9" t="s">
        <v>2153</v>
      </c>
      <c r="F7623" s="6" t="s">
        <v>2164</v>
      </c>
      <c r="G7623" s="10">
        <v>10550.92</v>
      </c>
      <c r="H7623" s="10">
        <f>表2[[#This Row],[借方发生额]]/10000</f>
        <v>1.055092</v>
      </c>
      <c r="I7623" s="6" t="s">
        <v>31</v>
      </c>
      <c r="J7623" s="1">
        <f t="shared" si="119"/>
        <v>2023</v>
      </c>
      <c r="K7623" s="1" t="s">
        <v>32</v>
      </c>
      <c r="L7623" s="2" t="s">
        <v>7</v>
      </c>
    </row>
    <row r="7624" hidden="1" spans="1:12">
      <c r="A7624" s="8">
        <v>45230</v>
      </c>
      <c r="B7624" s="9">
        <v>10</v>
      </c>
      <c r="C7624" s="9">
        <v>589</v>
      </c>
      <c r="D7624" s="6" t="s">
        <v>23</v>
      </c>
      <c r="E7624" s="9" t="s">
        <v>2153</v>
      </c>
      <c r="F7624" s="6" t="s">
        <v>2164</v>
      </c>
      <c r="G7624" s="10">
        <v>36448.59</v>
      </c>
      <c r="H7624" s="10">
        <f>表2[[#This Row],[借方发生额]]/10000</f>
        <v>3.644859</v>
      </c>
      <c r="I7624" s="6" t="s">
        <v>31</v>
      </c>
      <c r="J7624" s="1">
        <f t="shared" si="119"/>
        <v>2023</v>
      </c>
      <c r="K7624" s="1" t="s">
        <v>32</v>
      </c>
      <c r="L7624" s="2" t="s">
        <v>7</v>
      </c>
    </row>
    <row r="7625" hidden="1" spans="1:12">
      <c r="A7625" s="8">
        <v>45230</v>
      </c>
      <c r="B7625" s="9">
        <v>10</v>
      </c>
      <c r="C7625" s="9">
        <v>590</v>
      </c>
      <c r="D7625" s="6" t="s">
        <v>23</v>
      </c>
      <c r="E7625" s="9" t="s">
        <v>2153</v>
      </c>
      <c r="F7625" s="6" t="s">
        <v>2792</v>
      </c>
      <c r="G7625" s="10">
        <v>4161.32</v>
      </c>
      <c r="H7625" s="10">
        <f>表2[[#This Row],[借方发生额]]/10000</f>
        <v>0.416132</v>
      </c>
      <c r="I7625" s="6" t="s">
        <v>31</v>
      </c>
      <c r="J7625" s="1">
        <f t="shared" si="119"/>
        <v>2023</v>
      </c>
      <c r="K7625" s="1" t="s">
        <v>32</v>
      </c>
      <c r="L7625" s="2" t="s">
        <v>7</v>
      </c>
    </row>
    <row r="7626" hidden="1" spans="1:12">
      <c r="A7626" s="8">
        <v>45230</v>
      </c>
      <c r="B7626" s="9">
        <v>10</v>
      </c>
      <c r="C7626" s="9">
        <v>590</v>
      </c>
      <c r="D7626" s="6" t="s">
        <v>23</v>
      </c>
      <c r="E7626" s="9" t="s">
        <v>2153</v>
      </c>
      <c r="F7626" s="6" t="s">
        <v>1599</v>
      </c>
      <c r="G7626" s="10">
        <v>9882.1</v>
      </c>
      <c r="H7626" s="10">
        <f>表2[[#This Row],[借方发生额]]/10000</f>
        <v>0.98821</v>
      </c>
      <c r="I7626" s="6" t="s">
        <v>31</v>
      </c>
      <c r="J7626" s="1">
        <f t="shared" si="119"/>
        <v>2023</v>
      </c>
      <c r="K7626" s="1" t="s">
        <v>32</v>
      </c>
      <c r="L7626" s="2" t="s">
        <v>7</v>
      </c>
    </row>
    <row r="7627" hidden="1" spans="1:12">
      <c r="A7627" s="8">
        <v>45230</v>
      </c>
      <c r="B7627" s="9">
        <v>10</v>
      </c>
      <c r="C7627" s="9">
        <v>590</v>
      </c>
      <c r="D7627" s="6" t="s">
        <v>23</v>
      </c>
      <c r="E7627" s="9" t="s">
        <v>2153</v>
      </c>
      <c r="F7627" s="6" t="s">
        <v>1599</v>
      </c>
      <c r="G7627" s="10">
        <v>18488.97</v>
      </c>
      <c r="H7627" s="10">
        <f>表2[[#This Row],[借方发生额]]/10000</f>
        <v>1.848897</v>
      </c>
      <c r="I7627" s="6" t="s">
        <v>31</v>
      </c>
      <c r="J7627" s="1">
        <f t="shared" si="119"/>
        <v>2023</v>
      </c>
      <c r="K7627" s="1" t="s">
        <v>32</v>
      </c>
      <c r="L7627" s="2" t="s">
        <v>7</v>
      </c>
    </row>
    <row r="7628" hidden="1" spans="1:12">
      <c r="A7628" s="8">
        <v>45230</v>
      </c>
      <c r="B7628" s="9">
        <v>10</v>
      </c>
      <c r="C7628" s="9">
        <v>590</v>
      </c>
      <c r="D7628" s="6" t="s">
        <v>23</v>
      </c>
      <c r="E7628" s="9" t="s">
        <v>2153</v>
      </c>
      <c r="F7628" s="6" t="s">
        <v>2792</v>
      </c>
      <c r="G7628" s="10">
        <v>2557.35</v>
      </c>
      <c r="H7628" s="10">
        <f>表2[[#This Row],[借方发生额]]/10000</f>
        <v>0.255735</v>
      </c>
      <c r="I7628" s="6" t="s">
        <v>31</v>
      </c>
      <c r="J7628" s="1">
        <f t="shared" si="119"/>
        <v>2023</v>
      </c>
      <c r="K7628" s="1" t="s">
        <v>32</v>
      </c>
      <c r="L7628" s="2" t="s">
        <v>7</v>
      </c>
    </row>
    <row r="7629" hidden="1" spans="1:12">
      <c r="A7629" s="8">
        <v>45230</v>
      </c>
      <c r="B7629" s="9">
        <v>10</v>
      </c>
      <c r="C7629" s="9">
        <v>590</v>
      </c>
      <c r="D7629" s="6" t="s">
        <v>23</v>
      </c>
      <c r="E7629" s="9" t="s">
        <v>2153</v>
      </c>
      <c r="F7629" s="6" t="s">
        <v>2792</v>
      </c>
      <c r="G7629" s="10">
        <v>11454.29</v>
      </c>
      <c r="H7629" s="10">
        <f>表2[[#This Row],[借方发生额]]/10000</f>
        <v>1.145429</v>
      </c>
      <c r="I7629" s="6" t="s">
        <v>31</v>
      </c>
      <c r="J7629" s="1">
        <f t="shared" si="119"/>
        <v>2023</v>
      </c>
      <c r="K7629" s="1" t="s">
        <v>32</v>
      </c>
      <c r="L7629" s="2" t="s">
        <v>7</v>
      </c>
    </row>
    <row r="7630" hidden="1" spans="1:12">
      <c r="A7630" s="8">
        <v>45230</v>
      </c>
      <c r="B7630" s="9">
        <v>10</v>
      </c>
      <c r="C7630" s="9">
        <v>590</v>
      </c>
      <c r="D7630" s="6" t="s">
        <v>23</v>
      </c>
      <c r="E7630" s="9" t="s">
        <v>2153</v>
      </c>
      <c r="F7630" s="6" t="s">
        <v>1599</v>
      </c>
      <c r="G7630" s="10">
        <v>33530.2</v>
      </c>
      <c r="H7630" s="10">
        <f>表2[[#This Row],[借方发生额]]/10000</f>
        <v>3.35302</v>
      </c>
      <c r="I7630" s="6" t="s">
        <v>31</v>
      </c>
      <c r="J7630" s="1">
        <f t="shared" si="119"/>
        <v>2023</v>
      </c>
      <c r="K7630" s="1" t="s">
        <v>32</v>
      </c>
      <c r="L7630" s="2" t="s">
        <v>7</v>
      </c>
    </row>
    <row r="7631" hidden="1" spans="1:12">
      <c r="A7631" s="8">
        <v>45230</v>
      </c>
      <c r="B7631" s="9">
        <v>10</v>
      </c>
      <c r="C7631" s="9">
        <v>590</v>
      </c>
      <c r="D7631" s="6" t="s">
        <v>23</v>
      </c>
      <c r="E7631" s="9" t="s">
        <v>2153</v>
      </c>
      <c r="F7631" s="6" t="s">
        <v>1599</v>
      </c>
      <c r="G7631" s="10">
        <v>15070.3</v>
      </c>
      <c r="H7631" s="10">
        <f>表2[[#This Row],[借方发生额]]/10000</f>
        <v>1.50703</v>
      </c>
      <c r="I7631" s="6" t="s">
        <v>31</v>
      </c>
      <c r="J7631" s="1">
        <f t="shared" si="119"/>
        <v>2023</v>
      </c>
      <c r="K7631" s="1" t="s">
        <v>32</v>
      </c>
      <c r="L7631" s="2" t="s">
        <v>7</v>
      </c>
    </row>
    <row r="7632" spans="1:12">
      <c r="A7632" s="8">
        <v>45230</v>
      </c>
      <c r="B7632" s="9">
        <v>10</v>
      </c>
      <c r="C7632" s="9">
        <v>590</v>
      </c>
      <c r="D7632" s="6" t="s">
        <v>23</v>
      </c>
      <c r="E7632" s="9" t="s">
        <v>2161</v>
      </c>
      <c r="F7632" s="6" t="s">
        <v>2793</v>
      </c>
      <c r="G7632" s="9">
        <v>426</v>
      </c>
      <c r="H7632" s="10">
        <f>表2[[#This Row],[借方发生额]]/10000</f>
        <v>0.0426</v>
      </c>
      <c r="I7632" s="6" t="s">
        <v>31</v>
      </c>
      <c r="J7632" s="1">
        <f t="shared" si="119"/>
        <v>2023</v>
      </c>
      <c r="K7632" s="1" t="s">
        <v>58</v>
      </c>
      <c r="L7632" s="2" t="s">
        <v>9</v>
      </c>
    </row>
    <row r="7633" spans="1:12">
      <c r="A7633" s="8">
        <v>45230</v>
      </c>
      <c r="B7633" s="9">
        <v>10</v>
      </c>
      <c r="C7633" s="9">
        <v>590</v>
      </c>
      <c r="D7633" s="6" t="s">
        <v>23</v>
      </c>
      <c r="E7633" s="9" t="s">
        <v>2166</v>
      </c>
      <c r="F7633" s="6" t="s">
        <v>2793</v>
      </c>
      <c r="G7633" s="9">
        <v>692.45</v>
      </c>
      <c r="H7633" s="10">
        <f>表2[[#This Row],[借方发生额]]/10000</f>
        <v>0.069245</v>
      </c>
      <c r="I7633" s="6" t="s">
        <v>31</v>
      </c>
      <c r="J7633" s="1">
        <f t="shared" si="119"/>
        <v>2023</v>
      </c>
      <c r="K7633" s="1" t="s">
        <v>35</v>
      </c>
      <c r="L7633" s="2" t="s">
        <v>9</v>
      </c>
    </row>
    <row r="7634" hidden="1" spans="1:12">
      <c r="A7634" s="8">
        <v>45230</v>
      </c>
      <c r="B7634" s="9">
        <v>10</v>
      </c>
      <c r="C7634" s="9">
        <v>590</v>
      </c>
      <c r="D7634" s="6" t="s">
        <v>23</v>
      </c>
      <c r="E7634" s="9" t="s">
        <v>2153</v>
      </c>
      <c r="F7634" s="6" t="s">
        <v>2794</v>
      </c>
      <c r="G7634" s="10">
        <v>3618.92</v>
      </c>
      <c r="H7634" s="10">
        <f>表2[[#This Row],[借方发生额]]/10000</f>
        <v>0.361892</v>
      </c>
      <c r="I7634" s="6" t="s">
        <v>31</v>
      </c>
      <c r="J7634" s="1">
        <f t="shared" si="119"/>
        <v>2023</v>
      </c>
      <c r="K7634" s="1" t="s">
        <v>32</v>
      </c>
      <c r="L7634" s="2" t="s">
        <v>7</v>
      </c>
    </row>
    <row r="7635" hidden="1" spans="1:12">
      <c r="A7635" s="8">
        <v>45230</v>
      </c>
      <c r="B7635" s="9">
        <v>10</v>
      </c>
      <c r="C7635" s="9">
        <v>590</v>
      </c>
      <c r="D7635" s="6" t="s">
        <v>23</v>
      </c>
      <c r="E7635" s="9" t="s">
        <v>2153</v>
      </c>
      <c r="F7635" s="6" t="s">
        <v>2283</v>
      </c>
      <c r="G7635" s="10">
        <v>10532.28</v>
      </c>
      <c r="H7635" s="10">
        <f>表2[[#This Row],[借方发生额]]/10000</f>
        <v>1.053228</v>
      </c>
      <c r="I7635" s="6" t="s">
        <v>31</v>
      </c>
      <c r="J7635" s="1">
        <f t="shared" si="119"/>
        <v>2023</v>
      </c>
      <c r="K7635" s="1" t="s">
        <v>32</v>
      </c>
      <c r="L7635" s="2" t="s">
        <v>7</v>
      </c>
    </row>
    <row r="7636" hidden="1" spans="1:12">
      <c r="A7636" s="8">
        <v>45230</v>
      </c>
      <c r="B7636" s="9">
        <v>10</v>
      </c>
      <c r="C7636" s="9">
        <v>590</v>
      </c>
      <c r="D7636" s="6" t="s">
        <v>23</v>
      </c>
      <c r="E7636" s="9" t="s">
        <v>2153</v>
      </c>
      <c r="F7636" s="6" t="s">
        <v>2792</v>
      </c>
      <c r="G7636" s="10">
        <v>10686</v>
      </c>
      <c r="H7636" s="10">
        <f>表2[[#This Row],[借方发生额]]/10000</f>
        <v>1.0686</v>
      </c>
      <c r="I7636" s="6" t="s">
        <v>31</v>
      </c>
      <c r="J7636" s="1">
        <f t="shared" si="119"/>
        <v>2023</v>
      </c>
      <c r="K7636" s="1" t="s">
        <v>32</v>
      </c>
      <c r="L7636" s="2" t="s">
        <v>7</v>
      </c>
    </row>
    <row r="7637" hidden="1" spans="1:12">
      <c r="A7637" s="8">
        <v>45230</v>
      </c>
      <c r="B7637" s="9">
        <v>10</v>
      </c>
      <c r="C7637" s="9">
        <v>590</v>
      </c>
      <c r="D7637" s="6" t="s">
        <v>23</v>
      </c>
      <c r="E7637" s="9" t="s">
        <v>2153</v>
      </c>
      <c r="F7637" s="6" t="s">
        <v>2284</v>
      </c>
      <c r="G7637" s="10">
        <v>3459.03</v>
      </c>
      <c r="H7637" s="10">
        <f>表2[[#This Row],[借方发生额]]/10000</f>
        <v>0.345903</v>
      </c>
      <c r="I7637" s="6" t="s">
        <v>31</v>
      </c>
      <c r="J7637" s="1">
        <f t="shared" si="119"/>
        <v>2023</v>
      </c>
      <c r="K7637" s="1" t="s">
        <v>32</v>
      </c>
      <c r="L7637" s="2" t="s">
        <v>7</v>
      </c>
    </row>
    <row r="7638" hidden="1" spans="1:12">
      <c r="A7638" s="8">
        <v>45230</v>
      </c>
      <c r="B7638" s="9">
        <v>10</v>
      </c>
      <c r="C7638" s="9">
        <v>590</v>
      </c>
      <c r="D7638" s="6" t="s">
        <v>23</v>
      </c>
      <c r="E7638" s="9" t="s">
        <v>2153</v>
      </c>
      <c r="F7638" s="6" t="s">
        <v>2486</v>
      </c>
      <c r="G7638" s="10">
        <v>15450.19</v>
      </c>
      <c r="H7638" s="10">
        <f>表2[[#This Row],[借方发生额]]/10000</f>
        <v>1.545019</v>
      </c>
      <c r="I7638" s="6" t="s">
        <v>31</v>
      </c>
      <c r="J7638" s="1">
        <f t="shared" si="119"/>
        <v>2023</v>
      </c>
      <c r="K7638" s="1" t="s">
        <v>32</v>
      </c>
      <c r="L7638" s="2" t="s">
        <v>7</v>
      </c>
    </row>
    <row r="7639" hidden="1" spans="1:12">
      <c r="A7639" s="8">
        <v>45230</v>
      </c>
      <c r="B7639" s="9">
        <v>10</v>
      </c>
      <c r="C7639" s="9">
        <v>590</v>
      </c>
      <c r="D7639" s="6" t="s">
        <v>23</v>
      </c>
      <c r="E7639" s="9" t="s">
        <v>2153</v>
      </c>
      <c r="F7639" s="6" t="s">
        <v>2795</v>
      </c>
      <c r="G7639" s="10">
        <v>9706.12</v>
      </c>
      <c r="H7639" s="10">
        <f>表2[[#This Row],[借方发生额]]/10000</f>
        <v>0.970612</v>
      </c>
      <c r="I7639" s="6" t="s">
        <v>31</v>
      </c>
      <c r="J7639" s="1">
        <f t="shared" si="119"/>
        <v>2023</v>
      </c>
      <c r="K7639" s="1" t="s">
        <v>32</v>
      </c>
      <c r="L7639" s="2" t="s">
        <v>7</v>
      </c>
    </row>
    <row r="7640" hidden="1" spans="1:12">
      <c r="A7640" s="8">
        <v>45230</v>
      </c>
      <c r="B7640" s="9">
        <v>10</v>
      </c>
      <c r="C7640" s="9">
        <v>590</v>
      </c>
      <c r="D7640" s="6" t="s">
        <v>23</v>
      </c>
      <c r="E7640" s="9" t="s">
        <v>2153</v>
      </c>
      <c r="F7640" s="6" t="s">
        <v>2257</v>
      </c>
      <c r="G7640" s="9">
        <v>110.49</v>
      </c>
      <c r="H7640" s="10">
        <f>表2[[#This Row],[借方发生额]]/10000</f>
        <v>0.011049</v>
      </c>
      <c r="I7640" s="6" t="s">
        <v>31</v>
      </c>
      <c r="J7640" s="1">
        <f t="shared" si="119"/>
        <v>2023</v>
      </c>
      <c r="K7640" s="1" t="s">
        <v>32</v>
      </c>
      <c r="L7640" s="2" t="s">
        <v>7</v>
      </c>
    </row>
    <row r="7641" hidden="1" spans="1:12">
      <c r="A7641" s="8">
        <v>45230</v>
      </c>
      <c r="B7641" s="9">
        <v>10</v>
      </c>
      <c r="C7641" s="9">
        <v>590</v>
      </c>
      <c r="D7641" s="6" t="s">
        <v>23</v>
      </c>
      <c r="E7641" s="9" t="s">
        <v>2153</v>
      </c>
      <c r="F7641" s="6" t="s">
        <v>2491</v>
      </c>
      <c r="G7641" s="10">
        <v>7622.09</v>
      </c>
      <c r="H7641" s="10">
        <f>表2[[#This Row],[借方发生额]]/10000</f>
        <v>0.762209</v>
      </c>
      <c r="I7641" s="6" t="s">
        <v>31</v>
      </c>
      <c r="J7641" s="1">
        <f t="shared" si="119"/>
        <v>2023</v>
      </c>
      <c r="K7641" s="1" t="s">
        <v>32</v>
      </c>
      <c r="L7641" s="2" t="s">
        <v>7</v>
      </c>
    </row>
    <row r="7642" hidden="1" spans="1:12">
      <c r="A7642" s="8">
        <v>45230</v>
      </c>
      <c r="B7642" s="9">
        <v>10</v>
      </c>
      <c r="C7642" s="9">
        <v>590</v>
      </c>
      <c r="D7642" s="6" t="s">
        <v>23</v>
      </c>
      <c r="E7642" s="9" t="s">
        <v>2153</v>
      </c>
      <c r="F7642" s="6" t="s">
        <v>2158</v>
      </c>
      <c r="G7642" s="9">
        <v>719.79</v>
      </c>
      <c r="H7642" s="10">
        <f>表2[[#This Row],[借方发生额]]/10000</f>
        <v>0.071979</v>
      </c>
      <c r="I7642" s="6" t="s">
        <v>31</v>
      </c>
      <c r="J7642" s="1">
        <f t="shared" si="119"/>
        <v>2023</v>
      </c>
      <c r="K7642" s="1" t="s">
        <v>32</v>
      </c>
      <c r="L7642" s="2" t="s">
        <v>7</v>
      </c>
    </row>
    <row r="7643" hidden="1" spans="1:12">
      <c r="A7643" s="8">
        <v>45230</v>
      </c>
      <c r="B7643" s="9">
        <v>10</v>
      </c>
      <c r="C7643" s="9">
        <v>590</v>
      </c>
      <c r="D7643" s="6" t="s">
        <v>23</v>
      </c>
      <c r="E7643" s="9" t="s">
        <v>2153</v>
      </c>
      <c r="F7643" s="6" t="s">
        <v>2792</v>
      </c>
      <c r="G7643" s="10">
        <v>10722.75</v>
      </c>
      <c r="H7643" s="10">
        <f>表2[[#This Row],[借方发生额]]/10000</f>
        <v>1.072275</v>
      </c>
      <c r="I7643" s="6" t="s">
        <v>31</v>
      </c>
      <c r="J7643" s="1">
        <f t="shared" si="119"/>
        <v>2023</v>
      </c>
      <c r="K7643" s="1" t="s">
        <v>32</v>
      </c>
      <c r="L7643" s="2" t="s">
        <v>7</v>
      </c>
    </row>
    <row r="7644" hidden="1" spans="1:12">
      <c r="A7644" s="8">
        <v>45230</v>
      </c>
      <c r="B7644" s="9">
        <v>10</v>
      </c>
      <c r="C7644" s="9">
        <v>590</v>
      </c>
      <c r="D7644" s="6" t="s">
        <v>23</v>
      </c>
      <c r="E7644" s="9" t="s">
        <v>2153</v>
      </c>
      <c r="F7644" s="6" t="s">
        <v>2792</v>
      </c>
      <c r="G7644" s="10">
        <v>13351.94</v>
      </c>
      <c r="H7644" s="10">
        <f>表2[[#This Row],[借方发生额]]/10000</f>
        <v>1.335194</v>
      </c>
      <c r="I7644" s="6" t="s">
        <v>31</v>
      </c>
      <c r="J7644" s="1">
        <f t="shared" si="119"/>
        <v>2023</v>
      </c>
      <c r="K7644" s="1" t="s">
        <v>32</v>
      </c>
      <c r="L7644" s="2" t="s">
        <v>7</v>
      </c>
    </row>
    <row r="7645" hidden="1" spans="1:12">
      <c r="A7645" s="8">
        <v>45230</v>
      </c>
      <c r="B7645" s="9">
        <v>10</v>
      </c>
      <c r="C7645" s="9">
        <v>590</v>
      </c>
      <c r="D7645" s="6" t="s">
        <v>23</v>
      </c>
      <c r="E7645" s="9" t="s">
        <v>2153</v>
      </c>
      <c r="F7645" s="6" t="s">
        <v>2792</v>
      </c>
      <c r="G7645" s="10">
        <v>13255</v>
      </c>
      <c r="H7645" s="10">
        <f>表2[[#This Row],[借方发生额]]/10000</f>
        <v>1.3255</v>
      </c>
      <c r="I7645" s="6" t="s">
        <v>31</v>
      </c>
      <c r="J7645" s="1">
        <f t="shared" si="119"/>
        <v>2023</v>
      </c>
      <c r="K7645" s="1" t="s">
        <v>32</v>
      </c>
      <c r="L7645" s="2" t="s">
        <v>7</v>
      </c>
    </row>
    <row r="7646" hidden="1" spans="1:12">
      <c r="A7646" s="8">
        <v>45230</v>
      </c>
      <c r="B7646" s="9">
        <v>10</v>
      </c>
      <c r="C7646" s="9">
        <v>591</v>
      </c>
      <c r="D7646" s="6" t="s">
        <v>23</v>
      </c>
      <c r="E7646" s="9" t="s">
        <v>2153</v>
      </c>
      <c r="F7646" s="6" t="s">
        <v>2796</v>
      </c>
      <c r="G7646" s="10">
        <v>11017.63</v>
      </c>
      <c r="H7646" s="10">
        <f>表2[[#This Row],[借方发生额]]/10000</f>
        <v>1.101763</v>
      </c>
      <c r="I7646" s="6" t="s">
        <v>31</v>
      </c>
      <c r="J7646" s="1">
        <f t="shared" si="119"/>
        <v>2023</v>
      </c>
      <c r="K7646" s="1" t="s">
        <v>32</v>
      </c>
      <c r="L7646" s="2" t="s">
        <v>7</v>
      </c>
    </row>
    <row r="7647" hidden="1" spans="1:12">
      <c r="A7647" s="8">
        <v>45230</v>
      </c>
      <c r="B7647" s="9">
        <v>10</v>
      </c>
      <c r="C7647" s="9">
        <v>591</v>
      </c>
      <c r="D7647" s="6" t="s">
        <v>23</v>
      </c>
      <c r="E7647" s="9" t="s">
        <v>2153</v>
      </c>
      <c r="F7647" s="6" t="s">
        <v>2164</v>
      </c>
      <c r="G7647" s="10">
        <v>101610.85</v>
      </c>
      <c r="H7647" s="10">
        <f>表2[[#This Row],[借方发生额]]/10000</f>
        <v>10.161085</v>
      </c>
      <c r="I7647" s="6" t="s">
        <v>31</v>
      </c>
      <c r="J7647" s="1">
        <f t="shared" si="119"/>
        <v>2023</v>
      </c>
      <c r="K7647" s="1" t="s">
        <v>32</v>
      </c>
      <c r="L7647" s="2" t="s">
        <v>7</v>
      </c>
    </row>
    <row r="7648" hidden="1" spans="1:12">
      <c r="A7648" s="8">
        <v>45230</v>
      </c>
      <c r="B7648" s="9">
        <v>10</v>
      </c>
      <c r="C7648" s="9">
        <v>591</v>
      </c>
      <c r="D7648" s="6" t="s">
        <v>23</v>
      </c>
      <c r="E7648" s="9" t="s">
        <v>2153</v>
      </c>
      <c r="F7648" s="6" t="s">
        <v>2797</v>
      </c>
      <c r="G7648" s="10">
        <v>57220.56</v>
      </c>
      <c r="H7648" s="10">
        <f>表2[[#This Row],[借方发生额]]/10000</f>
        <v>5.722056</v>
      </c>
      <c r="I7648" s="6" t="s">
        <v>31</v>
      </c>
      <c r="J7648" s="1">
        <f t="shared" si="119"/>
        <v>2023</v>
      </c>
      <c r="K7648" s="1" t="s">
        <v>32</v>
      </c>
      <c r="L7648" s="2" t="s">
        <v>7</v>
      </c>
    </row>
    <row r="7649" hidden="1" spans="1:12">
      <c r="A7649" s="8">
        <v>45230</v>
      </c>
      <c r="B7649" s="9">
        <v>10</v>
      </c>
      <c r="C7649" s="9">
        <v>591</v>
      </c>
      <c r="D7649" s="6" t="s">
        <v>23</v>
      </c>
      <c r="E7649" s="9" t="s">
        <v>2153</v>
      </c>
      <c r="F7649" s="6" t="s">
        <v>2165</v>
      </c>
      <c r="G7649" s="10">
        <v>113823.53</v>
      </c>
      <c r="H7649" s="10">
        <f>表2[[#This Row],[借方发生额]]/10000</f>
        <v>11.382353</v>
      </c>
      <c r="I7649" s="6" t="s">
        <v>31</v>
      </c>
      <c r="J7649" s="1">
        <f t="shared" si="119"/>
        <v>2023</v>
      </c>
      <c r="K7649" s="1" t="s">
        <v>32</v>
      </c>
      <c r="L7649" s="2" t="s">
        <v>7</v>
      </c>
    </row>
    <row r="7650" hidden="1" spans="1:12">
      <c r="A7650" s="8">
        <v>45230</v>
      </c>
      <c r="B7650" s="9">
        <v>10</v>
      </c>
      <c r="C7650" s="9">
        <v>591</v>
      </c>
      <c r="D7650" s="6" t="s">
        <v>23</v>
      </c>
      <c r="E7650" s="9" t="s">
        <v>2153</v>
      </c>
      <c r="F7650" s="6" t="s">
        <v>2798</v>
      </c>
      <c r="G7650" s="10">
        <v>50054.2</v>
      </c>
      <c r="H7650" s="10">
        <f>表2[[#This Row],[借方发生额]]/10000</f>
        <v>5.00542</v>
      </c>
      <c r="I7650" s="6" t="s">
        <v>31</v>
      </c>
      <c r="J7650" s="1">
        <f t="shared" si="119"/>
        <v>2023</v>
      </c>
      <c r="K7650" s="1" t="s">
        <v>32</v>
      </c>
      <c r="L7650" s="2" t="s">
        <v>7</v>
      </c>
    </row>
    <row r="7651" spans="1:12">
      <c r="A7651" s="8">
        <v>45230</v>
      </c>
      <c r="B7651" s="9">
        <v>10</v>
      </c>
      <c r="C7651" s="9">
        <v>591</v>
      </c>
      <c r="D7651" s="6" t="s">
        <v>23</v>
      </c>
      <c r="E7651" s="9" t="s">
        <v>2166</v>
      </c>
      <c r="F7651" s="6" t="s">
        <v>2799</v>
      </c>
      <c r="G7651" s="10">
        <v>1190.5</v>
      </c>
      <c r="H7651" s="10">
        <f>表2[[#This Row],[借方发生额]]/10000</f>
        <v>0.11905</v>
      </c>
      <c r="I7651" s="6" t="s">
        <v>31</v>
      </c>
      <c r="J7651" s="1">
        <f t="shared" si="119"/>
        <v>2023</v>
      </c>
      <c r="K7651" s="1" t="s">
        <v>35</v>
      </c>
      <c r="L7651" s="2" t="s">
        <v>9</v>
      </c>
    </row>
    <row r="7652" spans="1:12">
      <c r="A7652" s="8">
        <v>45230</v>
      </c>
      <c r="B7652" s="9">
        <v>10</v>
      </c>
      <c r="C7652" s="9">
        <v>591</v>
      </c>
      <c r="D7652" s="6" t="s">
        <v>23</v>
      </c>
      <c r="E7652" s="9" t="s">
        <v>2161</v>
      </c>
      <c r="F7652" s="6" t="s">
        <v>2800</v>
      </c>
      <c r="G7652" s="10">
        <v>3750</v>
      </c>
      <c r="H7652" s="10">
        <f>表2[[#This Row],[借方发生额]]/10000</f>
        <v>0.375</v>
      </c>
      <c r="I7652" s="6" t="s">
        <v>31</v>
      </c>
      <c r="J7652" s="1">
        <f t="shared" si="119"/>
        <v>2023</v>
      </c>
      <c r="K7652" s="1" t="s">
        <v>58</v>
      </c>
      <c r="L7652" s="2" t="s">
        <v>9</v>
      </c>
    </row>
    <row r="7653" spans="1:12">
      <c r="A7653" s="8">
        <v>45230</v>
      </c>
      <c r="B7653" s="9">
        <v>10</v>
      </c>
      <c r="C7653" s="9">
        <v>591</v>
      </c>
      <c r="D7653" s="6" t="s">
        <v>23</v>
      </c>
      <c r="E7653" s="9" t="s">
        <v>2213</v>
      </c>
      <c r="F7653" s="6" t="s">
        <v>2801</v>
      </c>
      <c r="G7653" s="9">
        <v>918</v>
      </c>
      <c r="H7653" s="10">
        <f>表2[[#This Row],[借方发生额]]/10000</f>
        <v>0.0918</v>
      </c>
      <c r="I7653" s="6" t="s">
        <v>31</v>
      </c>
      <c r="J7653" s="1">
        <f t="shared" si="119"/>
        <v>2023</v>
      </c>
      <c r="K7653" s="1" t="s">
        <v>60</v>
      </c>
      <c r="L7653" s="2" t="s">
        <v>9</v>
      </c>
    </row>
    <row r="7654" hidden="1" spans="1:12">
      <c r="A7654" s="8">
        <v>45230</v>
      </c>
      <c r="B7654" s="9">
        <v>10</v>
      </c>
      <c r="C7654" s="9">
        <v>591</v>
      </c>
      <c r="D7654" s="6" t="s">
        <v>23</v>
      </c>
      <c r="E7654" s="9" t="s">
        <v>2174</v>
      </c>
      <c r="F7654" s="6" t="s">
        <v>2802</v>
      </c>
      <c r="G7654" s="10">
        <v>56603.77</v>
      </c>
      <c r="H7654" s="10">
        <f>表2[[#This Row],[借方发生额]]/10000</f>
        <v>5.660377</v>
      </c>
      <c r="I7654" s="6" t="s">
        <v>31</v>
      </c>
      <c r="J7654" s="1">
        <f t="shared" si="119"/>
        <v>2023</v>
      </c>
      <c r="K7654" s="1" t="s">
        <v>128</v>
      </c>
      <c r="L7654" s="2" t="s">
        <v>8</v>
      </c>
    </row>
    <row r="7655" spans="1:12">
      <c r="A7655" s="8">
        <v>45230</v>
      </c>
      <c r="B7655" s="9">
        <v>10</v>
      </c>
      <c r="C7655" s="9">
        <v>591</v>
      </c>
      <c r="D7655" s="6" t="s">
        <v>23</v>
      </c>
      <c r="E7655" s="9" t="s">
        <v>2262</v>
      </c>
      <c r="F7655" s="6" t="s">
        <v>2803</v>
      </c>
      <c r="G7655" s="9">
        <v>501.9</v>
      </c>
      <c r="H7655" s="10">
        <f>表2[[#This Row],[借方发生额]]/10000</f>
        <v>0.05019</v>
      </c>
      <c r="I7655" s="6" t="s">
        <v>31</v>
      </c>
      <c r="J7655" s="1">
        <f t="shared" si="119"/>
        <v>2023</v>
      </c>
      <c r="K7655" s="1" t="s">
        <v>79</v>
      </c>
      <c r="L7655" s="2" t="s">
        <v>9</v>
      </c>
    </row>
    <row r="7656" spans="1:12">
      <c r="A7656" s="8">
        <v>45230</v>
      </c>
      <c r="B7656" s="9">
        <v>10</v>
      </c>
      <c r="C7656" s="9">
        <v>591</v>
      </c>
      <c r="D7656" s="6" t="s">
        <v>23</v>
      </c>
      <c r="E7656" s="9" t="s">
        <v>2159</v>
      </c>
      <c r="F7656" s="6" t="s">
        <v>2804</v>
      </c>
      <c r="G7656" s="9">
        <v>499</v>
      </c>
      <c r="H7656" s="10">
        <f>表2[[#This Row],[借方发生额]]/10000</f>
        <v>0.0499</v>
      </c>
      <c r="I7656" s="6" t="s">
        <v>31</v>
      </c>
      <c r="J7656" s="1">
        <f t="shared" si="119"/>
        <v>2023</v>
      </c>
      <c r="K7656" s="1" t="s">
        <v>40</v>
      </c>
      <c r="L7656" s="2" t="s">
        <v>9</v>
      </c>
    </row>
    <row r="7657" hidden="1" spans="1:12">
      <c r="A7657" s="8">
        <v>45230</v>
      </c>
      <c r="B7657" s="9">
        <v>10</v>
      </c>
      <c r="C7657" s="9">
        <v>591</v>
      </c>
      <c r="D7657" s="6" t="s">
        <v>23</v>
      </c>
      <c r="E7657" s="9" t="s">
        <v>2153</v>
      </c>
      <c r="F7657" s="6" t="s">
        <v>2176</v>
      </c>
      <c r="G7657" s="10">
        <v>17282.22</v>
      </c>
      <c r="H7657" s="10">
        <f>表2[[#This Row],[借方发生额]]/10000</f>
        <v>1.728222</v>
      </c>
      <c r="I7657" s="6" t="s">
        <v>31</v>
      </c>
      <c r="J7657" s="1">
        <f t="shared" si="119"/>
        <v>2023</v>
      </c>
      <c r="K7657" s="1" t="s">
        <v>32</v>
      </c>
      <c r="L7657" s="2" t="s">
        <v>7</v>
      </c>
    </row>
    <row r="7658" spans="1:12">
      <c r="A7658" s="8">
        <v>45230</v>
      </c>
      <c r="B7658" s="9">
        <v>10</v>
      </c>
      <c r="C7658" s="9">
        <v>591</v>
      </c>
      <c r="D7658" s="6" t="s">
        <v>23</v>
      </c>
      <c r="E7658" s="9" t="s">
        <v>2155</v>
      </c>
      <c r="F7658" s="6" t="s">
        <v>2805</v>
      </c>
      <c r="G7658" s="10">
        <v>8644</v>
      </c>
      <c r="H7658" s="10">
        <f>表2[[#This Row],[借方发生额]]/10000</f>
        <v>0.8644</v>
      </c>
      <c r="I7658" s="6" t="s">
        <v>31</v>
      </c>
      <c r="J7658" s="1">
        <f t="shared" si="119"/>
        <v>2023</v>
      </c>
      <c r="K7658" s="1" t="s">
        <v>27</v>
      </c>
      <c r="L7658" s="2" t="s">
        <v>9</v>
      </c>
    </row>
    <row r="7659" spans="1:12">
      <c r="A7659" s="8">
        <v>45230</v>
      </c>
      <c r="B7659" s="9">
        <v>10</v>
      </c>
      <c r="C7659" s="9">
        <v>591</v>
      </c>
      <c r="D7659" s="6" t="s">
        <v>23</v>
      </c>
      <c r="E7659" s="9" t="s">
        <v>2166</v>
      </c>
      <c r="F7659" s="6" t="s">
        <v>2806</v>
      </c>
      <c r="G7659" s="10">
        <v>1030.5</v>
      </c>
      <c r="H7659" s="10">
        <f>表2[[#This Row],[借方发生额]]/10000</f>
        <v>0.10305</v>
      </c>
      <c r="I7659" s="6" t="s">
        <v>31</v>
      </c>
      <c r="J7659" s="1">
        <f t="shared" si="119"/>
        <v>2023</v>
      </c>
      <c r="K7659" s="1" t="s">
        <v>35</v>
      </c>
      <c r="L7659" s="2" t="s">
        <v>9</v>
      </c>
    </row>
    <row r="7660" spans="1:12">
      <c r="A7660" s="8">
        <v>45230</v>
      </c>
      <c r="B7660" s="9">
        <v>10</v>
      </c>
      <c r="C7660" s="9">
        <v>591</v>
      </c>
      <c r="D7660" s="6" t="s">
        <v>23</v>
      </c>
      <c r="E7660" s="9" t="s">
        <v>2161</v>
      </c>
      <c r="F7660" s="6" t="s">
        <v>2807</v>
      </c>
      <c r="G7660" s="9">
        <v>390</v>
      </c>
      <c r="H7660" s="10">
        <f>表2[[#This Row],[借方发生额]]/10000</f>
        <v>0.039</v>
      </c>
      <c r="I7660" s="6" t="s">
        <v>31</v>
      </c>
      <c r="J7660" s="1">
        <f t="shared" si="119"/>
        <v>2023</v>
      </c>
      <c r="K7660" s="1" t="s">
        <v>58</v>
      </c>
      <c r="L7660" s="2" t="s">
        <v>9</v>
      </c>
    </row>
    <row r="7661" spans="1:12">
      <c r="A7661" s="8">
        <v>45230</v>
      </c>
      <c r="B7661" s="9">
        <v>10</v>
      </c>
      <c r="C7661" s="9">
        <v>591</v>
      </c>
      <c r="D7661" s="6" t="s">
        <v>23</v>
      </c>
      <c r="E7661" s="9" t="s">
        <v>2205</v>
      </c>
      <c r="F7661" s="6" t="s">
        <v>2808</v>
      </c>
      <c r="G7661" s="9">
        <v>964</v>
      </c>
      <c r="H7661" s="10">
        <f>表2[[#This Row],[借方发生额]]/10000</f>
        <v>0.0964</v>
      </c>
      <c r="I7661" s="6" t="s">
        <v>31</v>
      </c>
      <c r="J7661" s="1">
        <f t="shared" si="119"/>
        <v>2023</v>
      </c>
      <c r="K7661" s="1" t="s">
        <v>83</v>
      </c>
      <c r="L7661" s="2" t="s">
        <v>9</v>
      </c>
    </row>
    <row r="7662" hidden="1" spans="1:12">
      <c r="A7662" s="8">
        <v>45230</v>
      </c>
      <c r="B7662" s="9">
        <v>10</v>
      </c>
      <c r="C7662" s="9">
        <v>591</v>
      </c>
      <c r="D7662" s="6" t="s">
        <v>23</v>
      </c>
      <c r="E7662" s="9" t="s">
        <v>2153</v>
      </c>
      <c r="F7662" s="6" t="s">
        <v>2168</v>
      </c>
      <c r="G7662" s="10">
        <v>10779.22</v>
      </c>
      <c r="H7662" s="10">
        <f>表2[[#This Row],[借方发生额]]/10000</f>
        <v>1.077922</v>
      </c>
      <c r="I7662" s="6" t="s">
        <v>31</v>
      </c>
      <c r="J7662" s="1">
        <f t="shared" si="119"/>
        <v>2023</v>
      </c>
      <c r="K7662" s="1" t="s">
        <v>32</v>
      </c>
      <c r="L7662" s="2" t="s">
        <v>7</v>
      </c>
    </row>
    <row r="7663" spans="1:12">
      <c r="A7663" s="8">
        <v>45230</v>
      </c>
      <c r="B7663" s="9">
        <v>10</v>
      </c>
      <c r="C7663" s="9">
        <v>591</v>
      </c>
      <c r="D7663" s="6" t="s">
        <v>23</v>
      </c>
      <c r="E7663" s="9" t="s">
        <v>2161</v>
      </c>
      <c r="F7663" s="6" t="s">
        <v>2809</v>
      </c>
      <c r="G7663" s="9">
        <v>920.37</v>
      </c>
      <c r="H7663" s="10">
        <f>表2[[#This Row],[借方发生额]]/10000</f>
        <v>0.092037</v>
      </c>
      <c r="I7663" s="6" t="s">
        <v>31</v>
      </c>
      <c r="J7663" s="1">
        <f t="shared" si="119"/>
        <v>2023</v>
      </c>
      <c r="K7663" s="1" t="s">
        <v>58</v>
      </c>
      <c r="L7663" s="2" t="s">
        <v>9</v>
      </c>
    </row>
    <row r="7664" spans="1:12">
      <c r="A7664" s="8">
        <v>45230</v>
      </c>
      <c r="B7664" s="9">
        <v>10</v>
      </c>
      <c r="C7664" s="9">
        <v>591</v>
      </c>
      <c r="D7664" s="6" t="s">
        <v>23</v>
      </c>
      <c r="E7664" s="9" t="s">
        <v>2205</v>
      </c>
      <c r="F7664" s="6" t="s">
        <v>2810</v>
      </c>
      <c r="G7664" s="10">
        <v>1004.38</v>
      </c>
      <c r="H7664" s="10">
        <f>表2[[#This Row],[借方发生额]]/10000</f>
        <v>0.100438</v>
      </c>
      <c r="I7664" s="6" t="s">
        <v>31</v>
      </c>
      <c r="J7664" s="1">
        <f t="shared" si="119"/>
        <v>2023</v>
      </c>
      <c r="K7664" s="1" t="s">
        <v>83</v>
      </c>
      <c r="L7664" s="2" t="s">
        <v>9</v>
      </c>
    </row>
    <row r="7665" spans="1:12">
      <c r="A7665" s="8">
        <v>45230</v>
      </c>
      <c r="B7665" s="9">
        <v>10</v>
      </c>
      <c r="C7665" s="9">
        <v>591</v>
      </c>
      <c r="D7665" s="6" t="s">
        <v>23</v>
      </c>
      <c r="E7665" s="9" t="s">
        <v>2159</v>
      </c>
      <c r="F7665" s="6" t="s">
        <v>2811</v>
      </c>
      <c r="G7665" s="9">
        <v>669</v>
      </c>
      <c r="H7665" s="10">
        <f>表2[[#This Row],[借方发生额]]/10000</f>
        <v>0.0669</v>
      </c>
      <c r="I7665" s="6" t="s">
        <v>31</v>
      </c>
      <c r="J7665" s="1">
        <f t="shared" si="119"/>
        <v>2023</v>
      </c>
      <c r="K7665" s="1" t="s">
        <v>40</v>
      </c>
      <c r="L7665" s="2" t="s">
        <v>9</v>
      </c>
    </row>
    <row r="7666" spans="1:12">
      <c r="A7666" s="8">
        <v>45230</v>
      </c>
      <c r="B7666" s="9">
        <v>10</v>
      </c>
      <c r="C7666" s="9">
        <v>591</v>
      </c>
      <c r="D7666" s="6" t="s">
        <v>23</v>
      </c>
      <c r="E7666" s="9" t="s">
        <v>2161</v>
      </c>
      <c r="F7666" s="6" t="s">
        <v>2812</v>
      </c>
      <c r="G7666" s="10">
        <v>1302.4</v>
      </c>
      <c r="H7666" s="10">
        <f>表2[[#This Row],[借方发生额]]/10000</f>
        <v>0.13024</v>
      </c>
      <c r="I7666" s="6" t="s">
        <v>31</v>
      </c>
      <c r="J7666" s="1">
        <f t="shared" si="119"/>
        <v>2023</v>
      </c>
      <c r="K7666" s="1" t="s">
        <v>58</v>
      </c>
      <c r="L7666" s="2" t="s">
        <v>9</v>
      </c>
    </row>
    <row r="7667" spans="1:12">
      <c r="A7667" s="8">
        <v>45230</v>
      </c>
      <c r="B7667" s="9">
        <v>10</v>
      </c>
      <c r="C7667" s="9">
        <v>591</v>
      </c>
      <c r="D7667" s="6" t="s">
        <v>23</v>
      </c>
      <c r="E7667" s="9" t="s">
        <v>2197</v>
      </c>
      <c r="F7667" s="6" t="s">
        <v>2813</v>
      </c>
      <c r="G7667" s="9">
        <v>460.3</v>
      </c>
      <c r="H7667" s="10">
        <f>表2[[#This Row],[借方发生额]]/10000</f>
        <v>0.04603</v>
      </c>
      <c r="I7667" s="6" t="s">
        <v>31</v>
      </c>
      <c r="J7667" s="1">
        <f t="shared" si="119"/>
        <v>2023</v>
      </c>
      <c r="K7667" s="1" t="s">
        <v>75</v>
      </c>
      <c r="L7667" s="2" t="s">
        <v>9</v>
      </c>
    </row>
    <row r="7668" hidden="1" spans="1:12">
      <c r="A7668" s="8">
        <v>45230</v>
      </c>
      <c r="B7668" s="9">
        <v>10</v>
      </c>
      <c r="C7668" s="9">
        <v>591</v>
      </c>
      <c r="D7668" s="6" t="s">
        <v>23</v>
      </c>
      <c r="E7668" s="9" t="s">
        <v>2153</v>
      </c>
      <c r="F7668" s="6" t="s">
        <v>2176</v>
      </c>
      <c r="G7668" s="10">
        <v>18105.18</v>
      </c>
      <c r="H7668" s="10">
        <f>表2[[#This Row],[借方发生额]]/10000</f>
        <v>1.810518</v>
      </c>
      <c r="I7668" s="6" t="s">
        <v>31</v>
      </c>
      <c r="J7668" s="1">
        <f t="shared" si="119"/>
        <v>2023</v>
      </c>
      <c r="K7668" s="1" t="s">
        <v>32</v>
      </c>
      <c r="L7668" s="2" t="s">
        <v>7</v>
      </c>
    </row>
    <row r="7669" spans="1:12">
      <c r="A7669" s="8">
        <v>45230</v>
      </c>
      <c r="B7669" s="9">
        <v>10</v>
      </c>
      <c r="C7669" s="9">
        <v>591</v>
      </c>
      <c r="D7669" s="6" t="s">
        <v>23</v>
      </c>
      <c r="E7669" s="9" t="s">
        <v>2161</v>
      </c>
      <c r="F7669" s="6" t="s">
        <v>2814</v>
      </c>
      <c r="G7669" s="9">
        <v>71</v>
      </c>
      <c r="H7669" s="10">
        <f>表2[[#This Row],[借方发生额]]/10000</f>
        <v>0.0071</v>
      </c>
      <c r="I7669" s="6" t="s">
        <v>31</v>
      </c>
      <c r="J7669" s="1">
        <f t="shared" si="119"/>
        <v>2023</v>
      </c>
      <c r="K7669" s="1" t="s">
        <v>58</v>
      </c>
      <c r="L7669" s="2" t="s">
        <v>9</v>
      </c>
    </row>
    <row r="7670" spans="1:12">
      <c r="A7670" s="8">
        <v>45230</v>
      </c>
      <c r="B7670" s="9">
        <v>10</v>
      </c>
      <c r="C7670" s="9">
        <v>591</v>
      </c>
      <c r="D7670" s="6" t="s">
        <v>23</v>
      </c>
      <c r="E7670" s="9" t="s">
        <v>2197</v>
      </c>
      <c r="F7670" s="6" t="s">
        <v>2815</v>
      </c>
      <c r="G7670" s="9">
        <v>890</v>
      </c>
      <c r="H7670" s="10">
        <f>表2[[#This Row],[借方发生额]]/10000</f>
        <v>0.089</v>
      </c>
      <c r="I7670" s="6" t="s">
        <v>31</v>
      </c>
      <c r="J7670" s="1">
        <f t="shared" si="119"/>
        <v>2023</v>
      </c>
      <c r="K7670" s="1" t="s">
        <v>75</v>
      </c>
      <c r="L7670" s="2" t="s">
        <v>9</v>
      </c>
    </row>
    <row r="7671" hidden="1" spans="1:12">
      <c r="A7671" s="8">
        <v>45230</v>
      </c>
      <c r="B7671" s="9">
        <v>10</v>
      </c>
      <c r="C7671" s="9">
        <v>592</v>
      </c>
      <c r="D7671" s="6" t="s">
        <v>23</v>
      </c>
      <c r="E7671" s="9" t="s">
        <v>2153</v>
      </c>
      <c r="F7671" s="6" t="s">
        <v>2183</v>
      </c>
      <c r="G7671" s="10">
        <v>15149.76</v>
      </c>
      <c r="H7671" s="10">
        <f>表2[[#This Row],[借方发生额]]/10000</f>
        <v>1.514976</v>
      </c>
      <c r="I7671" s="6" t="s">
        <v>31</v>
      </c>
      <c r="J7671" s="1">
        <f t="shared" si="119"/>
        <v>2023</v>
      </c>
      <c r="K7671" s="1" t="s">
        <v>32</v>
      </c>
      <c r="L7671" s="2" t="s">
        <v>7</v>
      </c>
    </row>
    <row r="7672" hidden="1" spans="1:12">
      <c r="A7672" s="8">
        <v>45230</v>
      </c>
      <c r="B7672" s="9">
        <v>10</v>
      </c>
      <c r="C7672" s="9">
        <v>592</v>
      </c>
      <c r="D7672" s="6" t="s">
        <v>23</v>
      </c>
      <c r="E7672" s="9" t="s">
        <v>2153</v>
      </c>
      <c r="F7672" s="6" t="s">
        <v>2176</v>
      </c>
      <c r="G7672" s="10">
        <v>22573.46</v>
      </c>
      <c r="H7672" s="10">
        <f>表2[[#This Row],[借方发生额]]/10000</f>
        <v>2.257346</v>
      </c>
      <c r="I7672" s="6" t="s">
        <v>31</v>
      </c>
      <c r="J7672" s="1">
        <f t="shared" si="119"/>
        <v>2023</v>
      </c>
      <c r="K7672" s="1" t="s">
        <v>32</v>
      </c>
      <c r="L7672" s="2" t="s">
        <v>7</v>
      </c>
    </row>
    <row r="7673" hidden="1" spans="1:12">
      <c r="A7673" s="8">
        <v>45230</v>
      </c>
      <c r="B7673" s="9">
        <v>10</v>
      </c>
      <c r="C7673" s="9">
        <v>592</v>
      </c>
      <c r="D7673" s="6" t="s">
        <v>23</v>
      </c>
      <c r="E7673" s="9" t="s">
        <v>2153</v>
      </c>
      <c r="F7673" s="9" t="s">
        <v>2789</v>
      </c>
      <c r="G7673" s="10">
        <v>104887.44</v>
      </c>
      <c r="H7673" s="10">
        <f>表2[[#This Row],[借方发生额]]/10000</f>
        <v>10.488744</v>
      </c>
      <c r="I7673" s="6" t="s">
        <v>31</v>
      </c>
      <c r="J7673" s="1">
        <f t="shared" si="119"/>
        <v>2023</v>
      </c>
      <c r="K7673" s="1" t="s">
        <v>32</v>
      </c>
      <c r="L7673" s="2" t="s">
        <v>7</v>
      </c>
    </row>
    <row r="7674" hidden="1" spans="1:12">
      <c r="A7674" s="8">
        <v>45230</v>
      </c>
      <c r="B7674" s="9">
        <v>10</v>
      </c>
      <c r="C7674" s="9">
        <v>592</v>
      </c>
      <c r="D7674" s="6" t="s">
        <v>23</v>
      </c>
      <c r="E7674" s="9" t="s">
        <v>2153</v>
      </c>
      <c r="F7674" s="6" t="s">
        <v>2164</v>
      </c>
      <c r="G7674" s="10">
        <v>18224.3</v>
      </c>
      <c r="H7674" s="10">
        <f>表2[[#This Row],[借方发生额]]/10000</f>
        <v>1.82243</v>
      </c>
      <c r="I7674" s="6" t="s">
        <v>31</v>
      </c>
      <c r="J7674" s="1">
        <f t="shared" si="119"/>
        <v>2023</v>
      </c>
      <c r="K7674" s="1" t="s">
        <v>32</v>
      </c>
      <c r="L7674" s="2" t="s">
        <v>7</v>
      </c>
    </row>
    <row r="7675" hidden="1" spans="1:12">
      <c r="A7675" s="8">
        <v>45230</v>
      </c>
      <c r="B7675" s="9">
        <v>10</v>
      </c>
      <c r="C7675" s="9">
        <v>592</v>
      </c>
      <c r="D7675" s="6" t="s">
        <v>23</v>
      </c>
      <c r="E7675" s="9" t="s">
        <v>2153</v>
      </c>
      <c r="F7675" s="6" t="s">
        <v>2255</v>
      </c>
      <c r="G7675" s="10">
        <v>14999.96</v>
      </c>
      <c r="H7675" s="10">
        <f>表2[[#This Row],[借方发生额]]/10000</f>
        <v>1.499996</v>
      </c>
      <c r="I7675" s="6" t="s">
        <v>31</v>
      </c>
      <c r="J7675" s="1">
        <f t="shared" si="119"/>
        <v>2023</v>
      </c>
      <c r="K7675" s="1" t="s">
        <v>32</v>
      </c>
      <c r="L7675" s="2" t="s">
        <v>7</v>
      </c>
    </row>
    <row r="7676" hidden="1" spans="1:12">
      <c r="A7676" s="8">
        <v>45230</v>
      </c>
      <c r="B7676" s="9">
        <v>10</v>
      </c>
      <c r="C7676" s="9">
        <v>592</v>
      </c>
      <c r="D7676" s="6" t="s">
        <v>23</v>
      </c>
      <c r="E7676" s="9" t="s">
        <v>2153</v>
      </c>
      <c r="F7676" s="6" t="s">
        <v>2256</v>
      </c>
      <c r="G7676" s="10">
        <v>17444.19</v>
      </c>
      <c r="H7676" s="10">
        <f>表2[[#This Row],[借方发生额]]/10000</f>
        <v>1.744419</v>
      </c>
      <c r="I7676" s="6" t="s">
        <v>31</v>
      </c>
      <c r="J7676" s="1">
        <f t="shared" si="119"/>
        <v>2023</v>
      </c>
      <c r="K7676" s="1" t="s">
        <v>32</v>
      </c>
      <c r="L7676" s="2" t="s">
        <v>7</v>
      </c>
    </row>
    <row r="7677" spans="1:12">
      <c r="A7677" s="8">
        <v>45230</v>
      </c>
      <c r="B7677" s="9">
        <v>10</v>
      </c>
      <c r="C7677" s="9">
        <v>592</v>
      </c>
      <c r="D7677" s="6" t="s">
        <v>23</v>
      </c>
      <c r="E7677" s="9" t="s">
        <v>2159</v>
      </c>
      <c r="F7677" s="6" t="s">
        <v>2816</v>
      </c>
      <c r="G7677" s="9">
        <v>266</v>
      </c>
      <c r="H7677" s="10">
        <f>表2[[#This Row],[借方发生额]]/10000</f>
        <v>0.0266</v>
      </c>
      <c r="I7677" s="6" t="s">
        <v>31</v>
      </c>
      <c r="J7677" s="1">
        <f t="shared" si="119"/>
        <v>2023</v>
      </c>
      <c r="K7677" s="1" t="s">
        <v>40</v>
      </c>
      <c r="L7677" s="2" t="s">
        <v>9</v>
      </c>
    </row>
    <row r="7678" hidden="1" spans="1:12">
      <c r="A7678" s="8">
        <v>45230</v>
      </c>
      <c r="B7678" s="9">
        <v>10</v>
      </c>
      <c r="C7678" s="9">
        <v>592</v>
      </c>
      <c r="D7678" s="6" t="s">
        <v>23</v>
      </c>
      <c r="E7678" s="9" t="s">
        <v>2153</v>
      </c>
      <c r="F7678" s="6" t="s">
        <v>2158</v>
      </c>
      <c r="G7678" s="10">
        <v>21665.08</v>
      </c>
      <c r="H7678" s="10">
        <f>表2[[#This Row],[借方发生额]]/10000</f>
        <v>2.166508</v>
      </c>
      <c r="I7678" s="6" t="s">
        <v>31</v>
      </c>
      <c r="J7678" s="1">
        <f t="shared" si="119"/>
        <v>2023</v>
      </c>
      <c r="K7678" s="1" t="s">
        <v>32</v>
      </c>
      <c r="L7678" s="2" t="s">
        <v>7</v>
      </c>
    </row>
    <row r="7679" hidden="1" spans="1:12">
      <c r="A7679" s="8">
        <v>45230</v>
      </c>
      <c r="B7679" s="9">
        <v>10</v>
      </c>
      <c r="C7679" s="9">
        <v>593</v>
      </c>
      <c r="D7679" s="6" t="s">
        <v>23</v>
      </c>
      <c r="E7679" s="9" t="s">
        <v>2233</v>
      </c>
      <c r="F7679" s="6" t="s">
        <v>2817</v>
      </c>
      <c r="G7679" s="10">
        <v>265486.74</v>
      </c>
      <c r="H7679" s="10">
        <f>表2[[#This Row],[借方发生额]]/10000</f>
        <v>26.548674</v>
      </c>
      <c r="I7679" s="6" t="s">
        <v>31</v>
      </c>
      <c r="J7679" s="1">
        <f t="shared" si="119"/>
        <v>2023</v>
      </c>
      <c r="K7679" s="1" t="s">
        <v>232</v>
      </c>
      <c r="L7679" s="2" t="s">
        <v>10</v>
      </c>
    </row>
    <row r="7680" spans="1:12">
      <c r="A7680" s="8">
        <v>45230</v>
      </c>
      <c r="B7680" s="9">
        <v>10</v>
      </c>
      <c r="C7680" s="9">
        <v>593</v>
      </c>
      <c r="D7680" s="6" t="s">
        <v>23</v>
      </c>
      <c r="E7680" s="9" t="s">
        <v>2161</v>
      </c>
      <c r="F7680" s="6" t="s">
        <v>2818</v>
      </c>
      <c r="G7680" s="10">
        <v>2647.73</v>
      </c>
      <c r="H7680" s="10">
        <f>表2[[#This Row],[借方发生额]]/10000</f>
        <v>0.264773</v>
      </c>
      <c r="I7680" s="6" t="s">
        <v>31</v>
      </c>
      <c r="J7680" s="1">
        <f t="shared" si="119"/>
        <v>2023</v>
      </c>
      <c r="K7680" s="1" t="s">
        <v>58</v>
      </c>
      <c r="L7680" s="2" t="s">
        <v>9</v>
      </c>
    </row>
    <row r="7681" spans="1:12">
      <c r="A7681" s="8">
        <v>45230</v>
      </c>
      <c r="B7681" s="9">
        <v>10</v>
      </c>
      <c r="C7681" s="9">
        <v>593</v>
      </c>
      <c r="D7681" s="6" t="s">
        <v>23</v>
      </c>
      <c r="E7681" s="9" t="s">
        <v>2262</v>
      </c>
      <c r="F7681" s="6" t="s">
        <v>2819</v>
      </c>
      <c r="G7681" s="9">
        <v>560.38</v>
      </c>
      <c r="H7681" s="10">
        <f>表2[[#This Row],[借方发生额]]/10000</f>
        <v>0.056038</v>
      </c>
      <c r="I7681" s="6" t="s">
        <v>31</v>
      </c>
      <c r="J7681" s="1">
        <f t="shared" si="119"/>
        <v>2023</v>
      </c>
      <c r="K7681" s="1" t="s">
        <v>79</v>
      </c>
      <c r="L7681" s="2" t="s">
        <v>9</v>
      </c>
    </row>
    <row r="7682" hidden="1" spans="1:12">
      <c r="A7682" s="8">
        <v>45230</v>
      </c>
      <c r="B7682" s="9">
        <v>10</v>
      </c>
      <c r="C7682" s="9">
        <v>593</v>
      </c>
      <c r="D7682" s="6" t="s">
        <v>23</v>
      </c>
      <c r="E7682" s="9" t="s">
        <v>2180</v>
      </c>
      <c r="F7682" s="6" t="s">
        <v>2820</v>
      </c>
      <c r="G7682" s="10">
        <v>16981.13</v>
      </c>
      <c r="H7682" s="10">
        <f>表2[[#This Row],[借方发生额]]/10000</f>
        <v>1.698113</v>
      </c>
      <c r="I7682" s="6" t="s">
        <v>31</v>
      </c>
      <c r="J7682" s="1">
        <f t="shared" ref="J7682:J7745" si="120">YEAR(A7682)</f>
        <v>2023</v>
      </c>
      <c r="K7682" s="1" t="s">
        <v>8</v>
      </c>
      <c r="L7682" s="2" t="s">
        <v>8</v>
      </c>
    </row>
    <row r="7683" hidden="1" spans="1:12">
      <c r="A7683" s="8">
        <v>45230</v>
      </c>
      <c r="B7683" s="9">
        <v>10</v>
      </c>
      <c r="C7683" s="9">
        <v>593</v>
      </c>
      <c r="D7683" s="6" t="s">
        <v>23</v>
      </c>
      <c r="E7683" s="9" t="s">
        <v>2233</v>
      </c>
      <c r="F7683" s="6" t="s">
        <v>2820</v>
      </c>
      <c r="G7683" s="10">
        <v>31579.63</v>
      </c>
      <c r="H7683" s="10">
        <f>表2[[#This Row],[借方发生额]]/10000</f>
        <v>3.157963</v>
      </c>
      <c r="I7683" s="6" t="s">
        <v>31</v>
      </c>
      <c r="J7683" s="1">
        <f t="shared" si="120"/>
        <v>2023</v>
      </c>
      <c r="K7683" s="1" t="s">
        <v>232</v>
      </c>
      <c r="L7683" s="2" t="s">
        <v>10</v>
      </c>
    </row>
    <row r="7684" hidden="1" spans="1:12">
      <c r="A7684" s="8">
        <v>45230</v>
      </c>
      <c r="B7684" s="9">
        <v>10</v>
      </c>
      <c r="C7684" s="9">
        <v>593</v>
      </c>
      <c r="D7684" s="6" t="s">
        <v>23</v>
      </c>
      <c r="E7684" s="9" t="s">
        <v>2233</v>
      </c>
      <c r="F7684" s="6" t="s">
        <v>2231</v>
      </c>
      <c r="G7684" s="10">
        <v>189291.06</v>
      </c>
      <c r="H7684" s="10">
        <f>表2[[#This Row],[借方发生额]]/10000</f>
        <v>18.929106</v>
      </c>
      <c r="I7684" s="6" t="s">
        <v>31</v>
      </c>
      <c r="J7684" s="1">
        <f t="shared" si="120"/>
        <v>2023</v>
      </c>
      <c r="K7684" s="1" t="s">
        <v>232</v>
      </c>
      <c r="L7684" s="2" t="s">
        <v>10</v>
      </c>
    </row>
    <row r="7685" hidden="1" spans="1:12">
      <c r="A7685" s="8">
        <v>45230</v>
      </c>
      <c r="B7685" s="9">
        <v>10</v>
      </c>
      <c r="C7685" s="9">
        <v>593</v>
      </c>
      <c r="D7685" s="6" t="s">
        <v>23</v>
      </c>
      <c r="E7685" s="9" t="s">
        <v>2233</v>
      </c>
      <c r="F7685" s="6" t="s">
        <v>2821</v>
      </c>
      <c r="G7685" s="10">
        <v>247787.59</v>
      </c>
      <c r="H7685" s="10">
        <f>表2[[#This Row],[借方发生额]]/10000</f>
        <v>24.778759</v>
      </c>
      <c r="I7685" s="6" t="s">
        <v>31</v>
      </c>
      <c r="J7685" s="1">
        <f t="shared" si="120"/>
        <v>2023</v>
      </c>
      <c r="K7685" s="1" t="s">
        <v>232</v>
      </c>
      <c r="L7685" s="2" t="s">
        <v>10</v>
      </c>
    </row>
    <row r="7686" hidden="1" spans="1:12">
      <c r="A7686" s="8">
        <v>45230</v>
      </c>
      <c r="B7686" s="9">
        <v>10</v>
      </c>
      <c r="C7686" s="9">
        <v>593</v>
      </c>
      <c r="D7686" s="6" t="s">
        <v>23</v>
      </c>
      <c r="E7686" s="9" t="s">
        <v>2233</v>
      </c>
      <c r="F7686" s="6" t="s">
        <v>2231</v>
      </c>
      <c r="G7686" s="10">
        <v>543943.51</v>
      </c>
      <c r="H7686" s="10">
        <f>表2[[#This Row],[借方发生额]]/10000</f>
        <v>54.394351</v>
      </c>
      <c r="I7686" s="6" t="s">
        <v>31</v>
      </c>
      <c r="J7686" s="1">
        <f t="shared" si="120"/>
        <v>2023</v>
      </c>
      <c r="K7686" s="1" t="s">
        <v>232</v>
      </c>
      <c r="L7686" s="2" t="s">
        <v>10</v>
      </c>
    </row>
    <row r="7687" hidden="1" spans="1:12">
      <c r="A7687" s="8">
        <v>45230</v>
      </c>
      <c r="B7687" s="9">
        <v>10</v>
      </c>
      <c r="C7687" s="9">
        <v>593</v>
      </c>
      <c r="D7687" s="6" t="s">
        <v>23</v>
      </c>
      <c r="E7687" s="9" t="s">
        <v>2180</v>
      </c>
      <c r="F7687" s="6" t="s">
        <v>2822</v>
      </c>
      <c r="G7687" s="10">
        <v>32075.47</v>
      </c>
      <c r="H7687" s="10">
        <f>表2[[#This Row],[借方发生额]]/10000</f>
        <v>3.207547</v>
      </c>
      <c r="I7687" s="6" t="s">
        <v>31</v>
      </c>
      <c r="J7687" s="1">
        <f t="shared" si="120"/>
        <v>2023</v>
      </c>
      <c r="K7687" s="1" t="s">
        <v>8</v>
      </c>
      <c r="L7687" s="2" t="s">
        <v>8</v>
      </c>
    </row>
    <row r="7688" hidden="1" spans="1:12">
      <c r="A7688" s="8">
        <v>45230</v>
      </c>
      <c r="B7688" s="9">
        <v>10</v>
      </c>
      <c r="C7688" s="9">
        <v>593</v>
      </c>
      <c r="D7688" s="6" t="s">
        <v>23</v>
      </c>
      <c r="E7688" s="9" t="s">
        <v>2233</v>
      </c>
      <c r="F7688" s="6" t="s">
        <v>2822</v>
      </c>
      <c r="G7688" s="10">
        <v>79274.33</v>
      </c>
      <c r="H7688" s="10">
        <f>表2[[#This Row],[借方发生额]]/10000</f>
        <v>7.927433</v>
      </c>
      <c r="I7688" s="6" t="s">
        <v>31</v>
      </c>
      <c r="J7688" s="1">
        <f t="shared" si="120"/>
        <v>2023</v>
      </c>
      <c r="K7688" s="1" t="s">
        <v>232</v>
      </c>
      <c r="L7688" s="2" t="s">
        <v>10</v>
      </c>
    </row>
    <row r="7689" hidden="1" spans="1:12">
      <c r="A7689" s="8">
        <v>45230</v>
      </c>
      <c r="B7689" s="9">
        <v>10</v>
      </c>
      <c r="C7689" s="9">
        <v>594</v>
      </c>
      <c r="D7689" s="6" t="s">
        <v>23</v>
      </c>
      <c r="E7689" s="9" t="s">
        <v>2153</v>
      </c>
      <c r="F7689" s="9" t="s">
        <v>2789</v>
      </c>
      <c r="G7689" s="10">
        <v>26221.87</v>
      </c>
      <c r="H7689" s="10">
        <f>表2[[#This Row],[借方发生额]]/10000</f>
        <v>2.622187</v>
      </c>
      <c r="I7689" s="6" t="s">
        <v>31</v>
      </c>
      <c r="J7689" s="1">
        <f t="shared" si="120"/>
        <v>2023</v>
      </c>
      <c r="K7689" s="1" t="s">
        <v>32</v>
      </c>
      <c r="L7689" s="2" t="s">
        <v>7</v>
      </c>
    </row>
    <row r="7690" hidden="1" spans="1:12">
      <c r="A7690" s="8">
        <v>45230</v>
      </c>
      <c r="B7690" s="9">
        <v>10</v>
      </c>
      <c r="C7690" s="9">
        <v>595</v>
      </c>
      <c r="D7690" s="6" t="s">
        <v>23</v>
      </c>
      <c r="E7690" s="9" t="s">
        <v>2174</v>
      </c>
      <c r="F7690" s="6" t="s">
        <v>2823</v>
      </c>
      <c r="G7690" s="10">
        <v>68867.92</v>
      </c>
      <c r="H7690" s="10">
        <f>表2[[#This Row],[借方发生额]]/10000</f>
        <v>6.886792</v>
      </c>
      <c r="I7690" s="6" t="s">
        <v>31</v>
      </c>
      <c r="J7690" s="1">
        <f t="shared" si="120"/>
        <v>2023</v>
      </c>
      <c r="K7690" s="1" t="s">
        <v>128</v>
      </c>
      <c r="L7690" s="2" t="s">
        <v>8</v>
      </c>
    </row>
    <row r="7691" hidden="1" spans="1:12">
      <c r="A7691" s="8">
        <v>45230</v>
      </c>
      <c r="B7691" s="9">
        <v>10</v>
      </c>
      <c r="C7691" s="9">
        <v>596</v>
      </c>
      <c r="D7691" s="6" t="s">
        <v>23</v>
      </c>
      <c r="E7691" s="9" t="s">
        <v>2153</v>
      </c>
      <c r="F7691" s="6" t="s">
        <v>2164</v>
      </c>
      <c r="G7691" s="10">
        <v>54672.89</v>
      </c>
      <c r="H7691" s="10">
        <f>表2[[#This Row],[借方发生额]]/10000</f>
        <v>5.467289</v>
      </c>
      <c r="I7691" s="6" t="s">
        <v>31</v>
      </c>
      <c r="J7691" s="1">
        <f t="shared" si="120"/>
        <v>2023</v>
      </c>
      <c r="K7691" s="1" t="s">
        <v>32</v>
      </c>
      <c r="L7691" s="2" t="s">
        <v>7</v>
      </c>
    </row>
    <row r="7692" hidden="1" spans="1:12">
      <c r="A7692" s="8">
        <v>45230</v>
      </c>
      <c r="B7692" s="9">
        <v>10</v>
      </c>
      <c r="C7692" s="9">
        <v>596</v>
      </c>
      <c r="D7692" s="6" t="s">
        <v>23</v>
      </c>
      <c r="E7692" s="9" t="s">
        <v>2153</v>
      </c>
      <c r="F7692" s="9" t="s">
        <v>2789</v>
      </c>
      <c r="G7692" s="10">
        <v>26221.87</v>
      </c>
      <c r="H7692" s="10">
        <f>表2[[#This Row],[借方发生额]]/10000</f>
        <v>2.622187</v>
      </c>
      <c r="I7692" s="6" t="s">
        <v>31</v>
      </c>
      <c r="J7692" s="1">
        <f t="shared" si="120"/>
        <v>2023</v>
      </c>
      <c r="K7692" s="1" t="s">
        <v>32</v>
      </c>
      <c r="L7692" s="2" t="s">
        <v>7</v>
      </c>
    </row>
    <row r="7693" hidden="1" spans="1:12">
      <c r="A7693" s="8">
        <v>45230</v>
      </c>
      <c r="B7693" s="9">
        <v>10</v>
      </c>
      <c r="C7693" s="9">
        <v>597</v>
      </c>
      <c r="D7693" s="6" t="s">
        <v>23</v>
      </c>
      <c r="E7693" s="9" t="s">
        <v>2153</v>
      </c>
      <c r="F7693" s="9" t="s">
        <v>2789</v>
      </c>
      <c r="G7693" s="10">
        <v>26221.87</v>
      </c>
      <c r="H7693" s="10">
        <f>表2[[#This Row],[借方发生额]]/10000</f>
        <v>2.622187</v>
      </c>
      <c r="I7693" s="6" t="s">
        <v>31</v>
      </c>
      <c r="J7693" s="1">
        <f t="shared" si="120"/>
        <v>2023</v>
      </c>
      <c r="K7693" s="1" t="s">
        <v>32</v>
      </c>
      <c r="L7693" s="2" t="s">
        <v>7</v>
      </c>
    </row>
    <row r="7694" hidden="1" spans="1:12">
      <c r="A7694" s="8">
        <v>45230</v>
      </c>
      <c r="B7694" s="9">
        <v>10</v>
      </c>
      <c r="C7694" s="9">
        <v>597</v>
      </c>
      <c r="D7694" s="6" t="s">
        <v>23</v>
      </c>
      <c r="E7694" s="9" t="s">
        <v>2153</v>
      </c>
      <c r="F7694" s="6" t="s">
        <v>2164</v>
      </c>
      <c r="G7694" s="10">
        <v>36448.59</v>
      </c>
      <c r="H7694" s="10">
        <f>表2[[#This Row],[借方发生额]]/10000</f>
        <v>3.644859</v>
      </c>
      <c r="I7694" s="6" t="s">
        <v>31</v>
      </c>
      <c r="J7694" s="1">
        <f t="shared" si="120"/>
        <v>2023</v>
      </c>
      <c r="K7694" s="1" t="s">
        <v>32</v>
      </c>
      <c r="L7694" s="2" t="s">
        <v>7</v>
      </c>
    </row>
    <row r="7695" hidden="1" spans="1:12">
      <c r="A7695" s="8">
        <v>45230</v>
      </c>
      <c r="B7695" s="9">
        <v>10</v>
      </c>
      <c r="C7695" s="9">
        <v>598</v>
      </c>
      <c r="D7695" s="6" t="s">
        <v>23</v>
      </c>
      <c r="E7695" s="9" t="s">
        <v>2153</v>
      </c>
      <c r="F7695" s="6" t="s">
        <v>2183</v>
      </c>
      <c r="G7695" s="10">
        <v>62381.36</v>
      </c>
      <c r="H7695" s="10">
        <f>表2[[#This Row],[借方发生额]]/10000</f>
        <v>6.238136</v>
      </c>
      <c r="I7695" s="6" t="s">
        <v>31</v>
      </c>
      <c r="J7695" s="1">
        <f t="shared" si="120"/>
        <v>2023</v>
      </c>
      <c r="K7695" s="1" t="s">
        <v>32</v>
      </c>
      <c r="L7695" s="2" t="s">
        <v>7</v>
      </c>
    </row>
    <row r="7696" hidden="1" spans="1:12">
      <c r="A7696" s="8">
        <v>45230</v>
      </c>
      <c r="B7696" s="9">
        <v>10</v>
      </c>
      <c r="C7696" s="9">
        <v>598</v>
      </c>
      <c r="D7696" s="6" t="s">
        <v>23</v>
      </c>
      <c r="E7696" s="9" t="s">
        <v>2153</v>
      </c>
      <c r="F7696" s="6" t="s">
        <v>2256</v>
      </c>
      <c r="G7696" s="10">
        <v>91374.32</v>
      </c>
      <c r="H7696" s="10">
        <f>表2[[#This Row],[借方发生额]]/10000</f>
        <v>9.137432</v>
      </c>
      <c r="I7696" s="6" t="s">
        <v>31</v>
      </c>
      <c r="J7696" s="1">
        <f t="shared" si="120"/>
        <v>2023</v>
      </c>
      <c r="K7696" s="1" t="s">
        <v>32</v>
      </c>
      <c r="L7696" s="2" t="s">
        <v>7</v>
      </c>
    </row>
    <row r="7697" hidden="1" spans="1:12">
      <c r="A7697" s="8">
        <v>45230</v>
      </c>
      <c r="B7697" s="9">
        <v>10</v>
      </c>
      <c r="C7697" s="9">
        <v>598</v>
      </c>
      <c r="D7697" s="6" t="s">
        <v>23</v>
      </c>
      <c r="E7697" s="9" t="s">
        <v>2153</v>
      </c>
      <c r="F7697" s="6" t="s">
        <v>2257</v>
      </c>
      <c r="G7697" s="10">
        <v>145466.49</v>
      </c>
      <c r="H7697" s="10">
        <f>表2[[#This Row],[借方发生额]]/10000</f>
        <v>14.546649</v>
      </c>
      <c r="I7697" s="6" t="s">
        <v>31</v>
      </c>
      <c r="J7697" s="1">
        <f t="shared" si="120"/>
        <v>2023</v>
      </c>
      <c r="K7697" s="1" t="s">
        <v>32</v>
      </c>
      <c r="L7697" s="2" t="s">
        <v>7</v>
      </c>
    </row>
    <row r="7698" spans="1:12">
      <c r="A7698" s="8">
        <v>45230</v>
      </c>
      <c r="B7698" s="9">
        <v>10</v>
      </c>
      <c r="C7698" s="9">
        <v>598</v>
      </c>
      <c r="D7698" s="6" t="s">
        <v>23</v>
      </c>
      <c r="E7698" s="9" t="s">
        <v>2161</v>
      </c>
      <c r="F7698" s="6" t="s">
        <v>2824</v>
      </c>
      <c r="G7698" s="10">
        <v>1332</v>
      </c>
      <c r="H7698" s="10">
        <f>表2[[#This Row],[借方发生额]]/10000</f>
        <v>0.1332</v>
      </c>
      <c r="I7698" s="6" t="s">
        <v>31</v>
      </c>
      <c r="J7698" s="1">
        <f t="shared" si="120"/>
        <v>2023</v>
      </c>
      <c r="K7698" s="1" t="s">
        <v>58</v>
      </c>
      <c r="L7698" s="2" t="s">
        <v>9</v>
      </c>
    </row>
    <row r="7699" spans="1:12">
      <c r="A7699" s="8">
        <v>45230</v>
      </c>
      <c r="B7699" s="9">
        <v>10</v>
      </c>
      <c r="C7699" s="9">
        <v>598</v>
      </c>
      <c r="D7699" s="6" t="s">
        <v>23</v>
      </c>
      <c r="E7699" s="9" t="s">
        <v>2205</v>
      </c>
      <c r="F7699" s="6" t="s">
        <v>2825</v>
      </c>
      <c r="G7699" s="10">
        <v>1315</v>
      </c>
      <c r="H7699" s="10">
        <f>表2[[#This Row],[借方发生额]]/10000</f>
        <v>0.1315</v>
      </c>
      <c r="I7699" s="6" t="s">
        <v>31</v>
      </c>
      <c r="J7699" s="1">
        <f t="shared" si="120"/>
        <v>2023</v>
      </c>
      <c r="K7699" s="1" t="s">
        <v>83</v>
      </c>
      <c r="L7699" s="2" t="s">
        <v>9</v>
      </c>
    </row>
    <row r="7700" spans="1:12">
      <c r="A7700" s="8">
        <v>45230</v>
      </c>
      <c r="B7700" s="9">
        <v>10</v>
      </c>
      <c r="C7700" s="9">
        <v>598</v>
      </c>
      <c r="D7700" s="6" t="s">
        <v>23</v>
      </c>
      <c r="E7700" s="9" t="s">
        <v>2159</v>
      </c>
      <c r="F7700" s="6" t="s">
        <v>2826</v>
      </c>
      <c r="G7700" s="9">
        <v>593</v>
      </c>
      <c r="H7700" s="10">
        <f>表2[[#This Row],[借方发生额]]/10000</f>
        <v>0.0593</v>
      </c>
      <c r="I7700" s="6" t="s">
        <v>31</v>
      </c>
      <c r="J7700" s="1">
        <f t="shared" si="120"/>
        <v>2023</v>
      </c>
      <c r="K7700" s="1" t="s">
        <v>40</v>
      </c>
      <c r="L7700" s="2" t="s">
        <v>9</v>
      </c>
    </row>
    <row r="7701" spans="1:12">
      <c r="A7701" s="8">
        <v>45230</v>
      </c>
      <c r="B7701" s="9">
        <v>10</v>
      </c>
      <c r="C7701" s="9">
        <v>598</v>
      </c>
      <c r="D7701" s="6" t="s">
        <v>23</v>
      </c>
      <c r="E7701" s="9" t="s">
        <v>2166</v>
      </c>
      <c r="F7701" s="6" t="s">
        <v>2827</v>
      </c>
      <c r="G7701" s="10">
        <v>1873.5</v>
      </c>
      <c r="H7701" s="10">
        <f>表2[[#This Row],[借方发生额]]/10000</f>
        <v>0.18735</v>
      </c>
      <c r="I7701" s="6" t="s">
        <v>31</v>
      </c>
      <c r="J7701" s="1">
        <f t="shared" si="120"/>
        <v>2023</v>
      </c>
      <c r="K7701" s="1" t="s">
        <v>35</v>
      </c>
      <c r="L7701" s="2" t="s">
        <v>9</v>
      </c>
    </row>
    <row r="7702" spans="1:12">
      <c r="A7702" s="8">
        <v>45230</v>
      </c>
      <c r="B7702" s="9">
        <v>10</v>
      </c>
      <c r="C7702" s="9">
        <v>598</v>
      </c>
      <c r="D7702" s="6" t="s">
        <v>23</v>
      </c>
      <c r="E7702" s="9" t="s">
        <v>2166</v>
      </c>
      <c r="F7702" s="6" t="s">
        <v>2748</v>
      </c>
      <c r="G7702" s="9">
        <v>620</v>
      </c>
      <c r="H7702" s="10">
        <f>表2[[#This Row],[借方发生额]]/10000</f>
        <v>0.062</v>
      </c>
      <c r="I7702" s="6" t="s">
        <v>31</v>
      </c>
      <c r="J7702" s="1">
        <f t="shared" si="120"/>
        <v>2023</v>
      </c>
      <c r="K7702" s="1" t="s">
        <v>35</v>
      </c>
      <c r="L7702" s="2" t="s">
        <v>9</v>
      </c>
    </row>
    <row r="7703" hidden="1" spans="1:12">
      <c r="A7703" s="8">
        <v>45230</v>
      </c>
      <c r="B7703" s="9">
        <v>10</v>
      </c>
      <c r="C7703" s="9">
        <v>598</v>
      </c>
      <c r="D7703" s="6" t="s">
        <v>23</v>
      </c>
      <c r="E7703" s="9" t="s">
        <v>2153</v>
      </c>
      <c r="F7703" s="6" t="s">
        <v>2258</v>
      </c>
      <c r="G7703" s="10">
        <v>155178.15</v>
      </c>
      <c r="H7703" s="10">
        <f>表2[[#This Row],[借方发生额]]/10000</f>
        <v>15.517815</v>
      </c>
      <c r="I7703" s="6" t="s">
        <v>31</v>
      </c>
      <c r="J7703" s="1">
        <f t="shared" si="120"/>
        <v>2023</v>
      </c>
      <c r="K7703" s="1" t="s">
        <v>32</v>
      </c>
      <c r="L7703" s="2" t="s">
        <v>7</v>
      </c>
    </row>
    <row r="7704" spans="1:12">
      <c r="A7704" s="8">
        <v>45230</v>
      </c>
      <c r="B7704" s="9">
        <v>10</v>
      </c>
      <c r="C7704" s="9">
        <v>598</v>
      </c>
      <c r="D7704" s="6" t="s">
        <v>23</v>
      </c>
      <c r="E7704" s="9" t="s">
        <v>2166</v>
      </c>
      <c r="F7704" s="6" t="s">
        <v>2828</v>
      </c>
      <c r="G7704" s="10">
        <v>1248</v>
      </c>
      <c r="H7704" s="10">
        <f>表2[[#This Row],[借方发生额]]/10000</f>
        <v>0.1248</v>
      </c>
      <c r="I7704" s="6" t="s">
        <v>31</v>
      </c>
      <c r="J7704" s="1">
        <f t="shared" si="120"/>
        <v>2023</v>
      </c>
      <c r="K7704" s="1" t="s">
        <v>35</v>
      </c>
      <c r="L7704" s="2" t="s">
        <v>9</v>
      </c>
    </row>
    <row r="7705" spans="1:12">
      <c r="A7705" s="8">
        <v>45230</v>
      </c>
      <c r="B7705" s="9">
        <v>10</v>
      </c>
      <c r="C7705" s="9">
        <v>598</v>
      </c>
      <c r="D7705" s="6" t="s">
        <v>23</v>
      </c>
      <c r="E7705" s="9" t="s">
        <v>2166</v>
      </c>
      <c r="F7705" s="6" t="s">
        <v>2829</v>
      </c>
      <c r="G7705" s="10">
        <v>1227</v>
      </c>
      <c r="H7705" s="10">
        <f>表2[[#This Row],[借方发生额]]/10000</f>
        <v>0.1227</v>
      </c>
      <c r="I7705" s="6" t="s">
        <v>31</v>
      </c>
      <c r="J7705" s="1">
        <f t="shared" si="120"/>
        <v>2023</v>
      </c>
      <c r="K7705" s="1" t="s">
        <v>35</v>
      </c>
      <c r="L7705" s="2" t="s">
        <v>9</v>
      </c>
    </row>
    <row r="7706" spans="1:12">
      <c r="A7706" s="8">
        <v>45230</v>
      </c>
      <c r="B7706" s="9">
        <v>10</v>
      </c>
      <c r="C7706" s="9">
        <v>598</v>
      </c>
      <c r="D7706" s="6" t="s">
        <v>23</v>
      </c>
      <c r="E7706" s="9" t="s">
        <v>2166</v>
      </c>
      <c r="F7706" s="6" t="s">
        <v>2827</v>
      </c>
      <c r="G7706" s="10">
        <v>1877</v>
      </c>
      <c r="H7706" s="10">
        <f>表2[[#This Row],[借方发生额]]/10000</f>
        <v>0.1877</v>
      </c>
      <c r="I7706" s="6" t="s">
        <v>31</v>
      </c>
      <c r="J7706" s="1">
        <f t="shared" si="120"/>
        <v>2023</v>
      </c>
      <c r="K7706" s="1" t="s">
        <v>35</v>
      </c>
      <c r="L7706" s="2" t="s">
        <v>9</v>
      </c>
    </row>
    <row r="7707" spans="1:12">
      <c r="A7707" s="8">
        <v>45230</v>
      </c>
      <c r="B7707" s="9">
        <v>10</v>
      </c>
      <c r="C7707" s="9">
        <v>598</v>
      </c>
      <c r="D7707" s="6" t="s">
        <v>23</v>
      </c>
      <c r="E7707" s="9" t="s">
        <v>2166</v>
      </c>
      <c r="F7707" s="6" t="s">
        <v>2827</v>
      </c>
      <c r="G7707" s="10">
        <v>5180</v>
      </c>
      <c r="H7707" s="10">
        <f>表2[[#This Row],[借方发生额]]/10000</f>
        <v>0.518</v>
      </c>
      <c r="I7707" s="6" t="s">
        <v>31</v>
      </c>
      <c r="J7707" s="1">
        <f t="shared" si="120"/>
        <v>2023</v>
      </c>
      <c r="K7707" s="1" t="s">
        <v>35</v>
      </c>
      <c r="L7707" s="2" t="s">
        <v>9</v>
      </c>
    </row>
    <row r="7708" hidden="1" spans="1:12">
      <c r="A7708" s="8">
        <v>45230</v>
      </c>
      <c r="B7708" s="9">
        <v>10</v>
      </c>
      <c r="C7708" s="9">
        <v>598</v>
      </c>
      <c r="D7708" s="6" t="s">
        <v>23</v>
      </c>
      <c r="E7708" s="9" t="s">
        <v>2153</v>
      </c>
      <c r="F7708" s="6" t="s">
        <v>2158</v>
      </c>
      <c r="G7708" s="10">
        <v>141807.77</v>
      </c>
      <c r="H7708" s="10">
        <f>表2[[#This Row],[借方发生额]]/10000</f>
        <v>14.180777</v>
      </c>
      <c r="I7708" s="6" t="s">
        <v>31</v>
      </c>
      <c r="J7708" s="1">
        <f t="shared" si="120"/>
        <v>2023</v>
      </c>
      <c r="K7708" s="1" t="s">
        <v>32</v>
      </c>
      <c r="L7708" s="2" t="s">
        <v>7</v>
      </c>
    </row>
    <row r="7709" hidden="1" spans="1:12">
      <c r="A7709" s="8">
        <v>45230</v>
      </c>
      <c r="B7709" s="9">
        <v>10</v>
      </c>
      <c r="C7709" s="9">
        <v>598</v>
      </c>
      <c r="D7709" s="6" t="s">
        <v>23</v>
      </c>
      <c r="E7709" s="9" t="s">
        <v>2153</v>
      </c>
      <c r="F7709" s="6" t="s">
        <v>2176</v>
      </c>
      <c r="G7709" s="10">
        <v>19751.78</v>
      </c>
      <c r="H7709" s="10">
        <f>表2[[#This Row],[借方发生额]]/10000</f>
        <v>1.975178</v>
      </c>
      <c r="I7709" s="6" t="s">
        <v>31</v>
      </c>
      <c r="J7709" s="1">
        <f t="shared" si="120"/>
        <v>2023</v>
      </c>
      <c r="K7709" s="1" t="s">
        <v>32</v>
      </c>
      <c r="L7709" s="2" t="s">
        <v>7</v>
      </c>
    </row>
    <row r="7710" spans="1:12">
      <c r="A7710" s="8">
        <v>45230</v>
      </c>
      <c r="B7710" s="9">
        <v>10</v>
      </c>
      <c r="C7710" s="9">
        <v>598</v>
      </c>
      <c r="D7710" s="6" t="s">
        <v>23</v>
      </c>
      <c r="E7710" s="9" t="s">
        <v>2166</v>
      </c>
      <c r="F7710" s="6" t="s">
        <v>2830</v>
      </c>
      <c r="G7710" s="10">
        <v>4683</v>
      </c>
      <c r="H7710" s="10">
        <f>表2[[#This Row],[借方发生额]]/10000</f>
        <v>0.4683</v>
      </c>
      <c r="I7710" s="6" t="s">
        <v>31</v>
      </c>
      <c r="J7710" s="1">
        <f t="shared" si="120"/>
        <v>2023</v>
      </c>
      <c r="K7710" s="1" t="s">
        <v>35</v>
      </c>
      <c r="L7710" s="2" t="s">
        <v>9</v>
      </c>
    </row>
    <row r="7711" hidden="1" spans="1:12">
      <c r="A7711" s="8">
        <v>45230</v>
      </c>
      <c r="B7711" s="9">
        <v>10</v>
      </c>
      <c r="C7711" s="9">
        <v>598</v>
      </c>
      <c r="D7711" s="6" t="s">
        <v>23</v>
      </c>
      <c r="E7711" s="9" t="s">
        <v>2153</v>
      </c>
      <c r="F7711" s="6" t="s">
        <v>2238</v>
      </c>
      <c r="G7711" s="10">
        <v>66845.37</v>
      </c>
      <c r="H7711" s="10">
        <f>表2[[#This Row],[借方发生额]]/10000</f>
        <v>6.684537</v>
      </c>
      <c r="I7711" s="6" t="s">
        <v>31</v>
      </c>
      <c r="J7711" s="1">
        <f t="shared" si="120"/>
        <v>2023</v>
      </c>
      <c r="K7711" s="1" t="s">
        <v>32</v>
      </c>
      <c r="L7711" s="2" t="s">
        <v>7</v>
      </c>
    </row>
    <row r="7712" hidden="1" spans="1:12">
      <c r="A7712" s="8">
        <v>45230</v>
      </c>
      <c r="B7712" s="9">
        <v>10</v>
      </c>
      <c r="C7712" s="9">
        <v>598</v>
      </c>
      <c r="D7712" s="6" t="s">
        <v>23</v>
      </c>
      <c r="E7712" s="9" t="s">
        <v>2153</v>
      </c>
      <c r="F7712" s="6" t="s">
        <v>2255</v>
      </c>
      <c r="G7712" s="10">
        <v>80822.17</v>
      </c>
      <c r="H7712" s="10">
        <f>表2[[#This Row],[借方发生额]]/10000</f>
        <v>8.082217</v>
      </c>
      <c r="I7712" s="6" t="s">
        <v>31</v>
      </c>
      <c r="J7712" s="1">
        <f t="shared" si="120"/>
        <v>2023</v>
      </c>
      <c r="K7712" s="1" t="s">
        <v>32</v>
      </c>
      <c r="L7712" s="2" t="s">
        <v>7</v>
      </c>
    </row>
    <row r="7713" spans="1:12">
      <c r="A7713" s="8">
        <v>45230</v>
      </c>
      <c r="B7713" s="9">
        <v>10</v>
      </c>
      <c r="C7713" s="9">
        <v>598</v>
      </c>
      <c r="D7713" s="6" t="s">
        <v>23</v>
      </c>
      <c r="E7713" s="9" t="s">
        <v>2166</v>
      </c>
      <c r="F7713" s="6" t="s">
        <v>2831</v>
      </c>
      <c r="G7713" s="9">
        <v>620</v>
      </c>
      <c r="H7713" s="10">
        <f>表2[[#This Row],[借方发生额]]/10000</f>
        <v>0.062</v>
      </c>
      <c r="I7713" s="6" t="s">
        <v>31</v>
      </c>
      <c r="J7713" s="1">
        <f t="shared" si="120"/>
        <v>2023</v>
      </c>
      <c r="K7713" s="1" t="s">
        <v>35</v>
      </c>
      <c r="L7713" s="2" t="s">
        <v>9</v>
      </c>
    </row>
    <row r="7714" hidden="1" spans="1:12">
      <c r="A7714" s="8">
        <v>45230</v>
      </c>
      <c r="B7714" s="9">
        <v>10</v>
      </c>
      <c r="C7714" s="9">
        <v>599</v>
      </c>
      <c r="D7714" s="6" t="s">
        <v>23</v>
      </c>
      <c r="E7714" s="9" t="s">
        <v>2153</v>
      </c>
      <c r="F7714" s="6" t="s">
        <v>2832</v>
      </c>
      <c r="G7714" s="10">
        <v>14286.3</v>
      </c>
      <c r="H7714" s="10">
        <f>表2[[#This Row],[借方发生额]]/10000</f>
        <v>1.42863</v>
      </c>
      <c r="I7714" s="6" t="s">
        <v>31</v>
      </c>
      <c r="J7714" s="1">
        <f t="shared" si="120"/>
        <v>2023</v>
      </c>
      <c r="K7714" s="1" t="s">
        <v>32</v>
      </c>
      <c r="L7714" s="2" t="s">
        <v>7</v>
      </c>
    </row>
    <row r="7715" hidden="1" spans="1:12">
      <c r="A7715" s="8">
        <v>45230</v>
      </c>
      <c r="B7715" s="9">
        <v>10</v>
      </c>
      <c r="C7715" s="9">
        <v>599</v>
      </c>
      <c r="D7715" s="6" t="s">
        <v>23</v>
      </c>
      <c r="E7715" s="9" t="s">
        <v>2153</v>
      </c>
      <c r="F7715" s="6" t="s">
        <v>2425</v>
      </c>
      <c r="G7715" s="10">
        <v>48009.36</v>
      </c>
      <c r="H7715" s="10">
        <f>表2[[#This Row],[借方发生额]]/10000</f>
        <v>4.800936</v>
      </c>
      <c r="I7715" s="6" t="s">
        <v>31</v>
      </c>
      <c r="J7715" s="1">
        <f t="shared" si="120"/>
        <v>2023</v>
      </c>
      <c r="K7715" s="1" t="s">
        <v>32</v>
      </c>
      <c r="L7715" s="2" t="s">
        <v>7</v>
      </c>
    </row>
    <row r="7716" hidden="1" spans="1:12">
      <c r="A7716" s="8">
        <v>45230</v>
      </c>
      <c r="B7716" s="9">
        <v>10</v>
      </c>
      <c r="C7716" s="9">
        <v>599</v>
      </c>
      <c r="D7716" s="6" t="s">
        <v>23</v>
      </c>
      <c r="E7716" s="9" t="s">
        <v>2153</v>
      </c>
      <c r="F7716" s="6" t="s">
        <v>2419</v>
      </c>
      <c r="G7716" s="10">
        <v>58473</v>
      </c>
      <c r="H7716" s="10">
        <f>表2[[#This Row],[借方发生额]]/10000</f>
        <v>5.8473</v>
      </c>
      <c r="I7716" s="6" t="s">
        <v>31</v>
      </c>
      <c r="J7716" s="1">
        <f t="shared" si="120"/>
        <v>2023</v>
      </c>
      <c r="K7716" s="1" t="s">
        <v>32</v>
      </c>
      <c r="L7716" s="2" t="s">
        <v>7</v>
      </c>
    </row>
    <row r="7717" hidden="1" spans="1:12">
      <c r="A7717" s="8">
        <v>45230</v>
      </c>
      <c r="B7717" s="9">
        <v>10</v>
      </c>
      <c r="C7717" s="9">
        <v>599</v>
      </c>
      <c r="D7717" s="6" t="s">
        <v>23</v>
      </c>
      <c r="E7717" s="9" t="s">
        <v>2153</v>
      </c>
      <c r="F7717" s="6" t="s">
        <v>2158</v>
      </c>
      <c r="G7717" s="10">
        <v>29543.29</v>
      </c>
      <c r="H7717" s="10">
        <f>表2[[#This Row],[借方发生额]]/10000</f>
        <v>2.954329</v>
      </c>
      <c r="I7717" s="6" t="s">
        <v>31</v>
      </c>
      <c r="J7717" s="1">
        <f t="shared" si="120"/>
        <v>2023</v>
      </c>
      <c r="K7717" s="1" t="s">
        <v>32</v>
      </c>
      <c r="L7717" s="2" t="s">
        <v>7</v>
      </c>
    </row>
    <row r="7718" hidden="1" spans="1:12">
      <c r="A7718" s="8">
        <v>45230</v>
      </c>
      <c r="B7718" s="9">
        <v>10</v>
      </c>
      <c r="C7718" s="9">
        <v>599</v>
      </c>
      <c r="D7718" s="6" t="s">
        <v>23</v>
      </c>
      <c r="E7718" s="9" t="s">
        <v>2153</v>
      </c>
      <c r="F7718" s="6" t="s">
        <v>2328</v>
      </c>
      <c r="G7718" s="10">
        <v>13528.54</v>
      </c>
      <c r="H7718" s="10">
        <f>表2[[#This Row],[借方发生额]]/10000</f>
        <v>1.352854</v>
      </c>
      <c r="I7718" s="6" t="s">
        <v>31</v>
      </c>
      <c r="J7718" s="1">
        <f t="shared" si="120"/>
        <v>2023</v>
      </c>
      <c r="K7718" s="1" t="s">
        <v>32</v>
      </c>
      <c r="L7718" s="2" t="s">
        <v>7</v>
      </c>
    </row>
    <row r="7719" hidden="1" spans="1:12">
      <c r="A7719" s="8">
        <v>45230</v>
      </c>
      <c r="B7719" s="9">
        <v>10</v>
      </c>
      <c r="C7719" s="9">
        <v>599</v>
      </c>
      <c r="D7719" s="6" t="s">
        <v>23</v>
      </c>
      <c r="E7719" s="9" t="s">
        <v>2153</v>
      </c>
      <c r="F7719" s="6" t="s">
        <v>2176</v>
      </c>
      <c r="G7719" s="10">
        <v>66027.38</v>
      </c>
      <c r="H7719" s="10">
        <f>表2[[#This Row],[借方发生额]]/10000</f>
        <v>6.602738</v>
      </c>
      <c r="I7719" s="6" t="s">
        <v>31</v>
      </c>
      <c r="J7719" s="1">
        <f t="shared" si="120"/>
        <v>2023</v>
      </c>
      <c r="K7719" s="1" t="s">
        <v>32</v>
      </c>
      <c r="L7719" s="2" t="s">
        <v>7</v>
      </c>
    </row>
    <row r="7720" hidden="1" spans="1:12">
      <c r="A7720" s="8">
        <v>45230</v>
      </c>
      <c r="B7720" s="9">
        <v>10</v>
      </c>
      <c r="C7720" s="9">
        <v>599</v>
      </c>
      <c r="D7720" s="6" t="s">
        <v>23</v>
      </c>
      <c r="E7720" s="9" t="s">
        <v>2180</v>
      </c>
      <c r="F7720" s="6" t="s">
        <v>2833</v>
      </c>
      <c r="G7720" s="10">
        <v>100000</v>
      </c>
      <c r="H7720" s="10">
        <f>表2[[#This Row],[借方发生额]]/10000</f>
        <v>10</v>
      </c>
      <c r="I7720" s="6" t="s">
        <v>31</v>
      </c>
      <c r="J7720" s="1">
        <f t="shared" si="120"/>
        <v>2023</v>
      </c>
      <c r="K7720" s="1" t="s">
        <v>8</v>
      </c>
      <c r="L7720" s="2" t="s">
        <v>8</v>
      </c>
    </row>
    <row r="7721" hidden="1" spans="1:12">
      <c r="A7721" s="8">
        <v>45230</v>
      </c>
      <c r="B7721" s="9">
        <v>10</v>
      </c>
      <c r="C7721" s="9">
        <v>599</v>
      </c>
      <c r="D7721" s="6" t="s">
        <v>23</v>
      </c>
      <c r="E7721" s="9" t="s">
        <v>2153</v>
      </c>
      <c r="F7721" s="6" t="s">
        <v>2834</v>
      </c>
      <c r="G7721" s="10">
        <v>30581.52</v>
      </c>
      <c r="H7721" s="10">
        <f>表2[[#This Row],[借方发生额]]/10000</f>
        <v>3.058152</v>
      </c>
      <c r="I7721" s="6" t="s">
        <v>31</v>
      </c>
      <c r="J7721" s="1">
        <f t="shared" si="120"/>
        <v>2023</v>
      </c>
      <c r="K7721" s="1" t="s">
        <v>32</v>
      </c>
      <c r="L7721" s="2" t="s">
        <v>7</v>
      </c>
    </row>
    <row r="7722" hidden="1" spans="1:12">
      <c r="A7722" s="8">
        <v>45230</v>
      </c>
      <c r="B7722" s="9">
        <v>10</v>
      </c>
      <c r="C7722" s="9">
        <v>599</v>
      </c>
      <c r="D7722" s="6" t="s">
        <v>23</v>
      </c>
      <c r="E7722" s="9" t="s">
        <v>2153</v>
      </c>
      <c r="F7722" s="6" t="s">
        <v>2421</v>
      </c>
      <c r="G7722" s="10">
        <v>27881.22</v>
      </c>
      <c r="H7722" s="10">
        <f>表2[[#This Row],[借方发生额]]/10000</f>
        <v>2.788122</v>
      </c>
      <c r="I7722" s="6" t="s">
        <v>31</v>
      </c>
      <c r="J7722" s="1">
        <f t="shared" si="120"/>
        <v>2023</v>
      </c>
      <c r="K7722" s="1" t="s">
        <v>32</v>
      </c>
      <c r="L7722" s="2" t="s">
        <v>7</v>
      </c>
    </row>
    <row r="7723" hidden="1" spans="1:12">
      <c r="A7723" s="8">
        <v>45230</v>
      </c>
      <c r="B7723" s="9">
        <v>10</v>
      </c>
      <c r="C7723" s="9">
        <v>599</v>
      </c>
      <c r="D7723" s="6" t="s">
        <v>23</v>
      </c>
      <c r="E7723" s="9" t="s">
        <v>2180</v>
      </c>
      <c r="F7723" s="6" t="s">
        <v>2835</v>
      </c>
      <c r="G7723" s="10">
        <v>100000</v>
      </c>
      <c r="H7723" s="10">
        <f>表2[[#This Row],[借方发生额]]/10000</f>
        <v>10</v>
      </c>
      <c r="I7723" s="6" t="s">
        <v>31</v>
      </c>
      <c r="J7723" s="1">
        <f t="shared" si="120"/>
        <v>2023</v>
      </c>
      <c r="K7723" s="1" t="s">
        <v>8</v>
      </c>
      <c r="L7723" s="2" t="s">
        <v>8</v>
      </c>
    </row>
    <row r="7724" hidden="1" spans="1:12">
      <c r="A7724" s="8">
        <v>45230</v>
      </c>
      <c r="B7724" s="9">
        <v>10</v>
      </c>
      <c r="C7724" s="9">
        <v>599</v>
      </c>
      <c r="D7724" s="6" t="s">
        <v>23</v>
      </c>
      <c r="E7724" s="9" t="s">
        <v>2153</v>
      </c>
      <c r="F7724" s="6" t="s">
        <v>2258</v>
      </c>
      <c r="G7724" s="10">
        <v>2993.79</v>
      </c>
      <c r="H7724" s="10">
        <f>表2[[#This Row],[借方发生额]]/10000</f>
        <v>0.299379</v>
      </c>
      <c r="I7724" s="6" t="s">
        <v>31</v>
      </c>
      <c r="J7724" s="1">
        <f t="shared" si="120"/>
        <v>2023</v>
      </c>
      <c r="K7724" s="1" t="s">
        <v>32</v>
      </c>
      <c r="L7724" s="2" t="s">
        <v>7</v>
      </c>
    </row>
    <row r="7725" hidden="1" spans="1:12">
      <c r="A7725" s="8">
        <v>45230</v>
      </c>
      <c r="B7725" s="9">
        <v>10</v>
      </c>
      <c r="C7725" s="9">
        <v>600</v>
      </c>
      <c r="D7725" s="6" t="s">
        <v>23</v>
      </c>
      <c r="E7725" s="9" t="s">
        <v>2153</v>
      </c>
      <c r="F7725" s="6" t="s">
        <v>2432</v>
      </c>
      <c r="G7725" s="10">
        <v>4201.7</v>
      </c>
      <c r="H7725" s="10">
        <f>表2[[#This Row],[借方发生额]]/10000</f>
        <v>0.42017</v>
      </c>
      <c r="I7725" s="6" t="s">
        <v>31</v>
      </c>
      <c r="J7725" s="1">
        <f t="shared" si="120"/>
        <v>2023</v>
      </c>
      <c r="K7725" s="1" t="s">
        <v>32</v>
      </c>
      <c r="L7725" s="2" t="s">
        <v>7</v>
      </c>
    </row>
    <row r="7726" hidden="1" spans="1:12">
      <c r="A7726" s="8">
        <v>45230</v>
      </c>
      <c r="B7726" s="9">
        <v>10</v>
      </c>
      <c r="C7726" s="9">
        <v>600</v>
      </c>
      <c r="D7726" s="6" t="s">
        <v>23</v>
      </c>
      <c r="E7726" s="9" t="s">
        <v>2153</v>
      </c>
      <c r="F7726" s="6" t="s">
        <v>2491</v>
      </c>
      <c r="G7726" s="10">
        <v>7458.57</v>
      </c>
      <c r="H7726" s="10">
        <f>表2[[#This Row],[借方发生额]]/10000</f>
        <v>0.745857</v>
      </c>
      <c r="I7726" s="6" t="s">
        <v>31</v>
      </c>
      <c r="J7726" s="1">
        <f t="shared" si="120"/>
        <v>2023</v>
      </c>
      <c r="K7726" s="1" t="s">
        <v>32</v>
      </c>
      <c r="L7726" s="2" t="s">
        <v>7</v>
      </c>
    </row>
    <row r="7727" hidden="1" spans="1:12">
      <c r="A7727" s="8">
        <v>45230</v>
      </c>
      <c r="B7727" s="9">
        <v>10</v>
      </c>
      <c r="C7727" s="9">
        <v>601</v>
      </c>
      <c r="D7727" s="6" t="s">
        <v>23</v>
      </c>
      <c r="E7727" s="9" t="s">
        <v>2153</v>
      </c>
      <c r="F7727" s="6" t="s">
        <v>2836</v>
      </c>
      <c r="G7727" s="10">
        <v>7588.49</v>
      </c>
      <c r="H7727" s="10">
        <f>表2[[#This Row],[借方发生额]]/10000</f>
        <v>0.758849</v>
      </c>
      <c r="I7727" s="6" t="s">
        <v>31</v>
      </c>
      <c r="J7727" s="1">
        <f t="shared" si="120"/>
        <v>2023</v>
      </c>
      <c r="K7727" s="1" t="s">
        <v>32</v>
      </c>
      <c r="L7727" s="2" t="s">
        <v>7</v>
      </c>
    </row>
    <row r="7728" hidden="1" spans="1:12">
      <c r="A7728" s="8">
        <v>45230</v>
      </c>
      <c r="B7728" s="9">
        <v>10</v>
      </c>
      <c r="C7728" s="9">
        <v>602</v>
      </c>
      <c r="D7728" s="6" t="s">
        <v>23</v>
      </c>
      <c r="E7728" s="9" t="s">
        <v>2153</v>
      </c>
      <c r="F7728" s="6" t="s">
        <v>2176</v>
      </c>
      <c r="G7728" s="10">
        <v>22573.46</v>
      </c>
      <c r="H7728" s="10">
        <f>表2[[#This Row],[借方发生额]]/10000</f>
        <v>2.257346</v>
      </c>
      <c r="I7728" s="6" t="s">
        <v>31</v>
      </c>
      <c r="J7728" s="1">
        <f t="shared" si="120"/>
        <v>2023</v>
      </c>
      <c r="K7728" s="1" t="s">
        <v>32</v>
      </c>
      <c r="L7728" s="2" t="s">
        <v>7</v>
      </c>
    </row>
    <row r="7729" hidden="1" spans="1:12">
      <c r="A7729" s="8">
        <v>45230</v>
      </c>
      <c r="B7729" s="9">
        <v>10</v>
      </c>
      <c r="C7729" s="9">
        <v>602</v>
      </c>
      <c r="D7729" s="6" t="s">
        <v>23</v>
      </c>
      <c r="E7729" s="9" t="s">
        <v>2153</v>
      </c>
      <c r="F7729" s="6" t="s">
        <v>2164</v>
      </c>
      <c r="G7729" s="10">
        <v>18224.3</v>
      </c>
      <c r="H7729" s="10">
        <f>表2[[#This Row],[借方发生额]]/10000</f>
        <v>1.82243</v>
      </c>
      <c r="I7729" s="6" t="s">
        <v>31</v>
      </c>
      <c r="J7729" s="1">
        <f t="shared" si="120"/>
        <v>2023</v>
      </c>
      <c r="K7729" s="1" t="s">
        <v>32</v>
      </c>
      <c r="L7729" s="2" t="s">
        <v>7</v>
      </c>
    </row>
    <row r="7730" hidden="1" spans="1:12">
      <c r="A7730" s="8">
        <v>45230</v>
      </c>
      <c r="B7730" s="9">
        <v>10</v>
      </c>
      <c r="C7730" s="9">
        <v>603</v>
      </c>
      <c r="D7730" s="6" t="s">
        <v>23</v>
      </c>
      <c r="E7730" s="9" t="s">
        <v>2153</v>
      </c>
      <c r="F7730" s="6" t="s">
        <v>2176</v>
      </c>
      <c r="G7730" s="10">
        <v>2257.35</v>
      </c>
      <c r="H7730" s="10">
        <f>表2[[#This Row],[借方发生额]]/10000</f>
        <v>0.225735</v>
      </c>
      <c r="I7730" s="6" t="s">
        <v>31</v>
      </c>
      <c r="J7730" s="1">
        <f t="shared" si="120"/>
        <v>2023</v>
      </c>
      <c r="K7730" s="1" t="s">
        <v>32</v>
      </c>
      <c r="L7730" s="2" t="s">
        <v>7</v>
      </c>
    </row>
    <row r="7731" hidden="1" spans="1:12">
      <c r="A7731" s="8">
        <v>45230</v>
      </c>
      <c r="B7731" s="9">
        <v>10</v>
      </c>
      <c r="C7731" s="9">
        <v>603</v>
      </c>
      <c r="D7731" s="6" t="s">
        <v>23</v>
      </c>
      <c r="E7731" s="9" t="s">
        <v>2153</v>
      </c>
      <c r="F7731" s="6" t="s">
        <v>2164</v>
      </c>
      <c r="G7731" s="10">
        <v>31652.73</v>
      </c>
      <c r="H7731" s="10">
        <f>表2[[#This Row],[借方发生额]]/10000</f>
        <v>3.165273</v>
      </c>
      <c r="I7731" s="6" t="s">
        <v>31</v>
      </c>
      <c r="J7731" s="1">
        <f t="shared" si="120"/>
        <v>2023</v>
      </c>
      <c r="K7731" s="1" t="s">
        <v>32</v>
      </c>
      <c r="L7731" s="2" t="s">
        <v>7</v>
      </c>
    </row>
    <row r="7732" hidden="1" spans="1:12">
      <c r="A7732" s="8">
        <v>45230</v>
      </c>
      <c r="B7732" s="9">
        <v>10</v>
      </c>
      <c r="C7732" s="9">
        <v>603</v>
      </c>
      <c r="D7732" s="6" t="s">
        <v>23</v>
      </c>
      <c r="E7732" s="9" t="s">
        <v>2153</v>
      </c>
      <c r="F7732" s="6" t="s">
        <v>2457</v>
      </c>
      <c r="G7732" s="10">
        <v>6829.64</v>
      </c>
      <c r="H7732" s="10">
        <f>表2[[#This Row],[借方发生额]]/10000</f>
        <v>0.682964</v>
      </c>
      <c r="I7732" s="6" t="s">
        <v>31</v>
      </c>
      <c r="J7732" s="1">
        <f t="shared" si="120"/>
        <v>2023</v>
      </c>
      <c r="K7732" s="1" t="s">
        <v>32</v>
      </c>
      <c r="L7732" s="2" t="s">
        <v>7</v>
      </c>
    </row>
    <row r="7733" spans="1:12">
      <c r="A7733" s="8">
        <v>45250</v>
      </c>
      <c r="B7733" s="9">
        <v>11</v>
      </c>
      <c r="C7733" s="9">
        <v>337</v>
      </c>
      <c r="D7733" s="6" t="s">
        <v>23</v>
      </c>
      <c r="E7733" s="9" t="s">
        <v>2155</v>
      </c>
      <c r="F7733" s="6" t="s">
        <v>2658</v>
      </c>
      <c r="G7733" s="10">
        <v>12741.35</v>
      </c>
      <c r="H7733" s="10">
        <f>表2[[#This Row],[借方发生额]]/10000</f>
        <v>1.274135</v>
      </c>
      <c r="I7733" s="6" t="s">
        <v>2659</v>
      </c>
      <c r="J7733" s="1">
        <f t="shared" si="120"/>
        <v>2023</v>
      </c>
      <c r="K7733" s="1" t="s">
        <v>27</v>
      </c>
      <c r="L7733" s="2" t="s">
        <v>9</v>
      </c>
    </row>
    <row r="7734" spans="1:12">
      <c r="A7734" s="8">
        <v>45250</v>
      </c>
      <c r="B7734" s="9">
        <v>11</v>
      </c>
      <c r="C7734" s="9">
        <v>337</v>
      </c>
      <c r="D7734" s="6" t="s">
        <v>23</v>
      </c>
      <c r="E7734" s="9" t="s">
        <v>2155</v>
      </c>
      <c r="F7734" s="6" t="s">
        <v>2235</v>
      </c>
      <c r="G7734" s="10">
        <v>87414.65</v>
      </c>
      <c r="H7734" s="10">
        <f>表2[[#This Row],[借方发生额]]/10000</f>
        <v>8.741465</v>
      </c>
      <c r="I7734" s="6" t="s">
        <v>2659</v>
      </c>
      <c r="J7734" s="1">
        <f t="shared" si="120"/>
        <v>2023</v>
      </c>
      <c r="K7734" s="1" t="s">
        <v>27</v>
      </c>
      <c r="L7734" s="2" t="s">
        <v>9</v>
      </c>
    </row>
    <row r="7735" spans="1:12">
      <c r="A7735" s="8">
        <v>45260</v>
      </c>
      <c r="B7735" s="9">
        <v>11</v>
      </c>
      <c r="C7735" s="9">
        <v>643</v>
      </c>
      <c r="D7735" s="6" t="s">
        <v>23</v>
      </c>
      <c r="E7735" s="9" t="s">
        <v>2169</v>
      </c>
      <c r="F7735" s="9" t="s">
        <v>2837</v>
      </c>
      <c r="G7735" s="10">
        <v>4917.89</v>
      </c>
      <c r="H7735" s="10">
        <f>表2[[#This Row],[借方发生额]]/10000</f>
        <v>0.491789</v>
      </c>
      <c r="I7735" s="6" t="s">
        <v>50</v>
      </c>
      <c r="J7735" s="1">
        <f t="shared" si="120"/>
        <v>2023</v>
      </c>
      <c r="K7735" s="1" t="s">
        <v>51</v>
      </c>
      <c r="L7735" s="2" t="s">
        <v>9</v>
      </c>
    </row>
    <row r="7736" hidden="1" spans="1:12">
      <c r="A7736" s="8">
        <v>45260</v>
      </c>
      <c r="B7736" s="9">
        <v>11</v>
      </c>
      <c r="C7736" s="9">
        <v>645</v>
      </c>
      <c r="D7736" s="6" t="s">
        <v>23</v>
      </c>
      <c r="E7736" s="9" t="s">
        <v>2153</v>
      </c>
      <c r="F7736" s="6" t="s">
        <v>2255</v>
      </c>
      <c r="G7736" s="10">
        <v>67431.71</v>
      </c>
      <c r="H7736" s="10">
        <f>表2[[#This Row],[借方发生额]]/10000</f>
        <v>6.743171</v>
      </c>
      <c r="I7736" s="6" t="s">
        <v>31</v>
      </c>
      <c r="J7736" s="1">
        <f t="shared" si="120"/>
        <v>2023</v>
      </c>
      <c r="K7736" s="1" t="s">
        <v>32</v>
      </c>
      <c r="L7736" s="2" t="s">
        <v>7</v>
      </c>
    </row>
    <row r="7737" spans="1:12">
      <c r="A7737" s="8">
        <v>45260</v>
      </c>
      <c r="B7737" s="9">
        <v>11</v>
      </c>
      <c r="C7737" s="9">
        <v>645</v>
      </c>
      <c r="D7737" s="6" t="s">
        <v>23</v>
      </c>
      <c r="E7737" s="9" t="s">
        <v>2159</v>
      </c>
      <c r="F7737" s="6" t="s">
        <v>2838</v>
      </c>
      <c r="G7737" s="10">
        <v>6939</v>
      </c>
      <c r="H7737" s="10">
        <f>表2[[#This Row],[借方发生额]]/10000</f>
        <v>0.6939</v>
      </c>
      <c r="I7737" s="6" t="s">
        <v>31</v>
      </c>
      <c r="J7737" s="1">
        <f t="shared" si="120"/>
        <v>2023</v>
      </c>
      <c r="K7737" s="1" t="s">
        <v>40</v>
      </c>
      <c r="L7737" s="2" t="s">
        <v>9</v>
      </c>
    </row>
    <row r="7738" hidden="1" spans="1:12">
      <c r="A7738" s="8">
        <v>45260</v>
      </c>
      <c r="B7738" s="9">
        <v>11</v>
      </c>
      <c r="C7738" s="9">
        <v>645</v>
      </c>
      <c r="D7738" s="6" t="s">
        <v>23</v>
      </c>
      <c r="E7738" s="9" t="s">
        <v>2153</v>
      </c>
      <c r="F7738" s="6" t="s">
        <v>2158</v>
      </c>
      <c r="G7738" s="10">
        <v>88577.26</v>
      </c>
      <c r="H7738" s="10">
        <f>表2[[#This Row],[借方发生额]]/10000</f>
        <v>8.857726</v>
      </c>
      <c r="I7738" s="6" t="s">
        <v>31</v>
      </c>
      <c r="J7738" s="1">
        <f t="shared" si="120"/>
        <v>2023</v>
      </c>
      <c r="K7738" s="1" t="s">
        <v>32</v>
      </c>
      <c r="L7738" s="2" t="s">
        <v>7</v>
      </c>
    </row>
    <row r="7739" hidden="1" spans="1:12">
      <c r="A7739" s="8">
        <v>45260</v>
      </c>
      <c r="B7739" s="9">
        <v>11</v>
      </c>
      <c r="C7739" s="9">
        <v>645</v>
      </c>
      <c r="D7739" s="6" t="s">
        <v>23</v>
      </c>
      <c r="E7739" s="9" t="s">
        <v>2153</v>
      </c>
      <c r="F7739" s="6" t="s">
        <v>2176</v>
      </c>
      <c r="G7739" s="10">
        <v>72832.22</v>
      </c>
      <c r="H7739" s="10">
        <f>表2[[#This Row],[借方发生额]]/10000</f>
        <v>7.283222</v>
      </c>
      <c r="I7739" s="6" t="s">
        <v>31</v>
      </c>
      <c r="J7739" s="1">
        <f t="shared" si="120"/>
        <v>2023</v>
      </c>
      <c r="K7739" s="1" t="s">
        <v>32</v>
      </c>
      <c r="L7739" s="2" t="s">
        <v>7</v>
      </c>
    </row>
    <row r="7740" spans="1:12">
      <c r="A7740" s="8">
        <v>45260</v>
      </c>
      <c r="B7740" s="9">
        <v>11</v>
      </c>
      <c r="C7740" s="9">
        <v>645</v>
      </c>
      <c r="D7740" s="6" t="s">
        <v>23</v>
      </c>
      <c r="E7740" s="9" t="s">
        <v>2161</v>
      </c>
      <c r="F7740" s="6" t="s">
        <v>2839</v>
      </c>
      <c r="G7740" s="9">
        <v>162</v>
      </c>
      <c r="H7740" s="10">
        <f>表2[[#This Row],[借方发生额]]/10000</f>
        <v>0.0162</v>
      </c>
      <c r="I7740" s="6" t="s">
        <v>31</v>
      </c>
      <c r="J7740" s="1">
        <f t="shared" si="120"/>
        <v>2023</v>
      </c>
      <c r="K7740" s="1" t="s">
        <v>58</v>
      </c>
      <c r="L7740" s="2" t="s">
        <v>9</v>
      </c>
    </row>
    <row r="7741" hidden="1" spans="1:12">
      <c r="A7741" s="8">
        <v>45260</v>
      </c>
      <c r="B7741" s="9">
        <v>11</v>
      </c>
      <c r="C7741" s="9">
        <v>645</v>
      </c>
      <c r="D7741" s="6" t="s">
        <v>23</v>
      </c>
      <c r="E7741" s="9" t="s">
        <v>2153</v>
      </c>
      <c r="F7741" s="6" t="s">
        <v>2164</v>
      </c>
      <c r="G7741" s="10">
        <v>108766.54</v>
      </c>
      <c r="H7741" s="10">
        <f>表2[[#This Row],[借方发生额]]/10000</f>
        <v>10.876654</v>
      </c>
      <c r="I7741" s="6" t="s">
        <v>31</v>
      </c>
      <c r="J7741" s="1">
        <f t="shared" si="120"/>
        <v>2023</v>
      </c>
      <c r="K7741" s="1" t="s">
        <v>32</v>
      </c>
      <c r="L7741" s="2" t="s">
        <v>7</v>
      </c>
    </row>
    <row r="7742" hidden="1" spans="1:12">
      <c r="A7742" s="8">
        <v>45260</v>
      </c>
      <c r="B7742" s="9">
        <v>11</v>
      </c>
      <c r="C7742" s="9">
        <v>645</v>
      </c>
      <c r="D7742" s="6" t="s">
        <v>23</v>
      </c>
      <c r="E7742" s="9" t="s">
        <v>2153</v>
      </c>
      <c r="F7742" s="6" t="s">
        <v>2165</v>
      </c>
      <c r="G7742" s="10">
        <v>191602.95</v>
      </c>
      <c r="H7742" s="10">
        <f>表2[[#This Row],[借方发生额]]/10000</f>
        <v>19.160295</v>
      </c>
      <c r="I7742" s="6" t="s">
        <v>31</v>
      </c>
      <c r="J7742" s="1">
        <f t="shared" si="120"/>
        <v>2023</v>
      </c>
      <c r="K7742" s="1" t="s">
        <v>32</v>
      </c>
      <c r="L7742" s="2" t="s">
        <v>7</v>
      </c>
    </row>
    <row r="7743" spans="1:12">
      <c r="A7743" s="8">
        <v>45260</v>
      </c>
      <c r="B7743" s="9">
        <v>11</v>
      </c>
      <c r="C7743" s="9">
        <v>645</v>
      </c>
      <c r="D7743" s="6" t="s">
        <v>23</v>
      </c>
      <c r="E7743" s="9" t="s">
        <v>2161</v>
      </c>
      <c r="F7743" s="6" t="s">
        <v>2840</v>
      </c>
      <c r="G7743" s="10">
        <v>2900</v>
      </c>
      <c r="H7743" s="10">
        <f>表2[[#This Row],[借方发生额]]/10000</f>
        <v>0.29</v>
      </c>
      <c r="I7743" s="6" t="s">
        <v>31</v>
      </c>
      <c r="J7743" s="1">
        <f t="shared" si="120"/>
        <v>2023</v>
      </c>
      <c r="K7743" s="1" t="s">
        <v>58</v>
      </c>
      <c r="L7743" s="2" t="s">
        <v>9</v>
      </c>
    </row>
    <row r="7744" spans="1:12">
      <c r="A7744" s="8">
        <v>45260</v>
      </c>
      <c r="B7744" s="9">
        <v>11</v>
      </c>
      <c r="C7744" s="9">
        <v>645</v>
      </c>
      <c r="D7744" s="6" t="s">
        <v>23</v>
      </c>
      <c r="E7744" s="9" t="s">
        <v>2159</v>
      </c>
      <c r="F7744" s="6" t="s">
        <v>2841</v>
      </c>
      <c r="G7744" s="9">
        <v>340</v>
      </c>
      <c r="H7744" s="10">
        <f>表2[[#This Row],[借方发生额]]/10000</f>
        <v>0.034</v>
      </c>
      <c r="I7744" s="6" t="s">
        <v>31</v>
      </c>
      <c r="J7744" s="1">
        <f t="shared" si="120"/>
        <v>2023</v>
      </c>
      <c r="K7744" s="1" t="s">
        <v>40</v>
      </c>
      <c r="L7744" s="2" t="s">
        <v>9</v>
      </c>
    </row>
    <row r="7745" spans="1:12">
      <c r="A7745" s="8">
        <v>45260</v>
      </c>
      <c r="B7745" s="9">
        <v>11</v>
      </c>
      <c r="C7745" s="9">
        <v>645</v>
      </c>
      <c r="D7745" s="6" t="s">
        <v>23</v>
      </c>
      <c r="E7745" s="9" t="s">
        <v>2205</v>
      </c>
      <c r="F7745" s="6" t="s">
        <v>2842</v>
      </c>
      <c r="G7745" s="10">
        <v>3050</v>
      </c>
      <c r="H7745" s="10">
        <f>表2[[#This Row],[借方发生额]]/10000</f>
        <v>0.305</v>
      </c>
      <c r="I7745" s="6" t="s">
        <v>31</v>
      </c>
      <c r="J7745" s="1">
        <f t="shared" si="120"/>
        <v>2023</v>
      </c>
      <c r="K7745" s="1" t="s">
        <v>83</v>
      </c>
      <c r="L7745" s="2" t="s">
        <v>9</v>
      </c>
    </row>
    <row r="7746" spans="1:12">
      <c r="A7746" s="8">
        <v>45260</v>
      </c>
      <c r="B7746" s="9">
        <v>11</v>
      </c>
      <c r="C7746" s="9">
        <v>645</v>
      </c>
      <c r="D7746" s="6" t="s">
        <v>23</v>
      </c>
      <c r="E7746" s="9" t="s">
        <v>2161</v>
      </c>
      <c r="F7746" s="6" t="s">
        <v>2843</v>
      </c>
      <c r="G7746" s="9">
        <v>933.24</v>
      </c>
      <c r="H7746" s="10">
        <f>表2[[#This Row],[借方发生额]]/10000</f>
        <v>0.093324</v>
      </c>
      <c r="I7746" s="6" t="s">
        <v>31</v>
      </c>
      <c r="J7746" s="1">
        <f t="shared" ref="J7746:J7809" si="121">YEAR(A7746)</f>
        <v>2023</v>
      </c>
      <c r="K7746" s="1" t="s">
        <v>58</v>
      </c>
      <c r="L7746" s="2" t="s">
        <v>9</v>
      </c>
    </row>
    <row r="7747" hidden="1" spans="1:12">
      <c r="A7747" s="8">
        <v>45260</v>
      </c>
      <c r="B7747" s="9">
        <v>11</v>
      </c>
      <c r="C7747" s="9">
        <v>645</v>
      </c>
      <c r="D7747" s="6" t="s">
        <v>23</v>
      </c>
      <c r="E7747" s="9" t="s">
        <v>2153</v>
      </c>
      <c r="F7747" s="6" t="s">
        <v>2256</v>
      </c>
      <c r="G7747" s="10">
        <v>112814.41</v>
      </c>
      <c r="H7747" s="10">
        <f>表2[[#This Row],[借方发生额]]/10000</f>
        <v>11.281441</v>
      </c>
      <c r="I7747" s="6" t="s">
        <v>31</v>
      </c>
      <c r="J7747" s="1">
        <f t="shared" si="121"/>
        <v>2023</v>
      </c>
      <c r="K7747" s="1" t="s">
        <v>32</v>
      </c>
      <c r="L7747" s="2" t="s">
        <v>7</v>
      </c>
    </row>
    <row r="7748" spans="1:12">
      <c r="A7748" s="8">
        <v>45260</v>
      </c>
      <c r="B7748" s="9">
        <v>11</v>
      </c>
      <c r="C7748" s="9">
        <v>645</v>
      </c>
      <c r="D7748" s="6" t="s">
        <v>23</v>
      </c>
      <c r="E7748" s="9" t="s">
        <v>2213</v>
      </c>
      <c r="F7748" s="6" t="s">
        <v>2844</v>
      </c>
      <c r="G7748" s="10">
        <v>1164.69</v>
      </c>
      <c r="H7748" s="10">
        <f>表2[[#This Row],[借方发生额]]/10000</f>
        <v>0.116469</v>
      </c>
      <c r="I7748" s="6" t="s">
        <v>31</v>
      </c>
      <c r="J7748" s="1">
        <f t="shared" si="121"/>
        <v>2023</v>
      </c>
      <c r="K7748" s="1" t="s">
        <v>60</v>
      </c>
      <c r="L7748" s="2" t="s">
        <v>9</v>
      </c>
    </row>
    <row r="7749" spans="1:12">
      <c r="A7749" s="8">
        <v>45260</v>
      </c>
      <c r="B7749" s="9">
        <v>11</v>
      </c>
      <c r="C7749" s="9">
        <v>645</v>
      </c>
      <c r="D7749" s="6" t="s">
        <v>23</v>
      </c>
      <c r="E7749" s="9" t="s">
        <v>2161</v>
      </c>
      <c r="F7749" s="6" t="s">
        <v>2845</v>
      </c>
      <c r="G7749" s="10">
        <v>1397</v>
      </c>
      <c r="H7749" s="10">
        <f>表2[[#This Row],[借方发生额]]/10000</f>
        <v>0.1397</v>
      </c>
      <c r="I7749" s="6" t="s">
        <v>31</v>
      </c>
      <c r="J7749" s="1">
        <f t="shared" si="121"/>
        <v>2023</v>
      </c>
      <c r="K7749" s="1" t="s">
        <v>58</v>
      </c>
      <c r="L7749" s="2" t="s">
        <v>9</v>
      </c>
    </row>
    <row r="7750" spans="1:12">
      <c r="A7750" s="8">
        <v>45260</v>
      </c>
      <c r="B7750" s="9">
        <v>11</v>
      </c>
      <c r="C7750" s="9">
        <v>645</v>
      </c>
      <c r="D7750" s="6" t="s">
        <v>23</v>
      </c>
      <c r="E7750" s="9" t="s">
        <v>2159</v>
      </c>
      <c r="F7750" s="6" t="s">
        <v>2838</v>
      </c>
      <c r="G7750" s="10">
        <v>7090</v>
      </c>
      <c r="H7750" s="10">
        <f>表2[[#This Row],[借方发生额]]/10000</f>
        <v>0.709</v>
      </c>
      <c r="I7750" s="6" t="s">
        <v>31</v>
      </c>
      <c r="J7750" s="1">
        <f t="shared" si="121"/>
        <v>2023</v>
      </c>
      <c r="K7750" s="1" t="s">
        <v>40</v>
      </c>
      <c r="L7750" s="2" t="s">
        <v>9</v>
      </c>
    </row>
    <row r="7751" hidden="1" spans="1:12">
      <c r="A7751" s="8">
        <v>45260</v>
      </c>
      <c r="B7751" s="9">
        <v>11</v>
      </c>
      <c r="C7751" s="9">
        <v>645</v>
      </c>
      <c r="D7751" s="6" t="s">
        <v>23</v>
      </c>
      <c r="E7751" s="9" t="s">
        <v>2153</v>
      </c>
      <c r="F7751" s="6" t="s">
        <v>2168</v>
      </c>
      <c r="G7751" s="10">
        <v>148888</v>
      </c>
      <c r="H7751" s="10">
        <f>表2[[#This Row],[借方发生额]]/10000</f>
        <v>14.8888</v>
      </c>
      <c r="I7751" s="6" t="s">
        <v>31</v>
      </c>
      <c r="J7751" s="1">
        <f t="shared" si="121"/>
        <v>2023</v>
      </c>
      <c r="K7751" s="1" t="s">
        <v>32</v>
      </c>
      <c r="L7751" s="2" t="s">
        <v>7</v>
      </c>
    </row>
    <row r="7752" hidden="1" spans="1:12">
      <c r="A7752" s="8">
        <v>45260</v>
      </c>
      <c r="B7752" s="9">
        <v>11</v>
      </c>
      <c r="C7752" s="9">
        <v>645</v>
      </c>
      <c r="D7752" s="6" t="s">
        <v>23</v>
      </c>
      <c r="E7752" s="9" t="s">
        <v>2153</v>
      </c>
      <c r="F7752" s="6" t="s">
        <v>2163</v>
      </c>
      <c r="G7752" s="10">
        <v>277583.52</v>
      </c>
      <c r="H7752" s="10">
        <f>表2[[#This Row],[借方发生额]]/10000</f>
        <v>27.758352</v>
      </c>
      <c r="I7752" s="6" t="s">
        <v>31</v>
      </c>
      <c r="J7752" s="1">
        <f t="shared" si="121"/>
        <v>2023</v>
      </c>
      <c r="K7752" s="1" t="s">
        <v>32</v>
      </c>
      <c r="L7752" s="2" t="s">
        <v>7</v>
      </c>
    </row>
    <row r="7753" hidden="1" spans="1:12">
      <c r="A7753" s="8">
        <v>45260</v>
      </c>
      <c r="B7753" s="9">
        <v>11</v>
      </c>
      <c r="C7753" s="9">
        <v>645</v>
      </c>
      <c r="D7753" s="6" t="s">
        <v>23</v>
      </c>
      <c r="E7753" s="9" t="s">
        <v>2153</v>
      </c>
      <c r="F7753" s="6" t="s">
        <v>2183</v>
      </c>
      <c r="G7753" s="10">
        <v>198677.73</v>
      </c>
      <c r="H7753" s="10">
        <f>表2[[#This Row],[借方发生额]]/10000</f>
        <v>19.867773</v>
      </c>
      <c r="I7753" s="6" t="s">
        <v>31</v>
      </c>
      <c r="J7753" s="1">
        <f t="shared" si="121"/>
        <v>2023</v>
      </c>
      <c r="K7753" s="1" t="s">
        <v>32</v>
      </c>
      <c r="L7753" s="2" t="s">
        <v>7</v>
      </c>
    </row>
    <row r="7754" hidden="1" spans="1:12">
      <c r="A7754" s="8">
        <v>45260</v>
      </c>
      <c r="B7754" s="9">
        <v>11</v>
      </c>
      <c r="C7754" s="9">
        <v>645</v>
      </c>
      <c r="D7754" s="6" t="s">
        <v>23</v>
      </c>
      <c r="E7754" s="9" t="s">
        <v>2153</v>
      </c>
      <c r="F7754" s="6" t="s">
        <v>2238</v>
      </c>
      <c r="G7754" s="10">
        <v>112018.97</v>
      </c>
      <c r="H7754" s="10">
        <f>表2[[#This Row],[借方发生额]]/10000</f>
        <v>11.201897</v>
      </c>
      <c r="I7754" s="6" t="s">
        <v>31</v>
      </c>
      <c r="J7754" s="1">
        <f t="shared" si="121"/>
        <v>2023</v>
      </c>
      <c r="K7754" s="1" t="s">
        <v>32</v>
      </c>
      <c r="L7754" s="2" t="s">
        <v>7</v>
      </c>
    </row>
    <row r="7755" hidden="1" spans="1:12">
      <c r="A7755" s="8">
        <v>45260</v>
      </c>
      <c r="B7755" s="9">
        <v>11</v>
      </c>
      <c r="C7755" s="9">
        <v>645</v>
      </c>
      <c r="D7755" s="6" t="s">
        <v>23</v>
      </c>
      <c r="E7755" s="9" t="s">
        <v>2153</v>
      </c>
      <c r="F7755" s="6" t="s">
        <v>2255</v>
      </c>
      <c r="G7755" s="10">
        <v>95439.75</v>
      </c>
      <c r="H7755" s="10">
        <f>表2[[#This Row],[借方发生额]]/10000</f>
        <v>9.543975</v>
      </c>
      <c r="I7755" s="6" t="s">
        <v>31</v>
      </c>
      <c r="J7755" s="1">
        <f t="shared" si="121"/>
        <v>2023</v>
      </c>
      <c r="K7755" s="1" t="s">
        <v>32</v>
      </c>
      <c r="L7755" s="2" t="s">
        <v>7</v>
      </c>
    </row>
    <row r="7756" hidden="1" spans="1:12">
      <c r="A7756" s="8">
        <v>45260</v>
      </c>
      <c r="B7756" s="9">
        <v>11</v>
      </c>
      <c r="C7756" s="9">
        <v>645</v>
      </c>
      <c r="D7756" s="6" t="s">
        <v>23</v>
      </c>
      <c r="E7756" s="9" t="s">
        <v>2153</v>
      </c>
      <c r="F7756" s="6" t="s">
        <v>2256</v>
      </c>
      <c r="G7756" s="10">
        <v>2702.51</v>
      </c>
      <c r="H7756" s="10">
        <f>表2[[#This Row],[借方发生额]]/10000</f>
        <v>0.270251</v>
      </c>
      <c r="I7756" s="6" t="s">
        <v>31</v>
      </c>
      <c r="J7756" s="1">
        <f t="shared" si="121"/>
        <v>2023</v>
      </c>
      <c r="K7756" s="1" t="s">
        <v>32</v>
      </c>
      <c r="L7756" s="2" t="s">
        <v>7</v>
      </c>
    </row>
    <row r="7757" hidden="1" spans="1:12">
      <c r="A7757" s="8">
        <v>45260</v>
      </c>
      <c r="B7757" s="9">
        <v>11</v>
      </c>
      <c r="C7757" s="9">
        <v>645</v>
      </c>
      <c r="D7757" s="6" t="s">
        <v>23</v>
      </c>
      <c r="E7757" s="9" t="s">
        <v>2153</v>
      </c>
      <c r="F7757" s="6" t="s">
        <v>2257</v>
      </c>
      <c r="G7757" s="10">
        <v>120018.7</v>
      </c>
      <c r="H7757" s="10">
        <f>表2[[#This Row],[借方发生额]]/10000</f>
        <v>12.00187</v>
      </c>
      <c r="I7757" s="6" t="s">
        <v>31</v>
      </c>
      <c r="J7757" s="1">
        <f t="shared" si="121"/>
        <v>2023</v>
      </c>
      <c r="K7757" s="1" t="s">
        <v>32</v>
      </c>
      <c r="L7757" s="2" t="s">
        <v>7</v>
      </c>
    </row>
    <row r="7758" hidden="1" spans="1:12">
      <c r="A7758" s="8">
        <v>45260</v>
      </c>
      <c r="B7758" s="9">
        <v>11</v>
      </c>
      <c r="C7758" s="9">
        <v>645</v>
      </c>
      <c r="D7758" s="6" t="s">
        <v>23</v>
      </c>
      <c r="E7758" s="9" t="s">
        <v>2153</v>
      </c>
      <c r="F7758" s="6" t="s">
        <v>2258</v>
      </c>
      <c r="G7758" s="10">
        <v>140041.25</v>
      </c>
      <c r="H7758" s="10">
        <f>表2[[#This Row],[借方发生额]]/10000</f>
        <v>14.004125</v>
      </c>
      <c r="I7758" s="6" t="s">
        <v>31</v>
      </c>
      <c r="J7758" s="1">
        <f t="shared" si="121"/>
        <v>2023</v>
      </c>
      <c r="K7758" s="1" t="s">
        <v>32</v>
      </c>
      <c r="L7758" s="2" t="s">
        <v>7</v>
      </c>
    </row>
    <row r="7759" spans="1:12">
      <c r="A7759" s="8">
        <v>45260</v>
      </c>
      <c r="B7759" s="9">
        <v>11</v>
      </c>
      <c r="C7759" s="9">
        <v>645</v>
      </c>
      <c r="D7759" s="6" t="s">
        <v>23</v>
      </c>
      <c r="E7759" s="9" t="s">
        <v>2161</v>
      </c>
      <c r="F7759" s="6" t="s">
        <v>2845</v>
      </c>
      <c r="G7759" s="9">
        <v>632.7</v>
      </c>
      <c r="H7759" s="10">
        <f>表2[[#This Row],[借方发生额]]/10000</f>
        <v>0.06327</v>
      </c>
      <c r="I7759" s="6" t="s">
        <v>31</v>
      </c>
      <c r="J7759" s="1">
        <f t="shared" si="121"/>
        <v>2023</v>
      </c>
      <c r="K7759" s="1" t="s">
        <v>58</v>
      </c>
      <c r="L7759" s="2" t="s">
        <v>9</v>
      </c>
    </row>
    <row r="7760" hidden="1" spans="1:12">
      <c r="A7760" s="8">
        <v>45260</v>
      </c>
      <c r="B7760" s="9">
        <v>11</v>
      </c>
      <c r="C7760" s="9">
        <v>646</v>
      </c>
      <c r="D7760" s="6" t="s">
        <v>23</v>
      </c>
      <c r="E7760" s="9" t="s">
        <v>2153</v>
      </c>
      <c r="F7760" s="6" t="s">
        <v>2165</v>
      </c>
      <c r="G7760" s="10">
        <v>8008.1</v>
      </c>
      <c r="H7760" s="10">
        <f>表2[[#This Row],[借方发生额]]/10000</f>
        <v>0.80081</v>
      </c>
      <c r="I7760" s="6" t="s">
        <v>31</v>
      </c>
      <c r="J7760" s="1">
        <f t="shared" si="121"/>
        <v>2023</v>
      </c>
      <c r="K7760" s="1" t="s">
        <v>32</v>
      </c>
      <c r="L7760" s="2" t="s">
        <v>7</v>
      </c>
    </row>
    <row r="7761" hidden="1" spans="1:12">
      <c r="A7761" s="8">
        <v>45260</v>
      </c>
      <c r="B7761" s="9">
        <v>11</v>
      </c>
      <c r="C7761" s="9">
        <v>647</v>
      </c>
      <c r="D7761" s="6" t="s">
        <v>23</v>
      </c>
      <c r="E7761" s="9" t="s">
        <v>2180</v>
      </c>
      <c r="F7761" s="6" t="s">
        <v>2846</v>
      </c>
      <c r="G7761" s="10">
        <v>8490.57</v>
      </c>
      <c r="H7761" s="10">
        <f>表2[[#This Row],[借方发生额]]/10000</f>
        <v>0.849057</v>
      </c>
      <c r="I7761" s="6" t="s">
        <v>31</v>
      </c>
      <c r="J7761" s="1">
        <f t="shared" si="121"/>
        <v>2023</v>
      </c>
      <c r="K7761" s="1" t="s">
        <v>8</v>
      </c>
      <c r="L7761" s="2" t="s">
        <v>8</v>
      </c>
    </row>
    <row r="7762" hidden="1" spans="1:12">
      <c r="A7762" s="8">
        <v>45260</v>
      </c>
      <c r="B7762" s="9">
        <v>11</v>
      </c>
      <c r="C7762" s="9">
        <v>648</v>
      </c>
      <c r="D7762" s="6" t="s">
        <v>23</v>
      </c>
      <c r="E7762" s="9" t="s">
        <v>2180</v>
      </c>
      <c r="F7762" s="6" t="s">
        <v>2847</v>
      </c>
      <c r="G7762" s="10">
        <v>22641.51</v>
      </c>
      <c r="H7762" s="10">
        <f>表2[[#This Row],[借方发生额]]/10000</f>
        <v>2.264151</v>
      </c>
      <c r="I7762" s="6" t="s">
        <v>31</v>
      </c>
      <c r="J7762" s="1">
        <f t="shared" si="121"/>
        <v>2023</v>
      </c>
      <c r="K7762" s="1" t="s">
        <v>8</v>
      </c>
      <c r="L7762" s="2" t="s">
        <v>8</v>
      </c>
    </row>
    <row r="7763" hidden="1" spans="1:12">
      <c r="A7763" s="8">
        <v>45260</v>
      </c>
      <c r="B7763" s="9">
        <v>11</v>
      </c>
      <c r="C7763" s="9">
        <v>649</v>
      </c>
      <c r="D7763" s="6" t="s">
        <v>23</v>
      </c>
      <c r="E7763" s="9" t="s">
        <v>2153</v>
      </c>
      <c r="F7763" s="6" t="s">
        <v>2165</v>
      </c>
      <c r="G7763" s="10">
        <v>2446.92</v>
      </c>
      <c r="H7763" s="10">
        <f>表2[[#This Row],[借方发生额]]/10000</f>
        <v>0.244692</v>
      </c>
      <c r="I7763" s="6" t="s">
        <v>31</v>
      </c>
      <c r="J7763" s="1">
        <f t="shared" si="121"/>
        <v>2023</v>
      </c>
      <c r="K7763" s="1" t="s">
        <v>32</v>
      </c>
      <c r="L7763" s="2" t="s">
        <v>7</v>
      </c>
    </row>
    <row r="7764" hidden="1" spans="1:12">
      <c r="A7764" s="8">
        <v>45260</v>
      </c>
      <c r="B7764" s="9">
        <v>11</v>
      </c>
      <c r="C7764" s="9">
        <v>650</v>
      </c>
      <c r="D7764" s="6" t="s">
        <v>23</v>
      </c>
      <c r="E7764" s="9" t="s">
        <v>2180</v>
      </c>
      <c r="F7764" s="6" t="s">
        <v>2848</v>
      </c>
      <c r="G7764" s="10">
        <v>250000</v>
      </c>
      <c r="H7764" s="10">
        <f>表2[[#This Row],[借方发生额]]/10000</f>
        <v>25</v>
      </c>
      <c r="I7764" s="6" t="s">
        <v>31</v>
      </c>
      <c r="J7764" s="1">
        <f t="shared" si="121"/>
        <v>2023</v>
      </c>
      <c r="K7764" s="1" t="s">
        <v>8</v>
      </c>
      <c r="L7764" s="2" t="s">
        <v>8</v>
      </c>
    </row>
    <row r="7765" hidden="1" spans="1:12">
      <c r="A7765" s="8">
        <v>45260</v>
      </c>
      <c r="B7765" s="9">
        <v>11</v>
      </c>
      <c r="C7765" s="9">
        <v>651</v>
      </c>
      <c r="D7765" s="6" t="s">
        <v>23</v>
      </c>
      <c r="E7765" s="9" t="s">
        <v>2153</v>
      </c>
      <c r="F7765" s="6" t="s">
        <v>2165</v>
      </c>
      <c r="G7765" s="10">
        <v>10010.12</v>
      </c>
      <c r="H7765" s="10">
        <f>表2[[#This Row],[借方发生额]]/10000</f>
        <v>1.001012</v>
      </c>
      <c r="I7765" s="6" t="s">
        <v>31</v>
      </c>
      <c r="J7765" s="1">
        <f t="shared" si="121"/>
        <v>2023</v>
      </c>
      <c r="K7765" s="1" t="s">
        <v>32</v>
      </c>
      <c r="L7765" s="2" t="s">
        <v>7</v>
      </c>
    </row>
    <row r="7766" spans="1:12">
      <c r="A7766" s="8">
        <v>45260</v>
      </c>
      <c r="B7766" s="9">
        <v>11</v>
      </c>
      <c r="C7766" s="9">
        <v>652</v>
      </c>
      <c r="D7766" s="6" t="s">
        <v>23</v>
      </c>
      <c r="E7766" s="9" t="s">
        <v>2166</v>
      </c>
      <c r="F7766" s="6" t="s">
        <v>2849</v>
      </c>
      <c r="G7766" s="9">
        <v>296</v>
      </c>
      <c r="H7766" s="10">
        <f>表2[[#This Row],[借方发生额]]/10000</f>
        <v>0.0296</v>
      </c>
      <c r="I7766" s="6" t="s">
        <v>31</v>
      </c>
      <c r="J7766" s="1">
        <f t="shared" si="121"/>
        <v>2023</v>
      </c>
      <c r="K7766" s="1" t="s">
        <v>35</v>
      </c>
      <c r="L7766" s="2" t="s">
        <v>9</v>
      </c>
    </row>
    <row r="7767" hidden="1" spans="1:12">
      <c r="A7767" s="8">
        <v>45260</v>
      </c>
      <c r="B7767" s="9">
        <v>11</v>
      </c>
      <c r="C7767" s="9">
        <v>653</v>
      </c>
      <c r="D7767" s="6" t="s">
        <v>23</v>
      </c>
      <c r="E7767" s="9" t="s">
        <v>2153</v>
      </c>
      <c r="F7767" s="6" t="s">
        <v>2176</v>
      </c>
      <c r="G7767" s="10">
        <v>59819.68</v>
      </c>
      <c r="H7767" s="10">
        <f>表2[[#This Row],[借方发生额]]/10000</f>
        <v>5.981968</v>
      </c>
      <c r="I7767" s="6" t="s">
        <v>31</v>
      </c>
      <c r="J7767" s="1">
        <f t="shared" si="121"/>
        <v>2023</v>
      </c>
      <c r="K7767" s="1" t="s">
        <v>32</v>
      </c>
      <c r="L7767" s="2" t="s">
        <v>7</v>
      </c>
    </row>
    <row r="7768" hidden="1" spans="1:12">
      <c r="A7768" s="8">
        <v>45260</v>
      </c>
      <c r="B7768" s="9">
        <v>11</v>
      </c>
      <c r="C7768" s="9">
        <v>654</v>
      </c>
      <c r="D7768" s="6" t="s">
        <v>23</v>
      </c>
      <c r="E7768" s="9" t="s">
        <v>2153</v>
      </c>
      <c r="F7768" s="6" t="s">
        <v>2165</v>
      </c>
      <c r="G7768" s="10">
        <v>78301.39</v>
      </c>
      <c r="H7768" s="10">
        <f>表2[[#This Row],[借方发生额]]/10000</f>
        <v>7.830139</v>
      </c>
      <c r="I7768" s="6" t="s">
        <v>31</v>
      </c>
      <c r="J7768" s="1">
        <f t="shared" si="121"/>
        <v>2023</v>
      </c>
      <c r="K7768" s="1" t="s">
        <v>32</v>
      </c>
      <c r="L7768" s="2" t="s">
        <v>7</v>
      </c>
    </row>
    <row r="7769" hidden="1" spans="1:12">
      <c r="A7769" s="8">
        <v>45260</v>
      </c>
      <c r="B7769" s="9">
        <v>11</v>
      </c>
      <c r="C7769" s="9">
        <v>655</v>
      </c>
      <c r="D7769" s="6" t="s">
        <v>23</v>
      </c>
      <c r="E7769" s="9" t="s">
        <v>2153</v>
      </c>
      <c r="F7769" s="9" t="s">
        <v>2850</v>
      </c>
      <c r="G7769" s="10">
        <v>86778.8</v>
      </c>
      <c r="H7769" s="10">
        <f>表2[[#This Row],[借方发生额]]/10000</f>
        <v>8.67788</v>
      </c>
      <c r="I7769" s="6" t="s">
        <v>31</v>
      </c>
      <c r="J7769" s="1">
        <f t="shared" si="121"/>
        <v>2023</v>
      </c>
      <c r="K7769" s="1" t="s">
        <v>32</v>
      </c>
      <c r="L7769" s="2" t="s">
        <v>7</v>
      </c>
    </row>
    <row r="7770" hidden="1" spans="1:12">
      <c r="A7770" s="8">
        <v>45260</v>
      </c>
      <c r="B7770" s="9">
        <v>11</v>
      </c>
      <c r="C7770" s="9">
        <v>655</v>
      </c>
      <c r="D7770" s="6" t="s">
        <v>23</v>
      </c>
      <c r="E7770" s="9" t="s">
        <v>2153</v>
      </c>
      <c r="F7770" s="6" t="s">
        <v>2165</v>
      </c>
      <c r="G7770" s="10">
        <v>21354.93</v>
      </c>
      <c r="H7770" s="10">
        <f>表2[[#This Row],[借方发生额]]/10000</f>
        <v>2.135493</v>
      </c>
      <c r="I7770" s="6" t="s">
        <v>31</v>
      </c>
      <c r="J7770" s="1">
        <f t="shared" si="121"/>
        <v>2023</v>
      </c>
      <c r="K7770" s="1" t="s">
        <v>32</v>
      </c>
      <c r="L7770" s="2" t="s">
        <v>7</v>
      </c>
    </row>
    <row r="7771" hidden="1" spans="1:12">
      <c r="A7771" s="8">
        <v>45260</v>
      </c>
      <c r="B7771" s="9">
        <v>11</v>
      </c>
      <c r="C7771" s="9">
        <v>656</v>
      </c>
      <c r="D7771" s="6" t="s">
        <v>23</v>
      </c>
      <c r="E7771" s="9" t="s">
        <v>2153</v>
      </c>
      <c r="F7771" s="9" t="s">
        <v>2661</v>
      </c>
      <c r="G7771" s="10">
        <v>221894.95</v>
      </c>
      <c r="H7771" s="10">
        <f>表2[[#This Row],[借方发生额]]/10000</f>
        <v>22.189495</v>
      </c>
      <c r="I7771" s="6" t="s">
        <v>31</v>
      </c>
      <c r="J7771" s="1">
        <f t="shared" si="121"/>
        <v>2023</v>
      </c>
      <c r="K7771" s="1" t="s">
        <v>32</v>
      </c>
      <c r="L7771" s="2" t="s">
        <v>7</v>
      </c>
    </row>
    <row r="7772" hidden="1" spans="1:12">
      <c r="A7772" s="8">
        <v>45260</v>
      </c>
      <c r="B7772" s="9">
        <v>11</v>
      </c>
      <c r="C7772" s="9">
        <v>656</v>
      </c>
      <c r="D7772" s="6" t="s">
        <v>23</v>
      </c>
      <c r="E7772" s="9" t="s">
        <v>2153</v>
      </c>
      <c r="F7772" s="6" t="s">
        <v>2164</v>
      </c>
      <c r="G7772" s="10">
        <v>56591.24</v>
      </c>
      <c r="H7772" s="10">
        <f>表2[[#This Row],[借方发生额]]/10000</f>
        <v>5.659124</v>
      </c>
      <c r="I7772" s="6" t="s">
        <v>31</v>
      </c>
      <c r="J7772" s="1">
        <f t="shared" si="121"/>
        <v>2023</v>
      </c>
      <c r="K7772" s="1" t="s">
        <v>32</v>
      </c>
      <c r="L7772" s="2" t="s">
        <v>7</v>
      </c>
    </row>
    <row r="7773" hidden="1" spans="1:12">
      <c r="A7773" s="8">
        <v>45260</v>
      </c>
      <c r="B7773" s="9">
        <v>11</v>
      </c>
      <c r="C7773" s="9">
        <v>656</v>
      </c>
      <c r="D7773" s="6" t="s">
        <v>23</v>
      </c>
      <c r="E7773" s="9" t="s">
        <v>2153</v>
      </c>
      <c r="F7773" s="6" t="s">
        <v>2176</v>
      </c>
      <c r="G7773" s="10">
        <v>110609.97</v>
      </c>
      <c r="H7773" s="10">
        <f>表2[[#This Row],[借方发生额]]/10000</f>
        <v>11.060997</v>
      </c>
      <c r="I7773" s="6" t="s">
        <v>31</v>
      </c>
      <c r="J7773" s="1">
        <f t="shared" si="121"/>
        <v>2023</v>
      </c>
      <c r="K7773" s="1" t="s">
        <v>32</v>
      </c>
      <c r="L7773" s="2" t="s">
        <v>7</v>
      </c>
    </row>
    <row r="7774" hidden="1" spans="1:12">
      <c r="A7774" s="8">
        <v>45260</v>
      </c>
      <c r="B7774" s="9">
        <v>11</v>
      </c>
      <c r="C7774" s="9">
        <v>656</v>
      </c>
      <c r="D7774" s="6" t="s">
        <v>23</v>
      </c>
      <c r="E7774" s="9" t="s">
        <v>2153</v>
      </c>
      <c r="F7774" s="6" t="s">
        <v>2258</v>
      </c>
      <c r="G7774" s="10">
        <v>105780.61</v>
      </c>
      <c r="H7774" s="10">
        <f>表2[[#This Row],[借方发生额]]/10000</f>
        <v>10.578061</v>
      </c>
      <c r="I7774" s="6" t="s">
        <v>31</v>
      </c>
      <c r="J7774" s="1">
        <f t="shared" si="121"/>
        <v>2023</v>
      </c>
      <c r="K7774" s="1" t="s">
        <v>32</v>
      </c>
      <c r="L7774" s="2" t="s">
        <v>7</v>
      </c>
    </row>
    <row r="7775" spans="1:12">
      <c r="A7775" s="8">
        <v>45260</v>
      </c>
      <c r="B7775" s="9">
        <v>11</v>
      </c>
      <c r="C7775" s="9">
        <v>656</v>
      </c>
      <c r="D7775" s="6" t="s">
        <v>23</v>
      </c>
      <c r="E7775" s="9" t="s">
        <v>2155</v>
      </c>
      <c r="F7775" s="6" t="s">
        <v>2851</v>
      </c>
      <c r="G7775" s="10">
        <v>13350</v>
      </c>
      <c r="H7775" s="10">
        <f>表2[[#This Row],[借方发生额]]/10000</f>
        <v>1.335</v>
      </c>
      <c r="I7775" s="6" t="s">
        <v>31</v>
      </c>
      <c r="J7775" s="1">
        <f t="shared" si="121"/>
        <v>2023</v>
      </c>
      <c r="K7775" s="1" t="s">
        <v>27</v>
      </c>
      <c r="L7775" s="2" t="s">
        <v>9</v>
      </c>
    </row>
    <row r="7776" spans="1:12">
      <c r="A7776" s="8">
        <v>45260</v>
      </c>
      <c r="B7776" s="9">
        <v>11</v>
      </c>
      <c r="C7776" s="9">
        <v>656</v>
      </c>
      <c r="D7776" s="6" t="s">
        <v>23</v>
      </c>
      <c r="E7776" s="9" t="s">
        <v>2161</v>
      </c>
      <c r="F7776" s="6" t="s">
        <v>2852</v>
      </c>
      <c r="G7776" s="10">
        <v>2201</v>
      </c>
      <c r="H7776" s="10">
        <f>表2[[#This Row],[借方发生额]]/10000</f>
        <v>0.2201</v>
      </c>
      <c r="I7776" s="6" t="s">
        <v>31</v>
      </c>
      <c r="J7776" s="1">
        <f t="shared" si="121"/>
        <v>2023</v>
      </c>
      <c r="K7776" s="1" t="s">
        <v>58</v>
      </c>
      <c r="L7776" s="2" t="s">
        <v>9</v>
      </c>
    </row>
    <row r="7777" spans="1:12">
      <c r="A7777" s="8">
        <v>45260</v>
      </c>
      <c r="B7777" s="9">
        <v>11</v>
      </c>
      <c r="C7777" s="9">
        <v>656</v>
      </c>
      <c r="D7777" s="6" t="s">
        <v>23</v>
      </c>
      <c r="E7777" s="9" t="s">
        <v>2161</v>
      </c>
      <c r="F7777" s="6" t="s">
        <v>2853</v>
      </c>
      <c r="G7777" s="10">
        <v>1149.5</v>
      </c>
      <c r="H7777" s="10">
        <f>表2[[#This Row],[借方发生额]]/10000</f>
        <v>0.11495</v>
      </c>
      <c r="I7777" s="6" t="s">
        <v>31</v>
      </c>
      <c r="J7777" s="1">
        <f t="shared" si="121"/>
        <v>2023</v>
      </c>
      <c r="K7777" s="1" t="s">
        <v>58</v>
      </c>
      <c r="L7777" s="2" t="s">
        <v>9</v>
      </c>
    </row>
    <row r="7778" hidden="1" spans="1:12">
      <c r="A7778" s="8">
        <v>45260</v>
      </c>
      <c r="B7778" s="9">
        <v>11</v>
      </c>
      <c r="C7778" s="9">
        <v>656</v>
      </c>
      <c r="D7778" s="6" t="s">
        <v>23</v>
      </c>
      <c r="E7778" s="9" t="s">
        <v>2153</v>
      </c>
      <c r="F7778" s="9" t="s">
        <v>2789</v>
      </c>
      <c r="G7778" s="10">
        <v>52443.72</v>
      </c>
      <c r="H7778" s="10">
        <f>表2[[#This Row],[借方发生额]]/10000</f>
        <v>5.244372</v>
      </c>
      <c r="I7778" s="6" t="s">
        <v>31</v>
      </c>
      <c r="J7778" s="1">
        <f t="shared" si="121"/>
        <v>2023</v>
      </c>
      <c r="K7778" s="1" t="s">
        <v>32</v>
      </c>
      <c r="L7778" s="2" t="s">
        <v>7</v>
      </c>
    </row>
    <row r="7779" hidden="1" spans="1:12">
      <c r="A7779" s="8">
        <v>45260</v>
      </c>
      <c r="B7779" s="9">
        <v>11</v>
      </c>
      <c r="C7779" s="9">
        <v>656</v>
      </c>
      <c r="D7779" s="6" t="s">
        <v>23</v>
      </c>
      <c r="E7779" s="9" t="s">
        <v>2153</v>
      </c>
      <c r="F7779" s="9" t="s">
        <v>2710</v>
      </c>
      <c r="G7779" s="10">
        <v>43090.45</v>
      </c>
      <c r="H7779" s="10">
        <f>表2[[#This Row],[借方发生额]]/10000</f>
        <v>4.309045</v>
      </c>
      <c r="I7779" s="6" t="s">
        <v>31</v>
      </c>
      <c r="J7779" s="1">
        <f t="shared" si="121"/>
        <v>2023</v>
      </c>
      <c r="K7779" s="1" t="s">
        <v>32</v>
      </c>
      <c r="L7779" s="2" t="s">
        <v>7</v>
      </c>
    </row>
    <row r="7780" hidden="1" spans="1:12">
      <c r="A7780" s="8">
        <v>45260</v>
      </c>
      <c r="B7780" s="9">
        <v>11</v>
      </c>
      <c r="C7780" s="9">
        <v>656</v>
      </c>
      <c r="D7780" s="6" t="s">
        <v>23</v>
      </c>
      <c r="E7780" s="9" t="s">
        <v>2153</v>
      </c>
      <c r="F7780" s="6" t="s">
        <v>2165</v>
      </c>
      <c r="G7780" s="10">
        <v>326552.4</v>
      </c>
      <c r="H7780" s="10">
        <f>表2[[#This Row],[借方发生额]]/10000</f>
        <v>32.65524</v>
      </c>
      <c r="I7780" s="6" t="s">
        <v>31</v>
      </c>
      <c r="J7780" s="1">
        <f t="shared" si="121"/>
        <v>2023</v>
      </c>
      <c r="K7780" s="1" t="s">
        <v>32</v>
      </c>
      <c r="L7780" s="2" t="s">
        <v>7</v>
      </c>
    </row>
    <row r="7781" spans="1:12">
      <c r="A7781" s="8">
        <v>45260</v>
      </c>
      <c r="B7781" s="9">
        <v>11</v>
      </c>
      <c r="C7781" s="9">
        <v>656</v>
      </c>
      <c r="D7781" s="6" t="s">
        <v>23</v>
      </c>
      <c r="E7781" s="9" t="s">
        <v>2205</v>
      </c>
      <c r="F7781" s="6" t="s">
        <v>2854</v>
      </c>
      <c r="G7781" s="9">
        <v>340</v>
      </c>
      <c r="H7781" s="10">
        <f>表2[[#This Row],[借方发生额]]/10000</f>
        <v>0.034</v>
      </c>
      <c r="I7781" s="6" t="s">
        <v>31</v>
      </c>
      <c r="J7781" s="1">
        <f t="shared" si="121"/>
        <v>2023</v>
      </c>
      <c r="K7781" s="1" t="s">
        <v>83</v>
      </c>
      <c r="L7781" s="2" t="s">
        <v>9</v>
      </c>
    </row>
    <row r="7782" spans="1:12">
      <c r="A7782" s="8">
        <v>45260</v>
      </c>
      <c r="B7782" s="9">
        <v>11</v>
      </c>
      <c r="C7782" s="9">
        <v>656</v>
      </c>
      <c r="D7782" s="6" t="s">
        <v>23</v>
      </c>
      <c r="E7782" s="9" t="s">
        <v>2159</v>
      </c>
      <c r="F7782" s="6" t="s">
        <v>2855</v>
      </c>
      <c r="G7782" s="9">
        <v>901</v>
      </c>
      <c r="H7782" s="10">
        <f>表2[[#This Row],[借方发生额]]/10000</f>
        <v>0.0901</v>
      </c>
      <c r="I7782" s="6" t="s">
        <v>31</v>
      </c>
      <c r="J7782" s="1">
        <f t="shared" si="121"/>
        <v>2023</v>
      </c>
      <c r="K7782" s="1" t="s">
        <v>40</v>
      </c>
      <c r="L7782" s="2" t="s">
        <v>9</v>
      </c>
    </row>
    <row r="7783" spans="1:12">
      <c r="A7783" s="8">
        <v>45260</v>
      </c>
      <c r="B7783" s="9">
        <v>11</v>
      </c>
      <c r="C7783" s="9">
        <v>656</v>
      </c>
      <c r="D7783" s="6" t="s">
        <v>23</v>
      </c>
      <c r="E7783" s="9" t="s">
        <v>2166</v>
      </c>
      <c r="F7783" s="6" t="s">
        <v>2856</v>
      </c>
      <c r="G7783" s="10">
        <v>1300</v>
      </c>
      <c r="H7783" s="10">
        <f>表2[[#This Row],[借方发生额]]/10000</f>
        <v>0.13</v>
      </c>
      <c r="I7783" s="6" t="s">
        <v>31</v>
      </c>
      <c r="J7783" s="1">
        <f t="shared" si="121"/>
        <v>2023</v>
      </c>
      <c r="K7783" s="1" t="s">
        <v>35</v>
      </c>
      <c r="L7783" s="2" t="s">
        <v>9</v>
      </c>
    </row>
    <row r="7784" spans="1:12">
      <c r="A7784" s="8">
        <v>45260</v>
      </c>
      <c r="B7784" s="9">
        <v>11</v>
      </c>
      <c r="C7784" s="9">
        <v>656</v>
      </c>
      <c r="D7784" s="6" t="s">
        <v>23</v>
      </c>
      <c r="E7784" s="9" t="s">
        <v>2166</v>
      </c>
      <c r="F7784" s="6" t="s">
        <v>2857</v>
      </c>
      <c r="G7784" s="10">
        <v>1125</v>
      </c>
      <c r="H7784" s="10">
        <f>表2[[#This Row],[借方发生额]]/10000</f>
        <v>0.1125</v>
      </c>
      <c r="I7784" s="6" t="s">
        <v>31</v>
      </c>
      <c r="J7784" s="1">
        <f t="shared" si="121"/>
        <v>2023</v>
      </c>
      <c r="K7784" s="1" t="s">
        <v>35</v>
      </c>
      <c r="L7784" s="2" t="s">
        <v>9</v>
      </c>
    </row>
    <row r="7785" hidden="1" spans="1:12">
      <c r="A7785" s="8">
        <v>45260</v>
      </c>
      <c r="B7785" s="9">
        <v>11</v>
      </c>
      <c r="C7785" s="9">
        <v>656</v>
      </c>
      <c r="D7785" s="6" t="s">
        <v>23</v>
      </c>
      <c r="E7785" s="9" t="s">
        <v>2153</v>
      </c>
      <c r="F7785" s="6" t="s">
        <v>2256</v>
      </c>
      <c r="G7785" s="10">
        <v>24920.27</v>
      </c>
      <c r="H7785" s="10">
        <f>表2[[#This Row],[借方发生额]]/10000</f>
        <v>2.492027</v>
      </c>
      <c r="I7785" s="6" t="s">
        <v>31</v>
      </c>
      <c r="J7785" s="1">
        <f t="shared" si="121"/>
        <v>2023</v>
      </c>
      <c r="K7785" s="1" t="s">
        <v>32</v>
      </c>
      <c r="L7785" s="2" t="s">
        <v>7</v>
      </c>
    </row>
    <row r="7786" hidden="1" spans="1:12">
      <c r="A7786" s="8">
        <v>45260</v>
      </c>
      <c r="B7786" s="9">
        <v>11</v>
      </c>
      <c r="C7786" s="9">
        <v>656</v>
      </c>
      <c r="D7786" s="6" t="s">
        <v>23</v>
      </c>
      <c r="E7786" s="9" t="s">
        <v>2153</v>
      </c>
      <c r="F7786" s="6" t="s">
        <v>2257</v>
      </c>
      <c r="G7786" s="10">
        <v>61249.05</v>
      </c>
      <c r="H7786" s="10">
        <f>表2[[#This Row],[借方发生额]]/10000</f>
        <v>6.124905</v>
      </c>
      <c r="I7786" s="6" t="s">
        <v>31</v>
      </c>
      <c r="J7786" s="1">
        <f t="shared" si="121"/>
        <v>2023</v>
      </c>
      <c r="K7786" s="1" t="s">
        <v>32</v>
      </c>
      <c r="L7786" s="2" t="s">
        <v>7</v>
      </c>
    </row>
    <row r="7787" spans="1:12">
      <c r="A7787" s="8">
        <v>45260</v>
      </c>
      <c r="B7787" s="9">
        <v>11</v>
      </c>
      <c r="C7787" s="9">
        <v>656</v>
      </c>
      <c r="D7787" s="6" t="s">
        <v>23</v>
      </c>
      <c r="E7787" s="9" t="s">
        <v>2166</v>
      </c>
      <c r="F7787" s="6" t="s">
        <v>2858</v>
      </c>
      <c r="G7787" s="10">
        <v>12971.61</v>
      </c>
      <c r="H7787" s="10">
        <f>表2[[#This Row],[借方发生额]]/10000</f>
        <v>1.297161</v>
      </c>
      <c r="I7787" s="6" t="s">
        <v>31</v>
      </c>
      <c r="J7787" s="1">
        <f t="shared" si="121"/>
        <v>2023</v>
      </c>
      <c r="K7787" s="1" t="s">
        <v>35</v>
      </c>
      <c r="L7787" s="2" t="s">
        <v>9</v>
      </c>
    </row>
    <row r="7788" hidden="1" spans="1:12">
      <c r="A7788" s="8">
        <v>45260</v>
      </c>
      <c r="B7788" s="9">
        <v>11</v>
      </c>
      <c r="C7788" s="9">
        <v>656</v>
      </c>
      <c r="D7788" s="6" t="s">
        <v>23</v>
      </c>
      <c r="E7788" s="9" t="s">
        <v>2153</v>
      </c>
      <c r="F7788" s="9" t="s">
        <v>2850</v>
      </c>
      <c r="G7788" s="10">
        <v>34091.67</v>
      </c>
      <c r="H7788" s="10">
        <f>表2[[#This Row],[借方发生额]]/10000</f>
        <v>3.409167</v>
      </c>
      <c r="I7788" s="6" t="s">
        <v>31</v>
      </c>
      <c r="J7788" s="1">
        <f t="shared" si="121"/>
        <v>2023</v>
      </c>
      <c r="K7788" s="1" t="s">
        <v>32</v>
      </c>
      <c r="L7788" s="2" t="s">
        <v>7</v>
      </c>
    </row>
    <row r="7789" hidden="1" spans="1:12">
      <c r="A7789" s="8">
        <v>45260</v>
      </c>
      <c r="B7789" s="9">
        <v>11</v>
      </c>
      <c r="C7789" s="9">
        <v>656</v>
      </c>
      <c r="D7789" s="6" t="s">
        <v>23</v>
      </c>
      <c r="E7789" s="9" t="s">
        <v>2153</v>
      </c>
      <c r="F7789" s="9" t="s">
        <v>2691</v>
      </c>
      <c r="G7789" s="10">
        <v>44354.1</v>
      </c>
      <c r="H7789" s="10">
        <f>表2[[#This Row],[借方发生额]]/10000</f>
        <v>4.43541</v>
      </c>
      <c r="I7789" s="6" t="s">
        <v>31</v>
      </c>
      <c r="J7789" s="1">
        <f t="shared" si="121"/>
        <v>2023</v>
      </c>
      <c r="K7789" s="1" t="s">
        <v>32</v>
      </c>
      <c r="L7789" s="2" t="s">
        <v>7</v>
      </c>
    </row>
    <row r="7790" spans="1:12">
      <c r="A7790" s="8">
        <v>45260</v>
      </c>
      <c r="B7790" s="9">
        <v>11</v>
      </c>
      <c r="C7790" s="9">
        <v>656</v>
      </c>
      <c r="D7790" s="6" t="s">
        <v>23</v>
      </c>
      <c r="E7790" s="9" t="s">
        <v>2155</v>
      </c>
      <c r="F7790" s="6" t="s">
        <v>2859</v>
      </c>
      <c r="G7790" s="10">
        <v>13350</v>
      </c>
      <c r="H7790" s="10">
        <f>表2[[#This Row],[借方发生额]]/10000</f>
        <v>1.335</v>
      </c>
      <c r="I7790" s="6" t="s">
        <v>31</v>
      </c>
      <c r="J7790" s="1">
        <f t="shared" si="121"/>
        <v>2023</v>
      </c>
      <c r="K7790" s="1" t="s">
        <v>27</v>
      </c>
      <c r="L7790" s="2" t="s">
        <v>9</v>
      </c>
    </row>
    <row r="7791" spans="1:12">
      <c r="A7791" s="8">
        <v>45260</v>
      </c>
      <c r="B7791" s="9">
        <v>11</v>
      </c>
      <c r="C7791" s="9">
        <v>656</v>
      </c>
      <c r="D7791" s="6" t="s">
        <v>23</v>
      </c>
      <c r="E7791" s="9" t="s">
        <v>2166</v>
      </c>
      <c r="F7791" s="6" t="s">
        <v>2860</v>
      </c>
      <c r="G7791" s="10">
        <v>1942</v>
      </c>
      <c r="H7791" s="10">
        <f>表2[[#This Row],[借方发生额]]/10000</f>
        <v>0.1942</v>
      </c>
      <c r="I7791" s="6" t="s">
        <v>31</v>
      </c>
      <c r="J7791" s="1">
        <f t="shared" si="121"/>
        <v>2023</v>
      </c>
      <c r="K7791" s="1" t="s">
        <v>35</v>
      </c>
      <c r="L7791" s="2" t="s">
        <v>9</v>
      </c>
    </row>
    <row r="7792" hidden="1" spans="1:12">
      <c r="A7792" s="8">
        <v>45260</v>
      </c>
      <c r="B7792" s="9">
        <v>11</v>
      </c>
      <c r="C7792" s="9">
        <v>656</v>
      </c>
      <c r="D7792" s="6" t="s">
        <v>23</v>
      </c>
      <c r="E7792" s="9" t="s">
        <v>2153</v>
      </c>
      <c r="F7792" s="6" t="s">
        <v>2158</v>
      </c>
      <c r="G7792" s="10">
        <v>81736.42</v>
      </c>
      <c r="H7792" s="10">
        <f>表2[[#This Row],[借方发生额]]/10000</f>
        <v>8.173642</v>
      </c>
      <c r="I7792" s="6" t="s">
        <v>31</v>
      </c>
      <c r="J7792" s="1">
        <f t="shared" si="121"/>
        <v>2023</v>
      </c>
      <c r="K7792" s="1" t="s">
        <v>32</v>
      </c>
      <c r="L7792" s="2" t="s">
        <v>7</v>
      </c>
    </row>
    <row r="7793" hidden="1" spans="1:12">
      <c r="A7793" s="8">
        <v>45260</v>
      </c>
      <c r="B7793" s="9">
        <v>11</v>
      </c>
      <c r="C7793" s="9">
        <v>657</v>
      </c>
      <c r="D7793" s="6" t="s">
        <v>23</v>
      </c>
      <c r="E7793" s="9" t="s">
        <v>2153</v>
      </c>
      <c r="F7793" s="9" t="s">
        <v>2850</v>
      </c>
      <c r="G7793" s="10">
        <v>8522.92</v>
      </c>
      <c r="H7793" s="10">
        <f>表2[[#This Row],[借方发生额]]/10000</f>
        <v>0.852292</v>
      </c>
      <c r="I7793" s="6" t="s">
        <v>31</v>
      </c>
      <c r="J7793" s="1">
        <f t="shared" si="121"/>
        <v>2023</v>
      </c>
      <c r="K7793" s="1" t="s">
        <v>32</v>
      </c>
      <c r="L7793" s="2" t="s">
        <v>7</v>
      </c>
    </row>
    <row r="7794" hidden="1" spans="1:12">
      <c r="A7794" s="8">
        <v>45260</v>
      </c>
      <c r="B7794" s="9">
        <v>11</v>
      </c>
      <c r="C7794" s="9">
        <v>658</v>
      </c>
      <c r="D7794" s="6" t="s">
        <v>23</v>
      </c>
      <c r="E7794" s="9" t="s">
        <v>2153</v>
      </c>
      <c r="F7794" s="6" t="s">
        <v>2471</v>
      </c>
      <c r="G7794" s="10">
        <v>2625.12</v>
      </c>
      <c r="H7794" s="10">
        <f>表2[[#This Row],[借方发生额]]/10000</f>
        <v>0.262512</v>
      </c>
      <c r="I7794" s="6" t="s">
        <v>31</v>
      </c>
      <c r="J7794" s="1">
        <f t="shared" si="121"/>
        <v>2023</v>
      </c>
      <c r="K7794" s="1" t="s">
        <v>32</v>
      </c>
      <c r="L7794" s="2" t="s">
        <v>7</v>
      </c>
    </row>
    <row r="7795" spans="1:12">
      <c r="A7795" s="8">
        <v>45260</v>
      </c>
      <c r="B7795" s="9">
        <v>11</v>
      </c>
      <c r="C7795" s="9">
        <v>659</v>
      </c>
      <c r="D7795" s="6" t="s">
        <v>23</v>
      </c>
      <c r="E7795" s="9" t="s">
        <v>2166</v>
      </c>
      <c r="F7795" s="6" t="s">
        <v>2861</v>
      </c>
      <c r="G7795" s="10">
        <v>1350.5</v>
      </c>
      <c r="H7795" s="10">
        <f>表2[[#This Row],[借方发生额]]/10000</f>
        <v>0.13505</v>
      </c>
      <c r="I7795" s="6" t="s">
        <v>31</v>
      </c>
      <c r="J7795" s="1">
        <f t="shared" si="121"/>
        <v>2023</v>
      </c>
      <c r="K7795" s="1" t="s">
        <v>35</v>
      </c>
      <c r="L7795" s="2" t="s">
        <v>9</v>
      </c>
    </row>
    <row r="7796" spans="1:12">
      <c r="A7796" s="8">
        <v>45260</v>
      </c>
      <c r="B7796" s="9">
        <v>11</v>
      </c>
      <c r="C7796" s="9">
        <v>660</v>
      </c>
      <c r="D7796" s="6" t="s">
        <v>23</v>
      </c>
      <c r="E7796" s="9" t="s">
        <v>2166</v>
      </c>
      <c r="F7796" s="6" t="s">
        <v>2862</v>
      </c>
      <c r="G7796" s="10">
        <v>5011</v>
      </c>
      <c r="H7796" s="10">
        <f>表2[[#This Row],[借方发生额]]/10000</f>
        <v>0.5011</v>
      </c>
      <c r="I7796" s="6" t="s">
        <v>31</v>
      </c>
      <c r="J7796" s="1">
        <f t="shared" si="121"/>
        <v>2023</v>
      </c>
      <c r="K7796" s="1" t="s">
        <v>35</v>
      </c>
      <c r="L7796" s="2" t="s">
        <v>9</v>
      </c>
    </row>
    <row r="7797" hidden="1" spans="1:12">
      <c r="A7797" s="8">
        <v>45260</v>
      </c>
      <c r="B7797" s="9">
        <v>11</v>
      </c>
      <c r="C7797" s="9">
        <v>661</v>
      </c>
      <c r="D7797" s="6" t="s">
        <v>23</v>
      </c>
      <c r="E7797" s="9" t="s">
        <v>2153</v>
      </c>
      <c r="F7797" s="6" t="s">
        <v>2863</v>
      </c>
      <c r="G7797" s="10">
        <v>11813.02</v>
      </c>
      <c r="H7797" s="10">
        <f>表2[[#This Row],[借方发生额]]/10000</f>
        <v>1.181302</v>
      </c>
      <c r="I7797" s="6" t="s">
        <v>31</v>
      </c>
      <c r="J7797" s="1">
        <f t="shared" si="121"/>
        <v>2023</v>
      </c>
      <c r="K7797" s="1" t="s">
        <v>32</v>
      </c>
      <c r="L7797" s="2" t="s">
        <v>7</v>
      </c>
    </row>
    <row r="7798" spans="1:12">
      <c r="A7798" s="8">
        <v>45260</v>
      </c>
      <c r="B7798" s="9">
        <v>11</v>
      </c>
      <c r="C7798" s="9">
        <v>662</v>
      </c>
      <c r="D7798" s="6" t="s">
        <v>23</v>
      </c>
      <c r="E7798" s="9" t="s">
        <v>2166</v>
      </c>
      <c r="F7798" s="6" t="s">
        <v>2864</v>
      </c>
      <c r="G7798" s="10">
        <v>3267.5</v>
      </c>
      <c r="H7798" s="10">
        <f>表2[[#This Row],[借方发生额]]/10000</f>
        <v>0.32675</v>
      </c>
      <c r="I7798" s="6" t="s">
        <v>31</v>
      </c>
      <c r="J7798" s="1">
        <f t="shared" si="121"/>
        <v>2023</v>
      </c>
      <c r="K7798" s="1" t="s">
        <v>35</v>
      </c>
      <c r="L7798" s="2" t="s">
        <v>9</v>
      </c>
    </row>
    <row r="7799" spans="1:12">
      <c r="A7799" s="8">
        <v>45260</v>
      </c>
      <c r="B7799" s="9">
        <v>11</v>
      </c>
      <c r="C7799" s="9">
        <v>663</v>
      </c>
      <c r="D7799" s="6" t="s">
        <v>23</v>
      </c>
      <c r="E7799" s="9" t="s">
        <v>2166</v>
      </c>
      <c r="F7799" s="6" t="s">
        <v>2865</v>
      </c>
      <c r="G7799" s="10">
        <v>3331</v>
      </c>
      <c r="H7799" s="10">
        <f>表2[[#This Row],[借方发生额]]/10000</f>
        <v>0.3331</v>
      </c>
      <c r="I7799" s="6" t="s">
        <v>31</v>
      </c>
      <c r="J7799" s="1">
        <f t="shared" si="121"/>
        <v>2023</v>
      </c>
      <c r="K7799" s="1" t="s">
        <v>35</v>
      </c>
      <c r="L7799" s="2" t="s">
        <v>9</v>
      </c>
    </row>
    <row r="7800" spans="1:12">
      <c r="A7800" s="8">
        <v>45260</v>
      </c>
      <c r="B7800" s="9">
        <v>11</v>
      </c>
      <c r="C7800" s="9">
        <v>664</v>
      </c>
      <c r="D7800" s="6" t="s">
        <v>23</v>
      </c>
      <c r="E7800" s="9" t="s">
        <v>2161</v>
      </c>
      <c r="F7800" s="6" t="s">
        <v>2866</v>
      </c>
      <c r="G7800" s="10">
        <v>4080</v>
      </c>
      <c r="H7800" s="10">
        <f>表2[[#This Row],[借方发生额]]/10000</f>
        <v>0.408</v>
      </c>
      <c r="I7800" s="6" t="s">
        <v>31</v>
      </c>
      <c r="J7800" s="1">
        <f t="shared" si="121"/>
        <v>2023</v>
      </c>
      <c r="K7800" s="1" t="s">
        <v>58</v>
      </c>
      <c r="L7800" s="2" t="s">
        <v>9</v>
      </c>
    </row>
    <row r="7801" hidden="1" spans="1:12">
      <c r="A7801" s="8">
        <v>45260</v>
      </c>
      <c r="B7801" s="9">
        <v>11</v>
      </c>
      <c r="C7801" s="9">
        <v>665</v>
      </c>
      <c r="D7801" s="6" t="s">
        <v>23</v>
      </c>
      <c r="E7801" s="9" t="s">
        <v>2153</v>
      </c>
      <c r="F7801" s="6" t="s">
        <v>2164</v>
      </c>
      <c r="G7801" s="10">
        <v>2877.52</v>
      </c>
      <c r="H7801" s="10">
        <f>表2[[#This Row],[借方发生额]]/10000</f>
        <v>0.287752</v>
      </c>
      <c r="I7801" s="6" t="s">
        <v>31</v>
      </c>
      <c r="J7801" s="1">
        <f t="shared" si="121"/>
        <v>2023</v>
      </c>
      <c r="K7801" s="1" t="s">
        <v>32</v>
      </c>
      <c r="L7801" s="2" t="s">
        <v>7</v>
      </c>
    </row>
    <row r="7802" hidden="1" spans="1:12">
      <c r="A7802" s="8">
        <v>45260</v>
      </c>
      <c r="B7802" s="9">
        <v>11</v>
      </c>
      <c r="C7802" s="9">
        <v>665</v>
      </c>
      <c r="D7802" s="6" t="s">
        <v>23</v>
      </c>
      <c r="E7802" s="9" t="s">
        <v>2153</v>
      </c>
      <c r="F7802" s="6" t="s">
        <v>2165</v>
      </c>
      <c r="G7802" s="10">
        <v>19575.35</v>
      </c>
      <c r="H7802" s="10">
        <f>表2[[#This Row],[借方发生额]]/10000</f>
        <v>1.957535</v>
      </c>
      <c r="I7802" s="6" t="s">
        <v>31</v>
      </c>
      <c r="J7802" s="1">
        <f t="shared" si="121"/>
        <v>2023</v>
      </c>
      <c r="K7802" s="1" t="s">
        <v>32</v>
      </c>
      <c r="L7802" s="2" t="s">
        <v>7</v>
      </c>
    </row>
    <row r="7803" hidden="1" spans="1:12">
      <c r="A7803" s="8">
        <v>45260</v>
      </c>
      <c r="B7803" s="9">
        <v>11</v>
      </c>
      <c r="C7803" s="9">
        <v>666</v>
      </c>
      <c r="D7803" s="6" t="s">
        <v>23</v>
      </c>
      <c r="E7803" s="9" t="s">
        <v>2153</v>
      </c>
      <c r="F7803" s="6" t="s">
        <v>2165</v>
      </c>
      <c r="G7803" s="10">
        <v>8008.06</v>
      </c>
      <c r="H7803" s="10">
        <f>表2[[#This Row],[借方发生额]]/10000</f>
        <v>0.800806</v>
      </c>
      <c r="I7803" s="6" t="s">
        <v>31</v>
      </c>
      <c r="J7803" s="1">
        <f t="shared" si="121"/>
        <v>2023</v>
      </c>
      <c r="K7803" s="1" t="s">
        <v>32</v>
      </c>
      <c r="L7803" s="2" t="s">
        <v>7</v>
      </c>
    </row>
    <row r="7804" hidden="1" spans="1:12">
      <c r="A7804" s="8">
        <v>45260</v>
      </c>
      <c r="B7804" s="9">
        <v>11</v>
      </c>
      <c r="C7804" s="9">
        <v>667</v>
      </c>
      <c r="D7804" s="6" t="s">
        <v>23</v>
      </c>
      <c r="E7804" s="9" t="s">
        <v>2153</v>
      </c>
      <c r="F7804" s="6" t="s">
        <v>2176</v>
      </c>
      <c r="G7804" s="10">
        <v>3386.02</v>
      </c>
      <c r="H7804" s="10">
        <f>表2[[#This Row],[借方发生额]]/10000</f>
        <v>0.338602</v>
      </c>
      <c r="I7804" s="6" t="s">
        <v>31</v>
      </c>
      <c r="J7804" s="1">
        <f t="shared" si="121"/>
        <v>2023</v>
      </c>
      <c r="K7804" s="1" t="s">
        <v>32</v>
      </c>
      <c r="L7804" s="2" t="s">
        <v>7</v>
      </c>
    </row>
    <row r="7805" hidden="1" spans="1:12">
      <c r="A7805" s="8">
        <v>45260</v>
      </c>
      <c r="B7805" s="9">
        <v>11</v>
      </c>
      <c r="C7805" s="9">
        <v>667</v>
      </c>
      <c r="D7805" s="6" t="s">
        <v>23</v>
      </c>
      <c r="E7805" s="9" t="s">
        <v>2153</v>
      </c>
      <c r="F7805" s="6" t="s">
        <v>2165</v>
      </c>
      <c r="G7805" s="10">
        <v>39150.7</v>
      </c>
      <c r="H7805" s="10">
        <f>表2[[#This Row],[借方发生额]]/10000</f>
        <v>3.91507</v>
      </c>
      <c r="I7805" s="6" t="s">
        <v>31</v>
      </c>
      <c r="J7805" s="1">
        <f t="shared" si="121"/>
        <v>2023</v>
      </c>
      <c r="K7805" s="1" t="s">
        <v>32</v>
      </c>
      <c r="L7805" s="2" t="s">
        <v>7</v>
      </c>
    </row>
    <row r="7806" hidden="1" spans="1:12">
      <c r="A7806" s="8">
        <v>45260</v>
      </c>
      <c r="B7806" s="9">
        <v>11</v>
      </c>
      <c r="C7806" s="9">
        <v>667</v>
      </c>
      <c r="D7806" s="6" t="s">
        <v>23</v>
      </c>
      <c r="E7806" s="9" t="s">
        <v>2153</v>
      </c>
      <c r="F7806" s="9" t="s">
        <v>2850</v>
      </c>
      <c r="G7806" s="10">
        <v>61984.87</v>
      </c>
      <c r="H7806" s="10">
        <f>表2[[#This Row],[借方发生额]]/10000</f>
        <v>6.198487</v>
      </c>
      <c r="I7806" s="6" t="s">
        <v>31</v>
      </c>
      <c r="J7806" s="1">
        <f t="shared" si="121"/>
        <v>2023</v>
      </c>
      <c r="K7806" s="1" t="s">
        <v>32</v>
      </c>
      <c r="L7806" s="2" t="s">
        <v>7</v>
      </c>
    </row>
    <row r="7807" hidden="1" spans="1:12">
      <c r="A7807" s="8">
        <v>45260</v>
      </c>
      <c r="B7807" s="9">
        <v>11</v>
      </c>
      <c r="C7807" s="9">
        <v>668</v>
      </c>
      <c r="D7807" s="6" t="s">
        <v>23</v>
      </c>
      <c r="E7807" s="9" t="s">
        <v>2153</v>
      </c>
      <c r="F7807" s="6" t="s">
        <v>2164</v>
      </c>
      <c r="G7807" s="10">
        <v>15742.53</v>
      </c>
      <c r="H7807" s="10">
        <f>表2[[#This Row],[借方发生额]]/10000</f>
        <v>1.574253</v>
      </c>
      <c r="I7807" s="6" t="s">
        <v>31</v>
      </c>
      <c r="J7807" s="1">
        <f t="shared" si="121"/>
        <v>2023</v>
      </c>
      <c r="K7807" s="1" t="s">
        <v>32</v>
      </c>
      <c r="L7807" s="2" t="s">
        <v>7</v>
      </c>
    </row>
    <row r="7808" hidden="1" spans="1:12">
      <c r="A7808" s="8">
        <v>45260</v>
      </c>
      <c r="B7808" s="9">
        <v>11</v>
      </c>
      <c r="C7808" s="9">
        <v>668</v>
      </c>
      <c r="D7808" s="6" t="s">
        <v>23</v>
      </c>
      <c r="E7808" s="9" t="s">
        <v>2153</v>
      </c>
      <c r="F7808" s="6" t="s">
        <v>2255</v>
      </c>
      <c r="G7808" s="10">
        <v>58664.8</v>
      </c>
      <c r="H7808" s="10">
        <f>表2[[#This Row],[借方发生额]]/10000</f>
        <v>5.86648</v>
      </c>
      <c r="I7808" s="6" t="s">
        <v>31</v>
      </c>
      <c r="J7808" s="1">
        <f t="shared" si="121"/>
        <v>2023</v>
      </c>
      <c r="K7808" s="1" t="s">
        <v>32</v>
      </c>
      <c r="L7808" s="2" t="s">
        <v>7</v>
      </c>
    </row>
    <row r="7809" spans="1:12">
      <c r="A7809" s="8">
        <v>45260</v>
      </c>
      <c r="B7809" s="9">
        <v>11</v>
      </c>
      <c r="C7809" s="9">
        <v>668</v>
      </c>
      <c r="D7809" s="6" t="s">
        <v>23</v>
      </c>
      <c r="E7809" s="9" t="s">
        <v>2155</v>
      </c>
      <c r="F7809" s="6" t="s">
        <v>2867</v>
      </c>
      <c r="G7809" s="10">
        <v>8250</v>
      </c>
      <c r="H7809" s="10">
        <f>表2[[#This Row],[借方发生额]]/10000</f>
        <v>0.825</v>
      </c>
      <c r="I7809" s="6" t="s">
        <v>31</v>
      </c>
      <c r="J7809" s="1">
        <f t="shared" si="121"/>
        <v>2023</v>
      </c>
      <c r="K7809" s="1" t="s">
        <v>27</v>
      </c>
      <c r="L7809" s="2" t="s">
        <v>9</v>
      </c>
    </row>
    <row r="7810" spans="1:12">
      <c r="A7810" s="8">
        <v>45260</v>
      </c>
      <c r="B7810" s="9">
        <v>11</v>
      </c>
      <c r="C7810" s="9">
        <v>668</v>
      </c>
      <c r="D7810" s="6" t="s">
        <v>23</v>
      </c>
      <c r="E7810" s="9" t="s">
        <v>2155</v>
      </c>
      <c r="F7810" s="6" t="s">
        <v>2868</v>
      </c>
      <c r="G7810" s="10">
        <v>29100</v>
      </c>
      <c r="H7810" s="10">
        <f>表2[[#This Row],[借方发生额]]/10000</f>
        <v>2.91</v>
      </c>
      <c r="I7810" s="6" t="s">
        <v>31</v>
      </c>
      <c r="J7810" s="1">
        <f t="shared" ref="J7810:J7873" si="122">YEAR(A7810)</f>
        <v>2023</v>
      </c>
      <c r="K7810" s="1" t="s">
        <v>27</v>
      </c>
      <c r="L7810" s="2" t="s">
        <v>9</v>
      </c>
    </row>
    <row r="7811" hidden="1" spans="1:12">
      <c r="A7811" s="8">
        <v>45260</v>
      </c>
      <c r="B7811" s="9">
        <v>11</v>
      </c>
      <c r="C7811" s="9">
        <v>668</v>
      </c>
      <c r="D7811" s="6" t="s">
        <v>23</v>
      </c>
      <c r="E7811" s="9" t="s">
        <v>2153</v>
      </c>
      <c r="F7811" s="6" t="s">
        <v>2256</v>
      </c>
      <c r="G7811" s="10">
        <v>35357.88</v>
      </c>
      <c r="H7811" s="10">
        <f>表2[[#This Row],[借方发生额]]/10000</f>
        <v>3.535788</v>
      </c>
      <c r="I7811" s="6" t="s">
        <v>31</v>
      </c>
      <c r="J7811" s="1">
        <f t="shared" si="122"/>
        <v>2023</v>
      </c>
      <c r="K7811" s="1" t="s">
        <v>32</v>
      </c>
      <c r="L7811" s="2" t="s">
        <v>7</v>
      </c>
    </row>
    <row r="7812" hidden="1" spans="1:12">
      <c r="A7812" s="8">
        <v>45260</v>
      </c>
      <c r="B7812" s="9">
        <v>11</v>
      </c>
      <c r="C7812" s="9">
        <v>668</v>
      </c>
      <c r="D7812" s="6" t="s">
        <v>23</v>
      </c>
      <c r="E7812" s="9" t="s">
        <v>2153</v>
      </c>
      <c r="F7812" s="6" t="s">
        <v>2257</v>
      </c>
      <c r="G7812" s="10">
        <v>34142.7</v>
      </c>
      <c r="H7812" s="10">
        <f>表2[[#This Row],[借方发生额]]/10000</f>
        <v>3.41427</v>
      </c>
      <c r="I7812" s="6" t="s">
        <v>31</v>
      </c>
      <c r="J7812" s="1">
        <f t="shared" si="122"/>
        <v>2023</v>
      </c>
      <c r="K7812" s="1" t="s">
        <v>32</v>
      </c>
      <c r="L7812" s="2" t="s">
        <v>7</v>
      </c>
    </row>
    <row r="7813" hidden="1" spans="1:12">
      <c r="A7813" s="8">
        <v>45260</v>
      </c>
      <c r="B7813" s="9">
        <v>11</v>
      </c>
      <c r="C7813" s="9">
        <v>668</v>
      </c>
      <c r="D7813" s="6" t="s">
        <v>23</v>
      </c>
      <c r="E7813" s="9" t="s">
        <v>2153</v>
      </c>
      <c r="F7813" s="6" t="s">
        <v>2258</v>
      </c>
      <c r="G7813" s="10">
        <v>9638.32</v>
      </c>
      <c r="H7813" s="10">
        <f>表2[[#This Row],[借方发生额]]/10000</f>
        <v>0.963832</v>
      </c>
      <c r="I7813" s="6" t="s">
        <v>31</v>
      </c>
      <c r="J7813" s="1">
        <f t="shared" si="122"/>
        <v>2023</v>
      </c>
      <c r="K7813" s="1" t="s">
        <v>32</v>
      </c>
      <c r="L7813" s="2" t="s">
        <v>7</v>
      </c>
    </row>
    <row r="7814" hidden="1" spans="1:12">
      <c r="A7814" s="8">
        <v>45260</v>
      </c>
      <c r="B7814" s="9">
        <v>11</v>
      </c>
      <c r="C7814" s="9">
        <v>668</v>
      </c>
      <c r="D7814" s="6" t="s">
        <v>23</v>
      </c>
      <c r="E7814" s="9" t="s">
        <v>2153</v>
      </c>
      <c r="F7814" s="6" t="s">
        <v>2158</v>
      </c>
      <c r="G7814" s="10">
        <v>14755.6</v>
      </c>
      <c r="H7814" s="10">
        <f>表2[[#This Row],[借方发生额]]/10000</f>
        <v>1.47556</v>
      </c>
      <c r="I7814" s="6" t="s">
        <v>31</v>
      </c>
      <c r="J7814" s="1">
        <f t="shared" si="122"/>
        <v>2023</v>
      </c>
      <c r="K7814" s="1" t="s">
        <v>32</v>
      </c>
      <c r="L7814" s="2" t="s">
        <v>7</v>
      </c>
    </row>
    <row r="7815" hidden="1" spans="1:12">
      <c r="A7815" s="8">
        <v>45260</v>
      </c>
      <c r="B7815" s="9">
        <v>11</v>
      </c>
      <c r="C7815" s="9">
        <v>668</v>
      </c>
      <c r="D7815" s="6" t="s">
        <v>23</v>
      </c>
      <c r="E7815" s="9" t="s">
        <v>2153</v>
      </c>
      <c r="F7815" s="6" t="s">
        <v>2164</v>
      </c>
      <c r="G7815" s="10">
        <v>2535.71</v>
      </c>
      <c r="H7815" s="10">
        <f>表2[[#This Row],[借方发生额]]/10000</f>
        <v>0.253571</v>
      </c>
      <c r="I7815" s="6" t="s">
        <v>31</v>
      </c>
      <c r="J7815" s="1">
        <f t="shared" si="122"/>
        <v>2023</v>
      </c>
      <c r="K7815" s="1" t="s">
        <v>32</v>
      </c>
      <c r="L7815" s="2" t="s">
        <v>7</v>
      </c>
    </row>
    <row r="7816" hidden="1" spans="1:12">
      <c r="A7816" s="8">
        <v>45260</v>
      </c>
      <c r="B7816" s="9">
        <v>11</v>
      </c>
      <c r="C7816" s="9">
        <v>668</v>
      </c>
      <c r="D7816" s="6" t="s">
        <v>23</v>
      </c>
      <c r="E7816" s="9" t="s">
        <v>2153</v>
      </c>
      <c r="F7816" s="6" t="s">
        <v>2165</v>
      </c>
      <c r="G7816" s="10">
        <v>3234.47</v>
      </c>
      <c r="H7816" s="10">
        <f>表2[[#This Row],[借方发生额]]/10000</f>
        <v>0.323447</v>
      </c>
      <c r="I7816" s="6" t="s">
        <v>31</v>
      </c>
      <c r="J7816" s="1">
        <f t="shared" si="122"/>
        <v>2023</v>
      </c>
      <c r="K7816" s="1" t="s">
        <v>32</v>
      </c>
      <c r="L7816" s="2" t="s">
        <v>7</v>
      </c>
    </row>
    <row r="7817" spans="1:12">
      <c r="A7817" s="8">
        <v>45260</v>
      </c>
      <c r="B7817" s="9">
        <v>11</v>
      </c>
      <c r="C7817" s="9">
        <v>668</v>
      </c>
      <c r="D7817" s="6" t="s">
        <v>23</v>
      </c>
      <c r="E7817" s="9" t="s">
        <v>2166</v>
      </c>
      <c r="F7817" s="6" t="s">
        <v>2869</v>
      </c>
      <c r="G7817" s="10">
        <v>2240</v>
      </c>
      <c r="H7817" s="10">
        <f>表2[[#This Row],[借方发生额]]/10000</f>
        <v>0.224</v>
      </c>
      <c r="I7817" s="6" t="s">
        <v>31</v>
      </c>
      <c r="J7817" s="1">
        <f t="shared" si="122"/>
        <v>2023</v>
      </c>
      <c r="K7817" s="1" t="s">
        <v>35</v>
      </c>
      <c r="L7817" s="2" t="s">
        <v>9</v>
      </c>
    </row>
    <row r="7818" hidden="1" spans="1:12">
      <c r="A7818" s="8">
        <v>45260</v>
      </c>
      <c r="B7818" s="9">
        <v>11</v>
      </c>
      <c r="C7818" s="9">
        <v>668</v>
      </c>
      <c r="D7818" s="6" t="s">
        <v>23</v>
      </c>
      <c r="E7818" s="9" t="s">
        <v>2153</v>
      </c>
      <c r="F7818" s="6" t="s">
        <v>2165</v>
      </c>
      <c r="G7818" s="10">
        <v>33388.24</v>
      </c>
      <c r="H7818" s="10">
        <f>表2[[#This Row],[借方发生额]]/10000</f>
        <v>3.338824</v>
      </c>
      <c r="I7818" s="6" t="s">
        <v>31</v>
      </c>
      <c r="J7818" s="1">
        <f t="shared" si="122"/>
        <v>2023</v>
      </c>
      <c r="K7818" s="1" t="s">
        <v>32</v>
      </c>
      <c r="L7818" s="2" t="s">
        <v>7</v>
      </c>
    </row>
    <row r="7819" hidden="1" spans="1:12">
      <c r="A7819" s="8">
        <v>45260</v>
      </c>
      <c r="B7819" s="9">
        <v>11</v>
      </c>
      <c r="C7819" s="9">
        <v>668</v>
      </c>
      <c r="D7819" s="6" t="s">
        <v>23</v>
      </c>
      <c r="E7819" s="9" t="s">
        <v>2153</v>
      </c>
      <c r="F7819" s="6" t="s">
        <v>2168</v>
      </c>
      <c r="G7819" s="10">
        <v>2130.87</v>
      </c>
      <c r="H7819" s="10">
        <f>表2[[#This Row],[借方发生额]]/10000</f>
        <v>0.213087</v>
      </c>
      <c r="I7819" s="6" t="s">
        <v>31</v>
      </c>
      <c r="J7819" s="1">
        <f t="shared" si="122"/>
        <v>2023</v>
      </c>
      <c r="K7819" s="1" t="s">
        <v>32</v>
      </c>
      <c r="L7819" s="2" t="s">
        <v>7</v>
      </c>
    </row>
    <row r="7820" hidden="1" spans="1:12">
      <c r="A7820" s="8">
        <v>45260</v>
      </c>
      <c r="B7820" s="9">
        <v>11</v>
      </c>
      <c r="C7820" s="9">
        <v>668</v>
      </c>
      <c r="D7820" s="6" t="s">
        <v>23</v>
      </c>
      <c r="E7820" s="9" t="s">
        <v>2153</v>
      </c>
      <c r="F7820" s="6" t="s">
        <v>2163</v>
      </c>
      <c r="G7820" s="10">
        <v>13182.23</v>
      </c>
      <c r="H7820" s="10">
        <f>表2[[#This Row],[借方发生额]]/10000</f>
        <v>1.318223</v>
      </c>
      <c r="I7820" s="6" t="s">
        <v>31</v>
      </c>
      <c r="J7820" s="1">
        <f t="shared" si="122"/>
        <v>2023</v>
      </c>
      <c r="K7820" s="1" t="s">
        <v>32</v>
      </c>
      <c r="L7820" s="2" t="s">
        <v>7</v>
      </c>
    </row>
    <row r="7821" hidden="1" spans="1:12">
      <c r="A7821" s="8">
        <v>45260</v>
      </c>
      <c r="B7821" s="9">
        <v>11</v>
      </c>
      <c r="C7821" s="9">
        <v>668</v>
      </c>
      <c r="D7821" s="6" t="s">
        <v>23</v>
      </c>
      <c r="E7821" s="9" t="s">
        <v>2153</v>
      </c>
      <c r="F7821" s="6" t="s">
        <v>2183</v>
      </c>
      <c r="G7821" s="9">
        <v>891.16</v>
      </c>
      <c r="H7821" s="10">
        <f>表2[[#This Row],[借方发生额]]/10000</f>
        <v>0.089116</v>
      </c>
      <c r="I7821" s="6" t="s">
        <v>31</v>
      </c>
      <c r="J7821" s="1">
        <f t="shared" si="122"/>
        <v>2023</v>
      </c>
      <c r="K7821" s="1" t="s">
        <v>32</v>
      </c>
      <c r="L7821" s="2" t="s">
        <v>7</v>
      </c>
    </row>
    <row r="7822" hidden="1" spans="1:12">
      <c r="A7822" s="8">
        <v>45260</v>
      </c>
      <c r="B7822" s="9">
        <v>11</v>
      </c>
      <c r="C7822" s="9">
        <v>668</v>
      </c>
      <c r="D7822" s="6" t="s">
        <v>23</v>
      </c>
      <c r="E7822" s="9" t="s">
        <v>2153</v>
      </c>
      <c r="F7822" s="6" t="s">
        <v>2238</v>
      </c>
      <c r="G7822" s="10">
        <v>2088.92</v>
      </c>
      <c r="H7822" s="10">
        <f>表2[[#This Row],[借方发生额]]/10000</f>
        <v>0.208892</v>
      </c>
      <c r="I7822" s="6" t="s">
        <v>31</v>
      </c>
      <c r="J7822" s="1">
        <f t="shared" si="122"/>
        <v>2023</v>
      </c>
      <c r="K7822" s="1" t="s">
        <v>32</v>
      </c>
      <c r="L7822" s="2" t="s">
        <v>7</v>
      </c>
    </row>
    <row r="7823" spans="1:12">
      <c r="A7823" s="8">
        <v>45260</v>
      </c>
      <c r="B7823" s="9">
        <v>11</v>
      </c>
      <c r="C7823" s="9">
        <v>668</v>
      </c>
      <c r="D7823" s="6" t="s">
        <v>23</v>
      </c>
      <c r="E7823" s="9" t="s">
        <v>2166</v>
      </c>
      <c r="F7823" s="6" t="s">
        <v>2870</v>
      </c>
      <c r="G7823" s="9">
        <v>353.15</v>
      </c>
      <c r="H7823" s="10">
        <f>表2[[#This Row],[借方发生额]]/10000</f>
        <v>0.035315</v>
      </c>
      <c r="I7823" s="6" t="s">
        <v>31</v>
      </c>
      <c r="J7823" s="1">
        <f t="shared" si="122"/>
        <v>2023</v>
      </c>
      <c r="K7823" s="1" t="s">
        <v>35</v>
      </c>
      <c r="L7823" s="2" t="s">
        <v>9</v>
      </c>
    </row>
    <row r="7824" hidden="1" spans="1:12">
      <c r="A7824" s="8">
        <v>45260</v>
      </c>
      <c r="B7824" s="9">
        <v>11</v>
      </c>
      <c r="C7824" s="9">
        <v>668</v>
      </c>
      <c r="D7824" s="6" t="s">
        <v>23</v>
      </c>
      <c r="E7824" s="9" t="s">
        <v>2153</v>
      </c>
      <c r="F7824" s="6" t="s">
        <v>2168</v>
      </c>
      <c r="G7824" s="10">
        <v>11677.49</v>
      </c>
      <c r="H7824" s="10">
        <f>表2[[#This Row],[借方发生额]]/10000</f>
        <v>1.167749</v>
      </c>
      <c r="I7824" s="6" t="s">
        <v>31</v>
      </c>
      <c r="J7824" s="1">
        <f t="shared" si="122"/>
        <v>2023</v>
      </c>
      <c r="K7824" s="1" t="s">
        <v>32</v>
      </c>
      <c r="L7824" s="2" t="s">
        <v>7</v>
      </c>
    </row>
    <row r="7825" hidden="1" spans="1:12">
      <c r="A7825" s="8">
        <v>45260</v>
      </c>
      <c r="B7825" s="9">
        <v>11</v>
      </c>
      <c r="C7825" s="9">
        <v>668</v>
      </c>
      <c r="D7825" s="6" t="s">
        <v>23</v>
      </c>
      <c r="E7825" s="9" t="s">
        <v>2153</v>
      </c>
      <c r="F7825" s="6" t="s">
        <v>2183</v>
      </c>
      <c r="G7825" s="10">
        <v>31165.13</v>
      </c>
      <c r="H7825" s="10">
        <f>表2[[#This Row],[借方发生额]]/10000</f>
        <v>3.116513</v>
      </c>
      <c r="I7825" s="6" t="s">
        <v>31</v>
      </c>
      <c r="J7825" s="1">
        <f t="shared" si="122"/>
        <v>2023</v>
      </c>
      <c r="K7825" s="1" t="s">
        <v>32</v>
      </c>
      <c r="L7825" s="2" t="s">
        <v>7</v>
      </c>
    </row>
    <row r="7826" hidden="1" spans="1:12">
      <c r="A7826" s="8">
        <v>45260</v>
      </c>
      <c r="B7826" s="9">
        <v>11</v>
      </c>
      <c r="C7826" s="9">
        <v>668</v>
      </c>
      <c r="D7826" s="6" t="s">
        <v>23</v>
      </c>
      <c r="E7826" s="9" t="s">
        <v>2153</v>
      </c>
      <c r="F7826" s="6" t="s">
        <v>2238</v>
      </c>
      <c r="G7826" s="10">
        <v>53609.08</v>
      </c>
      <c r="H7826" s="10">
        <f>表2[[#This Row],[借方发生额]]/10000</f>
        <v>5.360908</v>
      </c>
      <c r="I7826" s="6" t="s">
        <v>31</v>
      </c>
      <c r="J7826" s="1">
        <f t="shared" si="122"/>
        <v>2023</v>
      </c>
      <c r="K7826" s="1" t="s">
        <v>32</v>
      </c>
      <c r="L7826" s="2" t="s">
        <v>7</v>
      </c>
    </row>
    <row r="7827" hidden="1" spans="1:12">
      <c r="A7827" s="8">
        <v>45260</v>
      </c>
      <c r="B7827" s="9">
        <v>11</v>
      </c>
      <c r="C7827" s="9">
        <v>669</v>
      </c>
      <c r="D7827" s="6" t="s">
        <v>23</v>
      </c>
      <c r="E7827" s="9" t="s">
        <v>2153</v>
      </c>
      <c r="F7827" s="6" t="s">
        <v>2165</v>
      </c>
      <c r="G7827" s="10">
        <v>8008.1</v>
      </c>
      <c r="H7827" s="10">
        <f>表2[[#This Row],[借方发生额]]/10000</f>
        <v>0.80081</v>
      </c>
      <c r="I7827" s="6" t="s">
        <v>31</v>
      </c>
      <c r="J7827" s="1">
        <f t="shared" si="122"/>
        <v>2023</v>
      </c>
      <c r="K7827" s="1" t="s">
        <v>32</v>
      </c>
      <c r="L7827" s="2" t="s">
        <v>7</v>
      </c>
    </row>
    <row r="7828" hidden="1" spans="1:12">
      <c r="A7828" s="8">
        <v>45260</v>
      </c>
      <c r="B7828" s="9">
        <v>11</v>
      </c>
      <c r="C7828" s="9">
        <v>670</v>
      </c>
      <c r="D7828" s="6" t="s">
        <v>23</v>
      </c>
      <c r="E7828" s="9" t="s">
        <v>2153</v>
      </c>
      <c r="F7828" s="6" t="s">
        <v>2165</v>
      </c>
      <c r="G7828" s="10">
        <v>19575.35</v>
      </c>
      <c r="H7828" s="10">
        <f>表2[[#This Row],[借方发生额]]/10000</f>
        <v>1.957535</v>
      </c>
      <c r="I7828" s="6" t="s">
        <v>31</v>
      </c>
      <c r="J7828" s="1">
        <f t="shared" si="122"/>
        <v>2023</v>
      </c>
      <c r="K7828" s="1" t="s">
        <v>32</v>
      </c>
      <c r="L7828" s="2" t="s">
        <v>7</v>
      </c>
    </row>
    <row r="7829" hidden="1" spans="1:12">
      <c r="A7829" s="8">
        <v>45260</v>
      </c>
      <c r="B7829" s="9">
        <v>11</v>
      </c>
      <c r="C7829" s="9">
        <v>671</v>
      </c>
      <c r="D7829" s="6" t="s">
        <v>23</v>
      </c>
      <c r="E7829" s="9" t="s">
        <v>2153</v>
      </c>
      <c r="F7829" s="6" t="s">
        <v>2165</v>
      </c>
      <c r="G7829" s="9">
        <v>222.45</v>
      </c>
      <c r="H7829" s="10">
        <f>表2[[#This Row],[借方发生额]]/10000</f>
        <v>0.022245</v>
      </c>
      <c r="I7829" s="6" t="s">
        <v>31</v>
      </c>
      <c r="J7829" s="1">
        <f t="shared" si="122"/>
        <v>2023</v>
      </c>
      <c r="K7829" s="1" t="s">
        <v>32</v>
      </c>
      <c r="L7829" s="2" t="s">
        <v>7</v>
      </c>
    </row>
    <row r="7830" hidden="1" spans="1:12">
      <c r="A7830" s="8">
        <v>45260</v>
      </c>
      <c r="B7830" s="9">
        <v>11</v>
      </c>
      <c r="C7830" s="9">
        <v>672</v>
      </c>
      <c r="D7830" s="6" t="s">
        <v>23</v>
      </c>
      <c r="E7830" s="9" t="s">
        <v>2153</v>
      </c>
      <c r="F7830" s="6" t="s">
        <v>2165</v>
      </c>
      <c r="G7830" s="10">
        <v>21354.93</v>
      </c>
      <c r="H7830" s="10">
        <f>表2[[#This Row],[借方发生额]]/10000</f>
        <v>2.135493</v>
      </c>
      <c r="I7830" s="6" t="s">
        <v>31</v>
      </c>
      <c r="J7830" s="1">
        <f t="shared" si="122"/>
        <v>2023</v>
      </c>
      <c r="K7830" s="1" t="s">
        <v>32</v>
      </c>
      <c r="L7830" s="2" t="s">
        <v>7</v>
      </c>
    </row>
    <row r="7831" hidden="1" spans="1:12">
      <c r="A7831" s="8">
        <v>45260</v>
      </c>
      <c r="B7831" s="9">
        <v>11</v>
      </c>
      <c r="C7831" s="9">
        <v>673</v>
      </c>
      <c r="D7831" s="6" t="s">
        <v>23</v>
      </c>
      <c r="E7831" s="9" t="s">
        <v>2153</v>
      </c>
      <c r="F7831" s="6" t="s">
        <v>2165</v>
      </c>
      <c r="G7831" s="10">
        <v>29363.02</v>
      </c>
      <c r="H7831" s="10">
        <f>表2[[#This Row],[借方发生额]]/10000</f>
        <v>2.936302</v>
      </c>
      <c r="I7831" s="6" t="s">
        <v>31</v>
      </c>
      <c r="J7831" s="1">
        <f t="shared" si="122"/>
        <v>2023</v>
      </c>
      <c r="K7831" s="1" t="s">
        <v>32</v>
      </c>
      <c r="L7831" s="2" t="s">
        <v>7</v>
      </c>
    </row>
    <row r="7832" hidden="1" spans="1:12">
      <c r="A7832" s="8">
        <v>45260</v>
      </c>
      <c r="B7832" s="9">
        <v>11</v>
      </c>
      <c r="C7832" s="9">
        <v>674</v>
      </c>
      <c r="D7832" s="6" t="s">
        <v>23</v>
      </c>
      <c r="E7832" s="9" t="s">
        <v>2153</v>
      </c>
      <c r="F7832" s="6" t="s">
        <v>2165</v>
      </c>
      <c r="G7832" s="10">
        <v>10677.46</v>
      </c>
      <c r="H7832" s="10">
        <f>表2[[#This Row],[借方发生额]]/10000</f>
        <v>1.067746</v>
      </c>
      <c r="I7832" s="6" t="s">
        <v>31</v>
      </c>
      <c r="J7832" s="1">
        <f t="shared" si="122"/>
        <v>2023</v>
      </c>
      <c r="K7832" s="1" t="s">
        <v>32</v>
      </c>
      <c r="L7832" s="2" t="s">
        <v>7</v>
      </c>
    </row>
    <row r="7833" spans="1:12">
      <c r="A7833" s="8">
        <v>45260</v>
      </c>
      <c r="B7833" s="9">
        <v>11</v>
      </c>
      <c r="C7833" s="9">
        <v>675</v>
      </c>
      <c r="D7833" s="6" t="s">
        <v>23</v>
      </c>
      <c r="E7833" s="9" t="s">
        <v>2159</v>
      </c>
      <c r="F7833" s="6" t="s">
        <v>2871</v>
      </c>
      <c r="G7833" s="10">
        <v>2466</v>
      </c>
      <c r="H7833" s="10">
        <f>表2[[#This Row],[借方发生额]]/10000</f>
        <v>0.2466</v>
      </c>
      <c r="I7833" s="6" t="s">
        <v>31</v>
      </c>
      <c r="J7833" s="1">
        <f t="shared" si="122"/>
        <v>2023</v>
      </c>
      <c r="K7833" s="1" t="s">
        <v>40</v>
      </c>
      <c r="L7833" s="2" t="s">
        <v>9</v>
      </c>
    </row>
    <row r="7834" hidden="1" spans="1:12">
      <c r="A7834" s="8">
        <v>45260</v>
      </c>
      <c r="B7834" s="9">
        <v>11</v>
      </c>
      <c r="C7834" s="9">
        <v>676</v>
      </c>
      <c r="D7834" s="6" t="s">
        <v>23</v>
      </c>
      <c r="E7834" s="9" t="s">
        <v>2153</v>
      </c>
      <c r="F7834" s="6" t="s">
        <v>2165</v>
      </c>
      <c r="G7834" s="9">
        <v>111.22</v>
      </c>
      <c r="H7834" s="10">
        <f>表2[[#This Row],[借方发生额]]/10000</f>
        <v>0.011122</v>
      </c>
      <c r="I7834" s="6" t="s">
        <v>31</v>
      </c>
      <c r="J7834" s="1">
        <f t="shared" si="122"/>
        <v>2023</v>
      </c>
      <c r="K7834" s="1" t="s">
        <v>32</v>
      </c>
      <c r="L7834" s="2" t="s">
        <v>7</v>
      </c>
    </row>
    <row r="7835" hidden="1" spans="1:12">
      <c r="A7835" s="8">
        <v>45260</v>
      </c>
      <c r="B7835" s="9">
        <v>11</v>
      </c>
      <c r="C7835" s="9">
        <v>677</v>
      </c>
      <c r="D7835" s="6" t="s">
        <v>23</v>
      </c>
      <c r="E7835" s="9" t="s">
        <v>2153</v>
      </c>
      <c r="F7835" s="6" t="s">
        <v>2165</v>
      </c>
      <c r="G7835" s="10">
        <v>19575.35</v>
      </c>
      <c r="H7835" s="10">
        <f>表2[[#This Row],[借方发生额]]/10000</f>
        <v>1.957535</v>
      </c>
      <c r="I7835" s="6" t="s">
        <v>31</v>
      </c>
      <c r="J7835" s="1">
        <f t="shared" si="122"/>
        <v>2023</v>
      </c>
      <c r="K7835" s="1" t="s">
        <v>32</v>
      </c>
      <c r="L7835" s="2" t="s">
        <v>7</v>
      </c>
    </row>
    <row r="7836" hidden="1" spans="1:12">
      <c r="A7836" s="8">
        <v>45260</v>
      </c>
      <c r="B7836" s="9">
        <v>11</v>
      </c>
      <c r="C7836" s="9">
        <v>678</v>
      </c>
      <c r="D7836" s="6" t="s">
        <v>23</v>
      </c>
      <c r="E7836" s="9" t="s">
        <v>2174</v>
      </c>
      <c r="F7836" s="6" t="s">
        <v>2872</v>
      </c>
      <c r="G7836" s="10">
        <v>568000</v>
      </c>
      <c r="H7836" s="10">
        <f>表2[[#This Row],[借方发生额]]/10000</f>
        <v>56.8</v>
      </c>
      <c r="I7836" s="6" t="s">
        <v>31</v>
      </c>
      <c r="J7836" s="1">
        <f t="shared" si="122"/>
        <v>2023</v>
      </c>
      <c r="K7836" s="1" t="s">
        <v>128</v>
      </c>
      <c r="L7836" s="2" t="s">
        <v>8</v>
      </c>
    </row>
    <row r="7837" hidden="1" spans="1:12">
      <c r="A7837" s="8">
        <v>45260</v>
      </c>
      <c r="B7837" s="9">
        <v>11</v>
      </c>
      <c r="C7837" s="9">
        <v>679</v>
      </c>
      <c r="D7837" s="6" t="s">
        <v>23</v>
      </c>
      <c r="E7837" s="9" t="s">
        <v>2153</v>
      </c>
      <c r="F7837" s="6" t="s">
        <v>2165</v>
      </c>
      <c r="G7837" s="10">
        <v>8897.89</v>
      </c>
      <c r="H7837" s="10">
        <f>表2[[#This Row],[借方发生额]]/10000</f>
        <v>0.889789</v>
      </c>
      <c r="I7837" s="6" t="s">
        <v>31</v>
      </c>
      <c r="J7837" s="1">
        <f t="shared" si="122"/>
        <v>2023</v>
      </c>
      <c r="K7837" s="1" t="s">
        <v>32</v>
      </c>
      <c r="L7837" s="2" t="s">
        <v>7</v>
      </c>
    </row>
    <row r="7838" hidden="1" spans="1:12">
      <c r="A7838" s="8">
        <v>45260</v>
      </c>
      <c r="B7838" s="9">
        <v>11</v>
      </c>
      <c r="C7838" s="9">
        <v>680</v>
      </c>
      <c r="D7838" s="6" t="s">
        <v>23</v>
      </c>
      <c r="E7838" s="9" t="s">
        <v>2153</v>
      </c>
      <c r="F7838" s="6" t="s">
        <v>2165</v>
      </c>
      <c r="G7838" s="10">
        <v>9787.67</v>
      </c>
      <c r="H7838" s="10">
        <f>表2[[#This Row],[借方发生额]]/10000</f>
        <v>0.978767</v>
      </c>
      <c r="I7838" s="6" t="s">
        <v>31</v>
      </c>
      <c r="J7838" s="1">
        <f t="shared" si="122"/>
        <v>2023</v>
      </c>
      <c r="K7838" s="1" t="s">
        <v>32</v>
      </c>
      <c r="L7838" s="2" t="s">
        <v>7</v>
      </c>
    </row>
    <row r="7839" hidden="1" spans="1:12">
      <c r="A7839" s="8">
        <v>45260</v>
      </c>
      <c r="B7839" s="9">
        <v>11</v>
      </c>
      <c r="C7839" s="9">
        <v>681</v>
      </c>
      <c r="D7839" s="6" t="s">
        <v>23</v>
      </c>
      <c r="E7839" s="9" t="s">
        <v>2153</v>
      </c>
      <c r="F7839" s="6" t="s">
        <v>2256</v>
      </c>
      <c r="G7839" s="10">
        <v>6645.41</v>
      </c>
      <c r="H7839" s="10">
        <f>表2[[#This Row],[借方发生额]]/10000</f>
        <v>0.664541</v>
      </c>
      <c r="I7839" s="6" t="s">
        <v>31</v>
      </c>
      <c r="J7839" s="1">
        <f t="shared" si="122"/>
        <v>2023</v>
      </c>
      <c r="K7839" s="1" t="s">
        <v>32</v>
      </c>
      <c r="L7839" s="2" t="s">
        <v>7</v>
      </c>
    </row>
    <row r="7840" hidden="1" spans="1:12">
      <c r="A7840" s="8">
        <v>45260</v>
      </c>
      <c r="B7840" s="9">
        <v>11</v>
      </c>
      <c r="C7840" s="9">
        <v>681</v>
      </c>
      <c r="D7840" s="6" t="s">
        <v>23</v>
      </c>
      <c r="E7840" s="9" t="s">
        <v>2153</v>
      </c>
      <c r="F7840" s="6" t="s">
        <v>2257</v>
      </c>
      <c r="G7840" s="10">
        <v>3298.03</v>
      </c>
      <c r="H7840" s="10">
        <f>表2[[#This Row],[借方发生额]]/10000</f>
        <v>0.329803</v>
      </c>
      <c r="I7840" s="6" t="s">
        <v>31</v>
      </c>
      <c r="J7840" s="1">
        <f t="shared" si="122"/>
        <v>2023</v>
      </c>
      <c r="K7840" s="1" t="s">
        <v>32</v>
      </c>
      <c r="L7840" s="2" t="s">
        <v>7</v>
      </c>
    </row>
    <row r="7841" hidden="1" spans="1:12">
      <c r="A7841" s="8">
        <v>45260</v>
      </c>
      <c r="B7841" s="9">
        <v>11</v>
      </c>
      <c r="C7841" s="9">
        <v>681</v>
      </c>
      <c r="D7841" s="6" t="s">
        <v>23</v>
      </c>
      <c r="E7841" s="9" t="s">
        <v>2153</v>
      </c>
      <c r="F7841" s="6" t="s">
        <v>2158</v>
      </c>
      <c r="G7841" s="10">
        <v>17725.97</v>
      </c>
      <c r="H7841" s="10">
        <f>表2[[#This Row],[借方发生额]]/10000</f>
        <v>1.772597</v>
      </c>
      <c r="I7841" s="6" t="s">
        <v>31</v>
      </c>
      <c r="J7841" s="1">
        <f t="shared" si="122"/>
        <v>2023</v>
      </c>
      <c r="K7841" s="1" t="s">
        <v>32</v>
      </c>
      <c r="L7841" s="2" t="s">
        <v>7</v>
      </c>
    </row>
    <row r="7842" hidden="1" spans="1:12">
      <c r="A7842" s="8">
        <v>45260</v>
      </c>
      <c r="B7842" s="9">
        <v>11</v>
      </c>
      <c r="C7842" s="9">
        <v>682</v>
      </c>
      <c r="D7842" s="6" t="s">
        <v>23</v>
      </c>
      <c r="E7842" s="9" t="s">
        <v>2153</v>
      </c>
      <c r="F7842" s="6" t="s">
        <v>2165</v>
      </c>
      <c r="G7842" s="10">
        <v>57836.26</v>
      </c>
      <c r="H7842" s="10">
        <f>表2[[#This Row],[借方发生额]]/10000</f>
        <v>5.783626</v>
      </c>
      <c r="I7842" s="6" t="s">
        <v>31</v>
      </c>
      <c r="J7842" s="1">
        <f t="shared" si="122"/>
        <v>2023</v>
      </c>
      <c r="K7842" s="1" t="s">
        <v>32</v>
      </c>
      <c r="L7842" s="2" t="s">
        <v>7</v>
      </c>
    </row>
    <row r="7843" hidden="1" spans="1:12">
      <c r="A7843" s="8">
        <v>45260</v>
      </c>
      <c r="B7843" s="9">
        <v>11</v>
      </c>
      <c r="C7843" s="9">
        <v>683</v>
      </c>
      <c r="D7843" s="6" t="s">
        <v>23</v>
      </c>
      <c r="E7843" s="9" t="s">
        <v>2180</v>
      </c>
      <c r="F7843" s="6" t="s">
        <v>2873</v>
      </c>
      <c r="G7843" s="10">
        <v>213301.89</v>
      </c>
      <c r="H7843" s="10">
        <f>表2[[#This Row],[借方发生额]]/10000</f>
        <v>21.330189</v>
      </c>
      <c r="I7843" s="6" t="s">
        <v>31</v>
      </c>
      <c r="J7843" s="1">
        <f t="shared" si="122"/>
        <v>2023</v>
      </c>
      <c r="K7843" s="1" t="s">
        <v>8</v>
      </c>
      <c r="L7843" s="2" t="s">
        <v>8</v>
      </c>
    </row>
    <row r="7844" hidden="1" spans="1:12">
      <c r="A7844" s="8">
        <v>45260</v>
      </c>
      <c r="B7844" s="9">
        <v>11</v>
      </c>
      <c r="C7844" s="9">
        <v>683</v>
      </c>
      <c r="D7844" s="6" t="s">
        <v>23</v>
      </c>
      <c r="E7844" s="9" t="s">
        <v>2180</v>
      </c>
      <c r="F7844" s="6" t="s">
        <v>2874</v>
      </c>
      <c r="G7844" s="10">
        <v>213301.89</v>
      </c>
      <c r="H7844" s="10">
        <f>表2[[#This Row],[借方发生额]]/10000</f>
        <v>21.330189</v>
      </c>
      <c r="I7844" s="6" t="s">
        <v>31</v>
      </c>
      <c r="J7844" s="1">
        <f t="shared" si="122"/>
        <v>2023</v>
      </c>
      <c r="K7844" s="1" t="s">
        <v>8</v>
      </c>
      <c r="L7844" s="2" t="s">
        <v>8</v>
      </c>
    </row>
    <row r="7845" hidden="1" spans="1:12">
      <c r="A7845" s="8">
        <v>45260</v>
      </c>
      <c r="B7845" s="9">
        <v>11</v>
      </c>
      <c r="C7845" s="9">
        <v>684</v>
      </c>
      <c r="D7845" s="6" t="s">
        <v>23</v>
      </c>
      <c r="E7845" s="9" t="s">
        <v>2153</v>
      </c>
      <c r="F7845" s="6" t="s">
        <v>2165</v>
      </c>
      <c r="G7845" s="10">
        <v>19575.35</v>
      </c>
      <c r="H7845" s="10">
        <f>表2[[#This Row],[借方发生额]]/10000</f>
        <v>1.957535</v>
      </c>
      <c r="I7845" s="6" t="s">
        <v>31</v>
      </c>
      <c r="J7845" s="1">
        <f t="shared" si="122"/>
        <v>2023</v>
      </c>
      <c r="K7845" s="1" t="s">
        <v>32</v>
      </c>
      <c r="L7845" s="2" t="s">
        <v>7</v>
      </c>
    </row>
    <row r="7846" hidden="1" spans="1:12">
      <c r="A7846" s="8">
        <v>45260</v>
      </c>
      <c r="B7846" s="9">
        <v>11</v>
      </c>
      <c r="C7846" s="9">
        <v>685</v>
      </c>
      <c r="D7846" s="6" t="s">
        <v>23</v>
      </c>
      <c r="E7846" s="9" t="s">
        <v>2153</v>
      </c>
      <c r="F7846" s="6" t="s">
        <v>2165</v>
      </c>
      <c r="G7846" s="10">
        <v>19575.35</v>
      </c>
      <c r="H7846" s="10">
        <f>表2[[#This Row],[借方发生额]]/10000</f>
        <v>1.957535</v>
      </c>
      <c r="I7846" s="6" t="s">
        <v>31</v>
      </c>
      <c r="J7846" s="1">
        <f t="shared" si="122"/>
        <v>2023</v>
      </c>
      <c r="K7846" s="1" t="s">
        <v>32</v>
      </c>
      <c r="L7846" s="2" t="s">
        <v>7</v>
      </c>
    </row>
    <row r="7847" hidden="1" spans="1:12">
      <c r="A7847" s="8">
        <v>45260</v>
      </c>
      <c r="B7847" s="9">
        <v>11</v>
      </c>
      <c r="C7847" s="9">
        <v>686</v>
      </c>
      <c r="D7847" s="6" t="s">
        <v>23</v>
      </c>
      <c r="E7847" s="9" t="s">
        <v>2153</v>
      </c>
      <c r="F7847" s="6" t="s">
        <v>2165</v>
      </c>
      <c r="G7847" s="10">
        <v>39150.7</v>
      </c>
      <c r="H7847" s="10">
        <f>表2[[#This Row],[借方发生额]]/10000</f>
        <v>3.91507</v>
      </c>
      <c r="I7847" s="6" t="s">
        <v>31</v>
      </c>
      <c r="J7847" s="1">
        <f t="shared" si="122"/>
        <v>2023</v>
      </c>
      <c r="K7847" s="1" t="s">
        <v>32</v>
      </c>
      <c r="L7847" s="2" t="s">
        <v>7</v>
      </c>
    </row>
    <row r="7848" hidden="1" spans="1:12">
      <c r="A7848" s="8">
        <v>45260</v>
      </c>
      <c r="B7848" s="9">
        <v>11</v>
      </c>
      <c r="C7848" s="9">
        <v>687</v>
      </c>
      <c r="D7848" s="6" t="s">
        <v>23</v>
      </c>
      <c r="E7848" s="9" t="s">
        <v>2153</v>
      </c>
      <c r="F7848" s="6" t="s">
        <v>2165</v>
      </c>
      <c r="G7848" s="10">
        <v>19575.35</v>
      </c>
      <c r="H7848" s="10">
        <f>表2[[#This Row],[借方发生额]]/10000</f>
        <v>1.957535</v>
      </c>
      <c r="I7848" s="6" t="s">
        <v>31</v>
      </c>
      <c r="J7848" s="1">
        <f t="shared" si="122"/>
        <v>2023</v>
      </c>
      <c r="K7848" s="1" t="s">
        <v>32</v>
      </c>
      <c r="L7848" s="2" t="s">
        <v>7</v>
      </c>
    </row>
    <row r="7849" spans="1:12">
      <c r="A7849" s="8">
        <v>45260</v>
      </c>
      <c r="B7849" s="9">
        <v>11</v>
      </c>
      <c r="C7849" s="9">
        <v>688</v>
      </c>
      <c r="D7849" s="6" t="s">
        <v>23</v>
      </c>
      <c r="E7849" s="9" t="s">
        <v>2197</v>
      </c>
      <c r="F7849" s="6" t="s">
        <v>2875</v>
      </c>
      <c r="G7849" s="10">
        <v>1051</v>
      </c>
      <c r="H7849" s="10">
        <f>表2[[#This Row],[借方发生额]]/10000</f>
        <v>0.1051</v>
      </c>
      <c r="I7849" s="6" t="s">
        <v>31</v>
      </c>
      <c r="J7849" s="1">
        <f t="shared" si="122"/>
        <v>2023</v>
      </c>
      <c r="K7849" s="1" t="s">
        <v>75</v>
      </c>
      <c r="L7849" s="2" t="s">
        <v>9</v>
      </c>
    </row>
    <row r="7850" spans="1:12">
      <c r="A7850" s="8">
        <v>45260</v>
      </c>
      <c r="B7850" s="9">
        <v>11</v>
      </c>
      <c r="C7850" s="9">
        <v>688</v>
      </c>
      <c r="D7850" s="6" t="s">
        <v>23</v>
      </c>
      <c r="E7850" s="9" t="s">
        <v>2159</v>
      </c>
      <c r="F7850" s="6" t="s">
        <v>2876</v>
      </c>
      <c r="G7850" s="10">
        <v>1992</v>
      </c>
      <c r="H7850" s="10">
        <f>表2[[#This Row],[借方发生额]]/10000</f>
        <v>0.1992</v>
      </c>
      <c r="I7850" s="6" t="s">
        <v>31</v>
      </c>
      <c r="J7850" s="1">
        <f t="shared" si="122"/>
        <v>2023</v>
      </c>
      <c r="K7850" s="1" t="s">
        <v>40</v>
      </c>
      <c r="L7850" s="2" t="s">
        <v>9</v>
      </c>
    </row>
    <row r="7851" spans="1:12">
      <c r="A7851" s="8">
        <v>45260</v>
      </c>
      <c r="B7851" s="9">
        <v>11</v>
      </c>
      <c r="C7851" s="9">
        <v>688</v>
      </c>
      <c r="D7851" s="6" t="s">
        <v>23</v>
      </c>
      <c r="E7851" s="9" t="s">
        <v>2205</v>
      </c>
      <c r="F7851" s="6" t="s">
        <v>2877</v>
      </c>
      <c r="G7851" s="9">
        <v>617</v>
      </c>
      <c r="H7851" s="10">
        <f>表2[[#This Row],[借方发生额]]/10000</f>
        <v>0.0617</v>
      </c>
      <c r="I7851" s="6" t="s">
        <v>31</v>
      </c>
      <c r="J7851" s="1">
        <f t="shared" si="122"/>
        <v>2023</v>
      </c>
      <c r="K7851" s="1" t="s">
        <v>83</v>
      </c>
      <c r="L7851" s="2" t="s">
        <v>9</v>
      </c>
    </row>
    <row r="7852" spans="1:12">
      <c r="A7852" s="8">
        <v>45260</v>
      </c>
      <c r="B7852" s="9">
        <v>11</v>
      </c>
      <c r="C7852" s="9">
        <v>688</v>
      </c>
      <c r="D7852" s="6" t="s">
        <v>23</v>
      </c>
      <c r="E7852" s="9" t="s">
        <v>2161</v>
      </c>
      <c r="F7852" s="6" t="s">
        <v>2878</v>
      </c>
      <c r="G7852" s="10">
        <v>1178.5</v>
      </c>
      <c r="H7852" s="10">
        <f>表2[[#This Row],[借方发生额]]/10000</f>
        <v>0.11785</v>
      </c>
      <c r="I7852" s="6" t="s">
        <v>31</v>
      </c>
      <c r="J7852" s="1">
        <f t="shared" si="122"/>
        <v>2023</v>
      </c>
      <c r="K7852" s="1" t="s">
        <v>58</v>
      </c>
      <c r="L7852" s="2" t="s">
        <v>9</v>
      </c>
    </row>
    <row r="7853" spans="1:12">
      <c r="A7853" s="8">
        <v>45260</v>
      </c>
      <c r="B7853" s="9">
        <v>11</v>
      </c>
      <c r="C7853" s="9">
        <v>688</v>
      </c>
      <c r="D7853" s="6" t="s">
        <v>23</v>
      </c>
      <c r="E7853" s="9" t="s">
        <v>2213</v>
      </c>
      <c r="F7853" s="6" t="s">
        <v>2879</v>
      </c>
      <c r="G7853" s="10">
        <v>1091.27</v>
      </c>
      <c r="H7853" s="10">
        <f>表2[[#This Row],[借方发生额]]/10000</f>
        <v>0.109127</v>
      </c>
      <c r="I7853" s="6" t="s">
        <v>31</v>
      </c>
      <c r="J7853" s="1">
        <f t="shared" si="122"/>
        <v>2023</v>
      </c>
      <c r="K7853" s="1" t="s">
        <v>60</v>
      </c>
      <c r="L7853" s="2" t="s">
        <v>9</v>
      </c>
    </row>
    <row r="7854" spans="1:12">
      <c r="A7854" s="8">
        <v>45260</v>
      </c>
      <c r="B7854" s="9">
        <v>11</v>
      </c>
      <c r="C7854" s="9">
        <v>688</v>
      </c>
      <c r="D7854" s="6" t="s">
        <v>23</v>
      </c>
      <c r="E7854" s="9" t="s">
        <v>2166</v>
      </c>
      <c r="F7854" s="6" t="s">
        <v>2880</v>
      </c>
      <c r="G7854" s="10">
        <v>2870.5</v>
      </c>
      <c r="H7854" s="10">
        <f>表2[[#This Row],[借方发生额]]/10000</f>
        <v>0.28705</v>
      </c>
      <c r="I7854" s="6" t="s">
        <v>31</v>
      </c>
      <c r="J7854" s="1">
        <f t="shared" si="122"/>
        <v>2023</v>
      </c>
      <c r="K7854" s="1" t="s">
        <v>35</v>
      </c>
      <c r="L7854" s="2" t="s">
        <v>9</v>
      </c>
    </row>
    <row r="7855" spans="1:12">
      <c r="A7855" s="8">
        <v>45260</v>
      </c>
      <c r="B7855" s="9">
        <v>11</v>
      </c>
      <c r="C7855" s="9">
        <v>688</v>
      </c>
      <c r="D7855" s="6" t="s">
        <v>23</v>
      </c>
      <c r="E7855" s="9" t="s">
        <v>2205</v>
      </c>
      <c r="F7855" s="6" t="s">
        <v>2881</v>
      </c>
      <c r="G7855" s="10">
        <v>2900</v>
      </c>
      <c r="H7855" s="10">
        <f>表2[[#This Row],[借方发生额]]/10000</f>
        <v>0.29</v>
      </c>
      <c r="I7855" s="6" t="s">
        <v>31</v>
      </c>
      <c r="J7855" s="1">
        <f t="shared" si="122"/>
        <v>2023</v>
      </c>
      <c r="K7855" s="1" t="s">
        <v>83</v>
      </c>
      <c r="L7855" s="2" t="s">
        <v>9</v>
      </c>
    </row>
    <row r="7856" spans="1:12">
      <c r="A7856" s="8">
        <v>45260</v>
      </c>
      <c r="B7856" s="9">
        <v>11</v>
      </c>
      <c r="C7856" s="9">
        <v>688</v>
      </c>
      <c r="D7856" s="6" t="s">
        <v>23</v>
      </c>
      <c r="E7856" s="9" t="s">
        <v>2161</v>
      </c>
      <c r="F7856" s="6" t="s">
        <v>2882</v>
      </c>
      <c r="G7856" s="10">
        <v>2530</v>
      </c>
      <c r="H7856" s="10">
        <f>表2[[#This Row],[借方发生额]]/10000</f>
        <v>0.253</v>
      </c>
      <c r="I7856" s="6" t="s">
        <v>31</v>
      </c>
      <c r="J7856" s="1">
        <f t="shared" si="122"/>
        <v>2023</v>
      </c>
      <c r="K7856" s="1" t="s">
        <v>58</v>
      </c>
      <c r="L7856" s="2" t="s">
        <v>9</v>
      </c>
    </row>
    <row r="7857" hidden="1" spans="1:12">
      <c r="A7857" s="8">
        <v>45260</v>
      </c>
      <c r="B7857" s="9">
        <v>11</v>
      </c>
      <c r="C7857" s="9">
        <v>689</v>
      </c>
      <c r="D7857" s="6" t="s">
        <v>23</v>
      </c>
      <c r="E7857" s="9" t="s">
        <v>2180</v>
      </c>
      <c r="F7857" s="6" t="s">
        <v>2883</v>
      </c>
      <c r="G7857" s="10">
        <v>247524.75</v>
      </c>
      <c r="H7857" s="10">
        <f>表2[[#This Row],[借方发生额]]/10000</f>
        <v>24.752475</v>
      </c>
      <c r="I7857" s="6" t="s">
        <v>31</v>
      </c>
      <c r="J7857" s="1">
        <f t="shared" si="122"/>
        <v>2023</v>
      </c>
      <c r="K7857" s="1" t="s">
        <v>8</v>
      </c>
      <c r="L7857" s="2" t="s">
        <v>8</v>
      </c>
    </row>
    <row r="7858" hidden="1" spans="1:12">
      <c r="A7858" s="8">
        <v>45260</v>
      </c>
      <c r="B7858" s="9">
        <v>11</v>
      </c>
      <c r="C7858" s="9">
        <v>690</v>
      </c>
      <c r="D7858" s="6" t="s">
        <v>23</v>
      </c>
      <c r="E7858" s="9" t="s">
        <v>2153</v>
      </c>
      <c r="F7858" s="6" t="s">
        <v>2165</v>
      </c>
      <c r="G7858" s="10">
        <v>37371.12</v>
      </c>
      <c r="H7858" s="10">
        <f>表2[[#This Row],[借方发生额]]/10000</f>
        <v>3.737112</v>
      </c>
      <c r="I7858" s="6" t="s">
        <v>31</v>
      </c>
      <c r="J7858" s="1">
        <f t="shared" si="122"/>
        <v>2023</v>
      </c>
      <c r="K7858" s="1" t="s">
        <v>32</v>
      </c>
      <c r="L7858" s="2" t="s">
        <v>7</v>
      </c>
    </row>
    <row r="7859" hidden="1" spans="1:12">
      <c r="A7859" s="8">
        <v>45260</v>
      </c>
      <c r="B7859" s="9">
        <v>11</v>
      </c>
      <c r="C7859" s="9">
        <v>691</v>
      </c>
      <c r="D7859" s="6" t="s">
        <v>23</v>
      </c>
      <c r="E7859" s="9" t="s">
        <v>2180</v>
      </c>
      <c r="F7859" s="6" t="s">
        <v>2883</v>
      </c>
      <c r="G7859" s="10">
        <v>346534.65</v>
      </c>
      <c r="H7859" s="10">
        <f>表2[[#This Row],[借方发生额]]/10000</f>
        <v>34.653465</v>
      </c>
      <c r="I7859" s="6" t="s">
        <v>31</v>
      </c>
      <c r="J7859" s="1">
        <f t="shared" si="122"/>
        <v>2023</v>
      </c>
      <c r="K7859" s="1" t="s">
        <v>8</v>
      </c>
      <c r="L7859" s="2" t="s">
        <v>8</v>
      </c>
    </row>
    <row r="7860" hidden="1" spans="1:12">
      <c r="A7860" s="8">
        <v>45260</v>
      </c>
      <c r="B7860" s="9">
        <v>11</v>
      </c>
      <c r="C7860" s="9">
        <v>692</v>
      </c>
      <c r="D7860" s="6" t="s">
        <v>23</v>
      </c>
      <c r="E7860" s="9" t="s">
        <v>2180</v>
      </c>
      <c r="F7860" s="6" t="s">
        <v>2883</v>
      </c>
      <c r="G7860" s="10">
        <v>49504.95</v>
      </c>
      <c r="H7860" s="10">
        <f>表2[[#This Row],[借方发生额]]/10000</f>
        <v>4.950495</v>
      </c>
      <c r="I7860" s="6" t="s">
        <v>31</v>
      </c>
      <c r="J7860" s="1">
        <f t="shared" si="122"/>
        <v>2023</v>
      </c>
      <c r="K7860" s="1" t="s">
        <v>8</v>
      </c>
      <c r="L7860" s="2" t="s">
        <v>8</v>
      </c>
    </row>
    <row r="7861" hidden="1" spans="1:12">
      <c r="A7861" s="8">
        <v>45260</v>
      </c>
      <c r="B7861" s="9">
        <v>11</v>
      </c>
      <c r="C7861" s="9">
        <v>693</v>
      </c>
      <c r="D7861" s="6" t="s">
        <v>23</v>
      </c>
      <c r="E7861" s="9" t="s">
        <v>2174</v>
      </c>
      <c r="F7861" s="6" t="s">
        <v>2884</v>
      </c>
      <c r="G7861" s="10">
        <v>213592.23</v>
      </c>
      <c r="H7861" s="10">
        <f>表2[[#This Row],[借方发生额]]/10000</f>
        <v>21.359223</v>
      </c>
      <c r="I7861" s="6" t="s">
        <v>31</v>
      </c>
      <c r="J7861" s="1">
        <f t="shared" si="122"/>
        <v>2023</v>
      </c>
      <c r="K7861" s="1" t="s">
        <v>128</v>
      </c>
      <c r="L7861" s="2" t="s">
        <v>8</v>
      </c>
    </row>
    <row r="7862" hidden="1" spans="1:12">
      <c r="A7862" s="8">
        <v>45260</v>
      </c>
      <c r="B7862" s="9">
        <v>11</v>
      </c>
      <c r="C7862" s="9">
        <v>694</v>
      </c>
      <c r="D7862" s="6" t="s">
        <v>23</v>
      </c>
      <c r="E7862" s="9" t="s">
        <v>2180</v>
      </c>
      <c r="F7862" s="6" t="s">
        <v>2885</v>
      </c>
      <c r="G7862" s="10">
        <v>18396.23</v>
      </c>
      <c r="H7862" s="10">
        <f>表2[[#This Row],[借方发生额]]/10000</f>
        <v>1.839623</v>
      </c>
      <c r="I7862" s="6" t="s">
        <v>31</v>
      </c>
      <c r="J7862" s="1">
        <f t="shared" si="122"/>
        <v>2023</v>
      </c>
      <c r="K7862" s="1" t="s">
        <v>8</v>
      </c>
      <c r="L7862" s="2" t="s">
        <v>8</v>
      </c>
    </row>
    <row r="7863" hidden="1" spans="1:12">
      <c r="A7863" s="8">
        <v>45260</v>
      </c>
      <c r="B7863" s="9">
        <v>11</v>
      </c>
      <c r="C7863" s="9">
        <v>695</v>
      </c>
      <c r="D7863" s="6" t="s">
        <v>23</v>
      </c>
      <c r="E7863" s="9" t="s">
        <v>2180</v>
      </c>
      <c r="F7863" s="6" t="s">
        <v>2886</v>
      </c>
      <c r="G7863" s="10">
        <v>6132.08</v>
      </c>
      <c r="H7863" s="10">
        <f>表2[[#This Row],[借方发生额]]/10000</f>
        <v>0.613208</v>
      </c>
      <c r="I7863" s="6" t="s">
        <v>31</v>
      </c>
      <c r="J7863" s="1">
        <f t="shared" si="122"/>
        <v>2023</v>
      </c>
      <c r="K7863" s="1" t="s">
        <v>8</v>
      </c>
      <c r="L7863" s="2" t="s">
        <v>8</v>
      </c>
    </row>
    <row r="7864" hidden="1" spans="1:12">
      <c r="A7864" s="8">
        <v>45260</v>
      </c>
      <c r="B7864" s="9">
        <v>11</v>
      </c>
      <c r="C7864" s="9">
        <v>696</v>
      </c>
      <c r="D7864" s="6" t="s">
        <v>23</v>
      </c>
      <c r="E7864" s="9" t="s">
        <v>2153</v>
      </c>
      <c r="F7864" s="6" t="s">
        <v>2886</v>
      </c>
      <c r="G7864" s="10">
        <v>8008.1</v>
      </c>
      <c r="H7864" s="10">
        <f>表2[[#This Row],[借方发生额]]/10000</f>
        <v>0.80081</v>
      </c>
      <c r="I7864" s="6" t="s">
        <v>31</v>
      </c>
      <c r="J7864" s="1">
        <f t="shared" si="122"/>
        <v>2023</v>
      </c>
      <c r="K7864" s="1" t="s">
        <v>32</v>
      </c>
      <c r="L7864" s="2" t="s">
        <v>7</v>
      </c>
    </row>
    <row r="7865" hidden="1" spans="1:12">
      <c r="A7865" s="8">
        <v>45260</v>
      </c>
      <c r="B7865" s="9">
        <v>11</v>
      </c>
      <c r="C7865" s="9">
        <v>697</v>
      </c>
      <c r="D7865" s="6" t="s">
        <v>23</v>
      </c>
      <c r="E7865" s="9" t="s">
        <v>2180</v>
      </c>
      <c r="F7865" s="6" t="s">
        <v>2887</v>
      </c>
      <c r="G7865" s="10">
        <v>198019.8</v>
      </c>
      <c r="H7865" s="10">
        <f>表2[[#This Row],[借方发生额]]/10000</f>
        <v>19.80198</v>
      </c>
      <c r="I7865" s="6" t="s">
        <v>31</v>
      </c>
      <c r="J7865" s="1">
        <f t="shared" si="122"/>
        <v>2023</v>
      </c>
      <c r="K7865" s="1" t="s">
        <v>8</v>
      </c>
      <c r="L7865" s="2" t="s">
        <v>8</v>
      </c>
    </row>
    <row r="7866" hidden="1" spans="1:12">
      <c r="A7866" s="8">
        <v>45260</v>
      </c>
      <c r="B7866" s="9">
        <v>11</v>
      </c>
      <c r="C7866" s="9">
        <v>698</v>
      </c>
      <c r="D7866" s="6" t="s">
        <v>23</v>
      </c>
      <c r="E7866" s="9" t="s">
        <v>2174</v>
      </c>
      <c r="F7866" s="6" t="s">
        <v>2888</v>
      </c>
      <c r="G7866" s="10">
        <v>20000</v>
      </c>
      <c r="H7866" s="10">
        <f>表2[[#This Row],[借方发生额]]/10000</f>
        <v>2</v>
      </c>
      <c r="I7866" s="6" t="s">
        <v>31</v>
      </c>
      <c r="J7866" s="1">
        <f t="shared" si="122"/>
        <v>2023</v>
      </c>
      <c r="K7866" s="1" t="s">
        <v>128</v>
      </c>
      <c r="L7866" s="2" t="s">
        <v>8</v>
      </c>
    </row>
    <row r="7867" hidden="1" spans="1:12">
      <c r="A7867" s="8">
        <v>45260</v>
      </c>
      <c r="B7867" s="9">
        <v>11</v>
      </c>
      <c r="C7867" s="9">
        <v>700</v>
      </c>
      <c r="D7867" s="6" t="s">
        <v>23</v>
      </c>
      <c r="E7867" s="9" t="s">
        <v>2180</v>
      </c>
      <c r="F7867" s="6" t="s">
        <v>2889</v>
      </c>
      <c r="G7867" s="10">
        <v>20754.72</v>
      </c>
      <c r="H7867" s="10">
        <f>表2[[#This Row],[借方发生额]]/10000</f>
        <v>2.075472</v>
      </c>
      <c r="I7867" s="6" t="s">
        <v>31</v>
      </c>
      <c r="J7867" s="1">
        <f t="shared" si="122"/>
        <v>2023</v>
      </c>
      <c r="K7867" s="1" t="s">
        <v>8</v>
      </c>
      <c r="L7867" s="2" t="s">
        <v>8</v>
      </c>
    </row>
    <row r="7868" hidden="1" spans="1:12">
      <c r="A7868" s="8">
        <v>45260</v>
      </c>
      <c r="B7868" s="9">
        <v>11</v>
      </c>
      <c r="C7868" s="9">
        <v>701</v>
      </c>
      <c r="D7868" s="6" t="s">
        <v>23</v>
      </c>
      <c r="E7868" s="9" t="s">
        <v>2180</v>
      </c>
      <c r="F7868" s="6" t="s">
        <v>2890</v>
      </c>
      <c r="G7868" s="10">
        <v>-374509.43</v>
      </c>
      <c r="H7868" s="10">
        <f>表2[[#This Row],[借方发生额]]/10000</f>
        <v>-37.450943</v>
      </c>
      <c r="I7868" s="6" t="s">
        <v>2891</v>
      </c>
      <c r="J7868" s="1">
        <f t="shared" si="122"/>
        <v>2023</v>
      </c>
      <c r="K7868" s="1" t="s">
        <v>8</v>
      </c>
      <c r="L7868" s="2" t="s">
        <v>8</v>
      </c>
    </row>
    <row r="7869" hidden="1" spans="1:12">
      <c r="A7869" s="8">
        <v>45260</v>
      </c>
      <c r="B7869" s="9">
        <v>11</v>
      </c>
      <c r="C7869" s="9">
        <v>701</v>
      </c>
      <c r="D7869" s="6" t="s">
        <v>23</v>
      </c>
      <c r="E7869" s="9" t="s">
        <v>2180</v>
      </c>
      <c r="F7869" s="6" t="s">
        <v>2890</v>
      </c>
      <c r="G7869" s="10">
        <v>-426603.78</v>
      </c>
      <c r="H7869" s="10">
        <f>表2[[#This Row],[借方发生额]]/10000</f>
        <v>-42.660378</v>
      </c>
      <c r="I7869" s="6" t="s">
        <v>2891</v>
      </c>
      <c r="J7869" s="1">
        <f t="shared" si="122"/>
        <v>2023</v>
      </c>
      <c r="K7869" s="1" t="s">
        <v>8</v>
      </c>
      <c r="L7869" s="2" t="s">
        <v>8</v>
      </c>
    </row>
    <row r="7870" hidden="1" spans="1:12">
      <c r="A7870" s="8">
        <v>45260</v>
      </c>
      <c r="B7870" s="9">
        <v>11</v>
      </c>
      <c r="C7870" s="9">
        <v>702</v>
      </c>
      <c r="D7870" s="6" t="s">
        <v>23</v>
      </c>
      <c r="E7870" s="9" t="s">
        <v>2153</v>
      </c>
      <c r="F7870" s="6" t="s">
        <v>2165</v>
      </c>
      <c r="G7870" s="10">
        <v>39150.7</v>
      </c>
      <c r="H7870" s="10">
        <f>表2[[#This Row],[借方发生额]]/10000</f>
        <v>3.91507</v>
      </c>
      <c r="I7870" s="6" t="s">
        <v>31</v>
      </c>
      <c r="J7870" s="1">
        <f t="shared" si="122"/>
        <v>2023</v>
      </c>
      <c r="K7870" s="1" t="s">
        <v>32</v>
      </c>
      <c r="L7870" s="2" t="s">
        <v>7</v>
      </c>
    </row>
    <row r="7871" hidden="1" spans="1:12">
      <c r="A7871" s="8">
        <v>45260</v>
      </c>
      <c r="B7871" s="9">
        <v>11</v>
      </c>
      <c r="C7871" s="9">
        <v>703</v>
      </c>
      <c r="D7871" s="6" t="s">
        <v>23</v>
      </c>
      <c r="E7871" s="9" t="s">
        <v>2153</v>
      </c>
      <c r="F7871" s="6" t="s">
        <v>2165</v>
      </c>
      <c r="G7871" s="10">
        <v>39150.7</v>
      </c>
      <c r="H7871" s="10">
        <f>表2[[#This Row],[借方发生额]]/10000</f>
        <v>3.91507</v>
      </c>
      <c r="I7871" s="6" t="s">
        <v>31</v>
      </c>
      <c r="J7871" s="1">
        <f t="shared" si="122"/>
        <v>2023</v>
      </c>
      <c r="K7871" s="1" t="s">
        <v>32</v>
      </c>
      <c r="L7871" s="2" t="s">
        <v>7</v>
      </c>
    </row>
    <row r="7872" hidden="1" spans="1:12">
      <c r="A7872" s="8">
        <v>45260</v>
      </c>
      <c r="B7872" s="9">
        <v>11</v>
      </c>
      <c r="C7872" s="9">
        <v>704</v>
      </c>
      <c r="D7872" s="6" t="s">
        <v>23</v>
      </c>
      <c r="E7872" s="9" t="s">
        <v>2153</v>
      </c>
      <c r="F7872" s="6" t="s">
        <v>2165</v>
      </c>
      <c r="G7872" s="9">
        <v>889.79</v>
      </c>
      <c r="H7872" s="10">
        <f>表2[[#This Row],[借方发生额]]/10000</f>
        <v>0.088979</v>
      </c>
      <c r="I7872" s="6" t="s">
        <v>31</v>
      </c>
      <c r="J7872" s="1">
        <f t="shared" si="122"/>
        <v>2023</v>
      </c>
      <c r="K7872" s="1" t="s">
        <v>32</v>
      </c>
      <c r="L7872" s="2" t="s">
        <v>7</v>
      </c>
    </row>
    <row r="7873" hidden="1" spans="1:12">
      <c r="A7873" s="8">
        <v>45260</v>
      </c>
      <c r="B7873" s="9">
        <v>11</v>
      </c>
      <c r="C7873" s="9">
        <v>705</v>
      </c>
      <c r="D7873" s="6" t="s">
        <v>23</v>
      </c>
      <c r="E7873" s="9" t="s">
        <v>2153</v>
      </c>
      <c r="F7873" s="6" t="s">
        <v>2165</v>
      </c>
      <c r="G7873" s="10">
        <v>39150.7</v>
      </c>
      <c r="H7873" s="10">
        <f>表2[[#This Row],[借方发生额]]/10000</f>
        <v>3.91507</v>
      </c>
      <c r="I7873" s="6" t="s">
        <v>31</v>
      </c>
      <c r="J7873" s="1">
        <f t="shared" si="122"/>
        <v>2023</v>
      </c>
      <c r="K7873" s="1" t="s">
        <v>32</v>
      </c>
      <c r="L7873" s="2" t="s">
        <v>7</v>
      </c>
    </row>
    <row r="7874" hidden="1" spans="1:12">
      <c r="A7874" s="8">
        <v>45260</v>
      </c>
      <c r="B7874" s="9">
        <v>11</v>
      </c>
      <c r="C7874" s="9">
        <v>706</v>
      </c>
      <c r="D7874" s="6" t="s">
        <v>23</v>
      </c>
      <c r="E7874" s="9" t="s">
        <v>2153</v>
      </c>
      <c r="F7874" s="6" t="s">
        <v>2165</v>
      </c>
      <c r="G7874" s="10">
        <v>19575.35</v>
      </c>
      <c r="H7874" s="10">
        <f>表2[[#This Row],[借方发生额]]/10000</f>
        <v>1.957535</v>
      </c>
      <c r="I7874" s="6" t="s">
        <v>31</v>
      </c>
      <c r="J7874" s="1">
        <f t="shared" ref="J7874:J7937" si="123">YEAR(A7874)</f>
        <v>2023</v>
      </c>
      <c r="K7874" s="1" t="s">
        <v>32</v>
      </c>
      <c r="L7874" s="2" t="s">
        <v>7</v>
      </c>
    </row>
    <row r="7875" hidden="1" spans="1:12">
      <c r="A7875" s="8">
        <v>45260</v>
      </c>
      <c r="B7875" s="9">
        <v>11</v>
      </c>
      <c r="C7875" s="9">
        <v>707</v>
      </c>
      <c r="D7875" s="6" t="s">
        <v>23</v>
      </c>
      <c r="E7875" s="9" t="s">
        <v>2153</v>
      </c>
      <c r="F7875" s="6" t="s">
        <v>2165</v>
      </c>
      <c r="G7875" s="10">
        <v>1779.58</v>
      </c>
      <c r="H7875" s="10">
        <f>表2[[#This Row],[借方发生额]]/10000</f>
        <v>0.177958</v>
      </c>
      <c r="I7875" s="6" t="s">
        <v>31</v>
      </c>
      <c r="J7875" s="1">
        <f t="shared" si="123"/>
        <v>2023</v>
      </c>
      <c r="K7875" s="1" t="s">
        <v>32</v>
      </c>
      <c r="L7875" s="2" t="s">
        <v>7</v>
      </c>
    </row>
    <row r="7876" hidden="1" spans="1:12">
      <c r="A7876" s="8">
        <v>45260</v>
      </c>
      <c r="B7876" s="9">
        <v>11</v>
      </c>
      <c r="C7876" s="9">
        <v>708</v>
      </c>
      <c r="D7876" s="6" t="s">
        <v>23</v>
      </c>
      <c r="E7876" s="9" t="s">
        <v>2153</v>
      </c>
      <c r="F7876" s="6" t="s">
        <v>2165</v>
      </c>
      <c r="G7876" s="10">
        <v>58726.04</v>
      </c>
      <c r="H7876" s="10">
        <f>表2[[#This Row],[借方发生额]]/10000</f>
        <v>5.872604</v>
      </c>
      <c r="I7876" s="6" t="s">
        <v>31</v>
      </c>
      <c r="J7876" s="1">
        <f t="shared" si="123"/>
        <v>2023</v>
      </c>
      <c r="K7876" s="1" t="s">
        <v>32</v>
      </c>
      <c r="L7876" s="2" t="s">
        <v>7</v>
      </c>
    </row>
    <row r="7877" hidden="1" spans="1:12">
      <c r="A7877" s="8">
        <v>45260</v>
      </c>
      <c r="B7877" s="9">
        <v>11</v>
      </c>
      <c r="C7877" s="9">
        <v>709</v>
      </c>
      <c r="D7877" s="6" t="s">
        <v>23</v>
      </c>
      <c r="E7877" s="9" t="s">
        <v>2153</v>
      </c>
      <c r="F7877" s="6" t="s">
        <v>2165</v>
      </c>
      <c r="G7877" s="10">
        <v>31142.6</v>
      </c>
      <c r="H7877" s="10">
        <f>表2[[#This Row],[借方发生额]]/10000</f>
        <v>3.11426</v>
      </c>
      <c r="I7877" s="6" t="s">
        <v>31</v>
      </c>
      <c r="J7877" s="1">
        <f t="shared" si="123"/>
        <v>2023</v>
      </c>
      <c r="K7877" s="1" t="s">
        <v>32</v>
      </c>
      <c r="L7877" s="2" t="s">
        <v>7</v>
      </c>
    </row>
    <row r="7878" hidden="1" spans="1:12">
      <c r="A7878" s="8">
        <v>45291</v>
      </c>
      <c r="B7878" s="9">
        <v>12</v>
      </c>
      <c r="C7878" s="9">
        <v>1000</v>
      </c>
      <c r="D7878" s="6" t="s">
        <v>23</v>
      </c>
      <c r="E7878" s="9" t="s">
        <v>2153</v>
      </c>
      <c r="F7878" s="6" t="s">
        <v>2256</v>
      </c>
      <c r="G7878" s="10">
        <v>103003.78</v>
      </c>
      <c r="H7878" s="10">
        <f>表2[[#This Row],[借方发生额]]/10000</f>
        <v>10.300378</v>
      </c>
      <c r="I7878" s="6" t="s">
        <v>31</v>
      </c>
      <c r="J7878" s="1">
        <f t="shared" si="123"/>
        <v>2023</v>
      </c>
      <c r="K7878" s="1" t="s">
        <v>32</v>
      </c>
      <c r="L7878" s="2" t="s">
        <v>7</v>
      </c>
    </row>
    <row r="7879" hidden="1" spans="1:12">
      <c r="A7879" s="8">
        <v>45291</v>
      </c>
      <c r="B7879" s="9">
        <v>12</v>
      </c>
      <c r="C7879" s="9">
        <v>1000</v>
      </c>
      <c r="D7879" s="6" t="s">
        <v>23</v>
      </c>
      <c r="E7879" s="9" t="s">
        <v>2153</v>
      </c>
      <c r="F7879" s="6" t="s">
        <v>2255</v>
      </c>
      <c r="G7879" s="10">
        <v>28420.98</v>
      </c>
      <c r="H7879" s="10">
        <f>表2[[#This Row],[借方发生额]]/10000</f>
        <v>2.842098</v>
      </c>
      <c r="I7879" s="6" t="s">
        <v>31</v>
      </c>
      <c r="J7879" s="1">
        <f t="shared" si="123"/>
        <v>2023</v>
      </c>
      <c r="K7879" s="1" t="s">
        <v>32</v>
      </c>
      <c r="L7879" s="2" t="s">
        <v>7</v>
      </c>
    </row>
    <row r="7880" hidden="1" spans="1:12">
      <c r="A7880" s="8">
        <v>45291</v>
      </c>
      <c r="B7880" s="9">
        <v>12</v>
      </c>
      <c r="C7880" s="9">
        <v>1000</v>
      </c>
      <c r="D7880" s="6" t="s">
        <v>23</v>
      </c>
      <c r="E7880" s="9" t="s">
        <v>2153</v>
      </c>
      <c r="F7880" s="6" t="s">
        <v>2158</v>
      </c>
      <c r="G7880" s="10">
        <v>70903.88</v>
      </c>
      <c r="H7880" s="10">
        <f>表2[[#This Row],[借方发生额]]/10000</f>
        <v>7.090388</v>
      </c>
      <c r="I7880" s="6" t="s">
        <v>31</v>
      </c>
      <c r="J7880" s="1">
        <f t="shared" si="123"/>
        <v>2023</v>
      </c>
      <c r="K7880" s="1" t="s">
        <v>32</v>
      </c>
      <c r="L7880" s="2" t="s">
        <v>7</v>
      </c>
    </row>
    <row r="7881" spans="1:12">
      <c r="A7881" s="8">
        <v>45291</v>
      </c>
      <c r="B7881" s="9">
        <v>12</v>
      </c>
      <c r="C7881" s="9">
        <v>1000</v>
      </c>
      <c r="D7881" s="6" t="s">
        <v>23</v>
      </c>
      <c r="E7881" s="9" t="s">
        <v>2166</v>
      </c>
      <c r="F7881" s="6" t="s">
        <v>2892</v>
      </c>
      <c r="G7881" s="10">
        <v>13140</v>
      </c>
      <c r="H7881" s="10">
        <f>表2[[#This Row],[借方发生额]]/10000</f>
        <v>1.314</v>
      </c>
      <c r="I7881" s="6" t="s">
        <v>31</v>
      </c>
      <c r="J7881" s="1">
        <f t="shared" si="123"/>
        <v>2023</v>
      </c>
      <c r="K7881" s="1" t="s">
        <v>35</v>
      </c>
      <c r="L7881" s="2" t="s">
        <v>9</v>
      </c>
    </row>
    <row r="7882" spans="1:12">
      <c r="A7882" s="8">
        <v>45291</v>
      </c>
      <c r="B7882" s="9">
        <v>12</v>
      </c>
      <c r="C7882" s="9">
        <v>1000</v>
      </c>
      <c r="D7882" s="6" t="s">
        <v>23</v>
      </c>
      <c r="E7882" s="9" t="s">
        <v>2166</v>
      </c>
      <c r="F7882" s="6" t="s">
        <v>2892</v>
      </c>
      <c r="G7882" s="10">
        <v>11779.91</v>
      </c>
      <c r="H7882" s="10">
        <f>表2[[#This Row],[借方发生额]]/10000</f>
        <v>1.177991</v>
      </c>
      <c r="I7882" s="6" t="s">
        <v>31</v>
      </c>
      <c r="J7882" s="1">
        <f t="shared" si="123"/>
        <v>2023</v>
      </c>
      <c r="K7882" s="1" t="s">
        <v>35</v>
      </c>
      <c r="L7882" s="2" t="s">
        <v>9</v>
      </c>
    </row>
    <row r="7883" spans="1:12">
      <c r="A7883" s="8">
        <v>45291</v>
      </c>
      <c r="B7883" s="9">
        <v>12</v>
      </c>
      <c r="C7883" s="9">
        <v>1000</v>
      </c>
      <c r="D7883" s="6" t="s">
        <v>23</v>
      </c>
      <c r="E7883" s="9" t="s">
        <v>2166</v>
      </c>
      <c r="F7883" s="6" t="s">
        <v>2892</v>
      </c>
      <c r="G7883" s="10">
        <v>2277.61</v>
      </c>
      <c r="H7883" s="10">
        <f>表2[[#This Row],[借方发生额]]/10000</f>
        <v>0.227761</v>
      </c>
      <c r="I7883" s="6" t="s">
        <v>31</v>
      </c>
      <c r="J7883" s="1">
        <f t="shared" si="123"/>
        <v>2023</v>
      </c>
      <c r="K7883" s="1" t="s">
        <v>35</v>
      </c>
      <c r="L7883" s="2" t="s">
        <v>9</v>
      </c>
    </row>
    <row r="7884" spans="1:12">
      <c r="A7884" s="8">
        <v>45291</v>
      </c>
      <c r="B7884" s="9">
        <v>12</v>
      </c>
      <c r="C7884" s="9">
        <v>1000</v>
      </c>
      <c r="D7884" s="6" t="s">
        <v>23</v>
      </c>
      <c r="E7884" s="9" t="s">
        <v>2161</v>
      </c>
      <c r="F7884" s="6" t="s">
        <v>2893</v>
      </c>
      <c r="G7884" s="9">
        <v>840</v>
      </c>
      <c r="H7884" s="10">
        <f>表2[[#This Row],[借方发生额]]/10000</f>
        <v>0.084</v>
      </c>
      <c r="I7884" s="6" t="s">
        <v>31</v>
      </c>
      <c r="J7884" s="1">
        <f t="shared" si="123"/>
        <v>2023</v>
      </c>
      <c r="K7884" s="1" t="s">
        <v>58</v>
      </c>
      <c r="L7884" s="2" t="s">
        <v>9</v>
      </c>
    </row>
    <row r="7885" spans="1:12">
      <c r="A7885" s="8">
        <v>45291</v>
      </c>
      <c r="B7885" s="9">
        <v>12</v>
      </c>
      <c r="C7885" s="9">
        <v>1000</v>
      </c>
      <c r="D7885" s="6" t="s">
        <v>23</v>
      </c>
      <c r="E7885" s="9" t="s">
        <v>2262</v>
      </c>
      <c r="F7885" s="6" t="s">
        <v>2894</v>
      </c>
      <c r="G7885" s="9">
        <v>214</v>
      </c>
      <c r="H7885" s="10">
        <f>表2[[#This Row],[借方发生额]]/10000</f>
        <v>0.0214</v>
      </c>
      <c r="I7885" s="6" t="s">
        <v>31</v>
      </c>
      <c r="J7885" s="1">
        <f t="shared" si="123"/>
        <v>2023</v>
      </c>
      <c r="K7885" s="1" t="s">
        <v>79</v>
      </c>
      <c r="L7885" s="2" t="s">
        <v>9</v>
      </c>
    </row>
    <row r="7886" spans="1:12">
      <c r="A7886" s="8">
        <v>45291</v>
      </c>
      <c r="B7886" s="9">
        <v>12</v>
      </c>
      <c r="C7886" s="9">
        <v>1000</v>
      </c>
      <c r="D7886" s="6" t="s">
        <v>23</v>
      </c>
      <c r="E7886" s="9" t="s">
        <v>2159</v>
      </c>
      <c r="F7886" s="6" t="s">
        <v>2895</v>
      </c>
      <c r="G7886" s="9">
        <v>998</v>
      </c>
      <c r="H7886" s="10">
        <f>表2[[#This Row],[借方发生额]]/10000</f>
        <v>0.0998</v>
      </c>
      <c r="I7886" s="6" t="s">
        <v>31</v>
      </c>
      <c r="J7886" s="1">
        <f t="shared" si="123"/>
        <v>2023</v>
      </c>
      <c r="K7886" s="1" t="s">
        <v>40</v>
      </c>
      <c r="L7886" s="2" t="s">
        <v>9</v>
      </c>
    </row>
    <row r="7887" hidden="1" spans="1:12">
      <c r="A7887" s="8">
        <v>45291</v>
      </c>
      <c r="B7887" s="9">
        <v>12</v>
      </c>
      <c r="C7887" s="9">
        <v>1000</v>
      </c>
      <c r="D7887" s="6" t="s">
        <v>23</v>
      </c>
      <c r="E7887" s="9" t="s">
        <v>2153</v>
      </c>
      <c r="F7887" s="6" t="s">
        <v>2176</v>
      </c>
      <c r="G7887" s="10">
        <v>58691</v>
      </c>
      <c r="H7887" s="10">
        <f>表2[[#This Row],[借方发生额]]/10000</f>
        <v>5.8691</v>
      </c>
      <c r="I7887" s="6" t="s">
        <v>31</v>
      </c>
      <c r="J7887" s="1">
        <f t="shared" si="123"/>
        <v>2023</v>
      </c>
      <c r="K7887" s="1" t="s">
        <v>32</v>
      </c>
      <c r="L7887" s="2" t="s">
        <v>7</v>
      </c>
    </row>
    <row r="7888" hidden="1" spans="1:12">
      <c r="A7888" s="8">
        <v>45291</v>
      </c>
      <c r="B7888" s="9">
        <v>12</v>
      </c>
      <c r="C7888" s="9">
        <v>1000</v>
      </c>
      <c r="D7888" s="6" t="s">
        <v>23</v>
      </c>
      <c r="E7888" s="9" t="s">
        <v>2153</v>
      </c>
      <c r="F7888" s="6" t="s">
        <v>2164</v>
      </c>
      <c r="G7888" s="10">
        <v>7673.39</v>
      </c>
      <c r="H7888" s="10">
        <f>表2[[#This Row],[借方发生额]]/10000</f>
        <v>0.767339</v>
      </c>
      <c r="I7888" s="6" t="s">
        <v>31</v>
      </c>
      <c r="J7888" s="1">
        <f t="shared" si="123"/>
        <v>2023</v>
      </c>
      <c r="K7888" s="1" t="s">
        <v>32</v>
      </c>
      <c r="L7888" s="2" t="s">
        <v>7</v>
      </c>
    </row>
    <row r="7889" hidden="1" spans="1:12">
      <c r="A7889" s="8">
        <v>45291</v>
      </c>
      <c r="B7889" s="9">
        <v>12</v>
      </c>
      <c r="C7889" s="9">
        <v>1000</v>
      </c>
      <c r="D7889" s="6" t="s">
        <v>23</v>
      </c>
      <c r="E7889" s="9" t="s">
        <v>2153</v>
      </c>
      <c r="F7889" s="6" t="s">
        <v>2257</v>
      </c>
      <c r="G7889" s="10">
        <v>97998.47</v>
      </c>
      <c r="H7889" s="10">
        <f>表2[[#This Row],[借方发生额]]/10000</f>
        <v>9.799847</v>
      </c>
      <c r="I7889" s="6" t="s">
        <v>31</v>
      </c>
      <c r="J7889" s="1">
        <f t="shared" si="123"/>
        <v>2023</v>
      </c>
      <c r="K7889" s="1" t="s">
        <v>32</v>
      </c>
      <c r="L7889" s="2" t="s">
        <v>7</v>
      </c>
    </row>
    <row r="7890" hidden="1" spans="1:12">
      <c r="A7890" s="8">
        <v>45291</v>
      </c>
      <c r="B7890" s="9">
        <v>12</v>
      </c>
      <c r="C7890" s="9">
        <v>1000</v>
      </c>
      <c r="D7890" s="6" t="s">
        <v>23</v>
      </c>
      <c r="E7890" s="9" t="s">
        <v>2153</v>
      </c>
      <c r="F7890" s="6" t="s">
        <v>2165</v>
      </c>
      <c r="G7890" s="10">
        <v>156602.78</v>
      </c>
      <c r="H7890" s="10">
        <f>表2[[#This Row],[借方发生额]]/10000</f>
        <v>15.660278</v>
      </c>
      <c r="I7890" s="6" t="s">
        <v>31</v>
      </c>
      <c r="J7890" s="1">
        <f t="shared" si="123"/>
        <v>2023</v>
      </c>
      <c r="K7890" s="1" t="s">
        <v>32</v>
      </c>
      <c r="L7890" s="2" t="s">
        <v>7</v>
      </c>
    </row>
    <row r="7891" spans="1:12">
      <c r="A7891" s="8">
        <v>45291</v>
      </c>
      <c r="B7891" s="9">
        <v>12</v>
      </c>
      <c r="C7891" s="9">
        <v>1000</v>
      </c>
      <c r="D7891" s="6" t="s">
        <v>23</v>
      </c>
      <c r="E7891" s="9" t="s">
        <v>2161</v>
      </c>
      <c r="F7891" s="6" t="s">
        <v>2896</v>
      </c>
      <c r="G7891" s="10">
        <v>3158</v>
      </c>
      <c r="H7891" s="10">
        <f>表2[[#This Row],[借方发生额]]/10000</f>
        <v>0.3158</v>
      </c>
      <c r="I7891" s="6" t="s">
        <v>31</v>
      </c>
      <c r="J7891" s="1">
        <f t="shared" si="123"/>
        <v>2023</v>
      </c>
      <c r="K7891" s="1" t="s">
        <v>58</v>
      </c>
      <c r="L7891" s="2" t="s">
        <v>9</v>
      </c>
    </row>
    <row r="7892" spans="1:12">
      <c r="A7892" s="8">
        <v>45291</v>
      </c>
      <c r="B7892" s="9">
        <v>12</v>
      </c>
      <c r="C7892" s="9">
        <v>1000</v>
      </c>
      <c r="D7892" s="6" t="s">
        <v>23</v>
      </c>
      <c r="E7892" s="9" t="s">
        <v>2166</v>
      </c>
      <c r="F7892" s="6" t="s">
        <v>2897</v>
      </c>
      <c r="G7892" s="10">
        <v>2283</v>
      </c>
      <c r="H7892" s="10">
        <f>表2[[#This Row],[借方发生额]]/10000</f>
        <v>0.2283</v>
      </c>
      <c r="I7892" s="6" t="s">
        <v>31</v>
      </c>
      <c r="J7892" s="1">
        <f t="shared" si="123"/>
        <v>2023</v>
      </c>
      <c r="K7892" s="1" t="s">
        <v>35</v>
      </c>
      <c r="L7892" s="2" t="s">
        <v>9</v>
      </c>
    </row>
    <row r="7893" hidden="1" spans="1:12">
      <c r="A7893" s="8">
        <v>45291</v>
      </c>
      <c r="B7893" s="9">
        <v>12</v>
      </c>
      <c r="C7893" s="9">
        <v>1000</v>
      </c>
      <c r="D7893" s="6" t="s">
        <v>23</v>
      </c>
      <c r="E7893" s="9" t="s">
        <v>2153</v>
      </c>
      <c r="F7893" s="6" t="s">
        <v>2168</v>
      </c>
      <c r="G7893" s="10">
        <v>83829.18</v>
      </c>
      <c r="H7893" s="10">
        <f>表2[[#This Row],[借方发生额]]/10000</f>
        <v>8.382918</v>
      </c>
      <c r="I7893" s="6" t="s">
        <v>31</v>
      </c>
      <c r="J7893" s="1">
        <f t="shared" si="123"/>
        <v>2023</v>
      </c>
      <c r="K7893" s="1" t="s">
        <v>32</v>
      </c>
      <c r="L7893" s="2" t="s">
        <v>7</v>
      </c>
    </row>
    <row r="7894" spans="1:12">
      <c r="A7894" s="8">
        <v>45291</v>
      </c>
      <c r="B7894" s="9">
        <v>12</v>
      </c>
      <c r="C7894" s="9">
        <v>1000</v>
      </c>
      <c r="D7894" s="6" t="s">
        <v>23</v>
      </c>
      <c r="E7894" s="9" t="s">
        <v>2166</v>
      </c>
      <c r="F7894" s="6" t="s">
        <v>2898</v>
      </c>
      <c r="G7894" s="10">
        <v>1383.8</v>
      </c>
      <c r="H7894" s="10">
        <f>表2[[#This Row],[借方发生额]]/10000</f>
        <v>0.13838</v>
      </c>
      <c r="I7894" s="6" t="s">
        <v>31</v>
      </c>
      <c r="J7894" s="1">
        <f t="shared" si="123"/>
        <v>2023</v>
      </c>
      <c r="K7894" s="1" t="s">
        <v>35</v>
      </c>
      <c r="L7894" s="2" t="s">
        <v>9</v>
      </c>
    </row>
    <row r="7895" hidden="1" spans="1:12">
      <c r="A7895" s="8">
        <v>45291</v>
      </c>
      <c r="B7895" s="9">
        <v>12</v>
      </c>
      <c r="C7895" s="9">
        <v>1000</v>
      </c>
      <c r="D7895" s="6" t="s">
        <v>23</v>
      </c>
      <c r="E7895" s="9" t="s">
        <v>2153</v>
      </c>
      <c r="F7895" s="6" t="s">
        <v>2258</v>
      </c>
      <c r="G7895" s="10">
        <v>87817.86</v>
      </c>
      <c r="H7895" s="10">
        <f>表2[[#This Row],[借方发生额]]/10000</f>
        <v>8.781786</v>
      </c>
      <c r="I7895" s="6" t="s">
        <v>31</v>
      </c>
      <c r="J7895" s="1">
        <f t="shared" si="123"/>
        <v>2023</v>
      </c>
      <c r="K7895" s="1" t="s">
        <v>32</v>
      </c>
      <c r="L7895" s="2" t="s">
        <v>7</v>
      </c>
    </row>
    <row r="7896" spans="1:12">
      <c r="A7896" s="8">
        <v>45291</v>
      </c>
      <c r="B7896" s="9">
        <v>12</v>
      </c>
      <c r="C7896" s="9">
        <v>1000</v>
      </c>
      <c r="D7896" s="6" t="s">
        <v>23</v>
      </c>
      <c r="E7896" s="9" t="s">
        <v>2166</v>
      </c>
      <c r="F7896" s="6" t="s">
        <v>2899</v>
      </c>
      <c r="G7896" s="10">
        <v>3850</v>
      </c>
      <c r="H7896" s="10">
        <f>表2[[#This Row],[借方发生额]]/10000</f>
        <v>0.385</v>
      </c>
      <c r="I7896" s="6" t="s">
        <v>31</v>
      </c>
      <c r="J7896" s="1">
        <f t="shared" si="123"/>
        <v>2023</v>
      </c>
      <c r="K7896" s="1" t="s">
        <v>35</v>
      </c>
      <c r="L7896" s="2" t="s">
        <v>9</v>
      </c>
    </row>
    <row r="7897" spans="1:12">
      <c r="A7897" s="8">
        <v>45291</v>
      </c>
      <c r="B7897" s="9">
        <v>12</v>
      </c>
      <c r="C7897" s="9">
        <v>1001</v>
      </c>
      <c r="D7897" s="6" t="s">
        <v>23</v>
      </c>
      <c r="E7897" s="9" t="s">
        <v>2159</v>
      </c>
      <c r="F7897" s="6" t="s">
        <v>2900</v>
      </c>
      <c r="G7897" s="10">
        <v>6000</v>
      </c>
      <c r="H7897" s="10">
        <f>表2[[#This Row],[借方发生额]]/10000</f>
        <v>0.6</v>
      </c>
      <c r="I7897" s="6" t="s">
        <v>31</v>
      </c>
      <c r="J7897" s="1">
        <f t="shared" si="123"/>
        <v>2023</v>
      </c>
      <c r="K7897" s="1" t="s">
        <v>40</v>
      </c>
      <c r="L7897" s="2" t="s">
        <v>9</v>
      </c>
    </row>
    <row r="7898" hidden="1" spans="1:12">
      <c r="A7898" s="8">
        <v>45291</v>
      </c>
      <c r="B7898" s="9">
        <v>12</v>
      </c>
      <c r="C7898" s="9">
        <v>1001</v>
      </c>
      <c r="D7898" s="6" t="s">
        <v>23</v>
      </c>
      <c r="E7898" s="9" t="s">
        <v>2180</v>
      </c>
      <c r="F7898" s="6" t="s">
        <v>2901</v>
      </c>
      <c r="G7898" s="10">
        <v>25000</v>
      </c>
      <c r="H7898" s="10">
        <f>表2[[#This Row],[借方发生额]]/10000</f>
        <v>2.5</v>
      </c>
      <c r="I7898" s="6" t="s">
        <v>31</v>
      </c>
      <c r="J7898" s="1">
        <f t="shared" si="123"/>
        <v>2023</v>
      </c>
      <c r="K7898" s="1" t="s">
        <v>8</v>
      </c>
      <c r="L7898" s="2" t="s">
        <v>8</v>
      </c>
    </row>
    <row r="7899" hidden="1" spans="1:12">
      <c r="A7899" s="8">
        <v>45291</v>
      </c>
      <c r="B7899" s="9">
        <v>12</v>
      </c>
      <c r="C7899" s="9">
        <v>1001</v>
      </c>
      <c r="D7899" s="6" t="s">
        <v>23</v>
      </c>
      <c r="E7899" s="9" t="s">
        <v>2180</v>
      </c>
      <c r="F7899" s="6" t="s">
        <v>2901</v>
      </c>
      <c r="G7899" s="10">
        <v>25000</v>
      </c>
      <c r="H7899" s="10">
        <f>表2[[#This Row],[借方发生额]]/10000</f>
        <v>2.5</v>
      </c>
      <c r="I7899" s="6" t="s">
        <v>31</v>
      </c>
      <c r="J7899" s="1">
        <f t="shared" si="123"/>
        <v>2023</v>
      </c>
      <c r="K7899" s="1" t="s">
        <v>8</v>
      </c>
      <c r="L7899" s="2" t="s">
        <v>8</v>
      </c>
    </row>
    <row r="7900" hidden="1" spans="1:12">
      <c r="A7900" s="8">
        <v>45291</v>
      </c>
      <c r="B7900" s="9">
        <v>12</v>
      </c>
      <c r="C7900" s="9">
        <v>1001</v>
      </c>
      <c r="D7900" s="6" t="s">
        <v>23</v>
      </c>
      <c r="E7900" s="9" t="s">
        <v>2180</v>
      </c>
      <c r="F7900" s="6" t="s">
        <v>2902</v>
      </c>
      <c r="G7900" s="10">
        <v>340000</v>
      </c>
      <c r="H7900" s="10">
        <f>表2[[#This Row],[借方发生额]]/10000</f>
        <v>34</v>
      </c>
      <c r="I7900" s="6" t="s">
        <v>31</v>
      </c>
      <c r="J7900" s="1">
        <f t="shared" si="123"/>
        <v>2023</v>
      </c>
      <c r="K7900" s="1" t="s">
        <v>8</v>
      </c>
      <c r="L7900" s="2" t="s">
        <v>8</v>
      </c>
    </row>
    <row r="7901" hidden="1" spans="1:12">
      <c r="A7901" s="8">
        <v>45291</v>
      </c>
      <c r="B7901" s="9">
        <v>12</v>
      </c>
      <c r="C7901" s="9">
        <v>1002</v>
      </c>
      <c r="D7901" s="6" t="s">
        <v>23</v>
      </c>
      <c r="E7901" s="9" t="s">
        <v>2153</v>
      </c>
      <c r="F7901" s="6" t="s">
        <v>2168</v>
      </c>
      <c r="G7901" s="10">
        <v>25148.75</v>
      </c>
      <c r="H7901" s="10">
        <f>表2[[#This Row],[借方发生额]]/10000</f>
        <v>2.514875</v>
      </c>
      <c r="I7901" s="6" t="s">
        <v>31</v>
      </c>
      <c r="J7901" s="1">
        <f t="shared" si="123"/>
        <v>2023</v>
      </c>
      <c r="K7901" s="1" t="s">
        <v>32</v>
      </c>
      <c r="L7901" s="2" t="s">
        <v>7</v>
      </c>
    </row>
    <row r="7902" hidden="1" spans="1:12">
      <c r="A7902" s="8">
        <v>45291</v>
      </c>
      <c r="B7902" s="9">
        <v>12</v>
      </c>
      <c r="C7902" s="9">
        <v>1003</v>
      </c>
      <c r="D7902" s="6" t="s">
        <v>23</v>
      </c>
      <c r="E7902" s="9" t="s">
        <v>2153</v>
      </c>
      <c r="F7902" s="6" t="s">
        <v>2168</v>
      </c>
      <c r="G7902" s="10">
        <v>26346.31</v>
      </c>
      <c r="H7902" s="10">
        <f>表2[[#This Row],[借方发生额]]/10000</f>
        <v>2.634631</v>
      </c>
      <c r="I7902" s="6" t="s">
        <v>31</v>
      </c>
      <c r="J7902" s="1">
        <f t="shared" si="123"/>
        <v>2023</v>
      </c>
      <c r="K7902" s="1" t="s">
        <v>32</v>
      </c>
      <c r="L7902" s="2" t="s">
        <v>7</v>
      </c>
    </row>
    <row r="7903" hidden="1" spans="1:12">
      <c r="A7903" s="8">
        <v>45291</v>
      </c>
      <c r="B7903" s="9">
        <v>12</v>
      </c>
      <c r="C7903" s="9">
        <v>1004</v>
      </c>
      <c r="D7903" s="6" t="s">
        <v>23</v>
      </c>
      <c r="E7903" s="9" t="s">
        <v>2153</v>
      </c>
      <c r="F7903" s="6" t="s">
        <v>2168</v>
      </c>
      <c r="G7903" s="10">
        <v>25148.75</v>
      </c>
      <c r="H7903" s="10">
        <f>表2[[#This Row],[借方发生额]]/10000</f>
        <v>2.514875</v>
      </c>
      <c r="I7903" s="6" t="s">
        <v>31</v>
      </c>
      <c r="J7903" s="1">
        <f t="shared" si="123"/>
        <v>2023</v>
      </c>
      <c r="K7903" s="1" t="s">
        <v>32</v>
      </c>
      <c r="L7903" s="2" t="s">
        <v>7</v>
      </c>
    </row>
    <row r="7904" hidden="1" spans="1:12">
      <c r="A7904" s="8">
        <v>45291</v>
      </c>
      <c r="B7904" s="9">
        <v>12</v>
      </c>
      <c r="C7904" s="9">
        <v>1005</v>
      </c>
      <c r="D7904" s="6" t="s">
        <v>23</v>
      </c>
      <c r="E7904" s="9" t="s">
        <v>2153</v>
      </c>
      <c r="F7904" s="6" t="s">
        <v>2168</v>
      </c>
      <c r="G7904" s="10">
        <v>25148.75</v>
      </c>
      <c r="H7904" s="10">
        <f>表2[[#This Row],[借方发生额]]/10000</f>
        <v>2.514875</v>
      </c>
      <c r="I7904" s="6" t="s">
        <v>31</v>
      </c>
      <c r="J7904" s="1">
        <f t="shared" si="123"/>
        <v>2023</v>
      </c>
      <c r="K7904" s="1" t="s">
        <v>32</v>
      </c>
      <c r="L7904" s="2" t="s">
        <v>7</v>
      </c>
    </row>
    <row r="7905" hidden="1" spans="1:12">
      <c r="A7905" s="8">
        <v>45291</v>
      </c>
      <c r="B7905" s="9">
        <v>12</v>
      </c>
      <c r="C7905" s="9">
        <v>1006</v>
      </c>
      <c r="D7905" s="6" t="s">
        <v>23</v>
      </c>
      <c r="E7905" s="9" t="s">
        <v>2153</v>
      </c>
      <c r="F7905" s="6" t="s">
        <v>2168</v>
      </c>
      <c r="G7905" s="10">
        <v>3592.68</v>
      </c>
      <c r="H7905" s="10">
        <f>表2[[#This Row],[借方发生额]]/10000</f>
        <v>0.359268</v>
      </c>
      <c r="I7905" s="6" t="s">
        <v>31</v>
      </c>
      <c r="J7905" s="1">
        <f t="shared" si="123"/>
        <v>2023</v>
      </c>
      <c r="K7905" s="1" t="s">
        <v>32</v>
      </c>
      <c r="L7905" s="2" t="s">
        <v>7</v>
      </c>
    </row>
    <row r="7906" hidden="1" spans="1:12">
      <c r="A7906" s="8">
        <v>45291</v>
      </c>
      <c r="B7906" s="9">
        <v>12</v>
      </c>
      <c r="C7906" s="9">
        <v>1007</v>
      </c>
      <c r="D7906" s="6" t="s">
        <v>23</v>
      </c>
      <c r="E7906" s="9" t="s">
        <v>2153</v>
      </c>
      <c r="F7906" s="6" t="s">
        <v>2168</v>
      </c>
      <c r="G7906" s="10">
        <v>25148.75</v>
      </c>
      <c r="H7906" s="10">
        <f>表2[[#This Row],[借方发生额]]/10000</f>
        <v>2.514875</v>
      </c>
      <c r="I7906" s="6" t="s">
        <v>31</v>
      </c>
      <c r="J7906" s="1">
        <f t="shared" si="123"/>
        <v>2023</v>
      </c>
      <c r="K7906" s="1" t="s">
        <v>32</v>
      </c>
      <c r="L7906" s="2" t="s">
        <v>7</v>
      </c>
    </row>
    <row r="7907" hidden="1" spans="1:12">
      <c r="A7907" s="8">
        <v>45291</v>
      </c>
      <c r="B7907" s="9">
        <v>12</v>
      </c>
      <c r="C7907" s="9">
        <v>1008</v>
      </c>
      <c r="D7907" s="6" t="s">
        <v>23</v>
      </c>
      <c r="E7907" s="9" t="s">
        <v>2153</v>
      </c>
      <c r="F7907" s="6" t="s">
        <v>2168</v>
      </c>
      <c r="G7907" s="10">
        <v>5389.02</v>
      </c>
      <c r="H7907" s="10">
        <f>表2[[#This Row],[借方发生额]]/10000</f>
        <v>0.538902</v>
      </c>
      <c r="I7907" s="6" t="s">
        <v>31</v>
      </c>
      <c r="J7907" s="1">
        <f t="shared" si="123"/>
        <v>2023</v>
      </c>
      <c r="K7907" s="1" t="s">
        <v>32</v>
      </c>
      <c r="L7907" s="2" t="s">
        <v>7</v>
      </c>
    </row>
    <row r="7908" hidden="1" spans="1:12">
      <c r="A7908" s="8">
        <v>45291</v>
      </c>
      <c r="B7908" s="9">
        <v>12</v>
      </c>
      <c r="C7908" s="9">
        <v>1009</v>
      </c>
      <c r="D7908" s="6" t="s">
        <v>23</v>
      </c>
      <c r="E7908" s="9" t="s">
        <v>2153</v>
      </c>
      <c r="F7908" s="6" t="s">
        <v>2168</v>
      </c>
      <c r="G7908" s="10">
        <v>70656.02</v>
      </c>
      <c r="H7908" s="10">
        <f>表2[[#This Row],[借方发生额]]/10000</f>
        <v>7.065602</v>
      </c>
      <c r="I7908" s="6" t="s">
        <v>31</v>
      </c>
      <c r="J7908" s="1">
        <f t="shared" si="123"/>
        <v>2023</v>
      </c>
      <c r="K7908" s="1" t="s">
        <v>32</v>
      </c>
      <c r="L7908" s="2" t="s">
        <v>7</v>
      </c>
    </row>
    <row r="7909" hidden="1" spans="1:12">
      <c r="A7909" s="8">
        <v>45291</v>
      </c>
      <c r="B7909" s="9">
        <v>12</v>
      </c>
      <c r="C7909" s="9">
        <v>1011</v>
      </c>
      <c r="D7909" s="6" t="s">
        <v>23</v>
      </c>
      <c r="E7909" s="9" t="s">
        <v>2153</v>
      </c>
      <c r="F7909" s="6" t="s">
        <v>2258</v>
      </c>
      <c r="G7909" s="10">
        <v>5987.55</v>
      </c>
      <c r="H7909" s="10">
        <f>表2[[#This Row],[借方发生额]]/10000</f>
        <v>0.598755</v>
      </c>
      <c r="I7909" s="6" t="s">
        <v>31</v>
      </c>
      <c r="J7909" s="1">
        <f t="shared" si="123"/>
        <v>2023</v>
      </c>
      <c r="K7909" s="1" t="s">
        <v>32</v>
      </c>
      <c r="L7909" s="2" t="s">
        <v>7</v>
      </c>
    </row>
    <row r="7910" hidden="1" spans="1:12">
      <c r="A7910" s="8">
        <v>45291</v>
      </c>
      <c r="B7910" s="9">
        <v>12</v>
      </c>
      <c r="C7910" s="9">
        <v>1011</v>
      </c>
      <c r="D7910" s="6" t="s">
        <v>23</v>
      </c>
      <c r="E7910" s="9" t="s">
        <v>2153</v>
      </c>
      <c r="F7910" s="6" t="s">
        <v>2168</v>
      </c>
      <c r="G7910" s="10">
        <v>14370.72</v>
      </c>
      <c r="H7910" s="10">
        <f>表2[[#This Row],[借方发生额]]/10000</f>
        <v>1.437072</v>
      </c>
      <c r="I7910" s="6" t="s">
        <v>31</v>
      </c>
      <c r="J7910" s="1">
        <f t="shared" si="123"/>
        <v>2023</v>
      </c>
      <c r="K7910" s="1" t="s">
        <v>32</v>
      </c>
      <c r="L7910" s="2" t="s">
        <v>7</v>
      </c>
    </row>
    <row r="7911" hidden="1" spans="1:12">
      <c r="A7911" s="8">
        <v>45291</v>
      </c>
      <c r="B7911" s="9">
        <v>12</v>
      </c>
      <c r="C7911" s="9">
        <v>1011</v>
      </c>
      <c r="D7911" s="6" t="s">
        <v>23</v>
      </c>
      <c r="E7911" s="9" t="s">
        <v>2153</v>
      </c>
      <c r="F7911" s="6" t="s">
        <v>2158</v>
      </c>
      <c r="G7911" s="10">
        <v>27573.73</v>
      </c>
      <c r="H7911" s="10">
        <f>表2[[#This Row],[借方发生额]]/10000</f>
        <v>2.757373</v>
      </c>
      <c r="I7911" s="6" t="s">
        <v>31</v>
      </c>
      <c r="J7911" s="1">
        <f t="shared" si="123"/>
        <v>2023</v>
      </c>
      <c r="K7911" s="1" t="s">
        <v>32</v>
      </c>
      <c r="L7911" s="2" t="s">
        <v>7</v>
      </c>
    </row>
    <row r="7912" hidden="1" spans="1:12">
      <c r="A7912" s="8">
        <v>45291</v>
      </c>
      <c r="B7912" s="9">
        <v>12</v>
      </c>
      <c r="C7912" s="9">
        <v>1011</v>
      </c>
      <c r="D7912" s="6" t="s">
        <v>23</v>
      </c>
      <c r="E7912" s="9" t="s">
        <v>2153</v>
      </c>
      <c r="F7912" s="6" t="s">
        <v>2176</v>
      </c>
      <c r="G7912" s="10">
        <v>22573.46</v>
      </c>
      <c r="H7912" s="10">
        <f>表2[[#This Row],[借方发生额]]/10000</f>
        <v>2.257346</v>
      </c>
      <c r="I7912" s="6" t="s">
        <v>31</v>
      </c>
      <c r="J7912" s="1">
        <f t="shared" si="123"/>
        <v>2023</v>
      </c>
      <c r="K7912" s="1" t="s">
        <v>32</v>
      </c>
      <c r="L7912" s="2" t="s">
        <v>7</v>
      </c>
    </row>
    <row r="7913" hidden="1" spans="1:12">
      <c r="A7913" s="8">
        <v>45291</v>
      </c>
      <c r="B7913" s="9">
        <v>12</v>
      </c>
      <c r="C7913" s="9">
        <v>1011</v>
      </c>
      <c r="D7913" s="6" t="s">
        <v>23</v>
      </c>
      <c r="E7913" s="9" t="s">
        <v>2153</v>
      </c>
      <c r="F7913" s="6" t="s">
        <v>2164</v>
      </c>
      <c r="G7913" s="10">
        <v>18224.3</v>
      </c>
      <c r="H7913" s="10">
        <f>表2[[#This Row],[借方发生额]]/10000</f>
        <v>1.82243</v>
      </c>
      <c r="I7913" s="6" t="s">
        <v>31</v>
      </c>
      <c r="J7913" s="1">
        <f t="shared" si="123"/>
        <v>2023</v>
      </c>
      <c r="K7913" s="1" t="s">
        <v>32</v>
      </c>
      <c r="L7913" s="2" t="s">
        <v>7</v>
      </c>
    </row>
    <row r="7914" hidden="1" spans="1:12">
      <c r="A7914" s="8">
        <v>45291</v>
      </c>
      <c r="B7914" s="9">
        <v>12</v>
      </c>
      <c r="C7914" s="9">
        <v>1011</v>
      </c>
      <c r="D7914" s="6" t="s">
        <v>23</v>
      </c>
      <c r="E7914" s="9" t="s">
        <v>2153</v>
      </c>
      <c r="F7914" s="6" t="s">
        <v>2165</v>
      </c>
      <c r="G7914" s="10">
        <v>39150.7</v>
      </c>
      <c r="H7914" s="10">
        <f>表2[[#This Row],[借方发生额]]/10000</f>
        <v>3.91507</v>
      </c>
      <c r="I7914" s="6" t="s">
        <v>31</v>
      </c>
      <c r="J7914" s="1">
        <f t="shared" si="123"/>
        <v>2023</v>
      </c>
      <c r="K7914" s="1" t="s">
        <v>32</v>
      </c>
      <c r="L7914" s="2" t="s">
        <v>7</v>
      </c>
    </row>
    <row r="7915" hidden="1" spans="1:12">
      <c r="A7915" s="8">
        <v>45291</v>
      </c>
      <c r="B7915" s="9">
        <v>12</v>
      </c>
      <c r="C7915" s="9">
        <v>1012</v>
      </c>
      <c r="D7915" s="6" t="s">
        <v>23</v>
      </c>
      <c r="E7915" s="9" t="s">
        <v>2153</v>
      </c>
      <c r="F7915" s="6" t="s">
        <v>2258</v>
      </c>
      <c r="G7915" s="10">
        <v>7983.44</v>
      </c>
      <c r="H7915" s="10">
        <f>表2[[#This Row],[借方发生额]]/10000</f>
        <v>0.798344</v>
      </c>
      <c r="I7915" s="6" t="s">
        <v>31</v>
      </c>
      <c r="J7915" s="1">
        <f t="shared" si="123"/>
        <v>2023</v>
      </c>
      <c r="K7915" s="1" t="s">
        <v>32</v>
      </c>
      <c r="L7915" s="2" t="s">
        <v>7</v>
      </c>
    </row>
    <row r="7916" hidden="1" spans="1:12">
      <c r="A7916" s="8">
        <v>45291</v>
      </c>
      <c r="B7916" s="9">
        <v>12</v>
      </c>
      <c r="C7916" s="9">
        <v>1012</v>
      </c>
      <c r="D7916" s="6" t="s">
        <v>23</v>
      </c>
      <c r="E7916" s="9" t="s">
        <v>2153</v>
      </c>
      <c r="F7916" s="6" t="s">
        <v>2158</v>
      </c>
      <c r="G7916" s="10">
        <v>22649.85</v>
      </c>
      <c r="H7916" s="10">
        <f>表2[[#This Row],[借方发生额]]/10000</f>
        <v>2.264985</v>
      </c>
      <c r="I7916" s="6" t="s">
        <v>31</v>
      </c>
      <c r="J7916" s="1">
        <f t="shared" si="123"/>
        <v>2023</v>
      </c>
      <c r="K7916" s="1" t="s">
        <v>32</v>
      </c>
      <c r="L7916" s="2" t="s">
        <v>7</v>
      </c>
    </row>
    <row r="7917" hidden="1" spans="1:12">
      <c r="A7917" s="8">
        <v>45291</v>
      </c>
      <c r="B7917" s="9">
        <v>12</v>
      </c>
      <c r="C7917" s="9">
        <v>1012</v>
      </c>
      <c r="D7917" s="6" t="s">
        <v>23</v>
      </c>
      <c r="E7917" s="9" t="s">
        <v>2153</v>
      </c>
      <c r="F7917" s="6" t="s">
        <v>2176</v>
      </c>
      <c r="G7917" s="10">
        <v>2257.35</v>
      </c>
      <c r="H7917" s="10">
        <f>表2[[#This Row],[借方发生额]]/10000</f>
        <v>0.225735</v>
      </c>
      <c r="I7917" s="6" t="s">
        <v>31</v>
      </c>
      <c r="J7917" s="1">
        <f t="shared" si="123"/>
        <v>2023</v>
      </c>
      <c r="K7917" s="1" t="s">
        <v>32</v>
      </c>
      <c r="L7917" s="2" t="s">
        <v>7</v>
      </c>
    </row>
    <row r="7918" hidden="1" spans="1:12">
      <c r="A7918" s="8">
        <v>45291</v>
      </c>
      <c r="B7918" s="9">
        <v>12</v>
      </c>
      <c r="C7918" s="9">
        <v>1013</v>
      </c>
      <c r="D7918" s="6" t="s">
        <v>23</v>
      </c>
      <c r="E7918" s="9" t="s">
        <v>2153</v>
      </c>
      <c r="F7918" s="6" t="s">
        <v>2258</v>
      </c>
      <c r="G7918" s="10">
        <v>6985.51</v>
      </c>
      <c r="H7918" s="10">
        <f>表2[[#This Row],[借方发生额]]/10000</f>
        <v>0.698551</v>
      </c>
      <c r="I7918" s="6" t="s">
        <v>31</v>
      </c>
      <c r="J7918" s="1">
        <f t="shared" si="123"/>
        <v>2023</v>
      </c>
      <c r="K7918" s="1" t="s">
        <v>32</v>
      </c>
      <c r="L7918" s="2" t="s">
        <v>7</v>
      </c>
    </row>
    <row r="7919" hidden="1" spans="1:12">
      <c r="A7919" s="8">
        <v>45291</v>
      </c>
      <c r="B7919" s="9">
        <v>12</v>
      </c>
      <c r="C7919" s="9">
        <v>1013</v>
      </c>
      <c r="D7919" s="6" t="s">
        <v>23</v>
      </c>
      <c r="E7919" s="9" t="s">
        <v>2153</v>
      </c>
      <c r="F7919" s="6" t="s">
        <v>2176</v>
      </c>
      <c r="G7919" s="10">
        <v>2257.35</v>
      </c>
      <c r="H7919" s="10">
        <f>表2[[#This Row],[借方发生额]]/10000</f>
        <v>0.225735</v>
      </c>
      <c r="I7919" s="6" t="s">
        <v>31</v>
      </c>
      <c r="J7919" s="1">
        <f t="shared" si="123"/>
        <v>2023</v>
      </c>
      <c r="K7919" s="1" t="s">
        <v>32</v>
      </c>
      <c r="L7919" s="2" t="s">
        <v>7</v>
      </c>
    </row>
    <row r="7920" hidden="1" spans="1:12">
      <c r="A7920" s="8">
        <v>45291</v>
      </c>
      <c r="B7920" s="9">
        <v>12</v>
      </c>
      <c r="C7920" s="9">
        <v>1013</v>
      </c>
      <c r="D7920" s="6" t="s">
        <v>23</v>
      </c>
      <c r="E7920" s="9" t="s">
        <v>2153</v>
      </c>
      <c r="F7920" s="6" t="s">
        <v>2164</v>
      </c>
      <c r="G7920" s="10">
        <v>13428.43</v>
      </c>
      <c r="H7920" s="10">
        <f>表2[[#This Row],[借方发生额]]/10000</f>
        <v>1.342843</v>
      </c>
      <c r="I7920" s="6" t="s">
        <v>31</v>
      </c>
      <c r="J7920" s="1">
        <f t="shared" si="123"/>
        <v>2023</v>
      </c>
      <c r="K7920" s="1" t="s">
        <v>32</v>
      </c>
      <c r="L7920" s="2" t="s">
        <v>7</v>
      </c>
    </row>
    <row r="7921" hidden="1" spans="1:12">
      <c r="A7921" s="8">
        <v>45291</v>
      </c>
      <c r="B7921" s="9">
        <v>12</v>
      </c>
      <c r="C7921" s="9">
        <v>1014</v>
      </c>
      <c r="D7921" s="6" t="s">
        <v>23</v>
      </c>
      <c r="E7921" s="9" t="s">
        <v>2180</v>
      </c>
      <c r="F7921" s="6" t="s">
        <v>2903</v>
      </c>
      <c r="G7921" s="10">
        <v>452000</v>
      </c>
      <c r="H7921" s="10">
        <f>表2[[#This Row],[借方发生额]]/10000</f>
        <v>45.2</v>
      </c>
      <c r="I7921" s="6" t="s">
        <v>31</v>
      </c>
      <c r="J7921" s="1">
        <f t="shared" si="123"/>
        <v>2023</v>
      </c>
      <c r="K7921" s="1" t="s">
        <v>8</v>
      </c>
      <c r="L7921" s="2" t="s">
        <v>8</v>
      </c>
    </row>
    <row r="7922" hidden="1" spans="1:12">
      <c r="A7922" s="8">
        <v>45291</v>
      </c>
      <c r="B7922" s="9">
        <v>12</v>
      </c>
      <c r="C7922" s="9">
        <v>1014</v>
      </c>
      <c r="D7922" s="6" t="s">
        <v>23</v>
      </c>
      <c r="E7922" s="9" t="s">
        <v>2174</v>
      </c>
      <c r="F7922" s="6" t="s">
        <v>2903</v>
      </c>
      <c r="G7922" s="10">
        <v>339000</v>
      </c>
      <c r="H7922" s="10">
        <f>表2[[#This Row],[借方发生额]]/10000</f>
        <v>33.9</v>
      </c>
      <c r="I7922" s="6" t="s">
        <v>31</v>
      </c>
      <c r="J7922" s="1">
        <f t="shared" si="123"/>
        <v>2023</v>
      </c>
      <c r="K7922" s="1" t="s">
        <v>128</v>
      </c>
      <c r="L7922" s="2" t="s">
        <v>8</v>
      </c>
    </row>
    <row r="7923" hidden="1" spans="1:12">
      <c r="A7923" s="8">
        <v>45291</v>
      </c>
      <c r="B7923" s="9">
        <v>12</v>
      </c>
      <c r="C7923" s="9">
        <v>1014</v>
      </c>
      <c r="D7923" s="6" t="s">
        <v>23</v>
      </c>
      <c r="E7923" s="9" t="s">
        <v>2174</v>
      </c>
      <c r="F7923" s="6" t="s">
        <v>2903</v>
      </c>
      <c r="G7923" s="10">
        <v>226000</v>
      </c>
      <c r="H7923" s="10">
        <f>表2[[#This Row],[借方发生额]]/10000</f>
        <v>22.6</v>
      </c>
      <c r="I7923" s="6" t="s">
        <v>31</v>
      </c>
      <c r="J7923" s="1">
        <f t="shared" si="123"/>
        <v>2023</v>
      </c>
      <c r="K7923" s="1" t="s">
        <v>128</v>
      </c>
      <c r="L7923" s="2" t="s">
        <v>8</v>
      </c>
    </row>
    <row r="7924" hidden="1" spans="1:12">
      <c r="A7924" s="8">
        <v>45291</v>
      </c>
      <c r="B7924" s="9">
        <v>12</v>
      </c>
      <c r="C7924" s="9">
        <v>1014</v>
      </c>
      <c r="D7924" s="6" t="s">
        <v>23</v>
      </c>
      <c r="E7924" s="9" t="s">
        <v>2174</v>
      </c>
      <c r="F7924" s="6" t="s">
        <v>2904</v>
      </c>
      <c r="G7924" s="10">
        <v>113000</v>
      </c>
      <c r="H7924" s="10">
        <f>表2[[#This Row],[借方发生额]]/10000</f>
        <v>11.3</v>
      </c>
      <c r="I7924" s="6" t="s">
        <v>31</v>
      </c>
      <c r="J7924" s="1">
        <f t="shared" si="123"/>
        <v>2023</v>
      </c>
      <c r="K7924" s="1" t="s">
        <v>128</v>
      </c>
      <c r="L7924" s="2" t="s">
        <v>8</v>
      </c>
    </row>
    <row r="7925" hidden="1" spans="1:12">
      <c r="A7925" s="8">
        <v>45291</v>
      </c>
      <c r="B7925" s="9">
        <v>12</v>
      </c>
      <c r="C7925" s="9">
        <v>1015</v>
      </c>
      <c r="D7925" s="6" t="s">
        <v>23</v>
      </c>
      <c r="E7925" s="9" t="s">
        <v>2153</v>
      </c>
      <c r="F7925" s="6" t="s">
        <v>2255</v>
      </c>
      <c r="G7925" s="10">
        <v>15789.43</v>
      </c>
      <c r="H7925" s="10">
        <f>表2[[#This Row],[借方发生额]]/10000</f>
        <v>1.578943</v>
      </c>
      <c r="I7925" s="6" t="s">
        <v>31</v>
      </c>
      <c r="J7925" s="1">
        <f t="shared" si="123"/>
        <v>2023</v>
      </c>
      <c r="K7925" s="1" t="s">
        <v>32</v>
      </c>
      <c r="L7925" s="2" t="s">
        <v>7</v>
      </c>
    </row>
    <row r="7926" hidden="1" spans="1:12">
      <c r="A7926" s="8">
        <v>45291</v>
      </c>
      <c r="B7926" s="9">
        <v>12</v>
      </c>
      <c r="C7926" s="9">
        <v>1015</v>
      </c>
      <c r="D7926" s="6" t="s">
        <v>23</v>
      </c>
      <c r="E7926" s="9" t="s">
        <v>2153</v>
      </c>
      <c r="F7926" s="6" t="s">
        <v>2164</v>
      </c>
      <c r="G7926" s="10">
        <v>54672.89</v>
      </c>
      <c r="H7926" s="10">
        <f>表2[[#This Row],[借方发生额]]/10000</f>
        <v>5.467289</v>
      </c>
      <c r="I7926" s="6" t="s">
        <v>31</v>
      </c>
      <c r="J7926" s="1">
        <f t="shared" si="123"/>
        <v>2023</v>
      </c>
      <c r="K7926" s="1" t="s">
        <v>32</v>
      </c>
      <c r="L7926" s="2" t="s">
        <v>7</v>
      </c>
    </row>
    <row r="7927" hidden="1" spans="1:12">
      <c r="A7927" s="8">
        <v>45291</v>
      </c>
      <c r="B7927" s="9">
        <v>12</v>
      </c>
      <c r="C7927" s="9">
        <v>1015</v>
      </c>
      <c r="D7927" s="6" t="s">
        <v>23</v>
      </c>
      <c r="E7927" s="9" t="s">
        <v>2153</v>
      </c>
      <c r="F7927" s="6" t="s">
        <v>2165</v>
      </c>
      <c r="G7927" s="10">
        <v>75632.03</v>
      </c>
      <c r="H7927" s="10">
        <f>表2[[#This Row],[借方发生额]]/10000</f>
        <v>7.563203</v>
      </c>
      <c r="I7927" s="6" t="s">
        <v>31</v>
      </c>
      <c r="J7927" s="1">
        <f t="shared" si="123"/>
        <v>2023</v>
      </c>
      <c r="K7927" s="1" t="s">
        <v>32</v>
      </c>
      <c r="L7927" s="2" t="s">
        <v>7</v>
      </c>
    </row>
    <row r="7928" hidden="1" spans="1:12">
      <c r="A7928" s="8">
        <v>45291</v>
      </c>
      <c r="B7928" s="9">
        <v>12</v>
      </c>
      <c r="C7928" s="9">
        <v>1015</v>
      </c>
      <c r="D7928" s="6" t="s">
        <v>23</v>
      </c>
      <c r="E7928" s="9" t="s">
        <v>2153</v>
      </c>
      <c r="F7928" s="6" t="s">
        <v>2168</v>
      </c>
      <c r="G7928" s="10">
        <v>50297.51</v>
      </c>
      <c r="H7928" s="10">
        <f>表2[[#This Row],[借方发生额]]/10000</f>
        <v>5.029751</v>
      </c>
      <c r="I7928" s="6" t="s">
        <v>31</v>
      </c>
      <c r="J7928" s="1">
        <f t="shared" si="123"/>
        <v>2023</v>
      </c>
      <c r="K7928" s="1" t="s">
        <v>32</v>
      </c>
      <c r="L7928" s="2" t="s">
        <v>7</v>
      </c>
    </row>
    <row r="7929" hidden="1" spans="1:12">
      <c r="A7929" s="8">
        <v>45291</v>
      </c>
      <c r="B7929" s="9">
        <v>12</v>
      </c>
      <c r="C7929" s="9">
        <v>1015</v>
      </c>
      <c r="D7929" s="6" t="s">
        <v>23</v>
      </c>
      <c r="E7929" s="9" t="s">
        <v>2153</v>
      </c>
      <c r="F7929" s="6" t="s">
        <v>2256</v>
      </c>
      <c r="G7929" s="10">
        <v>17444.19</v>
      </c>
      <c r="H7929" s="10">
        <f>表2[[#This Row],[借方发生额]]/10000</f>
        <v>1.744419</v>
      </c>
      <c r="I7929" s="6" t="s">
        <v>31</v>
      </c>
      <c r="J7929" s="1">
        <f t="shared" si="123"/>
        <v>2023</v>
      </c>
      <c r="K7929" s="1" t="s">
        <v>32</v>
      </c>
      <c r="L7929" s="2" t="s">
        <v>7</v>
      </c>
    </row>
    <row r="7930" hidden="1" spans="1:12">
      <c r="A7930" s="8">
        <v>45291</v>
      </c>
      <c r="B7930" s="9">
        <v>12</v>
      </c>
      <c r="C7930" s="9">
        <v>1015</v>
      </c>
      <c r="D7930" s="6" t="s">
        <v>23</v>
      </c>
      <c r="E7930" s="9" t="s">
        <v>2153</v>
      </c>
      <c r="F7930" s="6" t="s">
        <v>2257</v>
      </c>
      <c r="G7930" s="10">
        <v>16961.27</v>
      </c>
      <c r="H7930" s="10">
        <f>表2[[#This Row],[借方发生额]]/10000</f>
        <v>1.696127</v>
      </c>
      <c r="I7930" s="6" t="s">
        <v>31</v>
      </c>
      <c r="J7930" s="1">
        <f t="shared" si="123"/>
        <v>2023</v>
      </c>
      <c r="K7930" s="1" t="s">
        <v>32</v>
      </c>
      <c r="L7930" s="2" t="s">
        <v>7</v>
      </c>
    </row>
    <row r="7931" hidden="1" spans="1:12">
      <c r="A7931" s="8">
        <v>45291</v>
      </c>
      <c r="B7931" s="9">
        <v>12</v>
      </c>
      <c r="C7931" s="9">
        <v>1015</v>
      </c>
      <c r="D7931" s="6" t="s">
        <v>23</v>
      </c>
      <c r="E7931" s="9" t="s">
        <v>2153</v>
      </c>
      <c r="F7931" s="6" t="s">
        <v>2258</v>
      </c>
      <c r="G7931" s="10">
        <v>20956.54</v>
      </c>
      <c r="H7931" s="10">
        <f>表2[[#This Row],[借方发生额]]/10000</f>
        <v>2.095654</v>
      </c>
      <c r="I7931" s="6" t="s">
        <v>31</v>
      </c>
      <c r="J7931" s="1">
        <f t="shared" si="123"/>
        <v>2023</v>
      </c>
      <c r="K7931" s="1" t="s">
        <v>32</v>
      </c>
      <c r="L7931" s="2" t="s">
        <v>7</v>
      </c>
    </row>
    <row r="7932" hidden="1" spans="1:12">
      <c r="A7932" s="8">
        <v>45291</v>
      </c>
      <c r="B7932" s="9">
        <v>12</v>
      </c>
      <c r="C7932" s="9">
        <v>1015</v>
      </c>
      <c r="D7932" s="6" t="s">
        <v>23</v>
      </c>
      <c r="E7932" s="9" t="s">
        <v>2153</v>
      </c>
      <c r="F7932" s="6" t="s">
        <v>2158</v>
      </c>
      <c r="G7932" s="10">
        <v>22649.85</v>
      </c>
      <c r="H7932" s="10">
        <f>表2[[#This Row],[借方发生额]]/10000</f>
        <v>2.264985</v>
      </c>
      <c r="I7932" s="6" t="s">
        <v>31</v>
      </c>
      <c r="J7932" s="1">
        <f t="shared" si="123"/>
        <v>2023</v>
      </c>
      <c r="K7932" s="1" t="s">
        <v>32</v>
      </c>
      <c r="L7932" s="2" t="s">
        <v>7</v>
      </c>
    </row>
    <row r="7933" hidden="1" spans="1:12">
      <c r="A7933" s="8">
        <v>45291</v>
      </c>
      <c r="B7933" s="9">
        <v>12</v>
      </c>
      <c r="C7933" s="9">
        <v>1016</v>
      </c>
      <c r="D7933" s="6" t="s">
        <v>23</v>
      </c>
      <c r="E7933" s="9" t="s">
        <v>2180</v>
      </c>
      <c r="F7933" s="6" t="s">
        <v>2905</v>
      </c>
      <c r="G7933" s="10">
        <v>200000</v>
      </c>
      <c r="H7933" s="10">
        <f>表2[[#This Row],[借方发生额]]/10000</f>
        <v>20</v>
      </c>
      <c r="I7933" s="6" t="s">
        <v>31</v>
      </c>
      <c r="J7933" s="1">
        <f t="shared" si="123"/>
        <v>2023</v>
      </c>
      <c r="K7933" s="1" t="s">
        <v>8</v>
      </c>
      <c r="L7933" s="2" t="s">
        <v>8</v>
      </c>
    </row>
    <row r="7934" hidden="1" spans="1:12">
      <c r="A7934" s="8">
        <v>45291</v>
      </c>
      <c r="B7934" s="9">
        <v>12</v>
      </c>
      <c r="C7934" s="9">
        <v>1016</v>
      </c>
      <c r="D7934" s="6" t="s">
        <v>23</v>
      </c>
      <c r="E7934" s="9" t="s">
        <v>2174</v>
      </c>
      <c r="F7934" s="6" t="s">
        <v>2906</v>
      </c>
      <c r="G7934" s="10">
        <v>220000</v>
      </c>
      <c r="H7934" s="10">
        <f>表2[[#This Row],[借方发生额]]/10000</f>
        <v>22</v>
      </c>
      <c r="I7934" s="6" t="s">
        <v>31</v>
      </c>
      <c r="J7934" s="1">
        <f t="shared" si="123"/>
        <v>2023</v>
      </c>
      <c r="K7934" s="1" t="s">
        <v>128</v>
      </c>
      <c r="L7934" s="2" t="s">
        <v>8</v>
      </c>
    </row>
    <row r="7935" hidden="1" spans="1:12">
      <c r="A7935" s="8">
        <v>45291</v>
      </c>
      <c r="B7935" s="9">
        <v>12</v>
      </c>
      <c r="C7935" s="9">
        <v>1016</v>
      </c>
      <c r="D7935" s="6" t="s">
        <v>23</v>
      </c>
      <c r="E7935" s="9" t="s">
        <v>2180</v>
      </c>
      <c r="F7935" s="6" t="s">
        <v>2907</v>
      </c>
      <c r="G7935" s="10">
        <v>100000</v>
      </c>
      <c r="H7935" s="10">
        <f>表2[[#This Row],[借方发生额]]/10000</f>
        <v>10</v>
      </c>
      <c r="I7935" s="6" t="s">
        <v>31</v>
      </c>
      <c r="J7935" s="1">
        <f t="shared" si="123"/>
        <v>2023</v>
      </c>
      <c r="K7935" s="1" t="s">
        <v>8</v>
      </c>
      <c r="L7935" s="2" t="s">
        <v>8</v>
      </c>
    </row>
    <row r="7936" hidden="1" spans="1:12">
      <c r="A7936" s="8">
        <v>45291</v>
      </c>
      <c r="B7936" s="9">
        <v>12</v>
      </c>
      <c r="C7936" s="9">
        <v>1017</v>
      </c>
      <c r="D7936" s="6" t="s">
        <v>23</v>
      </c>
      <c r="E7936" s="9" t="s">
        <v>2153</v>
      </c>
      <c r="F7936" s="6" t="s">
        <v>2255</v>
      </c>
      <c r="G7936" s="10">
        <v>9473.66</v>
      </c>
      <c r="H7936" s="10">
        <f>表2[[#This Row],[借方发生额]]/10000</f>
        <v>0.947366</v>
      </c>
      <c r="I7936" s="6" t="s">
        <v>31</v>
      </c>
      <c r="J7936" s="1">
        <f t="shared" si="123"/>
        <v>2023</v>
      </c>
      <c r="K7936" s="1" t="s">
        <v>32</v>
      </c>
      <c r="L7936" s="2" t="s">
        <v>7</v>
      </c>
    </row>
    <row r="7937" hidden="1" spans="1:12">
      <c r="A7937" s="8">
        <v>45291</v>
      </c>
      <c r="B7937" s="9">
        <v>12</v>
      </c>
      <c r="C7937" s="9">
        <v>1017</v>
      </c>
      <c r="D7937" s="6" t="s">
        <v>23</v>
      </c>
      <c r="E7937" s="9" t="s">
        <v>2153</v>
      </c>
      <c r="F7937" s="6" t="s">
        <v>2176</v>
      </c>
      <c r="G7937" s="10">
        <v>54176.31</v>
      </c>
      <c r="H7937" s="10">
        <f>表2[[#This Row],[借方发生额]]/10000</f>
        <v>5.417631</v>
      </c>
      <c r="I7937" s="6" t="s">
        <v>31</v>
      </c>
      <c r="J7937" s="1">
        <f t="shared" si="123"/>
        <v>2023</v>
      </c>
      <c r="K7937" s="1" t="s">
        <v>32</v>
      </c>
      <c r="L7937" s="2" t="s">
        <v>7</v>
      </c>
    </row>
    <row r="7938" spans="1:12">
      <c r="A7938" s="8">
        <v>45291</v>
      </c>
      <c r="B7938" s="9">
        <v>12</v>
      </c>
      <c r="C7938" s="9">
        <v>1017</v>
      </c>
      <c r="D7938" s="6" t="s">
        <v>23</v>
      </c>
      <c r="E7938" s="9" t="s">
        <v>2161</v>
      </c>
      <c r="F7938" s="6" t="s">
        <v>2908</v>
      </c>
      <c r="G7938" s="10">
        <v>1160</v>
      </c>
      <c r="H7938" s="10">
        <f>表2[[#This Row],[借方发生额]]/10000</f>
        <v>0.116</v>
      </c>
      <c r="I7938" s="6" t="s">
        <v>31</v>
      </c>
      <c r="J7938" s="1">
        <f t="shared" ref="J7938:J8001" si="124">YEAR(A7938)</f>
        <v>2023</v>
      </c>
      <c r="K7938" s="1" t="s">
        <v>58</v>
      </c>
      <c r="L7938" s="2" t="s">
        <v>9</v>
      </c>
    </row>
    <row r="7939" spans="1:12">
      <c r="A7939" s="8">
        <v>45291</v>
      </c>
      <c r="B7939" s="9">
        <v>12</v>
      </c>
      <c r="C7939" s="9">
        <v>1017</v>
      </c>
      <c r="D7939" s="6" t="s">
        <v>23</v>
      </c>
      <c r="E7939" s="9" t="s">
        <v>2159</v>
      </c>
      <c r="F7939" s="6" t="s">
        <v>2909</v>
      </c>
      <c r="G7939" s="10">
        <v>2368</v>
      </c>
      <c r="H7939" s="10">
        <f>表2[[#This Row],[借方发生额]]/10000</f>
        <v>0.2368</v>
      </c>
      <c r="I7939" s="6" t="s">
        <v>31</v>
      </c>
      <c r="J7939" s="1">
        <f t="shared" si="124"/>
        <v>2023</v>
      </c>
      <c r="K7939" s="1" t="s">
        <v>40</v>
      </c>
      <c r="L7939" s="2" t="s">
        <v>9</v>
      </c>
    </row>
    <row r="7940" spans="1:12">
      <c r="A7940" s="8">
        <v>45291</v>
      </c>
      <c r="B7940" s="9">
        <v>12</v>
      </c>
      <c r="C7940" s="9">
        <v>1017</v>
      </c>
      <c r="D7940" s="6" t="s">
        <v>23</v>
      </c>
      <c r="E7940" s="9" t="s">
        <v>2166</v>
      </c>
      <c r="F7940" s="6" t="s">
        <v>2910</v>
      </c>
      <c r="G7940" s="10">
        <v>1220</v>
      </c>
      <c r="H7940" s="10">
        <f>表2[[#This Row],[借方发生额]]/10000</f>
        <v>0.122</v>
      </c>
      <c r="I7940" s="6" t="s">
        <v>31</v>
      </c>
      <c r="J7940" s="1">
        <f t="shared" si="124"/>
        <v>2023</v>
      </c>
      <c r="K7940" s="1" t="s">
        <v>35</v>
      </c>
      <c r="L7940" s="2" t="s">
        <v>9</v>
      </c>
    </row>
    <row r="7941" hidden="1" spans="1:12">
      <c r="A7941" s="8">
        <v>45291</v>
      </c>
      <c r="B7941" s="9">
        <v>12</v>
      </c>
      <c r="C7941" s="9">
        <v>1017</v>
      </c>
      <c r="D7941" s="6" t="s">
        <v>23</v>
      </c>
      <c r="E7941" s="9" t="s">
        <v>2153</v>
      </c>
      <c r="F7941" s="6" t="s">
        <v>2256</v>
      </c>
      <c r="G7941" s="10">
        <v>17444.19</v>
      </c>
      <c r="H7941" s="10">
        <f>表2[[#This Row],[借方发生额]]/10000</f>
        <v>1.744419</v>
      </c>
      <c r="I7941" s="6" t="s">
        <v>31</v>
      </c>
      <c r="J7941" s="1">
        <f t="shared" si="124"/>
        <v>2023</v>
      </c>
      <c r="K7941" s="1" t="s">
        <v>32</v>
      </c>
      <c r="L7941" s="2" t="s">
        <v>7</v>
      </c>
    </row>
    <row r="7942" hidden="1" spans="1:12">
      <c r="A7942" s="8">
        <v>45291</v>
      </c>
      <c r="B7942" s="9">
        <v>12</v>
      </c>
      <c r="C7942" s="9">
        <v>1017</v>
      </c>
      <c r="D7942" s="6" t="s">
        <v>23</v>
      </c>
      <c r="E7942" s="9" t="s">
        <v>2153</v>
      </c>
      <c r="F7942" s="6" t="s">
        <v>2257</v>
      </c>
      <c r="G7942" s="10">
        <v>19788.15</v>
      </c>
      <c r="H7942" s="10">
        <f>表2[[#This Row],[借方发生额]]/10000</f>
        <v>1.978815</v>
      </c>
      <c r="I7942" s="6" t="s">
        <v>31</v>
      </c>
      <c r="J7942" s="1">
        <f t="shared" si="124"/>
        <v>2023</v>
      </c>
      <c r="K7942" s="1" t="s">
        <v>32</v>
      </c>
      <c r="L7942" s="2" t="s">
        <v>7</v>
      </c>
    </row>
    <row r="7943" hidden="1" spans="1:12">
      <c r="A7943" s="8">
        <v>45291</v>
      </c>
      <c r="B7943" s="9">
        <v>12</v>
      </c>
      <c r="C7943" s="9">
        <v>1017</v>
      </c>
      <c r="D7943" s="6" t="s">
        <v>23</v>
      </c>
      <c r="E7943" s="9" t="s">
        <v>2153</v>
      </c>
      <c r="F7943" s="6" t="s">
        <v>2258</v>
      </c>
      <c r="G7943" s="10">
        <v>43908.93</v>
      </c>
      <c r="H7943" s="10">
        <f>表2[[#This Row],[借方发生额]]/10000</f>
        <v>4.390893</v>
      </c>
      <c r="I7943" s="6" t="s">
        <v>31</v>
      </c>
      <c r="J7943" s="1">
        <f t="shared" si="124"/>
        <v>2023</v>
      </c>
      <c r="K7943" s="1" t="s">
        <v>32</v>
      </c>
      <c r="L7943" s="2" t="s">
        <v>7</v>
      </c>
    </row>
    <row r="7944" hidden="1" spans="1:12">
      <c r="A7944" s="8">
        <v>45291</v>
      </c>
      <c r="B7944" s="9">
        <v>12</v>
      </c>
      <c r="C7944" s="9">
        <v>1017</v>
      </c>
      <c r="D7944" s="6" t="s">
        <v>23</v>
      </c>
      <c r="E7944" s="9" t="s">
        <v>2153</v>
      </c>
      <c r="F7944" s="6" t="s">
        <v>2158</v>
      </c>
      <c r="G7944" s="10">
        <v>55147.47</v>
      </c>
      <c r="H7944" s="10">
        <f>表2[[#This Row],[借方发生额]]/10000</f>
        <v>5.514747</v>
      </c>
      <c r="I7944" s="6" t="s">
        <v>31</v>
      </c>
      <c r="J7944" s="1">
        <f t="shared" si="124"/>
        <v>2023</v>
      </c>
      <c r="K7944" s="1" t="s">
        <v>32</v>
      </c>
      <c r="L7944" s="2" t="s">
        <v>7</v>
      </c>
    </row>
    <row r="7945" spans="1:12">
      <c r="A7945" s="8">
        <v>45291</v>
      </c>
      <c r="B7945" s="9">
        <v>12</v>
      </c>
      <c r="C7945" s="9">
        <v>1018</v>
      </c>
      <c r="D7945" s="6" t="s">
        <v>23</v>
      </c>
      <c r="E7945" s="9" t="s">
        <v>2161</v>
      </c>
      <c r="F7945" s="6" t="s">
        <v>2911</v>
      </c>
      <c r="G7945" s="9">
        <v>211.79</v>
      </c>
      <c r="H7945" s="10">
        <f>表2[[#This Row],[借方发生额]]/10000</f>
        <v>0.021179</v>
      </c>
      <c r="I7945" s="6" t="s">
        <v>31</v>
      </c>
      <c r="J7945" s="1">
        <f t="shared" si="124"/>
        <v>2023</v>
      </c>
      <c r="K7945" s="1" t="s">
        <v>58</v>
      </c>
      <c r="L7945" s="2" t="s">
        <v>9</v>
      </c>
    </row>
    <row r="7946" spans="1:12">
      <c r="A7946" s="8">
        <v>45291</v>
      </c>
      <c r="B7946" s="9">
        <v>12</v>
      </c>
      <c r="C7946" s="9">
        <v>1018</v>
      </c>
      <c r="D7946" s="6" t="s">
        <v>23</v>
      </c>
      <c r="E7946" s="9" t="s">
        <v>2161</v>
      </c>
      <c r="F7946" s="6" t="s">
        <v>2912</v>
      </c>
      <c r="G7946" s="10">
        <v>4866.63</v>
      </c>
      <c r="H7946" s="10">
        <f>表2[[#This Row],[借方发生额]]/10000</f>
        <v>0.486663</v>
      </c>
      <c r="I7946" s="6" t="s">
        <v>31</v>
      </c>
      <c r="J7946" s="1">
        <f t="shared" si="124"/>
        <v>2023</v>
      </c>
      <c r="K7946" s="1" t="s">
        <v>58</v>
      </c>
      <c r="L7946" s="2" t="s">
        <v>9</v>
      </c>
    </row>
    <row r="7947" spans="1:12">
      <c r="A7947" s="8">
        <v>45291</v>
      </c>
      <c r="B7947" s="9">
        <v>12</v>
      </c>
      <c r="C7947" s="9">
        <v>1018</v>
      </c>
      <c r="D7947" s="6" t="s">
        <v>23</v>
      </c>
      <c r="E7947" s="9" t="s">
        <v>2205</v>
      </c>
      <c r="F7947" s="6" t="s">
        <v>2913</v>
      </c>
      <c r="G7947" s="10">
        <v>5000</v>
      </c>
      <c r="H7947" s="10">
        <f>表2[[#This Row],[借方发生额]]/10000</f>
        <v>0.5</v>
      </c>
      <c r="I7947" s="6" t="s">
        <v>31</v>
      </c>
      <c r="J7947" s="1">
        <f t="shared" si="124"/>
        <v>2023</v>
      </c>
      <c r="K7947" s="1" t="s">
        <v>83</v>
      </c>
      <c r="L7947" s="2" t="s">
        <v>9</v>
      </c>
    </row>
    <row r="7948" hidden="1" spans="1:12">
      <c r="A7948" s="8">
        <v>45291</v>
      </c>
      <c r="B7948" s="9">
        <v>12</v>
      </c>
      <c r="C7948" s="9">
        <v>1018</v>
      </c>
      <c r="D7948" s="6" t="s">
        <v>23</v>
      </c>
      <c r="E7948" s="9" t="s">
        <v>2153</v>
      </c>
      <c r="F7948" s="6" t="s">
        <v>2158</v>
      </c>
      <c r="G7948" s="10">
        <v>12476.28</v>
      </c>
      <c r="H7948" s="10">
        <f>表2[[#This Row],[借方发生额]]/10000</f>
        <v>1.247628</v>
      </c>
      <c r="I7948" s="6" t="s">
        <v>31</v>
      </c>
      <c r="J7948" s="1">
        <f t="shared" si="124"/>
        <v>2023</v>
      </c>
      <c r="K7948" s="1" t="s">
        <v>32</v>
      </c>
      <c r="L7948" s="2" t="s">
        <v>7</v>
      </c>
    </row>
    <row r="7949" hidden="1" spans="1:12">
      <c r="A7949" s="8">
        <v>45291</v>
      </c>
      <c r="B7949" s="9">
        <v>12</v>
      </c>
      <c r="C7949" s="9">
        <v>1018</v>
      </c>
      <c r="D7949" s="6" t="s">
        <v>23</v>
      </c>
      <c r="E7949" s="9" t="s">
        <v>2153</v>
      </c>
      <c r="F7949" s="6" t="s">
        <v>2258</v>
      </c>
      <c r="G7949" s="10">
        <v>60083.04</v>
      </c>
      <c r="H7949" s="10">
        <f>表2[[#This Row],[借方发生额]]/10000</f>
        <v>6.008304</v>
      </c>
      <c r="I7949" s="6" t="s">
        <v>31</v>
      </c>
      <c r="J7949" s="1">
        <f t="shared" si="124"/>
        <v>2023</v>
      </c>
      <c r="K7949" s="1" t="s">
        <v>32</v>
      </c>
      <c r="L7949" s="2" t="s">
        <v>7</v>
      </c>
    </row>
    <row r="7950" hidden="1" spans="1:12">
      <c r="A7950" s="8">
        <v>45291</v>
      </c>
      <c r="B7950" s="9">
        <v>12</v>
      </c>
      <c r="C7950" s="9">
        <v>1018</v>
      </c>
      <c r="D7950" s="6" t="s">
        <v>23</v>
      </c>
      <c r="E7950" s="9" t="s">
        <v>2153</v>
      </c>
      <c r="F7950" s="6" t="s">
        <v>2168</v>
      </c>
      <c r="G7950" s="10">
        <v>143113.21</v>
      </c>
      <c r="H7950" s="10">
        <f>表2[[#This Row],[借方发生额]]/10000</f>
        <v>14.311321</v>
      </c>
      <c r="I7950" s="6" t="s">
        <v>31</v>
      </c>
      <c r="J7950" s="1">
        <f t="shared" si="124"/>
        <v>2023</v>
      </c>
      <c r="K7950" s="1" t="s">
        <v>32</v>
      </c>
      <c r="L7950" s="2" t="s">
        <v>7</v>
      </c>
    </row>
    <row r="7951" hidden="1" spans="1:12">
      <c r="A7951" s="8">
        <v>45291</v>
      </c>
      <c r="B7951" s="9">
        <v>12</v>
      </c>
      <c r="C7951" s="9">
        <v>1018</v>
      </c>
      <c r="D7951" s="6" t="s">
        <v>23</v>
      </c>
      <c r="E7951" s="9" t="s">
        <v>2153</v>
      </c>
      <c r="F7951" s="6" t="s">
        <v>2238</v>
      </c>
      <c r="G7951" s="10">
        <v>161627.37</v>
      </c>
      <c r="H7951" s="10">
        <f>表2[[#This Row],[借方发生额]]/10000</f>
        <v>16.162737</v>
      </c>
      <c r="I7951" s="6" t="s">
        <v>31</v>
      </c>
      <c r="J7951" s="1">
        <f t="shared" si="124"/>
        <v>2023</v>
      </c>
      <c r="K7951" s="1" t="s">
        <v>32</v>
      </c>
      <c r="L7951" s="2" t="s">
        <v>7</v>
      </c>
    </row>
    <row r="7952" hidden="1" spans="1:12">
      <c r="A7952" s="8">
        <v>45291</v>
      </c>
      <c r="B7952" s="9">
        <v>12</v>
      </c>
      <c r="C7952" s="9">
        <v>1018</v>
      </c>
      <c r="D7952" s="6" t="s">
        <v>23</v>
      </c>
      <c r="E7952" s="9" t="s">
        <v>2153</v>
      </c>
      <c r="F7952" s="6" t="s">
        <v>2257</v>
      </c>
      <c r="G7952" s="10">
        <v>168481.51</v>
      </c>
      <c r="H7952" s="10">
        <f>表2[[#This Row],[借方发生额]]/10000</f>
        <v>16.848151</v>
      </c>
      <c r="I7952" s="6" t="s">
        <v>31</v>
      </c>
      <c r="J7952" s="1">
        <f t="shared" si="124"/>
        <v>2023</v>
      </c>
      <c r="K7952" s="1" t="s">
        <v>32</v>
      </c>
      <c r="L7952" s="2" t="s">
        <v>7</v>
      </c>
    </row>
    <row r="7953" hidden="1" spans="1:12">
      <c r="A7953" s="8">
        <v>45291</v>
      </c>
      <c r="B7953" s="9">
        <v>12</v>
      </c>
      <c r="C7953" s="9">
        <v>1018</v>
      </c>
      <c r="D7953" s="6" t="s">
        <v>23</v>
      </c>
      <c r="E7953" s="9" t="s">
        <v>2153</v>
      </c>
      <c r="F7953" s="6" t="s">
        <v>2256</v>
      </c>
      <c r="G7953" s="10">
        <v>175348.05</v>
      </c>
      <c r="H7953" s="10">
        <f>表2[[#This Row],[借方发生额]]/10000</f>
        <v>17.534805</v>
      </c>
      <c r="I7953" s="6" t="s">
        <v>31</v>
      </c>
      <c r="J7953" s="1">
        <f t="shared" si="124"/>
        <v>2023</v>
      </c>
      <c r="K7953" s="1" t="s">
        <v>32</v>
      </c>
      <c r="L7953" s="2" t="s">
        <v>7</v>
      </c>
    </row>
    <row r="7954" hidden="1" spans="1:12">
      <c r="A7954" s="8">
        <v>45291</v>
      </c>
      <c r="B7954" s="9">
        <v>12</v>
      </c>
      <c r="C7954" s="9">
        <v>1018</v>
      </c>
      <c r="D7954" s="6" t="s">
        <v>23</v>
      </c>
      <c r="E7954" s="9" t="s">
        <v>2153</v>
      </c>
      <c r="F7954" s="6" t="s">
        <v>2255</v>
      </c>
      <c r="G7954" s="10">
        <v>183874.74</v>
      </c>
      <c r="H7954" s="10">
        <f>表2[[#This Row],[借方发生额]]/10000</f>
        <v>18.387474</v>
      </c>
      <c r="I7954" s="6" t="s">
        <v>31</v>
      </c>
      <c r="J7954" s="1">
        <f t="shared" si="124"/>
        <v>2023</v>
      </c>
      <c r="K7954" s="1" t="s">
        <v>32</v>
      </c>
      <c r="L7954" s="2" t="s">
        <v>7</v>
      </c>
    </row>
    <row r="7955" hidden="1" spans="1:12">
      <c r="A7955" s="8">
        <v>45291</v>
      </c>
      <c r="B7955" s="9">
        <v>12</v>
      </c>
      <c r="C7955" s="9">
        <v>1018</v>
      </c>
      <c r="D7955" s="6" t="s">
        <v>23</v>
      </c>
      <c r="E7955" s="9" t="s">
        <v>2153</v>
      </c>
      <c r="F7955" s="6" t="s">
        <v>2258</v>
      </c>
      <c r="G7955" s="10">
        <v>198274.03</v>
      </c>
      <c r="H7955" s="10">
        <f>表2[[#This Row],[借方发生额]]/10000</f>
        <v>19.827403</v>
      </c>
      <c r="I7955" s="6" t="s">
        <v>31</v>
      </c>
      <c r="J7955" s="1">
        <f t="shared" si="124"/>
        <v>2023</v>
      </c>
      <c r="K7955" s="1" t="s">
        <v>32</v>
      </c>
      <c r="L7955" s="2" t="s">
        <v>7</v>
      </c>
    </row>
    <row r="7956" spans="1:12">
      <c r="A7956" s="8">
        <v>45291</v>
      </c>
      <c r="B7956" s="9">
        <v>12</v>
      </c>
      <c r="C7956" s="9">
        <v>1018</v>
      </c>
      <c r="D7956" s="6" t="s">
        <v>23</v>
      </c>
      <c r="E7956" s="9" t="s">
        <v>2159</v>
      </c>
      <c r="F7956" s="6" t="s">
        <v>2911</v>
      </c>
      <c r="G7956" s="9">
        <v>782</v>
      </c>
      <c r="H7956" s="10">
        <f>表2[[#This Row],[借方发生额]]/10000</f>
        <v>0.0782</v>
      </c>
      <c r="I7956" s="6" t="s">
        <v>31</v>
      </c>
      <c r="J7956" s="1">
        <f t="shared" si="124"/>
        <v>2023</v>
      </c>
      <c r="K7956" s="1" t="s">
        <v>40</v>
      </c>
      <c r="L7956" s="2" t="s">
        <v>9</v>
      </c>
    </row>
    <row r="7957" hidden="1" spans="1:12">
      <c r="A7957" s="8">
        <v>45291</v>
      </c>
      <c r="B7957" s="9">
        <v>12</v>
      </c>
      <c r="C7957" s="9">
        <v>1018</v>
      </c>
      <c r="D7957" s="6" t="s">
        <v>23</v>
      </c>
      <c r="E7957" s="9" t="s">
        <v>2153</v>
      </c>
      <c r="F7957" s="6" t="s">
        <v>2176</v>
      </c>
      <c r="G7957" s="10">
        <v>200790.3</v>
      </c>
      <c r="H7957" s="10">
        <f>表2[[#This Row],[借方发生额]]/10000</f>
        <v>20.07903</v>
      </c>
      <c r="I7957" s="6" t="s">
        <v>31</v>
      </c>
      <c r="J7957" s="1">
        <f t="shared" si="124"/>
        <v>2023</v>
      </c>
      <c r="K7957" s="1" t="s">
        <v>32</v>
      </c>
      <c r="L7957" s="2" t="s">
        <v>7</v>
      </c>
    </row>
    <row r="7958" hidden="1" spans="1:12">
      <c r="A7958" s="8">
        <v>45291</v>
      </c>
      <c r="B7958" s="9">
        <v>12</v>
      </c>
      <c r="C7958" s="9">
        <v>1018</v>
      </c>
      <c r="D7958" s="6" t="s">
        <v>23</v>
      </c>
      <c r="E7958" s="9" t="s">
        <v>2153</v>
      </c>
      <c r="F7958" s="6" t="s">
        <v>2183</v>
      </c>
      <c r="G7958" s="10">
        <v>202573.37</v>
      </c>
      <c r="H7958" s="10">
        <f>表2[[#This Row],[借方发生额]]/10000</f>
        <v>20.257337</v>
      </c>
      <c r="I7958" s="6" t="s">
        <v>31</v>
      </c>
      <c r="J7958" s="1">
        <f t="shared" si="124"/>
        <v>2023</v>
      </c>
      <c r="K7958" s="1" t="s">
        <v>32</v>
      </c>
      <c r="L7958" s="2" t="s">
        <v>7</v>
      </c>
    </row>
    <row r="7959" hidden="1" spans="1:12">
      <c r="A7959" s="8">
        <v>45291</v>
      </c>
      <c r="B7959" s="9">
        <v>12</v>
      </c>
      <c r="C7959" s="9">
        <v>1018</v>
      </c>
      <c r="D7959" s="6" t="s">
        <v>23</v>
      </c>
      <c r="E7959" s="9" t="s">
        <v>2153</v>
      </c>
      <c r="F7959" s="6" t="s">
        <v>2165</v>
      </c>
      <c r="G7959" s="10">
        <v>207005.88</v>
      </c>
      <c r="H7959" s="10">
        <f>表2[[#This Row],[借方发生额]]/10000</f>
        <v>20.700588</v>
      </c>
      <c r="I7959" s="6" t="s">
        <v>31</v>
      </c>
      <c r="J7959" s="1">
        <f t="shared" si="124"/>
        <v>2023</v>
      </c>
      <c r="K7959" s="1" t="s">
        <v>32</v>
      </c>
      <c r="L7959" s="2" t="s">
        <v>7</v>
      </c>
    </row>
    <row r="7960" hidden="1" spans="1:12">
      <c r="A7960" s="8">
        <v>45291</v>
      </c>
      <c r="B7960" s="9">
        <v>12</v>
      </c>
      <c r="C7960" s="9">
        <v>1018</v>
      </c>
      <c r="D7960" s="6" t="s">
        <v>23</v>
      </c>
      <c r="E7960" s="9" t="s">
        <v>2153</v>
      </c>
      <c r="F7960" s="6" t="s">
        <v>2164</v>
      </c>
      <c r="G7960" s="10">
        <v>214810.8</v>
      </c>
      <c r="H7960" s="10">
        <f>表2[[#This Row],[借方发生额]]/10000</f>
        <v>21.48108</v>
      </c>
      <c r="I7960" s="6" t="s">
        <v>31</v>
      </c>
      <c r="J7960" s="1">
        <f t="shared" si="124"/>
        <v>2023</v>
      </c>
      <c r="K7960" s="1" t="s">
        <v>32</v>
      </c>
      <c r="L7960" s="2" t="s">
        <v>7</v>
      </c>
    </row>
    <row r="7961" hidden="1" spans="1:12">
      <c r="A7961" s="8">
        <v>45291</v>
      </c>
      <c r="B7961" s="9">
        <v>12</v>
      </c>
      <c r="C7961" s="9">
        <v>1018</v>
      </c>
      <c r="D7961" s="6" t="s">
        <v>23</v>
      </c>
      <c r="E7961" s="9" t="s">
        <v>2153</v>
      </c>
      <c r="F7961" s="6" t="s">
        <v>2158</v>
      </c>
      <c r="G7961" s="10">
        <v>234410.11</v>
      </c>
      <c r="H7961" s="10">
        <f>表2[[#This Row],[借方发生额]]/10000</f>
        <v>23.441011</v>
      </c>
      <c r="I7961" s="6" t="s">
        <v>31</v>
      </c>
      <c r="J7961" s="1">
        <f t="shared" si="124"/>
        <v>2023</v>
      </c>
      <c r="K7961" s="1" t="s">
        <v>32</v>
      </c>
      <c r="L7961" s="2" t="s">
        <v>7</v>
      </c>
    </row>
    <row r="7962" hidden="1" spans="1:12">
      <c r="A7962" s="8">
        <v>45291</v>
      </c>
      <c r="B7962" s="9">
        <v>12</v>
      </c>
      <c r="C7962" s="9">
        <v>1018</v>
      </c>
      <c r="D7962" s="6" t="s">
        <v>23</v>
      </c>
      <c r="E7962" s="9" t="s">
        <v>2153</v>
      </c>
      <c r="F7962" s="6" t="s">
        <v>2163</v>
      </c>
      <c r="G7962" s="10">
        <v>359729.56</v>
      </c>
      <c r="H7962" s="10">
        <f>表2[[#This Row],[借方发生额]]/10000</f>
        <v>35.972956</v>
      </c>
      <c r="I7962" s="6" t="s">
        <v>31</v>
      </c>
      <c r="J7962" s="1">
        <f t="shared" si="124"/>
        <v>2023</v>
      </c>
      <c r="K7962" s="1" t="s">
        <v>32</v>
      </c>
      <c r="L7962" s="2" t="s">
        <v>7</v>
      </c>
    </row>
    <row r="7963" hidden="1" spans="1:12">
      <c r="A7963" s="8">
        <v>45291</v>
      </c>
      <c r="B7963" s="9">
        <v>12</v>
      </c>
      <c r="C7963" s="9">
        <v>1018</v>
      </c>
      <c r="D7963" s="6" t="s">
        <v>23</v>
      </c>
      <c r="E7963" s="9" t="s">
        <v>2294</v>
      </c>
      <c r="F7963" s="6" t="s">
        <v>2914</v>
      </c>
      <c r="G7963" s="9">
        <v>898.24</v>
      </c>
      <c r="H7963" s="10">
        <f>表2[[#This Row],[借方发生额]]/10000</f>
        <v>0.089824</v>
      </c>
      <c r="I7963" s="6" t="s">
        <v>31</v>
      </c>
      <c r="J7963" s="1">
        <f t="shared" si="124"/>
        <v>2023</v>
      </c>
      <c r="K7963" s="1" t="s">
        <v>288</v>
      </c>
      <c r="L7963" s="2" t="s">
        <v>7</v>
      </c>
    </row>
    <row r="7964" hidden="1" spans="1:12">
      <c r="A7964" s="8">
        <v>45291</v>
      </c>
      <c r="B7964" s="9">
        <v>12</v>
      </c>
      <c r="C7964" s="9">
        <v>1018</v>
      </c>
      <c r="D7964" s="6" t="s">
        <v>23</v>
      </c>
      <c r="E7964" s="9" t="s">
        <v>2153</v>
      </c>
      <c r="F7964" s="6" t="s">
        <v>2257</v>
      </c>
      <c r="G7964" s="10">
        <v>2651.86</v>
      </c>
      <c r="H7964" s="10">
        <f>表2[[#This Row],[借方发生额]]/10000</f>
        <v>0.265186</v>
      </c>
      <c r="I7964" s="6" t="s">
        <v>31</v>
      </c>
      <c r="J7964" s="1">
        <f t="shared" si="124"/>
        <v>2023</v>
      </c>
      <c r="K7964" s="1" t="s">
        <v>32</v>
      </c>
      <c r="L7964" s="2" t="s">
        <v>7</v>
      </c>
    </row>
    <row r="7965" spans="1:12">
      <c r="A7965" s="8">
        <v>45291</v>
      </c>
      <c r="B7965" s="9">
        <v>12</v>
      </c>
      <c r="C7965" s="9">
        <v>1018</v>
      </c>
      <c r="D7965" s="6" t="s">
        <v>23</v>
      </c>
      <c r="E7965" s="9" t="s">
        <v>2205</v>
      </c>
      <c r="F7965" s="6" t="s">
        <v>2913</v>
      </c>
      <c r="G7965" s="10">
        <v>4596</v>
      </c>
      <c r="H7965" s="10">
        <f>表2[[#This Row],[借方发生额]]/10000</f>
        <v>0.4596</v>
      </c>
      <c r="I7965" s="6" t="s">
        <v>31</v>
      </c>
      <c r="J7965" s="1">
        <f t="shared" si="124"/>
        <v>2023</v>
      </c>
      <c r="K7965" s="1" t="s">
        <v>83</v>
      </c>
      <c r="L7965" s="2" t="s">
        <v>9</v>
      </c>
    </row>
    <row r="7966" hidden="1" spans="1:12">
      <c r="A7966" s="8">
        <v>45291</v>
      </c>
      <c r="B7966" s="9">
        <v>12</v>
      </c>
      <c r="C7966" s="9">
        <v>1019</v>
      </c>
      <c r="D7966" s="6" t="s">
        <v>23</v>
      </c>
      <c r="E7966" s="9" t="s">
        <v>2153</v>
      </c>
      <c r="F7966" s="6" t="s">
        <v>2405</v>
      </c>
      <c r="G7966" s="10">
        <v>14604.2</v>
      </c>
      <c r="H7966" s="10">
        <f>表2[[#This Row],[借方发生额]]/10000</f>
        <v>1.46042</v>
      </c>
      <c r="I7966" s="6" t="s">
        <v>31</v>
      </c>
      <c r="J7966" s="1">
        <f t="shared" si="124"/>
        <v>2023</v>
      </c>
      <c r="K7966" s="1" t="s">
        <v>32</v>
      </c>
      <c r="L7966" s="2" t="s">
        <v>7</v>
      </c>
    </row>
    <row r="7967" hidden="1" spans="1:12">
      <c r="A7967" s="8">
        <v>45291</v>
      </c>
      <c r="B7967" s="9">
        <v>12</v>
      </c>
      <c r="C7967" s="9">
        <v>1019</v>
      </c>
      <c r="D7967" s="6" t="s">
        <v>23</v>
      </c>
      <c r="E7967" s="9" t="s">
        <v>2153</v>
      </c>
      <c r="F7967" s="6" t="s">
        <v>2500</v>
      </c>
      <c r="G7967" s="10">
        <v>18144.82</v>
      </c>
      <c r="H7967" s="10">
        <f>表2[[#This Row],[借方发生额]]/10000</f>
        <v>1.814482</v>
      </c>
      <c r="I7967" s="6" t="s">
        <v>31</v>
      </c>
      <c r="J7967" s="1">
        <f t="shared" si="124"/>
        <v>2023</v>
      </c>
      <c r="K7967" s="1" t="s">
        <v>32</v>
      </c>
      <c r="L7967" s="2" t="s">
        <v>7</v>
      </c>
    </row>
    <row r="7968" hidden="1" spans="1:12">
      <c r="A7968" s="8">
        <v>45291</v>
      </c>
      <c r="B7968" s="9">
        <v>12</v>
      </c>
      <c r="C7968" s="9">
        <v>1019</v>
      </c>
      <c r="D7968" s="6" t="s">
        <v>23</v>
      </c>
      <c r="E7968" s="9" t="s">
        <v>2153</v>
      </c>
      <c r="F7968" s="6" t="s">
        <v>2504</v>
      </c>
      <c r="G7968" s="10">
        <v>14258.14</v>
      </c>
      <c r="H7968" s="10">
        <f>表2[[#This Row],[借方发生额]]/10000</f>
        <v>1.425814</v>
      </c>
      <c r="I7968" s="6" t="s">
        <v>31</v>
      </c>
      <c r="J7968" s="1">
        <f t="shared" si="124"/>
        <v>2023</v>
      </c>
      <c r="K7968" s="1" t="s">
        <v>32</v>
      </c>
      <c r="L7968" s="2" t="s">
        <v>7</v>
      </c>
    </row>
    <row r="7969" hidden="1" spans="1:12">
      <c r="A7969" s="8">
        <v>45291</v>
      </c>
      <c r="B7969" s="9">
        <v>12</v>
      </c>
      <c r="C7969" s="9">
        <v>1019</v>
      </c>
      <c r="D7969" s="6" t="s">
        <v>23</v>
      </c>
      <c r="E7969" s="9" t="s">
        <v>2153</v>
      </c>
      <c r="F7969" s="6" t="s">
        <v>2452</v>
      </c>
      <c r="G7969" s="10">
        <v>27784.8</v>
      </c>
      <c r="H7969" s="10">
        <f>表2[[#This Row],[借方发生额]]/10000</f>
        <v>2.77848</v>
      </c>
      <c r="I7969" s="6" t="s">
        <v>31</v>
      </c>
      <c r="J7969" s="1">
        <f t="shared" si="124"/>
        <v>2023</v>
      </c>
      <c r="K7969" s="1" t="s">
        <v>32</v>
      </c>
      <c r="L7969" s="2" t="s">
        <v>7</v>
      </c>
    </row>
    <row r="7970" hidden="1" spans="1:12">
      <c r="A7970" s="8">
        <v>45291</v>
      </c>
      <c r="B7970" s="9">
        <v>12</v>
      </c>
      <c r="C7970" s="9">
        <v>1019</v>
      </c>
      <c r="D7970" s="6" t="s">
        <v>23</v>
      </c>
      <c r="E7970" s="9" t="s">
        <v>2153</v>
      </c>
      <c r="F7970" s="6" t="s">
        <v>2457</v>
      </c>
      <c r="G7970" s="10">
        <v>14418.14</v>
      </c>
      <c r="H7970" s="10">
        <f>表2[[#This Row],[借方发生额]]/10000</f>
        <v>1.441814</v>
      </c>
      <c r="I7970" s="6" t="s">
        <v>31</v>
      </c>
      <c r="J7970" s="1">
        <f t="shared" si="124"/>
        <v>2023</v>
      </c>
      <c r="K7970" s="1" t="s">
        <v>32</v>
      </c>
      <c r="L7970" s="2" t="s">
        <v>7</v>
      </c>
    </row>
    <row r="7971" hidden="1" spans="1:12">
      <c r="A7971" s="8">
        <v>45291</v>
      </c>
      <c r="B7971" s="9">
        <v>12</v>
      </c>
      <c r="C7971" s="9">
        <v>1019</v>
      </c>
      <c r="D7971" s="6" t="s">
        <v>23</v>
      </c>
      <c r="E7971" s="9" t="s">
        <v>2153</v>
      </c>
      <c r="F7971" s="6" t="s">
        <v>2471</v>
      </c>
      <c r="G7971" s="10">
        <v>14438.14</v>
      </c>
      <c r="H7971" s="10">
        <f>表2[[#This Row],[借方发生额]]/10000</f>
        <v>1.443814</v>
      </c>
      <c r="I7971" s="6" t="s">
        <v>31</v>
      </c>
      <c r="J7971" s="1">
        <f t="shared" si="124"/>
        <v>2023</v>
      </c>
      <c r="K7971" s="1" t="s">
        <v>32</v>
      </c>
      <c r="L7971" s="2" t="s">
        <v>7</v>
      </c>
    </row>
    <row r="7972" hidden="1" spans="1:12">
      <c r="A7972" s="8">
        <v>45291</v>
      </c>
      <c r="B7972" s="9">
        <v>12</v>
      </c>
      <c r="C7972" s="9">
        <v>1019</v>
      </c>
      <c r="D7972" s="6" t="s">
        <v>23</v>
      </c>
      <c r="E7972" s="9" t="s">
        <v>2153</v>
      </c>
      <c r="F7972" s="6" t="s">
        <v>2484</v>
      </c>
      <c r="G7972" s="10">
        <v>2290.21</v>
      </c>
      <c r="H7972" s="10">
        <f>表2[[#This Row],[借方发生额]]/10000</f>
        <v>0.229021</v>
      </c>
      <c r="I7972" s="6" t="s">
        <v>31</v>
      </c>
      <c r="J7972" s="1">
        <f t="shared" si="124"/>
        <v>2023</v>
      </c>
      <c r="K7972" s="1" t="s">
        <v>32</v>
      </c>
      <c r="L7972" s="2" t="s">
        <v>7</v>
      </c>
    </row>
    <row r="7973" hidden="1" spans="1:12">
      <c r="A7973" s="8">
        <v>45291</v>
      </c>
      <c r="B7973" s="9">
        <v>12</v>
      </c>
      <c r="C7973" s="9">
        <v>1019</v>
      </c>
      <c r="D7973" s="6" t="s">
        <v>23</v>
      </c>
      <c r="E7973" s="9" t="s">
        <v>2153</v>
      </c>
      <c r="F7973" s="6" t="s">
        <v>2432</v>
      </c>
      <c r="G7973" s="10">
        <v>14705.94</v>
      </c>
      <c r="H7973" s="10">
        <f>表2[[#This Row],[借方发生额]]/10000</f>
        <v>1.470594</v>
      </c>
      <c r="I7973" s="6" t="s">
        <v>31</v>
      </c>
      <c r="J7973" s="1">
        <f t="shared" si="124"/>
        <v>2023</v>
      </c>
      <c r="K7973" s="1" t="s">
        <v>32</v>
      </c>
      <c r="L7973" s="2" t="s">
        <v>7</v>
      </c>
    </row>
    <row r="7974" hidden="1" spans="1:12">
      <c r="A7974" s="8">
        <v>45291</v>
      </c>
      <c r="B7974" s="9">
        <v>12</v>
      </c>
      <c r="C7974" s="9">
        <v>1019</v>
      </c>
      <c r="D7974" s="6" t="s">
        <v>23</v>
      </c>
      <c r="E7974" s="9" t="s">
        <v>2153</v>
      </c>
      <c r="F7974" s="6" t="s">
        <v>2256</v>
      </c>
      <c r="G7974" s="10">
        <v>3322.7</v>
      </c>
      <c r="H7974" s="10">
        <f>表2[[#This Row],[借方发生额]]/10000</f>
        <v>0.33227</v>
      </c>
      <c r="I7974" s="6" t="s">
        <v>31</v>
      </c>
      <c r="J7974" s="1">
        <f t="shared" si="124"/>
        <v>2023</v>
      </c>
      <c r="K7974" s="1" t="s">
        <v>32</v>
      </c>
      <c r="L7974" s="2" t="s">
        <v>7</v>
      </c>
    </row>
    <row r="7975" hidden="1" spans="1:12">
      <c r="A7975" s="8">
        <v>45291</v>
      </c>
      <c r="B7975" s="9">
        <v>12</v>
      </c>
      <c r="C7975" s="9">
        <v>1019</v>
      </c>
      <c r="D7975" s="6" t="s">
        <v>23</v>
      </c>
      <c r="E7975" s="9" t="s">
        <v>2153</v>
      </c>
      <c r="F7975" s="6" t="s">
        <v>2257</v>
      </c>
      <c r="G7975" s="10">
        <v>8480.64</v>
      </c>
      <c r="H7975" s="10">
        <f>表2[[#This Row],[借方发生额]]/10000</f>
        <v>0.848064</v>
      </c>
      <c r="I7975" s="6" t="s">
        <v>31</v>
      </c>
      <c r="J7975" s="1">
        <f t="shared" si="124"/>
        <v>2023</v>
      </c>
      <c r="K7975" s="1" t="s">
        <v>32</v>
      </c>
      <c r="L7975" s="2" t="s">
        <v>7</v>
      </c>
    </row>
    <row r="7976" hidden="1" spans="1:12">
      <c r="A7976" s="8">
        <v>45291</v>
      </c>
      <c r="B7976" s="9">
        <v>12</v>
      </c>
      <c r="C7976" s="9">
        <v>1019</v>
      </c>
      <c r="D7976" s="6" t="s">
        <v>23</v>
      </c>
      <c r="E7976" s="9" t="s">
        <v>2153</v>
      </c>
      <c r="F7976" s="6" t="s">
        <v>2491</v>
      </c>
      <c r="G7976" s="10">
        <v>14239.11</v>
      </c>
      <c r="H7976" s="10">
        <f>表2[[#This Row],[借方发生额]]/10000</f>
        <v>1.423911</v>
      </c>
      <c r="I7976" s="6" t="s">
        <v>31</v>
      </c>
      <c r="J7976" s="1">
        <f t="shared" si="124"/>
        <v>2023</v>
      </c>
      <c r="K7976" s="1" t="s">
        <v>32</v>
      </c>
      <c r="L7976" s="2" t="s">
        <v>7</v>
      </c>
    </row>
    <row r="7977" hidden="1" spans="1:12">
      <c r="A7977" s="8">
        <v>45291</v>
      </c>
      <c r="B7977" s="9">
        <v>12</v>
      </c>
      <c r="C7977" s="9">
        <v>1020</v>
      </c>
      <c r="D7977" s="6" t="s">
        <v>23</v>
      </c>
      <c r="E7977" s="9" t="s">
        <v>2153</v>
      </c>
      <c r="F7977" s="6" t="s">
        <v>2165</v>
      </c>
      <c r="G7977" s="10">
        <v>2335.69</v>
      </c>
      <c r="H7977" s="10">
        <f>表2[[#This Row],[借方发生额]]/10000</f>
        <v>0.233569</v>
      </c>
      <c r="I7977" s="6" t="s">
        <v>31</v>
      </c>
      <c r="J7977" s="1">
        <f t="shared" si="124"/>
        <v>2023</v>
      </c>
      <c r="K7977" s="1" t="s">
        <v>32</v>
      </c>
      <c r="L7977" s="2" t="s">
        <v>7</v>
      </c>
    </row>
    <row r="7978" hidden="1" spans="1:12">
      <c r="A7978" s="8">
        <v>45291</v>
      </c>
      <c r="B7978" s="9">
        <v>12</v>
      </c>
      <c r="C7978" s="9">
        <v>1020</v>
      </c>
      <c r="D7978" s="6" t="s">
        <v>23</v>
      </c>
      <c r="E7978" s="9" t="s">
        <v>2153</v>
      </c>
      <c r="F7978" s="6" t="s">
        <v>2168</v>
      </c>
      <c r="G7978" s="10">
        <v>8382.92</v>
      </c>
      <c r="H7978" s="10">
        <f>表2[[#This Row],[借方发生额]]/10000</f>
        <v>0.838292</v>
      </c>
      <c r="I7978" s="6" t="s">
        <v>31</v>
      </c>
      <c r="J7978" s="1">
        <f t="shared" si="124"/>
        <v>2023</v>
      </c>
      <c r="K7978" s="1" t="s">
        <v>32</v>
      </c>
      <c r="L7978" s="2" t="s">
        <v>7</v>
      </c>
    </row>
    <row r="7979" hidden="1" spans="1:12">
      <c r="A7979" s="8">
        <v>45291</v>
      </c>
      <c r="B7979" s="9">
        <v>12</v>
      </c>
      <c r="C7979" s="9">
        <v>1021</v>
      </c>
      <c r="D7979" s="6" t="s">
        <v>23</v>
      </c>
      <c r="E7979" s="9" t="s">
        <v>2153</v>
      </c>
      <c r="F7979" s="6" t="s">
        <v>2256</v>
      </c>
      <c r="G7979" s="10">
        <v>9137.43</v>
      </c>
      <c r="H7979" s="10">
        <f>表2[[#This Row],[借方发生额]]/10000</f>
        <v>0.913743</v>
      </c>
      <c r="I7979" s="6" t="s">
        <v>31</v>
      </c>
      <c r="J7979" s="1">
        <f t="shared" si="124"/>
        <v>2023</v>
      </c>
      <c r="K7979" s="1" t="s">
        <v>32</v>
      </c>
      <c r="L7979" s="2" t="s">
        <v>7</v>
      </c>
    </row>
    <row r="7980" hidden="1" spans="1:12">
      <c r="A7980" s="8">
        <v>45291</v>
      </c>
      <c r="B7980" s="9">
        <v>12</v>
      </c>
      <c r="C7980" s="9">
        <v>1021</v>
      </c>
      <c r="D7980" s="6" t="s">
        <v>23</v>
      </c>
      <c r="E7980" s="9" t="s">
        <v>2153</v>
      </c>
      <c r="F7980" s="6" t="s">
        <v>2164</v>
      </c>
      <c r="G7980" s="10">
        <v>18224.3</v>
      </c>
      <c r="H7980" s="10">
        <f>表2[[#This Row],[借方发生额]]/10000</f>
        <v>1.82243</v>
      </c>
      <c r="I7980" s="6" t="s">
        <v>31</v>
      </c>
      <c r="J7980" s="1">
        <f t="shared" si="124"/>
        <v>2023</v>
      </c>
      <c r="K7980" s="1" t="s">
        <v>32</v>
      </c>
      <c r="L7980" s="2" t="s">
        <v>7</v>
      </c>
    </row>
    <row r="7981" hidden="1" spans="1:12">
      <c r="A7981" s="8">
        <v>45291</v>
      </c>
      <c r="B7981" s="9">
        <v>12</v>
      </c>
      <c r="C7981" s="9">
        <v>1021</v>
      </c>
      <c r="D7981" s="6" t="s">
        <v>23</v>
      </c>
      <c r="E7981" s="9" t="s">
        <v>2153</v>
      </c>
      <c r="F7981" s="6" t="s">
        <v>2165</v>
      </c>
      <c r="G7981" s="10">
        <v>8008.1</v>
      </c>
      <c r="H7981" s="10">
        <f>表2[[#This Row],[借方发生额]]/10000</f>
        <v>0.80081</v>
      </c>
      <c r="I7981" s="6" t="s">
        <v>31</v>
      </c>
      <c r="J7981" s="1">
        <f t="shared" si="124"/>
        <v>2023</v>
      </c>
      <c r="K7981" s="1" t="s">
        <v>32</v>
      </c>
      <c r="L7981" s="2" t="s">
        <v>7</v>
      </c>
    </row>
    <row r="7982" hidden="1" spans="1:12">
      <c r="A7982" s="8">
        <v>45291</v>
      </c>
      <c r="B7982" s="9">
        <v>12</v>
      </c>
      <c r="C7982" s="9">
        <v>1021</v>
      </c>
      <c r="D7982" s="6" t="s">
        <v>23</v>
      </c>
      <c r="E7982" s="9" t="s">
        <v>2153</v>
      </c>
      <c r="F7982" s="6" t="s">
        <v>2257</v>
      </c>
      <c r="G7982" s="10">
        <v>19788.15</v>
      </c>
      <c r="H7982" s="10">
        <f>表2[[#This Row],[借方发生额]]/10000</f>
        <v>1.978815</v>
      </c>
      <c r="I7982" s="6" t="s">
        <v>31</v>
      </c>
      <c r="J7982" s="1">
        <f t="shared" si="124"/>
        <v>2023</v>
      </c>
      <c r="K7982" s="1" t="s">
        <v>32</v>
      </c>
      <c r="L7982" s="2" t="s">
        <v>7</v>
      </c>
    </row>
    <row r="7983" hidden="1" spans="1:12">
      <c r="A7983" s="8">
        <v>45291</v>
      </c>
      <c r="B7983" s="9">
        <v>12</v>
      </c>
      <c r="C7983" s="9">
        <v>1021</v>
      </c>
      <c r="D7983" s="6" t="s">
        <v>23</v>
      </c>
      <c r="E7983" s="9" t="s">
        <v>2153</v>
      </c>
      <c r="F7983" s="6" t="s">
        <v>2258</v>
      </c>
      <c r="G7983" s="10">
        <v>17962.74</v>
      </c>
      <c r="H7983" s="10">
        <f>表2[[#This Row],[借方发生额]]/10000</f>
        <v>1.796274</v>
      </c>
      <c r="I7983" s="6" t="s">
        <v>31</v>
      </c>
      <c r="J7983" s="1">
        <f t="shared" si="124"/>
        <v>2023</v>
      </c>
      <c r="K7983" s="1" t="s">
        <v>32</v>
      </c>
      <c r="L7983" s="2" t="s">
        <v>7</v>
      </c>
    </row>
    <row r="7984" hidden="1" spans="1:12">
      <c r="A7984" s="8">
        <v>45291</v>
      </c>
      <c r="B7984" s="9">
        <v>12</v>
      </c>
      <c r="C7984" s="9">
        <v>1021</v>
      </c>
      <c r="D7984" s="6" t="s">
        <v>23</v>
      </c>
      <c r="E7984" s="9" t="s">
        <v>2153</v>
      </c>
      <c r="F7984" s="6" t="s">
        <v>2158</v>
      </c>
      <c r="G7984" s="10">
        <v>22649.85</v>
      </c>
      <c r="H7984" s="10">
        <f>表2[[#This Row],[借方发生额]]/10000</f>
        <v>2.264985</v>
      </c>
      <c r="I7984" s="6" t="s">
        <v>31</v>
      </c>
      <c r="J7984" s="1">
        <f t="shared" si="124"/>
        <v>2023</v>
      </c>
      <c r="K7984" s="1" t="s">
        <v>32</v>
      </c>
      <c r="L7984" s="2" t="s">
        <v>7</v>
      </c>
    </row>
    <row r="7985" hidden="1" spans="1:12">
      <c r="A7985" s="8">
        <v>45291</v>
      </c>
      <c r="B7985" s="9">
        <v>12</v>
      </c>
      <c r="C7985" s="9">
        <v>1021</v>
      </c>
      <c r="D7985" s="6" t="s">
        <v>23</v>
      </c>
      <c r="E7985" s="9" t="s">
        <v>2153</v>
      </c>
      <c r="F7985" s="6" t="s">
        <v>2176</v>
      </c>
      <c r="G7985" s="10">
        <v>45146.93</v>
      </c>
      <c r="H7985" s="10">
        <f>表2[[#This Row],[借方发生额]]/10000</f>
        <v>4.514693</v>
      </c>
      <c r="I7985" s="6" t="s">
        <v>31</v>
      </c>
      <c r="J7985" s="1">
        <f t="shared" si="124"/>
        <v>2023</v>
      </c>
      <c r="K7985" s="1" t="s">
        <v>32</v>
      </c>
      <c r="L7985" s="2" t="s">
        <v>7</v>
      </c>
    </row>
    <row r="7986" hidden="1" spans="1:12">
      <c r="A7986" s="8">
        <v>45291</v>
      </c>
      <c r="B7986" s="9">
        <v>12</v>
      </c>
      <c r="C7986" s="9">
        <v>1022</v>
      </c>
      <c r="D7986" s="6" t="s">
        <v>23</v>
      </c>
      <c r="E7986" s="9" t="s">
        <v>2153</v>
      </c>
      <c r="F7986" s="6" t="s">
        <v>2164</v>
      </c>
      <c r="G7986" s="10">
        <v>24938.51</v>
      </c>
      <c r="H7986" s="10">
        <f>表2[[#This Row],[借方发生额]]/10000</f>
        <v>2.493851</v>
      </c>
      <c r="I7986" s="6" t="s">
        <v>31</v>
      </c>
      <c r="J7986" s="1">
        <f t="shared" si="124"/>
        <v>2023</v>
      </c>
      <c r="K7986" s="1" t="s">
        <v>32</v>
      </c>
      <c r="L7986" s="2" t="s">
        <v>7</v>
      </c>
    </row>
    <row r="7987" hidden="1" spans="1:12">
      <c r="A7987" s="8">
        <v>45291</v>
      </c>
      <c r="B7987" s="9">
        <v>12</v>
      </c>
      <c r="C7987" s="9">
        <v>1022</v>
      </c>
      <c r="D7987" s="6" t="s">
        <v>23</v>
      </c>
      <c r="E7987" s="9" t="s">
        <v>2153</v>
      </c>
      <c r="F7987" s="6" t="s">
        <v>2165</v>
      </c>
      <c r="G7987" s="10">
        <v>19575.35</v>
      </c>
      <c r="H7987" s="10">
        <f>表2[[#This Row],[借方发生额]]/10000</f>
        <v>1.957535</v>
      </c>
      <c r="I7987" s="6" t="s">
        <v>31</v>
      </c>
      <c r="J7987" s="1">
        <f t="shared" si="124"/>
        <v>2023</v>
      </c>
      <c r="K7987" s="1" t="s">
        <v>32</v>
      </c>
      <c r="L7987" s="2" t="s">
        <v>7</v>
      </c>
    </row>
    <row r="7988" hidden="1" spans="1:12">
      <c r="A7988" s="8">
        <v>45291</v>
      </c>
      <c r="B7988" s="9">
        <v>12</v>
      </c>
      <c r="C7988" s="9">
        <v>1022</v>
      </c>
      <c r="D7988" s="6" t="s">
        <v>23</v>
      </c>
      <c r="E7988" s="9" t="s">
        <v>2153</v>
      </c>
      <c r="F7988" s="6" t="s">
        <v>2168</v>
      </c>
      <c r="G7988" s="10">
        <v>28741.43</v>
      </c>
      <c r="H7988" s="10">
        <f>表2[[#This Row],[借方发生额]]/10000</f>
        <v>2.874143</v>
      </c>
      <c r="I7988" s="6" t="s">
        <v>31</v>
      </c>
      <c r="J7988" s="1">
        <f t="shared" si="124"/>
        <v>2023</v>
      </c>
      <c r="K7988" s="1" t="s">
        <v>32</v>
      </c>
      <c r="L7988" s="2" t="s">
        <v>7</v>
      </c>
    </row>
    <row r="7989" hidden="1" spans="1:12">
      <c r="A7989" s="8">
        <v>45291</v>
      </c>
      <c r="B7989" s="9">
        <v>12</v>
      </c>
      <c r="C7989" s="9">
        <v>1023</v>
      </c>
      <c r="D7989" s="6" t="s">
        <v>23</v>
      </c>
      <c r="E7989" s="9" t="s">
        <v>2153</v>
      </c>
      <c r="F7989" s="6" t="s">
        <v>2158</v>
      </c>
      <c r="G7989" s="10">
        <v>22649.85</v>
      </c>
      <c r="H7989" s="10">
        <f>表2[[#This Row],[借方发生额]]/10000</f>
        <v>2.264985</v>
      </c>
      <c r="I7989" s="6" t="s">
        <v>31</v>
      </c>
      <c r="J7989" s="1">
        <f t="shared" si="124"/>
        <v>2023</v>
      </c>
      <c r="K7989" s="1" t="s">
        <v>32</v>
      </c>
      <c r="L7989" s="2" t="s">
        <v>7</v>
      </c>
    </row>
    <row r="7990" hidden="1" spans="1:12">
      <c r="A7990" s="8">
        <v>45291</v>
      </c>
      <c r="B7990" s="9">
        <v>12</v>
      </c>
      <c r="C7990" s="9">
        <v>1023</v>
      </c>
      <c r="D7990" s="6" t="s">
        <v>23</v>
      </c>
      <c r="E7990" s="9" t="s">
        <v>2153</v>
      </c>
      <c r="F7990" s="6" t="s">
        <v>2165</v>
      </c>
      <c r="G7990" s="10">
        <v>19575.35</v>
      </c>
      <c r="H7990" s="10">
        <f>表2[[#This Row],[借方发生额]]/10000</f>
        <v>1.957535</v>
      </c>
      <c r="I7990" s="6" t="s">
        <v>31</v>
      </c>
      <c r="J7990" s="1">
        <f t="shared" si="124"/>
        <v>2023</v>
      </c>
      <c r="K7990" s="1" t="s">
        <v>32</v>
      </c>
      <c r="L7990" s="2" t="s">
        <v>7</v>
      </c>
    </row>
    <row r="7991" hidden="1" spans="1:12">
      <c r="A7991" s="8">
        <v>45291</v>
      </c>
      <c r="B7991" s="9">
        <v>12</v>
      </c>
      <c r="C7991" s="9">
        <v>1023</v>
      </c>
      <c r="D7991" s="6" t="s">
        <v>23</v>
      </c>
      <c r="E7991" s="9" t="s">
        <v>2153</v>
      </c>
      <c r="F7991" s="6" t="s">
        <v>2168</v>
      </c>
      <c r="G7991" s="10">
        <v>32334.11</v>
      </c>
      <c r="H7991" s="10">
        <f>表2[[#This Row],[借方发生额]]/10000</f>
        <v>3.233411</v>
      </c>
      <c r="I7991" s="6" t="s">
        <v>31</v>
      </c>
      <c r="J7991" s="1">
        <f t="shared" si="124"/>
        <v>2023</v>
      </c>
      <c r="K7991" s="1" t="s">
        <v>32</v>
      </c>
      <c r="L7991" s="2" t="s">
        <v>7</v>
      </c>
    </row>
    <row r="7992" hidden="1" spans="1:12">
      <c r="A7992" s="8">
        <v>45291</v>
      </c>
      <c r="B7992" s="9">
        <v>12</v>
      </c>
      <c r="C7992" s="9">
        <v>1024</v>
      </c>
      <c r="D7992" s="6" t="s">
        <v>23</v>
      </c>
      <c r="E7992" s="9" t="s">
        <v>2153</v>
      </c>
      <c r="F7992" s="6" t="s">
        <v>2165</v>
      </c>
      <c r="G7992" s="10">
        <v>37371.12</v>
      </c>
      <c r="H7992" s="10">
        <f>表2[[#This Row],[借方发生额]]/10000</f>
        <v>3.737112</v>
      </c>
      <c r="I7992" s="6" t="s">
        <v>31</v>
      </c>
      <c r="J7992" s="1">
        <f t="shared" si="124"/>
        <v>2023</v>
      </c>
      <c r="K7992" s="1" t="s">
        <v>32</v>
      </c>
      <c r="L7992" s="2" t="s">
        <v>7</v>
      </c>
    </row>
    <row r="7993" hidden="1" spans="1:12">
      <c r="A7993" s="8">
        <v>45291</v>
      </c>
      <c r="B7993" s="9">
        <v>12</v>
      </c>
      <c r="C7993" s="9">
        <v>1024</v>
      </c>
      <c r="D7993" s="6" t="s">
        <v>23</v>
      </c>
      <c r="E7993" s="9" t="s">
        <v>2153</v>
      </c>
      <c r="F7993" s="6" t="s">
        <v>2168</v>
      </c>
      <c r="G7993" s="10">
        <v>43710.93</v>
      </c>
      <c r="H7993" s="10">
        <f>表2[[#This Row],[借方发生额]]/10000</f>
        <v>4.371093</v>
      </c>
      <c r="I7993" s="6" t="s">
        <v>31</v>
      </c>
      <c r="J7993" s="1">
        <f t="shared" si="124"/>
        <v>2023</v>
      </c>
      <c r="K7993" s="1" t="s">
        <v>32</v>
      </c>
      <c r="L7993" s="2" t="s">
        <v>7</v>
      </c>
    </row>
    <row r="7994" hidden="1" spans="1:12">
      <c r="A7994" s="8">
        <v>45291</v>
      </c>
      <c r="B7994" s="9">
        <v>12</v>
      </c>
      <c r="C7994" s="9">
        <v>1026</v>
      </c>
      <c r="D7994" s="6" t="s">
        <v>23</v>
      </c>
      <c r="E7994" s="9" t="s">
        <v>2153</v>
      </c>
      <c r="F7994" s="6" t="s">
        <v>2168</v>
      </c>
      <c r="G7994" s="10">
        <v>5987.8</v>
      </c>
      <c r="H7994" s="10">
        <f>表2[[#This Row],[借方发生额]]/10000</f>
        <v>0.59878</v>
      </c>
      <c r="I7994" s="6" t="s">
        <v>31</v>
      </c>
      <c r="J7994" s="1">
        <f t="shared" si="124"/>
        <v>2023</v>
      </c>
      <c r="K7994" s="1" t="s">
        <v>32</v>
      </c>
      <c r="L7994" s="2" t="s">
        <v>7</v>
      </c>
    </row>
    <row r="7995" hidden="1" spans="1:12">
      <c r="A7995" s="8">
        <v>45291</v>
      </c>
      <c r="B7995" s="9">
        <v>12</v>
      </c>
      <c r="C7995" s="9">
        <v>1027</v>
      </c>
      <c r="D7995" s="6" t="s">
        <v>23</v>
      </c>
      <c r="E7995" s="9" t="s">
        <v>2180</v>
      </c>
      <c r="F7995" s="6" t="s">
        <v>2915</v>
      </c>
      <c r="G7995" s="10">
        <v>17821.78</v>
      </c>
      <c r="H7995" s="10">
        <f>表2[[#This Row],[借方发生额]]/10000</f>
        <v>1.782178</v>
      </c>
      <c r="I7995" s="6" t="s">
        <v>31</v>
      </c>
      <c r="J7995" s="1">
        <f t="shared" si="124"/>
        <v>2023</v>
      </c>
      <c r="K7995" s="1" t="s">
        <v>8</v>
      </c>
      <c r="L7995" s="2" t="s">
        <v>8</v>
      </c>
    </row>
    <row r="7996" hidden="1" spans="1:12">
      <c r="A7996" s="8">
        <v>45291</v>
      </c>
      <c r="B7996" s="9">
        <v>12</v>
      </c>
      <c r="C7996" s="9">
        <v>1028</v>
      </c>
      <c r="D7996" s="6" t="s">
        <v>23</v>
      </c>
      <c r="E7996" s="9" t="s">
        <v>2180</v>
      </c>
      <c r="F7996" s="6" t="s">
        <v>2916</v>
      </c>
      <c r="G7996" s="10">
        <v>5660.38</v>
      </c>
      <c r="H7996" s="10">
        <f>表2[[#This Row],[借方发生额]]/10000</f>
        <v>0.566038</v>
      </c>
      <c r="I7996" s="6" t="s">
        <v>31</v>
      </c>
      <c r="J7996" s="1">
        <f t="shared" si="124"/>
        <v>2023</v>
      </c>
      <c r="K7996" s="1" t="s">
        <v>8</v>
      </c>
      <c r="L7996" s="2" t="s">
        <v>8</v>
      </c>
    </row>
    <row r="7997" hidden="1" spans="1:12">
      <c r="A7997" s="8">
        <v>45291</v>
      </c>
      <c r="B7997" s="9">
        <v>12</v>
      </c>
      <c r="C7997" s="9">
        <v>1029</v>
      </c>
      <c r="D7997" s="6" t="s">
        <v>23</v>
      </c>
      <c r="E7997" s="9" t="s">
        <v>2180</v>
      </c>
      <c r="F7997" s="6" t="s">
        <v>2917</v>
      </c>
      <c r="G7997" s="10">
        <v>7075.47</v>
      </c>
      <c r="H7997" s="10">
        <f>表2[[#This Row],[借方发生额]]/10000</f>
        <v>0.707547</v>
      </c>
      <c r="I7997" s="6" t="s">
        <v>31</v>
      </c>
      <c r="J7997" s="1">
        <f t="shared" si="124"/>
        <v>2023</v>
      </c>
      <c r="K7997" s="1" t="s">
        <v>8</v>
      </c>
      <c r="L7997" s="2" t="s">
        <v>8</v>
      </c>
    </row>
    <row r="7998" hidden="1" spans="1:12">
      <c r="A7998" s="8">
        <v>45291</v>
      </c>
      <c r="B7998" s="9">
        <v>12</v>
      </c>
      <c r="C7998" s="9">
        <v>1030</v>
      </c>
      <c r="D7998" s="6" t="s">
        <v>23</v>
      </c>
      <c r="E7998" s="9" t="s">
        <v>2153</v>
      </c>
      <c r="F7998" s="6" t="s">
        <v>2168</v>
      </c>
      <c r="G7998" s="10">
        <v>26346.31</v>
      </c>
      <c r="H7998" s="10">
        <f>表2[[#This Row],[借方发生额]]/10000</f>
        <v>2.634631</v>
      </c>
      <c r="I7998" s="6" t="s">
        <v>31</v>
      </c>
      <c r="J7998" s="1">
        <f t="shared" si="124"/>
        <v>2023</v>
      </c>
      <c r="K7998" s="1" t="s">
        <v>32</v>
      </c>
      <c r="L7998" s="2" t="s">
        <v>7</v>
      </c>
    </row>
    <row r="7999" spans="1:12">
      <c r="A7999" s="8">
        <v>45291</v>
      </c>
      <c r="B7999" s="9">
        <v>12</v>
      </c>
      <c r="C7999" s="9">
        <v>1031</v>
      </c>
      <c r="D7999" s="6" t="s">
        <v>23</v>
      </c>
      <c r="E7999" s="9" t="s">
        <v>2166</v>
      </c>
      <c r="F7999" s="6" t="s">
        <v>2918</v>
      </c>
      <c r="G7999" s="10">
        <v>3884.55</v>
      </c>
      <c r="H7999" s="10">
        <f>表2[[#This Row],[借方发生额]]/10000</f>
        <v>0.388455</v>
      </c>
      <c r="I7999" s="6" t="s">
        <v>31</v>
      </c>
      <c r="J7999" s="1">
        <f t="shared" si="124"/>
        <v>2023</v>
      </c>
      <c r="K7999" s="1" t="s">
        <v>35</v>
      </c>
      <c r="L7999" s="2" t="s">
        <v>9</v>
      </c>
    </row>
    <row r="8000" hidden="1" spans="1:12">
      <c r="A8000" s="8">
        <v>45291</v>
      </c>
      <c r="B8000" s="9">
        <v>12</v>
      </c>
      <c r="C8000" s="9">
        <v>1033</v>
      </c>
      <c r="D8000" s="6" t="s">
        <v>23</v>
      </c>
      <c r="E8000" s="9" t="s">
        <v>2153</v>
      </c>
      <c r="F8000" s="6" t="s">
        <v>2158</v>
      </c>
      <c r="G8000" s="10">
        <v>23634.63</v>
      </c>
      <c r="H8000" s="10">
        <f>表2[[#This Row],[借方发生额]]/10000</f>
        <v>2.363463</v>
      </c>
      <c r="I8000" s="6" t="s">
        <v>31</v>
      </c>
      <c r="J8000" s="1">
        <f t="shared" si="124"/>
        <v>2023</v>
      </c>
      <c r="K8000" s="1" t="s">
        <v>32</v>
      </c>
      <c r="L8000" s="2" t="s">
        <v>7</v>
      </c>
    </row>
    <row r="8001" hidden="1" spans="1:12">
      <c r="A8001" s="8">
        <v>45291</v>
      </c>
      <c r="B8001" s="9">
        <v>12</v>
      </c>
      <c r="C8001" s="9">
        <v>1033</v>
      </c>
      <c r="D8001" s="6" t="s">
        <v>23</v>
      </c>
      <c r="E8001" s="9" t="s">
        <v>2153</v>
      </c>
      <c r="F8001" s="9" t="s">
        <v>2919</v>
      </c>
      <c r="G8001" s="10">
        <v>122911.56</v>
      </c>
      <c r="H8001" s="10">
        <f>表2[[#This Row],[借方发生额]]/10000</f>
        <v>12.291156</v>
      </c>
      <c r="I8001" s="6" t="s">
        <v>31</v>
      </c>
      <c r="J8001" s="1">
        <f t="shared" si="124"/>
        <v>2023</v>
      </c>
      <c r="K8001" s="1" t="s">
        <v>32</v>
      </c>
      <c r="L8001" s="2" t="s">
        <v>7</v>
      </c>
    </row>
    <row r="8002" hidden="1" spans="1:12">
      <c r="A8002" s="8">
        <v>45291</v>
      </c>
      <c r="B8002" s="9">
        <v>12</v>
      </c>
      <c r="C8002" s="9">
        <v>1033</v>
      </c>
      <c r="D8002" s="6" t="s">
        <v>23</v>
      </c>
      <c r="E8002" s="9" t="s">
        <v>2153</v>
      </c>
      <c r="F8002" s="6" t="s">
        <v>2168</v>
      </c>
      <c r="G8002" s="10">
        <v>26346.31</v>
      </c>
      <c r="H8002" s="10">
        <f>表2[[#This Row],[借方发生额]]/10000</f>
        <v>2.634631</v>
      </c>
      <c r="I8002" s="6" t="s">
        <v>31</v>
      </c>
      <c r="J8002" s="1">
        <f t="shared" ref="J8002:J8065" si="125">YEAR(A8002)</f>
        <v>2023</v>
      </c>
      <c r="K8002" s="1" t="s">
        <v>32</v>
      </c>
      <c r="L8002" s="2" t="s">
        <v>7</v>
      </c>
    </row>
    <row r="8003" spans="1:12">
      <c r="A8003" s="8">
        <v>45291</v>
      </c>
      <c r="B8003" s="9">
        <v>12</v>
      </c>
      <c r="C8003" s="9">
        <v>1033</v>
      </c>
      <c r="D8003" s="6" t="s">
        <v>23</v>
      </c>
      <c r="E8003" s="9" t="s">
        <v>2166</v>
      </c>
      <c r="F8003" s="6" t="s">
        <v>2920</v>
      </c>
      <c r="G8003" s="10">
        <v>1394</v>
      </c>
      <c r="H8003" s="10">
        <f>表2[[#This Row],[借方发生额]]/10000</f>
        <v>0.1394</v>
      </c>
      <c r="I8003" s="6" t="s">
        <v>31</v>
      </c>
      <c r="J8003" s="1">
        <f t="shared" si="125"/>
        <v>2023</v>
      </c>
      <c r="K8003" s="1" t="s">
        <v>35</v>
      </c>
      <c r="L8003" s="2" t="s">
        <v>9</v>
      </c>
    </row>
    <row r="8004" hidden="1" spans="1:12">
      <c r="A8004" s="8">
        <v>45291</v>
      </c>
      <c r="B8004" s="9">
        <v>12</v>
      </c>
      <c r="C8004" s="9">
        <v>1033</v>
      </c>
      <c r="D8004" s="6" t="s">
        <v>23</v>
      </c>
      <c r="E8004" s="9" t="s">
        <v>2153</v>
      </c>
      <c r="F8004" s="6" t="s">
        <v>2176</v>
      </c>
      <c r="G8004" s="10">
        <v>21444.79</v>
      </c>
      <c r="H8004" s="10">
        <f>表2[[#This Row],[借方发生额]]/10000</f>
        <v>2.144479</v>
      </c>
      <c r="I8004" s="6" t="s">
        <v>31</v>
      </c>
      <c r="J8004" s="1">
        <f t="shared" si="125"/>
        <v>2023</v>
      </c>
      <c r="K8004" s="1" t="s">
        <v>32</v>
      </c>
      <c r="L8004" s="2" t="s">
        <v>7</v>
      </c>
    </row>
    <row r="8005" hidden="1" spans="1:12">
      <c r="A8005" s="8">
        <v>45291</v>
      </c>
      <c r="B8005" s="9">
        <v>12</v>
      </c>
      <c r="C8005" s="9">
        <v>1033</v>
      </c>
      <c r="D8005" s="6" t="s">
        <v>23</v>
      </c>
      <c r="E8005" s="9" t="s">
        <v>2153</v>
      </c>
      <c r="F8005" s="6" t="s">
        <v>2164</v>
      </c>
      <c r="G8005" s="10">
        <v>18224.3</v>
      </c>
      <c r="H8005" s="10">
        <f>表2[[#This Row],[借方发生额]]/10000</f>
        <v>1.82243</v>
      </c>
      <c r="I8005" s="6" t="s">
        <v>31</v>
      </c>
      <c r="J8005" s="1">
        <f t="shared" si="125"/>
        <v>2023</v>
      </c>
      <c r="K8005" s="1" t="s">
        <v>32</v>
      </c>
      <c r="L8005" s="2" t="s">
        <v>7</v>
      </c>
    </row>
    <row r="8006" hidden="1" spans="1:12">
      <c r="A8006" s="8">
        <v>45291</v>
      </c>
      <c r="B8006" s="9">
        <v>12</v>
      </c>
      <c r="C8006" s="9">
        <v>1033</v>
      </c>
      <c r="D8006" s="6" t="s">
        <v>23</v>
      </c>
      <c r="E8006" s="9" t="s">
        <v>2153</v>
      </c>
      <c r="F8006" s="6" t="s">
        <v>2165</v>
      </c>
      <c r="G8006" s="10">
        <v>19130.45</v>
      </c>
      <c r="H8006" s="10">
        <f>表2[[#This Row],[借方发生额]]/10000</f>
        <v>1.913045</v>
      </c>
      <c r="I8006" s="6" t="s">
        <v>31</v>
      </c>
      <c r="J8006" s="1">
        <f t="shared" si="125"/>
        <v>2023</v>
      </c>
      <c r="K8006" s="1" t="s">
        <v>32</v>
      </c>
      <c r="L8006" s="2" t="s">
        <v>7</v>
      </c>
    </row>
    <row r="8007" spans="1:12">
      <c r="A8007" s="8">
        <v>45291</v>
      </c>
      <c r="B8007" s="9">
        <v>12</v>
      </c>
      <c r="C8007" s="9">
        <v>1033</v>
      </c>
      <c r="D8007" s="6" t="s">
        <v>23</v>
      </c>
      <c r="E8007" s="9" t="s">
        <v>2166</v>
      </c>
      <c r="F8007" s="6" t="s">
        <v>2921</v>
      </c>
      <c r="G8007" s="10">
        <v>2668</v>
      </c>
      <c r="H8007" s="10">
        <f>表2[[#This Row],[借方发生额]]/10000</f>
        <v>0.2668</v>
      </c>
      <c r="I8007" s="6" t="s">
        <v>31</v>
      </c>
      <c r="J8007" s="1">
        <f t="shared" si="125"/>
        <v>2023</v>
      </c>
      <c r="K8007" s="1" t="s">
        <v>35</v>
      </c>
      <c r="L8007" s="2" t="s">
        <v>9</v>
      </c>
    </row>
    <row r="8008" spans="1:12">
      <c r="A8008" s="8">
        <v>45291</v>
      </c>
      <c r="B8008" s="9">
        <v>12</v>
      </c>
      <c r="C8008" s="9">
        <v>1034</v>
      </c>
      <c r="D8008" s="6" t="s">
        <v>23</v>
      </c>
      <c r="E8008" s="9" t="s">
        <v>2169</v>
      </c>
      <c r="F8008" s="9" t="s">
        <v>2922</v>
      </c>
      <c r="G8008" s="10">
        <v>4202.88</v>
      </c>
      <c r="H8008" s="10">
        <f>表2[[#This Row],[借方发生额]]/10000</f>
        <v>0.420288</v>
      </c>
      <c r="I8008" s="6" t="s">
        <v>50</v>
      </c>
      <c r="J8008" s="1">
        <f t="shared" si="125"/>
        <v>2023</v>
      </c>
      <c r="K8008" s="1" t="s">
        <v>51</v>
      </c>
      <c r="L8008" s="2" t="s">
        <v>9</v>
      </c>
    </row>
    <row r="8009" hidden="1" spans="1:12">
      <c r="A8009" s="8">
        <v>45291</v>
      </c>
      <c r="B8009" s="9">
        <v>12</v>
      </c>
      <c r="C8009" s="9">
        <v>1054</v>
      </c>
      <c r="D8009" s="6" t="s">
        <v>23</v>
      </c>
      <c r="E8009" s="9" t="s">
        <v>2180</v>
      </c>
      <c r="F8009" s="6" t="s">
        <v>2923</v>
      </c>
      <c r="G8009" s="10">
        <v>264000</v>
      </c>
      <c r="H8009" s="10">
        <f>表2[[#This Row],[借方发生额]]/10000</f>
        <v>26.4</v>
      </c>
      <c r="I8009" s="6" t="s">
        <v>31</v>
      </c>
      <c r="J8009" s="1">
        <f t="shared" si="125"/>
        <v>2023</v>
      </c>
      <c r="K8009" s="1" t="s">
        <v>8</v>
      </c>
      <c r="L8009" s="2" t="s">
        <v>8</v>
      </c>
    </row>
    <row r="8010" hidden="1" spans="1:12">
      <c r="A8010" s="8">
        <v>45291</v>
      </c>
      <c r="B8010" s="9">
        <v>12</v>
      </c>
      <c r="C8010" s="9">
        <v>1062</v>
      </c>
      <c r="D8010" s="6" t="s">
        <v>23</v>
      </c>
      <c r="E8010" s="9" t="s">
        <v>2180</v>
      </c>
      <c r="F8010" s="6" t="s">
        <v>2924</v>
      </c>
      <c r="G8010" s="10">
        <v>504950.49</v>
      </c>
      <c r="H8010" s="10">
        <f>表2[[#This Row],[借方发生额]]/10000</f>
        <v>50.495049</v>
      </c>
      <c r="I8010" s="6" t="s">
        <v>31</v>
      </c>
      <c r="J8010" s="1">
        <f t="shared" si="125"/>
        <v>2023</v>
      </c>
      <c r="K8010" s="1" t="s">
        <v>8</v>
      </c>
      <c r="L8010" s="2" t="s">
        <v>8</v>
      </c>
    </row>
    <row r="8011" hidden="1" spans="1:12">
      <c r="A8011" s="8">
        <v>45291</v>
      </c>
      <c r="B8011" s="9">
        <v>12</v>
      </c>
      <c r="C8011" s="9">
        <v>1062</v>
      </c>
      <c r="D8011" s="6" t="s">
        <v>23</v>
      </c>
      <c r="E8011" s="9" t="s">
        <v>2180</v>
      </c>
      <c r="F8011" s="6" t="s">
        <v>2924</v>
      </c>
      <c r="G8011" s="10">
        <v>425742.57</v>
      </c>
      <c r="H8011" s="10">
        <f>表2[[#This Row],[借方发生额]]/10000</f>
        <v>42.574257</v>
      </c>
      <c r="I8011" s="6" t="s">
        <v>31</v>
      </c>
      <c r="J8011" s="1">
        <f t="shared" si="125"/>
        <v>2023</v>
      </c>
      <c r="K8011" s="1" t="s">
        <v>8</v>
      </c>
      <c r="L8011" s="2" t="s">
        <v>8</v>
      </c>
    </row>
    <row r="8012" hidden="1" spans="1:12">
      <c r="A8012" s="8">
        <v>45291</v>
      </c>
      <c r="B8012" s="9">
        <v>12</v>
      </c>
      <c r="C8012" s="9">
        <v>1084</v>
      </c>
      <c r="D8012" s="6" t="s">
        <v>23</v>
      </c>
      <c r="E8012" s="9" t="s">
        <v>2180</v>
      </c>
      <c r="F8012" s="6" t="s">
        <v>2925</v>
      </c>
      <c r="G8012" s="10">
        <v>283018.86</v>
      </c>
      <c r="H8012" s="10">
        <f>表2[[#This Row],[借方发生额]]/10000</f>
        <v>28.301886</v>
      </c>
      <c r="I8012" s="6" t="s">
        <v>2926</v>
      </c>
      <c r="J8012" s="1">
        <f t="shared" si="125"/>
        <v>2023</v>
      </c>
      <c r="K8012" s="1" t="s">
        <v>8</v>
      </c>
      <c r="L8012" s="2" t="s">
        <v>8</v>
      </c>
    </row>
    <row r="8013" hidden="1" spans="1:12">
      <c r="A8013" s="8">
        <v>45291</v>
      </c>
      <c r="B8013" s="9">
        <v>12</v>
      </c>
      <c r="C8013" s="9">
        <v>1085</v>
      </c>
      <c r="D8013" s="6" t="s">
        <v>23</v>
      </c>
      <c r="E8013" s="9" t="s">
        <v>2180</v>
      </c>
      <c r="F8013" s="6" t="s">
        <v>2927</v>
      </c>
      <c r="G8013" s="10">
        <v>377358.48</v>
      </c>
      <c r="H8013" s="10">
        <f>表2[[#This Row],[借方发生额]]/10000</f>
        <v>37.735848</v>
      </c>
      <c r="I8013" s="6" t="s">
        <v>2926</v>
      </c>
      <c r="J8013" s="1">
        <f t="shared" si="125"/>
        <v>2023</v>
      </c>
      <c r="K8013" s="1" t="s">
        <v>8</v>
      </c>
      <c r="L8013" s="2" t="s">
        <v>8</v>
      </c>
    </row>
    <row r="8014" hidden="1" spans="1:12">
      <c r="A8014" s="8">
        <v>45291</v>
      </c>
      <c r="B8014" s="9">
        <v>12</v>
      </c>
      <c r="C8014" s="9">
        <v>1098</v>
      </c>
      <c r="D8014" s="6" t="s">
        <v>23</v>
      </c>
      <c r="E8014" s="9" t="s">
        <v>2180</v>
      </c>
      <c r="F8014" s="6" t="s">
        <v>2928</v>
      </c>
      <c r="G8014" s="10">
        <v>79207.92</v>
      </c>
      <c r="H8014" s="10">
        <f>表2[[#This Row],[借方发生额]]/10000</f>
        <v>7.920792</v>
      </c>
      <c r="I8014" s="6" t="s">
        <v>31</v>
      </c>
      <c r="J8014" s="1">
        <f t="shared" si="125"/>
        <v>2023</v>
      </c>
      <c r="K8014" s="1" t="s">
        <v>8</v>
      </c>
      <c r="L8014" s="2" t="s">
        <v>8</v>
      </c>
    </row>
    <row r="8015" hidden="1" spans="1:12">
      <c r="A8015" s="8">
        <v>45291</v>
      </c>
      <c r="B8015" s="9">
        <v>12</v>
      </c>
      <c r="C8015" s="9">
        <v>1107</v>
      </c>
      <c r="D8015" s="6" t="s">
        <v>23</v>
      </c>
      <c r="E8015" s="9" t="s">
        <v>2153</v>
      </c>
      <c r="F8015" s="6" t="s">
        <v>2176</v>
      </c>
      <c r="G8015" s="10">
        <v>31602.85</v>
      </c>
      <c r="H8015" s="10">
        <f>表2[[#This Row],[借方发生额]]/10000</f>
        <v>3.160285</v>
      </c>
      <c r="I8015" s="6" t="s">
        <v>31</v>
      </c>
      <c r="J8015" s="1">
        <f t="shared" si="125"/>
        <v>2023</v>
      </c>
      <c r="K8015" s="1" t="s">
        <v>32</v>
      </c>
      <c r="L8015" s="2" t="s">
        <v>7</v>
      </c>
    </row>
    <row r="8016" hidden="1" spans="1:12">
      <c r="A8016" s="8">
        <v>45291</v>
      </c>
      <c r="B8016" s="9">
        <v>12</v>
      </c>
      <c r="C8016" s="9">
        <v>1107</v>
      </c>
      <c r="D8016" s="6" t="s">
        <v>23</v>
      </c>
      <c r="E8016" s="9" t="s">
        <v>2153</v>
      </c>
      <c r="F8016" s="6" t="s">
        <v>2164</v>
      </c>
      <c r="G8016" s="10">
        <v>18224.3</v>
      </c>
      <c r="H8016" s="10">
        <f>表2[[#This Row],[借方发生额]]/10000</f>
        <v>1.82243</v>
      </c>
      <c r="I8016" s="6" t="s">
        <v>31</v>
      </c>
      <c r="J8016" s="1">
        <f t="shared" si="125"/>
        <v>2023</v>
      </c>
      <c r="K8016" s="1" t="s">
        <v>32</v>
      </c>
      <c r="L8016" s="2" t="s">
        <v>7</v>
      </c>
    </row>
    <row r="8017" hidden="1" spans="1:12">
      <c r="A8017" s="8">
        <v>45291</v>
      </c>
      <c r="B8017" s="9">
        <v>12</v>
      </c>
      <c r="C8017" s="9">
        <v>1107</v>
      </c>
      <c r="D8017" s="6" t="s">
        <v>23</v>
      </c>
      <c r="E8017" s="9" t="s">
        <v>2153</v>
      </c>
      <c r="F8017" s="6" t="s">
        <v>2165</v>
      </c>
      <c r="G8017" s="10">
        <v>38705.8</v>
      </c>
      <c r="H8017" s="10">
        <f>表2[[#This Row],[借方发生额]]/10000</f>
        <v>3.87058</v>
      </c>
      <c r="I8017" s="6" t="s">
        <v>31</v>
      </c>
      <c r="J8017" s="1">
        <f t="shared" si="125"/>
        <v>2023</v>
      </c>
      <c r="K8017" s="1" t="s">
        <v>32</v>
      </c>
      <c r="L8017" s="2" t="s">
        <v>7</v>
      </c>
    </row>
    <row r="8018" hidden="1" spans="1:12">
      <c r="A8018" s="8">
        <v>45291</v>
      </c>
      <c r="B8018" s="9">
        <v>12</v>
      </c>
      <c r="C8018" s="9">
        <v>1107</v>
      </c>
      <c r="D8018" s="6" t="s">
        <v>23</v>
      </c>
      <c r="E8018" s="9" t="s">
        <v>2153</v>
      </c>
      <c r="F8018" s="6" t="s">
        <v>2168</v>
      </c>
      <c r="G8018" s="10">
        <v>20358.52</v>
      </c>
      <c r="H8018" s="10">
        <f>表2[[#This Row],[借方发生额]]/10000</f>
        <v>2.035852</v>
      </c>
      <c r="I8018" s="6" t="s">
        <v>31</v>
      </c>
      <c r="J8018" s="1">
        <f t="shared" si="125"/>
        <v>2023</v>
      </c>
      <c r="K8018" s="1" t="s">
        <v>32</v>
      </c>
      <c r="L8018" s="2" t="s">
        <v>7</v>
      </c>
    </row>
    <row r="8019" hidden="1" spans="1:12">
      <c r="A8019" s="8">
        <v>45291</v>
      </c>
      <c r="B8019" s="9">
        <v>12</v>
      </c>
      <c r="C8019" s="9">
        <v>1108</v>
      </c>
      <c r="D8019" s="6" t="s">
        <v>23</v>
      </c>
      <c r="E8019" s="9" t="s">
        <v>2180</v>
      </c>
      <c r="F8019" s="6" t="s">
        <v>2929</v>
      </c>
      <c r="G8019" s="10">
        <v>156000</v>
      </c>
      <c r="H8019" s="10">
        <f>表2[[#This Row],[借方发生额]]/10000</f>
        <v>15.6</v>
      </c>
      <c r="I8019" s="6" t="s">
        <v>31</v>
      </c>
      <c r="J8019" s="1">
        <f t="shared" si="125"/>
        <v>2023</v>
      </c>
      <c r="K8019" s="1" t="s">
        <v>8</v>
      </c>
      <c r="L8019" s="2" t="s">
        <v>8</v>
      </c>
    </row>
    <row r="8020" hidden="1" spans="1:12">
      <c r="A8020" s="8">
        <v>45291</v>
      </c>
      <c r="B8020" s="9">
        <v>12</v>
      </c>
      <c r="C8020" s="9">
        <v>1109</v>
      </c>
      <c r="D8020" s="6" t="s">
        <v>23</v>
      </c>
      <c r="E8020" s="9" t="s">
        <v>2180</v>
      </c>
      <c r="F8020" s="6" t="s">
        <v>2930</v>
      </c>
      <c r="G8020" s="10">
        <v>318000</v>
      </c>
      <c r="H8020" s="10">
        <f>表2[[#This Row],[借方发生额]]/10000</f>
        <v>31.8</v>
      </c>
      <c r="I8020" s="6" t="s">
        <v>2926</v>
      </c>
      <c r="J8020" s="1">
        <f t="shared" si="125"/>
        <v>2023</v>
      </c>
      <c r="K8020" s="1" t="s">
        <v>8</v>
      </c>
      <c r="L8020" s="2" t="s">
        <v>8</v>
      </c>
    </row>
    <row r="8021" hidden="1" spans="1:12">
      <c r="A8021" s="8">
        <v>45291</v>
      </c>
      <c r="B8021" s="9">
        <v>12</v>
      </c>
      <c r="C8021" s="9">
        <v>1115</v>
      </c>
      <c r="D8021" s="6" t="s">
        <v>23</v>
      </c>
      <c r="E8021" s="9" t="s">
        <v>2153</v>
      </c>
      <c r="F8021" s="6" t="s">
        <v>2258</v>
      </c>
      <c r="G8021" s="10">
        <v>1995.86</v>
      </c>
      <c r="H8021" s="10">
        <f>表2[[#This Row],[借方发生额]]/10000</f>
        <v>0.199586</v>
      </c>
      <c r="I8021" s="6" t="s">
        <v>31</v>
      </c>
      <c r="J8021" s="1">
        <f t="shared" si="125"/>
        <v>2023</v>
      </c>
      <c r="K8021" s="1" t="s">
        <v>32</v>
      </c>
      <c r="L8021" s="2" t="s">
        <v>7</v>
      </c>
    </row>
    <row r="8022" hidden="1" spans="1:12">
      <c r="A8022" s="8">
        <v>45291</v>
      </c>
      <c r="B8022" s="9">
        <v>12</v>
      </c>
      <c r="C8022" s="9">
        <v>1115</v>
      </c>
      <c r="D8022" s="6" t="s">
        <v>23</v>
      </c>
      <c r="E8022" s="9" t="s">
        <v>2153</v>
      </c>
      <c r="F8022" s="6" t="s">
        <v>2158</v>
      </c>
      <c r="G8022" s="10">
        <v>27573.73</v>
      </c>
      <c r="H8022" s="10">
        <f>表2[[#This Row],[借方发生额]]/10000</f>
        <v>2.757373</v>
      </c>
      <c r="I8022" s="6" t="s">
        <v>31</v>
      </c>
      <c r="J8022" s="1">
        <f t="shared" si="125"/>
        <v>2023</v>
      </c>
      <c r="K8022" s="1" t="s">
        <v>32</v>
      </c>
      <c r="L8022" s="2" t="s">
        <v>7</v>
      </c>
    </row>
    <row r="8023" hidden="1" spans="1:12">
      <c r="A8023" s="8">
        <v>45291</v>
      </c>
      <c r="B8023" s="9">
        <v>12</v>
      </c>
      <c r="C8023" s="9">
        <v>1115</v>
      </c>
      <c r="D8023" s="6" t="s">
        <v>23</v>
      </c>
      <c r="E8023" s="9" t="s">
        <v>2153</v>
      </c>
      <c r="F8023" s="6" t="s">
        <v>2165</v>
      </c>
      <c r="G8023" s="10">
        <v>7118.31</v>
      </c>
      <c r="H8023" s="10">
        <f>表2[[#This Row],[借方发生额]]/10000</f>
        <v>0.711831</v>
      </c>
      <c r="I8023" s="6" t="s">
        <v>31</v>
      </c>
      <c r="J8023" s="1">
        <f t="shared" si="125"/>
        <v>2023</v>
      </c>
      <c r="K8023" s="1" t="s">
        <v>32</v>
      </c>
      <c r="L8023" s="2" t="s">
        <v>7</v>
      </c>
    </row>
    <row r="8024" hidden="1" spans="1:12">
      <c r="A8024" s="8">
        <v>45291</v>
      </c>
      <c r="B8024" s="9">
        <v>12</v>
      </c>
      <c r="C8024" s="9">
        <v>1115</v>
      </c>
      <c r="D8024" s="6" t="s">
        <v>23</v>
      </c>
      <c r="E8024" s="9" t="s">
        <v>2153</v>
      </c>
      <c r="F8024" s="6" t="s">
        <v>2168</v>
      </c>
      <c r="G8024" s="10">
        <v>1197.57</v>
      </c>
      <c r="H8024" s="10">
        <f>表2[[#This Row],[借方发生额]]/10000</f>
        <v>0.119757</v>
      </c>
      <c r="I8024" s="6" t="s">
        <v>31</v>
      </c>
      <c r="J8024" s="1">
        <f t="shared" si="125"/>
        <v>2023</v>
      </c>
      <c r="K8024" s="1" t="s">
        <v>32</v>
      </c>
      <c r="L8024" s="2" t="s">
        <v>7</v>
      </c>
    </row>
    <row r="8025" hidden="1" spans="1:12">
      <c r="A8025" s="8">
        <v>45291</v>
      </c>
      <c r="B8025" s="9">
        <v>12</v>
      </c>
      <c r="C8025" s="9">
        <v>1119</v>
      </c>
      <c r="D8025" s="6" t="s">
        <v>23</v>
      </c>
      <c r="E8025" s="9" t="s">
        <v>2153</v>
      </c>
      <c r="F8025" s="6" t="s">
        <v>2256</v>
      </c>
      <c r="G8025" s="10">
        <v>8306.76</v>
      </c>
      <c r="H8025" s="10">
        <f>表2[[#This Row],[借方发生额]]/10000</f>
        <v>0.830676</v>
      </c>
      <c r="I8025" s="6" t="s">
        <v>31</v>
      </c>
      <c r="J8025" s="1">
        <f t="shared" si="125"/>
        <v>2023</v>
      </c>
      <c r="K8025" s="1" t="s">
        <v>32</v>
      </c>
      <c r="L8025" s="2" t="s">
        <v>7</v>
      </c>
    </row>
    <row r="8026" hidden="1" spans="1:12">
      <c r="A8026" s="8">
        <v>45291</v>
      </c>
      <c r="B8026" s="9">
        <v>12</v>
      </c>
      <c r="C8026" s="9">
        <v>1119</v>
      </c>
      <c r="D8026" s="6" t="s">
        <v>23</v>
      </c>
      <c r="E8026" s="9" t="s">
        <v>2153</v>
      </c>
      <c r="F8026" s="6" t="s">
        <v>2165</v>
      </c>
      <c r="G8026" s="10">
        <v>19130.45</v>
      </c>
      <c r="H8026" s="10">
        <f>表2[[#This Row],[借方发生额]]/10000</f>
        <v>1.913045</v>
      </c>
      <c r="I8026" s="6" t="s">
        <v>31</v>
      </c>
      <c r="J8026" s="1">
        <f t="shared" si="125"/>
        <v>2023</v>
      </c>
      <c r="K8026" s="1" t="s">
        <v>32</v>
      </c>
      <c r="L8026" s="2" t="s">
        <v>7</v>
      </c>
    </row>
    <row r="8027" hidden="1" spans="1:12">
      <c r="A8027" s="8">
        <v>45291</v>
      </c>
      <c r="B8027" s="9">
        <v>12</v>
      </c>
      <c r="C8027" s="9">
        <v>1119</v>
      </c>
      <c r="D8027" s="6" t="s">
        <v>23</v>
      </c>
      <c r="E8027" s="9" t="s">
        <v>2153</v>
      </c>
      <c r="F8027" s="6" t="s">
        <v>2168</v>
      </c>
      <c r="G8027" s="10">
        <v>21556.08</v>
      </c>
      <c r="H8027" s="10">
        <f>表2[[#This Row],[借方发生额]]/10000</f>
        <v>2.155608</v>
      </c>
      <c r="I8027" s="6" t="s">
        <v>31</v>
      </c>
      <c r="J8027" s="1">
        <f t="shared" si="125"/>
        <v>2023</v>
      </c>
      <c r="K8027" s="1" t="s">
        <v>32</v>
      </c>
      <c r="L8027" s="2" t="s">
        <v>7</v>
      </c>
    </row>
    <row r="8028" hidden="1" spans="1:12">
      <c r="A8028" s="8">
        <v>45291</v>
      </c>
      <c r="B8028" s="9">
        <v>12</v>
      </c>
      <c r="C8028" s="9">
        <v>1119</v>
      </c>
      <c r="D8028" s="6" t="s">
        <v>23</v>
      </c>
      <c r="E8028" s="9" t="s">
        <v>2153</v>
      </c>
      <c r="F8028" s="6" t="s">
        <v>2257</v>
      </c>
      <c r="G8028" s="10">
        <v>39576.31</v>
      </c>
      <c r="H8028" s="10">
        <f>表2[[#This Row],[借方发生额]]/10000</f>
        <v>3.957631</v>
      </c>
      <c r="I8028" s="6" t="s">
        <v>31</v>
      </c>
      <c r="J8028" s="1">
        <f t="shared" si="125"/>
        <v>2023</v>
      </c>
      <c r="K8028" s="1" t="s">
        <v>32</v>
      </c>
      <c r="L8028" s="2" t="s">
        <v>7</v>
      </c>
    </row>
    <row r="8029" hidden="1" spans="1:12">
      <c r="A8029" s="8">
        <v>45291</v>
      </c>
      <c r="B8029" s="9">
        <v>12</v>
      </c>
      <c r="C8029" s="9">
        <v>1119</v>
      </c>
      <c r="D8029" s="6" t="s">
        <v>23</v>
      </c>
      <c r="E8029" s="9" t="s">
        <v>2153</v>
      </c>
      <c r="F8029" s="6" t="s">
        <v>2258</v>
      </c>
      <c r="G8029" s="10">
        <v>20956.54</v>
      </c>
      <c r="H8029" s="10">
        <f>表2[[#This Row],[借方发生额]]/10000</f>
        <v>2.095654</v>
      </c>
      <c r="I8029" s="6" t="s">
        <v>31</v>
      </c>
      <c r="J8029" s="1">
        <f t="shared" si="125"/>
        <v>2023</v>
      </c>
      <c r="K8029" s="1" t="s">
        <v>32</v>
      </c>
      <c r="L8029" s="2" t="s">
        <v>7</v>
      </c>
    </row>
    <row r="8030" hidden="1" spans="1:12">
      <c r="A8030" s="8">
        <v>45291</v>
      </c>
      <c r="B8030" s="9">
        <v>12</v>
      </c>
      <c r="C8030" s="9">
        <v>1119</v>
      </c>
      <c r="D8030" s="6" t="s">
        <v>23</v>
      </c>
      <c r="E8030" s="9" t="s">
        <v>2153</v>
      </c>
      <c r="F8030" s="6" t="s">
        <v>2158</v>
      </c>
      <c r="G8030" s="10">
        <v>21665.08</v>
      </c>
      <c r="H8030" s="10">
        <f>表2[[#This Row],[借方发生额]]/10000</f>
        <v>2.166508</v>
      </c>
      <c r="I8030" s="6" t="s">
        <v>31</v>
      </c>
      <c r="J8030" s="1">
        <f t="shared" si="125"/>
        <v>2023</v>
      </c>
      <c r="K8030" s="1" t="s">
        <v>32</v>
      </c>
      <c r="L8030" s="2" t="s">
        <v>7</v>
      </c>
    </row>
    <row r="8031" hidden="1" spans="1:12">
      <c r="A8031" s="8">
        <v>45291</v>
      </c>
      <c r="B8031" s="9">
        <v>12</v>
      </c>
      <c r="C8031" s="9">
        <v>1119</v>
      </c>
      <c r="D8031" s="6" t="s">
        <v>23</v>
      </c>
      <c r="E8031" s="9" t="s">
        <v>2153</v>
      </c>
      <c r="F8031" s="6" t="s">
        <v>2176</v>
      </c>
      <c r="G8031" s="10">
        <v>15801.42</v>
      </c>
      <c r="H8031" s="10">
        <f>表2[[#This Row],[借方发生额]]/10000</f>
        <v>1.580142</v>
      </c>
      <c r="I8031" s="6" t="s">
        <v>31</v>
      </c>
      <c r="J8031" s="1">
        <f t="shared" si="125"/>
        <v>2023</v>
      </c>
      <c r="K8031" s="1" t="s">
        <v>32</v>
      </c>
      <c r="L8031" s="2" t="s">
        <v>7</v>
      </c>
    </row>
    <row r="8032" hidden="1" spans="1:12">
      <c r="A8032" s="8">
        <v>45291</v>
      </c>
      <c r="B8032" s="9">
        <v>12</v>
      </c>
      <c r="C8032" s="9">
        <v>1122</v>
      </c>
      <c r="D8032" s="6" t="s">
        <v>23</v>
      </c>
      <c r="E8032" s="9" t="s">
        <v>2153</v>
      </c>
      <c r="F8032" s="6" t="s">
        <v>2258</v>
      </c>
      <c r="G8032" s="10">
        <v>4767.36</v>
      </c>
      <c r="H8032" s="10">
        <f>表2[[#This Row],[借方发生额]]/10000</f>
        <v>0.476736</v>
      </c>
      <c r="I8032" s="6" t="s">
        <v>31</v>
      </c>
      <c r="J8032" s="1">
        <f t="shared" si="125"/>
        <v>2023</v>
      </c>
      <c r="K8032" s="1" t="s">
        <v>32</v>
      </c>
      <c r="L8032" s="2" t="s">
        <v>7</v>
      </c>
    </row>
    <row r="8033" hidden="1" spans="1:12">
      <c r="A8033" s="8">
        <v>45291</v>
      </c>
      <c r="B8033" s="9">
        <v>12</v>
      </c>
      <c r="C8033" s="9">
        <v>1122</v>
      </c>
      <c r="D8033" s="6" t="s">
        <v>23</v>
      </c>
      <c r="E8033" s="9" t="s">
        <v>2153</v>
      </c>
      <c r="F8033" s="6" t="s">
        <v>2168</v>
      </c>
      <c r="G8033" s="10">
        <v>11975.6</v>
      </c>
      <c r="H8033" s="10">
        <f>表2[[#This Row],[借方发生额]]/10000</f>
        <v>1.19756</v>
      </c>
      <c r="I8033" s="6" t="s">
        <v>31</v>
      </c>
      <c r="J8033" s="1">
        <f t="shared" si="125"/>
        <v>2023</v>
      </c>
      <c r="K8033" s="1" t="s">
        <v>32</v>
      </c>
      <c r="L8033" s="2" t="s">
        <v>7</v>
      </c>
    </row>
    <row r="8034" hidden="1" spans="1:12">
      <c r="A8034" s="8">
        <v>45291</v>
      </c>
      <c r="B8034" s="9">
        <v>12</v>
      </c>
      <c r="C8034" s="9">
        <v>1123</v>
      </c>
      <c r="D8034" s="6" t="s">
        <v>23</v>
      </c>
      <c r="E8034" s="9" t="s">
        <v>2153</v>
      </c>
      <c r="F8034" s="6" t="s">
        <v>2258</v>
      </c>
      <c r="G8034" s="10">
        <v>17023.53</v>
      </c>
      <c r="H8034" s="10">
        <f>表2[[#This Row],[借方发生额]]/10000</f>
        <v>1.702353</v>
      </c>
      <c r="I8034" s="6" t="s">
        <v>31</v>
      </c>
      <c r="J8034" s="1">
        <f t="shared" si="125"/>
        <v>2023</v>
      </c>
      <c r="K8034" s="1" t="s">
        <v>32</v>
      </c>
      <c r="L8034" s="2" t="s">
        <v>7</v>
      </c>
    </row>
    <row r="8035" spans="1:12">
      <c r="A8035" s="8">
        <v>45291</v>
      </c>
      <c r="B8035" s="9">
        <v>12</v>
      </c>
      <c r="C8035" s="9">
        <v>1123</v>
      </c>
      <c r="D8035" s="6" t="s">
        <v>23</v>
      </c>
      <c r="E8035" s="9" t="s">
        <v>2166</v>
      </c>
      <c r="F8035" s="6" t="s">
        <v>2931</v>
      </c>
      <c r="G8035" s="9">
        <v>724.1</v>
      </c>
      <c r="H8035" s="10">
        <f>表2[[#This Row],[借方发生额]]/10000</f>
        <v>0.07241</v>
      </c>
      <c r="I8035" s="6" t="s">
        <v>31</v>
      </c>
      <c r="J8035" s="1">
        <f t="shared" si="125"/>
        <v>2023</v>
      </c>
      <c r="K8035" s="1" t="s">
        <v>35</v>
      </c>
      <c r="L8035" s="2" t="s">
        <v>9</v>
      </c>
    </row>
    <row r="8036" spans="1:12">
      <c r="A8036" s="8">
        <v>45291</v>
      </c>
      <c r="B8036" s="9">
        <v>12</v>
      </c>
      <c r="C8036" s="9">
        <v>1123</v>
      </c>
      <c r="D8036" s="6" t="s">
        <v>23</v>
      </c>
      <c r="E8036" s="9" t="s">
        <v>2166</v>
      </c>
      <c r="F8036" s="6" t="s">
        <v>2932</v>
      </c>
      <c r="G8036" s="10">
        <v>4900.54</v>
      </c>
      <c r="H8036" s="10">
        <f>表2[[#This Row],[借方发生额]]/10000</f>
        <v>0.490054</v>
      </c>
      <c r="I8036" s="6" t="s">
        <v>31</v>
      </c>
      <c r="J8036" s="1">
        <f t="shared" si="125"/>
        <v>2023</v>
      </c>
      <c r="K8036" s="1" t="s">
        <v>35</v>
      </c>
      <c r="L8036" s="2" t="s">
        <v>9</v>
      </c>
    </row>
    <row r="8037" hidden="1" spans="1:12">
      <c r="A8037" s="8">
        <v>45291</v>
      </c>
      <c r="B8037" s="9">
        <v>12</v>
      </c>
      <c r="C8037" s="9">
        <v>1123</v>
      </c>
      <c r="D8037" s="6" t="s">
        <v>23</v>
      </c>
      <c r="E8037" s="9" t="s">
        <v>2153</v>
      </c>
      <c r="F8037" s="6" t="s">
        <v>2164</v>
      </c>
      <c r="G8037" s="10">
        <v>34775.44</v>
      </c>
      <c r="H8037" s="10">
        <f>表2[[#This Row],[借方发生额]]/10000</f>
        <v>3.477544</v>
      </c>
      <c r="I8037" s="6" t="s">
        <v>31</v>
      </c>
      <c r="J8037" s="1">
        <f t="shared" si="125"/>
        <v>2023</v>
      </c>
      <c r="K8037" s="1" t="s">
        <v>32</v>
      </c>
      <c r="L8037" s="2" t="s">
        <v>7</v>
      </c>
    </row>
    <row r="8038" spans="1:12">
      <c r="A8038" s="8">
        <v>45291</v>
      </c>
      <c r="B8038" s="9">
        <v>12</v>
      </c>
      <c r="C8038" s="9">
        <v>1123</v>
      </c>
      <c r="D8038" s="6" t="s">
        <v>23</v>
      </c>
      <c r="E8038" s="9" t="s">
        <v>2161</v>
      </c>
      <c r="F8038" s="6" t="s">
        <v>2933</v>
      </c>
      <c r="G8038" s="10">
        <v>1130</v>
      </c>
      <c r="H8038" s="10">
        <f>表2[[#This Row],[借方发生额]]/10000</f>
        <v>0.113</v>
      </c>
      <c r="I8038" s="6" t="s">
        <v>31</v>
      </c>
      <c r="J8038" s="1">
        <f t="shared" si="125"/>
        <v>2023</v>
      </c>
      <c r="K8038" s="1" t="s">
        <v>58</v>
      </c>
      <c r="L8038" s="2" t="s">
        <v>9</v>
      </c>
    </row>
    <row r="8039" spans="1:12">
      <c r="A8039" s="8">
        <v>45291</v>
      </c>
      <c r="B8039" s="9">
        <v>12</v>
      </c>
      <c r="C8039" s="9">
        <v>1123</v>
      </c>
      <c r="D8039" s="6" t="s">
        <v>23</v>
      </c>
      <c r="E8039" s="9" t="s">
        <v>2159</v>
      </c>
      <c r="F8039" s="6" t="s">
        <v>2934</v>
      </c>
      <c r="G8039" s="10">
        <v>1075</v>
      </c>
      <c r="H8039" s="10">
        <f>表2[[#This Row],[借方发生额]]/10000</f>
        <v>0.1075</v>
      </c>
      <c r="I8039" s="6" t="s">
        <v>31</v>
      </c>
      <c r="J8039" s="1">
        <f t="shared" si="125"/>
        <v>2023</v>
      </c>
      <c r="K8039" s="1" t="s">
        <v>40</v>
      </c>
      <c r="L8039" s="2" t="s">
        <v>9</v>
      </c>
    </row>
    <row r="8040" spans="1:12">
      <c r="A8040" s="8">
        <v>45291</v>
      </c>
      <c r="B8040" s="9">
        <v>12</v>
      </c>
      <c r="C8040" s="9">
        <v>1123</v>
      </c>
      <c r="D8040" s="6" t="s">
        <v>23</v>
      </c>
      <c r="E8040" s="9" t="s">
        <v>2166</v>
      </c>
      <c r="F8040" s="6" t="s">
        <v>2935</v>
      </c>
      <c r="G8040" s="10">
        <v>3159.04</v>
      </c>
      <c r="H8040" s="10">
        <f>表2[[#This Row],[借方发生额]]/10000</f>
        <v>0.315904</v>
      </c>
      <c r="I8040" s="6" t="s">
        <v>31</v>
      </c>
      <c r="J8040" s="1">
        <f t="shared" si="125"/>
        <v>2023</v>
      </c>
      <c r="K8040" s="1" t="s">
        <v>35</v>
      </c>
      <c r="L8040" s="2" t="s">
        <v>9</v>
      </c>
    </row>
    <row r="8041" spans="1:12">
      <c r="A8041" s="8">
        <v>45291</v>
      </c>
      <c r="B8041" s="9">
        <v>12</v>
      </c>
      <c r="C8041" s="9">
        <v>1123</v>
      </c>
      <c r="D8041" s="6" t="s">
        <v>23</v>
      </c>
      <c r="E8041" s="9" t="s">
        <v>2161</v>
      </c>
      <c r="F8041" s="6" t="s">
        <v>2936</v>
      </c>
      <c r="G8041" s="10">
        <v>1388</v>
      </c>
      <c r="H8041" s="10">
        <f>表2[[#This Row],[借方发生额]]/10000</f>
        <v>0.1388</v>
      </c>
      <c r="I8041" s="6" t="s">
        <v>31</v>
      </c>
      <c r="J8041" s="1">
        <f t="shared" si="125"/>
        <v>2023</v>
      </c>
      <c r="K8041" s="1" t="s">
        <v>58</v>
      </c>
      <c r="L8041" s="2" t="s">
        <v>9</v>
      </c>
    </row>
    <row r="8042" spans="1:12">
      <c r="A8042" s="8">
        <v>45291</v>
      </c>
      <c r="B8042" s="9">
        <v>12</v>
      </c>
      <c r="C8042" s="9">
        <v>1123</v>
      </c>
      <c r="D8042" s="6" t="s">
        <v>23</v>
      </c>
      <c r="E8042" s="9" t="s">
        <v>2159</v>
      </c>
      <c r="F8042" s="6" t="s">
        <v>2936</v>
      </c>
      <c r="G8042" s="9">
        <v>495</v>
      </c>
      <c r="H8042" s="10">
        <f>表2[[#This Row],[借方发生额]]/10000</f>
        <v>0.0495</v>
      </c>
      <c r="I8042" s="6" t="s">
        <v>31</v>
      </c>
      <c r="J8042" s="1">
        <f t="shared" si="125"/>
        <v>2023</v>
      </c>
      <c r="K8042" s="1" t="s">
        <v>40</v>
      </c>
      <c r="L8042" s="2" t="s">
        <v>9</v>
      </c>
    </row>
    <row r="8043" hidden="1" spans="1:12">
      <c r="A8043" s="8">
        <v>45291</v>
      </c>
      <c r="B8043" s="9">
        <v>12</v>
      </c>
      <c r="C8043" s="9">
        <v>1123</v>
      </c>
      <c r="D8043" s="6" t="s">
        <v>23</v>
      </c>
      <c r="E8043" s="9" t="s">
        <v>2294</v>
      </c>
      <c r="F8043" s="6" t="s">
        <v>2936</v>
      </c>
      <c r="G8043" s="9">
        <v>260</v>
      </c>
      <c r="H8043" s="10">
        <f>表2[[#This Row],[借方发生额]]/10000</f>
        <v>0.026</v>
      </c>
      <c r="I8043" s="6" t="s">
        <v>31</v>
      </c>
      <c r="J8043" s="1">
        <f t="shared" si="125"/>
        <v>2023</v>
      </c>
      <c r="K8043" s="1" t="s">
        <v>288</v>
      </c>
      <c r="L8043" s="2" t="s">
        <v>7</v>
      </c>
    </row>
    <row r="8044" hidden="1" spans="1:12">
      <c r="A8044" s="8">
        <v>45291</v>
      </c>
      <c r="B8044" s="9">
        <v>12</v>
      </c>
      <c r="C8044" s="9">
        <v>1123</v>
      </c>
      <c r="D8044" s="6" t="s">
        <v>23</v>
      </c>
      <c r="E8044" s="9" t="s">
        <v>2153</v>
      </c>
      <c r="F8044" s="6" t="s">
        <v>2165</v>
      </c>
      <c r="G8044" s="10">
        <v>27051.9</v>
      </c>
      <c r="H8044" s="10">
        <f>表2[[#This Row],[借方发生额]]/10000</f>
        <v>2.70519</v>
      </c>
      <c r="I8044" s="6" t="s">
        <v>31</v>
      </c>
      <c r="J8044" s="1">
        <f t="shared" si="125"/>
        <v>2023</v>
      </c>
      <c r="K8044" s="1" t="s">
        <v>32</v>
      </c>
      <c r="L8044" s="2" t="s">
        <v>7</v>
      </c>
    </row>
    <row r="8045" hidden="1" spans="1:12">
      <c r="A8045" s="8">
        <v>45291</v>
      </c>
      <c r="B8045" s="9">
        <v>12</v>
      </c>
      <c r="C8045" s="9">
        <v>1123</v>
      </c>
      <c r="D8045" s="6" t="s">
        <v>23</v>
      </c>
      <c r="E8045" s="9" t="s">
        <v>2153</v>
      </c>
      <c r="F8045" s="6" t="s">
        <v>2158</v>
      </c>
      <c r="G8045" s="10">
        <v>40307.98</v>
      </c>
      <c r="H8045" s="10">
        <f>表2[[#This Row],[借方发生额]]/10000</f>
        <v>4.030798</v>
      </c>
      <c r="I8045" s="6" t="s">
        <v>31</v>
      </c>
      <c r="J8045" s="1">
        <f t="shared" si="125"/>
        <v>2023</v>
      </c>
      <c r="K8045" s="1" t="s">
        <v>32</v>
      </c>
      <c r="L8045" s="2" t="s">
        <v>7</v>
      </c>
    </row>
    <row r="8046" hidden="1" spans="1:12">
      <c r="A8046" s="8">
        <v>45291</v>
      </c>
      <c r="B8046" s="9">
        <v>12</v>
      </c>
      <c r="C8046" s="9">
        <v>1123</v>
      </c>
      <c r="D8046" s="6" t="s">
        <v>23</v>
      </c>
      <c r="E8046" s="9" t="s">
        <v>2153</v>
      </c>
      <c r="F8046" s="6" t="s">
        <v>2168</v>
      </c>
      <c r="G8046" s="10">
        <v>25976.31</v>
      </c>
      <c r="H8046" s="10">
        <f>表2[[#This Row],[借方发生额]]/10000</f>
        <v>2.597631</v>
      </c>
      <c r="I8046" s="6" t="s">
        <v>31</v>
      </c>
      <c r="J8046" s="1">
        <f t="shared" si="125"/>
        <v>2023</v>
      </c>
      <c r="K8046" s="1" t="s">
        <v>32</v>
      </c>
      <c r="L8046" s="2" t="s">
        <v>7</v>
      </c>
    </row>
    <row r="8047" spans="1:12">
      <c r="A8047" s="8">
        <v>45291</v>
      </c>
      <c r="B8047" s="9">
        <v>12</v>
      </c>
      <c r="C8047" s="9">
        <v>1123</v>
      </c>
      <c r="D8047" s="6" t="s">
        <v>23</v>
      </c>
      <c r="E8047" s="9" t="s">
        <v>2166</v>
      </c>
      <c r="F8047" s="6" t="s">
        <v>2937</v>
      </c>
      <c r="G8047" s="10">
        <v>1899</v>
      </c>
      <c r="H8047" s="10">
        <f>表2[[#This Row],[借方发生额]]/10000</f>
        <v>0.1899</v>
      </c>
      <c r="I8047" s="6" t="s">
        <v>31</v>
      </c>
      <c r="J8047" s="1">
        <f t="shared" si="125"/>
        <v>2023</v>
      </c>
      <c r="K8047" s="1" t="s">
        <v>35</v>
      </c>
      <c r="L8047" s="2" t="s">
        <v>9</v>
      </c>
    </row>
    <row r="8048" spans="1:12">
      <c r="A8048" s="8">
        <v>45291</v>
      </c>
      <c r="B8048" s="9">
        <v>12</v>
      </c>
      <c r="C8048" s="9">
        <v>1123</v>
      </c>
      <c r="D8048" s="6" t="s">
        <v>23</v>
      </c>
      <c r="E8048" s="9" t="s">
        <v>2205</v>
      </c>
      <c r="F8048" s="6" t="s">
        <v>2938</v>
      </c>
      <c r="G8048" s="10">
        <v>1977</v>
      </c>
      <c r="H8048" s="10">
        <f>表2[[#This Row],[借方发生额]]/10000</f>
        <v>0.1977</v>
      </c>
      <c r="I8048" s="6" t="s">
        <v>31</v>
      </c>
      <c r="J8048" s="1">
        <f t="shared" si="125"/>
        <v>2023</v>
      </c>
      <c r="K8048" s="1" t="s">
        <v>83</v>
      </c>
      <c r="L8048" s="2" t="s">
        <v>9</v>
      </c>
    </row>
    <row r="8049" spans="1:12">
      <c r="A8049" s="8">
        <v>45291</v>
      </c>
      <c r="B8049" s="9">
        <v>12</v>
      </c>
      <c r="C8049" s="9">
        <v>1123</v>
      </c>
      <c r="D8049" s="6" t="s">
        <v>23</v>
      </c>
      <c r="E8049" s="9" t="s">
        <v>2166</v>
      </c>
      <c r="F8049" s="6" t="s">
        <v>2937</v>
      </c>
      <c r="G8049" s="10">
        <v>2219.43</v>
      </c>
      <c r="H8049" s="10">
        <f>表2[[#This Row],[借方发生额]]/10000</f>
        <v>0.221943</v>
      </c>
      <c r="I8049" s="6" t="s">
        <v>31</v>
      </c>
      <c r="J8049" s="1">
        <f t="shared" si="125"/>
        <v>2023</v>
      </c>
      <c r="K8049" s="1" t="s">
        <v>35</v>
      </c>
      <c r="L8049" s="2" t="s">
        <v>9</v>
      </c>
    </row>
    <row r="8050" hidden="1" spans="1:12">
      <c r="A8050" s="8">
        <v>45291</v>
      </c>
      <c r="B8050" s="9">
        <v>12</v>
      </c>
      <c r="C8050" s="9">
        <v>1123</v>
      </c>
      <c r="D8050" s="6" t="s">
        <v>23</v>
      </c>
      <c r="E8050" s="9" t="s">
        <v>2153</v>
      </c>
      <c r="F8050" s="6" t="s">
        <v>2163</v>
      </c>
      <c r="G8050" s="10">
        <v>77542.52</v>
      </c>
      <c r="H8050" s="10">
        <f>表2[[#This Row],[借方发生额]]/10000</f>
        <v>7.754252</v>
      </c>
      <c r="I8050" s="6" t="s">
        <v>31</v>
      </c>
      <c r="J8050" s="1">
        <f t="shared" si="125"/>
        <v>2023</v>
      </c>
      <c r="K8050" s="1" t="s">
        <v>32</v>
      </c>
      <c r="L8050" s="2" t="s">
        <v>7</v>
      </c>
    </row>
    <row r="8051" hidden="1" spans="1:12">
      <c r="A8051" s="8">
        <v>45291</v>
      </c>
      <c r="B8051" s="9">
        <v>12</v>
      </c>
      <c r="C8051" s="9">
        <v>1123</v>
      </c>
      <c r="D8051" s="6" t="s">
        <v>23</v>
      </c>
      <c r="E8051" s="9" t="s">
        <v>2153</v>
      </c>
      <c r="F8051" s="6" t="s">
        <v>2183</v>
      </c>
      <c r="G8051" s="10">
        <v>71292.98</v>
      </c>
      <c r="H8051" s="10">
        <f>表2[[#This Row],[借方发生额]]/10000</f>
        <v>7.129298</v>
      </c>
      <c r="I8051" s="6" t="s">
        <v>31</v>
      </c>
      <c r="J8051" s="1">
        <f t="shared" si="125"/>
        <v>2023</v>
      </c>
      <c r="K8051" s="1" t="s">
        <v>32</v>
      </c>
      <c r="L8051" s="2" t="s">
        <v>7</v>
      </c>
    </row>
    <row r="8052" spans="1:12">
      <c r="A8052" s="8">
        <v>45291</v>
      </c>
      <c r="B8052" s="9">
        <v>12</v>
      </c>
      <c r="C8052" s="9">
        <v>1123</v>
      </c>
      <c r="D8052" s="6" t="s">
        <v>23</v>
      </c>
      <c r="E8052" s="9" t="s">
        <v>2166</v>
      </c>
      <c r="F8052" s="6" t="s">
        <v>2939</v>
      </c>
      <c r="G8052" s="9">
        <v>824</v>
      </c>
      <c r="H8052" s="10">
        <f>表2[[#This Row],[借方发生额]]/10000</f>
        <v>0.0824</v>
      </c>
      <c r="I8052" s="6" t="s">
        <v>31</v>
      </c>
      <c r="J8052" s="1">
        <f t="shared" si="125"/>
        <v>2023</v>
      </c>
      <c r="K8052" s="1" t="s">
        <v>35</v>
      </c>
      <c r="L8052" s="2" t="s">
        <v>9</v>
      </c>
    </row>
    <row r="8053" spans="1:12">
      <c r="A8053" s="8">
        <v>45291</v>
      </c>
      <c r="B8053" s="9">
        <v>12</v>
      </c>
      <c r="C8053" s="9">
        <v>1123</v>
      </c>
      <c r="D8053" s="6" t="s">
        <v>23</v>
      </c>
      <c r="E8053" s="9" t="s">
        <v>2159</v>
      </c>
      <c r="F8053" s="6" t="s">
        <v>2934</v>
      </c>
      <c r="G8053" s="10">
        <v>2338</v>
      </c>
      <c r="H8053" s="10">
        <f>表2[[#This Row],[借方发生额]]/10000</f>
        <v>0.2338</v>
      </c>
      <c r="I8053" s="6" t="s">
        <v>31</v>
      </c>
      <c r="J8053" s="1">
        <f t="shared" si="125"/>
        <v>2023</v>
      </c>
      <c r="K8053" s="1" t="s">
        <v>40</v>
      </c>
      <c r="L8053" s="2" t="s">
        <v>9</v>
      </c>
    </row>
    <row r="8054" spans="1:12">
      <c r="A8054" s="8">
        <v>45291</v>
      </c>
      <c r="B8054" s="9">
        <v>12</v>
      </c>
      <c r="C8054" s="9">
        <v>1123</v>
      </c>
      <c r="D8054" s="6" t="s">
        <v>23</v>
      </c>
      <c r="E8054" s="9" t="s">
        <v>2161</v>
      </c>
      <c r="F8054" s="6" t="s">
        <v>2933</v>
      </c>
      <c r="G8054" s="10">
        <v>1804</v>
      </c>
      <c r="H8054" s="10">
        <f>表2[[#This Row],[借方发生额]]/10000</f>
        <v>0.1804</v>
      </c>
      <c r="I8054" s="6" t="s">
        <v>31</v>
      </c>
      <c r="J8054" s="1">
        <f t="shared" si="125"/>
        <v>2023</v>
      </c>
      <c r="K8054" s="1" t="s">
        <v>58</v>
      </c>
      <c r="L8054" s="2" t="s">
        <v>9</v>
      </c>
    </row>
    <row r="8055" hidden="1" spans="1:12">
      <c r="A8055" s="8">
        <v>45291</v>
      </c>
      <c r="B8055" s="9">
        <v>12</v>
      </c>
      <c r="C8055" s="9">
        <v>1123</v>
      </c>
      <c r="D8055" s="6" t="s">
        <v>23</v>
      </c>
      <c r="E8055" s="9" t="s">
        <v>2153</v>
      </c>
      <c r="F8055" s="6" t="s">
        <v>2238</v>
      </c>
      <c r="G8055" s="10">
        <v>65452.76</v>
      </c>
      <c r="H8055" s="10">
        <f>表2[[#This Row],[借方发生额]]/10000</f>
        <v>6.545276</v>
      </c>
      <c r="I8055" s="6" t="s">
        <v>31</v>
      </c>
      <c r="J8055" s="1">
        <f t="shared" si="125"/>
        <v>2023</v>
      </c>
      <c r="K8055" s="1" t="s">
        <v>32</v>
      </c>
      <c r="L8055" s="2" t="s">
        <v>7</v>
      </c>
    </row>
    <row r="8056" hidden="1" spans="1:12">
      <c r="A8056" s="8">
        <v>45291</v>
      </c>
      <c r="B8056" s="9">
        <v>12</v>
      </c>
      <c r="C8056" s="9">
        <v>1123</v>
      </c>
      <c r="D8056" s="6" t="s">
        <v>23</v>
      </c>
      <c r="E8056" s="9" t="s">
        <v>2153</v>
      </c>
      <c r="F8056" s="6" t="s">
        <v>2176</v>
      </c>
      <c r="G8056" s="10">
        <v>22921.27</v>
      </c>
      <c r="H8056" s="10">
        <f>表2[[#This Row],[借方发生额]]/10000</f>
        <v>2.292127</v>
      </c>
      <c r="I8056" s="6" t="s">
        <v>31</v>
      </c>
      <c r="J8056" s="1">
        <f t="shared" si="125"/>
        <v>2023</v>
      </c>
      <c r="K8056" s="1" t="s">
        <v>32</v>
      </c>
      <c r="L8056" s="2" t="s">
        <v>7</v>
      </c>
    </row>
    <row r="8057" hidden="1" spans="1:12">
      <c r="A8057" s="8">
        <v>45291</v>
      </c>
      <c r="B8057" s="9">
        <v>12</v>
      </c>
      <c r="C8057" s="9">
        <v>1123</v>
      </c>
      <c r="D8057" s="6" t="s">
        <v>23</v>
      </c>
      <c r="E8057" s="9" t="s">
        <v>2153</v>
      </c>
      <c r="F8057" s="6" t="s">
        <v>2255</v>
      </c>
      <c r="G8057" s="10">
        <v>3947.36</v>
      </c>
      <c r="H8057" s="10">
        <f>表2[[#This Row],[借方发生额]]/10000</f>
        <v>0.394736</v>
      </c>
      <c r="I8057" s="6" t="s">
        <v>31</v>
      </c>
      <c r="J8057" s="1">
        <f t="shared" si="125"/>
        <v>2023</v>
      </c>
      <c r="K8057" s="1" t="s">
        <v>32</v>
      </c>
      <c r="L8057" s="2" t="s">
        <v>7</v>
      </c>
    </row>
    <row r="8058" spans="1:12">
      <c r="A8058" s="8">
        <v>45291</v>
      </c>
      <c r="B8058" s="9">
        <v>12</v>
      </c>
      <c r="C8058" s="9">
        <v>1123</v>
      </c>
      <c r="D8058" s="6" t="s">
        <v>23</v>
      </c>
      <c r="E8058" s="9" t="s">
        <v>2166</v>
      </c>
      <c r="F8058" s="6" t="s">
        <v>2940</v>
      </c>
      <c r="G8058" s="10">
        <v>8307</v>
      </c>
      <c r="H8058" s="10">
        <f>表2[[#This Row],[借方发生额]]/10000</f>
        <v>0.8307</v>
      </c>
      <c r="I8058" s="6" t="s">
        <v>31</v>
      </c>
      <c r="J8058" s="1">
        <f t="shared" si="125"/>
        <v>2023</v>
      </c>
      <c r="K8058" s="1" t="s">
        <v>35</v>
      </c>
      <c r="L8058" s="2" t="s">
        <v>9</v>
      </c>
    </row>
    <row r="8059" spans="1:12">
      <c r="A8059" s="8">
        <v>45291</v>
      </c>
      <c r="B8059" s="9">
        <v>12</v>
      </c>
      <c r="C8059" s="9">
        <v>1123</v>
      </c>
      <c r="D8059" s="6" t="s">
        <v>23</v>
      </c>
      <c r="E8059" s="9" t="s">
        <v>2166</v>
      </c>
      <c r="F8059" s="6" t="s">
        <v>2941</v>
      </c>
      <c r="G8059" s="10">
        <v>3260</v>
      </c>
      <c r="H8059" s="10">
        <f>表2[[#This Row],[借方发生额]]/10000</f>
        <v>0.326</v>
      </c>
      <c r="I8059" s="6" t="s">
        <v>31</v>
      </c>
      <c r="J8059" s="1">
        <f t="shared" si="125"/>
        <v>2023</v>
      </c>
      <c r="K8059" s="1" t="s">
        <v>35</v>
      </c>
      <c r="L8059" s="2" t="s">
        <v>9</v>
      </c>
    </row>
    <row r="8060" spans="1:12">
      <c r="A8060" s="8">
        <v>45291</v>
      </c>
      <c r="B8060" s="9">
        <v>12</v>
      </c>
      <c r="C8060" s="9">
        <v>1123</v>
      </c>
      <c r="D8060" s="6" t="s">
        <v>23</v>
      </c>
      <c r="E8060" s="9" t="s">
        <v>2159</v>
      </c>
      <c r="F8060" s="6" t="s">
        <v>2934</v>
      </c>
      <c r="G8060" s="10">
        <v>1567</v>
      </c>
      <c r="H8060" s="10">
        <f>表2[[#This Row],[借方发生额]]/10000</f>
        <v>0.1567</v>
      </c>
      <c r="I8060" s="6" t="s">
        <v>31</v>
      </c>
      <c r="J8060" s="1">
        <f t="shared" si="125"/>
        <v>2023</v>
      </c>
      <c r="K8060" s="1" t="s">
        <v>40</v>
      </c>
      <c r="L8060" s="2" t="s">
        <v>9</v>
      </c>
    </row>
    <row r="8061" spans="1:12">
      <c r="A8061" s="8">
        <v>45291</v>
      </c>
      <c r="B8061" s="9">
        <v>12</v>
      </c>
      <c r="C8061" s="9">
        <v>1123</v>
      </c>
      <c r="D8061" s="6" t="s">
        <v>23</v>
      </c>
      <c r="E8061" s="9" t="s">
        <v>2161</v>
      </c>
      <c r="F8061" s="6" t="s">
        <v>2933</v>
      </c>
      <c r="G8061" s="9">
        <v>490</v>
      </c>
      <c r="H8061" s="10">
        <f>表2[[#This Row],[借方发生额]]/10000</f>
        <v>0.049</v>
      </c>
      <c r="I8061" s="6" t="s">
        <v>31</v>
      </c>
      <c r="J8061" s="1">
        <f t="shared" si="125"/>
        <v>2023</v>
      </c>
      <c r="K8061" s="1" t="s">
        <v>58</v>
      </c>
      <c r="L8061" s="2" t="s">
        <v>9</v>
      </c>
    </row>
    <row r="8062" spans="1:12">
      <c r="A8062" s="8">
        <v>45291</v>
      </c>
      <c r="B8062" s="9">
        <v>12</v>
      </c>
      <c r="C8062" s="9">
        <v>1123</v>
      </c>
      <c r="D8062" s="6" t="s">
        <v>23</v>
      </c>
      <c r="E8062" s="9" t="s">
        <v>2166</v>
      </c>
      <c r="F8062" s="6" t="s">
        <v>2942</v>
      </c>
      <c r="G8062" s="10">
        <v>1061.5</v>
      </c>
      <c r="H8062" s="10">
        <f>表2[[#This Row],[借方发生额]]/10000</f>
        <v>0.10615</v>
      </c>
      <c r="I8062" s="6" t="s">
        <v>31</v>
      </c>
      <c r="J8062" s="1">
        <f t="shared" si="125"/>
        <v>2023</v>
      </c>
      <c r="K8062" s="1" t="s">
        <v>35</v>
      </c>
      <c r="L8062" s="2" t="s">
        <v>9</v>
      </c>
    </row>
    <row r="8063" spans="1:12">
      <c r="A8063" s="8">
        <v>45291</v>
      </c>
      <c r="B8063" s="9">
        <v>12</v>
      </c>
      <c r="C8063" s="9">
        <v>1123</v>
      </c>
      <c r="D8063" s="6" t="s">
        <v>23</v>
      </c>
      <c r="E8063" s="9" t="s">
        <v>2159</v>
      </c>
      <c r="F8063" s="6" t="s">
        <v>2943</v>
      </c>
      <c r="G8063" s="9">
        <v>173</v>
      </c>
      <c r="H8063" s="10">
        <f>表2[[#This Row],[借方发生额]]/10000</f>
        <v>0.0173</v>
      </c>
      <c r="I8063" s="6" t="s">
        <v>31</v>
      </c>
      <c r="J8063" s="1">
        <f t="shared" si="125"/>
        <v>2023</v>
      </c>
      <c r="K8063" s="1" t="s">
        <v>40</v>
      </c>
      <c r="L8063" s="2" t="s">
        <v>9</v>
      </c>
    </row>
    <row r="8064" hidden="1" spans="1:12">
      <c r="A8064" s="8">
        <v>45291</v>
      </c>
      <c r="B8064" s="9">
        <v>12</v>
      </c>
      <c r="C8064" s="9">
        <v>1123</v>
      </c>
      <c r="D8064" s="6" t="s">
        <v>23</v>
      </c>
      <c r="E8064" s="9" t="s">
        <v>2153</v>
      </c>
      <c r="F8064" s="9" t="s">
        <v>2661</v>
      </c>
      <c r="G8064" s="10">
        <v>113334.85</v>
      </c>
      <c r="H8064" s="10">
        <f>表2[[#This Row],[借方发生额]]/10000</f>
        <v>11.333485</v>
      </c>
      <c r="I8064" s="6" t="s">
        <v>31</v>
      </c>
      <c r="J8064" s="1">
        <f t="shared" si="125"/>
        <v>2023</v>
      </c>
      <c r="K8064" s="1" t="s">
        <v>32</v>
      </c>
      <c r="L8064" s="2" t="s">
        <v>7</v>
      </c>
    </row>
    <row r="8065" hidden="1" spans="1:12">
      <c r="A8065" s="8">
        <v>45291</v>
      </c>
      <c r="B8065" s="9">
        <v>12</v>
      </c>
      <c r="C8065" s="9">
        <v>1123</v>
      </c>
      <c r="D8065" s="6" t="s">
        <v>23</v>
      </c>
      <c r="E8065" s="9" t="s">
        <v>2153</v>
      </c>
      <c r="F8065" s="6" t="s">
        <v>2258</v>
      </c>
      <c r="G8065" s="9">
        <v>997.93</v>
      </c>
      <c r="H8065" s="10">
        <f>表2[[#This Row],[借方发生额]]/10000</f>
        <v>0.099793</v>
      </c>
      <c r="I8065" s="6" t="s">
        <v>31</v>
      </c>
      <c r="J8065" s="1">
        <f t="shared" si="125"/>
        <v>2023</v>
      </c>
      <c r="K8065" s="1" t="s">
        <v>32</v>
      </c>
      <c r="L8065" s="2" t="s">
        <v>7</v>
      </c>
    </row>
    <row r="8066" spans="1:12">
      <c r="A8066" s="8">
        <v>45291</v>
      </c>
      <c r="B8066" s="9">
        <v>12</v>
      </c>
      <c r="C8066" s="9">
        <v>1123</v>
      </c>
      <c r="D8066" s="6" t="s">
        <v>23</v>
      </c>
      <c r="E8066" s="9" t="s">
        <v>2161</v>
      </c>
      <c r="F8066" s="6" t="s">
        <v>2944</v>
      </c>
      <c r="G8066" s="10">
        <v>1136</v>
      </c>
      <c r="H8066" s="10">
        <f>表2[[#This Row],[借方发生额]]/10000</f>
        <v>0.1136</v>
      </c>
      <c r="I8066" s="6" t="s">
        <v>31</v>
      </c>
      <c r="J8066" s="1">
        <f t="shared" ref="J8066:J8129" si="126">YEAR(A8066)</f>
        <v>2023</v>
      </c>
      <c r="K8066" s="1" t="s">
        <v>58</v>
      </c>
      <c r="L8066" s="2" t="s">
        <v>9</v>
      </c>
    </row>
    <row r="8067" spans="1:12">
      <c r="A8067" s="8">
        <v>45291</v>
      </c>
      <c r="B8067" s="9">
        <v>12</v>
      </c>
      <c r="C8067" s="9">
        <v>1123</v>
      </c>
      <c r="D8067" s="6" t="s">
        <v>23</v>
      </c>
      <c r="E8067" s="9" t="s">
        <v>2159</v>
      </c>
      <c r="F8067" s="6" t="s">
        <v>2945</v>
      </c>
      <c r="G8067" s="10">
        <v>1451</v>
      </c>
      <c r="H8067" s="10">
        <f>表2[[#This Row],[借方发生额]]/10000</f>
        <v>0.1451</v>
      </c>
      <c r="I8067" s="6" t="s">
        <v>31</v>
      </c>
      <c r="J8067" s="1">
        <f t="shared" si="126"/>
        <v>2023</v>
      </c>
      <c r="K8067" s="1" t="s">
        <v>40</v>
      </c>
      <c r="L8067" s="2" t="s">
        <v>9</v>
      </c>
    </row>
    <row r="8068" hidden="1" spans="1:12">
      <c r="A8068" s="8">
        <v>45291</v>
      </c>
      <c r="B8068" s="9">
        <v>12</v>
      </c>
      <c r="C8068" s="9">
        <v>1124</v>
      </c>
      <c r="D8068" s="6" t="s">
        <v>23</v>
      </c>
      <c r="E8068" s="9" t="s">
        <v>2153</v>
      </c>
      <c r="F8068" s="6" t="s">
        <v>2168</v>
      </c>
      <c r="G8068" s="10">
        <v>125743.77</v>
      </c>
      <c r="H8068" s="10">
        <f>表2[[#This Row],[借方发生额]]/10000</f>
        <v>12.574377</v>
      </c>
      <c r="I8068" s="6" t="s">
        <v>31</v>
      </c>
      <c r="J8068" s="1">
        <f t="shared" si="126"/>
        <v>2023</v>
      </c>
      <c r="K8068" s="1" t="s">
        <v>32</v>
      </c>
      <c r="L8068" s="2" t="s">
        <v>7</v>
      </c>
    </row>
    <row r="8069" hidden="1" spans="1:12">
      <c r="A8069" s="8">
        <v>45291</v>
      </c>
      <c r="B8069" s="9">
        <v>12</v>
      </c>
      <c r="C8069" s="9">
        <v>1125</v>
      </c>
      <c r="D8069" s="6" t="s">
        <v>23</v>
      </c>
      <c r="E8069" s="9" t="s">
        <v>2153</v>
      </c>
      <c r="F8069" s="6" t="s">
        <v>2165</v>
      </c>
      <c r="G8069" s="10">
        <v>2352.34</v>
      </c>
      <c r="H8069" s="10">
        <f>表2[[#This Row],[借方发生额]]/10000</f>
        <v>0.235234</v>
      </c>
      <c r="I8069" s="6" t="s">
        <v>31</v>
      </c>
      <c r="J8069" s="1">
        <f t="shared" si="126"/>
        <v>2023</v>
      </c>
      <c r="K8069" s="1" t="s">
        <v>32</v>
      </c>
      <c r="L8069" s="2" t="s">
        <v>7</v>
      </c>
    </row>
    <row r="8070" hidden="1" spans="1:12">
      <c r="A8070" s="8">
        <v>45291</v>
      </c>
      <c r="B8070" s="9">
        <v>12</v>
      </c>
      <c r="C8070" s="9">
        <v>1125</v>
      </c>
      <c r="D8070" s="6" t="s">
        <v>23</v>
      </c>
      <c r="E8070" s="9" t="s">
        <v>2153</v>
      </c>
      <c r="F8070" s="6" t="s">
        <v>2258</v>
      </c>
      <c r="G8070" s="10">
        <v>20956.54</v>
      </c>
      <c r="H8070" s="10">
        <f>表2[[#This Row],[借方发生额]]/10000</f>
        <v>2.095654</v>
      </c>
      <c r="I8070" s="6" t="s">
        <v>31</v>
      </c>
      <c r="J8070" s="1">
        <f t="shared" si="126"/>
        <v>2023</v>
      </c>
      <c r="K8070" s="1" t="s">
        <v>32</v>
      </c>
      <c r="L8070" s="2" t="s">
        <v>7</v>
      </c>
    </row>
    <row r="8071" hidden="1" spans="1:12">
      <c r="A8071" s="8">
        <v>45291</v>
      </c>
      <c r="B8071" s="9">
        <v>12</v>
      </c>
      <c r="C8071" s="9">
        <v>1125</v>
      </c>
      <c r="D8071" s="6" t="s">
        <v>23</v>
      </c>
      <c r="E8071" s="9" t="s">
        <v>2153</v>
      </c>
      <c r="F8071" s="6" t="s">
        <v>2158</v>
      </c>
      <c r="G8071" s="10">
        <v>20680.3</v>
      </c>
      <c r="H8071" s="10">
        <f>表2[[#This Row],[借方发生额]]/10000</f>
        <v>2.06803</v>
      </c>
      <c r="I8071" s="6" t="s">
        <v>31</v>
      </c>
      <c r="J8071" s="1">
        <f t="shared" si="126"/>
        <v>2023</v>
      </c>
      <c r="K8071" s="1" t="s">
        <v>32</v>
      </c>
      <c r="L8071" s="2" t="s">
        <v>7</v>
      </c>
    </row>
    <row r="8072" hidden="1" spans="1:12">
      <c r="A8072" s="8">
        <v>45291</v>
      </c>
      <c r="B8072" s="9">
        <v>12</v>
      </c>
      <c r="C8072" s="9">
        <v>1125</v>
      </c>
      <c r="D8072" s="6" t="s">
        <v>23</v>
      </c>
      <c r="E8072" s="9" t="s">
        <v>2153</v>
      </c>
      <c r="F8072" s="6" t="s">
        <v>2176</v>
      </c>
      <c r="G8072" s="10">
        <v>6772.04</v>
      </c>
      <c r="H8072" s="10">
        <f>表2[[#This Row],[借方发生额]]/10000</f>
        <v>0.677204</v>
      </c>
      <c r="I8072" s="6" t="s">
        <v>31</v>
      </c>
      <c r="J8072" s="1">
        <f t="shared" si="126"/>
        <v>2023</v>
      </c>
      <c r="K8072" s="1" t="s">
        <v>32</v>
      </c>
      <c r="L8072" s="2" t="s">
        <v>7</v>
      </c>
    </row>
    <row r="8073" hidden="1" spans="1:12">
      <c r="A8073" s="8">
        <v>45291</v>
      </c>
      <c r="B8073" s="9">
        <v>12</v>
      </c>
      <c r="C8073" s="9">
        <v>1125</v>
      </c>
      <c r="D8073" s="6" t="s">
        <v>23</v>
      </c>
      <c r="E8073" s="9" t="s">
        <v>2153</v>
      </c>
      <c r="F8073" s="6" t="s">
        <v>2168</v>
      </c>
      <c r="G8073" s="10">
        <v>14370.72</v>
      </c>
      <c r="H8073" s="10">
        <f>表2[[#This Row],[借方发生额]]/10000</f>
        <v>1.437072</v>
      </c>
      <c r="I8073" s="6" t="s">
        <v>31</v>
      </c>
      <c r="J8073" s="1">
        <f t="shared" si="126"/>
        <v>2023</v>
      </c>
      <c r="K8073" s="1" t="s">
        <v>32</v>
      </c>
      <c r="L8073" s="2" t="s">
        <v>7</v>
      </c>
    </row>
    <row r="8074" hidden="1" spans="1:12">
      <c r="A8074" s="8">
        <v>45291</v>
      </c>
      <c r="B8074" s="9">
        <v>12</v>
      </c>
      <c r="C8074" s="9">
        <v>1125</v>
      </c>
      <c r="D8074" s="6" t="s">
        <v>23</v>
      </c>
      <c r="E8074" s="9" t="s">
        <v>2153</v>
      </c>
      <c r="F8074" s="6" t="s">
        <v>2183</v>
      </c>
      <c r="G8074" s="10">
        <v>5346.97</v>
      </c>
      <c r="H8074" s="10">
        <f>表2[[#This Row],[借方发生额]]/10000</f>
        <v>0.534697</v>
      </c>
      <c r="I8074" s="6" t="s">
        <v>31</v>
      </c>
      <c r="J8074" s="1">
        <f t="shared" si="126"/>
        <v>2023</v>
      </c>
      <c r="K8074" s="1" t="s">
        <v>32</v>
      </c>
      <c r="L8074" s="2" t="s">
        <v>7</v>
      </c>
    </row>
    <row r="8075" hidden="1" spans="1:12">
      <c r="A8075" s="8">
        <v>45291</v>
      </c>
      <c r="B8075" s="9">
        <v>12</v>
      </c>
      <c r="C8075" s="9">
        <v>1125</v>
      </c>
      <c r="D8075" s="6" t="s">
        <v>23</v>
      </c>
      <c r="E8075" s="9" t="s">
        <v>2153</v>
      </c>
      <c r="F8075" s="6" t="s">
        <v>2255</v>
      </c>
      <c r="G8075" s="10">
        <v>14210.49</v>
      </c>
      <c r="H8075" s="10">
        <f>表2[[#This Row],[借方发生额]]/10000</f>
        <v>1.421049</v>
      </c>
      <c r="I8075" s="6" t="s">
        <v>31</v>
      </c>
      <c r="J8075" s="1">
        <f t="shared" si="126"/>
        <v>2023</v>
      </c>
      <c r="K8075" s="1" t="s">
        <v>32</v>
      </c>
      <c r="L8075" s="2" t="s">
        <v>7</v>
      </c>
    </row>
    <row r="8076" hidden="1" spans="1:12">
      <c r="A8076" s="8">
        <v>45291</v>
      </c>
      <c r="B8076" s="9">
        <v>12</v>
      </c>
      <c r="C8076" s="9">
        <v>1125</v>
      </c>
      <c r="D8076" s="6" t="s">
        <v>23</v>
      </c>
      <c r="E8076" s="9" t="s">
        <v>2153</v>
      </c>
      <c r="F8076" s="6" t="s">
        <v>2256</v>
      </c>
      <c r="G8076" s="10">
        <v>11629.46</v>
      </c>
      <c r="H8076" s="10">
        <f>表2[[#This Row],[借方发生额]]/10000</f>
        <v>1.162946</v>
      </c>
      <c r="I8076" s="6" t="s">
        <v>31</v>
      </c>
      <c r="J8076" s="1">
        <f t="shared" si="126"/>
        <v>2023</v>
      </c>
      <c r="K8076" s="1" t="s">
        <v>32</v>
      </c>
      <c r="L8076" s="2" t="s">
        <v>7</v>
      </c>
    </row>
    <row r="8077" hidden="1" spans="1:12">
      <c r="A8077" s="8">
        <v>45291</v>
      </c>
      <c r="B8077" s="9">
        <v>12</v>
      </c>
      <c r="C8077" s="9">
        <v>1125</v>
      </c>
      <c r="D8077" s="6" t="s">
        <v>23</v>
      </c>
      <c r="E8077" s="9" t="s">
        <v>2153</v>
      </c>
      <c r="F8077" s="6" t="s">
        <v>2257</v>
      </c>
      <c r="G8077" s="10">
        <v>11307.52</v>
      </c>
      <c r="H8077" s="10">
        <f>表2[[#This Row],[借方发生额]]/10000</f>
        <v>1.130752</v>
      </c>
      <c r="I8077" s="6" t="s">
        <v>31</v>
      </c>
      <c r="J8077" s="1">
        <f t="shared" si="126"/>
        <v>2023</v>
      </c>
      <c r="K8077" s="1" t="s">
        <v>32</v>
      </c>
      <c r="L8077" s="2" t="s">
        <v>7</v>
      </c>
    </row>
    <row r="8078" hidden="1" spans="1:12">
      <c r="A8078" s="8">
        <v>45291</v>
      </c>
      <c r="B8078" s="9">
        <v>12</v>
      </c>
      <c r="C8078" s="9">
        <v>1126</v>
      </c>
      <c r="D8078" s="6" t="s">
        <v>23</v>
      </c>
      <c r="E8078" s="9" t="s">
        <v>2153</v>
      </c>
      <c r="F8078" s="6" t="s">
        <v>2256</v>
      </c>
      <c r="G8078" s="10">
        <v>174312.08</v>
      </c>
      <c r="H8078" s="10">
        <f>表2[[#This Row],[借方发生额]]/10000</f>
        <v>17.431208</v>
      </c>
      <c r="I8078" s="6" t="s">
        <v>31</v>
      </c>
      <c r="J8078" s="1">
        <f t="shared" si="126"/>
        <v>2023</v>
      </c>
      <c r="K8078" s="1" t="s">
        <v>32</v>
      </c>
      <c r="L8078" s="2" t="s">
        <v>7</v>
      </c>
    </row>
    <row r="8079" hidden="1" spans="1:12">
      <c r="A8079" s="8">
        <v>45291</v>
      </c>
      <c r="B8079" s="9">
        <v>12</v>
      </c>
      <c r="C8079" s="9">
        <v>1126</v>
      </c>
      <c r="D8079" s="6" t="s">
        <v>23</v>
      </c>
      <c r="E8079" s="9" t="s">
        <v>2153</v>
      </c>
      <c r="F8079" s="6" t="s">
        <v>2164</v>
      </c>
      <c r="G8079" s="10">
        <v>54336.63</v>
      </c>
      <c r="H8079" s="10">
        <f>表2[[#This Row],[借方发生额]]/10000</f>
        <v>5.433663</v>
      </c>
      <c r="I8079" s="6" t="s">
        <v>31</v>
      </c>
      <c r="J8079" s="1">
        <f t="shared" si="126"/>
        <v>2023</v>
      </c>
      <c r="K8079" s="1" t="s">
        <v>32</v>
      </c>
      <c r="L8079" s="2" t="s">
        <v>7</v>
      </c>
    </row>
    <row r="8080" spans="1:12">
      <c r="A8080" s="8">
        <v>45291</v>
      </c>
      <c r="B8080" s="9">
        <v>12</v>
      </c>
      <c r="C8080" s="9">
        <v>1126</v>
      </c>
      <c r="D8080" s="6" t="s">
        <v>23</v>
      </c>
      <c r="E8080" s="9" t="s">
        <v>2946</v>
      </c>
      <c r="F8080" s="6" t="s">
        <v>2947</v>
      </c>
      <c r="G8080" s="10">
        <v>5580</v>
      </c>
      <c r="H8080" s="10">
        <f>表2[[#This Row],[借方发生额]]/10000</f>
        <v>0.558</v>
      </c>
      <c r="I8080" s="6" t="s">
        <v>31</v>
      </c>
      <c r="J8080" s="1">
        <f t="shared" si="126"/>
        <v>2023</v>
      </c>
      <c r="K8080" s="1" t="s">
        <v>90</v>
      </c>
      <c r="L8080" s="2" t="s">
        <v>9</v>
      </c>
    </row>
    <row r="8081" spans="1:12">
      <c r="A8081" s="8">
        <v>45291</v>
      </c>
      <c r="B8081" s="9">
        <v>12</v>
      </c>
      <c r="C8081" s="9">
        <v>1126</v>
      </c>
      <c r="D8081" s="6" t="s">
        <v>23</v>
      </c>
      <c r="E8081" s="9" t="s">
        <v>2159</v>
      </c>
      <c r="F8081" s="6" t="s">
        <v>2948</v>
      </c>
      <c r="G8081" s="10">
        <v>1376</v>
      </c>
      <c r="H8081" s="10">
        <f>表2[[#This Row],[借方发生额]]/10000</f>
        <v>0.1376</v>
      </c>
      <c r="I8081" s="6" t="s">
        <v>31</v>
      </c>
      <c r="J8081" s="1">
        <f t="shared" si="126"/>
        <v>2023</v>
      </c>
      <c r="K8081" s="1" t="s">
        <v>40</v>
      </c>
      <c r="L8081" s="2" t="s">
        <v>9</v>
      </c>
    </row>
    <row r="8082" spans="1:12">
      <c r="A8082" s="8">
        <v>45291</v>
      </c>
      <c r="B8082" s="9">
        <v>12</v>
      </c>
      <c r="C8082" s="9">
        <v>1126</v>
      </c>
      <c r="D8082" s="6" t="s">
        <v>23</v>
      </c>
      <c r="E8082" s="9" t="s">
        <v>2166</v>
      </c>
      <c r="F8082" s="6" t="s">
        <v>2949</v>
      </c>
      <c r="G8082" s="10">
        <v>5216</v>
      </c>
      <c r="H8082" s="10">
        <f>表2[[#This Row],[借方发生额]]/10000</f>
        <v>0.5216</v>
      </c>
      <c r="I8082" s="6" t="s">
        <v>31</v>
      </c>
      <c r="J8082" s="1">
        <f t="shared" si="126"/>
        <v>2023</v>
      </c>
      <c r="K8082" s="1" t="s">
        <v>35</v>
      </c>
      <c r="L8082" s="2" t="s">
        <v>9</v>
      </c>
    </row>
    <row r="8083" spans="1:12">
      <c r="A8083" s="8">
        <v>45291</v>
      </c>
      <c r="B8083" s="9">
        <v>12</v>
      </c>
      <c r="C8083" s="9">
        <v>1126</v>
      </c>
      <c r="D8083" s="6" t="s">
        <v>23</v>
      </c>
      <c r="E8083" s="9" t="s">
        <v>2205</v>
      </c>
      <c r="F8083" s="6" t="s">
        <v>2950</v>
      </c>
      <c r="G8083" s="9">
        <v>920</v>
      </c>
      <c r="H8083" s="10">
        <f>表2[[#This Row],[借方发生额]]/10000</f>
        <v>0.092</v>
      </c>
      <c r="I8083" s="6" t="s">
        <v>31</v>
      </c>
      <c r="J8083" s="1">
        <f t="shared" si="126"/>
        <v>2023</v>
      </c>
      <c r="K8083" s="1" t="s">
        <v>83</v>
      </c>
      <c r="L8083" s="2" t="s">
        <v>9</v>
      </c>
    </row>
    <row r="8084" hidden="1" spans="1:12">
      <c r="A8084" s="8">
        <v>45291</v>
      </c>
      <c r="B8084" s="9">
        <v>12</v>
      </c>
      <c r="C8084" s="9">
        <v>1126</v>
      </c>
      <c r="D8084" s="6" t="s">
        <v>23</v>
      </c>
      <c r="E8084" s="9" t="s">
        <v>2153</v>
      </c>
      <c r="F8084" s="6" t="s">
        <v>2421</v>
      </c>
      <c r="G8084" s="10">
        <v>24368.02</v>
      </c>
      <c r="H8084" s="10">
        <f>表2[[#This Row],[借方发生额]]/10000</f>
        <v>2.436802</v>
      </c>
      <c r="I8084" s="6" t="s">
        <v>31</v>
      </c>
      <c r="J8084" s="1">
        <f t="shared" si="126"/>
        <v>2023</v>
      </c>
      <c r="K8084" s="1" t="s">
        <v>32</v>
      </c>
      <c r="L8084" s="2" t="s">
        <v>7</v>
      </c>
    </row>
    <row r="8085" spans="1:12">
      <c r="A8085" s="8">
        <v>45291</v>
      </c>
      <c r="B8085" s="9">
        <v>12</v>
      </c>
      <c r="C8085" s="9">
        <v>1126</v>
      </c>
      <c r="D8085" s="6" t="s">
        <v>23</v>
      </c>
      <c r="E8085" s="9" t="s">
        <v>2166</v>
      </c>
      <c r="F8085" s="6" t="s">
        <v>2951</v>
      </c>
      <c r="G8085" s="10">
        <v>4214.5</v>
      </c>
      <c r="H8085" s="10">
        <f>表2[[#This Row],[借方发生额]]/10000</f>
        <v>0.42145</v>
      </c>
      <c r="I8085" s="6" t="s">
        <v>31</v>
      </c>
      <c r="J8085" s="1">
        <f t="shared" si="126"/>
        <v>2023</v>
      </c>
      <c r="K8085" s="1" t="s">
        <v>35</v>
      </c>
      <c r="L8085" s="2" t="s">
        <v>9</v>
      </c>
    </row>
    <row r="8086" spans="1:12">
      <c r="A8086" s="8">
        <v>45291</v>
      </c>
      <c r="B8086" s="9">
        <v>12</v>
      </c>
      <c r="C8086" s="9">
        <v>1126</v>
      </c>
      <c r="D8086" s="6" t="s">
        <v>23</v>
      </c>
      <c r="E8086" s="9" t="s">
        <v>2166</v>
      </c>
      <c r="F8086" s="6" t="s">
        <v>2952</v>
      </c>
      <c r="G8086" s="9">
        <v>668.62</v>
      </c>
      <c r="H8086" s="10">
        <f>表2[[#This Row],[借方发生额]]/10000</f>
        <v>0.066862</v>
      </c>
      <c r="I8086" s="6" t="s">
        <v>31</v>
      </c>
      <c r="J8086" s="1">
        <f t="shared" si="126"/>
        <v>2023</v>
      </c>
      <c r="K8086" s="1" t="s">
        <v>35</v>
      </c>
      <c r="L8086" s="2" t="s">
        <v>9</v>
      </c>
    </row>
    <row r="8087" spans="1:12">
      <c r="A8087" s="8">
        <v>45291</v>
      </c>
      <c r="B8087" s="9">
        <v>12</v>
      </c>
      <c r="C8087" s="9">
        <v>1126</v>
      </c>
      <c r="D8087" s="6" t="s">
        <v>23</v>
      </c>
      <c r="E8087" s="9" t="s">
        <v>2166</v>
      </c>
      <c r="F8087" s="6" t="s">
        <v>2953</v>
      </c>
      <c r="G8087" s="10">
        <v>1012.21</v>
      </c>
      <c r="H8087" s="10">
        <f>表2[[#This Row],[借方发生额]]/10000</f>
        <v>0.101221</v>
      </c>
      <c r="I8087" s="6" t="s">
        <v>31</v>
      </c>
      <c r="J8087" s="1">
        <f t="shared" si="126"/>
        <v>2023</v>
      </c>
      <c r="K8087" s="1" t="s">
        <v>35</v>
      </c>
      <c r="L8087" s="2" t="s">
        <v>9</v>
      </c>
    </row>
    <row r="8088" spans="1:12">
      <c r="A8088" s="8">
        <v>45291</v>
      </c>
      <c r="B8088" s="9">
        <v>12</v>
      </c>
      <c r="C8088" s="9">
        <v>1126</v>
      </c>
      <c r="D8088" s="6" t="s">
        <v>23</v>
      </c>
      <c r="E8088" s="9" t="s">
        <v>2155</v>
      </c>
      <c r="F8088" s="6" t="s">
        <v>2954</v>
      </c>
      <c r="G8088" s="10">
        <v>1859.43</v>
      </c>
      <c r="H8088" s="10">
        <f>表2[[#This Row],[借方发生额]]/10000</f>
        <v>0.185943</v>
      </c>
      <c r="I8088" s="6" t="s">
        <v>31</v>
      </c>
      <c r="J8088" s="1">
        <f t="shared" si="126"/>
        <v>2023</v>
      </c>
      <c r="K8088" s="1" t="s">
        <v>27</v>
      </c>
      <c r="L8088" s="2" t="s">
        <v>9</v>
      </c>
    </row>
    <row r="8089" spans="1:12">
      <c r="A8089" s="8">
        <v>45291</v>
      </c>
      <c r="B8089" s="9">
        <v>12</v>
      </c>
      <c r="C8089" s="9">
        <v>1126</v>
      </c>
      <c r="D8089" s="6" t="s">
        <v>23</v>
      </c>
      <c r="E8089" s="9" t="s">
        <v>2213</v>
      </c>
      <c r="F8089" s="6" t="s">
        <v>2955</v>
      </c>
      <c r="G8089" s="10">
        <v>2217</v>
      </c>
      <c r="H8089" s="10">
        <f>表2[[#This Row],[借方发生额]]/10000</f>
        <v>0.2217</v>
      </c>
      <c r="I8089" s="6" t="s">
        <v>31</v>
      </c>
      <c r="J8089" s="1">
        <f t="shared" si="126"/>
        <v>2023</v>
      </c>
      <c r="K8089" s="1" t="s">
        <v>60</v>
      </c>
      <c r="L8089" s="2" t="s">
        <v>9</v>
      </c>
    </row>
    <row r="8090" spans="1:12">
      <c r="A8090" s="8">
        <v>45291</v>
      </c>
      <c r="B8090" s="9">
        <v>12</v>
      </c>
      <c r="C8090" s="9">
        <v>1126</v>
      </c>
      <c r="D8090" s="6" t="s">
        <v>23</v>
      </c>
      <c r="E8090" s="9" t="s">
        <v>2205</v>
      </c>
      <c r="F8090" s="6" t="s">
        <v>2950</v>
      </c>
      <c r="G8090" s="10">
        <v>4280</v>
      </c>
      <c r="H8090" s="10">
        <f>表2[[#This Row],[借方发生额]]/10000</f>
        <v>0.428</v>
      </c>
      <c r="I8090" s="6" t="s">
        <v>31</v>
      </c>
      <c r="J8090" s="1">
        <f t="shared" si="126"/>
        <v>2023</v>
      </c>
      <c r="K8090" s="1" t="s">
        <v>83</v>
      </c>
      <c r="L8090" s="2" t="s">
        <v>9</v>
      </c>
    </row>
    <row r="8091" spans="1:12">
      <c r="A8091" s="8">
        <v>45291</v>
      </c>
      <c r="B8091" s="9">
        <v>12</v>
      </c>
      <c r="C8091" s="9">
        <v>1126</v>
      </c>
      <c r="D8091" s="6" t="s">
        <v>23</v>
      </c>
      <c r="E8091" s="9" t="s">
        <v>2262</v>
      </c>
      <c r="F8091" s="6" t="s">
        <v>2956</v>
      </c>
      <c r="G8091" s="9">
        <v>594</v>
      </c>
      <c r="H8091" s="10">
        <f>表2[[#This Row],[借方发生额]]/10000</f>
        <v>0.0594</v>
      </c>
      <c r="I8091" s="6" t="s">
        <v>31</v>
      </c>
      <c r="J8091" s="1">
        <f t="shared" si="126"/>
        <v>2023</v>
      </c>
      <c r="K8091" s="1" t="s">
        <v>79</v>
      </c>
      <c r="L8091" s="2" t="s">
        <v>9</v>
      </c>
    </row>
    <row r="8092" spans="1:12">
      <c r="A8092" s="8">
        <v>45291</v>
      </c>
      <c r="B8092" s="9">
        <v>12</v>
      </c>
      <c r="C8092" s="9">
        <v>1126</v>
      </c>
      <c r="D8092" s="6" t="s">
        <v>23</v>
      </c>
      <c r="E8092" s="9" t="s">
        <v>2161</v>
      </c>
      <c r="F8092" s="6" t="s">
        <v>2957</v>
      </c>
      <c r="G8092" s="9">
        <v>942</v>
      </c>
      <c r="H8092" s="10">
        <f>表2[[#This Row],[借方发生额]]/10000</f>
        <v>0.0942</v>
      </c>
      <c r="I8092" s="6" t="s">
        <v>31</v>
      </c>
      <c r="J8092" s="1">
        <f t="shared" si="126"/>
        <v>2023</v>
      </c>
      <c r="K8092" s="1" t="s">
        <v>58</v>
      </c>
      <c r="L8092" s="2" t="s">
        <v>9</v>
      </c>
    </row>
    <row r="8093" spans="1:12">
      <c r="A8093" s="8">
        <v>45291</v>
      </c>
      <c r="B8093" s="9">
        <v>12</v>
      </c>
      <c r="C8093" s="9">
        <v>1126</v>
      </c>
      <c r="D8093" s="6" t="s">
        <v>23</v>
      </c>
      <c r="E8093" s="9" t="s">
        <v>2166</v>
      </c>
      <c r="F8093" s="6" t="s">
        <v>2958</v>
      </c>
      <c r="G8093" s="9">
        <v>622</v>
      </c>
      <c r="H8093" s="10">
        <f>表2[[#This Row],[借方发生额]]/10000</f>
        <v>0.0622</v>
      </c>
      <c r="I8093" s="6" t="s">
        <v>31</v>
      </c>
      <c r="J8093" s="1">
        <f t="shared" si="126"/>
        <v>2023</v>
      </c>
      <c r="K8093" s="1" t="s">
        <v>35</v>
      </c>
      <c r="L8093" s="2" t="s">
        <v>9</v>
      </c>
    </row>
    <row r="8094" spans="1:12">
      <c r="A8094" s="8">
        <v>45291</v>
      </c>
      <c r="B8094" s="9">
        <v>12</v>
      </c>
      <c r="C8094" s="9">
        <v>1126</v>
      </c>
      <c r="D8094" s="6" t="s">
        <v>23</v>
      </c>
      <c r="E8094" s="9" t="s">
        <v>2161</v>
      </c>
      <c r="F8094" s="6" t="s">
        <v>2958</v>
      </c>
      <c r="G8094" s="9">
        <v>529.43</v>
      </c>
      <c r="H8094" s="10">
        <f>表2[[#This Row],[借方发生额]]/10000</f>
        <v>0.052943</v>
      </c>
      <c r="I8094" s="6" t="s">
        <v>31</v>
      </c>
      <c r="J8094" s="1">
        <f t="shared" si="126"/>
        <v>2023</v>
      </c>
      <c r="K8094" s="1" t="s">
        <v>58</v>
      </c>
      <c r="L8094" s="2" t="s">
        <v>9</v>
      </c>
    </row>
    <row r="8095" hidden="1" spans="1:12">
      <c r="A8095" s="8">
        <v>45291</v>
      </c>
      <c r="B8095" s="9">
        <v>12</v>
      </c>
      <c r="C8095" s="9">
        <v>1126</v>
      </c>
      <c r="D8095" s="6" t="s">
        <v>23</v>
      </c>
      <c r="E8095" s="9" t="s">
        <v>2153</v>
      </c>
      <c r="F8095" s="6" t="s">
        <v>2425</v>
      </c>
      <c r="G8095" s="10">
        <v>29102.56</v>
      </c>
      <c r="H8095" s="10">
        <f>表2[[#This Row],[借方发生额]]/10000</f>
        <v>2.910256</v>
      </c>
      <c r="I8095" s="6" t="s">
        <v>31</v>
      </c>
      <c r="J8095" s="1">
        <f t="shared" si="126"/>
        <v>2023</v>
      </c>
      <c r="K8095" s="1" t="s">
        <v>32</v>
      </c>
      <c r="L8095" s="2" t="s">
        <v>7</v>
      </c>
    </row>
    <row r="8096" spans="1:12">
      <c r="A8096" s="8">
        <v>45291</v>
      </c>
      <c r="B8096" s="9">
        <v>12</v>
      </c>
      <c r="C8096" s="9">
        <v>1126</v>
      </c>
      <c r="D8096" s="6" t="s">
        <v>23</v>
      </c>
      <c r="E8096" s="9" t="s">
        <v>2159</v>
      </c>
      <c r="F8096" s="6" t="s">
        <v>2958</v>
      </c>
      <c r="G8096" s="9">
        <v>405</v>
      </c>
      <c r="H8096" s="10">
        <f>表2[[#This Row],[借方发生额]]/10000</f>
        <v>0.0405</v>
      </c>
      <c r="I8096" s="6" t="s">
        <v>31</v>
      </c>
      <c r="J8096" s="1">
        <f t="shared" si="126"/>
        <v>2023</v>
      </c>
      <c r="K8096" s="1" t="s">
        <v>40</v>
      </c>
      <c r="L8096" s="2" t="s">
        <v>9</v>
      </c>
    </row>
    <row r="8097" spans="1:12">
      <c r="A8097" s="8">
        <v>45291</v>
      </c>
      <c r="B8097" s="9">
        <v>12</v>
      </c>
      <c r="C8097" s="9">
        <v>1126</v>
      </c>
      <c r="D8097" s="6" t="s">
        <v>23</v>
      </c>
      <c r="E8097" s="9" t="s">
        <v>2166</v>
      </c>
      <c r="F8097" s="6" t="s">
        <v>2959</v>
      </c>
      <c r="G8097" s="10">
        <v>5107</v>
      </c>
      <c r="H8097" s="10">
        <f>表2[[#This Row],[借方发生额]]/10000</f>
        <v>0.5107</v>
      </c>
      <c r="I8097" s="6" t="s">
        <v>31</v>
      </c>
      <c r="J8097" s="1">
        <f t="shared" si="126"/>
        <v>2023</v>
      </c>
      <c r="K8097" s="1" t="s">
        <v>35</v>
      </c>
      <c r="L8097" s="2" t="s">
        <v>9</v>
      </c>
    </row>
    <row r="8098" spans="1:12">
      <c r="A8098" s="8">
        <v>45291</v>
      </c>
      <c r="B8098" s="9">
        <v>12</v>
      </c>
      <c r="C8098" s="9">
        <v>1126</v>
      </c>
      <c r="D8098" s="6" t="s">
        <v>23</v>
      </c>
      <c r="E8098" s="9" t="s">
        <v>2166</v>
      </c>
      <c r="F8098" s="6" t="s">
        <v>2960</v>
      </c>
      <c r="G8098" s="9">
        <v>620</v>
      </c>
      <c r="H8098" s="10">
        <f>表2[[#This Row],[借方发生额]]/10000</f>
        <v>0.062</v>
      </c>
      <c r="I8098" s="6" t="s">
        <v>31</v>
      </c>
      <c r="J8098" s="1">
        <f t="shared" si="126"/>
        <v>2023</v>
      </c>
      <c r="K8098" s="1" t="s">
        <v>35</v>
      </c>
      <c r="L8098" s="2" t="s">
        <v>9</v>
      </c>
    </row>
    <row r="8099" spans="1:12">
      <c r="A8099" s="8">
        <v>45291</v>
      </c>
      <c r="B8099" s="9">
        <v>12</v>
      </c>
      <c r="C8099" s="9">
        <v>1126</v>
      </c>
      <c r="D8099" s="6" t="s">
        <v>23</v>
      </c>
      <c r="E8099" s="9" t="s">
        <v>2161</v>
      </c>
      <c r="F8099" s="6" t="s">
        <v>2961</v>
      </c>
      <c r="G8099" s="9">
        <v>311</v>
      </c>
      <c r="H8099" s="10">
        <f>表2[[#This Row],[借方发生额]]/10000</f>
        <v>0.0311</v>
      </c>
      <c r="I8099" s="6" t="s">
        <v>31</v>
      </c>
      <c r="J8099" s="1">
        <f t="shared" si="126"/>
        <v>2023</v>
      </c>
      <c r="K8099" s="1" t="s">
        <v>58</v>
      </c>
      <c r="L8099" s="2" t="s">
        <v>9</v>
      </c>
    </row>
    <row r="8100" spans="1:12">
      <c r="A8100" s="8">
        <v>45291</v>
      </c>
      <c r="B8100" s="9">
        <v>12</v>
      </c>
      <c r="C8100" s="9">
        <v>1126</v>
      </c>
      <c r="D8100" s="6" t="s">
        <v>23</v>
      </c>
      <c r="E8100" s="9" t="s">
        <v>2166</v>
      </c>
      <c r="F8100" s="6" t="s">
        <v>2962</v>
      </c>
      <c r="G8100" s="9">
        <v>862</v>
      </c>
      <c r="H8100" s="10">
        <f>表2[[#This Row],[借方发生额]]/10000</f>
        <v>0.0862</v>
      </c>
      <c r="I8100" s="6" t="s">
        <v>31</v>
      </c>
      <c r="J8100" s="1">
        <f t="shared" si="126"/>
        <v>2023</v>
      </c>
      <c r="K8100" s="1" t="s">
        <v>35</v>
      </c>
      <c r="L8100" s="2" t="s">
        <v>9</v>
      </c>
    </row>
    <row r="8101" hidden="1" spans="1:12">
      <c r="A8101" s="8">
        <v>45291</v>
      </c>
      <c r="B8101" s="9">
        <v>12</v>
      </c>
      <c r="C8101" s="9">
        <v>1126</v>
      </c>
      <c r="D8101" s="6" t="s">
        <v>23</v>
      </c>
      <c r="E8101" s="9" t="s">
        <v>2180</v>
      </c>
      <c r="F8101" s="6" t="s">
        <v>2963</v>
      </c>
      <c r="G8101" s="10">
        <v>138000</v>
      </c>
      <c r="H8101" s="10">
        <f>表2[[#This Row],[借方发生额]]/10000</f>
        <v>13.8</v>
      </c>
      <c r="I8101" s="6" t="s">
        <v>31</v>
      </c>
      <c r="J8101" s="1">
        <f t="shared" si="126"/>
        <v>2023</v>
      </c>
      <c r="K8101" s="1" t="s">
        <v>8</v>
      </c>
      <c r="L8101" s="2" t="s">
        <v>8</v>
      </c>
    </row>
    <row r="8102" spans="1:12">
      <c r="A8102" s="8">
        <v>45291</v>
      </c>
      <c r="B8102" s="9">
        <v>12</v>
      </c>
      <c r="C8102" s="9">
        <v>1126</v>
      </c>
      <c r="D8102" s="6" t="s">
        <v>23</v>
      </c>
      <c r="E8102" s="9" t="s">
        <v>2166</v>
      </c>
      <c r="F8102" s="6" t="s">
        <v>2964</v>
      </c>
      <c r="G8102" s="9">
        <v>861.5</v>
      </c>
      <c r="H8102" s="10">
        <f>表2[[#This Row],[借方发生额]]/10000</f>
        <v>0.08615</v>
      </c>
      <c r="I8102" s="6" t="s">
        <v>31</v>
      </c>
      <c r="J8102" s="1">
        <f t="shared" si="126"/>
        <v>2023</v>
      </c>
      <c r="K8102" s="1" t="s">
        <v>35</v>
      </c>
      <c r="L8102" s="2" t="s">
        <v>9</v>
      </c>
    </row>
    <row r="8103" spans="1:12">
      <c r="A8103" s="8">
        <v>45291</v>
      </c>
      <c r="B8103" s="9">
        <v>12</v>
      </c>
      <c r="C8103" s="9">
        <v>1126</v>
      </c>
      <c r="D8103" s="6" t="s">
        <v>23</v>
      </c>
      <c r="E8103" s="9" t="s">
        <v>2161</v>
      </c>
      <c r="F8103" s="6" t="s">
        <v>2965</v>
      </c>
      <c r="G8103" s="10">
        <v>7040.48</v>
      </c>
      <c r="H8103" s="10">
        <f>表2[[#This Row],[借方发生额]]/10000</f>
        <v>0.704048</v>
      </c>
      <c r="I8103" s="6" t="s">
        <v>31</v>
      </c>
      <c r="J8103" s="1">
        <f t="shared" si="126"/>
        <v>2023</v>
      </c>
      <c r="K8103" s="1" t="s">
        <v>58</v>
      </c>
      <c r="L8103" s="2" t="s">
        <v>9</v>
      </c>
    </row>
    <row r="8104" hidden="1" spans="1:12">
      <c r="A8104" s="8">
        <v>45291</v>
      </c>
      <c r="B8104" s="9">
        <v>12</v>
      </c>
      <c r="C8104" s="9">
        <v>1126</v>
      </c>
      <c r="D8104" s="6" t="s">
        <v>23</v>
      </c>
      <c r="E8104" s="9" t="s">
        <v>2153</v>
      </c>
      <c r="F8104" s="6" t="s">
        <v>2258</v>
      </c>
      <c r="G8104" s="10">
        <v>380525.92</v>
      </c>
      <c r="H8104" s="10">
        <f>表2[[#This Row],[借方发生额]]/10000</f>
        <v>38.052592</v>
      </c>
      <c r="I8104" s="6" t="s">
        <v>31</v>
      </c>
      <c r="J8104" s="1">
        <f t="shared" si="126"/>
        <v>2023</v>
      </c>
      <c r="K8104" s="1" t="s">
        <v>32</v>
      </c>
      <c r="L8104" s="2" t="s">
        <v>7</v>
      </c>
    </row>
    <row r="8105" spans="1:12">
      <c r="A8105" s="8">
        <v>45291</v>
      </c>
      <c r="B8105" s="9">
        <v>12</v>
      </c>
      <c r="C8105" s="9">
        <v>1126</v>
      </c>
      <c r="D8105" s="6" t="s">
        <v>23</v>
      </c>
      <c r="E8105" s="9" t="s">
        <v>2155</v>
      </c>
      <c r="F8105" s="6" t="s">
        <v>2966</v>
      </c>
      <c r="G8105" s="10">
        <v>2317.92</v>
      </c>
      <c r="H8105" s="10">
        <f>表2[[#This Row],[借方发生额]]/10000</f>
        <v>0.231792</v>
      </c>
      <c r="I8105" s="6" t="s">
        <v>31</v>
      </c>
      <c r="J8105" s="1">
        <f t="shared" si="126"/>
        <v>2023</v>
      </c>
      <c r="K8105" s="1" t="s">
        <v>27</v>
      </c>
      <c r="L8105" s="2" t="s">
        <v>9</v>
      </c>
    </row>
    <row r="8106" spans="1:12">
      <c r="A8106" s="8">
        <v>45291</v>
      </c>
      <c r="B8106" s="9">
        <v>12</v>
      </c>
      <c r="C8106" s="9">
        <v>1126</v>
      </c>
      <c r="D8106" s="6" t="s">
        <v>23</v>
      </c>
      <c r="E8106" s="9" t="s">
        <v>2155</v>
      </c>
      <c r="F8106" s="6" t="s">
        <v>2966</v>
      </c>
      <c r="G8106" s="10">
        <v>2048.11</v>
      </c>
      <c r="H8106" s="10">
        <f>表2[[#This Row],[借方发生额]]/10000</f>
        <v>0.204811</v>
      </c>
      <c r="I8106" s="6" t="s">
        <v>31</v>
      </c>
      <c r="J8106" s="1">
        <f t="shared" si="126"/>
        <v>2023</v>
      </c>
      <c r="K8106" s="1" t="s">
        <v>27</v>
      </c>
      <c r="L8106" s="2" t="s">
        <v>9</v>
      </c>
    </row>
    <row r="8107" spans="1:12">
      <c r="A8107" s="8">
        <v>45291</v>
      </c>
      <c r="B8107" s="9">
        <v>12</v>
      </c>
      <c r="C8107" s="9">
        <v>1126</v>
      </c>
      <c r="D8107" s="6" t="s">
        <v>23</v>
      </c>
      <c r="E8107" s="9" t="s">
        <v>2155</v>
      </c>
      <c r="F8107" s="6" t="s">
        <v>2967</v>
      </c>
      <c r="G8107" s="10">
        <v>1808.49</v>
      </c>
      <c r="H8107" s="10">
        <f>表2[[#This Row],[借方发生额]]/10000</f>
        <v>0.180849</v>
      </c>
      <c r="I8107" s="6" t="s">
        <v>31</v>
      </c>
      <c r="J8107" s="1">
        <f t="shared" si="126"/>
        <v>2023</v>
      </c>
      <c r="K8107" s="1" t="s">
        <v>27</v>
      </c>
      <c r="L8107" s="2" t="s">
        <v>9</v>
      </c>
    </row>
    <row r="8108" spans="1:12">
      <c r="A8108" s="8">
        <v>45291</v>
      </c>
      <c r="B8108" s="9">
        <v>12</v>
      </c>
      <c r="C8108" s="9">
        <v>1126</v>
      </c>
      <c r="D8108" s="6" t="s">
        <v>23</v>
      </c>
      <c r="E8108" s="9" t="s">
        <v>2155</v>
      </c>
      <c r="F8108" s="6" t="s">
        <v>2967</v>
      </c>
      <c r="G8108" s="10">
        <v>2216.98</v>
      </c>
      <c r="H8108" s="10">
        <f>表2[[#This Row],[借方发生额]]/10000</f>
        <v>0.221698</v>
      </c>
      <c r="I8108" s="6" t="s">
        <v>31</v>
      </c>
      <c r="J8108" s="1">
        <f t="shared" si="126"/>
        <v>2023</v>
      </c>
      <c r="K8108" s="1" t="s">
        <v>27</v>
      </c>
      <c r="L8108" s="2" t="s">
        <v>9</v>
      </c>
    </row>
    <row r="8109" spans="1:12">
      <c r="A8109" s="8">
        <v>45291</v>
      </c>
      <c r="B8109" s="9">
        <v>12</v>
      </c>
      <c r="C8109" s="9">
        <v>1126</v>
      </c>
      <c r="D8109" s="6" t="s">
        <v>23</v>
      </c>
      <c r="E8109" s="9" t="s">
        <v>2155</v>
      </c>
      <c r="F8109" s="6" t="s">
        <v>2967</v>
      </c>
      <c r="G8109" s="10">
        <v>2045.28</v>
      </c>
      <c r="H8109" s="10">
        <f>表2[[#This Row],[借方发生额]]/10000</f>
        <v>0.204528</v>
      </c>
      <c r="I8109" s="6" t="s">
        <v>31</v>
      </c>
      <c r="J8109" s="1">
        <f t="shared" si="126"/>
        <v>2023</v>
      </c>
      <c r="K8109" s="1" t="s">
        <v>27</v>
      </c>
      <c r="L8109" s="2" t="s">
        <v>9</v>
      </c>
    </row>
    <row r="8110" spans="1:12">
      <c r="A8110" s="8">
        <v>45291</v>
      </c>
      <c r="B8110" s="9">
        <v>12</v>
      </c>
      <c r="C8110" s="9">
        <v>1126</v>
      </c>
      <c r="D8110" s="6" t="s">
        <v>23</v>
      </c>
      <c r="E8110" s="9" t="s">
        <v>2155</v>
      </c>
      <c r="F8110" s="6" t="s">
        <v>2967</v>
      </c>
      <c r="G8110" s="10">
        <v>1793.4</v>
      </c>
      <c r="H8110" s="10">
        <f>表2[[#This Row],[借方发生额]]/10000</f>
        <v>0.17934</v>
      </c>
      <c r="I8110" s="6" t="s">
        <v>31</v>
      </c>
      <c r="J8110" s="1">
        <f t="shared" si="126"/>
        <v>2023</v>
      </c>
      <c r="K8110" s="1" t="s">
        <v>27</v>
      </c>
      <c r="L8110" s="2" t="s">
        <v>9</v>
      </c>
    </row>
    <row r="8111" spans="1:12">
      <c r="A8111" s="8">
        <v>45291</v>
      </c>
      <c r="B8111" s="9">
        <v>12</v>
      </c>
      <c r="C8111" s="9">
        <v>1126</v>
      </c>
      <c r="D8111" s="6" t="s">
        <v>23</v>
      </c>
      <c r="E8111" s="9" t="s">
        <v>2155</v>
      </c>
      <c r="F8111" s="6" t="s">
        <v>2967</v>
      </c>
      <c r="G8111" s="10">
        <v>1841.51</v>
      </c>
      <c r="H8111" s="10">
        <f>表2[[#This Row],[借方发生额]]/10000</f>
        <v>0.184151</v>
      </c>
      <c r="I8111" s="6" t="s">
        <v>31</v>
      </c>
      <c r="J8111" s="1">
        <f t="shared" si="126"/>
        <v>2023</v>
      </c>
      <c r="K8111" s="1" t="s">
        <v>27</v>
      </c>
      <c r="L8111" s="2" t="s">
        <v>9</v>
      </c>
    </row>
    <row r="8112" hidden="1" spans="1:12">
      <c r="A8112" s="8">
        <v>45291</v>
      </c>
      <c r="B8112" s="9">
        <v>12</v>
      </c>
      <c r="C8112" s="9">
        <v>1126</v>
      </c>
      <c r="D8112" s="6" t="s">
        <v>23</v>
      </c>
      <c r="E8112" s="9" t="s">
        <v>2153</v>
      </c>
      <c r="F8112" s="9" t="s">
        <v>2968</v>
      </c>
      <c r="G8112" s="10">
        <v>7718.77</v>
      </c>
      <c r="H8112" s="10">
        <f>表2[[#This Row],[借方发生额]]/10000</f>
        <v>0.771877</v>
      </c>
      <c r="I8112" s="6" t="s">
        <v>31</v>
      </c>
      <c r="J8112" s="1">
        <f t="shared" si="126"/>
        <v>2023</v>
      </c>
      <c r="K8112" s="1" t="s">
        <v>32</v>
      </c>
      <c r="L8112" s="2" t="s">
        <v>7</v>
      </c>
    </row>
    <row r="8113" spans="1:12">
      <c r="A8113" s="8">
        <v>45291</v>
      </c>
      <c r="B8113" s="9">
        <v>12</v>
      </c>
      <c r="C8113" s="9">
        <v>1126</v>
      </c>
      <c r="D8113" s="6" t="s">
        <v>23</v>
      </c>
      <c r="E8113" s="9" t="s">
        <v>2155</v>
      </c>
      <c r="F8113" s="6" t="s">
        <v>2967</v>
      </c>
      <c r="G8113" s="10">
        <v>1841.51</v>
      </c>
      <c r="H8113" s="10">
        <f>表2[[#This Row],[借方发生额]]/10000</f>
        <v>0.184151</v>
      </c>
      <c r="I8113" s="6" t="s">
        <v>31</v>
      </c>
      <c r="J8113" s="1">
        <f t="shared" si="126"/>
        <v>2023</v>
      </c>
      <c r="K8113" s="1" t="s">
        <v>27</v>
      </c>
      <c r="L8113" s="2" t="s">
        <v>9</v>
      </c>
    </row>
    <row r="8114" spans="1:12">
      <c r="A8114" s="8">
        <v>45291</v>
      </c>
      <c r="B8114" s="9">
        <v>12</v>
      </c>
      <c r="C8114" s="9">
        <v>1126</v>
      </c>
      <c r="D8114" s="6" t="s">
        <v>23</v>
      </c>
      <c r="E8114" s="9" t="s">
        <v>2155</v>
      </c>
      <c r="F8114" s="6" t="s">
        <v>2967</v>
      </c>
      <c r="G8114" s="10">
        <v>1841.51</v>
      </c>
      <c r="H8114" s="10">
        <f>表2[[#This Row],[借方发生额]]/10000</f>
        <v>0.184151</v>
      </c>
      <c r="I8114" s="6" t="s">
        <v>31</v>
      </c>
      <c r="J8114" s="1">
        <f t="shared" si="126"/>
        <v>2023</v>
      </c>
      <c r="K8114" s="1" t="s">
        <v>27</v>
      </c>
      <c r="L8114" s="2" t="s">
        <v>9</v>
      </c>
    </row>
    <row r="8115" hidden="1" spans="1:12">
      <c r="A8115" s="8">
        <v>45291</v>
      </c>
      <c r="B8115" s="9">
        <v>12</v>
      </c>
      <c r="C8115" s="9">
        <v>1126</v>
      </c>
      <c r="D8115" s="6" t="s">
        <v>23</v>
      </c>
      <c r="E8115" s="9" t="s">
        <v>2174</v>
      </c>
      <c r="F8115" s="6" t="s">
        <v>2969</v>
      </c>
      <c r="G8115" s="10">
        <v>399600</v>
      </c>
      <c r="H8115" s="10">
        <f>表2[[#This Row],[借方发生额]]/10000</f>
        <v>39.96</v>
      </c>
      <c r="I8115" s="6" t="s">
        <v>31</v>
      </c>
      <c r="J8115" s="1">
        <f t="shared" si="126"/>
        <v>2023</v>
      </c>
      <c r="K8115" s="1" t="s">
        <v>128</v>
      </c>
      <c r="L8115" s="2" t="s">
        <v>8</v>
      </c>
    </row>
    <row r="8116" spans="1:12">
      <c r="A8116" s="8">
        <v>45291</v>
      </c>
      <c r="B8116" s="9">
        <v>12</v>
      </c>
      <c r="C8116" s="9">
        <v>1126</v>
      </c>
      <c r="D8116" s="6" t="s">
        <v>23</v>
      </c>
      <c r="E8116" s="9" t="s">
        <v>2166</v>
      </c>
      <c r="F8116" s="6" t="s">
        <v>2959</v>
      </c>
      <c r="G8116" s="10">
        <v>8085.2</v>
      </c>
      <c r="H8116" s="10">
        <f>表2[[#This Row],[借方发生额]]/10000</f>
        <v>0.80852</v>
      </c>
      <c r="I8116" s="6" t="s">
        <v>31</v>
      </c>
      <c r="J8116" s="1">
        <f t="shared" si="126"/>
        <v>2023</v>
      </c>
      <c r="K8116" s="1" t="s">
        <v>35</v>
      </c>
      <c r="L8116" s="2" t="s">
        <v>9</v>
      </c>
    </row>
    <row r="8117" spans="1:12">
      <c r="A8117" s="8">
        <v>45291</v>
      </c>
      <c r="B8117" s="9">
        <v>12</v>
      </c>
      <c r="C8117" s="9">
        <v>1126</v>
      </c>
      <c r="D8117" s="6" t="s">
        <v>23</v>
      </c>
      <c r="E8117" s="9" t="s">
        <v>2166</v>
      </c>
      <c r="F8117" s="6" t="s">
        <v>2970</v>
      </c>
      <c r="G8117" s="10">
        <v>5613.1</v>
      </c>
      <c r="H8117" s="10">
        <f>表2[[#This Row],[借方发生额]]/10000</f>
        <v>0.56131</v>
      </c>
      <c r="I8117" s="6" t="s">
        <v>31</v>
      </c>
      <c r="J8117" s="1">
        <f t="shared" si="126"/>
        <v>2023</v>
      </c>
      <c r="K8117" s="1" t="s">
        <v>35</v>
      </c>
      <c r="L8117" s="2" t="s">
        <v>9</v>
      </c>
    </row>
    <row r="8118" spans="1:12">
      <c r="A8118" s="8">
        <v>45291</v>
      </c>
      <c r="B8118" s="9">
        <v>12</v>
      </c>
      <c r="C8118" s="9">
        <v>1126</v>
      </c>
      <c r="D8118" s="6" t="s">
        <v>23</v>
      </c>
      <c r="E8118" s="9" t="s">
        <v>2155</v>
      </c>
      <c r="F8118" s="6" t="s">
        <v>2966</v>
      </c>
      <c r="G8118" s="10">
        <v>2084.91</v>
      </c>
      <c r="H8118" s="10">
        <f>表2[[#This Row],[借方发生额]]/10000</f>
        <v>0.208491</v>
      </c>
      <c r="I8118" s="6" t="s">
        <v>31</v>
      </c>
      <c r="J8118" s="1">
        <f t="shared" si="126"/>
        <v>2023</v>
      </c>
      <c r="K8118" s="1" t="s">
        <v>27</v>
      </c>
      <c r="L8118" s="2" t="s">
        <v>9</v>
      </c>
    </row>
    <row r="8119" spans="1:12">
      <c r="A8119" s="8">
        <v>45291</v>
      </c>
      <c r="B8119" s="9">
        <v>12</v>
      </c>
      <c r="C8119" s="9">
        <v>1126</v>
      </c>
      <c r="D8119" s="6" t="s">
        <v>23</v>
      </c>
      <c r="E8119" s="9" t="s">
        <v>2155</v>
      </c>
      <c r="F8119" s="6" t="s">
        <v>2971</v>
      </c>
      <c r="G8119" s="10">
        <v>2759.43</v>
      </c>
      <c r="H8119" s="10">
        <f>表2[[#This Row],[借方发生额]]/10000</f>
        <v>0.275943</v>
      </c>
      <c r="I8119" s="6" t="s">
        <v>31</v>
      </c>
      <c r="J8119" s="1">
        <f t="shared" si="126"/>
        <v>2023</v>
      </c>
      <c r="K8119" s="1" t="s">
        <v>27</v>
      </c>
      <c r="L8119" s="2" t="s">
        <v>9</v>
      </c>
    </row>
    <row r="8120" hidden="1" spans="1:12">
      <c r="A8120" s="8">
        <v>45291</v>
      </c>
      <c r="B8120" s="9">
        <v>12</v>
      </c>
      <c r="C8120" s="9">
        <v>1126</v>
      </c>
      <c r="D8120" s="6" t="s">
        <v>23</v>
      </c>
      <c r="E8120" s="9" t="s">
        <v>2153</v>
      </c>
      <c r="F8120" s="6" t="s">
        <v>2158</v>
      </c>
      <c r="G8120" s="10">
        <v>365171.12</v>
      </c>
      <c r="H8120" s="10">
        <f>表2[[#This Row],[借方发生额]]/10000</f>
        <v>36.517112</v>
      </c>
      <c r="I8120" s="6" t="s">
        <v>31</v>
      </c>
      <c r="J8120" s="1">
        <f t="shared" si="126"/>
        <v>2023</v>
      </c>
      <c r="K8120" s="1" t="s">
        <v>32</v>
      </c>
      <c r="L8120" s="2" t="s">
        <v>7</v>
      </c>
    </row>
    <row r="8121" spans="1:12">
      <c r="A8121" s="8">
        <v>45291</v>
      </c>
      <c r="B8121" s="9">
        <v>12</v>
      </c>
      <c r="C8121" s="9">
        <v>1126</v>
      </c>
      <c r="D8121" s="6" t="s">
        <v>23</v>
      </c>
      <c r="E8121" s="9" t="s">
        <v>2166</v>
      </c>
      <c r="F8121" s="6" t="s">
        <v>2972</v>
      </c>
      <c r="G8121" s="10">
        <v>1267.52</v>
      </c>
      <c r="H8121" s="10">
        <f>表2[[#This Row],[借方发生额]]/10000</f>
        <v>0.126752</v>
      </c>
      <c r="I8121" s="6" t="s">
        <v>31</v>
      </c>
      <c r="J8121" s="1">
        <f t="shared" si="126"/>
        <v>2023</v>
      </c>
      <c r="K8121" s="1" t="s">
        <v>35</v>
      </c>
      <c r="L8121" s="2" t="s">
        <v>9</v>
      </c>
    </row>
    <row r="8122" spans="1:12">
      <c r="A8122" s="8">
        <v>45291</v>
      </c>
      <c r="B8122" s="9">
        <v>12</v>
      </c>
      <c r="C8122" s="9">
        <v>1126</v>
      </c>
      <c r="D8122" s="6" t="s">
        <v>23</v>
      </c>
      <c r="E8122" s="9" t="s">
        <v>2166</v>
      </c>
      <c r="F8122" s="6" t="s">
        <v>2973</v>
      </c>
      <c r="G8122" s="9">
        <v>253.66</v>
      </c>
      <c r="H8122" s="10">
        <f>表2[[#This Row],[借方发生额]]/10000</f>
        <v>0.025366</v>
      </c>
      <c r="I8122" s="6" t="s">
        <v>31</v>
      </c>
      <c r="J8122" s="1">
        <f t="shared" si="126"/>
        <v>2023</v>
      </c>
      <c r="K8122" s="1" t="s">
        <v>35</v>
      </c>
      <c r="L8122" s="2" t="s">
        <v>9</v>
      </c>
    </row>
    <row r="8123" hidden="1" spans="1:12">
      <c r="A8123" s="8">
        <v>45291</v>
      </c>
      <c r="B8123" s="9">
        <v>12</v>
      </c>
      <c r="C8123" s="9">
        <v>1126</v>
      </c>
      <c r="D8123" s="6" t="s">
        <v>23</v>
      </c>
      <c r="E8123" s="9" t="s">
        <v>2153</v>
      </c>
      <c r="F8123" s="9" t="s">
        <v>2968</v>
      </c>
      <c r="G8123" s="10">
        <v>31959.18</v>
      </c>
      <c r="H8123" s="10">
        <f>表2[[#This Row],[借方发生额]]/10000</f>
        <v>3.195918</v>
      </c>
      <c r="I8123" s="6" t="s">
        <v>31</v>
      </c>
      <c r="J8123" s="1">
        <f t="shared" si="126"/>
        <v>2023</v>
      </c>
      <c r="K8123" s="1" t="s">
        <v>32</v>
      </c>
      <c r="L8123" s="2" t="s">
        <v>7</v>
      </c>
    </row>
    <row r="8124" spans="1:12">
      <c r="A8124" s="8">
        <v>45291</v>
      </c>
      <c r="B8124" s="9">
        <v>12</v>
      </c>
      <c r="C8124" s="9">
        <v>1126</v>
      </c>
      <c r="D8124" s="6" t="s">
        <v>23</v>
      </c>
      <c r="E8124" s="9" t="s">
        <v>2166</v>
      </c>
      <c r="F8124" s="6" t="s">
        <v>2974</v>
      </c>
      <c r="G8124" s="10">
        <v>1422.38</v>
      </c>
      <c r="H8124" s="10">
        <f>表2[[#This Row],[借方发生额]]/10000</f>
        <v>0.142238</v>
      </c>
      <c r="I8124" s="6" t="s">
        <v>31</v>
      </c>
      <c r="J8124" s="1">
        <f t="shared" si="126"/>
        <v>2023</v>
      </c>
      <c r="K8124" s="1" t="s">
        <v>35</v>
      </c>
      <c r="L8124" s="2" t="s">
        <v>9</v>
      </c>
    </row>
    <row r="8125" spans="1:12">
      <c r="A8125" s="8">
        <v>45291</v>
      </c>
      <c r="B8125" s="9">
        <v>12</v>
      </c>
      <c r="C8125" s="9">
        <v>1126</v>
      </c>
      <c r="D8125" s="6" t="s">
        <v>23</v>
      </c>
      <c r="E8125" s="9" t="s">
        <v>2166</v>
      </c>
      <c r="F8125" s="6" t="s">
        <v>2975</v>
      </c>
      <c r="G8125" s="10">
        <v>2361</v>
      </c>
      <c r="H8125" s="10">
        <f>表2[[#This Row],[借方发生额]]/10000</f>
        <v>0.2361</v>
      </c>
      <c r="I8125" s="6" t="s">
        <v>31</v>
      </c>
      <c r="J8125" s="1">
        <f t="shared" si="126"/>
        <v>2023</v>
      </c>
      <c r="K8125" s="1" t="s">
        <v>35</v>
      </c>
      <c r="L8125" s="2" t="s">
        <v>9</v>
      </c>
    </row>
    <row r="8126" spans="1:12">
      <c r="A8126" s="8">
        <v>45291</v>
      </c>
      <c r="B8126" s="9">
        <v>12</v>
      </c>
      <c r="C8126" s="9">
        <v>1126</v>
      </c>
      <c r="D8126" s="6" t="s">
        <v>23</v>
      </c>
      <c r="E8126" s="9" t="s">
        <v>2155</v>
      </c>
      <c r="F8126" s="6" t="s">
        <v>2976</v>
      </c>
      <c r="G8126" s="10">
        <v>6365.09</v>
      </c>
      <c r="H8126" s="10">
        <f>表2[[#This Row],[借方发生额]]/10000</f>
        <v>0.636509</v>
      </c>
      <c r="I8126" s="6" t="s">
        <v>31</v>
      </c>
      <c r="J8126" s="1">
        <f t="shared" si="126"/>
        <v>2023</v>
      </c>
      <c r="K8126" s="1" t="s">
        <v>27</v>
      </c>
      <c r="L8126" s="2" t="s">
        <v>9</v>
      </c>
    </row>
    <row r="8127" hidden="1" spans="1:12">
      <c r="A8127" s="8">
        <v>45291</v>
      </c>
      <c r="B8127" s="9">
        <v>12</v>
      </c>
      <c r="C8127" s="9">
        <v>1126</v>
      </c>
      <c r="D8127" s="6" t="s">
        <v>23</v>
      </c>
      <c r="E8127" s="9" t="s">
        <v>2153</v>
      </c>
      <c r="F8127" s="6" t="s">
        <v>2419</v>
      </c>
      <c r="G8127" s="10">
        <v>24687.56</v>
      </c>
      <c r="H8127" s="10">
        <f>表2[[#This Row],[借方发生额]]/10000</f>
        <v>2.468756</v>
      </c>
      <c r="I8127" s="6" t="s">
        <v>31</v>
      </c>
      <c r="J8127" s="1">
        <f t="shared" si="126"/>
        <v>2023</v>
      </c>
      <c r="K8127" s="1" t="s">
        <v>32</v>
      </c>
      <c r="L8127" s="2" t="s">
        <v>7</v>
      </c>
    </row>
    <row r="8128" spans="1:12">
      <c r="A8128" s="8">
        <v>45291</v>
      </c>
      <c r="B8128" s="9">
        <v>12</v>
      </c>
      <c r="C8128" s="9">
        <v>1126</v>
      </c>
      <c r="D8128" s="6" t="s">
        <v>23</v>
      </c>
      <c r="E8128" s="9" t="s">
        <v>2166</v>
      </c>
      <c r="F8128" s="6" t="s">
        <v>2977</v>
      </c>
      <c r="G8128" s="10">
        <v>-1940.92</v>
      </c>
      <c r="H8128" s="10">
        <f>表2[[#This Row],[借方发生额]]/10000</f>
        <v>-0.194092</v>
      </c>
      <c r="I8128" s="6" t="s">
        <v>31</v>
      </c>
      <c r="J8128" s="1">
        <f t="shared" si="126"/>
        <v>2023</v>
      </c>
      <c r="K8128" s="1" t="s">
        <v>35</v>
      </c>
      <c r="L8128" s="2" t="s">
        <v>9</v>
      </c>
    </row>
    <row r="8129" spans="1:12">
      <c r="A8129" s="8">
        <v>45291</v>
      </c>
      <c r="B8129" s="9">
        <v>12</v>
      </c>
      <c r="C8129" s="9">
        <v>1126</v>
      </c>
      <c r="D8129" s="6" t="s">
        <v>23</v>
      </c>
      <c r="E8129" s="9" t="s">
        <v>2166</v>
      </c>
      <c r="F8129" s="6" t="s">
        <v>2978</v>
      </c>
      <c r="G8129" s="10">
        <v>2420</v>
      </c>
      <c r="H8129" s="10">
        <f>表2[[#This Row],[借方发生额]]/10000</f>
        <v>0.242</v>
      </c>
      <c r="I8129" s="6" t="s">
        <v>31</v>
      </c>
      <c r="J8129" s="1">
        <f t="shared" si="126"/>
        <v>2023</v>
      </c>
      <c r="K8129" s="1" t="s">
        <v>35</v>
      </c>
      <c r="L8129" s="2" t="s">
        <v>9</v>
      </c>
    </row>
    <row r="8130" spans="1:12">
      <c r="A8130" s="8">
        <v>45291</v>
      </c>
      <c r="B8130" s="9">
        <v>12</v>
      </c>
      <c r="C8130" s="9">
        <v>1126</v>
      </c>
      <c r="D8130" s="6" t="s">
        <v>23</v>
      </c>
      <c r="E8130" s="9" t="s">
        <v>2166</v>
      </c>
      <c r="F8130" s="6" t="s">
        <v>2964</v>
      </c>
      <c r="G8130" s="10">
        <v>1742.5</v>
      </c>
      <c r="H8130" s="10">
        <f>表2[[#This Row],[借方发生额]]/10000</f>
        <v>0.17425</v>
      </c>
      <c r="I8130" s="6" t="s">
        <v>31</v>
      </c>
      <c r="J8130" s="1">
        <f t="shared" ref="J8130:J8193" si="127">YEAR(A8130)</f>
        <v>2023</v>
      </c>
      <c r="K8130" s="1" t="s">
        <v>35</v>
      </c>
      <c r="L8130" s="2" t="s">
        <v>9</v>
      </c>
    </row>
    <row r="8131" hidden="1" spans="1:12">
      <c r="A8131" s="8">
        <v>45291</v>
      </c>
      <c r="B8131" s="9">
        <v>12</v>
      </c>
      <c r="C8131" s="9">
        <v>1126</v>
      </c>
      <c r="D8131" s="6" t="s">
        <v>23</v>
      </c>
      <c r="E8131" s="9" t="s">
        <v>2153</v>
      </c>
      <c r="F8131" s="6" t="s">
        <v>2176</v>
      </c>
      <c r="G8131" s="10">
        <v>293392.21</v>
      </c>
      <c r="H8131" s="10">
        <f>表2[[#This Row],[借方发生额]]/10000</f>
        <v>29.339221</v>
      </c>
      <c r="I8131" s="6" t="s">
        <v>31</v>
      </c>
      <c r="J8131" s="1">
        <f t="shared" si="127"/>
        <v>2023</v>
      </c>
      <c r="K8131" s="1" t="s">
        <v>32</v>
      </c>
      <c r="L8131" s="2" t="s">
        <v>7</v>
      </c>
    </row>
    <row r="8132" spans="1:12">
      <c r="A8132" s="8">
        <v>45291</v>
      </c>
      <c r="B8132" s="9">
        <v>12</v>
      </c>
      <c r="C8132" s="9">
        <v>1126</v>
      </c>
      <c r="D8132" s="6" t="s">
        <v>23</v>
      </c>
      <c r="E8132" s="9" t="s">
        <v>2155</v>
      </c>
      <c r="F8132" s="6" t="s">
        <v>2979</v>
      </c>
      <c r="G8132" s="9">
        <v>808.25</v>
      </c>
      <c r="H8132" s="10">
        <f>表2[[#This Row],[借方发生额]]/10000</f>
        <v>0.080825</v>
      </c>
      <c r="I8132" s="6" t="s">
        <v>31</v>
      </c>
      <c r="J8132" s="1">
        <f t="shared" si="127"/>
        <v>2023</v>
      </c>
      <c r="K8132" s="1" t="s">
        <v>27</v>
      </c>
      <c r="L8132" s="2" t="s">
        <v>9</v>
      </c>
    </row>
    <row r="8133" spans="1:12">
      <c r="A8133" s="8">
        <v>45291</v>
      </c>
      <c r="B8133" s="9">
        <v>12</v>
      </c>
      <c r="C8133" s="9">
        <v>1126</v>
      </c>
      <c r="D8133" s="6" t="s">
        <v>23</v>
      </c>
      <c r="E8133" s="9" t="s">
        <v>2155</v>
      </c>
      <c r="F8133" s="6" t="s">
        <v>2979</v>
      </c>
      <c r="G8133" s="9">
        <v>297.16</v>
      </c>
      <c r="H8133" s="10">
        <f>表2[[#This Row],[借方发生额]]/10000</f>
        <v>0.029716</v>
      </c>
      <c r="I8133" s="6" t="s">
        <v>31</v>
      </c>
      <c r="J8133" s="1">
        <f t="shared" si="127"/>
        <v>2023</v>
      </c>
      <c r="K8133" s="1" t="s">
        <v>27</v>
      </c>
      <c r="L8133" s="2" t="s">
        <v>9</v>
      </c>
    </row>
    <row r="8134" hidden="1" spans="1:12">
      <c r="A8134" s="8">
        <v>45291</v>
      </c>
      <c r="B8134" s="9">
        <v>12</v>
      </c>
      <c r="C8134" s="9">
        <v>1126</v>
      </c>
      <c r="D8134" s="6" t="s">
        <v>23</v>
      </c>
      <c r="E8134" s="9" t="s">
        <v>2153</v>
      </c>
      <c r="F8134" s="6" t="s">
        <v>2834</v>
      </c>
      <c r="G8134" s="10">
        <v>17872.11</v>
      </c>
      <c r="H8134" s="10">
        <f>表2[[#This Row],[借方发生额]]/10000</f>
        <v>1.787211</v>
      </c>
      <c r="I8134" s="6" t="s">
        <v>31</v>
      </c>
      <c r="J8134" s="1">
        <f t="shared" si="127"/>
        <v>2023</v>
      </c>
      <c r="K8134" s="1" t="s">
        <v>32</v>
      </c>
      <c r="L8134" s="2" t="s">
        <v>7</v>
      </c>
    </row>
    <row r="8135" spans="1:12">
      <c r="A8135" s="8">
        <v>45291</v>
      </c>
      <c r="B8135" s="9">
        <v>12</v>
      </c>
      <c r="C8135" s="9">
        <v>1126</v>
      </c>
      <c r="D8135" s="6" t="s">
        <v>23</v>
      </c>
      <c r="E8135" s="9" t="s">
        <v>2166</v>
      </c>
      <c r="F8135" s="6" t="s">
        <v>2980</v>
      </c>
      <c r="G8135" s="10">
        <v>5410.9</v>
      </c>
      <c r="H8135" s="10">
        <f>表2[[#This Row],[借方发生额]]/10000</f>
        <v>0.54109</v>
      </c>
      <c r="I8135" s="6" t="s">
        <v>31</v>
      </c>
      <c r="J8135" s="1">
        <f t="shared" si="127"/>
        <v>2023</v>
      </c>
      <c r="K8135" s="1" t="s">
        <v>35</v>
      </c>
      <c r="L8135" s="2" t="s">
        <v>9</v>
      </c>
    </row>
    <row r="8136" spans="1:12">
      <c r="A8136" s="8">
        <v>45291</v>
      </c>
      <c r="B8136" s="9">
        <v>12</v>
      </c>
      <c r="C8136" s="9">
        <v>1126</v>
      </c>
      <c r="D8136" s="6" t="s">
        <v>23</v>
      </c>
      <c r="E8136" s="9" t="s">
        <v>2166</v>
      </c>
      <c r="F8136" s="6" t="s">
        <v>2981</v>
      </c>
      <c r="G8136" s="10">
        <v>2460.46</v>
      </c>
      <c r="H8136" s="10">
        <f>表2[[#This Row],[借方发生额]]/10000</f>
        <v>0.246046</v>
      </c>
      <c r="I8136" s="6" t="s">
        <v>31</v>
      </c>
      <c r="J8136" s="1">
        <f t="shared" si="127"/>
        <v>2023</v>
      </c>
      <c r="K8136" s="1" t="s">
        <v>35</v>
      </c>
      <c r="L8136" s="2" t="s">
        <v>9</v>
      </c>
    </row>
    <row r="8137" spans="1:12">
      <c r="A8137" s="8">
        <v>45291</v>
      </c>
      <c r="B8137" s="9">
        <v>12</v>
      </c>
      <c r="C8137" s="9">
        <v>1126</v>
      </c>
      <c r="D8137" s="6" t="s">
        <v>23</v>
      </c>
      <c r="E8137" s="9" t="s">
        <v>2166</v>
      </c>
      <c r="F8137" s="6" t="s">
        <v>2982</v>
      </c>
      <c r="G8137" s="10">
        <v>1928.3</v>
      </c>
      <c r="H8137" s="10">
        <f>表2[[#This Row],[借方发生额]]/10000</f>
        <v>0.19283</v>
      </c>
      <c r="I8137" s="6" t="s">
        <v>31</v>
      </c>
      <c r="J8137" s="1">
        <f t="shared" si="127"/>
        <v>2023</v>
      </c>
      <c r="K8137" s="1" t="s">
        <v>35</v>
      </c>
      <c r="L8137" s="2" t="s">
        <v>9</v>
      </c>
    </row>
    <row r="8138" spans="1:12">
      <c r="A8138" s="8">
        <v>45291</v>
      </c>
      <c r="B8138" s="9">
        <v>12</v>
      </c>
      <c r="C8138" s="9">
        <v>1126</v>
      </c>
      <c r="D8138" s="6" t="s">
        <v>23</v>
      </c>
      <c r="E8138" s="9" t="s">
        <v>2166</v>
      </c>
      <c r="F8138" s="6" t="s">
        <v>2983</v>
      </c>
      <c r="G8138" s="10">
        <v>3134</v>
      </c>
      <c r="H8138" s="10">
        <f>表2[[#This Row],[借方发生额]]/10000</f>
        <v>0.3134</v>
      </c>
      <c r="I8138" s="6" t="s">
        <v>31</v>
      </c>
      <c r="J8138" s="1">
        <f t="shared" si="127"/>
        <v>2023</v>
      </c>
      <c r="K8138" s="1" t="s">
        <v>35</v>
      </c>
      <c r="L8138" s="2" t="s">
        <v>9</v>
      </c>
    </row>
    <row r="8139" spans="1:12">
      <c r="A8139" s="8">
        <v>45291</v>
      </c>
      <c r="B8139" s="9">
        <v>12</v>
      </c>
      <c r="C8139" s="9">
        <v>1126</v>
      </c>
      <c r="D8139" s="6" t="s">
        <v>23</v>
      </c>
      <c r="E8139" s="9" t="s">
        <v>2166</v>
      </c>
      <c r="F8139" s="6" t="s">
        <v>2984</v>
      </c>
      <c r="G8139" s="10">
        <v>3686</v>
      </c>
      <c r="H8139" s="10">
        <f>表2[[#This Row],[借方发生额]]/10000</f>
        <v>0.3686</v>
      </c>
      <c r="I8139" s="6" t="s">
        <v>31</v>
      </c>
      <c r="J8139" s="1">
        <f t="shared" si="127"/>
        <v>2023</v>
      </c>
      <c r="K8139" s="1" t="s">
        <v>35</v>
      </c>
      <c r="L8139" s="2" t="s">
        <v>9</v>
      </c>
    </row>
    <row r="8140" spans="1:12">
      <c r="A8140" s="8">
        <v>45291</v>
      </c>
      <c r="B8140" s="9">
        <v>12</v>
      </c>
      <c r="C8140" s="9">
        <v>1126</v>
      </c>
      <c r="D8140" s="6" t="s">
        <v>23</v>
      </c>
      <c r="E8140" s="9" t="s">
        <v>2166</v>
      </c>
      <c r="F8140" s="6" t="s">
        <v>2973</v>
      </c>
      <c r="G8140" s="10">
        <v>2580.96</v>
      </c>
      <c r="H8140" s="10">
        <f>表2[[#This Row],[借方发生额]]/10000</f>
        <v>0.258096</v>
      </c>
      <c r="I8140" s="6" t="s">
        <v>31</v>
      </c>
      <c r="J8140" s="1">
        <f t="shared" si="127"/>
        <v>2023</v>
      </c>
      <c r="K8140" s="1" t="s">
        <v>35</v>
      </c>
      <c r="L8140" s="2" t="s">
        <v>9</v>
      </c>
    </row>
    <row r="8141" spans="1:12">
      <c r="A8141" s="8">
        <v>45291</v>
      </c>
      <c r="B8141" s="9">
        <v>12</v>
      </c>
      <c r="C8141" s="9">
        <v>1126</v>
      </c>
      <c r="D8141" s="6" t="s">
        <v>23</v>
      </c>
      <c r="E8141" s="9" t="s">
        <v>2155</v>
      </c>
      <c r="F8141" s="6" t="s">
        <v>2985</v>
      </c>
      <c r="G8141" s="10">
        <v>1859.43</v>
      </c>
      <c r="H8141" s="10">
        <f>表2[[#This Row],[借方发生额]]/10000</f>
        <v>0.185943</v>
      </c>
      <c r="I8141" s="6" t="s">
        <v>31</v>
      </c>
      <c r="J8141" s="1">
        <f t="shared" si="127"/>
        <v>2023</v>
      </c>
      <c r="K8141" s="1" t="s">
        <v>27</v>
      </c>
      <c r="L8141" s="2" t="s">
        <v>9</v>
      </c>
    </row>
    <row r="8142" spans="1:12">
      <c r="A8142" s="8">
        <v>45291</v>
      </c>
      <c r="B8142" s="9">
        <v>12</v>
      </c>
      <c r="C8142" s="9">
        <v>1126</v>
      </c>
      <c r="D8142" s="6" t="s">
        <v>23</v>
      </c>
      <c r="E8142" s="9" t="s">
        <v>2166</v>
      </c>
      <c r="F8142" s="6" t="s">
        <v>2959</v>
      </c>
      <c r="G8142" s="10">
        <v>13122</v>
      </c>
      <c r="H8142" s="10">
        <f>表2[[#This Row],[借方发生额]]/10000</f>
        <v>1.3122</v>
      </c>
      <c r="I8142" s="6" t="s">
        <v>31</v>
      </c>
      <c r="J8142" s="1">
        <f t="shared" si="127"/>
        <v>2023</v>
      </c>
      <c r="K8142" s="1" t="s">
        <v>35</v>
      </c>
      <c r="L8142" s="2" t="s">
        <v>9</v>
      </c>
    </row>
    <row r="8143" spans="1:12">
      <c r="A8143" s="8">
        <v>45291</v>
      </c>
      <c r="B8143" s="9">
        <v>12</v>
      </c>
      <c r="C8143" s="9">
        <v>1126</v>
      </c>
      <c r="D8143" s="6" t="s">
        <v>23</v>
      </c>
      <c r="E8143" s="9" t="s">
        <v>2166</v>
      </c>
      <c r="F8143" s="6" t="s">
        <v>2959</v>
      </c>
      <c r="G8143" s="10">
        <v>13600</v>
      </c>
      <c r="H8143" s="10">
        <f>表2[[#This Row],[借方发生额]]/10000</f>
        <v>1.36</v>
      </c>
      <c r="I8143" s="6" t="s">
        <v>31</v>
      </c>
      <c r="J8143" s="1">
        <f t="shared" si="127"/>
        <v>2023</v>
      </c>
      <c r="K8143" s="1" t="s">
        <v>35</v>
      </c>
      <c r="L8143" s="2" t="s">
        <v>9</v>
      </c>
    </row>
    <row r="8144" spans="1:12">
      <c r="A8144" s="8">
        <v>45291</v>
      </c>
      <c r="B8144" s="9">
        <v>12</v>
      </c>
      <c r="C8144" s="9">
        <v>1126</v>
      </c>
      <c r="D8144" s="6" t="s">
        <v>23</v>
      </c>
      <c r="E8144" s="9" t="s">
        <v>2166</v>
      </c>
      <c r="F8144" s="6" t="s">
        <v>2959</v>
      </c>
      <c r="G8144" s="10">
        <v>1686.99</v>
      </c>
      <c r="H8144" s="10">
        <f>表2[[#This Row],[借方发生额]]/10000</f>
        <v>0.168699</v>
      </c>
      <c r="I8144" s="6" t="s">
        <v>31</v>
      </c>
      <c r="J8144" s="1">
        <f t="shared" si="127"/>
        <v>2023</v>
      </c>
      <c r="K8144" s="1" t="s">
        <v>35</v>
      </c>
      <c r="L8144" s="2" t="s">
        <v>9</v>
      </c>
    </row>
    <row r="8145" hidden="1" spans="1:12">
      <c r="A8145" s="8">
        <v>45291</v>
      </c>
      <c r="B8145" s="9">
        <v>12</v>
      </c>
      <c r="C8145" s="9">
        <v>1126</v>
      </c>
      <c r="D8145" s="6" t="s">
        <v>23</v>
      </c>
      <c r="E8145" s="9" t="s">
        <v>2153</v>
      </c>
      <c r="F8145" s="6" t="s">
        <v>2257</v>
      </c>
      <c r="G8145" s="10">
        <v>308057.75</v>
      </c>
      <c r="H8145" s="10">
        <f>表2[[#This Row],[借方发生额]]/10000</f>
        <v>30.805775</v>
      </c>
      <c r="I8145" s="6" t="s">
        <v>31</v>
      </c>
      <c r="J8145" s="1">
        <f t="shared" si="127"/>
        <v>2023</v>
      </c>
      <c r="K8145" s="1" t="s">
        <v>32</v>
      </c>
      <c r="L8145" s="2" t="s">
        <v>7</v>
      </c>
    </row>
    <row r="8146" spans="1:12">
      <c r="A8146" s="8">
        <v>45291</v>
      </c>
      <c r="B8146" s="9">
        <v>12</v>
      </c>
      <c r="C8146" s="9">
        <v>1126</v>
      </c>
      <c r="D8146" s="6" t="s">
        <v>23</v>
      </c>
      <c r="E8146" s="9" t="s">
        <v>2166</v>
      </c>
      <c r="F8146" s="6" t="s">
        <v>2959</v>
      </c>
      <c r="G8146" s="10">
        <v>4246.1</v>
      </c>
      <c r="H8146" s="10">
        <f>表2[[#This Row],[借方发生额]]/10000</f>
        <v>0.42461</v>
      </c>
      <c r="I8146" s="6" t="s">
        <v>31</v>
      </c>
      <c r="J8146" s="1">
        <f t="shared" si="127"/>
        <v>2023</v>
      </c>
      <c r="K8146" s="1" t="s">
        <v>35</v>
      </c>
      <c r="L8146" s="2" t="s">
        <v>9</v>
      </c>
    </row>
    <row r="8147" spans="1:12">
      <c r="A8147" s="8">
        <v>45291</v>
      </c>
      <c r="B8147" s="9">
        <v>12</v>
      </c>
      <c r="C8147" s="9">
        <v>1126</v>
      </c>
      <c r="D8147" s="6" t="s">
        <v>23</v>
      </c>
      <c r="E8147" s="9" t="s">
        <v>2166</v>
      </c>
      <c r="F8147" s="6" t="s">
        <v>2959</v>
      </c>
      <c r="G8147" s="10">
        <v>3695.92</v>
      </c>
      <c r="H8147" s="10">
        <f>表2[[#This Row],[借方发生额]]/10000</f>
        <v>0.369592</v>
      </c>
      <c r="I8147" s="6" t="s">
        <v>31</v>
      </c>
      <c r="J8147" s="1">
        <f t="shared" si="127"/>
        <v>2023</v>
      </c>
      <c r="K8147" s="1" t="s">
        <v>35</v>
      </c>
      <c r="L8147" s="2" t="s">
        <v>9</v>
      </c>
    </row>
    <row r="8148" spans="1:12">
      <c r="A8148" s="8">
        <v>45291</v>
      </c>
      <c r="B8148" s="9">
        <v>12</v>
      </c>
      <c r="C8148" s="9">
        <v>1126</v>
      </c>
      <c r="D8148" s="6" t="s">
        <v>23</v>
      </c>
      <c r="E8148" s="9" t="s">
        <v>2166</v>
      </c>
      <c r="F8148" s="6" t="s">
        <v>2986</v>
      </c>
      <c r="G8148" s="9">
        <v>302.5</v>
      </c>
      <c r="H8148" s="10">
        <f>表2[[#This Row],[借方发生额]]/10000</f>
        <v>0.03025</v>
      </c>
      <c r="I8148" s="6" t="s">
        <v>31</v>
      </c>
      <c r="J8148" s="1">
        <f t="shared" si="127"/>
        <v>2023</v>
      </c>
      <c r="K8148" s="1" t="s">
        <v>35</v>
      </c>
      <c r="L8148" s="2" t="s">
        <v>9</v>
      </c>
    </row>
    <row r="8149" spans="1:12">
      <c r="A8149" s="8">
        <v>45291</v>
      </c>
      <c r="B8149" s="9">
        <v>12</v>
      </c>
      <c r="C8149" s="9">
        <v>1126</v>
      </c>
      <c r="D8149" s="6" t="s">
        <v>23</v>
      </c>
      <c r="E8149" s="9" t="s">
        <v>2166</v>
      </c>
      <c r="F8149" s="6" t="s">
        <v>2987</v>
      </c>
      <c r="G8149" s="10">
        <v>6960</v>
      </c>
      <c r="H8149" s="10">
        <f>表2[[#This Row],[借方发生额]]/10000</f>
        <v>0.696</v>
      </c>
      <c r="I8149" s="6" t="s">
        <v>31</v>
      </c>
      <c r="J8149" s="1">
        <f t="shared" si="127"/>
        <v>2023</v>
      </c>
      <c r="K8149" s="1" t="s">
        <v>35</v>
      </c>
      <c r="L8149" s="2" t="s">
        <v>9</v>
      </c>
    </row>
    <row r="8150" hidden="1" spans="1:12">
      <c r="A8150" s="8">
        <v>45291</v>
      </c>
      <c r="B8150" s="9">
        <v>12</v>
      </c>
      <c r="C8150" s="9">
        <v>1126</v>
      </c>
      <c r="D8150" s="6" t="s">
        <v>23</v>
      </c>
      <c r="E8150" s="9" t="s">
        <v>2153</v>
      </c>
      <c r="F8150" s="6" t="s">
        <v>2328</v>
      </c>
      <c r="G8150" s="10">
        <v>76234.33</v>
      </c>
      <c r="H8150" s="10">
        <f>表2[[#This Row],[借方发生额]]/10000</f>
        <v>7.623433</v>
      </c>
      <c r="I8150" s="6" t="s">
        <v>31</v>
      </c>
      <c r="J8150" s="1">
        <f t="shared" si="127"/>
        <v>2023</v>
      </c>
      <c r="K8150" s="1" t="s">
        <v>32</v>
      </c>
      <c r="L8150" s="2" t="s">
        <v>7</v>
      </c>
    </row>
    <row r="8151" hidden="1" spans="1:12">
      <c r="A8151" s="8">
        <v>45291</v>
      </c>
      <c r="B8151" s="9">
        <v>12</v>
      </c>
      <c r="C8151" s="9">
        <v>1127</v>
      </c>
      <c r="D8151" s="6" t="s">
        <v>23</v>
      </c>
      <c r="E8151" s="9" t="s">
        <v>2153</v>
      </c>
      <c r="F8151" s="6" t="s">
        <v>2328</v>
      </c>
      <c r="G8151" s="10">
        <v>43892.49</v>
      </c>
      <c r="H8151" s="10">
        <f>表2[[#This Row],[借方发生额]]/10000</f>
        <v>4.389249</v>
      </c>
      <c r="I8151" s="6" t="s">
        <v>31</v>
      </c>
      <c r="J8151" s="1">
        <f t="shared" si="127"/>
        <v>2023</v>
      </c>
      <c r="K8151" s="1" t="s">
        <v>32</v>
      </c>
      <c r="L8151" s="2" t="s">
        <v>7</v>
      </c>
    </row>
    <row r="8152" hidden="1" spans="1:12">
      <c r="A8152" s="8">
        <v>45291</v>
      </c>
      <c r="B8152" s="9">
        <v>12</v>
      </c>
      <c r="C8152" s="9">
        <v>1127</v>
      </c>
      <c r="D8152" s="6" t="s">
        <v>23</v>
      </c>
      <c r="E8152" s="9" t="s">
        <v>2174</v>
      </c>
      <c r="F8152" s="6" t="s">
        <v>2988</v>
      </c>
      <c r="G8152" s="10">
        <v>90000</v>
      </c>
      <c r="H8152" s="10">
        <f>表2[[#This Row],[借方发生额]]/10000</f>
        <v>9</v>
      </c>
      <c r="I8152" s="6" t="s">
        <v>31</v>
      </c>
      <c r="J8152" s="1">
        <f t="shared" si="127"/>
        <v>2023</v>
      </c>
      <c r="K8152" s="1" t="s">
        <v>128</v>
      </c>
      <c r="L8152" s="2" t="s">
        <v>8</v>
      </c>
    </row>
    <row r="8153" hidden="1" spans="1:12">
      <c r="A8153" s="8">
        <v>45291</v>
      </c>
      <c r="B8153" s="9">
        <v>12</v>
      </c>
      <c r="C8153" s="9">
        <v>1127</v>
      </c>
      <c r="D8153" s="6" t="s">
        <v>23</v>
      </c>
      <c r="E8153" s="9" t="s">
        <v>2153</v>
      </c>
      <c r="F8153" s="6" t="s">
        <v>2165</v>
      </c>
      <c r="G8153" s="10">
        <v>259933.52</v>
      </c>
      <c r="H8153" s="10">
        <f>表2[[#This Row],[借方发生额]]/10000</f>
        <v>25.993352</v>
      </c>
      <c r="I8153" s="6" t="s">
        <v>31</v>
      </c>
      <c r="J8153" s="1">
        <f t="shared" si="127"/>
        <v>2023</v>
      </c>
      <c r="K8153" s="1" t="s">
        <v>32</v>
      </c>
      <c r="L8153" s="2" t="s">
        <v>7</v>
      </c>
    </row>
    <row r="8154" hidden="1" spans="1:12">
      <c r="A8154" s="8">
        <v>45291</v>
      </c>
      <c r="B8154" s="9">
        <v>12</v>
      </c>
      <c r="C8154" s="9">
        <v>1127</v>
      </c>
      <c r="D8154" s="6" t="s">
        <v>23</v>
      </c>
      <c r="E8154" s="9" t="s">
        <v>2153</v>
      </c>
      <c r="F8154" s="6" t="s">
        <v>2321</v>
      </c>
      <c r="G8154" s="10">
        <v>28750.6</v>
      </c>
      <c r="H8154" s="10">
        <f>表2[[#This Row],[借方发生额]]/10000</f>
        <v>2.87506</v>
      </c>
      <c r="I8154" s="6" t="s">
        <v>31</v>
      </c>
      <c r="J8154" s="1">
        <f t="shared" si="127"/>
        <v>2023</v>
      </c>
      <c r="K8154" s="1" t="s">
        <v>32</v>
      </c>
      <c r="L8154" s="2" t="s">
        <v>7</v>
      </c>
    </row>
    <row r="8155" hidden="1" spans="1:12">
      <c r="A8155" s="8">
        <v>45291</v>
      </c>
      <c r="B8155" s="9">
        <v>12</v>
      </c>
      <c r="C8155" s="9">
        <v>1127</v>
      </c>
      <c r="D8155" s="6" t="s">
        <v>23</v>
      </c>
      <c r="E8155" s="9" t="s">
        <v>2153</v>
      </c>
      <c r="F8155" s="6" t="s">
        <v>2325</v>
      </c>
      <c r="G8155" s="10">
        <v>21229.34</v>
      </c>
      <c r="H8155" s="10">
        <f>表2[[#This Row],[借方发生额]]/10000</f>
        <v>2.122934</v>
      </c>
      <c r="I8155" s="6" t="s">
        <v>31</v>
      </c>
      <c r="J8155" s="1">
        <f t="shared" si="127"/>
        <v>2023</v>
      </c>
      <c r="K8155" s="1" t="s">
        <v>32</v>
      </c>
      <c r="L8155" s="2" t="s">
        <v>7</v>
      </c>
    </row>
    <row r="8156" hidden="1" spans="1:12">
      <c r="A8156" s="8">
        <v>45291</v>
      </c>
      <c r="B8156" s="9">
        <v>12</v>
      </c>
      <c r="C8156" s="9">
        <v>1127</v>
      </c>
      <c r="D8156" s="6" t="s">
        <v>23</v>
      </c>
      <c r="E8156" s="9" t="s">
        <v>2153</v>
      </c>
      <c r="F8156" s="6" t="s">
        <v>2168</v>
      </c>
      <c r="G8156" s="10">
        <v>178181.22</v>
      </c>
      <c r="H8156" s="10">
        <f>表2[[#This Row],[借方发生额]]/10000</f>
        <v>17.818122</v>
      </c>
      <c r="I8156" s="6" t="s">
        <v>31</v>
      </c>
      <c r="J8156" s="1">
        <f t="shared" si="127"/>
        <v>2023</v>
      </c>
      <c r="K8156" s="1" t="s">
        <v>32</v>
      </c>
      <c r="L8156" s="2" t="s">
        <v>7</v>
      </c>
    </row>
    <row r="8157" spans="1:12">
      <c r="A8157" s="8">
        <v>45291</v>
      </c>
      <c r="B8157" s="9">
        <v>12</v>
      </c>
      <c r="C8157" s="9">
        <v>1127</v>
      </c>
      <c r="D8157" s="6" t="s">
        <v>23</v>
      </c>
      <c r="E8157" s="9" t="s">
        <v>2166</v>
      </c>
      <c r="F8157" s="6" t="s">
        <v>2989</v>
      </c>
      <c r="G8157" s="10">
        <v>1812</v>
      </c>
      <c r="H8157" s="10">
        <f>表2[[#This Row],[借方发生额]]/10000</f>
        <v>0.1812</v>
      </c>
      <c r="I8157" s="6" t="s">
        <v>31</v>
      </c>
      <c r="J8157" s="1">
        <f t="shared" si="127"/>
        <v>2023</v>
      </c>
      <c r="K8157" s="1" t="s">
        <v>35</v>
      </c>
      <c r="L8157" s="2" t="s">
        <v>9</v>
      </c>
    </row>
    <row r="8158" hidden="1" spans="1:12">
      <c r="A8158" s="8">
        <v>45291</v>
      </c>
      <c r="B8158" s="9">
        <v>12</v>
      </c>
      <c r="C8158" s="9">
        <v>1127</v>
      </c>
      <c r="D8158" s="6" t="s">
        <v>23</v>
      </c>
      <c r="E8158" s="9" t="s">
        <v>2153</v>
      </c>
      <c r="F8158" s="6" t="s">
        <v>2173</v>
      </c>
      <c r="G8158" s="10">
        <v>26770.74</v>
      </c>
      <c r="H8158" s="10">
        <f>表2[[#This Row],[借方发生额]]/10000</f>
        <v>2.677074</v>
      </c>
      <c r="I8158" s="6" t="s">
        <v>31</v>
      </c>
      <c r="J8158" s="1">
        <f t="shared" si="127"/>
        <v>2023</v>
      </c>
      <c r="K8158" s="1" t="s">
        <v>32</v>
      </c>
      <c r="L8158" s="2" t="s">
        <v>7</v>
      </c>
    </row>
    <row r="8159" hidden="1" spans="1:12">
      <c r="A8159" s="8">
        <v>45291</v>
      </c>
      <c r="B8159" s="9">
        <v>12</v>
      </c>
      <c r="C8159" s="9">
        <v>1127</v>
      </c>
      <c r="D8159" s="6" t="s">
        <v>23</v>
      </c>
      <c r="E8159" s="9" t="s">
        <v>2153</v>
      </c>
      <c r="F8159" s="6" t="s">
        <v>2163</v>
      </c>
      <c r="G8159" s="10">
        <v>253564.05</v>
      </c>
      <c r="H8159" s="10">
        <f>表2[[#This Row],[借方发生额]]/10000</f>
        <v>25.356405</v>
      </c>
      <c r="I8159" s="6" t="s">
        <v>31</v>
      </c>
      <c r="J8159" s="1">
        <f t="shared" si="127"/>
        <v>2023</v>
      </c>
      <c r="K8159" s="1" t="s">
        <v>32</v>
      </c>
      <c r="L8159" s="2" t="s">
        <v>7</v>
      </c>
    </row>
    <row r="8160" hidden="1" spans="1:12">
      <c r="A8160" s="8">
        <v>45291</v>
      </c>
      <c r="B8160" s="9">
        <v>12</v>
      </c>
      <c r="C8160" s="9">
        <v>1127</v>
      </c>
      <c r="D8160" s="6" t="s">
        <v>23</v>
      </c>
      <c r="E8160" s="9" t="s">
        <v>2153</v>
      </c>
      <c r="F8160" s="6" t="s">
        <v>2183</v>
      </c>
      <c r="G8160" s="10">
        <v>212542.21</v>
      </c>
      <c r="H8160" s="10">
        <f>表2[[#This Row],[借方发生额]]/10000</f>
        <v>21.254221</v>
      </c>
      <c r="I8160" s="6" t="s">
        <v>31</v>
      </c>
      <c r="J8160" s="1">
        <f t="shared" si="127"/>
        <v>2023</v>
      </c>
      <c r="K8160" s="1" t="s">
        <v>32</v>
      </c>
      <c r="L8160" s="2" t="s">
        <v>7</v>
      </c>
    </row>
    <row r="8161" hidden="1" spans="1:12">
      <c r="A8161" s="8">
        <v>45291</v>
      </c>
      <c r="B8161" s="9">
        <v>12</v>
      </c>
      <c r="C8161" s="9">
        <v>1127</v>
      </c>
      <c r="D8161" s="6" t="s">
        <v>23</v>
      </c>
      <c r="E8161" s="9" t="s">
        <v>2153</v>
      </c>
      <c r="F8161" s="6" t="s">
        <v>2326</v>
      </c>
      <c r="G8161" s="10">
        <v>26658.65</v>
      </c>
      <c r="H8161" s="10">
        <f>表2[[#This Row],[借方发生额]]/10000</f>
        <v>2.665865</v>
      </c>
      <c r="I8161" s="6" t="s">
        <v>31</v>
      </c>
      <c r="J8161" s="1">
        <f t="shared" si="127"/>
        <v>2023</v>
      </c>
      <c r="K8161" s="1" t="s">
        <v>32</v>
      </c>
      <c r="L8161" s="2" t="s">
        <v>7</v>
      </c>
    </row>
    <row r="8162" hidden="1" spans="1:12">
      <c r="A8162" s="8">
        <v>45291</v>
      </c>
      <c r="B8162" s="9">
        <v>12</v>
      </c>
      <c r="C8162" s="9">
        <v>1127</v>
      </c>
      <c r="D8162" s="6" t="s">
        <v>23</v>
      </c>
      <c r="E8162" s="9" t="s">
        <v>2153</v>
      </c>
      <c r="F8162" s="6" t="s">
        <v>2176</v>
      </c>
      <c r="G8162" s="10">
        <v>128817.52</v>
      </c>
      <c r="H8162" s="10">
        <f>表2[[#This Row],[借方发生额]]/10000</f>
        <v>12.881752</v>
      </c>
      <c r="I8162" s="6" t="s">
        <v>31</v>
      </c>
      <c r="J8162" s="1">
        <f t="shared" si="127"/>
        <v>2023</v>
      </c>
      <c r="K8162" s="1" t="s">
        <v>32</v>
      </c>
      <c r="L8162" s="2" t="s">
        <v>7</v>
      </c>
    </row>
    <row r="8163" spans="1:12">
      <c r="A8163" s="8">
        <v>45291</v>
      </c>
      <c r="B8163" s="9">
        <v>12</v>
      </c>
      <c r="C8163" s="9">
        <v>1127</v>
      </c>
      <c r="D8163" s="6" t="s">
        <v>23</v>
      </c>
      <c r="E8163" s="9" t="s">
        <v>2159</v>
      </c>
      <c r="F8163" s="6" t="s">
        <v>2990</v>
      </c>
      <c r="G8163" s="10">
        <v>3786.4</v>
      </c>
      <c r="H8163" s="10">
        <f>表2[[#This Row],[借方发生额]]/10000</f>
        <v>0.37864</v>
      </c>
      <c r="I8163" s="6" t="s">
        <v>31</v>
      </c>
      <c r="J8163" s="1">
        <f t="shared" si="127"/>
        <v>2023</v>
      </c>
      <c r="K8163" s="1" t="s">
        <v>40</v>
      </c>
      <c r="L8163" s="2" t="s">
        <v>9</v>
      </c>
    </row>
    <row r="8164" hidden="1" spans="1:12">
      <c r="A8164" s="8">
        <v>45291</v>
      </c>
      <c r="B8164" s="9">
        <v>12</v>
      </c>
      <c r="C8164" s="9">
        <v>1127</v>
      </c>
      <c r="D8164" s="6" t="s">
        <v>23</v>
      </c>
      <c r="E8164" s="9" t="s">
        <v>2153</v>
      </c>
      <c r="F8164" s="6" t="s">
        <v>2327</v>
      </c>
      <c r="G8164" s="10">
        <v>24780.06</v>
      </c>
      <c r="H8164" s="10">
        <f>表2[[#This Row],[借方发生额]]/10000</f>
        <v>2.478006</v>
      </c>
      <c r="I8164" s="6" t="s">
        <v>31</v>
      </c>
      <c r="J8164" s="1">
        <f t="shared" si="127"/>
        <v>2023</v>
      </c>
      <c r="K8164" s="1" t="s">
        <v>32</v>
      </c>
      <c r="L8164" s="2" t="s">
        <v>7</v>
      </c>
    </row>
    <row r="8165" hidden="1" spans="1:12">
      <c r="A8165" s="8">
        <v>45291</v>
      </c>
      <c r="B8165" s="9">
        <v>12</v>
      </c>
      <c r="C8165" s="9">
        <v>1127</v>
      </c>
      <c r="D8165" s="6" t="s">
        <v>23</v>
      </c>
      <c r="E8165" s="9" t="s">
        <v>2153</v>
      </c>
      <c r="F8165" s="6" t="s">
        <v>2238</v>
      </c>
      <c r="G8165" s="10">
        <v>191135.97</v>
      </c>
      <c r="H8165" s="10">
        <f>表2[[#This Row],[借方发生额]]/10000</f>
        <v>19.113597</v>
      </c>
      <c r="I8165" s="6" t="s">
        <v>31</v>
      </c>
      <c r="J8165" s="1">
        <f t="shared" si="127"/>
        <v>2023</v>
      </c>
      <c r="K8165" s="1" t="s">
        <v>32</v>
      </c>
      <c r="L8165" s="2" t="s">
        <v>7</v>
      </c>
    </row>
    <row r="8166" hidden="1" spans="1:12">
      <c r="A8166" s="8">
        <v>45291</v>
      </c>
      <c r="B8166" s="9">
        <v>12</v>
      </c>
      <c r="C8166" s="9">
        <v>1127</v>
      </c>
      <c r="D8166" s="6" t="s">
        <v>23</v>
      </c>
      <c r="E8166" s="9" t="s">
        <v>2153</v>
      </c>
      <c r="F8166" s="6" t="s">
        <v>2255</v>
      </c>
      <c r="G8166" s="10">
        <v>119012.86</v>
      </c>
      <c r="H8166" s="10">
        <f>表2[[#This Row],[借方发生额]]/10000</f>
        <v>11.901286</v>
      </c>
      <c r="I8166" s="6" t="s">
        <v>31</v>
      </c>
      <c r="J8166" s="1">
        <f t="shared" si="127"/>
        <v>2023</v>
      </c>
      <c r="K8166" s="1" t="s">
        <v>32</v>
      </c>
      <c r="L8166" s="2" t="s">
        <v>7</v>
      </c>
    </row>
    <row r="8167" hidden="1" spans="1:12">
      <c r="A8167" s="8">
        <v>45291</v>
      </c>
      <c r="B8167" s="9">
        <v>12</v>
      </c>
      <c r="C8167" s="9">
        <v>1127</v>
      </c>
      <c r="D8167" s="6" t="s">
        <v>23</v>
      </c>
      <c r="E8167" s="9" t="s">
        <v>2153</v>
      </c>
      <c r="F8167" s="6" t="s">
        <v>2832</v>
      </c>
      <c r="G8167" s="10">
        <v>3246.89</v>
      </c>
      <c r="H8167" s="10">
        <f>表2[[#This Row],[借方发生额]]/10000</f>
        <v>0.324689</v>
      </c>
      <c r="I8167" s="6" t="s">
        <v>31</v>
      </c>
      <c r="J8167" s="1">
        <f t="shared" si="127"/>
        <v>2023</v>
      </c>
      <c r="K8167" s="1" t="s">
        <v>32</v>
      </c>
      <c r="L8167" s="2" t="s">
        <v>7</v>
      </c>
    </row>
    <row r="8168" hidden="1" spans="1:12">
      <c r="A8168" s="8">
        <v>45291</v>
      </c>
      <c r="B8168" s="9">
        <v>12</v>
      </c>
      <c r="C8168" s="9">
        <v>1127</v>
      </c>
      <c r="D8168" s="6" t="s">
        <v>23</v>
      </c>
      <c r="E8168" s="9" t="s">
        <v>2153</v>
      </c>
      <c r="F8168" s="6" t="s">
        <v>2256</v>
      </c>
      <c r="G8168" s="10">
        <v>147029.59</v>
      </c>
      <c r="H8168" s="10">
        <f>表2[[#This Row],[借方发生额]]/10000</f>
        <v>14.702959</v>
      </c>
      <c r="I8168" s="6" t="s">
        <v>31</v>
      </c>
      <c r="J8168" s="1">
        <f t="shared" si="127"/>
        <v>2023</v>
      </c>
      <c r="K8168" s="1" t="s">
        <v>32</v>
      </c>
      <c r="L8168" s="2" t="s">
        <v>7</v>
      </c>
    </row>
    <row r="8169" hidden="1" spans="1:12">
      <c r="A8169" s="8">
        <v>45291</v>
      </c>
      <c r="B8169" s="9">
        <v>12</v>
      </c>
      <c r="C8169" s="9">
        <v>1127</v>
      </c>
      <c r="D8169" s="6" t="s">
        <v>23</v>
      </c>
      <c r="E8169" s="9" t="s">
        <v>2153</v>
      </c>
      <c r="F8169" s="6" t="s">
        <v>2257</v>
      </c>
      <c r="G8169" s="10">
        <v>158305.23</v>
      </c>
      <c r="H8169" s="10">
        <f>表2[[#This Row],[借方发生额]]/10000</f>
        <v>15.830523</v>
      </c>
      <c r="I8169" s="6" t="s">
        <v>31</v>
      </c>
      <c r="J8169" s="1">
        <f t="shared" si="127"/>
        <v>2023</v>
      </c>
      <c r="K8169" s="1" t="s">
        <v>32</v>
      </c>
      <c r="L8169" s="2" t="s">
        <v>7</v>
      </c>
    </row>
    <row r="8170" hidden="1" spans="1:12">
      <c r="A8170" s="8">
        <v>45291</v>
      </c>
      <c r="B8170" s="9">
        <v>12</v>
      </c>
      <c r="C8170" s="9">
        <v>1127</v>
      </c>
      <c r="D8170" s="6" t="s">
        <v>23</v>
      </c>
      <c r="E8170" s="9" t="s">
        <v>2153</v>
      </c>
      <c r="F8170" s="6" t="s">
        <v>2258</v>
      </c>
      <c r="G8170" s="10">
        <v>172142.97</v>
      </c>
      <c r="H8170" s="10">
        <f>表2[[#This Row],[借方发生额]]/10000</f>
        <v>17.214297</v>
      </c>
      <c r="I8170" s="6" t="s">
        <v>31</v>
      </c>
      <c r="J8170" s="1">
        <f t="shared" si="127"/>
        <v>2023</v>
      </c>
      <c r="K8170" s="1" t="s">
        <v>32</v>
      </c>
      <c r="L8170" s="2" t="s">
        <v>7</v>
      </c>
    </row>
    <row r="8171" spans="1:12">
      <c r="A8171" s="8">
        <v>45291</v>
      </c>
      <c r="B8171" s="9">
        <v>12</v>
      </c>
      <c r="C8171" s="9">
        <v>1127</v>
      </c>
      <c r="D8171" s="6" t="s">
        <v>23</v>
      </c>
      <c r="E8171" s="9" t="s">
        <v>2159</v>
      </c>
      <c r="F8171" s="6" t="s">
        <v>2991</v>
      </c>
      <c r="G8171" s="9">
        <v>635.5</v>
      </c>
      <c r="H8171" s="10">
        <f>表2[[#This Row],[借方发生额]]/10000</f>
        <v>0.06355</v>
      </c>
      <c r="I8171" s="6" t="s">
        <v>31</v>
      </c>
      <c r="J8171" s="1">
        <f t="shared" si="127"/>
        <v>2023</v>
      </c>
      <c r="K8171" s="1" t="s">
        <v>40</v>
      </c>
      <c r="L8171" s="2" t="s">
        <v>9</v>
      </c>
    </row>
    <row r="8172" spans="1:12">
      <c r="A8172" s="8">
        <v>45291</v>
      </c>
      <c r="B8172" s="9">
        <v>12</v>
      </c>
      <c r="C8172" s="9">
        <v>1127</v>
      </c>
      <c r="D8172" s="6" t="s">
        <v>23</v>
      </c>
      <c r="E8172" s="9" t="s">
        <v>2159</v>
      </c>
      <c r="F8172" s="6" t="s">
        <v>2989</v>
      </c>
      <c r="G8172" s="10">
        <v>3613</v>
      </c>
      <c r="H8172" s="10">
        <f>表2[[#This Row],[借方发生额]]/10000</f>
        <v>0.3613</v>
      </c>
      <c r="I8172" s="6" t="s">
        <v>31</v>
      </c>
      <c r="J8172" s="1">
        <f t="shared" si="127"/>
        <v>2023</v>
      </c>
      <c r="K8172" s="1" t="s">
        <v>40</v>
      </c>
      <c r="L8172" s="2" t="s">
        <v>9</v>
      </c>
    </row>
    <row r="8173" hidden="1" spans="1:12">
      <c r="A8173" s="8">
        <v>45291</v>
      </c>
      <c r="B8173" s="9">
        <v>12</v>
      </c>
      <c r="C8173" s="9">
        <v>1127</v>
      </c>
      <c r="D8173" s="6" t="s">
        <v>23</v>
      </c>
      <c r="E8173" s="9" t="s">
        <v>2153</v>
      </c>
      <c r="F8173" s="6" t="s">
        <v>2320</v>
      </c>
      <c r="G8173" s="10">
        <v>27871.55</v>
      </c>
      <c r="H8173" s="10">
        <f>表2[[#This Row],[借方发生额]]/10000</f>
        <v>2.787155</v>
      </c>
      <c r="I8173" s="6" t="s">
        <v>31</v>
      </c>
      <c r="J8173" s="1">
        <f t="shared" si="127"/>
        <v>2023</v>
      </c>
      <c r="K8173" s="1" t="s">
        <v>32</v>
      </c>
      <c r="L8173" s="2" t="s">
        <v>7</v>
      </c>
    </row>
    <row r="8174" hidden="1" spans="1:12">
      <c r="A8174" s="8">
        <v>45291</v>
      </c>
      <c r="B8174" s="9">
        <v>12</v>
      </c>
      <c r="C8174" s="9">
        <v>1127</v>
      </c>
      <c r="D8174" s="6" t="s">
        <v>23</v>
      </c>
      <c r="E8174" s="9" t="s">
        <v>2153</v>
      </c>
      <c r="F8174" s="6" t="s">
        <v>2158</v>
      </c>
      <c r="G8174" s="10">
        <v>48500.23</v>
      </c>
      <c r="H8174" s="10">
        <f>表2[[#This Row],[借方发生额]]/10000</f>
        <v>4.850023</v>
      </c>
      <c r="I8174" s="6" t="s">
        <v>31</v>
      </c>
      <c r="J8174" s="1">
        <f t="shared" si="127"/>
        <v>2023</v>
      </c>
      <c r="K8174" s="1" t="s">
        <v>32</v>
      </c>
      <c r="L8174" s="2" t="s">
        <v>7</v>
      </c>
    </row>
    <row r="8175" hidden="1" spans="1:12">
      <c r="A8175" s="8">
        <v>45291</v>
      </c>
      <c r="B8175" s="9">
        <v>12</v>
      </c>
      <c r="C8175" s="9">
        <v>1127</v>
      </c>
      <c r="D8175" s="6" t="s">
        <v>23</v>
      </c>
      <c r="E8175" s="9" t="s">
        <v>2153</v>
      </c>
      <c r="F8175" s="6" t="s">
        <v>2176</v>
      </c>
      <c r="G8175" s="10">
        <v>10158.06</v>
      </c>
      <c r="H8175" s="10">
        <f>表2[[#This Row],[借方发生额]]/10000</f>
        <v>1.015806</v>
      </c>
      <c r="I8175" s="6" t="s">
        <v>31</v>
      </c>
      <c r="J8175" s="1">
        <f t="shared" si="127"/>
        <v>2023</v>
      </c>
      <c r="K8175" s="1" t="s">
        <v>32</v>
      </c>
      <c r="L8175" s="2" t="s">
        <v>7</v>
      </c>
    </row>
    <row r="8176" hidden="1" spans="1:12">
      <c r="A8176" s="8">
        <v>45291</v>
      </c>
      <c r="B8176" s="9">
        <v>12</v>
      </c>
      <c r="C8176" s="9">
        <v>1127</v>
      </c>
      <c r="D8176" s="6" t="s">
        <v>23</v>
      </c>
      <c r="E8176" s="9" t="s">
        <v>2153</v>
      </c>
      <c r="F8176" s="6" t="s">
        <v>2164</v>
      </c>
      <c r="G8176" s="10">
        <v>18224.3</v>
      </c>
      <c r="H8176" s="10">
        <f>表2[[#This Row],[借方发生额]]/10000</f>
        <v>1.82243</v>
      </c>
      <c r="I8176" s="6" t="s">
        <v>31</v>
      </c>
      <c r="J8176" s="1">
        <f t="shared" si="127"/>
        <v>2023</v>
      </c>
      <c r="K8176" s="1" t="s">
        <v>32</v>
      </c>
      <c r="L8176" s="2" t="s">
        <v>7</v>
      </c>
    </row>
    <row r="8177" hidden="1" spans="1:12">
      <c r="A8177" s="8">
        <v>45291</v>
      </c>
      <c r="B8177" s="9">
        <v>12</v>
      </c>
      <c r="C8177" s="9">
        <v>1127</v>
      </c>
      <c r="D8177" s="6" t="s">
        <v>23</v>
      </c>
      <c r="E8177" s="9" t="s">
        <v>2153</v>
      </c>
      <c r="F8177" s="6" t="s">
        <v>2165</v>
      </c>
      <c r="G8177" s="10">
        <v>16905.98</v>
      </c>
      <c r="H8177" s="10">
        <f>表2[[#This Row],[借方发生额]]/10000</f>
        <v>1.690598</v>
      </c>
      <c r="I8177" s="6" t="s">
        <v>31</v>
      </c>
      <c r="J8177" s="1">
        <f t="shared" si="127"/>
        <v>2023</v>
      </c>
      <c r="K8177" s="1" t="s">
        <v>32</v>
      </c>
      <c r="L8177" s="2" t="s">
        <v>7</v>
      </c>
    </row>
    <row r="8178" hidden="1" spans="1:12">
      <c r="A8178" s="8">
        <v>45291</v>
      </c>
      <c r="B8178" s="9">
        <v>12</v>
      </c>
      <c r="C8178" s="9">
        <v>1127</v>
      </c>
      <c r="D8178" s="6" t="s">
        <v>23</v>
      </c>
      <c r="E8178" s="9" t="s">
        <v>2153</v>
      </c>
      <c r="F8178" s="6" t="s">
        <v>2168</v>
      </c>
      <c r="G8178" s="10">
        <v>7185.36</v>
      </c>
      <c r="H8178" s="10">
        <f>表2[[#This Row],[借方发生额]]/10000</f>
        <v>0.718536</v>
      </c>
      <c r="I8178" s="6" t="s">
        <v>31</v>
      </c>
      <c r="J8178" s="1">
        <f t="shared" si="127"/>
        <v>2023</v>
      </c>
      <c r="K8178" s="1" t="s">
        <v>32</v>
      </c>
      <c r="L8178" s="2" t="s">
        <v>7</v>
      </c>
    </row>
    <row r="8179" spans="1:12">
      <c r="A8179" s="8">
        <v>45291</v>
      </c>
      <c r="B8179" s="9">
        <v>12</v>
      </c>
      <c r="C8179" s="9">
        <v>1127</v>
      </c>
      <c r="D8179" s="6" t="s">
        <v>23</v>
      </c>
      <c r="E8179" s="9" t="s">
        <v>2197</v>
      </c>
      <c r="F8179" s="6" t="s">
        <v>2992</v>
      </c>
      <c r="G8179" s="9">
        <v>993</v>
      </c>
      <c r="H8179" s="10">
        <f>表2[[#This Row],[借方发生额]]/10000</f>
        <v>0.0993</v>
      </c>
      <c r="I8179" s="6" t="s">
        <v>31</v>
      </c>
      <c r="J8179" s="1">
        <f t="shared" si="127"/>
        <v>2023</v>
      </c>
      <c r="K8179" s="1" t="s">
        <v>75</v>
      </c>
      <c r="L8179" s="2" t="s">
        <v>9</v>
      </c>
    </row>
    <row r="8180" spans="1:12">
      <c r="A8180" s="8">
        <v>45291</v>
      </c>
      <c r="B8180" s="9">
        <v>12</v>
      </c>
      <c r="C8180" s="9">
        <v>1127</v>
      </c>
      <c r="D8180" s="6" t="s">
        <v>23</v>
      </c>
      <c r="E8180" s="9" t="s">
        <v>2166</v>
      </c>
      <c r="F8180" s="6" t="s">
        <v>2992</v>
      </c>
      <c r="G8180" s="10">
        <v>2153.06</v>
      </c>
      <c r="H8180" s="10">
        <f>表2[[#This Row],[借方发生额]]/10000</f>
        <v>0.215306</v>
      </c>
      <c r="I8180" s="6" t="s">
        <v>31</v>
      </c>
      <c r="J8180" s="1">
        <f t="shared" si="127"/>
        <v>2023</v>
      </c>
      <c r="K8180" s="1" t="s">
        <v>35</v>
      </c>
      <c r="L8180" s="2" t="s">
        <v>9</v>
      </c>
    </row>
    <row r="8181" hidden="1" spans="1:12">
      <c r="A8181" s="8">
        <v>45291</v>
      </c>
      <c r="B8181" s="9">
        <v>12</v>
      </c>
      <c r="C8181" s="9">
        <v>1127</v>
      </c>
      <c r="D8181" s="6" t="s">
        <v>23</v>
      </c>
      <c r="E8181" s="9" t="s">
        <v>2153</v>
      </c>
      <c r="F8181" s="6" t="s">
        <v>2164</v>
      </c>
      <c r="G8181" s="10">
        <v>241979.12</v>
      </c>
      <c r="H8181" s="10">
        <f>表2[[#This Row],[借方发生额]]/10000</f>
        <v>24.197912</v>
      </c>
      <c r="I8181" s="6" t="s">
        <v>31</v>
      </c>
      <c r="J8181" s="1">
        <f t="shared" si="127"/>
        <v>2023</v>
      </c>
      <c r="K8181" s="1" t="s">
        <v>32</v>
      </c>
      <c r="L8181" s="2" t="s">
        <v>7</v>
      </c>
    </row>
    <row r="8182" hidden="1" spans="1:12">
      <c r="A8182" s="8">
        <v>45291</v>
      </c>
      <c r="B8182" s="9">
        <v>12</v>
      </c>
      <c r="C8182" s="9">
        <v>1127</v>
      </c>
      <c r="D8182" s="6" t="s">
        <v>23</v>
      </c>
      <c r="E8182" s="9" t="s">
        <v>2174</v>
      </c>
      <c r="F8182" s="6" t="s">
        <v>2988</v>
      </c>
      <c r="G8182" s="10">
        <v>13768</v>
      </c>
      <c r="H8182" s="10">
        <f>表2[[#This Row],[借方发生额]]/10000</f>
        <v>1.3768</v>
      </c>
      <c r="I8182" s="6" t="s">
        <v>31</v>
      </c>
      <c r="J8182" s="1">
        <f t="shared" si="127"/>
        <v>2023</v>
      </c>
      <c r="K8182" s="1" t="s">
        <v>128</v>
      </c>
      <c r="L8182" s="2" t="s">
        <v>8</v>
      </c>
    </row>
    <row r="8183" hidden="1" spans="1:12">
      <c r="A8183" s="8">
        <v>45291</v>
      </c>
      <c r="B8183" s="9">
        <v>12</v>
      </c>
      <c r="C8183" s="9">
        <v>1128</v>
      </c>
      <c r="D8183" s="6" t="s">
        <v>23</v>
      </c>
      <c r="E8183" s="9" t="s">
        <v>2153</v>
      </c>
      <c r="F8183" s="6" t="s">
        <v>2163</v>
      </c>
      <c r="G8183" s="10">
        <v>7786.35</v>
      </c>
      <c r="H8183" s="10">
        <f>表2[[#This Row],[借方发生额]]/10000</f>
        <v>0.778635</v>
      </c>
      <c r="I8183" s="6" t="s">
        <v>31</v>
      </c>
      <c r="J8183" s="1">
        <f t="shared" si="127"/>
        <v>2023</v>
      </c>
      <c r="K8183" s="1" t="s">
        <v>32</v>
      </c>
      <c r="L8183" s="2" t="s">
        <v>7</v>
      </c>
    </row>
    <row r="8184" hidden="1" spans="1:12">
      <c r="A8184" s="8">
        <v>45291</v>
      </c>
      <c r="B8184" s="9">
        <v>12</v>
      </c>
      <c r="C8184" s="9">
        <v>1128</v>
      </c>
      <c r="D8184" s="6" t="s">
        <v>23</v>
      </c>
      <c r="E8184" s="9" t="s">
        <v>2153</v>
      </c>
      <c r="F8184" s="6" t="s">
        <v>2257</v>
      </c>
      <c r="G8184" s="10">
        <v>55689.06</v>
      </c>
      <c r="H8184" s="10">
        <f>表2[[#This Row],[借方发生额]]/10000</f>
        <v>5.568906</v>
      </c>
      <c r="I8184" s="6" t="s">
        <v>31</v>
      </c>
      <c r="J8184" s="1">
        <f t="shared" si="127"/>
        <v>2023</v>
      </c>
      <c r="K8184" s="1" t="s">
        <v>32</v>
      </c>
      <c r="L8184" s="2" t="s">
        <v>7</v>
      </c>
    </row>
    <row r="8185" hidden="1" spans="1:12">
      <c r="A8185" s="8">
        <v>45291</v>
      </c>
      <c r="B8185" s="9">
        <v>12</v>
      </c>
      <c r="C8185" s="9">
        <v>1128</v>
      </c>
      <c r="D8185" s="6" t="s">
        <v>23</v>
      </c>
      <c r="E8185" s="9" t="s">
        <v>2153</v>
      </c>
      <c r="F8185" s="6" t="s">
        <v>2258</v>
      </c>
      <c r="G8185" s="10">
        <v>63087.19</v>
      </c>
      <c r="H8185" s="10">
        <f>表2[[#This Row],[借方发生额]]/10000</f>
        <v>6.308719</v>
      </c>
      <c r="I8185" s="6" t="s">
        <v>31</v>
      </c>
      <c r="J8185" s="1">
        <f t="shared" si="127"/>
        <v>2023</v>
      </c>
      <c r="K8185" s="1" t="s">
        <v>32</v>
      </c>
      <c r="L8185" s="2" t="s">
        <v>7</v>
      </c>
    </row>
    <row r="8186" hidden="1" spans="1:12">
      <c r="A8186" s="8">
        <v>45291</v>
      </c>
      <c r="B8186" s="9">
        <v>12</v>
      </c>
      <c r="C8186" s="9">
        <v>1128</v>
      </c>
      <c r="D8186" s="6" t="s">
        <v>23</v>
      </c>
      <c r="E8186" s="9" t="s">
        <v>2153</v>
      </c>
      <c r="F8186" s="6" t="s">
        <v>2158</v>
      </c>
      <c r="G8186" s="10">
        <v>66220.26</v>
      </c>
      <c r="H8186" s="10">
        <f>表2[[#This Row],[借方发生额]]/10000</f>
        <v>6.622026</v>
      </c>
      <c r="I8186" s="6" t="s">
        <v>31</v>
      </c>
      <c r="J8186" s="1">
        <f t="shared" si="127"/>
        <v>2023</v>
      </c>
      <c r="K8186" s="1" t="s">
        <v>32</v>
      </c>
      <c r="L8186" s="2" t="s">
        <v>7</v>
      </c>
    </row>
    <row r="8187" hidden="1" spans="1:12">
      <c r="A8187" s="8">
        <v>45291</v>
      </c>
      <c r="B8187" s="9">
        <v>12</v>
      </c>
      <c r="C8187" s="9">
        <v>1128</v>
      </c>
      <c r="D8187" s="6" t="s">
        <v>23</v>
      </c>
      <c r="E8187" s="9" t="s">
        <v>2153</v>
      </c>
      <c r="F8187" s="6" t="s">
        <v>2176</v>
      </c>
      <c r="G8187" s="10">
        <v>57761.59</v>
      </c>
      <c r="H8187" s="10">
        <f>表2[[#This Row],[借方发生额]]/10000</f>
        <v>5.776159</v>
      </c>
      <c r="I8187" s="6" t="s">
        <v>31</v>
      </c>
      <c r="J8187" s="1">
        <f t="shared" si="127"/>
        <v>2023</v>
      </c>
      <c r="K8187" s="1" t="s">
        <v>32</v>
      </c>
      <c r="L8187" s="2" t="s">
        <v>7</v>
      </c>
    </row>
    <row r="8188" hidden="1" spans="1:12">
      <c r="A8188" s="8">
        <v>45291</v>
      </c>
      <c r="B8188" s="9">
        <v>12</v>
      </c>
      <c r="C8188" s="9">
        <v>1128</v>
      </c>
      <c r="D8188" s="6" t="s">
        <v>23</v>
      </c>
      <c r="E8188" s="9" t="s">
        <v>2153</v>
      </c>
      <c r="F8188" s="6" t="s">
        <v>2164</v>
      </c>
      <c r="G8188" s="10">
        <v>52163.16</v>
      </c>
      <c r="H8188" s="10">
        <f>表2[[#This Row],[借方发生额]]/10000</f>
        <v>5.216316</v>
      </c>
      <c r="I8188" s="6" t="s">
        <v>31</v>
      </c>
      <c r="J8188" s="1">
        <f t="shared" si="127"/>
        <v>2023</v>
      </c>
      <c r="K8188" s="1" t="s">
        <v>32</v>
      </c>
      <c r="L8188" s="2" t="s">
        <v>7</v>
      </c>
    </row>
    <row r="8189" hidden="1" spans="1:12">
      <c r="A8189" s="8">
        <v>45291</v>
      </c>
      <c r="B8189" s="9">
        <v>12</v>
      </c>
      <c r="C8189" s="9">
        <v>1128</v>
      </c>
      <c r="D8189" s="6" t="s">
        <v>23</v>
      </c>
      <c r="E8189" s="9" t="s">
        <v>2174</v>
      </c>
      <c r="F8189" s="6" t="s">
        <v>2993</v>
      </c>
      <c r="G8189" s="10">
        <v>150000</v>
      </c>
      <c r="H8189" s="10">
        <f>表2[[#This Row],[借方发生额]]/10000</f>
        <v>15</v>
      </c>
      <c r="I8189" s="6" t="s">
        <v>31</v>
      </c>
      <c r="J8189" s="1">
        <f t="shared" si="127"/>
        <v>2023</v>
      </c>
      <c r="K8189" s="1" t="s">
        <v>128</v>
      </c>
      <c r="L8189" s="2" t="s">
        <v>8</v>
      </c>
    </row>
    <row r="8190" hidden="1" spans="1:12">
      <c r="A8190" s="8">
        <v>45291</v>
      </c>
      <c r="B8190" s="9">
        <v>12</v>
      </c>
      <c r="C8190" s="9">
        <v>1128</v>
      </c>
      <c r="D8190" s="6" t="s">
        <v>23</v>
      </c>
      <c r="E8190" s="9" t="s">
        <v>2153</v>
      </c>
      <c r="F8190" s="6" t="s">
        <v>2165</v>
      </c>
      <c r="G8190" s="10">
        <v>28228.07</v>
      </c>
      <c r="H8190" s="10">
        <f>表2[[#This Row],[借方发生额]]/10000</f>
        <v>2.822807</v>
      </c>
      <c r="I8190" s="6" t="s">
        <v>31</v>
      </c>
      <c r="J8190" s="1">
        <f t="shared" si="127"/>
        <v>2023</v>
      </c>
      <c r="K8190" s="1" t="s">
        <v>32</v>
      </c>
      <c r="L8190" s="2" t="s">
        <v>7</v>
      </c>
    </row>
    <row r="8191" hidden="1" spans="1:12">
      <c r="A8191" s="8">
        <v>45291</v>
      </c>
      <c r="B8191" s="9">
        <v>12</v>
      </c>
      <c r="C8191" s="9">
        <v>1128</v>
      </c>
      <c r="D8191" s="6" t="s">
        <v>23</v>
      </c>
      <c r="E8191" s="9" t="s">
        <v>2153</v>
      </c>
      <c r="F8191" s="6" t="s">
        <v>2168</v>
      </c>
      <c r="G8191" s="10">
        <v>17858.71</v>
      </c>
      <c r="H8191" s="10">
        <f>表2[[#This Row],[借方发生额]]/10000</f>
        <v>1.785871</v>
      </c>
      <c r="I8191" s="6" t="s">
        <v>31</v>
      </c>
      <c r="J8191" s="1">
        <f t="shared" si="127"/>
        <v>2023</v>
      </c>
      <c r="K8191" s="1" t="s">
        <v>32</v>
      </c>
      <c r="L8191" s="2" t="s">
        <v>7</v>
      </c>
    </row>
    <row r="8192" spans="1:12">
      <c r="A8192" s="8">
        <v>45291</v>
      </c>
      <c r="B8192" s="9">
        <v>12</v>
      </c>
      <c r="C8192" s="9">
        <v>1128</v>
      </c>
      <c r="D8192" s="6" t="s">
        <v>23</v>
      </c>
      <c r="E8192" s="9" t="s">
        <v>2161</v>
      </c>
      <c r="F8192" s="6" t="s">
        <v>2994</v>
      </c>
      <c r="G8192" s="10">
        <v>7670.27</v>
      </c>
      <c r="H8192" s="10">
        <f>表2[[#This Row],[借方发生额]]/10000</f>
        <v>0.767027</v>
      </c>
      <c r="I8192" s="6" t="s">
        <v>31</v>
      </c>
      <c r="J8192" s="1">
        <f t="shared" si="127"/>
        <v>2023</v>
      </c>
      <c r="K8192" s="1" t="s">
        <v>58</v>
      </c>
      <c r="L8192" s="2" t="s">
        <v>9</v>
      </c>
    </row>
    <row r="8193" spans="1:12">
      <c r="A8193" s="8">
        <v>45291</v>
      </c>
      <c r="B8193" s="9">
        <v>12</v>
      </c>
      <c r="C8193" s="9">
        <v>1128</v>
      </c>
      <c r="D8193" s="6" t="s">
        <v>23</v>
      </c>
      <c r="E8193" s="9" t="s">
        <v>2205</v>
      </c>
      <c r="F8193" s="6" t="s">
        <v>2995</v>
      </c>
      <c r="G8193" s="9">
        <v>304</v>
      </c>
      <c r="H8193" s="10">
        <f>表2[[#This Row],[借方发生额]]/10000</f>
        <v>0.0304</v>
      </c>
      <c r="I8193" s="6" t="s">
        <v>31</v>
      </c>
      <c r="J8193" s="1">
        <f t="shared" si="127"/>
        <v>2023</v>
      </c>
      <c r="K8193" s="1" t="s">
        <v>83</v>
      </c>
      <c r="L8193" s="2" t="s">
        <v>9</v>
      </c>
    </row>
    <row r="8194" hidden="1" spans="1:12">
      <c r="A8194" s="8">
        <v>45291</v>
      </c>
      <c r="B8194" s="9">
        <v>12</v>
      </c>
      <c r="C8194" s="9">
        <v>1128</v>
      </c>
      <c r="D8194" s="6" t="s">
        <v>23</v>
      </c>
      <c r="E8194" s="9" t="s">
        <v>2153</v>
      </c>
      <c r="F8194" s="6" t="s">
        <v>2183</v>
      </c>
      <c r="G8194" s="10">
        <v>41553.51</v>
      </c>
      <c r="H8194" s="10">
        <f>表2[[#This Row],[借方发生额]]/10000</f>
        <v>4.155351</v>
      </c>
      <c r="I8194" s="6" t="s">
        <v>31</v>
      </c>
      <c r="J8194" s="1">
        <f t="shared" ref="J8194:J8257" si="128">YEAR(A8194)</f>
        <v>2023</v>
      </c>
      <c r="K8194" s="1" t="s">
        <v>32</v>
      </c>
      <c r="L8194" s="2" t="s">
        <v>7</v>
      </c>
    </row>
    <row r="8195" spans="1:12">
      <c r="A8195" s="8">
        <v>45291</v>
      </c>
      <c r="B8195" s="9">
        <v>12</v>
      </c>
      <c r="C8195" s="9">
        <v>1128</v>
      </c>
      <c r="D8195" s="6" t="s">
        <v>23</v>
      </c>
      <c r="E8195" s="9" t="s">
        <v>2161</v>
      </c>
      <c r="F8195" s="6" t="s">
        <v>2996</v>
      </c>
      <c r="G8195" s="10">
        <v>4250.76</v>
      </c>
      <c r="H8195" s="10">
        <f>表2[[#This Row],[借方发生额]]/10000</f>
        <v>0.425076</v>
      </c>
      <c r="I8195" s="6" t="s">
        <v>31</v>
      </c>
      <c r="J8195" s="1">
        <f t="shared" si="128"/>
        <v>2023</v>
      </c>
      <c r="K8195" s="1" t="s">
        <v>58</v>
      </c>
      <c r="L8195" s="2" t="s">
        <v>9</v>
      </c>
    </row>
    <row r="8196" spans="1:12">
      <c r="A8196" s="8">
        <v>45291</v>
      </c>
      <c r="B8196" s="9">
        <v>12</v>
      </c>
      <c r="C8196" s="9">
        <v>1128</v>
      </c>
      <c r="D8196" s="6" t="s">
        <v>23</v>
      </c>
      <c r="E8196" s="9" t="s">
        <v>2205</v>
      </c>
      <c r="F8196" s="6" t="s">
        <v>2997</v>
      </c>
      <c r="G8196" s="9">
        <v>795</v>
      </c>
      <c r="H8196" s="10">
        <f>表2[[#This Row],[借方发生额]]/10000</f>
        <v>0.0795</v>
      </c>
      <c r="I8196" s="6" t="s">
        <v>31</v>
      </c>
      <c r="J8196" s="1">
        <f t="shared" si="128"/>
        <v>2023</v>
      </c>
      <c r="K8196" s="1" t="s">
        <v>83</v>
      </c>
      <c r="L8196" s="2" t="s">
        <v>9</v>
      </c>
    </row>
    <row r="8197" hidden="1" spans="1:12">
      <c r="A8197" s="8">
        <v>45291</v>
      </c>
      <c r="B8197" s="9">
        <v>12</v>
      </c>
      <c r="C8197" s="9">
        <v>1128</v>
      </c>
      <c r="D8197" s="6" t="s">
        <v>23</v>
      </c>
      <c r="E8197" s="9" t="s">
        <v>2153</v>
      </c>
      <c r="F8197" s="6" t="s">
        <v>2163</v>
      </c>
      <c r="G8197" s="10">
        <v>15508.5</v>
      </c>
      <c r="H8197" s="10">
        <f>表2[[#This Row],[借方发生额]]/10000</f>
        <v>1.55085</v>
      </c>
      <c r="I8197" s="6" t="s">
        <v>31</v>
      </c>
      <c r="J8197" s="1">
        <f t="shared" si="128"/>
        <v>2023</v>
      </c>
      <c r="K8197" s="1" t="s">
        <v>32</v>
      </c>
      <c r="L8197" s="2" t="s">
        <v>7</v>
      </c>
    </row>
    <row r="8198" spans="1:12">
      <c r="A8198" s="8">
        <v>45291</v>
      </c>
      <c r="B8198" s="9">
        <v>12</v>
      </c>
      <c r="C8198" s="9">
        <v>1128</v>
      </c>
      <c r="D8198" s="6" t="s">
        <v>23</v>
      </c>
      <c r="E8198" s="9" t="s">
        <v>2166</v>
      </c>
      <c r="F8198" s="6" t="s">
        <v>2998</v>
      </c>
      <c r="G8198" s="10">
        <v>3824.5</v>
      </c>
      <c r="H8198" s="10">
        <f>表2[[#This Row],[借方发生额]]/10000</f>
        <v>0.38245</v>
      </c>
      <c r="I8198" s="6" t="s">
        <v>31</v>
      </c>
      <c r="J8198" s="1">
        <f t="shared" si="128"/>
        <v>2023</v>
      </c>
      <c r="K8198" s="1" t="s">
        <v>35</v>
      </c>
      <c r="L8198" s="2" t="s">
        <v>9</v>
      </c>
    </row>
    <row r="8199" spans="1:12">
      <c r="A8199" s="8">
        <v>45291</v>
      </c>
      <c r="B8199" s="9">
        <v>12</v>
      </c>
      <c r="C8199" s="9">
        <v>1128</v>
      </c>
      <c r="D8199" s="6" t="s">
        <v>23</v>
      </c>
      <c r="E8199" s="9" t="s">
        <v>2205</v>
      </c>
      <c r="F8199" s="6" t="s">
        <v>2999</v>
      </c>
      <c r="G8199" s="10">
        <v>1272.22</v>
      </c>
      <c r="H8199" s="10">
        <f>表2[[#This Row],[借方发生额]]/10000</f>
        <v>0.127222</v>
      </c>
      <c r="I8199" s="6" t="s">
        <v>31</v>
      </c>
      <c r="J8199" s="1">
        <f t="shared" si="128"/>
        <v>2023</v>
      </c>
      <c r="K8199" s="1" t="s">
        <v>83</v>
      </c>
      <c r="L8199" s="2" t="s">
        <v>9</v>
      </c>
    </row>
    <row r="8200" spans="1:12">
      <c r="A8200" s="8">
        <v>45291</v>
      </c>
      <c r="B8200" s="9">
        <v>12</v>
      </c>
      <c r="C8200" s="9">
        <v>1128</v>
      </c>
      <c r="D8200" s="6" t="s">
        <v>23</v>
      </c>
      <c r="E8200" s="9" t="s">
        <v>2161</v>
      </c>
      <c r="F8200" s="6" t="s">
        <v>3000</v>
      </c>
      <c r="G8200" s="10">
        <v>3270.15</v>
      </c>
      <c r="H8200" s="10">
        <f>表2[[#This Row],[借方发生额]]/10000</f>
        <v>0.327015</v>
      </c>
      <c r="I8200" s="6" t="s">
        <v>31</v>
      </c>
      <c r="J8200" s="1">
        <f t="shared" si="128"/>
        <v>2023</v>
      </c>
      <c r="K8200" s="1" t="s">
        <v>58</v>
      </c>
      <c r="L8200" s="2" t="s">
        <v>9</v>
      </c>
    </row>
    <row r="8201" hidden="1" spans="1:12">
      <c r="A8201" s="8">
        <v>45291</v>
      </c>
      <c r="B8201" s="9">
        <v>12</v>
      </c>
      <c r="C8201" s="9">
        <v>1128</v>
      </c>
      <c r="D8201" s="6" t="s">
        <v>23</v>
      </c>
      <c r="E8201" s="9" t="s">
        <v>2153</v>
      </c>
      <c r="F8201" s="6" t="s">
        <v>2238</v>
      </c>
      <c r="G8201" s="10">
        <v>40806.91</v>
      </c>
      <c r="H8201" s="10">
        <f>表2[[#This Row],[借方发生额]]/10000</f>
        <v>4.080691</v>
      </c>
      <c r="I8201" s="6" t="s">
        <v>31</v>
      </c>
      <c r="J8201" s="1">
        <f t="shared" si="128"/>
        <v>2023</v>
      </c>
      <c r="K8201" s="1" t="s">
        <v>32</v>
      </c>
      <c r="L8201" s="2" t="s">
        <v>7</v>
      </c>
    </row>
    <row r="8202" hidden="1" spans="1:12">
      <c r="A8202" s="8">
        <v>45291</v>
      </c>
      <c r="B8202" s="9">
        <v>12</v>
      </c>
      <c r="C8202" s="9">
        <v>1128</v>
      </c>
      <c r="D8202" s="6" t="s">
        <v>23</v>
      </c>
      <c r="E8202" s="9" t="s">
        <v>2153</v>
      </c>
      <c r="F8202" s="6" t="s">
        <v>2255</v>
      </c>
      <c r="G8202" s="10">
        <v>38526.14</v>
      </c>
      <c r="H8202" s="10">
        <f>表2[[#This Row],[借方发生额]]/10000</f>
        <v>3.852614</v>
      </c>
      <c r="I8202" s="6" t="s">
        <v>31</v>
      </c>
      <c r="J8202" s="1">
        <f t="shared" si="128"/>
        <v>2023</v>
      </c>
      <c r="K8202" s="1" t="s">
        <v>32</v>
      </c>
      <c r="L8202" s="2" t="s">
        <v>7</v>
      </c>
    </row>
    <row r="8203" hidden="1" spans="1:12">
      <c r="A8203" s="8">
        <v>45291</v>
      </c>
      <c r="B8203" s="9">
        <v>12</v>
      </c>
      <c r="C8203" s="9">
        <v>1128</v>
      </c>
      <c r="D8203" s="6" t="s">
        <v>23</v>
      </c>
      <c r="E8203" s="9" t="s">
        <v>2153</v>
      </c>
      <c r="F8203" s="6" t="s">
        <v>2256</v>
      </c>
      <c r="G8203" s="10">
        <v>48645.23</v>
      </c>
      <c r="H8203" s="10">
        <f>表2[[#This Row],[借方发生额]]/10000</f>
        <v>4.864523</v>
      </c>
      <c r="I8203" s="6" t="s">
        <v>31</v>
      </c>
      <c r="J8203" s="1">
        <f t="shared" si="128"/>
        <v>2023</v>
      </c>
      <c r="K8203" s="1" t="s">
        <v>32</v>
      </c>
      <c r="L8203" s="2" t="s">
        <v>7</v>
      </c>
    </row>
    <row r="8204" hidden="1" spans="1:12">
      <c r="A8204" s="8">
        <v>45291</v>
      </c>
      <c r="B8204" s="9">
        <v>12</v>
      </c>
      <c r="C8204" s="9">
        <v>1129</v>
      </c>
      <c r="D8204" s="6" t="s">
        <v>23</v>
      </c>
      <c r="E8204" s="9" t="s">
        <v>2153</v>
      </c>
      <c r="F8204" s="6" t="s">
        <v>2176</v>
      </c>
      <c r="G8204" s="10">
        <v>5501.1</v>
      </c>
      <c r="H8204" s="10">
        <f>表2[[#This Row],[借方发生额]]/10000</f>
        <v>0.55011</v>
      </c>
      <c r="I8204" s="6" t="s">
        <v>31</v>
      </c>
      <c r="J8204" s="1">
        <f t="shared" si="128"/>
        <v>2023</v>
      </c>
      <c r="K8204" s="1" t="s">
        <v>32</v>
      </c>
      <c r="L8204" s="2" t="s">
        <v>7</v>
      </c>
    </row>
    <row r="8205" hidden="1" spans="1:12">
      <c r="A8205" s="8">
        <v>45291</v>
      </c>
      <c r="B8205" s="9">
        <v>12</v>
      </c>
      <c r="C8205" s="9">
        <v>1129</v>
      </c>
      <c r="D8205" s="6" t="s">
        <v>23</v>
      </c>
      <c r="E8205" s="9" t="s">
        <v>2153</v>
      </c>
      <c r="F8205" s="6" t="s">
        <v>2163</v>
      </c>
      <c r="G8205" s="10">
        <v>55830.62</v>
      </c>
      <c r="H8205" s="10">
        <f>表2[[#This Row],[借方发生额]]/10000</f>
        <v>5.583062</v>
      </c>
      <c r="I8205" s="6" t="s">
        <v>31</v>
      </c>
      <c r="J8205" s="1">
        <f t="shared" si="128"/>
        <v>2023</v>
      </c>
      <c r="K8205" s="1" t="s">
        <v>32</v>
      </c>
      <c r="L8205" s="2" t="s">
        <v>7</v>
      </c>
    </row>
    <row r="8206" hidden="1" spans="1:12">
      <c r="A8206" s="8">
        <v>45291</v>
      </c>
      <c r="B8206" s="9">
        <v>12</v>
      </c>
      <c r="C8206" s="9">
        <v>1129</v>
      </c>
      <c r="D8206" s="6" t="s">
        <v>23</v>
      </c>
      <c r="E8206" s="9" t="s">
        <v>2153</v>
      </c>
      <c r="F8206" s="6" t="s">
        <v>2183</v>
      </c>
      <c r="G8206" s="10">
        <v>49905.09</v>
      </c>
      <c r="H8206" s="10">
        <f>表2[[#This Row],[借方发生额]]/10000</f>
        <v>4.990509</v>
      </c>
      <c r="I8206" s="6" t="s">
        <v>31</v>
      </c>
      <c r="J8206" s="1">
        <f t="shared" si="128"/>
        <v>2023</v>
      </c>
      <c r="K8206" s="1" t="s">
        <v>32</v>
      </c>
      <c r="L8206" s="2" t="s">
        <v>7</v>
      </c>
    </row>
    <row r="8207" hidden="1" spans="1:12">
      <c r="A8207" s="8">
        <v>45291</v>
      </c>
      <c r="B8207" s="9">
        <v>12</v>
      </c>
      <c r="C8207" s="9">
        <v>1129</v>
      </c>
      <c r="D8207" s="6" t="s">
        <v>23</v>
      </c>
      <c r="E8207" s="9" t="s">
        <v>2667</v>
      </c>
      <c r="F8207" s="6" t="s">
        <v>3001</v>
      </c>
      <c r="G8207" s="10">
        <v>35377.36</v>
      </c>
      <c r="H8207" s="10">
        <f>表2[[#This Row],[借方发生额]]/10000</f>
        <v>3.537736</v>
      </c>
      <c r="I8207" s="6" t="s">
        <v>31</v>
      </c>
      <c r="J8207" s="1">
        <f t="shared" si="128"/>
        <v>2023</v>
      </c>
      <c r="K8207" s="1" t="s">
        <v>2669</v>
      </c>
      <c r="L8207" s="2" t="s">
        <v>8</v>
      </c>
    </row>
    <row r="8208" hidden="1" spans="1:12">
      <c r="A8208" s="8">
        <v>45291</v>
      </c>
      <c r="B8208" s="9">
        <v>12</v>
      </c>
      <c r="C8208" s="9">
        <v>1129</v>
      </c>
      <c r="D8208" s="6" t="s">
        <v>23</v>
      </c>
      <c r="E8208" s="9" t="s">
        <v>2153</v>
      </c>
      <c r="F8208" s="6" t="s">
        <v>2238</v>
      </c>
      <c r="G8208" s="10">
        <v>48045.11</v>
      </c>
      <c r="H8208" s="10">
        <f>表2[[#This Row],[借方发生额]]/10000</f>
        <v>4.804511</v>
      </c>
      <c r="I8208" s="6" t="s">
        <v>31</v>
      </c>
      <c r="J8208" s="1">
        <f t="shared" si="128"/>
        <v>2023</v>
      </c>
      <c r="K8208" s="1" t="s">
        <v>32</v>
      </c>
      <c r="L8208" s="2" t="s">
        <v>7</v>
      </c>
    </row>
    <row r="8209" hidden="1" spans="1:12">
      <c r="A8209" s="8">
        <v>45291</v>
      </c>
      <c r="B8209" s="9">
        <v>12</v>
      </c>
      <c r="C8209" s="9">
        <v>1129</v>
      </c>
      <c r="D8209" s="6" t="s">
        <v>23</v>
      </c>
      <c r="E8209" s="9" t="s">
        <v>2153</v>
      </c>
      <c r="F8209" s="6" t="s">
        <v>2255</v>
      </c>
      <c r="G8209" s="10">
        <v>45789.36</v>
      </c>
      <c r="H8209" s="10">
        <f>表2[[#This Row],[借方发生额]]/10000</f>
        <v>4.578936</v>
      </c>
      <c r="I8209" s="6" t="s">
        <v>31</v>
      </c>
      <c r="J8209" s="1">
        <f t="shared" si="128"/>
        <v>2023</v>
      </c>
      <c r="K8209" s="1" t="s">
        <v>32</v>
      </c>
      <c r="L8209" s="2" t="s">
        <v>7</v>
      </c>
    </row>
    <row r="8210" hidden="1" spans="1:12">
      <c r="A8210" s="8">
        <v>45291</v>
      </c>
      <c r="B8210" s="9">
        <v>12</v>
      </c>
      <c r="C8210" s="9">
        <v>1129</v>
      </c>
      <c r="D8210" s="6" t="s">
        <v>23</v>
      </c>
      <c r="E8210" s="9" t="s">
        <v>2153</v>
      </c>
      <c r="F8210" s="6" t="s">
        <v>2256</v>
      </c>
      <c r="G8210" s="10">
        <v>45687.16</v>
      </c>
      <c r="H8210" s="10">
        <f>表2[[#This Row],[借方发生额]]/10000</f>
        <v>4.568716</v>
      </c>
      <c r="I8210" s="6" t="s">
        <v>31</v>
      </c>
      <c r="J8210" s="1">
        <f t="shared" si="128"/>
        <v>2023</v>
      </c>
      <c r="K8210" s="1" t="s">
        <v>32</v>
      </c>
      <c r="L8210" s="2" t="s">
        <v>7</v>
      </c>
    </row>
    <row r="8211" hidden="1" spans="1:12">
      <c r="A8211" s="8">
        <v>45291</v>
      </c>
      <c r="B8211" s="9">
        <v>12</v>
      </c>
      <c r="C8211" s="9">
        <v>1129</v>
      </c>
      <c r="D8211" s="6" t="s">
        <v>23</v>
      </c>
      <c r="E8211" s="9" t="s">
        <v>2153</v>
      </c>
      <c r="F8211" s="6" t="s">
        <v>2257</v>
      </c>
      <c r="G8211" s="10">
        <v>104594.53</v>
      </c>
      <c r="H8211" s="10">
        <f>表2[[#This Row],[借方发生额]]/10000</f>
        <v>10.459453</v>
      </c>
      <c r="I8211" s="6" t="s">
        <v>31</v>
      </c>
      <c r="J8211" s="1">
        <f t="shared" si="128"/>
        <v>2023</v>
      </c>
      <c r="K8211" s="1" t="s">
        <v>32</v>
      </c>
      <c r="L8211" s="2" t="s">
        <v>7</v>
      </c>
    </row>
    <row r="8212" hidden="1" spans="1:12">
      <c r="A8212" s="8">
        <v>45291</v>
      </c>
      <c r="B8212" s="9">
        <v>12</v>
      </c>
      <c r="C8212" s="9">
        <v>1129</v>
      </c>
      <c r="D8212" s="6" t="s">
        <v>23</v>
      </c>
      <c r="E8212" s="9" t="s">
        <v>2153</v>
      </c>
      <c r="F8212" s="6" t="s">
        <v>2258</v>
      </c>
      <c r="G8212" s="10">
        <v>64865.47</v>
      </c>
      <c r="H8212" s="10">
        <f>表2[[#This Row],[借方发生额]]/10000</f>
        <v>6.486547</v>
      </c>
      <c r="I8212" s="6" t="s">
        <v>31</v>
      </c>
      <c r="J8212" s="1">
        <f t="shared" si="128"/>
        <v>2023</v>
      </c>
      <c r="K8212" s="1" t="s">
        <v>32</v>
      </c>
      <c r="L8212" s="2" t="s">
        <v>7</v>
      </c>
    </row>
    <row r="8213" hidden="1" spans="1:12">
      <c r="A8213" s="8">
        <v>45291</v>
      </c>
      <c r="B8213" s="9">
        <v>12</v>
      </c>
      <c r="C8213" s="9">
        <v>1129</v>
      </c>
      <c r="D8213" s="6" t="s">
        <v>23</v>
      </c>
      <c r="E8213" s="9" t="s">
        <v>2667</v>
      </c>
      <c r="F8213" s="6" t="s">
        <v>3001</v>
      </c>
      <c r="G8213" s="10">
        <v>35377.36</v>
      </c>
      <c r="H8213" s="10">
        <f>表2[[#This Row],[借方发生额]]/10000</f>
        <v>3.537736</v>
      </c>
      <c r="I8213" s="6" t="s">
        <v>31</v>
      </c>
      <c r="J8213" s="1">
        <f t="shared" si="128"/>
        <v>2023</v>
      </c>
      <c r="K8213" s="1" t="s">
        <v>2669</v>
      </c>
      <c r="L8213" s="2" t="s">
        <v>8</v>
      </c>
    </row>
    <row r="8214" hidden="1" spans="1:12">
      <c r="A8214" s="8">
        <v>45291</v>
      </c>
      <c r="B8214" s="9">
        <v>12</v>
      </c>
      <c r="C8214" s="9">
        <v>1129</v>
      </c>
      <c r="D8214" s="6" t="s">
        <v>23</v>
      </c>
      <c r="E8214" s="9" t="s">
        <v>2153</v>
      </c>
      <c r="F8214" s="6" t="s">
        <v>2164</v>
      </c>
      <c r="G8214" s="10">
        <v>26081.58</v>
      </c>
      <c r="H8214" s="10">
        <f>表2[[#This Row],[借方发生额]]/10000</f>
        <v>2.608158</v>
      </c>
      <c r="I8214" s="6" t="s">
        <v>31</v>
      </c>
      <c r="J8214" s="1">
        <f t="shared" si="128"/>
        <v>2023</v>
      </c>
      <c r="K8214" s="1" t="s">
        <v>32</v>
      </c>
      <c r="L8214" s="2" t="s">
        <v>7</v>
      </c>
    </row>
    <row r="8215" hidden="1" spans="1:12">
      <c r="A8215" s="8">
        <v>45291</v>
      </c>
      <c r="B8215" s="9">
        <v>12</v>
      </c>
      <c r="C8215" s="9">
        <v>1129</v>
      </c>
      <c r="D8215" s="6" t="s">
        <v>23</v>
      </c>
      <c r="E8215" s="9" t="s">
        <v>2153</v>
      </c>
      <c r="F8215" s="6" t="s">
        <v>2165</v>
      </c>
      <c r="G8215" s="10">
        <v>50575.33</v>
      </c>
      <c r="H8215" s="10">
        <f>表2[[#This Row],[借方发生额]]/10000</f>
        <v>5.057533</v>
      </c>
      <c r="I8215" s="6" t="s">
        <v>31</v>
      </c>
      <c r="J8215" s="1">
        <f t="shared" si="128"/>
        <v>2023</v>
      </c>
      <c r="K8215" s="1" t="s">
        <v>32</v>
      </c>
      <c r="L8215" s="2" t="s">
        <v>7</v>
      </c>
    </row>
    <row r="8216" hidden="1" spans="1:12">
      <c r="A8216" s="8">
        <v>45291</v>
      </c>
      <c r="B8216" s="9">
        <v>12</v>
      </c>
      <c r="C8216" s="9">
        <v>1129</v>
      </c>
      <c r="D8216" s="6" t="s">
        <v>23</v>
      </c>
      <c r="E8216" s="9" t="s">
        <v>2153</v>
      </c>
      <c r="F8216" s="6" t="s">
        <v>2168</v>
      </c>
      <c r="G8216" s="10">
        <v>35717.42</v>
      </c>
      <c r="H8216" s="10">
        <f>表2[[#This Row],[借方发生额]]/10000</f>
        <v>3.571742</v>
      </c>
      <c r="I8216" s="6" t="s">
        <v>31</v>
      </c>
      <c r="J8216" s="1">
        <f t="shared" si="128"/>
        <v>2023</v>
      </c>
      <c r="K8216" s="1" t="s">
        <v>32</v>
      </c>
      <c r="L8216" s="2" t="s">
        <v>7</v>
      </c>
    </row>
    <row r="8217" spans="1:12">
      <c r="A8217" s="8">
        <v>45291</v>
      </c>
      <c r="B8217" s="9">
        <v>12</v>
      </c>
      <c r="C8217" s="9">
        <v>1129</v>
      </c>
      <c r="D8217" s="6" t="s">
        <v>23</v>
      </c>
      <c r="E8217" s="9" t="s">
        <v>2166</v>
      </c>
      <c r="F8217" s="6" t="s">
        <v>3002</v>
      </c>
      <c r="G8217" s="10">
        <v>5419.34</v>
      </c>
      <c r="H8217" s="10">
        <f>表2[[#This Row],[借方发生额]]/10000</f>
        <v>0.541934</v>
      </c>
      <c r="I8217" s="6" t="s">
        <v>31</v>
      </c>
      <c r="J8217" s="1">
        <f t="shared" si="128"/>
        <v>2023</v>
      </c>
      <c r="K8217" s="1" t="s">
        <v>35</v>
      </c>
      <c r="L8217" s="2" t="s">
        <v>9</v>
      </c>
    </row>
    <row r="8218" hidden="1" spans="1:12">
      <c r="A8218" s="8">
        <v>45291</v>
      </c>
      <c r="B8218" s="9">
        <v>12</v>
      </c>
      <c r="C8218" s="9">
        <v>1130</v>
      </c>
      <c r="D8218" s="6" t="s">
        <v>23</v>
      </c>
      <c r="E8218" s="9" t="s">
        <v>2153</v>
      </c>
      <c r="F8218" s="6" t="s">
        <v>2183</v>
      </c>
      <c r="G8218" s="10">
        <v>3564.65</v>
      </c>
      <c r="H8218" s="10">
        <f>表2[[#This Row],[借方发生额]]/10000</f>
        <v>0.356465</v>
      </c>
      <c r="I8218" s="6" t="s">
        <v>31</v>
      </c>
      <c r="J8218" s="1">
        <f t="shared" si="128"/>
        <v>2023</v>
      </c>
      <c r="K8218" s="1" t="s">
        <v>32</v>
      </c>
      <c r="L8218" s="2" t="s">
        <v>7</v>
      </c>
    </row>
    <row r="8219" hidden="1" spans="1:12">
      <c r="A8219" s="8">
        <v>45291</v>
      </c>
      <c r="B8219" s="9">
        <v>12</v>
      </c>
      <c r="C8219" s="9">
        <v>1130</v>
      </c>
      <c r="D8219" s="6" t="s">
        <v>23</v>
      </c>
      <c r="E8219" s="9" t="s">
        <v>2153</v>
      </c>
      <c r="F8219" s="6" t="s">
        <v>2176</v>
      </c>
      <c r="G8219" s="10">
        <v>23702.14</v>
      </c>
      <c r="H8219" s="10">
        <f>表2[[#This Row],[借方发生额]]/10000</f>
        <v>2.370214</v>
      </c>
      <c r="I8219" s="6" t="s">
        <v>31</v>
      </c>
      <c r="J8219" s="1">
        <f t="shared" si="128"/>
        <v>2023</v>
      </c>
      <c r="K8219" s="1" t="s">
        <v>32</v>
      </c>
      <c r="L8219" s="2" t="s">
        <v>7</v>
      </c>
    </row>
    <row r="8220" hidden="1" spans="1:12">
      <c r="A8220" s="8">
        <v>45291</v>
      </c>
      <c r="B8220" s="9">
        <v>12</v>
      </c>
      <c r="C8220" s="9">
        <v>1130</v>
      </c>
      <c r="D8220" s="6" t="s">
        <v>23</v>
      </c>
      <c r="E8220" s="9" t="s">
        <v>2153</v>
      </c>
      <c r="F8220" s="6" t="s">
        <v>2164</v>
      </c>
      <c r="G8220" s="10">
        <v>11510.08</v>
      </c>
      <c r="H8220" s="10">
        <f>表2[[#This Row],[借方发生额]]/10000</f>
        <v>1.151008</v>
      </c>
      <c r="I8220" s="6" t="s">
        <v>31</v>
      </c>
      <c r="J8220" s="1">
        <f t="shared" si="128"/>
        <v>2023</v>
      </c>
      <c r="K8220" s="1" t="s">
        <v>32</v>
      </c>
      <c r="L8220" s="2" t="s">
        <v>7</v>
      </c>
    </row>
    <row r="8221" hidden="1" spans="1:12">
      <c r="A8221" s="8">
        <v>45291</v>
      </c>
      <c r="B8221" s="9">
        <v>12</v>
      </c>
      <c r="C8221" s="9">
        <v>1130</v>
      </c>
      <c r="D8221" s="6" t="s">
        <v>23</v>
      </c>
      <c r="E8221" s="9" t="s">
        <v>2153</v>
      </c>
      <c r="F8221" s="6" t="s">
        <v>2238</v>
      </c>
      <c r="G8221" s="10">
        <v>1392.61</v>
      </c>
      <c r="H8221" s="10">
        <f>表2[[#This Row],[借方发生额]]/10000</f>
        <v>0.139261</v>
      </c>
      <c r="I8221" s="6" t="s">
        <v>31</v>
      </c>
      <c r="J8221" s="1">
        <f t="shared" si="128"/>
        <v>2023</v>
      </c>
      <c r="K8221" s="1" t="s">
        <v>32</v>
      </c>
      <c r="L8221" s="2" t="s">
        <v>7</v>
      </c>
    </row>
    <row r="8222" hidden="1" spans="1:12">
      <c r="A8222" s="8">
        <v>45291</v>
      </c>
      <c r="B8222" s="9">
        <v>12</v>
      </c>
      <c r="C8222" s="9">
        <v>1130</v>
      </c>
      <c r="D8222" s="6" t="s">
        <v>23</v>
      </c>
      <c r="E8222" s="9" t="s">
        <v>2153</v>
      </c>
      <c r="F8222" s="6" t="s">
        <v>2255</v>
      </c>
      <c r="G8222" s="10">
        <v>3157.89</v>
      </c>
      <c r="H8222" s="10">
        <f>表2[[#This Row],[借方发生额]]/10000</f>
        <v>0.315789</v>
      </c>
      <c r="I8222" s="6" t="s">
        <v>31</v>
      </c>
      <c r="J8222" s="1">
        <f t="shared" si="128"/>
        <v>2023</v>
      </c>
      <c r="K8222" s="1" t="s">
        <v>32</v>
      </c>
      <c r="L8222" s="2" t="s">
        <v>7</v>
      </c>
    </row>
    <row r="8223" hidden="1" spans="1:12">
      <c r="A8223" s="8">
        <v>45291</v>
      </c>
      <c r="B8223" s="9">
        <v>12</v>
      </c>
      <c r="C8223" s="9">
        <v>1130</v>
      </c>
      <c r="D8223" s="6" t="s">
        <v>23</v>
      </c>
      <c r="E8223" s="9" t="s">
        <v>2153</v>
      </c>
      <c r="F8223" s="6" t="s">
        <v>2258</v>
      </c>
      <c r="G8223" s="10">
        <v>17962.74</v>
      </c>
      <c r="H8223" s="10">
        <f>表2[[#This Row],[借方发生额]]/10000</f>
        <v>1.796274</v>
      </c>
      <c r="I8223" s="6" t="s">
        <v>31</v>
      </c>
      <c r="J8223" s="1">
        <f t="shared" si="128"/>
        <v>2023</v>
      </c>
      <c r="K8223" s="1" t="s">
        <v>32</v>
      </c>
      <c r="L8223" s="2" t="s">
        <v>7</v>
      </c>
    </row>
    <row r="8224" hidden="1" spans="1:12">
      <c r="A8224" s="8">
        <v>45291</v>
      </c>
      <c r="B8224" s="9">
        <v>12</v>
      </c>
      <c r="C8224" s="9">
        <v>1130</v>
      </c>
      <c r="D8224" s="6" t="s">
        <v>23</v>
      </c>
      <c r="E8224" s="9" t="s">
        <v>2153</v>
      </c>
      <c r="F8224" s="6" t="s">
        <v>2158</v>
      </c>
      <c r="G8224" s="10">
        <v>65980</v>
      </c>
      <c r="H8224" s="10">
        <f>表2[[#This Row],[借方发生额]]/10000</f>
        <v>6.598</v>
      </c>
      <c r="I8224" s="6" t="s">
        <v>31</v>
      </c>
      <c r="J8224" s="1">
        <f t="shared" si="128"/>
        <v>2023</v>
      </c>
      <c r="K8224" s="1" t="s">
        <v>32</v>
      </c>
      <c r="L8224" s="2" t="s">
        <v>7</v>
      </c>
    </row>
    <row r="8225" hidden="1" spans="1:12">
      <c r="A8225" s="8">
        <v>45291</v>
      </c>
      <c r="B8225" s="9">
        <v>12</v>
      </c>
      <c r="C8225" s="9">
        <v>1131</v>
      </c>
      <c r="D8225" s="6" t="s">
        <v>23</v>
      </c>
      <c r="E8225" s="9" t="s">
        <v>2153</v>
      </c>
      <c r="F8225" s="6" t="s">
        <v>2163</v>
      </c>
      <c r="G8225" s="10">
        <v>6203.4</v>
      </c>
      <c r="H8225" s="10">
        <f>表2[[#This Row],[借方发生额]]/10000</f>
        <v>0.62034</v>
      </c>
      <c r="I8225" s="6" t="s">
        <v>31</v>
      </c>
      <c r="J8225" s="1">
        <f t="shared" si="128"/>
        <v>2023</v>
      </c>
      <c r="K8225" s="1" t="s">
        <v>32</v>
      </c>
      <c r="L8225" s="2" t="s">
        <v>7</v>
      </c>
    </row>
    <row r="8226" spans="1:12">
      <c r="A8226" s="8">
        <v>45291</v>
      </c>
      <c r="B8226" s="9">
        <v>12</v>
      </c>
      <c r="C8226" s="9">
        <v>1131</v>
      </c>
      <c r="D8226" s="6" t="s">
        <v>23</v>
      </c>
      <c r="E8226" s="9" t="s">
        <v>2166</v>
      </c>
      <c r="F8226" s="6" t="s">
        <v>3003</v>
      </c>
      <c r="G8226" s="10">
        <v>1820.89</v>
      </c>
      <c r="H8226" s="10">
        <f>表2[[#This Row],[借方发生额]]/10000</f>
        <v>0.182089</v>
      </c>
      <c r="I8226" s="6" t="s">
        <v>31</v>
      </c>
      <c r="J8226" s="1">
        <f t="shared" si="128"/>
        <v>2023</v>
      </c>
      <c r="K8226" s="1" t="s">
        <v>35</v>
      </c>
      <c r="L8226" s="2" t="s">
        <v>9</v>
      </c>
    </row>
    <row r="8227" spans="1:12">
      <c r="A8227" s="8">
        <v>45291</v>
      </c>
      <c r="B8227" s="9">
        <v>12</v>
      </c>
      <c r="C8227" s="9">
        <v>1131</v>
      </c>
      <c r="D8227" s="6" t="s">
        <v>23</v>
      </c>
      <c r="E8227" s="9" t="s">
        <v>2166</v>
      </c>
      <c r="F8227" s="6" t="s">
        <v>3004</v>
      </c>
      <c r="G8227" s="10">
        <v>1013.5</v>
      </c>
      <c r="H8227" s="10">
        <f>表2[[#This Row],[借方发生额]]/10000</f>
        <v>0.10135</v>
      </c>
      <c r="I8227" s="6" t="s">
        <v>31</v>
      </c>
      <c r="J8227" s="1">
        <f t="shared" si="128"/>
        <v>2023</v>
      </c>
      <c r="K8227" s="1" t="s">
        <v>35</v>
      </c>
      <c r="L8227" s="2" t="s">
        <v>9</v>
      </c>
    </row>
    <row r="8228" hidden="1" spans="1:12">
      <c r="A8228" s="8">
        <v>45291</v>
      </c>
      <c r="B8228" s="9">
        <v>12</v>
      </c>
      <c r="C8228" s="9">
        <v>1131</v>
      </c>
      <c r="D8228" s="6" t="s">
        <v>23</v>
      </c>
      <c r="E8228" s="9" t="s">
        <v>2153</v>
      </c>
      <c r="F8228" s="6" t="s">
        <v>2158</v>
      </c>
      <c r="G8228" s="10">
        <v>9847.76</v>
      </c>
      <c r="H8228" s="10">
        <f>表2[[#This Row],[借方发生额]]/10000</f>
        <v>0.984776</v>
      </c>
      <c r="I8228" s="6" t="s">
        <v>31</v>
      </c>
      <c r="J8228" s="1">
        <f t="shared" si="128"/>
        <v>2023</v>
      </c>
      <c r="K8228" s="1" t="s">
        <v>32</v>
      </c>
      <c r="L8228" s="2" t="s">
        <v>7</v>
      </c>
    </row>
    <row r="8229" hidden="1" spans="1:12">
      <c r="A8229" s="8">
        <v>45291</v>
      </c>
      <c r="B8229" s="9">
        <v>12</v>
      </c>
      <c r="C8229" s="9">
        <v>1131</v>
      </c>
      <c r="D8229" s="6" t="s">
        <v>23</v>
      </c>
      <c r="E8229" s="9" t="s">
        <v>2153</v>
      </c>
      <c r="F8229" s="6" t="s">
        <v>2176</v>
      </c>
      <c r="G8229" s="10">
        <v>22573.46</v>
      </c>
      <c r="H8229" s="10">
        <f>表2[[#This Row],[借方发生额]]/10000</f>
        <v>2.257346</v>
      </c>
      <c r="I8229" s="6" t="s">
        <v>31</v>
      </c>
      <c r="J8229" s="1">
        <f t="shared" si="128"/>
        <v>2023</v>
      </c>
      <c r="K8229" s="1" t="s">
        <v>32</v>
      </c>
      <c r="L8229" s="2" t="s">
        <v>7</v>
      </c>
    </row>
    <row r="8230" spans="1:12">
      <c r="A8230" s="8">
        <v>45291</v>
      </c>
      <c r="B8230" s="9">
        <v>12</v>
      </c>
      <c r="C8230" s="9">
        <v>1131</v>
      </c>
      <c r="D8230" s="6" t="s">
        <v>23</v>
      </c>
      <c r="E8230" s="9" t="s">
        <v>2161</v>
      </c>
      <c r="F8230" s="6" t="s">
        <v>3005</v>
      </c>
      <c r="G8230" s="9">
        <v>521</v>
      </c>
      <c r="H8230" s="10">
        <f>表2[[#This Row],[借方发生额]]/10000</f>
        <v>0.0521</v>
      </c>
      <c r="I8230" s="6" t="s">
        <v>31</v>
      </c>
      <c r="J8230" s="1">
        <f t="shared" si="128"/>
        <v>2023</v>
      </c>
      <c r="K8230" s="1" t="s">
        <v>58</v>
      </c>
      <c r="L8230" s="2" t="s">
        <v>9</v>
      </c>
    </row>
    <row r="8231" spans="1:12">
      <c r="A8231" s="8">
        <v>45291</v>
      </c>
      <c r="B8231" s="9">
        <v>12</v>
      </c>
      <c r="C8231" s="9">
        <v>1131</v>
      </c>
      <c r="D8231" s="6" t="s">
        <v>23</v>
      </c>
      <c r="E8231" s="9" t="s">
        <v>2159</v>
      </c>
      <c r="F8231" s="6" t="s">
        <v>3006</v>
      </c>
      <c r="G8231" s="9">
        <v>699</v>
      </c>
      <c r="H8231" s="10">
        <f>表2[[#This Row],[借方发生额]]/10000</f>
        <v>0.0699</v>
      </c>
      <c r="I8231" s="6" t="s">
        <v>31</v>
      </c>
      <c r="J8231" s="1">
        <f t="shared" si="128"/>
        <v>2023</v>
      </c>
      <c r="K8231" s="1" t="s">
        <v>40</v>
      </c>
      <c r="L8231" s="2" t="s">
        <v>9</v>
      </c>
    </row>
    <row r="8232" hidden="1" spans="1:12">
      <c r="A8232" s="8">
        <v>45291</v>
      </c>
      <c r="B8232" s="9">
        <v>12</v>
      </c>
      <c r="C8232" s="9">
        <v>1131</v>
      </c>
      <c r="D8232" s="6" t="s">
        <v>23</v>
      </c>
      <c r="E8232" s="9" t="s">
        <v>2153</v>
      </c>
      <c r="F8232" s="6" t="s">
        <v>2183</v>
      </c>
      <c r="G8232" s="10">
        <v>17823.25</v>
      </c>
      <c r="H8232" s="10">
        <f>表2[[#This Row],[借方发生额]]/10000</f>
        <v>1.782325</v>
      </c>
      <c r="I8232" s="6" t="s">
        <v>31</v>
      </c>
      <c r="J8232" s="1">
        <f t="shared" si="128"/>
        <v>2023</v>
      </c>
      <c r="K8232" s="1" t="s">
        <v>32</v>
      </c>
      <c r="L8232" s="2" t="s">
        <v>7</v>
      </c>
    </row>
    <row r="8233" hidden="1" spans="1:12">
      <c r="A8233" s="8">
        <v>45291</v>
      </c>
      <c r="B8233" s="9">
        <v>12</v>
      </c>
      <c r="C8233" s="9">
        <v>1131</v>
      </c>
      <c r="D8233" s="6" t="s">
        <v>23</v>
      </c>
      <c r="E8233" s="9" t="s">
        <v>2153</v>
      </c>
      <c r="F8233" s="6" t="s">
        <v>2238</v>
      </c>
      <c r="G8233" s="10">
        <v>7659.37</v>
      </c>
      <c r="H8233" s="10">
        <f>表2[[#This Row],[借方发生额]]/10000</f>
        <v>0.765937</v>
      </c>
      <c r="I8233" s="6" t="s">
        <v>31</v>
      </c>
      <c r="J8233" s="1">
        <f t="shared" si="128"/>
        <v>2023</v>
      </c>
      <c r="K8233" s="1" t="s">
        <v>32</v>
      </c>
      <c r="L8233" s="2" t="s">
        <v>7</v>
      </c>
    </row>
    <row r="8234" spans="1:12">
      <c r="A8234" s="8">
        <v>45291</v>
      </c>
      <c r="B8234" s="9">
        <v>12</v>
      </c>
      <c r="C8234" s="9">
        <v>1131</v>
      </c>
      <c r="D8234" s="6" t="s">
        <v>23</v>
      </c>
      <c r="E8234" s="9" t="s">
        <v>2166</v>
      </c>
      <c r="F8234" s="6" t="s">
        <v>3004</v>
      </c>
      <c r="G8234" s="10">
        <v>1847</v>
      </c>
      <c r="H8234" s="10">
        <f>表2[[#This Row],[借方发生额]]/10000</f>
        <v>0.1847</v>
      </c>
      <c r="I8234" s="6" t="s">
        <v>31</v>
      </c>
      <c r="J8234" s="1">
        <f t="shared" si="128"/>
        <v>2023</v>
      </c>
      <c r="K8234" s="1" t="s">
        <v>35</v>
      </c>
      <c r="L8234" s="2" t="s">
        <v>9</v>
      </c>
    </row>
    <row r="8235" spans="1:12">
      <c r="A8235" s="8">
        <v>45291</v>
      </c>
      <c r="B8235" s="9">
        <v>12</v>
      </c>
      <c r="C8235" s="9">
        <v>1131</v>
      </c>
      <c r="D8235" s="6" t="s">
        <v>23</v>
      </c>
      <c r="E8235" s="9" t="s">
        <v>2161</v>
      </c>
      <c r="F8235" s="6" t="s">
        <v>3007</v>
      </c>
      <c r="G8235" s="10">
        <v>1460</v>
      </c>
      <c r="H8235" s="10">
        <f>表2[[#This Row],[借方发生额]]/10000</f>
        <v>0.146</v>
      </c>
      <c r="I8235" s="6" t="s">
        <v>31</v>
      </c>
      <c r="J8235" s="1">
        <f t="shared" si="128"/>
        <v>2023</v>
      </c>
      <c r="K8235" s="1" t="s">
        <v>58</v>
      </c>
      <c r="L8235" s="2" t="s">
        <v>9</v>
      </c>
    </row>
    <row r="8236" hidden="1" spans="1:12">
      <c r="A8236" s="8">
        <v>45291</v>
      </c>
      <c r="B8236" s="9">
        <v>12</v>
      </c>
      <c r="C8236" s="9">
        <v>1132</v>
      </c>
      <c r="D8236" s="6" t="s">
        <v>23</v>
      </c>
      <c r="E8236" s="9" t="s">
        <v>2153</v>
      </c>
      <c r="F8236" s="6" t="s">
        <v>2255</v>
      </c>
      <c r="G8236" s="10">
        <v>103420.8</v>
      </c>
      <c r="H8236" s="10">
        <f>表2[[#This Row],[借方发生额]]/10000</f>
        <v>10.34208</v>
      </c>
      <c r="I8236" s="6" t="s">
        <v>31</v>
      </c>
      <c r="J8236" s="1">
        <f t="shared" si="128"/>
        <v>2023</v>
      </c>
      <c r="K8236" s="1" t="s">
        <v>32</v>
      </c>
      <c r="L8236" s="2" t="s">
        <v>7</v>
      </c>
    </row>
    <row r="8237" spans="1:12">
      <c r="A8237" s="8">
        <v>45291</v>
      </c>
      <c r="B8237" s="9">
        <v>12</v>
      </c>
      <c r="C8237" s="9">
        <v>1132</v>
      </c>
      <c r="D8237" s="6" t="s">
        <v>23</v>
      </c>
      <c r="E8237" s="9" t="s">
        <v>2166</v>
      </c>
      <c r="F8237" s="6" t="s">
        <v>3008</v>
      </c>
      <c r="G8237" s="10">
        <v>4609.34</v>
      </c>
      <c r="H8237" s="10">
        <f>表2[[#This Row],[借方发生额]]/10000</f>
        <v>0.460934</v>
      </c>
      <c r="I8237" s="6" t="s">
        <v>31</v>
      </c>
      <c r="J8237" s="1">
        <f t="shared" si="128"/>
        <v>2023</v>
      </c>
      <c r="K8237" s="1" t="s">
        <v>35</v>
      </c>
      <c r="L8237" s="2" t="s">
        <v>9</v>
      </c>
    </row>
    <row r="8238" spans="1:12">
      <c r="A8238" s="8">
        <v>45291</v>
      </c>
      <c r="B8238" s="9">
        <v>12</v>
      </c>
      <c r="C8238" s="9">
        <v>1132</v>
      </c>
      <c r="D8238" s="6" t="s">
        <v>23</v>
      </c>
      <c r="E8238" s="9" t="s">
        <v>2166</v>
      </c>
      <c r="F8238" s="6" t="s">
        <v>3009</v>
      </c>
      <c r="G8238" s="10">
        <v>2523.81</v>
      </c>
      <c r="H8238" s="10">
        <f>表2[[#This Row],[借方发生额]]/10000</f>
        <v>0.252381</v>
      </c>
      <c r="I8238" s="6" t="s">
        <v>31</v>
      </c>
      <c r="J8238" s="1">
        <f t="shared" si="128"/>
        <v>2023</v>
      </c>
      <c r="K8238" s="1" t="s">
        <v>35</v>
      </c>
      <c r="L8238" s="2" t="s">
        <v>9</v>
      </c>
    </row>
    <row r="8239" hidden="1" spans="1:12">
      <c r="A8239" s="8">
        <v>45291</v>
      </c>
      <c r="B8239" s="9">
        <v>12</v>
      </c>
      <c r="C8239" s="9">
        <v>1132</v>
      </c>
      <c r="D8239" s="6" t="s">
        <v>23</v>
      </c>
      <c r="E8239" s="9" t="s">
        <v>2153</v>
      </c>
      <c r="F8239" s="6" t="s">
        <v>2256</v>
      </c>
      <c r="G8239" s="9"/>
      <c r="H8239" s="10">
        <f>表2[[#This Row],[借方发生额]]/10000</f>
        <v>0</v>
      </c>
      <c r="I8239" s="9"/>
      <c r="J8239" s="1">
        <f t="shared" si="128"/>
        <v>2023</v>
      </c>
      <c r="K8239" s="1" t="s">
        <v>32</v>
      </c>
      <c r="L8239" s="2" t="s">
        <v>7</v>
      </c>
    </row>
    <row r="8240" hidden="1" spans="1:12">
      <c r="A8240" s="8">
        <v>45291</v>
      </c>
      <c r="B8240" s="9">
        <v>12</v>
      </c>
      <c r="C8240" s="9">
        <v>1132</v>
      </c>
      <c r="D8240" s="6" t="s">
        <v>23</v>
      </c>
      <c r="E8240" s="9" t="s">
        <v>2153</v>
      </c>
      <c r="F8240" s="6" t="s">
        <v>2257</v>
      </c>
      <c r="G8240" s="10">
        <v>65018.22</v>
      </c>
      <c r="H8240" s="10">
        <f>表2[[#This Row],[借方发生额]]/10000</f>
        <v>6.501822</v>
      </c>
      <c r="I8240" s="6" t="s">
        <v>31</v>
      </c>
      <c r="J8240" s="1">
        <f t="shared" si="128"/>
        <v>2023</v>
      </c>
      <c r="K8240" s="1" t="s">
        <v>32</v>
      </c>
      <c r="L8240" s="2" t="s">
        <v>7</v>
      </c>
    </row>
    <row r="8241" spans="1:12">
      <c r="A8241" s="8">
        <v>45291</v>
      </c>
      <c r="B8241" s="9">
        <v>12</v>
      </c>
      <c r="C8241" s="9">
        <v>1132</v>
      </c>
      <c r="D8241" s="6" t="s">
        <v>23</v>
      </c>
      <c r="E8241" s="9" t="s">
        <v>2161</v>
      </c>
      <c r="F8241" s="6" t="s">
        <v>3010</v>
      </c>
      <c r="G8241" s="9">
        <v>501</v>
      </c>
      <c r="H8241" s="10">
        <f>表2[[#This Row],[借方发生额]]/10000</f>
        <v>0.0501</v>
      </c>
      <c r="I8241" s="6" t="s">
        <v>31</v>
      </c>
      <c r="J8241" s="1">
        <f t="shared" si="128"/>
        <v>2023</v>
      </c>
      <c r="K8241" s="1" t="s">
        <v>58</v>
      </c>
      <c r="L8241" s="2" t="s">
        <v>9</v>
      </c>
    </row>
    <row r="8242" spans="1:12">
      <c r="A8242" s="8">
        <v>45291</v>
      </c>
      <c r="B8242" s="9">
        <v>12</v>
      </c>
      <c r="C8242" s="9">
        <v>1132</v>
      </c>
      <c r="D8242" s="6" t="s">
        <v>23</v>
      </c>
      <c r="E8242" s="9" t="s">
        <v>2161</v>
      </c>
      <c r="F8242" s="6" t="s">
        <v>3010</v>
      </c>
      <c r="G8242" s="10">
        <v>1339</v>
      </c>
      <c r="H8242" s="10">
        <f>表2[[#This Row],[借方发生额]]/10000</f>
        <v>0.1339</v>
      </c>
      <c r="I8242" s="6" t="s">
        <v>31</v>
      </c>
      <c r="J8242" s="1">
        <f t="shared" si="128"/>
        <v>2023</v>
      </c>
      <c r="K8242" s="1" t="s">
        <v>58</v>
      </c>
      <c r="L8242" s="2" t="s">
        <v>9</v>
      </c>
    </row>
    <row r="8243" spans="1:12">
      <c r="A8243" s="8">
        <v>45291</v>
      </c>
      <c r="B8243" s="9">
        <v>12</v>
      </c>
      <c r="C8243" s="9">
        <v>1132</v>
      </c>
      <c r="D8243" s="6" t="s">
        <v>23</v>
      </c>
      <c r="E8243" s="9" t="s">
        <v>2166</v>
      </c>
      <c r="F8243" s="6" t="s">
        <v>3009</v>
      </c>
      <c r="G8243" s="10">
        <v>2046.16</v>
      </c>
      <c r="H8243" s="10">
        <f>表2[[#This Row],[借方发生额]]/10000</f>
        <v>0.204616</v>
      </c>
      <c r="I8243" s="6" t="s">
        <v>31</v>
      </c>
      <c r="J8243" s="1">
        <f t="shared" si="128"/>
        <v>2023</v>
      </c>
      <c r="K8243" s="1" t="s">
        <v>35</v>
      </c>
      <c r="L8243" s="2" t="s">
        <v>9</v>
      </c>
    </row>
    <row r="8244" spans="1:12">
      <c r="A8244" s="8">
        <v>45291</v>
      </c>
      <c r="B8244" s="9">
        <v>12</v>
      </c>
      <c r="C8244" s="9">
        <v>1132</v>
      </c>
      <c r="D8244" s="6" t="s">
        <v>23</v>
      </c>
      <c r="E8244" s="9" t="s">
        <v>2205</v>
      </c>
      <c r="F8244" s="6" t="s">
        <v>3011</v>
      </c>
      <c r="G8244" s="10">
        <v>1000</v>
      </c>
      <c r="H8244" s="10">
        <f>表2[[#This Row],[借方发生额]]/10000</f>
        <v>0.1</v>
      </c>
      <c r="I8244" s="6" t="s">
        <v>31</v>
      </c>
      <c r="J8244" s="1">
        <f t="shared" si="128"/>
        <v>2023</v>
      </c>
      <c r="K8244" s="1" t="s">
        <v>83</v>
      </c>
      <c r="L8244" s="2" t="s">
        <v>9</v>
      </c>
    </row>
    <row r="8245" spans="1:12">
      <c r="A8245" s="8">
        <v>45291</v>
      </c>
      <c r="B8245" s="9">
        <v>12</v>
      </c>
      <c r="C8245" s="9">
        <v>1132</v>
      </c>
      <c r="D8245" s="6" t="s">
        <v>23</v>
      </c>
      <c r="E8245" s="9" t="s">
        <v>2166</v>
      </c>
      <c r="F8245" s="6" t="s">
        <v>3012</v>
      </c>
      <c r="G8245" s="10">
        <v>5986.29</v>
      </c>
      <c r="H8245" s="10">
        <f>表2[[#This Row],[借方发生额]]/10000</f>
        <v>0.598629</v>
      </c>
      <c r="I8245" s="6" t="s">
        <v>31</v>
      </c>
      <c r="J8245" s="1">
        <f t="shared" si="128"/>
        <v>2023</v>
      </c>
      <c r="K8245" s="1" t="s">
        <v>35</v>
      </c>
      <c r="L8245" s="2" t="s">
        <v>9</v>
      </c>
    </row>
    <row r="8246" spans="1:12">
      <c r="A8246" s="8">
        <v>45291</v>
      </c>
      <c r="B8246" s="9">
        <v>12</v>
      </c>
      <c r="C8246" s="9">
        <v>1132</v>
      </c>
      <c r="D8246" s="6" t="s">
        <v>23</v>
      </c>
      <c r="E8246" s="9" t="s">
        <v>2166</v>
      </c>
      <c r="F8246" s="6" t="s">
        <v>3013</v>
      </c>
      <c r="G8246" s="10">
        <v>8426.56</v>
      </c>
      <c r="H8246" s="10">
        <f>表2[[#This Row],[借方发生额]]/10000</f>
        <v>0.842656</v>
      </c>
      <c r="I8246" s="6" t="s">
        <v>31</v>
      </c>
      <c r="J8246" s="1">
        <f t="shared" si="128"/>
        <v>2023</v>
      </c>
      <c r="K8246" s="1" t="s">
        <v>35</v>
      </c>
      <c r="L8246" s="2" t="s">
        <v>9</v>
      </c>
    </row>
    <row r="8247" spans="1:12">
      <c r="A8247" s="8">
        <v>45291</v>
      </c>
      <c r="B8247" s="9">
        <v>12</v>
      </c>
      <c r="C8247" s="9">
        <v>1132</v>
      </c>
      <c r="D8247" s="6" t="s">
        <v>23</v>
      </c>
      <c r="E8247" s="9" t="s">
        <v>2159</v>
      </c>
      <c r="F8247" s="6" t="s">
        <v>3014</v>
      </c>
      <c r="G8247" s="10">
        <v>2790</v>
      </c>
      <c r="H8247" s="10">
        <f>表2[[#This Row],[借方发生额]]/10000</f>
        <v>0.279</v>
      </c>
      <c r="I8247" s="6" t="s">
        <v>31</v>
      </c>
      <c r="J8247" s="1">
        <f t="shared" si="128"/>
        <v>2023</v>
      </c>
      <c r="K8247" s="1" t="s">
        <v>40</v>
      </c>
      <c r="L8247" s="2" t="s">
        <v>9</v>
      </c>
    </row>
    <row r="8248" spans="1:12">
      <c r="A8248" s="8">
        <v>45291</v>
      </c>
      <c r="B8248" s="9">
        <v>12</v>
      </c>
      <c r="C8248" s="9">
        <v>1132</v>
      </c>
      <c r="D8248" s="6" t="s">
        <v>23</v>
      </c>
      <c r="E8248" s="9" t="s">
        <v>2161</v>
      </c>
      <c r="F8248" s="6" t="s">
        <v>3015</v>
      </c>
      <c r="G8248" s="9">
        <v>528</v>
      </c>
      <c r="H8248" s="10">
        <f>表2[[#This Row],[借方发生额]]/10000</f>
        <v>0.0528</v>
      </c>
      <c r="I8248" s="6" t="s">
        <v>31</v>
      </c>
      <c r="J8248" s="1">
        <f t="shared" si="128"/>
        <v>2023</v>
      </c>
      <c r="K8248" s="1" t="s">
        <v>58</v>
      </c>
      <c r="L8248" s="2" t="s">
        <v>9</v>
      </c>
    </row>
    <row r="8249" spans="1:12">
      <c r="A8249" s="8">
        <v>45291</v>
      </c>
      <c r="B8249" s="9">
        <v>12</v>
      </c>
      <c r="C8249" s="9">
        <v>1132</v>
      </c>
      <c r="D8249" s="6" t="s">
        <v>23</v>
      </c>
      <c r="E8249" s="9" t="s">
        <v>2161</v>
      </c>
      <c r="F8249" s="6" t="s">
        <v>3016</v>
      </c>
      <c r="G8249" s="10">
        <v>3718</v>
      </c>
      <c r="H8249" s="10">
        <f>表2[[#This Row],[借方发生额]]/10000</f>
        <v>0.3718</v>
      </c>
      <c r="I8249" s="6" t="s">
        <v>31</v>
      </c>
      <c r="J8249" s="1">
        <f t="shared" si="128"/>
        <v>2023</v>
      </c>
      <c r="K8249" s="1" t="s">
        <v>58</v>
      </c>
      <c r="L8249" s="2" t="s">
        <v>9</v>
      </c>
    </row>
    <row r="8250" hidden="1" spans="1:12">
      <c r="A8250" s="8">
        <v>45291</v>
      </c>
      <c r="B8250" s="9">
        <v>12</v>
      </c>
      <c r="C8250" s="9">
        <v>1132</v>
      </c>
      <c r="D8250" s="6" t="s">
        <v>23</v>
      </c>
      <c r="E8250" s="9" t="s">
        <v>2153</v>
      </c>
      <c r="F8250" s="9" t="s">
        <v>2661</v>
      </c>
      <c r="G8250" s="10">
        <v>153921.93</v>
      </c>
      <c r="H8250" s="10">
        <f>表2[[#This Row],[借方发生额]]/10000</f>
        <v>15.392193</v>
      </c>
      <c r="I8250" s="6" t="s">
        <v>31</v>
      </c>
      <c r="J8250" s="1">
        <f t="shared" si="128"/>
        <v>2023</v>
      </c>
      <c r="K8250" s="1" t="s">
        <v>32</v>
      </c>
      <c r="L8250" s="2" t="s">
        <v>7</v>
      </c>
    </row>
    <row r="8251" hidden="1" spans="1:12">
      <c r="A8251" s="8">
        <v>45291</v>
      </c>
      <c r="B8251" s="9">
        <v>12</v>
      </c>
      <c r="C8251" s="9">
        <v>1132</v>
      </c>
      <c r="D8251" s="6" t="s">
        <v>23</v>
      </c>
      <c r="E8251" s="9" t="s">
        <v>2153</v>
      </c>
      <c r="F8251" s="6" t="s">
        <v>2258</v>
      </c>
      <c r="G8251" s="10">
        <v>30686.36</v>
      </c>
      <c r="H8251" s="10">
        <f>表2[[#This Row],[借方发生额]]/10000</f>
        <v>3.068636</v>
      </c>
      <c r="I8251" s="6" t="s">
        <v>31</v>
      </c>
      <c r="J8251" s="1">
        <f t="shared" si="128"/>
        <v>2023</v>
      </c>
      <c r="K8251" s="1" t="s">
        <v>32</v>
      </c>
      <c r="L8251" s="2" t="s">
        <v>7</v>
      </c>
    </row>
    <row r="8252" spans="1:12">
      <c r="A8252" s="8">
        <v>45291</v>
      </c>
      <c r="B8252" s="9">
        <v>12</v>
      </c>
      <c r="C8252" s="9">
        <v>1132</v>
      </c>
      <c r="D8252" s="6" t="s">
        <v>23</v>
      </c>
      <c r="E8252" s="9" t="s">
        <v>2166</v>
      </c>
      <c r="F8252" s="6" t="s">
        <v>3017</v>
      </c>
      <c r="G8252" s="10">
        <v>1659</v>
      </c>
      <c r="H8252" s="10">
        <f>表2[[#This Row],[借方发生额]]/10000</f>
        <v>0.1659</v>
      </c>
      <c r="I8252" s="6" t="s">
        <v>31</v>
      </c>
      <c r="J8252" s="1">
        <f t="shared" si="128"/>
        <v>2023</v>
      </c>
      <c r="K8252" s="1" t="s">
        <v>35</v>
      </c>
      <c r="L8252" s="2" t="s">
        <v>9</v>
      </c>
    </row>
    <row r="8253" hidden="1" spans="1:12">
      <c r="A8253" s="8">
        <v>45291</v>
      </c>
      <c r="B8253" s="9">
        <v>12</v>
      </c>
      <c r="C8253" s="9">
        <v>1132</v>
      </c>
      <c r="D8253" s="6" t="s">
        <v>23</v>
      </c>
      <c r="E8253" s="9" t="s">
        <v>2153</v>
      </c>
      <c r="F8253" s="6" t="s">
        <v>2176</v>
      </c>
      <c r="G8253" s="10">
        <v>22573.46</v>
      </c>
      <c r="H8253" s="10">
        <f>表2[[#This Row],[借方发生额]]/10000</f>
        <v>2.257346</v>
      </c>
      <c r="I8253" s="6" t="s">
        <v>31</v>
      </c>
      <c r="J8253" s="1">
        <f t="shared" si="128"/>
        <v>2023</v>
      </c>
      <c r="K8253" s="1" t="s">
        <v>32</v>
      </c>
      <c r="L8253" s="2" t="s">
        <v>7</v>
      </c>
    </row>
    <row r="8254" spans="1:12">
      <c r="A8254" s="8">
        <v>45291</v>
      </c>
      <c r="B8254" s="9">
        <v>12</v>
      </c>
      <c r="C8254" s="9">
        <v>1132</v>
      </c>
      <c r="D8254" s="6" t="s">
        <v>23</v>
      </c>
      <c r="E8254" s="9" t="s">
        <v>2166</v>
      </c>
      <c r="F8254" s="6" t="s">
        <v>3017</v>
      </c>
      <c r="G8254" s="10">
        <v>1036</v>
      </c>
      <c r="H8254" s="10">
        <f>表2[[#This Row],[借方发生额]]/10000</f>
        <v>0.1036</v>
      </c>
      <c r="I8254" s="6" t="s">
        <v>31</v>
      </c>
      <c r="J8254" s="1">
        <f t="shared" si="128"/>
        <v>2023</v>
      </c>
      <c r="K8254" s="1" t="s">
        <v>35</v>
      </c>
      <c r="L8254" s="2" t="s">
        <v>9</v>
      </c>
    </row>
    <row r="8255" spans="1:12">
      <c r="A8255" s="8">
        <v>45291</v>
      </c>
      <c r="B8255" s="9">
        <v>12</v>
      </c>
      <c r="C8255" s="9">
        <v>1132</v>
      </c>
      <c r="D8255" s="6" t="s">
        <v>23</v>
      </c>
      <c r="E8255" s="9" t="s">
        <v>2166</v>
      </c>
      <c r="F8255" s="6" t="s">
        <v>3018</v>
      </c>
      <c r="G8255" s="10">
        <v>3207</v>
      </c>
      <c r="H8255" s="10">
        <f>表2[[#This Row],[借方发生额]]/10000</f>
        <v>0.3207</v>
      </c>
      <c r="I8255" s="6" t="s">
        <v>31</v>
      </c>
      <c r="J8255" s="1">
        <f t="shared" si="128"/>
        <v>2023</v>
      </c>
      <c r="K8255" s="1" t="s">
        <v>35</v>
      </c>
      <c r="L8255" s="2" t="s">
        <v>9</v>
      </c>
    </row>
    <row r="8256" spans="1:12">
      <c r="A8256" s="8">
        <v>45291</v>
      </c>
      <c r="B8256" s="9">
        <v>12</v>
      </c>
      <c r="C8256" s="9">
        <v>1132</v>
      </c>
      <c r="D8256" s="6" t="s">
        <v>23</v>
      </c>
      <c r="E8256" s="9" t="s">
        <v>2166</v>
      </c>
      <c r="F8256" s="6" t="s">
        <v>3019</v>
      </c>
      <c r="G8256" s="10">
        <v>3098</v>
      </c>
      <c r="H8256" s="10">
        <f>表2[[#This Row],[借方发生额]]/10000</f>
        <v>0.3098</v>
      </c>
      <c r="I8256" s="6" t="s">
        <v>31</v>
      </c>
      <c r="J8256" s="1">
        <f t="shared" si="128"/>
        <v>2023</v>
      </c>
      <c r="K8256" s="1" t="s">
        <v>35</v>
      </c>
      <c r="L8256" s="2" t="s">
        <v>9</v>
      </c>
    </row>
    <row r="8257" spans="1:12">
      <c r="A8257" s="8">
        <v>45291</v>
      </c>
      <c r="B8257" s="9">
        <v>12</v>
      </c>
      <c r="C8257" s="9">
        <v>1132</v>
      </c>
      <c r="D8257" s="6" t="s">
        <v>23</v>
      </c>
      <c r="E8257" s="9" t="s">
        <v>2166</v>
      </c>
      <c r="F8257" s="6" t="s">
        <v>3020</v>
      </c>
      <c r="G8257" s="10">
        <v>2779</v>
      </c>
      <c r="H8257" s="10">
        <f>表2[[#This Row],[借方发生额]]/10000</f>
        <v>0.2779</v>
      </c>
      <c r="I8257" s="6" t="s">
        <v>31</v>
      </c>
      <c r="J8257" s="1">
        <f t="shared" si="128"/>
        <v>2023</v>
      </c>
      <c r="K8257" s="1" t="s">
        <v>35</v>
      </c>
      <c r="L8257" s="2" t="s">
        <v>9</v>
      </c>
    </row>
    <row r="8258" spans="1:12">
      <c r="A8258" s="8">
        <v>45291</v>
      </c>
      <c r="B8258" s="9">
        <v>12</v>
      </c>
      <c r="C8258" s="9">
        <v>1132</v>
      </c>
      <c r="D8258" s="6" t="s">
        <v>23</v>
      </c>
      <c r="E8258" s="9" t="s">
        <v>2166</v>
      </c>
      <c r="F8258" s="6" t="s">
        <v>3021</v>
      </c>
      <c r="G8258" s="10">
        <v>2249</v>
      </c>
      <c r="H8258" s="10">
        <f>表2[[#This Row],[借方发生额]]/10000</f>
        <v>0.2249</v>
      </c>
      <c r="I8258" s="6" t="s">
        <v>31</v>
      </c>
      <c r="J8258" s="1">
        <f t="shared" ref="J8258:J8321" si="129">YEAR(A8258)</f>
        <v>2023</v>
      </c>
      <c r="K8258" s="1" t="s">
        <v>35</v>
      </c>
      <c r="L8258" s="2" t="s">
        <v>9</v>
      </c>
    </row>
    <row r="8259" spans="1:12">
      <c r="A8259" s="8">
        <v>45291</v>
      </c>
      <c r="B8259" s="9">
        <v>12</v>
      </c>
      <c r="C8259" s="9">
        <v>1132</v>
      </c>
      <c r="D8259" s="6" t="s">
        <v>23</v>
      </c>
      <c r="E8259" s="9" t="s">
        <v>2159</v>
      </c>
      <c r="F8259" s="6" t="s">
        <v>3014</v>
      </c>
      <c r="G8259" s="10">
        <v>3007</v>
      </c>
      <c r="H8259" s="10">
        <f>表2[[#This Row],[借方发生额]]/10000</f>
        <v>0.3007</v>
      </c>
      <c r="I8259" s="6" t="s">
        <v>31</v>
      </c>
      <c r="J8259" s="1">
        <f t="shared" si="129"/>
        <v>2023</v>
      </c>
      <c r="K8259" s="1" t="s">
        <v>40</v>
      </c>
      <c r="L8259" s="2" t="s">
        <v>9</v>
      </c>
    </row>
    <row r="8260" hidden="1" spans="1:12">
      <c r="A8260" s="8">
        <v>45291</v>
      </c>
      <c r="B8260" s="9">
        <v>12</v>
      </c>
      <c r="C8260" s="9">
        <v>1133</v>
      </c>
      <c r="D8260" s="6" t="s">
        <v>23</v>
      </c>
      <c r="E8260" s="9" t="s">
        <v>2153</v>
      </c>
      <c r="F8260" s="6" t="s">
        <v>2168</v>
      </c>
      <c r="G8260" s="10">
        <v>10778.04</v>
      </c>
      <c r="H8260" s="10">
        <f>表2[[#This Row],[借方发生额]]/10000</f>
        <v>1.077804</v>
      </c>
      <c r="I8260" s="6" t="s">
        <v>31</v>
      </c>
      <c r="J8260" s="1">
        <f t="shared" si="129"/>
        <v>2023</v>
      </c>
      <c r="K8260" s="1" t="s">
        <v>32</v>
      </c>
      <c r="L8260" s="2" t="s">
        <v>7</v>
      </c>
    </row>
    <row r="8261" hidden="1" spans="1:12">
      <c r="A8261" s="8">
        <v>45291</v>
      </c>
      <c r="B8261" s="9">
        <v>12</v>
      </c>
      <c r="C8261" s="9">
        <v>1134</v>
      </c>
      <c r="D8261" s="6" t="s">
        <v>23</v>
      </c>
      <c r="E8261" s="9" t="s">
        <v>2153</v>
      </c>
      <c r="F8261" s="6" t="s">
        <v>2168</v>
      </c>
      <c r="G8261" s="10">
        <v>25148.75</v>
      </c>
      <c r="H8261" s="10">
        <f>表2[[#This Row],[借方发生额]]/10000</f>
        <v>2.514875</v>
      </c>
      <c r="I8261" s="6" t="s">
        <v>31</v>
      </c>
      <c r="J8261" s="1">
        <f t="shared" si="129"/>
        <v>2023</v>
      </c>
      <c r="K8261" s="1" t="s">
        <v>32</v>
      </c>
      <c r="L8261" s="2" t="s">
        <v>7</v>
      </c>
    </row>
    <row r="8262" hidden="1" spans="1:12">
      <c r="A8262" s="8">
        <v>45291</v>
      </c>
      <c r="B8262" s="9">
        <v>12</v>
      </c>
      <c r="C8262" s="9">
        <v>1135</v>
      </c>
      <c r="D8262" s="6" t="s">
        <v>23</v>
      </c>
      <c r="E8262" s="9" t="s">
        <v>2153</v>
      </c>
      <c r="F8262" s="6" t="s">
        <v>2168</v>
      </c>
      <c r="G8262" s="10">
        <v>4790.24</v>
      </c>
      <c r="H8262" s="10">
        <f>表2[[#This Row],[借方发生额]]/10000</f>
        <v>0.479024</v>
      </c>
      <c r="I8262" s="6" t="s">
        <v>31</v>
      </c>
      <c r="J8262" s="1">
        <f t="shared" si="129"/>
        <v>2023</v>
      </c>
      <c r="K8262" s="1" t="s">
        <v>32</v>
      </c>
      <c r="L8262" s="2" t="s">
        <v>7</v>
      </c>
    </row>
    <row r="8263" hidden="1" spans="1:12">
      <c r="A8263" s="8">
        <v>45291</v>
      </c>
      <c r="B8263" s="9">
        <v>12</v>
      </c>
      <c r="C8263" s="9">
        <v>1136</v>
      </c>
      <c r="D8263" s="6" t="s">
        <v>23</v>
      </c>
      <c r="E8263" s="9" t="s">
        <v>2153</v>
      </c>
      <c r="F8263" s="6" t="s">
        <v>2165</v>
      </c>
      <c r="G8263" s="9">
        <v>889.79</v>
      </c>
      <c r="H8263" s="10">
        <f>表2[[#This Row],[借方发生额]]/10000</f>
        <v>0.088979</v>
      </c>
      <c r="I8263" s="6" t="s">
        <v>31</v>
      </c>
      <c r="J8263" s="1">
        <f t="shared" si="129"/>
        <v>2023</v>
      </c>
      <c r="K8263" s="1" t="s">
        <v>32</v>
      </c>
      <c r="L8263" s="2" t="s">
        <v>7</v>
      </c>
    </row>
    <row r="8264" hidden="1" spans="1:12">
      <c r="A8264" s="8">
        <v>45291</v>
      </c>
      <c r="B8264" s="9">
        <v>12</v>
      </c>
      <c r="C8264" s="9">
        <v>1136</v>
      </c>
      <c r="D8264" s="6" t="s">
        <v>23</v>
      </c>
      <c r="E8264" s="9" t="s">
        <v>2153</v>
      </c>
      <c r="F8264" s="6" t="s">
        <v>2168</v>
      </c>
      <c r="G8264" s="10">
        <v>19160.96</v>
      </c>
      <c r="H8264" s="10">
        <f>表2[[#This Row],[借方发生额]]/10000</f>
        <v>1.916096</v>
      </c>
      <c r="I8264" s="6" t="s">
        <v>31</v>
      </c>
      <c r="J8264" s="1">
        <f t="shared" si="129"/>
        <v>2023</v>
      </c>
      <c r="K8264" s="1" t="s">
        <v>32</v>
      </c>
      <c r="L8264" s="2" t="s">
        <v>7</v>
      </c>
    </row>
    <row r="8265" hidden="1" spans="1:12">
      <c r="A8265" s="8">
        <v>45291</v>
      </c>
      <c r="B8265" s="9">
        <v>12</v>
      </c>
      <c r="C8265" s="9">
        <v>1137</v>
      </c>
      <c r="D8265" s="6" t="s">
        <v>23</v>
      </c>
      <c r="E8265" s="9" t="s">
        <v>2153</v>
      </c>
      <c r="F8265" s="6" t="s">
        <v>2168</v>
      </c>
      <c r="G8265" s="10">
        <v>56285.31</v>
      </c>
      <c r="H8265" s="10">
        <f>表2[[#This Row],[借方发生额]]/10000</f>
        <v>5.628531</v>
      </c>
      <c r="I8265" s="6" t="s">
        <v>31</v>
      </c>
      <c r="J8265" s="1">
        <f t="shared" si="129"/>
        <v>2023</v>
      </c>
      <c r="K8265" s="1" t="s">
        <v>32</v>
      </c>
      <c r="L8265" s="2" t="s">
        <v>7</v>
      </c>
    </row>
    <row r="8266" hidden="1" spans="1:12">
      <c r="A8266" s="8">
        <v>45291</v>
      </c>
      <c r="B8266" s="9">
        <v>12</v>
      </c>
      <c r="C8266" s="9">
        <v>1138</v>
      </c>
      <c r="D8266" s="6" t="s">
        <v>23</v>
      </c>
      <c r="E8266" s="9" t="s">
        <v>2153</v>
      </c>
      <c r="F8266" s="6" t="s">
        <v>2168</v>
      </c>
      <c r="G8266" s="10">
        <v>25148.75</v>
      </c>
      <c r="H8266" s="10">
        <f>表2[[#This Row],[借方发生额]]/10000</f>
        <v>2.514875</v>
      </c>
      <c r="I8266" s="6" t="s">
        <v>31</v>
      </c>
      <c r="J8266" s="1">
        <f t="shared" si="129"/>
        <v>2023</v>
      </c>
      <c r="K8266" s="1" t="s">
        <v>32</v>
      </c>
      <c r="L8266" s="2" t="s">
        <v>7</v>
      </c>
    </row>
    <row r="8267" hidden="1" spans="1:12">
      <c r="A8267" s="8">
        <v>45291</v>
      </c>
      <c r="B8267" s="9">
        <v>12</v>
      </c>
      <c r="C8267" s="9">
        <v>1139</v>
      </c>
      <c r="D8267" s="6" t="s">
        <v>23</v>
      </c>
      <c r="E8267" s="9" t="s">
        <v>2153</v>
      </c>
      <c r="F8267" s="6" t="s">
        <v>2165</v>
      </c>
      <c r="G8267" s="10">
        <v>10677.46</v>
      </c>
      <c r="H8267" s="10">
        <f>表2[[#This Row],[借方发生额]]/10000</f>
        <v>1.067746</v>
      </c>
      <c r="I8267" s="6" t="s">
        <v>31</v>
      </c>
      <c r="J8267" s="1">
        <f t="shared" si="129"/>
        <v>2023</v>
      </c>
      <c r="K8267" s="1" t="s">
        <v>32</v>
      </c>
      <c r="L8267" s="2" t="s">
        <v>7</v>
      </c>
    </row>
    <row r="8268" hidden="1" spans="1:12">
      <c r="A8268" s="8">
        <v>45291</v>
      </c>
      <c r="B8268" s="9">
        <v>12</v>
      </c>
      <c r="C8268" s="9">
        <v>1140</v>
      </c>
      <c r="D8268" s="6" t="s">
        <v>23</v>
      </c>
      <c r="E8268" s="9" t="s">
        <v>2153</v>
      </c>
      <c r="F8268" s="6" t="s">
        <v>2163</v>
      </c>
      <c r="G8268" s="10">
        <v>23262.76</v>
      </c>
      <c r="H8268" s="10">
        <f>表2[[#This Row],[借方发生额]]/10000</f>
        <v>2.326276</v>
      </c>
      <c r="I8268" s="6" t="s">
        <v>31</v>
      </c>
      <c r="J8268" s="1">
        <f t="shared" si="129"/>
        <v>2023</v>
      </c>
      <c r="K8268" s="1" t="s">
        <v>32</v>
      </c>
      <c r="L8268" s="2" t="s">
        <v>7</v>
      </c>
    </row>
    <row r="8269" spans="1:12">
      <c r="A8269" s="8">
        <v>45291</v>
      </c>
      <c r="B8269" s="9">
        <v>12</v>
      </c>
      <c r="C8269" s="9">
        <v>1140</v>
      </c>
      <c r="D8269" s="6" t="s">
        <v>23</v>
      </c>
      <c r="E8269" s="9" t="s">
        <v>2166</v>
      </c>
      <c r="F8269" s="6" t="s">
        <v>3022</v>
      </c>
      <c r="G8269" s="9">
        <v>907.5</v>
      </c>
      <c r="H8269" s="10">
        <f>表2[[#This Row],[借方发生额]]/10000</f>
        <v>0.09075</v>
      </c>
      <c r="I8269" s="6" t="s">
        <v>31</v>
      </c>
      <c r="J8269" s="1">
        <f t="shared" si="129"/>
        <v>2023</v>
      </c>
      <c r="K8269" s="1" t="s">
        <v>35</v>
      </c>
      <c r="L8269" s="2" t="s">
        <v>9</v>
      </c>
    </row>
    <row r="8270" hidden="1" spans="1:12">
      <c r="A8270" s="8">
        <v>45291</v>
      </c>
      <c r="B8270" s="9">
        <v>12</v>
      </c>
      <c r="C8270" s="9">
        <v>1140</v>
      </c>
      <c r="D8270" s="6" t="s">
        <v>23</v>
      </c>
      <c r="E8270" s="9" t="s">
        <v>2153</v>
      </c>
      <c r="F8270" s="6" t="s">
        <v>2325</v>
      </c>
      <c r="G8270" s="10">
        <v>1117.33</v>
      </c>
      <c r="H8270" s="10">
        <f>表2[[#This Row],[借方发生额]]/10000</f>
        <v>0.111733</v>
      </c>
      <c r="I8270" s="6" t="s">
        <v>31</v>
      </c>
      <c r="J8270" s="1">
        <f t="shared" si="129"/>
        <v>2023</v>
      </c>
      <c r="K8270" s="1" t="s">
        <v>32</v>
      </c>
      <c r="L8270" s="2" t="s">
        <v>7</v>
      </c>
    </row>
    <row r="8271" hidden="1" spans="1:12">
      <c r="A8271" s="8">
        <v>45291</v>
      </c>
      <c r="B8271" s="9">
        <v>12</v>
      </c>
      <c r="C8271" s="9">
        <v>1140</v>
      </c>
      <c r="D8271" s="6" t="s">
        <v>23</v>
      </c>
      <c r="E8271" s="9" t="s">
        <v>2153</v>
      </c>
      <c r="F8271" s="6" t="s">
        <v>2168</v>
      </c>
      <c r="G8271" s="10">
        <v>6088.2</v>
      </c>
      <c r="H8271" s="10">
        <f>表2[[#This Row],[借方发生额]]/10000</f>
        <v>0.60882</v>
      </c>
      <c r="I8271" s="6" t="s">
        <v>31</v>
      </c>
      <c r="J8271" s="1">
        <f t="shared" si="129"/>
        <v>2023</v>
      </c>
      <c r="K8271" s="1" t="s">
        <v>32</v>
      </c>
      <c r="L8271" s="2" t="s">
        <v>7</v>
      </c>
    </row>
    <row r="8272" hidden="1" spans="1:12">
      <c r="A8272" s="8">
        <v>45291</v>
      </c>
      <c r="B8272" s="9">
        <v>12</v>
      </c>
      <c r="C8272" s="9">
        <v>1140</v>
      </c>
      <c r="D8272" s="6" t="s">
        <v>23</v>
      </c>
      <c r="E8272" s="9" t="s">
        <v>2153</v>
      </c>
      <c r="F8272" s="6" t="s">
        <v>2173</v>
      </c>
      <c r="G8272" s="10">
        <v>2230.89</v>
      </c>
      <c r="H8272" s="10">
        <f>表2[[#This Row],[借方发生额]]/10000</f>
        <v>0.223089</v>
      </c>
      <c r="I8272" s="6" t="s">
        <v>31</v>
      </c>
      <c r="J8272" s="1">
        <f t="shared" si="129"/>
        <v>2023</v>
      </c>
      <c r="K8272" s="1" t="s">
        <v>32</v>
      </c>
      <c r="L8272" s="2" t="s">
        <v>7</v>
      </c>
    </row>
    <row r="8273" hidden="1" spans="1:12">
      <c r="A8273" s="8">
        <v>45291</v>
      </c>
      <c r="B8273" s="9">
        <v>12</v>
      </c>
      <c r="C8273" s="9">
        <v>1140</v>
      </c>
      <c r="D8273" s="6" t="s">
        <v>23</v>
      </c>
      <c r="E8273" s="9" t="s">
        <v>2153</v>
      </c>
      <c r="F8273" s="6" t="s">
        <v>2327</v>
      </c>
      <c r="G8273" s="10">
        <v>1885.44</v>
      </c>
      <c r="H8273" s="10">
        <f>表2[[#This Row],[借方发生额]]/10000</f>
        <v>0.188544</v>
      </c>
      <c r="I8273" s="6" t="s">
        <v>31</v>
      </c>
      <c r="J8273" s="1">
        <f t="shared" si="129"/>
        <v>2023</v>
      </c>
      <c r="K8273" s="1" t="s">
        <v>32</v>
      </c>
      <c r="L8273" s="2" t="s">
        <v>7</v>
      </c>
    </row>
    <row r="8274" hidden="1" spans="1:12">
      <c r="A8274" s="8">
        <v>45291</v>
      </c>
      <c r="B8274" s="9">
        <v>12</v>
      </c>
      <c r="C8274" s="9">
        <v>1140</v>
      </c>
      <c r="D8274" s="6" t="s">
        <v>23</v>
      </c>
      <c r="E8274" s="9" t="s">
        <v>2153</v>
      </c>
      <c r="F8274" s="6" t="s">
        <v>2238</v>
      </c>
      <c r="G8274" s="10">
        <v>64060.14</v>
      </c>
      <c r="H8274" s="10">
        <f>表2[[#This Row],[借方发生额]]/10000</f>
        <v>6.406014</v>
      </c>
      <c r="I8274" s="6" t="s">
        <v>31</v>
      </c>
      <c r="J8274" s="1">
        <f t="shared" si="129"/>
        <v>2023</v>
      </c>
      <c r="K8274" s="1" t="s">
        <v>32</v>
      </c>
      <c r="L8274" s="2" t="s">
        <v>7</v>
      </c>
    </row>
    <row r="8275" spans="1:12">
      <c r="A8275" s="8">
        <v>45291</v>
      </c>
      <c r="B8275" s="9">
        <v>12</v>
      </c>
      <c r="C8275" s="9">
        <v>1140</v>
      </c>
      <c r="D8275" s="6" t="s">
        <v>23</v>
      </c>
      <c r="E8275" s="9" t="s">
        <v>2166</v>
      </c>
      <c r="F8275" s="6" t="s">
        <v>3023</v>
      </c>
      <c r="G8275" s="10">
        <v>2516.54</v>
      </c>
      <c r="H8275" s="10">
        <f>表2[[#This Row],[借方发生额]]/10000</f>
        <v>0.251654</v>
      </c>
      <c r="I8275" s="6" t="s">
        <v>31</v>
      </c>
      <c r="J8275" s="1">
        <f t="shared" si="129"/>
        <v>2023</v>
      </c>
      <c r="K8275" s="1" t="s">
        <v>35</v>
      </c>
      <c r="L8275" s="2" t="s">
        <v>9</v>
      </c>
    </row>
    <row r="8276" hidden="1" spans="1:12">
      <c r="A8276" s="8">
        <v>45291</v>
      </c>
      <c r="B8276" s="9">
        <v>12</v>
      </c>
      <c r="C8276" s="9">
        <v>1140</v>
      </c>
      <c r="D8276" s="6" t="s">
        <v>23</v>
      </c>
      <c r="E8276" s="9" t="s">
        <v>2153</v>
      </c>
      <c r="F8276" s="6" t="s">
        <v>2255</v>
      </c>
      <c r="G8276" s="10">
        <v>18947.32</v>
      </c>
      <c r="H8276" s="10">
        <f>表2[[#This Row],[借方发生额]]/10000</f>
        <v>1.894732</v>
      </c>
      <c r="I8276" s="6" t="s">
        <v>31</v>
      </c>
      <c r="J8276" s="1">
        <f t="shared" si="129"/>
        <v>2023</v>
      </c>
      <c r="K8276" s="1" t="s">
        <v>32</v>
      </c>
      <c r="L8276" s="2" t="s">
        <v>7</v>
      </c>
    </row>
    <row r="8277" hidden="1" spans="1:12">
      <c r="A8277" s="8">
        <v>45291</v>
      </c>
      <c r="B8277" s="9">
        <v>12</v>
      </c>
      <c r="C8277" s="9">
        <v>1140</v>
      </c>
      <c r="D8277" s="6" t="s">
        <v>23</v>
      </c>
      <c r="E8277" s="9" t="s">
        <v>2153</v>
      </c>
      <c r="F8277" s="6" t="s">
        <v>2256</v>
      </c>
      <c r="G8277" s="10">
        <v>6230.07</v>
      </c>
      <c r="H8277" s="10">
        <f>表2[[#This Row],[借方发生额]]/10000</f>
        <v>0.623007</v>
      </c>
      <c r="I8277" s="6" t="s">
        <v>31</v>
      </c>
      <c r="J8277" s="1">
        <f t="shared" si="129"/>
        <v>2023</v>
      </c>
      <c r="K8277" s="1" t="s">
        <v>32</v>
      </c>
      <c r="L8277" s="2" t="s">
        <v>7</v>
      </c>
    </row>
    <row r="8278" spans="1:12">
      <c r="A8278" s="8">
        <v>45291</v>
      </c>
      <c r="B8278" s="9">
        <v>12</v>
      </c>
      <c r="C8278" s="9">
        <v>1140</v>
      </c>
      <c r="D8278" s="6" t="s">
        <v>23</v>
      </c>
      <c r="E8278" s="9" t="s">
        <v>2166</v>
      </c>
      <c r="F8278" s="6" t="s">
        <v>3022</v>
      </c>
      <c r="G8278" s="9">
        <v>327.5</v>
      </c>
      <c r="H8278" s="10">
        <f>表2[[#This Row],[借方发生额]]/10000</f>
        <v>0.03275</v>
      </c>
      <c r="I8278" s="6" t="s">
        <v>31</v>
      </c>
      <c r="J8278" s="1">
        <f t="shared" si="129"/>
        <v>2023</v>
      </c>
      <c r="K8278" s="1" t="s">
        <v>35</v>
      </c>
      <c r="L8278" s="2" t="s">
        <v>9</v>
      </c>
    </row>
    <row r="8279" hidden="1" spans="1:12">
      <c r="A8279" s="8">
        <v>45291</v>
      </c>
      <c r="B8279" s="9">
        <v>12</v>
      </c>
      <c r="C8279" s="9">
        <v>1140</v>
      </c>
      <c r="D8279" s="6" t="s">
        <v>23</v>
      </c>
      <c r="E8279" s="9" t="s">
        <v>2153</v>
      </c>
      <c r="F8279" s="6" t="s">
        <v>2183</v>
      </c>
      <c r="G8279" s="10">
        <v>27626.03</v>
      </c>
      <c r="H8279" s="10">
        <f>表2[[#This Row],[借方发生额]]/10000</f>
        <v>2.762603</v>
      </c>
      <c r="I8279" s="6" t="s">
        <v>31</v>
      </c>
      <c r="J8279" s="1">
        <f t="shared" si="129"/>
        <v>2023</v>
      </c>
      <c r="K8279" s="1" t="s">
        <v>32</v>
      </c>
      <c r="L8279" s="2" t="s">
        <v>7</v>
      </c>
    </row>
    <row r="8280" hidden="1" spans="1:12">
      <c r="A8280" s="8">
        <v>45291</v>
      </c>
      <c r="B8280" s="9">
        <v>12</v>
      </c>
      <c r="C8280" s="9">
        <v>1140</v>
      </c>
      <c r="D8280" s="6" t="s">
        <v>23</v>
      </c>
      <c r="E8280" s="9" t="s">
        <v>2153</v>
      </c>
      <c r="F8280" s="6" t="s">
        <v>2257</v>
      </c>
      <c r="G8280" s="10">
        <v>8009.49</v>
      </c>
      <c r="H8280" s="10">
        <f>表2[[#This Row],[借方发生额]]/10000</f>
        <v>0.800949</v>
      </c>
      <c r="I8280" s="6" t="s">
        <v>31</v>
      </c>
      <c r="J8280" s="1">
        <f t="shared" si="129"/>
        <v>2023</v>
      </c>
      <c r="K8280" s="1" t="s">
        <v>32</v>
      </c>
      <c r="L8280" s="2" t="s">
        <v>7</v>
      </c>
    </row>
    <row r="8281" spans="1:12">
      <c r="A8281" s="8">
        <v>45291</v>
      </c>
      <c r="B8281" s="9">
        <v>12</v>
      </c>
      <c r="C8281" s="9">
        <v>1140</v>
      </c>
      <c r="D8281" s="6" t="s">
        <v>23</v>
      </c>
      <c r="E8281" s="9" t="s">
        <v>2166</v>
      </c>
      <c r="F8281" s="6" t="s">
        <v>3024</v>
      </c>
      <c r="G8281" s="9">
        <v>607</v>
      </c>
      <c r="H8281" s="10">
        <f>表2[[#This Row],[借方发生额]]/10000</f>
        <v>0.0607</v>
      </c>
      <c r="I8281" s="6" t="s">
        <v>31</v>
      </c>
      <c r="J8281" s="1">
        <f t="shared" si="129"/>
        <v>2023</v>
      </c>
      <c r="K8281" s="1" t="s">
        <v>35</v>
      </c>
      <c r="L8281" s="2" t="s">
        <v>9</v>
      </c>
    </row>
    <row r="8282" spans="1:12">
      <c r="A8282" s="8">
        <v>45291</v>
      </c>
      <c r="B8282" s="9">
        <v>12</v>
      </c>
      <c r="C8282" s="9">
        <v>1140</v>
      </c>
      <c r="D8282" s="6" t="s">
        <v>23</v>
      </c>
      <c r="E8282" s="9" t="s">
        <v>2166</v>
      </c>
      <c r="F8282" s="6" t="s">
        <v>3025</v>
      </c>
      <c r="G8282" s="10">
        <v>1788.03</v>
      </c>
      <c r="H8282" s="10">
        <f>表2[[#This Row],[借方发生额]]/10000</f>
        <v>0.178803</v>
      </c>
      <c r="I8282" s="6" t="s">
        <v>31</v>
      </c>
      <c r="J8282" s="1">
        <f t="shared" si="129"/>
        <v>2023</v>
      </c>
      <c r="K8282" s="1" t="s">
        <v>35</v>
      </c>
      <c r="L8282" s="2" t="s">
        <v>9</v>
      </c>
    </row>
    <row r="8283" hidden="1" spans="1:12">
      <c r="A8283" s="8">
        <v>45291</v>
      </c>
      <c r="B8283" s="9">
        <v>12</v>
      </c>
      <c r="C8283" s="9">
        <v>1140</v>
      </c>
      <c r="D8283" s="6" t="s">
        <v>23</v>
      </c>
      <c r="E8283" s="9" t="s">
        <v>2153</v>
      </c>
      <c r="F8283" s="6" t="s">
        <v>2165</v>
      </c>
      <c r="G8283" s="10">
        <v>131688.7</v>
      </c>
      <c r="H8283" s="10">
        <f>表2[[#This Row],[借方发生额]]/10000</f>
        <v>13.16887</v>
      </c>
      <c r="I8283" s="6" t="s">
        <v>31</v>
      </c>
      <c r="J8283" s="1">
        <f t="shared" si="129"/>
        <v>2023</v>
      </c>
      <c r="K8283" s="1" t="s">
        <v>32</v>
      </c>
      <c r="L8283" s="2" t="s">
        <v>7</v>
      </c>
    </row>
    <row r="8284" hidden="1" spans="1:12">
      <c r="A8284" s="8">
        <v>45291</v>
      </c>
      <c r="B8284" s="9">
        <v>12</v>
      </c>
      <c r="C8284" s="9">
        <v>1140</v>
      </c>
      <c r="D8284" s="6" t="s">
        <v>23</v>
      </c>
      <c r="E8284" s="9" t="s">
        <v>2153</v>
      </c>
      <c r="F8284" s="6" t="s">
        <v>2168</v>
      </c>
      <c r="G8284" s="10">
        <v>41914.59</v>
      </c>
      <c r="H8284" s="10">
        <f>表2[[#This Row],[借方发生额]]/10000</f>
        <v>4.191459</v>
      </c>
      <c r="I8284" s="6" t="s">
        <v>31</v>
      </c>
      <c r="J8284" s="1">
        <f t="shared" si="129"/>
        <v>2023</v>
      </c>
      <c r="K8284" s="1" t="s">
        <v>32</v>
      </c>
      <c r="L8284" s="2" t="s">
        <v>7</v>
      </c>
    </row>
    <row r="8285" spans="1:12">
      <c r="A8285" s="8">
        <v>45291</v>
      </c>
      <c r="B8285" s="9">
        <v>12</v>
      </c>
      <c r="C8285" s="9">
        <v>1140</v>
      </c>
      <c r="D8285" s="6" t="s">
        <v>23</v>
      </c>
      <c r="E8285" s="9" t="s">
        <v>2166</v>
      </c>
      <c r="F8285" s="6" t="s">
        <v>3026</v>
      </c>
      <c r="G8285" s="9">
        <v>304.5</v>
      </c>
      <c r="H8285" s="10">
        <f>表2[[#This Row],[借方发生额]]/10000</f>
        <v>0.03045</v>
      </c>
      <c r="I8285" s="6" t="s">
        <v>31</v>
      </c>
      <c r="J8285" s="1">
        <f t="shared" si="129"/>
        <v>2023</v>
      </c>
      <c r="K8285" s="1" t="s">
        <v>35</v>
      </c>
      <c r="L8285" s="2" t="s">
        <v>9</v>
      </c>
    </row>
    <row r="8286" hidden="1" spans="1:12">
      <c r="A8286" s="8">
        <v>45291</v>
      </c>
      <c r="B8286" s="9">
        <v>12</v>
      </c>
      <c r="C8286" s="9">
        <v>1140</v>
      </c>
      <c r="D8286" s="6" t="s">
        <v>23</v>
      </c>
      <c r="E8286" s="9" t="s">
        <v>2153</v>
      </c>
      <c r="F8286" s="6" t="s">
        <v>2326</v>
      </c>
      <c r="G8286" s="10">
        <v>3998.8</v>
      </c>
      <c r="H8286" s="10">
        <f>表2[[#This Row],[借方发生额]]/10000</f>
        <v>0.39988</v>
      </c>
      <c r="I8286" s="6" t="s">
        <v>31</v>
      </c>
      <c r="J8286" s="1">
        <f t="shared" si="129"/>
        <v>2023</v>
      </c>
      <c r="K8286" s="1" t="s">
        <v>32</v>
      </c>
      <c r="L8286" s="2" t="s">
        <v>7</v>
      </c>
    </row>
    <row r="8287" spans="1:12">
      <c r="A8287" s="8">
        <v>45291</v>
      </c>
      <c r="B8287" s="9">
        <v>12</v>
      </c>
      <c r="C8287" s="9">
        <v>1140</v>
      </c>
      <c r="D8287" s="6" t="s">
        <v>23</v>
      </c>
      <c r="E8287" s="9" t="s">
        <v>2166</v>
      </c>
      <c r="F8287" s="6" t="s">
        <v>3023</v>
      </c>
      <c r="G8287" s="9">
        <v>932.12</v>
      </c>
      <c r="H8287" s="10">
        <f>表2[[#This Row],[借方发生额]]/10000</f>
        <v>0.093212</v>
      </c>
      <c r="I8287" s="6" t="s">
        <v>31</v>
      </c>
      <c r="J8287" s="1">
        <f t="shared" si="129"/>
        <v>2023</v>
      </c>
      <c r="K8287" s="1" t="s">
        <v>35</v>
      </c>
      <c r="L8287" s="2" t="s">
        <v>9</v>
      </c>
    </row>
    <row r="8288" spans="1:12">
      <c r="A8288" s="8">
        <v>45291</v>
      </c>
      <c r="B8288" s="9">
        <v>12</v>
      </c>
      <c r="C8288" s="9">
        <v>1140</v>
      </c>
      <c r="D8288" s="6" t="s">
        <v>23</v>
      </c>
      <c r="E8288" s="9" t="s">
        <v>2166</v>
      </c>
      <c r="F8288" s="6" t="s">
        <v>3027</v>
      </c>
      <c r="G8288" s="10">
        <v>5496</v>
      </c>
      <c r="H8288" s="10">
        <f>表2[[#This Row],[借方发生额]]/10000</f>
        <v>0.5496</v>
      </c>
      <c r="I8288" s="6" t="s">
        <v>31</v>
      </c>
      <c r="J8288" s="1">
        <f t="shared" si="129"/>
        <v>2023</v>
      </c>
      <c r="K8288" s="1" t="s">
        <v>35</v>
      </c>
      <c r="L8288" s="2" t="s">
        <v>9</v>
      </c>
    </row>
    <row r="8289" hidden="1" spans="1:12">
      <c r="A8289" s="8">
        <v>45291</v>
      </c>
      <c r="B8289" s="9">
        <v>12</v>
      </c>
      <c r="C8289" s="9">
        <v>1141</v>
      </c>
      <c r="D8289" s="6" t="s">
        <v>23</v>
      </c>
      <c r="E8289" s="9" t="s">
        <v>2153</v>
      </c>
      <c r="F8289" s="6" t="s">
        <v>2327</v>
      </c>
      <c r="G8289" s="9">
        <v>269.35</v>
      </c>
      <c r="H8289" s="10">
        <f>表2[[#This Row],[借方发生额]]/10000</f>
        <v>0.026935</v>
      </c>
      <c r="I8289" s="6" t="s">
        <v>31</v>
      </c>
      <c r="J8289" s="1">
        <f t="shared" si="129"/>
        <v>2023</v>
      </c>
      <c r="K8289" s="1" t="s">
        <v>32</v>
      </c>
      <c r="L8289" s="2" t="s">
        <v>7</v>
      </c>
    </row>
    <row r="8290" hidden="1" spans="1:12">
      <c r="A8290" s="8">
        <v>45291</v>
      </c>
      <c r="B8290" s="9">
        <v>12</v>
      </c>
      <c r="C8290" s="9">
        <v>1141</v>
      </c>
      <c r="D8290" s="6" t="s">
        <v>23</v>
      </c>
      <c r="E8290" s="9" t="s">
        <v>2153</v>
      </c>
      <c r="F8290" s="6" t="s">
        <v>2421</v>
      </c>
      <c r="G8290" s="10">
        <v>12868.26</v>
      </c>
      <c r="H8290" s="10">
        <f>表2[[#This Row],[借方发生额]]/10000</f>
        <v>1.286826</v>
      </c>
      <c r="I8290" s="6" t="s">
        <v>31</v>
      </c>
      <c r="J8290" s="1">
        <f t="shared" si="129"/>
        <v>2023</v>
      </c>
      <c r="K8290" s="1" t="s">
        <v>32</v>
      </c>
      <c r="L8290" s="2" t="s">
        <v>7</v>
      </c>
    </row>
    <row r="8291" hidden="1" spans="1:12">
      <c r="A8291" s="8">
        <v>45291</v>
      </c>
      <c r="B8291" s="9">
        <v>12</v>
      </c>
      <c r="C8291" s="9">
        <v>1141</v>
      </c>
      <c r="D8291" s="6" t="s">
        <v>23</v>
      </c>
      <c r="E8291" s="9" t="s">
        <v>2153</v>
      </c>
      <c r="F8291" s="6" t="s">
        <v>2425</v>
      </c>
      <c r="G8291" s="10">
        <v>2286.16</v>
      </c>
      <c r="H8291" s="10">
        <f>表2[[#This Row],[借方发生额]]/10000</f>
        <v>0.228616</v>
      </c>
      <c r="I8291" s="6" t="s">
        <v>31</v>
      </c>
      <c r="J8291" s="1">
        <f t="shared" si="129"/>
        <v>2023</v>
      </c>
      <c r="K8291" s="1" t="s">
        <v>32</v>
      </c>
      <c r="L8291" s="2" t="s">
        <v>7</v>
      </c>
    </row>
    <row r="8292" hidden="1" spans="1:12">
      <c r="A8292" s="8">
        <v>45291</v>
      </c>
      <c r="B8292" s="9">
        <v>12</v>
      </c>
      <c r="C8292" s="9">
        <v>1141</v>
      </c>
      <c r="D8292" s="6" t="s">
        <v>23</v>
      </c>
      <c r="E8292" s="9" t="s">
        <v>2153</v>
      </c>
      <c r="F8292" s="6" t="s">
        <v>2258</v>
      </c>
      <c r="G8292" s="10">
        <v>82828.21</v>
      </c>
      <c r="H8292" s="10">
        <f>表2[[#This Row],[借方发生额]]/10000</f>
        <v>8.282821</v>
      </c>
      <c r="I8292" s="6" t="s">
        <v>31</v>
      </c>
      <c r="J8292" s="1">
        <f t="shared" si="129"/>
        <v>2023</v>
      </c>
      <c r="K8292" s="1" t="s">
        <v>32</v>
      </c>
      <c r="L8292" s="2" t="s">
        <v>7</v>
      </c>
    </row>
    <row r="8293" hidden="1" spans="1:12">
      <c r="A8293" s="8">
        <v>45291</v>
      </c>
      <c r="B8293" s="9">
        <v>12</v>
      </c>
      <c r="C8293" s="9">
        <v>1141</v>
      </c>
      <c r="D8293" s="6" t="s">
        <v>23</v>
      </c>
      <c r="E8293" s="9" t="s">
        <v>2153</v>
      </c>
      <c r="F8293" s="6" t="s">
        <v>2158</v>
      </c>
      <c r="G8293" s="10">
        <v>48254.03</v>
      </c>
      <c r="H8293" s="10">
        <f>表2[[#This Row],[借方发生额]]/10000</f>
        <v>4.825403</v>
      </c>
      <c r="I8293" s="6" t="s">
        <v>31</v>
      </c>
      <c r="J8293" s="1">
        <f t="shared" si="129"/>
        <v>2023</v>
      </c>
      <c r="K8293" s="1" t="s">
        <v>32</v>
      </c>
      <c r="L8293" s="2" t="s">
        <v>7</v>
      </c>
    </row>
    <row r="8294" spans="1:12">
      <c r="A8294" s="8">
        <v>45291</v>
      </c>
      <c r="B8294" s="9">
        <v>12</v>
      </c>
      <c r="C8294" s="9">
        <v>1141</v>
      </c>
      <c r="D8294" s="6" t="s">
        <v>23</v>
      </c>
      <c r="E8294" s="9" t="s">
        <v>2166</v>
      </c>
      <c r="F8294" s="6" t="s">
        <v>3028</v>
      </c>
      <c r="G8294" s="10">
        <v>5347.16</v>
      </c>
      <c r="H8294" s="10">
        <f>表2[[#This Row],[借方发生额]]/10000</f>
        <v>0.534716</v>
      </c>
      <c r="I8294" s="6" t="s">
        <v>31</v>
      </c>
      <c r="J8294" s="1">
        <f t="shared" si="129"/>
        <v>2023</v>
      </c>
      <c r="K8294" s="1" t="s">
        <v>35</v>
      </c>
      <c r="L8294" s="2" t="s">
        <v>9</v>
      </c>
    </row>
    <row r="8295" hidden="1" spans="1:12">
      <c r="A8295" s="8">
        <v>45291</v>
      </c>
      <c r="B8295" s="9">
        <v>12</v>
      </c>
      <c r="C8295" s="9">
        <v>1141</v>
      </c>
      <c r="D8295" s="6" t="s">
        <v>23</v>
      </c>
      <c r="E8295" s="9" t="s">
        <v>2180</v>
      </c>
      <c r="F8295" s="6" t="s">
        <v>3029</v>
      </c>
      <c r="G8295" s="10">
        <v>40523.58</v>
      </c>
      <c r="H8295" s="10">
        <f>表2[[#This Row],[借方发生额]]/10000</f>
        <v>4.052358</v>
      </c>
      <c r="I8295" s="6" t="s">
        <v>31</v>
      </c>
      <c r="J8295" s="1">
        <f t="shared" si="129"/>
        <v>2023</v>
      </c>
      <c r="K8295" s="1" t="s">
        <v>8</v>
      </c>
      <c r="L8295" s="2" t="s">
        <v>8</v>
      </c>
    </row>
    <row r="8296" hidden="1" spans="1:12">
      <c r="A8296" s="8">
        <v>45291</v>
      </c>
      <c r="B8296" s="9">
        <v>12</v>
      </c>
      <c r="C8296" s="9">
        <v>1141</v>
      </c>
      <c r="D8296" s="6" t="s">
        <v>23</v>
      </c>
      <c r="E8296" s="9" t="s">
        <v>2153</v>
      </c>
      <c r="F8296" s="6" t="s">
        <v>2255</v>
      </c>
      <c r="G8296" s="10">
        <v>21315.74</v>
      </c>
      <c r="H8296" s="10">
        <f>表2[[#This Row],[借方发生额]]/10000</f>
        <v>2.131574</v>
      </c>
      <c r="I8296" s="6" t="s">
        <v>31</v>
      </c>
      <c r="J8296" s="1">
        <f t="shared" si="129"/>
        <v>2023</v>
      </c>
      <c r="K8296" s="1" t="s">
        <v>32</v>
      </c>
      <c r="L8296" s="2" t="s">
        <v>7</v>
      </c>
    </row>
    <row r="8297" hidden="1" spans="1:12">
      <c r="A8297" s="8">
        <v>45291</v>
      </c>
      <c r="B8297" s="9">
        <v>12</v>
      </c>
      <c r="C8297" s="9">
        <v>1141</v>
      </c>
      <c r="D8297" s="6" t="s">
        <v>23</v>
      </c>
      <c r="E8297" s="9" t="s">
        <v>2153</v>
      </c>
      <c r="F8297" s="6" t="s">
        <v>2834</v>
      </c>
      <c r="G8297" s="10">
        <v>6116.3</v>
      </c>
      <c r="H8297" s="10">
        <f>表2[[#This Row],[借方发生额]]/10000</f>
        <v>0.61163</v>
      </c>
      <c r="I8297" s="6" t="s">
        <v>31</v>
      </c>
      <c r="J8297" s="1">
        <f t="shared" si="129"/>
        <v>2023</v>
      </c>
      <c r="K8297" s="1" t="s">
        <v>32</v>
      </c>
      <c r="L8297" s="2" t="s">
        <v>7</v>
      </c>
    </row>
    <row r="8298" hidden="1" spans="1:12">
      <c r="A8298" s="8">
        <v>45291</v>
      </c>
      <c r="B8298" s="9">
        <v>12</v>
      </c>
      <c r="C8298" s="9">
        <v>1141</v>
      </c>
      <c r="D8298" s="6" t="s">
        <v>23</v>
      </c>
      <c r="E8298" s="9" t="s">
        <v>2153</v>
      </c>
      <c r="F8298" s="6" t="s">
        <v>2256</v>
      </c>
      <c r="G8298" s="10">
        <v>41118.44</v>
      </c>
      <c r="H8298" s="10">
        <f>表2[[#This Row],[借方发生额]]/10000</f>
        <v>4.111844</v>
      </c>
      <c r="I8298" s="6" t="s">
        <v>31</v>
      </c>
      <c r="J8298" s="1">
        <f t="shared" si="129"/>
        <v>2023</v>
      </c>
      <c r="K8298" s="1" t="s">
        <v>32</v>
      </c>
      <c r="L8298" s="2" t="s">
        <v>7</v>
      </c>
    </row>
    <row r="8299" hidden="1" spans="1:12">
      <c r="A8299" s="8">
        <v>45291</v>
      </c>
      <c r="B8299" s="9">
        <v>12</v>
      </c>
      <c r="C8299" s="9">
        <v>1141</v>
      </c>
      <c r="D8299" s="6" t="s">
        <v>23</v>
      </c>
      <c r="E8299" s="9" t="s">
        <v>2153</v>
      </c>
      <c r="F8299" s="6" t="s">
        <v>2257</v>
      </c>
      <c r="G8299" s="10">
        <v>59364.46</v>
      </c>
      <c r="H8299" s="10">
        <f>表2[[#This Row],[借方发生额]]/10000</f>
        <v>5.936446</v>
      </c>
      <c r="I8299" s="6" t="s">
        <v>31</v>
      </c>
      <c r="J8299" s="1">
        <f t="shared" si="129"/>
        <v>2023</v>
      </c>
      <c r="K8299" s="1" t="s">
        <v>32</v>
      </c>
      <c r="L8299" s="2" t="s">
        <v>7</v>
      </c>
    </row>
    <row r="8300" hidden="1" spans="1:12">
      <c r="A8300" s="8">
        <v>45291</v>
      </c>
      <c r="B8300" s="9">
        <v>12</v>
      </c>
      <c r="C8300" s="9">
        <v>1142</v>
      </c>
      <c r="D8300" s="6" t="s">
        <v>23</v>
      </c>
      <c r="E8300" s="9" t="s">
        <v>2153</v>
      </c>
      <c r="F8300" s="6" t="s">
        <v>2255</v>
      </c>
      <c r="G8300" s="10">
        <v>2368.42</v>
      </c>
      <c r="H8300" s="10">
        <f>表2[[#This Row],[借方发生额]]/10000</f>
        <v>0.236842</v>
      </c>
      <c r="I8300" s="6" t="s">
        <v>31</v>
      </c>
      <c r="J8300" s="1">
        <f t="shared" si="129"/>
        <v>2023</v>
      </c>
      <c r="K8300" s="1" t="s">
        <v>32</v>
      </c>
      <c r="L8300" s="2" t="s">
        <v>7</v>
      </c>
    </row>
    <row r="8301" hidden="1" spans="1:12">
      <c r="A8301" s="8">
        <v>45291</v>
      </c>
      <c r="B8301" s="9">
        <v>12</v>
      </c>
      <c r="C8301" s="9">
        <v>1142</v>
      </c>
      <c r="D8301" s="6" t="s">
        <v>23</v>
      </c>
      <c r="E8301" s="9" t="s">
        <v>2153</v>
      </c>
      <c r="F8301" s="6" t="s">
        <v>2256</v>
      </c>
      <c r="G8301" s="10">
        <v>13290.81</v>
      </c>
      <c r="H8301" s="10">
        <f>表2[[#This Row],[借方发生额]]/10000</f>
        <v>1.329081</v>
      </c>
      <c r="I8301" s="6" t="s">
        <v>31</v>
      </c>
      <c r="J8301" s="1">
        <f t="shared" si="129"/>
        <v>2023</v>
      </c>
      <c r="K8301" s="1" t="s">
        <v>32</v>
      </c>
      <c r="L8301" s="2" t="s">
        <v>7</v>
      </c>
    </row>
    <row r="8302" hidden="1" spans="1:12">
      <c r="A8302" s="8">
        <v>45291</v>
      </c>
      <c r="B8302" s="9">
        <v>12</v>
      </c>
      <c r="C8302" s="9">
        <v>1142</v>
      </c>
      <c r="D8302" s="6" t="s">
        <v>23</v>
      </c>
      <c r="E8302" s="9" t="s">
        <v>2153</v>
      </c>
      <c r="F8302" s="6" t="s">
        <v>2158</v>
      </c>
      <c r="G8302" s="10">
        <v>10832.54</v>
      </c>
      <c r="H8302" s="10">
        <f>表2[[#This Row],[借方发生额]]/10000</f>
        <v>1.083254</v>
      </c>
      <c r="I8302" s="6" t="s">
        <v>31</v>
      </c>
      <c r="J8302" s="1">
        <f t="shared" si="129"/>
        <v>2023</v>
      </c>
      <c r="K8302" s="1" t="s">
        <v>32</v>
      </c>
      <c r="L8302" s="2" t="s">
        <v>7</v>
      </c>
    </row>
    <row r="8303" hidden="1" spans="1:12">
      <c r="A8303" s="8">
        <v>45291</v>
      </c>
      <c r="B8303" s="9">
        <v>12</v>
      </c>
      <c r="C8303" s="9">
        <v>1142</v>
      </c>
      <c r="D8303" s="6" t="s">
        <v>23</v>
      </c>
      <c r="E8303" s="9" t="s">
        <v>2153</v>
      </c>
      <c r="F8303" s="6" t="s">
        <v>2176</v>
      </c>
      <c r="G8303" s="10">
        <v>22573.46</v>
      </c>
      <c r="H8303" s="10">
        <f>表2[[#This Row],[借方发生额]]/10000</f>
        <v>2.257346</v>
      </c>
      <c r="I8303" s="6" t="s">
        <v>31</v>
      </c>
      <c r="J8303" s="1">
        <f t="shared" si="129"/>
        <v>2023</v>
      </c>
      <c r="K8303" s="1" t="s">
        <v>32</v>
      </c>
      <c r="L8303" s="2" t="s">
        <v>7</v>
      </c>
    </row>
    <row r="8304" hidden="1" spans="1:12">
      <c r="A8304" s="8">
        <v>45291</v>
      </c>
      <c r="B8304" s="9">
        <v>12</v>
      </c>
      <c r="C8304" s="9">
        <v>1142</v>
      </c>
      <c r="D8304" s="6" t="s">
        <v>23</v>
      </c>
      <c r="E8304" s="9" t="s">
        <v>2153</v>
      </c>
      <c r="F8304" s="6" t="s">
        <v>2165</v>
      </c>
      <c r="G8304" s="10">
        <v>4448.94</v>
      </c>
      <c r="H8304" s="10">
        <f>表2[[#This Row],[借方发生额]]/10000</f>
        <v>0.444894</v>
      </c>
      <c r="I8304" s="6" t="s">
        <v>31</v>
      </c>
      <c r="J8304" s="1">
        <f t="shared" si="129"/>
        <v>2023</v>
      </c>
      <c r="K8304" s="1" t="s">
        <v>32</v>
      </c>
      <c r="L8304" s="2" t="s">
        <v>7</v>
      </c>
    </row>
    <row r="8305" hidden="1" spans="1:12">
      <c r="A8305" s="8">
        <v>45291</v>
      </c>
      <c r="B8305" s="9">
        <v>12</v>
      </c>
      <c r="C8305" s="9">
        <v>1150</v>
      </c>
      <c r="D8305" s="6" t="s">
        <v>23</v>
      </c>
      <c r="E8305" s="9" t="s">
        <v>2180</v>
      </c>
      <c r="F8305" s="6" t="s">
        <v>3030</v>
      </c>
      <c r="G8305" s="10">
        <v>247500</v>
      </c>
      <c r="H8305" s="10">
        <f>表2[[#This Row],[借方发生额]]/10000</f>
        <v>24.75</v>
      </c>
      <c r="I8305" s="6" t="s">
        <v>31</v>
      </c>
      <c r="J8305" s="1">
        <f t="shared" si="129"/>
        <v>2023</v>
      </c>
      <c r="K8305" s="1" t="s">
        <v>8</v>
      </c>
      <c r="L8305" s="2" t="s">
        <v>8</v>
      </c>
    </row>
    <row r="8306" hidden="1" spans="1:12">
      <c r="A8306" s="8">
        <v>45291</v>
      </c>
      <c r="B8306" s="9">
        <v>12</v>
      </c>
      <c r="C8306" s="9">
        <v>1150</v>
      </c>
      <c r="D8306" s="6" t="s">
        <v>23</v>
      </c>
      <c r="E8306" s="9" t="s">
        <v>2180</v>
      </c>
      <c r="F8306" s="6" t="s">
        <v>3030</v>
      </c>
      <c r="G8306" s="10">
        <v>139050</v>
      </c>
      <c r="H8306" s="10">
        <f>表2[[#This Row],[借方发生额]]/10000</f>
        <v>13.905</v>
      </c>
      <c r="I8306" s="6" t="s">
        <v>31</v>
      </c>
      <c r="J8306" s="1">
        <f t="shared" si="129"/>
        <v>2023</v>
      </c>
      <c r="K8306" s="1" t="s">
        <v>8</v>
      </c>
      <c r="L8306" s="2" t="s">
        <v>8</v>
      </c>
    </row>
    <row r="8307" hidden="1" spans="1:12">
      <c r="A8307" s="8">
        <v>45291</v>
      </c>
      <c r="B8307" s="9">
        <v>12</v>
      </c>
      <c r="C8307" s="9">
        <v>1151</v>
      </c>
      <c r="D8307" s="6" t="s">
        <v>23</v>
      </c>
      <c r="E8307" s="9" t="s">
        <v>2233</v>
      </c>
      <c r="F8307" s="6" t="s">
        <v>3031</v>
      </c>
      <c r="G8307" s="10">
        <v>-975663.73</v>
      </c>
      <c r="H8307" s="10">
        <f>表2[[#This Row],[借方发生额]]/10000</f>
        <v>-97.566373</v>
      </c>
      <c r="I8307" s="6" t="s">
        <v>2891</v>
      </c>
      <c r="J8307" s="1">
        <f t="shared" si="129"/>
        <v>2023</v>
      </c>
      <c r="K8307" s="1" t="s">
        <v>232</v>
      </c>
      <c r="L8307" s="2" t="s">
        <v>10</v>
      </c>
    </row>
    <row r="8308" hidden="1" spans="1:12">
      <c r="A8308" s="8">
        <v>45291</v>
      </c>
      <c r="B8308" s="9">
        <v>12</v>
      </c>
      <c r="C8308" s="9">
        <v>1153</v>
      </c>
      <c r="D8308" s="6" t="s">
        <v>23</v>
      </c>
      <c r="E8308" s="9" t="s">
        <v>2180</v>
      </c>
      <c r="F8308" s="6" t="s">
        <v>3032</v>
      </c>
      <c r="G8308" s="10">
        <v>16200</v>
      </c>
      <c r="H8308" s="10">
        <f>表2[[#This Row],[借方发生额]]/10000</f>
        <v>1.62</v>
      </c>
      <c r="I8308" s="6" t="s">
        <v>31</v>
      </c>
      <c r="J8308" s="1">
        <f t="shared" si="129"/>
        <v>2023</v>
      </c>
      <c r="K8308" s="1" t="s">
        <v>8</v>
      </c>
      <c r="L8308" s="2" t="s">
        <v>8</v>
      </c>
    </row>
    <row r="8309" hidden="1" spans="1:12">
      <c r="A8309" s="8">
        <v>45291</v>
      </c>
      <c r="B8309" s="9">
        <v>12</v>
      </c>
      <c r="C8309" s="9">
        <v>1166</v>
      </c>
      <c r="D8309" s="6" t="s">
        <v>23</v>
      </c>
      <c r="E8309" s="9" t="s">
        <v>2180</v>
      </c>
      <c r="F8309" s="6" t="s">
        <v>3033</v>
      </c>
      <c r="G8309" s="10">
        <v>-210000</v>
      </c>
      <c r="H8309" s="10">
        <f>表2[[#This Row],[借方发生额]]/10000</f>
        <v>-21</v>
      </c>
      <c r="I8309" s="6" t="s">
        <v>31</v>
      </c>
      <c r="J8309" s="1">
        <f t="shared" si="129"/>
        <v>2023</v>
      </c>
      <c r="K8309" s="1" t="s">
        <v>8</v>
      </c>
      <c r="L8309" s="2" t="s">
        <v>8</v>
      </c>
    </row>
    <row r="8310" spans="1:12">
      <c r="A8310" s="8">
        <v>45291</v>
      </c>
      <c r="B8310" s="9">
        <v>12</v>
      </c>
      <c r="C8310" s="9">
        <v>144</v>
      </c>
      <c r="D8310" s="6" t="s">
        <v>23</v>
      </c>
      <c r="E8310" s="9" t="s">
        <v>2155</v>
      </c>
      <c r="F8310" s="6" t="s">
        <v>2658</v>
      </c>
      <c r="G8310" s="10">
        <v>13018.34</v>
      </c>
      <c r="H8310" s="10">
        <f>表2[[#This Row],[借方发生额]]/10000</f>
        <v>1.301834</v>
      </c>
      <c r="I8310" s="6" t="s">
        <v>2687</v>
      </c>
      <c r="J8310" s="1">
        <f t="shared" si="129"/>
        <v>2023</v>
      </c>
      <c r="K8310" s="1" t="s">
        <v>27</v>
      </c>
      <c r="L8310" s="2" t="s">
        <v>9</v>
      </c>
    </row>
    <row r="8311" spans="1:12">
      <c r="A8311" s="8">
        <v>45291</v>
      </c>
      <c r="B8311" s="9">
        <v>12</v>
      </c>
      <c r="C8311" s="9">
        <v>144</v>
      </c>
      <c r="D8311" s="6" t="s">
        <v>23</v>
      </c>
      <c r="E8311" s="9" t="s">
        <v>2155</v>
      </c>
      <c r="F8311" s="6" t="s">
        <v>2235</v>
      </c>
      <c r="G8311" s="10">
        <v>87249.82</v>
      </c>
      <c r="H8311" s="10">
        <f>表2[[#This Row],[借方发生额]]/10000</f>
        <v>8.724982</v>
      </c>
      <c r="I8311" s="6" t="s">
        <v>2687</v>
      </c>
      <c r="J8311" s="1">
        <f t="shared" si="129"/>
        <v>2023</v>
      </c>
      <c r="K8311" s="1" t="s">
        <v>27</v>
      </c>
      <c r="L8311" s="2" t="s">
        <v>9</v>
      </c>
    </row>
    <row r="8312" hidden="1" spans="1:12">
      <c r="A8312" s="8">
        <v>45291</v>
      </c>
      <c r="B8312" s="9">
        <v>12</v>
      </c>
      <c r="C8312" s="9">
        <v>413</v>
      </c>
      <c r="D8312" s="6" t="s">
        <v>23</v>
      </c>
      <c r="E8312" s="9" t="s">
        <v>2180</v>
      </c>
      <c r="F8312" s="6" t="s">
        <v>3034</v>
      </c>
      <c r="G8312" s="10">
        <v>200000</v>
      </c>
      <c r="H8312" s="10">
        <f>表2[[#This Row],[借方发生额]]/10000</f>
        <v>20</v>
      </c>
      <c r="I8312" s="6" t="s">
        <v>31</v>
      </c>
      <c r="J8312" s="1">
        <f t="shared" si="129"/>
        <v>2023</v>
      </c>
      <c r="K8312" s="1" t="s">
        <v>8</v>
      </c>
      <c r="L8312" s="2" t="s">
        <v>8</v>
      </c>
    </row>
    <row r="8313" hidden="1" spans="1:12">
      <c r="A8313" s="8">
        <v>45291</v>
      </c>
      <c r="B8313" s="9">
        <v>12</v>
      </c>
      <c r="C8313" s="9">
        <v>855</v>
      </c>
      <c r="D8313" s="6" t="s">
        <v>23</v>
      </c>
      <c r="E8313" s="9" t="s">
        <v>2174</v>
      </c>
      <c r="F8313" s="6" t="s">
        <v>3035</v>
      </c>
      <c r="G8313" s="10">
        <v>-13544.56</v>
      </c>
      <c r="H8313" s="10">
        <f>表2[[#This Row],[借方发生额]]/10000</f>
        <v>-1.354456</v>
      </c>
      <c r="I8313" s="6" t="s">
        <v>3036</v>
      </c>
      <c r="J8313" s="1">
        <f t="shared" si="129"/>
        <v>2023</v>
      </c>
      <c r="K8313" s="1" t="s">
        <v>128</v>
      </c>
      <c r="L8313" s="2" t="s">
        <v>8</v>
      </c>
    </row>
    <row r="8314" hidden="1" spans="1:12">
      <c r="A8314" s="8">
        <v>45291</v>
      </c>
      <c r="B8314" s="9">
        <v>12</v>
      </c>
      <c r="C8314" s="9">
        <v>951</v>
      </c>
      <c r="D8314" s="6" t="s">
        <v>23</v>
      </c>
      <c r="E8314" s="9" t="s">
        <v>2180</v>
      </c>
      <c r="F8314" s="6" t="s">
        <v>3037</v>
      </c>
      <c r="G8314" s="10">
        <v>200000</v>
      </c>
      <c r="H8314" s="10">
        <f>表2[[#This Row],[借方发生额]]/10000</f>
        <v>20</v>
      </c>
      <c r="I8314" s="6" t="s">
        <v>31</v>
      </c>
      <c r="J8314" s="1">
        <f t="shared" si="129"/>
        <v>2023</v>
      </c>
      <c r="K8314" s="1" t="s">
        <v>8</v>
      </c>
      <c r="L8314" s="2" t="s">
        <v>8</v>
      </c>
    </row>
    <row r="8315" hidden="1" spans="1:12">
      <c r="A8315" s="8">
        <v>45291</v>
      </c>
      <c r="B8315" s="9">
        <v>12</v>
      </c>
      <c r="C8315" s="9">
        <v>956</v>
      </c>
      <c r="D8315" s="6" t="s">
        <v>23</v>
      </c>
      <c r="E8315" s="9" t="s">
        <v>2153</v>
      </c>
      <c r="F8315" s="6" t="s">
        <v>2168</v>
      </c>
      <c r="G8315" s="10">
        <v>9580.48</v>
      </c>
      <c r="H8315" s="10">
        <f>表2[[#This Row],[借方发生额]]/10000</f>
        <v>0.958048</v>
      </c>
      <c r="I8315" s="6" t="s">
        <v>31</v>
      </c>
      <c r="J8315" s="1">
        <f t="shared" si="129"/>
        <v>2023</v>
      </c>
      <c r="K8315" s="1" t="s">
        <v>32</v>
      </c>
      <c r="L8315" s="2" t="s">
        <v>7</v>
      </c>
    </row>
    <row r="8316" spans="1:12">
      <c r="A8316" s="8">
        <v>45291</v>
      </c>
      <c r="B8316" s="9">
        <v>12</v>
      </c>
      <c r="C8316" s="9">
        <v>957</v>
      </c>
      <c r="D8316" s="6" t="s">
        <v>23</v>
      </c>
      <c r="E8316" s="9" t="s">
        <v>2159</v>
      </c>
      <c r="F8316" s="6" t="s">
        <v>3038</v>
      </c>
      <c r="G8316" s="10">
        <v>1597</v>
      </c>
      <c r="H8316" s="10">
        <f>表2[[#This Row],[借方发生额]]/10000</f>
        <v>0.1597</v>
      </c>
      <c r="I8316" s="6" t="s">
        <v>31</v>
      </c>
      <c r="J8316" s="1">
        <f t="shared" si="129"/>
        <v>2023</v>
      </c>
      <c r="K8316" s="1" t="s">
        <v>40</v>
      </c>
      <c r="L8316" s="2" t="s">
        <v>9</v>
      </c>
    </row>
    <row r="8317" spans="1:12">
      <c r="A8317" s="8">
        <v>45291</v>
      </c>
      <c r="B8317" s="9">
        <v>12</v>
      </c>
      <c r="C8317" s="9">
        <v>957</v>
      </c>
      <c r="D8317" s="6" t="s">
        <v>23</v>
      </c>
      <c r="E8317" s="9" t="s">
        <v>2159</v>
      </c>
      <c r="F8317" s="6" t="s">
        <v>3039</v>
      </c>
      <c r="G8317" s="10">
        <v>7500</v>
      </c>
      <c r="H8317" s="10">
        <f>表2[[#This Row],[借方发生额]]/10000</f>
        <v>0.75</v>
      </c>
      <c r="I8317" s="6" t="s">
        <v>31</v>
      </c>
      <c r="J8317" s="1">
        <f t="shared" si="129"/>
        <v>2023</v>
      </c>
      <c r="K8317" s="1" t="s">
        <v>40</v>
      </c>
      <c r="L8317" s="2" t="s">
        <v>9</v>
      </c>
    </row>
    <row r="8318" spans="1:12">
      <c r="A8318" s="8">
        <v>45291</v>
      </c>
      <c r="B8318" s="9">
        <v>12</v>
      </c>
      <c r="C8318" s="9">
        <v>957</v>
      </c>
      <c r="D8318" s="6" t="s">
        <v>23</v>
      </c>
      <c r="E8318" s="9" t="s">
        <v>3040</v>
      </c>
      <c r="F8318" s="6" t="s">
        <v>3041</v>
      </c>
      <c r="G8318" s="10">
        <v>2488</v>
      </c>
      <c r="H8318" s="10">
        <f>表2[[#This Row],[借方发生额]]/10000</f>
        <v>0.2488</v>
      </c>
      <c r="I8318" s="6" t="s">
        <v>31</v>
      </c>
      <c r="J8318" s="1">
        <f t="shared" si="129"/>
        <v>2023</v>
      </c>
      <c r="K8318" s="1" t="s">
        <v>3042</v>
      </c>
      <c r="L8318" s="2" t="s">
        <v>9</v>
      </c>
    </row>
    <row r="8319" spans="1:12">
      <c r="A8319" s="8">
        <v>45291</v>
      </c>
      <c r="B8319" s="9">
        <v>12</v>
      </c>
      <c r="C8319" s="9">
        <v>957</v>
      </c>
      <c r="D8319" s="6" t="s">
        <v>23</v>
      </c>
      <c r="E8319" s="9" t="s">
        <v>2159</v>
      </c>
      <c r="F8319" s="6" t="s">
        <v>3039</v>
      </c>
      <c r="G8319" s="10">
        <v>7500</v>
      </c>
      <c r="H8319" s="10">
        <f>表2[[#This Row],[借方发生额]]/10000</f>
        <v>0.75</v>
      </c>
      <c r="I8319" s="6" t="s">
        <v>31</v>
      </c>
      <c r="J8319" s="1">
        <f t="shared" si="129"/>
        <v>2023</v>
      </c>
      <c r="K8319" s="1" t="s">
        <v>40</v>
      </c>
      <c r="L8319" s="2" t="s">
        <v>9</v>
      </c>
    </row>
    <row r="8320" spans="1:12">
      <c r="A8320" s="8">
        <v>45291</v>
      </c>
      <c r="B8320" s="9">
        <v>12</v>
      </c>
      <c r="C8320" s="9">
        <v>957</v>
      </c>
      <c r="D8320" s="6" t="s">
        <v>23</v>
      </c>
      <c r="E8320" s="9" t="s">
        <v>2161</v>
      </c>
      <c r="F8320" s="6" t="s">
        <v>3043</v>
      </c>
      <c r="G8320" s="9">
        <v>303</v>
      </c>
      <c r="H8320" s="10">
        <f>表2[[#This Row],[借方发生额]]/10000</f>
        <v>0.0303</v>
      </c>
      <c r="I8320" s="6" t="s">
        <v>31</v>
      </c>
      <c r="J8320" s="1">
        <f t="shared" si="129"/>
        <v>2023</v>
      </c>
      <c r="K8320" s="1" t="s">
        <v>58</v>
      </c>
      <c r="L8320" s="2" t="s">
        <v>9</v>
      </c>
    </row>
    <row r="8321" spans="1:12">
      <c r="A8321" s="8">
        <v>45291</v>
      </c>
      <c r="B8321" s="9">
        <v>12</v>
      </c>
      <c r="C8321" s="9">
        <v>957</v>
      </c>
      <c r="D8321" s="6" t="s">
        <v>23</v>
      </c>
      <c r="E8321" s="9" t="s">
        <v>2161</v>
      </c>
      <c r="F8321" s="6" t="s">
        <v>3044</v>
      </c>
      <c r="G8321" s="10">
        <v>15027.27</v>
      </c>
      <c r="H8321" s="10">
        <f>表2[[#This Row],[借方发生额]]/10000</f>
        <v>1.502727</v>
      </c>
      <c r="I8321" s="6" t="s">
        <v>31</v>
      </c>
      <c r="J8321" s="1">
        <f t="shared" si="129"/>
        <v>2023</v>
      </c>
      <c r="K8321" s="1" t="s">
        <v>58</v>
      </c>
      <c r="L8321" s="2" t="s">
        <v>9</v>
      </c>
    </row>
    <row r="8322" spans="1:12">
      <c r="A8322" s="8">
        <v>45291</v>
      </c>
      <c r="B8322" s="9">
        <v>12</v>
      </c>
      <c r="C8322" s="9">
        <v>957</v>
      </c>
      <c r="D8322" s="6" t="s">
        <v>23</v>
      </c>
      <c r="E8322" s="9" t="s">
        <v>2159</v>
      </c>
      <c r="F8322" s="6" t="s">
        <v>3039</v>
      </c>
      <c r="G8322" s="10">
        <v>3240</v>
      </c>
      <c r="H8322" s="10">
        <f>表2[[#This Row],[借方发生额]]/10000</f>
        <v>0.324</v>
      </c>
      <c r="I8322" s="6" t="s">
        <v>31</v>
      </c>
      <c r="J8322" s="1">
        <f t="shared" ref="J8322:J8385" si="130">YEAR(A8322)</f>
        <v>2023</v>
      </c>
      <c r="K8322" s="1" t="s">
        <v>40</v>
      </c>
      <c r="L8322" s="2" t="s">
        <v>9</v>
      </c>
    </row>
    <row r="8323" hidden="1" spans="1:12">
      <c r="A8323" s="8">
        <v>45291</v>
      </c>
      <c r="B8323" s="9">
        <v>12</v>
      </c>
      <c r="C8323" s="9">
        <v>957</v>
      </c>
      <c r="D8323" s="6" t="s">
        <v>23</v>
      </c>
      <c r="E8323" s="9" t="s">
        <v>2153</v>
      </c>
      <c r="F8323" s="6" t="s">
        <v>2238</v>
      </c>
      <c r="G8323" s="10">
        <v>80075.18</v>
      </c>
      <c r="H8323" s="10">
        <f>表2[[#This Row],[借方发生额]]/10000</f>
        <v>8.007518</v>
      </c>
      <c r="I8323" s="6" t="s">
        <v>31</v>
      </c>
      <c r="J8323" s="1">
        <f t="shared" si="130"/>
        <v>2023</v>
      </c>
      <c r="K8323" s="1" t="s">
        <v>32</v>
      </c>
      <c r="L8323" s="2" t="s">
        <v>7</v>
      </c>
    </row>
    <row r="8324" hidden="1" spans="1:12">
      <c r="A8324" s="8">
        <v>45291</v>
      </c>
      <c r="B8324" s="9">
        <v>12</v>
      </c>
      <c r="C8324" s="9">
        <v>957</v>
      </c>
      <c r="D8324" s="6" t="s">
        <v>23</v>
      </c>
      <c r="E8324" s="9" t="s">
        <v>2153</v>
      </c>
      <c r="F8324" s="6" t="s">
        <v>2255</v>
      </c>
      <c r="G8324" s="10">
        <v>78947.17</v>
      </c>
      <c r="H8324" s="10">
        <f>表2[[#This Row],[借方发生额]]/10000</f>
        <v>7.894717</v>
      </c>
      <c r="I8324" s="6" t="s">
        <v>31</v>
      </c>
      <c r="J8324" s="1">
        <f t="shared" si="130"/>
        <v>2023</v>
      </c>
      <c r="K8324" s="1" t="s">
        <v>32</v>
      </c>
      <c r="L8324" s="2" t="s">
        <v>7</v>
      </c>
    </row>
    <row r="8325" hidden="1" spans="1:12">
      <c r="A8325" s="8">
        <v>45291</v>
      </c>
      <c r="B8325" s="9">
        <v>12</v>
      </c>
      <c r="C8325" s="9">
        <v>957</v>
      </c>
      <c r="D8325" s="6" t="s">
        <v>23</v>
      </c>
      <c r="E8325" s="9" t="s">
        <v>2153</v>
      </c>
      <c r="F8325" s="6" t="s">
        <v>2164</v>
      </c>
      <c r="G8325" s="10">
        <v>104326.33</v>
      </c>
      <c r="H8325" s="10">
        <f>表2[[#This Row],[借方发生额]]/10000</f>
        <v>10.432633</v>
      </c>
      <c r="I8325" s="6" t="s">
        <v>31</v>
      </c>
      <c r="J8325" s="1">
        <f t="shared" si="130"/>
        <v>2023</v>
      </c>
      <c r="K8325" s="1" t="s">
        <v>32</v>
      </c>
      <c r="L8325" s="2" t="s">
        <v>7</v>
      </c>
    </row>
    <row r="8326" spans="1:12">
      <c r="A8326" s="8">
        <v>45291</v>
      </c>
      <c r="B8326" s="9">
        <v>12</v>
      </c>
      <c r="C8326" s="9">
        <v>957</v>
      </c>
      <c r="D8326" s="6" t="s">
        <v>23</v>
      </c>
      <c r="E8326" s="9" t="s">
        <v>2161</v>
      </c>
      <c r="F8326" s="6" t="s">
        <v>3045</v>
      </c>
      <c r="G8326" s="9">
        <v>915</v>
      </c>
      <c r="H8326" s="10">
        <f>表2[[#This Row],[借方发生额]]/10000</f>
        <v>0.0915</v>
      </c>
      <c r="I8326" s="6" t="s">
        <v>31</v>
      </c>
      <c r="J8326" s="1">
        <f t="shared" si="130"/>
        <v>2023</v>
      </c>
      <c r="K8326" s="1" t="s">
        <v>58</v>
      </c>
      <c r="L8326" s="2" t="s">
        <v>9</v>
      </c>
    </row>
    <row r="8327" hidden="1" spans="1:12">
      <c r="A8327" s="8">
        <v>45291</v>
      </c>
      <c r="B8327" s="9">
        <v>12</v>
      </c>
      <c r="C8327" s="9">
        <v>957</v>
      </c>
      <c r="D8327" s="6" t="s">
        <v>23</v>
      </c>
      <c r="E8327" s="9" t="s">
        <v>2153</v>
      </c>
      <c r="F8327" s="6" t="s">
        <v>2168</v>
      </c>
      <c r="G8327" s="10">
        <v>89293.55</v>
      </c>
      <c r="H8327" s="10">
        <f>表2[[#This Row],[借方发生额]]/10000</f>
        <v>8.929355</v>
      </c>
      <c r="I8327" s="6" t="s">
        <v>31</v>
      </c>
      <c r="J8327" s="1">
        <f t="shared" si="130"/>
        <v>2023</v>
      </c>
      <c r="K8327" s="1" t="s">
        <v>32</v>
      </c>
      <c r="L8327" s="2" t="s">
        <v>7</v>
      </c>
    </row>
    <row r="8328" spans="1:12">
      <c r="A8328" s="8">
        <v>45291</v>
      </c>
      <c r="B8328" s="9">
        <v>12</v>
      </c>
      <c r="C8328" s="9">
        <v>957</v>
      </c>
      <c r="D8328" s="6" t="s">
        <v>23</v>
      </c>
      <c r="E8328" s="9" t="s">
        <v>2161</v>
      </c>
      <c r="F8328" s="6" t="s">
        <v>3046</v>
      </c>
      <c r="G8328" s="10">
        <v>4008</v>
      </c>
      <c r="H8328" s="10">
        <f>表2[[#This Row],[借方发生额]]/10000</f>
        <v>0.4008</v>
      </c>
      <c r="I8328" s="6" t="s">
        <v>31</v>
      </c>
      <c r="J8328" s="1">
        <f t="shared" si="130"/>
        <v>2023</v>
      </c>
      <c r="K8328" s="1" t="s">
        <v>58</v>
      </c>
      <c r="L8328" s="2" t="s">
        <v>9</v>
      </c>
    </row>
    <row r="8329" spans="1:12">
      <c r="A8329" s="8">
        <v>45291</v>
      </c>
      <c r="B8329" s="9">
        <v>12</v>
      </c>
      <c r="C8329" s="9">
        <v>957</v>
      </c>
      <c r="D8329" s="6" t="s">
        <v>23</v>
      </c>
      <c r="E8329" s="9" t="s">
        <v>2161</v>
      </c>
      <c r="F8329" s="6" t="s">
        <v>3047</v>
      </c>
      <c r="G8329" s="9">
        <v>688</v>
      </c>
      <c r="H8329" s="10">
        <f>表2[[#This Row],[借方发生额]]/10000</f>
        <v>0.0688</v>
      </c>
      <c r="I8329" s="6" t="s">
        <v>31</v>
      </c>
      <c r="J8329" s="1">
        <f t="shared" si="130"/>
        <v>2023</v>
      </c>
      <c r="K8329" s="1" t="s">
        <v>58</v>
      </c>
      <c r="L8329" s="2" t="s">
        <v>9</v>
      </c>
    </row>
    <row r="8330" spans="1:12">
      <c r="A8330" s="8">
        <v>45291</v>
      </c>
      <c r="B8330" s="9">
        <v>12</v>
      </c>
      <c r="C8330" s="9">
        <v>957</v>
      </c>
      <c r="D8330" s="6" t="s">
        <v>23</v>
      </c>
      <c r="E8330" s="9" t="s">
        <v>2159</v>
      </c>
      <c r="F8330" s="6" t="s">
        <v>3048</v>
      </c>
      <c r="G8330" s="9">
        <v>222</v>
      </c>
      <c r="H8330" s="10">
        <f>表2[[#This Row],[借方发生额]]/10000</f>
        <v>0.0222</v>
      </c>
      <c r="I8330" s="6" t="s">
        <v>31</v>
      </c>
      <c r="J8330" s="1">
        <f t="shared" si="130"/>
        <v>2023</v>
      </c>
      <c r="K8330" s="1" t="s">
        <v>40</v>
      </c>
      <c r="L8330" s="2" t="s">
        <v>9</v>
      </c>
    </row>
    <row r="8331" hidden="1" spans="1:12">
      <c r="A8331" s="8">
        <v>45291</v>
      </c>
      <c r="B8331" s="9">
        <v>12</v>
      </c>
      <c r="C8331" s="9">
        <v>957</v>
      </c>
      <c r="D8331" s="6" t="s">
        <v>23</v>
      </c>
      <c r="E8331" s="9" t="s">
        <v>2153</v>
      </c>
      <c r="F8331" s="6" t="s">
        <v>2256</v>
      </c>
      <c r="G8331" s="10">
        <v>106326.49</v>
      </c>
      <c r="H8331" s="10">
        <f>表2[[#This Row],[借方发生额]]/10000</f>
        <v>10.632649</v>
      </c>
      <c r="I8331" s="6" t="s">
        <v>31</v>
      </c>
      <c r="J8331" s="1">
        <f t="shared" si="130"/>
        <v>2023</v>
      </c>
      <c r="K8331" s="1" t="s">
        <v>32</v>
      </c>
      <c r="L8331" s="2" t="s">
        <v>7</v>
      </c>
    </row>
    <row r="8332" hidden="1" spans="1:12">
      <c r="A8332" s="8">
        <v>45291</v>
      </c>
      <c r="B8332" s="9">
        <v>12</v>
      </c>
      <c r="C8332" s="9">
        <v>957</v>
      </c>
      <c r="D8332" s="6" t="s">
        <v>23</v>
      </c>
      <c r="E8332" s="9" t="s">
        <v>2153</v>
      </c>
      <c r="F8332" s="6" t="s">
        <v>2183</v>
      </c>
      <c r="G8332" s="10">
        <v>87333.91</v>
      </c>
      <c r="H8332" s="10">
        <f>表2[[#This Row],[借方发生额]]/10000</f>
        <v>8.733391</v>
      </c>
      <c r="I8332" s="6" t="s">
        <v>31</v>
      </c>
      <c r="J8332" s="1">
        <f t="shared" si="130"/>
        <v>2023</v>
      </c>
      <c r="K8332" s="1" t="s">
        <v>32</v>
      </c>
      <c r="L8332" s="2" t="s">
        <v>7</v>
      </c>
    </row>
    <row r="8333" spans="1:12">
      <c r="A8333" s="8">
        <v>45291</v>
      </c>
      <c r="B8333" s="9">
        <v>12</v>
      </c>
      <c r="C8333" s="9">
        <v>957</v>
      </c>
      <c r="D8333" s="6" t="s">
        <v>23</v>
      </c>
      <c r="E8333" s="9" t="s">
        <v>2159</v>
      </c>
      <c r="F8333" s="6" t="s">
        <v>3049</v>
      </c>
      <c r="G8333" s="10">
        <v>4000</v>
      </c>
      <c r="H8333" s="10">
        <f>表2[[#This Row],[借方发生额]]/10000</f>
        <v>0.4</v>
      </c>
      <c r="I8333" s="6" t="s">
        <v>31</v>
      </c>
      <c r="J8333" s="1">
        <f t="shared" si="130"/>
        <v>2023</v>
      </c>
      <c r="K8333" s="1" t="s">
        <v>40</v>
      </c>
      <c r="L8333" s="2" t="s">
        <v>9</v>
      </c>
    </row>
    <row r="8334" spans="1:12">
      <c r="A8334" s="8">
        <v>45291</v>
      </c>
      <c r="B8334" s="9">
        <v>12</v>
      </c>
      <c r="C8334" s="9">
        <v>957</v>
      </c>
      <c r="D8334" s="6" t="s">
        <v>23</v>
      </c>
      <c r="E8334" s="9" t="s">
        <v>2205</v>
      </c>
      <c r="F8334" s="6" t="s">
        <v>3050</v>
      </c>
      <c r="G8334" s="10">
        <v>1150</v>
      </c>
      <c r="H8334" s="10">
        <f>表2[[#This Row],[借方发生额]]/10000</f>
        <v>0.115</v>
      </c>
      <c r="I8334" s="6" t="s">
        <v>31</v>
      </c>
      <c r="J8334" s="1">
        <f t="shared" si="130"/>
        <v>2023</v>
      </c>
      <c r="K8334" s="1" t="s">
        <v>83</v>
      </c>
      <c r="L8334" s="2" t="s">
        <v>9</v>
      </c>
    </row>
    <row r="8335" spans="1:12">
      <c r="A8335" s="8">
        <v>45291</v>
      </c>
      <c r="B8335" s="9">
        <v>12</v>
      </c>
      <c r="C8335" s="9">
        <v>957</v>
      </c>
      <c r="D8335" s="6" t="s">
        <v>23</v>
      </c>
      <c r="E8335" s="9" t="s">
        <v>2159</v>
      </c>
      <c r="F8335" s="6" t="s">
        <v>3048</v>
      </c>
      <c r="G8335" s="10">
        <v>5000</v>
      </c>
      <c r="H8335" s="10">
        <f>表2[[#This Row],[借方发生额]]/10000</f>
        <v>0.5</v>
      </c>
      <c r="I8335" s="6" t="s">
        <v>31</v>
      </c>
      <c r="J8335" s="1">
        <f t="shared" si="130"/>
        <v>2023</v>
      </c>
      <c r="K8335" s="1" t="s">
        <v>40</v>
      </c>
      <c r="L8335" s="2" t="s">
        <v>9</v>
      </c>
    </row>
    <row r="8336" spans="1:12">
      <c r="A8336" s="8">
        <v>45291</v>
      </c>
      <c r="B8336" s="9">
        <v>12</v>
      </c>
      <c r="C8336" s="9">
        <v>957</v>
      </c>
      <c r="D8336" s="6" t="s">
        <v>23</v>
      </c>
      <c r="E8336" s="9" t="s">
        <v>2159</v>
      </c>
      <c r="F8336" s="6" t="s">
        <v>3051</v>
      </c>
      <c r="G8336" s="9">
        <v>197</v>
      </c>
      <c r="H8336" s="10">
        <f>表2[[#This Row],[借方发生额]]/10000</f>
        <v>0.0197</v>
      </c>
      <c r="I8336" s="6" t="s">
        <v>31</v>
      </c>
      <c r="J8336" s="1">
        <f t="shared" si="130"/>
        <v>2023</v>
      </c>
      <c r="K8336" s="1" t="s">
        <v>40</v>
      </c>
      <c r="L8336" s="2" t="s">
        <v>9</v>
      </c>
    </row>
    <row r="8337" spans="1:12">
      <c r="A8337" s="8">
        <v>45291</v>
      </c>
      <c r="B8337" s="9">
        <v>12</v>
      </c>
      <c r="C8337" s="9">
        <v>957</v>
      </c>
      <c r="D8337" s="6" t="s">
        <v>23</v>
      </c>
      <c r="E8337" s="9" t="s">
        <v>2159</v>
      </c>
      <c r="F8337" s="6" t="s">
        <v>3049</v>
      </c>
      <c r="G8337" s="9">
        <v>59</v>
      </c>
      <c r="H8337" s="10">
        <f>表2[[#This Row],[借方发生额]]/10000</f>
        <v>0.0059</v>
      </c>
      <c r="I8337" s="6" t="s">
        <v>31</v>
      </c>
      <c r="J8337" s="1">
        <f t="shared" si="130"/>
        <v>2023</v>
      </c>
      <c r="K8337" s="1" t="s">
        <v>40</v>
      </c>
      <c r="L8337" s="2" t="s">
        <v>9</v>
      </c>
    </row>
    <row r="8338" hidden="1" spans="1:12">
      <c r="A8338" s="8">
        <v>45291</v>
      </c>
      <c r="B8338" s="9">
        <v>12</v>
      </c>
      <c r="C8338" s="9">
        <v>957</v>
      </c>
      <c r="D8338" s="6" t="s">
        <v>23</v>
      </c>
      <c r="E8338" s="9" t="s">
        <v>2153</v>
      </c>
      <c r="F8338" s="6" t="s">
        <v>2163</v>
      </c>
      <c r="G8338" s="10">
        <v>116313.78</v>
      </c>
      <c r="H8338" s="10">
        <f>表2[[#This Row],[借方发生额]]/10000</f>
        <v>11.631378</v>
      </c>
      <c r="I8338" s="6" t="s">
        <v>31</v>
      </c>
      <c r="J8338" s="1">
        <f t="shared" si="130"/>
        <v>2023</v>
      </c>
      <c r="K8338" s="1" t="s">
        <v>32</v>
      </c>
      <c r="L8338" s="2" t="s">
        <v>7</v>
      </c>
    </row>
    <row r="8339" spans="1:12">
      <c r="A8339" s="8">
        <v>45291</v>
      </c>
      <c r="B8339" s="9">
        <v>12</v>
      </c>
      <c r="C8339" s="9">
        <v>957</v>
      </c>
      <c r="D8339" s="6" t="s">
        <v>23</v>
      </c>
      <c r="E8339" s="9" t="s">
        <v>2161</v>
      </c>
      <c r="F8339" s="6" t="s">
        <v>3044</v>
      </c>
      <c r="G8339" s="10">
        <v>16474.68</v>
      </c>
      <c r="H8339" s="10">
        <f>表2[[#This Row],[借方发生额]]/10000</f>
        <v>1.647468</v>
      </c>
      <c r="I8339" s="6" t="s">
        <v>31</v>
      </c>
      <c r="J8339" s="1">
        <f t="shared" si="130"/>
        <v>2023</v>
      </c>
      <c r="K8339" s="1" t="s">
        <v>58</v>
      </c>
      <c r="L8339" s="2" t="s">
        <v>9</v>
      </c>
    </row>
    <row r="8340" spans="1:12">
      <c r="A8340" s="8">
        <v>45291</v>
      </c>
      <c r="B8340" s="9">
        <v>12</v>
      </c>
      <c r="C8340" s="9">
        <v>957</v>
      </c>
      <c r="D8340" s="6" t="s">
        <v>23</v>
      </c>
      <c r="E8340" s="9" t="s">
        <v>2161</v>
      </c>
      <c r="F8340" s="6" t="s">
        <v>3052</v>
      </c>
      <c r="G8340" s="10">
        <v>3240</v>
      </c>
      <c r="H8340" s="10">
        <f>表2[[#This Row],[借方发生额]]/10000</f>
        <v>0.324</v>
      </c>
      <c r="I8340" s="6" t="s">
        <v>31</v>
      </c>
      <c r="J8340" s="1">
        <f t="shared" si="130"/>
        <v>2023</v>
      </c>
      <c r="K8340" s="1" t="s">
        <v>58</v>
      </c>
      <c r="L8340" s="2" t="s">
        <v>9</v>
      </c>
    </row>
    <row r="8341" spans="1:12">
      <c r="A8341" s="8">
        <v>45291</v>
      </c>
      <c r="B8341" s="9">
        <v>12</v>
      </c>
      <c r="C8341" s="9">
        <v>957</v>
      </c>
      <c r="D8341" s="6" t="s">
        <v>23</v>
      </c>
      <c r="E8341" s="9" t="s">
        <v>2159</v>
      </c>
      <c r="F8341" s="6" t="s">
        <v>3053</v>
      </c>
      <c r="G8341" s="9">
        <v>700</v>
      </c>
      <c r="H8341" s="10">
        <f>表2[[#This Row],[借方发生额]]/10000</f>
        <v>0.07</v>
      </c>
      <c r="I8341" s="6" t="s">
        <v>31</v>
      </c>
      <c r="J8341" s="1">
        <f t="shared" si="130"/>
        <v>2023</v>
      </c>
      <c r="K8341" s="1" t="s">
        <v>40</v>
      </c>
      <c r="L8341" s="2" t="s">
        <v>9</v>
      </c>
    </row>
    <row r="8342" spans="1:12">
      <c r="A8342" s="8">
        <v>45291</v>
      </c>
      <c r="B8342" s="9">
        <v>12</v>
      </c>
      <c r="C8342" s="9">
        <v>957</v>
      </c>
      <c r="D8342" s="6" t="s">
        <v>23</v>
      </c>
      <c r="E8342" s="9" t="s">
        <v>2161</v>
      </c>
      <c r="F8342" s="6" t="s">
        <v>3054</v>
      </c>
      <c r="G8342" s="9">
        <v>334</v>
      </c>
      <c r="H8342" s="10">
        <f>表2[[#This Row],[借方发生额]]/10000</f>
        <v>0.0334</v>
      </c>
      <c r="I8342" s="6" t="s">
        <v>31</v>
      </c>
      <c r="J8342" s="1">
        <f t="shared" si="130"/>
        <v>2023</v>
      </c>
      <c r="K8342" s="1" t="s">
        <v>58</v>
      </c>
      <c r="L8342" s="2" t="s">
        <v>9</v>
      </c>
    </row>
    <row r="8343" spans="1:12">
      <c r="A8343" s="8">
        <v>45291</v>
      </c>
      <c r="B8343" s="9">
        <v>12</v>
      </c>
      <c r="C8343" s="9">
        <v>957</v>
      </c>
      <c r="D8343" s="6" t="s">
        <v>23</v>
      </c>
      <c r="E8343" s="9" t="s">
        <v>2161</v>
      </c>
      <c r="F8343" s="6" t="s">
        <v>3044</v>
      </c>
      <c r="G8343" s="10">
        <v>20605.02</v>
      </c>
      <c r="H8343" s="10">
        <f>表2[[#This Row],[借方发生额]]/10000</f>
        <v>2.060502</v>
      </c>
      <c r="I8343" s="6" t="s">
        <v>31</v>
      </c>
      <c r="J8343" s="1">
        <f t="shared" si="130"/>
        <v>2023</v>
      </c>
      <c r="K8343" s="1" t="s">
        <v>58</v>
      </c>
      <c r="L8343" s="2" t="s">
        <v>9</v>
      </c>
    </row>
    <row r="8344" hidden="1" spans="1:12">
      <c r="A8344" s="8">
        <v>45291</v>
      </c>
      <c r="B8344" s="9">
        <v>12</v>
      </c>
      <c r="C8344" s="9">
        <v>957</v>
      </c>
      <c r="D8344" s="6" t="s">
        <v>23</v>
      </c>
      <c r="E8344" s="9" t="s">
        <v>2180</v>
      </c>
      <c r="F8344" s="6" t="s">
        <v>3055</v>
      </c>
      <c r="G8344" s="10">
        <v>312000</v>
      </c>
      <c r="H8344" s="10">
        <f>表2[[#This Row],[借方发生额]]/10000</f>
        <v>31.2</v>
      </c>
      <c r="I8344" s="6" t="s">
        <v>31</v>
      </c>
      <c r="J8344" s="1">
        <f t="shared" si="130"/>
        <v>2023</v>
      </c>
      <c r="K8344" s="1" t="s">
        <v>8</v>
      </c>
      <c r="L8344" s="2" t="s">
        <v>8</v>
      </c>
    </row>
    <row r="8345" hidden="1" spans="1:12">
      <c r="A8345" s="8">
        <v>45291</v>
      </c>
      <c r="B8345" s="9">
        <v>12</v>
      </c>
      <c r="C8345" s="9">
        <v>957</v>
      </c>
      <c r="D8345" s="6" t="s">
        <v>23</v>
      </c>
      <c r="E8345" s="9" t="s">
        <v>2153</v>
      </c>
      <c r="F8345" s="6" t="s">
        <v>2165</v>
      </c>
      <c r="G8345" s="10">
        <v>128202.5</v>
      </c>
      <c r="H8345" s="10">
        <f>表2[[#This Row],[借方发生额]]/10000</f>
        <v>12.82025</v>
      </c>
      <c r="I8345" s="6" t="s">
        <v>31</v>
      </c>
      <c r="J8345" s="1">
        <f t="shared" si="130"/>
        <v>2023</v>
      </c>
      <c r="K8345" s="1" t="s">
        <v>32</v>
      </c>
      <c r="L8345" s="2" t="s">
        <v>7</v>
      </c>
    </row>
    <row r="8346" hidden="1" spans="1:12">
      <c r="A8346" s="8">
        <v>45291</v>
      </c>
      <c r="B8346" s="9">
        <v>12</v>
      </c>
      <c r="C8346" s="9">
        <v>957</v>
      </c>
      <c r="D8346" s="6" t="s">
        <v>23</v>
      </c>
      <c r="E8346" s="9" t="s">
        <v>2153</v>
      </c>
      <c r="F8346" s="6" t="s">
        <v>2165</v>
      </c>
      <c r="G8346" s="10">
        <v>78301.39</v>
      </c>
      <c r="H8346" s="10">
        <f>表2[[#This Row],[借方发生额]]/10000</f>
        <v>7.830139</v>
      </c>
      <c r="I8346" s="6" t="s">
        <v>31</v>
      </c>
      <c r="J8346" s="1">
        <f t="shared" si="130"/>
        <v>2023</v>
      </c>
      <c r="K8346" s="1" t="s">
        <v>32</v>
      </c>
      <c r="L8346" s="2" t="s">
        <v>7</v>
      </c>
    </row>
    <row r="8347" hidden="1" spans="1:12">
      <c r="A8347" s="8">
        <v>45291</v>
      </c>
      <c r="B8347" s="9">
        <v>12</v>
      </c>
      <c r="C8347" s="9">
        <v>958</v>
      </c>
      <c r="D8347" s="6" t="s">
        <v>23</v>
      </c>
      <c r="E8347" s="9" t="s">
        <v>2153</v>
      </c>
      <c r="F8347" s="6" t="s">
        <v>2168</v>
      </c>
      <c r="G8347" s="10">
        <v>23951.19</v>
      </c>
      <c r="H8347" s="10">
        <f>表2[[#This Row],[借方发生额]]/10000</f>
        <v>2.395119</v>
      </c>
      <c r="I8347" s="6" t="s">
        <v>31</v>
      </c>
      <c r="J8347" s="1">
        <f t="shared" si="130"/>
        <v>2023</v>
      </c>
      <c r="K8347" s="1" t="s">
        <v>32</v>
      </c>
      <c r="L8347" s="2" t="s">
        <v>7</v>
      </c>
    </row>
    <row r="8348" spans="1:12">
      <c r="A8348" s="8">
        <v>45291</v>
      </c>
      <c r="B8348" s="9">
        <v>12</v>
      </c>
      <c r="C8348" s="9">
        <v>960</v>
      </c>
      <c r="D8348" s="6" t="s">
        <v>23</v>
      </c>
      <c r="E8348" s="9" t="s">
        <v>2166</v>
      </c>
      <c r="F8348" s="6" t="s">
        <v>3056</v>
      </c>
      <c r="G8348" s="9">
        <v>576</v>
      </c>
      <c r="H8348" s="10">
        <f>表2[[#This Row],[借方发生额]]/10000</f>
        <v>0.0576</v>
      </c>
      <c r="I8348" s="6" t="s">
        <v>31</v>
      </c>
      <c r="J8348" s="1">
        <f t="shared" si="130"/>
        <v>2023</v>
      </c>
      <c r="K8348" s="1" t="s">
        <v>35</v>
      </c>
      <c r="L8348" s="2" t="s">
        <v>9</v>
      </c>
    </row>
    <row r="8349" spans="1:12">
      <c r="A8349" s="8">
        <v>45291</v>
      </c>
      <c r="B8349" s="9">
        <v>12</v>
      </c>
      <c r="C8349" s="9">
        <v>960</v>
      </c>
      <c r="D8349" s="6" t="s">
        <v>23</v>
      </c>
      <c r="E8349" s="9" t="s">
        <v>2166</v>
      </c>
      <c r="F8349" s="6" t="s">
        <v>3057</v>
      </c>
      <c r="G8349" s="10">
        <v>7065</v>
      </c>
      <c r="H8349" s="10">
        <f>表2[[#This Row],[借方发生额]]/10000</f>
        <v>0.7065</v>
      </c>
      <c r="I8349" s="6" t="s">
        <v>31</v>
      </c>
      <c r="J8349" s="1">
        <f t="shared" si="130"/>
        <v>2023</v>
      </c>
      <c r="K8349" s="1" t="s">
        <v>35</v>
      </c>
      <c r="L8349" s="2" t="s">
        <v>9</v>
      </c>
    </row>
    <row r="8350" hidden="1" spans="1:12">
      <c r="A8350" s="8">
        <v>45291</v>
      </c>
      <c r="B8350" s="9">
        <v>12</v>
      </c>
      <c r="C8350" s="9">
        <v>960</v>
      </c>
      <c r="D8350" s="6" t="s">
        <v>23</v>
      </c>
      <c r="E8350" s="9" t="s">
        <v>2153</v>
      </c>
      <c r="F8350" s="9" t="s">
        <v>2691</v>
      </c>
      <c r="G8350" s="10">
        <v>22177.06</v>
      </c>
      <c r="H8350" s="10">
        <f>表2[[#This Row],[借方发生额]]/10000</f>
        <v>2.217706</v>
      </c>
      <c r="I8350" s="6" t="s">
        <v>31</v>
      </c>
      <c r="J8350" s="1">
        <f t="shared" si="130"/>
        <v>2023</v>
      </c>
      <c r="K8350" s="1" t="s">
        <v>32</v>
      </c>
      <c r="L8350" s="2" t="s">
        <v>7</v>
      </c>
    </row>
    <row r="8351" hidden="1" spans="1:12">
      <c r="A8351" s="8">
        <v>45291</v>
      </c>
      <c r="B8351" s="9">
        <v>12</v>
      </c>
      <c r="C8351" s="9">
        <v>960</v>
      </c>
      <c r="D8351" s="6" t="s">
        <v>23</v>
      </c>
      <c r="E8351" s="9" t="s">
        <v>2153</v>
      </c>
      <c r="F8351" s="6" t="s">
        <v>2158</v>
      </c>
      <c r="G8351" s="10">
        <v>22649.85</v>
      </c>
      <c r="H8351" s="10">
        <f>表2[[#This Row],[借方发生额]]/10000</f>
        <v>2.264985</v>
      </c>
      <c r="I8351" s="6" t="s">
        <v>31</v>
      </c>
      <c r="J8351" s="1">
        <f t="shared" si="130"/>
        <v>2023</v>
      </c>
      <c r="K8351" s="1" t="s">
        <v>32</v>
      </c>
      <c r="L8351" s="2" t="s">
        <v>7</v>
      </c>
    </row>
    <row r="8352" hidden="1" spans="1:12">
      <c r="A8352" s="8">
        <v>45291</v>
      </c>
      <c r="B8352" s="9">
        <v>12</v>
      </c>
      <c r="C8352" s="9">
        <v>960</v>
      </c>
      <c r="D8352" s="6" t="s">
        <v>23</v>
      </c>
      <c r="E8352" s="9" t="s">
        <v>2153</v>
      </c>
      <c r="F8352" s="6" t="s">
        <v>2168</v>
      </c>
      <c r="G8352" s="10">
        <v>22753.64</v>
      </c>
      <c r="H8352" s="10">
        <f>表2[[#This Row],[借方发生额]]/10000</f>
        <v>2.275364</v>
      </c>
      <c r="I8352" s="6" t="s">
        <v>31</v>
      </c>
      <c r="J8352" s="1">
        <f t="shared" si="130"/>
        <v>2023</v>
      </c>
      <c r="K8352" s="1" t="s">
        <v>32</v>
      </c>
      <c r="L8352" s="2" t="s">
        <v>7</v>
      </c>
    </row>
    <row r="8353" hidden="1" spans="1:12">
      <c r="A8353" s="8">
        <v>45291</v>
      </c>
      <c r="B8353" s="9">
        <v>12</v>
      </c>
      <c r="C8353" s="9">
        <v>960</v>
      </c>
      <c r="D8353" s="6" t="s">
        <v>23</v>
      </c>
      <c r="E8353" s="9" t="s">
        <v>2153</v>
      </c>
      <c r="F8353" s="6" t="s">
        <v>2258</v>
      </c>
      <c r="G8353" s="10">
        <v>36923.42</v>
      </c>
      <c r="H8353" s="10">
        <f>表2[[#This Row],[借方发生额]]/10000</f>
        <v>3.692342</v>
      </c>
      <c r="I8353" s="6" t="s">
        <v>31</v>
      </c>
      <c r="J8353" s="1">
        <f t="shared" si="130"/>
        <v>2023</v>
      </c>
      <c r="K8353" s="1" t="s">
        <v>32</v>
      </c>
      <c r="L8353" s="2" t="s">
        <v>7</v>
      </c>
    </row>
    <row r="8354" hidden="1" spans="1:12">
      <c r="A8354" s="8">
        <v>45291</v>
      </c>
      <c r="B8354" s="9">
        <v>12</v>
      </c>
      <c r="C8354" s="9">
        <v>960</v>
      </c>
      <c r="D8354" s="6" t="s">
        <v>23</v>
      </c>
      <c r="E8354" s="9" t="s">
        <v>2153</v>
      </c>
      <c r="F8354" s="6" t="s">
        <v>2164</v>
      </c>
      <c r="G8354" s="10">
        <v>71938.02</v>
      </c>
      <c r="H8354" s="10">
        <f>表2[[#This Row],[借方发生额]]/10000</f>
        <v>7.193802</v>
      </c>
      <c r="I8354" s="6" t="s">
        <v>31</v>
      </c>
      <c r="J8354" s="1">
        <f t="shared" si="130"/>
        <v>2023</v>
      </c>
      <c r="K8354" s="1" t="s">
        <v>32</v>
      </c>
      <c r="L8354" s="2" t="s">
        <v>7</v>
      </c>
    </row>
    <row r="8355" hidden="1" spans="1:12">
      <c r="A8355" s="8">
        <v>45291</v>
      </c>
      <c r="B8355" s="9">
        <v>12</v>
      </c>
      <c r="C8355" s="9">
        <v>960</v>
      </c>
      <c r="D8355" s="6" t="s">
        <v>23</v>
      </c>
      <c r="E8355" s="9" t="s">
        <v>2153</v>
      </c>
      <c r="F8355" s="6" t="s">
        <v>2176</v>
      </c>
      <c r="G8355" s="10">
        <v>73363.75</v>
      </c>
      <c r="H8355" s="10">
        <f>表2[[#This Row],[借方发生额]]/10000</f>
        <v>7.336375</v>
      </c>
      <c r="I8355" s="6" t="s">
        <v>31</v>
      </c>
      <c r="J8355" s="1">
        <f t="shared" si="130"/>
        <v>2023</v>
      </c>
      <c r="K8355" s="1" t="s">
        <v>32</v>
      </c>
      <c r="L8355" s="2" t="s">
        <v>7</v>
      </c>
    </row>
    <row r="8356" hidden="1" spans="1:12">
      <c r="A8356" s="8">
        <v>45291</v>
      </c>
      <c r="B8356" s="9">
        <v>12</v>
      </c>
      <c r="C8356" s="9">
        <v>960</v>
      </c>
      <c r="D8356" s="6" t="s">
        <v>23</v>
      </c>
      <c r="E8356" s="9" t="s">
        <v>2153</v>
      </c>
      <c r="F8356" s="6" t="s">
        <v>2158</v>
      </c>
      <c r="G8356" s="10">
        <v>91584.18</v>
      </c>
      <c r="H8356" s="10">
        <f>表2[[#This Row],[借方发生额]]/10000</f>
        <v>9.158418</v>
      </c>
      <c r="I8356" s="6" t="s">
        <v>31</v>
      </c>
      <c r="J8356" s="1">
        <f t="shared" si="130"/>
        <v>2023</v>
      </c>
      <c r="K8356" s="1" t="s">
        <v>32</v>
      </c>
      <c r="L8356" s="2" t="s">
        <v>7</v>
      </c>
    </row>
    <row r="8357" hidden="1" spans="1:12">
      <c r="A8357" s="8">
        <v>45291</v>
      </c>
      <c r="B8357" s="9">
        <v>12</v>
      </c>
      <c r="C8357" s="9">
        <v>960</v>
      </c>
      <c r="D8357" s="6" t="s">
        <v>23</v>
      </c>
      <c r="E8357" s="9" t="s">
        <v>2153</v>
      </c>
      <c r="F8357" s="9" t="s">
        <v>2661</v>
      </c>
      <c r="G8357" s="10">
        <v>170292.76</v>
      </c>
      <c r="H8357" s="10">
        <f>表2[[#This Row],[借方发生额]]/10000</f>
        <v>17.029276</v>
      </c>
      <c r="I8357" s="6" t="s">
        <v>31</v>
      </c>
      <c r="J8357" s="1">
        <f t="shared" si="130"/>
        <v>2023</v>
      </c>
      <c r="K8357" s="1" t="s">
        <v>32</v>
      </c>
      <c r="L8357" s="2" t="s">
        <v>7</v>
      </c>
    </row>
    <row r="8358" hidden="1" spans="1:12">
      <c r="A8358" s="8">
        <v>45291</v>
      </c>
      <c r="B8358" s="9">
        <v>12</v>
      </c>
      <c r="C8358" s="9">
        <v>960</v>
      </c>
      <c r="D8358" s="6" t="s">
        <v>23</v>
      </c>
      <c r="E8358" s="9" t="s">
        <v>2153</v>
      </c>
      <c r="F8358" s="6" t="s">
        <v>2165</v>
      </c>
      <c r="G8358" s="10">
        <v>229565.44</v>
      </c>
      <c r="H8358" s="10">
        <f>表2[[#This Row],[借方发生额]]/10000</f>
        <v>22.956544</v>
      </c>
      <c r="I8358" s="6" t="s">
        <v>31</v>
      </c>
      <c r="J8358" s="1">
        <f t="shared" si="130"/>
        <v>2023</v>
      </c>
      <c r="K8358" s="1" t="s">
        <v>32</v>
      </c>
      <c r="L8358" s="2" t="s">
        <v>7</v>
      </c>
    </row>
    <row r="8359" spans="1:12">
      <c r="A8359" s="8">
        <v>45291</v>
      </c>
      <c r="B8359" s="9">
        <v>12</v>
      </c>
      <c r="C8359" s="9">
        <v>960</v>
      </c>
      <c r="D8359" s="6" t="s">
        <v>23</v>
      </c>
      <c r="E8359" s="9" t="s">
        <v>2166</v>
      </c>
      <c r="F8359" s="6" t="s">
        <v>3058</v>
      </c>
      <c r="G8359" s="9">
        <v>592</v>
      </c>
      <c r="H8359" s="10">
        <f>表2[[#This Row],[借方发生额]]/10000</f>
        <v>0.0592</v>
      </c>
      <c r="I8359" s="6" t="s">
        <v>31</v>
      </c>
      <c r="J8359" s="1">
        <f t="shared" si="130"/>
        <v>2023</v>
      </c>
      <c r="K8359" s="1" t="s">
        <v>35</v>
      </c>
      <c r="L8359" s="2" t="s">
        <v>9</v>
      </c>
    </row>
    <row r="8360" spans="1:12">
      <c r="A8360" s="8">
        <v>45291</v>
      </c>
      <c r="B8360" s="9">
        <v>12</v>
      </c>
      <c r="C8360" s="9">
        <v>960</v>
      </c>
      <c r="D8360" s="6" t="s">
        <v>23</v>
      </c>
      <c r="E8360" s="9" t="s">
        <v>2166</v>
      </c>
      <c r="F8360" s="6" t="s">
        <v>3059</v>
      </c>
      <c r="G8360" s="9">
        <v>692</v>
      </c>
      <c r="H8360" s="10">
        <f>表2[[#This Row],[借方发生额]]/10000</f>
        <v>0.0692</v>
      </c>
      <c r="I8360" s="6" t="s">
        <v>31</v>
      </c>
      <c r="J8360" s="1">
        <f t="shared" si="130"/>
        <v>2023</v>
      </c>
      <c r="K8360" s="1" t="s">
        <v>35</v>
      </c>
      <c r="L8360" s="2" t="s">
        <v>9</v>
      </c>
    </row>
    <row r="8361" spans="1:12">
      <c r="A8361" s="8">
        <v>45291</v>
      </c>
      <c r="B8361" s="9">
        <v>12</v>
      </c>
      <c r="C8361" s="9">
        <v>960</v>
      </c>
      <c r="D8361" s="6" t="s">
        <v>23</v>
      </c>
      <c r="E8361" s="9" t="s">
        <v>2166</v>
      </c>
      <c r="F8361" s="6" t="s">
        <v>3060</v>
      </c>
      <c r="G8361" s="10">
        <v>1989</v>
      </c>
      <c r="H8361" s="10">
        <f>表2[[#This Row],[借方发生额]]/10000</f>
        <v>0.1989</v>
      </c>
      <c r="I8361" s="6" t="s">
        <v>31</v>
      </c>
      <c r="J8361" s="1">
        <f t="shared" si="130"/>
        <v>2023</v>
      </c>
      <c r="K8361" s="1" t="s">
        <v>35</v>
      </c>
      <c r="L8361" s="2" t="s">
        <v>9</v>
      </c>
    </row>
    <row r="8362" spans="1:12">
      <c r="A8362" s="8">
        <v>45291</v>
      </c>
      <c r="B8362" s="9">
        <v>12</v>
      </c>
      <c r="C8362" s="9">
        <v>960</v>
      </c>
      <c r="D8362" s="6" t="s">
        <v>23</v>
      </c>
      <c r="E8362" s="9" t="s">
        <v>2166</v>
      </c>
      <c r="F8362" s="6" t="s">
        <v>3060</v>
      </c>
      <c r="G8362" s="10">
        <v>2475</v>
      </c>
      <c r="H8362" s="10">
        <f>表2[[#This Row],[借方发生额]]/10000</f>
        <v>0.2475</v>
      </c>
      <c r="I8362" s="6" t="s">
        <v>31</v>
      </c>
      <c r="J8362" s="1">
        <f t="shared" si="130"/>
        <v>2023</v>
      </c>
      <c r="K8362" s="1" t="s">
        <v>35</v>
      </c>
      <c r="L8362" s="2" t="s">
        <v>9</v>
      </c>
    </row>
    <row r="8363" spans="1:12">
      <c r="A8363" s="8">
        <v>45291</v>
      </c>
      <c r="B8363" s="9">
        <v>12</v>
      </c>
      <c r="C8363" s="9">
        <v>960</v>
      </c>
      <c r="D8363" s="6" t="s">
        <v>23</v>
      </c>
      <c r="E8363" s="9" t="s">
        <v>2166</v>
      </c>
      <c r="F8363" s="6" t="s">
        <v>3061</v>
      </c>
      <c r="G8363" s="10">
        <v>4047.75</v>
      </c>
      <c r="H8363" s="10">
        <f>表2[[#This Row],[借方发生额]]/10000</f>
        <v>0.404775</v>
      </c>
      <c r="I8363" s="6" t="s">
        <v>31</v>
      </c>
      <c r="J8363" s="1">
        <f t="shared" si="130"/>
        <v>2023</v>
      </c>
      <c r="K8363" s="1" t="s">
        <v>35</v>
      </c>
      <c r="L8363" s="2" t="s">
        <v>9</v>
      </c>
    </row>
    <row r="8364" spans="1:12">
      <c r="A8364" s="8">
        <v>45291</v>
      </c>
      <c r="B8364" s="9">
        <v>12</v>
      </c>
      <c r="C8364" s="9">
        <v>960</v>
      </c>
      <c r="D8364" s="6" t="s">
        <v>23</v>
      </c>
      <c r="E8364" s="9" t="s">
        <v>2166</v>
      </c>
      <c r="F8364" s="6" t="s">
        <v>3062</v>
      </c>
      <c r="G8364" s="10">
        <v>5702</v>
      </c>
      <c r="H8364" s="10">
        <f>表2[[#This Row],[借方发生额]]/10000</f>
        <v>0.5702</v>
      </c>
      <c r="I8364" s="6" t="s">
        <v>31</v>
      </c>
      <c r="J8364" s="1">
        <f t="shared" si="130"/>
        <v>2023</v>
      </c>
      <c r="K8364" s="1" t="s">
        <v>35</v>
      </c>
      <c r="L8364" s="2" t="s">
        <v>9</v>
      </c>
    </row>
    <row r="8365" spans="1:12">
      <c r="A8365" s="8">
        <v>45291</v>
      </c>
      <c r="B8365" s="9">
        <v>12</v>
      </c>
      <c r="C8365" s="9">
        <v>960</v>
      </c>
      <c r="D8365" s="6" t="s">
        <v>23</v>
      </c>
      <c r="E8365" s="9" t="s">
        <v>2166</v>
      </c>
      <c r="F8365" s="6" t="s">
        <v>3063</v>
      </c>
      <c r="G8365" s="10">
        <v>5728.21</v>
      </c>
      <c r="H8365" s="10">
        <f>表2[[#This Row],[借方发生额]]/10000</f>
        <v>0.572821</v>
      </c>
      <c r="I8365" s="6" t="s">
        <v>31</v>
      </c>
      <c r="J8365" s="1">
        <f t="shared" si="130"/>
        <v>2023</v>
      </c>
      <c r="K8365" s="1" t="s">
        <v>35</v>
      </c>
      <c r="L8365" s="2" t="s">
        <v>9</v>
      </c>
    </row>
    <row r="8366" spans="1:12">
      <c r="A8366" s="8">
        <v>45291</v>
      </c>
      <c r="B8366" s="9">
        <v>12</v>
      </c>
      <c r="C8366" s="9">
        <v>960</v>
      </c>
      <c r="D8366" s="6" t="s">
        <v>23</v>
      </c>
      <c r="E8366" s="9" t="s">
        <v>2166</v>
      </c>
      <c r="F8366" s="6" t="s">
        <v>3064</v>
      </c>
      <c r="G8366" s="10">
        <v>6029.25</v>
      </c>
      <c r="H8366" s="10">
        <f>表2[[#This Row],[借方发生额]]/10000</f>
        <v>0.602925</v>
      </c>
      <c r="I8366" s="6" t="s">
        <v>31</v>
      </c>
      <c r="J8366" s="1">
        <f t="shared" si="130"/>
        <v>2023</v>
      </c>
      <c r="K8366" s="1" t="s">
        <v>35</v>
      </c>
      <c r="L8366" s="2" t="s">
        <v>9</v>
      </c>
    </row>
    <row r="8367" spans="1:12">
      <c r="A8367" s="8">
        <v>45291</v>
      </c>
      <c r="B8367" s="9">
        <v>12</v>
      </c>
      <c r="C8367" s="9">
        <v>961</v>
      </c>
      <c r="D8367" s="6" t="s">
        <v>23</v>
      </c>
      <c r="E8367" s="9" t="s">
        <v>2159</v>
      </c>
      <c r="F8367" s="6" t="s">
        <v>3065</v>
      </c>
      <c r="G8367" s="9">
        <v>117</v>
      </c>
      <c r="H8367" s="10">
        <f>表2[[#This Row],[借方发生额]]/10000</f>
        <v>0.0117</v>
      </c>
      <c r="I8367" s="6" t="s">
        <v>31</v>
      </c>
      <c r="J8367" s="1">
        <f t="shared" si="130"/>
        <v>2023</v>
      </c>
      <c r="K8367" s="1" t="s">
        <v>40</v>
      </c>
      <c r="L8367" s="2" t="s">
        <v>9</v>
      </c>
    </row>
    <row r="8368" spans="1:12">
      <c r="A8368" s="8">
        <v>45291</v>
      </c>
      <c r="B8368" s="9">
        <v>12</v>
      </c>
      <c r="C8368" s="9">
        <v>961</v>
      </c>
      <c r="D8368" s="6" t="s">
        <v>23</v>
      </c>
      <c r="E8368" s="9" t="s">
        <v>2159</v>
      </c>
      <c r="F8368" s="6" t="s">
        <v>3066</v>
      </c>
      <c r="G8368" s="9">
        <v>531</v>
      </c>
      <c r="H8368" s="10">
        <f>表2[[#This Row],[借方发生额]]/10000</f>
        <v>0.0531</v>
      </c>
      <c r="I8368" s="6" t="s">
        <v>31</v>
      </c>
      <c r="J8368" s="1">
        <f t="shared" si="130"/>
        <v>2023</v>
      </c>
      <c r="K8368" s="1" t="s">
        <v>40</v>
      </c>
      <c r="L8368" s="2" t="s">
        <v>9</v>
      </c>
    </row>
    <row r="8369" spans="1:12">
      <c r="A8369" s="8">
        <v>45291</v>
      </c>
      <c r="B8369" s="9">
        <v>12</v>
      </c>
      <c r="C8369" s="9">
        <v>961</v>
      </c>
      <c r="D8369" s="6" t="s">
        <v>23</v>
      </c>
      <c r="E8369" s="9" t="s">
        <v>2197</v>
      </c>
      <c r="F8369" s="6" t="s">
        <v>3067</v>
      </c>
      <c r="G8369" s="9">
        <v>538</v>
      </c>
      <c r="H8369" s="10">
        <f>表2[[#This Row],[借方发生额]]/10000</f>
        <v>0.0538</v>
      </c>
      <c r="I8369" s="6" t="s">
        <v>31</v>
      </c>
      <c r="J8369" s="1">
        <f t="shared" si="130"/>
        <v>2023</v>
      </c>
      <c r="K8369" s="1" t="s">
        <v>75</v>
      </c>
      <c r="L8369" s="2" t="s">
        <v>9</v>
      </c>
    </row>
    <row r="8370" spans="1:12">
      <c r="A8370" s="8">
        <v>45291</v>
      </c>
      <c r="B8370" s="9">
        <v>12</v>
      </c>
      <c r="C8370" s="9">
        <v>961</v>
      </c>
      <c r="D8370" s="6" t="s">
        <v>23</v>
      </c>
      <c r="E8370" s="9" t="s">
        <v>2262</v>
      </c>
      <c r="F8370" s="6" t="s">
        <v>3068</v>
      </c>
      <c r="G8370" s="9">
        <v>584.6</v>
      </c>
      <c r="H8370" s="10">
        <f>表2[[#This Row],[借方发生额]]/10000</f>
        <v>0.05846</v>
      </c>
      <c r="I8370" s="6" t="s">
        <v>31</v>
      </c>
      <c r="J8370" s="1">
        <f t="shared" si="130"/>
        <v>2023</v>
      </c>
      <c r="K8370" s="1" t="s">
        <v>79</v>
      </c>
      <c r="L8370" s="2" t="s">
        <v>9</v>
      </c>
    </row>
    <row r="8371" spans="1:12">
      <c r="A8371" s="8">
        <v>45291</v>
      </c>
      <c r="B8371" s="9">
        <v>12</v>
      </c>
      <c r="C8371" s="9">
        <v>961</v>
      </c>
      <c r="D8371" s="6" t="s">
        <v>23</v>
      </c>
      <c r="E8371" s="9" t="s">
        <v>2159</v>
      </c>
      <c r="F8371" s="6" t="s">
        <v>3069</v>
      </c>
      <c r="G8371" s="9">
        <v>588</v>
      </c>
      <c r="H8371" s="10">
        <f>表2[[#This Row],[借方发生额]]/10000</f>
        <v>0.0588</v>
      </c>
      <c r="I8371" s="6" t="s">
        <v>31</v>
      </c>
      <c r="J8371" s="1">
        <f t="shared" si="130"/>
        <v>2023</v>
      </c>
      <c r="K8371" s="1" t="s">
        <v>40</v>
      </c>
      <c r="L8371" s="2" t="s">
        <v>9</v>
      </c>
    </row>
    <row r="8372" spans="1:12">
      <c r="A8372" s="8">
        <v>45291</v>
      </c>
      <c r="B8372" s="9">
        <v>12</v>
      </c>
      <c r="C8372" s="9">
        <v>961</v>
      </c>
      <c r="D8372" s="6" t="s">
        <v>23</v>
      </c>
      <c r="E8372" s="9" t="s">
        <v>2166</v>
      </c>
      <c r="F8372" s="6" t="s">
        <v>3070</v>
      </c>
      <c r="G8372" s="9">
        <v>613.5</v>
      </c>
      <c r="H8372" s="10">
        <f>表2[[#This Row],[借方发生额]]/10000</f>
        <v>0.06135</v>
      </c>
      <c r="I8372" s="6" t="s">
        <v>31</v>
      </c>
      <c r="J8372" s="1">
        <f t="shared" si="130"/>
        <v>2023</v>
      </c>
      <c r="K8372" s="1" t="s">
        <v>35</v>
      </c>
      <c r="L8372" s="2" t="s">
        <v>9</v>
      </c>
    </row>
    <row r="8373" spans="1:12">
      <c r="A8373" s="8">
        <v>45291</v>
      </c>
      <c r="B8373" s="9">
        <v>12</v>
      </c>
      <c r="C8373" s="9">
        <v>961</v>
      </c>
      <c r="D8373" s="6" t="s">
        <v>23</v>
      </c>
      <c r="E8373" s="9" t="s">
        <v>2205</v>
      </c>
      <c r="F8373" s="6" t="s">
        <v>3071</v>
      </c>
      <c r="G8373" s="9">
        <v>673.28</v>
      </c>
      <c r="H8373" s="10">
        <f>表2[[#This Row],[借方发生额]]/10000</f>
        <v>0.067328</v>
      </c>
      <c r="I8373" s="6" t="s">
        <v>31</v>
      </c>
      <c r="J8373" s="1">
        <f t="shared" si="130"/>
        <v>2023</v>
      </c>
      <c r="K8373" s="1" t="s">
        <v>83</v>
      </c>
      <c r="L8373" s="2" t="s">
        <v>9</v>
      </c>
    </row>
    <row r="8374" spans="1:12">
      <c r="A8374" s="8">
        <v>45291</v>
      </c>
      <c r="B8374" s="9">
        <v>12</v>
      </c>
      <c r="C8374" s="9">
        <v>961</v>
      </c>
      <c r="D8374" s="6" t="s">
        <v>23</v>
      </c>
      <c r="E8374" s="9" t="s">
        <v>2166</v>
      </c>
      <c r="F8374" s="6" t="s">
        <v>3072</v>
      </c>
      <c r="G8374" s="9">
        <v>769</v>
      </c>
      <c r="H8374" s="10">
        <f>表2[[#This Row],[借方发生额]]/10000</f>
        <v>0.0769</v>
      </c>
      <c r="I8374" s="6" t="s">
        <v>31</v>
      </c>
      <c r="J8374" s="1">
        <f t="shared" si="130"/>
        <v>2023</v>
      </c>
      <c r="K8374" s="1" t="s">
        <v>35</v>
      </c>
      <c r="L8374" s="2" t="s">
        <v>9</v>
      </c>
    </row>
    <row r="8375" spans="1:12">
      <c r="A8375" s="8">
        <v>45291</v>
      </c>
      <c r="B8375" s="9">
        <v>12</v>
      </c>
      <c r="C8375" s="9">
        <v>961</v>
      </c>
      <c r="D8375" s="6" t="s">
        <v>23</v>
      </c>
      <c r="E8375" s="9" t="s">
        <v>2166</v>
      </c>
      <c r="F8375" s="6" t="s">
        <v>3073</v>
      </c>
      <c r="G8375" s="9">
        <v>948.5</v>
      </c>
      <c r="H8375" s="10">
        <f>表2[[#This Row],[借方发生额]]/10000</f>
        <v>0.09485</v>
      </c>
      <c r="I8375" s="6" t="s">
        <v>31</v>
      </c>
      <c r="J8375" s="1">
        <f t="shared" si="130"/>
        <v>2023</v>
      </c>
      <c r="K8375" s="1" t="s">
        <v>35</v>
      </c>
      <c r="L8375" s="2" t="s">
        <v>9</v>
      </c>
    </row>
    <row r="8376" spans="1:12">
      <c r="A8376" s="8">
        <v>45291</v>
      </c>
      <c r="B8376" s="9">
        <v>12</v>
      </c>
      <c r="C8376" s="9">
        <v>961</v>
      </c>
      <c r="D8376" s="6" t="s">
        <v>23</v>
      </c>
      <c r="E8376" s="9" t="s">
        <v>2166</v>
      </c>
      <c r="F8376" s="6" t="s">
        <v>3074</v>
      </c>
      <c r="G8376" s="9">
        <v>991.5</v>
      </c>
      <c r="H8376" s="10">
        <f>表2[[#This Row],[借方发生额]]/10000</f>
        <v>0.09915</v>
      </c>
      <c r="I8376" s="6" t="s">
        <v>31</v>
      </c>
      <c r="J8376" s="1">
        <f t="shared" si="130"/>
        <v>2023</v>
      </c>
      <c r="K8376" s="1" t="s">
        <v>35</v>
      </c>
      <c r="L8376" s="2" t="s">
        <v>9</v>
      </c>
    </row>
    <row r="8377" hidden="1" spans="1:12">
      <c r="A8377" s="8">
        <v>45291</v>
      </c>
      <c r="B8377" s="9">
        <v>12</v>
      </c>
      <c r="C8377" s="9">
        <v>961</v>
      </c>
      <c r="D8377" s="6" t="s">
        <v>23</v>
      </c>
      <c r="E8377" s="9" t="s">
        <v>2294</v>
      </c>
      <c r="F8377" s="6" t="s">
        <v>3075</v>
      </c>
      <c r="G8377" s="10">
        <v>1193.74</v>
      </c>
      <c r="H8377" s="10">
        <f>表2[[#This Row],[借方发生额]]/10000</f>
        <v>0.119374</v>
      </c>
      <c r="I8377" s="6" t="s">
        <v>31</v>
      </c>
      <c r="J8377" s="1">
        <f t="shared" si="130"/>
        <v>2023</v>
      </c>
      <c r="K8377" s="1" t="s">
        <v>288</v>
      </c>
      <c r="L8377" s="2" t="s">
        <v>7</v>
      </c>
    </row>
    <row r="8378" spans="1:12">
      <c r="A8378" s="8">
        <v>45291</v>
      </c>
      <c r="B8378" s="9">
        <v>12</v>
      </c>
      <c r="C8378" s="9">
        <v>961</v>
      </c>
      <c r="D8378" s="6" t="s">
        <v>23</v>
      </c>
      <c r="E8378" s="9" t="s">
        <v>2213</v>
      </c>
      <c r="F8378" s="6" t="s">
        <v>3076</v>
      </c>
      <c r="G8378" s="9">
        <v>176.66</v>
      </c>
      <c r="H8378" s="10">
        <f>表2[[#This Row],[借方发生额]]/10000</f>
        <v>0.017666</v>
      </c>
      <c r="I8378" s="6" t="s">
        <v>31</v>
      </c>
      <c r="J8378" s="1">
        <f t="shared" si="130"/>
        <v>2023</v>
      </c>
      <c r="K8378" s="1" t="s">
        <v>60</v>
      </c>
      <c r="L8378" s="2" t="s">
        <v>9</v>
      </c>
    </row>
    <row r="8379" spans="1:12">
      <c r="A8379" s="8">
        <v>45291</v>
      </c>
      <c r="B8379" s="9">
        <v>12</v>
      </c>
      <c r="C8379" s="9">
        <v>961</v>
      </c>
      <c r="D8379" s="6" t="s">
        <v>23</v>
      </c>
      <c r="E8379" s="9" t="s">
        <v>2161</v>
      </c>
      <c r="F8379" s="6" t="s">
        <v>3077</v>
      </c>
      <c r="G8379" s="10">
        <v>1197.59</v>
      </c>
      <c r="H8379" s="10">
        <f>表2[[#This Row],[借方发生额]]/10000</f>
        <v>0.119759</v>
      </c>
      <c r="I8379" s="6" t="s">
        <v>31</v>
      </c>
      <c r="J8379" s="1">
        <f t="shared" si="130"/>
        <v>2023</v>
      </c>
      <c r="K8379" s="1" t="s">
        <v>58</v>
      </c>
      <c r="L8379" s="2" t="s">
        <v>9</v>
      </c>
    </row>
    <row r="8380" spans="1:12">
      <c r="A8380" s="8">
        <v>45291</v>
      </c>
      <c r="B8380" s="9">
        <v>12</v>
      </c>
      <c r="C8380" s="9">
        <v>961</v>
      </c>
      <c r="D8380" s="6" t="s">
        <v>23</v>
      </c>
      <c r="E8380" s="9" t="s">
        <v>2166</v>
      </c>
      <c r="F8380" s="6" t="s">
        <v>3078</v>
      </c>
      <c r="G8380" s="10">
        <v>1241.5</v>
      </c>
      <c r="H8380" s="10">
        <f>表2[[#This Row],[借方发生额]]/10000</f>
        <v>0.12415</v>
      </c>
      <c r="I8380" s="6" t="s">
        <v>31</v>
      </c>
      <c r="J8380" s="1">
        <f t="shared" si="130"/>
        <v>2023</v>
      </c>
      <c r="K8380" s="1" t="s">
        <v>35</v>
      </c>
      <c r="L8380" s="2" t="s">
        <v>9</v>
      </c>
    </row>
    <row r="8381" spans="1:12">
      <c r="A8381" s="8">
        <v>45291</v>
      </c>
      <c r="B8381" s="9">
        <v>12</v>
      </c>
      <c r="C8381" s="9">
        <v>961</v>
      </c>
      <c r="D8381" s="6" t="s">
        <v>23</v>
      </c>
      <c r="E8381" s="9" t="s">
        <v>2155</v>
      </c>
      <c r="F8381" s="6" t="s">
        <v>3079</v>
      </c>
      <c r="G8381" s="10">
        <v>1741.51</v>
      </c>
      <c r="H8381" s="10">
        <f>表2[[#This Row],[借方发生额]]/10000</f>
        <v>0.174151</v>
      </c>
      <c r="I8381" s="6" t="s">
        <v>31</v>
      </c>
      <c r="J8381" s="1">
        <f t="shared" si="130"/>
        <v>2023</v>
      </c>
      <c r="K8381" s="1" t="s">
        <v>27</v>
      </c>
      <c r="L8381" s="2" t="s">
        <v>9</v>
      </c>
    </row>
    <row r="8382" spans="1:12">
      <c r="A8382" s="8">
        <v>45291</v>
      </c>
      <c r="B8382" s="9">
        <v>12</v>
      </c>
      <c r="C8382" s="9">
        <v>961</v>
      </c>
      <c r="D8382" s="6" t="s">
        <v>23</v>
      </c>
      <c r="E8382" s="9" t="s">
        <v>2155</v>
      </c>
      <c r="F8382" s="6" t="s">
        <v>3080</v>
      </c>
      <c r="G8382" s="10">
        <v>1874.53</v>
      </c>
      <c r="H8382" s="10">
        <f>表2[[#This Row],[借方发生额]]/10000</f>
        <v>0.187453</v>
      </c>
      <c r="I8382" s="6" t="s">
        <v>31</v>
      </c>
      <c r="J8382" s="1">
        <f t="shared" si="130"/>
        <v>2023</v>
      </c>
      <c r="K8382" s="1" t="s">
        <v>27</v>
      </c>
      <c r="L8382" s="2" t="s">
        <v>9</v>
      </c>
    </row>
    <row r="8383" spans="1:12">
      <c r="A8383" s="8">
        <v>45291</v>
      </c>
      <c r="B8383" s="9">
        <v>12</v>
      </c>
      <c r="C8383" s="9">
        <v>961</v>
      </c>
      <c r="D8383" s="6" t="s">
        <v>23</v>
      </c>
      <c r="E8383" s="9" t="s">
        <v>2155</v>
      </c>
      <c r="F8383" s="6" t="s">
        <v>3081</v>
      </c>
      <c r="G8383" s="10">
        <v>2213.21</v>
      </c>
      <c r="H8383" s="10">
        <f>表2[[#This Row],[借方发生额]]/10000</f>
        <v>0.221321</v>
      </c>
      <c r="I8383" s="6" t="s">
        <v>31</v>
      </c>
      <c r="J8383" s="1">
        <f t="shared" si="130"/>
        <v>2023</v>
      </c>
      <c r="K8383" s="1" t="s">
        <v>27</v>
      </c>
      <c r="L8383" s="2" t="s">
        <v>9</v>
      </c>
    </row>
    <row r="8384" spans="1:12">
      <c r="A8384" s="8">
        <v>45291</v>
      </c>
      <c r="B8384" s="9">
        <v>12</v>
      </c>
      <c r="C8384" s="9">
        <v>961</v>
      </c>
      <c r="D8384" s="6" t="s">
        <v>23</v>
      </c>
      <c r="E8384" s="9" t="s">
        <v>2166</v>
      </c>
      <c r="F8384" s="6" t="s">
        <v>3082</v>
      </c>
      <c r="G8384" s="10">
        <v>2250</v>
      </c>
      <c r="H8384" s="10">
        <f>表2[[#This Row],[借方发生额]]/10000</f>
        <v>0.225</v>
      </c>
      <c r="I8384" s="6" t="s">
        <v>31</v>
      </c>
      <c r="J8384" s="1">
        <f t="shared" si="130"/>
        <v>2023</v>
      </c>
      <c r="K8384" s="1" t="s">
        <v>35</v>
      </c>
      <c r="L8384" s="2" t="s">
        <v>9</v>
      </c>
    </row>
    <row r="8385" spans="1:12">
      <c r="A8385" s="8">
        <v>45291</v>
      </c>
      <c r="B8385" s="9">
        <v>12</v>
      </c>
      <c r="C8385" s="9">
        <v>961</v>
      </c>
      <c r="D8385" s="6" t="s">
        <v>23</v>
      </c>
      <c r="E8385" s="9" t="s">
        <v>2155</v>
      </c>
      <c r="F8385" s="6" t="s">
        <v>3083</v>
      </c>
      <c r="G8385" s="10">
        <v>2312.26</v>
      </c>
      <c r="H8385" s="10">
        <f>表2[[#This Row],[借方发生额]]/10000</f>
        <v>0.231226</v>
      </c>
      <c r="I8385" s="6" t="s">
        <v>31</v>
      </c>
      <c r="J8385" s="1">
        <f t="shared" si="130"/>
        <v>2023</v>
      </c>
      <c r="K8385" s="1" t="s">
        <v>27</v>
      </c>
      <c r="L8385" s="2" t="s">
        <v>9</v>
      </c>
    </row>
    <row r="8386" spans="1:12">
      <c r="A8386" s="8">
        <v>45291</v>
      </c>
      <c r="B8386" s="9">
        <v>12</v>
      </c>
      <c r="C8386" s="9">
        <v>961</v>
      </c>
      <c r="D8386" s="6" t="s">
        <v>23</v>
      </c>
      <c r="E8386" s="9" t="s">
        <v>2155</v>
      </c>
      <c r="F8386" s="6" t="s">
        <v>3084</v>
      </c>
      <c r="G8386" s="10">
        <v>2351.89</v>
      </c>
      <c r="H8386" s="10">
        <f>表2[[#This Row],[借方发生额]]/10000</f>
        <v>0.235189</v>
      </c>
      <c r="I8386" s="6" t="s">
        <v>31</v>
      </c>
      <c r="J8386" s="1">
        <f t="shared" ref="J8386:J8449" si="131">YEAR(A8386)</f>
        <v>2023</v>
      </c>
      <c r="K8386" s="1" t="s">
        <v>27</v>
      </c>
      <c r="L8386" s="2" t="s">
        <v>9</v>
      </c>
    </row>
    <row r="8387" spans="1:12">
      <c r="A8387" s="8">
        <v>45291</v>
      </c>
      <c r="B8387" s="9">
        <v>12</v>
      </c>
      <c r="C8387" s="9">
        <v>961</v>
      </c>
      <c r="D8387" s="6" t="s">
        <v>23</v>
      </c>
      <c r="E8387" s="9" t="s">
        <v>2166</v>
      </c>
      <c r="F8387" s="6" t="s">
        <v>3074</v>
      </c>
      <c r="G8387" s="10">
        <v>2361</v>
      </c>
      <c r="H8387" s="10">
        <f>表2[[#This Row],[借方发生额]]/10000</f>
        <v>0.2361</v>
      </c>
      <c r="I8387" s="6" t="s">
        <v>31</v>
      </c>
      <c r="J8387" s="1">
        <f t="shared" si="131"/>
        <v>2023</v>
      </c>
      <c r="K8387" s="1" t="s">
        <v>35</v>
      </c>
      <c r="L8387" s="2" t="s">
        <v>9</v>
      </c>
    </row>
    <row r="8388" spans="1:12">
      <c r="A8388" s="8">
        <v>45291</v>
      </c>
      <c r="B8388" s="9">
        <v>12</v>
      </c>
      <c r="C8388" s="9">
        <v>961</v>
      </c>
      <c r="D8388" s="6" t="s">
        <v>23</v>
      </c>
      <c r="E8388" s="9" t="s">
        <v>2262</v>
      </c>
      <c r="F8388" s="6" t="s">
        <v>3085</v>
      </c>
      <c r="G8388" s="10">
        <v>2403.26</v>
      </c>
      <c r="H8388" s="10">
        <f>表2[[#This Row],[借方发生额]]/10000</f>
        <v>0.240326</v>
      </c>
      <c r="I8388" s="6" t="s">
        <v>31</v>
      </c>
      <c r="J8388" s="1">
        <f t="shared" si="131"/>
        <v>2023</v>
      </c>
      <c r="K8388" s="1" t="s">
        <v>79</v>
      </c>
      <c r="L8388" s="2" t="s">
        <v>9</v>
      </c>
    </row>
    <row r="8389" spans="1:12">
      <c r="A8389" s="8">
        <v>45291</v>
      </c>
      <c r="B8389" s="9">
        <v>12</v>
      </c>
      <c r="C8389" s="9">
        <v>961</v>
      </c>
      <c r="D8389" s="6" t="s">
        <v>23</v>
      </c>
      <c r="E8389" s="9" t="s">
        <v>2213</v>
      </c>
      <c r="F8389" s="6" t="s">
        <v>3076</v>
      </c>
      <c r="G8389" s="9">
        <v>176.74</v>
      </c>
      <c r="H8389" s="10">
        <f>表2[[#This Row],[借方发生额]]/10000</f>
        <v>0.017674</v>
      </c>
      <c r="I8389" s="6" t="s">
        <v>31</v>
      </c>
      <c r="J8389" s="1">
        <f t="shared" si="131"/>
        <v>2023</v>
      </c>
      <c r="K8389" s="1" t="s">
        <v>60</v>
      </c>
      <c r="L8389" s="2" t="s">
        <v>9</v>
      </c>
    </row>
    <row r="8390" spans="1:12">
      <c r="A8390" s="8">
        <v>45291</v>
      </c>
      <c r="B8390" s="9">
        <v>12</v>
      </c>
      <c r="C8390" s="9">
        <v>961</v>
      </c>
      <c r="D8390" s="6" t="s">
        <v>23</v>
      </c>
      <c r="E8390" s="9" t="s">
        <v>2166</v>
      </c>
      <c r="F8390" s="6" t="s">
        <v>3086</v>
      </c>
      <c r="G8390" s="10">
        <v>2575</v>
      </c>
      <c r="H8390" s="10">
        <f>表2[[#This Row],[借方发生额]]/10000</f>
        <v>0.2575</v>
      </c>
      <c r="I8390" s="6" t="s">
        <v>31</v>
      </c>
      <c r="J8390" s="1">
        <f t="shared" si="131"/>
        <v>2023</v>
      </c>
      <c r="K8390" s="1" t="s">
        <v>35</v>
      </c>
      <c r="L8390" s="2" t="s">
        <v>9</v>
      </c>
    </row>
    <row r="8391" spans="1:12">
      <c r="A8391" s="8">
        <v>45291</v>
      </c>
      <c r="B8391" s="9">
        <v>12</v>
      </c>
      <c r="C8391" s="9">
        <v>961</v>
      </c>
      <c r="D8391" s="6" t="s">
        <v>23</v>
      </c>
      <c r="E8391" s="9" t="s">
        <v>2166</v>
      </c>
      <c r="F8391" s="6" t="s">
        <v>3087</v>
      </c>
      <c r="G8391" s="10">
        <v>2867</v>
      </c>
      <c r="H8391" s="10">
        <f>表2[[#This Row],[借方发生额]]/10000</f>
        <v>0.2867</v>
      </c>
      <c r="I8391" s="6" t="s">
        <v>31</v>
      </c>
      <c r="J8391" s="1">
        <f t="shared" si="131"/>
        <v>2023</v>
      </c>
      <c r="K8391" s="1" t="s">
        <v>35</v>
      </c>
      <c r="L8391" s="2" t="s">
        <v>9</v>
      </c>
    </row>
    <row r="8392" spans="1:12">
      <c r="A8392" s="8">
        <v>45291</v>
      </c>
      <c r="B8392" s="9">
        <v>12</v>
      </c>
      <c r="C8392" s="9">
        <v>961</v>
      </c>
      <c r="D8392" s="6" t="s">
        <v>23</v>
      </c>
      <c r="E8392" s="9" t="s">
        <v>2166</v>
      </c>
      <c r="F8392" s="6" t="s">
        <v>3088</v>
      </c>
      <c r="G8392" s="10">
        <v>3060.43</v>
      </c>
      <c r="H8392" s="10">
        <f>表2[[#This Row],[借方发生额]]/10000</f>
        <v>0.306043</v>
      </c>
      <c r="I8392" s="6" t="s">
        <v>31</v>
      </c>
      <c r="J8392" s="1">
        <f t="shared" si="131"/>
        <v>2023</v>
      </c>
      <c r="K8392" s="1" t="s">
        <v>35</v>
      </c>
      <c r="L8392" s="2" t="s">
        <v>9</v>
      </c>
    </row>
    <row r="8393" spans="1:12">
      <c r="A8393" s="8">
        <v>45291</v>
      </c>
      <c r="B8393" s="9">
        <v>12</v>
      </c>
      <c r="C8393" s="9">
        <v>961</v>
      </c>
      <c r="D8393" s="6" t="s">
        <v>23</v>
      </c>
      <c r="E8393" s="9" t="s">
        <v>2166</v>
      </c>
      <c r="F8393" s="6" t="s">
        <v>3074</v>
      </c>
      <c r="G8393" s="10">
        <v>3066.5</v>
      </c>
      <c r="H8393" s="10">
        <f>表2[[#This Row],[借方发生额]]/10000</f>
        <v>0.30665</v>
      </c>
      <c r="I8393" s="6" t="s">
        <v>31</v>
      </c>
      <c r="J8393" s="1">
        <f t="shared" si="131"/>
        <v>2023</v>
      </c>
      <c r="K8393" s="1" t="s">
        <v>35</v>
      </c>
      <c r="L8393" s="2" t="s">
        <v>9</v>
      </c>
    </row>
    <row r="8394" spans="1:12">
      <c r="A8394" s="8">
        <v>45291</v>
      </c>
      <c r="B8394" s="9">
        <v>12</v>
      </c>
      <c r="C8394" s="9">
        <v>961</v>
      </c>
      <c r="D8394" s="6" t="s">
        <v>23</v>
      </c>
      <c r="E8394" s="9" t="s">
        <v>2166</v>
      </c>
      <c r="F8394" s="6" t="s">
        <v>3089</v>
      </c>
      <c r="G8394" s="10">
        <v>3318.55</v>
      </c>
      <c r="H8394" s="10">
        <f>表2[[#This Row],[借方发生额]]/10000</f>
        <v>0.331855</v>
      </c>
      <c r="I8394" s="6" t="s">
        <v>31</v>
      </c>
      <c r="J8394" s="1">
        <f t="shared" si="131"/>
        <v>2023</v>
      </c>
      <c r="K8394" s="1" t="s">
        <v>35</v>
      </c>
      <c r="L8394" s="2" t="s">
        <v>9</v>
      </c>
    </row>
    <row r="8395" spans="1:12">
      <c r="A8395" s="8">
        <v>45291</v>
      </c>
      <c r="B8395" s="9">
        <v>12</v>
      </c>
      <c r="C8395" s="9">
        <v>961</v>
      </c>
      <c r="D8395" s="6" t="s">
        <v>23</v>
      </c>
      <c r="E8395" s="9" t="s">
        <v>2166</v>
      </c>
      <c r="F8395" s="6" t="s">
        <v>3067</v>
      </c>
      <c r="G8395" s="10">
        <v>3330</v>
      </c>
      <c r="H8395" s="10">
        <f>表2[[#This Row],[借方发生额]]/10000</f>
        <v>0.333</v>
      </c>
      <c r="I8395" s="6" t="s">
        <v>31</v>
      </c>
      <c r="J8395" s="1">
        <f t="shared" si="131"/>
        <v>2023</v>
      </c>
      <c r="K8395" s="1" t="s">
        <v>35</v>
      </c>
      <c r="L8395" s="2" t="s">
        <v>9</v>
      </c>
    </row>
    <row r="8396" spans="1:12">
      <c r="A8396" s="8">
        <v>45291</v>
      </c>
      <c r="B8396" s="9">
        <v>12</v>
      </c>
      <c r="C8396" s="9">
        <v>961</v>
      </c>
      <c r="D8396" s="6" t="s">
        <v>23</v>
      </c>
      <c r="E8396" s="9" t="s">
        <v>2166</v>
      </c>
      <c r="F8396" s="6" t="s">
        <v>3090</v>
      </c>
      <c r="G8396" s="10">
        <v>3702</v>
      </c>
      <c r="H8396" s="10">
        <f>表2[[#This Row],[借方发生额]]/10000</f>
        <v>0.3702</v>
      </c>
      <c r="I8396" s="6" t="s">
        <v>31</v>
      </c>
      <c r="J8396" s="1">
        <f t="shared" si="131"/>
        <v>2023</v>
      </c>
      <c r="K8396" s="1" t="s">
        <v>35</v>
      </c>
      <c r="L8396" s="2" t="s">
        <v>9</v>
      </c>
    </row>
    <row r="8397" spans="1:12">
      <c r="A8397" s="8">
        <v>45291</v>
      </c>
      <c r="B8397" s="9">
        <v>12</v>
      </c>
      <c r="C8397" s="9">
        <v>961</v>
      </c>
      <c r="D8397" s="6" t="s">
        <v>23</v>
      </c>
      <c r="E8397" s="9" t="s">
        <v>2166</v>
      </c>
      <c r="F8397" s="6" t="s">
        <v>3091</v>
      </c>
      <c r="G8397" s="10">
        <v>3930.5</v>
      </c>
      <c r="H8397" s="10">
        <f>表2[[#This Row],[借方发生额]]/10000</f>
        <v>0.39305</v>
      </c>
      <c r="I8397" s="6" t="s">
        <v>31</v>
      </c>
      <c r="J8397" s="1">
        <f t="shared" si="131"/>
        <v>2023</v>
      </c>
      <c r="K8397" s="1" t="s">
        <v>35</v>
      </c>
      <c r="L8397" s="2" t="s">
        <v>9</v>
      </c>
    </row>
    <row r="8398" spans="1:12">
      <c r="A8398" s="8">
        <v>45291</v>
      </c>
      <c r="B8398" s="9">
        <v>12</v>
      </c>
      <c r="C8398" s="9">
        <v>961</v>
      </c>
      <c r="D8398" s="6" t="s">
        <v>23</v>
      </c>
      <c r="E8398" s="9" t="s">
        <v>2166</v>
      </c>
      <c r="F8398" s="6" t="s">
        <v>3092</v>
      </c>
      <c r="G8398" s="10">
        <v>4300</v>
      </c>
      <c r="H8398" s="10">
        <f>表2[[#This Row],[借方发生额]]/10000</f>
        <v>0.43</v>
      </c>
      <c r="I8398" s="6" t="s">
        <v>31</v>
      </c>
      <c r="J8398" s="1">
        <f t="shared" si="131"/>
        <v>2023</v>
      </c>
      <c r="K8398" s="1" t="s">
        <v>35</v>
      </c>
      <c r="L8398" s="2" t="s">
        <v>9</v>
      </c>
    </row>
    <row r="8399" spans="1:12">
      <c r="A8399" s="8">
        <v>45291</v>
      </c>
      <c r="B8399" s="9">
        <v>12</v>
      </c>
      <c r="C8399" s="9">
        <v>961</v>
      </c>
      <c r="D8399" s="6" t="s">
        <v>23</v>
      </c>
      <c r="E8399" s="9" t="s">
        <v>2166</v>
      </c>
      <c r="F8399" s="6" t="s">
        <v>3093</v>
      </c>
      <c r="G8399" s="10">
        <v>4366</v>
      </c>
      <c r="H8399" s="10">
        <f>表2[[#This Row],[借方发生额]]/10000</f>
        <v>0.4366</v>
      </c>
      <c r="I8399" s="6" t="s">
        <v>31</v>
      </c>
      <c r="J8399" s="1">
        <f t="shared" si="131"/>
        <v>2023</v>
      </c>
      <c r="K8399" s="1" t="s">
        <v>35</v>
      </c>
      <c r="L8399" s="2" t="s">
        <v>9</v>
      </c>
    </row>
    <row r="8400" spans="1:12">
      <c r="A8400" s="8">
        <v>45291</v>
      </c>
      <c r="B8400" s="9">
        <v>12</v>
      </c>
      <c r="C8400" s="9">
        <v>961</v>
      </c>
      <c r="D8400" s="6" t="s">
        <v>23</v>
      </c>
      <c r="E8400" s="9" t="s">
        <v>2213</v>
      </c>
      <c r="F8400" s="6" t="s">
        <v>3094</v>
      </c>
      <c r="G8400" s="9">
        <v>192.26</v>
      </c>
      <c r="H8400" s="10">
        <f>表2[[#This Row],[借方发生额]]/10000</f>
        <v>0.019226</v>
      </c>
      <c r="I8400" s="6" t="s">
        <v>31</v>
      </c>
      <c r="J8400" s="1">
        <f t="shared" si="131"/>
        <v>2023</v>
      </c>
      <c r="K8400" s="1" t="s">
        <v>60</v>
      </c>
      <c r="L8400" s="2" t="s">
        <v>9</v>
      </c>
    </row>
    <row r="8401" hidden="1" spans="1:12">
      <c r="A8401" s="8">
        <v>45291</v>
      </c>
      <c r="B8401" s="9">
        <v>12</v>
      </c>
      <c r="C8401" s="9">
        <v>961</v>
      </c>
      <c r="D8401" s="6" t="s">
        <v>23</v>
      </c>
      <c r="E8401" s="9" t="s">
        <v>2153</v>
      </c>
      <c r="F8401" s="6" t="s">
        <v>2320</v>
      </c>
      <c r="G8401" s="10">
        <v>5003.68</v>
      </c>
      <c r="H8401" s="10">
        <f>表2[[#This Row],[借方发生额]]/10000</f>
        <v>0.500368</v>
      </c>
      <c r="I8401" s="6" t="s">
        <v>31</v>
      </c>
      <c r="J8401" s="1">
        <f t="shared" si="131"/>
        <v>2023</v>
      </c>
      <c r="K8401" s="1" t="s">
        <v>32</v>
      </c>
      <c r="L8401" s="2" t="s">
        <v>7</v>
      </c>
    </row>
    <row r="8402" spans="1:12">
      <c r="A8402" s="8">
        <v>45291</v>
      </c>
      <c r="B8402" s="9">
        <v>12</v>
      </c>
      <c r="C8402" s="9">
        <v>961</v>
      </c>
      <c r="D8402" s="6" t="s">
        <v>23</v>
      </c>
      <c r="E8402" s="9" t="s">
        <v>2166</v>
      </c>
      <c r="F8402" s="6" t="s">
        <v>3095</v>
      </c>
      <c r="G8402" s="10">
        <v>6623.08</v>
      </c>
      <c r="H8402" s="10">
        <f>表2[[#This Row],[借方发生额]]/10000</f>
        <v>0.662308</v>
      </c>
      <c r="I8402" s="6" t="s">
        <v>31</v>
      </c>
      <c r="J8402" s="1">
        <f t="shared" si="131"/>
        <v>2023</v>
      </c>
      <c r="K8402" s="1" t="s">
        <v>35</v>
      </c>
      <c r="L8402" s="2" t="s">
        <v>9</v>
      </c>
    </row>
    <row r="8403" spans="1:12">
      <c r="A8403" s="8">
        <v>45291</v>
      </c>
      <c r="B8403" s="9">
        <v>12</v>
      </c>
      <c r="C8403" s="9">
        <v>961</v>
      </c>
      <c r="D8403" s="6" t="s">
        <v>23</v>
      </c>
      <c r="E8403" s="9" t="s">
        <v>2166</v>
      </c>
      <c r="F8403" s="6" t="s">
        <v>3096</v>
      </c>
      <c r="G8403" s="10">
        <v>7378.66</v>
      </c>
      <c r="H8403" s="10">
        <f>表2[[#This Row],[借方发生额]]/10000</f>
        <v>0.737866</v>
      </c>
      <c r="I8403" s="6" t="s">
        <v>31</v>
      </c>
      <c r="J8403" s="1">
        <f t="shared" si="131"/>
        <v>2023</v>
      </c>
      <c r="K8403" s="1" t="s">
        <v>35</v>
      </c>
      <c r="L8403" s="2" t="s">
        <v>9</v>
      </c>
    </row>
    <row r="8404" hidden="1" spans="1:12">
      <c r="A8404" s="8">
        <v>45291</v>
      </c>
      <c r="B8404" s="9">
        <v>12</v>
      </c>
      <c r="C8404" s="9">
        <v>961</v>
      </c>
      <c r="D8404" s="6" t="s">
        <v>23</v>
      </c>
      <c r="E8404" s="9" t="s">
        <v>2153</v>
      </c>
      <c r="F8404" s="6" t="s">
        <v>2328</v>
      </c>
      <c r="G8404" s="10">
        <v>7440.7</v>
      </c>
      <c r="H8404" s="10">
        <f>表2[[#This Row],[借方发生额]]/10000</f>
        <v>0.74407</v>
      </c>
      <c r="I8404" s="6" t="s">
        <v>31</v>
      </c>
      <c r="J8404" s="1">
        <f t="shared" si="131"/>
        <v>2023</v>
      </c>
      <c r="K8404" s="1" t="s">
        <v>32</v>
      </c>
      <c r="L8404" s="2" t="s">
        <v>7</v>
      </c>
    </row>
    <row r="8405" hidden="1" spans="1:12">
      <c r="A8405" s="8">
        <v>45291</v>
      </c>
      <c r="B8405" s="9">
        <v>12</v>
      </c>
      <c r="C8405" s="9">
        <v>961</v>
      </c>
      <c r="D8405" s="6" t="s">
        <v>23</v>
      </c>
      <c r="E8405" s="9" t="s">
        <v>2153</v>
      </c>
      <c r="F8405" s="6" t="s">
        <v>2325</v>
      </c>
      <c r="G8405" s="10">
        <v>10056</v>
      </c>
      <c r="H8405" s="10">
        <f>表2[[#This Row],[借方发生额]]/10000</f>
        <v>1.0056</v>
      </c>
      <c r="I8405" s="6" t="s">
        <v>31</v>
      </c>
      <c r="J8405" s="1">
        <f t="shared" si="131"/>
        <v>2023</v>
      </c>
      <c r="K8405" s="1" t="s">
        <v>32</v>
      </c>
      <c r="L8405" s="2" t="s">
        <v>7</v>
      </c>
    </row>
    <row r="8406" hidden="1" spans="1:12">
      <c r="A8406" s="8">
        <v>45291</v>
      </c>
      <c r="B8406" s="9">
        <v>12</v>
      </c>
      <c r="C8406" s="9">
        <v>961</v>
      </c>
      <c r="D8406" s="6" t="s">
        <v>23</v>
      </c>
      <c r="E8406" s="9" t="s">
        <v>2153</v>
      </c>
      <c r="F8406" s="6" t="s">
        <v>2173</v>
      </c>
      <c r="G8406" s="10">
        <v>10708.3</v>
      </c>
      <c r="H8406" s="10">
        <f>表2[[#This Row],[借方发生额]]/10000</f>
        <v>1.07083</v>
      </c>
      <c r="I8406" s="6" t="s">
        <v>31</v>
      </c>
      <c r="J8406" s="1">
        <f t="shared" si="131"/>
        <v>2023</v>
      </c>
      <c r="K8406" s="1" t="s">
        <v>32</v>
      </c>
      <c r="L8406" s="2" t="s">
        <v>7</v>
      </c>
    </row>
    <row r="8407" spans="1:12">
      <c r="A8407" s="8">
        <v>45291</v>
      </c>
      <c r="B8407" s="9">
        <v>12</v>
      </c>
      <c r="C8407" s="9">
        <v>961</v>
      </c>
      <c r="D8407" s="6" t="s">
        <v>23</v>
      </c>
      <c r="E8407" s="9" t="s">
        <v>2166</v>
      </c>
      <c r="F8407" s="6" t="s">
        <v>3096</v>
      </c>
      <c r="G8407" s="10">
        <v>11243</v>
      </c>
      <c r="H8407" s="10">
        <f>表2[[#This Row],[借方发生额]]/10000</f>
        <v>1.1243</v>
      </c>
      <c r="I8407" s="6" t="s">
        <v>31</v>
      </c>
      <c r="J8407" s="1">
        <f t="shared" si="131"/>
        <v>2023</v>
      </c>
      <c r="K8407" s="1" t="s">
        <v>35</v>
      </c>
      <c r="L8407" s="2" t="s">
        <v>9</v>
      </c>
    </row>
    <row r="8408" hidden="1" spans="1:12">
      <c r="A8408" s="8">
        <v>45291</v>
      </c>
      <c r="B8408" s="9">
        <v>12</v>
      </c>
      <c r="C8408" s="9">
        <v>961</v>
      </c>
      <c r="D8408" s="6" t="s">
        <v>23</v>
      </c>
      <c r="E8408" s="9" t="s">
        <v>2153</v>
      </c>
      <c r="F8408" s="6" t="s">
        <v>2173</v>
      </c>
      <c r="G8408" s="10">
        <v>12046.83</v>
      </c>
      <c r="H8408" s="10">
        <f>表2[[#This Row],[借方发生额]]/10000</f>
        <v>1.204683</v>
      </c>
      <c r="I8408" s="6" t="s">
        <v>31</v>
      </c>
      <c r="J8408" s="1">
        <f t="shared" si="131"/>
        <v>2023</v>
      </c>
      <c r="K8408" s="1" t="s">
        <v>32</v>
      </c>
      <c r="L8408" s="2" t="s">
        <v>7</v>
      </c>
    </row>
    <row r="8409" spans="1:12">
      <c r="A8409" s="8">
        <v>45291</v>
      </c>
      <c r="B8409" s="9">
        <v>12</v>
      </c>
      <c r="C8409" s="9">
        <v>961</v>
      </c>
      <c r="D8409" s="6" t="s">
        <v>23</v>
      </c>
      <c r="E8409" s="9" t="s">
        <v>2155</v>
      </c>
      <c r="F8409" s="6" t="s">
        <v>3097</v>
      </c>
      <c r="G8409" s="10">
        <v>13307.14</v>
      </c>
      <c r="H8409" s="10">
        <f>表2[[#This Row],[借方发生额]]/10000</f>
        <v>1.330714</v>
      </c>
      <c r="I8409" s="6" t="s">
        <v>31</v>
      </c>
      <c r="J8409" s="1">
        <f t="shared" si="131"/>
        <v>2023</v>
      </c>
      <c r="K8409" s="1" t="s">
        <v>27</v>
      </c>
      <c r="L8409" s="2" t="s">
        <v>9</v>
      </c>
    </row>
    <row r="8410" spans="1:12">
      <c r="A8410" s="8">
        <v>45291</v>
      </c>
      <c r="B8410" s="9">
        <v>12</v>
      </c>
      <c r="C8410" s="9">
        <v>961</v>
      </c>
      <c r="D8410" s="6" t="s">
        <v>23</v>
      </c>
      <c r="E8410" s="9" t="s">
        <v>2155</v>
      </c>
      <c r="F8410" s="6" t="s">
        <v>3098</v>
      </c>
      <c r="G8410" s="10">
        <v>13307.14</v>
      </c>
      <c r="H8410" s="10">
        <f>表2[[#This Row],[借方发生额]]/10000</f>
        <v>1.330714</v>
      </c>
      <c r="I8410" s="6" t="s">
        <v>31</v>
      </c>
      <c r="J8410" s="1">
        <f t="shared" si="131"/>
        <v>2023</v>
      </c>
      <c r="K8410" s="1" t="s">
        <v>27</v>
      </c>
      <c r="L8410" s="2" t="s">
        <v>9</v>
      </c>
    </row>
    <row r="8411" spans="1:12">
      <c r="A8411" s="8">
        <v>45291</v>
      </c>
      <c r="B8411" s="9">
        <v>12</v>
      </c>
      <c r="C8411" s="9">
        <v>961</v>
      </c>
      <c r="D8411" s="6" t="s">
        <v>23</v>
      </c>
      <c r="E8411" s="9" t="s">
        <v>2161</v>
      </c>
      <c r="F8411" s="6" t="s">
        <v>3099</v>
      </c>
      <c r="G8411" s="9">
        <v>225</v>
      </c>
      <c r="H8411" s="10">
        <f>表2[[#This Row],[借方发生额]]/10000</f>
        <v>0.0225</v>
      </c>
      <c r="I8411" s="6" t="s">
        <v>31</v>
      </c>
      <c r="J8411" s="1">
        <f t="shared" si="131"/>
        <v>2023</v>
      </c>
      <c r="K8411" s="1" t="s">
        <v>58</v>
      </c>
      <c r="L8411" s="2" t="s">
        <v>9</v>
      </c>
    </row>
    <row r="8412" hidden="1" spans="1:12">
      <c r="A8412" s="8">
        <v>45291</v>
      </c>
      <c r="B8412" s="9">
        <v>12</v>
      </c>
      <c r="C8412" s="9">
        <v>961</v>
      </c>
      <c r="D8412" s="6" t="s">
        <v>23</v>
      </c>
      <c r="E8412" s="9" t="s">
        <v>2153</v>
      </c>
      <c r="F8412" s="6" t="s">
        <v>2320</v>
      </c>
      <c r="G8412" s="10">
        <v>13935.78</v>
      </c>
      <c r="H8412" s="10">
        <f>表2[[#This Row],[借方发生额]]/10000</f>
        <v>1.393578</v>
      </c>
      <c r="I8412" s="6" t="s">
        <v>31</v>
      </c>
      <c r="J8412" s="1">
        <f t="shared" si="131"/>
        <v>2023</v>
      </c>
      <c r="K8412" s="1" t="s">
        <v>32</v>
      </c>
      <c r="L8412" s="2" t="s">
        <v>7</v>
      </c>
    </row>
    <row r="8413" spans="1:12">
      <c r="A8413" s="8">
        <v>45291</v>
      </c>
      <c r="B8413" s="9">
        <v>12</v>
      </c>
      <c r="C8413" s="9">
        <v>961</v>
      </c>
      <c r="D8413" s="6" t="s">
        <v>23</v>
      </c>
      <c r="E8413" s="9" t="s">
        <v>2155</v>
      </c>
      <c r="F8413" s="6" t="s">
        <v>3100</v>
      </c>
      <c r="G8413" s="10">
        <v>14283</v>
      </c>
      <c r="H8413" s="10">
        <f>表2[[#This Row],[借方发生额]]/10000</f>
        <v>1.4283</v>
      </c>
      <c r="I8413" s="6" t="s">
        <v>31</v>
      </c>
      <c r="J8413" s="1">
        <f t="shared" si="131"/>
        <v>2023</v>
      </c>
      <c r="K8413" s="1" t="s">
        <v>27</v>
      </c>
      <c r="L8413" s="2" t="s">
        <v>9</v>
      </c>
    </row>
    <row r="8414" spans="1:12">
      <c r="A8414" s="8">
        <v>45291</v>
      </c>
      <c r="B8414" s="9">
        <v>12</v>
      </c>
      <c r="C8414" s="9">
        <v>961</v>
      </c>
      <c r="D8414" s="6" t="s">
        <v>23</v>
      </c>
      <c r="E8414" s="9" t="s">
        <v>2155</v>
      </c>
      <c r="F8414" s="6" t="s">
        <v>3101</v>
      </c>
      <c r="G8414" s="10">
        <v>14283</v>
      </c>
      <c r="H8414" s="10">
        <f>表2[[#This Row],[借方发生额]]/10000</f>
        <v>1.4283</v>
      </c>
      <c r="I8414" s="6" t="s">
        <v>31</v>
      </c>
      <c r="J8414" s="1">
        <f t="shared" si="131"/>
        <v>2023</v>
      </c>
      <c r="K8414" s="1" t="s">
        <v>27</v>
      </c>
      <c r="L8414" s="2" t="s">
        <v>9</v>
      </c>
    </row>
    <row r="8415" spans="1:12">
      <c r="A8415" s="8">
        <v>45291</v>
      </c>
      <c r="B8415" s="9">
        <v>12</v>
      </c>
      <c r="C8415" s="9">
        <v>961</v>
      </c>
      <c r="D8415" s="6" t="s">
        <v>23</v>
      </c>
      <c r="E8415" s="9" t="s">
        <v>2155</v>
      </c>
      <c r="F8415" s="6" t="s">
        <v>3101</v>
      </c>
      <c r="G8415" s="10">
        <v>14283</v>
      </c>
      <c r="H8415" s="10">
        <f>表2[[#This Row],[借方发生额]]/10000</f>
        <v>1.4283</v>
      </c>
      <c r="I8415" s="6" t="s">
        <v>31</v>
      </c>
      <c r="J8415" s="1">
        <f t="shared" si="131"/>
        <v>2023</v>
      </c>
      <c r="K8415" s="1" t="s">
        <v>27</v>
      </c>
      <c r="L8415" s="2" t="s">
        <v>9</v>
      </c>
    </row>
    <row r="8416" spans="1:12">
      <c r="A8416" s="8">
        <v>45291</v>
      </c>
      <c r="B8416" s="9">
        <v>12</v>
      </c>
      <c r="C8416" s="9">
        <v>961</v>
      </c>
      <c r="D8416" s="6" t="s">
        <v>23</v>
      </c>
      <c r="E8416" s="9" t="s">
        <v>2155</v>
      </c>
      <c r="F8416" s="6" t="s">
        <v>3102</v>
      </c>
      <c r="G8416" s="10">
        <v>14283</v>
      </c>
      <c r="H8416" s="10">
        <f>表2[[#This Row],[借方发生额]]/10000</f>
        <v>1.4283</v>
      </c>
      <c r="I8416" s="6" t="s">
        <v>31</v>
      </c>
      <c r="J8416" s="1">
        <f t="shared" si="131"/>
        <v>2023</v>
      </c>
      <c r="K8416" s="1" t="s">
        <v>27</v>
      </c>
      <c r="L8416" s="2" t="s">
        <v>9</v>
      </c>
    </row>
    <row r="8417" hidden="1" spans="1:12">
      <c r="A8417" s="8">
        <v>45291</v>
      </c>
      <c r="B8417" s="9">
        <v>12</v>
      </c>
      <c r="C8417" s="9">
        <v>961</v>
      </c>
      <c r="D8417" s="6" t="s">
        <v>23</v>
      </c>
      <c r="E8417" s="9" t="s">
        <v>2153</v>
      </c>
      <c r="F8417" s="6" t="s">
        <v>2321</v>
      </c>
      <c r="G8417" s="10">
        <v>14375.3</v>
      </c>
      <c r="H8417" s="10">
        <f>表2[[#This Row],[借方发生额]]/10000</f>
        <v>1.43753</v>
      </c>
      <c r="I8417" s="6" t="s">
        <v>31</v>
      </c>
      <c r="J8417" s="1">
        <f t="shared" si="131"/>
        <v>2023</v>
      </c>
      <c r="K8417" s="1" t="s">
        <v>32</v>
      </c>
      <c r="L8417" s="2" t="s">
        <v>7</v>
      </c>
    </row>
    <row r="8418" hidden="1" spans="1:12">
      <c r="A8418" s="8">
        <v>45291</v>
      </c>
      <c r="B8418" s="9">
        <v>12</v>
      </c>
      <c r="C8418" s="9">
        <v>961</v>
      </c>
      <c r="D8418" s="6" t="s">
        <v>23</v>
      </c>
      <c r="E8418" s="9" t="s">
        <v>2153</v>
      </c>
      <c r="F8418" s="6" t="s">
        <v>2421</v>
      </c>
      <c r="G8418" s="10">
        <v>15012.97</v>
      </c>
      <c r="H8418" s="10">
        <f>表2[[#This Row],[借方发生额]]/10000</f>
        <v>1.501297</v>
      </c>
      <c r="I8418" s="6" t="s">
        <v>31</v>
      </c>
      <c r="J8418" s="1">
        <f t="shared" si="131"/>
        <v>2023</v>
      </c>
      <c r="K8418" s="1" t="s">
        <v>32</v>
      </c>
      <c r="L8418" s="2" t="s">
        <v>7</v>
      </c>
    </row>
    <row r="8419" hidden="1" spans="1:12">
      <c r="A8419" s="8">
        <v>45291</v>
      </c>
      <c r="B8419" s="9">
        <v>12</v>
      </c>
      <c r="C8419" s="9">
        <v>961</v>
      </c>
      <c r="D8419" s="6" t="s">
        <v>23</v>
      </c>
      <c r="E8419" s="9" t="s">
        <v>2153</v>
      </c>
      <c r="F8419" s="6" t="s">
        <v>2425</v>
      </c>
      <c r="G8419" s="10">
        <v>23433.14</v>
      </c>
      <c r="H8419" s="10">
        <f>表2[[#This Row],[借方发生额]]/10000</f>
        <v>2.343314</v>
      </c>
      <c r="I8419" s="6" t="s">
        <v>31</v>
      </c>
      <c r="J8419" s="1">
        <f t="shared" si="131"/>
        <v>2023</v>
      </c>
      <c r="K8419" s="1" t="s">
        <v>32</v>
      </c>
      <c r="L8419" s="2" t="s">
        <v>7</v>
      </c>
    </row>
    <row r="8420" hidden="1" spans="1:12">
      <c r="A8420" s="8">
        <v>45291</v>
      </c>
      <c r="B8420" s="9">
        <v>12</v>
      </c>
      <c r="C8420" s="9">
        <v>961</v>
      </c>
      <c r="D8420" s="6" t="s">
        <v>23</v>
      </c>
      <c r="E8420" s="9" t="s">
        <v>2153</v>
      </c>
      <c r="F8420" s="6" t="s">
        <v>2327</v>
      </c>
      <c r="G8420" s="10">
        <v>23702.67</v>
      </c>
      <c r="H8420" s="10">
        <f>表2[[#This Row],[借方发生额]]/10000</f>
        <v>2.370267</v>
      </c>
      <c r="I8420" s="6" t="s">
        <v>31</v>
      </c>
      <c r="J8420" s="1">
        <f t="shared" si="131"/>
        <v>2023</v>
      </c>
      <c r="K8420" s="1" t="s">
        <v>32</v>
      </c>
      <c r="L8420" s="2" t="s">
        <v>7</v>
      </c>
    </row>
    <row r="8421" hidden="1" spans="1:12">
      <c r="A8421" s="8">
        <v>45291</v>
      </c>
      <c r="B8421" s="9">
        <v>12</v>
      </c>
      <c r="C8421" s="9">
        <v>961</v>
      </c>
      <c r="D8421" s="6" t="s">
        <v>23</v>
      </c>
      <c r="E8421" s="9" t="s">
        <v>2153</v>
      </c>
      <c r="F8421" s="6" t="s">
        <v>2834</v>
      </c>
      <c r="G8421" s="10">
        <v>26758.83</v>
      </c>
      <c r="H8421" s="10">
        <f>表2[[#This Row],[借方发生额]]/10000</f>
        <v>2.675883</v>
      </c>
      <c r="I8421" s="6" t="s">
        <v>31</v>
      </c>
      <c r="J8421" s="1">
        <f t="shared" si="131"/>
        <v>2023</v>
      </c>
      <c r="K8421" s="1" t="s">
        <v>32</v>
      </c>
      <c r="L8421" s="2" t="s">
        <v>7</v>
      </c>
    </row>
    <row r="8422" spans="1:12">
      <c r="A8422" s="8">
        <v>45291</v>
      </c>
      <c r="B8422" s="9">
        <v>12</v>
      </c>
      <c r="C8422" s="9">
        <v>961</v>
      </c>
      <c r="D8422" s="6" t="s">
        <v>23</v>
      </c>
      <c r="E8422" s="9" t="s">
        <v>2159</v>
      </c>
      <c r="F8422" s="6" t="s">
        <v>3065</v>
      </c>
      <c r="G8422" s="9">
        <v>335</v>
      </c>
      <c r="H8422" s="10">
        <f>表2[[#This Row],[借方发生额]]/10000</f>
        <v>0.0335</v>
      </c>
      <c r="I8422" s="6" t="s">
        <v>31</v>
      </c>
      <c r="J8422" s="1">
        <f t="shared" si="131"/>
        <v>2023</v>
      </c>
      <c r="K8422" s="1" t="s">
        <v>40</v>
      </c>
      <c r="L8422" s="2" t="s">
        <v>9</v>
      </c>
    </row>
    <row r="8423" hidden="1" spans="1:12">
      <c r="A8423" s="8">
        <v>45291</v>
      </c>
      <c r="B8423" s="9">
        <v>12</v>
      </c>
      <c r="C8423" s="9">
        <v>961</v>
      </c>
      <c r="D8423" s="6" t="s">
        <v>23</v>
      </c>
      <c r="E8423" s="9" t="s">
        <v>2153</v>
      </c>
      <c r="F8423" s="6" t="s">
        <v>2419</v>
      </c>
      <c r="G8423" s="10">
        <v>28523.41</v>
      </c>
      <c r="H8423" s="10">
        <f>表2[[#This Row],[借方发生额]]/10000</f>
        <v>2.852341</v>
      </c>
      <c r="I8423" s="6" t="s">
        <v>31</v>
      </c>
      <c r="J8423" s="1">
        <f t="shared" si="131"/>
        <v>2023</v>
      </c>
      <c r="K8423" s="1" t="s">
        <v>32</v>
      </c>
      <c r="L8423" s="2" t="s">
        <v>7</v>
      </c>
    </row>
    <row r="8424" hidden="1" spans="1:12">
      <c r="A8424" s="8">
        <v>45291</v>
      </c>
      <c r="B8424" s="9">
        <v>12</v>
      </c>
      <c r="C8424" s="9">
        <v>961</v>
      </c>
      <c r="D8424" s="6" t="s">
        <v>23</v>
      </c>
      <c r="E8424" s="9" t="s">
        <v>2153</v>
      </c>
      <c r="F8424" s="6" t="s">
        <v>2163</v>
      </c>
      <c r="G8424" s="10">
        <v>31792.43</v>
      </c>
      <c r="H8424" s="10">
        <f>表2[[#This Row],[借方发生额]]/10000</f>
        <v>3.179243</v>
      </c>
      <c r="I8424" s="6" t="s">
        <v>31</v>
      </c>
      <c r="J8424" s="1">
        <f t="shared" si="131"/>
        <v>2023</v>
      </c>
      <c r="K8424" s="1" t="s">
        <v>32</v>
      </c>
      <c r="L8424" s="2" t="s">
        <v>7</v>
      </c>
    </row>
    <row r="8425" hidden="1" spans="1:12">
      <c r="A8425" s="8">
        <v>45291</v>
      </c>
      <c r="B8425" s="9">
        <v>12</v>
      </c>
      <c r="C8425" s="9">
        <v>961</v>
      </c>
      <c r="D8425" s="6" t="s">
        <v>23</v>
      </c>
      <c r="E8425" s="9" t="s">
        <v>2153</v>
      </c>
      <c r="F8425" s="6" t="s">
        <v>2832</v>
      </c>
      <c r="G8425" s="10">
        <v>34416.98</v>
      </c>
      <c r="H8425" s="10">
        <f>表2[[#This Row],[借方发生额]]/10000</f>
        <v>3.441698</v>
      </c>
      <c r="I8425" s="6" t="s">
        <v>31</v>
      </c>
      <c r="J8425" s="1">
        <f t="shared" si="131"/>
        <v>2023</v>
      </c>
      <c r="K8425" s="1" t="s">
        <v>32</v>
      </c>
      <c r="L8425" s="2" t="s">
        <v>7</v>
      </c>
    </row>
    <row r="8426" hidden="1" spans="1:12">
      <c r="A8426" s="8">
        <v>45291</v>
      </c>
      <c r="B8426" s="9">
        <v>12</v>
      </c>
      <c r="C8426" s="9">
        <v>961</v>
      </c>
      <c r="D8426" s="6" t="s">
        <v>23</v>
      </c>
      <c r="E8426" s="9" t="s">
        <v>2153</v>
      </c>
      <c r="F8426" s="6" t="s">
        <v>2164</v>
      </c>
      <c r="G8426" s="10">
        <v>46400.02</v>
      </c>
      <c r="H8426" s="10">
        <f>表2[[#This Row],[借方发生额]]/10000</f>
        <v>4.640002</v>
      </c>
      <c r="I8426" s="6" t="s">
        <v>31</v>
      </c>
      <c r="J8426" s="1">
        <f t="shared" si="131"/>
        <v>2023</v>
      </c>
      <c r="K8426" s="1" t="s">
        <v>32</v>
      </c>
      <c r="L8426" s="2" t="s">
        <v>7</v>
      </c>
    </row>
    <row r="8427" hidden="1" spans="1:12">
      <c r="A8427" s="8">
        <v>45291</v>
      </c>
      <c r="B8427" s="9">
        <v>12</v>
      </c>
      <c r="C8427" s="9">
        <v>961</v>
      </c>
      <c r="D8427" s="6" t="s">
        <v>23</v>
      </c>
      <c r="E8427" s="9" t="s">
        <v>2153</v>
      </c>
      <c r="F8427" s="6" t="s">
        <v>2238</v>
      </c>
      <c r="G8427" s="10">
        <v>123594.3</v>
      </c>
      <c r="H8427" s="10">
        <f>表2[[#This Row],[借方发生额]]/10000</f>
        <v>12.35943</v>
      </c>
      <c r="I8427" s="6" t="s">
        <v>31</v>
      </c>
      <c r="J8427" s="1">
        <f t="shared" si="131"/>
        <v>2023</v>
      </c>
      <c r="K8427" s="1" t="s">
        <v>32</v>
      </c>
      <c r="L8427" s="2" t="s">
        <v>7</v>
      </c>
    </row>
    <row r="8428" hidden="1" spans="1:12">
      <c r="A8428" s="8">
        <v>45291</v>
      </c>
      <c r="B8428" s="9">
        <v>12</v>
      </c>
      <c r="C8428" s="9">
        <v>961</v>
      </c>
      <c r="D8428" s="6" t="s">
        <v>23</v>
      </c>
      <c r="E8428" s="9" t="s">
        <v>2153</v>
      </c>
      <c r="F8428" s="6" t="s">
        <v>2168</v>
      </c>
      <c r="G8428" s="10">
        <v>127446.25</v>
      </c>
      <c r="H8428" s="10">
        <f>表2[[#This Row],[借方发生额]]/10000</f>
        <v>12.744625</v>
      </c>
      <c r="I8428" s="6" t="s">
        <v>31</v>
      </c>
      <c r="J8428" s="1">
        <f t="shared" si="131"/>
        <v>2023</v>
      </c>
      <c r="K8428" s="1" t="s">
        <v>32</v>
      </c>
      <c r="L8428" s="2" t="s">
        <v>7</v>
      </c>
    </row>
    <row r="8429" hidden="1" spans="1:12">
      <c r="A8429" s="8">
        <v>45291</v>
      </c>
      <c r="B8429" s="9">
        <v>12</v>
      </c>
      <c r="C8429" s="9">
        <v>961</v>
      </c>
      <c r="D8429" s="6" t="s">
        <v>23</v>
      </c>
      <c r="E8429" s="9" t="s">
        <v>2180</v>
      </c>
      <c r="F8429" s="6" t="s">
        <v>3103</v>
      </c>
      <c r="G8429" s="10">
        <v>132000</v>
      </c>
      <c r="H8429" s="10">
        <f>表2[[#This Row],[借方发生额]]/10000</f>
        <v>13.2</v>
      </c>
      <c r="I8429" s="6" t="s">
        <v>31</v>
      </c>
      <c r="J8429" s="1">
        <f t="shared" si="131"/>
        <v>2023</v>
      </c>
      <c r="K8429" s="1" t="s">
        <v>8</v>
      </c>
      <c r="L8429" s="2" t="s">
        <v>8</v>
      </c>
    </row>
    <row r="8430" hidden="1" spans="1:12">
      <c r="A8430" s="8">
        <v>45291</v>
      </c>
      <c r="B8430" s="9">
        <v>12</v>
      </c>
      <c r="C8430" s="9">
        <v>961</v>
      </c>
      <c r="D8430" s="6" t="s">
        <v>23</v>
      </c>
      <c r="E8430" s="9" t="s">
        <v>2153</v>
      </c>
      <c r="F8430" s="6" t="s">
        <v>2164</v>
      </c>
      <c r="G8430" s="10">
        <v>147795.63</v>
      </c>
      <c r="H8430" s="10">
        <f>表2[[#This Row],[借方发生额]]/10000</f>
        <v>14.779563</v>
      </c>
      <c r="I8430" s="6" t="s">
        <v>31</v>
      </c>
      <c r="J8430" s="1">
        <f t="shared" si="131"/>
        <v>2023</v>
      </c>
      <c r="K8430" s="1" t="s">
        <v>32</v>
      </c>
      <c r="L8430" s="2" t="s">
        <v>7</v>
      </c>
    </row>
    <row r="8431" hidden="1" spans="1:12">
      <c r="A8431" s="8">
        <v>45291</v>
      </c>
      <c r="B8431" s="9">
        <v>12</v>
      </c>
      <c r="C8431" s="9">
        <v>961</v>
      </c>
      <c r="D8431" s="6" t="s">
        <v>23</v>
      </c>
      <c r="E8431" s="9" t="s">
        <v>2153</v>
      </c>
      <c r="F8431" s="6" t="s">
        <v>2183</v>
      </c>
      <c r="G8431" s="10">
        <v>153279.92</v>
      </c>
      <c r="H8431" s="10">
        <f>表2[[#This Row],[借方发生额]]/10000</f>
        <v>15.327992</v>
      </c>
      <c r="I8431" s="6" t="s">
        <v>31</v>
      </c>
      <c r="J8431" s="1">
        <f t="shared" si="131"/>
        <v>2023</v>
      </c>
      <c r="K8431" s="1" t="s">
        <v>32</v>
      </c>
      <c r="L8431" s="2" t="s">
        <v>7</v>
      </c>
    </row>
    <row r="8432" hidden="1" spans="1:12">
      <c r="A8432" s="8">
        <v>45291</v>
      </c>
      <c r="B8432" s="9">
        <v>12</v>
      </c>
      <c r="C8432" s="9">
        <v>961</v>
      </c>
      <c r="D8432" s="6" t="s">
        <v>23</v>
      </c>
      <c r="E8432" s="9" t="s">
        <v>2153</v>
      </c>
      <c r="F8432" s="6" t="s">
        <v>2255</v>
      </c>
      <c r="G8432" s="10">
        <v>157993.03</v>
      </c>
      <c r="H8432" s="10">
        <f>表2[[#This Row],[借方发生额]]/10000</f>
        <v>15.799303</v>
      </c>
      <c r="I8432" s="6" t="s">
        <v>31</v>
      </c>
      <c r="J8432" s="1">
        <f t="shared" si="131"/>
        <v>2023</v>
      </c>
      <c r="K8432" s="1" t="s">
        <v>32</v>
      </c>
      <c r="L8432" s="2" t="s">
        <v>7</v>
      </c>
    </row>
    <row r="8433" spans="1:12">
      <c r="A8433" s="8">
        <v>45291</v>
      </c>
      <c r="B8433" s="9">
        <v>12</v>
      </c>
      <c r="C8433" s="9">
        <v>961</v>
      </c>
      <c r="D8433" s="6" t="s">
        <v>23</v>
      </c>
      <c r="E8433" s="9" t="s">
        <v>2205</v>
      </c>
      <c r="F8433" s="6" t="s">
        <v>3104</v>
      </c>
      <c r="G8433" s="9">
        <v>348</v>
      </c>
      <c r="H8433" s="10">
        <f>表2[[#This Row],[借方发生额]]/10000</f>
        <v>0.0348</v>
      </c>
      <c r="I8433" s="6" t="s">
        <v>31</v>
      </c>
      <c r="J8433" s="1">
        <f t="shared" si="131"/>
        <v>2023</v>
      </c>
      <c r="K8433" s="1" t="s">
        <v>83</v>
      </c>
      <c r="L8433" s="2" t="s">
        <v>9</v>
      </c>
    </row>
    <row r="8434" hidden="1" spans="1:12">
      <c r="A8434" s="8">
        <v>45291</v>
      </c>
      <c r="B8434" s="9">
        <v>12</v>
      </c>
      <c r="C8434" s="9">
        <v>961</v>
      </c>
      <c r="D8434" s="6" t="s">
        <v>23</v>
      </c>
      <c r="E8434" s="9" t="s">
        <v>2153</v>
      </c>
      <c r="F8434" s="6" t="s">
        <v>2256</v>
      </c>
      <c r="G8434" s="10">
        <v>161981.75</v>
      </c>
      <c r="H8434" s="10">
        <f>表2[[#This Row],[借方发生额]]/10000</f>
        <v>16.198175</v>
      </c>
      <c r="I8434" s="6" t="s">
        <v>31</v>
      </c>
      <c r="J8434" s="1">
        <f t="shared" si="131"/>
        <v>2023</v>
      </c>
      <c r="K8434" s="1" t="s">
        <v>32</v>
      </c>
      <c r="L8434" s="2" t="s">
        <v>7</v>
      </c>
    </row>
    <row r="8435" hidden="1" spans="1:12">
      <c r="A8435" s="8">
        <v>45291</v>
      </c>
      <c r="B8435" s="9">
        <v>12</v>
      </c>
      <c r="C8435" s="9">
        <v>961</v>
      </c>
      <c r="D8435" s="6" t="s">
        <v>23</v>
      </c>
      <c r="E8435" s="9" t="s">
        <v>2153</v>
      </c>
      <c r="F8435" s="6" t="s">
        <v>2176</v>
      </c>
      <c r="G8435" s="10">
        <v>185243.48</v>
      </c>
      <c r="H8435" s="10">
        <f>表2[[#This Row],[借方发生额]]/10000</f>
        <v>18.524348</v>
      </c>
      <c r="I8435" s="6" t="s">
        <v>31</v>
      </c>
      <c r="J8435" s="1">
        <f t="shared" si="131"/>
        <v>2023</v>
      </c>
      <c r="K8435" s="1" t="s">
        <v>32</v>
      </c>
      <c r="L8435" s="2" t="s">
        <v>7</v>
      </c>
    </row>
    <row r="8436" hidden="1" spans="1:12">
      <c r="A8436" s="8">
        <v>45291</v>
      </c>
      <c r="B8436" s="9">
        <v>12</v>
      </c>
      <c r="C8436" s="9">
        <v>961</v>
      </c>
      <c r="D8436" s="6" t="s">
        <v>23</v>
      </c>
      <c r="E8436" s="9" t="s">
        <v>2153</v>
      </c>
      <c r="F8436" s="6" t="s">
        <v>2165</v>
      </c>
      <c r="G8436" s="10">
        <v>187010.99</v>
      </c>
      <c r="H8436" s="10">
        <f>表2[[#This Row],[借方发生额]]/10000</f>
        <v>18.701099</v>
      </c>
      <c r="I8436" s="6" t="s">
        <v>31</v>
      </c>
      <c r="J8436" s="1">
        <f t="shared" si="131"/>
        <v>2023</v>
      </c>
      <c r="K8436" s="1" t="s">
        <v>32</v>
      </c>
      <c r="L8436" s="2" t="s">
        <v>7</v>
      </c>
    </row>
    <row r="8437" hidden="1" spans="1:12">
      <c r="A8437" s="8">
        <v>45291</v>
      </c>
      <c r="B8437" s="9">
        <v>12</v>
      </c>
      <c r="C8437" s="9">
        <v>961</v>
      </c>
      <c r="D8437" s="6" t="s">
        <v>23</v>
      </c>
      <c r="E8437" s="9" t="s">
        <v>2153</v>
      </c>
      <c r="F8437" s="6" t="s">
        <v>2257</v>
      </c>
      <c r="G8437" s="10">
        <v>188576.39</v>
      </c>
      <c r="H8437" s="10">
        <f>表2[[#This Row],[借方发生额]]/10000</f>
        <v>18.857639</v>
      </c>
      <c r="I8437" s="6" t="s">
        <v>31</v>
      </c>
      <c r="J8437" s="1">
        <f t="shared" si="131"/>
        <v>2023</v>
      </c>
      <c r="K8437" s="1" t="s">
        <v>32</v>
      </c>
      <c r="L8437" s="2" t="s">
        <v>7</v>
      </c>
    </row>
    <row r="8438" hidden="1" spans="1:12">
      <c r="A8438" s="8">
        <v>45291</v>
      </c>
      <c r="B8438" s="9">
        <v>12</v>
      </c>
      <c r="C8438" s="9">
        <v>961</v>
      </c>
      <c r="D8438" s="6" t="s">
        <v>23</v>
      </c>
      <c r="E8438" s="9" t="s">
        <v>2153</v>
      </c>
      <c r="F8438" s="6" t="s">
        <v>2158</v>
      </c>
      <c r="G8438" s="10">
        <v>195970.46</v>
      </c>
      <c r="H8438" s="10">
        <f>表2[[#This Row],[借方发生额]]/10000</f>
        <v>19.597046</v>
      </c>
      <c r="I8438" s="6" t="s">
        <v>31</v>
      </c>
      <c r="J8438" s="1">
        <f t="shared" si="131"/>
        <v>2023</v>
      </c>
      <c r="K8438" s="1" t="s">
        <v>32</v>
      </c>
      <c r="L8438" s="2" t="s">
        <v>7</v>
      </c>
    </row>
    <row r="8439" hidden="1" spans="1:12">
      <c r="A8439" s="8">
        <v>45291</v>
      </c>
      <c r="B8439" s="9">
        <v>12</v>
      </c>
      <c r="C8439" s="9">
        <v>961</v>
      </c>
      <c r="D8439" s="6" t="s">
        <v>23</v>
      </c>
      <c r="E8439" s="9" t="s">
        <v>2153</v>
      </c>
      <c r="F8439" s="6" t="s">
        <v>2258</v>
      </c>
      <c r="G8439" s="10">
        <v>224659.05</v>
      </c>
      <c r="H8439" s="10">
        <f>表2[[#This Row],[借方发生额]]/10000</f>
        <v>22.465905</v>
      </c>
      <c r="I8439" s="6" t="s">
        <v>31</v>
      </c>
      <c r="J8439" s="1">
        <f t="shared" si="131"/>
        <v>2023</v>
      </c>
      <c r="K8439" s="1" t="s">
        <v>32</v>
      </c>
      <c r="L8439" s="2" t="s">
        <v>7</v>
      </c>
    </row>
    <row r="8440" hidden="1" spans="1:12">
      <c r="A8440" s="8">
        <v>45291</v>
      </c>
      <c r="B8440" s="9">
        <v>12</v>
      </c>
      <c r="C8440" s="9">
        <v>961</v>
      </c>
      <c r="D8440" s="6" t="s">
        <v>23</v>
      </c>
      <c r="E8440" s="9" t="s">
        <v>2153</v>
      </c>
      <c r="F8440" s="6" t="s">
        <v>2163</v>
      </c>
      <c r="G8440" s="10">
        <v>234178.42</v>
      </c>
      <c r="H8440" s="10">
        <f>表2[[#This Row],[借方发生额]]/10000</f>
        <v>23.417842</v>
      </c>
      <c r="I8440" s="6" t="s">
        <v>31</v>
      </c>
      <c r="J8440" s="1">
        <f t="shared" si="131"/>
        <v>2023</v>
      </c>
      <c r="K8440" s="1" t="s">
        <v>32</v>
      </c>
      <c r="L8440" s="2" t="s">
        <v>7</v>
      </c>
    </row>
    <row r="8441" hidden="1" spans="1:12">
      <c r="A8441" s="8">
        <v>45291</v>
      </c>
      <c r="B8441" s="9">
        <v>12</v>
      </c>
      <c r="C8441" s="9">
        <v>961</v>
      </c>
      <c r="D8441" s="6" t="s">
        <v>23</v>
      </c>
      <c r="E8441" s="9" t="s">
        <v>2180</v>
      </c>
      <c r="F8441" s="6" t="s">
        <v>3103</v>
      </c>
      <c r="G8441" s="10">
        <v>264000</v>
      </c>
      <c r="H8441" s="10">
        <f>表2[[#This Row],[借方发生额]]/10000</f>
        <v>26.4</v>
      </c>
      <c r="I8441" s="6" t="s">
        <v>31</v>
      </c>
      <c r="J8441" s="1">
        <f t="shared" si="131"/>
        <v>2023</v>
      </c>
      <c r="K8441" s="1" t="s">
        <v>8</v>
      </c>
      <c r="L8441" s="2" t="s">
        <v>8</v>
      </c>
    </row>
    <row r="8442" hidden="1" spans="1:12">
      <c r="A8442" s="8">
        <v>45291</v>
      </c>
      <c r="B8442" s="9">
        <v>12</v>
      </c>
      <c r="C8442" s="9">
        <v>961</v>
      </c>
      <c r="D8442" s="6" t="s">
        <v>23</v>
      </c>
      <c r="E8442" s="9" t="s">
        <v>2153</v>
      </c>
      <c r="F8442" s="6" t="s">
        <v>2326</v>
      </c>
      <c r="G8442" s="10">
        <v>21993.38</v>
      </c>
      <c r="H8442" s="10">
        <f>表2[[#This Row],[借方发生额]]/10000</f>
        <v>2.199338</v>
      </c>
      <c r="I8442" s="6" t="s">
        <v>31</v>
      </c>
      <c r="J8442" s="1">
        <f t="shared" si="131"/>
        <v>2023</v>
      </c>
      <c r="K8442" s="1" t="s">
        <v>32</v>
      </c>
      <c r="L8442" s="2" t="s">
        <v>7</v>
      </c>
    </row>
    <row r="8443" spans="1:12">
      <c r="A8443" s="8">
        <v>45291</v>
      </c>
      <c r="B8443" s="9">
        <v>12</v>
      </c>
      <c r="C8443" s="9">
        <v>961</v>
      </c>
      <c r="D8443" s="6" t="s">
        <v>23</v>
      </c>
      <c r="E8443" s="9" t="s">
        <v>2161</v>
      </c>
      <c r="F8443" s="6" t="s">
        <v>3066</v>
      </c>
      <c r="G8443" s="9">
        <v>369</v>
      </c>
      <c r="H8443" s="10">
        <f>表2[[#This Row],[借方发生额]]/10000</f>
        <v>0.0369</v>
      </c>
      <c r="I8443" s="6" t="s">
        <v>31</v>
      </c>
      <c r="J8443" s="1">
        <f t="shared" si="131"/>
        <v>2023</v>
      </c>
      <c r="K8443" s="1" t="s">
        <v>58</v>
      </c>
      <c r="L8443" s="2" t="s">
        <v>9</v>
      </c>
    </row>
    <row r="8444" spans="1:12">
      <c r="A8444" s="8">
        <v>45291</v>
      </c>
      <c r="B8444" s="9">
        <v>12</v>
      </c>
      <c r="C8444" s="9">
        <v>961</v>
      </c>
      <c r="D8444" s="6" t="s">
        <v>23</v>
      </c>
      <c r="E8444" s="9" t="s">
        <v>2166</v>
      </c>
      <c r="F8444" s="6" t="s">
        <v>3070</v>
      </c>
      <c r="G8444" s="9">
        <v>478</v>
      </c>
      <c r="H8444" s="10">
        <f>表2[[#This Row],[借方发生额]]/10000</f>
        <v>0.0478</v>
      </c>
      <c r="I8444" s="6" t="s">
        <v>31</v>
      </c>
      <c r="J8444" s="1">
        <f t="shared" si="131"/>
        <v>2023</v>
      </c>
      <c r="K8444" s="1" t="s">
        <v>35</v>
      </c>
      <c r="L8444" s="2" t="s">
        <v>9</v>
      </c>
    </row>
    <row r="8445" hidden="1" spans="1:12">
      <c r="A8445" s="8">
        <v>45291</v>
      </c>
      <c r="B8445" s="9">
        <v>12</v>
      </c>
      <c r="C8445" s="9">
        <v>962</v>
      </c>
      <c r="D8445" s="6" t="s">
        <v>23</v>
      </c>
      <c r="E8445" s="9" t="s">
        <v>2153</v>
      </c>
      <c r="F8445" s="9" t="s">
        <v>2919</v>
      </c>
      <c r="G8445" s="10">
        <v>111737.78</v>
      </c>
      <c r="H8445" s="10">
        <f>表2[[#This Row],[借方发生额]]/10000</f>
        <v>11.173778</v>
      </c>
      <c r="I8445" s="6" t="s">
        <v>31</v>
      </c>
      <c r="J8445" s="1">
        <f t="shared" si="131"/>
        <v>2023</v>
      </c>
      <c r="K8445" s="1" t="s">
        <v>32</v>
      </c>
      <c r="L8445" s="2" t="s">
        <v>7</v>
      </c>
    </row>
    <row r="8446" hidden="1" spans="1:12">
      <c r="A8446" s="8">
        <v>45291</v>
      </c>
      <c r="B8446" s="9">
        <v>12</v>
      </c>
      <c r="C8446" s="9">
        <v>962</v>
      </c>
      <c r="D8446" s="6" t="s">
        <v>23</v>
      </c>
      <c r="E8446" s="9" t="s">
        <v>2153</v>
      </c>
      <c r="F8446" s="6" t="s">
        <v>2168</v>
      </c>
      <c r="G8446" s="10">
        <v>23951.19</v>
      </c>
      <c r="H8446" s="10">
        <f>表2[[#This Row],[借方发生额]]/10000</f>
        <v>2.395119</v>
      </c>
      <c r="I8446" s="6" t="s">
        <v>31</v>
      </c>
      <c r="J8446" s="1">
        <f t="shared" si="131"/>
        <v>2023</v>
      </c>
      <c r="K8446" s="1" t="s">
        <v>32</v>
      </c>
      <c r="L8446" s="2" t="s">
        <v>7</v>
      </c>
    </row>
    <row r="8447" spans="1:12">
      <c r="A8447" s="8">
        <v>45291</v>
      </c>
      <c r="B8447" s="9">
        <v>12</v>
      </c>
      <c r="C8447" s="9">
        <v>963</v>
      </c>
      <c r="D8447" s="6" t="s">
        <v>23</v>
      </c>
      <c r="E8447" s="9" t="s">
        <v>2161</v>
      </c>
      <c r="F8447" s="6" t="s">
        <v>3105</v>
      </c>
      <c r="G8447" s="10">
        <v>3240</v>
      </c>
      <c r="H8447" s="10">
        <f>表2[[#This Row],[借方发生额]]/10000</f>
        <v>0.324</v>
      </c>
      <c r="I8447" s="6" t="s">
        <v>31</v>
      </c>
      <c r="J8447" s="1">
        <f t="shared" si="131"/>
        <v>2023</v>
      </c>
      <c r="K8447" s="1" t="s">
        <v>58</v>
      </c>
      <c r="L8447" s="2" t="s">
        <v>9</v>
      </c>
    </row>
    <row r="8448" spans="1:12">
      <c r="A8448" s="8">
        <v>45291</v>
      </c>
      <c r="B8448" s="9">
        <v>12</v>
      </c>
      <c r="C8448" s="9">
        <v>964</v>
      </c>
      <c r="D8448" s="6" t="s">
        <v>23</v>
      </c>
      <c r="E8448" s="9" t="s">
        <v>2161</v>
      </c>
      <c r="F8448" s="6" t="s">
        <v>3106</v>
      </c>
      <c r="G8448" s="10">
        <v>4440</v>
      </c>
      <c r="H8448" s="10">
        <f>表2[[#This Row],[借方发生额]]/10000</f>
        <v>0.444</v>
      </c>
      <c r="I8448" s="6" t="s">
        <v>31</v>
      </c>
      <c r="J8448" s="1">
        <f t="shared" si="131"/>
        <v>2023</v>
      </c>
      <c r="K8448" s="1" t="s">
        <v>58</v>
      </c>
      <c r="L8448" s="2" t="s">
        <v>9</v>
      </c>
    </row>
    <row r="8449" hidden="1" spans="1:12">
      <c r="A8449" s="8">
        <v>45291</v>
      </c>
      <c r="B8449" s="9">
        <v>12</v>
      </c>
      <c r="C8449" s="9">
        <v>965</v>
      </c>
      <c r="D8449" s="6" t="s">
        <v>23</v>
      </c>
      <c r="E8449" s="9" t="s">
        <v>2153</v>
      </c>
      <c r="F8449" s="6" t="s">
        <v>2168</v>
      </c>
      <c r="G8449" s="10">
        <v>12574.38</v>
      </c>
      <c r="H8449" s="10">
        <f>表2[[#This Row],[借方发生额]]/10000</f>
        <v>1.257438</v>
      </c>
      <c r="I8449" s="6" t="s">
        <v>31</v>
      </c>
      <c r="J8449" s="1">
        <f t="shared" si="131"/>
        <v>2023</v>
      </c>
      <c r="K8449" s="1" t="s">
        <v>32</v>
      </c>
      <c r="L8449" s="2" t="s">
        <v>7</v>
      </c>
    </row>
    <row r="8450" hidden="1" spans="1:12">
      <c r="A8450" s="8">
        <v>45291</v>
      </c>
      <c r="B8450" s="9">
        <v>12</v>
      </c>
      <c r="C8450" s="9">
        <v>965</v>
      </c>
      <c r="D8450" s="6" t="s">
        <v>23</v>
      </c>
      <c r="E8450" s="9" t="s">
        <v>2153</v>
      </c>
      <c r="F8450" s="9" t="s">
        <v>2919</v>
      </c>
      <c r="G8450" s="10">
        <v>12570.5</v>
      </c>
      <c r="H8450" s="10">
        <f>表2[[#This Row],[借方发生额]]/10000</f>
        <v>1.25705</v>
      </c>
      <c r="I8450" s="6" t="s">
        <v>31</v>
      </c>
      <c r="J8450" s="1">
        <f t="shared" ref="J8450:J8484" si="132">YEAR(A8450)</f>
        <v>2023</v>
      </c>
      <c r="K8450" s="1" t="s">
        <v>32</v>
      </c>
      <c r="L8450" s="2" t="s">
        <v>7</v>
      </c>
    </row>
    <row r="8451" hidden="1" spans="1:12">
      <c r="A8451" s="8">
        <v>45291</v>
      </c>
      <c r="B8451" s="9">
        <v>12</v>
      </c>
      <c r="C8451" s="9">
        <v>966</v>
      </c>
      <c r="D8451" s="6" t="s">
        <v>23</v>
      </c>
      <c r="E8451" s="9" t="s">
        <v>2153</v>
      </c>
      <c r="F8451" s="6" t="s">
        <v>2168</v>
      </c>
      <c r="G8451" s="10">
        <v>13173.16</v>
      </c>
      <c r="H8451" s="10">
        <f>表2[[#This Row],[借方发生额]]/10000</f>
        <v>1.317316</v>
      </c>
      <c r="I8451" s="6" t="s">
        <v>31</v>
      </c>
      <c r="J8451" s="1">
        <f t="shared" si="132"/>
        <v>2023</v>
      </c>
      <c r="K8451" s="1" t="s">
        <v>32</v>
      </c>
      <c r="L8451" s="2" t="s">
        <v>7</v>
      </c>
    </row>
    <row r="8452" hidden="1" spans="1:12">
      <c r="A8452" s="8">
        <v>45291</v>
      </c>
      <c r="B8452" s="9">
        <v>12</v>
      </c>
      <c r="C8452" s="9">
        <v>967</v>
      </c>
      <c r="D8452" s="6" t="s">
        <v>23</v>
      </c>
      <c r="E8452" s="9" t="s">
        <v>2153</v>
      </c>
      <c r="F8452" s="6" t="s">
        <v>2168</v>
      </c>
      <c r="G8452" s="10">
        <v>37124.35</v>
      </c>
      <c r="H8452" s="10">
        <f>表2[[#This Row],[借方发生额]]/10000</f>
        <v>3.712435</v>
      </c>
      <c r="I8452" s="6" t="s">
        <v>31</v>
      </c>
      <c r="J8452" s="1">
        <f t="shared" si="132"/>
        <v>2023</v>
      </c>
      <c r="K8452" s="1" t="s">
        <v>32</v>
      </c>
      <c r="L8452" s="2" t="s">
        <v>7</v>
      </c>
    </row>
    <row r="8453" hidden="1" spans="1:12">
      <c r="A8453" s="8">
        <v>45291</v>
      </c>
      <c r="B8453" s="9">
        <v>12</v>
      </c>
      <c r="C8453" s="9">
        <v>968</v>
      </c>
      <c r="D8453" s="6" t="s">
        <v>23</v>
      </c>
      <c r="E8453" s="9" t="s">
        <v>2153</v>
      </c>
      <c r="F8453" s="6" t="s">
        <v>2168</v>
      </c>
      <c r="G8453" s="10">
        <v>16765.84</v>
      </c>
      <c r="H8453" s="10">
        <f>表2[[#This Row],[借方发生额]]/10000</f>
        <v>1.676584</v>
      </c>
      <c r="I8453" s="6" t="s">
        <v>31</v>
      </c>
      <c r="J8453" s="1">
        <f t="shared" si="132"/>
        <v>2023</v>
      </c>
      <c r="K8453" s="1" t="s">
        <v>32</v>
      </c>
      <c r="L8453" s="2" t="s">
        <v>7</v>
      </c>
    </row>
    <row r="8454" hidden="1" spans="1:12">
      <c r="A8454" s="8">
        <v>45291</v>
      </c>
      <c r="B8454" s="9">
        <v>12</v>
      </c>
      <c r="C8454" s="9">
        <v>969</v>
      </c>
      <c r="D8454" s="6" t="s">
        <v>23</v>
      </c>
      <c r="E8454" s="9" t="s">
        <v>2153</v>
      </c>
      <c r="F8454" s="6" t="s">
        <v>2168</v>
      </c>
      <c r="G8454" s="10">
        <v>17963.4</v>
      </c>
      <c r="H8454" s="10">
        <f>表2[[#This Row],[借方发生额]]/10000</f>
        <v>1.79634</v>
      </c>
      <c r="I8454" s="6" t="s">
        <v>31</v>
      </c>
      <c r="J8454" s="1">
        <f t="shared" si="132"/>
        <v>2023</v>
      </c>
      <c r="K8454" s="1" t="s">
        <v>32</v>
      </c>
      <c r="L8454" s="2" t="s">
        <v>7</v>
      </c>
    </row>
    <row r="8455" hidden="1" spans="1:12">
      <c r="A8455" s="8">
        <v>45291</v>
      </c>
      <c r="B8455" s="9">
        <v>12</v>
      </c>
      <c r="C8455" s="9">
        <v>970</v>
      </c>
      <c r="D8455" s="6" t="s">
        <v>23</v>
      </c>
      <c r="E8455" s="9" t="s">
        <v>2153</v>
      </c>
      <c r="F8455" s="6" t="s">
        <v>2168</v>
      </c>
      <c r="G8455" s="10">
        <v>100595.02</v>
      </c>
      <c r="H8455" s="10">
        <f>表2[[#This Row],[借方发生额]]/10000</f>
        <v>10.059502</v>
      </c>
      <c r="I8455" s="6" t="s">
        <v>31</v>
      </c>
      <c r="J8455" s="1">
        <f t="shared" si="132"/>
        <v>2023</v>
      </c>
      <c r="K8455" s="1" t="s">
        <v>32</v>
      </c>
      <c r="L8455" s="2" t="s">
        <v>7</v>
      </c>
    </row>
    <row r="8456" spans="1:12">
      <c r="A8456" s="8">
        <v>45291</v>
      </c>
      <c r="B8456" s="9">
        <v>12</v>
      </c>
      <c r="C8456" s="9">
        <v>972</v>
      </c>
      <c r="D8456" s="6" t="s">
        <v>23</v>
      </c>
      <c r="E8456" s="9" t="s">
        <v>2159</v>
      </c>
      <c r="F8456" s="6" t="s">
        <v>3107</v>
      </c>
      <c r="G8456" s="10">
        <v>3984</v>
      </c>
      <c r="H8456" s="10">
        <f>表2[[#This Row],[借方发生额]]/10000</f>
        <v>0.3984</v>
      </c>
      <c r="I8456" s="6" t="s">
        <v>31</v>
      </c>
      <c r="J8456" s="1">
        <f t="shared" si="132"/>
        <v>2023</v>
      </c>
      <c r="K8456" s="1" t="s">
        <v>40</v>
      </c>
      <c r="L8456" s="2" t="s">
        <v>9</v>
      </c>
    </row>
    <row r="8457" hidden="1" spans="1:12">
      <c r="A8457" s="8">
        <v>45291</v>
      </c>
      <c r="B8457" s="9">
        <v>12</v>
      </c>
      <c r="C8457" s="9">
        <v>973</v>
      </c>
      <c r="D8457" s="6" t="s">
        <v>23</v>
      </c>
      <c r="E8457" s="9" t="s">
        <v>2153</v>
      </c>
      <c r="F8457" s="6" t="s">
        <v>2168</v>
      </c>
      <c r="G8457" s="10">
        <v>35926.79</v>
      </c>
      <c r="H8457" s="10">
        <f>表2[[#This Row],[借方发生额]]/10000</f>
        <v>3.592679</v>
      </c>
      <c r="I8457" s="6" t="s">
        <v>31</v>
      </c>
      <c r="J8457" s="1">
        <f t="shared" si="132"/>
        <v>2023</v>
      </c>
      <c r="K8457" s="1" t="s">
        <v>32</v>
      </c>
      <c r="L8457" s="2" t="s">
        <v>7</v>
      </c>
    </row>
    <row r="8458" hidden="1" spans="1:12">
      <c r="A8458" s="8">
        <v>45291</v>
      </c>
      <c r="B8458" s="9">
        <v>12</v>
      </c>
      <c r="C8458" s="9">
        <v>974</v>
      </c>
      <c r="D8458" s="6" t="s">
        <v>23</v>
      </c>
      <c r="E8458" s="9" t="s">
        <v>2153</v>
      </c>
      <c r="F8458" s="6" t="s">
        <v>2168</v>
      </c>
      <c r="G8458" s="10">
        <v>1197.56</v>
      </c>
      <c r="H8458" s="10">
        <f>表2[[#This Row],[借方发生额]]/10000</f>
        <v>0.119756</v>
      </c>
      <c r="I8458" s="6" t="s">
        <v>31</v>
      </c>
      <c r="J8458" s="1">
        <f t="shared" si="132"/>
        <v>2023</v>
      </c>
      <c r="K8458" s="1" t="s">
        <v>32</v>
      </c>
      <c r="L8458" s="2" t="s">
        <v>7</v>
      </c>
    </row>
    <row r="8459" hidden="1" spans="1:12">
      <c r="A8459" s="8">
        <v>45291</v>
      </c>
      <c r="B8459" s="9">
        <v>12</v>
      </c>
      <c r="C8459" s="9">
        <v>975</v>
      </c>
      <c r="D8459" s="6" t="s">
        <v>23</v>
      </c>
      <c r="E8459" s="9" t="s">
        <v>2153</v>
      </c>
      <c r="F8459" s="6" t="s">
        <v>2168</v>
      </c>
      <c r="G8459" s="10">
        <v>10778.04</v>
      </c>
      <c r="H8459" s="10">
        <f>表2[[#This Row],[借方发生额]]/10000</f>
        <v>1.077804</v>
      </c>
      <c r="I8459" s="6" t="s">
        <v>31</v>
      </c>
      <c r="J8459" s="1">
        <f t="shared" si="132"/>
        <v>2023</v>
      </c>
      <c r="K8459" s="1" t="s">
        <v>32</v>
      </c>
      <c r="L8459" s="2" t="s">
        <v>7</v>
      </c>
    </row>
    <row r="8460" hidden="1" spans="1:12">
      <c r="A8460" s="8">
        <v>45291</v>
      </c>
      <c r="B8460" s="9">
        <v>12</v>
      </c>
      <c r="C8460" s="9">
        <v>976</v>
      </c>
      <c r="D8460" s="6" t="s">
        <v>23</v>
      </c>
      <c r="E8460" s="9" t="s">
        <v>2153</v>
      </c>
      <c r="F8460" s="6" t="s">
        <v>2168</v>
      </c>
      <c r="G8460" s="10">
        <v>7185.36</v>
      </c>
      <c r="H8460" s="10">
        <f>表2[[#This Row],[借方发生额]]/10000</f>
        <v>0.718536</v>
      </c>
      <c r="I8460" s="6" t="s">
        <v>31</v>
      </c>
      <c r="J8460" s="1">
        <f t="shared" si="132"/>
        <v>2023</v>
      </c>
      <c r="K8460" s="1" t="s">
        <v>32</v>
      </c>
      <c r="L8460" s="2" t="s">
        <v>7</v>
      </c>
    </row>
    <row r="8461" hidden="1" spans="1:12">
      <c r="A8461" s="8">
        <v>45291</v>
      </c>
      <c r="B8461" s="9">
        <v>12</v>
      </c>
      <c r="C8461" s="9">
        <v>977</v>
      </c>
      <c r="D8461" s="6" t="s">
        <v>23</v>
      </c>
      <c r="E8461" s="9" t="s">
        <v>2180</v>
      </c>
      <c r="F8461" s="6" t="s">
        <v>3108</v>
      </c>
      <c r="G8461" s="10">
        <v>22641.51</v>
      </c>
      <c r="H8461" s="10">
        <f>表2[[#This Row],[借方发生额]]/10000</f>
        <v>2.264151</v>
      </c>
      <c r="I8461" s="6" t="s">
        <v>31</v>
      </c>
      <c r="J8461" s="1">
        <f t="shared" si="132"/>
        <v>2023</v>
      </c>
      <c r="K8461" s="1" t="s">
        <v>8</v>
      </c>
      <c r="L8461" s="2" t="s">
        <v>8</v>
      </c>
    </row>
    <row r="8462" spans="1:12">
      <c r="A8462" s="8">
        <v>45291</v>
      </c>
      <c r="B8462" s="9">
        <v>12</v>
      </c>
      <c r="C8462" s="9">
        <v>978</v>
      </c>
      <c r="D8462" s="6" t="s">
        <v>23</v>
      </c>
      <c r="E8462" s="9" t="s">
        <v>2213</v>
      </c>
      <c r="F8462" s="6" t="s">
        <v>2711</v>
      </c>
      <c r="G8462" s="10">
        <v>1631</v>
      </c>
      <c r="H8462" s="10">
        <f>表2[[#This Row],[借方发生额]]/10000</f>
        <v>0.1631</v>
      </c>
      <c r="I8462" s="6" t="s">
        <v>31</v>
      </c>
      <c r="J8462" s="1">
        <f t="shared" si="132"/>
        <v>2023</v>
      </c>
      <c r="K8462" s="1" t="s">
        <v>60</v>
      </c>
      <c r="L8462" s="2" t="s">
        <v>9</v>
      </c>
    </row>
    <row r="8463" hidden="1" spans="1:12">
      <c r="A8463" s="8">
        <v>45291</v>
      </c>
      <c r="B8463" s="9">
        <v>12</v>
      </c>
      <c r="C8463" s="9">
        <v>979</v>
      </c>
      <c r="D8463" s="6" t="s">
        <v>23</v>
      </c>
      <c r="E8463" s="9" t="s">
        <v>2180</v>
      </c>
      <c r="F8463" s="6" t="s">
        <v>2683</v>
      </c>
      <c r="G8463" s="10">
        <v>177452.83</v>
      </c>
      <c r="H8463" s="10">
        <f>表2[[#This Row],[借方发生额]]/10000</f>
        <v>17.745283</v>
      </c>
      <c r="I8463" s="6" t="s">
        <v>31</v>
      </c>
      <c r="J8463" s="1">
        <f t="shared" si="132"/>
        <v>2023</v>
      </c>
      <c r="K8463" s="1" t="s">
        <v>8</v>
      </c>
      <c r="L8463" s="2" t="s">
        <v>8</v>
      </c>
    </row>
    <row r="8464" hidden="1" spans="1:12">
      <c r="A8464" s="8">
        <v>45291</v>
      </c>
      <c r="B8464" s="9">
        <v>12</v>
      </c>
      <c r="C8464" s="9">
        <v>980</v>
      </c>
      <c r="D8464" s="6" t="s">
        <v>23</v>
      </c>
      <c r="E8464" s="9" t="s">
        <v>2153</v>
      </c>
      <c r="F8464" s="6" t="s">
        <v>2168</v>
      </c>
      <c r="G8464" s="10">
        <v>24475.13</v>
      </c>
      <c r="H8464" s="10">
        <f>表2[[#This Row],[借方发生额]]/10000</f>
        <v>2.447513</v>
      </c>
      <c r="I8464" s="6" t="s">
        <v>31</v>
      </c>
      <c r="J8464" s="1">
        <f t="shared" si="132"/>
        <v>2023</v>
      </c>
      <c r="K8464" s="1" t="s">
        <v>32</v>
      </c>
      <c r="L8464" s="2" t="s">
        <v>7</v>
      </c>
    </row>
    <row r="8465" hidden="1" spans="1:12">
      <c r="A8465" s="8">
        <v>45291</v>
      </c>
      <c r="B8465" s="9">
        <v>12</v>
      </c>
      <c r="C8465" s="9">
        <v>981</v>
      </c>
      <c r="D8465" s="6" t="s">
        <v>23</v>
      </c>
      <c r="E8465" s="9" t="s">
        <v>2153</v>
      </c>
      <c r="F8465" s="6" t="s">
        <v>2168</v>
      </c>
      <c r="G8465" s="10">
        <v>20358.52</v>
      </c>
      <c r="H8465" s="10">
        <f>表2[[#This Row],[借方发生额]]/10000</f>
        <v>2.035852</v>
      </c>
      <c r="I8465" s="6" t="s">
        <v>31</v>
      </c>
      <c r="J8465" s="1">
        <f t="shared" si="132"/>
        <v>2023</v>
      </c>
      <c r="K8465" s="1" t="s">
        <v>32</v>
      </c>
      <c r="L8465" s="2" t="s">
        <v>7</v>
      </c>
    </row>
    <row r="8466" hidden="1" spans="1:12">
      <c r="A8466" s="8">
        <v>45291</v>
      </c>
      <c r="B8466" s="9">
        <v>12</v>
      </c>
      <c r="C8466" s="9">
        <v>982</v>
      </c>
      <c r="D8466" s="6" t="s">
        <v>23</v>
      </c>
      <c r="E8466" s="9" t="s">
        <v>2153</v>
      </c>
      <c r="F8466" s="9" t="s">
        <v>2789</v>
      </c>
      <c r="G8466" s="10">
        <v>45888.26</v>
      </c>
      <c r="H8466" s="10">
        <f>表2[[#This Row],[借方发生额]]/10000</f>
        <v>4.588826</v>
      </c>
      <c r="I8466" s="6" t="s">
        <v>31</v>
      </c>
      <c r="J8466" s="1">
        <f t="shared" si="132"/>
        <v>2023</v>
      </c>
      <c r="K8466" s="1" t="s">
        <v>32</v>
      </c>
      <c r="L8466" s="2" t="s">
        <v>7</v>
      </c>
    </row>
    <row r="8467" hidden="1" spans="1:12">
      <c r="A8467" s="8">
        <v>45291</v>
      </c>
      <c r="B8467" s="9">
        <v>12</v>
      </c>
      <c r="C8467" s="9">
        <v>983</v>
      </c>
      <c r="D8467" s="6" t="s">
        <v>23</v>
      </c>
      <c r="E8467" s="9" t="s">
        <v>2153</v>
      </c>
      <c r="F8467" s="9" t="s">
        <v>2710</v>
      </c>
      <c r="G8467" s="10">
        <v>37704.15</v>
      </c>
      <c r="H8467" s="10">
        <f>表2[[#This Row],[借方发生额]]/10000</f>
        <v>3.770415</v>
      </c>
      <c r="I8467" s="6" t="s">
        <v>31</v>
      </c>
      <c r="J8467" s="1">
        <f t="shared" si="132"/>
        <v>2023</v>
      </c>
      <c r="K8467" s="1" t="s">
        <v>32</v>
      </c>
      <c r="L8467" s="2" t="s">
        <v>7</v>
      </c>
    </row>
    <row r="8468" hidden="1" spans="1:12">
      <c r="A8468" s="8">
        <v>45291</v>
      </c>
      <c r="B8468" s="9">
        <v>12</v>
      </c>
      <c r="C8468" s="9">
        <v>984</v>
      </c>
      <c r="D8468" s="6" t="s">
        <v>23</v>
      </c>
      <c r="E8468" s="9" t="s">
        <v>2153</v>
      </c>
      <c r="F8468" s="9" t="s">
        <v>2691</v>
      </c>
      <c r="G8468" s="10">
        <v>38809.84</v>
      </c>
      <c r="H8468" s="10">
        <f>表2[[#This Row],[借方发生额]]/10000</f>
        <v>3.880984</v>
      </c>
      <c r="I8468" s="6" t="s">
        <v>31</v>
      </c>
      <c r="J8468" s="1">
        <f t="shared" si="132"/>
        <v>2023</v>
      </c>
      <c r="K8468" s="1" t="s">
        <v>32</v>
      </c>
      <c r="L8468" s="2" t="s">
        <v>7</v>
      </c>
    </row>
    <row r="8469" hidden="1" spans="1:12">
      <c r="A8469" s="8">
        <v>45291</v>
      </c>
      <c r="B8469" s="9">
        <v>12</v>
      </c>
      <c r="C8469" s="9">
        <v>985</v>
      </c>
      <c r="D8469" s="6" t="s">
        <v>23</v>
      </c>
      <c r="E8469" s="9" t="s">
        <v>2153</v>
      </c>
      <c r="F8469" s="9" t="s">
        <v>2850</v>
      </c>
      <c r="G8469" s="10">
        <v>39902.76</v>
      </c>
      <c r="H8469" s="10">
        <f>表2[[#This Row],[借方发生额]]/10000</f>
        <v>3.990276</v>
      </c>
      <c r="I8469" s="6" t="s">
        <v>31</v>
      </c>
      <c r="J8469" s="1">
        <f t="shared" si="132"/>
        <v>2023</v>
      </c>
      <c r="K8469" s="1" t="s">
        <v>32</v>
      </c>
      <c r="L8469" s="2" t="s">
        <v>7</v>
      </c>
    </row>
    <row r="8470" hidden="1" spans="1:12">
      <c r="A8470" s="8">
        <v>45291</v>
      </c>
      <c r="B8470" s="9">
        <v>12</v>
      </c>
      <c r="C8470" s="9">
        <v>986</v>
      </c>
      <c r="D8470" s="6" t="s">
        <v>23</v>
      </c>
      <c r="E8470" s="9" t="s">
        <v>2153</v>
      </c>
      <c r="F8470" s="9" t="s">
        <v>2661</v>
      </c>
      <c r="G8470" s="10">
        <v>115334.58</v>
      </c>
      <c r="H8470" s="10">
        <f>表2[[#This Row],[借方发生额]]/10000</f>
        <v>11.533458</v>
      </c>
      <c r="I8470" s="6" t="s">
        <v>31</v>
      </c>
      <c r="J8470" s="1">
        <f t="shared" si="132"/>
        <v>2023</v>
      </c>
      <c r="K8470" s="1" t="s">
        <v>32</v>
      </c>
      <c r="L8470" s="2" t="s">
        <v>7</v>
      </c>
    </row>
    <row r="8471" hidden="1" spans="1:12">
      <c r="A8471" s="8">
        <v>45291</v>
      </c>
      <c r="B8471" s="9">
        <v>12</v>
      </c>
      <c r="C8471" s="9">
        <v>987</v>
      </c>
      <c r="D8471" s="6" t="s">
        <v>23</v>
      </c>
      <c r="E8471" s="9" t="s">
        <v>2153</v>
      </c>
      <c r="F8471" s="9" t="s">
        <v>2919</v>
      </c>
      <c r="G8471" s="10">
        <v>58662.34</v>
      </c>
      <c r="H8471" s="10">
        <f>表2[[#This Row],[借方发生额]]/10000</f>
        <v>5.866234</v>
      </c>
      <c r="I8471" s="6" t="s">
        <v>31</v>
      </c>
      <c r="J8471" s="1">
        <f t="shared" si="132"/>
        <v>2023</v>
      </c>
      <c r="K8471" s="1" t="s">
        <v>32</v>
      </c>
      <c r="L8471" s="2" t="s">
        <v>7</v>
      </c>
    </row>
    <row r="8472" hidden="1" spans="1:12">
      <c r="A8472" s="8">
        <v>45291</v>
      </c>
      <c r="B8472" s="9">
        <v>12</v>
      </c>
      <c r="C8472" s="9">
        <v>988</v>
      </c>
      <c r="D8472" s="6" t="s">
        <v>23</v>
      </c>
      <c r="E8472" s="9" t="s">
        <v>2153</v>
      </c>
      <c r="F8472" s="6" t="s">
        <v>2168</v>
      </c>
      <c r="G8472" s="10">
        <v>12574.38</v>
      </c>
      <c r="H8472" s="10">
        <f>表2[[#This Row],[借方发生额]]/10000</f>
        <v>1.257438</v>
      </c>
      <c r="I8472" s="6" t="s">
        <v>31</v>
      </c>
      <c r="J8472" s="1">
        <f t="shared" si="132"/>
        <v>2023</v>
      </c>
      <c r="K8472" s="1" t="s">
        <v>32</v>
      </c>
      <c r="L8472" s="2" t="s">
        <v>7</v>
      </c>
    </row>
    <row r="8473" hidden="1" spans="1:12">
      <c r="A8473" s="8">
        <v>45291</v>
      </c>
      <c r="B8473" s="9">
        <v>12</v>
      </c>
      <c r="C8473" s="9">
        <v>989</v>
      </c>
      <c r="D8473" s="6" t="s">
        <v>23</v>
      </c>
      <c r="E8473" s="9" t="s">
        <v>2153</v>
      </c>
      <c r="F8473" s="6" t="s">
        <v>2168</v>
      </c>
      <c r="G8473" s="10">
        <v>3143.59</v>
      </c>
      <c r="H8473" s="10">
        <f>表2[[#This Row],[借方发生额]]/10000</f>
        <v>0.314359</v>
      </c>
      <c r="I8473" s="6" t="s">
        <v>31</v>
      </c>
      <c r="J8473" s="1">
        <f t="shared" si="132"/>
        <v>2023</v>
      </c>
      <c r="K8473" s="1" t="s">
        <v>32</v>
      </c>
      <c r="L8473" s="2" t="s">
        <v>7</v>
      </c>
    </row>
    <row r="8474" hidden="1" spans="1:12">
      <c r="A8474" s="8">
        <v>45291</v>
      </c>
      <c r="B8474" s="9">
        <v>12</v>
      </c>
      <c r="C8474" s="9">
        <v>990</v>
      </c>
      <c r="D8474" s="6" t="s">
        <v>23</v>
      </c>
      <c r="E8474" s="9" t="s">
        <v>2153</v>
      </c>
      <c r="F8474" s="6" t="s">
        <v>2168</v>
      </c>
      <c r="G8474" s="10">
        <v>9580.48</v>
      </c>
      <c r="H8474" s="10">
        <f>表2[[#This Row],[借方发生额]]/10000</f>
        <v>0.958048</v>
      </c>
      <c r="I8474" s="6" t="s">
        <v>31</v>
      </c>
      <c r="J8474" s="1">
        <f t="shared" si="132"/>
        <v>2023</v>
      </c>
      <c r="K8474" s="1" t="s">
        <v>32</v>
      </c>
      <c r="L8474" s="2" t="s">
        <v>7</v>
      </c>
    </row>
    <row r="8475" hidden="1" spans="1:12">
      <c r="A8475" s="8">
        <v>45291</v>
      </c>
      <c r="B8475" s="9">
        <v>12</v>
      </c>
      <c r="C8475" s="9">
        <v>991</v>
      </c>
      <c r="D8475" s="6" t="s">
        <v>23</v>
      </c>
      <c r="E8475" s="9" t="s">
        <v>2153</v>
      </c>
      <c r="F8475" s="6" t="s">
        <v>2168</v>
      </c>
      <c r="G8475" s="10">
        <v>4790.24</v>
      </c>
      <c r="H8475" s="10">
        <f>表2[[#This Row],[借方发生额]]/10000</f>
        <v>0.479024</v>
      </c>
      <c r="I8475" s="6" t="s">
        <v>31</v>
      </c>
      <c r="J8475" s="1">
        <f t="shared" si="132"/>
        <v>2023</v>
      </c>
      <c r="K8475" s="1" t="s">
        <v>32</v>
      </c>
      <c r="L8475" s="2" t="s">
        <v>7</v>
      </c>
    </row>
    <row r="8476" hidden="1" spans="1:12">
      <c r="A8476" s="8">
        <v>45291</v>
      </c>
      <c r="B8476" s="9">
        <v>12</v>
      </c>
      <c r="C8476" s="9">
        <v>992</v>
      </c>
      <c r="D8476" s="6" t="s">
        <v>23</v>
      </c>
      <c r="E8476" s="9" t="s">
        <v>2153</v>
      </c>
      <c r="F8476" s="6" t="s">
        <v>2168</v>
      </c>
      <c r="G8476" s="10">
        <v>4790.24</v>
      </c>
      <c r="H8476" s="10">
        <f>表2[[#This Row],[借方发生额]]/10000</f>
        <v>0.479024</v>
      </c>
      <c r="I8476" s="6" t="s">
        <v>31</v>
      </c>
      <c r="J8476" s="1">
        <f t="shared" si="132"/>
        <v>2023</v>
      </c>
      <c r="K8476" s="1" t="s">
        <v>32</v>
      </c>
      <c r="L8476" s="2" t="s">
        <v>7</v>
      </c>
    </row>
    <row r="8477" hidden="1" spans="1:12">
      <c r="A8477" s="8">
        <v>45291</v>
      </c>
      <c r="B8477" s="9">
        <v>12</v>
      </c>
      <c r="C8477" s="9">
        <v>993</v>
      </c>
      <c r="D8477" s="6" t="s">
        <v>23</v>
      </c>
      <c r="E8477" s="9" t="s">
        <v>2153</v>
      </c>
      <c r="F8477" s="6" t="s">
        <v>2168</v>
      </c>
      <c r="G8477" s="10">
        <v>11975.6</v>
      </c>
      <c r="H8477" s="10">
        <f>表2[[#This Row],[借方发生额]]/10000</f>
        <v>1.19756</v>
      </c>
      <c r="I8477" s="6" t="s">
        <v>31</v>
      </c>
      <c r="J8477" s="1">
        <f t="shared" si="132"/>
        <v>2023</v>
      </c>
      <c r="K8477" s="1" t="s">
        <v>32</v>
      </c>
      <c r="L8477" s="2" t="s">
        <v>7</v>
      </c>
    </row>
    <row r="8478" hidden="1" spans="1:12">
      <c r="A8478" s="8">
        <v>45291</v>
      </c>
      <c r="B8478" s="9">
        <v>12</v>
      </c>
      <c r="C8478" s="9">
        <v>994</v>
      </c>
      <c r="D8478" s="6" t="s">
        <v>23</v>
      </c>
      <c r="E8478" s="9" t="s">
        <v>2153</v>
      </c>
      <c r="F8478" s="6" t="s">
        <v>2168</v>
      </c>
      <c r="G8478" s="10">
        <v>75446.26</v>
      </c>
      <c r="H8478" s="10">
        <f>表2[[#This Row],[借方发生额]]/10000</f>
        <v>7.544626</v>
      </c>
      <c r="I8478" s="6" t="s">
        <v>31</v>
      </c>
      <c r="J8478" s="1">
        <f t="shared" si="132"/>
        <v>2023</v>
      </c>
      <c r="K8478" s="1" t="s">
        <v>32</v>
      </c>
      <c r="L8478" s="2" t="s">
        <v>7</v>
      </c>
    </row>
    <row r="8479" hidden="1" spans="1:12">
      <c r="A8479" s="8">
        <v>45291</v>
      </c>
      <c r="B8479" s="9">
        <v>12</v>
      </c>
      <c r="C8479" s="9">
        <v>995</v>
      </c>
      <c r="D8479" s="6" t="s">
        <v>23</v>
      </c>
      <c r="E8479" s="9" t="s">
        <v>2153</v>
      </c>
      <c r="F8479" s="6" t="s">
        <v>2168</v>
      </c>
      <c r="G8479" s="10">
        <v>14370.72</v>
      </c>
      <c r="H8479" s="10">
        <f>表2[[#This Row],[借方发生额]]/10000</f>
        <v>1.437072</v>
      </c>
      <c r="I8479" s="6" t="s">
        <v>31</v>
      </c>
      <c r="J8479" s="1">
        <f t="shared" si="132"/>
        <v>2023</v>
      </c>
      <c r="K8479" s="1" t="s">
        <v>32</v>
      </c>
      <c r="L8479" s="2" t="s">
        <v>7</v>
      </c>
    </row>
    <row r="8480" hidden="1" spans="1:12">
      <c r="A8480" s="8">
        <v>45291</v>
      </c>
      <c r="B8480" s="9">
        <v>12</v>
      </c>
      <c r="C8480" s="9">
        <v>996</v>
      </c>
      <c r="D8480" s="6" t="s">
        <v>23</v>
      </c>
      <c r="E8480" s="9" t="s">
        <v>2180</v>
      </c>
      <c r="F8480" s="6" t="s">
        <v>3109</v>
      </c>
      <c r="G8480" s="10">
        <v>10188.68</v>
      </c>
      <c r="H8480" s="10">
        <f>表2[[#This Row],[借方发生额]]/10000</f>
        <v>1.018868</v>
      </c>
      <c r="I8480" s="6" t="s">
        <v>31</v>
      </c>
      <c r="J8480" s="1">
        <f t="shared" si="132"/>
        <v>2023</v>
      </c>
      <c r="K8480" s="1" t="s">
        <v>8</v>
      </c>
      <c r="L8480" s="2" t="s">
        <v>8</v>
      </c>
    </row>
    <row r="8481" hidden="1" spans="1:12">
      <c r="A8481" s="8">
        <v>45291</v>
      </c>
      <c r="B8481" s="9">
        <v>12</v>
      </c>
      <c r="C8481" s="9">
        <v>996</v>
      </c>
      <c r="D8481" s="6" t="s">
        <v>23</v>
      </c>
      <c r="E8481" s="9" t="s">
        <v>2174</v>
      </c>
      <c r="F8481" s="6" t="s">
        <v>3110</v>
      </c>
      <c r="G8481" s="10">
        <v>32281.98</v>
      </c>
      <c r="H8481" s="10">
        <f>表2[[#This Row],[借方发生额]]/10000</f>
        <v>3.228198</v>
      </c>
      <c r="I8481" s="6" t="s">
        <v>31</v>
      </c>
      <c r="J8481" s="1">
        <f t="shared" si="132"/>
        <v>2023</v>
      </c>
      <c r="K8481" s="1" t="s">
        <v>128</v>
      </c>
      <c r="L8481" s="2" t="s">
        <v>8</v>
      </c>
    </row>
    <row r="8482" hidden="1" spans="1:12">
      <c r="A8482" s="8">
        <v>45291</v>
      </c>
      <c r="B8482" s="9">
        <v>12</v>
      </c>
      <c r="C8482" s="9">
        <v>997</v>
      </c>
      <c r="D8482" s="6" t="s">
        <v>23</v>
      </c>
      <c r="E8482" s="9" t="s">
        <v>2153</v>
      </c>
      <c r="F8482" s="6" t="s">
        <v>2168</v>
      </c>
      <c r="G8482" s="10">
        <v>22154.86</v>
      </c>
      <c r="H8482" s="10">
        <f>表2[[#This Row],[借方发生额]]/10000</f>
        <v>2.215486</v>
      </c>
      <c r="I8482" s="6" t="s">
        <v>31</v>
      </c>
      <c r="J8482" s="1">
        <f t="shared" si="132"/>
        <v>2023</v>
      </c>
      <c r="K8482" s="1" t="s">
        <v>32</v>
      </c>
      <c r="L8482" s="2" t="s">
        <v>7</v>
      </c>
    </row>
    <row r="8483" hidden="1" spans="1:12">
      <c r="A8483" s="8">
        <v>45291</v>
      </c>
      <c r="B8483" s="9">
        <v>12</v>
      </c>
      <c r="C8483" s="9">
        <v>998</v>
      </c>
      <c r="D8483" s="6" t="s">
        <v>23</v>
      </c>
      <c r="E8483" s="9" t="s">
        <v>2153</v>
      </c>
      <c r="F8483" s="6" t="s">
        <v>2168</v>
      </c>
      <c r="G8483" s="10">
        <v>11975.6</v>
      </c>
      <c r="H8483" s="10">
        <f>表2[[#This Row],[借方发生额]]/10000</f>
        <v>1.19756</v>
      </c>
      <c r="I8483" s="6" t="s">
        <v>31</v>
      </c>
      <c r="J8483" s="1">
        <f t="shared" si="132"/>
        <v>2023</v>
      </c>
      <c r="K8483" s="1" t="s">
        <v>32</v>
      </c>
      <c r="L8483" s="2" t="s">
        <v>7</v>
      </c>
    </row>
    <row r="8484" hidden="1" spans="1:12">
      <c r="A8484" s="8">
        <v>45291</v>
      </c>
      <c r="B8484" s="9">
        <v>12</v>
      </c>
      <c r="C8484" s="9">
        <v>999</v>
      </c>
      <c r="D8484" s="6" t="s">
        <v>23</v>
      </c>
      <c r="E8484" s="9" t="s">
        <v>2153</v>
      </c>
      <c r="F8484" s="6" t="s">
        <v>2168</v>
      </c>
      <c r="G8484" s="10">
        <v>25148.75</v>
      </c>
      <c r="H8484" s="10">
        <f>表2[[#This Row],[借方发生额]]/10000</f>
        <v>2.514875</v>
      </c>
      <c r="I8484" s="6" t="s">
        <v>31</v>
      </c>
      <c r="J8484" s="1">
        <f t="shared" si="132"/>
        <v>2023</v>
      </c>
      <c r="K8484" s="1" t="s">
        <v>32</v>
      </c>
      <c r="L8484" s="2" t="s">
        <v>7</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20"/>
  <sheetViews>
    <sheetView topLeftCell="A10" workbookViewId="0">
      <selection activeCell="O32" sqref="O32"/>
    </sheetView>
  </sheetViews>
  <sheetFormatPr defaultColWidth="9" defaultRowHeight="14.1" outlineLevelCol="3"/>
  <cols>
    <col min="2" max="4" width="12.3783783783784" customWidth="1"/>
  </cols>
  <sheetData>
    <row r="1" spans="1:4">
      <c r="A1" s="15" t="s">
        <v>3111</v>
      </c>
      <c r="B1" s="16" t="s">
        <v>3112</v>
      </c>
      <c r="C1" s="16" t="s">
        <v>3113</v>
      </c>
      <c r="D1" s="16" t="s">
        <v>3114</v>
      </c>
    </row>
    <row r="2" spans="1:4">
      <c r="A2" s="15" t="s">
        <v>3</v>
      </c>
      <c r="B2" s="13">
        <v>1178.604133</v>
      </c>
      <c r="C2" s="13">
        <v>1134.261678</v>
      </c>
      <c r="D2" s="13">
        <v>2240.875439</v>
      </c>
    </row>
    <row r="3" spans="1:4">
      <c r="A3" s="15" t="s">
        <v>4</v>
      </c>
      <c r="B3" s="13">
        <v>1266.944242</v>
      </c>
      <c r="C3" s="13">
        <v>1570.719664</v>
      </c>
      <c r="D3" s="13">
        <v>2129.133919</v>
      </c>
    </row>
    <row r="4" spans="1:4">
      <c r="A4" s="15" t="s">
        <v>5</v>
      </c>
      <c r="B4" s="13">
        <v>1324.365117</v>
      </c>
      <c r="C4" s="13">
        <v>1267.11682</v>
      </c>
      <c r="D4" s="13">
        <v>2521.557594</v>
      </c>
    </row>
    <row r="5" spans="1:4">
      <c r="A5" t="s">
        <v>6</v>
      </c>
      <c r="B5" s="17">
        <v>3769.913492</v>
      </c>
      <c r="C5" s="17">
        <v>3972.098162</v>
      </c>
      <c r="D5" s="17">
        <v>6891.566952</v>
      </c>
    </row>
    <row r="15" spans="1:4">
      <c r="A15" s="15" t="s">
        <v>3115</v>
      </c>
      <c r="B15" s="18">
        <v>12968.81</v>
      </c>
      <c r="C15" s="18">
        <v>10284.29</v>
      </c>
      <c r="D15" s="18">
        <v>17181.37</v>
      </c>
    </row>
    <row r="17" spans="1:4">
      <c r="A17" s="15" t="s">
        <v>3111</v>
      </c>
      <c r="B17" s="16" t="s">
        <v>3116</v>
      </c>
      <c r="C17" s="16" t="s">
        <v>3117</v>
      </c>
      <c r="D17" s="16" t="s">
        <v>3118</v>
      </c>
    </row>
    <row r="18" spans="1:4">
      <c r="A18" s="15" t="s">
        <v>3</v>
      </c>
      <c r="B18" s="19">
        <f>B2/$B$15</f>
        <v>0.09087989823276</v>
      </c>
      <c r="C18" s="19">
        <f>C2/$C$15</f>
        <v>0.110290713116802</v>
      </c>
      <c r="D18" s="19">
        <f>D2/$D$15</f>
        <v>0.13042472393063</v>
      </c>
    </row>
    <row r="19" spans="1:4">
      <c r="A19" s="15" t="s">
        <v>4</v>
      </c>
      <c r="B19" s="19">
        <f t="shared" ref="B19:B20" si="0">B3/$B$15</f>
        <v>0.0976916341591866</v>
      </c>
      <c r="C19" s="19">
        <f t="shared" ref="C19:C20" si="1">C3/$C$15</f>
        <v>0.152730005085426</v>
      </c>
      <c r="D19" s="19">
        <f t="shared" ref="D19:D20" si="2">D3/$D$15</f>
        <v>0.123921079576309</v>
      </c>
    </row>
    <row r="20" spans="1:4">
      <c r="A20" s="15" t="s">
        <v>5</v>
      </c>
      <c r="B20" s="19">
        <f t="shared" si="0"/>
        <v>0.102119247409747</v>
      </c>
      <c r="C20" s="19">
        <f t="shared" si="1"/>
        <v>0.123208974075994</v>
      </c>
      <c r="D20" s="19">
        <f t="shared" si="2"/>
        <v>0.146761148499799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3:F29"/>
  <sheetViews>
    <sheetView workbookViewId="0">
      <selection activeCell="D14" sqref="D14"/>
    </sheetView>
  </sheetViews>
  <sheetFormatPr defaultColWidth="9" defaultRowHeight="14.1" outlineLevelCol="5"/>
  <cols>
    <col min="1" max="1" width="9.69369369369369" customWidth="1"/>
    <col min="2" max="2" width="21.7657657657658" customWidth="1"/>
    <col min="3" max="5" width="12.1531531531532" customWidth="1"/>
    <col min="6" max="6" width="13.3063063063063" customWidth="1"/>
    <col min="7" max="7" width="21.7657657657658" customWidth="1"/>
    <col min="8" max="8" width="19.5315315315315" customWidth="1"/>
    <col min="9" max="9" width="21.7657657657658" customWidth="1"/>
    <col min="10" max="10" width="24" customWidth="1"/>
    <col min="11" max="11" width="26.1531531531532" customWidth="1"/>
  </cols>
  <sheetData>
    <row r="3" spans="1:6">
      <c r="A3" t="s">
        <v>3119</v>
      </c>
      <c r="B3" t="s">
        <v>1</v>
      </c>
    </row>
    <row r="4" spans="1:6">
      <c r="A4" t="s">
        <v>2</v>
      </c>
      <c r="B4" t="s">
        <v>3120</v>
      </c>
      <c r="C4" t="s">
        <v>3121</v>
      </c>
      <c r="D4" t="s">
        <v>9</v>
      </c>
      <c r="E4" t="s">
        <v>3122</v>
      </c>
      <c r="F4" t="s">
        <v>6</v>
      </c>
    </row>
    <row r="5" spans="1:6">
      <c r="A5" s="11">
        <v>2023</v>
      </c>
      <c r="B5" s="12">
        <v>0.667874165684773</v>
      </c>
      <c r="C5" s="12">
        <v>0.0886654688152192</v>
      </c>
      <c r="D5" s="12">
        <v>0.173475833212609</v>
      </c>
      <c r="E5" s="12">
        <v>0.0699845322873986</v>
      </c>
      <c r="F5" s="12">
        <v>1</v>
      </c>
    </row>
    <row r="6" spans="1:6">
      <c r="A6" s="11">
        <v>2024</v>
      </c>
      <c r="B6" s="12">
        <v>0.718341289876591</v>
      </c>
      <c r="C6" s="12">
        <v>0.081033609528019</v>
      </c>
      <c r="D6" s="12">
        <v>0.147307407708318</v>
      </c>
      <c r="E6" s="12">
        <v>0.0533176928870718</v>
      </c>
      <c r="F6" s="12">
        <v>1</v>
      </c>
    </row>
    <row r="7" spans="1:6">
      <c r="A7" s="11">
        <v>2025</v>
      </c>
      <c r="B7" s="12">
        <v>0.754438449166734</v>
      </c>
      <c r="C7" s="12">
        <v>0.0757336158379049</v>
      </c>
      <c r="D7" s="12">
        <v>0.11357398580591</v>
      </c>
      <c r="E7" s="12">
        <v>0.0562539491894515</v>
      </c>
      <c r="F7" s="12">
        <v>1</v>
      </c>
    </row>
    <row r="8" spans="1:6">
      <c r="A8" s="11" t="s">
        <v>6</v>
      </c>
      <c r="B8" s="12">
        <v>0.715244417072688</v>
      </c>
      <c r="C8" s="12">
        <v>0.081557710184189</v>
      </c>
      <c r="D8" s="12">
        <v>0.143638052212366</v>
      </c>
      <c r="E8" s="12">
        <v>0.0595598205307572</v>
      </c>
      <c r="F8" s="12">
        <v>1</v>
      </c>
    </row>
    <row r="25" spans="1:2">
      <c r="A25" t="s">
        <v>2</v>
      </c>
      <c r="B25" t="s">
        <v>3123</v>
      </c>
    </row>
    <row r="26" spans="1:2">
      <c r="A26" s="11">
        <v>2023</v>
      </c>
      <c r="B26" s="13">
        <v>1178.604133</v>
      </c>
    </row>
    <row r="27" spans="1:2">
      <c r="A27" s="11">
        <v>2024</v>
      </c>
      <c r="B27" s="13">
        <v>1266.944242</v>
      </c>
    </row>
    <row r="28" spans="1:2">
      <c r="A28" s="11">
        <v>2025</v>
      </c>
      <c r="B28" s="13">
        <v>1324.365117</v>
      </c>
    </row>
    <row r="29" spans="1:2">
      <c r="A29" s="11" t="s">
        <v>6</v>
      </c>
      <c r="B29" s="13">
        <v>3769.913492</v>
      </c>
    </row>
  </sheetData>
  <pageMargins left="0.7" right="0.7" top="0.75" bottom="0.75" header="0.3" footer="0.3"/>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theme="6" tint="0.599993896298105"/>
  </sheetPr>
  <dimension ref="A1:M2539"/>
  <sheetViews>
    <sheetView workbookViewId="0">
      <pane ySplit="1" topLeftCell="A3" activePane="bottomLeft" state="frozen"/>
      <selection/>
      <selection pane="bottomLeft" activeCell="O18" sqref="O18"/>
    </sheetView>
  </sheetViews>
  <sheetFormatPr defaultColWidth="9.69369369369369" defaultRowHeight="12.85"/>
  <cols>
    <col min="1" max="1" width="10.0720720720721" style="1" customWidth="1"/>
    <col min="2" max="2" width="6.37837837837838" style="1" customWidth="1"/>
    <col min="3" max="4" width="10.0720720720721" style="1" customWidth="1"/>
    <col min="5" max="5" width="25" style="1" customWidth="1"/>
    <col min="6" max="6" width="26.9189189189189" style="1" customWidth="1"/>
    <col min="7" max="8" width="14" style="1" customWidth="1"/>
    <col min="9" max="9" width="13.8468468468468" style="1" customWidth="1"/>
    <col min="10" max="10" width="9.69369369369369" style="5"/>
    <col min="11" max="11" width="12.4594594594595" style="1" customWidth="1"/>
    <col min="12" max="12" width="10.0720720720721" style="1" customWidth="1"/>
    <col min="13" max="16384" width="9.69369369369369" style="1"/>
  </cols>
  <sheetData>
    <row r="1" ht="22" customHeight="1" spans="1:13">
      <c r="A1" s="2" t="s">
        <v>11</v>
      </c>
      <c r="B1" s="2" t="s">
        <v>12</v>
      </c>
      <c r="C1" s="2" t="s">
        <v>13</v>
      </c>
      <c r="D1" s="2" t="s">
        <v>14</v>
      </c>
      <c r="E1" s="2" t="s">
        <v>15</v>
      </c>
      <c r="F1" s="2" t="s">
        <v>16</v>
      </c>
      <c r="G1" s="2" t="s">
        <v>17</v>
      </c>
      <c r="H1" s="2" t="s">
        <v>3124</v>
      </c>
      <c r="I1" s="2" t="s">
        <v>19</v>
      </c>
      <c r="J1" s="7" t="s">
        <v>20</v>
      </c>
      <c r="K1" s="2" t="s">
        <v>21</v>
      </c>
      <c r="L1" s="2" t="s">
        <v>3125</v>
      </c>
      <c r="M1" s="2" t="s">
        <v>3126</v>
      </c>
    </row>
    <row r="2" hidden="1" spans="1:13">
      <c r="A2" s="3">
        <v>45673</v>
      </c>
      <c r="B2" s="1">
        <v>1</v>
      </c>
      <c r="C2" s="1">
        <v>120</v>
      </c>
      <c r="D2" s="2" t="s">
        <v>23</v>
      </c>
      <c r="E2" s="1" t="s">
        <v>3127</v>
      </c>
      <c r="F2" s="2" t="s">
        <v>3128</v>
      </c>
      <c r="G2" s="4">
        <v>1540.72</v>
      </c>
      <c r="H2" s="4">
        <f>表1[[#This Row],[借方发生额]]/10000</f>
        <v>0.154072</v>
      </c>
      <c r="I2" s="2" t="s">
        <v>3129</v>
      </c>
      <c r="J2" s="5">
        <f t="shared" ref="J2:J65" si="0">YEAR(A2)</f>
        <v>2025</v>
      </c>
      <c r="K2" s="1" t="s">
        <v>58</v>
      </c>
      <c r="L2" s="1" t="s">
        <v>58</v>
      </c>
      <c r="M2" s="2" t="s">
        <v>3121</v>
      </c>
    </row>
    <row r="3" spans="1:13">
      <c r="A3" s="3">
        <v>45673</v>
      </c>
      <c r="B3" s="1">
        <v>1</v>
      </c>
      <c r="C3" s="1">
        <v>120</v>
      </c>
      <c r="D3" s="2" t="s">
        <v>23</v>
      </c>
      <c r="E3" s="1" t="s">
        <v>3130</v>
      </c>
      <c r="F3" s="2" t="s">
        <v>3128</v>
      </c>
      <c r="G3" s="1">
        <v>209.58</v>
      </c>
      <c r="H3" s="1">
        <f>表1[[#This Row],[借方发生额]]/10000</f>
        <v>0.020958</v>
      </c>
      <c r="I3" s="2" t="s">
        <v>3129</v>
      </c>
      <c r="J3" s="5">
        <f t="shared" si="0"/>
        <v>2025</v>
      </c>
      <c r="K3" s="1" t="s">
        <v>60</v>
      </c>
      <c r="L3" s="1" t="s">
        <v>3131</v>
      </c>
      <c r="M3" s="2" t="s">
        <v>9</v>
      </c>
    </row>
    <row r="4" spans="1:13">
      <c r="A4" s="3">
        <v>45673</v>
      </c>
      <c r="B4" s="1">
        <v>1</v>
      </c>
      <c r="C4" s="1">
        <v>120</v>
      </c>
      <c r="D4" s="2" t="s">
        <v>23</v>
      </c>
      <c r="E4" s="1" t="s">
        <v>3132</v>
      </c>
      <c r="F4" s="2" t="s">
        <v>3128</v>
      </c>
      <c r="G4" s="4">
        <v>2455</v>
      </c>
      <c r="H4" s="4">
        <f>表1[[#This Row],[借方发生额]]/10000</f>
        <v>0.2455</v>
      </c>
      <c r="I4" s="2" t="s">
        <v>3129</v>
      </c>
      <c r="J4" s="5">
        <f t="shared" si="0"/>
        <v>2025</v>
      </c>
      <c r="K4" s="1" t="s">
        <v>3133</v>
      </c>
      <c r="L4" s="1" t="s">
        <v>3133</v>
      </c>
      <c r="M4" s="2" t="s">
        <v>9</v>
      </c>
    </row>
    <row r="5" hidden="1" spans="1:13">
      <c r="A5" s="3">
        <v>45673</v>
      </c>
      <c r="B5" s="1">
        <v>1</v>
      </c>
      <c r="C5" s="1">
        <v>121</v>
      </c>
      <c r="D5" s="2" t="s">
        <v>23</v>
      </c>
      <c r="E5" s="1" t="s">
        <v>3134</v>
      </c>
      <c r="F5" s="2" t="s">
        <v>3135</v>
      </c>
      <c r="G5" s="4">
        <v>2020</v>
      </c>
      <c r="H5" s="4">
        <f>表1[[#This Row],[借方发生额]]/10000</f>
        <v>0.202</v>
      </c>
      <c r="I5" s="2" t="s">
        <v>3136</v>
      </c>
      <c r="J5" s="5">
        <f t="shared" si="0"/>
        <v>2025</v>
      </c>
      <c r="K5" s="1" t="s">
        <v>83</v>
      </c>
      <c r="L5" s="1" t="s">
        <v>58</v>
      </c>
      <c r="M5" s="2" t="s">
        <v>3121</v>
      </c>
    </row>
    <row r="6" hidden="1" spans="1:13">
      <c r="A6" s="3">
        <v>45673</v>
      </c>
      <c r="B6" s="1">
        <v>1</v>
      </c>
      <c r="C6" s="1">
        <v>122</v>
      </c>
      <c r="D6" s="2" t="s">
        <v>23</v>
      </c>
      <c r="E6" s="1" t="s">
        <v>3127</v>
      </c>
      <c r="F6" s="2" t="s">
        <v>3137</v>
      </c>
      <c r="G6" s="1">
        <v>128.96</v>
      </c>
      <c r="H6" s="1">
        <f>表1[[#This Row],[借方发生额]]/10000</f>
        <v>0.012896</v>
      </c>
      <c r="I6" s="2" t="s">
        <v>3136</v>
      </c>
      <c r="J6" s="5">
        <f t="shared" si="0"/>
        <v>2025</v>
      </c>
      <c r="K6" s="1" t="s">
        <v>58</v>
      </c>
      <c r="L6" s="1" t="s">
        <v>58</v>
      </c>
      <c r="M6" s="2" t="s">
        <v>3121</v>
      </c>
    </row>
    <row r="7" spans="1:13">
      <c r="A7" s="3">
        <v>45673</v>
      </c>
      <c r="B7" s="1">
        <v>1</v>
      </c>
      <c r="C7" s="1">
        <v>122</v>
      </c>
      <c r="D7" s="2" t="s">
        <v>23</v>
      </c>
      <c r="E7" s="1" t="s">
        <v>3138</v>
      </c>
      <c r="F7" s="2" t="s">
        <v>3137</v>
      </c>
      <c r="G7" s="1">
        <v>27.72</v>
      </c>
      <c r="H7" s="1">
        <f>表1[[#This Row],[借方发生额]]/10000</f>
        <v>0.002772</v>
      </c>
      <c r="I7" s="2" t="s">
        <v>3136</v>
      </c>
      <c r="J7" s="5">
        <f t="shared" si="0"/>
        <v>2025</v>
      </c>
      <c r="K7" s="1" t="s">
        <v>79</v>
      </c>
      <c r="L7" s="1" t="s">
        <v>79</v>
      </c>
      <c r="M7" s="2" t="s">
        <v>9</v>
      </c>
    </row>
    <row r="8" hidden="1" spans="1:13">
      <c r="A8" s="3">
        <v>45673</v>
      </c>
      <c r="B8" s="1">
        <v>1</v>
      </c>
      <c r="C8" s="1">
        <v>122</v>
      </c>
      <c r="D8" s="2" t="s">
        <v>23</v>
      </c>
      <c r="E8" s="1" t="s">
        <v>3134</v>
      </c>
      <c r="F8" s="2" t="s">
        <v>3137</v>
      </c>
      <c r="G8" s="1">
        <v>399.77</v>
      </c>
      <c r="H8" s="1">
        <f>表1[[#This Row],[借方发生额]]/10000</f>
        <v>0.039977</v>
      </c>
      <c r="I8" s="2" t="s">
        <v>3136</v>
      </c>
      <c r="J8" s="5">
        <f t="shared" si="0"/>
        <v>2025</v>
      </c>
      <c r="K8" s="1" t="s">
        <v>83</v>
      </c>
      <c r="L8" s="1" t="s">
        <v>58</v>
      </c>
      <c r="M8" s="2" t="s">
        <v>3121</v>
      </c>
    </row>
    <row r="9" spans="1:13">
      <c r="A9" s="3">
        <v>45673</v>
      </c>
      <c r="B9" s="1">
        <v>1</v>
      </c>
      <c r="C9" s="1">
        <v>122</v>
      </c>
      <c r="D9" s="2" t="s">
        <v>23</v>
      </c>
      <c r="E9" s="1" t="s">
        <v>3139</v>
      </c>
      <c r="F9" s="2" t="s">
        <v>3137</v>
      </c>
      <c r="G9" s="1">
        <v>705</v>
      </c>
      <c r="H9" s="1">
        <f>表1[[#This Row],[借方发生额]]/10000</f>
        <v>0.0705</v>
      </c>
      <c r="I9" s="2" t="s">
        <v>3136</v>
      </c>
      <c r="J9" s="5">
        <f t="shared" si="0"/>
        <v>2025</v>
      </c>
      <c r="K9" s="1" t="s">
        <v>40</v>
      </c>
      <c r="L9" s="1" t="s">
        <v>288</v>
      </c>
      <c r="M9" s="2" t="s">
        <v>9</v>
      </c>
    </row>
    <row r="10" spans="1:13">
      <c r="A10" s="3">
        <v>45673</v>
      </c>
      <c r="B10" s="1">
        <v>1</v>
      </c>
      <c r="C10" s="1">
        <v>122</v>
      </c>
      <c r="D10" s="2" t="s">
        <v>23</v>
      </c>
      <c r="E10" s="1" t="s">
        <v>3140</v>
      </c>
      <c r="F10" s="2" t="s">
        <v>3137</v>
      </c>
      <c r="G10" s="1">
        <v>522</v>
      </c>
      <c r="H10" s="1">
        <f>表1[[#This Row],[借方发生额]]/10000</f>
        <v>0.0522</v>
      </c>
      <c r="I10" s="2" t="s">
        <v>3136</v>
      </c>
      <c r="J10" s="5">
        <f t="shared" si="0"/>
        <v>2025</v>
      </c>
      <c r="K10" s="1" t="s">
        <v>288</v>
      </c>
      <c r="L10" s="1" t="s">
        <v>288</v>
      </c>
      <c r="M10" s="2" t="s">
        <v>9</v>
      </c>
    </row>
    <row r="11" spans="1:13">
      <c r="A11" s="3">
        <v>45673</v>
      </c>
      <c r="B11" s="1">
        <v>1</v>
      </c>
      <c r="C11" s="1">
        <v>123</v>
      </c>
      <c r="D11" s="2" t="s">
        <v>23</v>
      </c>
      <c r="E11" s="1" t="s">
        <v>3132</v>
      </c>
      <c r="F11" s="2" t="s">
        <v>3141</v>
      </c>
      <c r="G11" s="4">
        <v>9900</v>
      </c>
      <c r="H11" s="4">
        <f>表1[[#This Row],[借方发生额]]/10000</f>
        <v>0.99</v>
      </c>
      <c r="I11" s="2" t="s">
        <v>3136</v>
      </c>
      <c r="J11" s="5">
        <f t="shared" si="0"/>
        <v>2025</v>
      </c>
      <c r="K11" s="1" t="s">
        <v>3133</v>
      </c>
      <c r="L11" s="1" t="s">
        <v>3133</v>
      </c>
      <c r="M11" s="2" t="s">
        <v>9</v>
      </c>
    </row>
    <row r="12" hidden="1" spans="1:13">
      <c r="A12" s="3">
        <v>45673</v>
      </c>
      <c r="B12" s="1">
        <v>1</v>
      </c>
      <c r="C12" s="1">
        <v>124</v>
      </c>
      <c r="D12" s="2" t="s">
        <v>23</v>
      </c>
      <c r="E12" s="1" t="s">
        <v>3127</v>
      </c>
      <c r="F12" s="2" t="s">
        <v>3142</v>
      </c>
      <c r="G12" s="1">
        <v>854.08</v>
      </c>
      <c r="H12" s="1">
        <f>表1[[#This Row],[借方发生额]]/10000</f>
        <v>0.085408</v>
      </c>
      <c r="I12" s="2" t="s">
        <v>3136</v>
      </c>
      <c r="J12" s="5">
        <f t="shared" si="0"/>
        <v>2025</v>
      </c>
      <c r="K12" s="1" t="s">
        <v>58</v>
      </c>
      <c r="L12" s="1" t="s">
        <v>58</v>
      </c>
      <c r="M12" s="2" t="s">
        <v>3121</v>
      </c>
    </row>
    <row r="13" spans="1:13">
      <c r="A13" s="3">
        <v>45673</v>
      </c>
      <c r="B13" s="1">
        <v>1</v>
      </c>
      <c r="C13" s="1">
        <v>124</v>
      </c>
      <c r="D13" s="2" t="s">
        <v>23</v>
      </c>
      <c r="E13" s="1" t="s">
        <v>3139</v>
      </c>
      <c r="F13" s="2" t="s">
        <v>3142</v>
      </c>
      <c r="G13" s="1">
        <v>604.92</v>
      </c>
      <c r="H13" s="1">
        <f>表1[[#This Row],[借方发生额]]/10000</f>
        <v>0.060492</v>
      </c>
      <c r="I13" s="2" t="s">
        <v>3136</v>
      </c>
      <c r="J13" s="5">
        <f t="shared" si="0"/>
        <v>2025</v>
      </c>
      <c r="K13" s="1" t="s">
        <v>40</v>
      </c>
      <c r="L13" s="1" t="s">
        <v>288</v>
      </c>
      <c r="M13" s="2" t="s">
        <v>9</v>
      </c>
    </row>
    <row r="14" hidden="1" spans="1:13">
      <c r="A14" s="3">
        <v>45673</v>
      </c>
      <c r="B14" s="1">
        <v>1</v>
      </c>
      <c r="C14" s="1">
        <v>125</v>
      </c>
      <c r="D14" s="2" t="s">
        <v>23</v>
      </c>
      <c r="E14" s="1" t="s">
        <v>3127</v>
      </c>
      <c r="F14" s="2" t="s">
        <v>3143</v>
      </c>
      <c r="G14" s="1">
        <v>982</v>
      </c>
      <c r="H14" s="1">
        <f>表1[[#This Row],[借方发生额]]/10000</f>
        <v>0.0982</v>
      </c>
      <c r="I14" s="2" t="s">
        <v>3136</v>
      </c>
      <c r="J14" s="5">
        <f t="shared" si="0"/>
        <v>2025</v>
      </c>
      <c r="K14" s="1" t="s">
        <v>58</v>
      </c>
      <c r="L14" s="1" t="s">
        <v>58</v>
      </c>
      <c r="M14" s="2" t="s">
        <v>3121</v>
      </c>
    </row>
    <row r="15" hidden="1" spans="1:13">
      <c r="A15" s="3">
        <v>45673</v>
      </c>
      <c r="B15" s="1">
        <v>1</v>
      </c>
      <c r="C15" s="1">
        <v>125</v>
      </c>
      <c r="D15" s="2" t="s">
        <v>23</v>
      </c>
      <c r="E15" s="1" t="s">
        <v>3134</v>
      </c>
      <c r="F15" s="2" t="s">
        <v>3143</v>
      </c>
      <c r="G15" s="1">
        <v>344</v>
      </c>
      <c r="H15" s="1">
        <f>表1[[#This Row],[借方发生额]]/10000</f>
        <v>0.0344</v>
      </c>
      <c r="I15" s="2" t="s">
        <v>3136</v>
      </c>
      <c r="J15" s="5">
        <f t="shared" si="0"/>
        <v>2025</v>
      </c>
      <c r="K15" s="1" t="s">
        <v>83</v>
      </c>
      <c r="L15" s="1" t="s">
        <v>58</v>
      </c>
      <c r="M15" s="2" t="s">
        <v>3121</v>
      </c>
    </row>
    <row r="16" hidden="1" spans="1:13">
      <c r="A16" s="3">
        <v>45673</v>
      </c>
      <c r="B16" s="1">
        <v>1</v>
      </c>
      <c r="C16" s="1">
        <v>127</v>
      </c>
      <c r="D16" s="2" t="s">
        <v>23</v>
      </c>
      <c r="E16" s="1" t="s">
        <v>3127</v>
      </c>
      <c r="F16" s="2" t="s">
        <v>3144</v>
      </c>
      <c r="G16" s="1">
        <v>516.02</v>
      </c>
      <c r="H16" s="1">
        <f>表1[[#This Row],[借方发生额]]/10000</f>
        <v>0.051602</v>
      </c>
      <c r="I16" s="2" t="s">
        <v>3136</v>
      </c>
      <c r="J16" s="5">
        <f t="shared" si="0"/>
        <v>2025</v>
      </c>
      <c r="K16" s="1" t="s">
        <v>58</v>
      </c>
      <c r="L16" s="1" t="s">
        <v>58</v>
      </c>
      <c r="M16" s="2" t="s">
        <v>3121</v>
      </c>
    </row>
    <row r="17" spans="1:13">
      <c r="A17" s="3">
        <v>45673</v>
      </c>
      <c r="B17" s="1">
        <v>1</v>
      </c>
      <c r="C17" s="1">
        <v>127</v>
      </c>
      <c r="D17" s="2" t="s">
        <v>23</v>
      </c>
      <c r="E17" s="1" t="s">
        <v>3130</v>
      </c>
      <c r="F17" s="2" t="s">
        <v>3144</v>
      </c>
      <c r="G17" s="1">
        <v>240.1</v>
      </c>
      <c r="H17" s="1">
        <f>表1[[#This Row],[借方发生额]]/10000</f>
        <v>0.02401</v>
      </c>
      <c r="I17" s="2" t="s">
        <v>3136</v>
      </c>
      <c r="J17" s="5">
        <f t="shared" si="0"/>
        <v>2025</v>
      </c>
      <c r="K17" s="1" t="s">
        <v>60</v>
      </c>
      <c r="L17" s="1" t="s">
        <v>3131</v>
      </c>
      <c r="M17" s="2" t="s">
        <v>9</v>
      </c>
    </row>
    <row r="18" spans="1:13">
      <c r="A18" s="3">
        <v>45673</v>
      </c>
      <c r="B18" s="1">
        <v>1</v>
      </c>
      <c r="C18" s="1">
        <v>127</v>
      </c>
      <c r="D18" s="2" t="s">
        <v>23</v>
      </c>
      <c r="E18" s="1" t="s">
        <v>3139</v>
      </c>
      <c r="F18" s="2" t="s">
        <v>3144</v>
      </c>
      <c r="G18" s="1">
        <v>73</v>
      </c>
      <c r="H18" s="1">
        <f>表1[[#This Row],[借方发生额]]/10000</f>
        <v>0.0073</v>
      </c>
      <c r="I18" s="2" t="s">
        <v>3136</v>
      </c>
      <c r="J18" s="5">
        <f t="shared" si="0"/>
        <v>2025</v>
      </c>
      <c r="K18" s="1" t="s">
        <v>40</v>
      </c>
      <c r="L18" s="1" t="s">
        <v>288</v>
      </c>
      <c r="M18" s="2" t="s">
        <v>9</v>
      </c>
    </row>
    <row r="19" spans="1:13">
      <c r="A19" s="3">
        <v>45673</v>
      </c>
      <c r="B19" s="1">
        <v>1</v>
      </c>
      <c r="C19" s="1">
        <v>127</v>
      </c>
      <c r="D19" s="2" t="s">
        <v>23</v>
      </c>
      <c r="E19" s="1" t="s">
        <v>3138</v>
      </c>
      <c r="F19" s="2" t="s">
        <v>3144</v>
      </c>
      <c r="G19" s="1">
        <v>100.81</v>
      </c>
      <c r="H19" s="1">
        <f>表1[[#This Row],[借方发生额]]/10000</f>
        <v>0.010081</v>
      </c>
      <c r="I19" s="2" t="s">
        <v>3136</v>
      </c>
      <c r="J19" s="5">
        <f t="shared" si="0"/>
        <v>2025</v>
      </c>
      <c r="K19" s="1" t="s">
        <v>79</v>
      </c>
      <c r="L19" s="1" t="s">
        <v>79</v>
      </c>
      <c r="M19" s="2" t="s">
        <v>9</v>
      </c>
    </row>
    <row r="20" hidden="1" spans="1:13">
      <c r="A20" s="3">
        <v>45673</v>
      </c>
      <c r="B20" s="1">
        <v>1</v>
      </c>
      <c r="C20" s="1">
        <v>128</v>
      </c>
      <c r="D20" s="2" t="s">
        <v>23</v>
      </c>
      <c r="E20" s="1" t="s">
        <v>3127</v>
      </c>
      <c r="F20" s="2" t="s">
        <v>3144</v>
      </c>
      <c r="G20" s="4">
        <v>2032.9</v>
      </c>
      <c r="H20" s="4">
        <f>表1[[#This Row],[借方发生额]]/10000</f>
        <v>0.20329</v>
      </c>
      <c r="I20" s="2" t="s">
        <v>3136</v>
      </c>
      <c r="J20" s="5">
        <f t="shared" si="0"/>
        <v>2025</v>
      </c>
      <c r="K20" s="1" t="s">
        <v>58</v>
      </c>
      <c r="L20" s="1" t="s">
        <v>58</v>
      </c>
      <c r="M20" s="2" t="s">
        <v>3121</v>
      </c>
    </row>
    <row r="21" spans="1:13">
      <c r="A21" s="3">
        <v>45673</v>
      </c>
      <c r="B21" s="1">
        <v>1</v>
      </c>
      <c r="C21" s="1">
        <v>128</v>
      </c>
      <c r="D21" s="2" t="s">
        <v>23</v>
      </c>
      <c r="E21" s="1" t="s">
        <v>3130</v>
      </c>
      <c r="F21" s="2" t="s">
        <v>3144</v>
      </c>
      <c r="G21" s="1">
        <v>600</v>
      </c>
      <c r="H21" s="1">
        <f>表1[[#This Row],[借方发生额]]/10000</f>
        <v>0.06</v>
      </c>
      <c r="I21" s="2" t="s">
        <v>3136</v>
      </c>
      <c r="J21" s="5">
        <f t="shared" si="0"/>
        <v>2025</v>
      </c>
      <c r="K21" s="1" t="s">
        <v>60</v>
      </c>
      <c r="L21" s="1" t="s">
        <v>3131</v>
      </c>
      <c r="M21" s="2" t="s">
        <v>9</v>
      </c>
    </row>
    <row r="22" hidden="1" spans="1:13">
      <c r="A22" s="3">
        <v>45673</v>
      </c>
      <c r="B22" s="1">
        <v>1</v>
      </c>
      <c r="C22" s="1">
        <v>128</v>
      </c>
      <c r="D22" s="2" t="s">
        <v>23</v>
      </c>
      <c r="E22" s="1" t="s">
        <v>3134</v>
      </c>
      <c r="F22" s="2" t="s">
        <v>3144</v>
      </c>
      <c r="G22" s="1">
        <v>814.19</v>
      </c>
      <c r="H22" s="1">
        <f>表1[[#This Row],[借方发生额]]/10000</f>
        <v>0.081419</v>
      </c>
      <c r="I22" s="2" t="s">
        <v>3136</v>
      </c>
      <c r="J22" s="5">
        <f t="shared" si="0"/>
        <v>2025</v>
      </c>
      <c r="K22" s="1" t="s">
        <v>83</v>
      </c>
      <c r="L22" s="1" t="s">
        <v>58</v>
      </c>
      <c r="M22" s="2" t="s">
        <v>3121</v>
      </c>
    </row>
    <row r="23" spans="1:13">
      <c r="A23" s="3">
        <v>45673</v>
      </c>
      <c r="B23" s="1">
        <v>1</v>
      </c>
      <c r="C23" s="1">
        <v>128</v>
      </c>
      <c r="D23" s="2" t="s">
        <v>23</v>
      </c>
      <c r="E23" s="1" t="s">
        <v>3139</v>
      </c>
      <c r="F23" s="2" t="s">
        <v>3144</v>
      </c>
      <c r="G23" s="1">
        <v>628</v>
      </c>
      <c r="H23" s="1">
        <f>表1[[#This Row],[借方发生额]]/10000</f>
        <v>0.0628</v>
      </c>
      <c r="I23" s="2" t="s">
        <v>3136</v>
      </c>
      <c r="J23" s="5">
        <f t="shared" si="0"/>
        <v>2025</v>
      </c>
      <c r="K23" s="1" t="s">
        <v>40</v>
      </c>
      <c r="L23" s="1" t="s">
        <v>288</v>
      </c>
      <c r="M23" s="2" t="s">
        <v>9</v>
      </c>
    </row>
    <row r="24" hidden="1" spans="1:13">
      <c r="A24" s="3">
        <v>45673</v>
      </c>
      <c r="B24" s="1">
        <v>1</v>
      </c>
      <c r="C24" s="1">
        <v>129</v>
      </c>
      <c r="D24" s="2" t="s">
        <v>23</v>
      </c>
      <c r="E24" s="1" t="s">
        <v>3127</v>
      </c>
      <c r="F24" s="2" t="s">
        <v>3145</v>
      </c>
      <c r="G24" s="1">
        <v>415.5</v>
      </c>
      <c r="H24" s="1">
        <f>表1[[#This Row],[借方发生额]]/10000</f>
        <v>0.04155</v>
      </c>
      <c r="I24" s="2" t="s">
        <v>3136</v>
      </c>
      <c r="J24" s="5">
        <f t="shared" si="0"/>
        <v>2025</v>
      </c>
      <c r="K24" s="1" t="s">
        <v>58</v>
      </c>
      <c r="L24" s="1" t="s">
        <v>58</v>
      </c>
      <c r="M24" s="2" t="s">
        <v>3121</v>
      </c>
    </row>
    <row r="25" spans="1:13">
      <c r="A25" s="3">
        <v>45673</v>
      </c>
      <c r="B25" s="1">
        <v>1</v>
      </c>
      <c r="C25" s="1">
        <v>129</v>
      </c>
      <c r="D25" s="2" t="s">
        <v>23</v>
      </c>
      <c r="E25" s="1" t="s">
        <v>3139</v>
      </c>
      <c r="F25" s="2" t="s">
        <v>3145</v>
      </c>
      <c r="G25" s="4">
        <v>1056.83</v>
      </c>
      <c r="H25" s="4">
        <f>表1[[#This Row],[借方发生额]]/10000</f>
        <v>0.105683</v>
      </c>
      <c r="I25" s="2" t="s">
        <v>3136</v>
      </c>
      <c r="J25" s="5">
        <f t="shared" si="0"/>
        <v>2025</v>
      </c>
      <c r="K25" s="1" t="s">
        <v>40</v>
      </c>
      <c r="L25" s="1" t="s">
        <v>288</v>
      </c>
      <c r="M25" s="2" t="s">
        <v>9</v>
      </c>
    </row>
    <row r="26" spans="1:13">
      <c r="A26" s="3">
        <v>45673</v>
      </c>
      <c r="B26" s="1">
        <v>1</v>
      </c>
      <c r="C26" s="1">
        <v>130</v>
      </c>
      <c r="D26" s="2" t="s">
        <v>23</v>
      </c>
      <c r="E26" s="1" t="s">
        <v>3132</v>
      </c>
      <c r="F26" s="2" t="s">
        <v>3146</v>
      </c>
      <c r="G26" s="1">
        <v>995</v>
      </c>
      <c r="H26" s="1">
        <f>表1[[#This Row],[借方发生额]]/10000</f>
        <v>0.0995</v>
      </c>
      <c r="I26" s="2" t="s">
        <v>3136</v>
      </c>
      <c r="J26" s="5">
        <f t="shared" si="0"/>
        <v>2025</v>
      </c>
      <c r="K26" s="1" t="s">
        <v>3133</v>
      </c>
      <c r="L26" s="1" t="s">
        <v>3133</v>
      </c>
      <c r="M26" s="2" t="s">
        <v>9</v>
      </c>
    </row>
    <row r="27" hidden="1" spans="1:13">
      <c r="A27" s="3">
        <v>45673</v>
      </c>
      <c r="B27" s="1">
        <v>1</v>
      </c>
      <c r="C27" s="1">
        <v>130</v>
      </c>
      <c r="D27" s="2" t="s">
        <v>23</v>
      </c>
      <c r="E27" s="1" t="s">
        <v>3127</v>
      </c>
      <c r="F27" s="2" t="s">
        <v>3146</v>
      </c>
      <c r="G27" s="1">
        <v>365</v>
      </c>
      <c r="H27" s="1">
        <f>表1[[#This Row],[借方发生额]]/10000</f>
        <v>0.0365</v>
      </c>
      <c r="I27" s="2" t="s">
        <v>3136</v>
      </c>
      <c r="J27" s="5">
        <f t="shared" si="0"/>
        <v>2025</v>
      </c>
      <c r="K27" s="1" t="s">
        <v>58</v>
      </c>
      <c r="L27" s="1" t="s">
        <v>58</v>
      </c>
      <c r="M27" s="2" t="s">
        <v>3121</v>
      </c>
    </row>
    <row r="28" spans="1:13">
      <c r="A28" s="3">
        <v>45673</v>
      </c>
      <c r="B28" s="1">
        <v>1</v>
      </c>
      <c r="C28" s="1">
        <v>130</v>
      </c>
      <c r="D28" s="2" t="s">
        <v>23</v>
      </c>
      <c r="E28" s="1" t="s">
        <v>3130</v>
      </c>
      <c r="F28" s="2" t="s">
        <v>3146</v>
      </c>
      <c r="G28" s="1">
        <v>255</v>
      </c>
      <c r="H28" s="1">
        <f>表1[[#This Row],[借方发生额]]/10000</f>
        <v>0.0255</v>
      </c>
      <c r="I28" s="2" t="s">
        <v>3136</v>
      </c>
      <c r="J28" s="5">
        <f t="shared" si="0"/>
        <v>2025</v>
      </c>
      <c r="K28" s="1" t="s">
        <v>60</v>
      </c>
      <c r="L28" s="1" t="s">
        <v>3131</v>
      </c>
      <c r="M28" s="2" t="s">
        <v>9</v>
      </c>
    </row>
    <row r="29" spans="1:13">
      <c r="A29" s="3">
        <v>45673</v>
      </c>
      <c r="B29" s="1">
        <v>1</v>
      </c>
      <c r="C29" s="1">
        <v>130</v>
      </c>
      <c r="D29" s="2" t="s">
        <v>23</v>
      </c>
      <c r="E29" s="1" t="s">
        <v>3138</v>
      </c>
      <c r="F29" s="2" t="s">
        <v>3146</v>
      </c>
      <c r="G29" s="1">
        <v>107.29</v>
      </c>
      <c r="H29" s="1">
        <f>表1[[#This Row],[借方发生额]]/10000</f>
        <v>0.010729</v>
      </c>
      <c r="I29" s="2" t="s">
        <v>3136</v>
      </c>
      <c r="J29" s="5">
        <f t="shared" si="0"/>
        <v>2025</v>
      </c>
      <c r="K29" s="1" t="s">
        <v>79</v>
      </c>
      <c r="L29" s="1" t="s">
        <v>79</v>
      </c>
      <c r="M29" s="2" t="s">
        <v>9</v>
      </c>
    </row>
    <row r="30" spans="1:13">
      <c r="A30" s="3">
        <v>45673</v>
      </c>
      <c r="B30" s="1">
        <v>1</v>
      </c>
      <c r="C30" s="1">
        <v>130</v>
      </c>
      <c r="D30" s="2" t="s">
        <v>23</v>
      </c>
      <c r="E30" s="1" t="s">
        <v>3139</v>
      </c>
      <c r="F30" s="2" t="s">
        <v>3146</v>
      </c>
      <c r="G30" s="1">
        <v>90</v>
      </c>
      <c r="H30" s="1">
        <f>表1[[#This Row],[借方发生额]]/10000</f>
        <v>0.009</v>
      </c>
      <c r="I30" s="2" t="s">
        <v>3136</v>
      </c>
      <c r="J30" s="5">
        <f t="shared" si="0"/>
        <v>2025</v>
      </c>
      <c r="K30" s="1" t="s">
        <v>40</v>
      </c>
      <c r="L30" s="1" t="s">
        <v>288</v>
      </c>
      <c r="M30" s="2" t="s">
        <v>9</v>
      </c>
    </row>
    <row r="31" hidden="1" spans="1:13">
      <c r="A31" s="3">
        <v>45673</v>
      </c>
      <c r="B31" s="1">
        <v>1</v>
      </c>
      <c r="C31" s="1">
        <v>133</v>
      </c>
      <c r="D31" s="2" t="s">
        <v>23</v>
      </c>
      <c r="E31" s="1" t="s">
        <v>3127</v>
      </c>
      <c r="F31" s="2" t="s">
        <v>3147</v>
      </c>
      <c r="G31" s="4">
        <v>2960.75</v>
      </c>
      <c r="H31" s="4">
        <f>表1[[#This Row],[借方发生额]]/10000</f>
        <v>0.296075</v>
      </c>
      <c r="I31" s="2" t="s">
        <v>3136</v>
      </c>
      <c r="J31" s="5">
        <f t="shared" si="0"/>
        <v>2025</v>
      </c>
      <c r="K31" s="1" t="s">
        <v>58</v>
      </c>
      <c r="L31" s="1" t="s">
        <v>58</v>
      </c>
      <c r="M31" s="2" t="s">
        <v>3121</v>
      </c>
    </row>
    <row r="32" hidden="1" spans="1:13">
      <c r="A32" s="3">
        <v>45673</v>
      </c>
      <c r="B32" s="1">
        <v>1</v>
      </c>
      <c r="C32" s="1">
        <v>349</v>
      </c>
      <c r="D32" s="2" t="s">
        <v>23</v>
      </c>
      <c r="E32" s="1" t="s">
        <v>3127</v>
      </c>
      <c r="F32" s="2" t="s">
        <v>3148</v>
      </c>
      <c r="G32" s="1">
        <v>245.03</v>
      </c>
      <c r="H32" s="1">
        <f>表1[[#This Row],[借方发生额]]/10000</f>
        <v>0.024503</v>
      </c>
      <c r="I32" s="2" t="s">
        <v>3136</v>
      </c>
      <c r="J32" s="5">
        <f t="shared" si="0"/>
        <v>2025</v>
      </c>
      <c r="K32" s="1" t="s">
        <v>58</v>
      </c>
      <c r="L32" s="1" t="s">
        <v>58</v>
      </c>
      <c r="M32" s="2" t="s">
        <v>3121</v>
      </c>
    </row>
    <row r="33" hidden="1" spans="1:13">
      <c r="A33" s="3">
        <v>45673</v>
      </c>
      <c r="B33" s="1">
        <v>1</v>
      </c>
      <c r="C33" s="1">
        <v>349</v>
      </c>
      <c r="D33" s="2" t="s">
        <v>23</v>
      </c>
      <c r="E33" s="1" t="s">
        <v>3134</v>
      </c>
      <c r="F33" s="2" t="s">
        <v>3148</v>
      </c>
      <c r="G33" s="1">
        <v>690.23</v>
      </c>
      <c r="H33" s="1">
        <f>表1[[#This Row],[借方发生额]]/10000</f>
        <v>0.069023</v>
      </c>
      <c r="I33" s="2" t="s">
        <v>3136</v>
      </c>
      <c r="J33" s="5">
        <f t="shared" si="0"/>
        <v>2025</v>
      </c>
      <c r="K33" s="1" t="s">
        <v>83</v>
      </c>
      <c r="L33" s="1" t="s">
        <v>58</v>
      </c>
      <c r="M33" s="2" t="s">
        <v>3121</v>
      </c>
    </row>
    <row r="34" spans="1:13">
      <c r="A34" s="3">
        <v>45673</v>
      </c>
      <c r="B34" s="1">
        <v>1</v>
      </c>
      <c r="C34" s="1">
        <v>349</v>
      </c>
      <c r="D34" s="2" t="s">
        <v>23</v>
      </c>
      <c r="E34" s="1" t="s">
        <v>3139</v>
      </c>
      <c r="F34" s="2" t="s">
        <v>3148</v>
      </c>
      <c r="G34" s="1">
        <v>911.6</v>
      </c>
      <c r="H34" s="1">
        <f>表1[[#This Row],[借方发生额]]/10000</f>
        <v>0.09116</v>
      </c>
      <c r="I34" s="2" t="s">
        <v>3136</v>
      </c>
      <c r="J34" s="5">
        <f t="shared" si="0"/>
        <v>2025</v>
      </c>
      <c r="K34" s="1" t="s">
        <v>40</v>
      </c>
      <c r="L34" s="1" t="s">
        <v>288</v>
      </c>
      <c r="M34" s="2" t="s">
        <v>9</v>
      </c>
    </row>
    <row r="35" spans="1:13">
      <c r="A35" s="3">
        <v>45673</v>
      </c>
      <c r="B35" s="1">
        <v>1</v>
      </c>
      <c r="C35" s="1">
        <v>350</v>
      </c>
      <c r="D35" s="2" t="s">
        <v>23</v>
      </c>
      <c r="E35" s="1" t="s">
        <v>3138</v>
      </c>
      <c r="F35" s="2" t="s">
        <v>3149</v>
      </c>
      <c r="G35" s="4">
        <v>3000</v>
      </c>
      <c r="H35" s="4">
        <f>表1[[#This Row],[借方发生额]]/10000</f>
        <v>0.3</v>
      </c>
      <c r="I35" s="2" t="s">
        <v>3136</v>
      </c>
      <c r="J35" s="5">
        <f t="shared" si="0"/>
        <v>2025</v>
      </c>
      <c r="K35" s="1" t="s">
        <v>79</v>
      </c>
      <c r="L35" s="1" t="s">
        <v>79</v>
      </c>
      <c r="M35" s="2" t="s">
        <v>9</v>
      </c>
    </row>
    <row r="36" spans="1:13">
      <c r="A36" s="3">
        <v>45673</v>
      </c>
      <c r="B36" s="1">
        <v>1</v>
      </c>
      <c r="C36" s="1">
        <v>367</v>
      </c>
      <c r="D36" s="2" t="s">
        <v>23</v>
      </c>
      <c r="E36" s="1" t="s">
        <v>3150</v>
      </c>
      <c r="F36" s="2" t="s">
        <v>3151</v>
      </c>
      <c r="G36" s="4">
        <v>12831.95</v>
      </c>
      <c r="H36" s="4">
        <f>表1[[#This Row],[借方发生额]]/10000</f>
        <v>1.283195</v>
      </c>
      <c r="I36" s="2" t="s">
        <v>3152</v>
      </c>
      <c r="J36" s="5">
        <f t="shared" si="0"/>
        <v>2025</v>
      </c>
      <c r="K36" s="1" t="s">
        <v>128</v>
      </c>
      <c r="L36" s="1" t="s">
        <v>128</v>
      </c>
      <c r="M36" s="2" t="s">
        <v>9</v>
      </c>
    </row>
    <row r="37" hidden="1" spans="1:13">
      <c r="A37" s="3">
        <v>45673</v>
      </c>
      <c r="B37" s="1">
        <v>1</v>
      </c>
      <c r="C37" s="1">
        <v>369</v>
      </c>
      <c r="D37" s="2" t="s">
        <v>23</v>
      </c>
      <c r="E37" s="1" t="s">
        <v>3153</v>
      </c>
      <c r="F37" s="2" t="s">
        <v>3154</v>
      </c>
      <c r="G37" s="4">
        <v>36000</v>
      </c>
      <c r="H37" s="4">
        <f>表1[[#This Row],[借方发生额]]/10000</f>
        <v>3.6</v>
      </c>
      <c r="I37" s="2" t="s">
        <v>3136</v>
      </c>
      <c r="J37" s="5">
        <f t="shared" si="0"/>
        <v>2025</v>
      </c>
      <c r="K37" s="1" t="s">
        <v>3155</v>
      </c>
      <c r="L37" s="1" t="s">
        <v>27</v>
      </c>
      <c r="M37" s="2" t="s">
        <v>3122</v>
      </c>
    </row>
    <row r="38" hidden="1" spans="1:13">
      <c r="A38" s="3">
        <v>45673</v>
      </c>
      <c r="B38" s="1">
        <v>1</v>
      </c>
      <c r="C38" s="1">
        <v>370</v>
      </c>
      <c r="D38" s="2" t="s">
        <v>23</v>
      </c>
      <c r="E38" s="1" t="s">
        <v>3153</v>
      </c>
      <c r="F38" s="2" t="s">
        <v>3154</v>
      </c>
      <c r="G38" s="4">
        <v>24000</v>
      </c>
      <c r="H38" s="4">
        <f>表1[[#This Row],[借方发生额]]/10000</f>
        <v>2.4</v>
      </c>
      <c r="I38" s="2" t="s">
        <v>3136</v>
      </c>
      <c r="J38" s="5">
        <f t="shared" si="0"/>
        <v>2025</v>
      </c>
      <c r="K38" s="1" t="s">
        <v>3155</v>
      </c>
      <c r="L38" s="1" t="s">
        <v>27</v>
      </c>
      <c r="M38" s="2" t="s">
        <v>3122</v>
      </c>
    </row>
    <row r="39" spans="1:13">
      <c r="A39" s="3">
        <v>45673</v>
      </c>
      <c r="B39" s="1">
        <v>1</v>
      </c>
      <c r="C39" s="1">
        <v>372</v>
      </c>
      <c r="D39" s="2" t="s">
        <v>23</v>
      </c>
      <c r="E39" s="1" t="s">
        <v>3138</v>
      </c>
      <c r="F39" s="2" t="s">
        <v>3156</v>
      </c>
      <c r="G39" s="4">
        <v>3663.78</v>
      </c>
      <c r="H39" s="4">
        <f>表1[[#This Row],[借方发生额]]/10000</f>
        <v>0.366378</v>
      </c>
      <c r="I39" s="2" t="s">
        <v>3152</v>
      </c>
      <c r="J39" s="5">
        <f t="shared" si="0"/>
        <v>2025</v>
      </c>
      <c r="K39" s="1" t="s">
        <v>79</v>
      </c>
      <c r="L39" s="1" t="s">
        <v>79</v>
      </c>
      <c r="M39" s="2" t="s">
        <v>9</v>
      </c>
    </row>
    <row r="40" hidden="1" spans="1:13">
      <c r="A40" s="3">
        <v>45673</v>
      </c>
      <c r="B40" s="1">
        <v>1</v>
      </c>
      <c r="C40" s="1">
        <v>389</v>
      </c>
      <c r="D40" s="2" t="s">
        <v>23</v>
      </c>
      <c r="E40" s="1" t="s">
        <v>3127</v>
      </c>
      <c r="F40" s="2" t="s">
        <v>3157</v>
      </c>
      <c r="G40" s="1">
        <v>190.82</v>
      </c>
      <c r="H40" s="1">
        <f>表1[[#This Row],[借方发生额]]/10000</f>
        <v>0.019082</v>
      </c>
      <c r="I40" s="2" t="s">
        <v>3136</v>
      </c>
      <c r="J40" s="5">
        <f t="shared" si="0"/>
        <v>2025</v>
      </c>
      <c r="K40" s="1" t="s">
        <v>58</v>
      </c>
      <c r="L40" s="1" t="s">
        <v>58</v>
      </c>
      <c r="M40" s="2" t="s">
        <v>3121</v>
      </c>
    </row>
    <row r="41" spans="1:13">
      <c r="A41" s="3">
        <v>45673</v>
      </c>
      <c r="B41" s="1">
        <v>1</v>
      </c>
      <c r="C41" s="1">
        <v>389</v>
      </c>
      <c r="D41" s="2" t="s">
        <v>23</v>
      </c>
      <c r="E41" s="1" t="s">
        <v>3138</v>
      </c>
      <c r="F41" s="2" t="s">
        <v>3157</v>
      </c>
      <c r="G41" s="1">
        <v>231</v>
      </c>
      <c r="H41" s="1">
        <f>表1[[#This Row],[借方发生额]]/10000</f>
        <v>0.0231</v>
      </c>
      <c r="I41" s="2" t="s">
        <v>3136</v>
      </c>
      <c r="J41" s="5">
        <f t="shared" si="0"/>
        <v>2025</v>
      </c>
      <c r="K41" s="1" t="s">
        <v>79</v>
      </c>
      <c r="L41" s="1" t="s">
        <v>79</v>
      </c>
      <c r="M41" s="2" t="s">
        <v>9</v>
      </c>
    </row>
    <row r="42" hidden="1" spans="1:13">
      <c r="A42" s="3">
        <v>45673</v>
      </c>
      <c r="B42" s="1">
        <v>1</v>
      </c>
      <c r="C42" s="1">
        <v>390</v>
      </c>
      <c r="D42" s="2" t="s">
        <v>23</v>
      </c>
      <c r="E42" s="1" t="s">
        <v>3127</v>
      </c>
      <c r="F42" s="2" t="s">
        <v>3158</v>
      </c>
      <c r="G42" s="1">
        <v>73.18</v>
      </c>
      <c r="H42" s="1">
        <f>表1[[#This Row],[借方发生额]]/10000</f>
        <v>0.007318</v>
      </c>
      <c r="I42" s="2" t="s">
        <v>3136</v>
      </c>
      <c r="J42" s="5">
        <f t="shared" si="0"/>
        <v>2025</v>
      </c>
      <c r="K42" s="1" t="s">
        <v>58</v>
      </c>
      <c r="L42" s="1" t="s">
        <v>58</v>
      </c>
      <c r="M42" s="2" t="s">
        <v>3121</v>
      </c>
    </row>
    <row r="43" spans="1:13">
      <c r="A43" s="3">
        <v>45673</v>
      </c>
      <c r="B43" s="1">
        <v>1</v>
      </c>
      <c r="C43" s="1">
        <v>390</v>
      </c>
      <c r="D43" s="2" t="s">
        <v>23</v>
      </c>
      <c r="E43" s="1" t="s">
        <v>3138</v>
      </c>
      <c r="F43" s="2" t="s">
        <v>3158</v>
      </c>
      <c r="G43" s="1">
        <v>308</v>
      </c>
      <c r="H43" s="1">
        <f>表1[[#This Row],[借方发生额]]/10000</f>
        <v>0.0308</v>
      </c>
      <c r="I43" s="2" t="s">
        <v>3136</v>
      </c>
      <c r="J43" s="5">
        <f t="shared" si="0"/>
        <v>2025</v>
      </c>
      <c r="K43" s="1" t="s">
        <v>79</v>
      </c>
      <c r="L43" s="1" t="s">
        <v>79</v>
      </c>
      <c r="M43" s="2" t="s">
        <v>9</v>
      </c>
    </row>
    <row r="44" hidden="1" spans="1:13">
      <c r="A44" s="3">
        <v>45673</v>
      </c>
      <c r="B44" s="1">
        <v>1</v>
      </c>
      <c r="C44" s="1">
        <v>391</v>
      </c>
      <c r="D44" s="2" t="s">
        <v>23</v>
      </c>
      <c r="E44" s="1" t="s">
        <v>3127</v>
      </c>
      <c r="F44" s="2" t="s">
        <v>3159</v>
      </c>
      <c r="G44" s="1">
        <v>133</v>
      </c>
      <c r="H44" s="1">
        <f>表1[[#This Row],[借方发生额]]/10000</f>
        <v>0.0133</v>
      </c>
      <c r="I44" s="2" t="s">
        <v>3136</v>
      </c>
      <c r="J44" s="5">
        <f t="shared" si="0"/>
        <v>2025</v>
      </c>
      <c r="K44" s="1" t="s">
        <v>58</v>
      </c>
      <c r="L44" s="1" t="s">
        <v>58</v>
      </c>
      <c r="M44" s="2" t="s">
        <v>3121</v>
      </c>
    </row>
    <row r="45" hidden="1" spans="1:13">
      <c r="A45" s="3">
        <v>45673</v>
      </c>
      <c r="B45" s="1">
        <v>1</v>
      </c>
      <c r="C45" s="1">
        <v>392</v>
      </c>
      <c r="D45" s="2" t="s">
        <v>23</v>
      </c>
      <c r="E45" s="1" t="s">
        <v>3127</v>
      </c>
      <c r="F45" s="2" t="s">
        <v>3160</v>
      </c>
      <c r="G45" s="1">
        <v>703.28</v>
      </c>
      <c r="H45" s="1">
        <f>表1[[#This Row],[借方发生额]]/10000</f>
        <v>0.070328</v>
      </c>
      <c r="I45" s="2" t="s">
        <v>3161</v>
      </c>
      <c r="J45" s="5">
        <f t="shared" si="0"/>
        <v>2025</v>
      </c>
      <c r="K45" s="1" t="s">
        <v>58</v>
      </c>
      <c r="L45" s="1" t="s">
        <v>58</v>
      </c>
      <c r="M45" s="2" t="s">
        <v>3121</v>
      </c>
    </row>
    <row r="46" hidden="1" spans="1:13">
      <c r="A46" s="3">
        <v>45673</v>
      </c>
      <c r="B46" s="1">
        <v>1</v>
      </c>
      <c r="C46" s="1">
        <v>51</v>
      </c>
      <c r="D46" s="2" t="s">
        <v>23</v>
      </c>
      <c r="E46" s="1" t="s">
        <v>3127</v>
      </c>
      <c r="F46" s="2" t="s">
        <v>3159</v>
      </c>
      <c r="G46" s="4">
        <v>9020.45</v>
      </c>
      <c r="H46" s="4">
        <f>表1[[#This Row],[借方发生额]]/10000</f>
        <v>0.902045</v>
      </c>
      <c r="I46" s="2" t="s">
        <v>3129</v>
      </c>
      <c r="J46" s="5">
        <f t="shared" si="0"/>
        <v>2025</v>
      </c>
      <c r="K46" s="1" t="s">
        <v>58</v>
      </c>
      <c r="L46" s="1" t="s">
        <v>58</v>
      </c>
      <c r="M46" s="2" t="s">
        <v>3121</v>
      </c>
    </row>
    <row r="47" hidden="1" spans="1:13">
      <c r="A47" s="3">
        <v>45673</v>
      </c>
      <c r="B47" s="1">
        <v>1</v>
      </c>
      <c r="C47" s="1">
        <v>64</v>
      </c>
      <c r="D47" s="2" t="s">
        <v>23</v>
      </c>
      <c r="E47" s="1" t="s">
        <v>3127</v>
      </c>
      <c r="F47" s="2" t="s">
        <v>3162</v>
      </c>
      <c r="G47" s="1">
        <v>52.5</v>
      </c>
      <c r="H47" s="1">
        <f>表1[[#This Row],[借方发生额]]/10000</f>
        <v>0.00525</v>
      </c>
      <c r="I47" s="2" t="s">
        <v>3136</v>
      </c>
      <c r="J47" s="5">
        <f t="shared" si="0"/>
        <v>2025</v>
      </c>
      <c r="K47" s="1" t="s">
        <v>58</v>
      </c>
      <c r="L47" s="1" t="s">
        <v>58</v>
      </c>
      <c r="M47" s="2" t="s">
        <v>3121</v>
      </c>
    </row>
    <row r="48" spans="1:13">
      <c r="A48" s="3">
        <v>45673</v>
      </c>
      <c r="B48" s="1">
        <v>1</v>
      </c>
      <c r="C48" s="1">
        <v>68</v>
      </c>
      <c r="D48" s="2" t="s">
        <v>23</v>
      </c>
      <c r="E48" s="1" t="s">
        <v>3139</v>
      </c>
      <c r="F48" s="2" t="s">
        <v>3163</v>
      </c>
      <c r="G48" s="4">
        <v>4054</v>
      </c>
      <c r="H48" s="4">
        <f>表1[[#This Row],[借方发生额]]/10000</f>
        <v>0.4054</v>
      </c>
      <c r="I48" s="2" t="s">
        <v>3136</v>
      </c>
      <c r="J48" s="5">
        <f t="shared" si="0"/>
        <v>2025</v>
      </c>
      <c r="K48" s="1" t="s">
        <v>40</v>
      </c>
      <c r="L48" s="1" t="s">
        <v>288</v>
      </c>
      <c r="M48" s="2" t="s">
        <v>9</v>
      </c>
    </row>
    <row r="49" spans="1:13">
      <c r="A49" s="3">
        <v>45673</v>
      </c>
      <c r="B49" s="1">
        <v>1</v>
      </c>
      <c r="C49" s="1">
        <v>69</v>
      </c>
      <c r="D49" s="2" t="s">
        <v>23</v>
      </c>
      <c r="E49" s="1" t="s">
        <v>3132</v>
      </c>
      <c r="F49" s="2" t="s">
        <v>3164</v>
      </c>
      <c r="G49" s="4">
        <v>2353</v>
      </c>
      <c r="H49" s="4">
        <f>表1[[#This Row],[借方发生额]]/10000</f>
        <v>0.2353</v>
      </c>
      <c r="I49" s="2" t="s">
        <v>3136</v>
      </c>
      <c r="J49" s="5">
        <f t="shared" si="0"/>
        <v>2025</v>
      </c>
      <c r="K49" s="1" t="s">
        <v>3133</v>
      </c>
      <c r="L49" s="1" t="s">
        <v>3133</v>
      </c>
      <c r="M49" s="2" t="s">
        <v>9</v>
      </c>
    </row>
    <row r="50" hidden="1" spans="1:13">
      <c r="A50" s="3">
        <v>45688</v>
      </c>
      <c r="B50" s="1">
        <v>1</v>
      </c>
      <c r="C50" s="1">
        <v>426</v>
      </c>
      <c r="D50" s="2" t="s">
        <v>23</v>
      </c>
      <c r="E50" s="1" t="s">
        <v>3127</v>
      </c>
      <c r="F50" s="2" t="s">
        <v>3165</v>
      </c>
      <c r="G50" s="4">
        <v>4297.24</v>
      </c>
      <c r="H50" s="4">
        <f>表1[[#This Row],[借方发生额]]/10000</f>
        <v>0.429724</v>
      </c>
      <c r="I50" s="2" t="s">
        <v>3161</v>
      </c>
      <c r="J50" s="5">
        <f t="shared" si="0"/>
        <v>2025</v>
      </c>
      <c r="K50" s="1" t="s">
        <v>58</v>
      </c>
      <c r="L50" s="1" t="s">
        <v>58</v>
      </c>
      <c r="M50" s="2" t="s">
        <v>3121</v>
      </c>
    </row>
    <row r="51" spans="1:13">
      <c r="A51" s="3">
        <v>45688</v>
      </c>
      <c r="B51" s="1">
        <v>1</v>
      </c>
      <c r="C51" s="1">
        <v>426</v>
      </c>
      <c r="D51" s="2" t="s">
        <v>23</v>
      </c>
      <c r="E51" s="1" t="s">
        <v>3130</v>
      </c>
      <c r="F51" s="2" t="s">
        <v>3165</v>
      </c>
      <c r="G51" s="1">
        <v>703.05</v>
      </c>
      <c r="H51" s="1">
        <f>表1[[#This Row],[借方发生额]]/10000</f>
        <v>0.070305</v>
      </c>
      <c r="I51" s="2" t="s">
        <v>3161</v>
      </c>
      <c r="J51" s="5">
        <f t="shared" si="0"/>
        <v>2025</v>
      </c>
      <c r="K51" s="1" t="s">
        <v>60</v>
      </c>
      <c r="L51" s="1" t="s">
        <v>3131</v>
      </c>
      <c r="M51" s="2" t="s">
        <v>9</v>
      </c>
    </row>
    <row r="52" hidden="1" spans="1:13">
      <c r="A52" s="3">
        <v>45688</v>
      </c>
      <c r="B52" s="1">
        <v>1</v>
      </c>
      <c r="C52" s="1">
        <v>518</v>
      </c>
      <c r="D52" s="2" t="s">
        <v>23</v>
      </c>
      <c r="E52" s="1" t="s">
        <v>3153</v>
      </c>
      <c r="F52" s="2" t="s">
        <v>3166</v>
      </c>
      <c r="G52" s="4">
        <v>47275.64</v>
      </c>
      <c r="H52" s="4">
        <f>表1[[#This Row],[借方发生额]]/10000</f>
        <v>4.727564</v>
      </c>
      <c r="I52" s="2" t="s">
        <v>3167</v>
      </c>
      <c r="J52" s="5">
        <f t="shared" si="0"/>
        <v>2025</v>
      </c>
      <c r="K52" s="1" t="s">
        <v>3155</v>
      </c>
      <c r="L52" s="1" t="s">
        <v>27</v>
      </c>
      <c r="M52" s="2" t="s">
        <v>3122</v>
      </c>
    </row>
    <row r="53" hidden="1" spans="1:13">
      <c r="A53" s="3">
        <v>45688</v>
      </c>
      <c r="B53" s="1">
        <v>1</v>
      </c>
      <c r="C53" s="1">
        <v>520</v>
      </c>
      <c r="D53" s="2" t="s">
        <v>23</v>
      </c>
      <c r="E53" s="1" t="s">
        <v>3153</v>
      </c>
      <c r="F53" s="2" t="s">
        <v>28</v>
      </c>
      <c r="G53" s="4">
        <v>10192.73</v>
      </c>
      <c r="H53" s="4">
        <f>表1[[#This Row],[借方发生额]]/10000</f>
        <v>1.019273</v>
      </c>
      <c r="I53" s="2" t="s">
        <v>26</v>
      </c>
      <c r="J53" s="5">
        <f t="shared" si="0"/>
        <v>2025</v>
      </c>
      <c r="K53" s="1" t="s">
        <v>3155</v>
      </c>
      <c r="L53" s="1" t="s">
        <v>27</v>
      </c>
      <c r="M53" s="2" t="s">
        <v>3122</v>
      </c>
    </row>
    <row r="54" hidden="1" spans="1:13">
      <c r="A54" s="3">
        <v>45688</v>
      </c>
      <c r="B54" s="1">
        <v>1</v>
      </c>
      <c r="C54" s="1">
        <v>528</v>
      </c>
      <c r="D54" s="2" t="s">
        <v>23</v>
      </c>
      <c r="E54" s="1" t="s">
        <v>3168</v>
      </c>
      <c r="F54" s="2" t="s">
        <v>3169</v>
      </c>
      <c r="G54" s="4">
        <v>758321.12</v>
      </c>
      <c r="H54" s="4">
        <f>表1[[#This Row],[借方发生额]]/10000</f>
        <v>75.832112</v>
      </c>
      <c r="I54" s="2" t="s">
        <v>3170</v>
      </c>
      <c r="J54" s="5">
        <f t="shared" si="0"/>
        <v>2025</v>
      </c>
      <c r="K54" s="1" t="s">
        <v>32</v>
      </c>
      <c r="L54" s="1" t="s">
        <v>3120</v>
      </c>
      <c r="M54" s="2" t="s">
        <v>3120</v>
      </c>
    </row>
    <row r="55" spans="1:13">
      <c r="A55" s="3">
        <v>45688</v>
      </c>
      <c r="B55" s="1">
        <v>1</v>
      </c>
      <c r="C55" s="1">
        <v>568</v>
      </c>
      <c r="D55" s="2" t="s">
        <v>23</v>
      </c>
      <c r="E55" s="1" t="s">
        <v>3171</v>
      </c>
      <c r="F55" s="1" t="s">
        <v>49</v>
      </c>
      <c r="G55" s="4">
        <v>6551.3</v>
      </c>
      <c r="H55" s="4">
        <f>表1[[#This Row],[借方发生额]]/10000</f>
        <v>0.65513</v>
      </c>
      <c r="I55" s="2" t="s">
        <v>50</v>
      </c>
      <c r="J55" s="5">
        <f t="shared" si="0"/>
        <v>2025</v>
      </c>
      <c r="K55" s="1" t="s">
        <v>51</v>
      </c>
      <c r="L55" s="1" t="s">
        <v>3172</v>
      </c>
      <c r="M55" s="2" t="s">
        <v>9</v>
      </c>
    </row>
    <row r="56" hidden="1" spans="1:13">
      <c r="A56" s="3">
        <v>45707</v>
      </c>
      <c r="B56" s="1">
        <v>2</v>
      </c>
      <c r="C56" s="1">
        <v>15</v>
      </c>
      <c r="D56" s="2" t="s">
        <v>23</v>
      </c>
      <c r="E56" s="1" t="s">
        <v>3127</v>
      </c>
      <c r="F56" s="2" t="s">
        <v>3173</v>
      </c>
      <c r="G56" s="1">
        <v>42</v>
      </c>
      <c r="H56" s="1">
        <f>表1[[#This Row],[借方发生额]]/10000</f>
        <v>0.0042</v>
      </c>
      <c r="I56" s="2" t="s">
        <v>3136</v>
      </c>
      <c r="J56" s="5">
        <f t="shared" si="0"/>
        <v>2025</v>
      </c>
      <c r="K56" s="1" t="s">
        <v>58</v>
      </c>
      <c r="L56" s="1" t="s">
        <v>58</v>
      </c>
      <c r="M56" s="2" t="s">
        <v>3121</v>
      </c>
    </row>
    <row r="57" spans="1:13">
      <c r="A57" s="3">
        <v>45707</v>
      </c>
      <c r="B57" s="1">
        <v>2</v>
      </c>
      <c r="C57" s="1">
        <v>15</v>
      </c>
      <c r="D57" s="2" t="s">
        <v>23</v>
      </c>
      <c r="E57" s="1" t="s">
        <v>3132</v>
      </c>
      <c r="F57" s="2" t="s">
        <v>3141</v>
      </c>
      <c r="G57" s="1">
        <v>583</v>
      </c>
      <c r="H57" s="1">
        <f>表1[[#This Row],[借方发生额]]/10000</f>
        <v>0.0583</v>
      </c>
      <c r="I57" s="2" t="s">
        <v>3136</v>
      </c>
      <c r="J57" s="5">
        <f t="shared" si="0"/>
        <v>2025</v>
      </c>
      <c r="K57" s="1" t="s">
        <v>3133</v>
      </c>
      <c r="L57" s="1" t="s">
        <v>3133</v>
      </c>
      <c r="M57" s="2" t="s">
        <v>9</v>
      </c>
    </row>
    <row r="58" spans="1:13">
      <c r="A58" s="3">
        <v>45707</v>
      </c>
      <c r="B58" s="1">
        <v>2</v>
      </c>
      <c r="C58" s="1">
        <v>31</v>
      </c>
      <c r="D58" s="2" t="s">
        <v>23</v>
      </c>
      <c r="E58" s="1" t="s">
        <v>3138</v>
      </c>
      <c r="F58" s="2" t="s">
        <v>3174</v>
      </c>
      <c r="G58" s="4">
        <v>8745</v>
      </c>
      <c r="H58" s="4">
        <f>表1[[#This Row],[借方发生额]]/10000</f>
        <v>0.8745</v>
      </c>
      <c r="I58" s="2" t="s">
        <v>1814</v>
      </c>
      <c r="J58" s="5">
        <f t="shared" si="0"/>
        <v>2025</v>
      </c>
      <c r="K58" s="1" t="s">
        <v>79</v>
      </c>
      <c r="L58" s="1" t="s">
        <v>79</v>
      </c>
      <c r="M58" s="2" t="s">
        <v>9</v>
      </c>
    </row>
    <row r="59" spans="1:13">
      <c r="A59" s="3">
        <v>45707</v>
      </c>
      <c r="B59" s="1">
        <v>2</v>
      </c>
      <c r="C59" s="1">
        <v>43</v>
      </c>
      <c r="D59" s="2" t="s">
        <v>23</v>
      </c>
      <c r="E59" s="1" t="s">
        <v>3150</v>
      </c>
      <c r="F59" s="2" t="s">
        <v>3175</v>
      </c>
      <c r="G59" s="4">
        <v>20000</v>
      </c>
      <c r="H59" s="4">
        <f>表1[[#This Row],[借方发生额]]/10000</f>
        <v>2</v>
      </c>
      <c r="I59" s="2" t="s">
        <v>3136</v>
      </c>
      <c r="J59" s="5">
        <f t="shared" si="0"/>
        <v>2025</v>
      </c>
      <c r="K59" s="1" t="s">
        <v>128</v>
      </c>
      <c r="L59" s="1" t="s">
        <v>128</v>
      </c>
      <c r="M59" s="2" t="s">
        <v>9</v>
      </c>
    </row>
    <row r="60" spans="1:13">
      <c r="A60" s="3">
        <v>45716</v>
      </c>
      <c r="B60" s="1">
        <v>2</v>
      </c>
      <c r="C60" s="1">
        <v>321</v>
      </c>
      <c r="D60" s="2" t="s">
        <v>23</v>
      </c>
      <c r="E60" s="1" t="s">
        <v>3132</v>
      </c>
      <c r="F60" s="2" t="s">
        <v>3176</v>
      </c>
      <c r="G60" s="4">
        <v>8124</v>
      </c>
      <c r="H60" s="4">
        <f>表1[[#This Row],[借方发生额]]/10000</f>
        <v>0.8124</v>
      </c>
      <c r="I60" s="2" t="s">
        <v>3136</v>
      </c>
      <c r="J60" s="5">
        <f t="shared" si="0"/>
        <v>2025</v>
      </c>
      <c r="K60" s="1" t="s">
        <v>3133</v>
      </c>
      <c r="L60" s="1" t="s">
        <v>3133</v>
      </c>
      <c r="M60" s="2" t="s">
        <v>9</v>
      </c>
    </row>
    <row r="61" hidden="1" spans="1:13">
      <c r="A61" s="3">
        <v>45716</v>
      </c>
      <c r="B61" s="1">
        <v>2</v>
      </c>
      <c r="C61" s="1">
        <v>342</v>
      </c>
      <c r="D61" s="2" t="s">
        <v>23</v>
      </c>
      <c r="E61" s="1" t="s">
        <v>3177</v>
      </c>
      <c r="F61" s="2" t="s">
        <v>3178</v>
      </c>
      <c r="G61" s="1">
        <v>705.31</v>
      </c>
      <c r="H61" s="1">
        <f>表1[[#This Row],[借方发生额]]/10000</f>
        <v>0.070531</v>
      </c>
      <c r="I61" s="2" t="s">
        <v>3136</v>
      </c>
      <c r="J61" s="5">
        <f t="shared" si="0"/>
        <v>2025</v>
      </c>
      <c r="K61" s="1" t="s">
        <v>35</v>
      </c>
      <c r="L61" s="1" t="s">
        <v>35</v>
      </c>
      <c r="M61" s="2" t="s">
        <v>3121</v>
      </c>
    </row>
    <row r="62" spans="1:13">
      <c r="A62" s="3">
        <v>45716</v>
      </c>
      <c r="B62" s="1">
        <v>2</v>
      </c>
      <c r="C62" s="1">
        <v>428</v>
      </c>
      <c r="D62" s="2" t="s">
        <v>23</v>
      </c>
      <c r="E62" s="1" t="s">
        <v>3171</v>
      </c>
      <c r="F62" s="1" t="s">
        <v>52</v>
      </c>
      <c r="G62" s="4">
        <v>6551.28</v>
      </c>
      <c r="H62" s="4">
        <f>表1[[#This Row],[借方发生额]]/10000</f>
        <v>0.655128</v>
      </c>
      <c r="I62" s="2" t="s">
        <v>50</v>
      </c>
      <c r="J62" s="5">
        <f t="shared" si="0"/>
        <v>2025</v>
      </c>
      <c r="K62" s="1" t="s">
        <v>51</v>
      </c>
      <c r="L62" s="1" t="s">
        <v>3172</v>
      </c>
      <c r="M62" s="2" t="s">
        <v>9</v>
      </c>
    </row>
    <row r="63" hidden="1" spans="1:13">
      <c r="A63" s="3">
        <v>45716</v>
      </c>
      <c r="B63" s="1">
        <v>2</v>
      </c>
      <c r="C63" s="1">
        <v>433</v>
      </c>
      <c r="D63" s="2" t="s">
        <v>23</v>
      </c>
      <c r="E63" s="1" t="s">
        <v>3168</v>
      </c>
      <c r="F63" s="2" t="s">
        <v>3179</v>
      </c>
      <c r="G63" s="4">
        <v>760141.07</v>
      </c>
      <c r="H63" s="4">
        <f>表1[[#This Row],[借方发生额]]/10000</f>
        <v>76.014107</v>
      </c>
      <c r="I63" s="2" t="s">
        <v>3170</v>
      </c>
      <c r="J63" s="5">
        <f t="shared" si="0"/>
        <v>2025</v>
      </c>
      <c r="K63" s="1" t="s">
        <v>32</v>
      </c>
      <c r="L63" s="1" t="s">
        <v>3120</v>
      </c>
      <c r="M63" s="2" t="s">
        <v>3120</v>
      </c>
    </row>
    <row r="64" hidden="1" spans="1:13">
      <c r="A64" s="3">
        <v>45716</v>
      </c>
      <c r="B64" s="1">
        <v>2</v>
      </c>
      <c r="C64" s="1">
        <v>457</v>
      </c>
      <c r="D64" s="2" t="s">
        <v>23</v>
      </c>
      <c r="E64" s="1" t="s">
        <v>3153</v>
      </c>
      <c r="F64" s="2" t="s">
        <v>3180</v>
      </c>
      <c r="G64" s="4">
        <v>47275.64</v>
      </c>
      <c r="H64" s="4">
        <f>表1[[#This Row],[借方发生额]]/10000</f>
        <v>4.727564</v>
      </c>
      <c r="I64" s="2" t="s">
        <v>3167</v>
      </c>
      <c r="J64" s="5">
        <f t="shared" si="0"/>
        <v>2025</v>
      </c>
      <c r="K64" s="1" t="s">
        <v>3155</v>
      </c>
      <c r="L64" s="1" t="s">
        <v>27</v>
      </c>
      <c r="M64" s="2" t="s">
        <v>3122</v>
      </c>
    </row>
    <row r="65" hidden="1" spans="1:13">
      <c r="A65" s="3">
        <v>45716</v>
      </c>
      <c r="B65" s="1">
        <v>2</v>
      </c>
      <c r="C65" s="1">
        <v>459</v>
      </c>
      <c r="D65" s="2" t="s">
        <v>23</v>
      </c>
      <c r="E65" s="1" t="s">
        <v>3153</v>
      </c>
      <c r="F65" s="2" t="s">
        <v>28</v>
      </c>
      <c r="G65" s="4">
        <v>10164.26</v>
      </c>
      <c r="H65" s="4">
        <f>表1[[#This Row],[借方发生额]]/10000</f>
        <v>1.016426</v>
      </c>
      <c r="I65" s="2" t="s">
        <v>53</v>
      </c>
      <c r="J65" s="5">
        <f t="shared" si="0"/>
        <v>2025</v>
      </c>
      <c r="K65" s="1" t="s">
        <v>3155</v>
      </c>
      <c r="L65" s="1" t="s">
        <v>27</v>
      </c>
      <c r="M65" s="2" t="s">
        <v>3122</v>
      </c>
    </row>
    <row r="66" hidden="1" spans="1:13">
      <c r="A66" s="3">
        <v>45719</v>
      </c>
      <c r="B66" s="1">
        <v>3</v>
      </c>
      <c r="C66" s="1">
        <v>23</v>
      </c>
      <c r="D66" s="2" t="s">
        <v>23</v>
      </c>
      <c r="E66" s="1" t="s">
        <v>3127</v>
      </c>
      <c r="F66" s="2" t="s">
        <v>3159</v>
      </c>
      <c r="G66" s="1">
        <v>814.45</v>
      </c>
      <c r="H66" s="1">
        <f>表1[[#This Row],[借方发生额]]/10000</f>
        <v>0.081445</v>
      </c>
      <c r="I66" s="2" t="s">
        <v>3129</v>
      </c>
      <c r="J66" s="5">
        <f t="shared" ref="J66:J129" si="1">YEAR(A66)</f>
        <v>2025</v>
      </c>
      <c r="K66" s="1" t="s">
        <v>58</v>
      </c>
      <c r="L66" s="1" t="s">
        <v>58</v>
      </c>
      <c r="M66" s="2" t="s">
        <v>3121</v>
      </c>
    </row>
    <row r="67" hidden="1" spans="1:13">
      <c r="A67" s="3">
        <v>45719</v>
      </c>
      <c r="B67" s="1">
        <v>3</v>
      </c>
      <c r="C67" s="1">
        <v>24</v>
      </c>
      <c r="D67" s="2" t="s">
        <v>23</v>
      </c>
      <c r="E67" s="1" t="s">
        <v>3127</v>
      </c>
      <c r="F67" s="2" t="s">
        <v>3181</v>
      </c>
      <c r="G67" s="1">
        <v>810</v>
      </c>
      <c r="H67" s="1">
        <f>表1[[#This Row],[借方发生额]]/10000</f>
        <v>0.081</v>
      </c>
      <c r="I67" s="2" t="s">
        <v>3136</v>
      </c>
      <c r="J67" s="5">
        <f t="shared" si="1"/>
        <v>2025</v>
      </c>
      <c r="K67" s="1" t="s">
        <v>58</v>
      </c>
      <c r="L67" s="1" t="s">
        <v>58</v>
      </c>
      <c r="M67" s="2" t="s">
        <v>3121</v>
      </c>
    </row>
    <row r="68" hidden="1" spans="1:13">
      <c r="A68" s="3">
        <v>45719</v>
      </c>
      <c r="B68" s="1">
        <v>3</v>
      </c>
      <c r="C68" s="1">
        <v>25</v>
      </c>
      <c r="D68" s="2" t="s">
        <v>23</v>
      </c>
      <c r="E68" s="1" t="s">
        <v>3127</v>
      </c>
      <c r="F68" s="2" t="s">
        <v>3182</v>
      </c>
      <c r="G68" s="1">
        <v>810.84</v>
      </c>
      <c r="H68" s="1">
        <f>表1[[#This Row],[借方发生额]]/10000</f>
        <v>0.081084</v>
      </c>
      <c r="I68" s="2" t="s">
        <v>3129</v>
      </c>
      <c r="J68" s="5">
        <f t="shared" si="1"/>
        <v>2025</v>
      </c>
      <c r="K68" s="1" t="s">
        <v>58</v>
      </c>
      <c r="L68" s="1" t="s">
        <v>58</v>
      </c>
      <c r="M68" s="2" t="s">
        <v>3121</v>
      </c>
    </row>
    <row r="69" hidden="1" spans="1:13">
      <c r="A69" s="3">
        <v>45719</v>
      </c>
      <c r="B69" s="1">
        <v>3</v>
      </c>
      <c r="C69" s="1">
        <v>30</v>
      </c>
      <c r="D69" s="2" t="s">
        <v>23</v>
      </c>
      <c r="E69" s="1" t="s">
        <v>3127</v>
      </c>
      <c r="F69" s="2" t="s">
        <v>3159</v>
      </c>
      <c r="G69" s="4">
        <v>8444.51</v>
      </c>
      <c r="H69" s="4">
        <f>表1[[#This Row],[借方发生额]]/10000</f>
        <v>0.844451</v>
      </c>
      <c r="I69" s="2" t="s">
        <v>3161</v>
      </c>
      <c r="J69" s="5">
        <f t="shared" si="1"/>
        <v>2025</v>
      </c>
      <c r="K69" s="1" t="s">
        <v>58</v>
      </c>
      <c r="L69" s="1" t="s">
        <v>58</v>
      </c>
      <c r="M69" s="2" t="s">
        <v>3121</v>
      </c>
    </row>
    <row r="70" hidden="1" spans="1:13">
      <c r="A70" s="3">
        <v>45719</v>
      </c>
      <c r="B70" s="1">
        <v>3</v>
      </c>
      <c r="C70" s="1">
        <v>44</v>
      </c>
      <c r="D70" s="2" t="s">
        <v>23</v>
      </c>
      <c r="E70" s="1" t="s">
        <v>3177</v>
      </c>
      <c r="F70" s="2" t="s">
        <v>3183</v>
      </c>
      <c r="G70" s="1">
        <v>709.4</v>
      </c>
      <c r="H70" s="1">
        <f>表1[[#This Row],[借方发生额]]/10000</f>
        <v>0.07094</v>
      </c>
      <c r="I70" s="2" t="s">
        <v>3136</v>
      </c>
      <c r="J70" s="5">
        <f t="shared" si="1"/>
        <v>2025</v>
      </c>
      <c r="K70" s="1" t="s">
        <v>35</v>
      </c>
      <c r="L70" s="1" t="s">
        <v>35</v>
      </c>
      <c r="M70" s="2" t="s">
        <v>3121</v>
      </c>
    </row>
    <row r="71" spans="1:13">
      <c r="A71" s="3">
        <v>45719</v>
      </c>
      <c r="B71" s="1">
        <v>3</v>
      </c>
      <c r="C71" s="1">
        <v>75</v>
      </c>
      <c r="D71" s="2" t="s">
        <v>23</v>
      </c>
      <c r="E71" s="1" t="s">
        <v>3184</v>
      </c>
      <c r="F71" s="2" t="s">
        <v>3185</v>
      </c>
      <c r="G71" s="4">
        <v>3465.35</v>
      </c>
      <c r="H71" s="4">
        <f>表1[[#This Row],[借方发生额]]/10000</f>
        <v>0.346535</v>
      </c>
      <c r="I71" s="2" t="s">
        <v>3186</v>
      </c>
      <c r="J71" s="5">
        <f t="shared" si="1"/>
        <v>2025</v>
      </c>
      <c r="K71" s="1" t="s">
        <v>3042</v>
      </c>
      <c r="L71" s="1" t="s">
        <v>288</v>
      </c>
      <c r="M71" s="2" t="s">
        <v>9</v>
      </c>
    </row>
    <row r="72" spans="1:13">
      <c r="A72" s="3">
        <v>45731</v>
      </c>
      <c r="B72" s="1">
        <v>3</v>
      </c>
      <c r="C72" s="1">
        <v>106</v>
      </c>
      <c r="D72" s="2" t="s">
        <v>23</v>
      </c>
      <c r="E72" s="1" t="s">
        <v>3132</v>
      </c>
      <c r="F72" s="2" t="s">
        <v>3187</v>
      </c>
      <c r="G72" s="1">
        <v>844.5</v>
      </c>
      <c r="H72" s="1">
        <f>表1[[#This Row],[借方发生额]]/10000</f>
        <v>0.08445</v>
      </c>
      <c r="I72" s="2" t="s">
        <v>3136</v>
      </c>
      <c r="J72" s="5">
        <f t="shared" si="1"/>
        <v>2025</v>
      </c>
      <c r="K72" s="1" t="s">
        <v>3133</v>
      </c>
      <c r="L72" s="1" t="s">
        <v>3133</v>
      </c>
      <c r="M72" s="2" t="s">
        <v>9</v>
      </c>
    </row>
    <row r="73" spans="1:13">
      <c r="A73" s="3">
        <v>45731</v>
      </c>
      <c r="B73" s="1">
        <v>3</v>
      </c>
      <c r="C73" s="1">
        <v>106</v>
      </c>
      <c r="D73" s="2" t="s">
        <v>23</v>
      </c>
      <c r="E73" s="1" t="s">
        <v>3140</v>
      </c>
      <c r="F73" s="2" t="s">
        <v>3187</v>
      </c>
      <c r="G73" s="4">
        <v>2326.53</v>
      </c>
      <c r="H73" s="4">
        <f>表1[[#This Row],[借方发生额]]/10000</f>
        <v>0.232653</v>
      </c>
      <c r="I73" s="2" t="s">
        <v>3136</v>
      </c>
      <c r="J73" s="5">
        <f t="shared" si="1"/>
        <v>2025</v>
      </c>
      <c r="K73" s="1" t="s">
        <v>288</v>
      </c>
      <c r="L73" s="1" t="s">
        <v>288</v>
      </c>
      <c r="M73" s="2" t="s">
        <v>9</v>
      </c>
    </row>
    <row r="74" hidden="1" spans="1:13">
      <c r="A74" s="3">
        <v>45731</v>
      </c>
      <c r="B74" s="1">
        <v>3</v>
      </c>
      <c r="C74" s="1">
        <v>106</v>
      </c>
      <c r="D74" s="2" t="s">
        <v>23</v>
      </c>
      <c r="E74" s="1" t="s">
        <v>3127</v>
      </c>
      <c r="F74" s="2" t="s">
        <v>3187</v>
      </c>
      <c r="G74" s="1">
        <v>5</v>
      </c>
      <c r="H74" s="1">
        <f>表1[[#This Row],[借方发生额]]/10000</f>
        <v>0.0005</v>
      </c>
      <c r="I74" s="2" t="s">
        <v>3136</v>
      </c>
      <c r="J74" s="5">
        <f t="shared" si="1"/>
        <v>2025</v>
      </c>
      <c r="K74" s="1" t="s">
        <v>58</v>
      </c>
      <c r="L74" s="1" t="s">
        <v>58</v>
      </c>
      <c r="M74" s="2" t="s">
        <v>3121</v>
      </c>
    </row>
    <row r="75" spans="1:13">
      <c r="A75" s="3">
        <v>45731</v>
      </c>
      <c r="B75" s="1">
        <v>3</v>
      </c>
      <c r="C75" s="1">
        <v>106</v>
      </c>
      <c r="D75" s="2" t="s">
        <v>23</v>
      </c>
      <c r="E75" s="1" t="s">
        <v>3130</v>
      </c>
      <c r="F75" s="2" t="s">
        <v>3187</v>
      </c>
      <c r="G75" s="1">
        <v>218</v>
      </c>
      <c r="H75" s="1">
        <f>表1[[#This Row],[借方发生额]]/10000</f>
        <v>0.0218</v>
      </c>
      <c r="I75" s="2" t="s">
        <v>3136</v>
      </c>
      <c r="J75" s="5">
        <f t="shared" si="1"/>
        <v>2025</v>
      </c>
      <c r="K75" s="1" t="s">
        <v>60</v>
      </c>
      <c r="L75" s="1" t="s">
        <v>3131</v>
      </c>
      <c r="M75" s="2" t="s">
        <v>9</v>
      </c>
    </row>
    <row r="76" hidden="1" spans="1:13">
      <c r="A76" s="3">
        <v>45731</v>
      </c>
      <c r="B76" s="1">
        <v>3</v>
      </c>
      <c r="C76" s="1">
        <v>106</v>
      </c>
      <c r="D76" s="2" t="s">
        <v>23</v>
      </c>
      <c r="E76" s="1" t="s">
        <v>3134</v>
      </c>
      <c r="F76" s="2" t="s">
        <v>3187</v>
      </c>
      <c r="G76" s="1">
        <v>782.96</v>
      </c>
      <c r="H76" s="1">
        <f>表1[[#This Row],[借方发生额]]/10000</f>
        <v>0.078296</v>
      </c>
      <c r="I76" s="2" t="s">
        <v>3136</v>
      </c>
      <c r="J76" s="5">
        <f t="shared" si="1"/>
        <v>2025</v>
      </c>
      <c r="K76" s="1" t="s">
        <v>83</v>
      </c>
      <c r="L76" s="1" t="s">
        <v>58</v>
      </c>
      <c r="M76" s="2" t="s">
        <v>3121</v>
      </c>
    </row>
    <row r="77" hidden="1" spans="1:13">
      <c r="A77" s="3">
        <v>45731</v>
      </c>
      <c r="B77" s="1">
        <v>3</v>
      </c>
      <c r="C77" s="1">
        <v>107</v>
      </c>
      <c r="D77" s="2" t="s">
        <v>23</v>
      </c>
      <c r="E77" s="1" t="s">
        <v>3177</v>
      </c>
      <c r="F77" s="2" t="s">
        <v>3188</v>
      </c>
      <c r="G77" s="4">
        <v>4306.92</v>
      </c>
      <c r="H77" s="4">
        <f>表1[[#This Row],[借方发生额]]/10000</f>
        <v>0.430692</v>
      </c>
      <c r="I77" s="2" t="s">
        <v>3129</v>
      </c>
      <c r="J77" s="5">
        <f t="shared" si="1"/>
        <v>2025</v>
      </c>
      <c r="K77" s="1" t="s">
        <v>35</v>
      </c>
      <c r="L77" s="1" t="s">
        <v>35</v>
      </c>
      <c r="M77" s="2" t="s">
        <v>3121</v>
      </c>
    </row>
    <row r="78" hidden="1" spans="1:13">
      <c r="A78" s="3">
        <v>45731</v>
      </c>
      <c r="B78" s="1">
        <v>3</v>
      </c>
      <c r="C78" s="1">
        <v>109</v>
      </c>
      <c r="D78" s="2" t="s">
        <v>23</v>
      </c>
      <c r="E78" s="1" t="s">
        <v>3127</v>
      </c>
      <c r="F78" s="2" t="s">
        <v>3189</v>
      </c>
      <c r="G78" s="1">
        <v>702</v>
      </c>
      <c r="H78" s="1">
        <f>表1[[#This Row],[借方发生额]]/10000</f>
        <v>0.0702</v>
      </c>
      <c r="I78" s="2" t="s">
        <v>3136</v>
      </c>
      <c r="J78" s="5">
        <f t="shared" si="1"/>
        <v>2025</v>
      </c>
      <c r="K78" s="1" t="s">
        <v>58</v>
      </c>
      <c r="L78" s="1" t="s">
        <v>58</v>
      </c>
      <c r="M78" s="2" t="s">
        <v>3121</v>
      </c>
    </row>
    <row r="79" hidden="1" spans="1:13">
      <c r="A79" s="3">
        <v>45731</v>
      </c>
      <c r="B79" s="1">
        <v>3</v>
      </c>
      <c r="C79" s="1">
        <v>109</v>
      </c>
      <c r="D79" s="2" t="s">
        <v>23</v>
      </c>
      <c r="E79" s="1" t="s">
        <v>3134</v>
      </c>
      <c r="F79" s="2" t="s">
        <v>3189</v>
      </c>
      <c r="G79" s="1">
        <v>683</v>
      </c>
      <c r="H79" s="1">
        <f>表1[[#This Row],[借方发生额]]/10000</f>
        <v>0.0683</v>
      </c>
      <c r="I79" s="2" t="s">
        <v>3136</v>
      </c>
      <c r="J79" s="5">
        <f t="shared" si="1"/>
        <v>2025</v>
      </c>
      <c r="K79" s="1" t="s">
        <v>83</v>
      </c>
      <c r="L79" s="1" t="s">
        <v>58</v>
      </c>
      <c r="M79" s="2" t="s">
        <v>3121</v>
      </c>
    </row>
    <row r="80" spans="1:13">
      <c r="A80" s="3">
        <v>45731</v>
      </c>
      <c r="B80" s="1">
        <v>3</v>
      </c>
      <c r="C80" s="1">
        <v>110</v>
      </c>
      <c r="D80" s="2" t="s">
        <v>23</v>
      </c>
      <c r="E80" s="1" t="s">
        <v>3139</v>
      </c>
      <c r="F80" s="2" t="s">
        <v>3190</v>
      </c>
      <c r="G80" s="1">
        <v>122</v>
      </c>
      <c r="H80" s="1">
        <f>表1[[#This Row],[借方发生额]]/10000</f>
        <v>0.0122</v>
      </c>
      <c r="I80" s="2" t="s">
        <v>3129</v>
      </c>
      <c r="J80" s="5">
        <f t="shared" si="1"/>
        <v>2025</v>
      </c>
      <c r="K80" s="1" t="s">
        <v>40</v>
      </c>
      <c r="L80" s="1" t="s">
        <v>288</v>
      </c>
      <c r="M80" s="2" t="s">
        <v>9</v>
      </c>
    </row>
    <row r="81" hidden="1" spans="1:13">
      <c r="A81" s="3">
        <v>45731</v>
      </c>
      <c r="B81" s="1">
        <v>3</v>
      </c>
      <c r="C81" s="1">
        <v>110</v>
      </c>
      <c r="D81" s="2" t="s">
        <v>23</v>
      </c>
      <c r="E81" s="1" t="s">
        <v>3127</v>
      </c>
      <c r="F81" s="2" t="s">
        <v>3190</v>
      </c>
      <c r="G81" s="1">
        <v>778.86</v>
      </c>
      <c r="H81" s="1">
        <f>表1[[#This Row],[借方发生额]]/10000</f>
        <v>0.077886</v>
      </c>
      <c r="I81" s="2" t="s">
        <v>3129</v>
      </c>
      <c r="J81" s="5">
        <f t="shared" si="1"/>
        <v>2025</v>
      </c>
      <c r="K81" s="1" t="s">
        <v>58</v>
      </c>
      <c r="L81" s="1" t="s">
        <v>58</v>
      </c>
      <c r="M81" s="2" t="s">
        <v>3121</v>
      </c>
    </row>
    <row r="82" spans="1:13">
      <c r="A82" s="3">
        <v>45731</v>
      </c>
      <c r="B82" s="1">
        <v>3</v>
      </c>
      <c r="C82" s="1">
        <v>110</v>
      </c>
      <c r="D82" s="2" t="s">
        <v>23</v>
      </c>
      <c r="E82" s="1" t="s">
        <v>3132</v>
      </c>
      <c r="F82" s="2" t="s">
        <v>3190</v>
      </c>
      <c r="G82" s="4">
        <v>1140.77</v>
      </c>
      <c r="H82" s="4">
        <f>表1[[#This Row],[借方发生额]]/10000</f>
        <v>0.114077</v>
      </c>
      <c r="I82" s="2" t="s">
        <v>3129</v>
      </c>
      <c r="J82" s="5">
        <f t="shared" si="1"/>
        <v>2025</v>
      </c>
      <c r="K82" s="1" t="s">
        <v>3133</v>
      </c>
      <c r="L82" s="1" t="s">
        <v>3133</v>
      </c>
      <c r="M82" s="2" t="s">
        <v>9</v>
      </c>
    </row>
    <row r="83" spans="1:13">
      <c r="A83" s="3">
        <v>45731</v>
      </c>
      <c r="B83" s="1">
        <v>3</v>
      </c>
      <c r="C83" s="1">
        <v>111</v>
      </c>
      <c r="D83" s="2" t="s">
        <v>23</v>
      </c>
      <c r="E83" s="1" t="s">
        <v>3139</v>
      </c>
      <c r="F83" s="2" t="s">
        <v>3191</v>
      </c>
      <c r="G83" s="4">
        <v>2860.1</v>
      </c>
      <c r="H83" s="4">
        <f>表1[[#This Row],[借方发生额]]/10000</f>
        <v>0.28601</v>
      </c>
      <c r="I83" s="2" t="s">
        <v>3136</v>
      </c>
      <c r="J83" s="5">
        <f t="shared" si="1"/>
        <v>2025</v>
      </c>
      <c r="K83" s="1" t="s">
        <v>40</v>
      </c>
      <c r="L83" s="1" t="s">
        <v>288</v>
      </c>
      <c r="M83" s="2" t="s">
        <v>9</v>
      </c>
    </row>
    <row r="84" hidden="1" spans="1:13">
      <c r="A84" s="3">
        <v>45731</v>
      </c>
      <c r="B84" s="1">
        <v>3</v>
      </c>
      <c r="C84" s="1">
        <v>111</v>
      </c>
      <c r="D84" s="2" t="s">
        <v>23</v>
      </c>
      <c r="E84" s="1" t="s">
        <v>3127</v>
      </c>
      <c r="F84" s="2" t="s">
        <v>3191</v>
      </c>
      <c r="G84" s="1">
        <v>484.22</v>
      </c>
      <c r="H84" s="1">
        <f>表1[[#This Row],[借方发生额]]/10000</f>
        <v>0.048422</v>
      </c>
      <c r="I84" s="2" t="s">
        <v>3136</v>
      </c>
      <c r="J84" s="5">
        <f t="shared" si="1"/>
        <v>2025</v>
      </c>
      <c r="K84" s="1" t="s">
        <v>58</v>
      </c>
      <c r="L84" s="1" t="s">
        <v>58</v>
      </c>
      <c r="M84" s="2" t="s">
        <v>3121</v>
      </c>
    </row>
    <row r="85" spans="1:13">
      <c r="A85" s="3">
        <v>45731</v>
      </c>
      <c r="B85" s="1">
        <v>3</v>
      </c>
      <c r="C85" s="1">
        <v>111</v>
      </c>
      <c r="D85" s="2" t="s">
        <v>23</v>
      </c>
      <c r="E85" s="1" t="s">
        <v>3130</v>
      </c>
      <c r="F85" s="2" t="s">
        <v>3191</v>
      </c>
      <c r="G85" s="1">
        <v>538.65</v>
      </c>
      <c r="H85" s="1">
        <f>表1[[#This Row],[借方发生额]]/10000</f>
        <v>0.053865</v>
      </c>
      <c r="I85" s="2" t="s">
        <v>3136</v>
      </c>
      <c r="J85" s="5">
        <f t="shared" si="1"/>
        <v>2025</v>
      </c>
      <c r="K85" s="1" t="s">
        <v>60</v>
      </c>
      <c r="L85" s="1" t="s">
        <v>3131</v>
      </c>
      <c r="M85" s="2" t="s">
        <v>9</v>
      </c>
    </row>
    <row r="86" spans="1:13">
      <c r="A86" s="3">
        <v>45731</v>
      </c>
      <c r="B86" s="1">
        <v>3</v>
      </c>
      <c r="C86" s="1">
        <v>111</v>
      </c>
      <c r="D86" s="2" t="s">
        <v>23</v>
      </c>
      <c r="E86" s="1" t="s">
        <v>3138</v>
      </c>
      <c r="F86" s="2" t="s">
        <v>3191</v>
      </c>
      <c r="G86" s="1">
        <v>120.8</v>
      </c>
      <c r="H86" s="1">
        <f>表1[[#This Row],[借方发生额]]/10000</f>
        <v>0.01208</v>
      </c>
      <c r="I86" s="2" t="s">
        <v>3136</v>
      </c>
      <c r="J86" s="5">
        <f t="shared" si="1"/>
        <v>2025</v>
      </c>
      <c r="K86" s="1" t="s">
        <v>79</v>
      </c>
      <c r="L86" s="1" t="s">
        <v>79</v>
      </c>
      <c r="M86" s="2" t="s">
        <v>9</v>
      </c>
    </row>
    <row r="87" spans="1:13">
      <c r="A87" s="3">
        <v>45731</v>
      </c>
      <c r="B87" s="1">
        <v>3</v>
      </c>
      <c r="C87" s="1">
        <v>111</v>
      </c>
      <c r="D87" s="2" t="s">
        <v>23</v>
      </c>
      <c r="E87" s="1" t="s">
        <v>3140</v>
      </c>
      <c r="F87" s="2" t="s">
        <v>3191</v>
      </c>
      <c r="G87" s="1">
        <v>171.74</v>
      </c>
      <c r="H87" s="1">
        <f>表1[[#This Row],[借方发生额]]/10000</f>
        <v>0.017174</v>
      </c>
      <c r="I87" s="2" t="s">
        <v>3136</v>
      </c>
      <c r="J87" s="5">
        <f t="shared" si="1"/>
        <v>2025</v>
      </c>
      <c r="K87" s="1" t="s">
        <v>288</v>
      </c>
      <c r="L87" s="1" t="s">
        <v>288</v>
      </c>
      <c r="M87" s="2" t="s">
        <v>9</v>
      </c>
    </row>
    <row r="88" hidden="1" spans="1:13">
      <c r="A88" s="3">
        <v>45731</v>
      </c>
      <c r="B88" s="1">
        <v>3</v>
      </c>
      <c r="C88" s="1">
        <v>111</v>
      </c>
      <c r="D88" s="2" t="s">
        <v>23</v>
      </c>
      <c r="E88" s="1" t="s">
        <v>3134</v>
      </c>
      <c r="F88" s="2" t="s">
        <v>3191</v>
      </c>
      <c r="G88" s="1">
        <v>350.16</v>
      </c>
      <c r="H88" s="1">
        <f>表1[[#This Row],[借方发生额]]/10000</f>
        <v>0.035016</v>
      </c>
      <c r="I88" s="2" t="s">
        <v>3136</v>
      </c>
      <c r="J88" s="5">
        <f t="shared" si="1"/>
        <v>2025</v>
      </c>
      <c r="K88" s="1" t="s">
        <v>83</v>
      </c>
      <c r="L88" s="1" t="s">
        <v>58</v>
      </c>
      <c r="M88" s="2" t="s">
        <v>3121</v>
      </c>
    </row>
    <row r="89" hidden="1" spans="1:13">
      <c r="A89" s="3">
        <v>45731</v>
      </c>
      <c r="B89" s="1">
        <v>3</v>
      </c>
      <c r="C89" s="1">
        <v>112</v>
      </c>
      <c r="D89" s="2" t="s">
        <v>23</v>
      </c>
      <c r="E89" s="1" t="s">
        <v>3177</v>
      </c>
      <c r="F89" s="2" t="s">
        <v>3192</v>
      </c>
      <c r="G89" s="4">
        <v>3570.67</v>
      </c>
      <c r="H89" s="4">
        <f>表1[[#This Row],[借方发生额]]/10000</f>
        <v>0.357067</v>
      </c>
      <c r="I89" s="2" t="s">
        <v>3136</v>
      </c>
      <c r="J89" s="5">
        <f t="shared" si="1"/>
        <v>2025</v>
      </c>
      <c r="K89" s="1" t="s">
        <v>35</v>
      </c>
      <c r="L89" s="1" t="s">
        <v>35</v>
      </c>
      <c r="M89" s="2" t="s">
        <v>3121</v>
      </c>
    </row>
    <row r="90" hidden="1" spans="1:13">
      <c r="A90" s="3">
        <v>45731</v>
      </c>
      <c r="B90" s="1">
        <v>3</v>
      </c>
      <c r="C90" s="1">
        <v>113</v>
      </c>
      <c r="D90" s="2" t="s">
        <v>23</v>
      </c>
      <c r="E90" s="1" t="s">
        <v>3127</v>
      </c>
      <c r="F90" s="2" t="s">
        <v>3193</v>
      </c>
      <c r="G90" s="1">
        <v>775.27</v>
      </c>
      <c r="H90" s="1">
        <f>表1[[#This Row],[借方发生额]]/10000</f>
        <v>0.077527</v>
      </c>
      <c r="I90" s="2" t="s">
        <v>3129</v>
      </c>
      <c r="J90" s="5">
        <f t="shared" si="1"/>
        <v>2025</v>
      </c>
      <c r="K90" s="1" t="s">
        <v>58</v>
      </c>
      <c r="L90" s="1" t="s">
        <v>58</v>
      </c>
      <c r="M90" s="2" t="s">
        <v>3121</v>
      </c>
    </row>
    <row r="91" spans="1:13">
      <c r="A91" s="3">
        <v>45731</v>
      </c>
      <c r="B91" s="1">
        <v>3</v>
      </c>
      <c r="C91" s="1">
        <v>113</v>
      </c>
      <c r="D91" s="2" t="s">
        <v>23</v>
      </c>
      <c r="E91" s="1" t="s">
        <v>3132</v>
      </c>
      <c r="F91" s="2" t="s">
        <v>3193</v>
      </c>
      <c r="G91" s="4">
        <v>1257.9</v>
      </c>
      <c r="H91" s="4">
        <f>表1[[#This Row],[借方发生额]]/10000</f>
        <v>0.12579</v>
      </c>
      <c r="I91" s="2" t="s">
        <v>3129</v>
      </c>
      <c r="J91" s="5">
        <f t="shared" si="1"/>
        <v>2025</v>
      </c>
      <c r="K91" s="1" t="s">
        <v>3133</v>
      </c>
      <c r="L91" s="1" t="s">
        <v>3133</v>
      </c>
      <c r="M91" s="2" t="s">
        <v>9</v>
      </c>
    </row>
    <row r="92" spans="1:13">
      <c r="A92" s="3">
        <v>45731</v>
      </c>
      <c r="B92" s="1">
        <v>3</v>
      </c>
      <c r="C92" s="1">
        <v>113</v>
      </c>
      <c r="D92" s="2" t="s">
        <v>23</v>
      </c>
      <c r="E92" s="1" t="s">
        <v>3130</v>
      </c>
      <c r="F92" s="2" t="s">
        <v>3193</v>
      </c>
      <c r="G92" s="1">
        <v>350</v>
      </c>
      <c r="H92" s="1">
        <f>表1[[#This Row],[借方发生额]]/10000</f>
        <v>0.035</v>
      </c>
      <c r="I92" s="2" t="s">
        <v>3129</v>
      </c>
      <c r="J92" s="5">
        <f t="shared" si="1"/>
        <v>2025</v>
      </c>
      <c r="K92" s="1" t="s">
        <v>60</v>
      </c>
      <c r="L92" s="1" t="s">
        <v>3131</v>
      </c>
      <c r="M92" s="2" t="s">
        <v>9</v>
      </c>
    </row>
    <row r="93" spans="1:13">
      <c r="A93" s="3">
        <v>45731</v>
      </c>
      <c r="B93" s="1">
        <v>3</v>
      </c>
      <c r="C93" s="1">
        <v>113</v>
      </c>
      <c r="D93" s="2" t="s">
        <v>23</v>
      </c>
      <c r="E93" s="1" t="s">
        <v>3138</v>
      </c>
      <c r="F93" s="2" t="s">
        <v>3193</v>
      </c>
      <c r="G93" s="1">
        <v>43.8</v>
      </c>
      <c r="H93" s="1">
        <f>表1[[#This Row],[借方发生额]]/10000</f>
        <v>0.00438</v>
      </c>
      <c r="I93" s="2" t="s">
        <v>3129</v>
      </c>
      <c r="J93" s="5">
        <f t="shared" si="1"/>
        <v>2025</v>
      </c>
      <c r="K93" s="1" t="s">
        <v>79</v>
      </c>
      <c r="L93" s="1" t="s">
        <v>79</v>
      </c>
      <c r="M93" s="2" t="s">
        <v>9</v>
      </c>
    </row>
    <row r="94" spans="1:13">
      <c r="A94" s="3">
        <v>45731</v>
      </c>
      <c r="B94" s="1">
        <v>3</v>
      </c>
      <c r="C94" s="1">
        <v>113</v>
      </c>
      <c r="D94" s="2" t="s">
        <v>23</v>
      </c>
      <c r="E94" s="1" t="s">
        <v>3140</v>
      </c>
      <c r="F94" s="2" t="s">
        <v>3193</v>
      </c>
      <c r="G94" s="1">
        <v>170</v>
      </c>
      <c r="H94" s="1">
        <f>表1[[#This Row],[借方发生额]]/10000</f>
        <v>0.017</v>
      </c>
      <c r="I94" s="2" t="s">
        <v>3129</v>
      </c>
      <c r="J94" s="5">
        <f t="shared" si="1"/>
        <v>2025</v>
      </c>
      <c r="K94" s="1" t="s">
        <v>288</v>
      </c>
      <c r="L94" s="1" t="s">
        <v>288</v>
      </c>
      <c r="M94" s="2" t="s">
        <v>9</v>
      </c>
    </row>
    <row r="95" hidden="1" spans="1:13">
      <c r="A95" s="3">
        <v>45731</v>
      </c>
      <c r="B95" s="1">
        <v>3</v>
      </c>
      <c r="C95" s="1">
        <v>114</v>
      </c>
      <c r="D95" s="2" t="s">
        <v>23</v>
      </c>
      <c r="E95" s="1" t="s">
        <v>3177</v>
      </c>
      <c r="F95" s="2" t="s">
        <v>3194</v>
      </c>
      <c r="G95" s="4">
        <v>1572.51</v>
      </c>
      <c r="H95" s="4">
        <f>表1[[#This Row],[借方发生额]]/10000</f>
        <v>0.157251</v>
      </c>
      <c r="I95" s="2" t="s">
        <v>3129</v>
      </c>
      <c r="J95" s="5">
        <f t="shared" si="1"/>
        <v>2025</v>
      </c>
      <c r="K95" s="1" t="s">
        <v>35</v>
      </c>
      <c r="L95" s="1" t="s">
        <v>35</v>
      </c>
      <c r="M95" s="2" t="s">
        <v>3121</v>
      </c>
    </row>
    <row r="96" hidden="1" spans="1:13">
      <c r="A96" s="3">
        <v>45731</v>
      </c>
      <c r="B96" s="1">
        <v>3</v>
      </c>
      <c r="C96" s="1">
        <v>114</v>
      </c>
      <c r="D96" s="2" t="s">
        <v>23</v>
      </c>
      <c r="E96" s="1" t="s">
        <v>3134</v>
      </c>
      <c r="F96" s="2" t="s">
        <v>3194</v>
      </c>
      <c r="G96" s="1">
        <v>632.95</v>
      </c>
      <c r="H96" s="1">
        <f>表1[[#This Row],[借方发生额]]/10000</f>
        <v>0.063295</v>
      </c>
      <c r="I96" s="2" t="s">
        <v>3129</v>
      </c>
      <c r="J96" s="5">
        <f t="shared" si="1"/>
        <v>2025</v>
      </c>
      <c r="K96" s="1" t="s">
        <v>83</v>
      </c>
      <c r="L96" s="1" t="s">
        <v>58</v>
      </c>
      <c r="M96" s="2" t="s">
        <v>3121</v>
      </c>
    </row>
    <row r="97" spans="1:13">
      <c r="A97" s="3">
        <v>45731</v>
      </c>
      <c r="B97" s="1">
        <v>3</v>
      </c>
      <c r="C97" s="1">
        <v>114</v>
      </c>
      <c r="D97" s="2" t="s">
        <v>23</v>
      </c>
      <c r="E97" s="1" t="s">
        <v>3139</v>
      </c>
      <c r="F97" s="2" t="s">
        <v>3194</v>
      </c>
      <c r="G97" s="1">
        <v>576</v>
      </c>
      <c r="H97" s="1">
        <f>表1[[#This Row],[借方发生额]]/10000</f>
        <v>0.0576</v>
      </c>
      <c r="I97" s="2" t="s">
        <v>3129</v>
      </c>
      <c r="J97" s="5">
        <f t="shared" si="1"/>
        <v>2025</v>
      </c>
      <c r="K97" s="1" t="s">
        <v>40</v>
      </c>
      <c r="L97" s="1" t="s">
        <v>288</v>
      </c>
      <c r="M97" s="2" t="s">
        <v>9</v>
      </c>
    </row>
    <row r="98" hidden="1" spans="1:13">
      <c r="A98" s="3">
        <v>45731</v>
      </c>
      <c r="B98" s="1">
        <v>3</v>
      </c>
      <c r="C98" s="1">
        <v>114</v>
      </c>
      <c r="D98" s="2" t="s">
        <v>23</v>
      </c>
      <c r="E98" s="1" t="s">
        <v>3127</v>
      </c>
      <c r="F98" s="2" t="s">
        <v>3194</v>
      </c>
      <c r="G98" s="1">
        <v>24</v>
      </c>
      <c r="H98" s="1">
        <f>表1[[#This Row],[借方发生额]]/10000</f>
        <v>0.0024</v>
      </c>
      <c r="I98" s="2" t="s">
        <v>3129</v>
      </c>
      <c r="J98" s="5">
        <f t="shared" si="1"/>
        <v>2025</v>
      </c>
      <c r="K98" s="1" t="s">
        <v>58</v>
      </c>
      <c r="L98" s="1" t="s">
        <v>58</v>
      </c>
      <c r="M98" s="2" t="s">
        <v>3121</v>
      </c>
    </row>
    <row r="99" hidden="1" spans="1:13">
      <c r="A99" s="3">
        <v>45731</v>
      </c>
      <c r="B99" s="1">
        <v>3</v>
      </c>
      <c r="C99" s="1">
        <v>116</v>
      </c>
      <c r="D99" s="2" t="s">
        <v>23</v>
      </c>
      <c r="E99" s="1" t="s">
        <v>3127</v>
      </c>
      <c r="F99" s="2" t="s">
        <v>3195</v>
      </c>
      <c r="G99" s="4">
        <v>1787</v>
      </c>
      <c r="H99" s="4">
        <f>表1[[#This Row],[借方发生额]]/10000</f>
        <v>0.1787</v>
      </c>
      <c r="I99" s="2" t="s">
        <v>3136</v>
      </c>
      <c r="J99" s="5">
        <f t="shared" si="1"/>
        <v>2025</v>
      </c>
      <c r="K99" s="1" t="s">
        <v>58</v>
      </c>
      <c r="L99" s="1" t="s">
        <v>58</v>
      </c>
      <c r="M99" s="2" t="s">
        <v>3121</v>
      </c>
    </row>
    <row r="100" hidden="1" spans="1:13">
      <c r="A100" s="3">
        <v>45731</v>
      </c>
      <c r="B100" s="1">
        <v>3</v>
      </c>
      <c r="C100" s="1">
        <v>116</v>
      </c>
      <c r="D100" s="2" t="s">
        <v>23</v>
      </c>
      <c r="E100" s="1" t="s">
        <v>3134</v>
      </c>
      <c r="F100" s="2" t="s">
        <v>3195</v>
      </c>
      <c r="G100" s="1">
        <v>978.22</v>
      </c>
      <c r="H100" s="1">
        <f>表1[[#This Row],[借方发生额]]/10000</f>
        <v>0.097822</v>
      </c>
      <c r="I100" s="2" t="s">
        <v>3136</v>
      </c>
      <c r="J100" s="5">
        <f t="shared" si="1"/>
        <v>2025</v>
      </c>
      <c r="K100" s="1" t="s">
        <v>83</v>
      </c>
      <c r="L100" s="1" t="s">
        <v>58</v>
      </c>
      <c r="M100" s="2" t="s">
        <v>3121</v>
      </c>
    </row>
    <row r="101" spans="1:13">
      <c r="A101" s="3">
        <v>45731</v>
      </c>
      <c r="B101" s="1">
        <v>3</v>
      </c>
      <c r="C101" s="1">
        <v>116</v>
      </c>
      <c r="D101" s="2" t="s">
        <v>23</v>
      </c>
      <c r="E101" s="1" t="s">
        <v>3139</v>
      </c>
      <c r="F101" s="2" t="s">
        <v>3195</v>
      </c>
      <c r="G101" s="1">
        <v>124.78</v>
      </c>
      <c r="H101" s="1">
        <f>表1[[#This Row],[借方发生额]]/10000</f>
        <v>0.012478</v>
      </c>
      <c r="I101" s="2" t="s">
        <v>3136</v>
      </c>
      <c r="J101" s="5">
        <f t="shared" si="1"/>
        <v>2025</v>
      </c>
      <c r="K101" s="1" t="s">
        <v>40</v>
      </c>
      <c r="L101" s="1" t="s">
        <v>288</v>
      </c>
      <c r="M101" s="2" t="s">
        <v>9</v>
      </c>
    </row>
    <row r="102" spans="1:13">
      <c r="A102" s="3">
        <v>45731</v>
      </c>
      <c r="B102" s="1">
        <v>3</v>
      </c>
      <c r="C102" s="1">
        <v>92</v>
      </c>
      <c r="D102" s="2" t="s">
        <v>23</v>
      </c>
      <c r="E102" s="1" t="s">
        <v>3150</v>
      </c>
      <c r="F102" s="2" t="s">
        <v>3196</v>
      </c>
      <c r="G102" s="4">
        <v>68000</v>
      </c>
      <c r="H102" s="4">
        <f>表1[[#This Row],[借方发生额]]/10000</f>
        <v>6.8</v>
      </c>
      <c r="I102" s="2" t="s">
        <v>3136</v>
      </c>
      <c r="J102" s="5">
        <f t="shared" si="1"/>
        <v>2025</v>
      </c>
      <c r="K102" s="1" t="s">
        <v>128</v>
      </c>
      <c r="L102" s="1" t="s">
        <v>128</v>
      </c>
      <c r="M102" s="2" t="s">
        <v>9</v>
      </c>
    </row>
    <row r="103" spans="1:13">
      <c r="A103" s="3">
        <v>45736</v>
      </c>
      <c r="B103" s="1">
        <v>3</v>
      </c>
      <c r="C103" s="1">
        <v>123</v>
      </c>
      <c r="D103" s="2" t="s">
        <v>23</v>
      </c>
      <c r="E103" s="1" t="s">
        <v>3197</v>
      </c>
      <c r="F103" s="2" t="s">
        <v>3198</v>
      </c>
      <c r="G103" s="4">
        <v>21891.74</v>
      </c>
      <c r="H103" s="4">
        <f>表1[[#This Row],[借方发生额]]/10000</f>
        <v>2.189174</v>
      </c>
      <c r="I103" s="2" t="s">
        <v>1814</v>
      </c>
      <c r="J103" s="5">
        <f t="shared" si="1"/>
        <v>2025</v>
      </c>
      <c r="K103" s="1" t="s">
        <v>3199</v>
      </c>
      <c r="L103" s="1" t="s">
        <v>288</v>
      </c>
      <c r="M103" s="2" t="s">
        <v>9</v>
      </c>
    </row>
    <row r="104" spans="1:13">
      <c r="A104" s="3">
        <v>45736</v>
      </c>
      <c r="B104" s="1">
        <v>3</v>
      </c>
      <c r="C104" s="1">
        <v>125</v>
      </c>
      <c r="D104" s="2" t="s">
        <v>23</v>
      </c>
      <c r="E104" s="1" t="s">
        <v>3197</v>
      </c>
      <c r="F104" s="2" t="s">
        <v>3200</v>
      </c>
      <c r="G104" s="4">
        <v>11400</v>
      </c>
      <c r="H104" s="4">
        <f>表1[[#This Row],[借方发生额]]/10000</f>
        <v>1.14</v>
      </c>
      <c r="I104" s="2" t="s">
        <v>1814</v>
      </c>
      <c r="J104" s="5">
        <f t="shared" si="1"/>
        <v>2025</v>
      </c>
      <c r="K104" s="1" t="s">
        <v>3199</v>
      </c>
      <c r="L104" s="1" t="s">
        <v>288</v>
      </c>
      <c r="M104" s="2" t="s">
        <v>9</v>
      </c>
    </row>
    <row r="105" hidden="1" spans="1:13">
      <c r="A105" s="3">
        <v>45736</v>
      </c>
      <c r="B105" s="1">
        <v>3</v>
      </c>
      <c r="C105" s="1">
        <v>128</v>
      </c>
      <c r="D105" s="2" t="s">
        <v>23</v>
      </c>
      <c r="E105" s="1" t="s">
        <v>3127</v>
      </c>
      <c r="F105" s="2" t="s">
        <v>3201</v>
      </c>
      <c r="G105" s="4">
        <v>5400</v>
      </c>
      <c r="H105" s="4">
        <f>表1[[#This Row],[借方发生额]]/10000</f>
        <v>0.54</v>
      </c>
      <c r="I105" s="2" t="s">
        <v>1814</v>
      </c>
      <c r="J105" s="5">
        <f t="shared" si="1"/>
        <v>2025</v>
      </c>
      <c r="K105" s="1" t="s">
        <v>58</v>
      </c>
      <c r="L105" s="1" t="s">
        <v>58</v>
      </c>
      <c r="M105" s="2" t="s">
        <v>3121</v>
      </c>
    </row>
    <row r="106" spans="1:13">
      <c r="A106" s="3">
        <v>45741</v>
      </c>
      <c r="B106" s="1">
        <v>3</v>
      </c>
      <c r="C106" s="1">
        <v>219</v>
      </c>
      <c r="D106" s="2" t="s">
        <v>23</v>
      </c>
      <c r="E106" s="1" t="s">
        <v>3139</v>
      </c>
      <c r="F106" s="2" t="s">
        <v>3202</v>
      </c>
      <c r="G106" s="1">
        <v>468</v>
      </c>
      <c r="H106" s="1">
        <f>表1[[#This Row],[借方发生额]]/10000</f>
        <v>0.0468</v>
      </c>
      <c r="I106" s="2" t="s">
        <v>3203</v>
      </c>
      <c r="J106" s="5">
        <f t="shared" si="1"/>
        <v>2025</v>
      </c>
      <c r="K106" s="1" t="s">
        <v>40</v>
      </c>
      <c r="L106" s="1" t="s">
        <v>288</v>
      </c>
      <c r="M106" s="2" t="s">
        <v>9</v>
      </c>
    </row>
    <row r="107" hidden="1" spans="1:13">
      <c r="A107" s="3">
        <v>45741</v>
      </c>
      <c r="B107" s="1">
        <v>3</v>
      </c>
      <c r="C107" s="1">
        <v>219</v>
      </c>
      <c r="D107" s="2" t="s">
        <v>23</v>
      </c>
      <c r="E107" s="1" t="s">
        <v>3127</v>
      </c>
      <c r="F107" s="2" t="s">
        <v>3202</v>
      </c>
      <c r="G107" s="1">
        <v>450.19</v>
      </c>
      <c r="H107" s="1">
        <f>表1[[#This Row],[借方发生额]]/10000</f>
        <v>0.045019</v>
      </c>
      <c r="I107" s="2" t="s">
        <v>3203</v>
      </c>
      <c r="J107" s="5">
        <f t="shared" si="1"/>
        <v>2025</v>
      </c>
      <c r="K107" s="1" t="s">
        <v>58</v>
      </c>
      <c r="L107" s="1" t="s">
        <v>58</v>
      </c>
      <c r="M107" s="2" t="s">
        <v>3121</v>
      </c>
    </row>
    <row r="108" hidden="1" spans="1:13">
      <c r="A108" s="3">
        <v>45741</v>
      </c>
      <c r="B108" s="1">
        <v>3</v>
      </c>
      <c r="C108" s="1">
        <v>220</v>
      </c>
      <c r="D108" s="2" t="s">
        <v>23</v>
      </c>
      <c r="E108" s="1" t="s">
        <v>3177</v>
      </c>
      <c r="F108" s="2" t="s">
        <v>3204</v>
      </c>
      <c r="G108" s="4">
        <v>1145.97</v>
      </c>
      <c r="H108" s="4">
        <f>表1[[#This Row],[借方发生额]]/10000</f>
        <v>0.114597</v>
      </c>
      <c r="I108" s="2" t="s">
        <v>3203</v>
      </c>
      <c r="J108" s="5">
        <f t="shared" si="1"/>
        <v>2025</v>
      </c>
      <c r="K108" s="1" t="s">
        <v>35</v>
      </c>
      <c r="L108" s="1" t="s">
        <v>35</v>
      </c>
      <c r="M108" s="2" t="s">
        <v>3121</v>
      </c>
    </row>
    <row r="109" spans="1:13">
      <c r="A109" s="3">
        <v>45741</v>
      </c>
      <c r="B109" s="1">
        <v>3</v>
      </c>
      <c r="C109" s="1">
        <v>220</v>
      </c>
      <c r="D109" s="2" t="s">
        <v>23</v>
      </c>
      <c r="E109" s="1" t="s">
        <v>3132</v>
      </c>
      <c r="F109" s="2" t="s">
        <v>3204</v>
      </c>
      <c r="G109" s="4">
        <v>1100</v>
      </c>
      <c r="H109" s="4">
        <f>表1[[#This Row],[借方发生额]]/10000</f>
        <v>0.11</v>
      </c>
      <c r="I109" s="2" t="s">
        <v>3203</v>
      </c>
      <c r="J109" s="5">
        <f t="shared" si="1"/>
        <v>2025</v>
      </c>
      <c r="K109" s="1" t="s">
        <v>3133</v>
      </c>
      <c r="L109" s="1" t="s">
        <v>3133</v>
      </c>
      <c r="M109" s="2" t="s">
        <v>9</v>
      </c>
    </row>
    <row r="110" spans="1:13">
      <c r="A110" s="3">
        <v>45741</v>
      </c>
      <c r="B110" s="1">
        <v>3</v>
      </c>
      <c r="C110" s="1">
        <v>220</v>
      </c>
      <c r="D110" s="2" t="s">
        <v>23</v>
      </c>
      <c r="E110" s="1" t="s">
        <v>3138</v>
      </c>
      <c r="F110" s="2" t="s">
        <v>3204</v>
      </c>
      <c r="G110" s="1">
        <v>216</v>
      </c>
      <c r="H110" s="1">
        <f>表1[[#This Row],[借方发生额]]/10000</f>
        <v>0.0216</v>
      </c>
      <c r="I110" s="2" t="s">
        <v>3203</v>
      </c>
      <c r="J110" s="5">
        <f t="shared" si="1"/>
        <v>2025</v>
      </c>
      <c r="K110" s="1" t="s">
        <v>79</v>
      </c>
      <c r="L110" s="1" t="s">
        <v>79</v>
      </c>
      <c r="M110" s="2" t="s">
        <v>9</v>
      </c>
    </row>
    <row r="111" hidden="1" spans="1:13">
      <c r="A111" s="3">
        <v>45741</v>
      </c>
      <c r="B111" s="1">
        <v>3</v>
      </c>
      <c r="C111" s="1">
        <v>220</v>
      </c>
      <c r="D111" s="2" t="s">
        <v>23</v>
      </c>
      <c r="E111" s="1" t="s">
        <v>3134</v>
      </c>
      <c r="F111" s="2" t="s">
        <v>3204</v>
      </c>
      <c r="G111" s="1">
        <v>293</v>
      </c>
      <c r="H111" s="1">
        <f>表1[[#This Row],[借方发生额]]/10000</f>
        <v>0.0293</v>
      </c>
      <c r="I111" s="2" t="s">
        <v>3203</v>
      </c>
      <c r="J111" s="5">
        <f t="shared" si="1"/>
        <v>2025</v>
      </c>
      <c r="K111" s="1" t="s">
        <v>83</v>
      </c>
      <c r="L111" s="1" t="s">
        <v>58</v>
      </c>
      <c r="M111" s="2" t="s">
        <v>3121</v>
      </c>
    </row>
    <row r="112" spans="1:13">
      <c r="A112" s="3">
        <v>45741</v>
      </c>
      <c r="B112" s="1">
        <v>3</v>
      </c>
      <c r="C112" s="1">
        <v>221</v>
      </c>
      <c r="D112" s="2" t="s">
        <v>23</v>
      </c>
      <c r="E112" s="1" t="s">
        <v>3132</v>
      </c>
      <c r="F112" s="2" t="s">
        <v>3205</v>
      </c>
      <c r="G112" s="4">
        <v>1825.9</v>
      </c>
      <c r="H112" s="4">
        <f>表1[[#This Row],[借方发生额]]/10000</f>
        <v>0.18259</v>
      </c>
      <c r="I112" s="2" t="s">
        <v>3203</v>
      </c>
      <c r="J112" s="5">
        <f t="shared" si="1"/>
        <v>2025</v>
      </c>
      <c r="K112" s="1" t="s">
        <v>3133</v>
      </c>
      <c r="L112" s="1" t="s">
        <v>3133</v>
      </c>
      <c r="M112" s="2" t="s">
        <v>9</v>
      </c>
    </row>
    <row r="113" hidden="1" spans="1:13">
      <c r="A113" s="3">
        <v>45741</v>
      </c>
      <c r="B113" s="1">
        <v>3</v>
      </c>
      <c r="C113" s="1">
        <v>221</v>
      </c>
      <c r="D113" s="2" t="s">
        <v>23</v>
      </c>
      <c r="E113" s="1" t="s">
        <v>3177</v>
      </c>
      <c r="F113" s="2" t="s">
        <v>3205</v>
      </c>
      <c r="G113" s="4">
        <v>1050</v>
      </c>
      <c r="H113" s="4">
        <f>表1[[#This Row],[借方发生额]]/10000</f>
        <v>0.105</v>
      </c>
      <c r="I113" s="2" t="s">
        <v>3203</v>
      </c>
      <c r="J113" s="5">
        <f t="shared" si="1"/>
        <v>2025</v>
      </c>
      <c r="K113" s="1" t="s">
        <v>35</v>
      </c>
      <c r="L113" s="1" t="s">
        <v>35</v>
      </c>
      <c r="M113" s="2" t="s">
        <v>3121</v>
      </c>
    </row>
    <row r="114" hidden="1" spans="1:13">
      <c r="A114" s="3">
        <v>45741</v>
      </c>
      <c r="B114" s="1">
        <v>3</v>
      </c>
      <c r="C114" s="1">
        <v>222</v>
      </c>
      <c r="D114" s="2" t="s">
        <v>23</v>
      </c>
      <c r="E114" s="1" t="s">
        <v>3177</v>
      </c>
      <c r="F114" s="2" t="s">
        <v>3206</v>
      </c>
      <c r="G114" s="4">
        <v>3833.71</v>
      </c>
      <c r="H114" s="4">
        <f>表1[[#This Row],[借方发生额]]/10000</f>
        <v>0.383371</v>
      </c>
      <c r="I114" s="2" t="s">
        <v>3203</v>
      </c>
      <c r="J114" s="5">
        <f t="shared" si="1"/>
        <v>2025</v>
      </c>
      <c r="K114" s="1" t="s">
        <v>35</v>
      </c>
      <c r="L114" s="1" t="s">
        <v>35</v>
      </c>
      <c r="M114" s="2" t="s">
        <v>3121</v>
      </c>
    </row>
    <row r="115" spans="1:13">
      <c r="A115" s="3">
        <v>45741</v>
      </c>
      <c r="B115" s="1">
        <v>3</v>
      </c>
      <c r="C115" s="1">
        <v>223</v>
      </c>
      <c r="D115" s="2" t="s">
        <v>23</v>
      </c>
      <c r="E115" s="1" t="s">
        <v>3132</v>
      </c>
      <c r="F115" s="2" t="s">
        <v>3207</v>
      </c>
      <c r="G115" s="4">
        <v>4530</v>
      </c>
      <c r="H115" s="4">
        <f>表1[[#This Row],[借方发生额]]/10000</f>
        <v>0.453</v>
      </c>
      <c r="I115" s="2" t="s">
        <v>3203</v>
      </c>
      <c r="J115" s="5">
        <f t="shared" si="1"/>
        <v>2025</v>
      </c>
      <c r="K115" s="1" t="s">
        <v>3133</v>
      </c>
      <c r="L115" s="1" t="s">
        <v>3133</v>
      </c>
      <c r="M115" s="2" t="s">
        <v>9</v>
      </c>
    </row>
    <row r="116" hidden="1" spans="1:13">
      <c r="A116" s="3">
        <v>45741</v>
      </c>
      <c r="B116" s="1">
        <v>3</v>
      </c>
      <c r="C116" s="1">
        <v>223</v>
      </c>
      <c r="D116" s="2" t="s">
        <v>23</v>
      </c>
      <c r="E116" s="1" t="s">
        <v>3127</v>
      </c>
      <c r="F116" s="2" t="s">
        <v>3207</v>
      </c>
      <c r="G116" s="4">
        <v>1714.43</v>
      </c>
      <c r="H116" s="4">
        <f>表1[[#This Row],[借方发生额]]/10000</f>
        <v>0.171443</v>
      </c>
      <c r="I116" s="2" t="s">
        <v>3203</v>
      </c>
      <c r="J116" s="5">
        <f t="shared" si="1"/>
        <v>2025</v>
      </c>
      <c r="K116" s="1" t="s">
        <v>58</v>
      </c>
      <c r="L116" s="1" t="s">
        <v>58</v>
      </c>
      <c r="M116" s="2" t="s">
        <v>3121</v>
      </c>
    </row>
    <row r="117" spans="1:13">
      <c r="A117" s="3">
        <v>45741</v>
      </c>
      <c r="B117" s="1">
        <v>3</v>
      </c>
      <c r="C117" s="1">
        <v>223</v>
      </c>
      <c r="D117" s="2" t="s">
        <v>23</v>
      </c>
      <c r="E117" s="1" t="s">
        <v>3138</v>
      </c>
      <c r="F117" s="2" t="s">
        <v>3207</v>
      </c>
      <c r="G117" s="1">
        <v>230</v>
      </c>
      <c r="H117" s="1">
        <f>表1[[#This Row],[借方发生额]]/10000</f>
        <v>0.023</v>
      </c>
      <c r="I117" s="2" t="s">
        <v>3203</v>
      </c>
      <c r="J117" s="5">
        <f t="shared" si="1"/>
        <v>2025</v>
      </c>
      <c r="K117" s="1" t="s">
        <v>79</v>
      </c>
      <c r="L117" s="1" t="s">
        <v>79</v>
      </c>
      <c r="M117" s="2" t="s">
        <v>9</v>
      </c>
    </row>
    <row r="118" hidden="1" spans="1:13">
      <c r="A118" s="3">
        <v>45741</v>
      </c>
      <c r="B118" s="1">
        <v>3</v>
      </c>
      <c r="C118" s="1">
        <v>223</v>
      </c>
      <c r="D118" s="2" t="s">
        <v>23</v>
      </c>
      <c r="E118" s="1" t="s">
        <v>3208</v>
      </c>
      <c r="F118" s="2" t="s">
        <v>3207</v>
      </c>
      <c r="G118" s="4">
        <v>2035.4</v>
      </c>
      <c r="H118" s="4">
        <f>表1[[#This Row],[借方发生额]]/10000</f>
        <v>0.20354</v>
      </c>
      <c r="I118" s="2" t="s">
        <v>3203</v>
      </c>
      <c r="J118" s="5">
        <f t="shared" si="1"/>
        <v>2025</v>
      </c>
      <c r="K118" s="1" t="s">
        <v>3209</v>
      </c>
      <c r="L118" s="1" t="s">
        <v>58</v>
      </c>
      <c r="M118" s="2" t="s">
        <v>3121</v>
      </c>
    </row>
    <row r="119" hidden="1" spans="1:13">
      <c r="A119" s="3">
        <v>45741</v>
      </c>
      <c r="B119" s="1">
        <v>3</v>
      </c>
      <c r="C119" s="1">
        <v>224</v>
      </c>
      <c r="D119" s="2" t="s">
        <v>23</v>
      </c>
      <c r="E119" s="1" t="s">
        <v>3177</v>
      </c>
      <c r="F119" s="2" t="s">
        <v>3210</v>
      </c>
      <c r="G119" s="4">
        <v>2845.01</v>
      </c>
      <c r="H119" s="4">
        <f>表1[[#This Row],[借方发生额]]/10000</f>
        <v>0.284501</v>
      </c>
      <c r="I119" s="2" t="s">
        <v>3203</v>
      </c>
      <c r="J119" s="5">
        <f t="shared" si="1"/>
        <v>2025</v>
      </c>
      <c r="K119" s="1" t="s">
        <v>35</v>
      </c>
      <c r="L119" s="1" t="s">
        <v>35</v>
      </c>
      <c r="M119" s="2" t="s">
        <v>3121</v>
      </c>
    </row>
    <row r="120" hidden="1" spans="1:13">
      <c r="A120" s="3">
        <v>45741</v>
      </c>
      <c r="B120" s="1">
        <v>3</v>
      </c>
      <c r="C120" s="1">
        <v>225</v>
      </c>
      <c r="D120" s="2" t="s">
        <v>23</v>
      </c>
      <c r="E120" s="1" t="s">
        <v>3177</v>
      </c>
      <c r="F120" s="2" t="s">
        <v>3211</v>
      </c>
      <c r="G120" s="4">
        <v>8204.77</v>
      </c>
      <c r="H120" s="4">
        <f>表1[[#This Row],[借方发生额]]/10000</f>
        <v>0.820477</v>
      </c>
      <c r="I120" s="2" t="s">
        <v>3203</v>
      </c>
      <c r="J120" s="5">
        <f t="shared" si="1"/>
        <v>2025</v>
      </c>
      <c r="K120" s="1" t="s">
        <v>35</v>
      </c>
      <c r="L120" s="1" t="s">
        <v>35</v>
      </c>
      <c r="M120" s="2" t="s">
        <v>3121</v>
      </c>
    </row>
    <row r="121" spans="1:13">
      <c r="A121" s="3">
        <v>45741</v>
      </c>
      <c r="B121" s="1">
        <v>3</v>
      </c>
      <c r="C121" s="1">
        <v>226</v>
      </c>
      <c r="D121" s="2" t="s">
        <v>23</v>
      </c>
      <c r="E121" s="1" t="s">
        <v>3132</v>
      </c>
      <c r="F121" s="2" t="s">
        <v>3212</v>
      </c>
      <c r="G121" s="4">
        <v>14323</v>
      </c>
      <c r="H121" s="4">
        <f>表1[[#This Row],[借方发生额]]/10000</f>
        <v>1.4323</v>
      </c>
      <c r="I121" s="2" t="s">
        <v>3203</v>
      </c>
      <c r="J121" s="5">
        <f t="shared" si="1"/>
        <v>2025</v>
      </c>
      <c r="K121" s="1" t="s">
        <v>3133</v>
      </c>
      <c r="L121" s="1" t="s">
        <v>3133</v>
      </c>
      <c r="M121" s="2" t="s">
        <v>9</v>
      </c>
    </row>
    <row r="122" spans="1:13">
      <c r="A122" s="3">
        <v>45741</v>
      </c>
      <c r="B122" s="1">
        <v>3</v>
      </c>
      <c r="C122" s="1">
        <v>227</v>
      </c>
      <c r="D122" s="2" t="s">
        <v>23</v>
      </c>
      <c r="E122" s="1" t="s">
        <v>3132</v>
      </c>
      <c r="F122" s="2" t="s">
        <v>3213</v>
      </c>
      <c r="G122" s="4">
        <v>26360</v>
      </c>
      <c r="H122" s="4">
        <f>表1[[#This Row],[借方发生额]]/10000</f>
        <v>2.636</v>
      </c>
      <c r="I122" s="2" t="s">
        <v>3203</v>
      </c>
      <c r="J122" s="5">
        <f t="shared" si="1"/>
        <v>2025</v>
      </c>
      <c r="K122" s="1" t="s">
        <v>3133</v>
      </c>
      <c r="L122" s="1" t="s">
        <v>3133</v>
      </c>
      <c r="M122" s="2" t="s">
        <v>9</v>
      </c>
    </row>
    <row r="123" spans="1:13">
      <c r="A123" s="3">
        <v>45741</v>
      </c>
      <c r="B123" s="1">
        <v>3</v>
      </c>
      <c r="C123" s="1">
        <v>228</v>
      </c>
      <c r="D123" s="2" t="s">
        <v>23</v>
      </c>
      <c r="E123" s="1" t="s">
        <v>3132</v>
      </c>
      <c r="F123" s="2" t="s">
        <v>3214</v>
      </c>
      <c r="G123" s="4">
        <v>28077</v>
      </c>
      <c r="H123" s="4">
        <f>表1[[#This Row],[借方发生额]]/10000</f>
        <v>2.8077</v>
      </c>
      <c r="I123" s="2" t="s">
        <v>3203</v>
      </c>
      <c r="J123" s="5">
        <f t="shared" si="1"/>
        <v>2025</v>
      </c>
      <c r="K123" s="1" t="s">
        <v>3133</v>
      </c>
      <c r="L123" s="1" t="s">
        <v>3133</v>
      </c>
      <c r="M123" s="2" t="s">
        <v>9</v>
      </c>
    </row>
    <row r="124" hidden="1" spans="1:13">
      <c r="A124" s="3">
        <v>45741</v>
      </c>
      <c r="B124" s="1">
        <v>3</v>
      </c>
      <c r="C124" s="1">
        <v>228</v>
      </c>
      <c r="D124" s="2" t="s">
        <v>23</v>
      </c>
      <c r="E124" s="1" t="s">
        <v>3177</v>
      </c>
      <c r="F124" s="2" t="s">
        <v>3215</v>
      </c>
      <c r="G124" s="1">
        <v>959.01</v>
      </c>
      <c r="H124" s="1">
        <f>表1[[#This Row],[借方发生额]]/10000</f>
        <v>0.095901</v>
      </c>
      <c r="I124" s="2" t="s">
        <v>3203</v>
      </c>
      <c r="J124" s="5">
        <f t="shared" si="1"/>
        <v>2025</v>
      </c>
      <c r="K124" s="1" t="s">
        <v>35</v>
      </c>
      <c r="L124" s="1" t="s">
        <v>35</v>
      </c>
      <c r="M124" s="2" t="s">
        <v>3121</v>
      </c>
    </row>
    <row r="125" spans="1:13">
      <c r="A125" s="3">
        <v>45746</v>
      </c>
      <c r="B125" s="1">
        <v>3</v>
      </c>
      <c r="C125" s="1">
        <v>246</v>
      </c>
      <c r="D125" s="2" t="s">
        <v>23</v>
      </c>
      <c r="E125" s="1" t="s">
        <v>3138</v>
      </c>
      <c r="F125" s="2" t="s">
        <v>3156</v>
      </c>
      <c r="G125" s="4">
        <v>1570.19</v>
      </c>
      <c r="H125" s="4">
        <f>表1[[#This Row],[借方发生额]]/10000</f>
        <v>0.157019</v>
      </c>
      <c r="I125" s="2" t="s">
        <v>3186</v>
      </c>
      <c r="J125" s="5">
        <f t="shared" si="1"/>
        <v>2025</v>
      </c>
      <c r="K125" s="1" t="s">
        <v>79</v>
      </c>
      <c r="L125" s="1" t="s">
        <v>79</v>
      </c>
      <c r="M125" s="2" t="s">
        <v>9</v>
      </c>
    </row>
    <row r="126" spans="1:13">
      <c r="A126" s="3">
        <v>45746</v>
      </c>
      <c r="B126" s="1">
        <v>3</v>
      </c>
      <c r="C126" s="1">
        <v>256</v>
      </c>
      <c r="D126" s="2" t="s">
        <v>23</v>
      </c>
      <c r="E126" s="1" t="s">
        <v>3150</v>
      </c>
      <c r="F126" s="2" t="s">
        <v>3216</v>
      </c>
      <c r="G126" s="4">
        <v>9433.96</v>
      </c>
      <c r="H126" s="4">
        <f>表1[[#This Row],[借方发生额]]/10000</f>
        <v>0.943396</v>
      </c>
      <c r="I126" s="2" t="s">
        <v>3152</v>
      </c>
      <c r="J126" s="5">
        <f t="shared" si="1"/>
        <v>2025</v>
      </c>
      <c r="K126" s="1" t="s">
        <v>128</v>
      </c>
      <c r="L126" s="1" t="s">
        <v>128</v>
      </c>
      <c r="M126" s="2" t="s">
        <v>9</v>
      </c>
    </row>
    <row r="127" hidden="1" spans="1:13">
      <c r="A127" s="3">
        <v>45746</v>
      </c>
      <c r="B127" s="1">
        <v>3</v>
      </c>
      <c r="C127" s="1">
        <v>261</v>
      </c>
      <c r="D127" s="2" t="s">
        <v>23</v>
      </c>
      <c r="E127" s="1" t="s">
        <v>3177</v>
      </c>
      <c r="F127" s="2" t="s">
        <v>3217</v>
      </c>
      <c r="G127" s="4">
        <v>2196.68</v>
      </c>
      <c r="H127" s="4">
        <f>表1[[#This Row],[借方发生额]]/10000</f>
        <v>0.219668</v>
      </c>
      <c r="I127" s="2" t="s">
        <v>3136</v>
      </c>
      <c r="J127" s="5">
        <f t="shared" si="1"/>
        <v>2025</v>
      </c>
      <c r="K127" s="1" t="s">
        <v>35</v>
      </c>
      <c r="L127" s="1" t="s">
        <v>35</v>
      </c>
      <c r="M127" s="2" t="s">
        <v>3121</v>
      </c>
    </row>
    <row r="128" hidden="1" spans="1:13">
      <c r="A128" s="3">
        <v>45747</v>
      </c>
      <c r="B128" s="1">
        <v>3</v>
      </c>
      <c r="C128" s="1">
        <v>577</v>
      </c>
      <c r="D128" s="2" t="s">
        <v>23</v>
      </c>
      <c r="E128" s="1" t="s">
        <v>3153</v>
      </c>
      <c r="F128" s="2" t="s">
        <v>3218</v>
      </c>
      <c r="G128" s="4">
        <v>47275.64</v>
      </c>
      <c r="H128" s="4">
        <f>表1[[#This Row],[借方发生额]]/10000</f>
        <v>4.727564</v>
      </c>
      <c r="I128" s="2" t="s">
        <v>3167</v>
      </c>
      <c r="J128" s="5">
        <f t="shared" si="1"/>
        <v>2025</v>
      </c>
      <c r="K128" s="1" t="s">
        <v>3155</v>
      </c>
      <c r="L128" s="1" t="s">
        <v>27</v>
      </c>
      <c r="M128" s="2" t="s">
        <v>3122</v>
      </c>
    </row>
    <row r="129" hidden="1" spans="1:13">
      <c r="A129" s="3">
        <v>45747</v>
      </c>
      <c r="B129" s="1">
        <v>3</v>
      </c>
      <c r="C129" s="1">
        <v>579</v>
      </c>
      <c r="D129" s="2" t="s">
        <v>23</v>
      </c>
      <c r="E129" s="1" t="s">
        <v>3153</v>
      </c>
      <c r="F129" s="2" t="s">
        <v>28</v>
      </c>
      <c r="G129" s="4">
        <v>9559.7</v>
      </c>
      <c r="H129" s="4">
        <f>表1[[#This Row],[借方发生额]]/10000</f>
        <v>0.95597</v>
      </c>
      <c r="I129" s="2" t="s">
        <v>102</v>
      </c>
      <c r="J129" s="5">
        <f t="shared" si="1"/>
        <v>2025</v>
      </c>
      <c r="K129" s="1" t="s">
        <v>3155</v>
      </c>
      <c r="L129" s="1" t="s">
        <v>27</v>
      </c>
      <c r="M129" s="2" t="s">
        <v>3122</v>
      </c>
    </row>
    <row r="130" hidden="1" spans="1:13">
      <c r="A130" s="3">
        <v>45747</v>
      </c>
      <c r="B130" s="1">
        <v>3</v>
      </c>
      <c r="C130" s="1">
        <v>587</v>
      </c>
      <c r="D130" s="2" t="s">
        <v>23</v>
      </c>
      <c r="E130" s="1" t="s">
        <v>3168</v>
      </c>
      <c r="F130" s="2" t="s">
        <v>3219</v>
      </c>
      <c r="G130" s="4">
        <v>979934.26</v>
      </c>
      <c r="H130" s="4">
        <f>表1[[#This Row],[借方发生额]]/10000</f>
        <v>97.993426</v>
      </c>
      <c r="I130" s="2" t="s">
        <v>3170</v>
      </c>
      <c r="J130" s="5">
        <f t="shared" ref="J130:J193" si="2">YEAR(A130)</f>
        <v>2025</v>
      </c>
      <c r="K130" s="1" t="s">
        <v>32</v>
      </c>
      <c r="L130" s="1" t="s">
        <v>3120</v>
      </c>
      <c r="M130" s="2" t="s">
        <v>3120</v>
      </c>
    </row>
    <row r="131" spans="1:13">
      <c r="A131" s="3">
        <v>45747</v>
      </c>
      <c r="B131" s="1">
        <v>3</v>
      </c>
      <c r="C131" s="1">
        <v>589</v>
      </c>
      <c r="D131" s="2" t="s">
        <v>23</v>
      </c>
      <c r="E131" s="1" t="s">
        <v>3171</v>
      </c>
      <c r="F131" s="1" t="s">
        <v>103</v>
      </c>
      <c r="G131" s="4">
        <v>6411.31</v>
      </c>
      <c r="H131" s="4">
        <f>表1[[#This Row],[借方发生额]]/10000</f>
        <v>0.641131</v>
      </c>
      <c r="I131" s="2" t="s">
        <v>50</v>
      </c>
      <c r="J131" s="5">
        <f t="shared" si="2"/>
        <v>2025</v>
      </c>
      <c r="K131" s="1" t="s">
        <v>51</v>
      </c>
      <c r="L131" s="1" t="s">
        <v>3172</v>
      </c>
      <c r="M131" s="2" t="s">
        <v>9</v>
      </c>
    </row>
    <row r="132" spans="1:13">
      <c r="A132" s="3">
        <v>45762</v>
      </c>
      <c r="B132" s="1">
        <v>4</v>
      </c>
      <c r="C132" s="1">
        <v>48</v>
      </c>
      <c r="D132" s="2" t="s">
        <v>23</v>
      </c>
      <c r="E132" s="1" t="s">
        <v>3138</v>
      </c>
      <c r="F132" s="2" t="s">
        <v>3220</v>
      </c>
      <c r="G132" s="4">
        <v>2000</v>
      </c>
      <c r="H132" s="4">
        <f>表1[[#This Row],[借方发生额]]/10000</f>
        <v>0.2</v>
      </c>
      <c r="I132" s="2" t="s">
        <v>3186</v>
      </c>
      <c r="J132" s="5">
        <f t="shared" si="2"/>
        <v>2025</v>
      </c>
      <c r="K132" s="1" t="s">
        <v>79</v>
      </c>
      <c r="L132" s="1" t="s">
        <v>79</v>
      </c>
      <c r="M132" s="2" t="s">
        <v>9</v>
      </c>
    </row>
    <row r="133" hidden="1" spans="1:13">
      <c r="A133" s="3">
        <v>45762</v>
      </c>
      <c r="B133" s="1">
        <v>4</v>
      </c>
      <c r="C133" s="1">
        <v>52</v>
      </c>
      <c r="D133" s="2" t="s">
        <v>23</v>
      </c>
      <c r="E133" s="1" t="s">
        <v>3177</v>
      </c>
      <c r="F133" s="2" t="s">
        <v>3221</v>
      </c>
      <c r="G133" s="4">
        <v>1877.6</v>
      </c>
      <c r="H133" s="4">
        <f>表1[[#This Row],[借方发生额]]/10000</f>
        <v>0.18776</v>
      </c>
      <c r="I133" s="2" t="s">
        <v>3136</v>
      </c>
      <c r="J133" s="5">
        <f t="shared" si="2"/>
        <v>2025</v>
      </c>
      <c r="K133" s="1" t="s">
        <v>35</v>
      </c>
      <c r="L133" s="1" t="s">
        <v>35</v>
      </c>
      <c r="M133" s="2" t="s">
        <v>3121</v>
      </c>
    </row>
    <row r="134" spans="1:13">
      <c r="A134" s="3">
        <v>45762</v>
      </c>
      <c r="B134" s="1">
        <v>4</v>
      </c>
      <c r="C134" s="1">
        <v>53</v>
      </c>
      <c r="D134" s="2" t="s">
        <v>23</v>
      </c>
      <c r="E134" s="1" t="s">
        <v>3138</v>
      </c>
      <c r="F134" s="2" t="s">
        <v>3222</v>
      </c>
      <c r="G134" s="1">
        <v>988</v>
      </c>
      <c r="H134" s="1">
        <f>表1[[#This Row],[借方发生额]]/10000</f>
        <v>0.0988</v>
      </c>
      <c r="I134" s="2" t="s">
        <v>3136</v>
      </c>
      <c r="J134" s="5">
        <f t="shared" si="2"/>
        <v>2025</v>
      </c>
      <c r="K134" s="1" t="s">
        <v>79</v>
      </c>
      <c r="L134" s="1" t="s">
        <v>79</v>
      </c>
      <c r="M134" s="2" t="s">
        <v>9</v>
      </c>
    </row>
    <row r="135" spans="1:13">
      <c r="A135" s="3">
        <v>45768</v>
      </c>
      <c r="B135" s="1">
        <v>4</v>
      </c>
      <c r="C135" s="1">
        <v>101</v>
      </c>
      <c r="D135" s="2" t="s">
        <v>23</v>
      </c>
      <c r="E135" s="1" t="s">
        <v>3184</v>
      </c>
      <c r="F135" s="2" t="s">
        <v>3223</v>
      </c>
      <c r="G135" s="4">
        <v>5940.59</v>
      </c>
      <c r="H135" s="4">
        <f>表1[[#This Row],[借方发生额]]/10000</f>
        <v>0.594059</v>
      </c>
      <c r="I135" s="2" t="s">
        <v>3186</v>
      </c>
      <c r="J135" s="5">
        <f t="shared" si="2"/>
        <v>2025</v>
      </c>
      <c r="K135" s="1" t="s">
        <v>3042</v>
      </c>
      <c r="L135" s="1" t="s">
        <v>288</v>
      </c>
      <c r="M135" s="2" t="s">
        <v>9</v>
      </c>
    </row>
    <row r="136" spans="1:13">
      <c r="A136" s="3">
        <v>45768</v>
      </c>
      <c r="B136" s="1">
        <v>4</v>
      </c>
      <c r="C136" s="1">
        <v>73</v>
      </c>
      <c r="D136" s="2" t="s">
        <v>23</v>
      </c>
      <c r="E136" s="1" t="s">
        <v>3150</v>
      </c>
      <c r="F136" s="2" t="s">
        <v>3224</v>
      </c>
      <c r="G136" s="4">
        <v>75000</v>
      </c>
      <c r="H136" s="4">
        <f>表1[[#This Row],[借方发生额]]/10000</f>
        <v>7.5</v>
      </c>
      <c r="I136" s="2" t="s">
        <v>3136</v>
      </c>
      <c r="J136" s="5">
        <f t="shared" si="2"/>
        <v>2025</v>
      </c>
      <c r="K136" s="1" t="s">
        <v>128</v>
      </c>
      <c r="L136" s="1" t="s">
        <v>128</v>
      </c>
      <c r="M136" s="2" t="s">
        <v>9</v>
      </c>
    </row>
    <row r="137" spans="1:13">
      <c r="A137" s="3">
        <v>45768</v>
      </c>
      <c r="B137" s="1">
        <v>4</v>
      </c>
      <c r="C137" s="1">
        <v>74</v>
      </c>
      <c r="D137" s="2" t="s">
        <v>23</v>
      </c>
      <c r="E137" s="1" t="s">
        <v>3138</v>
      </c>
      <c r="F137" s="2" t="s">
        <v>3225</v>
      </c>
      <c r="G137" s="1">
        <v>988</v>
      </c>
      <c r="H137" s="1">
        <f>表1[[#This Row],[借方发生额]]/10000</f>
        <v>0.0988</v>
      </c>
      <c r="I137" s="2" t="s">
        <v>3136</v>
      </c>
      <c r="J137" s="5">
        <f t="shared" si="2"/>
        <v>2025</v>
      </c>
      <c r="K137" s="1" t="s">
        <v>79</v>
      </c>
      <c r="L137" s="1" t="s">
        <v>79</v>
      </c>
      <c r="M137" s="2" t="s">
        <v>9</v>
      </c>
    </row>
    <row r="138" spans="1:13">
      <c r="A138" s="3">
        <v>45768</v>
      </c>
      <c r="B138" s="1">
        <v>4</v>
      </c>
      <c r="C138" s="1">
        <v>78</v>
      </c>
      <c r="D138" s="2" t="s">
        <v>23</v>
      </c>
      <c r="E138" s="1" t="s">
        <v>3138</v>
      </c>
      <c r="F138" s="2" t="s">
        <v>3226</v>
      </c>
      <c r="G138" s="4">
        <v>1488</v>
      </c>
      <c r="H138" s="4">
        <f>表1[[#This Row],[借方发生额]]/10000</f>
        <v>0.1488</v>
      </c>
      <c r="I138" s="2" t="s">
        <v>3136</v>
      </c>
      <c r="J138" s="5">
        <f t="shared" si="2"/>
        <v>2025</v>
      </c>
      <c r="K138" s="1" t="s">
        <v>79</v>
      </c>
      <c r="L138" s="1" t="s">
        <v>79</v>
      </c>
      <c r="M138" s="2" t="s">
        <v>9</v>
      </c>
    </row>
    <row r="139" hidden="1" spans="1:13">
      <c r="A139" s="3">
        <v>45768</v>
      </c>
      <c r="B139" s="1">
        <v>4</v>
      </c>
      <c r="C139" s="1">
        <v>85</v>
      </c>
      <c r="D139" s="2" t="s">
        <v>23</v>
      </c>
      <c r="E139" s="1" t="s">
        <v>3127</v>
      </c>
      <c r="F139" s="2" t="s">
        <v>3201</v>
      </c>
      <c r="G139" s="4">
        <v>2110</v>
      </c>
      <c r="H139" s="4">
        <f>表1[[#This Row],[借方发生额]]/10000</f>
        <v>0.211</v>
      </c>
      <c r="I139" s="2" t="s">
        <v>1814</v>
      </c>
      <c r="J139" s="5">
        <f t="shared" si="2"/>
        <v>2025</v>
      </c>
      <c r="K139" s="1" t="s">
        <v>58</v>
      </c>
      <c r="L139" s="1" t="s">
        <v>58</v>
      </c>
      <c r="M139" s="2" t="s">
        <v>3121</v>
      </c>
    </row>
    <row r="140" hidden="1" spans="1:13">
      <c r="A140" s="3">
        <v>45777</v>
      </c>
      <c r="B140" s="1">
        <v>4</v>
      </c>
      <c r="C140" s="1">
        <v>497</v>
      </c>
      <c r="D140" s="2" t="s">
        <v>23</v>
      </c>
      <c r="E140" s="1" t="s">
        <v>3153</v>
      </c>
      <c r="F140" s="2" t="s">
        <v>3227</v>
      </c>
      <c r="G140" s="4">
        <v>47275.64</v>
      </c>
      <c r="H140" s="4">
        <f>表1[[#This Row],[借方发生额]]/10000</f>
        <v>4.727564</v>
      </c>
      <c r="I140" s="2" t="s">
        <v>3228</v>
      </c>
      <c r="J140" s="5">
        <f t="shared" si="2"/>
        <v>2025</v>
      </c>
      <c r="K140" s="1" t="s">
        <v>3155</v>
      </c>
      <c r="L140" s="1" t="s">
        <v>27</v>
      </c>
      <c r="M140" s="2" t="s">
        <v>3122</v>
      </c>
    </row>
    <row r="141" hidden="1" spans="1:13">
      <c r="A141" s="3">
        <v>45777</v>
      </c>
      <c r="B141" s="1">
        <v>4</v>
      </c>
      <c r="C141" s="1">
        <v>499</v>
      </c>
      <c r="D141" s="2" t="s">
        <v>23</v>
      </c>
      <c r="E141" s="1" t="s">
        <v>3153</v>
      </c>
      <c r="F141" s="2" t="s">
        <v>28</v>
      </c>
      <c r="G141" s="4">
        <v>9665.33</v>
      </c>
      <c r="H141" s="4">
        <f>表1[[#This Row],[借方发生额]]/10000</f>
        <v>0.966533</v>
      </c>
      <c r="I141" s="2" t="s">
        <v>53</v>
      </c>
      <c r="J141" s="5">
        <f t="shared" si="2"/>
        <v>2025</v>
      </c>
      <c r="K141" s="1" t="s">
        <v>3155</v>
      </c>
      <c r="L141" s="1" t="s">
        <v>27</v>
      </c>
      <c r="M141" s="2" t="s">
        <v>3122</v>
      </c>
    </row>
    <row r="142" spans="1:13">
      <c r="A142" s="3">
        <v>45777</v>
      </c>
      <c r="B142" s="1">
        <v>4</v>
      </c>
      <c r="C142" s="1">
        <v>502</v>
      </c>
      <c r="D142" s="2" t="s">
        <v>23</v>
      </c>
      <c r="E142" s="1" t="s">
        <v>3171</v>
      </c>
      <c r="F142" s="1" t="s">
        <v>131</v>
      </c>
      <c r="G142" s="4">
        <v>6266.5</v>
      </c>
      <c r="H142" s="4">
        <f>表1[[#This Row],[借方发生额]]/10000</f>
        <v>0.62665</v>
      </c>
      <c r="I142" s="2" t="s">
        <v>50</v>
      </c>
      <c r="J142" s="5">
        <f t="shared" si="2"/>
        <v>2025</v>
      </c>
      <c r="K142" s="1" t="s">
        <v>51</v>
      </c>
      <c r="L142" s="1" t="s">
        <v>3172</v>
      </c>
      <c r="M142" s="2" t="s">
        <v>9</v>
      </c>
    </row>
    <row r="143" hidden="1" spans="1:13">
      <c r="A143" s="3">
        <v>45777</v>
      </c>
      <c r="B143" s="1">
        <v>4</v>
      </c>
      <c r="C143" s="1">
        <v>503</v>
      </c>
      <c r="D143" s="2" t="s">
        <v>23</v>
      </c>
      <c r="E143" s="1" t="s">
        <v>3168</v>
      </c>
      <c r="F143" s="2" t="s">
        <v>3229</v>
      </c>
      <c r="G143" s="4">
        <v>487696.92</v>
      </c>
      <c r="H143" s="4">
        <f>表1[[#This Row],[借方发生额]]/10000</f>
        <v>48.769692</v>
      </c>
      <c r="I143" s="2" t="s">
        <v>3170</v>
      </c>
      <c r="J143" s="5">
        <f t="shared" si="2"/>
        <v>2025</v>
      </c>
      <c r="K143" s="1" t="s">
        <v>32</v>
      </c>
      <c r="L143" s="1" t="s">
        <v>3120</v>
      </c>
      <c r="M143" s="2" t="s">
        <v>3120</v>
      </c>
    </row>
    <row r="144" spans="1:13">
      <c r="A144" s="3">
        <v>45783</v>
      </c>
      <c r="B144" s="1">
        <v>5</v>
      </c>
      <c r="C144" s="1">
        <v>10</v>
      </c>
      <c r="D144" s="2" t="s">
        <v>23</v>
      </c>
      <c r="E144" s="1" t="s">
        <v>3138</v>
      </c>
      <c r="F144" s="2" t="s">
        <v>3230</v>
      </c>
      <c r="G144" s="1">
        <v>500</v>
      </c>
      <c r="H144" s="1">
        <f>表1[[#This Row],[借方发生额]]/10000</f>
        <v>0.05</v>
      </c>
      <c r="I144" s="2" t="s">
        <v>1814</v>
      </c>
      <c r="J144" s="5">
        <f t="shared" si="2"/>
        <v>2025</v>
      </c>
      <c r="K144" s="1" t="s">
        <v>79</v>
      </c>
      <c r="L144" s="1" t="s">
        <v>79</v>
      </c>
      <c r="M144" s="2" t="s">
        <v>9</v>
      </c>
    </row>
    <row r="145" spans="1:13">
      <c r="A145" s="3">
        <v>45783</v>
      </c>
      <c r="B145" s="1">
        <v>5</v>
      </c>
      <c r="C145" s="1">
        <v>11</v>
      </c>
      <c r="D145" s="2" t="s">
        <v>23</v>
      </c>
      <c r="E145" s="1" t="s">
        <v>3132</v>
      </c>
      <c r="F145" s="2" t="s">
        <v>3231</v>
      </c>
      <c r="G145" s="4">
        <v>7253</v>
      </c>
      <c r="H145" s="4">
        <f>表1[[#This Row],[借方发生额]]/10000</f>
        <v>0.7253</v>
      </c>
      <c r="I145" s="2" t="s">
        <v>1814</v>
      </c>
      <c r="J145" s="5">
        <f t="shared" si="2"/>
        <v>2025</v>
      </c>
      <c r="K145" s="1" t="s">
        <v>3133</v>
      </c>
      <c r="L145" s="1" t="s">
        <v>3133</v>
      </c>
      <c r="M145" s="2" t="s">
        <v>9</v>
      </c>
    </row>
    <row r="146" spans="1:13">
      <c r="A146" s="3">
        <v>45783</v>
      </c>
      <c r="B146" s="1">
        <v>5</v>
      </c>
      <c r="C146" s="1">
        <v>7</v>
      </c>
      <c r="D146" s="2" t="s">
        <v>23</v>
      </c>
      <c r="E146" s="1" t="s">
        <v>3138</v>
      </c>
      <c r="F146" s="2" t="s">
        <v>3232</v>
      </c>
      <c r="G146" s="1">
        <v>350</v>
      </c>
      <c r="H146" s="1">
        <f>表1[[#This Row],[借方发生额]]/10000</f>
        <v>0.035</v>
      </c>
      <c r="I146" s="2" t="s">
        <v>1814</v>
      </c>
      <c r="J146" s="5">
        <f t="shared" si="2"/>
        <v>2025</v>
      </c>
      <c r="K146" s="1" t="s">
        <v>79</v>
      </c>
      <c r="L146" s="1" t="s">
        <v>79</v>
      </c>
      <c r="M146" s="2" t="s">
        <v>9</v>
      </c>
    </row>
    <row r="147" hidden="1" spans="1:13">
      <c r="A147" s="3">
        <v>45792</v>
      </c>
      <c r="B147" s="1">
        <v>5</v>
      </c>
      <c r="C147" s="1">
        <v>31</v>
      </c>
      <c r="D147" s="2" t="s">
        <v>23</v>
      </c>
      <c r="E147" s="1" t="s">
        <v>3208</v>
      </c>
      <c r="F147" s="2" t="s">
        <v>3233</v>
      </c>
      <c r="G147" s="4">
        <v>32500</v>
      </c>
      <c r="H147" s="4">
        <f>表1[[#This Row],[借方发生额]]/10000</f>
        <v>3.25</v>
      </c>
      <c r="I147" s="2" t="s">
        <v>3136</v>
      </c>
      <c r="J147" s="5">
        <f t="shared" si="2"/>
        <v>2025</v>
      </c>
      <c r="K147" s="1" t="s">
        <v>3209</v>
      </c>
      <c r="L147" s="1" t="s">
        <v>58</v>
      </c>
      <c r="M147" s="2" t="s">
        <v>3121</v>
      </c>
    </row>
    <row r="148" hidden="1" spans="1:13">
      <c r="A148" s="3">
        <v>45792</v>
      </c>
      <c r="B148" s="1">
        <v>5</v>
      </c>
      <c r="C148" s="1">
        <v>36</v>
      </c>
      <c r="D148" s="2" t="s">
        <v>23</v>
      </c>
      <c r="E148" s="1" t="s">
        <v>3177</v>
      </c>
      <c r="F148" s="2" t="s">
        <v>3234</v>
      </c>
      <c r="G148" s="4">
        <v>2273.9</v>
      </c>
      <c r="H148" s="4">
        <f>表1[[#This Row],[借方发生额]]/10000</f>
        <v>0.22739</v>
      </c>
      <c r="I148" s="2" t="s">
        <v>3136</v>
      </c>
      <c r="J148" s="5">
        <f t="shared" si="2"/>
        <v>2025</v>
      </c>
      <c r="K148" s="1" t="s">
        <v>35</v>
      </c>
      <c r="L148" s="1" t="s">
        <v>35</v>
      </c>
      <c r="M148" s="2" t="s">
        <v>3121</v>
      </c>
    </row>
    <row r="149" spans="1:13">
      <c r="A149" s="3">
        <v>45792</v>
      </c>
      <c r="B149" s="1">
        <v>5</v>
      </c>
      <c r="C149" s="1">
        <v>37</v>
      </c>
      <c r="D149" s="2" t="s">
        <v>23</v>
      </c>
      <c r="E149" s="1" t="s">
        <v>3139</v>
      </c>
      <c r="F149" s="2" t="s">
        <v>3235</v>
      </c>
      <c r="G149" s="1">
        <v>840</v>
      </c>
      <c r="H149" s="1">
        <f>表1[[#This Row],[借方发生额]]/10000</f>
        <v>0.084</v>
      </c>
      <c r="I149" s="2" t="s">
        <v>3161</v>
      </c>
      <c r="J149" s="5">
        <f t="shared" si="2"/>
        <v>2025</v>
      </c>
      <c r="K149" s="1" t="s">
        <v>40</v>
      </c>
      <c r="L149" s="1" t="s">
        <v>288</v>
      </c>
      <c r="M149" s="2" t="s">
        <v>9</v>
      </c>
    </row>
    <row r="150" hidden="1" spans="1:13">
      <c r="A150" s="3">
        <v>45792</v>
      </c>
      <c r="B150" s="1">
        <v>5</v>
      </c>
      <c r="C150" s="1">
        <v>37</v>
      </c>
      <c r="D150" s="2" t="s">
        <v>23</v>
      </c>
      <c r="E150" s="1" t="s">
        <v>3127</v>
      </c>
      <c r="F150" s="2" t="s">
        <v>3235</v>
      </c>
      <c r="G150" s="1">
        <v>46</v>
      </c>
      <c r="H150" s="1">
        <f>表1[[#This Row],[借方发生额]]/10000</f>
        <v>0.0046</v>
      </c>
      <c r="I150" s="2" t="s">
        <v>3161</v>
      </c>
      <c r="J150" s="5">
        <f t="shared" si="2"/>
        <v>2025</v>
      </c>
      <c r="K150" s="1" t="s">
        <v>58</v>
      </c>
      <c r="L150" s="1" t="s">
        <v>58</v>
      </c>
      <c r="M150" s="2" t="s">
        <v>3121</v>
      </c>
    </row>
    <row r="151" spans="1:13">
      <c r="A151" s="3">
        <v>45792</v>
      </c>
      <c r="B151" s="1">
        <v>5</v>
      </c>
      <c r="C151" s="1">
        <v>37</v>
      </c>
      <c r="D151" s="2" t="s">
        <v>23</v>
      </c>
      <c r="E151" s="1" t="s">
        <v>3130</v>
      </c>
      <c r="F151" s="2" t="s">
        <v>3235</v>
      </c>
      <c r="G151" s="1">
        <v>14.71</v>
      </c>
      <c r="H151" s="1">
        <f>表1[[#This Row],[借方发生额]]/10000</f>
        <v>0.001471</v>
      </c>
      <c r="I151" s="2" t="s">
        <v>3161</v>
      </c>
      <c r="J151" s="5">
        <f t="shared" si="2"/>
        <v>2025</v>
      </c>
      <c r="K151" s="1" t="s">
        <v>60</v>
      </c>
      <c r="L151" s="1" t="s">
        <v>3131</v>
      </c>
      <c r="M151" s="2" t="s">
        <v>9</v>
      </c>
    </row>
    <row r="152" spans="1:13">
      <c r="A152" s="3">
        <v>45792</v>
      </c>
      <c r="B152" s="1">
        <v>5</v>
      </c>
      <c r="C152" s="1">
        <v>37</v>
      </c>
      <c r="D152" s="2" t="s">
        <v>23</v>
      </c>
      <c r="E152" s="1" t="s">
        <v>3138</v>
      </c>
      <c r="F152" s="2" t="s">
        <v>3235</v>
      </c>
      <c r="G152" s="4">
        <v>2568</v>
      </c>
      <c r="H152" s="4">
        <f>表1[[#This Row],[借方发生额]]/10000</f>
        <v>0.2568</v>
      </c>
      <c r="I152" s="2" t="s">
        <v>3161</v>
      </c>
      <c r="J152" s="5">
        <f t="shared" si="2"/>
        <v>2025</v>
      </c>
      <c r="K152" s="1" t="s">
        <v>79</v>
      </c>
      <c r="L152" s="1" t="s">
        <v>79</v>
      </c>
      <c r="M152" s="2" t="s">
        <v>9</v>
      </c>
    </row>
    <row r="153" spans="1:13">
      <c r="A153" s="3">
        <v>45792</v>
      </c>
      <c r="B153" s="1">
        <v>5</v>
      </c>
      <c r="C153" s="1">
        <v>37</v>
      </c>
      <c r="D153" s="2" t="s">
        <v>23</v>
      </c>
      <c r="E153" s="1" t="s">
        <v>3132</v>
      </c>
      <c r="F153" s="2" t="s">
        <v>3235</v>
      </c>
      <c r="G153" s="1">
        <v>440</v>
      </c>
      <c r="H153" s="1">
        <f>表1[[#This Row],[借方发生额]]/10000</f>
        <v>0.044</v>
      </c>
      <c r="I153" s="2" t="s">
        <v>3161</v>
      </c>
      <c r="J153" s="5">
        <f t="shared" si="2"/>
        <v>2025</v>
      </c>
      <c r="K153" s="1" t="s">
        <v>3133</v>
      </c>
      <c r="L153" s="1" t="s">
        <v>3133</v>
      </c>
      <c r="M153" s="2" t="s">
        <v>9</v>
      </c>
    </row>
    <row r="154" spans="1:13">
      <c r="A154" s="3">
        <v>45792</v>
      </c>
      <c r="B154" s="1">
        <v>5</v>
      </c>
      <c r="C154" s="1">
        <v>38</v>
      </c>
      <c r="D154" s="2" t="s">
        <v>23</v>
      </c>
      <c r="E154" s="1" t="s">
        <v>3132</v>
      </c>
      <c r="F154" s="2" t="s">
        <v>3236</v>
      </c>
      <c r="G154" s="4">
        <v>2079.89</v>
      </c>
      <c r="H154" s="4">
        <f>表1[[#This Row],[借方发生额]]/10000</f>
        <v>0.207989</v>
      </c>
      <c r="I154" s="2" t="s">
        <v>3161</v>
      </c>
      <c r="J154" s="5">
        <f t="shared" si="2"/>
        <v>2025</v>
      </c>
      <c r="K154" s="1" t="s">
        <v>3133</v>
      </c>
      <c r="L154" s="1" t="s">
        <v>3133</v>
      </c>
      <c r="M154" s="2" t="s">
        <v>9</v>
      </c>
    </row>
    <row r="155" hidden="1" spans="1:13">
      <c r="A155" s="3">
        <v>45792</v>
      </c>
      <c r="B155" s="1">
        <v>5</v>
      </c>
      <c r="C155" s="1">
        <v>38</v>
      </c>
      <c r="D155" s="2" t="s">
        <v>23</v>
      </c>
      <c r="E155" s="1" t="s">
        <v>3127</v>
      </c>
      <c r="F155" s="2" t="s">
        <v>3236</v>
      </c>
      <c r="G155" s="1">
        <v>661.53</v>
      </c>
      <c r="H155" s="1">
        <f>表1[[#This Row],[借方发生额]]/10000</f>
        <v>0.066153</v>
      </c>
      <c r="I155" s="2" t="s">
        <v>3161</v>
      </c>
      <c r="J155" s="5">
        <f t="shared" si="2"/>
        <v>2025</v>
      </c>
      <c r="K155" s="1" t="s">
        <v>58</v>
      </c>
      <c r="L155" s="1" t="s">
        <v>58</v>
      </c>
      <c r="M155" s="2" t="s">
        <v>3121</v>
      </c>
    </row>
    <row r="156" spans="1:13">
      <c r="A156" s="3">
        <v>45792</v>
      </c>
      <c r="B156" s="1">
        <v>5</v>
      </c>
      <c r="C156" s="1">
        <v>38</v>
      </c>
      <c r="D156" s="2" t="s">
        <v>23</v>
      </c>
      <c r="E156" s="1" t="s">
        <v>3130</v>
      </c>
      <c r="F156" s="2" t="s">
        <v>3236</v>
      </c>
      <c r="G156" s="1">
        <v>91.9</v>
      </c>
      <c r="H156" s="1">
        <f>表1[[#This Row],[借方发生额]]/10000</f>
        <v>0.00919</v>
      </c>
      <c r="I156" s="2" t="s">
        <v>3161</v>
      </c>
      <c r="J156" s="5">
        <f t="shared" si="2"/>
        <v>2025</v>
      </c>
      <c r="K156" s="1" t="s">
        <v>60</v>
      </c>
      <c r="L156" s="1" t="s">
        <v>3131</v>
      </c>
      <c r="M156" s="2" t="s">
        <v>9</v>
      </c>
    </row>
    <row r="157" hidden="1" spans="1:13">
      <c r="A157" s="3">
        <v>45792</v>
      </c>
      <c r="B157" s="1">
        <v>5</v>
      </c>
      <c r="C157" s="1">
        <v>38</v>
      </c>
      <c r="D157" s="2" t="s">
        <v>23</v>
      </c>
      <c r="E157" s="1" t="s">
        <v>3134</v>
      </c>
      <c r="F157" s="2" t="s">
        <v>3236</v>
      </c>
      <c r="G157" s="1">
        <v>400</v>
      </c>
      <c r="H157" s="1">
        <f>表1[[#This Row],[借方发生额]]/10000</f>
        <v>0.04</v>
      </c>
      <c r="I157" s="2" t="s">
        <v>3161</v>
      </c>
      <c r="J157" s="5">
        <f t="shared" si="2"/>
        <v>2025</v>
      </c>
      <c r="K157" s="1" t="s">
        <v>83</v>
      </c>
      <c r="L157" s="1" t="s">
        <v>58</v>
      </c>
      <c r="M157" s="2" t="s">
        <v>3121</v>
      </c>
    </row>
    <row r="158" spans="1:13">
      <c r="A158" s="3">
        <v>45792</v>
      </c>
      <c r="B158" s="1">
        <v>5</v>
      </c>
      <c r="C158" s="1">
        <v>38</v>
      </c>
      <c r="D158" s="2" t="s">
        <v>23</v>
      </c>
      <c r="E158" s="1" t="s">
        <v>3138</v>
      </c>
      <c r="F158" s="2" t="s">
        <v>3236</v>
      </c>
      <c r="G158" s="1">
        <v>250</v>
      </c>
      <c r="H158" s="1">
        <f>表1[[#This Row],[借方发生额]]/10000</f>
        <v>0.025</v>
      </c>
      <c r="I158" s="2" t="s">
        <v>3161</v>
      </c>
      <c r="J158" s="5">
        <f t="shared" si="2"/>
        <v>2025</v>
      </c>
      <c r="K158" s="1" t="s">
        <v>79</v>
      </c>
      <c r="L158" s="1" t="s">
        <v>79</v>
      </c>
      <c r="M158" s="2" t="s">
        <v>9</v>
      </c>
    </row>
    <row r="159" hidden="1" spans="1:13">
      <c r="A159" s="3">
        <v>45792</v>
      </c>
      <c r="B159" s="1">
        <v>5</v>
      </c>
      <c r="C159" s="1">
        <v>39</v>
      </c>
      <c r="D159" s="2" t="s">
        <v>23</v>
      </c>
      <c r="E159" s="1" t="s">
        <v>3177</v>
      </c>
      <c r="F159" s="2" t="s">
        <v>3188</v>
      </c>
      <c r="G159" s="4">
        <v>12095.54</v>
      </c>
      <c r="H159" s="4">
        <f>表1[[#This Row],[借方发生额]]/10000</f>
        <v>1.209554</v>
      </c>
      <c r="I159" s="2" t="s">
        <v>3161</v>
      </c>
      <c r="J159" s="5">
        <f t="shared" si="2"/>
        <v>2025</v>
      </c>
      <c r="K159" s="1" t="s">
        <v>35</v>
      </c>
      <c r="L159" s="1" t="s">
        <v>35</v>
      </c>
      <c r="M159" s="2" t="s">
        <v>3121</v>
      </c>
    </row>
    <row r="160" spans="1:13">
      <c r="A160" s="3">
        <v>45792</v>
      </c>
      <c r="B160" s="1">
        <v>5</v>
      </c>
      <c r="C160" s="1">
        <v>40</v>
      </c>
      <c r="D160" s="2" t="s">
        <v>23</v>
      </c>
      <c r="E160" s="1" t="s">
        <v>3132</v>
      </c>
      <c r="F160" s="2" t="s">
        <v>3237</v>
      </c>
      <c r="G160" s="1">
        <v>994</v>
      </c>
      <c r="H160" s="1">
        <f>表1[[#This Row],[借方发生额]]/10000</f>
        <v>0.0994</v>
      </c>
      <c r="I160" s="2" t="s">
        <v>3161</v>
      </c>
      <c r="J160" s="5">
        <f t="shared" si="2"/>
        <v>2025</v>
      </c>
      <c r="K160" s="1" t="s">
        <v>3133</v>
      </c>
      <c r="L160" s="1" t="s">
        <v>3133</v>
      </c>
      <c r="M160" s="2" t="s">
        <v>9</v>
      </c>
    </row>
    <row r="161" spans="1:13">
      <c r="A161" s="3">
        <v>45792</v>
      </c>
      <c r="B161" s="1">
        <v>5</v>
      </c>
      <c r="C161" s="1">
        <v>40</v>
      </c>
      <c r="D161" s="2" t="s">
        <v>23</v>
      </c>
      <c r="E161" s="1" t="s">
        <v>3139</v>
      </c>
      <c r="F161" s="2" t="s">
        <v>3237</v>
      </c>
      <c r="G161" s="4">
        <v>1032.2</v>
      </c>
      <c r="H161" s="4">
        <f>表1[[#This Row],[借方发生额]]/10000</f>
        <v>0.10322</v>
      </c>
      <c r="I161" s="2" t="s">
        <v>3161</v>
      </c>
      <c r="J161" s="5">
        <f t="shared" si="2"/>
        <v>2025</v>
      </c>
      <c r="K161" s="1" t="s">
        <v>40</v>
      </c>
      <c r="L161" s="1" t="s">
        <v>288</v>
      </c>
      <c r="M161" s="2" t="s">
        <v>9</v>
      </c>
    </row>
    <row r="162" spans="1:13">
      <c r="A162" s="3">
        <v>45792</v>
      </c>
      <c r="B162" s="1">
        <v>5</v>
      </c>
      <c r="C162" s="1">
        <v>40</v>
      </c>
      <c r="D162" s="2" t="s">
        <v>23</v>
      </c>
      <c r="E162" s="1" t="s">
        <v>3140</v>
      </c>
      <c r="F162" s="2" t="s">
        <v>3237</v>
      </c>
      <c r="G162" s="4">
        <v>1343.5</v>
      </c>
      <c r="H162" s="4">
        <f>表1[[#This Row],[借方发生额]]/10000</f>
        <v>0.13435</v>
      </c>
      <c r="I162" s="2" t="s">
        <v>3161</v>
      </c>
      <c r="J162" s="5">
        <f t="shared" si="2"/>
        <v>2025</v>
      </c>
      <c r="K162" s="1" t="s">
        <v>288</v>
      </c>
      <c r="L162" s="1" t="s">
        <v>288</v>
      </c>
      <c r="M162" s="2" t="s">
        <v>9</v>
      </c>
    </row>
    <row r="163" hidden="1" spans="1:13">
      <c r="A163" s="3">
        <v>45792</v>
      </c>
      <c r="B163" s="1">
        <v>5</v>
      </c>
      <c r="C163" s="1">
        <v>40</v>
      </c>
      <c r="D163" s="2" t="s">
        <v>23</v>
      </c>
      <c r="E163" s="1" t="s">
        <v>3134</v>
      </c>
      <c r="F163" s="2" t="s">
        <v>3237</v>
      </c>
      <c r="G163" s="4">
        <v>1454</v>
      </c>
      <c r="H163" s="4">
        <f>表1[[#This Row],[借方发生额]]/10000</f>
        <v>0.1454</v>
      </c>
      <c r="I163" s="2" t="s">
        <v>3161</v>
      </c>
      <c r="J163" s="5">
        <f t="shared" si="2"/>
        <v>2025</v>
      </c>
      <c r="K163" s="1" t="s">
        <v>83</v>
      </c>
      <c r="L163" s="1" t="s">
        <v>58</v>
      </c>
      <c r="M163" s="2" t="s">
        <v>3121</v>
      </c>
    </row>
    <row r="164" spans="1:13">
      <c r="A164" s="3">
        <v>45792</v>
      </c>
      <c r="B164" s="1">
        <v>5</v>
      </c>
      <c r="C164" s="1">
        <v>40</v>
      </c>
      <c r="D164" s="2" t="s">
        <v>23</v>
      </c>
      <c r="E164" s="1" t="s">
        <v>3130</v>
      </c>
      <c r="F164" s="2" t="s">
        <v>3237</v>
      </c>
      <c r="G164" s="1">
        <v>338.72</v>
      </c>
      <c r="H164" s="1">
        <f>表1[[#This Row],[借方发生额]]/10000</f>
        <v>0.033872</v>
      </c>
      <c r="I164" s="2" t="s">
        <v>3161</v>
      </c>
      <c r="J164" s="5">
        <f t="shared" si="2"/>
        <v>2025</v>
      </c>
      <c r="K164" s="1" t="s">
        <v>60</v>
      </c>
      <c r="L164" s="1" t="s">
        <v>3131</v>
      </c>
      <c r="M164" s="2" t="s">
        <v>9</v>
      </c>
    </row>
    <row r="165" hidden="1" spans="1:13">
      <c r="A165" s="3">
        <v>45792</v>
      </c>
      <c r="B165" s="1">
        <v>5</v>
      </c>
      <c r="C165" s="1">
        <v>40</v>
      </c>
      <c r="D165" s="2" t="s">
        <v>23</v>
      </c>
      <c r="E165" s="1" t="s">
        <v>3127</v>
      </c>
      <c r="F165" s="2" t="s">
        <v>3237</v>
      </c>
      <c r="G165" s="1">
        <v>193</v>
      </c>
      <c r="H165" s="1">
        <f>表1[[#This Row],[借方发生额]]/10000</f>
        <v>0.0193</v>
      </c>
      <c r="I165" s="2" t="s">
        <v>3161</v>
      </c>
      <c r="J165" s="5">
        <f t="shared" si="2"/>
        <v>2025</v>
      </c>
      <c r="K165" s="1" t="s">
        <v>58</v>
      </c>
      <c r="L165" s="1" t="s">
        <v>58</v>
      </c>
      <c r="M165" s="2" t="s">
        <v>3121</v>
      </c>
    </row>
    <row r="166" hidden="1" spans="1:13">
      <c r="A166" s="3">
        <v>45792</v>
      </c>
      <c r="B166" s="1">
        <v>5</v>
      </c>
      <c r="C166" s="1">
        <v>41</v>
      </c>
      <c r="D166" s="2" t="s">
        <v>23</v>
      </c>
      <c r="E166" s="1" t="s">
        <v>3127</v>
      </c>
      <c r="F166" s="2" t="s">
        <v>3238</v>
      </c>
      <c r="G166" s="1">
        <v>174</v>
      </c>
      <c r="H166" s="1">
        <f>表1[[#This Row],[借方发生额]]/10000</f>
        <v>0.0174</v>
      </c>
      <c r="I166" s="2" t="s">
        <v>3136</v>
      </c>
      <c r="J166" s="5">
        <f t="shared" si="2"/>
        <v>2025</v>
      </c>
      <c r="K166" s="1" t="s">
        <v>58</v>
      </c>
      <c r="L166" s="1" t="s">
        <v>58</v>
      </c>
      <c r="M166" s="2" t="s">
        <v>3121</v>
      </c>
    </row>
    <row r="167" spans="1:13">
      <c r="A167" s="3">
        <v>45792</v>
      </c>
      <c r="B167" s="1">
        <v>5</v>
      </c>
      <c r="C167" s="1">
        <v>48</v>
      </c>
      <c r="D167" s="2" t="s">
        <v>23</v>
      </c>
      <c r="E167" s="1" t="s">
        <v>3132</v>
      </c>
      <c r="F167" s="2" t="s">
        <v>3239</v>
      </c>
      <c r="G167" s="1">
        <v>440</v>
      </c>
      <c r="H167" s="1">
        <f>表1[[#This Row],[借方发生额]]/10000</f>
        <v>0.044</v>
      </c>
      <c r="I167" s="2" t="s">
        <v>3129</v>
      </c>
      <c r="J167" s="5">
        <f t="shared" si="2"/>
        <v>2025</v>
      </c>
      <c r="K167" s="1" t="s">
        <v>3133</v>
      </c>
      <c r="L167" s="1" t="s">
        <v>3133</v>
      </c>
      <c r="M167" s="2" t="s">
        <v>9</v>
      </c>
    </row>
    <row r="168" hidden="1" spans="1:13">
      <c r="A168" s="3">
        <v>45792</v>
      </c>
      <c r="B168" s="1">
        <v>5</v>
      </c>
      <c r="C168" s="1">
        <v>48</v>
      </c>
      <c r="D168" s="2" t="s">
        <v>23</v>
      </c>
      <c r="E168" s="1" t="s">
        <v>3177</v>
      </c>
      <c r="F168" s="2" t="s">
        <v>3239</v>
      </c>
      <c r="G168" s="1">
        <v>828.38</v>
      </c>
      <c r="H168" s="1">
        <f>表1[[#This Row],[借方发生额]]/10000</f>
        <v>0.082838</v>
      </c>
      <c r="I168" s="2" t="s">
        <v>3129</v>
      </c>
      <c r="J168" s="5">
        <f t="shared" si="2"/>
        <v>2025</v>
      </c>
      <c r="K168" s="1" t="s">
        <v>35</v>
      </c>
      <c r="L168" s="1" t="s">
        <v>35</v>
      </c>
      <c r="M168" s="2" t="s">
        <v>3121</v>
      </c>
    </row>
    <row r="169" spans="1:13">
      <c r="A169" s="3">
        <v>45792</v>
      </c>
      <c r="B169" s="1">
        <v>5</v>
      </c>
      <c r="C169" s="1">
        <v>49</v>
      </c>
      <c r="D169" s="2" t="s">
        <v>23</v>
      </c>
      <c r="E169" s="1" t="s">
        <v>3132</v>
      </c>
      <c r="F169" s="2" t="s">
        <v>3240</v>
      </c>
      <c r="G169" s="1">
        <v>420</v>
      </c>
      <c r="H169" s="1">
        <f>表1[[#This Row],[借方发生额]]/10000</f>
        <v>0.042</v>
      </c>
      <c r="I169" s="2" t="s">
        <v>3136</v>
      </c>
      <c r="J169" s="5">
        <f t="shared" si="2"/>
        <v>2025</v>
      </c>
      <c r="K169" s="1" t="s">
        <v>3133</v>
      </c>
      <c r="L169" s="1" t="s">
        <v>3133</v>
      </c>
      <c r="M169" s="2" t="s">
        <v>9</v>
      </c>
    </row>
    <row r="170" spans="1:13">
      <c r="A170" s="3">
        <v>45802</v>
      </c>
      <c r="B170" s="1">
        <v>5</v>
      </c>
      <c r="C170" s="1">
        <v>100</v>
      </c>
      <c r="D170" s="2" t="s">
        <v>23</v>
      </c>
      <c r="E170" s="1" t="s">
        <v>3138</v>
      </c>
      <c r="F170" s="2" t="s">
        <v>3241</v>
      </c>
      <c r="G170" s="4">
        <v>27264.15</v>
      </c>
      <c r="H170" s="4">
        <f>表1[[#This Row],[借方发生额]]/10000</f>
        <v>2.726415</v>
      </c>
      <c r="I170" s="2" t="s">
        <v>1814</v>
      </c>
      <c r="J170" s="5">
        <f t="shared" si="2"/>
        <v>2025</v>
      </c>
      <c r="K170" s="1" t="s">
        <v>79</v>
      </c>
      <c r="L170" s="1" t="s">
        <v>79</v>
      </c>
      <c r="M170" s="2" t="s">
        <v>9</v>
      </c>
    </row>
    <row r="171" spans="1:13">
      <c r="A171" s="3">
        <v>45802</v>
      </c>
      <c r="B171" s="1">
        <v>5</v>
      </c>
      <c r="C171" s="1">
        <v>120</v>
      </c>
      <c r="D171" s="2" t="s">
        <v>23</v>
      </c>
      <c r="E171" s="1" t="s">
        <v>3138</v>
      </c>
      <c r="F171" s="2" t="s">
        <v>3242</v>
      </c>
      <c r="G171" s="4">
        <v>12594.34</v>
      </c>
      <c r="H171" s="4">
        <f>表1[[#This Row],[借方发生额]]/10000</f>
        <v>1.259434</v>
      </c>
      <c r="I171" s="2" t="s">
        <v>1814</v>
      </c>
      <c r="J171" s="5">
        <f t="shared" si="2"/>
        <v>2025</v>
      </c>
      <c r="K171" s="1" t="s">
        <v>79</v>
      </c>
      <c r="L171" s="1" t="s">
        <v>79</v>
      </c>
      <c r="M171" s="2" t="s">
        <v>9</v>
      </c>
    </row>
    <row r="172" hidden="1" spans="1:13">
      <c r="A172" s="3">
        <v>45802</v>
      </c>
      <c r="B172" s="1">
        <v>5</v>
      </c>
      <c r="C172" s="1">
        <v>125</v>
      </c>
      <c r="D172" s="2" t="s">
        <v>23</v>
      </c>
      <c r="E172" s="1" t="s">
        <v>3127</v>
      </c>
      <c r="F172" s="2" t="s">
        <v>3157</v>
      </c>
      <c r="G172" s="1">
        <v>134.84</v>
      </c>
      <c r="H172" s="1">
        <f>表1[[#This Row],[借方发生额]]/10000</f>
        <v>0.013484</v>
      </c>
      <c r="I172" s="2" t="s">
        <v>3129</v>
      </c>
      <c r="J172" s="5">
        <f t="shared" si="2"/>
        <v>2025</v>
      </c>
      <c r="K172" s="1" t="s">
        <v>58</v>
      </c>
      <c r="L172" s="1" t="s">
        <v>58</v>
      </c>
      <c r="M172" s="2" t="s">
        <v>3121</v>
      </c>
    </row>
    <row r="173" spans="1:13">
      <c r="A173" s="3">
        <v>45802</v>
      </c>
      <c r="B173" s="1">
        <v>5</v>
      </c>
      <c r="C173" s="1">
        <v>125</v>
      </c>
      <c r="D173" s="2" t="s">
        <v>23</v>
      </c>
      <c r="E173" s="1" t="s">
        <v>3138</v>
      </c>
      <c r="F173" s="2" t="s">
        <v>3157</v>
      </c>
      <c r="G173" s="1">
        <v>188.68</v>
      </c>
      <c r="H173" s="1">
        <f>表1[[#This Row],[借方发生额]]/10000</f>
        <v>0.018868</v>
      </c>
      <c r="I173" s="2" t="s">
        <v>3129</v>
      </c>
      <c r="J173" s="5">
        <f t="shared" si="2"/>
        <v>2025</v>
      </c>
      <c r="K173" s="1" t="s">
        <v>79</v>
      </c>
      <c r="L173" s="1" t="s">
        <v>79</v>
      </c>
      <c r="M173" s="2" t="s">
        <v>9</v>
      </c>
    </row>
    <row r="174" hidden="1" spans="1:13">
      <c r="A174" s="3">
        <v>45802</v>
      </c>
      <c r="B174" s="1">
        <v>5</v>
      </c>
      <c r="C174" s="1">
        <v>126</v>
      </c>
      <c r="D174" s="2" t="s">
        <v>23</v>
      </c>
      <c r="E174" s="1" t="s">
        <v>3127</v>
      </c>
      <c r="F174" s="2" t="s">
        <v>3243</v>
      </c>
      <c r="G174" s="1">
        <v>73</v>
      </c>
      <c r="H174" s="1">
        <f>表1[[#This Row],[借方发生额]]/10000</f>
        <v>0.0073</v>
      </c>
      <c r="I174" s="2" t="s">
        <v>3129</v>
      </c>
      <c r="J174" s="5">
        <f t="shared" si="2"/>
        <v>2025</v>
      </c>
      <c r="K174" s="1" t="s">
        <v>58</v>
      </c>
      <c r="L174" s="1" t="s">
        <v>58</v>
      </c>
      <c r="M174" s="2" t="s">
        <v>3121</v>
      </c>
    </row>
    <row r="175" spans="1:13">
      <c r="A175" s="3">
        <v>45802</v>
      </c>
      <c r="B175" s="1">
        <v>5</v>
      </c>
      <c r="C175" s="1">
        <v>126</v>
      </c>
      <c r="D175" s="2" t="s">
        <v>23</v>
      </c>
      <c r="E175" s="1" t="s">
        <v>3130</v>
      </c>
      <c r="F175" s="2" t="s">
        <v>3243</v>
      </c>
      <c r="G175" s="1">
        <v>775.62</v>
      </c>
      <c r="H175" s="1">
        <f>表1[[#This Row],[借方发生额]]/10000</f>
        <v>0.077562</v>
      </c>
      <c r="I175" s="2" t="s">
        <v>3129</v>
      </c>
      <c r="J175" s="5">
        <f t="shared" si="2"/>
        <v>2025</v>
      </c>
      <c r="K175" s="1" t="s">
        <v>60</v>
      </c>
      <c r="L175" s="1" t="s">
        <v>3131</v>
      </c>
      <c r="M175" s="2" t="s">
        <v>9</v>
      </c>
    </row>
    <row r="176" spans="1:13">
      <c r="A176" s="3">
        <v>45802</v>
      </c>
      <c r="B176" s="1">
        <v>5</v>
      </c>
      <c r="C176" s="1">
        <v>126</v>
      </c>
      <c r="D176" s="2" t="s">
        <v>23</v>
      </c>
      <c r="E176" s="1" t="s">
        <v>3139</v>
      </c>
      <c r="F176" s="2" t="s">
        <v>3243</v>
      </c>
      <c r="G176" s="1">
        <v>331</v>
      </c>
      <c r="H176" s="1">
        <f>表1[[#This Row],[借方发生额]]/10000</f>
        <v>0.0331</v>
      </c>
      <c r="I176" s="2" t="s">
        <v>3129</v>
      </c>
      <c r="J176" s="5">
        <f t="shared" si="2"/>
        <v>2025</v>
      </c>
      <c r="K176" s="1" t="s">
        <v>40</v>
      </c>
      <c r="L176" s="1" t="s">
        <v>288</v>
      </c>
      <c r="M176" s="2" t="s">
        <v>9</v>
      </c>
    </row>
    <row r="177" hidden="1" spans="1:13">
      <c r="A177" s="3">
        <v>45802</v>
      </c>
      <c r="B177" s="1">
        <v>5</v>
      </c>
      <c r="C177" s="1">
        <v>126</v>
      </c>
      <c r="D177" s="2" t="s">
        <v>23</v>
      </c>
      <c r="E177" s="1" t="s">
        <v>3177</v>
      </c>
      <c r="F177" s="2" t="s">
        <v>3243</v>
      </c>
      <c r="G177" s="4">
        <v>1272.07</v>
      </c>
      <c r="H177" s="4">
        <f>表1[[#This Row],[借方发生额]]/10000</f>
        <v>0.127207</v>
      </c>
      <c r="I177" s="2" t="s">
        <v>3129</v>
      </c>
      <c r="J177" s="5">
        <f t="shared" si="2"/>
        <v>2025</v>
      </c>
      <c r="K177" s="1" t="s">
        <v>35</v>
      </c>
      <c r="L177" s="1" t="s">
        <v>35</v>
      </c>
      <c r="M177" s="2" t="s">
        <v>3121</v>
      </c>
    </row>
    <row r="178" hidden="1" spans="1:13">
      <c r="A178" s="3">
        <v>45802</v>
      </c>
      <c r="B178" s="1">
        <v>5</v>
      </c>
      <c r="C178" s="1">
        <v>127</v>
      </c>
      <c r="D178" s="2" t="s">
        <v>23</v>
      </c>
      <c r="E178" s="1" t="s">
        <v>3127</v>
      </c>
      <c r="F178" s="2" t="s">
        <v>3244</v>
      </c>
      <c r="G178" s="1">
        <v>401.81</v>
      </c>
      <c r="H178" s="1">
        <f>表1[[#This Row],[借方发生额]]/10000</f>
        <v>0.040181</v>
      </c>
      <c r="I178" s="2" t="s">
        <v>3136</v>
      </c>
      <c r="J178" s="5">
        <f t="shared" si="2"/>
        <v>2025</v>
      </c>
      <c r="K178" s="1" t="s">
        <v>58</v>
      </c>
      <c r="L178" s="1" t="s">
        <v>58</v>
      </c>
      <c r="M178" s="2" t="s">
        <v>3121</v>
      </c>
    </row>
    <row r="179" spans="1:13">
      <c r="A179" s="3">
        <v>45802</v>
      </c>
      <c r="B179" s="1">
        <v>5</v>
      </c>
      <c r="C179" s="1">
        <v>127</v>
      </c>
      <c r="D179" s="2" t="s">
        <v>23</v>
      </c>
      <c r="E179" s="1" t="s">
        <v>3138</v>
      </c>
      <c r="F179" s="2" t="s">
        <v>3244</v>
      </c>
      <c r="G179" s="1">
        <v>747</v>
      </c>
      <c r="H179" s="1">
        <f>表1[[#This Row],[借方发生额]]/10000</f>
        <v>0.0747</v>
      </c>
      <c r="I179" s="2" t="s">
        <v>3136</v>
      </c>
      <c r="J179" s="5">
        <f t="shared" si="2"/>
        <v>2025</v>
      </c>
      <c r="K179" s="1" t="s">
        <v>79</v>
      </c>
      <c r="L179" s="1" t="s">
        <v>79</v>
      </c>
      <c r="M179" s="2" t="s">
        <v>9</v>
      </c>
    </row>
    <row r="180" spans="1:13">
      <c r="A180" s="3">
        <v>45802</v>
      </c>
      <c r="B180" s="1">
        <v>5</v>
      </c>
      <c r="C180" s="1">
        <v>128</v>
      </c>
      <c r="D180" s="2" t="s">
        <v>23</v>
      </c>
      <c r="E180" s="1" t="s">
        <v>3139</v>
      </c>
      <c r="F180" s="2" t="s">
        <v>3245</v>
      </c>
      <c r="G180" s="1">
        <v>368.5</v>
      </c>
      <c r="H180" s="1">
        <f>表1[[#This Row],[借方发生额]]/10000</f>
        <v>0.03685</v>
      </c>
      <c r="I180" s="2" t="s">
        <v>3129</v>
      </c>
      <c r="J180" s="5">
        <f t="shared" si="2"/>
        <v>2025</v>
      </c>
      <c r="K180" s="1" t="s">
        <v>40</v>
      </c>
      <c r="L180" s="1" t="s">
        <v>288</v>
      </c>
      <c r="M180" s="2" t="s">
        <v>9</v>
      </c>
    </row>
    <row r="181" spans="1:13">
      <c r="A181" s="3">
        <v>45802</v>
      </c>
      <c r="B181" s="1">
        <v>5</v>
      </c>
      <c r="C181" s="1">
        <v>128</v>
      </c>
      <c r="D181" s="2" t="s">
        <v>23</v>
      </c>
      <c r="E181" s="1" t="s">
        <v>3138</v>
      </c>
      <c r="F181" s="2" t="s">
        <v>3245</v>
      </c>
      <c r="G181" s="1">
        <v>199.8</v>
      </c>
      <c r="H181" s="1">
        <f>表1[[#This Row],[借方发生额]]/10000</f>
        <v>0.01998</v>
      </c>
      <c r="I181" s="2" t="s">
        <v>3129</v>
      </c>
      <c r="J181" s="5">
        <f t="shared" si="2"/>
        <v>2025</v>
      </c>
      <c r="K181" s="1" t="s">
        <v>79</v>
      </c>
      <c r="L181" s="1" t="s">
        <v>79</v>
      </c>
      <c r="M181" s="2" t="s">
        <v>9</v>
      </c>
    </row>
    <row r="182" hidden="1" spans="1:13">
      <c r="A182" s="3">
        <v>45802</v>
      </c>
      <c r="B182" s="1">
        <v>5</v>
      </c>
      <c r="C182" s="1">
        <v>128</v>
      </c>
      <c r="D182" s="2" t="s">
        <v>23</v>
      </c>
      <c r="E182" s="1" t="s">
        <v>3177</v>
      </c>
      <c r="F182" s="2" t="s">
        <v>3245</v>
      </c>
      <c r="G182" s="4">
        <v>1758.02</v>
      </c>
      <c r="H182" s="4">
        <f>表1[[#This Row],[借方发生额]]/10000</f>
        <v>0.175802</v>
      </c>
      <c r="I182" s="2" t="s">
        <v>3129</v>
      </c>
      <c r="J182" s="5">
        <f t="shared" si="2"/>
        <v>2025</v>
      </c>
      <c r="K182" s="1" t="s">
        <v>35</v>
      </c>
      <c r="L182" s="1" t="s">
        <v>35</v>
      </c>
      <c r="M182" s="2" t="s">
        <v>3121</v>
      </c>
    </row>
    <row r="183" hidden="1" spans="1:13">
      <c r="A183" s="3">
        <v>45802</v>
      </c>
      <c r="B183" s="1">
        <v>5</v>
      </c>
      <c r="C183" s="1">
        <v>134</v>
      </c>
      <c r="D183" s="2" t="s">
        <v>23</v>
      </c>
      <c r="E183" s="1" t="s">
        <v>3127</v>
      </c>
      <c r="F183" s="2" t="s">
        <v>3246</v>
      </c>
      <c r="G183" s="1">
        <v>219</v>
      </c>
      <c r="H183" s="1">
        <f>表1[[#This Row],[借方发生额]]/10000</f>
        <v>0.0219</v>
      </c>
      <c r="I183" s="2" t="s">
        <v>3136</v>
      </c>
      <c r="J183" s="5">
        <f t="shared" si="2"/>
        <v>2025</v>
      </c>
      <c r="K183" s="1" t="s">
        <v>58</v>
      </c>
      <c r="L183" s="1" t="s">
        <v>58</v>
      </c>
      <c r="M183" s="2" t="s">
        <v>3121</v>
      </c>
    </row>
    <row r="184" spans="1:13">
      <c r="A184" s="3">
        <v>45802</v>
      </c>
      <c r="B184" s="1">
        <v>5</v>
      </c>
      <c r="C184" s="1">
        <v>134</v>
      </c>
      <c r="D184" s="2" t="s">
        <v>23</v>
      </c>
      <c r="E184" s="1" t="s">
        <v>3138</v>
      </c>
      <c r="F184" s="2" t="s">
        <v>3246</v>
      </c>
      <c r="G184" s="1">
        <v>254.1</v>
      </c>
      <c r="H184" s="1">
        <f>表1[[#This Row],[借方发生额]]/10000</f>
        <v>0.02541</v>
      </c>
      <c r="I184" s="2" t="s">
        <v>3136</v>
      </c>
      <c r="J184" s="5">
        <f t="shared" si="2"/>
        <v>2025</v>
      </c>
      <c r="K184" s="1" t="s">
        <v>79</v>
      </c>
      <c r="L184" s="1" t="s">
        <v>79</v>
      </c>
      <c r="M184" s="2" t="s">
        <v>9</v>
      </c>
    </row>
    <row r="185" hidden="1" spans="1:13">
      <c r="A185" s="3">
        <v>45802</v>
      </c>
      <c r="B185" s="1">
        <v>5</v>
      </c>
      <c r="C185" s="1">
        <v>139</v>
      </c>
      <c r="D185" s="2" t="s">
        <v>23</v>
      </c>
      <c r="E185" s="1" t="s">
        <v>3127</v>
      </c>
      <c r="F185" s="2" t="s">
        <v>3159</v>
      </c>
      <c r="G185" s="4">
        <v>10014.31</v>
      </c>
      <c r="H185" s="4">
        <f>表1[[#This Row],[借方发生额]]/10000</f>
        <v>1.001431</v>
      </c>
      <c r="I185" s="2" t="s">
        <v>3161</v>
      </c>
      <c r="J185" s="5">
        <f t="shared" si="2"/>
        <v>2025</v>
      </c>
      <c r="K185" s="1" t="s">
        <v>58</v>
      </c>
      <c r="L185" s="1" t="s">
        <v>58</v>
      </c>
      <c r="M185" s="2" t="s">
        <v>3121</v>
      </c>
    </row>
    <row r="186" hidden="1" spans="1:13">
      <c r="A186" s="3">
        <v>45802</v>
      </c>
      <c r="B186" s="1">
        <v>5</v>
      </c>
      <c r="C186" s="1">
        <v>140</v>
      </c>
      <c r="D186" s="2" t="s">
        <v>23</v>
      </c>
      <c r="E186" s="1" t="s">
        <v>3127</v>
      </c>
      <c r="F186" s="2" t="s">
        <v>3159</v>
      </c>
      <c r="G186" s="4">
        <v>9990.13</v>
      </c>
      <c r="H186" s="4">
        <f>表1[[#This Row],[借方发生额]]/10000</f>
        <v>0.999013</v>
      </c>
      <c r="I186" s="2" t="s">
        <v>3136</v>
      </c>
      <c r="J186" s="5">
        <f t="shared" si="2"/>
        <v>2025</v>
      </c>
      <c r="K186" s="1" t="s">
        <v>58</v>
      </c>
      <c r="L186" s="1" t="s">
        <v>58</v>
      </c>
      <c r="M186" s="2" t="s">
        <v>3121</v>
      </c>
    </row>
    <row r="187" hidden="1" spans="1:13">
      <c r="A187" s="3">
        <v>45802</v>
      </c>
      <c r="B187" s="1">
        <v>5</v>
      </c>
      <c r="C187" s="1">
        <v>196</v>
      </c>
      <c r="D187" s="2" t="s">
        <v>23</v>
      </c>
      <c r="E187" s="1" t="s">
        <v>3177</v>
      </c>
      <c r="F187" s="2" t="s">
        <v>3247</v>
      </c>
      <c r="G187" s="4">
        <v>9001.77</v>
      </c>
      <c r="H187" s="4">
        <f>表1[[#This Row],[借方发生额]]/10000</f>
        <v>0.900177</v>
      </c>
      <c r="I187" s="2" t="s">
        <v>3136</v>
      </c>
      <c r="J187" s="5">
        <f t="shared" si="2"/>
        <v>2025</v>
      </c>
      <c r="K187" s="1" t="s">
        <v>35</v>
      </c>
      <c r="L187" s="1" t="s">
        <v>35</v>
      </c>
      <c r="M187" s="2" t="s">
        <v>3121</v>
      </c>
    </row>
    <row r="188" spans="1:13">
      <c r="A188" s="3">
        <v>45802</v>
      </c>
      <c r="B188" s="1">
        <v>5</v>
      </c>
      <c r="C188" s="1">
        <v>197</v>
      </c>
      <c r="D188" s="2" t="s">
        <v>23</v>
      </c>
      <c r="E188" s="1" t="s">
        <v>3138</v>
      </c>
      <c r="F188" s="2" t="s">
        <v>3248</v>
      </c>
      <c r="G188" s="4">
        <v>2039.3</v>
      </c>
      <c r="H188" s="4">
        <f>表1[[#This Row],[借方发生额]]/10000</f>
        <v>0.20393</v>
      </c>
      <c r="I188" s="2" t="s">
        <v>3136</v>
      </c>
      <c r="J188" s="5">
        <f t="shared" si="2"/>
        <v>2025</v>
      </c>
      <c r="K188" s="1" t="s">
        <v>79</v>
      </c>
      <c r="L188" s="1" t="s">
        <v>79</v>
      </c>
      <c r="M188" s="2" t="s">
        <v>9</v>
      </c>
    </row>
    <row r="189" spans="1:13">
      <c r="A189" s="3">
        <v>45802</v>
      </c>
      <c r="B189" s="1">
        <v>5</v>
      </c>
      <c r="C189" s="1">
        <v>197</v>
      </c>
      <c r="D189" s="2" t="s">
        <v>23</v>
      </c>
      <c r="E189" s="1" t="s">
        <v>3132</v>
      </c>
      <c r="F189" s="2" t="s">
        <v>3248</v>
      </c>
      <c r="G189" s="4">
        <v>5165.17</v>
      </c>
      <c r="H189" s="4">
        <f>表1[[#This Row],[借方发生额]]/10000</f>
        <v>0.516517</v>
      </c>
      <c r="I189" s="2" t="s">
        <v>3136</v>
      </c>
      <c r="J189" s="5">
        <f t="shared" si="2"/>
        <v>2025</v>
      </c>
      <c r="K189" s="1" t="s">
        <v>3133</v>
      </c>
      <c r="L189" s="1" t="s">
        <v>3133</v>
      </c>
      <c r="M189" s="2" t="s">
        <v>9</v>
      </c>
    </row>
    <row r="190" spans="1:13">
      <c r="A190" s="3">
        <v>45802</v>
      </c>
      <c r="B190" s="1">
        <v>5</v>
      </c>
      <c r="C190" s="1">
        <v>199</v>
      </c>
      <c r="D190" s="2" t="s">
        <v>23</v>
      </c>
      <c r="E190" s="1" t="s">
        <v>3139</v>
      </c>
      <c r="F190" s="2" t="s">
        <v>3249</v>
      </c>
      <c r="G190" s="1">
        <v>380</v>
      </c>
      <c r="H190" s="1">
        <f>表1[[#This Row],[借方发生额]]/10000</f>
        <v>0.038</v>
      </c>
      <c r="I190" s="2" t="s">
        <v>3136</v>
      </c>
      <c r="J190" s="5">
        <f t="shared" si="2"/>
        <v>2025</v>
      </c>
      <c r="K190" s="1" t="s">
        <v>40</v>
      </c>
      <c r="L190" s="1" t="s">
        <v>288</v>
      </c>
      <c r="M190" s="2" t="s">
        <v>9</v>
      </c>
    </row>
    <row r="191" hidden="1" spans="1:13">
      <c r="A191" s="3">
        <v>45802</v>
      </c>
      <c r="B191" s="1">
        <v>5</v>
      </c>
      <c r="C191" s="1">
        <v>199</v>
      </c>
      <c r="D191" s="2" t="s">
        <v>23</v>
      </c>
      <c r="E191" s="1" t="s">
        <v>3127</v>
      </c>
      <c r="F191" s="2" t="s">
        <v>3249</v>
      </c>
      <c r="G191" s="1">
        <v>261</v>
      </c>
      <c r="H191" s="1">
        <f>表1[[#This Row],[借方发生额]]/10000</f>
        <v>0.0261</v>
      </c>
      <c r="I191" s="2" t="s">
        <v>3136</v>
      </c>
      <c r="J191" s="5">
        <f t="shared" si="2"/>
        <v>2025</v>
      </c>
      <c r="K191" s="1" t="s">
        <v>58</v>
      </c>
      <c r="L191" s="1" t="s">
        <v>58</v>
      </c>
      <c r="M191" s="2" t="s">
        <v>3121</v>
      </c>
    </row>
    <row r="192" hidden="1" spans="1:13">
      <c r="A192" s="3">
        <v>45802</v>
      </c>
      <c r="B192" s="1">
        <v>5</v>
      </c>
      <c r="C192" s="1">
        <v>199</v>
      </c>
      <c r="D192" s="2" t="s">
        <v>23</v>
      </c>
      <c r="E192" s="1" t="s">
        <v>3177</v>
      </c>
      <c r="F192" s="2" t="s">
        <v>3249</v>
      </c>
      <c r="G192" s="4">
        <v>1296.3</v>
      </c>
      <c r="H192" s="4">
        <f>表1[[#This Row],[借方发生额]]/10000</f>
        <v>0.12963</v>
      </c>
      <c r="I192" s="2" t="s">
        <v>3136</v>
      </c>
      <c r="J192" s="5">
        <f t="shared" si="2"/>
        <v>2025</v>
      </c>
      <c r="K192" s="1" t="s">
        <v>35</v>
      </c>
      <c r="L192" s="1" t="s">
        <v>35</v>
      </c>
      <c r="M192" s="2" t="s">
        <v>3121</v>
      </c>
    </row>
    <row r="193" hidden="1" spans="1:13">
      <c r="A193" s="3">
        <v>45802</v>
      </c>
      <c r="B193" s="1">
        <v>5</v>
      </c>
      <c r="C193" s="1">
        <v>200</v>
      </c>
      <c r="D193" s="2" t="s">
        <v>23</v>
      </c>
      <c r="E193" s="1" t="s">
        <v>3177</v>
      </c>
      <c r="F193" s="2" t="s">
        <v>3250</v>
      </c>
      <c r="G193" s="1">
        <v>114</v>
      </c>
      <c r="H193" s="1">
        <f>表1[[#This Row],[借方发生额]]/10000</f>
        <v>0.0114</v>
      </c>
      <c r="I193" s="2" t="s">
        <v>3136</v>
      </c>
      <c r="J193" s="5">
        <f t="shared" si="2"/>
        <v>2025</v>
      </c>
      <c r="K193" s="1" t="s">
        <v>35</v>
      </c>
      <c r="L193" s="1" t="s">
        <v>35</v>
      </c>
      <c r="M193" s="2" t="s">
        <v>3121</v>
      </c>
    </row>
    <row r="194" hidden="1" spans="1:13">
      <c r="A194" s="3">
        <v>45802</v>
      </c>
      <c r="B194" s="1">
        <v>5</v>
      </c>
      <c r="C194" s="1">
        <v>201</v>
      </c>
      <c r="D194" s="2" t="s">
        <v>23</v>
      </c>
      <c r="E194" s="1" t="s">
        <v>3177</v>
      </c>
      <c r="F194" s="2" t="s">
        <v>3251</v>
      </c>
      <c r="G194" s="4">
        <v>3282.66</v>
      </c>
      <c r="H194" s="4">
        <f>表1[[#This Row],[借方发生额]]/10000</f>
        <v>0.328266</v>
      </c>
      <c r="I194" s="2" t="s">
        <v>3136</v>
      </c>
      <c r="J194" s="5">
        <f t="shared" ref="J194:J257" si="3">YEAR(A194)</f>
        <v>2025</v>
      </c>
      <c r="K194" s="1" t="s">
        <v>35</v>
      </c>
      <c r="L194" s="1" t="s">
        <v>35</v>
      </c>
      <c r="M194" s="2" t="s">
        <v>3121</v>
      </c>
    </row>
    <row r="195" spans="1:13">
      <c r="A195" s="3">
        <v>45802</v>
      </c>
      <c r="B195" s="1">
        <v>5</v>
      </c>
      <c r="C195" s="1">
        <v>202</v>
      </c>
      <c r="D195" s="2" t="s">
        <v>23</v>
      </c>
      <c r="E195" s="1" t="s">
        <v>3132</v>
      </c>
      <c r="F195" s="2" t="s">
        <v>3252</v>
      </c>
      <c r="G195" s="4">
        <v>3849</v>
      </c>
      <c r="H195" s="4">
        <f>表1[[#This Row],[借方发生额]]/10000</f>
        <v>0.3849</v>
      </c>
      <c r="I195" s="2" t="s">
        <v>3136</v>
      </c>
      <c r="J195" s="5">
        <f t="shared" si="3"/>
        <v>2025</v>
      </c>
      <c r="K195" s="1" t="s">
        <v>3133</v>
      </c>
      <c r="L195" s="1" t="s">
        <v>3133</v>
      </c>
      <c r="M195" s="2" t="s">
        <v>9</v>
      </c>
    </row>
    <row r="196" spans="1:13">
      <c r="A196" s="3">
        <v>45802</v>
      </c>
      <c r="B196" s="1">
        <v>5</v>
      </c>
      <c r="C196" s="1">
        <v>203</v>
      </c>
      <c r="D196" s="2" t="s">
        <v>23</v>
      </c>
      <c r="E196" s="1" t="s">
        <v>3138</v>
      </c>
      <c r="F196" s="2" t="s">
        <v>3253</v>
      </c>
      <c r="G196" s="4">
        <v>3709.29</v>
      </c>
      <c r="H196" s="4">
        <f>表1[[#This Row],[借方发生额]]/10000</f>
        <v>0.370929</v>
      </c>
      <c r="I196" s="2" t="s">
        <v>3136</v>
      </c>
      <c r="J196" s="5">
        <f t="shared" si="3"/>
        <v>2025</v>
      </c>
      <c r="K196" s="1" t="s">
        <v>79</v>
      </c>
      <c r="L196" s="1" t="s">
        <v>79</v>
      </c>
      <c r="M196" s="2" t="s">
        <v>9</v>
      </c>
    </row>
    <row r="197" hidden="1" spans="1:13">
      <c r="A197" s="3">
        <v>45802</v>
      </c>
      <c r="B197" s="1">
        <v>5</v>
      </c>
      <c r="C197" s="1">
        <v>204</v>
      </c>
      <c r="D197" s="2" t="s">
        <v>23</v>
      </c>
      <c r="E197" s="1" t="s">
        <v>3127</v>
      </c>
      <c r="F197" s="2" t="s">
        <v>3254</v>
      </c>
      <c r="G197" s="4">
        <v>2910</v>
      </c>
      <c r="H197" s="4">
        <f>表1[[#This Row],[借方发生额]]/10000</f>
        <v>0.291</v>
      </c>
      <c r="I197" s="2" t="s">
        <v>3136</v>
      </c>
      <c r="J197" s="5">
        <f t="shared" si="3"/>
        <v>2025</v>
      </c>
      <c r="K197" s="1" t="s">
        <v>58</v>
      </c>
      <c r="L197" s="1" t="s">
        <v>58</v>
      </c>
      <c r="M197" s="2" t="s">
        <v>3121</v>
      </c>
    </row>
    <row r="198" hidden="1" spans="1:13">
      <c r="A198" s="3">
        <v>45802</v>
      </c>
      <c r="B198" s="1">
        <v>5</v>
      </c>
      <c r="C198" s="1">
        <v>205</v>
      </c>
      <c r="D198" s="2" t="s">
        <v>23</v>
      </c>
      <c r="E198" s="1" t="s">
        <v>3177</v>
      </c>
      <c r="F198" s="2" t="s">
        <v>3255</v>
      </c>
      <c r="G198" s="4">
        <v>3656.51</v>
      </c>
      <c r="H198" s="4">
        <f>表1[[#This Row],[借方发生额]]/10000</f>
        <v>0.365651</v>
      </c>
      <c r="I198" s="2" t="s">
        <v>3136</v>
      </c>
      <c r="J198" s="5">
        <f t="shared" si="3"/>
        <v>2025</v>
      </c>
      <c r="K198" s="1" t="s">
        <v>35</v>
      </c>
      <c r="L198" s="1" t="s">
        <v>35</v>
      </c>
      <c r="M198" s="2" t="s">
        <v>3121</v>
      </c>
    </row>
    <row r="199" hidden="1" spans="1:13">
      <c r="A199" s="3">
        <v>45802</v>
      </c>
      <c r="B199" s="1">
        <v>5</v>
      </c>
      <c r="C199" s="1">
        <v>206</v>
      </c>
      <c r="D199" s="2" t="s">
        <v>23</v>
      </c>
      <c r="E199" s="1" t="s">
        <v>3127</v>
      </c>
      <c r="F199" s="2" t="s">
        <v>3256</v>
      </c>
      <c r="G199" s="1">
        <v>346</v>
      </c>
      <c r="H199" s="1">
        <f>表1[[#This Row],[借方发生额]]/10000</f>
        <v>0.0346</v>
      </c>
      <c r="I199" s="2" t="s">
        <v>3136</v>
      </c>
      <c r="J199" s="5">
        <f t="shared" si="3"/>
        <v>2025</v>
      </c>
      <c r="K199" s="1" t="s">
        <v>58</v>
      </c>
      <c r="L199" s="1" t="s">
        <v>58</v>
      </c>
      <c r="M199" s="2" t="s">
        <v>3121</v>
      </c>
    </row>
    <row r="200" spans="1:13">
      <c r="A200" s="3">
        <v>45802</v>
      </c>
      <c r="B200" s="1">
        <v>5</v>
      </c>
      <c r="C200" s="1">
        <v>206</v>
      </c>
      <c r="D200" s="2" t="s">
        <v>23</v>
      </c>
      <c r="E200" s="1" t="s">
        <v>3257</v>
      </c>
      <c r="F200" s="2" t="s">
        <v>3256</v>
      </c>
      <c r="G200" s="4">
        <v>3000</v>
      </c>
      <c r="H200" s="4">
        <f>表1[[#This Row],[借方发生额]]/10000</f>
        <v>0.3</v>
      </c>
      <c r="I200" s="2" t="s">
        <v>3136</v>
      </c>
      <c r="J200" s="5">
        <f t="shared" si="3"/>
        <v>2025</v>
      </c>
      <c r="K200" s="1" t="s">
        <v>3258</v>
      </c>
      <c r="L200" s="1" t="s">
        <v>3258</v>
      </c>
      <c r="M200" s="2" t="s">
        <v>9</v>
      </c>
    </row>
    <row r="201" spans="1:13">
      <c r="A201" s="3">
        <v>45802</v>
      </c>
      <c r="B201" s="1">
        <v>5</v>
      </c>
      <c r="C201" s="1">
        <v>206</v>
      </c>
      <c r="D201" s="2" t="s">
        <v>23</v>
      </c>
      <c r="E201" s="1" t="s">
        <v>3132</v>
      </c>
      <c r="F201" s="2" t="s">
        <v>3256</v>
      </c>
      <c r="G201" s="4">
        <v>1035</v>
      </c>
      <c r="H201" s="4">
        <f>表1[[#This Row],[借方发生额]]/10000</f>
        <v>0.1035</v>
      </c>
      <c r="I201" s="2" t="s">
        <v>3136</v>
      </c>
      <c r="J201" s="5">
        <f t="shared" si="3"/>
        <v>2025</v>
      </c>
      <c r="K201" s="1" t="s">
        <v>3133</v>
      </c>
      <c r="L201" s="1" t="s">
        <v>3133</v>
      </c>
      <c r="M201" s="2" t="s">
        <v>9</v>
      </c>
    </row>
    <row r="202" spans="1:13">
      <c r="A202" s="3">
        <v>45802</v>
      </c>
      <c r="B202" s="1">
        <v>5</v>
      </c>
      <c r="C202" s="1">
        <v>207</v>
      </c>
      <c r="D202" s="2" t="s">
        <v>23</v>
      </c>
      <c r="E202" s="1" t="s">
        <v>3132</v>
      </c>
      <c r="F202" s="2" t="s">
        <v>3213</v>
      </c>
      <c r="G202" s="4">
        <v>7028</v>
      </c>
      <c r="H202" s="4">
        <f>表1[[#This Row],[借方发生额]]/10000</f>
        <v>0.7028</v>
      </c>
      <c r="I202" s="2" t="s">
        <v>3136</v>
      </c>
      <c r="J202" s="5">
        <f t="shared" si="3"/>
        <v>2025</v>
      </c>
      <c r="K202" s="1" t="s">
        <v>3133</v>
      </c>
      <c r="L202" s="1" t="s">
        <v>3133</v>
      </c>
      <c r="M202" s="2" t="s">
        <v>9</v>
      </c>
    </row>
    <row r="203" hidden="1" spans="1:13">
      <c r="A203" s="3">
        <v>45802</v>
      </c>
      <c r="B203" s="1">
        <v>5</v>
      </c>
      <c r="C203" s="1">
        <v>208</v>
      </c>
      <c r="D203" s="2" t="s">
        <v>23</v>
      </c>
      <c r="E203" s="1" t="s">
        <v>3177</v>
      </c>
      <c r="F203" s="2" t="s">
        <v>3211</v>
      </c>
      <c r="G203" s="4">
        <v>8952.52</v>
      </c>
      <c r="H203" s="4">
        <f>表1[[#This Row],[借方发生额]]/10000</f>
        <v>0.895252</v>
      </c>
      <c r="I203" s="2" t="s">
        <v>3136</v>
      </c>
      <c r="J203" s="5">
        <f t="shared" si="3"/>
        <v>2025</v>
      </c>
      <c r="K203" s="1" t="s">
        <v>35</v>
      </c>
      <c r="L203" s="1" t="s">
        <v>35</v>
      </c>
      <c r="M203" s="2" t="s">
        <v>3121</v>
      </c>
    </row>
    <row r="204" spans="1:13">
      <c r="A204" s="3">
        <v>45802</v>
      </c>
      <c r="B204" s="1">
        <v>5</v>
      </c>
      <c r="C204" s="1">
        <v>218</v>
      </c>
      <c r="D204" s="2" t="s">
        <v>23</v>
      </c>
      <c r="E204" s="1" t="s">
        <v>3132</v>
      </c>
      <c r="F204" s="2" t="s">
        <v>3259</v>
      </c>
      <c r="G204" s="4">
        <v>10415</v>
      </c>
      <c r="H204" s="4">
        <f>表1[[#This Row],[借方发生额]]/10000</f>
        <v>1.0415</v>
      </c>
      <c r="I204" s="2" t="s">
        <v>3136</v>
      </c>
      <c r="J204" s="5">
        <f t="shared" si="3"/>
        <v>2025</v>
      </c>
      <c r="K204" s="1" t="s">
        <v>3133</v>
      </c>
      <c r="L204" s="1" t="s">
        <v>3133</v>
      </c>
      <c r="M204" s="2" t="s">
        <v>9</v>
      </c>
    </row>
    <row r="205" spans="1:13">
      <c r="A205" s="3">
        <v>45802</v>
      </c>
      <c r="B205" s="1">
        <v>5</v>
      </c>
      <c r="C205" s="1">
        <v>219</v>
      </c>
      <c r="D205" s="2" t="s">
        <v>23</v>
      </c>
      <c r="E205" s="1" t="s">
        <v>3132</v>
      </c>
      <c r="F205" s="2" t="s">
        <v>3259</v>
      </c>
      <c r="G205" s="4">
        <v>10224</v>
      </c>
      <c r="H205" s="4">
        <f>表1[[#This Row],[借方发生额]]/10000</f>
        <v>1.0224</v>
      </c>
      <c r="I205" s="2" t="s">
        <v>3136</v>
      </c>
      <c r="J205" s="5">
        <f t="shared" si="3"/>
        <v>2025</v>
      </c>
      <c r="K205" s="1" t="s">
        <v>3133</v>
      </c>
      <c r="L205" s="1" t="s">
        <v>3133</v>
      </c>
      <c r="M205" s="2" t="s">
        <v>9</v>
      </c>
    </row>
    <row r="206" hidden="1" spans="1:13">
      <c r="A206" s="3">
        <v>45802</v>
      </c>
      <c r="B206" s="1">
        <v>5</v>
      </c>
      <c r="C206" s="1">
        <v>220</v>
      </c>
      <c r="D206" s="2" t="s">
        <v>23</v>
      </c>
      <c r="E206" s="1" t="s">
        <v>3127</v>
      </c>
      <c r="F206" s="2" t="s">
        <v>3260</v>
      </c>
      <c r="G206" s="4">
        <v>8544</v>
      </c>
      <c r="H206" s="4">
        <f>表1[[#This Row],[借方发生额]]/10000</f>
        <v>0.8544</v>
      </c>
      <c r="I206" s="2" t="s">
        <v>3136</v>
      </c>
      <c r="J206" s="5">
        <f t="shared" si="3"/>
        <v>2025</v>
      </c>
      <c r="K206" s="1" t="s">
        <v>58</v>
      </c>
      <c r="L206" s="1" t="s">
        <v>58</v>
      </c>
      <c r="M206" s="2" t="s">
        <v>3121</v>
      </c>
    </row>
    <row r="207" spans="1:13">
      <c r="A207" s="3">
        <v>45802</v>
      </c>
      <c r="B207" s="1">
        <v>5</v>
      </c>
      <c r="C207" s="1">
        <v>220</v>
      </c>
      <c r="D207" s="2" t="s">
        <v>23</v>
      </c>
      <c r="E207" s="1" t="s">
        <v>3132</v>
      </c>
      <c r="F207" s="2" t="s">
        <v>3259</v>
      </c>
      <c r="G207" s="1">
        <v>900</v>
      </c>
      <c r="H207" s="1">
        <f>表1[[#This Row],[借方发生额]]/10000</f>
        <v>0.09</v>
      </c>
      <c r="I207" s="2" t="s">
        <v>3136</v>
      </c>
      <c r="J207" s="5">
        <f t="shared" si="3"/>
        <v>2025</v>
      </c>
      <c r="K207" s="1" t="s">
        <v>3133</v>
      </c>
      <c r="L207" s="1" t="s">
        <v>3133</v>
      </c>
      <c r="M207" s="2" t="s">
        <v>9</v>
      </c>
    </row>
    <row r="208" hidden="1" spans="1:13">
      <c r="A208" s="3">
        <v>45802</v>
      </c>
      <c r="B208" s="1">
        <v>5</v>
      </c>
      <c r="C208" s="1">
        <v>221</v>
      </c>
      <c r="D208" s="2" t="s">
        <v>23</v>
      </c>
      <c r="E208" s="1" t="s">
        <v>3127</v>
      </c>
      <c r="F208" s="2" t="s">
        <v>3260</v>
      </c>
      <c r="G208" s="4">
        <v>9812</v>
      </c>
      <c r="H208" s="4">
        <f>表1[[#This Row],[借方发生额]]/10000</f>
        <v>0.9812</v>
      </c>
      <c r="I208" s="2" t="s">
        <v>3136</v>
      </c>
      <c r="J208" s="5">
        <f t="shared" si="3"/>
        <v>2025</v>
      </c>
      <c r="K208" s="1" t="s">
        <v>58</v>
      </c>
      <c r="L208" s="1" t="s">
        <v>58</v>
      </c>
      <c r="M208" s="2" t="s">
        <v>3121</v>
      </c>
    </row>
    <row r="209" spans="1:13">
      <c r="A209" s="3">
        <v>45802</v>
      </c>
      <c r="B209" s="1">
        <v>5</v>
      </c>
      <c r="C209" s="1">
        <v>222</v>
      </c>
      <c r="D209" s="2" t="s">
        <v>23</v>
      </c>
      <c r="E209" s="1" t="s">
        <v>3132</v>
      </c>
      <c r="F209" s="2" t="s">
        <v>3259</v>
      </c>
      <c r="G209" s="4">
        <v>9693</v>
      </c>
      <c r="H209" s="4">
        <f>表1[[#This Row],[借方发生额]]/10000</f>
        <v>0.9693</v>
      </c>
      <c r="I209" s="2" t="s">
        <v>3136</v>
      </c>
      <c r="J209" s="5">
        <f t="shared" si="3"/>
        <v>2025</v>
      </c>
      <c r="K209" s="1" t="s">
        <v>3133</v>
      </c>
      <c r="L209" s="1" t="s">
        <v>3133</v>
      </c>
      <c r="M209" s="2" t="s">
        <v>9</v>
      </c>
    </row>
    <row r="210" hidden="1" spans="1:13">
      <c r="A210" s="3">
        <v>45807</v>
      </c>
      <c r="B210" s="1">
        <v>5</v>
      </c>
      <c r="C210" s="1">
        <v>240</v>
      </c>
      <c r="D210" s="2" t="s">
        <v>23</v>
      </c>
      <c r="E210" s="1" t="s">
        <v>3127</v>
      </c>
      <c r="F210" s="2" t="s">
        <v>3159</v>
      </c>
      <c r="G210" s="4">
        <v>5000</v>
      </c>
      <c r="H210" s="4">
        <f>表1[[#This Row],[借方发生额]]/10000</f>
        <v>0.5</v>
      </c>
      <c r="I210" s="2" t="s">
        <v>3136</v>
      </c>
      <c r="J210" s="5">
        <f t="shared" si="3"/>
        <v>2025</v>
      </c>
      <c r="K210" s="1" t="s">
        <v>58</v>
      </c>
      <c r="L210" s="1" t="s">
        <v>58</v>
      </c>
      <c r="M210" s="2" t="s">
        <v>3121</v>
      </c>
    </row>
    <row r="211" spans="1:13">
      <c r="A211" s="3">
        <v>45807</v>
      </c>
      <c r="B211" s="1">
        <v>5</v>
      </c>
      <c r="C211" s="1">
        <v>303</v>
      </c>
      <c r="D211" s="2" t="s">
        <v>23</v>
      </c>
      <c r="E211" s="1" t="s">
        <v>3139</v>
      </c>
      <c r="F211" s="2" t="s">
        <v>3261</v>
      </c>
      <c r="G211" s="4">
        <v>1234.9</v>
      </c>
      <c r="H211" s="4">
        <f>表1[[#This Row],[借方发生额]]/10000</f>
        <v>0.12349</v>
      </c>
      <c r="I211" s="2" t="s">
        <v>3129</v>
      </c>
      <c r="J211" s="5">
        <f t="shared" si="3"/>
        <v>2025</v>
      </c>
      <c r="K211" s="1" t="s">
        <v>40</v>
      </c>
      <c r="L211" s="1" t="s">
        <v>288</v>
      </c>
      <c r="M211" s="2" t="s">
        <v>9</v>
      </c>
    </row>
    <row r="212" spans="1:13">
      <c r="A212" s="3">
        <v>45808</v>
      </c>
      <c r="B212" s="1">
        <v>5</v>
      </c>
      <c r="C212" s="1">
        <v>555</v>
      </c>
      <c r="D212" s="2" t="s">
        <v>23</v>
      </c>
      <c r="E212" s="1" t="s">
        <v>3150</v>
      </c>
      <c r="F212" s="2" t="s">
        <v>3224</v>
      </c>
      <c r="G212" s="4">
        <v>20000</v>
      </c>
      <c r="H212" s="4">
        <f>表1[[#This Row],[借方发生额]]/10000</f>
        <v>2</v>
      </c>
      <c r="I212" s="2" t="s">
        <v>3136</v>
      </c>
      <c r="J212" s="5">
        <f t="shared" si="3"/>
        <v>2025</v>
      </c>
      <c r="K212" s="1" t="s">
        <v>128</v>
      </c>
      <c r="L212" s="1" t="s">
        <v>128</v>
      </c>
      <c r="M212" s="2" t="s">
        <v>9</v>
      </c>
    </row>
    <row r="213" hidden="1" spans="1:13">
      <c r="A213" s="3">
        <v>45808</v>
      </c>
      <c r="B213" s="1">
        <v>5</v>
      </c>
      <c r="C213" s="1">
        <v>562</v>
      </c>
      <c r="D213" s="2" t="s">
        <v>23</v>
      </c>
      <c r="E213" s="1" t="s">
        <v>3177</v>
      </c>
      <c r="F213" s="2" t="s">
        <v>3262</v>
      </c>
      <c r="G213" s="4">
        <v>7031.06</v>
      </c>
      <c r="H213" s="4">
        <f>表1[[#This Row],[借方发生额]]/10000</f>
        <v>0.703106</v>
      </c>
      <c r="I213" s="2" t="s">
        <v>3129</v>
      </c>
      <c r="J213" s="5">
        <f t="shared" si="3"/>
        <v>2025</v>
      </c>
      <c r="K213" s="1" t="s">
        <v>35</v>
      </c>
      <c r="L213" s="1" t="s">
        <v>35</v>
      </c>
      <c r="M213" s="2" t="s">
        <v>3121</v>
      </c>
    </row>
    <row r="214" spans="1:13">
      <c r="A214" s="3">
        <v>45808</v>
      </c>
      <c r="B214" s="1">
        <v>5</v>
      </c>
      <c r="C214" s="1">
        <v>563</v>
      </c>
      <c r="D214" s="2" t="s">
        <v>23</v>
      </c>
      <c r="E214" s="1" t="s">
        <v>3140</v>
      </c>
      <c r="F214" s="2" t="s">
        <v>3263</v>
      </c>
      <c r="G214" s="4">
        <v>1709.05</v>
      </c>
      <c r="H214" s="4">
        <f>表1[[#This Row],[借方发生额]]/10000</f>
        <v>0.170905</v>
      </c>
      <c r="I214" s="2" t="s">
        <v>3129</v>
      </c>
      <c r="J214" s="5">
        <f t="shared" si="3"/>
        <v>2025</v>
      </c>
      <c r="K214" s="1" t="s">
        <v>288</v>
      </c>
      <c r="L214" s="1" t="s">
        <v>288</v>
      </c>
      <c r="M214" s="2" t="s">
        <v>9</v>
      </c>
    </row>
    <row r="215" hidden="1" spans="1:13">
      <c r="A215" s="3">
        <v>45808</v>
      </c>
      <c r="B215" s="1">
        <v>5</v>
      </c>
      <c r="C215" s="1">
        <v>563</v>
      </c>
      <c r="D215" s="2" t="s">
        <v>23</v>
      </c>
      <c r="E215" s="1" t="s">
        <v>3177</v>
      </c>
      <c r="F215" s="2" t="s">
        <v>3263</v>
      </c>
      <c r="G215" s="4">
        <v>1532.42</v>
      </c>
      <c r="H215" s="4">
        <f>表1[[#This Row],[借方发生额]]/10000</f>
        <v>0.153242</v>
      </c>
      <c r="I215" s="2" t="s">
        <v>3129</v>
      </c>
      <c r="J215" s="5">
        <f t="shared" si="3"/>
        <v>2025</v>
      </c>
      <c r="K215" s="1" t="s">
        <v>35</v>
      </c>
      <c r="L215" s="1" t="s">
        <v>35</v>
      </c>
      <c r="M215" s="2" t="s">
        <v>3121</v>
      </c>
    </row>
    <row r="216" hidden="1" spans="1:13">
      <c r="A216" s="3">
        <v>45808</v>
      </c>
      <c r="B216" s="1">
        <v>5</v>
      </c>
      <c r="C216" s="1">
        <v>563</v>
      </c>
      <c r="D216" s="2" t="s">
        <v>23</v>
      </c>
      <c r="E216" s="1" t="s">
        <v>3127</v>
      </c>
      <c r="F216" s="2" t="s">
        <v>3263</v>
      </c>
      <c r="G216" s="1">
        <v>28.5</v>
      </c>
      <c r="H216" s="1">
        <f>表1[[#This Row],[借方发生额]]/10000</f>
        <v>0.00285</v>
      </c>
      <c r="I216" s="2" t="s">
        <v>3129</v>
      </c>
      <c r="J216" s="5">
        <f t="shared" si="3"/>
        <v>2025</v>
      </c>
      <c r="K216" s="1" t="s">
        <v>58</v>
      </c>
      <c r="L216" s="1" t="s">
        <v>58</v>
      </c>
      <c r="M216" s="2" t="s">
        <v>3121</v>
      </c>
    </row>
    <row r="217" spans="1:13">
      <c r="A217" s="3">
        <v>45808</v>
      </c>
      <c r="B217" s="1">
        <v>5</v>
      </c>
      <c r="C217" s="1">
        <v>563</v>
      </c>
      <c r="D217" s="2" t="s">
        <v>23</v>
      </c>
      <c r="E217" s="1" t="s">
        <v>3138</v>
      </c>
      <c r="F217" s="2" t="s">
        <v>3263</v>
      </c>
      <c r="G217" s="1">
        <v>150</v>
      </c>
      <c r="H217" s="1">
        <f>表1[[#This Row],[借方发生额]]/10000</f>
        <v>0.015</v>
      </c>
      <c r="I217" s="2" t="s">
        <v>3129</v>
      </c>
      <c r="J217" s="5">
        <f t="shared" si="3"/>
        <v>2025</v>
      </c>
      <c r="K217" s="1" t="s">
        <v>79</v>
      </c>
      <c r="L217" s="1" t="s">
        <v>79</v>
      </c>
      <c r="M217" s="2" t="s">
        <v>9</v>
      </c>
    </row>
    <row r="218" spans="1:13">
      <c r="A218" s="3">
        <v>45808</v>
      </c>
      <c r="B218" s="1">
        <v>5</v>
      </c>
      <c r="C218" s="1">
        <v>563</v>
      </c>
      <c r="D218" s="2" t="s">
        <v>23</v>
      </c>
      <c r="E218" s="1" t="s">
        <v>3132</v>
      </c>
      <c r="F218" s="2" t="s">
        <v>3263</v>
      </c>
      <c r="G218" s="1">
        <v>322</v>
      </c>
      <c r="H218" s="1">
        <f>表1[[#This Row],[借方发生额]]/10000</f>
        <v>0.0322</v>
      </c>
      <c r="I218" s="2" t="s">
        <v>3129</v>
      </c>
      <c r="J218" s="5">
        <f t="shared" si="3"/>
        <v>2025</v>
      </c>
      <c r="K218" s="1" t="s">
        <v>3133</v>
      </c>
      <c r="L218" s="1" t="s">
        <v>3133</v>
      </c>
      <c r="M218" s="2" t="s">
        <v>9</v>
      </c>
    </row>
    <row r="219" hidden="1" spans="1:13">
      <c r="A219" s="3">
        <v>45808</v>
      </c>
      <c r="B219" s="1">
        <v>5</v>
      </c>
      <c r="C219" s="1">
        <v>564</v>
      </c>
      <c r="D219" s="2" t="s">
        <v>23</v>
      </c>
      <c r="E219" s="1" t="s">
        <v>3127</v>
      </c>
      <c r="F219" s="2" t="s">
        <v>3263</v>
      </c>
      <c r="G219" s="1">
        <v>215</v>
      </c>
      <c r="H219" s="1">
        <f>表1[[#This Row],[借方发生额]]/10000</f>
        <v>0.0215</v>
      </c>
      <c r="I219" s="2" t="s">
        <v>3136</v>
      </c>
      <c r="J219" s="5">
        <f t="shared" si="3"/>
        <v>2025</v>
      </c>
      <c r="K219" s="1" t="s">
        <v>58</v>
      </c>
      <c r="L219" s="1" t="s">
        <v>58</v>
      </c>
      <c r="M219" s="2" t="s">
        <v>3121</v>
      </c>
    </row>
    <row r="220" spans="1:13">
      <c r="A220" s="3">
        <v>45808</v>
      </c>
      <c r="B220" s="1">
        <v>5</v>
      </c>
      <c r="C220" s="1">
        <v>564</v>
      </c>
      <c r="D220" s="2" t="s">
        <v>23</v>
      </c>
      <c r="E220" s="1" t="s">
        <v>3130</v>
      </c>
      <c r="F220" s="2" t="s">
        <v>3263</v>
      </c>
      <c r="G220" s="1">
        <v>95</v>
      </c>
      <c r="H220" s="1">
        <f>表1[[#This Row],[借方发生额]]/10000</f>
        <v>0.0095</v>
      </c>
      <c r="I220" s="2" t="s">
        <v>3136</v>
      </c>
      <c r="J220" s="5">
        <f t="shared" si="3"/>
        <v>2025</v>
      </c>
      <c r="K220" s="1" t="s">
        <v>60</v>
      </c>
      <c r="L220" s="1" t="s">
        <v>3131</v>
      </c>
      <c r="M220" s="2" t="s">
        <v>9</v>
      </c>
    </row>
    <row r="221" hidden="1" spans="1:13">
      <c r="A221" s="3">
        <v>45808</v>
      </c>
      <c r="B221" s="1">
        <v>5</v>
      </c>
      <c r="C221" s="1">
        <v>564</v>
      </c>
      <c r="D221" s="2" t="s">
        <v>23</v>
      </c>
      <c r="E221" s="1" t="s">
        <v>3134</v>
      </c>
      <c r="F221" s="2" t="s">
        <v>3263</v>
      </c>
      <c r="G221" s="1">
        <v>330</v>
      </c>
      <c r="H221" s="1">
        <f>表1[[#This Row],[借方发生额]]/10000</f>
        <v>0.033</v>
      </c>
      <c r="I221" s="2" t="s">
        <v>3136</v>
      </c>
      <c r="J221" s="5">
        <f t="shared" si="3"/>
        <v>2025</v>
      </c>
      <c r="K221" s="1" t="s">
        <v>83</v>
      </c>
      <c r="L221" s="1" t="s">
        <v>58</v>
      </c>
      <c r="M221" s="2" t="s">
        <v>3121</v>
      </c>
    </row>
    <row r="222" spans="1:13">
      <c r="A222" s="3">
        <v>45808</v>
      </c>
      <c r="B222" s="1">
        <v>5</v>
      </c>
      <c r="C222" s="1">
        <v>564</v>
      </c>
      <c r="D222" s="2" t="s">
        <v>23</v>
      </c>
      <c r="E222" s="1" t="s">
        <v>3139</v>
      </c>
      <c r="F222" s="2" t="s">
        <v>3263</v>
      </c>
      <c r="G222" s="4">
        <v>1472.6</v>
      </c>
      <c r="H222" s="4">
        <f>表1[[#This Row],[借方发生额]]/10000</f>
        <v>0.14726</v>
      </c>
      <c r="I222" s="2" t="s">
        <v>3136</v>
      </c>
      <c r="J222" s="5">
        <f t="shared" si="3"/>
        <v>2025</v>
      </c>
      <c r="K222" s="1" t="s">
        <v>40</v>
      </c>
      <c r="L222" s="1" t="s">
        <v>288</v>
      </c>
      <c r="M222" s="2" t="s">
        <v>9</v>
      </c>
    </row>
    <row r="223" hidden="1" spans="1:13">
      <c r="A223" s="3">
        <v>45808</v>
      </c>
      <c r="B223" s="1">
        <v>5</v>
      </c>
      <c r="C223" s="1">
        <v>564</v>
      </c>
      <c r="D223" s="2" t="s">
        <v>23</v>
      </c>
      <c r="E223" s="1" t="s">
        <v>3177</v>
      </c>
      <c r="F223" s="2" t="s">
        <v>3263</v>
      </c>
      <c r="G223" s="4">
        <v>2163.44</v>
      </c>
      <c r="H223" s="4">
        <f>表1[[#This Row],[借方发生额]]/10000</f>
        <v>0.216344</v>
      </c>
      <c r="I223" s="2" t="s">
        <v>3136</v>
      </c>
      <c r="J223" s="5">
        <f t="shared" si="3"/>
        <v>2025</v>
      </c>
      <c r="K223" s="1" t="s">
        <v>35</v>
      </c>
      <c r="L223" s="1" t="s">
        <v>35</v>
      </c>
      <c r="M223" s="2" t="s">
        <v>3121</v>
      </c>
    </row>
    <row r="224" hidden="1" spans="1:13">
      <c r="A224" s="3">
        <v>45808</v>
      </c>
      <c r="B224" s="1">
        <v>5</v>
      </c>
      <c r="C224" s="1">
        <v>570</v>
      </c>
      <c r="D224" s="2" t="s">
        <v>23</v>
      </c>
      <c r="E224" s="1" t="s">
        <v>3127</v>
      </c>
      <c r="F224" s="2" t="s">
        <v>3264</v>
      </c>
      <c r="G224" s="4">
        <v>1693.93</v>
      </c>
      <c r="H224" s="4">
        <f>表1[[#This Row],[借方发生额]]/10000</f>
        <v>0.169393</v>
      </c>
      <c r="I224" s="2" t="s">
        <v>3136</v>
      </c>
      <c r="J224" s="5">
        <f t="shared" si="3"/>
        <v>2025</v>
      </c>
      <c r="K224" s="1" t="s">
        <v>58</v>
      </c>
      <c r="L224" s="1" t="s">
        <v>58</v>
      </c>
      <c r="M224" s="2" t="s">
        <v>3121</v>
      </c>
    </row>
    <row r="225" hidden="1" spans="1:13">
      <c r="A225" s="3">
        <v>45808</v>
      </c>
      <c r="B225" s="1">
        <v>5</v>
      </c>
      <c r="C225" s="1">
        <v>572</v>
      </c>
      <c r="D225" s="2" t="s">
        <v>23</v>
      </c>
      <c r="E225" s="1" t="s">
        <v>3127</v>
      </c>
      <c r="F225" s="2" t="s">
        <v>3265</v>
      </c>
      <c r="G225" s="4">
        <v>1878.86</v>
      </c>
      <c r="H225" s="4">
        <f>表1[[#This Row],[借方发生额]]/10000</f>
        <v>0.187886</v>
      </c>
      <c r="I225" s="2" t="s">
        <v>3129</v>
      </c>
      <c r="J225" s="5">
        <f t="shared" si="3"/>
        <v>2025</v>
      </c>
      <c r="K225" s="1" t="s">
        <v>58</v>
      </c>
      <c r="L225" s="1" t="s">
        <v>58</v>
      </c>
      <c r="M225" s="2" t="s">
        <v>3121</v>
      </c>
    </row>
    <row r="226" spans="1:13">
      <c r="A226" s="3">
        <v>45808</v>
      </c>
      <c r="B226" s="1">
        <v>5</v>
      </c>
      <c r="C226" s="1">
        <v>572</v>
      </c>
      <c r="D226" s="2" t="s">
        <v>23</v>
      </c>
      <c r="E226" s="1" t="s">
        <v>3138</v>
      </c>
      <c r="F226" s="2" t="s">
        <v>3265</v>
      </c>
      <c r="G226" s="1">
        <v>196</v>
      </c>
      <c r="H226" s="1">
        <f>表1[[#This Row],[借方发生额]]/10000</f>
        <v>0.0196</v>
      </c>
      <c r="I226" s="2" t="s">
        <v>3129</v>
      </c>
      <c r="J226" s="5">
        <f t="shared" si="3"/>
        <v>2025</v>
      </c>
      <c r="K226" s="1" t="s">
        <v>79</v>
      </c>
      <c r="L226" s="1" t="s">
        <v>79</v>
      </c>
      <c r="M226" s="2" t="s">
        <v>9</v>
      </c>
    </row>
    <row r="227" spans="1:13">
      <c r="A227" s="3">
        <v>45808</v>
      </c>
      <c r="B227" s="1">
        <v>5</v>
      </c>
      <c r="C227" s="1">
        <v>572</v>
      </c>
      <c r="D227" s="2" t="s">
        <v>23</v>
      </c>
      <c r="E227" s="1" t="s">
        <v>3139</v>
      </c>
      <c r="F227" s="2" t="s">
        <v>3265</v>
      </c>
      <c r="G227" s="1">
        <v>810.88</v>
      </c>
      <c r="H227" s="1">
        <f>表1[[#This Row],[借方发生额]]/10000</f>
        <v>0.081088</v>
      </c>
      <c r="I227" s="2" t="s">
        <v>3129</v>
      </c>
      <c r="J227" s="5">
        <f t="shared" si="3"/>
        <v>2025</v>
      </c>
      <c r="K227" s="1" t="s">
        <v>40</v>
      </c>
      <c r="L227" s="1" t="s">
        <v>288</v>
      </c>
      <c r="M227" s="2" t="s">
        <v>9</v>
      </c>
    </row>
    <row r="228" hidden="1" spans="1:13">
      <c r="A228" s="3">
        <v>45808</v>
      </c>
      <c r="B228" s="1">
        <v>5</v>
      </c>
      <c r="C228" s="1">
        <v>572</v>
      </c>
      <c r="D228" s="2" t="s">
        <v>23</v>
      </c>
      <c r="E228" s="1" t="s">
        <v>3134</v>
      </c>
      <c r="F228" s="2" t="s">
        <v>3265</v>
      </c>
      <c r="G228" s="1">
        <v>300</v>
      </c>
      <c r="H228" s="1">
        <f>表1[[#This Row],[借方发生额]]/10000</f>
        <v>0.03</v>
      </c>
      <c r="I228" s="2" t="s">
        <v>3129</v>
      </c>
      <c r="J228" s="5">
        <f t="shared" si="3"/>
        <v>2025</v>
      </c>
      <c r="K228" s="1" t="s">
        <v>83</v>
      </c>
      <c r="L228" s="1" t="s">
        <v>58</v>
      </c>
      <c r="M228" s="2" t="s">
        <v>3121</v>
      </c>
    </row>
    <row r="229" spans="1:13">
      <c r="A229" s="3">
        <v>45808</v>
      </c>
      <c r="B229" s="1">
        <v>5</v>
      </c>
      <c r="C229" s="1">
        <v>572</v>
      </c>
      <c r="D229" s="2" t="s">
        <v>23</v>
      </c>
      <c r="E229" s="1" t="s">
        <v>3132</v>
      </c>
      <c r="F229" s="2" t="s">
        <v>3265</v>
      </c>
      <c r="G229" s="4">
        <v>1538.9</v>
      </c>
      <c r="H229" s="4">
        <f>表1[[#This Row],[借方发生额]]/10000</f>
        <v>0.15389</v>
      </c>
      <c r="I229" s="2" t="s">
        <v>3129</v>
      </c>
      <c r="J229" s="5">
        <f t="shared" si="3"/>
        <v>2025</v>
      </c>
      <c r="K229" s="1" t="s">
        <v>3133</v>
      </c>
      <c r="L229" s="1" t="s">
        <v>3133</v>
      </c>
      <c r="M229" s="2" t="s">
        <v>9</v>
      </c>
    </row>
    <row r="230" hidden="1" spans="1:13">
      <c r="A230" s="3">
        <v>45808</v>
      </c>
      <c r="B230" s="1">
        <v>5</v>
      </c>
      <c r="C230" s="1">
        <v>573</v>
      </c>
      <c r="D230" s="2" t="s">
        <v>23</v>
      </c>
      <c r="E230" s="1" t="s">
        <v>3127</v>
      </c>
      <c r="F230" s="2" t="s">
        <v>3195</v>
      </c>
      <c r="G230" s="4">
        <v>4531.58</v>
      </c>
      <c r="H230" s="4">
        <f>表1[[#This Row],[借方发生额]]/10000</f>
        <v>0.453158</v>
      </c>
      <c r="I230" s="2" t="s">
        <v>3161</v>
      </c>
      <c r="J230" s="5">
        <f t="shared" si="3"/>
        <v>2025</v>
      </c>
      <c r="K230" s="1" t="s">
        <v>58</v>
      </c>
      <c r="L230" s="1" t="s">
        <v>58</v>
      </c>
      <c r="M230" s="2" t="s">
        <v>3121</v>
      </c>
    </row>
    <row r="231" hidden="1" spans="1:13">
      <c r="A231" s="3">
        <v>45808</v>
      </c>
      <c r="B231" s="1">
        <v>5</v>
      </c>
      <c r="C231" s="1">
        <v>573</v>
      </c>
      <c r="D231" s="2" t="s">
        <v>23</v>
      </c>
      <c r="E231" s="1" t="s">
        <v>3134</v>
      </c>
      <c r="F231" s="2" t="s">
        <v>3195</v>
      </c>
      <c r="G231" s="1">
        <v>740.91</v>
      </c>
      <c r="H231" s="1">
        <f>表1[[#This Row],[借方发生额]]/10000</f>
        <v>0.074091</v>
      </c>
      <c r="I231" s="2" t="s">
        <v>3161</v>
      </c>
      <c r="J231" s="5">
        <f t="shared" si="3"/>
        <v>2025</v>
      </c>
      <c r="K231" s="1" t="s">
        <v>83</v>
      </c>
      <c r="L231" s="1" t="s">
        <v>58</v>
      </c>
      <c r="M231" s="2" t="s">
        <v>3121</v>
      </c>
    </row>
    <row r="232" spans="1:13">
      <c r="A232" s="3">
        <v>45808</v>
      </c>
      <c r="B232" s="1">
        <v>5</v>
      </c>
      <c r="C232" s="1">
        <v>573</v>
      </c>
      <c r="D232" s="2" t="s">
        <v>23</v>
      </c>
      <c r="E232" s="1" t="s">
        <v>3139</v>
      </c>
      <c r="F232" s="2" t="s">
        <v>3195</v>
      </c>
      <c r="G232" s="1">
        <v>49.31</v>
      </c>
      <c r="H232" s="1">
        <f>表1[[#This Row],[借方发生额]]/10000</f>
        <v>0.004931</v>
      </c>
      <c r="I232" s="2" t="s">
        <v>3161</v>
      </c>
      <c r="J232" s="5">
        <f t="shared" si="3"/>
        <v>2025</v>
      </c>
      <c r="K232" s="1" t="s">
        <v>40</v>
      </c>
      <c r="L232" s="1" t="s">
        <v>288</v>
      </c>
      <c r="M232" s="2" t="s">
        <v>9</v>
      </c>
    </row>
    <row r="233" spans="1:13">
      <c r="A233" s="3">
        <v>45808</v>
      </c>
      <c r="B233" s="1">
        <v>5</v>
      </c>
      <c r="C233" s="1">
        <v>573</v>
      </c>
      <c r="D233" s="2" t="s">
        <v>23</v>
      </c>
      <c r="E233" s="1" t="s">
        <v>3132</v>
      </c>
      <c r="F233" s="2" t="s">
        <v>3195</v>
      </c>
      <c r="G233" s="1">
        <v>82.9</v>
      </c>
      <c r="H233" s="1">
        <f>表1[[#This Row],[借方发生额]]/10000</f>
        <v>0.00829</v>
      </c>
      <c r="I233" s="2" t="s">
        <v>3161</v>
      </c>
      <c r="J233" s="5">
        <f t="shared" si="3"/>
        <v>2025</v>
      </c>
      <c r="K233" s="1" t="s">
        <v>3133</v>
      </c>
      <c r="L233" s="1" t="s">
        <v>3133</v>
      </c>
      <c r="M233" s="2" t="s">
        <v>9</v>
      </c>
    </row>
    <row r="234" hidden="1" spans="1:13">
      <c r="A234" s="3">
        <v>45808</v>
      </c>
      <c r="B234" s="1">
        <v>5</v>
      </c>
      <c r="C234" s="1">
        <v>579</v>
      </c>
      <c r="D234" s="2" t="s">
        <v>23</v>
      </c>
      <c r="E234" s="1" t="s">
        <v>3177</v>
      </c>
      <c r="F234" s="2" t="s">
        <v>3266</v>
      </c>
      <c r="G234" s="4">
        <v>7496.3</v>
      </c>
      <c r="H234" s="4">
        <f>表1[[#This Row],[借方发生额]]/10000</f>
        <v>0.74963</v>
      </c>
      <c r="I234" s="2" t="s">
        <v>3129</v>
      </c>
      <c r="J234" s="5">
        <f t="shared" si="3"/>
        <v>2025</v>
      </c>
      <c r="K234" s="1" t="s">
        <v>35</v>
      </c>
      <c r="L234" s="1" t="s">
        <v>35</v>
      </c>
      <c r="M234" s="2" t="s">
        <v>3121</v>
      </c>
    </row>
    <row r="235" hidden="1" spans="1:13">
      <c r="A235" s="3">
        <v>45808</v>
      </c>
      <c r="B235" s="1">
        <v>5</v>
      </c>
      <c r="C235" s="1">
        <v>580</v>
      </c>
      <c r="D235" s="2" t="s">
        <v>23</v>
      </c>
      <c r="E235" s="1" t="s">
        <v>3177</v>
      </c>
      <c r="F235" s="2" t="s">
        <v>3267</v>
      </c>
      <c r="G235" s="4">
        <v>3829.81</v>
      </c>
      <c r="H235" s="4">
        <f>表1[[#This Row],[借方发生额]]/10000</f>
        <v>0.382981</v>
      </c>
      <c r="I235" s="2" t="s">
        <v>3129</v>
      </c>
      <c r="J235" s="5">
        <f t="shared" si="3"/>
        <v>2025</v>
      </c>
      <c r="K235" s="1" t="s">
        <v>35</v>
      </c>
      <c r="L235" s="1" t="s">
        <v>35</v>
      </c>
      <c r="M235" s="2" t="s">
        <v>3121</v>
      </c>
    </row>
    <row r="236" hidden="1" spans="1:13">
      <c r="A236" s="3">
        <v>45808</v>
      </c>
      <c r="B236" s="1">
        <v>5</v>
      </c>
      <c r="C236" s="1">
        <v>580</v>
      </c>
      <c r="D236" s="2" t="s">
        <v>23</v>
      </c>
      <c r="E236" s="1" t="s">
        <v>3127</v>
      </c>
      <c r="F236" s="2" t="s">
        <v>3267</v>
      </c>
      <c r="G236" s="1">
        <v>93</v>
      </c>
      <c r="H236" s="1">
        <f>表1[[#This Row],[借方发生额]]/10000</f>
        <v>0.0093</v>
      </c>
      <c r="I236" s="2" t="s">
        <v>3129</v>
      </c>
      <c r="J236" s="5">
        <f t="shared" si="3"/>
        <v>2025</v>
      </c>
      <c r="K236" s="1" t="s">
        <v>58</v>
      </c>
      <c r="L236" s="1" t="s">
        <v>58</v>
      </c>
      <c r="M236" s="2" t="s">
        <v>3121</v>
      </c>
    </row>
    <row r="237" spans="1:13">
      <c r="A237" s="3">
        <v>45808</v>
      </c>
      <c r="B237" s="1">
        <v>5</v>
      </c>
      <c r="C237" s="1">
        <v>580</v>
      </c>
      <c r="D237" s="2" t="s">
        <v>23</v>
      </c>
      <c r="E237" s="1" t="s">
        <v>3132</v>
      </c>
      <c r="F237" s="2" t="s">
        <v>3267</v>
      </c>
      <c r="G237" s="1">
        <v>363</v>
      </c>
      <c r="H237" s="1">
        <f>表1[[#This Row],[借方发生额]]/10000</f>
        <v>0.0363</v>
      </c>
      <c r="I237" s="2" t="s">
        <v>3129</v>
      </c>
      <c r="J237" s="5">
        <f t="shared" si="3"/>
        <v>2025</v>
      </c>
      <c r="K237" s="1" t="s">
        <v>3133</v>
      </c>
      <c r="L237" s="1" t="s">
        <v>3133</v>
      </c>
      <c r="M237" s="2" t="s">
        <v>9</v>
      </c>
    </row>
    <row r="238" spans="1:13">
      <c r="A238" s="3">
        <v>45808</v>
      </c>
      <c r="B238" s="1">
        <v>5</v>
      </c>
      <c r="C238" s="1">
        <v>580</v>
      </c>
      <c r="D238" s="2" t="s">
        <v>23</v>
      </c>
      <c r="E238" s="1" t="s">
        <v>3139</v>
      </c>
      <c r="F238" s="2" t="s">
        <v>3267</v>
      </c>
      <c r="G238" s="1">
        <v>440</v>
      </c>
      <c r="H238" s="1">
        <f>表1[[#This Row],[借方发生额]]/10000</f>
        <v>0.044</v>
      </c>
      <c r="I238" s="2" t="s">
        <v>3129</v>
      </c>
      <c r="J238" s="5">
        <f t="shared" si="3"/>
        <v>2025</v>
      </c>
      <c r="K238" s="1" t="s">
        <v>40</v>
      </c>
      <c r="L238" s="1" t="s">
        <v>288</v>
      </c>
      <c r="M238" s="2" t="s">
        <v>9</v>
      </c>
    </row>
    <row r="239" hidden="1" spans="1:13">
      <c r="A239" s="3">
        <v>45808</v>
      </c>
      <c r="B239" s="1">
        <v>5</v>
      </c>
      <c r="C239" s="1">
        <v>581</v>
      </c>
      <c r="D239" s="2" t="s">
        <v>23</v>
      </c>
      <c r="E239" s="1" t="s">
        <v>3177</v>
      </c>
      <c r="F239" s="2" t="s">
        <v>3268</v>
      </c>
      <c r="G239" s="4">
        <v>7202.9</v>
      </c>
      <c r="H239" s="4">
        <f>表1[[#This Row],[借方发生额]]/10000</f>
        <v>0.72029</v>
      </c>
      <c r="I239" s="2" t="s">
        <v>3129</v>
      </c>
      <c r="J239" s="5">
        <f t="shared" si="3"/>
        <v>2025</v>
      </c>
      <c r="K239" s="1" t="s">
        <v>35</v>
      </c>
      <c r="L239" s="1" t="s">
        <v>35</v>
      </c>
      <c r="M239" s="2" t="s">
        <v>3121</v>
      </c>
    </row>
    <row r="240" spans="1:13">
      <c r="A240" s="3">
        <v>45808</v>
      </c>
      <c r="B240" s="1">
        <v>5</v>
      </c>
      <c r="C240" s="1">
        <v>581</v>
      </c>
      <c r="D240" s="2" t="s">
        <v>23</v>
      </c>
      <c r="E240" s="1" t="s">
        <v>3132</v>
      </c>
      <c r="F240" s="2" t="s">
        <v>3268</v>
      </c>
      <c r="G240" s="1">
        <v>199</v>
      </c>
      <c r="H240" s="1">
        <f>表1[[#This Row],[借方发生额]]/10000</f>
        <v>0.0199</v>
      </c>
      <c r="I240" s="2" t="s">
        <v>3129</v>
      </c>
      <c r="J240" s="5">
        <f t="shared" si="3"/>
        <v>2025</v>
      </c>
      <c r="K240" s="1" t="s">
        <v>3133</v>
      </c>
      <c r="L240" s="1" t="s">
        <v>3133</v>
      </c>
      <c r="M240" s="2" t="s">
        <v>9</v>
      </c>
    </row>
    <row r="241" hidden="1" spans="1:13">
      <c r="A241" s="3">
        <v>45808</v>
      </c>
      <c r="B241" s="1">
        <v>5</v>
      </c>
      <c r="C241" s="1">
        <v>730</v>
      </c>
      <c r="D241" s="2" t="s">
        <v>23</v>
      </c>
      <c r="E241" s="1" t="s">
        <v>3168</v>
      </c>
      <c r="F241" s="2" t="s">
        <v>3269</v>
      </c>
      <c r="G241" s="4">
        <v>589948.68</v>
      </c>
      <c r="H241" s="4">
        <f>表1[[#This Row],[借方发生额]]/10000</f>
        <v>58.994868</v>
      </c>
      <c r="I241" s="2" t="s">
        <v>3170</v>
      </c>
      <c r="J241" s="5">
        <f t="shared" si="3"/>
        <v>2025</v>
      </c>
      <c r="K241" s="1" t="s">
        <v>32</v>
      </c>
      <c r="L241" s="1" t="s">
        <v>3120</v>
      </c>
      <c r="M241" s="2" t="s">
        <v>3120</v>
      </c>
    </row>
    <row r="242" spans="1:13">
      <c r="A242" s="3">
        <v>45808</v>
      </c>
      <c r="B242" s="1">
        <v>5</v>
      </c>
      <c r="C242" s="1">
        <v>735</v>
      </c>
      <c r="D242" s="2" t="s">
        <v>23</v>
      </c>
      <c r="E242" s="1" t="s">
        <v>3171</v>
      </c>
      <c r="F242" s="1" t="s">
        <v>241</v>
      </c>
      <c r="G242" s="4">
        <v>6266.5</v>
      </c>
      <c r="H242" s="4">
        <f>表1[[#This Row],[借方发生额]]/10000</f>
        <v>0.62665</v>
      </c>
      <c r="I242" s="2" t="s">
        <v>50</v>
      </c>
      <c r="J242" s="5">
        <f t="shared" si="3"/>
        <v>2025</v>
      </c>
      <c r="K242" s="1" t="s">
        <v>51</v>
      </c>
      <c r="L242" s="1" t="s">
        <v>3172</v>
      </c>
      <c r="M242" s="2" t="s">
        <v>9</v>
      </c>
    </row>
    <row r="243" hidden="1" spans="1:13">
      <c r="A243" s="3">
        <v>45808</v>
      </c>
      <c r="B243" s="1">
        <v>5</v>
      </c>
      <c r="C243" s="1">
        <v>737</v>
      </c>
      <c r="D243" s="2" t="s">
        <v>23</v>
      </c>
      <c r="E243" s="1" t="s">
        <v>3153</v>
      </c>
      <c r="F243" s="2" t="s">
        <v>3270</v>
      </c>
      <c r="G243" s="4">
        <v>47275.64</v>
      </c>
      <c r="H243" s="4">
        <f>表1[[#This Row],[借方发生额]]/10000</f>
        <v>4.727564</v>
      </c>
      <c r="I243" s="2" t="s">
        <v>3167</v>
      </c>
      <c r="J243" s="5">
        <f t="shared" si="3"/>
        <v>2025</v>
      </c>
      <c r="K243" s="1" t="s">
        <v>3155</v>
      </c>
      <c r="L243" s="1" t="s">
        <v>27</v>
      </c>
      <c r="M243" s="2" t="s">
        <v>3122</v>
      </c>
    </row>
    <row r="244" hidden="1" spans="1:13">
      <c r="A244" s="3">
        <v>45808</v>
      </c>
      <c r="B244" s="1">
        <v>5</v>
      </c>
      <c r="C244" s="1">
        <v>739</v>
      </c>
      <c r="D244" s="2" t="s">
        <v>23</v>
      </c>
      <c r="E244" s="1" t="s">
        <v>3153</v>
      </c>
      <c r="F244" s="2" t="s">
        <v>28</v>
      </c>
      <c r="G244" s="4">
        <v>9773.33</v>
      </c>
      <c r="H244" s="4">
        <f>表1[[#This Row],[借方发生额]]/10000</f>
        <v>0.977333</v>
      </c>
      <c r="I244" s="2" t="s">
        <v>26</v>
      </c>
      <c r="J244" s="5">
        <f t="shared" si="3"/>
        <v>2025</v>
      </c>
      <c r="K244" s="1" t="s">
        <v>3155</v>
      </c>
      <c r="L244" s="1" t="s">
        <v>27</v>
      </c>
      <c r="M244" s="2" t="s">
        <v>3122</v>
      </c>
    </row>
    <row r="245" hidden="1" spans="1:13">
      <c r="A245" s="3">
        <v>45820</v>
      </c>
      <c r="B245" s="1">
        <v>6</v>
      </c>
      <c r="C245" s="1">
        <v>37</v>
      </c>
      <c r="D245" s="2" t="s">
        <v>23</v>
      </c>
      <c r="E245" s="1" t="s">
        <v>3153</v>
      </c>
      <c r="F245" s="2" t="s">
        <v>269</v>
      </c>
      <c r="G245" s="4">
        <v>4838.71</v>
      </c>
      <c r="H245" s="4">
        <f>表1[[#This Row],[借方发生额]]/10000</f>
        <v>0.483871</v>
      </c>
      <c r="J245" s="5">
        <f t="shared" si="3"/>
        <v>2025</v>
      </c>
      <c r="K245" s="1" t="s">
        <v>3155</v>
      </c>
      <c r="L245" s="1" t="s">
        <v>27</v>
      </c>
      <c r="M245" s="2" t="s">
        <v>3122</v>
      </c>
    </row>
    <row r="246" hidden="1" spans="1:13">
      <c r="A246" s="3">
        <v>45820</v>
      </c>
      <c r="B246" s="1">
        <v>6</v>
      </c>
      <c r="C246" s="1">
        <v>38</v>
      </c>
      <c r="D246" s="2" t="s">
        <v>23</v>
      </c>
      <c r="E246" s="1" t="s">
        <v>3127</v>
      </c>
      <c r="F246" s="2" t="s">
        <v>3159</v>
      </c>
      <c r="G246" s="4">
        <v>4210.33</v>
      </c>
      <c r="H246" s="4">
        <f>表1[[#This Row],[借方发生额]]/10000</f>
        <v>0.421033</v>
      </c>
      <c r="I246" s="2" t="s">
        <v>3161</v>
      </c>
      <c r="J246" s="5">
        <f t="shared" si="3"/>
        <v>2025</v>
      </c>
      <c r="K246" s="1" t="s">
        <v>58</v>
      </c>
      <c r="L246" s="1" t="s">
        <v>58</v>
      </c>
      <c r="M246" s="2" t="s">
        <v>3121</v>
      </c>
    </row>
    <row r="247" hidden="1" spans="1:13">
      <c r="A247" s="3">
        <v>45820</v>
      </c>
      <c r="B247" s="1">
        <v>6</v>
      </c>
      <c r="C247" s="1">
        <v>39</v>
      </c>
      <c r="D247" s="2" t="s">
        <v>23</v>
      </c>
      <c r="E247" s="1" t="s">
        <v>3127</v>
      </c>
      <c r="F247" s="2" t="s">
        <v>3159</v>
      </c>
      <c r="G247" s="4">
        <v>8248.99</v>
      </c>
      <c r="H247" s="4">
        <f>表1[[#This Row],[借方发生额]]/10000</f>
        <v>0.824899</v>
      </c>
      <c r="I247" s="2" t="s">
        <v>3136</v>
      </c>
      <c r="J247" s="5">
        <f t="shared" si="3"/>
        <v>2025</v>
      </c>
      <c r="K247" s="1" t="s">
        <v>58</v>
      </c>
      <c r="L247" s="1" t="s">
        <v>58</v>
      </c>
      <c r="M247" s="2" t="s">
        <v>3121</v>
      </c>
    </row>
    <row r="248" hidden="1" spans="1:13">
      <c r="A248" s="3">
        <v>45820</v>
      </c>
      <c r="B248" s="1">
        <v>6</v>
      </c>
      <c r="C248" s="1">
        <v>40</v>
      </c>
      <c r="D248" s="2" t="s">
        <v>23</v>
      </c>
      <c r="E248" s="1" t="s">
        <v>3127</v>
      </c>
      <c r="F248" s="2" t="s">
        <v>3159</v>
      </c>
      <c r="G248" s="4">
        <v>5785.89</v>
      </c>
      <c r="H248" s="4">
        <f>表1[[#This Row],[借方发生额]]/10000</f>
        <v>0.578589</v>
      </c>
      <c r="I248" s="2" t="s">
        <v>3161</v>
      </c>
      <c r="J248" s="5">
        <f t="shared" si="3"/>
        <v>2025</v>
      </c>
      <c r="K248" s="1" t="s">
        <v>58</v>
      </c>
      <c r="L248" s="1" t="s">
        <v>58</v>
      </c>
      <c r="M248" s="2" t="s">
        <v>3121</v>
      </c>
    </row>
    <row r="249" hidden="1" spans="1:13">
      <c r="A249" s="3">
        <v>45820</v>
      </c>
      <c r="B249" s="1">
        <v>6</v>
      </c>
      <c r="C249" s="1">
        <v>41</v>
      </c>
      <c r="D249" s="2" t="s">
        <v>23</v>
      </c>
      <c r="E249" s="1" t="s">
        <v>3127</v>
      </c>
      <c r="F249" s="2" t="s">
        <v>3181</v>
      </c>
      <c r="G249" s="1">
        <v>510.08</v>
      </c>
      <c r="H249" s="1">
        <f>表1[[#This Row],[借方发生额]]/10000</f>
        <v>0.051008</v>
      </c>
      <c r="I249" s="2" t="s">
        <v>3129</v>
      </c>
      <c r="J249" s="5">
        <f t="shared" si="3"/>
        <v>2025</v>
      </c>
      <c r="K249" s="1" t="s">
        <v>58</v>
      </c>
      <c r="L249" s="1" t="s">
        <v>58</v>
      </c>
      <c r="M249" s="2" t="s">
        <v>3121</v>
      </c>
    </row>
    <row r="250" spans="1:13">
      <c r="A250" s="3">
        <v>45820</v>
      </c>
      <c r="B250" s="1">
        <v>6</v>
      </c>
      <c r="C250" s="1">
        <v>41</v>
      </c>
      <c r="D250" s="2" t="s">
        <v>23</v>
      </c>
      <c r="E250" s="1" t="s">
        <v>3138</v>
      </c>
      <c r="F250" s="2" t="s">
        <v>3271</v>
      </c>
      <c r="G250" s="4">
        <v>1084.35</v>
      </c>
      <c r="H250" s="4">
        <f>表1[[#This Row],[借方发生额]]/10000</f>
        <v>0.108435</v>
      </c>
      <c r="I250" s="2" t="s">
        <v>3129</v>
      </c>
      <c r="J250" s="5">
        <f t="shared" si="3"/>
        <v>2025</v>
      </c>
      <c r="K250" s="1" t="s">
        <v>79</v>
      </c>
      <c r="L250" s="1" t="s">
        <v>79</v>
      </c>
      <c r="M250" s="2" t="s">
        <v>9</v>
      </c>
    </row>
    <row r="251" hidden="1" spans="1:13">
      <c r="A251" s="3">
        <v>45820</v>
      </c>
      <c r="B251" s="1">
        <v>6</v>
      </c>
      <c r="C251" s="1">
        <v>43</v>
      </c>
      <c r="D251" s="2" t="s">
        <v>23</v>
      </c>
      <c r="E251" s="1" t="s">
        <v>3127</v>
      </c>
      <c r="F251" s="2" t="s">
        <v>3182</v>
      </c>
      <c r="G251" s="1">
        <v>815</v>
      </c>
      <c r="H251" s="1">
        <f>表1[[#This Row],[借方发生额]]/10000</f>
        <v>0.0815</v>
      </c>
      <c r="I251" s="2" t="s">
        <v>3161</v>
      </c>
      <c r="J251" s="5">
        <f t="shared" si="3"/>
        <v>2025</v>
      </c>
      <c r="K251" s="1" t="s">
        <v>58</v>
      </c>
      <c r="L251" s="1" t="s">
        <v>58</v>
      </c>
      <c r="M251" s="2" t="s">
        <v>3121</v>
      </c>
    </row>
    <row r="252" spans="1:13">
      <c r="A252" s="3">
        <v>45820</v>
      </c>
      <c r="B252" s="1">
        <v>6</v>
      </c>
      <c r="C252" s="1">
        <v>43</v>
      </c>
      <c r="D252" s="2" t="s">
        <v>23</v>
      </c>
      <c r="E252" s="1" t="s">
        <v>3138</v>
      </c>
      <c r="F252" s="2" t="s">
        <v>3182</v>
      </c>
      <c r="G252" s="1">
        <v>298</v>
      </c>
      <c r="H252" s="1">
        <f>表1[[#This Row],[借方发生额]]/10000</f>
        <v>0.0298</v>
      </c>
      <c r="I252" s="2" t="s">
        <v>3161</v>
      </c>
      <c r="J252" s="5">
        <f t="shared" si="3"/>
        <v>2025</v>
      </c>
      <c r="K252" s="1" t="s">
        <v>79</v>
      </c>
      <c r="L252" s="1" t="s">
        <v>79</v>
      </c>
      <c r="M252" s="2" t="s">
        <v>9</v>
      </c>
    </row>
    <row r="253" hidden="1" spans="1:13">
      <c r="A253" s="3">
        <v>45820</v>
      </c>
      <c r="B253" s="1">
        <v>6</v>
      </c>
      <c r="C253" s="1">
        <v>45</v>
      </c>
      <c r="D253" s="2" t="s">
        <v>23</v>
      </c>
      <c r="E253" s="1" t="s">
        <v>3127</v>
      </c>
      <c r="F253" s="2" t="s">
        <v>3159</v>
      </c>
      <c r="G253" s="4">
        <v>2002.08</v>
      </c>
      <c r="H253" s="4">
        <f>表1[[#This Row],[借方发生额]]/10000</f>
        <v>0.200208</v>
      </c>
      <c r="I253" s="2" t="s">
        <v>3129</v>
      </c>
      <c r="J253" s="5">
        <f t="shared" si="3"/>
        <v>2025</v>
      </c>
      <c r="K253" s="1" t="s">
        <v>58</v>
      </c>
      <c r="L253" s="1" t="s">
        <v>58</v>
      </c>
      <c r="M253" s="2" t="s">
        <v>3121</v>
      </c>
    </row>
    <row r="254" hidden="1" spans="1:13">
      <c r="A254" s="3">
        <v>45820</v>
      </c>
      <c r="B254" s="1">
        <v>6</v>
      </c>
      <c r="C254" s="1">
        <v>46</v>
      </c>
      <c r="D254" s="2" t="s">
        <v>23</v>
      </c>
      <c r="E254" s="1" t="s">
        <v>3177</v>
      </c>
      <c r="F254" s="2" t="s">
        <v>3272</v>
      </c>
      <c r="G254" s="4">
        <v>1687.2</v>
      </c>
      <c r="H254" s="4">
        <f>表1[[#This Row],[借方发生额]]/10000</f>
        <v>0.16872</v>
      </c>
      <c r="I254" s="2" t="s">
        <v>3136</v>
      </c>
      <c r="J254" s="5">
        <f t="shared" si="3"/>
        <v>2025</v>
      </c>
      <c r="K254" s="1" t="s">
        <v>35</v>
      </c>
      <c r="L254" s="1" t="s">
        <v>35</v>
      </c>
      <c r="M254" s="2" t="s">
        <v>3121</v>
      </c>
    </row>
    <row r="255" hidden="1" spans="1:13">
      <c r="A255" s="3">
        <v>45820</v>
      </c>
      <c r="B255" s="1">
        <v>6</v>
      </c>
      <c r="C255" s="1">
        <v>58</v>
      </c>
      <c r="D255" s="2" t="s">
        <v>23</v>
      </c>
      <c r="E255" s="1" t="s">
        <v>3127</v>
      </c>
      <c r="F255" s="2" t="s">
        <v>3159</v>
      </c>
      <c r="G255" s="1">
        <v>814.64</v>
      </c>
      <c r="H255" s="1">
        <f>表1[[#This Row],[借方发生额]]/10000</f>
        <v>0.081464</v>
      </c>
      <c r="I255" s="2" t="s">
        <v>3129</v>
      </c>
      <c r="J255" s="5">
        <f t="shared" si="3"/>
        <v>2025</v>
      </c>
      <c r="K255" s="1" t="s">
        <v>58</v>
      </c>
      <c r="L255" s="1" t="s">
        <v>58</v>
      </c>
      <c r="M255" s="2" t="s">
        <v>3121</v>
      </c>
    </row>
    <row r="256" hidden="1" spans="1:13">
      <c r="A256" s="3">
        <v>45833</v>
      </c>
      <c r="B256" s="1">
        <v>6</v>
      </c>
      <c r="C256" s="1">
        <v>145</v>
      </c>
      <c r="D256" s="2" t="s">
        <v>23</v>
      </c>
      <c r="E256" s="1" t="s">
        <v>3177</v>
      </c>
      <c r="F256" s="2" t="s">
        <v>3273</v>
      </c>
      <c r="G256" s="4">
        <v>3172.14</v>
      </c>
      <c r="H256" s="4">
        <f>表1[[#This Row],[借方发生额]]/10000</f>
        <v>0.317214</v>
      </c>
      <c r="I256" s="2" t="s">
        <v>3136</v>
      </c>
      <c r="J256" s="5">
        <f t="shared" si="3"/>
        <v>2025</v>
      </c>
      <c r="K256" s="1" t="s">
        <v>35</v>
      </c>
      <c r="L256" s="1" t="s">
        <v>35</v>
      </c>
      <c r="M256" s="2" t="s">
        <v>3121</v>
      </c>
    </row>
    <row r="257" hidden="1" spans="1:13">
      <c r="A257" s="3">
        <v>45833</v>
      </c>
      <c r="B257" s="1">
        <v>6</v>
      </c>
      <c r="C257" s="1">
        <v>146</v>
      </c>
      <c r="D257" s="2" t="s">
        <v>23</v>
      </c>
      <c r="E257" s="1" t="s">
        <v>3127</v>
      </c>
      <c r="F257" s="2" t="s">
        <v>3274</v>
      </c>
      <c r="G257" s="4">
        <v>1668</v>
      </c>
      <c r="H257" s="4">
        <f>表1[[#This Row],[借方发生额]]/10000</f>
        <v>0.1668</v>
      </c>
      <c r="I257" s="2" t="s">
        <v>3136</v>
      </c>
      <c r="J257" s="5">
        <f t="shared" si="3"/>
        <v>2025</v>
      </c>
      <c r="K257" s="1" t="s">
        <v>58</v>
      </c>
      <c r="L257" s="1" t="s">
        <v>58</v>
      </c>
      <c r="M257" s="2" t="s">
        <v>3121</v>
      </c>
    </row>
    <row r="258" spans="1:13">
      <c r="A258" s="3">
        <v>45833</v>
      </c>
      <c r="B258" s="1">
        <v>6</v>
      </c>
      <c r="C258" s="1">
        <v>146</v>
      </c>
      <c r="D258" s="2" t="s">
        <v>23</v>
      </c>
      <c r="E258" s="1" t="s">
        <v>3132</v>
      </c>
      <c r="F258" s="2" t="s">
        <v>3274</v>
      </c>
      <c r="G258" s="4">
        <v>1649</v>
      </c>
      <c r="H258" s="4">
        <f>表1[[#This Row],[借方发生额]]/10000</f>
        <v>0.1649</v>
      </c>
      <c r="I258" s="2" t="s">
        <v>3136</v>
      </c>
      <c r="J258" s="5">
        <f t="shared" ref="J258:J321" si="4">YEAR(A258)</f>
        <v>2025</v>
      </c>
      <c r="K258" s="1" t="s">
        <v>3133</v>
      </c>
      <c r="L258" s="1" t="s">
        <v>3133</v>
      </c>
      <c r="M258" s="2" t="s">
        <v>9</v>
      </c>
    </row>
    <row r="259" hidden="1" spans="1:13">
      <c r="A259" s="3">
        <v>45833</v>
      </c>
      <c r="B259" s="1">
        <v>6</v>
      </c>
      <c r="C259" s="1">
        <v>147</v>
      </c>
      <c r="D259" s="2" t="s">
        <v>23</v>
      </c>
      <c r="E259" s="1" t="s">
        <v>3127</v>
      </c>
      <c r="F259" s="2" t="s">
        <v>3275</v>
      </c>
      <c r="G259" s="1">
        <v>200</v>
      </c>
      <c r="H259" s="1">
        <f>表1[[#This Row],[借方发生额]]/10000</f>
        <v>0.02</v>
      </c>
      <c r="I259" s="2" t="s">
        <v>3136</v>
      </c>
      <c r="J259" s="5">
        <f t="shared" si="4"/>
        <v>2025</v>
      </c>
      <c r="K259" s="1" t="s">
        <v>58</v>
      </c>
      <c r="L259" s="1" t="s">
        <v>58</v>
      </c>
      <c r="M259" s="2" t="s">
        <v>3121</v>
      </c>
    </row>
    <row r="260" spans="1:13">
      <c r="A260" s="3">
        <v>45833</v>
      </c>
      <c r="B260" s="1">
        <v>6</v>
      </c>
      <c r="C260" s="1">
        <v>147</v>
      </c>
      <c r="D260" s="2" t="s">
        <v>23</v>
      </c>
      <c r="E260" s="1" t="s">
        <v>3138</v>
      </c>
      <c r="F260" s="2" t="s">
        <v>3275</v>
      </c>
      <c r="G260" s="1">
        <v>471.7</v>
      </c>
      <c r="H260" s="1">
        <f>表1[[#This Row],[借方发生额]]/10000</f>
        <v>0.04717</v>
      </c>
      <c r="I260" s="2" t="s">
        <v>3136</v>
      </c>
      <c r="J260" s="5">
        <f t="shared" si="4"/>
        <v>2025</v>
      </c>
      <c r="K260" s="1" t="s">
        <v>79</v>
      </c>
      <c r="L260" s="1" t="s">
        <v>79</v>
      </c>
      <c r="M260" s="2" t="s">
        <v>9</v>
      </c>
    </row>
    <row r="261" spans="1:13">
      <c r="A261" s="3">
        <v>45833</v>
      </c>
      <c r="B261" s="1">
        <v>6</v>
      </c>
      <c r="C261" s="1">
        <v>148</v>
      </c>
      <c r="D261" s="2" t="s">
        <v>23</v>
      </c>
      <c r="E261" s="1" t="s">
        <v>3139</v>
      </c>
      <c r="F261" s="2" t="s">
        <v>3249</v>
      </c>
      <c r="G261" s="1">
        <v>843.3</v>
      </c>
      <c r="H261" s="1">
        <f>表1[[#This Row],[借方发生额]]/10000</f>
        <v>0.08433</v>
      </c>
      <c r="I261" s="2" t="s">
        <v>3136</v>
      </c>
      <c r="J261" s="5">
        <f t="shared" si="4"/>
        <v>2025</v>
      </c>
      <c r="K261" s="1" t="s">
        <v>40</v>
      </c>
      <c r="L261" s="1" t="s">
        <v>288</v>
      </c>
      <c r="M261" s="2" t="s">
        <v>9</v>
      </c>
    </row>
    <row r="262" hidden="1" spans="1:13">
      <c r="A262" s="3">
        <v>45833</v>
      </c>
      <c r="B262" s="1">
        <v>6</v>
      </c>
      <c r="C262" s="1">
        <v>148</v>
      </c>
      <c r="D262" s="2" t="s">
        <v>23</v>
      </c>
      <c r="E262" s="1" t="s">
        <v>3127</v>
      </c>
      <c r="F262" s="2" t="s">
        <v>3249</v>
      </c>
      <c r="G262" s="4">
        <v>1727.26</v>
      </c>
      <c r="H262" s="4">
        <f>表1[[#This Row],[借方发生额]]/10000</f>
        <v>0.172726</v>
      </c>
      <c r="I262" s="2" t="s">
        <v>3136</v>
      </c>
      <c r="J262" s="5">
        <f t="shared" si="4"/>
        <v>2025</v>
      </c>
      <c r="K262" s="1" t="s">
        <v>58</v>
      </c>
      <c r="L262" s="1" t="s">
        <v>58</v>
      </c>
      <c r="M262" s="2" t="s">
        <v>3121</v>
      </c>
    </row>
    <row r="263" hidden="1" spans="1:13">
      <c r="A263" s="3">
        <v>45833</v>
      </c>
      <c r="B263" s="1">
        <v>6</v>
      </c>
      <c r="C263" s="1">
        <v>148</v>
      </c>
      <c r="D263" s="2" t="s">
        <v>23</v>
      </c>
      <c r="E263" s="1" t="s">
        <v>3177</v>
      </c>
      <c r="F263" s="2" t="s">
        <v>3249</v>
      </c>
      <c r="G263" s="4">
        <v>2038.9</v>
      </c>
      <c r="H263" s="4">
        <f>表1[[#This Row],[借方发生额]]/10000</f>
        <v>0.20389</v>
      </c>
      <c r="I263" s="2" t="s">
        <v>3136</v>
      </c>
      <c r="J263" s="5">
        <f t="shared" si="4"/>
        <v>2025</v>
      </c>
      <c r="K263" s="1" t="s">
        <v>35</v>
      </c>
      <c r="L263" s="1" t="s">
        <v>35</v>
      </c>
      <c r="M263" s="2" t="s">
        <v>3121</v>
      </c>
    </row>
    <row r="264" hidden="1" spans="1:13">
      <c r="A264" s="3">
        <v>45833</v>
      </c>
      <c r="B264" s="1">
        <v>6</v>
      </c>
      <c r="C264" s="1">
        <v>149</v>
      </c>
      <c r="D264" s="2" t="s">
        <v>23</v>
      </c>
      <c r="E264" s="1" t="s">
        <v>3177</v>
      </c>
      <c r="F264" s="2" t="s">
        <v>3276</v>
      </c>
      <c r="G264" s="4">
        <v>2520.33</v>
      </c>
      <c r="H264" s="4">
        <f>表1[[#This Row],[借方发生额]]/10000</f>
        <v>0.252033</v>
      </c>
      <c r="I264" s="2" t="s">
        <v>3136</v>
      </c>
      <c r="J264" s="5">
        <f t="shared" si="4"/>
        <v>2025</v>
      </c>
      <c r="K264" s="1" t="s">
        <v>35</v>
      </c>
      <c r="L264" s="1" t="s">
        <v>35</v>
      </c>
      <c r="M264" s="2" t="s">
        <v>3121</v>
      </c>
    </row>
    <row r="265" hidden="1" spans="1:13">
      <c r="A265" s="3">
        <v>45833</v>
      </c>
      <c r="B265" s="1">
        <v>6</v>
      </c>
      <c r="C265" s="1">
        <v>149</v>
      </c>
      <c r="D265" s="2" t="s">
        <v>23</v>
      </c>
      <c r="E265" s="1" t="s">
        <v>3127</v>
      </c>
      <c r="F265" s="2" t="s">
        <v>3276</v>
      </c>
      <c r="G265" s="1">
        <v>103</v>
      </c>
      <c r="H265" s="1">
        <f>表1[[#This Row],[借方发生额]]/10000</f>
        <v>0.0103</v>
      </c>
      <c r="I265" s="2" t="s">
        <v>3136</v>
      </c>
      <c r="J265" s="5">
        <f t="shared" si="4"/>
        <v>2025</v>
      </c>
      <c r="K265" s="1" t="s">
        <v>58</v>
      </c>
      <c r="L265" s="1" t="s">
        <v>58</v>
      </c>
      <c r="M265" s="2" t="s">
        <v>3121</v>
      </c>
    </row>
    <row r="266" spans="1:13">
      <c r="A266" s="3">
        <v>45833</v>
      </c>
      <c r="B266" s="1">
        <v>6</v>
      </c>
      <c r="C266" s="1">
        <v>149</v>
      </c>
      <c r="D266" s="2" t="s">
        <v>23</v>
      </c>
      <c r="E266" s="1" t="s">
        <v>3132</v>
      </c>
      <c r="F266" s="2" t="s">
        <v>3276</v>
      </c>
      <c r="G266" s="4">
        <v>4001.8</v>
      </c>
      <c r="H266" s="4">
        <f>表1[[#This Row],[借方发生额]]/10000</f>
        <v>0.40018</v>
      </c>
      <c r="I266" s="2" t="s">
        <v>3136</v>
      </c>
      <c r="J266" s="5">
        <f t="shared" si="4"/>
        <v>2025</v>
      </c>
      <c r="K266" s="1" t="s">
        <v>3133</v>
      </c>
      <c r="L266" s="1" t="s">
        <v>3133</v>
      </c>
      <c r="M266" s="2" t="s">
        <v>9</v>
      </c>
    </row>
    <row r="267" spans="1:13">
      <c r="A267" s="3">
        <v>45833</v>
      </c>
      <c r="B267" s="1">
        <v>6</v>
      </c>
      <c r="C267" s="1">
        <v>150</v>
      </c>
      <c r="D267" s="2" t="s">
        <v>23</v>
      </c>
      <c r="E267" s="1" t="s">
        <v>3132</v>
      </c>
      <c r="F267" s="2" t="s">
        <v>3213</v>
      </c>
      <c r="G267" s="4">
        <v>13134</v>
      </c>
      <c r="H267" s="4">
        <f>表1[[#This Row],[借方发生额]]/10000</f>
        <v>1.3134</v>
      </c>
      <c r="I267" s="2" t="s">
        <v>3136</v>
      </c>
      <c r="J267" s="5">
        <f t="shared" si="4"/>
        <v>2025</v>
      </c>
      <c r="K267" s="1" t="s">
        <v>3133</v>
      </c>
      <c r="L267" s="1" t="s">
        <v>3133</v>
      </c>
      <c r="M267" s="2" t="s">
        <v>9</v>
      </c>
    </row>
    <row r="268" hidden="1" spans="1:13">
      <c r="A268" s="3">
        <v>45833</v>
      </c>
      <c r="B268" s="1">
        <v>6</v>
      </c>
      <c r="C268" s="1">
        <v>151</v>
      </c>
      <c r="D268" s="2" t="s">
        <v>23</v>
      </c>
      <c r="E268" s="1" t="s">
        <v>3177</v>
      </c>
      <c r="F268" s="2" t="s">
        <v>3211</v>
      </c>
      <c r="G268" s="4">
        <v>3722.36</v>
      </c>
      <c r="H268" s="4">
        <f>表1[[#This Row],[借方发生额]]/10000</f>
        <v>0.372236</v>
      </c>
      <c r="I268" s="2" t="s">
        <v>3136</v>
      </c>
      <c r="J268" s="5">
        <f t="shared" si="4"/>
        <v>2025</v>
      </c>
      <c r="K268" s="1" t="s">
        <v>35</v>
      </c>
      <c r="L268" s="1" t="s">
        <v>35</v>
      </c>
      <c r="M268" s="2" t="s">
        <v>3121</v>
      </c>
    </row>
    <row r="269" hidden="1" spans="1:13">
      <c r="A269" s="3">
        <v>45833</v>
      </c>
      <c r="B269" s="1">
        <v>6</v>
      </c>
      <c r="C269" s="1">
        <v>152</v>
      </c>
      <c r="D269" s="2" t="s">
        <v>23</v>
      </c>
      <c r="E269" s="1" t="s">
        <v>3127</v>
      </c>
      <c r="F269" s="2" t="s">
        <v>3277</v>
      </c>
      <c r="G269" s="4">
        <v>1383</v>
      </c>
      <c r="H269" s="4">
        <f>表1[[#This Row],[借方发生额]]/10000</f>
        <v>0.1383</v>
      </c>
      <c r="I269" s="2" t="s">
        <v>3136</v>
      </c>
      <c r="J269" s="5">
        <f t="shared" si="4"/>
        <v>2025</v>
      </c>
      <c r="K269" s="1" t="s">
        <v>58</v>
      </c>
      <c r="L269" s="1" t="s">
        <v>58</v>
      </c>
      <c r="M269" s="2" t="s">
        <v>3121</v>
      </c>
    </row>
    <row r="270" hidden="1" spans="1:13">
      <c r="A270" s="3">
        <v>45833</v>
      </c>
      <c r="B270" s="1">
        <v>6</v>
      </c>
      <c r="C270" s="1">
        <v>152</v>
      </c>
      <c r="D270" s="2" t="s">
        <v>23</v>
      </c>
      <c r="E270" s="1" t="s">
        <v>3177</v>
      </c>
      <c r="F270" s="2" t="s">
        <v>3277</v>
      </c>
      <c r="G270" s="4">
        <v>2643.63</v>
      </c>
      <c r="H270" s="4">
        <f>表1[[#This Row],[借方发生额]]/10000</f>
        <v>0.264363</v>
      </c>
      <c r="I270" s="2" t="s">
        <v>3136</v>
      </c>
      <c r="J270" s="5">
        <f t="shared" si="4"/>
        <v>2025</v>
      </c>
      <c r="K270" s="1" t="s">
        <v>35</v>
      </c>
      <c r="L270" s="1" t="s">
        <v>35</v>
      </c>
      <c r="M270" s="2" t="s">
        <v>3121</v>
      </c>
    </row>
    <row r="271" hidden="1" spans="1:13">
      <c r="A271" s="3">
        <v>45833</v>
      </c>
      <c r="B271" s="1">
        <v>6</v>
      </c>
      <c r="C271" s="1">
        <v>185</v>
      </c>
      <c r="D271" s="2" t="s">
        <v>23</v>
      </c>
      <c r="E271" s="1" t="s">
        <v>3177</v>
      </c>
      <c r="F271" s="2" t="s">
        <v>3178</v>
      </c>
      <c r="G271" s="1">
        <v>848.61</v>
      </c>
      <c r="H271" s="1">
        <f>表1[[#This Row],[借方发生额]]/10000</f>
        <v>0.084861</v>
      </c>
      <c r="I271" s="2" t="s">
        <v>3129</v>
      </c>
      <c r="J271" s="5">
        <f t="shared" si="4"/>
        <v>2025</v>
      </c>
      <c r="K271" s="1" t="s">
        <v>35</v>
      </c>
      <c r="L271" s="1" t="s">
        <v>35</v>
      </c>
      <c r="M271" s="2" t="s">
        <v>3121</v>
      </c>
    </row>
    <row r="272" spans="1:13">
      <c r="A272" s="3">
        <v>45833</v>
      </c>
      <c r="B272" s="1">
        <v>6</v>
      </c>
      <c r="C272" s="1">
        <v>94</v>
      </c>
      <c r="D272" s="2" t="s">
        <v>23</v>
      </c>
      <c r="E272" s="1" t="s">
        <v>3138</v>
      </c>
      <c r="F272" s="2" t="s">
        <v>3278</v>
      </c>
      <c r="G272" s="4">
        <v>1100</v>
      </c>
      <c r="H272" s="4">
        <f>表1[[#This Row],[借方发生额]]/10000</f>
        <v>0.11</v>
      </c>
      <c r="I272" s="2" t="s">
        <v>3136</v>
      </c>
      <c r="J272" s="5">
        <f t="shared" si="4"/>
        <v>2025</v>
      </c>
      <c r="K272" s="1" t="s">
        <v>79</v>
      </c>
      <c r="L272" s="1" t="s">
        <v>79</v>
      </c>
      <c r="M272" s="2" t="s">
        <v>9</v>
      </c>
    </row>
    <row r="273" spans="1:13">
      <c r="A273" s="3">
        <v>45838</v>
      </c>
      <c r="B273" s="1">
        <v>6</v>
      </c>
      <c r="C273" s="1">
        <v>298</v>
      </c>
      <c r="D273" s="2" t="s">
        <v>23</v>
      </c>
      <c r="E273" s="1" t="s">
        <v>3279</v>
      </c>
      <c r="F273" s="2" t="s">
        <v>3280</v>
      </c>
      <c r="G273" s="4">
        <v>18867.92</v>
      </c>
      <c r="H273" s="4">
        <f>表1[[#This Row],[借方发生额]]/10000</f>
        <v>1.886792</v>
      </c>
      <c r="I273" s="2" t="s">
        <v>3152</v>
      </c>
      <c r="J273" s="5">
        <f t="shared" si="4"/>
        <v>2025</v>
      </c>
      <c r="K273" s="1" t="s">
        <v>3281</v>
      </c>
      <c r="L273" s="1" t="s">
        <v>3281</v>
      </c>
      <c r="M273" s="2" t="s">
        <v>9</v>
      </c>
    </row>
    <row r="274" hidden="1" spans="1:13">
      <c r="A274" s="3">
        <v>45838</v>
      </c>
      <c r="B274" s="1">
        <v>6</v>
      </c>
      <c r="C274" s="1">
        <v>301</v>
      </c>
      <c r="D274" s="2" t="s">
        <v>23</v>
      </c>
      <c r="E274" s="1" t="s">
        <v>3127</v>
      </c>
      <c r="F274" s="2" t="s">
        <v>3282</v>
      </c>
      <c r="G274" s="1">
        <v>161.54</v>
      </c>
      <c r="H274" s="1">
        <f>表1[[#This Row],[借方发生额]]/10000</f>
        <v>0.016154</v>
      </c>
      <c r="I274" s="2" t="s">
        <v>3129</v>
      </c>
      <c r="J274" s="5">
        <f t="shared" si="4"/>
        <v>2025</v>
      </c>
      <c r="K274" s="1" t="s">
        <v>58</v>
      </c>
      <c r="L274" s="1" t="s">
        <v>58</v>
      </c>
      <c r="M274" s="2" t="s">
        <v>3121</v>
      </c>
    </row>
    <row r="275" spans="1:13">
      <c r="A275" s="3">
        <v>45838</v>
      </c>
      <c r="B275" s="1">
        <v>6</v>
      </c>
      <c r="C275" s="1">
        <v>301</v>
      </c>
      <c r="D275" s="2" t="s">
        <v>23</v>
      </c>
      <c r="E275" s="1" t="s">
        <v>3139</v>
      </c>
      <c r="F275" s="2" t="s">
        <v>3282</v>
      </c>
      <c r="G275" s="4">
        <v>2182.8</v>
      </c>
      <c r="H275" s="4">
        <f>表1[[#This Row],[借方发生额]]/10000</f>
        <v>0.21828</v>
      </c>
      <c r="I275" s="2" t="s">
        <v>3129</v>
      </c>
      <c r="J275" s="5">
        <f t="shared" si="4"/>
        <v>2025</v>
      </c>
      <c r="K275" s="1" t="s">
        <v>40</v>
      </c>
      <c r="L275" s="1" t="s">
        <v>288</v>
      </c>
      <c r="M275" s="2" t="s">
        <v>9</v>
      </c>
    </row>
    <row r="276" hidden="1" spans="1:13">
      <c r="A276" s="3">
        <v>45838</v>
      </c>
      <c r="B276" s="1">
        <v>6</v>
      </c>
      <c r="C276" s="1">
        <v>530</v>
      </c>
      <c r="D276" s="2" t="s">
        <v>23</v>
      </c>
      <c r="E276" s="1" t="s">
        <v>3127</v>
      </c>
      <c r="F276" s="2" t="s">
        <v>3283</v>
      </c>
      <c r="G276" s="1">
        <v>64</v>
      </c>
      <c r="H276" s="1">
        <f>表1[[#This Row],[借方发生额]]/10000</f>
        <v>0.0064</v>
      </c>
      <c r="I276" s="2" t="s">
        <v>3136</v>
      </c>
      <c r="J276" s="5">
        <f t="shared" si="4"/>
        <v>2025</v>
      </c>
      <c r="K276" s="1" t="s">
        <v>58</v>
      </c>
      <c r="L276" s="1" t="s">
        <v>58</v>
      </c>
      <c r="M276" s="2" t="s">
        <v>3121</v>
      </c>
    </row>
    <row r="277" spans="1:13">
      <c r="A277" s="3">
        <v>45838</v>
      </c>
      <c r="B277" s="1">
        <v>6</v>
      </c>
      <c r="C277" s="1">
        <v>530</v>
      </c>
      <c r="D277" s="2" t="s">
        <v>23</v>
      </c>
      <c r="E277" s="1" t="s">
        <v>3132</v>
      </c>
      <c r="F277" s="2" t="s">
        <v>3283</v>
      </c>
      <c r="G277" s="4">
        <v>5350.3</v>
      </c>
      <c r="H277" s="4">
        <f>表1[[#This Row],[借方发生额]]/10000</f>
        <v>0.53503</v>
      </c>
      <c r="I277" s="2" t="s">
        <v>3136</v>
      </c>
      <c r="J277" s="5">
        <f t="shared" si="4"/>
        <v>2025</v>
      </c>
      <c r="K277" s="1" t="s">
        <v>3133</v>
      </c>
      <c r="L277" s="1" t="s">
        <v>3133</v>
      </c>
      <c r="M277" s="2" t="s">
        <v>9</v>
      </c>
    </row>
    <row r="278" spans="1:13">
      <c r="A278" s="3">
        <v>45838</v>
      </c>
      <c r="B278" s="1">
        <v>6</v>
      </c>
      <c r="C278" s="1">
        <v>531</v>
      </c>
      <c r="D278" s="2" t="s">
        <v>23</v>
      </c>
      <c r="E278" s="1" t="s">
        <v>3138</v>
      </c>
      <c r="F278" s="2" t="s">
        <v>3284</v>
      </c>
      <c r="G278" s="1">
        <v>412.7</v>
      </c>
      <c r="H278" s="1">
        <f>表1[[#This Row],[借方发生额]]/10000</f>
        <v>0.04127</v>
      </c>
      <c r="I278" s="2" t="s">
        <v>3136</v>
      </c>
      <c r="J278" s="5">
        <f t="shared" si="4"/>
        <v>2025</v>
      </c>
      <c r="K278" s="1" t="s">
        <v>79</v>
      </c>
      <c r="L278" s="1" t="s">
        <v>79</v>
      </c>
      <c r="M278" s="2" t="s">
        <v>9</v>
      </c>
    </row>
    <row r="279" hidden="1" spans="1:13">
      <c r="A279" s="3">
        <v>45838</v>
      </c>
      <c r="B279" s="1">
        <v>6</v>
      </c>
      <c r="C279" s="1">
        <v>531</v>
      </c>
      <c r="D279" s="2" t="s">
        <v>23</v>
      </c>
      <c r="E279" s="1" t="s">
        <v>3127</v>
      </c>
      <c r="F279" s="2" t="s">
        <v>3284</v>
      </c>
      <c r="G279" s="1">
        <v>761.11</v>
      </c>
      <c r="H279" s="1">
        <f>表1[[#This Row],[借方发生额]]/10000</f>
        <v>0.076111</v>
      </c>
      <c r="I279" s="2" t="s">
        <v>3136</v>
      </c>
      <c r="J279" s="5">
        <f t="shared" si="4"/>
        <v>2025</v>
      </c>
      <c r="K279" s="1" t="s">
        <v>58</v>
      </c>
      <c r="L279" s="1" t="s">
        <v>58</v>
      </c>
      <c r="M279" s="2" t="s">
        <v>3121</v>
      </c>
    </row>
    <row r="280" spans="1:13">
      <c r="A280" s="3">
        <v>45838</v>
      </c>
      <c r="B280" s="1">
        <v>6</v>
      </c>
      <c r="C280" s="1">
        <v>531</v>
      </c>
      <c r="D280" s="2" t="s">
        <v>23</v>
      </c>
      <c r="E280" s="1" t="s">
        <v>3132</v>
      </c>
      <c r="F280" s="2" t="s">
        <v>3284</v>
      </c>
      <c r="G280" s="4">
        <v>2501</v>
      </c>
      <c r="H280" s="4">
        <f>表1[[#This Row],[借方发生额]]/10000</f>
        <v>0.2501</v>
      </c>
      <c r="I280" s="2" t="s">
        <v>3136</v>
      </c>
      <c r="J280" s="5">
        <f t="shared" si="4"/>
        <v>2025</v>
      </c>
      <c r="K280" s="1" t="s">
        <v>3133</v>
      </c>
      <c r="L280" s="1" t="s">
        <v>3133</v>
      </c>
      <c r="M280" s="2" t="s">
        <v>9</v>
      </c>
    </row>
    <row r="281" spans="1:13">
      <c r="A281" s="3">
        <v>45838</v>
      </c>
      <c r="B281" s="1">
        <v>6</v>
      </c>
      <c r="C281" s="1">
        <v>531</v>
      </c>
      <c r="D281" s="2" t="s">
        <v>23</v>
      </c>
      <c r="E281" s="1" t="s">
        <v>3139</v>
      </c>
      <c r="F281" s="2" t="s">
        <v>3284</v>
      </c>
      <c r="G281" s="1">
        <v>720.6</v>
      </c>
      <c r="H281" s="1">
        <f>表1[[#This Row],[借方发生额]]/10000</f>
        <v>0.07206</v>
      </c>
      <c r="I281" s="2" t="s">
        <v>3136</v>
      </c>
      <c r="J281" s="5">
        <f t="shared" si="4"/>
        <v>2025</v>
      </c>
      <c r="K281" s="1" t="s">
        <v>40</v>
      </c>
      <c r="L281" s="1" t="s">
        <v>288</v>
      </c>
      <c r="M281" s="2" t="s">
        <v>9</v>
      </c>
    </row>
    <row r="282" spans="1:13">
      <c r="A282" s="3">
        <v>45838</v>
      </c>
      <c r="B282" s="1">
        <v>6</v>
      </c>
      <c r="C282" s="1">
        <v>531</v>
      </c>
      <c r="D282" s="2" t="s">
        <v>23</v>
      </c>
      <c r="E282" s="1" t="s">
        <v>3130</v>
      </c>
      <c r="F282" s="2" t="s">
        <v>3284</v>
      </c>
      <c r="G282" s="1">
        <v>551.48</v>
      </c>
      <c r="H282" s="1">
        <f>表1[[#This Row],[借方发生额]]/10000</f>
        <v>0.055148</v>
      </c>
      <c r="I282" s="2" t="s">
        <v>3136</v>
      </c>
      <c r="J282" s="5">
        <f t="shared" si="4"/>
        <v>2025</v>
      </c>
      <c r="K282" s="1" t="s">
        <v>60</v>
      </c>
      <c r="L282" s="1" t="s">
        <v>3131</v>
      </c>
      <c r="M282" s="2" t="s">
        <v>9</v>
      </c>
    </row>
    <row r="283" hidden="1" spans="1:13">
      <c r="A283" s="3">
        <v>45838</v>
      </c>
      <c r="B283" s="1">
        <v>6</v>
      </c>
      <c r="C283" s="1">
        <v>532</v>
      </c>
      <c r="D283" s="2" t="s">
        <v>23</v>
      </c>
      <c r="E283" s="1" t="s">
        <v>3127</v>
      </c>
      <c r="F283" s="2" t="s">
        <v>3285</v>
      </c>
      <c r="G283" s="1">
        <v>251.75</v>
      </c>
      <c r="H283" s="1">
        <f>表1[[#This Row],[借方发生额]]/10000</f>
        <v>0.025175</v>
      </c>
      <c r="I283" s="2" t="s">
        <v>3136</v>
      </c>
      <c r="J283" s="5">
        <f t="shared" si="4"/>
        <v>2025</v>
      </c>
      <c r="K283" s="1" t="s">
        <v>58</v>
      </c>
      <c r="L283" s="1" t="s">
        <v>58</v>
      </c>
      <c r="M283" s="2" t="s">
        <v>3121</v>
      </c>
    </row>
    <row r="284" spans="1:13">
      <c r="A284" s="3">
        <v>45838</v>
      </c>
      <c r="B284" s="1">
        <v>6</v>
      </c>
      <c r="C284" s="1">
        <v>532</v>
      </c>
      <c r="D284" s="2" t="s">
        <v>23</v>
      </c>
      <c r="E284" s="1" t="s">
        <v>3140</v>
      </c>
      <c r="F284" s="2" t="s">
        <v>3285</v>
      </c>
      <c r="G284" s="1">
        <v>225.73</v>
      </c>
      <c r="H284" s="1">
        <f>表1[[#This Row],[借方发生额]]/10000</f>
        <v>0.022573</v>
      </c>
      <c r="I284" s="2" t="s">
        <v>3136</v>
      </c>
      <c r="J284" s="5">
        <f t="shared" si="4"/>
        <v>2025</v>
      </c>
      <c r="K284" s="1" t="s">
        <v>288</v>
      </c>
      <c r="L284" s="1" t="s">
        <v>288</v>
      </c>
      <c r="M284" s="2" t="s">
        <v>9</v>
      </c>
    </row>
    <row r="285" spans="1:13">
      <c r="A285" s="3">
        <v>45838</v>
      </c>
      <c r="B285" s="1">
        <v>6</v>
      </c>
      <c r="C285" s="1">
        <v>532</v>
      </c>
      <c r="D285" s="2" t="s">
        <v>23</v>
      </c>
      <c r="E285" s="1" t="s">
        <v>3130</v>
      </c>
      <c r="F285" s="2" t="s">
        <v>3284</v>
      </c>
      <c r="G285" s="1">
        <v>447.1</v>
      </c>
      <c r="H285" s="1">
        <f>表1[[#This Row],[借方发生额]]/10000</f>
        <v>0.04471</v>
      </c>
      <c r="I285" s="2" t="s">
        <v>3136</v>
      </c>
      <c r="J285" s="5">
        <f t="shared" si="4"/>
        <v>2025</v>
      </c>
      <c r="K285" s="1" t="s">
        <v>60</v>
      </c>
      <c r="L285" s="1" t="s">
        <v>3131</v>
      </c>
      <c r="M285" s="2" t="s">
        <v>9</v>
      </c>
    </row>
    <row r="286" hidden="1" spans="1:13">
      <c r="A286" s="3">
        <v>45838</v>
      </c>
      <c r="B286" s="1">
        <v>6</v>
      </c>
      <c r="C286" s="1">
        <v>532</v>
      </c>
      <c r="D286" s="2" t="s">
        <v>23</v>
      </c>
      <c r="E286" s="1" t="s">
        <v>3177</v>
      </c>
      <c r="F286" s="2" t="s">
        <v>3285</v>
      </c>
      <c r="G286" s="4">
        <v>3498.36</v>
      </c>
      <c r="H286" s="4">
        <f>表1[[#This Row],[借方发生额]]/10000</f>
        <v>0.349836</v>
      </c>
      <c r="I286" s="2" t="s">
        <v>3136</v>
      </c>
      <c r="J286" s="5">
        <f t="shared" si="4"/>
        <v>2025</v>
      </c>
      <c r="K286" s="1" t="s">
        <v>35</v>
      </c>
      <c r="L286" s="1" t="s">
        <v>35</v>
      </c>
      <c r="M286" s="2" t="s">
        <v>3121</v>
      </c>
    </row>
    <row r="287" hidden="1" spans="1:13">
      <c r="A287" s="3">
        <v>45838</v>
      </c>
      <c r="B287" s="1">
        <v>6</v>
      </c>
      <c r="C287" s="1">
        <v>533</v>
      </c>
      <c r="D287" s="2" t="s">
        <v>23</v>
      </c>
      <c r="E287" s="1" t="s">
        <v>3177</v>
      </c>
      <c r="F287" s="2" t="s">
        <v>3286</v>
      </c>
      <c r="G287" s="4">
        <v>2800.06</v>
      </c>
      <c r="H287" s="4">
        <f>表1[[#This Row],[借方发生额]]/10000</f>
        <v>0.280006</v>
      </c>
      <c r="I287" s="2" t="s">
        <v>3129</v>
      </c>
      <c r="J287" s="5">
        <f t="shared" si="4"/>
        <v>2025</v>
      </c>
      <c r="K287" s="1" t="s">
        <v>35</v>
      </c>
      <c r="L287" s="1" t="s">
        <v>35</v>
      </c>
      <c r="M287" s="2" t="s">
        <v>3121</v>
      </c>
    </row>
    <row r="288" hidden="1" spans="1:13">
      <c r="A288" s="3">
        <v>45838</v>
      </c>
      <c r="B288" s="1">
        <v>6</v>
      </c>
      <c r="C288" s="1">
        <v>534</v>
      </c>
      <c r="D288" s="2" t="s">
        <v>23</v>
      </c>
      <c r="E288" s="1" t="s">
        <v>3127</v>
      </c>
      <c r="F288" s="2" t="s">
        <v>3287</v>
      </c>
      <c r="G288" s="1">
        <v>140.73</v>
      </c>
      <c r="H288" s="1">
        <f>表1[[#This Row],[借方发生额]]/10000</f>
        <v>0.014073</v>
      </c>
      <c r="I288" s="2" t="s">
        <v>3161</v>
      </c>
      <c r="J288" s="5">
        <f t="shared" si="4"/>
        <v>2025</v>
      </c>
      <c r="K288" s="1" t="s">
        <v>58</v>
      </c>
      <c r="L288" s="1" t="s">
        <v>58</v>
      </c>
      <c r="M288" s="2" t="s">
        <v>3121</v>
      </c>
    </row>
    <row r="289" spans="1:13">
      <c r="A289" s="3">
        <v>45838</v>
      </c>
      <c r="B289" s="1">
        <v>6</v>
      </c>
      <c r="C289" s="1">
        <v>534</v>
      </c>
      <c r="D289" s="2" t="s">
        <v>23</v>
      </c>
      <c r="E289" s="1" t="s">
        <v>3184</v>
      </c>
      <c r="F289" s="2" t="s">
        <v>3287</v>
      </c>
      <c r="G289" s="1">
        <v>970</v>
      </c>
      <c r="H289" s="1">
        <f>表1[[#This Row],[借方发生额]]/10000</f>
        <v>0.097</v>
      </c>
      <c r="I289" s="2" t="s">
        <v>3161</v>
      </c>
      <c r="J289" s="5">
        <f t="shared" si="4"/>
        <v>2025</v>
      </c>
      <c r="K289" s="1" t="s">
        <v>3042</v>
      </c>
      <c r="L289" s="1" t="s">
        <v>288</v>
      </c>
      <c r="M289" s="2" t="s">
        <v>9</v>
      </c>
    </row>
    <row r="290" hidden="1" spans="1:13">
      <c r="A290" s="3">
        <v>45838</v>
      </c>
      <c r="B290" s="1">
        <v>6</v>
      </c>
      <c r="C290" s="1">
        <v>534</v>
      </c>
      <c r="D290" s="2" t="s">
        <v>23</v>
      </c>
      <c r="E290" s="1" t="s">
        <v>3134</v>
      </c>
      <c r="F290" s="2" t="s">
        <v>3287</v>
      </c>
      <c r="G290" s="4">
        <v>1685</v>
      </c>
      <c r="H290" s="4">
        <f>表1[[#This Row],[借方发生额]]/10000</f>
        <v>0.1685</v>
      </c>
      <c r="I290" s="2" t="s">
        <v>3161</v>
      </c>
      <c r="J290" s="5">
        <f t="shared" si="4"/>
        <v>2025</v>
      </c>
      <c r="K290" s="1" t="s">
        <v>83</v>
      </c>
      <c r="L290" s="1" t="s">
        <v>58</v>
      </c>
      <c r="M290" s="2" t="s">
        <v>3121</v>
      </c>
    </row>
    <row r="291" spans="1:13">
      <c r="A291" s="3">
        <v>45838</v>
      </c>
      <c r="B291" s="1">
        <v>6</v>
      </c>
      <c r="C291" s="1">
        <v>534</v>
      </c>
      <c r="D291" s="2" t="s">
        <v>23</v>
      </c>
      <c r="E291" s="1" t="s">
        <v>3138</v>
      </c>
      <c r="F291" s="2" t="s">
        <v>3287</v>
      </c>
      <c r="G291" s="1">
        <v>327.3</v>
      </c>
      <c r="H291" s="1">
        <f>表1[[#This Row],[借方发生额]]/10000</f>
        <v>0.03273</v>
      </c>
      <c r="I291" s="2" t="s">
        <v>3161</v>
      </c>
      <c r="J291" s="5">
        <f t="shared" si="4"/>
        <v>2025</v>
      </c>
      <c r="K291" s="1" t="s">
        <v>79</v>
      </c>
      <c r="L291" s="1" t="s">
        <v>79</v>
      </c>
      <c r="M291" s="2" t="s">
        <v>9</v>
      </c>
    </row>
    <row r="292" spans="1:13">
      <c r="A292" s="3">
        <v>45838</v>
      </c>
      <c r="B292" s="1">
        <v>6</v>
      </c>
      <c r="C292" s="1">
        <v>534</v>
      </c>
      <c r="D292" s="2" t="s">
        <v>23</v>
      </c>
      <c r="E292" s="1" t="s">
        <v>3139</v>
      </c>
      <c r="F292" s="2" t="s">
        <v>3287</v>
      </c>
      <c r="G292" s="1">
        <v>436.1</v>
      </c>
      <c r="H292" s="1">
        <f>表1[[#This Row],[借方发生额]]/10000</f>
        <v>0.04361</v>
      </c>
      <c r="I292" s="2" t="s">
        <v>3161</v>
      </c>
      <c r="J292" s="5">
        <f t="shared" si="4"/>
        <v>2025</v>
      </c>
      <c r="K292" s="1" t="s">
        <v>40</v>
      </c>
      <c r="L292" s="1" t="s">
        <v>288</v>
      </c>
      <c r="M292" s="2" t="s">
        <v>9</v>
      </c>
    </row>
    <row r="293" hidden="1" spans="1:13">
      <c r="A293" s="3">
        <v>45838</v>
      </c>
      <c r="B293" s="1">
        <v>6</v>
      </c>
      <c r="C293" s="1">
        <v>535</v>
      </c>
      <c r="D293" s="2" t="s">
        <v>23</v>
      </c>
      <c r="E293" s="1" t="s">
        <v>3127</v>
      </c>
      <c r="F293" s="2" t="s">
        <v>3288</v>
      </c>
      <c r="G293" s="4">
        <v>2082.68</v>
      </c>
      <c r="H293" s="4">
        <f>表1[[#This Row],[借方发生额]]/10000</f>
        <v>0.208268</v>
      </c>
      <c r="I293" s="2" t="s">
        <v>3136</v>
      </c>
      <c r="J293" s="5">
        <f t="shared" si="4"/>
        <v>2025</v>
      </c>
      <c r="K293" s="1" t="s">
        <v>58</v>
      </c>
      <c r="L293" s="1" t="s">
        <v>58</v>
      </c>
      <c r="M293" s="2" t="s">
        <v>3121</v>
      </c>
    </row>
    <row r="294" spans="1:13">
      <c r="A294" s="3">
        <v>45838</v>
      </c>
      <c r="B294" s="1">
        <v>6</v>
      </c>
      <c r="C294" s="1">
        <v>535</v>
      </c>
      <c r="D294" s="2" t="s">
        <v>23</v>
      </c>
      <c r="E294" s="1" t="s">
        <v>3139</v>
      </c>
      <c r="F294" s="2" t="s">
        <v>3288</v>
      </c>
      <c r="G294" s="1">
        <v>467</v>
      </c>
      <c r="H294" s="1">
        <f>表1[[#This Row],[借方发生额]]/10000</f>
        <v>0.0467</v>
      </c>
      <c r="I294" s="2" t="s">
        <v>3136</v>
      </c>
      <c r="J294" s="5">
        <f t="shared" si="4"/>
        <v>2025</v>
      </c>
      <c r="K294" s="1" t="s">
        <v>40</v>
      </c>
      <c r="L294" s="1" t="s">
        <v>288</v>
      </c>
      <c r="M294" s="2" t="s">
        <v>9</v>
      </c>
    </row>
    <row r="295" spans="1:13">
      <c r="A295" s="3">
        <v>45838</v>
      </c>
      <c r="B295" s="1">
        <v>6</v>
      </c>
      <c r="C295" s="1">
        <v>535</v>
      </c>
      <c r="D295" s="2" t="s">
        <v>23</v>
      </c>
      <c r="E295" s="1" t="s">
        <v>3140</v>
      </c>
      <c r="F295" s="2" t="s">
        <v>3288</v>
      </c>
      <c r="G295" s="1">
        <v>313.98</v>
      </c>
      <c r="H295" s="1">
        <f>表1[[#This Row],[借方发生额]]/10000</f>
        <v>0.031398</v>
      </c>
      <c r="I295" s="2" t="s">
        <v>3136</v>
      </c>
      <c r="J295" s="5">
        <f t="shared" si="4"/>
        <v>2025</v>
      </c>
      <c r="K295" s="1" t="s">
        <v>288</v>
      </c>
      <c r="L295" s="1" t="s">
        <v>288</v>
      </c>
      <c r="M295" s="2" t="s">
        <v>9</v>
      </c>
    </row>
    <row r="296" spans="1:13">
      <c r="A296" s="3">
        <v>45838</v>
      </c>
      <c r="B296" s="1">
        <v>6</v>
      </c>
      <c r="C296" s="1">
        <v>535</v>
      </c>
      <c r="D296" s="2" t="s">
        <v>23</v>
      </c>
      <c r="E296" s="1" t="s">
        <v>3138</v>
      </c>
      <c r="F296" s="2" t="s">
        <v>3288</v>
      </c>
      <c r="G296" s="4">
        <v>1200</v>
      </c>
      <c r="H296" s="4">
        <f>表1[[#This Row],[借方发生额]]/10000</f>
        <v>0.12</v>
      </c>
      <c r="I296" s="2" t="s">
        <v>3136</v>
      </c>
      <c r="J296" s="5">
        <f t="shared" si="4"/>
        <v>2025</v>
      </c>
      <c r="K296" s="1" t="s">
        <v>79</v>
      </c>
      <c r="L296" s="1" t="s">
        <v>79</v>
      </c>
      <c r="M296" s="2" t="s">
        <v>9</v>
      </c>
    </row>
    <row r="297" hidden="1" spans="1:13">
      <c r="A297" s="3">
        <v>45838</v>
      </c>
      <c r="B297" s="1">
        <v>6</v>
      </c>
      <c r="C297" s="1">
        <v>552</v>
      </c>
      <c r="D297" s="2" t="s">
        <v>23</v>
      </c>
      <c r="E297" s="1" t="s">
        <v>3127</v>
      </c>
      <c r="F297" s="2" t="s">
        <v>850</v>
      </c>
      <c r="G297" s="1">
        <v>5</v>
      </c>
      <c r="H297" s="1">
        <f>表1[[#This Row],[借方发生额]]/10000</f>
        <v>0.0005</v>
      </c>
      <c r="I297" s="2" t="s">
        <v>3161</v>
      </c>
      <c r="J297" s="5">
        <f t="shared" si="4"/>
        <v>2025</v>
      </c>
      <c r="K297" s="1" t="s">
        <v>58</v>
      </c>
      <c r="L297" s="1" t="s">
        <v>58</v>
      </c>
      <c r="M297" s="2" t="s">
        <v>3121</v>
      </c>
    </row>
    <row r="298" spans="1:13">
      <c r="A298" s="3">
        <v>45838</v>
      </c>
      <c r="B298" s="1">
        <v>6</v>
      </c>
      <c r="C298" s="1">
        <v>552</v>
      </c>
      <c r="D298" s="2" t="s">
        <v>23</v>
      </c>
      <c r="E298" s="1" t="s">
        <v>3130</v>
      </c>
      <c r="F298" s="2" t="s">
        <v>850</v>
      </c>
      <c r="G298" s="4">
        <v>1195.2</v>
      </c>
      <c r="H298" s="4">
        <f>表1[[#This Row],[借方发生额]]/10000</f>
        <v>0.11952</v>
      </c>
      <c r="I298" s="2" t="s">
        <v>3161</v>
      </c>
      <c r="J298" s="5">
        <f t="shared" si="4"/>
        <v>2025</v>
      </c>
      <c r="K298" s="1" t="s">
        <v>60</v>
      </c>
      <c r="L298" s="1" t="s">
        <v>3131</v>
      </c>
      <c r="M298" s="2" t="s">
        <v>9</v>
      </c>
    </row>
    <row r="299" hidden="1" spans="1:13">
      <c r="A299" s="3">
        <v>45838</v>
      </c>
      <c r="B299" s="1">
        <v>6</v>
      </c>
      <c r="C299" s="1">
        <v>553</v>
      </c>
      <c r="D299" s="2" t="s">
        <v>23</v>
      </c>
      <c r="E299" s="1" t="s">
        <v>3127</v>
      </c>
      <c r="F299" s="2" t="s">
        <v>3289</v>
      </c>
      <c r="G299" s="1">
        <v>80.25</v>
      </c>
      <c r="H299" s="1">
        <f>表1[[#This Row],[借方发生额]]/10000</f>
        <v>0.008025</v>
      </c>
      <c r="I299" s="2" t="s">
        <v>3129</v>
      </c>
      <c r="J299" s="5">
        <f t="shared" si="4"/>
        <v>2025</v>
      </c>
      <c r="K299" s="1" t="s">
        <v>58</v>
      </c>
      <c r="L299" s="1" t="s">
        <v>58</v>
      </c>
      <c r="M299" s="2" t="s">
        <v>3121</v>
      </c>
    </row>
    <row r="300" spans="1:13">
      <c r="A300" s="3">
        <v>45838</v>
      </c>
      <c r="B300" s="1">
        <v>6</v>
      </c>
      <c r="C300" s="1">
        <v>553</v>
      </c>
      <c r="D300" s="2" t="s">
        <v>23</v>
      </c>
      <c r="E300" s="1" t="s">
        <v>3139</v>
      </c>
      <c r="F300" s="2" t="s">
        <v>3289</v>
      </c>
      <c r="G300" s="1">
        <v>142.4</v>
      </c>
      <c r="H300" s="1">
        <f>表1[[#This Row],[借方发生额]]/10000</f>
        <v>0.01424</v>
      </c>
      <c r="I300" s="2" t="s">
        <v>3129</v>
      </c>
      <c r="J300" s="5">
        <f t="shared" si="4"/>
        <v>2025</v>
      </c>
      <c r="K300" s="1" t="s">
        <v>40</v>
      </c>
      <c r="L300" s="1" t="s">
        <v>288</v>
      </c>
      <c r="M300" s="2" t="s">
        <v>9</v>
      </c>
    </row>
    <row r="301" hidden="1" spans="1:13">
      <c r="A301" s="3">
        <v>45838</v>
      </c>
      <c r="B301" s="1">
        <v>6</v>
      </c>
      <c r="C301" s="1">
        <v>554</v>
      </c>
      <c r="D301" s="2" t="s">
        <v>23</v>
      </c>
      <c r="E301" s="1" t="s">
        <v>3177</v>
      </c>
      <c r="F301" s="2" t="s">
        <v>3290</v>
      </c>
      <c r="G301" s="1">
        <v>232.98</v>
      </c>
      <c r="H301" s="1">
        <f>表1[[#This Row],[借方发生额]]/10000</f>
        <v>0.023298</v>
      </c>
      <c r="I301" s="2" t="s">
        <v>3136</v>
      </c>
      <c r="J301" s="5">
        <f t="shared" si="4"/>
        <v>2025</v>
      </c>
      <c r="K301" s="1" t="s">
        <v>35</v>
      </c>
      <c r="L301" s="1" t="s">
        <v>35</v>
      </c>
      <c r="M301" s="2" t="s">
        <v>3121</v>
      </c>
    </row>
    <row r="302" spans="1:13">
      <c r="A302" s="3">
        <v>45838</v>
      </c>
      <c r="B302" s="1">
        <v>6</v>
      </c>
      <c r="C302" s="1">
        <v>554</v>
      </c>
      <c r="D302" s="2" t="s">
        <v>23</v>
      </c>
      <c r="E302" s="1" t="s">
        <v>3132</v>
      </c>
      <c r="F302" s="2" t="s">
        <v>3290</v>
      </c>
      <c r="G302" s="4">
        <v>1246</v>
      </c>
      <c r="H302" s="4">
        <f>表1[[#This Row],[借方发生额]]/10000</f>
        <v>0.1246</v>
      </c>
      <c r="I302" s="2" t="s">
        <v>3136</v>
      </c>
      <c r="J302" s="5">
        <f t="shared" si="4"/>
        <v>2025</v>
      </c>
      <c r="K302" s="1" t="s">
        <v>3133</v>
      </c>
      <c r="L302" s="1" t="s">
        <v>3133</v>
      </c>
      <c r="M302" s="2" t="s">
        <v>9</v>
      </c>
    </row>
    <row r="303" hidden="1" spans="1:13">
      <c r="A303" s="3">
        <v>45838</v>
      </c>
      <c r="B303" s="1">
        <v>6</v>
      </c>
      <c r="C303" s="1">
        <v>555</v>
      </c>
      <c r="D303" s="2" t="s">
        <v>23</v>
      </c>
      <c r="E303" s="1" t="s">
        <v>3177</v>
      </c>
      <c r="F303" s="2" t="s">
        <v>3291</v>
      </c>
      <c r="G303" s="4">
        <v>4960.84</v>
      </c>
      <c r="H303" s="4">
        <f>表1[[#This Row],[借方发生额]]/10000</f>
        <v>0.496084</v>
      </c>
      <c r="I303" s="2" t="s">
        <v>3136</v>
      </c>
      <c r="J303" s="5">
        <f t="shared" si="4"/>
        <v>2025</v>
      </c>
      <c r="K303" s="1" t="s">
        <v>35</v>
      </c>
      <c r="L303" s="1" t="s">
        <v>35</v>
      </c>
      <c r="M303" s="2" t="s">
        <v>3121</v>
      </c>
    </row>
    <row r="304" hidden="1" spans="1:13">
      <c r="A304" s="3">
        <v>45838</v>
      </c>
      <c r="B304" s="1">
        <v>6</v>
      </c>
      <c r="C304" s="1">
        <v>556</v>
      </c>
      <c r="D304" s="2" t="s">
        <v>23</v>
      </c>
      <c r="E304" s="1" t="s">
        <v>3127</v>
      </c>
      <c r="F304" s="2" t="s">
        <v>3260</v>
      </c>
      <c r="G304" s="4">
        <v>4988</v>
      </c>
      <c r="H304" s="4">
        <f>表1[[#This Row],[借方发生额]]/10000</f>
        <v>0.4988</v>
      </c>
      <c r="I304" s="2" t="s">
        <v>3136</v>
      </c>
      <c r="J304" s="5">
        <f t="shared" si="4"/>
        <v>2025</v>
      </c>
      <c r="K304" s="1" t="s">
        <v>58</v>
      </c>
      <c r="L304" s="1" t="s">
        <v>58</v>
      </c>
      <c r="M304" s="2" t="s">
        <v>3121</v>
      </c>
    </row>
    <row r="305" hidden="1" spans="1:13">
      <c r="A305" s="3">
        <v>45838</v>
      </c>
      <c r="B305" s="1">
        <v>6</v>
      </c>
      <c r="C305" s="1">
        <v>599</v>
      </c>
      <c r="D305" s="2" t="s">
        <v>23</v>
      </c>
      <c r="E305" s="1" t="s">
        <v>3168</v>
      </c>
      <c r="F305" s="2" t="s">
        <v>3292</v>
      </c>
      <c r="G305" s="4">
        <v>640862.78</v>
      </c>
      <c r="H305" s="4">
        <f>表1[[#This Row],[借方发生额]]/10000</f>
        <v>64.086278</v>
      </c>
      <c r="I305" s="2" t="s">
        <v>3170</v>
      </c>
      <c r="J305" s="5">
        <f t="shared" si="4"/>
        <v>2025</v>
      </c>
      <c r="K305" s="1" t="s">
        <v>32</v>
      </c>
      <c r="L305" s="1" t="s">
        <v>3120</v>
      </c>
      <c r="M305" s="2" t="s">
        <v>3120</v>
      </c>
    </row>
    <row r="306" hidden="1" spans="1:13">
      <c r="A306" s="3">
        <v>45838</v>
      </c>
      <c r="B306" s="1">
        <v>6</v>
      </c>
      <c r="C306" s="1">
        <v>603</v>
      </c>
      <c r="D306" s="2" t="s">
        <v>23</v>
      </c>
      <c r="E306" s="1" t="s">
        <v>3153</v>
      </c>
      <c r="F306" s="2" t="s">
        <v>28</v>
      </c>
      <c r="G306" s="4">
        <v>8675.22</v>
      </c>
      <c r="H306" s="4">
        <f>表1[[#This Row],[借方发生额]]/10000</f>
        <v>0.867522</v>
      </c>
      <c r="I306" s="2" t="s">
        <v>270</v>
      </c>
      <c r="J306" s="5">
        <f t="shared" si="4"/>
        <v>2025</v>
      </c>
      <c r="K306" s="1" t="s">
        <v>3155</v>
      </c>
      <c r="L306" s="1" t="s">
        <v>27</v>
      </c>
      <c r="M306" s="2" t="s">
        <v>3122</v>
      </c>
    </row>
    <row r="307" hidden="1" spans="1:13">
      <c r="A307" s="3">
        <v>45838</v>
      </c>
      <c r="B307" s="1">
        <v>6</v>
      </c>
      <c r="C307" s="1">
        <v>605</v>
      </c>
      <c r="D307" s="2" t="s">
        <v>23</v>
      </c>
      <c r="E307" s="1" t="s">
        <v>3153</v>
      </c>
      <c r="F307" s="2" t="s">
        <v>3293</v>
      </c>
      <c r="G307" s="4">
        <v>47275.64</v>
      </c>
      <c r="H307" s="4">
        <f>表1[[#This Row],[借方发生额]]/10000</f>
        <v>4.727564</v>
      </c>
      <c r="I307" s="2" t="s">
        <v>3167</v>
      </c>
      <c r="J307" s="5">
        <f t="shared" si="4"/>
        <v>2025</v>
      </c>
      <c r="K307" s="1" t="s">
        <v>3155</v>
      </c>
      <c r="L307" s="1" t="s">
        <v>27</v>
      </c>
      <c r="M307" s="2" t="s">
        <v>3122</v>
      </c>
    </row>
    <row r="308" spans="1:13">
      <c r="A308" s="3">
        <v>45838</v>
      </c>
      <c r="B308" s="1">
        <v>6</v>
      </c>
      <c r="C308" s="1">
        <v>615</v>
      </c>
      <c r="D308" s="2" t="s">
        <v>23</v>
      </c>
      <c r="E308" s="1" t="s">
        <v>3171</v>
      </c>
      <c r="F308" s="1" t="s">
        <v>271</v>
      </c>
      <c r="G308" s="4">
        <v>6266.5</v>
      </c>
      <c r="H308" s="4">
        <f>表1[[#This Row],[借方发生额]]/10000</f>
        <v>0.62665</v>
      </c>
      <c r="I308" s="2" t="s">
        <v>50</v>
      </c>
      <c r="J308" s="5">
        <f t="shared" si="4"/>
        <v>2025</v>
      </c>
      <c r="K308" s="1" t="s">
        <v>51</v>
      </c>
      <c r="L308" s="1" t="s">
        <v>3172</v>
      </c>
      <c r="M308" s="2" t="s">
        <v>9</v>
      </c>
    </row>
    <row r="309" hidden="1" spans="1:13">
      <c r="A309" s="3">
        <v>45846</v>
      </c>
      <c r="B309" s="1">
        <v>7</v>
      </c>
      <c r="C309" s="1">
        <v>22</v>
      </c>
      <c r="D309" s="2" t="s">
        <v>23</v>
      </c>
      <c r="E309" s="1" t="s">
        <v>3127</v>
      </c>
      <c r="F309" s="2" t="s">
        <v>3294</v>
      </c>
      <c r="G309" s="4">
        <v>4491.61</v>
      </c>
      <c r="H309" s="4">
        <f>表1[[#This Row],[借方发生额]]/10000</f>
        <v>0.449161</v>
      </c>
      <c r="I309" s="2" t="s">
        <v>3129</v>
      </c>
      <c r="J309" s="5">
        <f t="shared" si="4"/>
        <v>2025</v>
      </c>
      <c r="K309" s="1" t="s">
        <v>58</v>
      </c>
      <c r="L309" s="1" t="s">
        <v>58</v>
      </c>
      <c r="M309" s="2" t="s">
        <v>3121</v>
      </c>
    </row>
    <row r="310" hidden="1" spans="1:13">
      <c r="A310" s="3">
        <v>45846</v>
      </c>
      <c r="B310" s="1">
        <v>7</v>
      </c>
      <c r="C310" s="1">
        <v>23</v>
      </c>
      <c r="D310" s="2" t="s">
        <v>23</v>
      </c>
      <c r="E310" s="1" t="s">
        <v>3127</v>
      </c>
      <c r="F310" s="2" t="s">
        <v>3295</v>
      </c>
      <c r="G310" s="4">
        <v>3649.6</v>
      </c>
      <c r="H310" s="4">
        <f>表1[[#This Row],[借方发生额]]/10000</f>
        <v>0.36496</v>
      </c>
      <c r="I310" s="2" t="s">
        <v>3129</v>
      </c>
      <c r="J310" s="5">
        <f t="shared" si="4"/>
        <v>2025</v>
      </c>
      <c r="K310" s="1" t="s">
        <v>58</v>
      </c>
      <c r="L310" s="1" t="s">
        <v>58</v>
      </c>
      <c r="M310" s="2" t="s">
        <v>3121</v>
      </c>
    </row>
    <row r="311" spans="1:13">
      <c r="A311" s="3">
        <v>45853</v>
      </c>
      <c r="B311" s="1">
        <v>7</v>
      </c>
      <c r="C311" s="1">
        <v>55</v>
      </c>
      <c r="D311" s="2" t="s">
        <v>23</v>
      </c>
      <c r="E311" s="1" t="s">
        <v>3138</v>
      </c>
      <c r="F311" s="2" t="s">
        <v>3296</v>
      </c>
      <c r="G311" s="4">
        <v>28226.42</v>
      </c>
      <c r="H311" s="4">
        <f>表1[[#This Row],[借方发生额]]/10000</f>
        <v>2.822642</v>
      </c>
      <c r="I311" s="2" t="s">
        <v>3136</v>
      </c>
      <c r="J311" s="5">
        <f t="shared" si="4"/>
        <v>2025</v>
      </c>
      <c r="K311" s="1" t="s">
        <v>79</v>
      </c>
      <c r="L311" s="1" t="s">
        <v>79</v>
      </c>
      <c r="M311" s="2" t="s">
        <v>9</v>
      </c>
    </row>
    <row r="312" spans="1:13">
      <c r="A312" s="3">
        <v>45853</v>
      </c>
      <c r="B312" s="1">
        <v>7</v>
      </c>
      <c r="C312" s="1">
        <v>56</v>
      </c>
      <c r="D312" s="2" t="s">
        <v>23</v>
      </c>
      <c r="E312" s="1" t="s">
        <v>3138</v>
      </c>
      <c r="F312" s="2" t="s">
        <v>3297</v>
      </c>
      <c r="G312" s="4">
        <v>30641.51</v>
      </c>
      <c r="H312" s="4">
        <f>表1[[#This Row],[借方发生额]]/10000</f>
        <v>3.064151</v>
      </c>
      <c r="I312" s="2" t="s">
        <v>3136</v>
      </c>
      <c r="J312" s="5">
        <f t="shared" si="4"/>
        <v>2025</v>
      </c>
      <c r="K312" s="1" t="s">
        <v>79</v>
      </c>
      <c r="L312" s="1" t="s">
        <v>79</v>
      </c>
      <c r="M312" s="2" t="s">
        <v>9</v>
      </c>
    </row>
    <row r="313" hidden="1" spans="1:13">
      <c r="A313" s="3">
        <v>45858</v>
      </c>
      <c r="B313" s="1">
        <v>7</v>
      </c>
      <c r="C313" s="1">
        <v>101</v>
      </c>
      <c r="D313" s="2" t="s">
        <v>23</v>
      </c>
      <c r="E313" s="1" t="s">
        <v>3127</v>
      </c>
      <c r="F313" s="2" t="s">
        <v>3298</v>
      </c>
      <c r="G313" s="1">
        <v>65.78</v>
      </c>
      <c r="H313" s="1">
        <f>表1[[#This Row],[借方发生额]]/10000</f>
        <v>0.006578</v>
      </c>
      <c r="I313" s="2" t="s">
        <v>3136</v>
      </c>
      <c r="J313" s="5">
        <f t="shared" si="4"/>
        <v>2025</v>
      </c>
      <c r="K313" s="1" t="s">
        <v>58</v>
      </c>
      <c r="L313" s="1" t="s">
        <v>58</v>
      </c>
      <c r="M313" s="2" t="s">
        <v>3121</v>
      </c>
    </row>
    <row r="314" spans="1:13">
      <c r="A314" s="3">
        <v>45858</v>
      </c>
      <c r="B314" s="1">
        <v>7</v>
      </c>
      <c r="C314" s="1">
        <v>101</v>
      </c>
      <c r="D314" s="2" t="s">
        <v>23</v>
      </c>
      <c r="E314" s="1" t="s">
        <v>3138</v>
      </c>
      <c r="F314" s="2" t="s">
        <v>3298</v>
      </c>
      <c r="G314" s="1">
        <v>398.4</v>
      </c>
      <c r="H314" s="1">
        <f>表1[[#This Row],[借方发生额]]/10000</f>
        <v>0.03984</v>
      </c>
      <c r="I314" s="2" t="s">
        <v>3136</v>
      </c>
      <c r="J314" s="5">
        <f t="shared" si="4"/>
        <v>2025</v>
      </c>
      <c r="K314" s="1" t="s">
        <v>79</v>
      </c>
      <c r="L314" s="1" t="s">
        <v>79</v>
      </c>
      <c r="M314" s="2" t="s">
        <v>9</v>
      </c>
    </row>
    <row r="315" spans="1:13">
      <c r="A315" s="3">
        <v>45858</v>
      </c>
      <c r="B315" s="1">
        <v>7</v>
      </c>
      <c r="C315" s="1">
        <v>141</v>
      </c>
      <c r="D315" s="2" t="s">
        <v>23</v>
      </c>
      <c r="E315" s="1" t="s">
        <v>3150</v>
      </c>
      <c r="F315" s="2" t="s">
        <v>3299</v>
      </c>
      <c r="G315" s="1">
        <v>600</v>
      </c>
      <c r="H315" s="1">
        <f>表1[[#This Row],[借方发生额]]/10000</f>
        <v>0.06</v>
      </c>
      <c r="I315" s="2" t="s">
        <v>3136</v>
      </c>
      <c r="J315" s="5">
        <f t="shared" si="4"/>
        <v>2025</v>
      </c>
      <c r="K315" s="1" t="s">
        <v>128</v>
      </c>
      <c r="L315" s="1" t="s">
        <v>128</v>
      </c>
      <c r="M315" s="2" t="s">
        <v>9</v>
      </c>
    </row>
    <row r="316" spans="1:13">
      <c r="A316" s="3">
        <v>45863</v>
      </c>
      <c r="B316" s="1">
        <v>7</v>
      </c>
      <c r="C316" s="1">
        <v>160</v>
      </c>
      <c r="D316" s="2" t="s">
        <v>23</v>
      </c>
      <c r="E316" s="1" t="s">
        <v>3132</v>
      </c>
      <c r="F316" s="2" t="s">
        <v>3300</v>
      </c>
      <c r="G316" s="1">
        <v>328</v>
      </c>
      <c r="H316" s="1">
        <f>表1[[#This Row],[借方发生额]]/10000</f>
        <v>0.0328</v>
      </c>
      <c r="I316" s="2" t="s">
        <v>3136</v>
      </c>
      <c r="J316" s="5">
        <f t="shared" si="4"/>
        <v>2025</v>
      </c>
      <c r="K316" s="1" t="s">
        <v>3133</v>
      </c>
      <c r="L316" s="1" t="s">
        <v>3133</v>
      </c>
      <c r="M316" s="2" t="s">
        <v>9</v>
      </c>
    </row>
    <row r="317" hidden="1" spans="1:13">
      <c r="A317" s="3">
        <v>45868</v>
      </c>
      <c r="B317" s="1">
        <v>7</v>
      </c>
      <c r="C317" s="1">
        <v>203</v>
      </c>
      <c r="D317" s="2" t="s">
        <v>23</v>
      </c>
      <c r="E317" s="1" t="s">
        <v>3177</v>
      </c>
      <c r="F317" s="2" t="s">
        <v>3301</v>
      </c>
      <c r="G317" s="4">
        <v>9143.54</v>
      </c>
      <c r="H317" s="4">
        <f>表1[[#This Row],[借方发生额]]/10000</f>
        <v>0.914354</v>
      </c>
      <c r="I317" s="2" t="s">
        <v>3136</v>
      </c>
      <c r="J317" s="5">
        <f t="shared" si="4"/>
        <v>2025</v>
      </c>
      <c r="K317" s="1" t="s">
        <v>35</v>
      </c>
      <c r="L317" s="1" t="s">
        <v>35</v>
      </c>
      <c r="M317" s="2" t="s">
        <v>3121</v>
      </c>
    </row>
    <row r="318" spans="1:13">
      <c r="A318" s="3">
        <v>45868</v>
      </c>
      <c r="B318" s="1">
        <v>7</v>
      </c>
      <c r="C318" s="1">
        <v>204</v>
      </c>
      <c r="D318" s="2" t="s">
        <v>23</v>
      </c>
      <c r="E318" s="1" t="s">
        <v>3132</v>
      </c>
      <c r="F318" s="2" t="s">
        <v>3302</v>
      </c>
      <c r="G318" s="4">
        <v>8397.01</v>
      </c>
      <c r="H318" s="4">
        <f>表1[[#This Row],[借方发生额]]/10000</f>
        <v>0.839701</v>
      </c>
      <c r="I318" s="2" t="s">
        <v>3136</v>
      </c>
      <c r="J318" s="5">
        <f t="shared" si="4"/>
        <v>2025</v>
      </c>
      <c r="K318" s="1" t="s">
        <v>3133</v>
      </c>
      <c r="L318" s="1" t="s">
        <v>3133</v>
      </c>
      <c r="M318" s="2" t="s">
        <v>9</v>
      </c>
    </row>
    <row r="319" hidden="1" spans="1:13">
      <c r="A319" s="3">
        <v>45868</v>
      </c>
      <c r="B319" s="1">
        <v>7</v>
      </c>
      <c r="C319" s="1">
        <v>210</v>
      </c>
      <c r="D319" s="2" t="s">
        <v>23</v>
      </c>
      <c r="E319" s="1" t="s">
        <v>3127</v>
      </c>
      <c r="F319" s="2" t="s">
        <v>3303</v>
      </c>
      <c r="G319" s="1">
        <v>798.89</v>
      </c>
      <c r="H319" s="1">
        <f>表1[[#This Row],[借方发生额]]/10000</f>
        <v>0.079889</v>
      </c>
      <c r="I319" s="2" t="s">
        <v>3136</v>
      </c>
      <c r="J319" s="5">
        <f t="shared" si="4"/>
        <v>2025</v>
      </c>
      <c r="K319" s="1" t="s">
        <v>58</v>
      </c>
      <c r="L319" s="1" t="s">
        <v>58</v>
      </c>
      <c r="M319" s="2" t="s">
        <v>3121</v>
      </c>
    </row>
    <row r="320" hidden="1" spans="1:13">
      <c r="A320" s="3">
        <v>45868</v>
      </c>
      <c r="B320" s="1">
        <v>7</v>
      </c>
      <c r="C320" s="1">
        <v>211</v>
      </c>
      <c r="D320" s="2" t="s">
        <v>23</v>
      </c>
      <c r="E320" s="1" t="s">
        <v>3177</v>
      </c>
      <c r="F320" s="2" t="s">
        <v>3206</v>
      </c>
      <c r="G320" s="4">
        <v>4997.98</v>
      </c>
      <c r="H320" s="4">
        <f>表1[[#This Row],[借方发生额]]/10000</f>
        <v>0.499798</v>
      </c>
      <c r="I320" s="2" t="s">
        <v>3136</v>
      </c>
      <c r="J320" s="5">
        <f t="shared" si="4"/>
        <v>2025</v>
      </c>
      <c r="K320" s="1" t="s">
        <v>35</v>
      </c>
      <c r="L320" s="1" t="s">
        <v>35</v>
      </c>
      <c r="M320" s="2" t="s">
        <v>3121</v>
      </c>
    </row>
    <row r="321" hidden="1" spans="1:13">
      <c r="A321" s="3">
        <v>45868</v>
      </c>
      <c r="B321" s="1">
        <v>7</v>
      </c>
      <c r="C321" s="1">
        <v>211</v>
      </c>
      <c r="D321" s="2" t="s">
        <v>23</v>
      </c>
      <c r="E321" s="1" t="s">
        <v>3127</v>
      </c>
      <c r="F321" s="2" t="s">
        <v>3206</v>
      </c>
      <c r="G321" s="1">
        <v>527.5</v>
      </c>
      <c r="H321" s="1">
        <f>表1[[#This Row],[借方发生额]]/10000</f>
        <v>0.05275</v>
      </c>
      <c r="I321" s="2" t="s">
        <v>3136</v>
      </c>
      <c r="J321" s="5">
        <f t="shared" si="4"/>
        <v>2025</v>
      </c>
      <c r="K321" s="1" t="s">
        <v>58</v>
      </c>
      <c r="L321" s="1" t="s">
        <v>58</v>
      </c>
      <c r="M321" s="2" t="s">
        <v>3121</v>
      </c>
    </row>
    <row r="322" spans="1:13">
      <c r="A322" s="3">
        <v>45868</v>
      </c>
      <c r="B322" s="1">
        <v>7</v>
      </c>
      <c r="C322" s="1">
        <v>211</v>
      </c>
      <c r="D322" s="2" t="s">
        <v>23</v>
      </c>
      <c r="E322" s="1" t="s">
        <v>3130</v>
      </c>
      <c r="F322" s="2" t="s">
        <v>3206</v>
      </c>
      <c r="G322" s="1">
        <v>200</v>
      </c>
      <c r="H322" s="1">
        <f>表1[[#This Row],[借方发生额]]/10000</f>
        <v>0.02</v>
      </c>
      <c r="I322" s="2" t="s">
        <v>3136</v>
      </c>
      <c r="J322" s="5">
        <f t="shared" ref="J322:J385" si="5">YEAR(A322)</f>
        <v>2025</v>
      </c>
      <c r="K322" s="1" t="s">
        <v>60</v>
      </c>
      <c r="L322" s="1" t="s">
        <v>3131</v>
      </c>
      <c r="M322" s="2" t="s">
        <v>9</v>
      </c>
    </row>
    <row r="323" spans="1:13">
      <c r="A323" s="3">
        <v>45868</v>
      </c>
      <c r="B323" s="1">
        <v>7</v>
      </c>
      <c r="C323" s="1">
        <v>211</v>
      </c>
      <c r="D323" s="2" t="s">
        <v>23</v>
      </c>
      <c r="E323" s="1" t="s">
        <v>3132</v>
      </c>
      <c r="F323" s="2" t="s">
        <v>3206</v>
      </c>
      <c r="G323" s="4">
        <v>3336.1</v>
      </c>
      <c r="H323" s="4">
        <f>表1[[#This Row],[借方发生额]]/10000</f>
        <v>0.33361</v>
      </c>
      <c r="I323" s="2" t="s">
        <v>3136</v>
      </c>
      <c r="J323" s="5">
        <f t="shared" si="5"/>
        <v>2025</v>
      </c>
      <c r="K323" s="1" t="s">
        <v>3133</v>
      </c>
      <c r="L323" s="1" t="s">
        <v>3133</v>
      </c>
      <c r="M323" s="2" t="s">
        <v>9</v>
      </c>
    </row>
    <row r="324" hidden="1" spans="1:13">
      <c r="A324" s="3">
        <v>45868</v>
      </c>
      <c r="B324" s="1">
        <v>7</v>
      </c>
      <c r="C324" s="1">
        <v>212</v>
      </c>
      <c r="D324" s="2" t="s">
        <v>23</v>
      </c>
      <c r="E324" s="1" t="s">
        <v>3177</v>
      </c>
      <c r="F324" s="2" t="s">
        <v>3255</v>
      </c>
      <c r="G324" s="1">
        <v>464</v>
      </c>
      <c r="H324" s="1">
        <f>表1[[#This Row],[借方发生额]]/10000</f>
        <v>0.0464</v>
      </c>
      <c r="I324" s="2" t="s">
        <v>3136</v>
      </c>
      <c r="J324" s="5">
        <f t="shared" si="5"/>
        <v>2025</v>
      </c>
      <c r="K324" s="1" t="s">
        <v>35</v>
      </c>
      <c r="L324" s="1" t="s">
        <v>35</v>
      </c>
      <c r="M324" s="2" t="s">
        <v>3121</v>
      </c>
    </row>
    <row r="325" spans="1:13">
      <c r="A325" s="3">
        <v>45868</v>
      </c>
      <c r="B325" s="1">
        <v>7</v>
      </c>
      <c r="C325" s="1">
        <v>212</v>
      </c>
      <c r="D325" s="2" t="s">
        <v>23</v>
      </c>
      <c r="E325" s="1" t="s">
        <v>3132</v>
      </c>
      <c r="F325" s="2" t="s">
        <v>3255</v>
      </c>
      <c r="G325" s="4">
        <v>3352</v>
      </c>
      <c r="H325" s="4">
        <f>表1[[#This Row],[借方发生额]]/10000</f>
        <v>0.3352</v>
      </c>
      <c r="I325" s="2" t="s">
        <v>3136</v>
      </c>
      <c r="J325" s="5">
        <f t="shared" si="5"/>
        <v>2025</v>
      </c>
      <c r="K325" s="1" t="s">
        <v>3133</v>
      </c>
      <c r="L325" s="1" t="s">
        <v>3133</v>
      </c>
      <c r="M325" s="2" t="s">
        <v>9</v>
      </c>
    </row>
    <row r="326" hidden="1" spans="1:13">
      <c r="A326" s="3">
        <v>45868</v>
      </c>
      <c r="B326" s="1">
        <v>7</v>
      </c>
      <c r="C326" s="1">
        <v>212</v>
      </c>
      <c r="D326" s="2" t="s">
        <v>23</v>
      </c>
      <c r="E326" s="1" t="s">
        <v>3127</v>
      </c>
      <c r="F326" s="2" t="s">
        <v>3255</v>
      </c>
      <c r="G326" s="4">
        <v>2004</v>
      </c>
      <c r="H326" s="4">
        <f>表1[[#This Row],[借方发生额]]/10000</f>
        <v>0.2004</v>
      </c>
      <c r="I326" s="2" t="s">
        <v>3136</v>
      </c>
      <c r="J326" s="5">
        <f t="shared" si="5"/>
        <v>2025</v>
      </c>
      <c r="K326" s="1" t="s">
        <v>58</v>
      </c>
      <c r="L326" s="1" t="s">
        <v>58</v>
      </c>
      <c r="M326" s="2" t="s">
        <v>3121</v>
      </c>
    </row>
    <row r="327" spans="1:13">
      <c r="A327" s="3">
        <v>45868</v>
      </c>
      <c r="B327" s="1">
        <v>7</v>
      </c>
      <c r="C327" s="1">
        <v>212</v>
      </c>
      <c r="D327" s="2" t="s">
        <v>23</v>
      </c>
      <c r="E327" s="1" t="s">
        <v>3257</v>
      </c>
      <c r="F327" s="2" t="s">
        <v>3255</v>
      </c>
      <c r="G327" s="4">
        <v>1415.09</v>
      </c>
      <c r="H327" s="4">
        <f>表1[[#This Row],[借方发生额]]/10000</f>
        <v>0.141509</v>
      </c>
      <c r="I327" s="2" t="s">
        <v>3136</v>
      </c>
      <c r="J327" s="5">
        <f t="shared" si="5"/>
        <v>2025</v>
      </c>
      <c r="K327" s="1" t="s">
        <v>3258</v>
      </c>
      <c r="L327" s="1" t="s">
        <v>3258</v>
      </c>
      <c r="M327" s="2" t="s">
        <v>9</v>
      </c>
    </row>
    <row r="328" spans="1:13">
      <c r="A328" s="3">
        <v>45868</v>
      </c>
      <c r="B328" s="1">
        <v>7</v>
      </c>
      <c r="C328" s="1">
        <v>212</v>
      </c>
      <c r="D328" s="2" t="s">
        <v>23</v>
      </c>
      <c r="E328" s="1" t="s">
        <v>3138</v>
      </c>
      <c r="F328" s="2" t="s">
        <v>3255</v>
      </c>
      <c r="G328" s="1">
        <v>471.7</v>
      </c>
      <c r="H328" s="1">
        <f>表1[[#This Row],[借方发生额]]/10000</f>
        <v>0.04717</v>
      </c>
      <c r="I328" s="2" t="s">
        <v>3136</v>
      </c>
      <c r="J328" s="5">
        <f t="shared" si="5"/>
        <v>2025</v>
      </c>
      <c r="K328" s="1" t="s">
        <v>79</v>
      </c>
      <c r="L328" s="1" t="s">
        <v>79</v>
      </c>
      <c r="M328" s="2" t="s">
        <v>9</v>
      </c>
    </row>
    <row r="329" spans="1:13">
      <c r="A329" s="3">
        <v>45868</v>
      </c>
      <c r="B329" s="1">
        <v>7</v>
      </c>
      <c r="C329" s="1">
        <v>213</v>
      </c>
      <c r="D329" s="2" t="s">
        <v>23</v>
      </c>
      <c r="E329" s="1" t="s">
        <v>3132</v>
      </c>
      <c r="F329" s="2" t="s">
        <v>3304</v>
      </c>
      <c r="G329" s="4">
        <v>11502.5</v>
      </c>
      <c r="H329" s="4">
        <f>表1[[#This Row],[借方发生额]]/10000</f>
        <v>1.15025</v>
      </c>
      <c r="I329" s="2" t="s">
        <v>3136</v>
      </c>
      <c r="J329" s="5">
        <f t="shared" si="5"/>
        <v>2025</v>
      </c>
      <c r="K329" s="1" t="s">
        <v>3133</v>
      </c>
      <c r="L329" s="1" t="s">
        <v>3133</v>
      </c>
      <c r="M329" s="2" t="s">
        <v>9</v>
      </c>
    </row>
    <row r="330" spans="1:13">
      <c r="A330" s="3">
        <v>45868</v>
      </c>
      <c r="B330" s="1">
        <v>7</v>
      </c>
      <c r="C330" s="1">
        <v>213</v>
      </c>
      <c r="D330" s="2" t="s">
        <v>23</v>
      </c>
      <c r="E330" s="1" t="s">
        <v>3138</v>
      </c>
      <c r="F330" s="2" t="s">
        <v>3304</v>
      </c>
      <c r="G330" s="1">
        <v>200</v>
      </c>
      <c r="H330" s="1">
        <f>表1[[#This Row],[借方发生额]]/10000</f>
        <v>0.02</v>
      </c>
      <c r="I330" s="2" t="s">
        <v>3136</v>
      </c>
      <c r="J330" s="5">
        <f t="shared" si="5"/>
        <v>2025</v>
      </c>
      <c r="K330" s="1" t="s">
        <v>79</v>
      </c>
      <c r="L330" s="1" t="s">
        <v>79</v>
      </c>
      <c r="M330" s="2" t="s">
        <v>9</v>
      </c>
    </row>
    <row r="331" hidden="1" spans="1:13">
      <c r="A331" s="3">
        <v>45868</v>
      </c>
      <c r="B331" s="1">
        <v>7</v>
      </c>
      <c r="C331" s="1">
        <v>213</v>
      </c>
      <c r="D331" s="2" t="s">
        <v>23</v>
      </c>
      <c r="E331" s="1" t="s">
        <v>3177</v>
      </c>
      <c r="F331" s="2" t="s">
        <v>3304</v>
      </c>
      <c r="G331" s="4">
        <v>2253</v>
      </c>
      <c r="H331" s="4">
        <f>表1[[#This Row],[借方发生额]]/10000</f>
        <v>0.2253</v>
      </c>
      <c r="I331" s="2" t="s">
        <v>3136</v>
      </c>
      <c r="J331" s="5">
        <f t="shared" si="5"/>
        <v>2025</v>
      </c>
      <c r="K331" s="1" t="s">
        <v>35</v>
      </c>
      <c r="L331" s="1" t="s">
        <v>35</v>
      </c>
      <c r="M331" s="2" t="s">
        <v>3121</v>
      </c>
    </row>
    <row r="332" hidden="1" spans="1:13">
      <c r="A332" s="3">
        <v>45868</v>
      </c>
      <c r="B332" s="1">
        <v>7</v>
      </c>
      <c r="C332" s="1">
        <v>214</v>
      </c>
      <c r="D332" s="2" t="s">
        <v>23</v>
      </c>
      <c r="E332" s="1" t="s">
        <v>3177</v>
      </c>
      <c r="F332" s="2" t="s">
        <v>3305</v>
      </c>
      <c r="G332" s="4">
        <v>2983.1</v>
      </c>
      <c r="H332" s="4">
        <f>表1[[#This Row],[借方发生额]]/10000</f>
        <v>0.29831</v>
      </c>
      <c r="I332" s="2" t="s">
        <v>3136</v>
      </c>
      <c r="J332" s="5">
        <f t="shared" si="5"/>
        <v>2025</v>
      </c>
      <c r="K332" s="1" t="s">
        <v>35</v>
      </c>
      <c r="L332" s="1" t="s">
        <v>35</v>
      </c>
      <c r="M332" s="2" t="s">
        <v>3121</v>
      </c>
    </row>
    <row r="333" spans="1:13">
      <c r="A333" s="3">
        <v>45868</v>
      </c>
      <c r="B333" s="1">
        <v>7</v>
      </c>
      <c r="C333" s="1">
        <v>259</v>
      </c>
      <c r="D333" s="2" t="s">
        <v>23</v>
      </c>
      <c r="E333" s="1" t="s">
        <v>3150</v>
      </c>
      <c r="F333" s="2" t="s">
        <v>3306</v>
      </c>
      <c r="G333" s="4">
        <v>10570.75</v>
      </c>
      <c r="H333" s="4">
        <f>表1[[#This Row],[借方发生额]]/10000</f>
        <v>1.057075</v>
      </c>
      <c r="I333" s="2" t="s">
        <v>3307</v>
      </c>
      <c r="J333" s="5">
        <f t="shared" si="5"/>
        <v>2025</v>
      </c>
      <c r="K333" s="1" t="s">
        <v>128</v>
      </c>
      <c r="L333" s="1" t="s">
        <v>128</v>
      </c>
      <c r="M333" s="2" t="s">
        <v>9</v>
      </c>
    </row>
    <row r="334" hidden="1" spans="1:13">
      <c r="A334" s="3">
        <v>45868</v>
      </c>
      <c r="B334" s="1">
        <v>7</v>
      </c>
      <c r="C334" s="1">
        <v>261</v>
      </c>
      <c r="D334" s="2" t="s">
        <v>23</v>
      </c>
      <c r="E334" s="1" t="s">
        <v>3127</v>
      </c>
      <c r="F334" s="2" t="s">
        <v>3159</v>
      </c>
      <c r="G334" s="4">
        <v>12497.12</v>
      </c>
      <c r="H334" s="4">
        <f>表1[[#This Row],[借方发生额]]/10000</f>
        <v>1.249712</v>
      </c>
      <c r="I334" s="2" t="s">
        <v>3136</v>
      </c>
      <c r="J334" s="5">
        <f t="shared" si="5"/>
        <v>2025</v>
      </c>
      <c r="K334" s="1" t="s">
        <v>58</v>
      </c>
      <c r="L334" s="1" t="s">
        <v>58</v>
      </c>
      <c r="M334" s="2" t="s">
        <v>3121</v>
      </c>
    </row>
    <row r="335" hidden="1" spans="1:13">
      <c r="A335" s="3">
        <v>45868</v>
      </c>
      <c r="B335" s="1">
        <v>7</v>
      </c>
      <c r="C335" s="1">
        <v>262</v>
      </c>
      <c r="D335" s="2" t="s">
        <v>23</v>
      </c>
      <c r="E335" s="1" t="s">
        <v>3177</v>
      </c>
      <c r="F335" s="2" t="s">
        <v>3308</v>
      </c>
      <c r="G335" s="1">
        <v>691.47</v>
      </c>
      <c r="H335" s="1">
        <f>表1[[#This Row],[借方发生额]]/10000</f>
        <v>0.069147</v>
      </c>
      <c r="I335" s="2" t="s">
        <v>3161</v>
      </c>
      <c r="J335" s="5">
        <f t="shared" si="5"/>
        <v>2025</v>
      </c>
      <c r="K335" s="1" t="s">
        <v>35</v>
      </c>
      <c r="L335" s="1" t="s">
        <v>35</v>
      </c>
      <c r="M335" s="2" t="s">
        <v>3121</v>
      </c>
    </row>
    <row r="336" spans="1:13">
      <c r="A336" s="3">
        <v>45868</v>
      </c>
      <c r="B336" s="1">
        <v>7</v>
      </c>
      <c r="C336" s="1">
        <v>262</v>
      </c>
      <c r="D336" s="2" t="s">
        <v>23</v>
      </c>
      <c r="E336" s="1" t="s">
        <v>3139</v>
      </c>
      <c r="F336" s="2" t="s">
        <v>3308</v>
      </c>
      <c r="G336" s="1">
        <v>959.2</v>
      </c>
      <c r="H336" s="1">
        <f>表1[[#This Row],[借方发生额]]/10000</f>
        <v>0.09592</v>
      </c>
      <c r="I336" s="2" t="s">
        <v>3161</v>
      </c>
      <c r="J336" s="5">
        <f t="shared" si="5"/>
        <v>2025</v>
      </c>
      <c r="K336" s="1" t="s">
        <v>40</v>
      </c>
      <c r="L336" s="1" t="s">
        <v>288</v>
      </c>
      <c r="M336" s="2" t="s">
        <v>9</v>
      </c>
    </row>
    <row r="337" spans="1:13">
      <c r="A337" s="3">
        <v>45868</v>
      </c>
      <c r="B337" s="1">
        <v>7</v>
      </c>
      <c r="C337" s="1">
        <v>262</v>
      </c>
      <c r="D337" s="2" t="s">
        <v>23</v>
      </c>
      <c r="E337" s="1" t="s">
        <v>3140</v>
      </c>
      <c r="F337" s="2" t="s">
        <v>3308</v>
      </c>
      <c r="G337" s="1">
        <v>176.6</v>
      </c>
      <c r="H337" s="1">
        <f>表1[[#This Row],[借方发生额]]/10000</f>
        <v>0.01766</v>
      </c>
      <c r="I337" s="2" t="s">
        <v>3161</v>
      </c>
      <c r="J337" s="5">
        <f t="shared" si="5"/>
        <v>2025</v>
      </c>
      <c r="K337" s="1" t="s">
        <v>288</v>
      </c>
      <c r="L337" s="1" t="s">
        <v>288</v>
      </c>
      <c r="M337" s="2" t="s">
        <v>9</v>
      </c>
    </row>
    <row r="338" hidden="1" spans="1:13">
      <c r="A338" s="3">
        <v>45869</v>
      </c>
      <c r="B338" s="1">
        <v>7</v>
      </c>
      <c r="C338" s="1">
        <v>554</v>
      </c>
      <c r="D338" s="2" t="s">
        <v>23</v>
      </c>
      <c r="E338" s="1" t="s">
        <v>3177</v>
      </c>
      <c r="F338" s="2" t="s">
        <v>3309</v>
      </c>
      <c r="G338" s="4">
        <v>2111.54</v>
      </c>
      <c r="H338" s="4">
        <f>表1[[#This Row],[借方发生额]]/10000</f>
        <v>0.211154</v>
      </c>
      <c r="I338" s="2" t="s">
        <v>3136</v>
      </c>
      <c r="J338" s="5">
        <f t="shared" si="5"/>
        <v>2025</v>
      </c>
      <c r="K338" s="1" t="s">
        <v>35</v>
      </c>
      <c r="L338" s="1" t="s">
        <v>35</v>
      </c>
      <c r="M338" s="2" t="s">
        <v>3121</v>
      </c>
    </row>
    <row r="339" spans="1:13">
      <c r="A339" s="3">
        <v>45869</v>
      </c>
      <c r="B339" s="1">
        <v>7</v>
      </c>
      <c r="C339" s="1">
        <v>556</v>
      </c>
      <c r="D339" s="2" t="s">
        <v>23</v>
      </c>
      <c r="E339" s="1" t="s">
        <v>3139</v>
      </c>
      <c r="F339" s="2" t="s">
        <v>3191</v>
      </c>
      <c r="G339" s="1">
        <v>739.66</v>
      </c>
      <c r="H339" s="1">
        <f>表1[[#This Row],[借方发生额]]/10000</f>
        <v>0.073966</v>
      </c>
      <c r="I339" s="2" t="s">
        <v>3136</v>
      </c>
      <c r="J339" s="5">
        <f t="shared" si="5"/>
        <v>2025</v>
      </c>
      <c r="K339" s="1" t="s">
        <v>40</v>
      </c>
      <c r="L339" s="1" t="s">
        <v>288</v>
      </c>
      <c r="M339" s="2" t="s">
        <v>9</v>
      </c>
    </row>
    <row r="340" hidden="1" spans="1:13">
      <c r="A340" s="3">
        <v>45869</v>
      </c>
      <c r="B340" s="1">
        <v>7</v>
      </c>
      <c r="C340" s="1">
        <v>556</v>
      </c>
      <c r="D340" s="2" t="s">
        <v>23</v>
      </c>
      <c r="E340" s="1" t="s">
        <v>3127</v>
      </c>
      <c r="F340" s="2" t="s">
        <v>3191</v>
      </c>
      <c r="G340" s="1">
        <v>251.75</v>
      </c>
      <c r="H340" s="1">
        <f>表1[[#This Row],[借方发生额]]/10000</f>
        <v>0.025175</v>
      </c>
      <c r="I340" s="2" t="s">
        <v>3136</v>
      </c>
      <c r="J340" s="5">
        <f t="shared" si="5"/>
        <v>2025</v>
      </c>
      <c r="K340" s="1" t="s">
        <v>58</v>
      </c>
      <c r="L340" s="1" t="s">
        <v>58</v>
      </c>
      <c r="M340" s="2" t="s">
        <v>3121</v>
      </c>
    </row>
    <row r="341" spans="1:13">
      <c r="A341" s="3">
        <v>45869</v>
      </c>
      <c r="B341" s="1">
        <v>7</v>
      </c>
      <c r="C341" s="1">
        <v>556</v>
      </c>
      <c r="D341" s="2" t="s">
        <v>23</v>
      </c>
      <c r="E341" s="1" t="s">
        <v>3130</v>
      </c>
      <c r="F341" s="2" t="s">
        <v>3191</v>
      </c>
      <c r="G341" s="1">
        <v>380.3</v>
      </c>
      <c r="H341" s="1">
        <f>表1[[#This Row],[借方发生额]]/10000</f>
        <v>0.03803</v>
      </c>
      <c r="I341" s="2" t="s">
        <v>3136</v>
      </c>
      <c r="J341" s="5">
        <f t="shared" si="5"/>
        <v>2025</v>
      </c>
      <c r="K341" s="1" t="s">
        <v>60</v>
      </c>
      <c r="L341" s="1" t="s">
        <v>3131</v>
      </c>
      <c r="M341" s="2" t="s">
        <v>9</v>
      </c>
    </row>
    <row r="342" spans="1:13">
      <c r="A342" s="3">
        <v>45869</v>
      </c>
      <c r="B342" s="1">
        <v>7</v>
      </c>
      <c r="C342" s="1">
        <v>556</v>
      </c>
      <c r="D342" s="2" t="s">
        <v>23</v>
      </c>
      <c r="E342" s="1" t="s">
        <v>3138</v>
      </c>
      <c r="F342" s="2" t="s">
        <v>3191</v>
      </c>
      <c r="G342" s="4">
        <v>1000</v>
      </c>
      <c r="H342" s="4">
        <f>表1[[#This Row],[借方发生额]]/10000</f>
        <v>0.1</v>
      </c>
      <c r="I342" s="2" t="s">
        <v>3136</v>
      </c>
      <c r="J342" s="5">
        <f t="shared" si="5"/>
        <v>2025</v>
      </c>
      <c r="K342" s="1" t="s">
        <v>79</v>
      </c>
      <c r="L342" s="1" t="s">
        <v>79</v>
      </c>
      <c r="M342" s="2" t="s">
        <v>9</v>
      </c>
    </row>
    <row r="343" spans="1:13">
      <c r="A343" s="3">
        <v>45869</v>
      </c>
      <c r="B343" s="1">
        <v>7</v>
      </c>
      <c r="C343" s="1">
        <v>556</v>
      </c>
      <c r="D343" s="2" t="s">
        <v>23</v>
      </c>
      <c r="E343" s="1" t="s">
        <v>3150</v>
      </c>
      <c r="F343" s="2" t="s">
        <v>3191</v>
      </c>
      <c r="G343" s="1">
        <v>300</v>
      </c>
      <c r="H343" s="1">
        <f>表1[[#This Row],[借方发生额]]/10000</f>
        <v>0.03</v>
      </c>
      <c r="I343" s="2" t="s">
        <v>3136</v>
      </c>
      <c r="J343" s="5">
        <f t="shared" si="5"/>
        <v>2025</v>
      </c>
      <c r="K343" s="1" t="s">
        <v>128</v>
      </c>
      <c r="L343" s="1" t="s">
        <v>128</v>
      </c>
      <c r="M343" s="2" t="s">
        <v>9</v>
      </c>
    </row>
    <row r="344" spans="1:13">
      <c r="A344" s="3">
        <v>45869</v>
      </c>
      <c r="B344" s="1">
        <v>7</v>
      </c>
      <c r="C344" s="1">
        <v>557</v>
      </c>
      <c r="D344" s="2" t="s">
        <v>23</v>
      </c>
      <c r="E344" s="1" t="s">
        <v>3132</v>
      </c>
      <c r="F344" s="2" t="s">
        <v>3310</v>
      </c>
      <c r="G344" s="4">
        <v>6944</v>
      </c>
      <c r="H344" s="4">
        <f>表1[[#This Row],[借方发生额]]/10000</f>
        <v>0.6944</v>
      </c>
      <c r="I344" s="2" t="s">
        <v>3136</v>
      </c>
      <c r="J344" s="5">
        <f t="shared" si="5"/>
        <v>2025</v>
      </c>
      <c r="K344" s="1" t="s">
        <v>3133</v>
      </c>
      <c r="L344" s="1" t="s">
        <v>3133</v>
      </c>
      <c r="M344" s="2" t="s">
        <v>9</v>
      </c>
    </row>
    <row r="345" spans="1:13">
      <c r="A345" s="3">
        <v>45869</v>
      </c>
      <c r="B345" s="1">
        <v>7</v>
      </c>
      <c r="C345" s="1">
        <v>558</v>
      </c>
      <c r="D345" s="2" t="s">
        <v>23</v>
      </c>
      <c r="E345" s="1" t="s">
        <v>3138</v>
      </c>
      <c r="F345" s="2" t="s">
        <v>3311</v>
      </c>
      <c r="G345" s="4">
        <v>1201</v>
      </c>
      <c r="H345" s="4">
        <f>表1[[#This Row],[借方发生额]]/10000</f>
        <v>0.1201</v>
      </c>
      <c r="I345" s="2" t="s">
        <v>3161</v>
      </c>
      <c r="J345" s="5">
        <f t="shared" si="5"/>
        <v>2025</v>
      </c>
      <c r="K345" s="1" t="s">
        <v>79</v>
      </c>
      <c r="L345" s="1" t="s">
        <v>79</v>
      </c>
      <c r="M345" s="2" t="s">
        <v>9</v>
      </c>
    </row>
    <row r="346" hidden="1" spans="1:13">
      <c r="A346" s="3">
        <v>45869</v>
      </c>
      <c r="B346" s="1">
        <v>7</v>
      </c>
      <c r="C346" s="1">
        <v>558</v>
      </c>
      <c r="D346" s="2" t="s">
        <v>23</v>
      </c>
      <c r="E346" s="1" t="s">
        <v>3127</v>
      </c>
      <c r="F346" s="2" t="s">
        <v>3311</v>
      </c>
      <c r="G346" s="4">
        <v>2009.48</v>
      </c>
      <c r="H346" s="4">
        <f>表1[[#This Row],[借方发生额]]/10000</f>
        <v>0.200948</v>
      </c>
      <c r="I346" s="2" t="s">
        <v>3161</v>
      </c>
      <c r="J346" s="5">
        <f t="shared" si="5"/>
        <v>2025</v>
      </c>
      <c r="K346" s="1" t="s">
        <v>58</v>
      </c>
      <c r="L346" s="1" t="s">
        <v>58</v>
      </c>
      <c r="M346" s="2" t="s">
        <v>3121</v>
      </c>
    </row>
    <row r="347" spans="1:13">
      <c r="A347" s="3">
        <v>45869</v>
      </c>
      <c r="B347" s="1">
        <v>7</v>
      </c>
      <c r="C347" s="1">
        <v>558</v>
      </c>
      <c r="D347" s="2" t="s">
        <v>23</v>
      </c>
      <c r="E347" s="1" t="s">
        <v>3132</v>
      </c>
      <c r="F347" s="2" t="s">
        <v>3311</v>
      </c>
      <c r="G347" s="4">
        <v>2731</v>
      </c>
      <c r="H347" s="4">
        <f>表1[[#This Row],[借方发生额]]/10000</f>
        <v>0.2731</v>
      </c>
      <c r="I347" s="2" t="s">
        <v>3161</v>
      </c>
      <c r="J347" s="5">
        <f t="shared" si="5"/>
        <v>2025</v>
      </c>
      <c r="K347" s="1" t="s">
        <v>3133</v>
      </c>
      <c r="L347" s="1" t="s">
        <v>3133</v>
      </c>
      <c r="M347" s="2" t="s">
        <v>9</v>
      </c>
    </row>
    <row r="348" hidden="1" spans="1:13">
      <c r="A348" s="3">
        <v>45869</v>
      </c>
      <c r="B348" s="1">
        <v>7</v>
      </c>
      <c r="C348" s="1">
        <v>558</v>
      </c>
      <c r="D348" s="2" t="s">
        <v>23</v>
      </c>
      <c r="E348" s="1" t="s">
        <v>3134</v>
      </c>
      <c r="F348" s="2" t="s">
        <v>3311</v>
      </c>
      <c r="G348" s="1">
        <v>360.29</v>
      </c>
      <c r="H348" s="1">
        <f>表1[[#This Row],[借方发生额]]/10000</f>
        <v>0.036029</v>
      </c>
      <c r="I348" s="2" t="s">
        <v>3161</v>
      </c>
      <c r="J348" s="5">
        <f t="shared" si="5"/>
        <v>2025</v>
      </c>
      <c r="K348" s="1" t="s">
        <v>83</v>
      </c>
      <c r="L348" s="1" t="s">
        <v>58</v>
      </c>
      <c r="M348" s="2" t="s">
        <v>3121</v>
      </c>
    </row>
    <row r="349" spans="1:13">
      <c r="A349" s="3">
        <v>45869</v>
      </c>
      <c r="B349" s="1">
        <v>7</v>
      </c>
      <c r="C349" s="1">
        <v>558</v>
      </c>
      <c r="D349" s="2" t="s">
        <v>23</v>
      </c>
      <c r="E349" s="1" t="s">
        <v>3139</v>
      </c>
      <c r="F349" s="2" t="s">
        <v>3311</v>
      </c>
      <c r="G349" s="4">
        <v>1435.35</v>
      </c>
      <c r="H349" s="4">
        <f>表1[[#This Row],[借方发生额]]/10000</f>
        <v>0.143535</v>
      </c>
      <c r="I349" s="2" t="s">
        <v>3161</v>
      </c>
      <c r="J349" s="5">
        <f t="shared" si="5"/>
        <v>2025</v>
      </c>
      <c r="K349" s="1" t="s">
        <v>40</v>
      </c>
      <c r="L349" s="1" t="s">
        <v>288</v>
      </c>
      <c r="M349" s="2" t="s">
        <v>9</v>
      </c>
    </row>
    <row r="350" hidden="1" spans="1:13">
      <c r="A350" s="3">
        <v>45869</v>
      </c>
      <c r="B350" s="1">
        <v>7</v>
      </c>
      <c r="C350" s="1">
        <v>559</v>
      </c>
      <c r="D350" s="2" t="s">
        <v>23</v>
      </c>
      <c r="E350" s="1" t="s">
        <v>3177</v>
      </c>
      <c r="F350" s="2" t="s">
        <v>3312</v>
      </c>
      <c r="G350" s="4">
        <v>1304.96</v>
      </c>
      <c r="H350" s="4">
        <f>表1[[#This Row],[借方发生额]]/10000</f>
        <v>0.130496</v>
      </c>
      <c r="I350" s="2" t="s">
        <v>3136</v>
      </c>
      <c r="J350" s="5">
        <f t="shared" si="5"/>
        <v>2025</v>
      </c>
      <c r="K350" s="1" t="s">
        <v>35</v>
      </c>
      <c r="L350" s="1" t="s">
        <v>35</v>
      </c>
      <c r="M350" s="2" t="s">
        <v>3121</v>
      </c>
    </row>
    <row r="351" hidden="1" spans="1:13">
      <c r="A351" s="3">
        <v>45869</v>
      </c>
      <c r="B351" s="1">
        <v>7</v>
      </c>
      <c r="C351" s="1">
        <v>559</v>
      </c>
      <c r="D351" s="2" t="s">
        <v>23</v>
      </c>
      <c r="E351" s="1" t="s">
        <v>3127</v>
      </c>
      <c r="F351" s="2" t="s">
        <v>3312</v>
      </c>
      <c r="G351" s="1">
        <v>244</v>
      </c>
      <c r="H351" s="1">
        <f>表1[[#This Row],[借方发生额]]/10000</f>
        <v>0.0244</v>
      </c>
      <c r="I351" s="2" t="s">
        <v>3136</v>
      </c>
      <c r="J351" s="5">
        <f t="shared" si="5"/>
        <v>2025</v>
      </c>
      <c r="K351" s="1" t="s">
        <v>58</v>
      </c>
      <c r="L351" s="1" t="s">
        <v>58</v>
      </c>
      <c r="M351" s="2" t="s">
        <v>3121</v>
      </c>
    </row>
    <row r="352" spans="1:13">
      <c r="A352" s="3">
        <v>45869</v>
      </c>
      <c r="B352" s="1">
        <v>7</v>
      </c>
      <c r="C352" s="1">
        <v>559</v>
      </c>
      <c r="D352" s="2" t="s">
        <v>23</v>
      </c>
      <c r="E352" s="1" t="s">
        <v>3139</v>
      </c>
      <c r="F352" s="2" t="s">
        <v>3312</v>
      </c>
      <c r="G352" s="4">
        <v>3026.6</v>
      </c>
      <c r="H352" s="4">
        <f>表1[[#This Row],[借方发生额]]/10000</f>
        <v>0.30266</v>
      </c>
      <c r="I352" s="2" t="s">
        <v>3136</v>
      </c>
      <c r="J352" s="5">
        <f t="shared" si="5"/>
        <v>2025</v>
      </c>
      <c r="K352" s="1" t="s">
        <v>40</v>
      </c>
      <c r="L352" s="1" t="s">
        <v>288</v>
      </c>
      <c r="M352" s="2" t="s">
        <v>9</v>
      </c>
    </row>
    <row r="353" hidden="1" spans="1:13">
      <c r="A353" s="3">
        <v>45869</v>
      </c>
      <c r="B353" s="1">
        <v>7</v>
      </c>
      <c r="C353" s="1">
        <v>559</v>
      </c>
      <c r="D353" s="2" t="s">
        <v>23</v>
      </c>
      <c r="E353" s="1" t="s">
        <v>3134</v>
      </c>
      <c r="F353" s="2" t="s">
        <v>3312</v>
      </c>
      <c r="G353" s="1">
        <v>575</v>
      </c>
      <c r="H353" s="1">
        <f>表1[[#This Row],[借方发生额]]/10000</f>
        <v>0.0575</v>
      </c>
      <c r="I353" s="2" t="s">
        <v>3136</v>
      </c>
      <c r="J353" s="5">
        <f t="shared" si="5"/>
        <v>2025</v>
      </c>
      <c r="K353" s="1" t="s">
        <v>83</v>
      </c>
      <c r="L353" s="1" t="s">
        <v>58</v>
      </c>
      <c r="M353" s="2" t="s">
        <v>3121</v>
      </c>
    </row>
    <row r="354" spans="1:13">
      <c r="A354" s="3">
        <v>45869</v>
      </c>
      <c r="B354" s="1">
        <v>7</v>
      </c>
      <c r="C354" s="1">
        <v>560</v>
      </c>
      <c r="D354" s="2" t="s">
        <v>23</v>
      </c>
      <c r="E354" s="1" t="s">
        <v>3130</v>
      </c>
      <c r="F354" s="2" t="s">
        <v>3313</v>
      </c>
      <c r="G354" s="1">
        <v>219.98</v>
      </c>
      <c r="H354" s="1">
        <f>表1[[#This Row],[借方发生额]]/10000</f>
        <v>0.021998</v>
      </c>
      <c r="I354" s="2" t="s">
        <v>3136</v>
      </c>
      <c r="J354" s="5">
        <f t="shared" si="5"/>
        <v>2025</v>
      </c>
      <c r="K354" s="1" t="s">
        <v>60</v>
      </c>
      <c r="L354" s="1" t="s">
        <v>3131</v>
      </c>
      <c r="M354" s="2" t="s">
        <v>9</v>
      </c>
    </row>
    <row r="355" spans="1:13">
      <c r="A355" s="3">
        <v>45869</v>
      </c>
      <c r="B355" s="1">
        <v>7</v>
      </c>
      <c r="C355" s="1">
        <v>560</v>
      </c>
      <c r="D355" s="2" t="s">
        <v>23</v>
      </c>
      <c r="E355" s="1" t="s">
        <v>3132</v>
      </c>
      <c r="F355" s="2" t="s">
        <v>3313</v>
      </c>
      <c r="G355" s="4">
        <v>3200</v>
      </c>
      <c r="H355" s="4">
        <f>表1[[#This Row],[借方发生额]]/10000</f>
        <v>0.32</v>
      </c>
      <c r="I355" s="2" t="s">
        <v>3136</v>
      </c>
      <c r="J355" s="5">
        <f t="shared" si="5"/>
        <v>2025</v>
      </c>
      <c r="K355" s="1" t="s">
        <v>3133</v>
      </c>
      <c r="L355" s="1" t="s">
        <v>3133</v>
      </c>
      <c r="M355" s="2" t="s">
        <v>9</v>
      </c>
    </row>
    <row r="356" hidden="1" spans="1:13">
      <c r="A356" s="3">
        <v>45869</v>
      </c>
      <c r="B356" s="1">
        <v>7</v>
      </c>
      <c r="C356" s="1">
        <v>560</v>
      </c>
      <c r="D356" s="2" t="s">
        <v>23</v>
      </c>
      <c r="E356" s="1" t="s">
        <v>3127</v>
      </c>
      <c r="F356" s="2" t="s">
        <v>3313</v>
      </c>
      <c r="G356" s="1">
        <v>124.24</v>
      </c>
      <c r="H356" s="1">
        <f>表1[[#This Row],[借方发生额]]/10000</f>
        <v>0.012424</v>
      </c>
      <c r="I356" s="2" t="s">
        <v>3136</v>
      </c>
      <c r="J356" s="5">
        <f t="shared" si="5"/>
        <v>2025</v>
      </c>
      <c r="K356" s="1" t="s">
        <v>58</v>
      </c>
      <c r="L356" s="1" t="s">
        <v>58</v>
      </c>
      <c r="M356" s="2" t="s">
        <v>3121</v>
      </c>
    </row>
    <row r="357" spans="1:13">
      <c r="A357" s="3">
        <v>45869</v>
      </c>
      <c r="B357" s="1">
        <v>7</v>
      </c>
      <c r="C357" s="1">
        <v>560</v>
      </c>
      <c r="D357" s="2" t="s">
        <v>23</v>
      </c>
      <c r="E357" s="1" t="s">
        <v>3138</v>
      </c>
      <c r="F357" s="2" t="s">
        <v>3313</v>
      </c>
      <c r="G357" s="1">
        <v>154.47</v>
      </c>
      <c r="H357" s="1">
        <f>表1[[#This Row],[借方发生额]]/10000</f>
        <v>0.015447</v>
      </c>
      <c r="I357" s="2" t="s">
        <v>3136</v>
      </c>
      <c r="J357" s="5">
        <f t="shared" si="5"/>
        <v>2025</v>
      </c>
      <c r="K357" s="1" t="s">
        <v>79</v>
      </c>
      <c r="L357" s="1" t="s">
        <v>79</v>
      </c>
      <c r="M357" s="2" t="s">
        <v>9</v>
      </c>
    </row>
    <row r="358" hidden="1" spans="1:13">
      <c r="A358" s="3">
        <v>45869</v>
      </c>
      <c r="B358" s="1">
        <v>7</v>
      </c>
      <c r="C358" s="1">
        <v>560</v>
      </c>
      <c r="D358" s="2" t="s">
        <v>23</v>
      </c>
      <c r="E358" s="1" t="s">
        <v>3134</v>
      </c>
      <c r="F358" s="2" t="s">
        <v>3313</v>
      </c>
      <c r="G358" s="1">
        <v>400</v>
      </c>
      <c r="H358" s="1">
        <f>表1[[#This Row],[借方发生额]]/10000</f>
        <v>0.04</v>
      </c>
      <c r="I358" s="2" t="s">
        <v>3136</v>
      </c>
      <c r="J358" s="5">
        <f t="shared" si="5"/>
        <v>2025</v>
      </c>
      <c r="K358" s="1" t="s">
        <v>83</v>
      </c>
      <c r="L358" s="1" t="s">
        <v>58</v>
      </c>
      <c r="M358" s="2" t="s">
        <v>3121</v>
      </c>
    </row>
    <row r="359" spans="1:13">
      <c r="A359" s="3">
        <v>45869</v>
      </c>
      <c r="B359" s="1">
        <v>7</v>
      </c>
      <c r="C359" s="1">
        <v>560</v>
      </c>
      <c r="D359" s="2" t="s">
        <v>23</v>
      </c>
      <c r="E359" s="1" t="s">
        <v>3140</v>
      </c>
      <c r="F359" s="2" t="s">
        <v>3313</v>
      </c>
      <c r="G359" s="1">
        <v>300</v>
      </c>
      <c r="H359" s="1">
        <f>表1[[#This Row],[借方发生额]]/10000</f>
        <v>0.03</v>
      </c>
      <c r="I359" s="2" t="s">
        <v>3136</v>
      </c>
      <c r="J359" s="5">
        <f t="shared" si="5"/>
        <v>2025</v>
      </c>
      <c r="K359" s="1" t="s">
        <v>288</v>
      </c>
      <c r="L359" s="1" t="s">
        <v>288</v>
      </c>
      <c r="M359" s="2" t="s">
        <v>9</v>
      </c>
    </row>
    <row r="360" hidden="1" spans="1:13">
      <c r="A360" s="3">
        <v>45869</v>
      </c>
      <c r="B360" s="1">
        <v>7</v>
      </c>
      <c r="C360" s="1">
        <v>561</v>
      </c>
      <c r="D360" s="2" t="s">
        <v>23</v>
      </c>
      <c r="E360" s="1" t="s">
        <v>3177</v>
      </c>
      <c r="F360" s="2" t="s">
        <v>3286</v>
      </c>
      <c r="G360" s="4">
        <v>7823.8</v>
      </c>
      <c r="H360" s="4">
        <f>表1[[#This Row],[借方发生额]]/10000</f>
        <v>0.78238</v>
      </c>
      <c r="I360" s="2" t="s">
        <v>3136</v>
      </c>
      <c r="J360" s="5">
        <f t="shared" si="5"/>
        <v>2025</v>
      </c>
      <c r="K360" s="1" t="s">
        <v>35</v>
      </c>
      <c r="L360" s="1" t="s">
        <v>35</v>
      </c>
      <c r="M360" s="2" t="s">
        <v>3121</v>
      </c>
    </row>
    <row r="361" hidden="1" spans="1:13">
      <c r="A361" s="3">
        <v>45869</v>
      </c>
      <c r="B361" s="1">
        <v>7</v>
      </c>
      <c r="C361" s="1">
        <v>568</v>
      </c>
      <c r="D361" s="2" t="s">
        <v>23</v>
      </c>
      <c r="E361" s="1" t="s">
        <v>3177</v>
      </c>
      <c r="F361" s="2" t="s">
        <v>3286</v>
      </c>
      <c r="G361" s="4">
        <v>6184.75</v>
      </c>
      <c r="H361" s="4">
        <f>表1[[#This Row],[借方发生额]]/10000</f>
        <v>0.618475</v>
      </c>
      <c r="I361" s="2" t="s">
        <v>3136</v>
      </c>
      <c r="J361" s="5">
        <f t="shared" si="5"/>
        <v>2025</v>
      </c>
      <c r="K361" s="1" t="s">
        <v>35</v>
      </c>
      <c r="L361" s="1" t="s">
        <v>35</v>
      </c>
      <c r="M361" s="2" t="s">
        <v>3121</v>
      </c>
    </row>
    <row r="362" hidden="1" spans="1:13">
      <c r="A362" s="3">
        <v>45869</v>
      </c>
      <c r="B362" s="1">
        <v>7</v>
      </c>
      <c r="C362" s="1">
        <v>569</v>
      </c>
      <c r="D362" s="2" t="s">
        <v>23</v>
      </c>
      <c r="E362" s="1" t="s">
        <v>3177</v>
      </c>
      <c r="F362" s="2" t="s">
        <v>3286</v>
      </c>
      <c r="G362" s="4">
        <v>6507.8</v>
      </c>
      <c r="H362" s="4">
        <f>表1[[#This Row],[借方发生额]]/10000</f>
        <v>0.65078</v>
      </c>
      <c r="I362" s="2" t="s">
        <v>3136</v>
      </c>
      <c r="J362" s="5">
        <f t="shared" si="5"/>
        <v>2025</v>
      </c>
      <c r="K362" s="1" t="s">
        <v>35</v>
      </c>
      <c r="L362" s="1" t="s">
        <v>35</v>
      </c>
      <c r="M362" s="2" t="s">
        <v>3121</v>
      </c>
    </row>
    <row r="363" hidden="1" spans="1:13">
      <c r="A363" s="3">
        <v>45869</v>
      </c>
      <c r="B363" s="1">
        <v>7</v>
      </c>
      <c r="C363" s="1">
        <v>570</v>
      </c>
      <c r="D363" s="2" t="s">
        <v>23</v>
      </c>
      <c r="E363" s="1" t="s">
        <v>3177</v>
      </c>
      <c r="F363" s="2" t="s">
        <v>3286</v>
      </c>
      <c r="G363" s="4">
        <v>7144.07</v>
      </c>
      <c r="H363" s="4">
        <f>表1[[#This Row],[借方发生额]]/10000</f>
        <v>0.714407</v>
      </c>
      <c r="I363" s="2" t="s">
        <v>3136</v>
      </c>
      <c r="J363" s="5">
        <f t="shared" si="5"/>
        <v>2025</v>
      </c>
      <c r="K363" s="1" t="s">
        <v>35</v>
      </c>
      <c r="L363" s="1" t="s">
        <v>35</v>
      </c>
      <c r="M363" s="2" t="s">
        <v>3121</v>
      </c>
    </row>
    <row r="364" hidden="1" spans="1:13">
      <c r="A364" s="3">
        <v>45869</v>
      </c>
      <c r="B364" s="1">
        <v>7</v>
      </c>
      <c r="C364" s="1">
        <v>571</v>
      </c>
      <c r="D364" s="2" t="s">
        <v>23</v>
      </c>
      <c r="E364" s="1" t="s">
        <v>3177</v>
      </c>
      <c r="F364" s="2" t="s">
        <v>3286</v>
      </c>
      <c r="G364" s="4">
        <v>6473.47</v>
      </c>
      <c r="H364" s="4">
        <f>表1[[#This Row],[借方发生额]]/10000</f>
        <v>0.647347</v>
      </c>
      <c r="I364" s="2" t="s">
        <v>3136</v>
      </c>
      <c r="J364" s="5">
        <f t="shared" si="5"/>
        <v>2025</v>
      </c>
      <c r="K364" s="1" t="s">
        <v>35</v>
      </c>
      <c r="L364" s="1" t="s">
        <v>35</v>
      </c>
      <c r="M364" s="2" t="s">
        <v>3121</v>
      </c>
    </row>
    <row r="365" hidden="1" spans="1:13">
      <c r="A365" s="3">
        <v>45869</v>
      </c>
      <c r="B365" s="1">
        <v>7</v>
      </c>
      <c r="C365" s="1">
        <v>572</v>
      </c>
      <c r="D365" s="2" t="s">
        <v>23</v>
      </c>
      <c r="E365" s="1" t="s">
        <v>3127</v>
      </c>
      <c r="F365" s="2" t="s">
        <v>3264</v>
      </c>
      <c r="G365" s="1">
        <v>569</v>
      </c>
      <c r="H365" s="1">
        <f>表1[[#This Row],[借方发生额]]/10000</f>
        <v>0.0569</v>
      </c>
      <c r="I365" s="2" t="s">
        <v>3136</v>
      </c>
      <c r="J365" s="5">
        <f t="shared" si="5"/>
        <v>2025</v>
      </c>
      <c r="K365" s="1" t="s">
        <v>58</v>
      </c>
      <c r="L365" s="1" t="s">
        <v>58</v>
      </c>
      <c r="M365" s="2" t="s">
        <v>3121</v>
      </c>
    </row>
    <row r="366" hidden="1" spans="1:13">
      <c r="A366" s="3">
        <v>45869</v>
      </c>
      <c r="B366" s="1">
        <v>7</v>
      </c>
      <c r="C366" s="1">
        <v>575</v>
      </c>
      <c r="D366" s="2" t="s">
        <v>23</v>
      </c>
      <c r="E366" s="1" t="s">
        <v>3127</v>
      </c>
      <c r="F366" s="2" t="s">
        <v>3314</v>
      </c>
      <c r="G366" s="4">
        <v>1109.93</v>
      </c>
      <c r="H366" s="4">
        <f>表1[[#This Row],[借方发生额]]/10000</f>
        <v>0.110993</v>
      </c>
      <c r="I366" s="2" t="s">
        <v>3136</v>
      </c>
      <c r="J366" s="5">
        <f t="shared" si="5"/>
        <v>2025</v>
      </c>
      <c r="K366" s="1" t="s">
        <v>58</v>
      </c>
      <c r="L366" s="1" t="s">
        <v>58</v>
      </c>
      <c r="M366" s="2" t="s">
        <v>3121</v>
      </c>
    </row>
    <row r="367" spans="1:13">
      <c r="A367" s="3">
        <v>45869</v>
      </c>
      <c r="B367" s="1">
        <v>7</v>
      </c>
      <c r="C367" s="1">
        <v>575</v>
      </c>
      <c r="D367" s="2" t="s">
        <v>23</v>
      </c>
      <c r="E367" s="1" t="s">
        <v>3132</v>
      </c>
      <c r="F367" s="2" t="s">
        <v>3314</v>
      </c>
      <c r="G367" s="1">
        <v>600</v>
      </c>
      <c r="H367" s="1">
        <f>表1[[#This Row],[借方发生额]]/10000</f>
        <v>0.06</v>
      </c>
      <c r="I367" s="2" t="s">
        <v>3136</v>
      </c>
      <c r="J367" s="5">
        <f t="shared" si="5"/>
        <v>2025</v>
      </c>
      <c r="K367" s="1" t="s">
        <v>3133</v>
      </c>
      <c r="L367" s="1" t="s">
        <v>3133</v>
      </c>
      <c r="M367" s="2" t="s">
        <v>9</v>
      </c>
    </row>
    <row r="368" hidden="1" spans="1:13">
      <c r="A368" s="3">
        <v>45869</v>
      </c>
      <c r="B368" s="1">
        <v>7</v>
      </c>
      <c r="C368" s="1">
        <v>575</v>
      </c>
      <c r="D368" s="2" t="s">
        <v>23</v>
      </c>
      <c r="E368" s="1" t="s">
        <v>3134</v>
      </c>
      <c r="F368" s="2" t="s">
        <v>3314</v>
      </c>
      <c r="G368" s="1">
        <v>529.25</v>
      </c>
      <c r="H368" s="1">
        <f>表1[[#This Row],[借方发生额]]/10000</f>
        <v>0.052925</v>
      </c>
      <c r="I368" s="2" t="s">
        <v>3136</v>
      </c>
      <c r="J368" s="5">
        <f t="shared" si="5"/>
        <v>2025</v>
      </c>
      <c r="K368" s="1" t="s">
        <v>83</v>
      </c>
      <c r="L368" s="1" t="s">
        <v>58</v>
      </c>
      <c r="M368" s="2" t="s">
        <v>3121</v>
      </c>
    </row>
    <row r="369" hidden="1" spans="1:13">
      <c r="A369" s="3">
        <v>45869</v>
      </c>
      <c r="B369" s="1">
        <v>7</v>
      </c>
      <c r="C369" s="1">
        <v>587</v>
      </c>
      <c r="D369" s="2" t="s">
        <v>23</v>
      </c>
      <c r="E369" s="1" t="s">
        <v>3127</v>
      </c>
      <c r="F369" s="2" t="s">
        <v>3267</v>
      </c>
      <c r="G369" s="1">
        <v>105</v>
      </c>
      <c r="H369" s="1">
        <f>表1[[#This Row],[借方发生额]]/10000</f>
        <v>0.0105</v>
      </c>
      <c r="I369" s="2" t="s">
        <v>3129</v>
      </c>
      <c r="J369" s="5">
        <f t="shared" si="5"/>
        <v>2025</v>
      </c>
      <c r="K369" s="1" t="s">
        <v>58</v>
      </c>
      <c r="L369" s="1" t="s">
        <v>58</v>
      </c>
      <c r="M369" s="2" t="s">
        <v>3121</v>
      </c>
    </row>
    <row r="370" spans="1:13">
      <c r="A370" s="3">
        <v>45869</v>
      </c>
      <c r="B370" s="1">
        <v>7</v>
      </c>
      <c r="C370" s="1">
        <v>587</v>
      </c>
      <c r="D370" s="2" t="s">
        <v>23</v>
      </c>
      <c r="E370" s="1" t="s">
        <v>3132</v>
      </c>
      <c r="F370" s="2" t="s">
        <v>3267</v>
      </c>
      <c r="G370" s="4">
        <v>1965</v>
      </c>
      <c r="H370" s="4">
        <f>表1[[#This Row],[借方发生额]]/10000</f>
        <v>0.1965</v>
      </c>
      <c r="I370" s="2" t="s">
        <v>3129</v>
      </c>
      <c r="J370" s="5">
        <f t="shared" si="5"/>
        <v>2025</v>
      </c>
      <c r="K370" s="1" t="s">
        <v>3133</v>
      </c>
      <c r="L370" s="1" t="s">
        <v>3133</v>
      </c>
      <c r="M370" s="2" t="s">
        <v>9</v>
      </c>
    </row>
    <row r="371" hidden="1" spans="1:13">
      <c r="A371" s="3">
        <v>45869</v>
      </c>
      <c r="B371" s="1">
        <v>7</v>
      </c>
      <c r="C371" s="1">
        <v>594</v>
      </c>
      <c r="D371" s="2" t="s">
        <v>23</v>
      </c>
      <c r="E371" s="1" t="s">
        <v>3177</v>
      </c>
      <c r="F371" s="2" t="s">
        <v>3291</v>
      </c>
      <c r="G371" s="4">
        <v>9905.89</v>
      </c>
      <c r="H371" s="4">
        <f>表1[[#This Row],[借方发生额]]/10000</f>
        <v>0.990589</v>
      </c>
      <c r="I371" s="2" t="s">
        <v>3136</v>
      </c>
      <c r="J371" s="5">
        <f t="shared" si="5"/>
        <v>2025</v>
      </c>
      <c r="K371" s="1" t="s">
        <v>35</v>
      </c>
      <c r="L371" s="1" t="s">
        <v>35</v>
      </c>
      <c r="M371" s="2" t="s">
        <v>3121</v>
      </c>
    </row>
    <row r="372" hidden="1" spans="1:13">
      <c r="A372" s="3">
        <v>45869</v>
      </c>
      <c r="B372" s="1">
        <v>7</v>
      </c>
      <c r="C372" s="1">
        <v>594</v>
      </c>
      <c r="D372" s="2" t="s">
        <v>23</v>
      </c>
      <c r="E372" s="1" t="s">
        <v>3127</v>
      </c>
      <c r="F372" s="2" t="s">
        <v>3268</v>
      </c>
      <c r="G372" s="1">
        <v>387</v>
      </c>
      <c r="H372" s="1">
        <f>表1[[#This Row],[借方发生额]]/10000</f>
        <v>0.0387</v>
      </c>
      <c r="I372" s="2" t="s">
        <v>3136</v>
      </c>
      <c r="J372" s="5">
        <f t="shared" si="5"/>
        <v>2025</v>
      </c>
      <c r="K372" s="1" t="s">
        <v>58</v>
      </c>
      <c r="L372" s="1" t="s">
        <v>58</v>
      </c>
      <c r="M372" s="2" t="s">
        <v>3121</v>
      </c>
    </row>
    <row r="373" spans="1:13">
      <c r="A373" s="3">
        <v>45869</v>
      </c>
      <c r="B373" s="1">
        <v>7</v>
      </c>
      <c r="C373" s="1">
        <v>594</v>
      </c>
      <c r="D373" s="2" t="s">
        <v>23</v>
      </c>
      <c r="E373" s="1" t="s">
        <v>3132</v>
      </c>
      <c r="F373" s="2" t="s">
        <v>3268</v>
      </c>
      <c r="G373" s="4">
        <v>2391</v>
      </c>
      <c r="H373" s="4">
        <f>表1[[#This Row],[借方发生额]]/10000</f>
        <v>0.2391</v>
      </c>
      <c r="I373" s="2" t="s">
        <v>3136</v>
      </c>
      <c r="J373" s="5">
        <f t="shared" si="5"/>
        <v>2025</v>
      </c>
      <c r="K373" s="1" t="s">
        <v>3133</v>
      </c>
      <c r="L373" s="1" t="s">
        <v>3133</v>
      </c>
      <c r="M373" s="2" t="s">
        <v>9</v>
      </c>
    </row>
    <row r="374" hidden="1" spans="1:13">
      <c r="A374" s="3">
        <v>45869</v>
      </c>
      <c r="B374" s="1">
        <v>7</v>
      </c>
      <c r="C374" s="1">
        <v>597</v>
      </c>
      <c r="D374" s="2" t="s">
        <v>23</v>
      </c>
      <c r="E374" s="1" t="s">
        <v>3177</v>
      </c>
      <c r="F374" s="2" t="s">
        <v>3315</v>
      </c>
      <c r="G374" s="1">
        <v>935.72</v>
      </c>
      <c r="H374" s="1">
        <f>表1[[#This Row],[借方发生额]]/10000</f>
        <v>0.093572</v>
      </c>
      <c r="I374" s="2" t="s">
        <v>3136</v>
      </c>
      <c r="J374" s="5">
        <f t="shared" si="5"/>
        <v>2025</v>
      </c>
      <c r="K374" s="1" t="s">
        <v>35</v>
      </c>
      <c r="L374" s="1" t="s">
        <v>35</v>
      </c>
      <c r="M374" s="2" t="s">
        <v>3121</v>
      </c>
    </row>
    <row r="375" spans="1:13">
      <c r="A375" s="3">
        <v>45869</v>
      </c>
      <c r="B375" s="1">
        <v>7</v>
      </c>
      <c r="C375" s="1">
        <v>611</v>
      </c>
      <c r="D375" s="2" t="s">
        <v>23</v>
      </c>
      <c r="E375" s="1" t="s">
        <v>3138</v>
      </c>
      <c r="F375" s="2" t="s">
        <v>3316</v>
      </c>
      <c r="G375" s="1">
        <v>136.79</v>
      </c>
      <c r="H375" s="1">
        <f>表1[[#This Row],[借方发生额]]/10000</f>
        <v>0.013679</v>
      </c>
      <c r="I375" s="2" t="s">
        <v>3307</v>
      </c>
      <c r="J375" s="5">
        <f t="shared" si="5"/>
        <v>2025</v>
      </c>
      <c r="K375" s="1" t="s">
        <v>79</v>
      </c>
      <c r="L375" s="1" t="s">
        <v>79</v>
      </c>
      <c r="M375" s="2" t="s">
        <v>9</v>
      </c>
    </row>
    <row r="376" spans="1:13">
      <c r="A376" s="3">
        <v>45869</v>
      </c>
      <c r="B376" s="1">
        <v>7</v>
      </c>
      <c r="C376" s="1">
        <v>611</v>
      </c>
      <c r="D376" s="2" t="s">
        <v>23</v>
      </c>
      <c r="E376" s="1" t="s">
        <v>3138</v>
      </c>
      <c r="F376" s="2" t="s">
        <v>3316</v>
      </c>
      <c r="G376" s="4">
        <v>4550.2</v>
      </c>
      <c r="H376" s="4">
        <f>表1[[#This Row],[借方发生额]]/10000</f>
        <v>0.45502</v>
      </c>
      <c r="I376" s="2" t="s">
        <v>3307</v>
      </c>
      <c r="J376" s="5">
        <f t="shared" si="5"/>
        <v>2025</v>
      </c>
      <c r="K376" s="1" t="s">
        <v>79</v>
      </c>
      <c r="L376" s="1" t="s">
        <v>79</v>
      </c>
      <c r="M376" s="2" t="s">
        <v>9</v>
      </c>
    </row>
    <row r="377" spans="1:13">
      <c r="A377" s="3">
        <v>45869</v>
      </c>
      <c r="B377" s="1">
        <v>7</v>
      </c>
      <c r="C377" s="1">
        <v>611</v>
      </c>
      <c r="D377" s="2" t="s">
        <v>23</v>
      </c>
      <c r="E377" s="1" t="s">
        <v>3138</v>
      </c>
      <c r="F377" s="2" t="s">
        <v>3316</v>
      </c>
      <c r="G377" s="1">
        <v>250</v>
      </c>
      <c r="H377" s="1">
        <f>表1[[#This Row],[借方发生额]]/10000</f>
        <v>0.025</v>
      </c>
      <c r="I377" s="2" t="s">
        <v>3307</v>
      </c>
      <c r="J377" s="5">
        <f t="shared" si="5"/>
        <v>2025</v>
      </c>
      <c r="K377" s="1" t="s">
        <v>79</v>
      </c>
      <c r="L377" s="1" t="s">
        <v>79</v>
      </c>
      <c r="M377" s="2" t="s">
        <v>9</v>
      </c>
    </row>
    <row r="378" spans="1:13">
      <c r="A378" s="3">
        <v>45869</v>
      </c>
      <c r="B378" s="1">
        <v>7</v>
      </c>
      <c r="C378" s="1">
        <v>612</v>
      </c>
      <c r="D378" s="2" t="s">
        <v>23</v>
      </c>
      <c r="E378" s="1" t="s">
        <v>3138</v>
      </c>
      <c r="F378" s="2" t="s">
        <v>3317</v>
      </c>
      <c r="G378" s="4">
        <v>1561.95</v>
      </c>
      <c r="H378" s="4">
        <f>表1[[#This Row],[借方发生额]]/10000</f>
        <v>0.156195</v>
      </c>
      <c r="I378" s="2" t="s">
        <v>3307</v>
      </c>
      <c r="J378" s="5">
        <f t="shared" si="5"/>
        <v>2025</v>
      </c>
      <c r="K378" s="1" t="s">
        <v>79</v>
      </c>
      <c r="L378" s="1" t="s">
        <v>79</v>
      </c>
      <c r="M378" s="2" t="s">
        <v>9</v>
      </c>
    </row>
    <row r="379" spans="1:13">
      <c r="A379" s="3">
        <v>45869</v>
      </c>
      <c r="B379" s="1">
        <v>7</v>
      </c>
      <c r="C379" s="1">
        <v>612</v>
      </c>
      <c r="D379" s="2" t="s">
        <v>23</v>
      </c>
      <c r="E379" s="1" t="s">
        <v>3138</v>
      </c>
      <c r="F379" s="2" t="s">
        <v>3317</v>
      </c>
      <c r="G379" s="1">
        <v>707.96</v>
      </c>
      <c r="H379" s="1">
        <f>表1[[#This Row],[借方发生额]]/10000</f>
        <v>0.070796</v>
      </c>
      <c r="I379" s="2" t="s">
        <v>3307</v>
      </c>
      <c r="J379" s="5">
        <f t="shared" si="5"/>
        <v>2025</v>
      </c>
      <c r="K379" s="1" t="s">
        <v>79</v>
      </c>
      <c r="L379" s="1" t="s">
        <v>79</v>
      </c>
      <c r="M379" s="2" t="s">
        <v>9</v>
      </c>
    </row>
    <row r="380" spans="1:13">
      <c r="A380" s="3">
        <v>45869</v>
      </c>
      <c r="B380" s="1">
        <v>7</v>
      </c>
      <c r="C380" s="1">
        <v>612</v>
      </c>
      <c r="D380" s="2" t="s">
        <v>23</v>
      </c>
      <c r="E380" s="1" t="s">
        <v>3138</v>
      </c>
      <c r="F380" s="2" t="s">
        <v>3317</v>
      </c>
      <c r="G380" s="1">
        <v>460.38</v>
      </c>
      <c r="H380" s="1">
        <f>表1[[#This Row],[借方发生额]]/10000</f>
        <v>0.046038</v>
      </c>
      <c r="I380" s="2" t="s">
        <v>3307</v>
      </c>
      <c r="J380" s="5">
        <f t="shared" si="5"/>
        <v>2025</v>
      </c>
      <c r="K380" s="1" t="s">
        <v>79</v>
      </c>
      <c r="L380" s="1" t="s">
        <v>79</v>
      </c>
      <c r="M380" s="2" t="s">
        <v>9</v>
      </c>
    </row>
    <row r="381" spans="1:13">
      <c r="A381" s="3">
        <v>45869</v>
      </c>
      <c r="B381" s="1">
        <v>7</v>
      </c>
      <c r="C381" s="1">
        <v>612</v>
      </c>
      <c r="D381" s="2" t="s">
        <v>23</v>
      </c>
      <c r="E381" s="1" t="s">
        <v>3138</v>
      </c>
      <c r="F381" s="2" t="s">
        <v>3317</v>
      </c>
      <c r="G381" s="1">
        <v>10</v>
      </c>
      <c r="H381" s="1">
        <f>表1[[#This Row],[借方发生额]]/10000</f>
        <v>0.001</v>
      </c>
      <c r="I381" s="2" t="s">
        <v>3307</v>
      </c>
      <c r="J381" s="5">
        <f t="shared" si="5"/>
        <v>2025</v>
      </c>
      <c r="K381" s="1" t="s">
        <v>79</v>
      </c>
      <c r="L381" s="1" t="s">
        <v>79</v>
      </c>
      <c r="M381" s="2" t="s">
        <v>9</v>
      </c>
    </row>
    <row r="382" spans="1:13">
      <c r="A382" s="3">
        <v>45869</v>
      </c>
      <c r="B382" s="1">
        <v>7</v>
      </c>
      <c r="C382" s="1">
        <v>612</v>
      </c>
      <c r="D382" s="2" t="s">
        <v>23</v>
      </c>
      <c r="E382" s="1" t="s">
        <v>3138</v>
      </c>
      <c r="F382" s="2" t="s">
        <v>3317</v>
      </c>
      <c r="G382" s="1">
        <v>130</v>
      </c>
      <c r="H382" s="1">
        <f>表1[[#This Row],[借方发生额]]/10000</f>
        <v>0.013</v>
      </c>
      <c r="I382" s="2" t="s">
        <v>3307</v>
      </c>
      <c r="J382" s="5">
        <f t="shared" si="5"/>
        <v>2025</v>
      </c>
      <c r="K382" s="1" t="s">
        <v>79</v>
      </c>
      <c r="L382" s="1" t="s">
        <v>79</v>
      </c>
      <c r="M382" s="2" t="s">
        <v>9</v>
      </c>
    </row>
    <row r="383" hidden="1" spans="1:13">
      <c r="A383" s="3">
        <v>45869</v>
      </c>
      <c r="B383" s="1">
        <v>7</v>
      </c>
      <c r="C383" s="1">
        <v>647</v>
      </c>
      <c r="D383" s="2" t="s">
        <v>23</v>
      </c>
      <c r="E383" s="1" t="s">
        <v>3153</v>
      </c>
      <c r="F383" s="2" t="s">
        <v>28</v>
      </c>
      <c r="G383" s="4">
        <v>8578.56</v>
      </c>
      <c r="H383" s="4">
        <f>表1[[#This Row],[借方发生额]]/10000</f>
        <v>0.857856</v>
      </c>
      <c r="I383" s="2" t="s">
        <v>26</v>
      </c>
      <c r="J383" s="5">
        <f t="shared" si="5"/>
        <v>2025</v>
      </c>
      <c r="K383" s="1" t="s">
        <v>3155</v>
      </c>
      <c r="L383" s="1" t="s">
        <v>27</v>
      </c>
      <c r="M383" s="2" t="s">
        <v>3122</v>
      </c>
    </row>
    <row r="384" hidden="1" spans="1:13">
      <c r="A384" s="3">
        <v>45869</v>
      </c>
      <c r="B384" s="1">
        <v>7</v>
      </c>
      <c r="C384" s="1">
        <v>649</v>
      </c>
      <c r="D384" s="2" t="s">
        <v>23</v>
      </c>
      <c r="E384" s="1" t="s">
        <v>3153</v>
      </c>
      <c r="F384" s="2" t="s">
        <v>3318</v>
      </c>
      <c r="G384" s="4">
        <v>47275.64</v>
      </c>
      <c r="H384" s="4">
        <f>表1[[#This Row],[借方发生额]]/10000</f>
        <v>4.727564</v>
      </c>
      <c r="I384" s="2" t="s">
        <v>3228</v>
      </c>
      <c r="J384" s="5">
        <f t="shared" si="5"/>
        <v>2025</v>
      </c>
      <c r="K384" s="1" t="s">
        <v>3155</v>
      </c>
      <c r="L384" s="1" t="s">
        <v>27</v>
      </c>
      <c r="M384" s="2" t="s">
        <v>3122</v>
      </c>
    </row>
    <row r="385" spans="1:13">
      <c r="A385" s="3">
        <v>45869</v>
      </c>
      <c r="B385" s="1">
        <v>7</v>
      </c>
      <c r="C385" s="1">
        <v>650</v>
      </c>
      <c r="D385" s="2" t="s">
        <v>23</v>
      </c>
      <c r="E385" s="1" t="s">
        <v>3171</v>
      </c>
      <c r="F385" s="1" t="s">
        <v>361</v>
      </c>
      <c r="G385" s="4">
        <v>9836.71</v>
      </c>
      <c r="H385" s="4">
        <f>表1[[#This Row],[借方发生额]]/10000</f>
        <v>0.983671</v>
      </c>
      <c r="I385" s="2" t="s">
        <v>50</v>
      </c>
      <c r="J385" s="5">
        <f t="shared" si="5"/>
        <v>2025</v>
      </c>
      <c r="K385" s="1" t="s">
        <v>51</v>
      </c>
      <c r="L385" s="1" t="s">
        <v>3172</v>
      </c>
      <c r="M385" s="2" t="s">
        <v>9</v>
      </c>
    </row>
    <row r="386" hidden="1" spans="1:13">
      <c r="A386" s="3">
        <v>45869</v>
      </c>
      <c r="B386" s="1">
        <v>7</v>
      </c>
      <c r="C386" s="1">
        <v>659</v>
      </c>
      <c r="D386" s="2" t="s">
        <v>23</v>
      </c>
      <c r="E386" s="1" t="s">
        <v>3168</v>
      </c>
      <c r="F386" s="2" t="s">
        <v>3319</v>
      </c>
      <c r="G386" s="4">
        <v>510669.23</v>
      </c>
      <c r="H386" s="4">
        <f>表1[[#This Row],[借方发生额]]/10000</f>
        <v>51.066923</v>
      </c>
      <c r="I386" s="2" t="s">
        <v>3170</v>
      </c>
      <c r="J386" s="5">
        <f t="shared" ref="J386:J449" si="6">YEAR(A386)</f>
        <v>2025</v>
      </c>
      <c r="K386" s="1" t="s">
        <v>32</v>
      </c>
      <c r="L386" s="1" t="s">
        <v>3120</v>
      </c>
      <c r="M386" s="2" t="s">
        <v>3120</v>
      </c>
    </row>
    <row r="387" hidden="1" spans="1:13">
      <c r="A387" s="3">
        <v>45887</v>
      </c>
      <c r="B387" s="1">
        <v>8</v>
      </c>
      <c r="C387" s="1">
        <v>58</v>
      </c>
      <c r="D387" s="2" t="s">
        <v>23</v>
      </c>
      <c r="E387" s="1" t="s">
        <v>3127</v>
      </c>
      <c r="F387" s="2" t="s">
        <v>3157</v>
      </c>
      <c r="G387" s="1">
        <v>94.65</v>
      </c>
      <c r="H387" s="1">
        <f>表1[[#This Row],[借方发生额]]/10000</f>
        <v>0.009465</v>
      </c>
      <c r="I387" s="2" t="s">
        <v>3136</v>
      </c>
      <c r="J387" s="5">
        <f t="shared" si="6"/>
        <v>2025</v>
      </c>
      <c r="K387" s="1" t="s">
        <v>58</v>
      </c>
      <c r="L387" s="1" t="s">
        <v>58</v>
      </c>
      <c r="M387" s="2" t="s">
        <v>3121</v>
      </c>
    </row>
    <row r="388" spans="1:13">
      <c r="A388" s="3">
        <v>45887</v>
      </c>
      <c r="B388" s="1">
        <v>8</v>
      </c>
      <c r="C388" s="1">
        <v>58</v>
      </c>
      <c r="D388" s="2" t="s">
        <v>23</v>
      </c>
      <c r="E388" s="1" t="s">
        <v>3138</v>
      </c>
      <c r="F388" s="2" t="s">
        <v>3157</v>
      </c>
      <c r="G388" s="1">
        <v>42</v>
      </c>
      <c r="H388" s="1">
        <f>表1[[#This Row],[借方发生额]]/10000</f>
        <v>0.0042</v>
      </c>
      <c r="I388" s="2" t="s">
        <v>3136</v>
      </c>
      <c r="J388" s="5">
        <f t="shared" si="6"/>
        <v>2025</v>
      </c>
      <c r="K388" s="1" t="s">
        <v>79</v>
      </c>
      <c r="L388" s="1" t="s">
        <v>79</v>
      </c>
      <c r="M388" s="2" t="s">
        <v>9</v>
      </c>
    </row>
    <row r="389" hidden="1" spans="1:13">
      <c r="A389" s="3">
        <v>45887</v>
      </c>
      <c r="B389" s="1">
        <v>8</v>
      </c>
      <c r="C389" s="1">
        <v>80</v>
      </c>
      <c r="D389" s="2" t="s">
        <v>23</v>
      </c>
      <c r="E389" s="1" t="s">
        <v>3177</v>
      </c>
      <c r="F389" s="2" t="s">
        <v>3320</v>
      </c>
      <c r="G389" s="4">
        <v>4518.05</v>
      </c>
      <c r="H389" s="4">
        <f>表1[[#This Row],[借方发生额]]/10000</f>
        <v>0.451805</v>
      </c>
      <c r="I389" s="2" t="s">
        <v>3203</v>
      </c>
      <c r="J389" s="5">
        <f t="shared" si="6"/>
        <v>2025</v>
      </c>
      <c r="K389" s="1" t="s">
        <v>35</v>
      </c>
      <c r="L389" s="1" t="s">
        <v>35</v>
      </c>
      <c r="M389" s="2" t="s">
        <v>3121</v>
      </c>
    </row>
    <row r="390" spans="1:13">
      <c r="A390" s="3">
        <v>45894</v>
      </c>
      <c r="B390" s="1">
        <v>8</v>
      </c>
      <c r="C390" s="1">
        <v>138</v>
      </c>
      <c r="D390" s="2" t="s">
        <v>23</v>
      </c>
      <c r="E390" s="1" t="s">
        <v>3132</v>
      </c>
      <c r="F390" s="2" t="s">
        <v>3310</v>
      </c>
      <c r="G390" s="4">
        <v>2571.1</v>
      </c>
      <c r="H390" s="4">
        <f>表1[[#This Row],[借方发生额]]/10000</f>
        <v>0.25711</v>
      </c>
      <c r="I390" s="2" t="s">
        <v>3203</v>
      </c>
      <c r="J390" s="5">
        <f t="shared" si="6"/>
        <v>2025</v>
      </c>
      <c r="K390" s="1" t="s">
        <v>3133</v>
      </c>
      <c r="L390" s="1" t="s">
        <v>3133</v>
      </c>
      <c r="M390" s="2" t="s">
        <v>9</v>
      </c>
    </row>
    <row r="391" spans="1:13">
      <c r="A391" s="3">
        <v>45899</v>
      </c>
      <c r="B391" s="1">
        <v>8</v>
      </c>
      <c r="C391" s="1">
        <v>286</v>
      </c>
      <c r="D391" s="2" t="s">
        <v>23</v>
      </c>
      <c r="E391" s="1" t="s">
        <v>3132</v>
      </c>
      <c r="F391" s="2" t="s">
        <v>3259</v>
      </c>
      <c r="G391" s="4">
        <v>2000</v>
      </c>
      <c r="H391" s="4">
        <f>表1[[#This Row],[借方发生额]]/10000</f>
        <v>0.2</v>
      </c>
      <c r="I391" s="2" t="s">
        <v>3203</v>
      </c>
      <c r="J391" s="5">
        <f t="shared" si="6"/>
        <v>2025</v>
      </c>
      <c r="K391" s="1" t="s">
        <v>3133</v>
      </c>
      <c r="L391" s="1" t="s">
        <v>3133</v>
      </c>
      <c r="M391" s="2" t="s">
        <v>9</v>
      </c>
    </row>
    <row r="392" hidden="1" spans="1:13">
      <c r="A392" s="3">
        <v>45899</v>
      </c>
      <c r="B392" s="1">
        <v>8</v>
      </c>
      <c r="C392" s="1">
        <v>286</v>
      </c>
      <c r="D392" s="2" t="s">
        <v>23</v>
      </c>
      <c r="E392" s="1" t="s">
        <v>3127</v>
      </c>
      <c r="F392" s="2" t="s">
        <v>3260</v>
      </c>
      <c r="G392" s="4">
        <v>3467</v>
      </c>
      <c r="H392" s="4">
        <f>表1[[#This Row],[借方发生额]]/10000</f>
        <v>0.3467</v>
      </c>
      <c r="I392" s="2" t="s">
        <v>3203</v>
      </c>
      <c r="J392" s="5">
        <f t="shared" si="6"/>
        <v>2025</v>
      </c>
      <c r="K392" s="1" t="s">
        <v>58</v>
      </c>
      <c r="L392" s="1" t="s">
        <v>58</v>
      </c>
      <c r="M392" s="2" t="s">
        <v>3121</v>
      </c>
    </row>
    <row r="393" hidden="1" spans="1:13">
      <c r="A393" s="3">
        <v>45899</v>
      </c>
      <c r="B393" s="1">
        <v>8</v>
      </c>
      <c r="C393" s="1">
        <v>287</v>
      </c>
      <c r="D393" s="2" t="s">
        <v>23</v>
      </c>
      <c r="E393" s="1" t="s">
        <v>3177</v>
      </c>
      <c r="F393" s="2" t="s">
        <v>3291</v>
      </c>
      <c r="G393" s="4">
        <v>8314.88</v>
      </c>
      <c r="H393" s="4">
        <f>表1[[#This Row],[借方发生额]]/10000</f>
        <v>0.831488</v>
      </c>
      <c r="I393" s="2" t="s">
        <v>3203</v>
      </c>
      <c r="J393" s="5">
        <f t="shared" si="6"/>
        <v>2025</v>
      </c>
      <c r="K393" s="1" t="s">
        <v>35</v>
      </c>
      <c r="L393" s="1" t="s">
        <v>35</v>
      </c>
      <c r="M393" s="2" t="s">
        <v>3121</v>
      </c>
    </row>
    <row r="394" hidden="1" spans="1:13">
      <c r="A394" s="3">
        <v>45899</v>
      </c>
      <c r="B394" s="1">
        <v>8</v>
      </c>
      <c r="C394" s="1">
        <v>288</v>
      </c>
      <c r="D394" s="2" t="s">
        <v>23</v>
      </c>
      <c r="E394" s="1" t="s">
        <v>3177</v>
      </c>
      <c r="F394" s="2" t="s">
        <v>3291</v>
      </c>
      <c r="G394" s="4">
        <v>8445.68</v>
      </c>
      <c r="H394" s="4">
        <f>表1[[#This Row],[借方发生额]]/10000</f>
        <v>0.844568</v>
      </c>
      <c r="I394" s="2" t="s">
        <v>3203</v>
      </c>
      <c r="J394" s="5">
        <f t="shared" si="6"/>
        <v>2025</v>
      </c>
      <c r="K394" s="1" t="s">
        <v>35</v>
      </c>
      <c r="L394" s="1" t="s">
        <v>35</v>
      </c>
      <c r="M394" s="2" t="s">
        <v>3121</v>
      </c>
    </row>
    <row r="395" hidden="1" spans="1:13">
      <c r="A395" s="3">
        <v>45899</v>
      </c>
      <c r="B395" s="1">
        <v>8</v>
      </c>
      <c r="C395" s="1">
        <v>289</v>
      </c>
      <c r="D395" s="2" t="s">
        <v>23</v>
      </c>
      <c r="E395" s="1" t="s">
        <v>3177</v>
      </c>
      <c r="F395" s="2" t="s">
        <v>3321</v>
      </c>
      <c r="G395" s="4">
        <v>1301.17</v>
      </c>
      <c r="H395" s="4">
        <f>表1[[#This Row],[借方发生额]]/10000</f>
        <v>0.130117</v>
      </c>
      <c r="I395" s="2" t="s">
        <v>3203</v>
      </c>
      <c r="J395" s="5">
        <f t="shared" si="6"/>
        <v>2025</v>
      </c>
      <c r="K395" s="1" t="s">
        <v>35</v>
      </c>
      <c r="L395" s="1" t="s">
        <v>35</v>
      </c>
      <c r="M395" s="2" t="s">
        <v>3121</v>
      </c>
    </row>
    <row r="396" hidden="1" spans="1:13">
      <c r="A396" s="3">
        <v>45899</v>
      </c>
      <c r="B396" s="1">
        <v>8</v>
      </c>
      <c r="C396" s="1">
        <v>290</v>
      </c>
      <c r="D396" s="2" t="s">
        <v>23</v>
      </c>
      <c r="E396" s="1" t="s">
        <v>3177</v>
      </c>
      <c r="F396" s="2" t="s">
        <v>3266</v>
      </c>
      <c r="G396" s="1">
        <v>672.1</v>
      </c>
      <c r="H396" s="1">
        <f>表1[[#This Row],[借方发生额]]/10000</f>
        <v>0.06721</v>
      </c>
      <c r="I396" s="2" t="s">
        <v>3203</v>
      </c>
      <c r="J396" s="5">
        <f t="shared" si="6"/>
        <v>2025</v>
      </c>
      <c r="K396" s="1" t="s">
        <v>35</v>
      </c>
      <c r="L396" s="1" t="s">
        <v>35</v>
      </c>
      <c r="M396" s="2" t="s">
        <v>3121</v>
      </c>
    </row>
    <row r="397" hidden="1" spans="1:13">
      <c r="A397" s="3">
        <v>45899</v>
      </c>
      <c r="B397" s="1">
        <v>8</v>
      </c>
      <c r="C397" s="1">
        <v>291</v>
      </c>
      <c r="D397" s="2" t="s">
        <v>23</v>
      </c>
      <c r="E397" s="1" t="s">
        <v>3177</v>
      </c>
      <c r="F397" s="2" t="s">
        <v>3315</v>
      </c>
      <c r="G397" s="1">
        <v>773.47</v>
      </c>
      <c r="H397" s="1">
        <f>表1[[#This Row],[借方发生额]]/10000</f>
        <v>0.077347</v>
      </c>
      <c r="I397" s="2" t="s">
        <v>3203</v>
      </c>
      <c r="J397" s="5">
        <f t="shared" si="6"/>
        <v>2025</v>
      </c>
      <c r="K397" s="1" t="s">
        <v>35</v>
      </c>
      <c r="L397" s="1" t="s">
        <v>35</v>
      </c>
      <c r="M397" s="2" t="s">
        <v>3121</v>
      </c>
    </row>
    <row r="398" hidden="1" spans="1:13">
      <c r="A398" s="3">
        <v>45899</v>
      </c>
      <c r="B398" s="1">
        <v>8</v>
      </c>
      <c r="C398" s="1">
        <v>301</v>
      </c>
      <c r="D398" s="2" t="s">
        <v>23</v>
      </c>
      <c r="E398" s="1" t="s">
        <v>3127</v>
      </c>
      <c r="F398" s="2" t="s">
        <v>3322</v>
      </c>
      <c r="G398" s="1">
        <v>963.79</v>
      </c>
      <c r="H398" s="1">
        <f>表1[[#This Row],[借方发生额]]/10000</f>
        <v>0.096379</v>
      </c>
      <c r="I398" s="2" t="s">
        <v>3323</v>
      </c>
      <c r="J398" s="5">
        <f t="shared" si="6"/>
        <v>2025</v>
      </c>
      <c r="K398" s="1" t="s">
        <v>58</v>
      </c>
      <c r="L398" s="1" t="s">
        <v>58</v>
      </c>
      <c r="M398" s="2" t="s">
        <v>3121</v>
      </c>
    </row>
    <row r="399" spans="1:13">
      <c r="A399" s="3">
        <v>45899</v>
      </c>
      <c r="B399" s="1">
        <v>8</v>
      </c>
      <c r="C399" s="1">
        <v>301</v>
      </c>
      <c r="D399" s="2" t="s">
        <v>23</v>
      </c>
      <c r="E399" s="1" t="s">
        <v>3132</v>
      </c>
      <c r="F399" s="2" t="s">
        <v>3322</v>
      </c>
      <c r="G399" s="4">
        <v>3503.98</v>
      </c>
      <c r="H399" s="4">
        <f>表1[[#This Row],[借方发生额]]/10000</f>
        <v>0.350398</v>
      </c>
      <c r="I399" s="2" t="s">
        <v>3323</v>
      </c>
      <c r="J399" s="5">
        <f t="shared" si="6"/>
        <v>2025</v>
      </c>
      <c r="K399" s="1" t="s">
        <v>3133</v>
      </c>
      <c r="L399" s="1" t="s">
        <v>3133</v>
      </c>
      <c r="M399" s="2" t="s">
        <v>9</v>
      </c>
    </row>
    <row r="400" hidden="1" spans="1:13">
      <c r="A400" s="3">
        <v>45899</v>
      </c>
      <c r="B400" s="1">
        <v>8</v>
      </c>
      <c r="C400" s="1">
        <v>302</v>
      </c>
      <c r="D400" s="2" t="s">
        <v>23</v>
      </c>
      <c r="E400" s="1" t="s">
        <v>3177</v>
      </c>
      <c r="F400" s="2" t="s">
        <v>3188</v>
      </c>
      <c r="G400" s="4">
        <v>7457.26</v>
      </c>
      <c r="H400" s="4">
        <f>表1[[#This Row],[借方发生额]]/10000</f>
        <v>0.745726</v>
      </c>
      <c r="I400" s="2" t="s">
        <v>3203</v>
      </c>
      <c r="J400" s="5">
        <f t="shared" si="6"/>
        <v>2025</v>
      </c>
      <c r="K400" s="1" t="s">
        <v>35</v>
      </c>
      <c r="L400" s="1" t="s">
        <v>35</v>
      </c>
      <c r="M400" s="2" t="s">
        <v>3121</v>
      </c>
    </row>
    <row r="401" hidden="1" spans="1:13">
      <c r="A401" s="3">
        <v>45899</v>
      </c>
      <c r="B401" s="1">
        <v>8</v>
      </c>
      <c r="C401" s="1">
        <v>303</v>
      </c>
      <c r="D401" s="2" t="s">
        <v>23</v>
      </c>
      <c r="E401" s="1" t="s">
        <v>3177</v>
      </c>
      <c r="F401" s="2" t="s">
        <v>3286</v>
      </c>
      <c r="G401" s="4">
        <v>9251</v>
      </c>
      <c r="H401" s="4">
        <f>表1[[#This Row],[借方发生额]]/10000</f>
        <v>0.9251</v>
      </c>
      <c r="I401" s="2" t="s">
        <v>3203</v>
      </c>
      <c r="J401" s="5">
        <f t="shared" si="6"/>
        <v>2025</v>
      </c>
      <c r="K401" s="1" t="s">
        <v>35</v>
      </c>
      <c r="L401" s="1" t="s">
        <v>35</v>
      </c>
      <c r="M401" s="2" t="s">
        <v>3121</v>
      </c>
    </row>
    <row r="402" spans="1:13">
      <c r="A402" s="3">
        <v>45899</v>
      </c>
      <c r="B402" s="1">
        <v>8</v>
      </c>
      <c r="C402" s="1">
        <v>304</v>
      </c>
      <c r="D402" s="2" t="s">
        <v>23</v>
      </c>
      <c r="E402" s="1" t="s">
        <v>3139</v>
      </c>
      <c r="F402" s="2" t="s">
        <v>3324</v>
      </c>
      <c r="G402" s="4">
        <v>1086.36</v>
      </c>
      <c r="H402" s="4">
        <f>表1[[#This Row],[借方发生额]]/10000</f>
        <v>0.108636</v>
      </c>
      <c r="I402" s="2" t="s">
        <v>3203</v>
      </c>
      <c r="J402" s="5">
        <f t="shared" si="6"/>
        <v>2025</v>
      </c>
      <c r="K402" s="1" t="s">
        <v>40</v>
      </c>
      <c r="L402" s="1" t="s">
        <v>288</v>
      </c>
      <c r="M402" s="2" t="s">
        <v>9</v>
      </c>
    </row>
    <row r="403" spans="1:13">
      <c r="A403" s="3">
        <v>45899</v>
      </c>
      <c r="B403" s="1">
        <v>8</v>
      </c>
      <c r="C403" s="1">
        <v>304</v>
      </c>
      <c r="D403" s="2" t="s">
        <v>23</v>
      </c>
      <c r="E403" s="1" t="s">
        <v>3138</v>
      </c>
      <c r="F403" s="2" t="s">
        <v>3324</v>
      </c>
      <c r="G403" s="1">
        <v>379</v>
      </c>
      <c r="H403" s="1">
        <f>表1[[#This Row],[借方发生额]]/10000</f>
        <v>0.0379</v>
      </c>
      <c r="I403" s="2" t="s">
        <v>3203</v>
      </c>
      <c r="J403" s="5">
        <f t="shared" si="6"/>
        <v>2025</v>
      </c>
      <c r="K403" s="1" t="s">
        <v>79</v>
      </c>
      <c r="L403" s="1" t="s">
        <v>79</v>
      </c>
      <c r="M403" s="2" t="s">
        <v>9</v>
      </c>
    </row>
    <row r="404" hidden="1" spans="1:13">
      <c r="A404" s="3">
        <v>45899</v>
      </c>
      <c r="B404" s="1">
        <v>8</v>
      </c>
      <c r="C404" s="1">
        <v>304</v>
      </c>
      <c r="D404" s="2" t="s">
        <v>23</v>
      </c>
      <c r="E404" s="1" t="s">
        <v>3127</v>
      </c>
      <c r="F404" s="2" t="s">
        <v>3324</v>
      </c>
      <c r="G404" s="1">
        <v>251.25</v>
      </c>
      <c r="H404" s="1">
        <f>表1[[#This Row],[借方发生额]]/10000</f>
        <v>0.025125</v>
      </c>
      <c r="I404" s="2" t="s">
        <v>3203</v>
      </c>
      <c r="J404" s="5">
        <f t="shared" si="6"/>
        <v>2025</v>
      </c>
      <c r="K404" s="1" t="s">
        <v>58</v>
      </c>
      <c r="L404" s="1" t="s">
        <v>58</v>
      </c>
      <c r="M404" s="2" t="s">
        <v>3121</v>
      </c>
    </row>
    <row r="405" hidden="1" spans="1:13">
      <c r="A405" s="3">
        <v>45899</v>
      </c>
      <c r="B405" s="1">
        <v>8</v>
      </c>
      <c r="C405" s="1">
        <v>304</v>
      </c>
      <c r="D405" s="2" t="s">
        <v>23</v>
      </c>
      <c r="E405" s="1" t="s">
        <v>3134</v>
      </c>
      <c r="F405" s="2" t="s">
        <v>3324</v>
      </c>
      <c r="G405" s="1">
        <v>950</v>
      </c>
      <c r="H405" s="1">
        <f>表1[[#This Row],[借方发生额]]/10000</f>
        <v>0.095</v>
      </c>
      <c r="I405" s="2" t="s">
        <v>3203</v>
      </c>
      <c r="J405" s="5">
        <f t="shared" si="6"/>
        <v>2025</v>
      </c>
      <c r="K405" s="1" t="s">
        <v>83</v>
      </c>
      <c r="L405" s="1" t="s">
        <v>58</v>
      </c>
      <c r="M405" s="2" t="s">
        <v>3121</v>
      </c>
    </row>
    <row r="406" spans="1:13">
      <c r="A406" s="3">
        <v>45899</v>
      </c>
      <c r="B406" s="1">
        <v>8</v>
      </c>
      <c r="C406" s="1">
        <v>304</v>
      </c>
      <c r="D406" s="2" t="s">
        <v>23</v>
      </c>
      <c r="E406" s="1" t="s">
        <v>3140</v>
      </c>
      <c r="F406" s="2" t="s">
        <v>3324</v>
      </c>
      <c r="G406" s="1">
        <v>369.7</v>
      </c>
      <c r="H406" s="1">
        <f>表1[[#This Row],[借方发生额]]/10000</f>
        <v>0.03697</v>
      </c>
      <c r="I406" s="2" t="s">
        <v>3203</v>
      </c>
      <c r="J406" s="5">
        <f t="shared" si="6"/>
        <v>2025</v>
      </c>
      <c r="K406" s="1" t="s">
        <v>288</v>
      </c>
      <c r="L406" s="1" t="s">
        <v>288</v>
      </c>
      <c r="M406" s="2" t="s">
        <v>9</v>
      </c>
    </row>
    <row r="407" spans="1:13">
      <c r="A407" s="3">
        <v>45900</v>
      </c>
      <c r="B407" s="1">
        <v>8</v>
      </c>
      <c r="C407" s="1">
        <v>553</v>
      </c>
      <c r="D407" s="2" t="s">
        <v>23</v>
      </c>
      <c r="E407" s="1" t="s">
        <v>3138</v>
      </c>
      <c r="F407" s="2" t="s">
        <v>3317</v>
      </c>
      <c r="G407" s="1">
        <v>17.58</v>
      </c>
      <c r="H407" s="1">
        <f>表1[[#This Row],[借方发生额]]/10000</f>
        <v>0.001758</v>
      </c>
      <c r="I407" s="2" t="s">
        <v>3307</v>
      </c>
      <c r="J407" s="5">
        <f t="shared" si="6"/>
        <v>2025</v>
      </c>
      <c r="K407" s="1" t="s">
        <v>79</v>
      </c>
      <c r="L407" s="1" t="s">
        <v>79</v>
      </c>
      <c r="M407" s="2" t="s">
        <v>9</v>
      </c>
    </row>
    <row r="408" hidden="1" spans="1:13">
      <c r="A408" s="3">
        <v>45900</v>
      </c>
      <c r="B408" s="1">
        <v>8</v>
      </c>
      <c r="C408" s="1">
        <v>575</v>
      </c>
      <c r="D408" s="2" t="s">
        <v>23</v>
      </c>
      <c r="E408" s="1" t="s">
        <v>3153</v>
      </c>
      <c r="F408" s="2" t="s">
        <v>28</v>
      </c>
      <c r="G408" s="4">
        <v>9057.95</v>
      </c>
      <c r="H408" s="4">
        <f>表1[[#This Row],[借方发生额]]/10000</f>
        <v>0.905795</v>
      </c>
      <c r="I408" s="2" t="s">
        <v>26</v>
      </c>
      <c r="J408" s="5">
        <f t="shared" si="6"/>
        <v>2025</v>
      </c>
      <c r="K408" s="1" t="s">
        <v>3155</v>
      </c>
      <c r="L408" s="1" t="s">
        <v>27</v>
      </c>
      <c r="M408" s="2" t="s">
        <v>3122</v>
      </c>
    </row>
    <row r="409" hidden="1" spans="1:13">
      <c r="A409" s="3">
        <v>45900</v>
      </c>
      <c r="B409" s="1">
        <v>8</v>
      </c>
      <c r="C409" s="1">
        <v>577</v>
      </c>
      <c r="D409" s="2" t="s">
        <v>23</v>
      </c>
      <c r="E409" s="1" t="s">
        <v>3153</v>
      </c>
      <c r="F409" s="2" t="s">
        <v>3325</v>
      </c>
      <c r="G409" s="4">
        <v>47275.64</v>
      </c>
      <c r="H409" s="4">
        <f>表1[[#This Row],[借方发生额]]/10000</f>
        <v>4.727564</v>
      </c>
      <c r="I409" s="2" t="s">
        <v>3167</v>
      </c>
      <c r="J409" s="5">
        <f t="shared" si="6"/>
        <v>2025</v>
      </c>
      <c r="K409" s="1" t="s">
        <v>3155</v>
      </c>
      <c r="L409" s="1" t="s">
        <v>27</v>
      </c>
      <c r="M409" s="2" t="s">
        <v>3122</v>
      </c>
    </row>
    <row r="410" spans="1:13">
      <c r="A410" s="3">
        <v>45900</v>
      </c>
      <c r="B410" s="1">
        <v>8</v>
      </c>
      <c r="C410" s="1">
        <v>586</v>
      </c>
      <c r="D410" s="2" t="s">
        <v>23</v>
      </c>
      <c r="E410" s="1" t="s">
        <v>3171</v>
      </c>
      <c r="F410" s="1" t="s">
        <v>434</v>
      </c>
      <c r="G410" s="4">
        <v>16063.54</v>
      </c>
      <c r="H410" s="4">
        <f>表1[[#This Row],[借方发生额]]/10000</f>
        <v>1.606354</v>
      </c>
      <c r="I410" s="2" t="s">
        <v>50</v>
      </c>
      <c r="J410" s="5">
        <f t="shared" si="6"/>
        <v>2025</v>
      </c>
      <c r="K410" s="1" t="s">
        <v>51</v>
      </c>
      <c r="L410" s="1" t="s">
        <v>3172</v>
      </c>
      <c r="M410" s="2" t="s">
        <v>9</v>
      </c>
    </row>
    <row r="411" hidden="1" spans="1:13">
      <c r="A411" s="3">
        <v>45900</v>
      </c>
      <c r="B411" s="1">
        <v>8</v>
      </c>
      <c r="C411" s="1">
        <v>587</v>
      </c>
      <c r="D411" s="2" t="s">
        <v>23</v>
      </c>
      <c r="E411" s="1" t="s">
        <v>3168</v>
      </c>
      <c r="F411" s="2" t="s">
        <v>3326</v>
      </c>
      <c r="G411" s="4">
        <v>544347.3</v>
      </c>
      <c r="H411" s="4">
        <f>表1[[#This Row],[借方发生额]]/10000</f>
        <v>54.43473</v>
      </c>
      <c r="I411" s="2" t="s">
        <v>3170</v>
      </c>
      <c r="J411" s="5">
        <f t="shared" si="6"/>
        <v>2025</v>
      </c>
      <c r="K411" s="1" t="s">
        <v>32</v>
      </c>
      <c r="L411" s="1" t="s">
        <v>3120</v>
      </c>
      <c r="M411" s="2" t="s">
        <v>3120</v>
      </c>
    </row>
    <row r="412" hidden="1" spans="1:13">
      <c r="A412" s="3">
        <v>45915</v>
      </c>
      <c r="B412" s="1">
        <v>9</v>
      </c>
      <c r="C412" s="1">
        <v>47</v>
      </c>
      <c r="D412" s="2" t="s">
        <v>23</v>
      </c>
      <c r="E412" s="1" t="s">
        <v>3134</v>
      </c>
      <c r="F412" s="2" t="s">
        <v>3309</v>
      </c>
      <c r="G412" s="1">
        <v>400</v>
      </c>
      <c r="H412" s="1">
        <f>表1[[#This Row],[借方发生额]]/10000</f>
        <v>0.04</v>
      </c>
      <c r="I412" s="2" t="s">
        <v>3136</v>
      </c>
      <c r="J412" s="5">
        <f t="shared" si="6"/>
        <v>2025</v>
      </c>
      <c r="K412" s="1" t="s">
        <v>83</v>
      </c>
      <c r="L412" s="1" t="s">
        <v>58</v>
      </c>
      <c r="M412" s="2" t="s">
        <v>3121</v>
      </c>
    </row>
    <row r="413" spans="1:13">
      <c r="A413" s="3">
        <v>45915</v>
      </c>
      <c r="B413" s="1">
        <v>9</v>
      </c>
      <c r="C413" s="1">
        <v>47</v>
      </c>
      <c r="D413" s="2" t="s">
        <v>23</v>
      </c>
      <c r="E413" s="1" t="s">
        <v>3139</v>
      </c>
      <c r="F413" s="2" t="s">
        <v>3309</v>
      </c>
      <c r="G413" s="1">
        <v>630.84</v>
      </c>
      <c r="H413" s="1">
        <f>表1[[#This Row],[借方发生额]]/10000</f>
        <v>0.063084</v>
      </c>
      <c r="I413" s="2" t="s">
        <v>3136</v>
      </c>
      <c r="J413" s="5">
        <f t="shared" si="6"/>
        <v>2025</v>
      </c>
      <c r="K413" s="1" t="s">
        <v>40</v>
      </c>
      <c r="L413" s="1" t="s">
        <v>288</v>
      </c>
      <c r="M413" s="2" t="s">
        <v>9</v>
      </c>
    </row>
    <row r="414" hidden="1" spans="1:13">
      <c r="A414" s="3">
        <v>45915</v>
      </c>
      <c r="B414" s="1">
        <v>9</v>
      </c>
      <c r="C414" s="1">
        <v>47</v>
      </c>
      <c r="D414" s="2" t="s">
        <v>23</v>
      </c>
      <c r="E414" s="1" t="s">
        <v>3177</v>
      </c>
      <c r="F414" s="2" t="s">
        <v>3309</v>
      </c>
      <c r="G414" s="4">
        <v>1234.42</v>
      </c>
      <c r="H414" s="4">
        <f>表1[[#This Row],[借方发生额]]/10000</f>
        <v>0.123442</v>
      </c>
      <c r="I414" s="2" t="s">
        <v>3136</v>
      </c>
      <c r="J414" s="5">
        <f t="shared" si="6"/>
        <v>2025</v>
      </c>
      <c r="K414" s="1" t="s">
        <v>35</v>
      </c>
      <c r="L414" s="1" t="s">
        <v>35</v>
      </c>
      <c r="M414" s="2" t="s">
        <v>3121</v>
      </c>
    </row>
    <row r="415" spans="1:13">
      <c r="A415" s="3">
        <v>45920</v>
      </c>
      <c r="B415" s="1">
        <v>9</v>
      </c>
      <c r="C415" s="1">
        <v>106</v>
      </c>
      <c r="D415" s="2" t="s">
        <v>23</v>
      </c>
      <c r="E415" s="1" t="s">
        <v>3138</v>
      </c>
      <c r="F415" s="2" t="s">
        <v>3327</v>
      </c>
      <c r="G415" s="4">
        <v>3632.08</v>
      </c>
      <c r="H415" s="4">
        <f>表1[[#This Row],[借方发生额]]/10000</f>
        <v>0.363208</v>
      </c>
      <c r="I415" s="2" t="s">
        <v>3136</v>
      </c>
      <c r="J415" s="5">
        <f t="shared" si="6"/>
        <v>2025</v>
      </c>
      <c r="K415" s="1" t="s">
        <v>79</v>
      </c>
      <c r="L415" s="1" t="s">
        <v>79</v>
      </c>
      <c r="M415" s="2" t="s">
        <v>9</v>
      </c>
    </row>
    <row r="416" hidden="1" spans="1:13">
      <c r="A416" s="3">
        <v>45920</v>
      </c>
      <c r="B416" s="1">
        <v>9</v>
      </c>
      <c r="C416" s="1">
        <v>120</v>
      </c>
      <c r="D416" s="2" t="s">
        <v>23</v>
      </c>
      <c r="E416" s="1" t="s">
        <v>3127</v>
      </c>
      <c r="F416" s="2" t="s">
        <v>3328</v>
      </c>
      <c r="G416" s="4">
        <v>6119.14</v>
      </c>
      <c r="H416" s="4">
        <f>表1[[#This Row],[借方发生额]]/10000</f>
        <v>0.611914</v>
      </c>
      <c r="I416" s="2" t="s">
        <v>3129</v>
      </c>
      <c r="J416" s="5">
        <f t="shared" si="6"/>
        <v>2025</v>
      </c>
      <c r="K416" s="1" t="s">
        <v>58</v>
      </c>
      <c r="L416" s="1" t="s">
        <v>58</v>
      </c>
      <c r="M416" s="2" t="s">
        <v>3121</v>
      </c>
    </row>
    <row r="417" hidden="1" spans="1:13">
      <c r="A417" s="3">
        <v>45920</v>
      </c>
      <c r="B417" s="1">
        <v>9</v>
      </c>
      <c r="C417" s="1">
        <v>121</v>
      </c>
      <c r="D417" s="2" t="s">
        <v>23</v>
      </c>
      <c r="E417" s="1" t="s">
        <v>3127</v>
      </c>
      <c r="F417" s="2" t="s">
        <v>3329</v>
      </c>
      <c r="G417" s="4">
        <v>2166.62</v>
      </c>
      <c r="H417" s="4">
        <f>表1[[#This Row],[借方发生额]]/10000</f>
        <v>0.216662</v>
      </c>
      <c r="I417" s="2" t="s">
        <v>3129</v>
      </c>
      <c r="J417" s="5">
        <f t="shared" si="6"/>
        <v>2025</v>
      </c>
      <c r="K417" s="1" t="s">
        <v>58</v>
      </c>
      <c r="L417" s="1" t="s">
        <v>58</v>
      </c>
      <c r="M417" s="2" t="s">
        <v>3121</v>
      </c>
    </row>
    <row r="418" spans="1:13">
      <c r="A418" s="3">
        <v>45920</v>
      </c>
      <c r="B418" s="1">
        <v>9</v>
      </c>
      <c r="C418" s="1">
        <v>121</v>
      </c>
      <c r="D418" s="2" t="s">
        <v>23</v>
      </c>
      <c r="E418" s="1" t="s">
        <v>3139</v>
      </c>
      <c r="F418" s="2" t="s">
        <v>3329</v>
      </c>
      <c r="G418" s="1">
        <v>623.25</v>
      </c>
      <c r="H418" s="1">
        <f>表1[[#This Row],[借方发生额]]/10000</f>
        <v>0.062325</v>
      </c>
      <c r="I418" s="2" t="s">
        <v>3129</v>
      </c>
      <c r="J418" s="5">
        <f t="shared" si="6"/>
        <v>2025</v>
      </c>
      <c r="K418" s="1" t="s">
        <v>40</v>
      </c>
      <c r="L418" s="1" t="s">
        <v>288</v>
      </c>
      <c r="M418" s="2" t="s">
        <v>9</v>
      </c>
    </row>
    <row r="419" spans="1:13">
      <c r="A419" s="3">
        <v>45920</v>
      </c>
      <c r="B419" s="1">
        <v>9</v>
      </c>
      <c r="C419" s="1">
        <v>122</v>
      </c>
      <c r="D419" s="2" t="s">
        <v>23</v>
      </c>
      <c r="E419" s="1" t="s">
        <v>3139</v>
      </c>
      <c r="F419" s="2" t="s">
        <v>3330</v>
      </c>
      <c r="G419" s="1">
        <v>626.9</v>
      </c>
      <c r="H419" s="1">
        <f>表1[[#This Row],[借方发生额]]/10000</f>
        <v>0.06269</v>
      </c>
      <c r="I419" s="2" t="s">
        <v>3129</v>
      </c>
      <c r="J419" s="5">
        <f t="shared" si="6"/>
        <v>2025</v>
      </c>
      <c r="K419" s="1" t="s">
        <v>40</v>
      </c>
      <c r="L419" s="1" t="s">
        <v>288</v>
      </c>
      <c r="M419" s="2" t="s">
        <v>9</v>
      </c>
    </row>
    <row r="420" spans="1:13">
      <c r="A420" s="3">
        <v>45920</v>
      </c>
      <c r="B420" s="1">
        <v>9</v>
      </c>
      <c r="C420" s="1">
        <v>122</v>
      </c>
      <c r="D420" s="2" t="s">
        <v>23</v>
      </c>
      <c r="E420" s="1" t="s">
        <v>3138</v>
      </c>
      <c r="F420" s="2" t="s">
        <v>3330</v>
      </c>
      <c r="G420" s="1">
        <v>878.47</v>
      </c>
      <c r="H420" s="1">
        <f>表1[[#This Row],[借方发生额]]/10000</f>
        <v>0.087847</v>
      </c>
      <c r="I420" s="2" t="s">
        <v>3129</v>
      </c>
      <c r="J420" s="5">
        <f t="shared" si="6"/>
        <v>2025</v>
      </c>
      <c r="K420" s="1" t="s">
        <v>79</v>
      </c>
      <c r="L420" s="1" t="s">
        <v>79</v>
      </c>
      <c r="M420" s="2" t="s">
        <v>9</v>
      </c>
    </row>
    <row r="421" spans="1:13">
      <c r="A421" s="3">
        <v>45920</v>
      </c>
      <c r="B421" s="1">
        <v>9</v>
      </c>
      <c r="C421" s="1">
        <v>123</v>
      </c>
      <c r="D421" s="2" t="s">
        <v>23</v>
      </c>
      <c r="E421" s="1" t="s">
        <v>3138</v>
      </c>
      <c r="F421" s="2" t="s">
        <v>3156</v>
      </c>
      <c r="G421" s="4">
        <v>1057.26</v>
      </c>
      <c r="H421" s="4">
        <f>表1[[#This Row],[借方发生额]]/10000</f>
        <v>0.105726</v>
      </c>
      <c r="I421" s="2" t="s">
        <v>3186</v>
      </c>
      <c r="J421" s="5">
        <f t="shared" si="6"/>
        <v>2025</v>
      </c>
      <c r="K421" s="1" t="s">
        <v>79</v>
      </c>
      <c r="L421" s="1" t="s">
        <v>79</v>
      </c>
      <c r="M421" s="2" t="s">
        <v>9</v>
      </c>
    </row>
    <row r="422" hidden="1" spans="1:13">
      <c r="A422" s="3">
        <v>45920</v>
      </c>
      <c r="B422" s="1">
        <v>9</v>
      </c>
      <c r="C422" s="1">
        <v>124</v>
      </c>
      <c r="D422" s="2" t="s">
        <v>23</v>
      </c>
      <c r="E422" s="1" t="s">
        <v>3127</v>
      </c>
      <c r="F422" s="2" t="s">
        <v>3182</v>
      </c>
      <c r="G422" s="1">
        <v>813</v>
      </c>
      <c r="H422" s="1">
        <f>表1[[#This Row],[借方发生额]]/10000</f>
        <v>0.0813</v>
      </c>
      <c r="I422" s="2" t="s">
        <v>3161</v>
      </c>
      <c r="J422" s="5">
        <f t="shared" si="6"/>
        <v>2025</v>
      </c>
      <c r="K422" s="1" t="s">
        <v>58</v>
      </c>
      <c r="L422" s="1" t="s">
        <v>58</v>
      </c>
      <c r="M422" s="2" t="s">
        <v>3121</v>
      </c>
    </row>
    <row r="423" hidden="1" spans="1:13">
      <c r="A423" s="3">
        <v>45920</v>
      </c>
      <c r="B423" s="1">
        <v>9</v>
      </c>
      <c r="C423" s="1">
        <v>128</v>
      </c>
      <c r="D423" s="2" t="s">
        <v>23</v>
      </c>
      <c r="E423" s="1" t="s">
        <v>3127</v>
      </c>
      <c r="F423" s="2" t="s">
        <v>3331</v>
      </c>
      <c r="G423" s="1">
        <v>810</v>
      </c>
      <c r="H423" s="1">
        <f>表1[[#This Row],[借方发生额]]/10000</f>
        <v>0.081</v>
      </c>
      <c r="I423" s="2" t="s">
        <v>3161</v>
      </c>
      <c r="J423" s="5">
        <f t="shared" si="6"/>
        <v>2025</v>
      </c>
      <c r="K423" s="1" t="s">
        <v>58</v>
      </c>
      <c r="L423" s="1" t="s">
        <v>58</v>
      </c>
      <c r="M423" s="2" t="s">
        <v>3121</v>
      </c>
    </row>
    <row r="424" spans="1:13">
      <c r="A424" s="3">
        <v>45920</v>
      </c>
      <c r="B424" s="1">
        <v>9</v>
      </c>
      <c r="C424" s="1">
        <v>128</v>
      </c>
      <c r="D424" s="2" t="s">
        <v>23</v>
      </c>
      <c r="E424" s="1" t="s">
        <v>3139</v>
      </c>
      <c r="F424" s="2" t="s">
        <v>3331</v>
      </c>
      <c r="G424" s="1">
        <v>578</v>
      </c>
      <c r="H424" s="1">
        <f>表1[[#This Row],[借方发生额]]/10000</f>
        <v>0.0578</v>
      </c>
      <c r="I424" s="2" t="s">
        <v>3161</v>
      </c>
      <c r="J424" s="5">
        <f t="shared" si="6"/>
        <v>2025</v>
      </c>
      <c r="K424" s="1" t="s">
        <v>40</v>
      </c>
      <c r="L424" s="1" t="s">
        <v>288</v>
      </c>
      <c r="M424" s="2" t="s">
        <v>9</v>
      </c>
    </row>
    <row r="425" spans="1:13">
      <c r="A425" s="3">
        <v>45920</v>
      </c>
      <c r="B425" s="1">
        <v>9</v>
      </c>
      <c r="C425" s="1">
        <v>137</v>
      </c>
      <c r="D425" s="2" t="s">
        <v>23</v>
      </c>
      <c r="E425" s="1" t="s">
        <v>3150</v>
      </c>
      <c r="F425" s="2" t="s">
        <v>3332</v>
      </c>
      <c r="G425" s="4">
        <v>9408.42</v>
      </c>
      <c r="H425" s="4">
        <f>表1[[#This Row],[借方发生额]]/10000</f>
        <v>0.940842</v>
      </c>
      <c r="I425" s="2" t="s">
        <v>3136</v>
      </c>
      <c r="J425" s="5">
        <f t="shared" si="6"/>
        <v>2025</v>
      </c>
      <c r="K425" s="1" t="s">
        <v>128</v>
      </c>
      <c r="L425" s="1" t="s">
        <v>128</v>
      </c>
      <c r="M425" s="2" t="s">
        <v>9</v>
      </c>
    </row>
    <row r="426" hidden="1" spans="1:13">
      <c r="A426" s="3">
        <v>45920</v>
      </c>
      <c r="B426" s="1">
        <v>9</v>
      </c>
      <c r="C426" s="1">
        <v>139</v>
      </c>
      <c r="D426" s="2" t="s">
        <v>23</v>
      </c>
      <c r="E426" s="1" t="s">
        <v>3127</v>
      </c>
      <c r="F426" s="2" t="s">
        <v>3181</v>
      </c>
      <c r="G426" s="1">
        <v>437.52</v>
      </c>
      <c r="H426" s="1">
        <f>表1[[#This Row],[借方发生额]]/10000</f>
        <v>0.043752</v>
      </c>
      <c r="I426" s="2" t="s">
        <v>3161</v>
      </c>
      <c r="J426" s="5">
        <f t="shared" si="6"/>
        <v>2025</v>
      </c>
      <c r="K426" s="1" t="s">
        <v>58</v>
      </c>
      <c r="L426" s="1" t="s">
        <v>58</v>
      </c>
      <c r="M426" s="2" t="s">
        <v>3121</v>
      </c>
    </row>
    <row r="427" hidden="1" spans="1:13">
      <c r="A427" s="3">
        <v>45920</v>
      </c>
      <c r="B427" s="1">
        <v>9</v>
      </c>
      <c r="C427" s="1">
        <v>175</v>
      </c>
      <c r="D427" s="2" t="s">
        <v>23</v>
      </c>
      <c r="E427" s="1" t="s">
        <v>3127</v>
      </c>
      <c r="F427" s="2" t="s">
        <v>3333</v>
      </c>
      <c r="G427" s="1">
        <v>144.76</v>
      </c>
      <c r="H427" s="1">
        <f>表1[[#This Row],[借方发生额]]/10000</f>
        <v>0.014476</v>
      </c>
      <c r="I427" s="2" t="s">
        <v>3161</v>
      </c>
      <c r="J427" s="5">
        <f t="shared" si="6"/>
        <v>2025</v>
      </c>
      <c r="K427" s="1" t="s">
        <v>58</v>
      </c>
      <c r="L427" s="1" t="s">
        <v>58</v>
      </c>
      <c r="M427" s="2" t="s">
        <v>3121</v>
      </c>
    </row>
    <row r="428" spans="1:13">
      <c r="A428" s="3">
        <v>45920</v>
      </c>
      <c r="B428" s="1">
        <v>9</v>
      </c>
      <c r="C428" s="1">
        <v>175</v>
      </c>
      <c r="D428" s="2" t="s">
        <v>23</v>
      </c>
      <c r="E428" s="1" t="s">
        <v>3130</v>
      </c>
      <c r="F428" s="2" t="s">
        <v>3333</v>
      </c>
      <c r="G428" s="4">
        <v>5196.87</v>
      </c>
      <c r="H428" s="4">
        <f>表1[[#This Row],[借方发生额]]/10000</f>
        <v>0.519687</v>
      </c>
      <c r="I428" s="2" t="s">
        <v>3161</v>
      </c>
      <c r="J428" s="5">
        <f t="shared" si="6"/>
        <v>2025</v>
      </c>
      <c r="K428" s="1" t="s">
        <v>60</v>
      </c>
      <c r="L428" s="1" t="s">
        <v>3131</v>
      </c>
      <c r="M428" s="2" t="s">
        <v>9</v>
      </c>
    </row>
    <row r="429" hidden="1" spans="1:13">
      <c r="A429" s="3">
        <v>45920</v>
      </c>
      <c r="B429" s="1">
        <v>9</v>
      </c>
      <c r="C429" s="1">
        <v>202</v>
      </c>
      <c r="D429" s="2" t="s">
        <v>23</v>
      </c>
      <c r="E429" s="1" t="s">
        <v>3177</v>
      </c>
      <c r="F429" s="2" t="s">
        <v>3334</v>
      </c>
      <c r="G429" s="4">
        <v>1039.07</v>
      </c>
      <c r="H429" s="4">
        <f>表1[[#This Row],[借方发生额]]/10000</f>
        <v>0.103907</v>
      </c>
      <c r="I429" s="2" t="s">
        <v>3136</v>
      </c>
      <c r="J429" s="5">
        <f t="shared" si="6"/>
        <v>2025</v>
      </c>
      <c r="K429" s="1" t="s">
        <v>35</v>
      </c>
      <c r="L429" s="1" t="s">
        <v>35</v>
      </c>
      <c r="M429" s="2" t="s">
        <v>3121</v>
      </c>
    </row>
    <row r="430" hidden="1" spans="1:13">
      <c r="A430" s="3">
        <v>45920</v>
      </c>
      <c r="B430" s="1">
        <v>9</v>
      </c>
      <c r="C430" s="1">
        <v>202</v>
      </c>
      <c r="D430" s="2" t="s">
        <v>23</v>
      </c>
      <c r="E430" s="1" t="s">
        <v>3127</v>
      </c>
      <c r="F430" s="2" t="s">
        <v>3334</v>
      </c>
      <c r="G430" s="4">
        <v>1692.95</v>
      </c>
      <c r="H430" s="4">
        <f>表1[[#This Row],[借方发生额]]/10000</f>
        <v>0.169295</v>
      </c>
      <c r="I430" s="2" t="s">
        <v>3136</v>
      </c>
      <c r="J430" s="5">
        <f t="shared" si="6"/>
        <v>2025</v>
      </c>
      <c r="K430" s="1" t="s">
        <v>58</v>
      </c>
      <c r="L430" s="1" t="s">
        <v>58</v>
      </c>
      <c r="M430" s="2" t="s">
        <v>3121</v>
      </c>
    </row>
    <row r="431" spans="1:13">
      <c r="A431" s="3">
        <v>45920</v>
      </c>
      <c r="B431" s="1">
        <v>9</v>
      </c>
      <c r="C431" s="1">
        <v>202</v>
      </c>
      <c r="D431" s="2" t="s">
        <v>23</v>
      </c>
      <c r="E431" s="1" t="s">
        <v>3139</v>
      </c>
      <c r="F431" s="2" t="s">
        <v>3334</v>
      </c>
      <c r="G431" s="1">
        <v>650</v>
      </c>
      <c r="H431" s="1">
        <f>表1[[#This Row],[借方发生额]]/10000</f>
        <v>0.065</v>
      </c>
      <c r="I431" s="2" t="s">
        <v>3136</v>
      </c>
      <c r="J431" s="5">
        <f t="shared" si="6"/>
        <v>2025</v>
      </c>
      <c r="K431" s="1" t="s">
        <v>40</v>
      </c>
      <c r="L431" s="1" t="s">
        <v>288</v>
      </c>
      <c r="M431" s="2" t="s">
        <v>9</v>
      </c>
    </row>
    <row r="432" hidden="1" spans="1:13">
      <c r="A432" s="3">
        <v>45920</v>
      </c>
      <c r="B432" s="1">
        <v>9</v>
      </c>
      <c r="C432" s="1">
        <v>203</v>
      </c>
      <c r="D432" s="2" t="s">
        <v>23</v>
      </c>
      <c r="E432" s="1" t="s">
        <v>3127</v>
      </c>
      <c r="F432" s="2" t="s">
        <v>3335</v>
      </c>
      <c r="G432" s="1">
        <v>256.94</v>
      </c>
      <c r="H432" s="1">
        <f>表1[[#This Row],[借方发生额]]/10000</f>
        <v>0.025694</v>
      </c>
      <c r="I432" s="2" t="s">
        <v>3136</v>
      </c>
      <c r="J432" s="5">
        <f t="shared" si="6"/>
        <v>2025</v>
      </c>
      <c r="K432" s="1" t="s">
        <v>58</v>
      </c>
      <c r="L432" s="1" t="s">
        <v>58</v>
      </c>
      <c r="M432" s="2" t="s">
        <v>3121</v>
      </c>
    </row>
    <row r="433" spans="1:13">
      <c r="A433" s="3">
        <v>45920</v>
      </c>
      <c r="B433" s="1">
        <v>9</v>
      </c>
      <c r="C433" s="1">
        <v>203</v>
      </c>
      <c r="D433" s="2" t="s">
        <v>23</v>
      </c>
      <c r="E433" s="1" t="s">
        <v>3138</v>
      </c>
      <c r="F433" s="2" t="s">
        <v>3335</v>
      </c>
      <c r="G433" s="1">
        <v>180</v>
      </c>
      <c r="H433" s="1">
        <f>表1[[#This Row],[借方发生额]]/10000</f>
        <v>0.018</v>
      </c>
      <c r="I433" s="2" t="s">
        <v>3136</v>
      </c>
      <c r="J433" s="5">
        <f t="shared" si="6"/>
        <v>2025</v>
      </c>
      <c r="K433" s="1" t="s">
        <v>79</v>
      </c>
      <c r="L433" s="1" t="s">
        <v>79</v>
      </c>
      <c r="M433" s="2" t="s">
        <v>9</v>
      </c>
    </row>
    <row r="434" hidden="1" spans="1:13">
      <c r="A434" s="3">
        <v>45920</v>
      </c>
      <c r="B434" s="1">
        <v>9</v>
      </c>
      <c r="C434" s="1">
        <v>204</v>
      </c>
      <c r="D434" s="2" t="s">
        <v>23</v>
      </c>
      <c r="E434" s="1" t="s">
        <v>3177</v>
      </c>
      <c r="F434" s="2" t="s">
        <v>3336</v>
      </c>
      <c r="G434" s="4">
        <v>7964.57</v>
      </c>
      <c r="H434" s="4">
        <f>表1[[#This Row],[借方发生额]]/10000</f>
        <v>0.796457</v>
      </c>
      <c r="I434" s="2" t="s">
        <v>3136</v>
      </c>
      <c r="J434" s="5">
        <f t="shared" si="6"/>
        <v>2025</v>
      </c>
      <c r="K434" s="1" t="s">
        <v>35</v>
      </c>
      <c r="L434" s="1" t="s">
        <v>35</v>
      </c>
      <c r="M434" s="2" t="s">
        <v>3121</v>
      </c>
    </row>
    <row r="435" hidden="1" spans="1:13">
      <c r="A435" s="3">
        <v>45920</v>
      </c>
      <c r="B435" s="1">
        <v>9</v>
      </c>
      <c r="C435" s="1">
        <v>205</v>
      </c>
      <c r="D435" s="2" t="s">
        <v>23</v>
      </c>
      <c r="E435" s="1" t="s">
        <v>3177</v>
      </c>
      <c r="F435" s="2" t="s">
        <v>3337</v>
      </c>
      <c r="G435" s="4">
        <v>3617.32</v>
      </c>
      <c r="H435" s="4">
        <f>表1[[#This Row],[借方发生额]]/10000</f>
        <v>0.361732</v>
      </c>
      <c r="I435" s="2" t="s">
        <v>3136</v>
      </c>
      <c r="J435" s="5">
        <f t="shared" si="6"/>
        <v>2025</v>
      </c>
      <c r="K435" s="1" t="s">
        <v>35</v>
      </c>
      <c r="L435" s="1" t="s">
        <v>35</v>
      </c>
      <c r="M435" s="2" t="s">
        <v>3121</v>
      </c>
    </row>
    <row r="436" spans="1:13">
      <c r="A436" s="3">
        <v>45920</v>
      </c>
      <c r="B436" s="1">
        <v>9</v>
      </c>
      <c r="C436" s="1">
        <v>205</v>
      </c>
      <c r="D436" s="2" t="s">
        <v>23</v>
      </c>
      <c r="E436" s="1" t="s">
        <v>3139</v>
      </c>
      <c r="F436" s="2" t="s">
        <v>3337</v>
      </c>
      <c r="G436" s="4">
        <v>3272</v>
      </c>
      <c r="H436" s="4">
        <f>表1[[#This Row],[借方发生额]]/10000</f>
        <v>0.3272</v>
      </c>
      <c r="I436" s="2" t="s">
        <v>3136</v>
      </c>
      <c r="J436" s="5">
        <f t="shared" si="6"/>
        <v>2025</v>
      </c>
      <c r="K436" s="1" t="s">
        <v>40</v>
      </c>
      <c r="L436" s="1" t="s">
        <v>288</v>
      </c>
      <c r="M436" s="2" t="s">
        <v>9</v>
      </c>
    </row>
    <row r="437" spans="1:13">
      <c r="A437" s="3">
        <v>45920</v>
      </c>
      <c r="B437" s="1">
        <v>9</v>
      </c>
      <c r="C437" s="1">
        <v>206</v>
      </c>
      <c r="D437" s="2" t="s">
        <v>23</v>
      </c>
      <c r="E437" s="1" t="s">
        <v>3139</v>
      </c>
      <c r="F437" s="2" t="s">
        <v>3213</v>
      </c>
      <c r="G437" s="4">
        <v>18289</v>
      </c>
      <c r="H437" s="4">
        <f>表1[[#This Row],[借方发生额]]/10000</f>
        <v>1.8289</v>
      </c>
      <c r="I437" s="2" t="s">
        <v>3136</v>
      </c>
      <c r="J437" s="5">
        <f t="shared" si="6"/>
        <v>2025</v>
      </c>
      <c r="K437" s="1" t="s">
        <v>40</v>
      </c>
      <c r="L437" s="1" t="s">
        <v>288</v>
      </c>
      <c r="M437" s="2" t="s">
        <v>9</v>
      </c>
    </row>
    <row r="438" hidden="1" spans="1:13">
      <c r="A438" s="3">
        <v>45920</v>
      </c>
      <c r="B438" s="1">
        <v>9</v>
      </c>
      <c r="C438" s="1">
        <v>207</v>
      </c>
      <c r="D438" s="2" t="s">
        <v>23</v>
      </c>
      <c r="E438" s="1" t="s">
        <v>3177</v>
      </c>
      <c r="F438" s="2" t="s">
        <v>3338</v>
      </c>
      <c r="G438" s="4">
        <v>10002.53</v>
      </c>
      <c r="H438" s="4">
        <f>表1[[#This Row],[借方发生额]]/10000</f>
        <v>1.000253</v>
      </c>
      <c r="I438" s="2" t="s">
        <v>3136</v>
      </c>
      <c r="J438" s="5">
        <f t="shared" si="6"/>
        <v>2025</v>
      </c>
      <c r="K438" s="1" t="s">
        <v>35</v>
      </c>
      <c r="L438" s="1" t="s">
        <v>35</v>
      </c>
      <c r="M438" s="2" t="s">
        <v>3121</v>
      </c>
    </row>
    <row r="439" hidden="1" spans="1:13">
      <c r="A439" s="3">
        <v>45920</v>
      </c>
      <c r="B439" s="1">
        <v>9</v>
      </c>
      <c r="C439" s="1">
        <v>208</v>
      </c>
      <c r="D439" s="2" t="s">
        <v>23</v>
      </c>
      <c r="E439" s="1" t="s">
        <v>3127</v>
      </c>
      <c r="F439" s="2" t="s">
        <v>3339</v>
      </c>
      <c r="G439" s="4">
        <v>2735.02</v>
      </c>
      <c r="H439" s="4">
        <f>表1[[#This Row],[借方发生额]]/10000</f>
        <v>0.273502</v>
      </c>
      <c r="I439" s="2" t="s">
        <v>3136</v>
      </c>
      <c r="J439" s="5">
        <f t="shared" si="6"/>
        <v>2025</v>
      </c>
      <c r="K439" s="1" t="s">
        <v>58</v>
      </c>
      <c r="L439" s="1" t="s">
        <v>58</v>
      </c>
      <c r="M439" s="2" t="s">
        <v>3121</v>
      </c>
    </row>
    <row r="440" spans="1:13">
      <c r="A440" s="3">
        <v>45920</v>
      </c>
      <c r="B440" s="1">
        <v>9</v>
      </c>
      <c r="C440" s="1">
        <v>269</v>
      </c>
      <c r="D440" s="2" t="s">
        <v>23</v>
      </c>
      <c r="E440" s="1" t="s">
        <v>3138</v>
      </c>
      <c r="F440" s="2" t="s">
        <v>3340</v>
      </c>
      <c r="G440" s="1">
        <v>471.7</v>
      </c>
      <c r="H440" s="1">
        <f>表1[[#This Row],[借方发生额]]/10000</f>
        <v>0.04717</v>
      </c>
      <c r="I440" s="2" t="s">
        <v>1814</v>
      </c>
      <c r="J440" s="5">
        <f t="shared" si="6"/>
        <v>2025</v>
      </c>
      <c r="K440" s="1" t="s">
        <v>79</v>
      </c>
      <c r="L440" s="1" t="s">
        <v>79</v>
      </c>
      <c r="M440" s="2" t="s">
        <v>9</v>
      </c>
    </row>
    <row r="441" spans="1:13">
      <c r="A441" s="3">
        <v>45920</v>
      </c>
      <c r="B441" s="1">
        <v>9</v>
      </c>
      <c r="C441" s="1">
        <v>296</v>
      </c>
      <c r="D441" s="2" t="s">
        <v>23</v>
      </c>
      <c r="E441" s="1" t="s">
        <v>3139</v>
      </c>
      <c r="F441" s="2" t="s">
        <v>3331</v>
      </c>
      <c r="G441" s="1">
        <v>686</v>
      </c>
      <c r="H441" s="1">
        <f>表1[[#This Row],[借方发生额]]/10000</f>
        <v>0.0686</v>
      </c>
      <c r="I441" s="2" t="s">
        <v>3129</v>
      </c>
      <c r="J441" s="5">
        <f t="shared" si="6"/>
        <v>2025</v>
      </c>
      <c r="K441" s="1" t="s">
        <v>40</v>
      </c>
      <c r="L441" s="1" t="s">
        <v>288</v>
      </c>
      <c r="M441" s="2" t="s">
        <v>9</v>
      </c>
    </row>
    <row r="442" hidden="1" spans="1:13">
      <c r="A442" s="3">
        <v>45920</v>
      </c>
      <c r="B442" s="1">
        <v>9</v>
      </c>
      <c r="C442" s="1">
        <v>297</v>
      </c>
      <c r="D442" s="2" t="s">
        <v>23</v>
      </c>
      <c r="E442" s="1" t="s">
        <v>3177</v>
      </c>
      <c r="F442" s="2" t="s">
        <v>3291</v>
      </c>
      <c r="G442" s="4">
        <v>5171.18</v>
      </c>
      <c r="H442" s="4">
        <f>表1[[#This Row],[借方发生额]]/10000</f>
        <v>0.517118</v>
      </c>
      <c r="I442" s="2" t="s">
        <v>3136</v>
      </c>
      <c r="J442" s="5">
        <f t="shared" si="6"/>
        <v>2025</v>
      </c>
      <c r="K442" s="1" t="s">
        <v>35</v>
      </c>
      <c r="L442" s="1" t="s">
        <v>35</v>
      </c>
      <c r="M442" s="2" t="s">
        <v>3121</v>
      </c>
    </row>
    <row r="443" hidden="1" spans="1:13">
      <c r="A443" s="3">
        <v>45920</v>
      </c>
      <c r="B443" s="1">
        <v>9</v>
      </c>
      <c r="C443" s="1">
        <v>299</v>
      </c>
      <c r="D443" s="2" t="s">
        <v>23</v>
      </c>
      <c r="E443" s="1" t="s">
        <v>3177</v>
      </c>
      <c r="F443" s="2" t="s">
        <v>3291</v>
      </c>
      <c r="G443" s="4">
        <v>5434.87</v>
      </c>
      <c r="H443" s="4">
        <f>表1[[#This Row],[借方发生额]]/10000</f>
        <v>0.543487</v>
      </c>
      <c r="I443" s="2" t="s">
        <v>3136</v>
      </c>
      <c r="J443" s="5">
        <f t="shared" si="6"/>
        <v>2025</v>
      </c>
      <c r="K443" s="1" t="s">
        <v>35</v>
      </c>
      <c r="L443" s="1" t="s">
        <v>35</v>
      </c>
      <c r="M443" s="2" t="s">
        <v>3121</v>
      </c>
    </row>
    <row r="444" hidden="1" spans="1:13">
      <c r="A444" s="3">
        <v>45920</v>
      </c>
      <c r="B444" s="1">
        <v>9</v>
      </c>
      <c r="C444" s="1">
        <v>300</v>
      </c>
      <c r="D444" s="2" t="s">
        <v>23</v>
      </c>
      <c r="E444" s="1" t="s">
        <v>3177</v>
      </c>
      <c r="F444" s="2" t="s">
        <v>3291</v>
      </c>
      <c r="G444" s="4">
        <v>3639.5</v>
      </c>
      <c r="H444" s="4">
        <f>表1[[#This Row],[借方发生额]]/10000</f>
        <v>0.36395</v>
      </c>
      <c r="I444" s="2" t="s">
        <v>3136</v>
      </c>
      <c r="J444" s="5">
        <f t="shared" si="6"/>
        <v>2025</v>
      </c>
      <c r="K444" s="1" t="s">
        <v>35</v>
      </c>
      <c r="L444" s="1" t="s">
        <v>35</v>
      </c>
      <c r="M444" s="2" t="s">
        <v>3121</v>
      </c>
    </row>
    <row r="445" hidden="1" spans="1:13">
      <c r="A445" s="3">
        <v>45920</v>
      </c>
      <c r="B445" s="1">
        <v>9</v>
      </c>
      <c r="C445" s="1">
        <v>301</v>
      </c>
      <c r="D445" s="2" t="s">
        <v>23</v>
      </c>
      <c r="E445" s="1" t="s">
        <v>3127</v>
      </c>
      <c r="F445" s="2" t="s">
        <v>3260</v>
      </c>
      <c r="G445" s="4">
        <v>5929</v>
      </c>
      <c r="H445" s="4">
        <f>表1[[#This Row],[借方发生额]]/10000</f>
        <v>0.5929</v>
      </c>
      <c r="I445" s="2" t="s">
        <v>3136</v>
      </c>
      <c r="J445" s="5">
        <f t="shared" si="6"/>
        <v>2025</v>
      </c>
      <c r="K445" s="1" t="s">
        <v>58</v>
      </c>
      <c r="L445" s="1" t="s">
        <v>58</v>
      </c>
      <c r="M445" s="2" t="s">
        <v>3121</v>
      </c>
    </row>
    <row r="446" spans="1:13">
      <c r="A446" s="3">
        <v>45920</v>
      </c>
      <c r="B446" s="1">
        <v>9</v>
      </c>
      <c r="C446" s="1">
        <v>302</v>
      </c>
      <c r="D446" s="2" t="s">
        <v>23</v>
      </c>
      <c r="E446" s="1" t="s">
        <v>3132</v>
      </c>
      <c r="F446" s="2" t="s">
        <v>3259</v>
      </c>
      <c r="G446" s="4">
        <v>4387</v>
      </c>
      <c r="H446" s="4">
        <f>表1[[#This Row],[借方发生额]]/10000</f>
        <v>0.4387</v>
      </c>
      <c r="I446" s="2" t="s">
        <v>3136</v>
      </c>
      <c r="J446" s="5">
        <f t="shared" si="6"/>
        <v>2025</v>
      </c>
      <c r="K446" s="1" t="s">
        <v>3133</v>
      </c>
      <c r="L446" s="1" t="s">
        <v>3133</v>
      </c>
      <c r="M446" s="2" t="s">
        <v>9</v>
      </c>
    </row>
    <row r="447" hidden="1" spans="1:13">
      <c r="A447" s="3">
        <v>45920</v>
      </c>
      <c r="B447" s="1">
        <v>9</v>
      </c>
      <c r="C447" s="1">
        <v>303</v>
      </c>
      <c r="D447" s="2" t="s">
        <v>23</v>
      </c>
      <c r="E447" s="1" t="s">
        <v>3208</v>
      </c>
      <c r="F447" s="2" t="s">
        <v>3341</v>
      </c>
      <c r="G447" s="4">
        <v>8320</v>
      </c>
      <c r="H447" s="4">
        <f>表1[[#This Row],[借方发生额]]/10000</f>
        <v>0.832</v>
      </c>
      <c r="I447" s="2" t="s">
        <v>3136</v>
      </c>
      <c r="J447" s="5">
        <f t="shared" si="6"/>
        <v>2025</v>
      </c>
      <c r="K447" s="1" t="s">
        <v>3209</v>
      </c>
      <c r="L447" s="1" t="s">
        <v>58</v>
      </c>
      <c r="M447" s="2" t="s">
        <v>3121</v>
      </c>
    </row>
    <row r="448" hidden="1" spans="1:13">
      <c r="A448" s="3">
        <v>45920</v>
      </c>
      <c r="B448" s="1">
        <v>9</v>
      </c>
      <c r="C448" s="1">
        <v>304</v>
      </c>
      <c r="D448" s="2" t="s">
        <v>23</v>
      </c>
      <c r="E448" s="1" t="s">
        <v>3208</v>
      </c>
      <c r="F448" s="2" t="s">
        <v>3341</v>
      </c>
      <c r="G448" s="4">
        <v>4980</v>
      </c>
      <c r="H448" s="4">
        <f>表1[[#This Row],[借方发生额]]/10000</f>
        <v>0.498</v>
      </c>
      <c r="I448" s="2" t="s">
        <v>3136</v>
      </c>
      <c r="J448" s="5">
        <f t="shared" si="6"/>
        <v>2025</v>
      </c>
      <c r="K448" s="1" t="s">
        <v>3209</v>
      </c>
      <c r="L448" s="1" t="s">
        <v>58</v>
      </c>
      <c r="M448" s="2" t="s">
        <v>3121</v>
      </c>
    </row>
    <row r="449" hidden="1" spans="1:13">
      <c r="A449" s="3">
        <v>45930</v>
      </c>
      <c r="B449" s="1">
        <v>9</v>
      </c>
      <c r="C449" s="1">
        <v>309</v>
      </c>
      <c r="D449" s="2" t="s">
        <v>23</v>
      </c>
      <c r="E449" s="1" t="s">
        <v>3127</v>
      </c>
      <c r="F449" s="2" t="s">
        <v>3342</v>
      </c>
      <c r="G449" s="1">
        <v>521.07</v>
      </c>
      <c r="H449" s="1">
        <f>表1[[#This Row],[借方发生额]]/10000</f>
        <v>0.052107</v>
      </c>
      <c r="I449" s="2" t="s">
        <v>3129</v>
      </c>
      <c r="J449" s="5">
        <f t="shared" si="6"/>
        <v>2025</v>
      </c>
      <c r="K449" s="1" t="s">
        <v>58</v>
      </c>
      <c r="L449" s="1" t="s">
        <v>58</v>
      </c>
      <c r="M449" s="2" t="s">
        <v>3121</v>
      </c>
    </row>
    <row r="450" hidden="1" spans="1:13">
      <c r="A450" s="3">
        <v>45930</v>
      </c>
      <c r="B450" s="1">
        <v>9</v>
      </c>
      <c r="C450" s="1">
        <v>309</v>
      </c>
      <c r="D450" s="2" t="s">
        <v>23</v>
      </c>
      <c r="E450" s="1" t="s">
        <v>3134</v>
      </c>
      <c r="F450" s="2" t="s">
        <v>3342</v>
      </c>
      <c r="G450" s="1">
        <v>780</v>
      </c>
      <c r="H450" s="1">
        <f>表1[[#This Row],[借方发生额]]/10000</f>
        <v>0.078</v>
      </c>
      <c r="I450" s="2" t="s">
        <v>3129</v>
      </c>
      <c r="J450" s="5">
        <f t="shared" ref="J450:J513" si="7">YEAR(A450)</f>
        <v>2025</v>
      </c>
      <c r="K450" s="1" t="s">
        <v>83</v>
      </c>
      <c r="L450" s="1" t="s">
        <v>58</v>
      </c>
      <c r="M450" s="2" t="s">
        <v>3121</v>
      </c>
    </row>
    <row r="451" hidden="1" spans="1:13">
      <c r="A451" s="3">
        <v>45930</v>
      </c>
      <c r="B451" s="1">
        <v>9</v>
      </c>
      <c r="C451" s="1">
        <v>392</v>
      </c>
      <c r="D451" s="2" t="s">
        <v>23</v>
      </c>
      <c r="E451" s="1" t="s">
        <v>3127</v>
      </c>
      <c r="F451" s="2" t="s">
        <v>3343</v>
      </c>
      <c r="G451" s="4">
        <v>1381.81</v>
      </c>
      <c r="H451" s="4">
        <f>表1[[#This Row],[借方发生额]]/10000</f>
        <v>0.138181</v>
      </c>
      <c r="I451" s="2" t="s">
        <v>3129</v>
      </c>
      <c r="J451" s="5">
        <f t="shared" si="7"/>
        <v>2025</v>
      </c>
      <c r="K451" s="1" t="s">
        <v>58</v>
      </c>
      <c r="L451" s="1" t="s">
        <v>58</v>
      </c>
      <c r="M451" s="2" t="s">
        <v>3121</v>
      </c>
    </row>
    <row r="452" spans="1:13">
      <c r="A452" s="3">
        <v>45930</v>
      </c>
      <c r="B452" s="1">
        <v>9</v>
      </c>
      <c r="C452" s="1">
        <v>392</v>
      </c>
      <c r="D452" s="2" t="s">
        <v>23</v>
      </c>
      <c r="E452" s="1" t="s">
        <v>3138</v>
      </c>
      <c r="F452" s="2" t="s">
        <v>3343</v>
      </c>
      <c r="G452" s="1">
        <v>294</v>
      </c>
      <c r="H452" s="1">
        <f>表1[[#This Row],[借方发生额]]/10000</f>
        <v>0.0294</v>
      </c>
      <c r="I452" s="2" t="s">
        <v>3129</v>
      </c>
      <c r="J452" s="5">
        <f t="shared" si="7"/>
        <v>2025</v>
      </c>
      <c r="K452" s="1" t="s">
        <v>79</v>
      </c>
      <c r="L452" s="1" t="s">
        <v>79</v>
      </c>
      <c r="M452" s="2" t="s">
        <v>9</v>
      </c>
    </row>
    <row r="453" spans="1:13">
      <c r="A453" s="3">
        <v>45930</v>
      </c>
      <c r="B453" s="1">
        <v>9</v>
      </c>
      <c r="C453" s="1">
        <v>392</v>
      </c>
      <c r="D453" s="2" t="s">
        <v>23</v>
      </c>
      <c r="E453" s="1" t="s">
        <v>3132</v>
      </c>
      <c r="F453" s="2" t="s">
        <v>3343</v>
      </c>
      <c r="G453" s="4">
        <v>2685.49</v>
      </c>
      <c r="H453" s="4">
        <f>表1[[#This Row],[借方发生额]]/10000</f>
        <v>0.268549</v>
      </c>
      <c r="I453" s="2" t="s">
        <v>3129</v>
      </c>
      <c r="J453" s="5">
        <f t="shared" si="7"/>
        <v>2025</v>
      </c>
      <c r="K453" s="1" t="s">
        <v>3133</v>
      </c>
      <c r="L453" s="1" t="s">
        <v>3133</v>
      </c>
      <c r="M453" s="2" t="s">
        <v>9</v>
      </c>
    </row>
    <row r="454" spans="1:13">
      <c r="A454" s="3">
        <v>45930</v>
      </c>
      <c r="B454" s="1">
        <v>9</v>
      </c>
      <c r="C454" s="1">
        <v>392</v>
      </c>
      <c r="D454" s="2" t="s">
        <v>23</v>
      </c>
      <c r="E454" s="1" t="s">
        <v>3139</v>
      </c>
      <c r="F454" s="2" t="s">
        <v>3343</v>
      </c>
      <c r="G454" s="1">
        <v>547</v>
      </c>
      <c r="H454" s="1">
        <f>表1[[#This Row],[借方发生额]]/10000</f>
        <v>0.0547</v>
      </c>
      <c r="I454" s="2" t="s">
        <v>3129</v>
      </c>
      <c r="J454" s="5">
        <f t="shared" si="7"/>
        <v>2025</v>
      </c>
      <c r="K454" s="1" t="s">
        <v>40</v>
      </c>
      <c r="L454" s="1" t="s">
        <v>288</v>
      </c>
      <c r="M454" s="2" t="s">
        <v>9</v>
      </c>
    </row>
    <row r="455" spans="1:13">
      <c r="A455" s="3">
        <v>45930</v>
      </c>
      <c r="B455" s="1">
        <v>9</v>
      </c>
      <c r="C455" s="1">
        <v>393</v>
      </c>
      <c r="D455" s="2" t="s">
        <v>23</v>
      </c>
      <c r="E455" s="1" t="s">
        <v>3138</v>
      </c>
      <c r="F455" s="2" t="s">
        <v>3344</v>
      </c>
      <c r="G455" s="4">
        <v>2700</v>
      </c>
      <c r="H455" s="4">
        <f>表1[[#This Row],[借方发生额]]/10000</f>
        <v>0.27</v>
      </c>
      <c r="I455" s="2" t="s">
        <v>3136</v>
      </c>
      <c r="J455" s="5">
        <f t="shared" si="7"/>
        <v>2025</v>
      </c>
      <c r="K455" s="1" t="s">
        <v>79</v>
      </c>
      <c r="L455" s="1" t="s">
        <v>79</v>
      </c>
      <c r="M455" s="2" t="s">
        <v>9</v>
      </c>
    </row>
    <row r="456" spans="1:13">
      <c r="A456" s="3">
        <v>45930</v>
      </c>
      <c r="B456" s="1">
        <v>9</v>
      </c>
      <c r="C456" s="1">
        <v>394</v>
      </c>
      <c r="D456" s="2" t="s">
        <v>23</v>
      </c>
      <c r="E456" s="1" t="s">
        <v>3138</v>
      </c>
      <c r="F456" s="2" t="s">
        <v>3345</v>
      </c>
      <c r="G456" s="4">
        <v>4500</v>
      </c>
      <c r="H456" s="4">
        <f>表1[[#This Row],[借方发生额]]/10000</f>
        <v>0.45</v>
      </c>
      <c r="I456" s="2" t="s">
        <v>3136</v>
      </c>
      <c r="J456" s="5">
        <f t="shared" si="7"/>
        <v>2025</v>
      </c>
      <c r="K456" s="1" t="s">
        <v>79</v>
      </c>
      <c r="L456" s="1" t="s">
        <v>79</v>
      </c>
      <c r="M456" s="2" t="s">
        <v>9</v>
      </c>
    </row>
    <row r="457" hidden="1" spans="1:13">
      <c r="A457" s="3">
        <v>45930</v>
      </c>
      <c r="B457" s="1">
        <v>9</v>
      </c>
      <c r="C457" s="1">
        <v>395</v>
      </c>
      <c r="D457" s="2" t="s">
        <v>23</v>
      </c>
      <c r="E457" s="1" t="s">
        <v>3127</v>
      </c>
      <c r="F457" s="2" t="s">
        <v>3346</v>
      </c>
      <c r="G457" s="4">
        <v>1575.71</v>
      </c>
      <c r="H457" s="4">
        <f>表1[[#This Row],[借方发生额]]/10000</f>
        <v>0.157571</v>
      </c>
      <c r="I457" s="2" t="s">
        <v>3136</v>
      </c>
      <c r="J457" s="5">
        <f t="shared" si="7"/>
        <v>2025</v>
      </c>
      <c r="K457" s="1" t="s">
        <v>58</v>
      </c>
      <c r="L457" s="1" t="s">
        <v>58</v>
      </c>
      <c r="M457" s="2" t="s">
        <v>3121</v>
      </c>
    </row>
    <row r="458" spans="1:13">
      <c r="A458" s="3">
        <v>45930</v>
      </c>
      <c r="B458" s="1">
        <v>9</v>
      </c>
      <c r="C458" s="1">
        <v>395</v>
      </c>
      <c r="D458" s="2" t="s">
        <v>23</v>
      </c>
      <c r="E458" s="1" t="s">
        <v>3138</v>
      </c>
      <c r="F458" s="2" t="s">
        <v>3345</v>
      </c>
      <c r="G458" s="1">
        <v>136.23</v>
      </c>
      <c r="H458" s="1">
        <f>表1[[#This Row],[借方发生额]]/10000</f>
        <v>0.013623</v>
      </c>
      <c r="I458" s="2" t="s">
        <v>3136</v>
      </c>
      <c r="J458" s="5">
        <f t="shared" si="7"/>
        <v>2025</v>
      </c>
      <c r="K458" s="1" t="s">
        <v>79</v>
      </c>
      <c r="L458" s="1" t="s">
        <v>79</v>
      </c>
      <c r="M458" s="2" t="s">
        <v>9</v>
      </c>
    </row>
    <row r="459" spans="1:13">
      <c r="A459" s="3">
        <v>45930</v>
      </c>
      <c r="B459" s="1">
        <v>9</v>
      </c>
      <c r="C459" s="1">
        <v>395</v>
      </c>
      <c r="D459" s="2" t="s">
        <v>23</v>
      </c>
      <c r="E459" s="1" t="s">
        <v>3132</v>
      </c>
      <c r="F459" s="2" t="s">
        <v>3164</v>
      </c>
      <c r="G459" s="1">
        <v>361</v>
      </c>
      <c r="H459" s="1">
        <f>表1[[#This Row],[借方发生额]]/10000</f>
        <v>0.0361</v>
      </c>
      <c r="I459" s="2" t="s">
        <v>3136</v>
      </c>
      <c r="J459" s="5">
        <f t="shared" si="7"/>
        <v>2025</v>
      </c>
      <c r="K459" s="1" t="s">
        <v>3133</v>
      </c>
      <c r="L459" s="1" t="s">
        <v>3133</v>
      </c>
      <c r="M459" s="2" t="s">
        <v>9</v>
      </c>
    </row>
    <row r="460" hidden="1" spans="1:13">
      <c r="A460" s="3">
        <v>45930</v>
      </c>
      <c r="B460" s="1">
        <v>9</v>
      </c>
      <c r="C460" s="1">
        <v>395</v>
      </c>
      <c r="D460" s="2" t="s">
        <v>23</v>
      </c>
      <c r="E460" s="1" t="s">
        <v>3134</v>
      </c>
      <c r="F460" s="2" t="s">
        <v>3347</v>
      </c>
      <c r="G460" s="4">
        <v>2161.62</v>
      </c>
      <c r="H460" s="4">
        <f>表1[[#This Row],[借方发生额]]/10000</f>
        <v>0.216162</v>
      </c>
      <c r="I460" s="2" t="s">
        <v>3136</v>
      </c>
      <c r="J460" s="5">
        <f t="shared" si="7"/>
        <v>2025</v>
      </c>
      <c r="K460" s="1" t="s">
        <v>83</v>
      </c>
      <c r="L460" s="1" t="s">
        <v>58</v>
      </c>
      <c r="M460" s="2" t="s">
        <v>3121</v>
      </c>
    </row>
    <row r="461" spans="1:13">
      <c r="A461" s="3">
        <v>45930</v>
      </c>
      <c r="B461" s="1">
        <v>9</v>
      </c>
      <c r="C461" s="1">
        <v>395</v>
      </c>
      <c r="D461" s="2" t="s">
        <v>23</v>
      </c>
      <c r="E461" s="1" t="s">
        <v>3139</v>
      </c>
      <c r="F461" s="2" t="s">
        <v>3348</v>
      </c>
      <c r="G461" s="1">
        <v>635.3</v>
      </c>
      <c r="H461" s="1">
        <f>表1[[#This Row],[借方发生额]]/10000</f>
        <v>0.06353</v>
      </c>
      <c r="I461" s="2" t="s">
        <v>3136</v>
      </c>
      <c r="J461" s="5">
        <f t="shared" si="7"/>
        <v>2025</v>
      </c>
      <c r="K461" s="1" t="s">
        <v>40</v>
      </c>
      <c r="L461" s="1" t="s">
        <v>288</v>
      </c>
      <c r="M461" s="2" t="s">
        <v>9</v>
      </c>
    </row>
    <row r="462" spans="1:13">
      <c r="A462" s="3">
        <v>45930</v>
      </c>
      <c r="B462" s="1">
        <v>9</v>
      </c>
      <c r="C462" s="1">
        <v>396</v>
      </c>
      <c r="D462" s="2" t="s">
        <v>23</v>
      </c>
      <c r="E462" s="1" t="s">
        <v>3138</v>
      </c>
      <c r="F462" s="2" t="s">
        <v>3149</v>
      </c>
      <c r="G462" s="4">
        <v>4800</v>
      </c>
      <c r="H462" s="4">
        <f>表1[[#This Row],[借方发生额]]/10000</f>
        <v>0.48</v>
      </c>
      <c r="I462" s="2" t="s">
        <v>3136</v>
      </c>
      <c r="J462" s="5">
        <f t="shared" si="7"/>
        <v>2025</v>
      </c>
      <c r="K462" s="1" t="s">
        <v>79</v>
      </c>
      <c r="L462" s="1" t="s">
        <v>79</v>
      </c>
      <c r="M462" s="2" t="s">
        <v>9</v>
      </c>
    </row>
    <row r="463" hidden="1" spans="1:13">
      <c r="A463" s="3">
        <v>45930</v>
      </c>
      <c r="B463" s="1">
        <v>9</v>
      </c>
      <c r="C463" s="1">
        <v>397</v>
      </c>
      <c r="D463" s="2" t="s">
        <v>23</v>
      </c>
      <c r="E463" s="1" t="s">
        <v>3127</v>
      </c>
      <c r="F463" s="2" t="s">
        <v>3349</v>
      </c>
      <c r="G463" s="1">
        <v>45</v>
      </c>
      <c r="H463" s="1">
        <f>表1[[#This Row],[借方发生额]]/10000</f>
        <v>0.0045</v>
      </c>
      <c r="I463" s="2" t="s">
        <v>3136</v>
      </c>
      <c r="J463" s="5">
        <f t="shared" si="7"/>
        <v>2025</v>
      </c>
      <c r="K463" s="1" t="s">
        <v>58</v>
      </c>
      <c r="L463" s="1" t="s">
        <v>58</v>
      </c>
      <c r="M463" s="2" t="s">
        <v>3121</v>
      </c>
    </row>
    <row r="464" spans="1:13">
      <c r="A464" s="3">
        <v>45930</v>
      </c>
      <c r="B464" s="1">
        <v>9</v>
      </c>
      <c r="C464" s="1">
        <v>397</v>
      </c>
      <c r="D464" s="2" t="s">
        <v>23</v>
      </c>
      <c r="E464" s="1" t="s">
        <v>3132</v>
      </c>
      <c r="F464" s="2" t="s">
        <v>3349</v>
      </c>
      <c r="G464" s="4">
        <v>1585</v>
      </c>
      <c r="H464" s="4">
        <f>表1[[#This Row],[借方发生额]]/10000</f>
        <v>0.1585</v>
      </c>
      <c r="I464" s="2" t="s">
        <v>3136</v>
      </c>
      <c r="J464" s="5">
        <f t="shared" si="7"/>
        <v>2025</v>
      </c>
      <c r="K464" s="1" t="s">
        <v>3133</v>
      </c>
      <c r="L464" s="1" t="s">
        <v>3133</v>
      </c>
      <c r="M464" s="2" t="s">
        <v>9</v>
      </c>
    </row>
    <row r="465" hidden="1" spans="1:13">
      <c r="A465" s="3">
        <v>45930</v>
      </c>
      <c r="B465" s="1">
        <v>9</v>
      </c>
      <c r="C465" s="1">
        <v>397</v>
      </c>
      <c r="D465" s="2" t="s">
        <v>23</v>
      </c>
      <c r="E465" s="1" t="s">
        <v>3177</v>
      </c>
      <c r="F465" s="2" t="s">
        <v>3349</v>
      </c>
      <c r="G465" s="4">
        <v>5325.22</v>
      </c>
      <c r="H465" s="4">
        <f>表1[[#This Row],[借方发生额]]/10000</f>
        <v>0.532522</v>
      </c>
      <c r="I465" s="2" t="s">
        <v>3136</v>
      </c>
      <c r="J465" s="5">
        <f t="shared" si="7"/>
        <v>2025</v>
      </c>
      <c r="K465" s="1" t="s">
        <v>35</v>
      </c>
      <c r="L465" s="1" t="s">
        <v>35</v>
      </c>
      <c r="M465" s="2" t="s">
        <v>3121</v>
      </c>
    </row>
    <row r="466" hidden="1" spans="1:13">
      <c r="A466" s="3">
        <v>45930</v>
      </c>
      <c r="B466" s="1">
        <v>9</v>
      </c>
      <c r="C466" s="1">
        <v>398</v>
      </c>
      <c r="D466" s="2" t="s">
        <v>23</v>
      </c>
      <c r="E466" s="1" t="s">
        <v>3127</v>
      </c>
      <c r="F466" s="2" t="s">
        <v>3264</v>
      </c>
      <c r="G466" s="4">
        <v>1358.5</v>
      </c>
      <c r="H466" s="4">
        <f>表1[[#This Row],[借方发生额]]/10000</f>
        <v>0.13585</v>
      </c>
      <c r="I466" s="2" t="s">
        <v>3136</v>
      </c>
      <c r="J466" s="5">
        <f t="shared" si="7"/>
        <v>2025</v>
      </c>
      <c r="K466" s="1" t="s">
        <v>58</v>
      </c>
      <c r="L466" s="1" t="s">
        <v>58</v>
      </c>
      <c r="M466" s="2" t="s">
        <v>3121</v>
      </c>
    </row>
    <row r="467" hidden="1" spans="1:13">
      <c r="A467" s="3">
        <v>45930</v>
      </c>
      <c r="B467" s="1">
        <v>9</v>
      </c>
      <c r="C467" s="1">
        <v>418</v>
      </c>
      <c r="D467" s="2" t="s">
        <v>23</v>
      </c>
      <c r="E467" s="1" t="s">
        <v>3127</v>
      </c>
      <c r="F467" s="2" t="s">
        <v>3309</v>
      </c>
      <c r="G467" s="1">
        <v>156.8</v>
      </c>
      <c r="H467" s="1">
        <f>表1[[#This Row],[借方发生额]]/10000</f>
        <v>0.01568</v>
      </c>
      <c r="I467" s="2" t="s">
        <v>3136</v>
      </c>
      <c r="J467" s="5">
        <f t="shared" si="7"/>
        <v>2025</v>
      </c>
      <c r="K467" s="1" t="s">
        <v>58</v>
      </c>
      <c r="L467" s="1" t="s">
        <v>58</v>
      </c>
      <c r="M467" s="2" t="s">
        <v>3121</v>
      </c>
    </row>
    <row r="468" spans="1:13">
      <c r="A468" s="3">
        <v>45930</v>
      </c>
      <c r="B468" s="1">
        <v>9</v>
      </c>
      <c r="C468" s="1">
        <v>418</v>
      </c>
      <c r="D468" s="2" t="s">
        <v>23</v>
      </c>
      <c r="E468" s="1" t="s">
        <v>3139</v>
      </c>
      <c r="F468" s="2" t="s">
        <v>3309</v>
      </c>
      <c r="G468" s="1">
        <v>40.7</v>
      </c>
      <c r="H468" s="1">
        <f>表1[[#This Row],[借方发生额]]/10000</f>
        <v>0.00407</v>
      </c>
      <c r="I468" s="2" t="s">
        <v>3136</v>
      </c>
      <c r="J468" s="5">
        <f t="shared" si="7"/>
        <v>2025</v>
      </c>
      <c r="K468" s="1" t="s">
        <v>40</v>
      </c>
      <c r="L468" s="1" t="s">
        <v>288</v>
      </c>
      <c r="M468" s="2" t="s">
        <v>9</v>
      </c>
    </row>
    <row r="469" spans="1:13">
      <c r="A469" s="3">
        <v>45930</v>
      </c>
      <c r="B469" s="1">
        <v>9</v>
      </c>
      <c r="C469" s="1">
        <v>418</v>
      </c>
      <c r="D469" s="2" t="s">
        <v>23</v>
      </c>
      <c r="E469" s="1" t="s">
        <v>3138</v>
      </c>
      <c r="F469" s="2" t="s">
        <v>3309</v>
      </c>
      <c r="G469" s="1">
        <v>103.8</v>
      </c>
      <c r="H469" s="1">
        <f>表1[[#This Row],[借方发生额]]/10000</f>
        <v>0.01038</v>
      </c>
      <c r="I469" s="2" t="s">
        <v>3136</v>
      </c>
      <c r="J469" s="5">
        <f t="shared" si="7"/>
        <v>2025</v>
      </c>
      <c r="K469" s="1" t="s">
        <v>79</v>
      </c>
      <c r="L469" s="1" t="s">
        <v>79</v>
      </c>
      <c r="M469" s="2" t="s">
        <v>9</v>
      </c>
    </row>
    <row r="470" hidden="1" spans="1:13">
      <c r="A470" s="3">
        <v>45930</v>
      </c>
      <c r="B470" s="1">
        <v>9</v>
      </c>
      <c r="C470" s="1">
        <v>427</v>
      </c>
      <c r="D470" s="2" t="s">
        <v>23</v>
      </c>
      <c r="E470" s="1" t="s">
        <v>3127</v>
      </c>
      <c r="F470" s="2" t="s">
        <v>3350</v>
      </c>
      <c r="G470" s="1">
        <v>406.75</v>
      </c>
      <c r="H470" s="1">
        <f>表1[[#This Row],[借方发生额]]/10000</f>
        <v>0.040675</v>
      </c>
      <c r="I470" s="2" t="s">
        <v>3136</v>
      </c>
      <c r="J470" s="5">
        <f t="shared" si="7"/>
        <v>2025</v>
      </c>
      <c r="K470" s="1" t="s">
        <v>58</v>
      </c>
      <c r="L470" s="1" t="s">
        <v>58</v>
      </c>
      <c r="M470" s="2" t="s">
        <v>3121</v>
      </c>
    </row>
    <row r="471" spans="1:13">
      <c r="A471" s="3">
        <v>45930</v>
      </c>
      <c r="B471" s="1">
        <v>9</v>
      </c>
      <c r="C471" s="1">
        <v>427</v>
      </c>
      <c r="D471" s="2" t="s">
        <v>23</v>
      </c>
      <c r="E471" s="1" t="s">
        <v>3130</v>
      </c>
      <c r="F471" s="2" t="s">
        <v>3350</v>
      </c>
      <c r="G471" s="1">
        <v>149.1</v>
      </c>
      <c r="H471" s="1">
        <f>表1[[#This Row],[借方发生额]]/10000</f>
        <v>0.01491</v>
      </c>
      <c r="I471" s="2" t="s">
        <v>3136</v>
      </c>
      <c r="J471" s="5">
        <f t="shared" si="7"/>
        <v>2025</v>
      </c>
      <c r="K471" s="1" t="s">
        <v>60</v>
      </c>
      <c r="L471" s="1" t="s">
        <v>3131</v>
      </c>
      <c r="M471" s="2" t="s">
        <v>9</v>
      </c>
    </row>
    <row r="472" spans="1:13">
      <c r="A472" s="3">
        <v>45930</v>
      </c>
      <c r="B472" s="1">
        <v>9</v>
      </c>
      <c r="C472" s="1">
        <v>427</v>
      </c>
      <c r="D472" s="2" t="s">
        <v>23</v>
      </c>
      <c r="E472" s="1" t="s">
        <v>3132</v>
      </c>
      <c r="F472" s="2" t="s">
        <v>3350</v>
      </c>
      <c r="G472" s="1">
        <v>158.81</v>
      </c>
      <c r="H472" s="1">
        <f>表1[[#This Row],[借方发生额]]/10000</f>
        <v>0.015881</v>
      </c>
      <c r="I472" s="2" t="s">
        <v>3136</v>
      </c>
      <c r="J472" s="5">
        <f t="shared" si="7"/>
        <v>2025</v>
      </c>
      <c r="K472" s="1" t="s">
        <v>3133</v>
      </c>
      <c r="L472" s="1" t="s">
        <v>3133</v>
      </c>
      <c r="M472" s="2" t="s">
        <v>9</v>
      </c>
    </row>
    <row r="473" spans="1:13">
      <c r="A473" s="3">
        <v>45930</v>
      </c>
      <c r="B473" s="1">
        <v>9</v>
      </c>
      <c r="C473" s="1">
        <v>427</v>
      </c>
      <c r="D473" s="2" t="s">
        <v>23</v>
      </c>
      <c r="E473" s="1" t="s">
        <v>3139</v>
      </c>
      <c r="F473" s="2" t="s">
        <v>3350</v>
      </c>
      <c r="G473" s="1">
        <v>808.8</v>
      </c>
      <c r="H473" s="1">
        <f>表1[[#This Row],[借方发生额]]/10000</f>
        <v>0.08088</v>
      </c>
      <c r="I473" s="2" t="s">
        <v>3136</v>
      </c>
      <c r="J473" s="5">
        <f t="shared" si="7"/>
        <v>2025</v>
      </c>
      <c r="K473" s="1" t="s">
        <v>40</v>
      </c>
      <c r="L473" s="1" t="s">
        <v>288</v>
      </c>
      <c r="M473" s="2" t="s">
        <v>9</v>
      </c>
    </row>
    <row r="474" hidden="1" spans="1:13">
      <c r="A474" s="3">
        <v>45930</v>
      </c>
      <c r="B474" s="1">
        <v>9</v>
      </c>
      <c r="C474" s="1">
        <v>429</v>
      </c>
      <c r="D474" s="2" t="s">
        <v>23</v>
      </c>
      <c r="E474" s="1" t="s">
        <v>3127</v>
      </c>
      <c r="F474" s="2" t="s">
        <v>3351</v>
      </c>
      <c r="G474" s="1">
        <v>427.65</v>
      </c>
      <c r="H474" s="1">
        <f>表1[[#This Row],[借方发生额]]/10000</f>
        <v>0.042765</v>
      </c>
      <c r="I474" s="2" t="s">
        <v>3136</v>
      </c>
      <c r="J474" s="5">
        <f t="shared" si="7"/>
        <v>2025</v>
      </c>
      <c r="K474" s="1" t="s">
        <v>58</v>
      </c>
      <c r="L474" s="1" t="s">
        <v>58</v>
      </c>
      <c r="M474" s="2" t="s">
        <v>3121</v>
      </c>
    </row>
    <row r="475" spans="1:13">
      <c r="A475" s="3">
        <v>45930</v>
      </c>
      <c r="B475" s="1">
        <v>9</v>
      </c>
      <c r="C475" s="1">
        <v>429</v>
      </c>
      <c r="D475" s="2" t="s">
        <v>23</v>
      </c>
      <c r="E475" s="1" t="s">
        <v>3130</v>
      </c>
      <c r="F475" s="2" t="s">
        <v>3351</v>
      </c>
      <c r="G475" s="1">
        <v>238.4</v>
      </c>
      <c r="H475" s="1">
        <f>表1[[#This Row],[借方发生额]]/10000</f>
        <v>0.02384</v>
      </c>
      <c r="I475" s="2" t="s">
        <v>3136</v>
      </c>
      <c r="J475" s="5">
        <f t="shared" si="7"/>
        <v>2025</v>
      </c>
      <c r="K475" s="1" t="s">
        <v>60</v>
      </c>
      <c r="L475" s="1" t="s">
        <v>3131</v>
      </c>
      <c r="M475" s="2" t="s">
        <v>9</v>
      </c>
    </row>
    <row r="476" spans="1:13">
      <c r="A476" s="3">
        <v>45930</v>
      </c>
      <c r="B476" s="1">
        <v>9</v>
      </c>
      <c r="C476" s="1">
        <v>429</v>
      </c>
      <c r="D476" s="2" t="s">
        <v>23</v>
      </c>
      <c r="E476" s="1" t="s">
        <v>3138</v>
      </c>
      <c r="F476" s="2" t="s">
        <v>3351</v>
      </c>
      <c r="G476" s="1">
        <v>768</v>
      </c>
      <c r="H476" s="1">
        <f>表1[[#This Row],[借方发生额]]/10000</f>
        <v>0.0768</v>
      </c>
      <c r="I476" s="2" t="s">
        <v>3136</v>
      </c>
      <c r="J476" s="5">
        <f t="shared" si="7"/>
        <v>2025</v>
      </c>
      <c r="K476" s="1" t="s">
        <v>79</v>
      </c>
      <c r="L476" s="1" t="s">
        <v>79</v>
      </c>
      <c r="M476" s="2" t="s">
        <v>9</v>
      </c>
    </row>
    <row r="477" hidden="1" spans="1:13">
      <c r="A477" s="3">
        <v>45930</v>
      </c>
      <c r="B477" s="1">
        <v>9</v>
      </c>
      <c r="C477" s="1">
        <v>429</v>
      </c>
      <c r="D477" s="2" t="s">
        <v>23</v>
      </c>
      <c r="E477" s="1" t="s">
        <v>3134</v>
      </c>
      <c r="F477" s="2" t="s">
        <v>3351</v>
      </c>
      <c r="G477" s="1">
        <v>850</v>
      </c>
      <c r="H477" s="1">
        <f>表1[[#This Row],[借方发生额]]/10000</f>
        <v>0.085</v>
      </c>
      <c r="I477" s="2" t="s">
        <v>3136</v>
      </c>
      <c r="J477" s="5">
        <f t="shared" si="7"/>
        <v>2025</v>
      </c>
      <c r="K477" s="1" t="s">
        <v>83</v>
      </c>
      <c r="L477" s="1" t="s">
        <v>58</v>
      </c>
      <c r="M477" s="2" t="s">
        <v>3121</v>
      </c>
    </row>
    <row r="478" spans="1:13">
      <c r="A478" s="3">
        <v>45930</v>
      </c>
      <c r="B478" s="1">
        <v>9</v>
      </c>
      <c r="C478" s="1">
        <v>429</v>
      </c>
      <c r="D478" s="2" t="s">
        <v>23</v>
      </c>
      <c r="E478" s="1" t="s">
        <v>3139</v>
      </c>
      <c r="F478" s="2" t="s">
        <v>3351</v>
      </c>
      <c r="G478" s="4">
        <v>1167</v>
      </c>
      <c r="H478" s="4">
        <f>表1[[#This Row],[借方发生额]]/10000</f>
        <v>0.1167</v>
      </c>
      <c r="I478" s="2" t="s">
        <v>3136</v>
      </c>
      <c r="J478" s="5">
        <f t="shared" si="7"/>
        <v>2025</v>
      </c>
      <c r="K478" s="1" t="s">
        <v>40</v>
      </c>
      <c r="L478" s="1" t="s">
        <v>288</v>
      </c>
      <c r="M478" s="2" t="s">
        <v>9</v>
      </c>
    </row>
    <row r="479" spans="1:13">
      <c r="A479" s="3">
        <v>45930</v>
      </c>
      <c r="B479" s="1">
        <v>9</v>
      </c>
      <c r="C479" s="1">
        <v>429</v>
      </c>
      <c r="D479" s="2" t="s">
        <v>23</v>
      </c>
      <c r="E479" s="1" t="s">
        <v>3132</v>
      </c>
      <c r="F479" s="2" t="s">
        <v>3351</v>
      </c>
      <c r="G479" s="4">
        <v>1583.14</v>
      </c>
      <c r="H479" s="4">
        <f>表1[[#This Row],[借方发生额]]/10000</f>
        <v>0.158314</v>
      </c>
      <c r="I479" s="2" t="s">
        <v>3136</v>
      </c>
      <c r="J479" s="5">
        <f t="shared" si="7"/>
        <v>2025</v>
      </c>
      <c r="K479" s="1" t="s">
        <v>3133</v>
      </c>
      <c r="L479" s="1" t="s">
        <v>3133</v>
      </c>
      <c r="M479" s="2" t="s">
        <v>9</v>
      </c>
    </row>
    <row r="480" hidden="1" spans="1:13">
      <c r="A480" s="3">
        <v>45930</v>
      </c>
      <c r="B480" s="1">
        <v>9</v>
      </c>
      <c r="C480" s="1">
        <v>430</v>
      </c>
      <c r="D480" s="2" t="s">
        <v>23</v>
      </c>
      <c r="E480" s="1" t="s">
        <v>3177</v>
      </c>
      <c r="F480" s="2" t="s">
        <v>3286</v>
      </c>
      <c r="G480" s="4">
        <v>13913.78</v>
      </c>
      <c r="H480" s="4">
        <f>表1[[#This Row],[借方发生额]]/10000</f>
        <v>1.391378</v>
      </c>
      <c r="I480" s="2" t="s">
        <v>3136</v>
      </c>
      <c r="J480" s="5">
        <f t="shared" si="7"/>
        <v>2025</v>
      </c>
      <c r="K480" s="1" t="s">
        <v>35</v>
      </c>
      <c r="L480" s="1" t="s">
        <v>35</v>
      </c>
      <c r="M480" s="2" t="s">
        <v>3121</v>
      </c>
    </row>
    <row r="481" hidden="1" spans="1:13">
      <c r="A481" s="3">
        <v>45930</v>
      </c>
      <c r="B481" s="1">
        <v>9</v>
      </c>
      <c r="C481" s="1">
        <v>431</v>
      </c>
      <c r="D481" s="2" t="s">
        <v>23</v>
      </c>
      <c r="E481" s="1" t="s">
        <v>3127</v>
      </c>
      <c r="F481" s="2" t="s">
        <v>3352</v>
      </c>
      <c r="G481" s="1">
        <v>335.67</v>
      </c>
      <c r="H481" s="1">
        <f>表1[[#This Row],[借方发生额]]/10000</f>
        <v>0.033567</v>
      </c>
      <c r="I481" s="2" t="s">
        <v>3136</v>
      </c>
      <c r="J481" s="5">
        <f t="shared" si="7"/>
        <v>2025</v>
      </c>
      <c r="K481" s="1" t="s">
        <v>58</v>
      </c>
      <c r="L481" s="1" t="s">
        <v>58</v>
      </c>
      <c r="M481" s="2" t="s">
        <v>3121</v>
      </c>
    </row>
    <row r="482" spans="1:13">
      <c r="A482" s="3">
        <v>45930</v>
      </c>
      <c r="B482" s="1">
        <v>9</v>
      </c>
      <c r="C482" s="1">
        <v>677</v>
      </c>
      <c r="D482" s="2" t="s">
        <v>23</v>
      </c>
      <c r="E482" s="1" t="s">
        <v>3138</v>
      </c>
      <c r="F482" s="2" t="s">
        <v>3353</v>
      </c>
      <c r="G482" s="4">
        <v>29094.34</v>
      </c>
      <c r="H482" s="4">
        <f>表1[[#This Row],[借方发生额]]/10000</f>
        <v>2.909434</v>
      </c>
      <c r="I482" s="2" t="s">
        <v>3136</v>
      </c>
      <c r="J482" s="5">
        <f t="shared" si="7"/>
        <v>2025</v>
      </c>
      <c r="K482" s="1" t="s">
        <v>79</v>
      </c>
      <c r="L482" s="1" t="s">
        <v>79</v>
      </c>
      <c r="M482" s="2" t="s">
        <v>9</v>
      </c>
    </row>
    <row r="483" hidden="1" spans="1:13">
      <c r="A483" s="3">
        <v>45930</v>
      </c>
      <c r="B483" s="1">
        <v>9</v>
      </c>
      <c r="C483" s="1">
        <v>679</v>
      </c>
      <c r="D483" s="2" t="s">
        <v>23</v>
      </c>
      <c r="E483" s="1" t="s">
        <v>3127</v>
      </c>
      <c r="F483" s="2" t="s">
        <v>3182</v>
      </c>
      <c r="G483" s="1">
        <v>116.37</v>
      </c>
      <c r="H483" s="1">
        <f>表1[[#This Row],[借方发生额]]/10000</f>
        <v>0.011637</v>
      </c>
      <c r="I483" s="2" t="s">
        <v>3136</v>
      </c>
      <c r="J483" s="5">
        <f t="shared" si="7"/>
        <v>2025</v>
      </c>
      <c r="K483" s="1" t="s">
        <v>58</v>
      </c>
      <c r="L483" s="1" t="s">
        <v>58</v>
      </c>
      <c r="M483" s="2" t="s">
        <v>3121</v>
      </c>
    </row>
    <row r="484" spans="1:13">
      <c r="A484" s="3">
        <v>45930</v>
      </c>
      <c r="B484" s="1">
        <v>9</v>
      </c>
      <c r="C484" s="1">
        <v>679</v>
      </c>
      <c r="D484" s="2" t="s">
        <v>23</v>
      </c>
      <c r="E484" s="1" t="s">
        <v>3138</v>
      </c>
      <c r="F484" s="2" t="s">
        <v>3182</v>
      </c>
      <c r="G484" s="1">
        <v>106.5</v>
      </c>
      <c r="H484" s="1">
        <f>表1[[#This Row],[借方发生额]]/10000</f>
        <v>0.01065</v>
      </c>
      <c r="I484" s="2" t="s">
        <v>3136</v>
      </c>
      <c r="J484" s="5">
        <f t="shared" si="7"/>
        <v>2025</v>
      </c>
      <c r="K484" s="1" t="s">
        <v>79</v>
      </c>
      <c r="L484" s="1" t="s">
        <v>79</v>
      </c>
      <c r="M484" s="2" t="s">
        <v>9</v>
      </c>
    </row>
    <row r="485" hidden="1" spans="1:13">
      <c r="A485" s="3">
        <v>45930</v>
      </c>
      <c r="B485" s="1">
        <v>9</v>
      </c>
      <c r="C485" s="1">
        <v>683</v>
      </c>
      <c r="D485" s="2" t="s">
        <v>23</v>
      </c>
      <c r="E485" s="1" t="s">
        <v>3127</v>
      </c>
      <c r="F485" s="2" t="s">
        <v>3181</v>
      </c>
      <c r="G485" s="1">
        <v>53.18</v>
      </c>
      <c r="H485" s="1">
        <f>表1[[#This Row],[借方发生额]]/10000</f>
        <v>0.005318</v>
      </c>
      <c r="I485" s="2" t="s">
        <v>3136</v>
      </c>
      <c r="J485" s="5">
        <f t="shared" si="7"/>
        <v>2025</v>
      </c>
      <c r="K485" s="1" t="s">
        <v>58</v>
      </c>
      <c r="L485" s="1" t="s">
        <v>58</v>
      </c>
      <c r="M485" s="2" t="s">
        <v>3121</v>
      </c>
    </row>
    <row r="486" spans="1:13">
      <c r="A486" s="3">
        <v>45930</v>
      </c>
      <c r="B486" s="1">
        <v>9</v>
      </c>
      <c r="C486" s="1">
        <v>683</v>
      </c>
      <c r="D486" s="2" t="s">
        <v>23</v>
      </c>
      <c r="E486" s="1" t="s">
        <v>3138</v>
      </c>
      <c r="F486" s="2" t="s">
        <v>3181</v>
      </c>
      <c r="G486" s="1">
        <v>551</v>
      </c>
      <c r="H486" s="1">
        <f>表1[[#This Row],[借方发生额]]/10000</f>
        <v>0.0551</v>
      </c>
      <c r="I486" s="2" t="s">
        <v>3136</v>
      </c>
      <c r="J486" s="5">
        <f t="shared" si="7"/>
        <v>2025</v>
      </c>
      <c r="K486" s="1" t="s">
        <v>79</v>
      </c>
      <c r="L486" s="1" t="s">
        <v>79</v>
      </c>
      <c r="M486" s="2" t="s">
        <v>9</v>
      </c>
    </row>
    <row r="487" spans="1:13">
      <c r="A487" s="3">
        <v>45930</v>
      </c>
      <c r="B487" s="1">
        <v>9</v>
      </c>
      <c r="C487" s="1">
        <v>686</v>
      </c>
      <c r="D487" s="2" t="s">
        <v>23</v>
      </c>
      <c r="E487" s="1" t="s">
        <v>3138</v>
      </c>
      <c r="F487" s="2" t="s">
        <v>3354</v>
      </c>
      <c r="G487" s="1">
        <v>300</v>
      </c>
      <c r="H487" s="1">
        <f>表1[[#This Row],[借方发生额]]/10000</f>
        <v>0.03</v>
      </c>
      <c r="I487" s="2" t="s">
        <v>1814</v>
      </c>
      <c r="J487" s="5">
        <f t="shared" si="7"/>
        <v>2025</v>
      </c>
      <c r="K487" s="1" t="s">
        <v>79</v>
      </c>
      <c r="L487" s="1" t="s">
        <v>79</v>
      </c>
      <c r="M487" s="2" t="s">
        <v>9</v>
      </c>
    </row>
    <row r="488" spans="1:13">
      <c r="A488" s="3">
        <v>45930</v>
      </c>
      <c r="B488" s="1">
        <v>9</v>
      </c>
      <c r="C488" s="1">
        <v>730</v>
      </c>
      <c r="D488" s="2" t="s">
        <v>23</v>
      </c>
      <c r="E488" s="1" t="s">
        <v>3150</v>
      </c>
      <c r="F488" s="2" t="s">
        <v>3224</v>
      </c>
      <c r="G488" s="4">
        <v>21454.29</v>
      </c>
      <c r="H488" s="4">
        <f>表1[[#This Row],[借方发生额]]/10000</f>
        <v>2.145429</v>
      </c>
      <c r="I488" s="2" t="s">
        <v>3136</v>
      </c>
      <c r="J488" s="5">
        <f t="shared" si="7"/>
        <v>2025</v>
      </c>
      <c r="K488" s="1" t="s">
        <v>128</v>
      </c>
      <c r="L488" s="1" t="s">
        <v>128</v>
      </c>
      <c r="M488" s="2" t="s">
        <v>9</v>
      </c>
    </row>
    <row r="489" spans="1:13">
      <c r="A489" s="3">
        <v>45930</v>
      </c>
      <c r="B489" s="1">
        <v>9</v>
      </c>
      <c r="C489" s="1">
        <v>731</v>
      </c>
      <c r="D489" s="2" t="s">
        <v>23</v>
      </c>
      <c r="E489" s="1" t="s">
        <v>3139</v>
      </c>
      <c r="F489" s="2" t="s">
        <v>3309</v>
      </c>
      <c r="G489" s="1">
        <v>325.1</v>
      </c>
      <c r="H489" s="1">
        <f>表1[[#This Row],[借方发生额]]/10000</f>
        <v>0.03251</v>
      </c>
      <c r="I489" s="2" t="s">
        <v>3136</v>
      </c>
      <c r="J489" s="5">
        <f t="shared" si="7"/>
        <v>2025</v>
      </c>
      <c r="K489" s="1" t="s">
        <v>40</v>
      </c>
      <c r="L489" s="1" t="s">
        <v>288</v>
      </c>
      <c r="M489" s="2" t="s">
        <v>9</v>
      </c>
    </row>
    <row r="490" hidden="1" spans="1:13">
      <c r="A490" s="3">
        <v>45930</v>
      </c>
      <c r="B490" s="1">
        <v>9</v>
      </c>
      <c r="C490" s="1">
        <v>753</v>
      </c>
      <c r="D490" s="2" t="s">
        <v>23</v>
      </c>
      <c r="E490" s="1" t="s">
        <v>3168</v>
      </c>
      <c r="F490" s="2" t="s">
        <v>3355</v>
      </c>
      <c r="G490" s="4">
        <v>1376757.73</v>
      </c>
      <c r="H490" s="4">
        <f>表1[[#This Row],[借方发生额]]/10000</f>
        <v>137.675773</v>
      </c>
      <c r="I490" s="2" t="s">
        <v>3170</v>
      </c>
      <c r="J490" s="5">
        <f t="shared" si="7"/>
        <v>2025</v>
      </c>
      <c r="K490" s="1" t="s">
        <v>32</v>
      </c>
      <c r="L490" s="1" t="s">
        <v>3120</v>
      </c>
      <c r="M490" s="2" t="s">
        <v>3120</v>
      </c>
    </row>
    <row r="491" hidden="1" spans="1:13">
      <c r="A491" s="3">
        <v>45930</v>
      </c>
      <c r="B491" s="1">
        <v>9</v>
      </c>
      <c r="C491" s="1">
        <v>772</v>
      </c>
      <c r="D491" s="2" t="s">
        <v>23</v>
      </c>
      <c r="E491" s="1" t="s">
        <v>3153</v>
      </c>
      <c r="F491" s="2" t="s">
        <v>28</v>
      </c>
      <c r="G491" s="4">
        <v>9165.78</v>
      </c>
      <c r="H491" s="4">
        <f>表1[[#This Row],[借方发生额]]/10000</f>
        <v>0.916578</v>
      </c>
      <c r="I491" s="2" t="s">
        <v>102</v>
      </c>
      <c r="J491" s="5">
        <f t="shared" si="7"/>
        <v>2025</v>
      </c>
      <c r="K491" s="1" t="s">
        <v>3155</v>
      </c>
      <c r="L491" s="1" t="s">
        <v>27</v>
      </c>
      <c r="M491" s="2" t="s">
        <v>3122</v>
      </c>
    </row>
    <row r="492" hidden="1" spans="1:13">
      <c r="A492" s="3">
        <v>45930</v>
      </c>
      <c r="B492" s="1">
        <v>9</v>
      </c>
      <c r="C492" s="1">
        <v>773</v>
      </c>
      <c r="D492" s="2" t="s">
        <v>23</v>
      </c>
      <c r="E492" s="1" t="s">
        <v>3153</v>
      </c>
      <c r="F492" s="2" t="s">
        <v>3356</v>
      </c>
      <c r="G492" s="4">
        <v>47275.64</v>
      </c>
      <c r="H492" s="4">
        <f>表1[[#This Row],[借方发生额]]/10000</f>
        <v>4.727564</v>
      </c>
      <c r="I492" s="2" t="s">
        <v>3167</v>
      </c>
      <c r="J492" s="5">
        <f t="shared" si="7"/>
        <v>2025</v>
      </c>
      <c r="K492" s="1" t="s">
        <v>3155</v>
      </c>
      <c r="L492" s="1" t="s">
        <v>27</v>
      </c>
      <c r="M492" s="2" t="s">
        <v>3122</v>
      </c>
    </row>
    <row r="493" spans="1:13">
      <c r="A493" s="3">
        <v>45930</v>
      </c>
      <c r="B493" s="1">
        <v>9</v>
      </c>
      <c r="C493" s="1">
        <v>818</v>
      </c>
      <c r="D493" s="2" t="s">
        <v>23</v>
      </c>
      <c r="E493" s="1" t="s">
        <v>3171</v>
      </c>
      <c r="F493" s="1" t="s">
        <v>494</v>
      </c>
      <c r="G493" s="4">
        <v>16063.54</v>
      </c>
      <c r="H493" s="4">
        <f>表1[[#This Row],[借方发生额]]/10000</f>
        <v>1.606354</v>
      </c>
      <c r="I493" s="2" t="s">
        <v>50</v>
      </c>
      <c r="J493" s="5">
        <f t="shared" si="7"/>
        <v>2025</v>
      </c>
      <c r="K493" s="1" t="s">
        <v>51</v>
      </c>
      <c r="L493" s="1" t="s">
        <v>3172</v>
      </c>
      <c r="M493" s="2" t="s">
        <v>9</v>
      </c>
    </row>
    <row r="494" spans="1:13">
      <c r="A494" s="3">
        <v>45940</v>
      </c>
      <c r="B494" s="1">
        <v>10</v>
      </c>
      <c r="C494" s="1">
        <v>10</v>
      </c>
      <c r="D494" s="2" t="s">
        <v>23</v>
      </c>
      <c r="E494" s="1" t="s">
        <v>3138</v>
      </c>
      <c r="F494" s="2" t="s">
        <v>3357</v>
      </c>
      <c r="G494" s="4">
        <v>7547.17</v>
      </c>
      <c r="H494" s="4">
        <f>表1[[#This Row],[借方发生额]]/10000</f>
        <v>0.754717</v>
      </c>
      <c r="I494" s="2" t="s">
        <v>1814</v>
      </c>
      <c r="J494" s="5">
        <f t="shared" si="7"/>
        <v>2025</v>
      </c>
      <c r="K494" s="1" t="s">
        <v>79</v>
      </c>
      <c r="L494" s="1" t="s">
        <v>79</v>
      </c>
      <c r="M494" s="2" t="s">
        <v>9</v>
      </c>
    </row>
    <row r="495" spans="1:13">
      <c r="A495" s="3">
        <v>45940</v>
      </c>
      <c r="B495" s="1">
        <v>10</v>
      </c>
      <c r="C495" s="1">
        <v>24</v>
      </c>
      <c r="D495" s="2" t="s">
        <v>23</v>
      </c>
      <c r="E495" s="1" t="s">
        <v>3279</v>
      </c>
      <c r="F495" s="2" t="s">
        <v>3280</v>
      </c>
      <c r="G495" s="4">
        <v>9433.97</v>
      </c>
      <c r="H495" s="4">
        <f>表1[[#This Row],[借方发生额]]/10000</f>
        <v>0.943397</v>
      </c>
      <c r="I495" s="2" t="s">
        <v>3186</v>
      </c>
      <c r="J495" s="5">
        <f t="shared" si="7"/>
        <v>2025</v>
      </c>
      <c r="K495" s="1" t="s">
        <v>3281</v>
      </c>
      <c r="L495" s="1" t="s">
        <v>3281</v>
      </c>
      <c r="M495" s="2" t="s">
        <v>9</v>
      </c>
    </row>
    <row r="496" hidden="1" spans="1:13">
      <c r="A496" s="3">
        <v>45945</v>
      </c>
      <c r="B496" s="1">
        <v>10</v>
      </c>
      <c r="C496" s="1">
        <v>48</v>
      </c>
      <c r="D496" s="2" t="s">
        <v>23</v>
      </c>
      <c r="E496" s="1" t="s">
        <v>3127</v>
      </c>
      <c r="F496" s="2" t="s">
        <v>3358</v>
      </c>
      <c r="G496" s="1">
        <v>800.7</v>
      </c>
      <c r="H496" s="1">
        <f>表1[[#This Row],[借方发生额]]/10000</f>
        <v>0.08007</v>
      </c>
      <c r="I496" s="2" t="s">
        <v>3161</v>
      </c>
      <c r="J496" s="5">
        <f t="shared" si="7"/>
        <v>2025</v>
      </c>
      <c r="K496" s="1" t="s">
        <v>58</v>
      </c>
      <c r="L496" s="1" t="s">
        <v>58</v>
      </c>
      <c r="M496" s="2" t="s">
        <v>3121</v>
      </c>
    </row>
    <row r="497" hidden="1" spans="1:13">
      <c r="A497" s="3">
        <v>45945</v>
      </c>
      <c r="B497" s="1">
        <v>10</v>
      </c>
      <c r="C497" s="1">
        <v>48</v>
      </c>
      <c r="D497" s="2" t="s">
        <v>23</v>
      </c>
      <c r="E497" s="1" t="s">
        <v>3134</v>
      </c>
      <c r="F497" s="2" t="s">
        <v>3358</v>
      </c>
      <c r="G497" s="1">
        <v>200</v>
      </c>
      <c r="H497" s="1">
        <f>表1[[#This Row],[借方发生额]]/10000</f>
        <v>0.02</v>
      </c>
      <c r="I497" s="2" t="s">
        <v>3161</v>
      </c>
      <c r="J497" s="5">
        <f t="shared" si="7"/>
        <v>2025</v>
      </c>
      <c r="K497" s="1" t="s">
        <v>83</v>
      </c>
      <c r="L497" s="1" t="s">
        <v>58</v>
      </c>
      <c r="M497" s="2" t="s">
        <v>3121</v>
      </c>
    </row>
    <row r="498" spans="1:13">
      <c r="A498" s="3">
        <v>45961</v>
      </c>
      <c r="B498" s="1">
        <v>10</v>
      </c>
      <c r="C498" s="1">
        <v>35</v>
      </c>
      <c r="D498" s="2" t="s">
        <v>23</v>
      </c>
      <c r="E498" s="1" t="s">
        <v>3197</v>
      </c>
      <c r="F498" s="2" t="s">
        <v>3359</v>
      </c>
      <c r="G498" s="4">
        <v>18243.12</v>
      </c>
      <c r="H498" s="4">
        <f>表1[[#This Row],[借方发生额]]/10000</f>
        <v>1.824312</v>
      </c>
      <c r="I498" s="2" t="s">
        <v>1814</v>
      </c>
      <c r="J498" s="5">
        <f t="shared" si="7"/>
        <v>2025</v>
      </c>
      <c r="K498" s="1" t="s">
        <v>3199</v>
      </c>
      <c r="L498" s="1" t="s">
        <v>288</v>
      </c>
      <c r="M498" s="2" t="s">
        <v>9</v>
      </c>
    </row>
    <row r="499" hidden="1" spans="1:13">
      <c r="A499" s="3">
        <v>45961</v>
      </c>
      <c r="B499" s="1">
        <v>10</v>
      </c>
      <c r="C499" s="1">
        <v>541</v>
      </c>
      <c r="D499" s="2" t="s">
        <v>23</v>
      </c>
      <c r="E499" s="1" t="s">
        <v>3153</v>
      </c>
      <c r="F499" s="2" t="s">
        <v>28</v>
      </c>
      <c r="G499" s="4">
        <v>9276.21</v>
      </c>
      <c r="H499" s="4">
        <f>表1[[#This Row],[借方发生额]]/10000</f>
        <v>0.927621</v>
      </c>
      <c r="I499" s="2" t="s">
        <v>26</v>
      </c>
      <c r="J499" s="5">
        <f t="shared" si="7"/>
        <v>2025</v>
      </c>
      <c r="K499" s="1" t="s">
        <v>3155</v>
      </c>
      <c r="L499" s="1" t="s">
        <v>27</v>
      </c>
      <c r="M499" s="2" t="s">
        <v>3122</v>
      </c>
    </row>
    <row r="500" hidden="1" spans="1:13">
      <c r="A500" s="3">
        <v>45961</v>
      </c>
      <c r="B500" s="1">
        <v>10</v>
      </c>
      <c r="C500" s="1">
        <v>542</v>
      </c>
      <c r="D500" s="2" t="s">
        <v>23</v>
      </c>
      <c r="E500" s="1" t="s">
        <v>3153</v>
      </c>
      <c r="F500" s="2" t="s">
        <v>3360</v>
      </c>
      <c r="G500" s="4">
        <v>47275.64</v>
      </c>
      <c r="H500" s="4">
        <f>表1[[#This Row],[借方发生额]]/10000</f>
        <v>4.727564</v>
      </c>
      <c r="I500" s="2" t="s">
        <v>3228</v>
      </c>
      <c r="J500" s="5">
        <f t="shared" si="7"/>
        <v>2025</v>
      </c>
      <c r="K500" s="1" t="s">
        <v>3155</v>
      </c>
      <c r="L500" s="1" t="s">
        <v>27</v>
      </c>
      <c r="M500" s="2" t="s">
        <v>3122</v>
      </c>
    </row>
    <row r="501" hidden="1" spans="1:13">
      <c r="A501" s="3">
        <v>45961</v>
      </c>
      <c r="B501" s="1">
        <v>10</v>
      </c>
      <c r="C501" s="1">
        <v>544</v>
      </c>
      <c r="D501" s="2" t="s">
        <v>23</v>
      </c>
      <c r="E501" s="1" t="s">
        <v>3168</v>
      </c>
      <c r="F501" s="2" t="s">
        <v>3361</v>
      </c>
      <c r="G501" s="4">
        <v>1091324.66</v>
      </c>
      <c r="H501" s="4">
        <f>表1[[#This Row],[借方发生额]]/10000</f>
        <v>109.132466</v>
      </c>
      <c r="I501" s="2" t="s">
        <v>3170</v>
      </c>
      <c r="J501" s="5">
        <f t="shared" si="7"/>
        <v>2025</v>
      </c>
      <c r="K501" s="1" t="s">
        <v>32</v>
      </c>
      <c r="L501" s="1" t="s">
        <v>3120</v>
      </c>
      <c r="M501" s="2" t="s">
        <v>3120</v>
      </c>
    </row>
    <row r="502" spans="1:13">
      <c r="A502" s="3">
        <v>45961</v>
      </c>
      <c r="B502" s="1">
        <v>10</v>
      </c>
      <c r="C502" s="1">
        <v>580</v>
      </c>
      <c r="D502" s="2" t="s">
        <v>23</v>
      </c>
      <c r="E502" s="1" t="s">
        <v>3171</v>
      </c>
      <c r="F502" s="1" t="s">
        <v>566</v>
      </c>
      <c r="G502" s="4">
        <v>16063.54</v>
      </c>
      <c r="H502" s="4">
        <f>表1[[#This Row],[借方发生额]]/10000</f>
        <v>1.606354</v>
      </c>
      <c r="I502" s="2" t="s">
        <v>50</v>
      </c>
      <c r="J502" s="5">
        <f t="shared" si="7"/>
        <v>2025</v>
      </c>
      <c r="K502" s="1" t="s">
        <v>51</v>
      </c>
      <c r="L502" s="1" t="s">
        <v>3172</v>
      </c>
      <c r="M502" s="2" t="s">
        <v>9</v>
      </c>
    </row>
    <row r="503" hidden="1" spans="1:13">
      <c r="A503" s="3">
        <v>45974</v>
      </c>
      <c r="B503" s="1">
        <v>11</v>
      </c>
      <c r="C503" s="1">
        <v>173</v>
      </c>
      <c r="D503" s="2" t="s">
        <v>23</v>
      </c>
      <c r="E503" s="1" t="s">
        <v>3177</v>
      </c>
      <c r="F503" s="2" t="s">
        <v>3286</v>
      </c>
      <c r="G503" s="4">
        <v>13610.03</v>
      </c>
      <c r="H503" s="4">
        <f>表1[[#This Row],[借方发生额]]/10000</f>
        <v>1.361003</v>
      </c>
      <c r="I503" s="2" t="s">
        <v>3136</v>
      </c>
      <c r="J503" s="5">
        <f t="shared" si="7"/>
        <v>2025</v>
      </c>
      <c r="K503" s="1" t="s">
        <v>35</v>
      </c>
      <c r="L503" s="1" t="s">
        <v>35</v>
      </c>
      <c r="M503" s="2" t="s">
        <v>3121</v>
      </c>
    </row>
    <row r="504" spans="1:13">
      <c r="A504" s="3">
        <v>45974</v>
      </c>
      <c r="B504" s="1">
        <v>11</v>
      </c>
      <c r="C504" s="1">
        <v>174</v>
      </c>
      <c r="D504" s="2" t="s">
        <v>23</v>
      </c>
      <c r="E504" s="1" t="s">
        <v>3139</v>
      </c>
      <c r="F504" s="2" t="s">
        <v>3362</v>
      </c>
      <c r="G504" s="4">
        <v>1468.9</v>
      </c>
      <c r="H504" s="4">
        <f>表1[[#This Row],[借方发生额]]/10000</f>
        <v>0.14689</v>
      </c>
      <c r="I504" s="2" t="s">
        <v>3136</v>
      </c>
      <c r="J504" s="5">
        <f t="shared" si="7"/>
        <v>2025</v>
      </c>
      <c r="K504" s="1" t="s">
        <v>40</v>
      </c>
      <c r="L504" s="1" t="s">
        <v>288</v>
      </c>
      <c r="M504" s="2" t="s">
        <v>9</v>
      </c>
    </row>
    <row r="505" spans="1:13">
      <c r="A505" s="3">
        <v>45974</v>
      </c>
      <c r="B505" s="1">
        <v>11</v>
      </c>
      <c r="C505" s="1">
        <v>174</v>
      </c>
      <c r="D505" s="2" t="s">
        <v>23</v>
      </c>
      <c r="E505" s="1" t="s">
        <v>3140</v>
      </c>
      <c r="F505" s="2" t="s">
        <v>3362</v>
      </c>
      <c r="G505" s="1">
        <v>449.53</v>
      </c>
      <c r="H505" s="1">
        <f>表1[[#This Row],[借方发生额]]/10000</f>
        <v>0.044953</v>
      </c>
      <c r="I505" s="2" t="s">
        <v>3136</v>
      </c>
      <c r="J505" s="5">
        <f t="shared" si="7"/>
        <v>2025</v>
      </c>
      <c r="K505" s="1" t="s">
        <v>288</v>
      </c>
      <c r="L505" s="1" t="s">
        <v>288</v>
      </c>
      <c r="M505" s="2" t="s">
        <v>9</v>
      </c>
    </row>
    <row r="506" spans="1:13">
      <c r="A506" s="3">
        <v>45974</v>
      </c>
      <c r="B506" s="1">
        <v>11</v>
      </c>
      <c r="C506" s="1">
        <v>174</v>
      </c>
      <c r="D506" s="2" t="s">
        <v>23</v>
      </c>
      <c r="E506" s="1" t="s">
        <v>3132</v>
      </c>
      <c r="F506" s="2" t="s">
        <v>3362</v>
      </c>
      <c r="G506" s="4">
        <v>1058</v>
      </c>
      <c r="H506" s="4">
        <f>表1[[#This Row],[借方发生额]]/10000</f>
        <v>0.1058</v>
      </c>
      <c r="I506" s="2" t="s">
        <v>3136</v>
      </c>
      <c r="J506" s="5">
        <f t="shared" si="7"/>
        <v>2025</v>
      </c>
      <c r="K506" s="1" t="s">
        <v>3133</v>
      </c>
      <c r="L506" s="1" t="s">
        <v>3133</v>
      </c>
      <c r="M506" s="2" t="s">
        <v>9</v>
      </c>
    </row>
    <row r="507" hidden="1" spans="1:13">
      <c r="A507" s="3">
        <v>45974</v>
      </c>
      <c r="B507" s="1">
        <v>11</v>
      </c>
      <c r="C507" s="1">
        <v>175</v>
      </c>
      <c r="D507" s="2" t="s">
        <v>23</v>
      </c>
      <c r="E507" s="1" t="s">
        <v>3127</v>
      </c>
      <c r="F507" s="2" t="s">
        <v>3351</v>
      </c>
      <c r="G507" s="1">
        <v>507.08</v>
      </c>
      <c r="H507" s="1">
        <f>表1[[#This Row],[借方发生额]]/10000</f>
        <v>0.050708</v>
      </c>
      <c r="I507" s="2" t="s">
        <v>3136</v>
      </c>
      <c r="J507" s="5">
        <f t="shared" si="7"/>
        <v>2025</v>
      </c>
      <c r="K507" s="1" t="s">
        <v>58</v>
      </c>
      <c r="L507" s="1" t="s">
        <v>58</v>
      </c>
      <c r="M507" s="2" t="s">
        <v>3121</v>
      </c>
    </row>
    <row r="508" spans="1:13">
      <c r="A508" s="3">
        <v>45974</v>
      </c>
      <c r="B508" s="1">
        <v>11</v>
      </c>
      <c r="C508" s="1">
        <v>175</v>
      </c>
      <c r="D508" s="2" t="s">
        <v>23</v>
      </c>
      <c r="E508" s="1" t="s">
        <v>3130</v>
      </c>
      <c r="F508" s="2" t="s">
        <v>3351</v>
      </c>
      <c r="G508" s="1">
        <v>219</v>
      </c>
      <c r="H508" s="1">
        <f>表1[[#This Row],[借方发生额]]/10000</f>
        <v>0.0219</v>
      </c>
      <c r="I508" s="2" t="s">
        <v>3136</v>
      </c>
      <c r="J508" s="5">
        <f t="shared" si="7"/>
        <v>2025</v>
      </c>
      <c r="K508" s="1" t="s">
        <v>60</v>
      </c>
      <c r="L508" s="1" t="s">
        <v>3131</v>
      </c>
      <c r="M508" s="2" t="s">
        <v>9</v>
      </c>
    </row>
    <row r="509" spans="1:13">
      <c r="A509" s="3">
        <v>45974</v>
      </c>
      <c r="B509" s="1">
        <v>11</v>
      </c>
      <c r="C509" s="1">
        <v>175</v>
      </c>
      <c r="D509" s="2" t="s">
        <v>23</v>
      </c>
      <c r="E509" s="1" t="s">
        <v>3138</v>
      </c>
      <c r="F509" s="2" t="s">
        <v>3351</v>
      </c>
      <c r="G509" s="1">
        <v>43.26</v>
      </c>
      <c r="H509" s="1">
        <f>表1[[#This Row],[借方发生额]]/10000</f>
        <v>0.004326</v>
      </c>
      <c r="I509" s="2" t="s">
        <v>3136</v>
      </c>
      <c r="J509" s="5">
        <f t="shared" si="7"/>
        <v>2025</v>
      </c>
      <c r="K509" s="1" t="s">
        <v>79</v>
      </c>
      <c r="L509" s="1" t="s">
        <v>79</v>
      </c>
      <c r="M509" s="2" t="s">
        <v>9</v>
      </c>
    </row>
    <row r="510" hidden="1" spans="1:13">
      <c r="A510" s="3">
        <v>45974</v>
      </c>
      <c r="B510" s="1">
        <v>11</v>
      </c>
      <c r="C510" s="1">
        <v>175</v>
      </c>
      <c r="D510" s="2" t="s">
        <v>23</v>
      </c>
      <c r="E510" s="1" t="s">
        <v>3134</v>
      </c>
      <c r="F510" s="2" t="s">
        <v>3351</v>
      </c>
      <c r="G510" s="4">
        <v>1560.44</v>
      </c>
      <c r="H510" s="4">
        <f>表1[[#This Row],[借方发生额]]/10000</f>
        <v>0.156044</v>
      </c>
      <c r="I510" s="2" t="s">
        <v>3136</v>
      </c>
      <c r="J510" s="5">
        <f t="shared" si="7"/>
        <v>2025</v>
      </c>
      <c r="K510" s="1" t="s">
        <v>83</v>
      </c>
      <c r="L510" s="1" t="s">
        <v>58</v>
      </c>
      <c r="M510" s="2" t="s">
        <v>3121</v>
      </c>
    </row>
    <row r="511" spans="1:13">
      <c r="A511" s="3">
        <v>45974</v>
      </c>
      <c r="B511" s="1">
        <v>11</v>
      </c>
      <c r="C511" s="1">
        <v>175</v>
      </c>
      <c r="D511" s="2" t="s">
        <v>23</v>
      </c>
      <c r="E511" s="1" t="s">
        <v>3139</v>
      </c>
      <c r="F511" s="2" t="s">
        <v>3351</v>
      </c>
      <c r="G511" s="1">
        <v>864.7</v>
      </c>
      <c r="H511" s="1">
        <f>表1[[#This Row],[借方发生额]]/10000</f>
        <v>0.08647</v>
      </c>
      <c r="I511" s="2" t="s">
        <v>3136</v>
      </c>
      <c r="J511" s="5">
        <f t="shared" si="7"/>
        <v>2025</v>
      </c>
      <c r="K511" s="1" t="s">
        <v>40</v>
      </c>
      <c r="L511" s="1" t="s">
        <v>288</v>
      </c>
      <c r="M511" s="2" t="s">
        <v>9</v>
      </c>
    </row>
    <row r="512" spans="1:13">
      <c r="A512" s="3">
        <v>45974</v>
      </c>
      <c r="B512" s="1">
        <v>11</v>
      </c>
      <c r="C512" s="1">
        <v>175</v>
      </c>
      <c r="D512" s="2" t="s">
        <v>23</v>
      </c>
      <c r="E512" s="1" t="s">
        <v>3140</v>
      </c>
      <c r="F512" s="2" t="s">
        <v>3351</v>
      </c>
      <c r="G512" s="4">
        <v>1500.03</v>
      </c>
      <c r="H512" s="4">
        <f>表1[[#This Row],[借方发生额]]/10000</f>
        <v>0.150003</v>
      </c>
      <c r="I512" s="2" t="s">
        <v>3136</v>
      </c>
      <c r="J512" s="5">
        <f t="shared" si="7"/>
        <v>2025</v>
      </c>
      <c r="K512" s="1" t="s">
        <v>288</v>
      </c>
      <c r="L512" s="1" t="s">
        <v>288</v>
      </c>
      <c r="M512" s="2" t="s">
        <v>9</v>
      </c>
    </row>
    <row r="513" spans="1:13">
      <c r="A513" s="3">
        <v>45974</v>
      </c>
      <c r="B513" s="1">
        <v>11</v>
      </c>
      <c r="C513" s="1">
        <v>176</v>
      </c>
      <c r="D513" s="2" t="s">
        <v>23</v>
      </c>
      <c r="E513" s="1" t="s">
        <v>3140</v>
      </c>
      <c r="F513" s="2" t="s">
        <v>3363</v>
      </c>
      <c r="G513" s="1">
        <v>552.66</v>
      </c>
      <c r="H513" s="1">
        <f>表1[[#This Row],[借方发生额]]/10000</f>
        <v>0.055266</v>
      </c>
      <c r="I513" s="2" t="s">
        <v>3136</v>
      </c>
      <c r="J513" s="5">
        <f t="shared" si="7"/>
        <v>2025</v>
      </c>
      <c r="K513" s="1" t="s">
        <v>288</v>
      </c>
      <c r="L513" s="1" t="s">
        <v>288</v>
      </c>
      <c r="M513" s="2" t="s">
        <v>9</v>
      </c>
    </row>
    <row r="514" spans="1:13">
      <c r="A514" s="3">
        <v>45974</v>
      </c>
      <c r="B514" s="1">
        <v>11</v>
      </c>
      <c r="C514" s="1">
        <v>176</v>
      </c>
      <c r="D514" s="2" t="s">
        <v>23</v>
      </c>
      <c r="E514" s="1" t="s">
        <v>3139</v>
      </c>
      <c r="F514" s="2" t="s">
        <v>3363</v>
      </c>
      <c r="G514" s="4">
        <v>2326.65</v>
      </c>
      <c r="H514" s="4">
        <f>表1[[#This Row],[借方发生额]]/10000</f>
        <v>0.232665</v>
      </c>
      <c r="I514" s="2" t="s">
        <v>3136</v>
      </c>
      <c r="J514" s="5">
        <f t="shared" ref="J514:J577" si="8">YEAR(A514)</f>
        <v>2025</v>
      </c>
      <c r="K514" s="1" t="s">
        <v>40</v>
      </c>
      <c r="L514" s="1" t="s">
        <v>288</v>
      </c>
      <c r="M514" s="2" t="s">
        <v>9</v>
      </c>
    </row>
    <row r="515" hidden="1" spans="1:13">
      <c r="A515" s="3">
        <v>45974</v>
      </c>
      <c r="B515" s="1">
        <v>11</v>
      </c>
      <c r="C515" s="1">
        <v>176</v>
      </c>
      <c r="D515" s="2" t="s">
        <v>23</v>
      </c>
      <c r="E515" s="1" t="s">
        <v>3127</v>
      </c>
      <c r="F515" s="2" t="s">
        <v>3363</v>
      </c>
      <c r="G515" s="1">
        <v>367.83</v>
      </c>
      <c r="H515" s="1">
        <f>表1[[#This Row],[借方发生额]]/10000</f>
        <v>0.036783</v>
      </c>
      <c r="I515" s="2" t="s">
        <v>3136</v>
      </c>
      <c r="J515" s="5">
        <f t="shared" si="8"/>
        <v>2025</v>
      </c>
      <c r="K515" s="1" t="s">
        <v>58</v>
      </c>
      <c r="L515" s="1" t="s">
        <v>58</v>
      </c>
      <c r="M515" s="2" t="s">
        <v>3121</v>
      </c>
    </row>
    <row r="516" spans="1:13">
      <c r="A516" s="3">
        <v>45974</v>
      </c>
      <c r="B516" s="1">
        <v>11</v>
      </c>
      <c r="C516" s="1">
        <v>176</v>
      </c>
      <c r="D516" s="2" t="s">
        <v>23</v>
      </c>
      <c r="E516" s="1" t="s">
        <v>3130</v>
      </c>
      <c r="F516" s="2" t="s">
        <v>3363</v>
      </c>
      <c r="G516" s="1">
        <v>299.3</v>
      </c>
      <c r="H516" s="1">
        <f>表1[[#This Row],[借方发生额]]/10000</f>
        <v>0.02993</v>
      </c>
      <c r="I516" s="2" t="s">
        <v>3136</v>
      </c>
      <c r="J516" s="5">
        <f t="shared" si="8"/>
        <v>2025</v>
      </c>
      <c r="K516" s="1" t="s">
        <v>60</v>
      </c>
      <c r="L516" s="1" t="s">
        <v>3131</v>
      </c>
      <c r="M516" s="2" t="s">
        <v>9</v>
      </c>
    </row>
    <row r="517" hidden="1" spans="1:13">
      <c r="A517" s="3">
        <v>45974</v>
      </c>
      <c r="B517" s="1">
        <v>11</v>
      </c>
      <c r="C517" s="1">
        <v>176</v>
      </c>
      <c r="D517" s="2" t="s">
        <v>23</v>
      </c>
      <c r="E517" s="1" t="s">
        <v>3134</v>
      </c>
      <c r="F517" s="2" t="s">
        <v>3363</v>
      </c>
      <c r="G517" s="1">
        <v>405</v>
      </c>
      <c r="H517" s="1">
        <f>表1[[#This Row],[借方发生额]]/10000</f>
        <v>0.0405</v>
      </c>
      <c r="I517" s="2" t="s">
        <v>3136</v>
      </c>
      <c r="J517" s="5">
        <f t="shared" si="8"/>
        <v>2025</v>
      </c>
      <c r="K517" s="1" t="s">
        <v>83</v>
      </c>
      <c r="L517" s="1" t="s">
        <v>58</v>
      </c>
      <c r="M517" s="2" t="s">
        <v>3121</v>
      </c>
    </row>
    <row r="518" hidden="1" spans="1:13">
      <c r="A518" s="3">
        <v>45974</v>
      </c>
      <c r="B518" s="1">
        <v>11</v>
      </c>
      <c r="C518" s="1">
        <v>177</v>
      </c>
      <c r="D518" s="2" t="s">
        <v>23</v>
      </c>
      <c r="E518" s="1" t="s">
        <v>3177</v>
      </c>
      <c r="F518" s="2" t="s">
        <v>1521</v>
      </c>
      <c r="G518" s="4">
        <v>6188.98</v>
      </c>
      <c r="H518" s="4">
        <f>表1[[#This Row],[借方发生额]]/10000</f>
        <v>0.618898</v>
      </c>
      <c r="I518" s="2" t="s">
        <v>3136</v>
      </c>
      <c r="J518" s="5">
        <f t="shared" si="8"/>
        <v>2025</v>
      </c>
      <c r="K518" s="1" t="s">
        <v>35</v>
      </c>
      <c r="L518" s="1" t="s">
        <v>35</v>
      </c>
      <c r="M518" s="2" t="s">
        <v>3121</v>
      </c>
    </row>
    <row r="519" hidden="1" spans="1:13">
      <c r="A519" s="3">
        <v>45974</v>
      </c>
      <c r="B519" s="1">
        <v>11</v>
      </c>
      <c r="C519" s="1">
        <v>178</v>
      </c>
      <c r="D519" s="2" t="s">
        <v>23</v>
      </c>
      <c r="E519" s="1" t="s">
        <v>3177</v>
      </c>
      <c r="F519" s="2" t="s">
        <v>1521</v>
      </c>
      <c r="G519" s="4">
        <v>6096.98</v>
      </c>
      <c r="H519" s="4">
        <f>表1[[#This Row],[借方发生额]]/10000</f>
        <v>0.609698</v>
      </c>
      <c r="I519" s="2" t="s">
        <v>3136</v>
      </c>
      <c r="J519" s="5">
        <f t="shared" si="8"/>
        <v>2025</v>
      </c>
      <c r="K519" s="1" t="s">
        <v>35</v>
      </c>
      <c r="L519" s="1" t="s">
        <v>35</v>
      </c>
      <c r="M519" s="2" t="s">
        <v>3121</v>
      </c>
    </row>
    <row r="520" hidden="1" spans="1:13">
      <c r="A520" s="3">
        <v>45974</v>
      </c>
      <c r="B520" s="1">
        <v>11</v>
      </c>
      <c r="C520" s="1">
        <v>179</v>
      </c>
      <c r="D520" s="2" t="s">
        <v>23</v>
      </c>
      <c r="E520" s="1" t="s">
        <v>3177</v>
      </c>
      <c r="F520" s="2" t="s">
        <v>1521</v>
      </c>
      <c r="G520" s="4">
        <v>3440.86</v>
      </c>
      <c r="H520" s="4">
        <f>表1[[#This Row],[借方发生额]]/10000</f>
        <v>0.344086</v>
      </c>
      <c r="I520" s="2" t="s">
        <v>3136</v>
      </c>
      <c r="J520" s="5">
        <f t="shared" si="8"/>
        <v>2025</v>
      </c>
      <c r="K520" s="1" t="s">
        <v>35</v>
      </c>
      <c r="L520" s="1" t="s">
        <v>35</v>
      </c>
      <c r="M520" s="2" t="s">
        <v>3121</v>
      </c>
    </row>
    <row r="521" spans="1:13">
      <c r="A521" s="3">
        <v>45974</v>
      </c>
      <c r="B521" s="1">
        <v>11</v>
      </c>
      <c r="C521" s="1">
        <v>180</v>
      </c>
      <c r="D521" s="2" t="s">
        <v>23</v>
      </c>
      <c r="E521" s="1" t="s">
        <v>3139</v>
      </c>
      <c r="F521" s="2" t="s">
        <v>3364</v>
      </c>
      <c r="G521" s="4">
        <v>2228.2</v>
      </c>
      <c r="H521" s="4">
        <f>表1[[#This Row],[借方发生额]]/10000</f>
        <v>0.22282</v>
      </c>
      <c r="I521" s="2" t="s">
        <v>3136</v>
      </c>
      <c r="J521" s="5">
        <f t="shared" si="8"/>
        <v>2025</v>
      </c>
      <c r="K521" s="1" t="s">
        <v>40</v>
      </c>
      <c r="L521" s="1" t="s">
        <v>288</v>
      </c>
      <c r="M521" s="2" t="s">
        <v>9</v>
      </c>
    </row>
    <row r="522" hidden="1" spans="1:13">
      <c r="A522" s="3">
        <v>45974</v>
      </c>
      <c r="B522" s="1">
        <v>11</v>
      </c>
      <c r="C522" s="1">
        <v>180</v>
      </c>
      <c r="D522" s="2" t="s">
        <v>23</v>
      </c>
      <c r="E522" s="1" t="s">
        <v>3127</v>
      </c>
      <c r="F522" s="2" t="s">
        <v>3364</v>
      </c>
      <c r="G522" s="1">
        <v>172.6</v>
      </c>
      <c r="H522" s="1">
        <f>表1[[#This Row],[借方发生额]]/10000</f>
        <v>0.01726</v>
      </c>
      <c r="I522" s="2" t="s">
        <v>3136</v>
      </c>
      <c r="J522" s="5">
        <f t="shared" si="8"/>
        <v>2025</v>
      </c>
      <c r="K522" s="1" t="s">
        <v>58</v>
      </c>
      <c r="L522" s="1" t="s">
        <v>58</v>
      </c>
      <c r="M522" s="2" t="s">
        <v>3121</v>
      </c>
    </row>
    <row r="523" spans="1:13">
      <c r="A523" s="3">
        <v>45974</v>
      </c>
      <c r="B523" s="1">
        <v>11</v>
      </c>
      <c r="C523" s="1">
        <v>180</v>
      </c>
      <c r="D523" s="2" t="s">
        <v>23</v>
      </c>
      <c r="E523" s="1" t="s">
        <v>3130</v>
      </c>
      <c r="F523" s="2" t="s">
        <v>3364</v>
      </c>
      <c r="G523" s="1">
        <v>149</v>
      </c>
      <c r="H523" s="1">
        <f>表1[[#This Row],[借方发生额]]/10000</f>
        <v>0.0149</v>
      </c>
      <c r="I523" s="2" t="s">
        <v>3136</v>
      </c>
      <c r="J523" s="5">
        <f t="shared" si="8"/>
        <v>2025</v>
      </c>
      <c r="K523" s="1" t="s">
        <v>60</v>
      </c>
      <c r="L523" s="1" t="s">
        <v>3131</v>
      </c>
      <c r="M523" s="2" t="s">
        <v>9</v>
      </c>
    </row>
    <row r="524" hidden="1" spans="1:13">
      <c r="A524" s="3">
        <v>45974</v>
      </c>
      <c r="B524" s="1">
        <v>11</v>
      </c>
      <c r="C524" s="1">
        <v>180</v>
      </c>
      <c r="D524" s="2" t="s">
        <v>23</v>
      </c>
      <c r="E524" s="1" t="s">
        <v>3134</v>
      </c>
      <c r="F524" s="2" t="s">
        <v>3364</v>
      </c>
      <c r="G524" s="1">
        <v>407.12</v>
      </c>
      <c r="H524" s="1">
        <f>表1[[#This Row],[借方发生额]]/10000</f>
        <v>0.040712</v>
      </c>
      <c r="I524" s="2" t="s">
        <v>3136</v>
      </c>
      <c r="J524" s="5">
        <f t="shared" si="8"/>
        <v>2025</v>
      </c>
      <c r="K524" s="1" t="s">
        <v>83</v>
      </c>
      <c r="L524" s="1" t="s">
        <v>58</v>
      </c>
      <c r="M524" s="2" t="s">
        <v>3121</v>
      </c>
    </row>
    <row r="525" spans="1:13">
      <c r="A525" s="3">
        <v>45974</v>
      </c>
      <c r="B525" s="1">
        <v>11</v>
      </c>
      <c r="C525" s="1">
        <v>181</v>
      </c>
      <c r="D525" s="2" t="s">
        <v>23</v>
      </c>
      <c r="E525" s="1" t="s">
        <v>3138</v>
      </c>
      <c r="F525" s="2" t="s">
        <v>3365</v>
      </c>
      <c r="G525" s="4">
        <v>2020</v>
      </c>
      <c r="H525" s="4">
        <f>表1[[#This Row],[借方发生额]]/10000</f>
        <v>0.202</v>
      </c>
      <c r="I525" s="2" t="s">
        <v>3129</v>
      </c>
      <c r="J525" s="5">
        <f t="shared" si="8"/>
        <v>2025</v>
      </c>
      <c r="K525" s="1" t="s">
        <v>79</v>
      </c>
      <c r="L525" s="1" t="s">
        <v>79</v>
      </c>
      <c r="M525" s="2" t="s">
        <v>9</v>
      </c>
    </row>
    <row r="526" hidden="1" spans="1:13">
      <c r="A526" s="3">
        <v>45974</v>
      </c>
      <c r="B526" s="1">
        <v>11</v>
      </c>
      <c r="C526" s="1">
        <v>184</v>
      </c>
      <c r="D526" s="2" t="s">
        <v>23</v>
      </c>
      <c r="E526" s="1" t="s">
        <v>3177</v>
      </c>
      <c r="F526" s="2" t="s">
        <v>3291</v>
      </c>
      <c r="G526" s="4">
        <v>11858.36</v>
      </c>
      <c r="H526" s="4">
        <f>表1[[#This Row],[借方发生额]]/10000</f>
        <v>1.185836</v>
      </c>
      <c r="I526" s="2" t="s">
        <v>3136</v>
      </c>
      <c r="J526" s="5">
        <f t="shared" si="8"/>
        <v>2025</v>
      </c>
      <c r="K526" s="1" t="s">
        <v>35</v>
      </c>
      <c r="L526" s="1" t="s">
        <v>35</v>
      </c>
      <c r="M526" s="2" t="s">
        <v>3121</v>
      </c>
    </row>
    <row r="527" spans="1:13">
      <c r="A527" s="3">
        <v>45974</v>
      </c>
      <c r="B527" s="1">
        <v>11</v>
      </c>
      <c r="C527" s="1">
        <v>194</v>
      </c>
      <c r="D527" s="2" t="s">
        <v>23</v>
      </c>
      <c r="E527" s="1" t="s">
        <v>3132</v>
      </c>
      <c r="F527" s="2" t="s">
        <v>3310</v>
      </c>
      <c r="G527" s="4">
        <v>1440</v>
      </c>
      <c r="H527" s="4">
        <f>表1[[#This Row],[借方发生额]]/10000</f>
        <v>0.144</v>
      </c>
      <c r="I527" s="2" t="s">
        <v>3136</v>
      </c>
      <c r="J527" s="5">
        <f t="shared" si="8"/>
        <v>2025</v>
      </c>
      <c r="K527" s="1" t="s">
        <v>3133</v>
      </c>
      <c r="L527" s="1" t="s">
        <v>3133</v>
      </c>
      <c r="M527" s="2" t="s">
        <v>9</v>
      </c>
    </row>
    <row r="528" hidden="1" spans="1:13">
      <c r="A528" s="3">
        <v>45974</v>
      </c>
      <c r="B528" s="1">
        <v>11</v>
      </c>
      <c r="C528" s="1">
        <v>197</v>
      </c>
      <c r="D528" s="2" t="s">
        <v>23</v>
      </c>
      <c r="E528" s="1" t="s">
        <v>3177</v>
      </c>
      <c r="F528" s="2" t="s">
        <v>3321</v>
      </c>
      <c r="G528" s="4">
        <v>1951.39</v>
      </c>
      <c r="H528" s="4">
        <f>表1[[#This Row],[借方发生额]]/10000</f>
        <v>0.195139</v>
      </c>
      <c r="I528" s="2" t="s">
        <v>3129</v>
      </c>
      <c r="J528" s="5">
        <f t="shared" si="8"/>
        <v>2025</v>
      </c>
      <c r="K528" s="1" t="s">
        <v>35</v>
      </c>
      <c r="L528" s="1" t="s">
        <v>35</v>
      </c>
      <c r="M528" s="2" t="s">
        <v>3121</v>
      </c>
    </row>
    <row r="529" hidden="1" spans="1:13">
      <c r="A529" s="3">
        <v>45974</v>
      </c>
      <c r="B529" s="1">
        <v>11</v>
      </c>
      <c r="C529" s="1">
        <v>200</v>
      </c>
      <c r="D529" s="2" t="s">
        <v>23</v>
      </c>
      <c r="E529" s="1" t="s">
        <v>3177</v>
      </c>
      <c r="F529" s="2" t="s">
        <v>3266</v>
      </c>
      <c r="G529" s="4">
        <v>4213.7</v>
      </c>
      <c r="H529" s="4">
        <f>表1[[#This Row],[借方发生额]]/10000</f>
        <v>0.42137</v>
      </c>
      <c r="I529" s="2" t="s">
        <v>3136</v>
      </c>
      <c r="J529" s="5">
        <f t="shared" si="8"/>
        <v>2025</v>
      </c>
      <c r="K529" s="1" t="s">
        <v>35</v>
      </c>
      <c r="L529" s="1" t="s">
        <v>35</v>
      </c>
      <c r="M529" s="2" t="s">
        <v>3121</v>
      </c>
    </row>
    <row r="530" hidden="1" spans="1:13">
      <c r="A530" s="3">
        <v>45974</v>
      </c>
      <c r="B530" s="1">
        <v>11</v>
      </c>
      <c r="C530" s="1">
        <v>208</v>
      </c>
      <c r="D530" s="2" t="s">
        <v>23</v>
      </c>
      <c r="E530" s="1" t="s">
        <v>3127</v>
      </c>
      <c r="F530" s="2" t="s">
        <v>3264</v>
      </c>
      <c r="G530" s="4">
        <v>1317.15</v>
      </c>
      <c r="H530" s="4">
        <f>表1[[#This Row],[借方发生额]]/10000</f>
        <v>0.131715</v>
      </c>
      <c r="I530" s="2" t="s">
        <v>3136</v>
      </c>
      <c r="J530" s="5">
        <f t="shared" si="8"/>
        <v>2025</v>
      </c>
      <c r="K530" s="1" t="s">
        <v>58</v>
      </c>
      <c r="L530" s="1" t="s">
        <v>58</v>
      </c>
      <c r="M530" s="2" t="s">
        <v>3121</v>
      </c>
    </row>
    <row r="531" hidden="1" spans="1:13">
      <c r="A531" s="3">
        <v>45974</v>
      </c>
      <c r="B531" s="1">
        <v>11</v>
      </c>
      <c r="C531" s="1">
        <v>209</v>
      </c>
      <c r="D531" s="2" t="s">
        <v>23</v>
      </c>
      <c r="E531" s="1" t="s">
        <v>3127</v>
      </c>
      <c r="F531" s="2" t="s">
        <v>3314</v>
      </c>
      <c r="G531" s="1">
        <v>376</v>
      </c>
      <c r="H531" s="1">
        <f>表1[[#This Row],[借方发生额]]/10000</f>
        <v>0.0376</v>
      </c>
      <c r="I531" s="2" t="s">
        <v>3136</v>
      </c>
      <c r="J531" s="5">
        <f t="shared" si="8"/>
        <v>2025</v>
      </c>
      <c r="K531" s="1" t="s">
        <v>58</v>
      </c>
      <c r="L531" s="1" t="s">
        <v>58</v>
      </c>
      <c r="M531" s="2" t="s">
        <v>3121</v>
      </c>
    </row>
    <row r="532" spans="1:13">
      <c r="A532" s="3">
        <v>45974</v>
      </c>
      <c r="B532" s="1">
        <v>11</v>
      </c>
      <c r="C532" s="1">
        <v>209</v>
      </c>
      <c r="D532" s="2" t="s">
        <v>23</v>
      </c>
      <c r="E532" s="1" t="s">
        <v>3132</v>
      </c>
      <c r="F532" s="2" t="s">
        <v>3314</v>
      </c>
      <c r="G532" s="1">
        <v>761</v>
      </c>
      <c r="H532" s="1">
        <f>表1[[#This Row],[借方发生额]]/10000</f>
        <v>0.0761</v>
      </c>
      <c r="I532" s="2" t="s">
        <v>3136</v>
      </c>
      <c r="J532" s="5">
        <f t="shared" si="8"/>
        <v>2025</v>
      </c>
      <c r="K532" s="1" t="s">
        <v>3133</v>
      </c>
      <c r="L532" s="1" t="s">
        <v>3133</v>
      </c>
      <c r="M532" s="2" t="s">
        <v>9</v>
      </c>
    </row>
    <row r="533" hidden="1" spans="1:13">
      <c r="A533" s="3">
        <v>45974</v>
      </c>
      <c r="B533" s="1">
        <v>11</v>
      </c>
      <c r="C533" s="1">
        <v>209</v>
      </c>
      <c r="D533" s="2" t="s">
        <v>23</v>
      </c>
      <c r="E533" s="1" t="s">
        <v>3134</v>
      </c>
      <c r="F533" s="2" t="s">
        <v>3314</v>
      </c>
      <c r="G533" s="4">
        <v>1438.75</v>
      </c>
      <c r="H533" s="4">
        <f>表1[[#This Row],[借方发生额]]/10000</f>
        <v>0.143875</v>
      </c>
      <c r="I533" s="2" t="s">
        <v>3136</v>
      </c>
      <c r="J533" s="5">
        <f t="shared" si="8"/>
        <v>2025</v>
      </c>
      <c r="K533" s="1" t="s">
        <v>83</v>
      </c>
      <c r="L533" s="1" t="s">
        <v>58</v>
      </c>
      <c r="M533" s="2" t="s">
        <v>3121</v>
      </c>
    </row>
    <row r="534" spans="1:13">
      <c r="A534" s="3">
        <v>45974</v>
      </c>
      <c r="B534" s="1">
        <v>11</v>
      </c>
      <c r="C534" s="1">
        <v>209</v>
      </c>
      <c r="D534" s="2" t="s">
        <v>23</v>
      </c>
      <c r="E534" s="1" t="s">
        <v>3139</v>
      </c>
      <c r="F534" s="2" t="s">
        <v>3314</v>
      </c>
      <c r="G534" s="1">
        <v>398.7</v>
      </c>
      <c r="H534" s="1">
        <f>表1[[#This Row],[借方发生额]]/10000</f>
        <v>0.03987</v>
      </c>
      <c r="I534" s="2" t="s">
        <v>3136</v>
      </c>
      <c r="J534" s="5">
        <f t="shared" si="8"/>
        <v>2025</v>
      </c>
      <c r="K534" s="1" t="s">
        <v>40</v>
      </c>
      <c r="L534" s="1" t="s">
        <v>288</v>
      </c>
      <c r="M534" s="2" t="s">
        <v>9</v>
      </c>
    </row>
    <row r="535" hidden="1" spans="1:13">
      <c r="A535" s="3">
        <v>45974</v>
      </c>
      <c r="B535" s="1">
        <v>11</v>
      </c>
      <c r="C535" s="1">
        <v>211</v>
      </c>
      <c r="D535" s="2" t="s">
        <v>23</v>
      </c>
      <c r="E535" s="1" t="s">
        <v>3127</v>
      </c>
      <c r="F535" s="2" t="s">
        <v>3366</v>
      </c>
      <c r="G535" s="1">
        <v>157.51</v>
      </c>
      <c r="H535" s="1">
        <f>表1[[#This Row],[借方发生额]]/10000</f>
        <v>0.015751</v>
      </c>
      <c r="I535" s="2" t="s">
        <v>3136</v>
      </c>
      <c r="J535" s="5">
        <f t="shared" si="8"/>
        <v>2025</v>
      </c>
      <c r="K535" s="1" t="s">
        <v>58</v>
      </c>
      <c r="L535" s="1" t="s">
        <v>58</v>
      </c>
      <c r="M535" s="2" t="s">
        <v>3121</v>
      </c>
    </row>
    <row r="536" spans="1:13">
      <c r="A536" s="3">
        <v>45974</v>
      </c>
      <c r="B536" s="1">
        <v>11</v>
      </c>
      <c r="C536" s="1">
        <v>211</v>
      </c>
      <c r="D536" s="2" t="s">
        <v>23</v>
      </c>
      <c r="E536" s="1" t="s">
        <v>3139</v>
      </c>
      <c r="F536" s="2" t="s">
        <v>3366</v>
      </c>
      <c r="G536" s="1">
        <v>982.8</v>
      </c>
      <c r="H536" s="1">
        <f>表1[[#This Row],[借方发生额]]/10000</f>
        <v>0.09828</v>
      </c>
      <c r="I536" s="2" t="s">
        <v>3136</v>
      </c>
      <c r="J536" s="5">
        <f t="shared" si="8"/>
        <v>2025</v>
      </c>
      <c r="K536" s="1" t="s">
        <v>40</v>
      </c>
      <c r="L536" s="1" t="s">
        <v>288</v>
      </c>
      <c r="M536" s="2" t="s">
        <v>9</v>
      </c>
    </row>
    <row r="537" hidden="1" spans="1:13">
      <c r="A537" s="3">
        <v>45974</v>
      </c>
      <c r="B537" s="1">
        <v>11</v>
      </c>
      <c r="C537" s="1">
        <v>216</v>
      </c>
      <c r="D537" s="2" t="s">
        <v>23</v>
      </c>
      <c r="E537" s="1" t="s">
        <v>3127</v>
      </c>
      <c r="F537" s="2" t="s">
        <v>3367</v>
      </c>
      <c r="G537" s="1">
        <v>235.9</v>
      </c>
      <c r="H537" s="1">
        <f>表1[[#This Row],[借方发生额]]/10000</f>
        <v>0.02359</v>
      </c>
      <c r="I537" s="2" t="s">
        <v>3129</v>
      </c>
      <c r="J537" s="5">
        <f t="shared" si="8"/>
        <v>2025</v>
      </c>
      <c r="K537" s="1" t="s">
        <v>58</v>
      </c>
      <c r="L537" s="1" t="s">
        <v>58</v>
      </c>
      <c r="M537" s="2" t="s">
        <v>3121</v>
      </c>
    </row>
    <row r="538" spans="1:13">
      <c r="A538" s="3">
        <v>45974</v>
      </c>
      <c r="B538" s="1">
        <v>11</v>
      </c>
      <c r="C538" s="1">
        <v>216</v>
      </c>
      <c r="D538" s="2" t="s">
        <v>23</v>
      </c>
      <c r="E538" s="1" t="s">
        <v>3139</v>
      </c>
      <c r="F538" s="2" t="s">
        <v>3367</v>
      </c>
      <c r="G538" s="1">
        <v>302.8</v>
      </c>
      <c r="H538" s="1">
        <f>表1[[#This Row],[借方发生额]]/10000</f>
        <v>0.03028</v>
      </c>
      <c r="I538" s="2" t="s">
        <v>3129</v>
      </c>
      <c r="J538" s="5">
        <f t="shared" si="8"/>
        <v>2025</v>
      </c>
      <c r="K538" s="1" t="s">
        <v>40</v>
      </c>
      <c r="L538" s="1" t="s">
        <v>288</v>
      </c>
      <c r="M538" s="2" t="s">
        <v>9</v>
      </c>
    </row>
    <row r="539" spans="1:13">
      <c r="A539" s="3">
        <v>45974</v>
      </c>
      <c r="B539" s="1">
        <v>11</v>
      </c>
      <c r="C539" s="1">
        <v>216</v>
      </c>
      <c r="D539" s="2" t="s">
        <v>23</v>
      </c>
      <c r="E539" s="1" t="s">
        <v>3138</v>
      </c>
      <c r="F539" s="2" t="s">
        <v>3367</v>
      </c>
      <c r="G539" s="1">
        <v>800</v>
      </c>
      <c r="H539" s="1">
        <f>表1[[#This Row],[借方发生额]]/10000</f>
        <v>0.08</v>
      </c>
      <c r="I539" s="2" t="s">
        <v>3129</v>
      </c>
      <c r="J539" s="5">
        <f t="shared" si="8"/>
        <v>2025</v>
      </c>
      <c r="K539" s="1" t="s">
        <v>79</v>
      </c>
      <c r="L539" s="1" t="s">
        <v>79</v>
      </c>
      <c r="M539" s="2" t="s">
        <v>9</v>
      </c>
    </row>
    <row r="540" spans="1:13">
      <c r="A540" s="3">
        <v>45974</v>
      </c>
      <c r="B540" s="1">
        <v>11</v>
      </c>
      <c r="C540" s="1">
        <v>257</v>
      </c>
      <c r="D540" s="2" t="s">
        <v>23</v>
      </c>
      <c r="E540" s="1" t="s">
        <v>3138</v>
      </c>
      <c r="F540" s="2" t="s">
        <v>3368</v>
      </c>
      <c r="G540" s="4">
        <v>39964</v>
      </c>
      <c r="H540" s="4">
        <f>表1[[#This Row],[借方发生额]]/10000</f>
        <v>3.9964</v>
      </c>
      <c r="I540" s="2" t="s">
        <v>3136</v>
      </c>
      <c r="J540" s="5">
        <f t="shared" si="8"/>
        <v>2025</v>
      </c>
      <c r="K540" s="1" t="s">
        <v>79</v>
      </c>
      <c r="L540" s="1" t="s">
        <v>79</v>
      </c>
      <c r="M540" s="2" t="s">
        <v>9</v>
      </c>
    </row>
    <row r="541" hidden="1" spans="1:13">
      <c r="A541" s="3">
        <v>45974</v>
      </c>
      <c r="B541" s="1">
        <v>11</v>
      </c>
      <c r="C541" s="1">
        <v>260</v>
      </c>
      <c r="D541" s="2" t="s">
        <v>23</v>
      </c>
      <c r="E541" s="1" t="s">
        <v>3127</v>
      </c>
      <c r="F541" s="2" t="s">
        <v>3369</v>
      </c>
      <c r="G541" s="4">
        <v>3700.81</v>
      </c>
      <c r="H541" s="4">
        <f>表1[[#This Row],[借方发生额]]/10000</f>
        <v>0.370081</v>
      </c>
      <c r="I541" s="2" t="s">
        <v>3129</v>
      </c>
      <c r="J541" s="5">
        <f t="shared" si="8"/>
        <v>2025</v>
      </c>
      <c r="K541" s="1" t="s">
        <v>58</v>
      </c>
      <c r="L541" s="1" t="s">
        <v>58</v>
      </c>
      <c r="M541" s="2" t="s">
        <v>3121</v>
      </c>
    </row>
    <row r="542" spans="1:13">
      <c r="A542" s="3">
        <v>45974</v>
      </c>
      <c r="B542" s="1">
        <v>11</v>
      </c>
      <c r="C542" s="1">
        <v>260</v>
      </c>
      <c r="D542" s="2" t="s">
        <v>23</v>
      </c>
      <c r="E542" s="1" t="s">
        <v>3138</v>
      </c>
      <c r="F542" s="2" t="s">
        <v>3369</v>
      </c>
      <c r="G542" s="1">
        <v>500</v>
      </c>
      <c r="H542" s="1">
        <f>表1[[#This Row],[借方发生额]]/10000</f>
        <v>0.05</v>
      </c>
      <c r="I542" s="2" t="s">
        <v>3129</v>
      </c>
      <c r="J542" s="5">
        <f t="shared" si="8"/>
        <v>2025</v>
      </c>
      <c r="K542" s="1" t="s">
        <v>79</v>
      </c>
      <c r="L542" s="1" t="s">
        <v>79</v>
      </c>
      <c r="M542" s="2" t="s">
        <v>9</v>
      </c>
    </row>
    <row r="543" spans="1:13">
      <c r="A543" s="3">
        <v>45974</v>
      </c>
      <c r="B543" s="1">
        <v>11</v>
      </c>
      <c r="C543" s="1">
        <v>261</v>
      </c>
      <c r="D543" s="2" t="s">
        <v>23</v>
      </c>
      <c r="E543" s="1" t="s">
        <v>3139</v>
      </c>
      <c r="F543" s="2" t="s">
        <v>3370</v>
      </c>
      <c r="G543" s="1">
        <v>513</v>
      </c>
      <c r="H543" s="1">
        <f>表1[[#This Row],[借方发生额]]/10000</f>
        <v>0.0513</v>
      </c>
      <c r="I543" s="2" t="s">
        <v>3161</v>
      </c>
      <c r="J543" s="5">
        <f t="shared" si="8"/>
        <v>2025</v>
      </c>
      <c r="K543" s="1" t="s">
        <v>40</v>
      </c>
      <c r="L543" s="1" t="s">
        <v>288</v>
      </c>
      <c r="M543" s="2" t="s">
        <v>9</v>
      </c>
    </row>
    <row r="544" spans="1:13">
      <c r="A544" s="3">
        <v>45974</v>
      </c>
      <c r="B544" s="1">
        <v>11</v>
      </c>
      <c r="C544" s="1">
        <v>269</v>
      </c>
      <c r="D544" s="2" t="s">
        <v>23</v>
      </c>
      <c r="E544" s="1" t="s">
        <v>3138</v>
      </c>
      <c r="F544" s="2" t="s">
        <v>3371</v>
      </c>
      <c r="G544" s="4">
        <v>1641.22</v>
      </c>
      <c r="H544" s="4">
        <f>表1[[#This Row],[借方发生额]]/10000</f>
        <v>0.164122</v>
      </c>
      <c r="I544" s="2" t="s">
        <v>3136</v>
      </c>
      <c r="J544" s="5">
        <f t="shared" si="8"/>
        <v>2025</v>
      </c>
      <c r="K544" s="1" t="s">
        <v>79</v>
      </c>
      <c r="L544" s="1" t="s">
        <v>79</v>
      </c>
      <c r="M544" s="2" t="s">
        <v>9</v>
      </c>
    </row>
    <row r="545" hidden="1" spans="1:13">
      <c r="A545" s="3">
        <v>45974</v>
      </c>
      <c r="B545" s="1">
        <v>11</v>
      </c>
      <c r="C545" s="1">
        <v>299</v>
      </c>
      <c r="D545" s="2" t="s">
        <v>23</v>
      </c>
      <c r="E545" s="1" t="s">
        <v>3177</v>
      </c>
      <c r="F545" s="2" t="s">
        <v>3301</v>
      </c>
      <c r="G545" s="4">
        <v>5447.33</v>
      </c>
      <c r="H545" s="4">
        <f>表1[[#This Row],[借方发生额]]/10000</f>
        <v>0.544733</v>
      </c>
      <c r="I545" s="2" t="s">
        <v>3136</v>
      </c>
      <c r="J545" s="5">
        <f t="shared" si="8"/>
        <v>2025</v>
      </c>
      <c r="K545" s="1" t="s">
        <v>35</v>
      </c>
      <c r="L545" s="1" t="s">
        <v>35</v>
      </c>
      <c r="M545" s="2" t="s">
        <v>3121</v>
      </c>
    </row>
    <row r="546" hidden="1" spans="1:13">
      <c r="A546" s="3">
        <v>45974</v>
      </c>
      <c r="B546" s="1">
        <v>11</v>
      </c>
      <c r="C546" s="1">
        <v>308</v>
      </c>
      <c r="D546" s="2" t="s">
        <v>23</v>
      </c>
      <c r="E546" s="1" t="s">
        <v>3177</v>
      </c>
      <c r="F546" s="2" t="s">
        <v>3301</v>
      </c>
      <c r="G546" s="4">
        <v>4997.3</v>
      </c>
      <c r="H546" s="4">
        <f>表1[[#This Row],[借方发生额]]/10000</f>
        <v>0.49973</v>
      </c>
      <c r="I546" s="2" t="s">
        <v>3136</v>
      </c>
      <c r="J546" s="5">
        <f t="shared" si="8"/>
        <v>2025</v>
      </c>
      <c r="K546" s="1" t="s">
        <v>35</v>
      </c>
      <c r="L546" s="1" t="s">
        <v>35</v>
      </c>
      <c r="M546" s="2" t="s">
        <v>3121</v>
      </c>
    </row>
    <row r="547" hidden="1" spans="1:13">
      <c r="A547" s="3">
        <v>45974</v>
      </c>
      <c r="B547" s="1">
        <v>11</v>
      </c>
      <c r="C547" s="1">
        <v>309</v>
      </c>
      <c r="D547" s="2" t="s">
        <v>23</v>
      </c>
      <c r="E547" s="1" t="s">
        <v>3127</v>
      </c>
      <c r="F547" s="2" t="s">
        <v>1600</v>
      </c>
      <c r="G547" s="4">
        <v>10157.34</v>
      </c>
      <c r="H547" s="4">
        <f>表1[[#This Row],[借方发生额]]/10000</f>
        <v>1.015734</v>
      </c>
      <c r="I547" s="2" t="s">
        <v>3136</v>
      </c>
      <c r="J547" s="5">
        <f t="shared" si="8"/>
        <v>2025</v>
      </c>
      <c r="K547" s="1" t="s">
        <v>58</v>
      </c>
      <c r="L547" s="1" t="s">
        <v>58</v>
      </c>
      <c r="M547" s="2" t="s">
        <v>3121</v>
      </c>
    </row>
    <row r="548" spans="1:13">
      <c r="A548" s="3">
        <v>45974</v>
      </c>
      <c r="B548" s="1">
        <v>11</v>
      </c>
      <c r="C548" s="1">
        <v>310</v>
      </c>
      <c r="D548" s="2" t="s">
        <v>23</v>
      </c>
      <c r="E548" s="1" t="s">
        <v>3132</v>
      </c>
      <c r="F548" s="2" t="s">
        <v>3372</v>
      </c>
      <c r="G548" s="4">
        <v>4269.07</v>
      </c>
      <c r="H548" s="4">
        <f>表1[[#This Row],[借方发生额]]/10000</f>
        <v>0.426907</v>
      </c>
      <c r="I548" s="2" t="s">
        <v>3136</v>
      </c>
      <c r="J548" s="5">
        <f t="shared" si="8"/>
        <v>2025</v>
      </c>
      <c r="K548" s="1" t="s">
        <v>3133</v>
      </c>
      <c r="L548" s="1" t="s">
        <v>3133</v>
      </c>
      <c r="M548" s="2" t="s">
        <v>9</v>
      </c>
    </row>
    <row r="549" hidden="1" spans="1:13">
      <c r="A549" s="3">
        <v>45974</v>
      </c>
      <c r="B549" s="1">
        <v>11</v>
      </c>
      <c r="C549" s="1">
        <v>310</v>
      </c>
      <c r="D549" s="2" t="s">
        <v>23</v>
      </c>
      <c r="E549" s="1" t="s">
        <v>3177</v>
      </c>
      <c r="F549" s="2" t="s">
        <v>3372</v>
      </c>
      <c r="G549" s="4">
        <v>3648.62</v>
      </c>
      <c r="H549" s="4">
        <f>表1[[#This Row],[借方发生额]]/10000</f>
        <v>0.364862</v>
      </c>
      <c r="I549" s="2" t="s">
        <v>3136</v>
      </c>
      <c r="J549" s="5">
        <f t="shared" si="8"/>
        <v>2025</v>
      </c>
      <c r="K549" s="1" t="s">
        <v>35</v>
      </c>
      <c r="L549" s="1" t="s">
        <v>35</v>
      </c>
      <c r="M549" s="2" t="s">
        <v>3121</v>
      </c>
    </row>
    <row r="550" spans="1:13">
      <c r="A550" s="3">
        <v>45974</v>
      </c>
      <c r="B550" s="1">
        <v>11</v>
      </c>
      <c r="C550" s="1">
        <v>311</v>
      </c>
      <c r="D550" s="2" t="s">
        <v>23</v>
      </c>
      <c r="E550" s="1" t="s">
        <v>3132</v>
      </c>
      <c r="F550" s="2" t="s">
        <v>3302</v>
      </c>
      <c r="G550" s="4">
        <v>11336.7</v>
      </c>
      <c r="H550" s="4">
        <f>表1[[#This Row],[借方发生额]]/10000</f>
        <v>1.13367</v>
      </c>
      <c r="I550" s="2" t="s">
        <v>3136</v>
      </c>
      <c r="J550" s="5">
        <f t="shared" si="8"/>
        <v>2025</v>
      </c>
      <c r="K550" s="1" t="s">
        <v>3133</v>
      </c>
      <c r="L550" s="1" t="s">
        <v>3133</v>
      </c>
      <c r="M550" s="2" t="s">
        <v>9</v>
      </c>
    </row>
    <row r="551" hidden="1" spans="1:13">
      <c r="A551" s="3">
        <v>45974</v>
      </c>
      <c r="B551" s="1">
        <v>11</v>
      </c>
      <c r="C551" s="1">
        <v>312</v>
      </c>
      <c r="D551" s="2" t="s">
        <v>23</v>
      </c>
      <c r="E551" s="1" t="s">
        <v>3127</v>
      </c>
      <c r="F551" s="2" t="s">
        <v>3334</v>
      </c>
      <c r="G551" s="1">
        <v>771.14</v>
      </c>
      <c r="H551" s="1">
        <f>表1[[#This Row],[借方发生额]]/10000</f>
        <v>0.077114</v>
      </c>
      <c r="I551" s="2" t="s">
        <v>3136</v>
      </c>
      <c r="J551" s="5">
        <f t="shared" si="8"/>
        <v>2025</v>
      </c>
      <c r="K551" s="1" t="s">
        <v>58</v>
      </c>
      <c r="L551" s="1" t="s">
        <v>58</v>
      </c>
      <c r="M551" s="2" t="s">
        <v>3121</v>
      </c>
    </row>
    <row r="552" hidden="1" spans="1:13">
      <c r="A552" s="3">
        <v>45974</v>
      </c>
      <c r="B552" s="1">
        <v>11</v>
      </c>
      <c r="C552" s="1">
        <v>313</v>
      </c>
      <c r="D552" s="2" t="s">
        <v>23</v>
      </c>
      <c r="E552" s="1" t="s">
        <v>3177</v>
      </c>
      <c r="F552" s="2" t="s">
        <v>3373</v>
      </c>
      <c r="G552" s="4">
        <v>3069.38</v>
      </c>
      <c r="H552" s="4">
        <f>表1[[#This Row],[借方发生额]]/10000</f>
        <v>0.306938</v>
      </c>
      <c r="I552" s="2" t="s">
        <v>3136</v>
      </c>
      <c r="J552" s="5">
        <f t="shared" si="8"/>
        <v>2025</v>
      </c>
      <c r="K552" s="1" t="s">
        <v>35</v>
      </c>
      <c r="L552" s="1" t="s">
        <v>35</v>
      </c>
      <c r="M552" s="2" t="s">
        <v>3121</v>
      </c>
    </row>
    <row r="553" hidden="1" spans="1:13">
      <c r="A553" s="3">
        <v>45974</v>
      </c>
      <c r="B553" s="1">
        <v>11</v>
      </c>
      <c r="C553" s="1">
        <v>314</v>
      </c>
      <c r="D553" s="2" t="s">
        <v>23</v>
      </c>
      <c r="E553" s="1" t="s">
        <v>3127</v>
      </c>
      <c r="F553" s="2" t="s">
        <v>3201</v>
      </c>
      <c r="G553" s="4">
        <v>1537</v>
      </c>
      <c r="H553" s="4">
        <f>表1[[#This Row],[借方发生额]]/10000</f>
        <v>0.1537</v>
      </c>
      <c r="I553" s="2" t="s">
        <v>3136</v>
      </c>
      <c r="J553" s="5">
        <f t="shared" si="8"/>
        <v>2025</v>
      </c>
      <c r="K553" s="1" t="s">
        <v>58</v>
      </c>
      <c r="L553" s="1" t="s">
        <v>58</v>
      </c>
      <c r="M553" s="2" t="s">
        <v>3121</v>
      </c>
    </row>
    <row r="554" spans="1:13">
      <c r="A554" s="3">
        <v>45974</v>
      </c>
      <c r="B554" s="1">
        <v>11</v>
      </c>
      <c r="C554" s="1">
        <v>314</v>
      </c>
      <c r="D554" s="2" t="s">
        <v>23</v>
      </c>
      <c r="E554" s="1" t="s">
        <v>3139</v>
      </c>
      <c r="F554" s="2" t="s">
        <v>3201</v>
      </c>
      <c r="G554" s="1">
        <v>780</v>
      </c>
      <c r="H554" s="1">
        <f>表1[[#This Row],[借方发生额]]/10000</f>
        <v>0.078</v>
      </c>
      <c r="I554" s="2" t="s">
        <v>3136</v>
      </c>
      <c r="J554" s="5">
        <f t="shared" si="8"/>
        <v>2025</v>
      </c>
      <c r="K554" s="1" t="s">
        <v>40</v>
      </c>
      <c r="L554" s="1" t="s">
        <v>288</v>
      </c>
      <c r="M554" s="2" t="s">
        <v>9</v>
      </c>
    </row>
    <row r="555" spans="1:13">
      <c r="A555" s="3">
        <v>45974</v>
      </c>
      <c r="B555" s="1">
        <v>11</v>
      </c>
      <c r="C555" s="1">
        <v>314</v>
      </c>
      <c r="D555" s="2" t="s">
        <v>23</v>
      </c>
      <c r="E555" s="1" t="s">
        <v>3132</v>
      </c>
      <c r="F555" s="2" t="s">
        <v>3201</v>
      </c>
      <c r="G555" s="1">
        <v>500</v>
      </c>
      <c r="H555" s="1">
        <f>表1[[#This Row],[借方发生额]]/10000</f>
        <v>0.05</v>
      </c>
      <c r="I555" s="2" t="s">
        <v>3136</v>
      </c>
      <c r="J555" s="5">
        <f t="shared" si="8"/>
        <v>2025</v>
      </c>
      <c r="K555" s="1" t="s">
        <v>3133</v>
      </c>
      <c r="L555" s="1" t="s">
        <v>3133</v>
      </c>
      <c r="M555" s="2" t="s">
        <v>9</v>
      </c>
    </row>
    <row r="556" hidden="1" spans="1:13">
      <c r="A556" s="3">
        <v>45974</v>
      </c>
      <c r="B556" s="1">
        <v>11</v>
      </c>
      <c r="C556" s="1">
        <v>315</v>
      </c>
      <c r="D556" s="2" t="s">
        <v>23</v>
      </c>
      <c r="E556" s="1" t="s">
        <v>3177</v>
      </c>
      <c r="F556" s="2" t="s">
        <v>3337</v>
      </c>
      <c r="G556" s="4">
        <v>1276.55</v>
      </c>
      <c r="H556" s="4">
        <f>表1[[#This Row],[借方发生额]]/10000</f>
        <v>0.127655</v>
      </c>
      <c r="I556" s="2" t="s">
        <v>3136</v>
      </c>
      <c r="J556" s="5">
        <f t="shared" si="8"/>
        <v>2025</v>
      </c>
      <c r="K556" s="1" t="s">
        <v>35</v>
      </c>
      <c r="L556" s="1" t="s">
        <v>35</v>
      </c>
      <c r="M556" s="2" t="s">
        <v>3121</v>
      </c>
    </row>
    <row r="557" spans="1:13">
      <c r="A557" s="3">
        <v>45974</v>
      </c>
      <c r="B557" s="1">
        <v>11</v>
      </c>
      <c r="C557" s="1">
        <v>315</v>
      </c>
      <c r="D557" s="2" t="s">
        <v>23</v>
      </c>
      <c r="E557" s="1" t="s">
        <v>3132</v>
      </c>
      <c r="F557" s="2" t="s">
        <v>3337</v>
      </c>
      <c r="G557" s="4">
        <v>5200</v>
      </c>
      <c r="H557" s="4">
        <f>表1[[#This Row],[借方发生额]]/10000</f>
        <v>0.52</v>
      </c>
      <c r="I557" s="2" t="s">
        <v>3136</v>
      </c>
      <c r="J557" s="5">
        <f t="shared" si="8"/>
        <v>2025</v>
      </c>
      <c r="K557" s="1" t="s">
        <v>3133</v>
      </c>
      <c r="L557" s="1" t="s">
        <v>3133</v>
      </c>
      <c r="M557" s="2" t="s">
        <v>9</v>
      </c>
    </row>
    <row r="558" spans="1:13">
      <c r="A558" s="3">
        <v>45974</v>
      </c>
      <c r="B558" s="1">
        <v>11</v>
      </c>
      <c r="C558" s="1">
        <v>316</v>
      </c>
      <c r="D558" s="2" t="s">
        <v>23</v>
      </c>
      <c r="E558" s="1" t="s">
        <v>3132</v>
      </c>
      <c r="F558" s="2" t="s">
        <v>3213</v>
      </c>
      <c r="G558" s="4">
        <v>6540</v>
      </c>
      <c r="H558" s="4">
        <f>表1[[#This Row],[借方发生额]]/10000</f>
        <v>0.654</v>
      </c>
      <c r="I558" s="2" t="s">
        <v>3136</v>
      </c>
      <c r="J558" s="5">
        <f t="shared" si="8"/>
        <v>2025</v>
      </c>
      <c r="K558" s="1" t="s">
        <v>3133</v>
      </c>
      <c r="L558" s="1" t="s">
        <v>3133</v>
      </c>
      <c r="M558" s="2" t="s">
        <v>9</v>
      </c>
    </row>
    <row r="559" hidden="1" spans="1:13">
      <c r="A559" s="3">
        <v>45974</v>
      </c>
      <c r="B559" s="1">
        <v>11</v>
      </c>
      <c r="C559" s="1">
        <v>317</v>
      </c>
      <c r="D559" s="2" t="s">
        <v>23</v>
      </c>
      <c r="E559" s="1" t="s">
        <v>3177</v>
      </c>
      <c r="F559" s="2" t="s">
        <v>3374</v>
      </c>
      <c r="G559" s="4">
        <v>2918.45</v>
      </c>
      <c r="H559" s="4">
        <f>表1[[#This Row],[借方发生额]]/10000</f>
        <v>0.291845</v>
      </c>
      <c r="I559" s="2" t="s">
        <v>3136</v>
      </c>
      <c r="J559" s="5">
        <f t="shared" si="8"/>
        <v>2025</v>
      </c>
      <c r="K559" s="1" t="s">
        <v>35</v>
      </c>
      <c r="L559" s="1" t="s">
        <v>35</v>
      </c>
      <c r="M559" s="2" t="s">
        <v>3121</v>
      </c>
    </row>
    <row r="560" hidden="1" spans="1:13">
      <c r="A560" s="3">
        <v>45974</v>
      </c>
      <c r="B560" s="1">
        <v>11</v>
      </c>
      <c r="C560" s="1">
        <v>318</v>
      </c>
      <c r="D560" s="2" t="s">
        <v>23</v>
      </c>
      <c r="E560" s="1" t="s">
        <v>3127</v>
      </c>
      <c r="F560" s="2" t="s">
        <v>3339</v>
      </c>
      <c r="G560" s="4">
        <v>1101</v>
      </c>
      <c r="H560" s="4">
        <f>表1[[#This Row],[借方发生额]]/10000</f>
        <v>0.1101</v>
      </c>
      <c r="I560" s="2" t="s">
        <v>3136</v>
      </c>
      <c r="J560" s="5">
        <f t="shared" si="8"/>
        <v>2025</v>
      </c>
      <c r="K560" s="1" t="s">
        <v>58</v>
      </c>
      <c r="L560" s="1" t="s">
        <v>58</v>
      </c>
      <c r="M560" s="2" t="s">
        <v>3121</v>
      </c>
    </row>
    <row r="561" hidden="1" spans="1:13">
      <c r="A561" s="3">
        <v>45974</v>
      </c>
      <c r="B561" s="1">
        <v>11</v>
      </c>
      <c r="C561" s="1">
        <v>318</v>
      </c>
      <c r="D561" s="2" t="s">
        <v>23</v>
      </c>
      <c r="E561" s="1" t="s">
        <v>3177</v>
      </c>
      <c r="F561" s="2" t="s">
        <v>3375</v>
      </c>
      <c r="G561" s="4">
        <v>2015.3</v>
      </c>
      <c r="H561" s="4">
        <f>表1[[#This Row],[借方发生额]]/10000</f>
        <v>0.20153</v>
      </c>
      <c r="I561" s="2" t="s">
        <v>3136</v>
      </c>
      <c r="J561" s="5">
        <f t="shared" si="8"/>
        <v>2025</v>
      </c>
      <c r="K561" s="1" t="s">
        <v>35</v>
      </c>
      <c r="L561" s="1" t="s">
        <v>35</v>
      </c>
      <c r="M561" s="2" t="s">
        <v>3121</v>
      </c>
    </row>
    <row r="562" hidden="1" spans="1:13">
      <c r="A562" s="3">
        <v>45974</v>
      </c>
      <c r="B562" s="1">
        <v>11</v>
      </c>
      <c r="C562" s="1">
        <v>319</v>
      </c>
      <c r="D562" s="2" t="s">
        <v>23</v>
      </c>
      <c r="E562" s="1" t="s">
        <v>3127</v>
      </c>
      <c r="F562" s="2" t="s">
        <v>3173</v>
      </c>
      <c r="G562" s="4">
        <v>1149.5</v>
      </c>
      <c r="H562" s="4">
        <f>表1[[#This Row],[借方发生额]]/10000</f>
        <v>0.11495</v>
      </c>
      <c r="I562" s="2" t="s">
        <v>3161</v>
      </c>
      <c r="J562" s="5">
        <f t="shared" si="8"/>
        <v>2025</v>
      </c>
      <c r="K562" s="1" t="s">
        <v>58</v>
      </c>
      <c r="L562" s="1" t="s">
        <v>58</v>
      </c>
      <c r="M562" s="2" t="s">
        <v>3121</v>
      </c>
    </row>
    <row r="563" spans="1:13">
      <c r="A563" s="3">
        <v>45974</v>
      </c>
      <c r="B563" s="1">
        <v>11</v>
      </c>
      <c r="C563" s="1">
        <v>319</v>
      </c>
      <c r="D563" s="2" t="s">
        <v>23</v>
      </c>
      <c r="E563" s="1" t="s">
        <v>3138</v>
      </c>
      <c r="F563" s="2" t="s">
        <v>3344</v>
      </c>
      <c r="G563" s="4">
        <v>2837</v>
      </c>
      <c r="H563" s="4">
        <f>表1[[#This Row],[借方发生额]]/10000</f>
        <v>0.2837</v>
      </c>
      <c r="I563" s="2" t="s">
        <v>3161</v>
      </c>
      <c r="J563" s="5">
        <f t="shared" si="8"/>
        <v>2025</v>
      </c>
      <c r="K563" s="1" t="s">
        <v>79</v>
      </c>
      <c r="L563" s="1" t="s">
        <v>79</v>
      </c>
      <c r="M563" s="2" t="s">
        <v>9</v>
      </c>
    </row>
    <row r="564" spans="1:13">
      <c r="A564" s="3">
        <v>45974</v>
      </c>
      <c r="B564" s="1">
        <v>11</v>
      </c>
      <c r="C564" s="1">
        <v>319</v>
      </c>
      <c r="D564" s="2" t="s">
        <v>23</v>
      </c>
      <c r="E564" s="1" t="s">
        <v>3139</v>
      </c>
      <c r="F564" s="2" t="s">
        <v>3376</v>
      </c>
      <c r="G564" s="1">
        <v>892.97</v>
      </c>
      <c r="H564" s="1">
        <f>表1[[#This Row],[借方发生额]]/10000</f>
        <v>0.089297</v>
      </c>
      <c r="I564" s="2" t="s">
        <v>3161</v>
      </c>
      <c r="J564" s="5">
        <f t="shared" si="8"/>
        <v>2025</v>
      </c>
      <c r="K564" s="1" t="s">
        <v>40</v>
      </c>
      <c r="L564" s="1" t="s">
        <v>288</v>
      </c>
      <c r="M564" s="2" t="s">
        <v>9</v>
      </c>
    </row>
    <row r="565" spans="1:13">
      <c r="A565" s="3">
        <v>45974</v>
      </c>
      <c r="B565" s="1">
        <v>11</v>
      </c>
      <c r="C565" s="1">
        <v>38</v>
      </c>
      <c r="D565" s="2" t="s">
        <v>23</v>
      </c>
      <c r="E565" s="1" t="s">
        <v>3138</v>
      </c>
      <c r="F565" s="2" t="s">
        <v>3377</v>
      </c>
      <c r="G565" s="4">
        <v>1415.09</v>
      </c>
      <c r="H565" s="4">
        <f>表1[[#This Row],[借方发生额]]/10000</f>
        <v>0.141509</v>
      </c>
      <c r="I565" s="2" t="s">
        <v>3129</v>
      </c>
      <c r="J565" s="5">
        <f t="shared" si="8"/>
        <v>2025</v>
      </c>
      <c r="K565" s="1" t="s">
        <v>79</v>
      </c>
      <c r="L565" s="1" t="s">
        <v>79</v>
      </c>
      <c r="M565" s="2" t="s">
        <v>9</v>
      </c>
    </row>
    <row r="566" spans="1:13">
      <c r="A566" s="3">
        <v>45974</v>
      </c>
      <c r="B566" s="1">
        <v>11</v>
      </c>
      <c r="C566" s="1">
        <v>384</v>
      </c>
      <c r="D566" s="2" t="s">
        <v>23</v>
      </c>
      <c r="E566" s="1" t="s">
        <v>3197</v>
      </c>
      <c r="F566" s="2" t="s">
        <v>3378</v>
      </c>
      <c r="G566" s="4">
        <v>11400</v>
      </c>
      <c r="H566" s="4">
        <f>表1[[#This Row],[借方发生额]]/10000</f>
        <v>1.14</v>
      </c>
      <c r="I566" s="2" t="s">
        <v>1814</v>
      </c>
      <c r="J566" s="5">
        <f t="shared" si="8"/>
        <v>2025</v>
      </c>
      <c r="K566" s="1" t="s">
        <v>3199</v>
      </c>
      <c r="L566" s="1" t="s">
        <v>288</v>
      </c>
      <c r="M566" s="2" t="s">
        <v>9</v>
      </c>
    </row>
    <row r="567" hidden="1" spans="1:13">
      <c r="A567" s="3">
        <v>45974</v>
      </c>
      <c r="B567" s="1">
        <v>11</v>
      </c>
      <c r="C567" s="1">
        <v>398</v>
      </c>
      <c r="D567" s="2" t="s">
        <v>23</v>
      </c>
      <c r="E567" s="1" t="s">
        <v>3127</v>
      </c>
      <c r="F567" s="2" t="s">
        <v>3159</v>
      </c>
      <c r="G567" s="4">
        <v>5304.95</v>
      </c>
      <c r="H567" s="4">
        <f>表1[[#This Row],[借方发生额]]/10000</f>
        <v>0.530495</v>
      </c>
      <c r="I567" s="2" t="s">
        <v>3161</v>
      </c>
      <c r="J567" s="5">
        <f t="shared" si="8"/>
        <v>2025</v>
      </c>
      <c r="K567" s="1" t="s">
        <v>58</v>
      </c>
      <c r="L567" s="1" t="s">
        <v>58</v>
      </c>
      <c r="M567" s="2" t="s">
        <v>3121</v>
      </c>
    </row>
    <row r="568" spans="1:13">
      <c r="A568" s="3">
        <v>45974</v>
      </c>
      <c r="B568" s="1">
        <v>11</v>
      </c>
      <c r="C568" s="1">
        <v>72</v>
      </c>
      <c r="D568" s="2" t="s">
        <v>23</v>
      </c>
      <c r="E568" s="1" t="s">
        <v>3150</v>
      </c>
      <c r="F568" s="2" t="s">
        <v>3156</v>
      </c>
      <c r="G568" s="4">
        <v>3402.08</v>
      </c>
      <c r="H568" s="4">
        <f>表1[[#This Row],[借方发生额]]/10000</f>
        <v>0.340208</v>
      </c>
      <c r="I568" s="2" t="s">
        <v>3186</v>
      </c>
      <c r="J568" s="5">
        <f t="shared" si="8"/>
        <v>2025</v>
      </c>
      <c r="K568" s="1" t="s">
        <v>128</v>
      </c>
      <c r="L568" s="1" t="s">
        <v>128</v>
      </c>
      <c r="M568" s="2" t="s">
        <v>9</v>
      </c>
    </row>
    <row r="569" spans="1:13">
      <c r="A569" s="3">
        <v>45974</v>
      </c>
      <c r="B569" s="1">
        <v>11</v>
      </c>
      <c r="C569" s="1">
        <v>74</v>
      </c>
      <c r="D569" s="2" t="s">
        <v>23</v>
      </c>
      <c r="E569" s="1" t="s">
        <v>3138</v>
      </c>
      <c r="F569" s="2" t="s">
        <v>3379</v>
      </c>
      <c r="G569" s="4">
        <v>79300</v>
      </c>
      <c r="H569" s="4">
        <f>表1[[#This Row],[借方发生额]]/10000</f>
        <v>7.93</v>
      </c>
      <c r="I569" s="2" t="s">
        <v>3186</v>
      </c>
      <c r="J569" s="5">
        <f t="shared" si="8"/>
        <v>2025</v>
      </c>
      <c r="K569" s="1" t="s">
        <v>79</v>
      </c>
      <c r="L569" s="1" t="s">
        <v>79</v>
      </c>
      <c r="M569" s="2" t="s">
        <v>9</v>
      </c>
    </row>
    <row r="570" spans="1:13">
      <c r="A570" s="3">
        <v>45974</v>
      </c>
      <c r="B570" s="1">
        <v>11</v>
      </c>
      <c r="C570" s="1">
        <v>90</v>
      </c>
      <c r="D570" s="2" t="s">
        <v>23</v>
      </c>
      <c r="E570" s="1" t="s">
        <v>3138</v>
      </c>
      <c r="F570" s="2" t="s">
        <v>3380</v>
      </c>
      <c r="G570" s="4">
        <v>15516.98</v>
      </c>
      <c r="H570" s="4">
        <f>表1[[#This Row],[借方发生额]]/10000</f>
        <v>1.551698</v>
      </c>
      <c r="I570" s="2" t="s">
        <v>1814</v>
      </c>
      <c r="J570" s="5">
        <f t="shared" si="8"/>
        <v>2025</v>
      </c>
      <c r="K570" s="1" t="s">
        <v>79</v>
      </c>
      <c r="L570" s="1" t="s">
        <v>79</v>
      </c>
      <c r="M570" s="2" t="s">
        <v>9</v>
      </c>
    </row>
    <row r="571" hidden="1" spans="1:13">
      <c r="A571" s="3">
        <v>45991</v>
      </c>
      <c r="B571" s="1">
        <v>11</v>
      </c>
      <c r="C571" s="1">
        <v>763</v>
      </c>
      <c r="D571" s="2" t="s">
        <v>23</v>
      </c>
      <c r="E571" s="1" t="s">
        <v>3168</v>
      </c>
      <c r="F571" s="2" t="s">
        <v>3381</v>
      </c>
      <c r="G571" s="4">
        <v>1698088.51</v>
      </c>
      <c r="H571" s="4">
        <f>表1[[#This Row],[借方发生额]]/10000</f>
        <v>169.808851</v>
      </c>
      <c r="I571" s="2" t="s">
        <v>3170</v>
      </c>
      <c r="J571" s="5">
        <f t="shared" si="8"/>
        <v>2025</v>
      </c>
      <c r="K571" s="1" t="s">
        <v>32</v>
      </c>
      <c r="L571" s="1" t="s">
        <v>3120</v>
      </c>
      <c r="M571" s="2" t="s">
        <v>3120</v>
      </c>
    </row>
    <row r="572" spans="1:13">
      <c r="A572" s="3">
        <v>45991</v>
      </c>
      <c r="B572" s="1">
        <v>11</v>
      </c>
      <c r="C572" s="1">
        <v>767</v>
      </c>
      <c r="D572" s="2" t="s">
        <v>23</v>
      </c>
      <c r="E572" s="1" t="s">
        <v>3171</v>
      </c>
      <c r="F572" s="1" t="s">
        <v>572</v>
      </c>
      <c r="G572" s="4">
        <v>16063.55</v>
      </c>
      <c r="H572" s="4">
        <f>表1[[#This Row],[借方发生额]]/10000</f>
        <v>1.606355</v>
      </c>
      <c r="I572" s="2" t="s">
        <v>50</v>
      </c>
      <c r="J572" s="5">
        <f t="shared" si="8"/>
        <v>2025</v>
      </c>
      <c r="K572" s="1" t="s">
        <v>51</v>
      </c>
      <c r="L572" s="1" t="s">
        <v>3172</v>
      </c>
      <c r="M572" s="2" t="s">
        <v>9</v>
      </c>
    </row>
    <row r="573" hidden="1" spans="1:13">
      <c r="A573" s="3">
        <v>45991</v>
      </c>
      <c r="B573" s="1">
        <v>11</v>
      </c>
      <c r="C573" s="1">
        <v>768</v>
      </c>
      <c r="D573" s="2" t="s">
        <v>23</v>
      </c>
      <c r="E573" s="1" t="s">
        <v>3153</v>
      </c>
      <c r="F573" s="2" t="s">
        <v>28</v>
      </c>
      <c r="G573" s="4">
        <v>9276.21</v>
      </c>
      <c r="H573" s="4">
        <f>表1[[#This Row],[借方发生额]]/10000</f>
        <v>0.927621</v>
      </c>
      <c r="I573" s="2" t="s">
        <v>53</v>
      </c>
      <c r="J573" s="5">
        <f t="shared" si="8"/>
        <v>2025</v>
      </c>
      <c r="K573" s="1" t="s">
        <v>3155</v>
      </c>
      <c r="L573" s="1" t="s">
        <v>27</v>
      </c>
      <c r="M573" s="2" t="s">
        <v>3122</v>
      </c>
    </row>
    <row r="574" hidden="1" spans="1:13">
      <c r="A574" s="3">
        <v>45991</v>
      </c>
      <c r="B574" s="1">
        <v>11</v>
      </c>
      <c r="C574" s="1">
        <v>770</v>
      </c>
      <c r="D574" s="2" t="s">
        <v>23</v>
      </c>
      <c r="E574" s="1" t="s">
        <v>3153</v>
      </c>
      <c r="F574" s="2" t="s">
        <v>3382</v>
      </c>
      <c r="G574" s="4">
        <v>47275.64</v>
      </c>
      <c r="H574" s="4">
        <f>表1[[#This Row],[借方发生额]]/10000</f>
        <v>4.727564</v>
      </c>
      <c r="I574" s="2" t="s">
        <v>3167</v>
      </c>
      <c r="J574" s="5">
        <f t="shared" si="8"/>
        <v>2025</v>
      </c>
      <c r="K574" s="1" t="s">
        <v>3155</v>
      </c>
      <c r="L574" s="1" t="s">
        <v>27</v>
      </c>
      <c r="M574" s="2" t="s">
        <v>3122</v>
      </c>
    </row>
    <row r="575" hidden="1" spans="1:13">
      <c r="A575" s="3">
        <v>46006</v>
      </c>
      <c r="B575" s="1">
        <v>12</v>
      </c>
      <c r="C575" s="1">
        <v>102</v>
      </c>
      <c r="D575" s="2" t="s">
        <v>23</v>
      </c>
      <c r="E575" s="1" t="s">
        <v>3208</v>
      </c>
      <c r="F575" s="2" t="s">
        <v>3383</v>
      </c>
      <c r="G575" s="4">
        <v>2550</v>
      </c>
      <c r="H575" s="4">
        <f>表1[[#This Row],[借方发生额]]/10000</f>
        <v>0.255</v>
      </c>
      <c r="I575" s="2" t="s">
        <v>3136</v>
      </c>
      <c r="J575" s="5">
        <f t="shared" si="8"/>
        <v>2025</v>
      </c>
      <c r="K575" s="1" t="s">
        <v>3209</v>
      </c>
      <c r="L575" s="1" t="s">
        <v>58</v>
      </c>
      <c r="M575" s="2" t="s">
        <v>3121</v>
      </c>
    </row>
    <row r="576" hidden="1" spans="1:13">
      <c r="A576" s="3">
        <v>46006</v>
      </c>
      <c r="B576" s="1">
        <v>12</v>
      </c>
      <c r="C576" s="1">
        <v>102</v>
      </c>
      <c r="D576" s="2" t="s">
        <v>23</v>
      </c>
      <c r="E576" s="1" t="s">
        <v>3134</v>
      </c>
      <c r="F576" s="2" t="s">
        <v>3383</v>
      </c>
      <c r="G576" s="4">
        <v>3368.14</v>
      </c>
      <c r="H576" s="4">
        <f>表1[[#This Row],[借方发生额]]/10000</f>
        <v>0.336814</v>
      </c>
      <c r="I576" s="2" t="s">
        <v>3136</v>
      </c>
      <c r="J576" s="5">
        <f t="shared" si="8"/>
        <v>2025</v>
      </c>
      <c r="K576" s="1" t="s">
        <v>83</v>
      </c>
      <c r="L576" s="1" t="s">
        <v>58</v>
      </c>
      <c r="M576" s="2" t="s">
        <v>3121</v>
      </c>
    </row>
    <row r="577" spans="1:13">
      <c r="A577" s="3">
        <v>46006</v>
      </c>
      <c r="B577" s="1">
        <v>12</v>
      </c>
      <c r="C577" s="1">
        <v>105</v>
      </c>
      <c r="D577" s="2" t="s">
        <v>23</v>
      </c>
      <c r="E577" s="1" t="s">
        <v>3139</v>
      </c>
      <c r="F577" s="2" t="s">
        <v>3370</v>
      </c>
      <c r="G577" s="1">
        <v>697</v>
      </c>
      <c r="H577" s="1">
        <f>表1[[#This Row],[借方发生额]]/10000</f>
        <v>0.0697</v>
      </c>
      <c r="I577" s="2" t="s">
        <v>3161</v>
      </c>
      <c r="J577" s="5">
        <f t="shared" si="8"/>
        <v>2025</v>
      </c>
      <c r="K577" s="1" t="s">
        <v>40</v>
      </c>
      <c r="L577" s="1" t="s">
        <v>288</v>
      </c>
      <c r="M577" s="2" t="s">
        <v>9</v>
      </c>
    </row>
    <row r="578" hidden="1" spans="1:13">
      <c r="A578" s="3">
        <v>46006</v>
      </c>
      <c r="B578" s="1">
        <v>12</v>
      </c>
      <c r="C578" s="1">
        <v>105</v>
      </c>
      <c r="D578" s="2" t="s">
        <v>23</v>
      </c>
      <c r="E578" s="1" t="s">
        <v>3127</v>
      </c>
      <c r="F578" s="2" t="s">
        <v>3159</v>
      </c>
      <c r="G578" s="1">
        <v>817.17</v>
      </c>
      <c r="H578" s="1">
        <f>表1[[#This Row],[借方发生额]]/10000</f>
        <v>0.081717</v>
      </c>
      <c r="I578" s="2" t="s">
        <v>3161</v>
      </c>
      <c r="J578" s="5">
        <f t="shared" ref="J578:J641" si="9">YEAR(A578)</f>
        <v>2025</v>
      </c>
      <c r="K578" s="1" t="s">
        <v>58</v>
      </c>
      <c r="L578" s="1" t="s">
        <v>58</v>
      </c>
      <c r="M578" s="2" t="s">
        <v>3121</v>
      </c>
    </row>
    <row r="579" spans="1:13">
      <c r="A579" s="3">
        <v>46006</v>
      </c>
      <c r="B579" s="1">
        <v>12</v>
      </c>
      <c r="C579" s="1">
        <v>106</v>
      </c>
      <c r="D579" s="2" t="s">
        <v>23</v>
      </c>
      <c r="E579" s="1" t="s">
        <v>3150</v>
      </c>
      <c r="F579" s="2" t="s">
        <v>3332</v>
      </c>
      <c r="G579" s="4">
        <v>8711.5</v>
      </c>
      <c r="H579" s="4">
        <f>表1[[#This Row],[借方发生额]]/10000</f>
        <v>0.87115</v>
      </c>
      <c r="I579" s="2" t="s">
        <v>3136</v>
      </c>
      <c r="J579" s="5">
        <f t="shared" si="9"/>
        <v>2025</v>
      </c>
      <c r="K579" s="1" t="s">
        <v>128</v>
      </c>
      <c r="L579" s="1" t="s">
        <v>128</v>
      </c>
      <c r="M579" s="2" t="s">
        <v>9</v>
      </c>
    </row>
    <row r="580" spans="1:13">
      <c r="A580" s="3">
        <v>46006</v>
      </c>
      <c r="B580" s="1">
        <v>12</v>
      </c>
      <c r="C580" s="1">
        <v>107</v>
      </c>
      <c r="D580" s="2" t="s">
        <v>23</v>
      </c>
      <c r="E580" s="1" t="s">
        <v>3138</v>
      </c>
      <c r="F580" s="2" t="s">
        <v>3156</v>
      </c>
      <c r="G580" s="4">
        <v>4605.89</v>
      </c>
      <c r="H580" s="4">
        <f>表1[[#This Row],[借方发生额]]/10000</f>
        <v>0.460589</v>
      </c>
      <c r="I580" s="2" t="s">
        <v>3152</v>
      </c>
      <c r="J580" s="5">
        <f t="shared" si="9"/>
        <v>2025</v>
      </c>
      <c r="K580" s="1" t="s">
        <v>79</v>
      </c>
      <c r="L580" s="1" t="s">
        <v>79</v>
      </c>
      <c r="M580" s="2" t="s">
        <v>9</v>
      </c>
    </row>
    <row r="581" spans="1:13">
      <c r="A581" s="3">
        <v>46006</v>
      </c>
      <c r="B581" s="1">
        <v>12</v>
      </c>
      <c r="C581" s="1">
        <v>108</v>
      </c>
      <c r="D581" s="2" t="s">
        <v>23</v>
      </c>
      <c r="E581" s="1" t="s">
        <v>3138</v>
      </c>
      <c r="F581" s="2" t="s">
        <v>3271</v>
      </c>
      <c r="G581" s="1">
        <v>878.47</v>
      </c>
      <c r="H581" s="1">
        <f>表1[[#This Row],[借方发生额]]/10000</f>
        <v>0.087847</v>
      </c>
      <c r="I581" s="2" t="s">
        <v>3161</v>
      </c>
      <c r="J581" s="5">
        <f t="shared" si="9"/>
        <v>2025</v>
      </c>
      <c r="K581" s="1" t="s">
        <v>79</v>
      </c>
      <c r="L581" s="1" t="s">
        <v>79</v>
      </c>
      <c r="M581" s="2" t="s">
        <v>9</v>
      </c>
    </row>
    <row r="582" spans="1:13">
      <c r="A582" s="3">
        <v>46006</v>
      </c>
      <c r="B582" s="1">
        <v>12</v>
      </c>
      <c r="C582" s="1">
        <v>108</v>
      </c>
      <c r="D582" s="2" t="s">
        <v>23</v>
      </c>
      <c r="E582" s="1" t="s">
        <v>3139</v>
      </c>
      <c r="F582" s="2" t="s">
        <v>3384</v>
      </c>
      <c r="G582" s="1">
        <v>769</v>
      </c>
      <c r="H582" s="1">
        <f>表1[[#This Row],[借方发生额]]/10000</f>
        <v>0.0769</v>
      </c>
      <c r="I582" s="2" t="s">
        <v>3161</v>
      </c>
      <c r="J582" s="5">
        <f t="shared" si="9"/>
        <v>2025</v>
      </c>
      <c r="K582" s="1" t="s">
        <v>40</v>
      </c>
      <c r="L582" s="1" t="s">
        <v>288</v>
      </c>
      <c r="M582" s="2" t="s">
        <v>9</v>
      </c>
    </row>
    <row r="583" hidden="1" spans="1:13">
      <c r="A583" s="3">
        <v>46006</v>
      </c>
      <c r="B583" s="1">
        <v>12</v>
      </c>
      <c r="C583" s="1">
        <v>109</v>
      </c>
      <c r="D583" s="2" t="s">
        <v>23</v>
      </c>
      <c r="E583" s="1" t="s">
        <v>3127</v>
      </c>
      <c r="F583" s="2" t="s">
        <v>3182</v>
      </c>
      <c r="G583" s="1">
        <v>810.3</v>
      </c>
      <c r="H583" s="1">
        <f>表1[[#This Row],[借方发生额]]/10000</f>
        <v>0.08103</v>
      </c>
      <c r="I583" s="2" t="s">
        <v>3161</v>
      </c>
      <c r="J583" s="5">
        <f t="shared" si="9"/>
        <v>2025</v>
      </c>
      <c r="K583" s="1" t="s">
        <v>58</v>
      </c>
      <c r="L583" s="1" t="s">
        <v>58</v>
      </c>
      <c r="M583" s="2" t="s">
        <v>3121</v>
      </c>
    </row>
    <row r="584" hidden="1" spans="1:13">
      <c r="A584" s="3">
        <v>46006</v>
      </c>
      <c r="B584" s="1">
        <v>12</v>
      </c>
      <c r="C584" s="1">
        <v>110</v>
      </c>
      <c r="D584" s="2" t="s">
        <v>23</v>
      </c>
      <c r="E584" s="1" t="s">
        <v>3127</v>
      </c>
      <c r="F584" s="2" t="s">
        <v>3182</v>
      </c>
      <c r="G584" s="4">
        <v>5555.82</v>
      </c>
      <c r="H584" s="4">
        <f>表1[[#This Row],[借方发生额]]/10000</f>
        <v>0.555582</v>
      </c>
      <c r="I584" s="2" t="s">
        <v>3136</v>
      </c>
      <c r="J584" s="5">
        <f t="shared" si="9"/>
        <v>2025</v>
      </c>
      <c r="K584" s="1" t="s">
        <v>58</v>
      </c>
      <c r="L584" s="1" t="s">
        <v>58</v>
      </c>
      <c r="M584" s="2" t="s">
        <v>3121</v>
      </c>
    </row>
    <row r="585" spans="1:13">
      <c r="A585" s="3">
        <v>46006</v>
      </c>
      <c r="B585" s="1">
        <v>12</v>
      </c>
      <c r="C585" s="1">
        <v>110</v>
      </c>
      <c r="D585" s="2" t="s">
        <v>23</v>
      </c>
      <c r="E585" s="1" t="s">
        <v>3130</v>
      </c>
      <c r="F585" s="2" t="s">
        <v>3182</v>
      </c>
      <c r="G585" s="4">
        <v>1718.4</v>
      </c>
      <c r="H585" s="4">
        <f>表1[[#This Row],[借方发生额]]/10000</f>
        <v>0.17184</v>
      </c>
      <c r="I585" s="2" t="s">
        <v>3136</v>
      </c>
      <c r="J585" s="5">
        <f t="shared" si="9"/>
        <v>2025</v>
      </c>
      <c r="K585" s="1" t="s">
        <v>60</v>
      </c>
      <c r="L585" s="1" t="s">
        <v>3131</v>
      </c>
      <c r="M585" s="2" t="s">
        <v>9</v>
      </c>
    </row>
    <row r="586" hidden="1" spans="1:13">
      <c r="A586" s="3">
        <v>46006</v>
      </c>
      <c r="B586" s="1">
        <v>12</v>
      </c>
      <c r="C586" s="1">
        <v>111</v>
      </c>
      <c r="D586" s="2" t="s">
        <v>23</v>
      </c>
      <c r="E586" s="1" t="s">
        <v>3127</v>
      </c>
      <c r="F586" s="2" t="s">
        <v>3238</v>
      </c>
      <c r="G586" s="1">
        <v>125.25</v>
      </c>
      <c r="H586" s="1">
        <f>表1[[#This Row],[借方发生额]]/10000</f>
        <v>0.012525</v>
      </c>
      <c r="I586" s="2" t="s">
        <v>3136</v>
      </c>
      <c r="J586" s="5">
        <f t="shared" si="9"/>
        <v>2025</v>
      </c>
      <c r="K586" s="1" t="s">
        <v>58</v>
      </c>
      <c r="L586" s="1" t="s">
        <v>58</v>
      </c>
      <c r="M586" s="2" t="s">
        <v>3121</v>
      </c>
    </row>
    <row r="587" hidden="1" spans="1:13">
      <c r="A587" s="3">
        <v>46006</v>
      </c>
      <c r="B587" s="1">
        <v>12</v>
      </c>
      <c r="C587" s="1">
        <v>114</v>
      </c>
      <c r="D587" s="2" t="s">
        <v>23</v>
      </c>
      <c r="E587" s="1" t="s">
        <v>3127</v>
      </c>
      <c r="F587" s="2" t="s">
        <v>3283</v>
      </c>
      <c r="G587" s="1">
        <v>380.52</v>
      </c>
      <c r="H587" s="1">
        <f>表1[[#This Row],[借方发生额]]/10000</f>
        <v>0.038052</v>
      </c>
      <c r="I587" s="2" t="s">
        <v>3136</v>
      </c>
      <c r="J587" s="5">
        <f t="shared" si="9"/>
        <v>2025</v>
      </c>
      <c r="K587" s="1" t="s">
        <v>58</v>
      </c>
      <c r="L587" s="1" t="s">
        <v>58</v>
      </c>
      <c r="M587" s="2" t="s">
        <v>3121</v>
      </c>
    </row>
    <row r="588" spans="1:13">
      <c r="A588" s="3">
        <v>46006</v>
      </c>
      <c r="B588" s="1">
        <v>12</v>
      </c>
      <c r="C588" s="1">
        <v>114</v>
      </c>
      <c r="D588" s="2" t="s">
        <v>23</v>
      </c>
      <c r="E588" s="1" t="s">
        <v>3132</v>
      </c>
      <c r="F588" s="2" t="s">
        <v>3283</v>
      </c>
      <c r="G588" s="4">
        <v>1994.26</v>
      </c>
      <c r="H588" s="4">
        <f>表1[[#This Row],[借方发生额]]/10000</f>
        <v>0.199426</v>
      </c>
      <c r="I588" s="2" t="s">
        <v>3136</v>
      </c>
      <c r="J588" s="5">
        <f t="shared" si="9"/>
        <v>2025</v>
      </c>
      <c r="K588" s="1" t="s">
        <v>3133</v>
      </c>
      <c r="L588" s="1" t="s">
        <v>3133</v>
      </c>
      <c r="M588" s="2" t="s">
        <v>9</v>
      </c>
    </row>
    <row r="589" hidden="1" spans="1:13">
      <c r="A589" s="3">
        <v>46006</v>
      </c>
      <c r="B589" s="1">
        <v>12</v>
      </c>
      <c r="C589" s="1">
        <v>123</v>
      </c>
      <c r="D589" s="2" t="s">
        <v>23</v>
      </c>
      <c r="E589" s="1" t="s">
        <v>3177</v>
      </c>
      <c r="F589" s="2" t="s">
        <v>3321</v>
      </c>
      <c r="G589" s="4">
        <v>2572.96</v>
      </c>
      <c r="H589" s="4">
        <f>表1[[#This Row],[借方发生额]]/10000</f>
        <v>0.257296</v>
      </c>
      <c r="I589" s="2" t="s">
        <v>3136</v>
      </c>
      <c r="J589" s="5">
        <f t="shared" si="9"/>
        <v>2025</v>
      </c>
      <c r="K589" s="1" t="s">
        <v>35</v>
      </c>
      <c r="L589" s="1" t="s">
        <v>35</v>
      </c>
      <c r="M589" s="2" t="s">
        <v>3121</v>
      </c>
    </row>
    <row r="590" hidden="1" spans="1:13">
      <c r="A590" s="3">
        <v>46006</v>
      </c>
      <c r="B590" s="1">
        <v>12</v>
      </c>
      <c r="C590" s="1">
        <v>124</v>
      </c>
      <c r="D590" s="2" t="s">
        <v>23</v>
      </c>
      <c r="E590" s="1" t="s">
        <v>3177</v>
      </c>
      <c r="F590" s="2" t="s">
        <v>3268</v>
      </c>
      <c r="G590" s="4">
        <v>2169.5</v>
      </c>
      <c r="H590" s="4">
        <f>表1[[#This Row],[借方发生额]]/10000</f>
        <v>0.21695</v>
      </c>
      <c r="I590" s="2" t="s">
        <v>3129</v>
      </c>
      <c r="J590" s="5">
        <f t="shared" si="9"/>
        <v>2025</v>
      </c>
      <c r="K590" s="1" t="s">
        <v>35</v>
      </c>
      <c r="L590" s="1" t="s">
        <v>35</v>
      </c>
      <c r="M590" s="2" t="s">
        <v>3121</v>
      </c>
    </row>
    <row r="591" spans="1:13">
      <c r="A591" s="3">
        <v>46006</v>
      </c>
      <c r="B591" s="1">
        <v>12</v>
      </c>
      <c r="C591" s="1">
        <v>124</v>
      </c>
      <c r="D591" s="2" t="s">
        <v>23</v>
      </c>
      <c r="E591" s="1" t="s">
        <v>3132</v>
      </c>
      <c r="F591" s="2" t="s">
        <v>3268</v>
      </c>
      <c r="G591" s="4">
        <v>4457</v>
      </c>
      <c r="H591" s="4">
        <f>表1[[#This Row],[借方发生额]]/10000</f>
        <v>0.4457</v>
      </c>
      <c r="I591" s="2" t="s">
        <v>3129</v>
      </c>
      <c r="J591" s="5">
        <f t="shared" si="9"/>
        <v>2025</v>
      </c>
      <c r="K591" s="1" t="s">
        <v>3133</v>
      </c>
      <c r="L591" s="1" t="s">
        <v>3133</v>
      </c>
      <c r="M591" s="2" t="s">
        <v>9</v>
      </c>
    </row>
    <row r="592" hidden="1" spans="1:13">
      <c r="A592" s="3">
        <v>46006</v>
      </c>
      <c r="B592" s="1">
        <v>12</v>
      </c>
      <c r="C592" s="1">
        <v>125</v>
      </c>
      <c r="D592" s="2" t="s">
        <v>23</v>
      </c>
      <c r="E592" s="1" t="s">
        <v>3177</v>
      </c>
      <c r="F592" s="2" t="s">
        <v>3291</v>
      </c>
      <c r="G592" s="4">
        <v>6834.12</v>
      </c>
      <c r="H592" s="4">
        <f>表1[[#This Row],[借方发生额]]/10000</f>
        <v>0.683412</v>
      </c>
      <c r="I592" s="2" t="s">
        <v>3129</v>
      </c>
      <c r="J592" s="5">
        <f t="shared" si="9"/>
        <v>2025</v>
      </c>
      <c r="K592" s="1" t="s">
        <v>35</v>
      </c>
      <c r="L592" s="1" t="s">
        <v>35</v>
      </c>
      <c r="M592" s="2" t="s">
        <v>3121</v>
      </c>
    </row>
    <row r="593" hidden="1" spans="1:13">
      <c r="A593" s="3">
        <v>46006</v>
      </c>
      <c r="B593" s="1">
        <v>12</v>
      </c>
      <c r="C593" s="1">
        <v>126</v>
      </c>
      <c r="D593" s="2" t="s">
        <v>23</v>
      </c>
      <c r="E593" s="1" t="s">
        <v>3177</v>
      </c>
      <c r="F593" s="2" t="s">
        <v>3291</v>
      </c>
      <c r="G593" s="4">
        <v>9084.31</v>
      </c>
      <c r="H593" s="4">
        <f>表1[[#This Row],[借方发生额]]/10000</f>
        <v>0.908431</v>
      </c>
      <c r="I593" s="2" t="s">
        <v>3136</v>
      </c>
      <c r="J593" s="5">
        <f t="shared" si="9"/>
        <v>2025</v>
      </c>
      <c r="K593" s="1" t="s">
        <v>35</v>
      </c>
      <c r="L593" s="1" t="s">
        <v>35</v>
      </c>
      <c r="M593" s="2" t="s">
        <v>3121</v>
      </c>
    </row>
    <row r="594" hidden="1" spans="1:13">
      <c r="A594" s="3">
        <v>46006</v>
      </c>
      <c r="B594" s="1">
        <v>12</v>
      </c>
      <c r="C594" s="1">
        <v>127</v>
      </c>
      <c r="D594" s="2" t="s">
        <v>23</v>
      </c>
      <c r="E594" s="1" t="s">
        <v>3177</v>
      </c>
      <c r="F594" s="2" t="s">
        <v>3291</v>
      </c>
      <c r="G594" s="4">
        <v>8984</v>
      </c>
      <c r="H594" s="4">
        <f>表1[[#This Row],[借方发生额]]/10000</f>
        <v>0.8984</v>
      </c>
      <c r="I594" s="2" t="s">
        <v>3136</v>
      </c>
      <c r="J594" s="5">
        <f t="shared" si="9"/>
        <v>2025</v>
      </c>
      <c r="K594" s="1" t="s">
        <v>35</v>
      </c>
      <c r="L594" s="1" t="s">
        <v>35</v>
      </c>
      <c r="M594" s="2" t="s">
        <v>3121</v>
      </c>
    </row>
    <row r="595" hidden="1" spans="1:13">
      <c r="A595" s="3">
        <v>46006</v>
      </c>
      <c r="B595" s="1">
        <v>12</v>
      </c>
      <c r="C595" s="1">
        <v>128</v>
      </c>
      <c r="D595" s="2" t="s">
        <v>23</v>
      </c>
      <c r="E595" s="1" t="s">
        <v>3127</v>
      </c>
      <c r="F595" s="2" t="s">
        <v>3366</v>
      </c>
      <c r="G595" s="1">
        <v>127.6</v>
      </c>
      <c r="H595" s="1">
        <f>表1[[#This Row],[借方发生额]]/10000</f>
        <v>0.01276</v>
      </c>
      <c r="I595" s="2" t="s">
        <v>3136</v>
      </c>
      <c r="J595" s="5">
        <f t="shared" si="9"/>
        <v>2025</v>
      </c>
      <c r="K595" s="1" t="s">
        <v>58</v>
      </c>
      <c r="L595" s="1" t="s">
        <v>58</v>
      </c>
      <c r="M595" s="2" t="s">
        <v>3121</v>
      </c>
    </row>
    <row r="596" spans="1:13">
      <c r="A596" s="3">
        <v>46006</v>
      </c>
      <c r="B596" s="1">
        <v>12</v>
      </c>
      <c r="C596" s="1">
        <v>128</v>
      </c>
      <c r="D596" s="2" t="s">
        <v>23</v>
      </c>
      <c r="E596" s="1" t="s">
        <v>3139</v>
      </c>
      <c r="F596" s="2" t="s">
        <v>3366</v>
      </c>
      <c r="G596" s="4">
        <v>1441.44</v>
      </c>
      <c r="H596" s="4">
        <f>表1[[#This Row],[借方发生额]]/10000</f>
        <v>0.144144</v>
      </c>
      <c r="I596" s="2" t="s">
        <v>3136</v>
      </c>
      <c r="J596" s="5">
        <f t="shared" si="9"/>
        <v>2025</v>
      </c>
      <c r="K596" s="1" t="s">
        <v>40</v>
      </c>
      <c r="L596" s="1" t="s">
        <v>288</v>
      </c>
      <c r="M596" s="2" t="s">
        <v>9</v>
      </c>
    </row>
    <row r="597" hidden="1" spans="1:13">
      <c r="A597" s="3">
        <v>46006</v>
      </c>
      <c r="B597" s="1">
        <v>12</v>
      </c>
      <c r="C597" s="1">
        <v>129</v>
      </c>
      <c r="D597" s="2" t="s">
        <v>23</v>
      </c>
      <c r="E597" s="1" t="s">
        <v>3127</v>
      </c>
      <c r="F597" s="2" t="s">
        <v>3385</v>
      </c>
      <c r="G597" s="4">
        <v>1314.57</v>
      </c>
      <c r="H597" s="4">
        <f>表1[[#This Row],[借方发生额]]/10000</f>
        <v>0.131457</v>
      </c>
      <c r="I597" s="2" t="s">
        <v>3129</v>
      </c>
      <c r="J597" s="5">
        <f t="shared" si="9"/>
        <v>2025</v>
      </c>
      <c r="K597" s="1" t="s">
        <v>58</v>
      </c>
      <c r="L597" s="1" t="s">
        <v>58</v>
      </c>
      <c r="M597" s="2" t="s">
        <v>3121</v>
      </c>
    </row>
    <row r="598" spans="1:13">
      <c r="A598" s="3">
        <v>46006</v>
      </c>
      <c r="B598" s="1">
        <v>12</v>
      </c>
      <c r="C598" s="1">
        <v>129</v>
      </c>
      <c r="D598" s="2" t="s">
        <v>23</v>
      </c>
      <c r="E598" s="1" t="s">
        <v>3138</v>
      </c>
      <c r="F598" s="2" t="s">
        <v>3385</v>
      </c>
      <c r="G598" s="1">
        <v>435</v>
      </c>
      <c r="H598" s="1">
        <f>表1[[#This Row],[借方发生额]]/10000</f>
        <v>0.0435</v>
      </c>
      <c r="I598" s="2" t="s">
        <v>3129</v>
      </c>
      <c r="J598" s="5">
        <f t="shared" si="9"/>
        <v>2025</v>
      </c>
      <c r="K598" s="1" t="s">
        <v>79</v>
      </c>
      <c r="L598" s="1" t="s">
        <v>79</v>
      </c>
      <c r="M598" s="2" t="s">
        <v>9</v>
      </c>
    </row>
    <row r="599" spans="1:13">
      <c r="A599" s="3">
        <v>46006</v>
      </c>
      <c r="B599" s="1">
        <v>12</v>
      </c>
      <c r="C599" s="1">
        <v>129</v>
      </c>
      <c r="D599" s="2" t="s">
        <v>23</v>
      </c>
      <c r="E599" s="1" t="s">
        <v>3132</v>
      </c>
      <c r="F599" s="2" t="s">
        <v>3385</v>
      </c>
      <c r="G599" s="4">
        <v>1167.21</v>
      </c>
      <c r="H599" s="4">
        <f>表1[[#This Row],[借方发生额]]/10000</f>
        <v>0.116721</v>
      </c>
      <c r="I599" s="2" t="s">
        <v>3129</v>
      </c>
      <c r="J599" s="5">
        <f t="shared" si="9"/>
        <v>2025</v>
      </c>
      <c r="K599" s="1" t="s">
        <v>3133</v>
      </c>
      <c r="L599" s="1" t="s">
        <v>3133</v>
      </c>
      <c r="M599" s="2" t="s">
        <v>9</v>
      </c>
    </row>
    <row r="600" spans="1:13">
      <c r="A600" s="3">
        <v>46006</v>
      </c>
      <c r="B600" s="1">
        <v>12</v>
      </c>
      <c r="C600" s="1">
        <v>129</v>
      </c>
      <c r="D600" s="2" t="s">
        <v>23</v>
      </c>
      <c r="E600" s="1" t="s">
        <v>3139</v>
      </c>
      <c r="F600" s="2" t="s">
        <v>3385</v>
      </c>
      <c r="G600" s="1">
        <v>564.8</v>
      </c>
      <c r="H600" s="1">
        <f>表1[[#This Row],[借方发生额]]/10000</f>
        <v>0.05648</v>
      </c>
      <c r="I600" s="2" t="s">
        <v>3129</v>
      </c>
      <c r="J600" s="5">
        <f t="shared" si="9"/>
        <v>2025</v>
      </c>
      <c r="K600" s="1" t="s">
        <v>40</v>
      </c>
      <c r="L600" s="1" t="s">
        <v>288</v>
      </c>
      <c r="M600" s="2" t="s">
        <v>9</v>
      </c>
    </row>
    <row r="601" hidden="1" spans="1:13">
      <c r="A601" s="3">
        <v>46006</v>
      </c>
      <c r="B601" s="1">
        <v>12</v>
      </c>
      <c r="C601" s="1">
        <v>130</v>
      </c>
      <c r="D601" s="2" t="s">
        <v>23</v>
      </c>
      <c r="E601" s="1" t="s">
        <v>3127</v>
      </c>
      <c r="F601" s="2" t="s">
        <v>3386</v>
      </c>
      <c r="G601" s="4">
        <v>1196.5</v>
      </c>
      <c r="H601" s="4">
        <f>表1[[#This Row],[借方发生额]]/10000</f>
        <v>0.11965</v>
      </c>
      <c r="I601" s="2" t="s">
        <v>3161</v>
      </c>
      <c r="J601" s="5">
        <f t="shared" si="9"/>
        <v>2025</v>
      </c>
      <c r="K601" s="1" t="s">
        <v>58</v>
      </c>
      <c r="L601" s="1" t="s">
        <v>58</v>
      </c>
      <c r="M601" s="2" t="s">
        <v>3121</v>
      </c>
    </row>
    <row r="602" spans="1:13">
      <c r="A602" s="3">
        <v>46006</v>
      </c>
      <c r="B602" s="1">
        <v>12</v>
      </c>
      <c r="C602" s="1">
        <v>130</v>
      </c>
      <c r="D602" s="2" t="s">
        <v>23</v>
      </c>
      <c r="E602" s="1" t="s">
        <v>3132</v>
      </c>
      <c r="F602" s="2" t="s">
        <v>3386</v>
      </c>
      <c r="G602" s="4">
        <v>3272.6</v>
      </c>
      <c r="H602" s="4">
        <f>表1[[#This Row],[借方发生额]]/10000</f>
        <v>0.32726</v>
      </c>
      <c r="I602" s="2" t="s">
        <v>3161</v>
      </c>
      <c r="J602" s="5">
        <f t="shared" si="9"/>
        <v>2025</v>
      </c>
      <c r="K602" s="1" t="s">
        <v>3133</v>
      </c>
      <c r="L602" s="1" t="s">
        <v>3133</v>
      </c>
      <c r="M602" s="2" t="s">
        <v>9</v>
      </c>
    </row>
    <row r="603" hidden="1" spans="1:13">
      <c r="A603" s="3">
        <v>46006</v>
      </c>
      <c r="B603" s="1">
        <v>12</v>
      </c>
      <c r="C603" s="1">
        <v>130</v>
      </c>
      <c r="D603" s="2" t="s">
        <v>23</v>
      </c>
      <c r="E603" s="1" t="s">
        <v>3134</v>
      </c>
      <c r="F603" s="2" t="s">
        <v>3386</v>
      </c>
      <c r="G603" s="1">
        <v>684.15</v>
      </c>
      <c r="H603" s="1">
        <f>表1[[#This Row],[借方发生额]]/10000</f>
        <v>0.068415</v>
      </c>
      <c r="I603" s="2" t="s">
        <v>3161</v>
      </c>
      <c r="J603" s="5">
        <f t="shared" si="9"/>
        <v>2025</v>
      </c>
      <c r="K603" s="1" t="s">
        <v>83</v>
      </c>
      <c r="L603" s="1" t="s">
        <v>58</v>
      </c>
      <c r="M603" s="2" t="s">
        <v>3121</v>
      </c>
    </row>
    <row r="604" spans="1:13">
      <c r="A604" s="3">
        <v>46006</v>
      </c>
      <c r="B604" s="1">
        <v>12</v>
      </c>
      <c r="C604" s="1">
        <v>130</v>
      </c>
      <c r="D604" s="2" t="s">
        <v>23</v>
      </c>
      <c r="E604" s="1" t="s">
        <v>3139</v>
      </c>
      <c r="F604" s="2" t="s">
        <v>3386</v>
      </c>
      <c r="G604" s="1">
        <v>151.8</v>
      </c>
      <c r="H604" s="1">
        <f>表1[[#This Row],[借方发生额]]/10000</f>
        <v>0.01518</v>
      </c>
      <c r="I604" s="2" t="s">
        <v>3161</v>
      </c>
      <c r="J604" s="5">
        <f t="shared" si="9"/>
        <v>2025</v>
      </c>
      <c r="K604" s="1" t="s">
        <v>40</v>
      </c>
      <c r="L604" s="1" t="s">
        <v>288</v>
      </c>
      <c r="M604" s="2" t="s">
        <v>9</v>
      </c>
    </row>
    <row r="605" hidden="1" spans="1:13">
      <c r="A605" s="3">
        <v>46006</v>
      </c>
      <c r="B605" s="1">
        <v>12</v>
      </c>
      <c r="C605" s="1">
        <v>132</v>
      </c>
      <c r="D605" s="2" t="s">
        <v>23</v>
      </c>
      <c r="E605" s="1" t="s">
        <v>3177</v>
      </c>
      <c r="F605" s="2" t="s">
        <v>3286</v>
      </c>
      <c r="G605" s="4">
        <v>10567</v>
      </c>
      <c r="H605" s="4">
        <f>表1[[#This Row],[借方发生额]]/10000</f>
        <v>1.0567</v>
      </c>
      <c r="I605" s="2" t="s">
        <v>3136</v>
      </c>
      <c r="J605" s="5">
        <f t="shared" si="9"/>
        <v>2025</v>
      </c>
      <c r="K605" s="1" t="s">
        <v>35</v>
      </c>
      <c r="L605" s="1" t="s">
        <v>35</v>
      </c>
      <c r="M605" s="2" t="s">
        <v>3121</v>
      </c>
    </row>
    <row r="606" hidden="1" spans="1:13">
      <c r="A606" s="3">
        <v>46006</v>
      </c>
      <c r="B606" s="1">
        <v>12</v>
      </c>
      <c r="C606" s="1">
        <v>133</v>
      </c>
      <c r="D606" s="2" t="s">
        <v>23</v>
      </c>
      <c r="E606" s="1" t="s">
        <v>3177</v>
      </c>
      <c r="F606" s="2" t="s">
        <v>3286</v>
      </c>
      <c r="G606" s="4">
        <v>16867.14</v>
      </c>
      <c r="H606" s="4">
        <f>表1[[#This Row],[借方发生额]]/10000</f>
        <v>1.686714</v>
      </c>
      <c r="I606" s="2" t="s">
        <v>3129</v>
      </c>
      <c r="J606" s="5">
        <f t="shared" si="9"/>
        <v>2025</v>
      </c>
      <c r="K606" s="1" t="s">
        <v>35</v>
      </c>
      <c r="L606" s="1" t="s">
        <v>35</v>
      </c>
      <c r="M606" s="2" t="s">
        <v>3121</v>
      </c>
    </row>
    <row r="607" hidden="1" spans="1:13">
      <c r="A607" s="3">
        <v>46006</v>
      </c>
      <c r="B607" s="1">
        <v>12</v>
      </c>
      <c r="C607" s="1">
        <v>134</v>
      </c>
      <c r="D607" s="2" t="s">
        <v>23</v>
      </c>
      <c r="E607" s="1" t="s">
        <v>3127</v>
      </c>
      <c r="F607" s="2" t="s">
        <v>3387</v>
      </c>
      <c r="G607" s="1">
        <v>966.98</v>
      </c>
      <c r="H607" s="1">
        <f>表1[[#This Row],[借方发生额]]/10000</f>
        <v>0.096698</v>
      </c>
      <c r="I607" s="2" t="s">
        <v>3136</v>
      </c>
      <c r="J607" s="5">
        <f t="shared" si="9"/>
        <v>2025</v>
      </c>
      <c r="K607" s="1" t="s">
        <v>58</v>
      </c>
      <c r="L607" s="1" t="s">
        <v>58</v>
      </c>
      <c r="M607" s="2" t="s">
        <v>3121</v>
      </c>
    </row>
    <row r="608" spans="1:13">
      <c r="A608" s="3">
        <v>46006</v>
      </c>
      <c r="B608" s="1">
        <v>12</v>
      </c>
      <c r="C608" s="1">
        <v>134</v>
      </c>
      <c r="D608" s="2" t="s">
        <v>23</v>
      </c>
      <c r="E608" s="1" t="s">
        <v>3132</v>
      </c>
      <c r="F608" s="2" t="s">
        <v>3387</v>
      </c>
      <c r="G608" s="4">
        <v>2132.6</v>
      </c>
      <c r="H608" s="4">
        <f>表1[[#This Row],[借方发生额]]/10000</f>
        <v>0.21326</v>
      </c>
      <c r="I608" s="2" t="s">
        <v>3136</v>
      </c>
      <c r="J608" s="5">
        <f t="shared" si="9"/>
        <v>2025</v>
      </c>
      <c r="K608" s="1" t="s">
        <v>3133</v>
      </c>
      <c r="L608" s="1" t="s">
        <v>3133</v>
      </c>
      <c r="M608" s="2" t="s">
        <v>9</v>
      </c>
    </row>
    <row r="609" spans="1:13">
      <c r="A609" s="3">
        <v>46006</v>
      </c>
      <c r="B609" s="1">
        <v>12</v>
      </c>
      <c r="C609" s="1">
        <v>134</v>
      </c>
      <c r="D609" s="2" t="s">
        <v>23</v>
      </c>
      <c r="E609" s="1" t="s">
        <v>3138</v>
      </c>
      <c r="F609" s="2" t="s">
        <v>3387</v>
      </c>
      <c r="G609" s="1">
        <v>988</v>
      </c>
      <c r="H609" s="1">
        <f>表1[[#This Row],[借方发生额]]/10000</f>
        <v>0.0988</v>
      </c>
      <c r="I609" s="2" t="s">
        <v>3136</v>
      </c>
      <c r="J609" s="5">
        <f t="shared" si="9"/>
        <v>2025</v>
      </c>
      <c r="K609" s="1" t="s">
        <v>79</v>
      </c>
      <c r="L609" s="1" t="s">
        <v>79</v>
      </c>
      <c r="M609" s="2" t="s">
        <v>9</v>
      </c>
    </row>
    <row r="610" hidden="1" spans="1:13">
      <c r="A610" s="3">
        <v>46006</v>
      </c>
      <c r="B610" s="1">
        <v>12</v>
      </c>
      <c r="C610" s="1">
        <v>135</v>
      </c>
      <c r="D610" s="2" t="s">
        <v>23</v>
      </c>
      <c r="E610" s="1" t="s">
        <v>3127</v>
      </c>
      <c r="F610" s="2" t="s">
        <v>3388</v>
      </c>
      <c r="G610" s="1">
        <v>34</v>
      </c>
      <c r="H610" s="1">
        <f>表1[[#This Row],[借方发生额]]/10000</f>
        <v>0.0034</v>
      </c>
      <c r="I610" s="2" t="s">
        <v>3136</v>
      </c>
      <c r="J610" s="5">
        <f t="shared" si="9"/>
        <v>2025</v>
      </c>
      <c r="K610" s="1" t="s">
        <v>58</v>
      </c>
      <c r="L610" s="1" t="s">
        <v>58</v>
      </c>
      <c r="M610" s="2" t="s">
        <v>3121</v>
      </c>
    </row>
    <row r="611" spans="1:13">
      <c r="A611" s="3">
        <v>46006</v>
      </c>
      <c r="B611" s="1">
        <v>12</v>
      </c>
      <c r="C611" s="1">
        <v>135</v>
      </c>
      <c r="D611" s="2" t="s">
        <v>23</v>
      </c>
      <c r="E611" s="1" t="s">
        <v>3139</v>
      </c>
      <c r="F611" s="2" t="s">
        <v>3388</v>
      </c>
      <c r="G611" s="4">
        <v>3600</v>
      </c>
      <c r="H611" s="4">
        <f>表1[[#This Row],[借方发生额]]/10000</f>
        <v>0.36</v>
      </c>
      <c r="I611" s="2" t="s">
        <v>3136</v>
      </c>
      <c r="J611" s="5">
        <f t="shared" si="9"/>
        <v>2025</v>
      </c>
      <c r="K611" s="1" t="s">
        <v>40</v>
      </c>
      <c r="L611" s="1" t="s">
        <v>288</v>
      </c>
      <c r="M611" s="2" t="s">
        <v>9</v>
      </c>
    </row>
    <row r="612" spans="1:13">
      <c r="A612" s="3">
        <v>46006</v>
      </c>
      <c r="B612" s="1">
        <v>12</v>
      </c>
      <c r="C612" s="1">
        <v>135</v>
      </c>
      <c r="D612" s="2" t="s">
        <v>23</v>
      </c>
      <c r="E612" s="1" t="s">
        <v>3138</v>
      </c>
      <c r="F612" s="2" t="s">
        <v>3388</v>
      </c>
      <c r="G612" s="4">
        <v>1730.06</v>
      </c>
      <c r="H612" s="4">
        <f>表1[[#This Row],[借方发生额]]/10000</f>
        <v>0.173006</v>
      </c>
      <c r="I612" s="2" t="s">
        <v>3136</v>
      </c>
      <c r="J612" s="5">
        <f t="shared" si="9"/>
        <v>2025</v>
      </c>
      <c r="K612" s="1" t="s">
        <v>79</v>
      </c>
      <c r="L612" s="1" t="s">
        <v>79</v>
      </c>
      <c r="M612" s="2" t="s">
        <v>9</v>
      </c>
    </row>
    <row r="613" hidden="1" spans="1:13">
      <c r="A613" s="3">
        <v>46006</v>
      </c>
      <c r="B613" s="1">
        <v>12</v>
      </c>
      <c r="C613" s="1">
        <v>136</v>
      </c>
      <c r="D613" s="2" t="s">
        <v>23</v>
      </c>
      <c r="E613" s="1" t="s">
        <v>3127</v>
      </c>
      <c r="F613" s="2" t="s">
        <v>3286</v>
      </c>
      <c r="G613" s="4">
        <v>5284.78</v>
      </c>
      <c r="H613" s="4">
        <f>表1[[#This Row],[借方发生额]]/10000</f>
        <v>0.528478</v>
      </c>
      <c r="I613" s="2" t="s">
        <v>3136</v>
      </c>
      <c r="J613" s="5">
        <f t="shared" si="9"/>
        <v>2025</v>
      </c>
      <c r="K613" s="1" t="s">
        <v>58</v>
      </c>
      <c r="L613" s="1" t="s">
        <v>58</v>
      </c>
      <c r="M613" s="2" t="s">
        <v>3121</v>
      </c>
    </row>
    <row r="614" hidden="1" spans="1:13">
      <c r="A614" s="3">
        <v>46006</v>
      </c>
      <c r="B614" s="1">
        <v>12</v>
      </c>
      <c r="C614" s="1">
        <v>137</v>
      </c>
      <c r="D614" s="2" t="s">
        <v>23</v>
      </c>
      <c r="E614" s="1" t="s">
        <v>3127</v>
      </c>
      <c r="F614" s="2" t="s">
        <v>3389</v>
      </c>
      <c r="G614" s="1">
        <v>94.22</v>
      </c>
      <c r="H614" s="1">
        <f>表1[[#This Row],[借方发生额]]/10000</f>
        <v>0.009422</v>
      </c>
      <c r="I614" s="2" t="s">
        <v>3136</v>
      </c>
      <c r="J614" s="5">
        <f t="shared" si="9"/>
        <v>2025</v>
      </c>
      <c r="K614" s="1" t="s">
        <v>58</v>
      </c>
      <c r="L614" s="1" t="s">
        <v>58</v>
      </c>
      <c r="M614" s="2" t="s">
        <v>3121</v>
      </c>
    </row>
    <row r="615" spans="1:13">
      <c r="A615" s="3">
        <v>46006</v>
      </c>
      <c r="B615" s="1">
        <v>12</v>
      </c>
      <c r="C615" s="1">
        <v>137</v>
      </c>
      <c r="D615" s="2" t="s">
        <v>23</v>
      </c>
      <c r="E615" s="1" t="s">
        <v>3139</v>
      </c>
      <c r="F615" s="2" t="s">
        <v>3389</v>
      </c>
      <c r="G615" s="1">
        <v>603.7</v>
      </c>
      <c r="H615" s="1">
        <f>表1[[#This Row],[借方发生额]]/10000</f>
        <v>0.06037</v>
      </c>
      <c r="I615" s="2" t="s">
        <v>3136</v>
      </c>
      <c r="J615" s="5">
        <f t="shared" si="9"/>
        <v>2025</v>
      </c>
      <c r="K615" s="1" t="s">
        <v>40</v>
      </c>
      <c r="L615" s="1" t="s">
        <v>288</v>
      </c>
      <c r="M615" s="2" t="s">
        <v>9</v>
      </c>
    </row>
    <row r="616" hidden="1" spans="1:13">
      <c r="A616" s="3">
        <v>46006</v>
      </c>
      <c r="B616" s="1">
        <v>12</v>
      </c>
      <c r="C616" s="1">
        <v>137</v>
      </c>
      <c r="D616" s="2" t="s">
        <v>23</v>
      </c>
      <c r="E616" s="1" t="s">
        <v>3134</v>
      </c>
      <c r="F616" s="2" t="s">
        <v>3389</v>
      </c>
      <c r="G616" s="4">
        <v>3086</v>
      </c>
      <c r="H616" s="4">
        <f>表1[[#This Row],[借方发生额]]/10000</f>
        <v>0.3086</v>
      </c>
      <c r="I616" s="2" t="s">
        <v>3136</v>
      </c>
      <c r="J616" s="5">
        <f t="shared" si="9"/>
        <v>2025</v>
      </c>
      <c r="K616" s="1" t="s">
        <v>83</v>
      </c>
      <c r="L616" s="1" t="s">
        <v>58</v>
      </c>
      <c r="M616" s="2" t="s">
        <v>3121</v>
      </c>
    </row>
    <row r="617" spans="1:13">
      <c r="A617" s="3">
        <v>46006</v>
      </c>
      <c r="B617" s="1">
        <v>12</v>
      </c>
      <c r="C617" s="1">
        <v>137</v>
      </c>
      <c r="D617" s="2" t="s">
        <v>23</v>
      </c>
      <c r="E617" s="1" t="s">
        <v>3130</v>
      </c>
      <c r="F617" s="2" t="s">
        <v>3389</v>
      </c>
      <c r="G617" s="1">
        <v>229.58</v>
      </c>
      <c r="H617" s="1">
        <f>表1[[#This Row],[借方发生额]]/10000</f>
        <v>0.022958</v>
      </c>
      <c r="I617" s="2" t="s">
        <v>3136</v>
      </c>
      <c r="J617" s="5">
        <f t="shared" si="9"/>
        <v>2025</v>
      </c>
      <c r="K617" s="1" t="s">
        <v>60</v>
      </c>
      <c r="L617" s="1" t="s">
        <v>3131</v>
      </c>
      <c r="M617" s="2" t="s">
        <v>9</v>
      </c>
    </row>
    <row r="618" hidden="1" spans="1:13">
      <c r="A618" s="3">
        <v>46006</v>
      </c>
      <c r="B618" s="1">
        <v>12</v>
      </c>
      <c r="C618" s="1">
        <v>138</v>
      </c>
      <c r="D618" s="2" t="s">
        <v>23</v>
      </c>
      <c r="E618" s="1" t="s">
        <v>3127</v>
      </c>
      <c r="F618" s="2" t="s">
        <v>3264</v>
      </c>
      <c r="G618" s="1">
        <v>794.75</v>
      </c>
      <c r="H618" s="1">
        <f>表1[[#This Row],[借方发生额]]/10000</f>
        <v>0.079475</v>
      </c>
      <c r="I618" s="2" t="s">
        <v>3136</v>
      </c>
      <c r="J618" s="5">
        <f t="shared" si="9"/>
        <v>2025</v>
      </c>
      <c r="K618" s="1" t="s">
        <v>58</v>
      </c>
      <c r="L618" s="1" t="s">
        <v>58</v>
      </c>
      <c r="M618" s="2" t="s">
        <v>3121</v>
      </c>
    </row>
    <row r="619" spans="1:13">
      <c r="A619" s="3">
        <v>46006</v>
      </c>
      <c r="B619" s="1">
        <v>12</v>
      </c>
      <c r="C619" s="1">
        <v>145</v>
      </c>
      <c r="D619" s="2" t="s">
        <v>23</v>
      </c>
      <c r="E619" s="1" t="s">
        <v>3150</v>
      </c>
      <c r="F619" s="2" t="s">
        <v>3390</v>
      </c>
      <c r="G619" s="4">
        <v>15977</v>
      </c>
      <c r="H619" s="4">
        <f>表1[[#This Row],[借方发生额]]/10000</f>
        <v>1.5977</v>
      </c>
      <c r="I619" s="2" t="s">
        <v>3136</v>
      </c>
      <c r="J619" s="5">
        <f t="shared" si="9"/>
        <v>2025</v>
      </c>
      <c r="K619" s="1" t="s">
        <v>128</v>
      </c>
      <c r="L619" s="1" t="s">
        <v>128</v>
      </c>
      <c r="M619" s="2" t="s">
        <v>9</v>
      </c>
    </row>
    <row r="620" hidden="1" spans="1:13">
      <c r="A620" s="3">
        <v>46006</v>
      </c>
      <c r="B620" s="1">
        <v>12</v>
      </c>
      <c r="C620" s="1">
        <v>161</v>
      </c>
      <c r="D620" s="2" t="s">
        <v>23</v>
      </c>
      <c r="E620" s="1" t="s">
        <v>3177</v>
      </c>
      <c r="F620" s="2" t="s">
        <v>3391</v>
      </c>
      <c r="G620" s="4">
        <v>3342.43</v>
      </c>
      <c r="H620" s="4">
        <f>表1[[#This Row],[借方发生额]]/10000</f>
        <v>0.334243</v>
      </c>
      <c r="I620" s="2" t="s">
        <v>3136</v>
      </c>
      <c r="J620" s="5">
        <f t="shared" si="9"/>
        <v>2025</v>
      </c>
      <c r="K620" s="1" t="s">
        <v>35</v>
      </c>
      <c r="L620" s="1" t="s">
        <v>35</v>
      </c>
      <c r="M620" s="2" t="s">
        <v>3121</v>
      </c>
    </row>
    <row r="621" hidden="1" spans="1:13">
      <c r="A621" s="3">
        <v>46006</v>
      </c>
      <c r="B621" s="1">
        <v>12</v>
      </c>
      <c r="C621" s="1">
        <v>162</v>
      </c>
      <c r="D621" s="2" t="s">
        <v>23</v>
      </c>
      <c r="E621" s="1" t="s">
        <v>3177</v>
      </c>
      <c r="F621" s="2" t="s">
        <v>3392</v>
      </c>
      <c r="G621" s="4">
        <v>2619.97</v>
      </c>
      <c r="H621" s="4">
        <f>表1[[#This Row],[借方发生额]]/10000</f>
        <v>0.261997</v>
      </c>
      <c r="I621" s="2" t="s">
        <v>3136</v>
      </c>
      <c r="J621" s="5">
        <f t="shared" si="9"/>
        <v>2025</v>
      </c>
      <c r="K621" s="1" t="s">
        <v>35</v>
      </c>
      <c r="L621" s="1" t="s">
        <v>35</v>
      </c>
      <c r="M621" s="2" t="s">
        <v>3121</v>
      </c>
    </row>
    <row r="622" spans="1:13">
      <c r="A622" s="3">
        <v>46006</v>
      </c>
      <c r="B622" s="1">
        <v>12</v>
      </c>
      <c r="C622" s="1">
        <v>163</v>
      </c>
      <c r="D622" s="2" t="s">
        <v>23</v>
      </c>
      <c r="E622" s="1" t="s">
        <v>3393</v>
      </c>
      <c r="F622" s="2" t="s">
        <v>3394</v>
      </c>
      <c r="G622" s="4">
        <v>2300</v>
      </c>
      <c r="H622" s="4">
        <f>表1[[#This Row],[借方发生额]]/10000</f>
        <v>0.23</v>
      </c>
      <c r="I622" s="2" t="s">
        <v>3136</v>
      </c>
      <c r="J622" s="5">
        <f t="shared" si="9"/>
        <v>2025</v>
      </c>
      <c r="K622" s="1" t="s">
        <v>3395</v>
      </c>
      <c r="L622" s="1" t="s">
        <v>3131</v>
      </c>
      <c r="M622" s="2" t="s">
        <v>9</v>
      </c>
    </row>
    <row r="623" hidden="1" spans="1:13">
      <c r="A623" s="3">
        <v>46006</v>
      </c>
      <c r="B623" s="1">
        <v>12</v>
      </c>
      <c r="C623" s="1">
        <v>163</v>
      </c>
      <c r="D623" s="2" t="s">
        <v>23</v>
      </c>
      <c r="E623" s="1" t="s">
        <v>3127</v>
      </c>
      <c r="F623" s="2" t="s">
        <v>3394</v>
      </c>
      <c r="G623" s="4">
        <v>2042</v>
      </c>
      <c r="H623" s="4">
        <f>表1[[#This Row],[借方发生额]]/10000</f>
        <v>0.2042</v>
      </c>
      <c r="I623" s="2" t="s">
        <v>3136</v>
      </c>
      <c r="J623" s="5">
        <f t="shared" si="9"/>
        <v>2025</v>
      </c>
      <c r="K623" s="1" t="s">
        <v>58</v>
      </c>
      <c r="L623" s="1" t="s">
        <v>58</v>
      </c>
      <c r="M623" s="2" t="s">
        <v>3121</v>
      </c>
    </row>
    <row r="624" spans="1:13">
      <c r="A624" s="3">
        <v>46006</v>
      </c>
      <c r="B624" s="1">
        <v>12</v>
      </c>
      <c r="C624" s="1">
        <v>163</v>
      </c>
      <c r="D624" s="2" t="s">
        <v>23</v>
      </c>
      <c r="E624" s="1" t="s">
        <v>3138</v>
      </c>
      <c r="F624" s="2" t="s">
        <v>3394</v>
      </c>
      <c r="G624" s="1">
        <v>300</v>
      </c>
      <c r="H624" s="1">
        <f>表1[[#This Row],[借方发生额]]/10000</f>
        <v>0.03</v>
      </c>
      <c r="I624" s="2" t="s">
        <v>3136</v>
      </c>
      <c r="J624" s="5">
        <f t="shared" si="9"/>
        <v>2025</v>
      </c>
      <c r="K624" s="1" t="s">
        <v>79</v>
      </c>
      <c r="L624" s="1" t="s">
        <v>79</v>
      </c>
      <c r="M624" s="2" t="s">
        <v>9</v>
      </c>
    </row>
    <row r="625" hidden="1" spans="1:13">
      <c r="A625" s="3">
        <v>46006</v>
      </c>
      <c r="B625" s="1">
        <v>12</v>
      </c>
      <c r="C625" s="1">
        <v>164</v>
      </c>
      <c r="D625" s="2" t="s">
        <v>23</v>
      </c>
      <c r="E625" s="1" t="s">
        <v>3127</v>
      </c>
      <c r="F625" s="2" t="s">
        <v>3396</v>
      </c>
      <c r="G625" s="1">
        <v>531</v>
      </c>
      <c r="H625" s="1">
        <f>表1[[#This Row],[借方发生额]]/10000</f>
        <v>0.0531</v>
      </c>
      <c r="I625" s="2" t="s">
        <v>3136</v>
      </c>
      <c r="J625" s="5">
        <f t="shared" si="9"/>
        <v>2025</v>
      </c>
      <c r="K625" s="1" t="s">
        <v>58</v>
      </c>
      <c r="L625" s="1" t="s">
        <v>58</v>
      </c>
      <c r="M625" s="2" t="s">
        <v>3121</v>
      </c>
    </row>
    <row r="626" spans="1:13">
      <c r="A626" s="3">
        <v>46006</v>
      </c>
      <c r="B626" s="1">
        <v>12</v>
      </c>
      <c r="C626" s="1">
        <v>164</v>
      </c>
      <c r="D626" s="2" t="s">
        <v>23</v>
      </c>
      <c r="E626" s="1" t="s">
        <v>3132</v>
      </c>
      <c r="F626" s="2" t="s">
        <v>3396</v>
      </c>
      <c r="G626" s="4">
        <v>2276</v>
      </c>
      <c r="H626" s="4">
        <f>表1[[#This Row],[借方发生额]]/10000</f>
        <v>0.2276</v>
      </c>
      <c r="I626" s="2" t="s">
        <v>3136</v>
      </c>
      <c r="J626" s="5">
        <f t="shared" si="9"/>
        <v>2025</v>
      </c>
      <c r="K626" s="1" t="s">
        <v>3133</v>
      </c>
      <c r="L626" s="1" t="s">
        <v>3133</v>
      </c>
      <c r="M626" s="2" t="s">
        <v>9</v>
      </c>
    </row>
    <row r="627" hidden="1" spans="1:13">
      <c r="A627" s="3">
        <v>46006</v>
      </c>
      <c r="B627" s="1">
        <v>12</v>
      </c>
      <c r="C627" s="1">
        <v>164</v>
      </c>
      <c r="D627" s="2" t="s">
        <v>23</v>
      </c>
      <c r="E627" s="1" t="s">
        <v>3177</v>
      </c>
      <c r="F627" s="2" t="s">
        <v>3396</v>
      </c>
      <c r="G627" s="4">
        <v>1185.27</v>
      </c>
      <c r="H627" s="4">
        <f>表1[[#This Row],[借方发生额]]/10000</f>
        <v>0.118527</v>
      </c>
      <c r="I627" s="2" t="s">
        <v>3136</v>
      </c>
      <c r="J627" s="5">
        <f t="shared" si="9"/>
        <v>2025</v>
      </c>
      <c r="K627" s="1" t="s">
        <v>35</v>
      </c>
      <c r="L627" s="1" t="s">
        <v>35</v>
      </c>
      <c r="M627" s="2" t="s">
        <v>3121</v>
      </c>
    </row>
    <row r="628" hidden="1" spans="1:13">
      <c r="A628" s="3">
        <v>46006</v>
      </c>
      <c r="B628" s="1">
        <v>12</v>
      </c>
      <c r="C628" s="1">
        <v>165</v>
      </c>
      <c r="D628" s="2" t="s">
        <v>23</v>
      </c>
      <c r="E628" s="1" t="s">
        <v>3177</v>
      </c>
      <c r="F628" s="2" t="s">
        <v>3255</v>
      </c>
      <c r="G628" s="4">
        <v>1960.18</v>
      </c>
      <c r="H628" s="4">
        <f>表1[[#This Row],[借方发生额]]/10000</f>
        <v>0.196018</v>
      </c>
      <c r="I628" s="2" t="s">
        <v>3136</v>
      </c>
      <c r="J628" s="5">
        <f t="shared" si="9"/>
        <v>2025</v>
      </c>
      <c r="K628" s="1" t="s">
        <v>35</v>
      </c>
      <c r="L628" s="1" t="s">
        <v>35</v>
      </c>
      <c r="M628" s="2" t="s">
        <v>3121</v>
      </c>
    </row>
    <row r="629" spans="1:13">
      <c r="A629" s="3">
        <v>46006</v>
      </c>
      <c r="B629" s="1">
        <v>12</v>
      </c>
      <c r="C629" s="1">
        <v>166</v>
      </c>
      <c r="D629" s="2" t="s">
        <v>23</v>
      </c>
      <c r="E629" s="1" t="s">
        <v>3132</v>
      </c>
      <c r="F629" s="2" t="s">
        <v>3274</v>
      </c>
      <c r="G629" s="4">
        <v>1529.9</v>
      </c>
      <c r="H629" s="4">
        <f>表1[[#This Row],[借方发生额]]/10000</f>
        <v>0.15299</v>
      </c>
      <c r="I629" s="2" t="s">
        <v>3136</v>
      </c>
      <c r="J629" s="5">
        <f t="shared" si="9"/>
        <v>2025</v>
      </c>
      <c r="K629" s="1" t="s">
        <v>3133</v>
      </c>
      <c r="L629" s="1" t="s">
        <v>3133</v>
      </c>
      <c r="M629" s="2" t="s">
        <v>9</v>
      </c>
    </row>
    <row r="630" hidden="1" spans="1:13">
      <c r="A630" s="3">
        <v>46006</v>
      </c>
      <c r="B630" s="1">
        <v>12</v>
      </c>
      <c r="C630" s="1">
        <v>166</v>
      </c>
      <c r="D630" s="2" t="s">
        <v>23</v>
      </c>
      <c r="E630" s="1" t="s">
        <v>3127</v>
      </c>
      <c r="F630" s="2" t="s">
        <v>3274</v>
      </c>
      <c r="G630" s="4">
        <v>1209</v>
      </c>
      <c r="H630" s="4">
        <f>表1[[#This Row],[借方发生额]]/10000</f>
        <v>0.1209</v>
      </c>
      <c r="I630" s="2" t="s">
        <v>3136</v>
      </c>
      <c r="J630" s="5">
        <f t="shared" si="9"/>
        <v>2025</v>
      </c>
      <c r="K630" s="1" t="s">
        <v>58</v>
      </c>
      <c r="L630" s="1" t="s">
        <v>58</v>
      </c>
      <c r="M630" s="2" t="s">
        <v>3121</v>
      </c>
    </row>
    <row r="631" spans="1:13">
      <c r="A631" s="3">
        <v>46006</v>
      </c>
      <c r="B631" s="1">
        <v>12</v>
      </c>
      <c r="C631" s="1">
        <v>167</v>
      </c>
      <c r="D631" s="2" t="s">
        <v>23</v>
      </c>
      <c r="E631" s="1" t="s">
        <v>3257</v>
      </c>
      <c r="F631" s="2" t="s">
        <v>3397</v>
      </c>
      <c r="G631" s="4">
        <v>1886.79</v>
      </c>
      <c r="H631" s="4">
        <f>表1[[#This Row],[借方发生额]]/10000</f>
        <v>0.188679</v>
      </c>
      <c r="I631" s="2" t="s">
        <v>3136</v>
      </c>
      <c r="J631" s="5">
        <f t="shared" si="9"/>
        <v>2025</v>
      </c>
      <c r="K631" s="1" t="s">
        <v>3258</v>
      </c>
      <c r="L631" s="1" t="s">
        <v>3258</v>
      </c>
      <c r="M631" s="2" t="s">
        <v>9</v>
      </c>
    </row>
    <row r="632" spans="1:13">
      <c r="A632" s="3">
        <v>46006</v>
      </c>
      <c r="B632" s="1">
        <v>12</v>
      </c>
      <c r="C632" s="1">
        <v>167</v>
      </c>
      <c r="D632" s="2" t="s">
        <v>23</v>
      </c>
      <c r="E632" s="1" t="s">
        <v>3257</v>
      </c>
      <c r="F632" s="2" t="s">
        <v>3397</v>
      </c>
      <c r="G632" s="4">
        <v>1698.11</v>
      </c>
      <c r="H632" s="4">
        <f>表1[[#This Row],[借方发生额]]/10000</f>
        <v>0.169811</v>
      </c>
      <c r="I632" s="2" t="s">
        <v>3136</v>
      </c>
      <c r="J632" s="5">
        <f t="shared" si="9"/>
        <v>2025</v>
      </c>
      <c r="K632" s="1" t="s">
        <v>3258</v>
      </c>
      <c r="L632" s="1" t="s">
        <v>3258</v>
      </c>
      <c r="M632" s="2" t="s">
        <v>9</v>
      </c>
    </row>
    <row r="633" hidden="1" spans="1:13">
      <c r="A633" s="3">
        <v>46006</v>
      </c>
      <c r="B633" s="1">
        <v>12</v>
      </c>
      <c r="C633" s="1">
        <v>168</v>
      </c>
      <c r="D633" s="2" t="s">
        <v>23</v>
      </c>
      <c r="E633" s="1" t="s">
        <v>3127</v>
      </c>
      <c r="F633" s="2" t="s">
        <v>3254</v>
      </c>
      <c r="G633" s="4">
        <v>3374.38</v>
      </c>
      <c r="H633" s="4">
        <f>表1[[#This Row],[借方发生额]]/10000</f>
        <v>0.337438</v>
      </c>
      <c r="I633" s="2" t="s">
        <v>3136</v>
      </c>
      <c r="J633" s="5">
        <f t="shared" si="9"/>
        <v>2025</v>
      </c>
      <c r="K633" s="1" t="s">
        <v>58</v>
      </c>
      <c r="L633" s="1" t="s">
        <v>58</v>
      </c>
      <c r="M633" s="2" t="s">
        <v>3121</v>
      </c>
    </row>
    <row r="634" hidden="1" spans="1:13">
      <c r="A634" s="3">
        <v>46006</v>
      </c>
      <c r="B634" s="1">
        <v>12</v>
      </c>
      <c r="C634" s="1">
        <v>169</v>
      </c>
      <c r="D634" s="2" t="s">
        <v>23</v>
      </c>
      <c r="E634" s="1" t="s">
        <v>3127</v>
      </c>
      <c r="F634" s="2" t="s">
        <v>3398</v>
      </c>
      <c r="G634" s="4">
        <v>1912.54</v>
      </c>
      <c r="H634" s="4">
        <f>表1[[#This Row],[借方发生额]]/10000</f>
        <v>0.191254</v>
      </c>
      <c r="I634" s="2" t="s">
        <v>3136</v>
      </c>
      <c r="J634" s="5">
        <f t="shared" si="9"/>
        <v>2025</v>
      </c>
      <c r="K634" s="1" t="s">
        <v>58</v>
      </c>
      <c r="L634" s="1" t="s">
        <v>58</v>
      </c>
      <c r="M634" s="2" t="s">
        <v>3121</v>
      </c>
    </row>
    <row r="635" spans="1:13">
      <c r="A635" s="3">
        <v>46006</v>
      </c>
      <c r="B635" s="1">
        <v>12</v>
      </c>
      <c r="C635" s="1">
        <v>169</v>
      </c>
      <c r="D635" s="2" t="s">
        <v>23</v>
      </c>
      <c r="E635" s="1" t="s">
        <v>3138</v>
      </c>
      <c r="F635" s="2" t="s">
        <v>3398</v>
      </c>
      <c r="G635" s="4">
        <v>2878.5</v>
      </c>
      <c r="H635" s="4">
        <f>表1[[#This Row],[借方发生额]]/10000</f>
        <v>0.28785</v>
      </c>
      <c r="I635" s="2" t="s">
        <v>3136</v>
      </c>
      <c r="J635" s="5">
        <f t="shared" si="9"/>
        <v>2025</v>
      </c>
      <c r="K635" s="1" t="s">
        <v>79</v>
      </c>
      <c r="L635" s="1" t="s">
        <v>79</v>
      </c>
      <c r="M635" s="2" t="s">
        <v>9</v>
      </c>
    </row>
    <row r="636" spans="1:13">
      <c r="A636" s="3">
        <v>46006</v>
      </c>
      <c r="B636" s="1">
        <v>12</v>
      </c>
      <c r="C636" s="1">
        <v>169</v>
      </c>
      <c r="D636" s="2" t="s">
        <v>23</v>
      </c>
      <c r="E636" s="1" t="s">
        <v>3132</v>
      </c>
      <c r="F636" s="2" t="s">
        <v>3398</v>
      </c>
      <c r="G636" s="1">
        <v>82.4</v>
      </c>
      <c r="H636" s="1">
        <f>表1[[#This Row],[借方发生额]]/10000</f>
        <v>0.00824</v>
      </c>
      <c r="I636" s="2" t="s">
        <v>3136</v>
      </c>
      <c r="J636" s="5">
        <f t="shared" si="9"/>
        <v>2025</v>
      </c>
      <c r="K636" s="1" t="s">
        <v>3133</v>
      </c>
      <c r="L636" s="1" t="s">
        <v>3133</v>
      </c>
      <c r="M636" s="2" t="s">
        <v>9</v>
      </c>
    </row>
    <row r="637" spans="1:13">
      <c r="A637" s="3">
        <v>46006</v>
      </c>
      <c r="B637" s="1">
        <v>12</v>
      </c>
      <c r="C637" s="1">
        <v>170</v>
      </c>
      <c r="D637" s="2" t="s">
        <v>23</v>
      </c>
      <c r="E637" s="1" t="s">
        <v>3132</v>
      </c>
      <c r="F637" s="2" t="s">
        <v>3399</v>
      </c>
      <c r="G637" s="4">
        <v>6284</v>
      </c>
      <c r="H637" s="4">
        <f>表1[[#This Row],[借方发生额]]/10000</f>
        <v>0.6284</v>
      </c>
      <c r="I637" s="2" t="s">
        <v>3136</v>
      </c>
      <c r="J637" s="5">
        <f t="shared" si="9"/>
        <v>2025</v>
      </c>
      <c r="K637" s="1" t="s">
        <v>3133</v>
      </c>
      <c r="L637" s="1" t="s">
        <v>3133</v>
      </c>
      <c r="M637" s="2" t="s">
        <v>9</v>
      </c>
    </row>
    <row r="638" spans="1:13">
      <c r="A638" s="3">
        <v>46006</v>
      </c>
      <c r="B638" s="1">
        <v>12</v>
      </c>
      <c r="C638" s="1">
        <v>171</v>
      </c>
      <c r="D638" s="2" t="s">
        <v>23</v>
      </c>
      <c r="E638" s="1" t="s">
        <v>3132</v>
      </c>
      <c r="F638" s="2" t="s">
        <v>3213</v>
      </c>
      <c r="G638" s="4">
        <v>6219</v>
      </c>
      <c r="H638" s="4">
        <f>表1[[#This Row],[借方发生额]]/10000</f>
        <v>0.6219</v>
      </c>
      <c r="I638" s="2" t="s">
        <v>3136</v>
      </c>
      <c r="J638" s="5">
        <f t="shared" si="9"/>
        <v>2025</v>
      </c>
      <c r="K638" s="1" t="s">
        <v>3133</v>
      </c>
      <c r="L638" s="1" t="s">
        <v>3133</v>
      </c>
      <c r="M638" s="2" t="s">
        <v>9</v>
      </c>
    </row>
    <row r="639" hidden="1" spans="1:13">
      <c r="A639" s="3">
        <v>46006</v>
      </c>
      <c r="B639" s="1">
        <v>12</v>
      </c>
      <c r="C639" s="1">
        <v>172</v>
      </c>
      <c r="D639" s="2" t="s">
        <v>23</v>
      </c>
      <c r="E639" s="1" t="s">
        <v>3177</v>
      </c>
      <c r="F639" s="2" t="s">
        <v>3374</v>
      </c>
      <c r="G639" s="4">
        <v>3811.27</v>
      </c>
      <c r="H639" s="4">
        <f>表1[[#This Row],[借方发生额]]/10000</f>
        <v>0.381127</v>
      </c>
      <c r="I639" s="2" t="s">
        <v>3136</v>
      </c>
      <c r="J639" s="5">
        <f t="shared" si="9"/>
        <v>2025</v>
      </c>
      <c r="K639" s="1" t="s">
        <v>35</v>
      </c>
      <c r="L639" s="1" t="s">
        <v>35</v>
      </c>
      <c r="M639" s="2" t="s">
        <v>3121</v>
      </c>
    </row>
    <row r="640" spans="1:13">
      <c r="A640" s="3">
        <v>46006</v>
      </c>
      <c r="B640" s="1">
        <v>12</v>
      </c>
      <c r="C640" s="1">
        <v>173</v>
      </c>
      <c r="D640" s="2" t="s">
        <v>23</v>
      </c>
      <c r="E640" s="1" t="s">
        <v>3132</v>
      </c>
      <c r="F640" s="2" t="s">
        <v>3400</v>
      </c>
      <c r="G640" s="4">
        <v>4860</v>
      </c>
      <c r="H640" s="4">
        <f>表1[[#This Row],[借方发生额]]/10000</f>
        <v>0.486</v>
      </c>
      <c r="I640" s="2" t="s">
        <v>3136</v>
      </c>
      <c r="J640" s="5">
        <f t="shared" si="9"/>
        <v>2025</v>
      </c>
      <c r="K640" s="1" t="s">
        <v>3133</v>
      </c>
      <c r="L640" s="1" t="s">
        <v>3133</v>
      </c>
      <c r="M640" s="2" t="s">
        <v>9</v>
      </c>
    </row>
    <row r="641" hidden="1" spans="1:13">
      <c r="A641" s="3">
        <v>46006</v>
      </c>
      <c r="B641" s="1">
        <v>12</v>
      </c>
      <c r="C641" s="1">
        <v>173</v>
      </c>
      <c r="D641" s="2" t="s">
        <v>23</v>
      </c>
      <c r="E641" s="1" t="s">
        <v>3127</v>
      </c>
      <c r="F641" s="2" t="s">
        <v>3339</v>
      </c>
      <c r="G641" s="1">
        <v>860</v>
      </c>
      <c r="H641" s="1">
        <f>表1[[#This Row],[借方发生额]]/10000</f>
        <v>0.086</v>
      </c>
      <c r="I641" s="2" t="s">
        <v>3136</v>
      </c>
      <c r="J641" s="5">
        <f t="shared" si="9"/>
        <v>2025</v>
      </c>
      <c r="K641" s="1" t="s">
        <v>58</v>
      </c>
      <c r="L641" s="1" t="s">
        <v>58</v>
      </c>
      <c r="M641" s="2" t="s">
        <v>3121</v>
      </c>
    </row>
    <row r="642" spans="1:13">
      <c r="A642" s="3">
        <v>46006</v>
      </c>
      <c r="B642" s="1">
        <v>12</v>
      </c>
      <c r="C642" s="1">
        <v>173</v>
      </c>
      <c r="D642" s="2" t="s">
        <v>23</v>
      </c>
      <c r="E642" s="1" t="s">
        <v>3139</v>
      </c>
      <c r="F642" s="2" t="s">
        <v>3213</v>
      </c>
      <c r="G642" s="1">
        <v>628</v>
      </c>
      <c r="H642" s="1">
        <f>表1[[#This Row],[借方发生额]]/10000</f>
        <v>0.0628</v>
      </c>
      <c r="I642" s="2" t="s">
        <v>3136</v>
      </c>
      <c r="J642" s="5">
        <f t="shared" ref="J642:J705" si="10">YEAR(A642)</f>
        <v>2025</v>
      </c>
      <c r="K642" s="1" t="s">
        <v>40</v>
      </c>
      <c r="L642" s="1" t="s">
        <v>288</v>
      </c>
      <c r="M642" s="2" t="s">
        <v>9</v>
      </c>
    </row>
    <row r="643" spans="1:13">
      <c r="A643" s="3">
        <v>46006</v>
      </c>
      <c r="B643" s="1">
        <v>12</v>
      </c>
      <c r="C643" s="1">
        <v>19</v>
      </c>
      <c r="D643" s="2" t="s">
        <v>23</v>
      </c>
      <c r="E643" s="1" t="s">
        <v>3138</v>
      </c>
      <c r="F643" s="2" t="s">
        <v>3401</v>
      </c>
      <c r="G643" s="1">
        <v>600</v>
      </c>
      <c r="H643" s="1">
        <f>表1[[#This Row],[借方发生额]]/10000</f>
        <v>0.06</v>
      </c>
      <c r="I643" s="2" t="s">
        <v>3161</v>
      </c>
      <c r="J643" s="5">
        <f t="shared" si="10"/>
        <v>2025</v>
      </c>
      <c r="K643" s="1" t="s">
        <v>79</v>
      </c>
      <c r="L643" s="1" t="s">
        <v>79</v>
      </c>
      <c r="M643" s="2" t="s">
        <v>9</v>
      </c>
    </row>
    <row r="644" spans="1:13">
      <c r="A644" s="3">
        <v>46006</v>
      </c>
      <c r="B644" s="1">
        <v>12</v>
      </c>
      <c r="C644" s="1">
        <v>202</v>
      </c>
      <c r="D644" s="2" t="s">
        <v>23</v>
      </c>
      <c r="E644" s="1" t="s">
        <v>3138</v>
      </c>
      <c r="F644" s="2" t="s">
        <v>3402</v>
      </c>
      <c r="G644" s="4">
        <v>7920.79</v>
      </c>
      <c r="H644" s="4">
        <f>表1[[#This Row],[借方发生额]]/10000</f>
        <v>0.792079</v>
      </c>
      <c r="I644" s="2" t="s">
        <v>3136</v>
      </c>
      <c r="J644" s="5">
        <f t="shared" si="10"/>
        <v>2025</v>
      </c>
      <c r="K644" s="1" t="s">
        <v>79</v>
      </c>
      <c r="L644" s="1" t="s">
        <v>79</v>
      </c>
      <c r="M644" s="2" t="s">
        <v>9</v>
      </c>
    </row>
    <row r="645" spans="1:13">
      <c r="A645" s="3">
        <v>46006</v>
      </c>
      <c r="B645" s="1">
        <v>12</v>
      </c>
      <c r="C645" s="1">
        <v>24</v>
      </c>
      <c r="D645" s="2" t="s">
        <v>23</v>
      </c>
      <c r="E645" s="1" t="s">
        <v>3138</v>
      </c>
      <c r="F645" s="2" t="s">
        <v>3403</v>
      </c>
      <c r="G645" s="4">
        <v>21120.75</v>
      </c>
      <c r="H645" s="4">
        <f>表1[[#This Row],[借方发生额]]/10000</f>
        <v>2.112075</v>
      </c>
      <c r="I645" s="2" t="s">
        <v>1814</v>
      </c>
      <c r="J645" s="5">
        <f t="shared" si="10"/>
        <v>2025</v>
      </c>
      <c r="K645" s="1" t="s">
        <v>79</v>
      </c>
      <c r="L645" s="1" t="s">
        <v>79</v>
      </c>
      <c r="M645" s="2" t="s">
        <v>9</v>
      </c>
    </row>
    <row r="646" spans="1:13">
      <c r="A646" s="3">
        <v>46006</v>
      </c>
      <c r="B646" s="1">
        <v>12</v>
      </c>
      <c r="C646" s="1">
        <v>242</v>
      </c>
      <c r="D646" s="2" t="s">
        <v>23</v>
      </c>
      <c r="E646" s="1" t="s">
        <v>3138</v>
      </c>
      <c r="F646" s="2" t="s">
        <v>3404</v>
      </c>
      <c r="G646" s="4">
        <v>42452.83</v>
      </c>
      <c r="H646" s="4">
        <f>表1[[#This Row],[借方发生额]]/10000</f>
        <v>4.245283</v>
      </c>
      <c r="I646" s="2" t="s">
        <v>1814</v>
      </c>
      <c r="J646" s="5">
        <f t="shared" si="10"/>
        <v>2025</v>
      </c>
      <c r="K646" s="1" t="s">
        <v>79</v>
      </c>
      <c r="L646" s="1" t="s">
        <v>79</v>
      </c>
      <c r="M646" s="2" t="s">
        <v>9</v>
      </c>
    </row>
    <row r="647" spans="1:13">
      <c r="A647" s="3">
        <v>46006</v>
      </c>
      <c r="B647" s="1">
        <v>12</v>
      </c>
      <c r="C647" s="1">
        <v>44</v>
      </c>
      <c r="D647" s="2" t="s">
        <v>23</v>
      </c>
      <c r="E647" s="1" t="s">
        <v>3138</v>
      </c>
      <c r="F647" s="2" t="s">
        <v>3405</v>
      </c>
      <c r="G647" s="4">
        <v>1132.08</v>
      </c>
      <c r="H647" s="4">
        <f>表1[[#This Row],[借方发生额]]/10000</f>
        <v>0.113208</v>
      </c>
      <c r="I647" s="2" t="s">
        <v>3129</v>
      </c>
      <c r="J647" s="5">
        <f t="shared" si="10"/>
        <v>2025</v>
      </c>
      <c r="K647" s="1" t="s">
        <v>79</v>
      </c>
      <c r="L647" s="1" t="s">
        <v>79</v>
      </c>
      <c r="M647" s="2" t="s">
        <v>9</v>
      </c>
    </row>
    <row r="648" spans="1:13">
      <c r="A648" s="3">
        <v>46006</v>
      </c>
      <c r="B648" s="1">
        <v>12</v>
      </c>
      <c r="C648" s="1">
        <v>45</v>
      </c>
      <c r="D648" s="2" t="s">
        <v>23</v>
      </c>
      <c r="E648" s="1" t="s">
        <v>3138</v>
      </c>
      <c r="F648" s="2" t="s">
        <v>3406</v>
      </c>
      <c r="G648" s="1">
        <v>754.72</v>
      </c>
      <c r="H648" s="1">
        <f>表1[[#This Row],[借方发生额]]/10000</f>
        <v>0.075472</v>
      </c>
      <c r="I648" s="2" t="s">
        <v>1814</v>
      </c>
      <c r="J648" s="5">
        <f t="shared" si="10"/>
        <v>2025</v>
      </c>
      <c r="K648" s="1" t="s">
        <v>79</v>
      </c>
      <c r="L648" s="1" t="s">
        <v>79</v>
      </c>
      <c r="M648" s="2" t="s">
        <v>9</v>
      </c>
    </row>
    <row r="649" spans="1:13">
      <c r="A649" s="3">
        <v>46006</v>
      </c>
      <c r="B649" s="1">
        <v>12</v>
      </c>
      <c r="C649" s="1">
        <v>69</v>
      </c>
      <c r="D649" s="2" t="s">
        <v>23</v>
      </c>
      <c r="E649" s="1" t="s">
        <v>3279</v>
      </c>
      <c r="F649" s="2" t="s">
        <v>3407</v>
      </c>
      <c r="G649" s="4">
        <v>13465.35</v>
      </c>
      <c r="H649" s="4">
        <f>表1[[#This Row],[借方发生额]]/10000</f>
        <v>1.346535</v>
      </c>
      <c r="I649" s="2" t="s">
        <v>3136</v>
      </c>
      <c r="J649" s="5">
        <f t="shared" si="10"/>
        <v>2025</v>
      </c>
      <c r="K649" s="1" t="s">
        <v>3281</v>
      </c>
      <c r="L649" s="1" t="s">
        <v>3281</v>
      </c>
      <c r="M649" s="2" t="s">
        <v>9</v>
      </c>
    </row>
    <row r="650" spans="1:13">
      <c r="A650" s="3">
        <v>46022</v>
      </c>
      <c r="B650" s="1">
        <v>12</v>
      </c>
      <c r="C650" s="1">
        <v>1008</v>
      </c>
      <c r="D650" s="2" t="s">
        <v>23</v>
      </c>
      <c r="E650" s="1" t="s">
        <v>3171</v>
      </c>
      <c r="F650" s="1" t="s">
        <v>870</v>
      </c>
      <c r="G650" s="4">
        <v>14839.89</v>
      </c>
      <c r="H650" s="4">
        <f>表1[[#This Row],[借方发生额]]/10000</f>
        <v>1.483989</v>
      </c>
      <c r="I650" s="2" t="s">
        <v>50</v>
      </c>
      <c r="J650" s="5">
        <f t="shared" si="10"/>
        <v>2025</v>
      </c>
      <c r="K650" s="1" t="s">
        <v>51</v>
      </c>
      <c r="L650" s="1" t="s">
        <v>3172</v>
      </c>
      <c r="M650" s="2" t="s">
        <v>9</v>
      </c>
    </row>
    <row r="651" spans="1:13">
      <c r="A651" s="3">
        <v>46022</v>
      </c>
      <c r="B651" s="1">
        <v>12</v>
      </c>
      <c r="C651" s="1">
        <v>1013</v>
      </c>
      <c r="D651" s="2" t="s">
        <v>23</v>
      </c>
      <c r="E651" s="1" t="s">
        <v>3138</v>
      </c>
      <c r="F651" s="2" t="s">
        <v>3408</v>
      </c>
      <c r="G651" s="4">
        <v>1023</v>
      </c>
      <c r="H651" s="4">
        <f>表1[[#This Row],[借方发生额]]/10000</f>
        <v>0.1023</v>
      </c>
      <c r="I651" s="2" t="s">
        <v>3136</v>
      </c>
      <c r="J651" s="5">
        <f t="shared" si="10"/>
        <v>2025</v>
      </c>
      <c r="K651" s="1" t="s">
        <v>79</v>
      </c>
      <c r="L651" s="1" t="s">
        <v>79</v>
      </c>
      <c r="M651" s="2" t="s">
        <v>9</v>
      </c>
    </row>
    <row r="652" spans="1:13">
      <c r="A652" s="3">
        <v>46022</v>
      </c>
      <c r="B652" s="1">
        <v>12</v>
      </c>
      <c r="C652" s="1">
        <v>1013</v>
      </c>
      <c r="D652" s="2" t="s">
        <v>23</v>
      </c>
      <c r="E652" s="1" t="s">
        <v>3139</v>
      </c>
      <c r="F652" s="2" t="s">
        <v>3409</v>
      </c>
      <c r="G652" s="1">
        <v>300</v>
      </c>
      <c r="H652" s="1">
        <f>表1[[#This Row],[借方发生额]]/10000</f>
        <v>0.03</v>
      </c>
      <c r="I652" s="2" t="s">
        <v>3136</v>
      </c>
      <c r="J652" s="5">
        <f t="shared" si="10"/>
        <v>2025</v>
      </c>
      <c r="K652" s="1" t="s">
        <v>40</v>
      </c>
      <c r="L652" s="1" t="s">
        <v>288</v>
      </c>
      <c r="M652" s="2" t="s">
        <v>9</v>
      </c>
    </row>
    <row r="653" hidden="1" spans="1:13">
      <c r="A653" s="3">
        <v>46022</v>
      </c>
      <c r="B653" s="1">
        <v>12</v>
      </c>
      <c r="C653" s="1">
        <v>1013</v>
      </c>
      <c r="D653" s="2" t="s">
        <v>23</v>
      </c>
      <c r="E653" s="1" t="s">
        <v>3177</v>
      </c>
      <c r="F653" s="2" t="s">
        <v>3410</v>
      </c>
      <c r="G653" s="1">
        <v>204.49</v>
      </c>
      <c r="H653" s="1">
        <f>表1[[#This Row],[借方发生额]]/10000</f>
        <v>0.020449</v>
      </c>
      <c r="I653" s="2" t="s">
        <v>3136</v>
      </c>
      <c r="J653" s="5">
        <f t="shared" si="10"/>
        <v>2025</v>
      </c>
      <c r="K653" s="1" t="s">
        <v>35</v>
      </c>
      <c r="L653" s="1" t="s">
        <v>35</v>
      </c>
      <c r="M653" s="2" t="s">
        <v>3121</v>
      </c>
    </row>
    <row r="654" hidden="1" spans="1:13">
      <c r="A654" s="3">
        <v>46022</v>
      </c>
      <c r="B654" s="1">
        <v>12</v>
      </c>
      <c r="C654" s="1">
        <v>1014</v>
      </c>
      <c r="D654" s="2" t="s">
        <v>23</v>
      </c>
      <c r="E654" s="1" t="s">
        <v>3177</v>
      </c>
      <c r="F654" s="2" t="s">
        <v>3375</v>
      </c>
      <c r="G654" s="4">
        <v>3164.16</v>
      </c>
      <c r="H654" s="4">
        <f>表1[[#This Row],[借方发生额]]/10000</f>
        <v>0.316416</v>
      </c>
      <c r="I654" s="2" t="s">
        <v>3136</v>
      </c>
      <c r="J654" s="5">
        <f t="shared" si="10"/>
        <v>2025</v>
      </c>
      <c r="K654" s="1" t="s">
        <v>35</v>
      </c>
      <c r="L654" s="1" t="s">
        <v>35</v>
      </c>
      <c r="M654" s="2" t="s">
        <v>3121</v>
      </c>
    </row>
    <row r="655" hidden="1" spans="1:13">
      <c r="A655" s="3">
        <v>46022</v>
      </c>
      <c r="B655" s="1">
        <v>12</v>
      </c>
      <c r="C655" s="1">
        <v>1015</v>
      </c>
      <c r="D655" s="2" t="s">
        <v>23</v>
      </c>
      <c r="E655" s="1" t="s">
        <v>3127</v>
      </c>
      <c r="F655" s="2" t="s">
        <v>3254</v>
      </c>
      <c r="G655" s="1">
        <v>450.25</v>
      </c>
      <c r="H655" s="1">
        <f>表1[[#This Row],[借方发生额]]/10000</f>
        <v>0.045025</v>
      </c>
      <c r="I655" s="2" t="s">
        <v>3136</v>
      </c>
      <c r="J655" s="5">
        <f t="shared" si="10"/>
        <v>2025</v>
      </c>
      <c r="K655" s="1" t="s">
        <v>58</v>
      </c>
      <c r="L655" s="1" t="s">
        <v>58</v>
      </c>
      <c r="M655" s="2" t="s">
        <v>3121</v>
      </c>
    </row>
    <row r="656" hidden="1" spans="1:13">
      <c r="A656" s="3">
        <v>46022</v>
      </c>
      <c r="B656" s="1">
        <v>12</v>
      </c>
      <c r="C656" s="1">
        <v>1017</v>
      </c>
      <c r="D656" s="2" t="s">
        <v>23</v>
      </c>
      <c r="E656" s="1" t="s">
        <v>3127</v>
      </c>
      <c r="F656" s="2" t="s">
        <v>3411</v>
      </c>
      <c r="G656" s="4">
        <v>1600</v>
      </c>
      <c r="H656" s="4">
        <f>表1[[#This Row],[借方发生额]]/10000</f>
        <v>0.16</v>
      </c>
      <c r="I656" s="2" t="s">
        <v>1814</v>
      </c>
      <c r="J656" s="5">
        <f t="shared" si="10"/>
        <v>2025</v>
      </c>
      <c r="K656" s="1" t="s">
        <v>58</v>
      </c>
      <c r="L656" s="1" t="s">
        <v>58</v>
      </c>
      <c r="M656" s="2" t="s">
        <v>3121</v>
      </c>
    </row>
    <row r="657" spans="1:13">
      <c r="A657" s="3">
        <v>46022</v>
      </c>
      <c r="B657" s="1">
        <v>12</v>
      </c>
      <c r="C657" s="1">
        <v>1017</v>
      </c>
      <c r="D657" s="2" t="s">
        <v>23</v>
      </c>
      <c r="E657" s="1" t="s">
        <v>3138</v>
      </c>
      <c r="F657" s="2" t="s">
        <v>3412</v>
      </c>
      <c r="G657" s="4">
        <v>1100</v>
      </c>
      <c r="H657" s="4">
        <f>表1[[#This Row],[借方发生额]]/10000</f>
        <v>0.11</v>
      </c>
      <c r="I657" s="2" t="s">
        <v>1814</v>
      </c>
      <c r="J657" s="5">
        <f t="shared" si="10"/>
        <v>2025</v>
      </c>
      <c r="K657" s="1" t="s">
        <v>79</v>
      </c>
      <c r="L657" s="1" t="s">
        <v>79</v>
      </c>
      <c r="M657" s="2" t="s">
        <v>9</v>
      </c>
    </row>
    <row r="658" hidden="1" spans="1:13">
      <c r="A658" s="3">
        <v>46022</v>
      </c>
      <c r="B658" s="1">
        <v>12</v>
      </c>
      <c r="C658" s="1">
        <v>1030</v>
      </c>
      <c r="D658" s="2" t="s">
        <v>23</v>
      </c>
      <c r="E658" s="1" t="s">
        <v>3168</v>
      </c>
      <c r="F658" s="2" t="s">
        <v>3413</v>
      </c>
      <c r="G658" s="4">
        <v>553427.39</v>
      </c>
      <c r="H658" s="4">
        <f>表1[[#This Row],[借方发生额]]/10000</f>
        <v>55.342739</v>
      </c>
      <c r="I658" s="2" t="s">
        <v>3170</v>
      </c>
      <c r="J658" s="5">
        <f t="shared" si="10"/>
        <v>2025</v>
      </c>
      <c r="K658" s="1" t="s">
        <v>32</v>
      </c>
      <c r="L658" s="1" t="s">
        <v>3120</v>
      </c>
      <c r="M658" s="2" t="s">
        <v>3120</v>
      </c>
    </row>
    <row r="659" hidden="1" spans="1:13">
      <c r="A659" s="3">
        <v>46022</v>
      </c>
      <c r="B659" s="1">
        <v>12</v>
      </c>
      <c r="C659" s="1">
        <v>1066</v>
      </c>
      <c r="D659" s="2" t="s">
        <v>23</v>
      </c>
      <c r="E659" s="1" t="s">
        <v>3127</v>
      </c>
      <c r="F659" s="2" t="s">
        <v>3282</v>
      </c>
      <c r="G659" s="1">
        <v>206.99</v>
      </c>
      <c r="H659" s="1">
        <f>表1[[#This Row],[借方发生额]]/10000</f>
        <v>0.020699</v>
      </c>
      <c r="I659" s="2" t="s">
        <v>3161</v>
      </c>
      <c r="J659" s="5">
        <f t="shared" si="10"/>
        <v>2025</v>
      </c>
      <c r="K659" s="1" t="s">
        <v>58</v>
      </c>
      <c r="L659" s="1" t="s">
        <v>58</v>
      </c>
      <c r="M659" s="2" t="s">
        <v>3121</v>
      </c>
    </row>
    <row r="660" spans="1:13">
      <c r="A660" s="3">
        <v>46022</v>
      </c>
      <c r="B660" s="1">
        <v>12</v>
      </c>
      <c r="C660" s="1">
        <v>1066</v>
      </c>
      <c r="D660" s="2" t="s">
        <v>23</v>
      </c>
      <c r="E660" s="1" t="s">
        <v>3139</v>
      </c>
      <c r="F660" s="2" t="s">
        <v>3282</v>
      </c>
      <c r="G660" s="4">
        <v>1140.2</v>
      </c>
      <c r="H660" s="4">
        <f>表1[[#This Row],[借方发生额]]/10000</f>
        <v>0.11402</v>
      </c>
      <c r="I660" s="2" t="s">
        <v>3161</v>
      </c>
      <c r="J660" s="5">
        <f t="shared" si="10"/>
        <v>2025</v>
      </c>
      <c r="K660" s="1" t="s">
        <v>40</v>
      </c>
      <c r="L660" s="1" t="s">
        <v>288</v>
      </c>
      <c r="M660" s="2" t="s">
        <v>9</v>
      </c>
    </row>
    <row r="661" hidden="1" spans="1:13">
      <c r="A661" s="3">
        <v>46022</v>
      </c>
      <c r="B661" s="1">
        <v>12</v>
      </c>
      <c r="C661" s="1">
        <v>1077</v>
      </c>
      <c r="D661" s="2" t="s">
        <v>23</v>
      </c>
      <c r="E661" s="1" t="s">
        <v>3127</v>
      </c>
      <c r="F661" s="2" t="s">
        <v>3414</v>
      </c>
      <c r="G661" s="4">
        <v>5614.11</v>
      </c>
      <c r="H661" s="4">
        <f>表1[[#This Row],[借方发生额]]/10000</f>
        <v>0.561411</v>
      </c>
      <c r="I661" s="2" t="s">
        <v>3129</v>
      </c>
      <c r="J661" s="5">
        <f t="shared" si="10"/>
        <v>2025</v>
      </c>
      <c r="K661" s="1" t="s">
        <v>58</v>
      </c>
      <c r="L661" s="1" t="s">
        <v>58</v>
      </c>
      <c r="M661" s="2" t="s">
        <v>3121</v>
      </c>
    </row>
    <row r="662" hidden="1" spans="1:13">
      <c r="A662" s="3">
        <v>46022</v>
      </c>
      <c r="B662" s="1">
        <v>12</v>
      </c>
      <c r="C662" s="1">
        <v>1087</v>
      </c>
      <c r="D662" s="2" t="s">
        <v>23</v>
      </c>
      <c r="E662" s="1" t="s">
        <v>3127</v>
      </c>
      <c r="F662" s="2" t="s">
        <v>3415</v>
      </c>
      <c r="G662" s="1">
        <v>130.5</v>
      </c>
      <c r="H662" s="1">
        <f>表1[[#This Row],[借方发生额]]/10000</f>
        <v>0.01305</v>
      </c>
      <c r="I662" s="2" t="s">
        <v>3136</v>
      </c>
      <c r="J662" s="5">
        <f t="shared" si="10"/>
        <v>2025</v>
      </c>
      <c r="K662" s="1" t="s">
        <v>58</v>
      </c>
      <c r="L662" s="1" t="s">
        <v>58</v>
      </c>
      <c r="M662" s="2" t="s">
        <v>3121</v>
      </c>
    </row>
    <row r="663" hidden="1" spans="1:13">
      <c r="A663" s="3">
        <v>46022</v>
      </c>
      <c r="B663" s="1">
        <v>12</v>
      </c>
      <c r="C663" s="1">
        <v>1088</v>
      </c>
      <c r="D663" s="2" t="s">
        <v>23</v>
      </c>
      <c r="E663" s="1" t="s">
        <v>3127</v>
      </c>
      <c r="F663" s="2" t="s">
        <v>3264</v>
      </c>
      <c r="G663" s="1">
        <v>83</v>
      </c>
      <c r="H663" s="1">
        <f>表1[[#This Row],[借方发生额]]/10000</f>
        <v>0.0083</v>
      </c>
      <c r="I663" s="2" t="s">
        <v>3136</v>
      </c>
      <c r="J663" s="5">
        <f t="shared" si="10"/>
        <v>2025</v>
      </c>
      <c r="K663" s="1" t="s">
        <v>58</v>
      </c>
      <c r="L663" s="1" t="s">
        <v>58</v>
      </c>
      <c r="M663" s="2" t="s">
        <v>3121</v>
      </c>
    </row>
    <row r="664" hidden="1" spans="1:13">
      <c r="A664" s="3">
        <v>46022</v>
      </c>
      <c r="B664" s="1">
        <v>12</v>
      </c>
      <c r="C664" s="1">
        <v>1089</v>
      </c>
      <c r="D664" s="2" t="s">
        <v>23</v>
      </c>
      <c r="E664" s="1" t="s">
        <v>3177</v>
      </c>
      <c r="F664" s="2" t="s">
        <v>3416</v>
      </c>
      <c r="G664" s="4">
        <v>3148</v>
      </c>
      <c r="H664" s="4">
        <f>表1[[#This Row],[借方发生额]]/10000</f>
        <v>0.3148</v>
      </c>
      <c r="I664" s="2" t="s">
        <v>3136</v>
      </c>
      <c r="J664" s="5">
        <f t="shared" si="10"/>
        <v>2025</v>
      </c>
      <c r="K664" s="1" t="s">
        <v>35</v>
      </c>
      <c r="L664" s="1" t="s">
        <v>35</v>
      </c>
      <c r="M664" s="2" t="s">
        <v>3121</v>
      </c>
    </row>
    <row r="665" hidden="1" spans="1:13">
      <c r="A665" s="3">
        <v>46022</v>
      </c>
      <c r="B665" s="1">
        <v>12</v>
      </c>
      <c r="C665" s="1">
        <v>1090</v>
      </c>
      <c r="D665" s="2" t="s">
        <v>23</v>
      </c>
      <c r="E665" s="1" t="s">
        <v>3177</v>
      </c>
      <c r="F665" s="2" t="s">
        <v>3416</v>
      </c>
      <c r="G665" s="4">
        <v>3875.22</v>
      </c>
      <c r="H665" s="4">
        <f>表1[[#This Row],[借方发生额]]/10000</f>
        <v>0.387522</v>
      </c>
      <c r="I665" s="2" t="s">
        <v>3136</v>
      </c>
      <c r="J665" s="5">
        <f t="shared" si="10"/>
        <v>2025</v>
      </c>
      <c r="K665" s="1" t="s">
        <v>35</v>
      </c>
      <c r="L665" s="1" t="s">
        <v>35</v>
      </c>
      <c r="M665" s="2" t="s">
        <v>3121</v>
      </c>
    </row>
    <row r="666" hidden="1" spans="1:13">
      <c r="A666" s="3">
        <v>46022</v>
      </c>
      <c r="B666" s="1">
        <v>12</v>
      </c>
      <c r="C666" s="1">
        <v>1091</v>
      </c>
      <c r="D666" s="2" t="s">
        <v>23</v>
      </c>
      <c r="E666" s="1" t="s">
        <v>3127</v>
      </c>
      <c r="F666" s="2" t="s">
        <v>3173</v>
      </c>
      <c r="G666" s="1">
        <v>120</v>
      </c>
      <c r="H666" s="1">
        <f>表1[[#This Row],[借方发生额]]/10000</f>
        <v>0.012</v>
      </c>
      <c r="I666" s="2" t="s">
        <v>3136</v>
      </c>
      <c r="J666" s="5">
        <f t="shared" si="10"/>
        <v>2025</v>
      </c>
      <c r="K666" s="1" t="s">
        <v>58</v>
      </c>
      <c r="L666" s="1" t="s">
        <v>58</v>
      </c>
      <c r="M666" s="2" t="s">
        <v>3121</v>
      </c>
    </row>
    <row r="667" spans="1:13">
      <c r="A667" s="3">
        <v>46022</v>
      </c>
      <c r="B667" s="1">
        <v>12</v>
      </c>
      <c r="C667" s="1">
        <v>1091</v>
      </c>
      <c r="D667" s="2" t="s">
        <v>23</v>
      </c>
      <c r="E667" s="1" t="s">
        <v>3139</v>
      </c>
      <c r="F667" s="2" t="s">
        <v>3173</v>
      </c>
      <c r="G667" s="4">
        <v>2198</v>
      </c>
      <c r="H667" s="4">
        <f>表1[[#This Row],[借方发生额]]/10000</f>
        <v>0.2198</v>
      </c>
      <c r="I667" s="2" t="s">
        <v>3136</v>
      </c>
      <c r="J667" s="5">
        <f t="shared" si="10"/>
        <v>2025</v>
      </c>
      <c r="K667" s="1" t="s">
        <v>40</v>
      </c>
      <c r="L667" s="1" t="s">
        <v>288</v>
      </c>
      <c r="M667" s="2" t="s">
        <v>9</v>
      </c>
    </row>
    <row r="668" hidden="1" spans="1:13">
      <c r="A668" s="3">
        <v>46022</v>
      </c>
      <c r="B668" s="1">
        <v>12</v>
      </c>
      <c r="C668" s="1">
        <v>1101</v>
      </c>
      <c r="D668" s="2" t="s">
        <v>23</v>
      </c>
      <c r="E668" s="1" t="s">
        <v>3127</v>
      </c>
      <c r="F668" s="2" t="s">
        <v>3417</v>
      </c>
      <c r="G668" s="1">
        <v>241.78</v>
      </c>
      <c r="H668" s="1">
        <f>表1[[#This Row],[借方发生额]]/10000</f>
        <v>0.024178</v>
      </c>
      <c r="I668" s="2" t="s">
        <v>3136</v>
      </c>
      <c r="J668" s="5">
        <f t="shared" si="10"/>
        <v>2025</v>
      </c>
      <c r="K668" s="1" t="s">
        <v>58</v>
      </c>
      <c r="L668" s="1" t="s">
        <v>58</v>
      </c>
      <c r="M668" s="2" t="s">
        <v>3121</v>
      </c>
    </row>
    <row r="669" hidden="1" spans="1:13">
      <c r="A669" s="3">
        <v>46022</v>
      </c>
      <c r="B669" s="1">
        <v>12</v>
      </c>
      <c r="C669" s="1">
        <v>1102</v>
      </c>
      <c r="D669" s="2" t="s">
        <v>23</v>
      </c>
      <c r="E669" s="1" t="s">
        <v>3127</v>
      </c>
      <c r="F669" s="2" t="s">
        <v>3195</v>
      </c>
      <c r="G669" s="1">
        <v>69</v>
      </c>
      <c r="H669" s="1">
        <f>表1[[#This Row],[借方发生额]]/10000</f>
        <v>0.0069</v>
      </c>
      <c r="I669" s="2" t="s">
        <v>3136</v>
      </c>
      <c r="J669" s="5">
        <f t="shared" si="10"/>
        <v>2025</v>
      </c>
      <c r="K669" s="1" t="s">
        <v>58</v>
      </c>
      <c r="L669" s="1" t="s">
        <v>58</v>
      </c>
      <c r="M669" s="2" t="s">
        <v>3121</v>
      </c>
    </row>
    <row r="670" hidden="1" spans="1:13">
      <c r="A670" s="3">
        <v>46022</v>
      </c>
      <c r="B670" s="1">
        <v>12</v>
      </c>
      <c r="C670" s="1">
        <v>1102</v>
      </c>
      <c r="D670" s="2" t="s">
        <v>23</v>
      </c>
      <c r="E670" s="1" t="s">
        <v>3134</v>
      </c>
      <c r="F670" s="2" t="s">
        <v>3195</v>
      </c>
      <c r="G670" s="1">
        <v>180.85</v>
      </c>
      <c r="H670" s="1">
        <f>表1[[#This Row],[借方发生额]]/10000</f>
        <v>0.018085</v>
      </c>
      <c r="I670" s="2" t="s">
        <v>3136</v>
      </c>
      <c r="J670" s="5">
        <f t="shared" si="10"/>
        <v>2025</v>
      </c>
      <c r="K670" s="1" t="s">
        <v>83</v>
      </c>
      <c r="L670" s="1" t="s">
        <v>58</v>
      </c>
      <c r="M670" s="2" t="s">
        <v>3121</v>
      </c>
    </row>
    <row r="671" spans="1:13">
      <c r="A671" s="3">
        <v>46022</v>
      </c>
      <c r="B671" s="1">
        <v>12</v>
      </c>
      <c r="C671" s="1">
        <v>1102</v>
      </c>
      <c r="D671" s="2" t="s">
        <v>23</v>
      </c>
      <c r="E671" s="1" t="s">
        <v>3139</v>
      </c>
      <c r="F671" s="2" t="s">
        <v>3195</v>
      </c>
      <c r="G671" s="1">
        <v>100</v>
      </c>
      <c r="H671" s="1">
        <f>表1[[#This Row],[借方发生额]]/10000</f>
        <v>0.01</v>
      </c>
      <c r="I671" s="2" t="s">
        <v>3136</v>
      </c>
      <c r="J671" s="5">
        <f t="shared" si="10"/>
        <v>2025</v>
      </c>
      <c r="K671" s="1" t="s">
        <v>40</v>
      </c>
      <c r="L671" s="1" t="s">
        <v>288</v>
      </c>
      <c r="M671" s="2" t="s">
        <v>9</v>
      </c>
    </row>
    <row r="672" hidden="1" spans="1:13">
      <c r="A672" s="3">
        <v>46022</v>
      </c>
      <c r="B672" s="1">
        <v>12</v>
      </c>
      <c r="C672" s="1">
        <v>1133</v>
      </c>
      <c r="D672" s="2" t="s">
        <v>23</v>
      </c>
      <c r="E672" s="1" t="s">
        <v>3177</v>
      </c>
      <c r="F672" s="2" t="s">
        <v>3416</v>
      </c>
      <c r="G672" s="1">
        <v>191</v>
      </c>
      <c r="H672" s="1">
        <f>表1[[#This Row],[借方发生额]]/10000</f>
        <v>0.0191</v>
      </c>
      <c r="I672" s="2" t="s">
        <v>3136</v>
      </c>
      <c r="J672" s="5">
        <f t="shared" si="10"/>
        <v>2025</v>
      </c>
      <c r="K672" s="1" t="s">
        <v>35</v>
      </c>
      <c r="L672" s="1" t="s">
        <v>35</v>
      </c>
      <c r="M672" s="2" t="s">
        <v>3121</v>
      </c>
    </row>
    <row r="673" spans="1:13">
      <c r="A673" s="3">
        <v>46022</v>
      </c>
      <c r="B673" s="1">
        <v>12</v>
      </c>
      <c r="C673" s="1">
        <v>1135</v>
      </c>
      <c r="D673" s="2" t="s">
        <v>23</v>
      </c>
      <c r="E673" s="1" t="s">
        <v>3139</v>
      </c>
      <c r="F673" s="2" t="s">
        <v>3163</v>
      </c>
      <c r="G673" s="1">
        <v>85</v>
      </c>
      <c r="H673" s="1">
        <f>表1[[#This Row],[借方发生额]]/10000</f>
        <v>0.0085</v>
      </c>
      <c r="I673" s="2" t="s">
        <v>3136</v>
      </c>
      <c r="J673" s="5">
        <f t="shared" si="10"/>
        <v>2025</v>
      </c>
      <c r="K673" s="1" t="s">
        <v>40</v>
      </c>
      <c r="L673" s="1" t="s">
        <v>288</v>
      </c>
      <c r="M673" s="2" t="s">
        <v>9</v>
      </c>
    </row>
    <row r="674" spans="1:13">
      <c r="A674" s="3">
        <v>46022</v>
      </c>
      <c r="B674" s="1">
        <v>12</v>
      </c>
      <c r="C674" s="1">
        <v>1158</v>
      </c>
      <c r="D674" s="2" t="s">
        <v>23</v>
      </c>
      <c r="E674" s="1" t="s">
        <v>3138</v>
      </c>
      <c r="F674" s="2" t="s">
        <v>3418</v>
      </c>
      <c r="G674" s="1">
        <v>200</v>
      </c>
      <c r="H674" s="1">
        <f>表1[[#This Row],[借方发生额]]/10000</f>
        <v>0.02</v>
      </c>
      <c r="I674" s="2" t="s">
        <v>3136</v>
      </c>
      <c r="J674" s="5">
        <f t="shared" si="10"/>
        <v>2025</v>
      </c>
      <c r="K674" s="1" t="s">
        <v>79</v>
      </c>
      <c r="L674" s="1" t="s">
        <v>79</v>
      </c>
      <c r="M674" s="2" t="s">
        <v>9</v>
      </c>
    </row>
    <row r="675" hidden="1" spans="1:13">
      <c r="A675" s="3">
        <v>46022</v>
      </c>
      <c r="B675" s="1">
        <v>12</v>
      </c>
      <c r="C675" s="1">
        <v>1168</v>
      </c>
      <c r="D675" s="2" t="s">
        <v>23</v>
      </c>
      <c r="E675" s="1" t="s">
        <v>3127</v>
      </c>
      <c r="F675" s="2" t="s">
        <v>3419</v>
      </c>
      <c r="G675" s="4">
        <v>3993.55</v>
      </c>
      <c r="H675" s="4">
        <f>表1[[#This Row],[借方发生额]]/10000</f>
        <v>0.399355</v>
      </c>
      <c r="I675" s="2" t="s">
        <v>3136</v>
      </c>
      <c r="J675" s="5">
        <f t="shared" si="10"/>
        <v>2025</v>
      </c>
      <c r="K675" s="1" t="s">
        <v>58</v>
      </c>
      <c r="L675" s="1" t="s">
        <v>58</v>
      </c>
      <c r="M675" s="2" t="s">
        <v>3121</v>
      </c>
    </row>
    <row r="676" hidden="1" spans="1:13">
      <c r="A676" s="3">
        <v>46022</v>
      </c>
      <c r="B676" s="1">
        <v>12</v>
      </c>
      <c r="C676" s="1">
        <v>1169</v>
      </c>
      <c r="D676" s="2" t="s">
        <v>23</v>
      </c>
      <c r="E676" s="1" t="s">
        <v>3127</v>
      </c>
      <c r="F676" s="2" t="s">
        <v>3420</v>
      </c>
      <c r="G676" s="4">
        <v>2139.4</v>
      </c>
      <c r="H676" s="4">
        <f>表1[[#This Row],[借方发生额]]/10000</f>
        <v>0.21394</v>
      </c>
      <c r="I676" s="2" t="s">
        <v>3136</v>
      </c>
      <c r="J676" s="5">
        <f t="shared" si="10"/>
        <v>2025</v>
      </c>
      <c r="K676" s="1" t="s">
        <v>58</v>
      </c>
      <c r="L676" s="1" t="s">
        <v>58</v>
      </c>
      <c r="M676" s="2" t="s">
        <v>3121</v>
      </c>
    </row>
    <row r="677" spans="1:13">
      <c r="A677" s="3">
        <v>46022</v>
      </c>
      <c r="B677" s="1">
        <v>12</v>
      </c>
      <c r="C677" s="1">
        <v>1170</v>
      </c>
      <c r="D677" s="2" t="s">
        <v>23</v>
      </c>
      <c r="E677" s="1" t="s">
        <v>3132</v>
      </c>
      <c r="F677" s="2" t="s">
        <v>3214</v>
      </c>
      <c r="G677" s="4">
        <v>2472.52</v>
      </c>
      <c r="H677" s="4">
        <f>表1[[#This Row],[借方发生额]]/10000</f>
        <v>0.247252</v>
      </c>
      <c r="I677" s="2" t="s">
        <v>3136</v>
      </c>
      <c r="J677" s="5">
        <f t="shared" si="10"/>
        <v>2025</v>
      </c>
      <c r="K677" s="1" t="s">
        <v>3133</v>
      </c>
      <c r="L677" s="1" t="s">
        <v>3133</v>
      </c>
      <c r="M677" s="2" t="s">
        <v>9</v>
      </c>
    </row>
    <row r="678" spans="1:13">
      <c r="A678" s="3">
        <v>46022</v>
      </c>
      <c r="B678" s="1">
        <v>12</v>
      </c>
      <c r="C678" s="1">
        <v>1171</v>
      </c>
      <c r="D678" s="2" t="s">
        <v>23</v>
      </c>
      <c r="E678" s="1" t="s">
        <v>3139</v>
      </c>
      <c r="F678" s="2" t="s">
        <v>3409</v>
      </c>
      <c r="G678" s="1">
        <v>662</v>
      </c>
      <c r="H678" s="1">
        <f>表1[[#This Row],[借方发生额]]/10000</f>
        <v>0.0662</v>
      </c>
      <c r="I678" s="2" t="s">
        <v>3136</v>
      </c>
      <c r="J678" s="5">
        <f t="shared" si="10"/>
        <v>2025</v>
      </c>
      <c r="K678" s="1" t="s">
        <v>40</v>
      </c>
      <c r="L678" s="1" t="s">
        <v>288</v>
      </c>
      <c r="M678" s="2" t="s">
        <v>9</v>
      </c>
    </row>
    <row r="679" hidden="1" spans="1:13">
      <c r="A679" s="3">
        <v>46022</v>
      </c>
      <c r="B679" s="1">
        <v>12</v>
      </c>
      <c r="C679" s="1">
        <v>1172</v>
      </c>
      <c r="D679" s="2" t="s">
        <v>23</v>
      </c>
      <c r="E679" s="1" t="s">
        <v>3177</v>
      </c>
      <c r="F679" s="2" t="s">
        <v>3421</v>
      </c>
      <c r="G679" s="4">
        <v>2572.91</v>
      </c>
      <c r="H679" s="4">
        <f>表1[[#This Row],[借方发生额]]/10000</f>
        <v>0.257291</v>
      </c>
      <c r="I679" s="2" t="s">
        <v>3136</v>
      </c>
      <c r="J679" s="5">
        <f t="shared" si="10"/>
        <v>2025</v>
      </c>
      <c r="K679" s="1" t="s">
        <v>35</v>
      </c>
      <c r="L679" s="1" t="s">
        <v>35</v>
      </c>
      <c r="M679" s="2" t="s">
        <v>3121</v>
      </c>
    </row>
    <row r="680" spans="1:13">
      <c r="A680" s="3">
        <v>46022</v>
      </c>
      <c r="B680" s="1">
        <v>12</v>
      </c>
      <c r="C680" s="1">
        <v>1176</v>
      </c>
      <c r="D680" s="2" t="s">
        <v>23</v>
      </c>
      <c r="E680" s="1" t="s">
        <v>3140</v>
      </c>
      <c r="F680" s="2" t="s">
        <v>3422</v>
      </c>
      <c r="G680" s="1">
        <v>376</v>
      </c>
      <c r="H680" s="1">
        <f>表1[[#This Row],[借方发生额]]/10000</f>
        <v>0.0376</v>
      </c>
      <c r="I680" s="2" t="s">
        <v>1814</v>
      </c>
      <c r="J680" s="5">
        <f t="shared" si="10"/>
        <v>2025</v>
      </c>
      <c r="K680" s="1" t="s">
        <v>288</v>
      </c>
      <c r="L680" s="1" t="s">
        <v>288</v>
      </c>
      <c r="M680" s="2" t="s">
        <v>9</v>
      </c>
    </row>
    <row r="681" spans="1:13">
      <c r="A681" s="3">
        <v>46022</v>
      </c>
      <c r="B681" s="1">
        <v>12</v>
      </c>
      <c r="C681" s="1">
        <v>1178</v>
      </c>
      <c r="D681" s="2" t="s">
        <v>23</v>
      </c>
      <c r="E681" s="1" t="s">
        <v>3132</v>
      </c>
      <c r="F681" s="2" t="s">
        <v>3399</v>
      </c>
      <c r="G681" s="4">
        <v>9960</v>
      </c>
      <c r="H681" s="4">
        <f>表1[[#This Row],[借方发生额]]/10000</f>
        <v>0.996</v>
      </c>
      <c r="I681" s="2" t="s">
        <v>1814</v>
      </c>
      <c r="J681" s="5">
        <f t="shared" si="10"/>
        <v>2025</v>
      </c>
      <c r="K681" s="1" t="s">
        <v>3133</v>
      </c>
      <c r="L681" s="1" t="s">
        <v>3133</v>
      </c>
      <c r="M681" s="2" t="s">
        <v>9</v>
      </c>
    </row>
    <row r="682" spans="1:13">
      <c r="A682" s="3">
        <v>46022</v>
      </c>
      <c r="B682" s="1">
        <v>12</v>
      </c>
      <c r="C682" s="1">
        <v>244</v>
      </c>
      <c r="D682" s="2" t="s">
        <v>23</v>
      </c>
      <c r="E682" s="1" t="s">
        <v>3150</v>
      </c>
      <c r="F682" s="2" t="s">
        <v>3423</v>
      </c>
      <c r="G682" s="4">
        <v>9401</v>
      </c>
      <c r="H682" s="4">
        <f>表1[[#This Row],[借方发生额]]/10000</f>
        <v>0.9401</v>
      </c>
      <c r="I682" s="2" t="s">
        <v>3186</v>
      </c>
      <c r="J682" s="5">
        <f t="shared" si="10"/>
        <v>2025</v>
      </c>
      <c r="K682" s="1" t="s">
        <v>128</v>
      </c>
      <c r="L682" s="1" t="s">
        <v>128</v>
      </c>
      <c r="M682" s="2" t="s">
        <v>9</v>
      </c>
    </row>
    <row r="683" spans="1:13">
      <c r="A683" s="3">
        <v>46022</v>
      </c>
      <c r="B683" s="1">
        <v>12</v>
      </c>
      <c r="C683" s="1">
        <v>246</v>
      </c>
      <c r="D683" s="2" t="s">
        <v>23</v>
      </c>
      <c r="E683" s="1" t="s">
        <v>3138</v>
      </c>
      <c r="F683" s="2" t="s">
        <v>3424</v>
      </c>
      <c r="G683" s="1">
        <v>471.7</v>
      </c>
      <c r="H683" s="1">
        <f>表1[[#This Row],[借方发生额]]/10000</f>
        <v>0.04717</v>
      </c>
      <c r="I683" s="2" t="s">
        <v>1814</v>
      </c>
      <c r="J683" s="5">
        <f t="shared" si="10"/>
        <v>2025</v>
      </c>
      <c r="K683" s="1" t="s">
        <v>79</v>
      </c>
      <c r="L683" s="1" t="s">
        <v>79</v>
      </c>
      <c r="M683" s="2" t="s">
        <v>9</v>
      </c>
    </row>
    <row r="684" hidden="1" spans="1:13">
      <c r="A684" s="3">
        <v>46022</v>
      </c>
      <c r="B684" s="1">
        <v>12</v>
      </c>
      <c r="C684" s="1">
        <v>260</v>
      </c>
      <c r="D684" s="2" t="s">
        <v>23</v>
      </c>
      <c r="E684" s="1" t="s">
        <v>3177</v>
      </c>
      <c r="F684" s="2" t="s">
        <v>3221</v>
      </c>
      <c r="G684" s="4">
        <v>4809.24</v>
      </c>
      <c r="H684" s="4">
        <f>表1[[#This Row],[借方发生额]]/10000</f>
        <v>0.480924</v>
      </c>
      <c r="I684" s="2" t="s">
        <v>3136</v>
      </c>
      <c r="J684" s="5">
        <f t="shared" si="10"/>
        <v>2025</v>
      </c>
      <c r="K684" s="1" t="s">
        <v>35</v>
      </c>
      <c r="L684" s="1" t="s">
        <v>35</v>
      </c>
      <c r="M684" s="2" t="s">
        <v>3121</v>
      </c>
    </row>
    <row r="685" hidden="1" spans="1:13">
      <c r="A685" s="3">
        <v>46022</v>
      </c>
      <c r="B685" s="1">
        <v>12</v>
      </c>
      <c r="C685" s="1">
        <v>266</v>
      </c>
      <c r="D685" s="2" t="s">
        <v>23</v>
      </c>
      <c r="E685" s="1" t="s">
        <v>3177</v>
      </c>
      <c r="F685" s="2" t="s">
        <v>3425</v>
      </c>
      <c r="G685" s="4">
        <v>3925.28</v>
      </c>
      <c r="H685" s="4">
        <f>表1[[#This Row],[借方发生额]]/10000</f>
        <v>0.392528</v>
      </c>
      <c r="I685" s="2" t="s">
        <v>3129</v>
      </c>
      <c r="J685" s="5">
        <f t="shared" si="10"/>
        <v>2025</v>
      </c>
      <c r="K685" s="1" t="s">
        <v>35</v>
      </c>
      <c r="L685" s="1" t="s">
        <v>35</v>
      </c>
      <c r="M685" s="2" t="s">
        <v>3121</v>
      </c>
    </row>
    <row r="686" hidden="1" spans="1:13">
      <c r="A686" s="3">
        <v>46022</v>
      </c>
      <c r="B686" s="1">
        <v>12</v>
      </c>
      <c r="C686" s="1">
        <v>267</v>
      </c>
      <c r="D686" s="2" t="s">
        <v>23</v>
      </c>
      <c r="E686" s="1" t="s">
        <v>3127</v>
      </c>
      <c r="F686" s="2" t="s">
        <v>3426</v>
      </c>
      <c r="G686" s="4">
        <v>1840.3</v>
      </c>
      <c r="H686" s="4">
        <f>表1[[#This Row],[借方发生额]]/10000</f>
        <v>0.18403</v>
      </c>
      <c r="I686" s="2" t="s">
        <v>3136</v>
      </c>
      <c r="J686" s="5">
        <f t="shared" si="10"/>
        <v>2025</v>
      </c>
      <c r="K686" s="1" t="s">
        <v>58</v>
      </c>
      <c r="L686" s="1" t="s">
        <v>58</v>
      </c>
      <c r="M686" s="2" t="s">
        <v>3121</v>
      </c>
    </row>
    <row r="687" spans="1:13">
      <c r="A687" s="3">
        <v>46022</v>
      </c>
      <c r="B687" s="1">
        <v>12</v>
      </c>
      <c r="C687" s="1">
        <v>267</v>
      </c>
      <c r="D687" s="2" t="s">
        <v>23</v>
      </c>
      <c r="E687" s="1" t="s">
        <v>3130</v>
      </c>
      <c r="F687" s="2" t="s">
        <v>3426</v>
      </c>
      <c r="G687" s="4">
        <v>2543</v>
      </c>
      <c r="H687" s="4">
        <f>表1[[#This Row],[借方发生额]]/10000</f>
        <v>0.2543</v>
      </c>
      <c r="I687" s="2" t="s">
        <v>3136</v>
      </c>
      <c r="J687" s="5">
        <f t="shared" si="10"/>
        <v>2025</v>
      </c>
      <c r="K687" s="1" t="s">
        <v>60</v>
      </c>
      <c r="L687" s="1" t="s">
        <v>3131</v>
      </c>
      <c r="M687" s="2" t="s">
        <v>9</v>
      </c>
    </row>
    <row r="688" hidden="1" spans="1:13">
      <c r="A688" s="3">
        <v>46022</v>
      </c>
      <c r="B688" s="1">
        <v>12</v>
      </c>
      <c r="C688" s="1">
        <v>268</v>
      </c>
      <c r="D688" s="2" t="s">
        <v>23</v>
      </c>
      <c r="E688" s="1" t="s">
        <v>3127</v>
      </c>
      <c r="F688" s="2" t="s">
        <v>3427</v>
      </c>
      <c r="G688" s="1">
        <v>63</v>
      </c>
      <c r="H688" s="1">
        <f>表1[[#This Row],[借方发生额]]/10000</f>
        <v>0.0063</v>
      </c>
      <c r="I688" s="2" t="s">
        <v>3136</v>
      </c>
      <c r="J688" s="5">
        <f t="shared" si="10"/>
        <v>2025</v>
      </c>
      <c r="K688" s="1" t="s">
        <v>58</v>
      </c>
      <c r="L688" s="1" t="s">
        <v>58</v>
      </c>
      <c r="M688" s="2" t="s">
        <v>3121</v>
      </c>
    </row>
    <row r="689" spans="1:13">
      <c r="A689" s="3">
        <v>46022</v>
      </c>
      <c r="B689" s="1">
        <v>12</v>
      </c>
      <c r="C689" s="1">
        <v>268</v>
      </c>
      <c r="D689" s="2" t="s">
        <v>23</v>
      </c>
      <c r="E689" s="1" t="s">
        <v>3130</v>
      </c>
      <c r="F689" s="2" t="s">
        <v>3426</v>
      </c>
      <c r="G689" s="4">
        <v>1924.55</v>
      </c>
      <c r="H689" s="4">
        <f>表1[[#This Row],[借方发生额]]/10000</f>
        <v>0.192455</v>
      </c>
      <c r="I689" s="2" t="s">
        <v>3136</v>
      </c>
      <c r="J689" s="5">
        <f t="shared" si="10"/>
        <v>2025</v>
      </c>
      <c r="K689" s="1" t="s">
        <v>60</v>
      </c>
      <c r="L689" s="1" t="s">
        <v>3131</v>
      </c>
      <c r="M689" s="2" t="s">
        <v>9</v>
      </c>
    </row>
    <row r="690" spans="1:13">
      <c r="A690" s="3">
        <v>46022</v>
      </c>
      <c r="B690" s="1">
        <v>12</v>
      </c>
      <c r="C690" s="1">
        <v>268</v>
      </c>
      <c r="D690" s="2" t="s">
        <v>23</v>
      </c>
      <c r="E690" s="1" t="s">
        <v>3132</v>
      </c>
      <c r="F690" s="2" t="s">
        <v>3427</v>
      </c>
      <c r="G690" s="4">
        <v>2252</v>
      </c>
      <c r="H690" s="4">
        <f>表1[[#This Row],[借方发生额]]/10000</f>
        <v>0.2252</v>
      </c>
      <c r="I690" s="2" t="s">
        <v>3136</v>
      </c>
      <c r="J690" s="5">
        <f t="shared" si="10"/>
        <v>2025</v>
      </c>
      <c r="K690" s="1" t="s">
        <v>3133</v>
      </c>
      <c r="L690" s="1" t="s">
        <v>3133</v>
      </c>
      <c r="M690" s="2" t="s">
        <v>9</v>
      </c>
    </row>
    <row r="691" spans="1:13">
      <c r="A691" s="3">
        <v>46022</v>
      </c>
      <c r="B691" s="1">
        <v>12</v>
      </c>
      <c r="C691" s="1">
        <v>268</v>
      </c>
      <c r="D691" s="2" t="s">
        <v>23</v>
      </c>
      <c r="E691" s="1" t="s">
        <v>3139</v>
      </c>
      <c r="F691" s="2" t="s">
        <v>3426</v>
      </c>
      <c r="G691" s="1">
        <v>376.2</v>
      </c>
      <c r="H691" s="1">
        <f>表1[[#This Row],[借方发生额]]/10000</f>
        <v>0.03762</v>
      </c>
      <c r="I691" s="2" t="s">
        <v>3136</v>
      </c>
      <c r="J691" s="5">
        <f t="shared" si="10"/>
        <v>2025</v>
      </c>
      <c r="K691" s="1" t="s">
        <v>40</v>
      </c>
      <c r="L691" s="1" t="s">
        <v>288</v>
      </c>
      <c r="M691" s="2" t="s">
        <v>9</v>
      </c>
    </row>
    <row r="692" hidden="1" spans="1:13">
      <c r="A692" s="3">
        <v>46022</v>
      </c>
      <c r="B692" s="1">
        <v>12</v>
      </c>
      <c r="C692" s="1">
        <v>269</v>
      </c>
      <c r="D692" s="2" t="s">
        <v>23</v>
      </c>
      <c r="E692" s="1" t="s">
        <v>3127</v>
      </c>
      <c r="F692" s="2" t="s">
        <v>3428</v>
      </c>
      <c r="G692" s="1">
        <v>133.15</v>
      </c>
      <c r="H692" s="1">
        <f>表1[[#This Row],[借方发生额]]/10000</f>
        <v>0.013315</v>
      </c>
      <c r="I692" s="2" t="s">
        <v>3136</v>
      </c>
      <c r="J692" s="5">
        <f t="shared" si="10"/>
        <v>2025</v>
      </c>
      <c r="K692" s="1" t="s">
        <v>58</v>
      </c>
      <c r="L692" s="1" t="s">
        <v>58</v>
      </c>
      <c r="M692" s="2" t="s">
        <v>3121</v>
      </c>
    </row>
    <row r="693" hidden="1" spans="1:13">
      <c r="A693" s="3">
        <v>46022</v>
      </c>
      <c r="B693" s="1">
        <v>12</v>
      </c>
      <c r="C693" s="1">
        <v>269</v>
      </c>
      <c r="D693" s="2" t="s">
        <v>23</v>
      </c>
      <c r="E693" s="1" t="s">
        <v>3134</v>
      </c>
      <c r="F693" s="2" t="s">
        <v>3428</v>
      </c>
      <c r="G693" s="4">
        <v>2250</v>
      </c>
      <c r="H693" s="4">
        <f>表1[[#This Row],[借方发生额]]/10000</f>
        <v>0.225</v>
      </c>
      <c r="I693" s="2" t="s">
        <v>3136</v>
      </c>
      <c r="J693" s="5">
        <f t="shared" si="10"/>
        <v>2025</v>
      </c>
      <c r="K693" s="1" t="s">
        <v>83</v>
      </c>
      <c r="L693" s="1" t="s">
        <v>58</v>
      </c>
      <c r="M693" s="2" t="s">
        <v>3121</v>
      </c>
    </row>
    <row r="694" spans="1:13">
      <c r="A694" s="3">
        <v>46022</v>
      </c>
      <c r="B694" s="1">
        <v>12</v>
      </c>
      <c r="C694" s="1">
        <v>269</v>
      </c>
      <c r="D694" s="2" t="s">
        <v>23</v>
      </c>
      <c r="E694" s="1" t="s">
        <v>3139</v>
      </c>
      <c r="F694" s="2" t="s">
        <v>3428</v>
      </c>
      <c r="G694" s="4">
        <v>1008.35</v>
      </c>
      <c r="H694" s="4">
        <f>表1[[#This Row],[借方发生额]]/10000</f>
        <v>0.100835</v>
      </c>
      <c r="I694" s="2" t="s">
        <v>3136</v>
      </c>
      <c r="J694" s="5">
        <f t="shared" si="10"/>
        <v>2025</v>
      </c>
      <c r="K694" s="1" t="s">
        <v>40</v>
      </c>
      <c r="L694" s="1" t="s">
        <v>288</v>
      </c>
      <c r="M694" s="2" t="s">
        <v>9</v>
      </c>
    </row>
    <row r="695" spans="1:13">
      <c r="A695" s="3">
        <v>46022</v>
      </c>
      <c r="B695" s="1">
        <v>12</v>
      </c>
      <c r="C695" s="1">
        <v>269</v>
      </c>
      <c r="D695" s="2" t="s">
        <v>23</v>
      </c>
      <c r="E695" s="1" t="s">
        <v>3140</v>
      </c>
      <c r="F695" s="2" t="s">
        <v>3428</v>
      </c>
      <c r="G695" s="1">
        <v>840</v>
      </c>
      <c r="H695" s="1">
        <f>表1[[#This Row],[借方发生额]]/10000</f>
        <v>0.084</v>
      </c>
      <c r="I695" s="2" t="s">
        <v>3136</v>
      </c>
      <c r="J695" s="5">
        <f t="shared" si="10"/>
        <v>2025</v>
      </c>
      <c r="K695" s="1" t="s">
        <v>288</v>
      </c>
      <c r="L695" s="1" t="s">
        <v>288</v>
      </c>
      <c r="M695" s="2" t="s">
        <v>9</v>
      </c>
    </row>
    <row r="696" spans="1:13">
      <c r="A696" s="3">
        <v>46022</v>
      </c>
      <c r="B696" s="1">
        <v>12</v>
      </c>
      <c r="C696" s="1">
        <v>269</v>
      </c>
      <c r="D696" s="2" t="s">
        <v>23</v>
      </c>
      <c r="E696" s="1" t="s">
        <v>3130</v>
      </c>
      <c r="F696" s="2" t="s">
        <v>3428</v>
      </c>
      <c r="G696" s="1">
        <v>219</v>
      </c>
      <c r="H696" s="1">
        <f>表1[[#This Row],[借方发生额]]/10000</f>
        <v>0.0219</v>
      </c>
      <c r="I696" s="2" t="s">
        <v>3136</v>
      </c>
      <c r="J696" s="5">
        <f t="shared" si="10"/>
        <v>2025</v>
      </c>
      <c r="K696" s="1" t="s">
        <v>60</v>
      </c>
      <c r="L696" s="1" t="s">
        <v>3131</v>
      </c>
      <c r="M696" s="2" t="s">
        <v>9</v>
      </c>
    </row>
    <row r="697" hidden="1" spans="1:13">
      <c r="A697" s="3">
        <v>46022</v>
      </c>
      <c r="B697" s="1">
        <v>12</v>
      </c>
      <c r="C697" s="1">
        <v>270</v>
      </c>
      <c r="D697" s="2" t="s">
        <v>23</v>
      </c>
      <c r="E697" s="1" t="s">
        <v>3127</v>
      </c>
      <c r="F697" s="2" t="s">
        <v>3428</v>
      </c>
      <c r="G697" s="1">
        <v>43.5</v>
      </c>
      <c r="H697" s="1">
        <f>表1[[#This Row],[借方发生额]]/10000</f>
        <v>0.00435</v>
      </c>
      <c r="I697" s="2" t="s">
        <v>3136</v>
      </c>
      <c r="J697" s="5">
        <f t="shared" si="10"/>
        <v>2025</v>
      </c>
      <c r="K697" s="1" t="s">
        <v>58</v>
      </c>
      <c r="L697" s="1" t="s">
        <v>58</v>
      </c>
      <c r="M697" s="2" t="s">
        <v>3121</v>
      </c>
    </row>
    <row r="698" hidden="1" spans="1:13">
      <c r="A698" s="3">
        <v>46022</v>
      </c>
      <c r="B698" s="1">
        <v>12</v>
      </c>
      <c r="C698" s="1">
        <v>270</v>
      </c>
      <c r="D698" s="2" t="s">
        <v>23</v>
      </c>
      <c r="E698" s="1" t="s">
        <v>3134</v>
      </c>
      <c r="F698" s="2" t="s">
        <v>3428</v>
      </c>
      <c r="G698" s="1">
        <v>322</v>
      </c>
      <c r="H698" s="1">
        <f>表1[[#This Row],[借方发生额]]/10000</f>
        <v>0.0322</v>
      </c>
      <c r="I698" s="2" t="s">
        <v>3136</v>
      </c>
      <c r="J698" s="5">
        <f t="shared" si="10"/>
        <v>2025</v>
      </c>
      <c r="K698" s="1" t="s">
        <v>83</v>
      </c>
      <c r="L698" s="1" t="s">
        <v>58</v>
      </c>
      <c r="M698" s="2" t="s">
        <v>3121</v>
      </c>
    </row>
    <row r="699" spans="1:13">
      <c r="A699" s="3">
        <v>46022</v>
      </c>
      <c r="B699" s="1">
        <v>12</v>
      </c>
      <c r="C699" s="1">
        <v>270</v>
      </c>
      <c r="D699" s="2" t="s">
        <v>23</v>
      </c>
      <c r="E699" s="1" t="s">
        <v>3139</v>
      </c>
      <c r="F699" s="2" t="s">
        <v>3428</v>
      </c>
      <c r="G699" s="4">
        <v>2564.81</v>
      </c>
      <c r="H699" s="4">
        <f>表1[[#This Row],[借方发生额]]/10000</f>
        <v>0.256481</v>
      </c>
      <c r="I699" s="2" t="s">
        <v>3136</v>
      </c>
      <c r="J699" s="5">
        <f t="shared" si="10"/>
        <v>2025</v>
      </c>
      <c r="K699" s="1" t="s">
        <v>40</v>
      </c>
      <c r="L699" s="1" t="s">
        <v>288</v>
      </c>
      <c r="M699" s="2" t="s">
        <v>9</v>
      </c>
    </row>
    <row r="700" spans="1:13">
      <c r="A700" s="3">
        <v>46022</v>
      </c>
      <c r="B700" s="1">
        <v>12</v>
      </c>
      <c r="C700" s="1">
        <v>270</v>
      </c>
      <c r="D700" s="2" t="s">
        <v>23</v>
      </c>
      <c r="E700" s="1" t="s">
        <v>3138</v>
      </c>
      <c r="F700" s="2" t="s">
        <v>3428</v>
      </c>
      <c r="G700" s="1">
        <v>897.98</v>
      </c>
      <c r="H700" s="1">
        <f>表1[[#This Row],[借方发生额]]/10000</f>
        <v>0.089798</v>
      </c>
      <c r="I700" s="2" t="s">
        <v>3136</v>
      </c>
      <c r="J700" s="5">
        <f t="shared" si="10"/>
        <v>2025</v>
      </c>
      <c r="K700" s="1" t="s">
        <v>79</v>
      </c>
      <c r="L700" s="1" t="s">
        <v>79</v>
      </c>
      <c r="M700" s="2" t="s">
        <v>9</v>
      </c>
    </row>
    <row r="701" hidden="1" spans="1:13">
      <c r="A701" s="3">
        <v>46022</v>
      </c>
      <c r="B701" s="1">
        <v>12</v>
      </c>
      <c r="C701" s="1">
        <v>271</v>
      </c>
      <c r="D701" s="2" t="s">
        <v>23</v>
      </c>
      <c r="E701" s="1" t="s">
        <v>3127</v>
      </c>
      <c r="F701" s="2" t="s">
        <v>3429</v>
      </c>
      <c r="G701" s="4">
        <v>1021.82</v>
      </c>
      <c r="H701" s="4">
        <f>表1[[#This Row],[借方发生额]]/10000</f>
        <v>0.102182</v>
      </c>
      <c r="I701" s="2" t="s">
        <v>3136</v>
      </c>
      <c r="J701" s="5">
        <f t="shared" si="10"/>
        <v>2025</v>
      </c>
      <c r="K701" s="1" t="s">
        <v>58</v>
      </c>
      <c r="L701" s="1" t="s">
        <v>58</v>
      </c>
      <c r="M701" s="2" t="s">
        <v>3121</v>
      </c>
    </row>
    <row r="702" spans="1:13">
      <c r="A702" s="3">
        <v>46022</v>
      </c>
      <c r="B702" s="1">
        <v>12</v>
      </c>
      <c r="C702" s="1">
        <v>271</v>
      </c>
      <c r="D702" s="2" t="s">
        <v>23</v>
      </c>
      <c r="E702" s="1" t="s">
        <v>3139</v>
      </c>
      <c r="F702" s="2" t="s">
        <v>3429</v>
      </c>
      <c r="G702" s="1">
        <v>699.27</v>
      </c>
      <c r="H702" s="1">
        <f>表1[[#This Row],[借方发生额]]/10000</f>
        <v>0.069927</v>
      </c>
      <c r="I702" s="2" t="s">
        <v>3136</v>
      </c>
      <c r="J702" s="5">
        <f t="shared" si="10"/>
        <v>2025</v>
      </c>
      <c r="K702" s="1" t="s">
        <v>40</v>
      </c>
      <c r="L702" s="1" t="s">
        <v>288</v>
      </c>
      <c r="M702" s="2" t="s">
        <v>9</v>
      </c>
    </row>
    <row r="703" spans="1:13">
      <c r="A703" s="3">
        <v>46022</v>
      </c>
      <c r="B703" s="1">
        <v>12</v>
      </c>
      <c r="C703" s="1">
        <v>271</v>
      </c>
      <c r="D703" s="2" t="s">
        <v>23</v>
      </c>
      <c r="E703" s="1" t="s">
        <v>3130</v>
      </c>
      <c r="F703" s="2" t="s">
        <v>3429</v>
      </c>
      <c r="G703" s="1">
        <v>348.6</v>
      </c>
      <c r="H703" s="1">
        <f>表1[[#This Row],[借方发生额]]/10000</f>
        <v>0.03486</v>
      </c>
      <c r="I703" s="2" t="s">
        <v>3136</v>
      </c>
      <c r="J703" s="5">
        <f t="shared" si="10"/>
        <v>2025</v>
      </c>
      <c r="K703" s="1" t="s">
        <v>60</v>
      </c>
      <c r="L703" s="1" t="s">
        <v>3131</v>
      </c>
      <c r="M703" s="2" t="s">
        <v>9</v>
      </c>
    </row>
    <row r="704" hidden="1" spans="1:13">
      <c r="A704" s="3">
        <v>46022</v>
      </c>
      <c r="B704" s="1">
        <v>12</v>
      </c>
      <c r="C704" s="1">
        <v>272</v>
      </c>
      <c r="D704" s="2" t="s">
        <v>23</v>
      </c>
      <c r="E704" s="1" t="s">
        <v>3127</v>
      </c>
      <c r="F704" s="2" t="s">
        <v>3366</v>
      </c>
      <c r="G704" s="1">
        <v>42</v>
      </c>
      <c r="H704" s="1">
        <f>表1[[#This Row],[借方发生额]]/10000</f>
        <v>0.0042</v>
      </c>
      <c r="I704" s="2" t="s">
        <v>3136</v>
      </c>
      <c r="J704" s="5">
        <f t="shared" si="10"/>
        <v>2025</v>
      </c>
      <c r="K704" s="1" t="s">
        <v>58</v>
      </c>
      <c r="L704" s="1" t="s">
        <v>58</v>
      </c>
      <c r="M704" s="2" t="s">
        <v>3121</v>
      </c>
    </row>
    <row r="705" spans="1:13">
      <c r="A705" s="3">
        <v>46022</v>
      </c>
      <c r="B705" s="1">
        <v>12</v>
      </c>
      <c r="C705" s="1">
        <v>272</v>
      </c>
      <c r="D705" s="2" t="s">
        <v>23</v>
      </c>
      <c r="E705" s="1" t="s">
        <v>3139</v>
      </c>
      <c r="F705" s="2" t="s">
        <v>3366</v>
      </c>
      <c r="G705" s="4">
        <v>1117.48</v>
      </c>
      <c r="H705" s="4">
        <f>表1[[#This Row],[借方发生额]]/10000</f>
        <v>0.111748</v>
      </c>
      <c r="I705" s="2" t="s">
        <v>3136</v>
      </c>
      <c r="J705" s="5">
        <f t="shared" si="10"/>
        <v>2025</v>
      </c>
      <c r="K705" s="1" t="s">
        <v>40</v>
      </c>
      <c r="L705" s="1" t="s">
        <v>288</v>
      </c>
      <c r="M705" s="2" t="s">
        <v>9</v>
      </c>
    </row>
    <row r="706" hidden="1" spans="1:13">
      <c r="A706" s="3">
        <v>46022</v>
      </c>
      <c r="B706" s="1">
        <v>12</v>
      </c>
      <c r="C706" s="1">
        <v>278</v>
      </c>
      <c r="D706" s="2" t="s">
        <v>23</v>
      </c>
      <c r="E706" s="1" t="s">
        <v>3177</v>
      </c>
      <c r="F706" s="2" t="s">
        <v>3321</v>
      </c>
      <c r="G706" s="4">
        <v>7611.11</v>
      </c>
      <c r="H706" s="4">
        <f>表1[[#This Row],[借方发生额]]/10000</f>
        <v>0.761111</v>
      </c>
      <c r="I706" s="2" t="s">
        <v>3136</v>
      </c>
      <c r="J706" s="5">
        <f t="shared" ref="J706:J769" si="11">YEAR(A706)</f>
        <v>2025</v>
      </c>
      <c r="K706" s="1" t="s">
        <v>35</v>
      </c>
      <c r="L706" s="1" t="s">
        <v>35</v>
      </c>
      <c r="M706" s="2" t="s">
        <v>3121</v>
      </c>
    </row>
    <row r="707" hidden="1" spans="1:13">
      <c r="A707" s="3">
        <v>46022</v>
      </c>
      <c r="B707" s="1">
        <v>12</v>
      </c>
      <c r="C707" s="1">
        <v>279</v>
      </c>
      <c r="D707" s="2" t="s">
        <v>23</v>
      </c>
      <c r="E707" s="1" t="s">
        <v>3127</v>
      </c>
      <c r="F707" s="2" t="s">
        <v>3430</v>
      </c>
      <c r="G707" s="4">
        <v>1140.88</v>
      </c>
      <c r="H707" s="4">
        <f>表1[[#This Row],[借方发生额]]/10000</f>
        <v>0.114088</v>
      </c>
      <c r="I707" s="2" t="s">
        <v>3129</v>
      </c>
      <c r="J707" s="5">
        <f t="shared" si="11"/>
        <v>2025</v>
      </c>
      <c r="K707" s="1" t="s">
        <v>58</v>
      </c>
      <c r="L707" s="1" t="s">
        <v>58</v>
      </c>
      <c r="M707" s="2" t="s">
        <v>3121</v>
      </c>
    </row>
    <row r="708" spans="1:13">
      <c r="A708" s="3">
        <v>46022</v>
      </c>
      <c r="B708" s="1">
        <v>12</v>
      </c>
      <c r="C708" s="1">
        <v>279</v>
      </c>
      <c r="D708" s="2" t="s">
        <v>23</v>
      </c>
      <c r="E708" s="1" t="s">
        <v>3132</v>
      </c>
      <c r="F708" s="2" t="s">
        <v>3430</v>
      </c>
      <c r="G708" s="4">
        <v>1626.7</v>
      </c>
      <c r="H708" s="4">
        <f>表1[[#This Row],[借方发生额]]/10000</f>
        <v>0.16267</v>
      </c>
      <c r="I708" s="2" t="s">
        <v>3129</v>
      </c>
      <c r="J708" s="5">
        <f t="shared" si="11"/>
        <v>2025</v>
      </c>
      <c r="K708" s="1" t="s">
        <v>3133</v>
      </c>
      <c r="L708" s="1" t="s">
        <v>3133</v>
      </c>
      <c r="M708" s="2" t="s">
        <v>9</v>
      </c>
    </row>
    <row r="709" spans="1:13">
      <c r="A709" s="3">
        <v>46022</v>
      </c>
      <c r="B709" s="1">
        <v>12</v>
      </c>
      <c r="C709" s="1">
        <v>279</v>
      </c>
      <c r="D709" s="2" t="s">
        <v>23</v>
      </c>
      <c r="E709" s="1" t="s">
        <v>3139</v>
      </c>
      <c r="F709" s="2" t="s">
        <v>3430</v>
      </c>
      <c r="G709" s="1">
        <v>107.2</v>
      </c>
      <c r="H709" s="1">
        <f>表1[[#This Row],[借方发生额]]/10000</f>
        <v>0.01072</v>
      </c>
      <c r="I709" s="2" t="s">
        <v>3129</v>
      </c>
      <c r="J709" s="5">
        <f t="shared" si="11"/>
        <v>2025</v>
      </c>
      <c r="K709" s="1" t="s">
        <v>40</v>
      </c>
      <c r="L709" s="1" t="s">
        <v>288</v>
      </c>
      <c r="M709" s="2" t="s">
        <v>9</v>
      </c>
    </row>
    <row r="710" spans="1:13">
      <c r="A710" s="3">
        <v>46022</v>
      </c>
      <c r="B710" s="1">
        <v>12</v>
      </c>
      <c r="C710" s="1">
        <v>279</v>
      </c>
      <c r="D710" s="2" t="s">
        <v>23</v>
      </c>
      <c r="E710" s="1" t="s">
        <v>3138</v>
      </c>
      <c r="F710" s="2" t="s">
        <v>3430</v>
      </c>
      <c r="G710" s="1">
        <v>380</v>
      </c>
      <c r="H710" s="1">
        <f>表1[[#This Row],[借方发生额]]/10000</f>
        <v>0.038</v>
      </c>
      <c r="I710" s="2" t="s">
        <v>3129</v>
      </c>
      <c r="J710" s="5">
        <f t="shared" si="11"/>
        <v>2025</v>
      </c>
      <c r="K710" s="1" t="s">
        <v>79</v>
      </c>
      <c r="L710" s="1" t="s">
        <v>79</v>
      </c>
      <c r="M710" s="2" t="s">
        <v>9</v>
      </c>
    </row>
    <row r="711" spans="1:13">
      <c r="A711" s="3">
        <v>46022</v>
      </c>
      <c r="B711" s="1">
        <v>12</v>
      </c>
      <c r="C711" s="1">
        <v>280</v>
      </c>
      <c r="D711" s="2" t="s">
        <v>23</v>
      </c>
      <c r="E711" s="1" t="s">
        <v>3132</v>
      </c>
      <c r="F711" s="2" t="s">
        <v>3431</v>
      </c>
      <c r="G711" s="1">
        <v>263.9</v>
      </c>
      <c r="H711" s="1">
        <f>表1[[#This Row],[借方发生额]]/10000</f>
        <v>0.02639</v>
      </c>
      <c r="I711" s="2" t="s">
        <v>3136</v>
      </c>
      <c r="J711" s="5">
        <f t="shared" si="11"/>
        <v>2025</v>
      </c>
      <c r="K711" s="1" t="s">
        <v>3133</v>
      </c>
      <c r="L711" s="1" t="s">
        <v>3133</v>
      </c>
      <c r="M711" s="2" t="s">
        <v>9</v>
      </c>
    </row>
    <row r="712" hidden="1" spans="1:13">
      <c r="A712" s="3">
        <v>46022</v>
      </c>
      <c r="B712" s="1">
        <v>12</v>
      </c>
      <c r="C712" s="1">
        <v>280</v>
      </c>
      <c r="D712" s="2" t="s">
        <v>23</v>
      </c>
      <c r="E712" s="1" t="s">
        <v>3127</v>
      </c>
      <c r="F712" s="2" t="s">
        <v>3431</v>
      </c>
      <c r="G712" s="1">
        <v>302.25</v>
      </c>
      <c r="H712" s="1">
        <f>表1[[#This Row],[借方发生额]]/10000</f>
        <v>0.030225</v>
      </c>
      <c r="I712" s="2" t="s">
        <v>3136</v>
      </c>
      <c r="J712" s="5">
        <f t="shared" si="11"/>
        <v>2025</v>
      </c>
      <c r="K712" s="1" t="s">
        <v>58</v>
      </c>
      <c r="L712" s="1" t="s">
        <v>58</v>
      </c>
      <c r="M712" s="2" t="s">
        <v>3121</v>
      </c>
    </row>
    <row r="713" spans="1:13">
      <c r="A713" s="3">
        <v>46022</v>
      </c>
      <c r="B713" s="1">
        <v>12</v>
      </c>
      <c r="C713" s="1">
        <v>280</v>
      </c>
      <c r="D713" s="2" t="s">
        <v>23</v>
      </c>
      <c r="E713" s="1" t="s">
        <v>3130</v>
      </c>
      <c r="F713" s="2" t="s">
        <v>3431</v>
      </c>
      <c r="G713" s="1">
        <v>149.2</v>
      </c>
      <c r="H713" s="1">
        <f>表1[[#This Row],[借方发生额]]/10000</f>
        <v>0.01492</v>
      </c>
      <c r="I713" s="2" t="s">
        <v>3136</v>
      </c>
      <c r="J713" s="5">
        <f t="shared" si="11"/>
        <v>2025</v>
      </c>
      <c r="K713" s="1" t="s">
        <v>60</v>
      </c>
      <c r="L713" s="1" t="s">
        <v>3131</v>
      </c>
      <c r="M713" s="2" t="s">
        <v>9</v>
      </c>
    </row>
    <row r="714" spans="1:13">
      <c r="A714" s="3">
        <v>46022</v>
      </c>
      <c r="B714" s="1">
        <v>12</v>
      </c>
      <c r="C714" s="1">
        <v>280</v>
      </c>
      <c r="D714" s="2" t="s">
        <v>23</v>
      </c>
      <c r="E714" s="1" t="s">
        <v>3139</v>
      </c>
      <c r="F714" s="2" t="s">
        <v>3431</v>
      </c>
      <c r="G714" s="4">
        <v>2791.78</v>
      </c>
      <c r="H714" s="4">
        <f>表1[[#This Row],[借方发生额]]/10000</f>
        <v>0.279178</v>
      </c>
      <c r="I714" s="2" t="s">
        <v>3136</v>
      </c>
      <c r="J714" s="5">
        <f t="shared" si="11"/>
        <v>2025</v>
      </c>
      <c r="K714" s="1" t="s">
        <v>40</v>
      </c>
      <c r="L714" s="1" t="s">
        <v>288</v>
      </c>
      <c r="M714" s="2" t="s">
        <v>9</v>
      </c>
    </row>
    <row r="715" hidden="1" spans="1:13">
      <c r="A715" s="3">
        <v>46022</v>
      </c>
      <c r="B715" s="1">
        <v>12</v>
      </c>
      <c r="C715" s="1">
        <v>280</v>
      </c>
      <c r="D715" s="2" t="s">
        <v>23</v>
      </c>
      <c r="E715" s="1" t="s">
        <v>3134</v>
      </c>
      <c r="F715" s="2" t="s">
        <v>3431</v>
      </c>
      <c r="G715" s="1">
        <v>312</v>
      </c>
      <c r="H715" s="1">
        <f>表1[[#This Row],[借方发生额]]/10000</f>
        <v>0.0312</v>
      </c>
      <c r="I715" s="2" t="s">
        <v>3136</v>
      </c>
      <c r="J715" s="5">
        <f t="shared" si="11"/>
        <v>2025</v>
      </c>
      <c r="K715" s="1" t="s">
        <v>83</v>
      </c>
      <c r="L715" s="1" t="s">
        <v>58</v>
      </c>
      <c r="M715" s="2" t="s">
        <v>3121</v>
      </c>
    </row>
    <row r="716" hidden="1" spans="1:13">
      <c r="A716" s="3">
        <v>46022</v>
      </c>
      <c r="B716" s="1">
        <v>12</v>
      </c>
      <c r="C716" s="1">
        <v>281</v>
      </c>
      <c r="D716" s="2" t="s">
        <v>23</v>
      </c>
      <c r="E716" s="1" t="s">
        <v>3134</v>
      </c>
      <c r="F716" s="2" t="s">
        <v>3432</v>
      </c>
      <c r="G716" s="1">
        <v>532</v>
      </c>
      <c r="H716" s="1">
        <f>表1[[#This Row],[借方发生额]]/10000</f>
        <v>0.0532</v>
      </c>
      <c r="I716" s="2" t="s">
        <v>3136</v>
      </c>
      <c r="J716" s="5">
        <f t="shared" si="11"/>
        <v>2025</v>
      </c>
      <c r="K716" s="1" t="s">
        <v>83</v>
      </c>
      <c r="L716" s="1" t="s">
        <v>58</v>
      </c>
      <c r="M716" s="2" t="s">
        <v>3121</v>
      </c>
    </row>
    <row r="717" spans="1:13">
      <c r="A717" s="3">
        <v>46022</v>
      </c>
      <c r="B717" s="1">
        <v>12</v>
      </c>
      <c r="C717" s="1">
        <v>281</v>
      </c>
      <c r="D717" s="2" t="s">
        <v>23</v>
      </c>
      <c r="E717" s="1" t="s">
        <v>3139</v>
      </c>
      <c r="F717" s="2" t="s">
        <v>3432</v>
      </c>
      <c r="G717" s="1">
        <v>152.24</v>
      </c>
      <c r="H717" s="1">
        <f>表1[[#This Row],[借方发生额]]/10000</f>
        <v>0.015224</v>
      </c>
      <c r="I717" s="2" t="s">
        <v>3136</v>
      </c>
      <c r="J717" s="5">
        <f t="shared" si="11"/>
        <v>2025</v>
      </c>
      <c r="K717" s="1" t="s">
        <v>40</v>
      </c>
      <c r="L717" s="1" t="s">
        <v>288</v>
      </c>
      <c r="M717" s="2" t="s">
        <v>9</v>
      </c>
    </row>
    <row r="718" spans="1:13">
      <c r="A718" s="3">
        <v>46022</v>
      </c>
      <c r="B718" s="1">
        <v>12</v>
      </c>
      <c r="C718" s="1">
        <v>281</v>
      </c>
      <c r="D718" s="2" t="s">
        <v>23</v>
      </c>
      <c r="E718" s="1" t="s">
        <v>3140</v>
      </c>
      <c r="F718" s="2" t="s">
        <v>3432</v>
      </c>
      <c r="G718" s="1">
        <v>291.7</v>
      </c>
      <c r="H718" s="1">
        <f>表1[[#This Row],[借方发生额]]/10000</f>
        <v>0.02917</v>
      </c>
      <c r="I718" s="2" t="s">
        <v>3136</v>
      </c>
      <c r="J718" s="5">
        <f t="shared" si="11"/>
        <v>2025</v>
      </c>
      <c r="K718" s="1" t="s">
        <v>288</v>
      </c>
      <c r="L718" s="1" t="s">
        <v>288</v>
      </c>
      <c r="M718" s="2" t="s">
        <v>9</v>
      </c>
    </row>
    <row r="719" spans="1:13">
      <c r="A719" s="3">
        <v>46022</v>
      </c>
      <c r="B719" s="1">
        <v>12</v>
      </c>
      <c r="C719" s="1">
        <v>281</v>
      </c>
      <c r="D719" s="2" t="s">
        <v>23</v>
      </c>
      <c r="E719" s="1" t="s">
        <v>3132</v>
      </c>
      <c r="F719" s="2" t="s">
        <v>3432</v>
      </c>
      <c r="G719" s="4">
        <v>2922</v>
      </c>
      <c r="H719" s="4">
        <f>表1[[#This Row],[借方发生额]]/10000</f>
        <v>0.2922</v>
      </c>
      <c r="I719" s="2" t="s">
        <v>3136</v>
      </c>
      <c r="J719" s="5">
        <f t="shared" si="11"/>
        <v>2025</v>
      </c>
      <c r="K719" s="1" t="s">
        <v>3133</v>
      </c>
      <c r="L719" s="1" t="s">
        <v>3133</v>
      </c>
      <c r="M719" s="2" t="s">
        <v>9</v>
      </c>
    </row>
    <row r="720" hidden="1" spans="1:13">
      <c r="A720" s="3">
        <v>46022</v>
      </c>
      <c r="B720" s="1">
        <v>12</v>
      </c>
      <c r="C720" s="1">
        <v>282</v>
      </c>
      <c r="D720" s="2" t="s">
        <v>23</v>
      </c>
      <c r="E720" s="1" t="s">
        <v>3177</v>
      </c>
      <c r="F720" s="2" t="s">
        <v>1521</v>
      </c>
      <c r="G720" s="4">
        <v>4994.68</v>
      </c>
      <c r="H720" s="4">
        <f>表1[[#This Row],[借方发生额]]/10000</f>
        <v>0.499468</v>
      </c>
      <c r="I720" s="2" t="s">
        <v>3136</v>
      </c>
      <c r="J720" s="5">
        <f t="shared" si="11"/>
        <v>2025</v>
      </c>
      <c r="K720" s="1" t="s">
        <v>35</v>
      </c>
      <c r="L720" s="1" t="s">
        <v>35</v>
      </c>
      <c r="M720" s="2" t="s">
        <v>3121</v>
      </c>
    </row>
    <row r="721" hidden="1" spans="1:13">
      <c r="A721" s="3">
        <v>46022</v>
      </c>
      <c r="B721" s="1">
        <v>12</v>
      </c>
      <c r="C721" s="1">
        <v>322</v>
      </c>
      <c r="D721" s="2" t="s">
        <v>23</v>
      </c>
      <c r="E721" s="1" t="s">
        <v>3127</v>
      </c>
      <c r="F721" s="2" t="s">
        <v>3329</v>
      </c>
      <c r="G721" s="4">
        <v>1116.09</v>
      </c>
      <c r="H721" s="4">
        <f>表1[[#This Row],[借方发生额]]/10000</f>
        <v>0.111609</v>
      </c>
      <c r="I721" s="2" t="s">
        <v>3129</v>
      </c>
      <c r="J721" s="5">
        <f t="shared" si="11"/>
        <v>2025</v>
      </c>
      <c r="K721" s="1" t="s">
        <v>58</v>
      </c>
      <c r="L721" s="1" t="s">
        <v>58</v>
      </c>
      <c r="M721" s="2" t="s">
        <v>3121</v>
      </c>
    </row>
    <row r="722" hidden="1" spans="1:13">
      <c r="A722" s="3">
        <v>46022</v>
      </c>
      <c r="B722" s="1">
        <v>12</v>
      </c>
      <c r="C722" s="1">
        <v>324</v>
      </c>
      <c r="D722" s="2" t="s">
        <v>23</v>
      </c>
      <c r="E722" s="1" t="s">
        <v>3127</v>
      </c>
      <c r="F722" s="2" t="s">
        <v>3433</v>
      </c>
      <c r="G722" s="4">
        <v>1500.02</v>
      </c>
      <c r="H722" s="4">
        <f>表1[[#This Row],[借方发生额]]/10000</f>
        <v>0.150002</v>
      </c>
      <c r="I722" s="2" t="s">
        <v>3129</v>
      </c>
      <c r="J722" s="5">
        <f t="shared" si="11"/>
        <v>2025</v>
      </c>
      <c r="K722" s="1" t="s">
        <v>58</v>
      </c>
      <c r="L722" s="1" t="s">
        <v>58</v>
      </c>
      <c r="M722" s="2" t="s">
        <v>3121</v>
      </c>
    </row>
    <row r="723" spans="1:13">
      <c r="A723" s="3">
        <v>46022</v>
      </c>
      <c r="B723" s="1">
        <v>12</v>
      </c>
      <c r="C723" s="1">
        <v>331</v>
      </c>
      <c r="D723" s="2" t="s">
        <v>23</v>
      </c>
      <c r="E723" s="1" t="s">
        <v>3138</v>
      </c>
      <c r="F723" s="2" t="s">
        <v>3434</v>
      </c>
      <c r="G723" s="4">
        <v>7821.78</v>
      </c>
      <c r="H723" s="4">
        <f>表1[[#This Row],[借方发生额]]/10000</f>
        <v>0.782178</v>
      </c>
      <c r="I723" s="2" t="s">
        <v>3136</v>
      </c>
      <c r="J723" s="5">
        <f t="shared" si="11"/>
        <v>2025</v>
      </c>
      <c r="K723" s="1" t="s">
        <v>79</v>
      </c>
      <c r="L723" s="1" t="s">
        <v>79</v>
      </c>
      <c r="M723" s="2" t="s">
        <v>9</v>
      </c>
    </row>
    <row r="724" hidden="1" spans="1:13">
      <c r="A724" s="3">
        <v>46022</v>
      </c>
      <c r="B724" s="1">
        <v>12</v>
      </c>
      <c r="C724" s="1">
        <v>369</v>
      </c>
      <c r="D724" s="2" t="s">
        <v>23</v>
      </c>
      <c r="E724" s="1" t="s">
        <v>3127</v>
      </c>
      <c r="F724" s="2" t="s">
        <v>3435</v>
      </c>
      <c r="G724" s="4">
        <v>6895.83</v>
      </c>
      <c r="H724" s="4">
        <f>表1[[#This Row],[借方发生额]]/10000</f>
        <v>0.689583</v>
      </c>
      <c r="I724" s="2" t="s">
        <v>3136</v>
      </c>
      <c r="J724" s="5">
        <f t="shared" si="11"/>
        <v>2025</v>
      </c>
      <c r="K724" s="1" t="s">
        <v>58</v>
      </c>
      <c r="L724" s="1" t="s">
        <v>58</v>
      </c>
      <c r="M724" s="2" t="s">
        <v>3121</v>
      </c>
    </row>
    <row r="725" hidden="1" spans="1:13">
      <c r="A725" s="3">
        <v>46022</v>
      </c>
      <c r="B725" s="1">
        <v>12</v>
      </c>
      <c r="C725" s="1">
        <v>379</v>
      </c>
      <c r="D725" s="2" t="s">
        <v>23</v>
      </c>
      <c r="E725" s="1" t="s">
        <v>3177</v>
      </c>
      <c r="F725" s="2" t="s">
        <v>3436</v>
      </c>
      <c r="G725" s="4">
        <v>3384.51</v>
      </c>
      <c r="H725" s="4">
        <f>表1[[#This Row],[借方发生额]]/10000</f>
        <v>0.338451</v>
      </c>
      <c r="I725" s="2" t="s">
        <v>1814</v>
      </c>
      <c r="J725" s="5">
        <f t="shared" si="11"/>
        <v>2025</v>
      </c>
      <c r="K725" s="1" t="s">
        <v>35</v>
      </c>
      <c r="L725" s="1" t="s">
        <v>35</v>
      </c>
      <c r="M725" s="2" t="s">
        <v>3121</v>
      </c>
    </row>
    <row r="726" hidden="1" spans="1:13">
      <c r="A726" s="3">
        <v>46022</v>
      </c>
      <c r="B726" s="1">
        <v>12</v>
      </c>
      <c r="C726" s="1">
        <v>380</v>
      </c>
      <c r="D726" s="2" t="s">
        <v>23</v>
      </c>
      <c r="E726" s="1" t="s">
        <v>3208</v>
      </c>
      <c r="F726" s="2" t="s">
        <v>3233</v>
      </c>
      <c r="G726" s="4">
        <v>11500</v>
      </c>
      <c r="H726" s="4">
        <f>表1[[#This Row],[借方发生额]]/10000</f>
        <v>1.15</v>
      </c>
      <c r="I726" s="2" t="s">
        <v>1814</v>
      </c>
      <c r="J726" s="5">
        <f t="shared" si="11"/>
        <v>2025</v>
      </c>
      <c r="K726" s="1" t="s">
        <v>3209</v>
      </c>
      <c r="L726" s="1" t="s">
        <v>58</v>
      </c>
      <c r="M726" s="2" t="s">
        <v>3121</v>
      </c>
    </row>
    <row r="727" hidden="1" spans="1:13">
      <c r="A727" s="3">
        <v>46022</v>
      </c>
      <c r="B727" s="1">
        <v>12</v>
      </c>
      <c r="C727" s="1">
        <v>381</v>
      </c>
      <c r="D727" s="2" t="s">
        <v>23</v>
      </c>
      <c r="E727" s="1" t="s">
        <v>3134</v>
      </c>
      <c r="F727" s="2" t="s">
        <v>3437</v>
      </c>
      <c r="G727" s="4">
        <v>5100</v>
      </c>
      <c r="H727" s="4">
        <f>表1[[#This Row],[借方发生额]]/10000</f>
        <v>0.51</v>
      </c>
      <c r="I727" s="2" t="s">
        <v>1814</v>
      </c>
      <c r="J727" s="5">
        <f t="shared" si="11"/>
        <v>2025</v>
      </c>
      <c r="K727" s="1" t="s">
        <v>83</v>
      </c>
      <c r="L727" s="1" t="s">
        <v>58</v>
      </c>
      <c r="M727" s="2" t="s">
        <v>3121</v>
      </c>
    </row>
    <row r="728" hidden="1" spans="1:13">
      <c r="A728" s="3">
        <v>46022</v>
      </c>
      <c r="B728" s="1">
        <v>12</v>
      </c>
      <c r="C728" s="1">
        <v>670</v>
      </c>
      <c r="D728" s="2" t="s">
        <v>23</v>
      </c>
      <c r="E728" s="1" t="s">
        <v>3177</v>
      </c>
      <c r="F728" s="2" t="s">
        <v>3373</v>
      </c>
      <c r="G728" s="4">
        <v>1129.35</v>
      </c>
      <c r="H728" s="4">
        <f>表1[[#This Row],[借方发生额]]/10000</f>
        <v>0.112935</v>
      </c>
      <c r="I728" s="2" t="s">
        <v>3136</v>
      </c>
      <c r="J728" s="5">
        <f t="shared" si="11"/>
        <v>2025</v>
      </c>
      <c r="K728" s="1" t="s">
        <v>35</v>
      </c>
      <c r="L728" s="1" t="s">
        <v>35</v>
      </c>
      <c r="M728" s="2" t="s">
        <v>3121</v>
      </c>
    </row>
    <row r="729" hidden="1" spans="1:13">
      <c r="A729" s="3">
        <v>46022</v>
      </c>
      <c r="B729" s="1">
        <v>12</v>
      </c>
      <c r="C729" s="1">
        <v>670</v>
      </c>
      <c r="D729" s="2" t="s">
        <v>23</v>
      </c>
      <c r="E729" s="1" t="s">
        <v>3127</v>
      </c>
      <c r="F729" s="2" t="s">
        <v>3201</v>
      </c>
      <c r="G729" s="4">
        <v>1188</v>
      </c>
      <c r="H729" s="4">
        <f>表1[[#This Row],[借方发生额]]/10000</f>
        <v>0.1188</v>
      </c>
      <c r="I729" s="2" t="s">
        <v>3136</v>
      </c>
      <c r="J729" s="5">
        <f t="shared" si="11"/>
        <v>2025</v>
      </c>
      <c r="K729" s="1" t="s">
        <v>58</v>
      </c>
      <c r="L729" s="1" t="s">
        <v>58</v>
      </c>
      <c r="M729" s="2" t="s">
        <v>3121</v>
      </c>
    </row>
    <row r="730" hidden="1" spans="1:13">
      <c r="A730" s="3">
        <v>46022</v>
      </c>
      <c r="B730" s="1">
        <v>12</v>
      </c>
      <c r="C730" s="1">
        <v>680</v>
      </c>
      <c r="D730" s="2" t="s">
        <v>23</v>
      </c>
      <c r="E730" s="1" t="s">
        <v>3177</v>
      </c>
      <c r="F730" s="2" t="s">
        <v>3438</v>
      </c>
      <c r="G730" s="1">
        <v>379.92</v>
      </c>
      <c r="H730" s="1">
        <f>表1[[#This Row],[借方发生额]]/10000</f>
        <v>0.037992</v>
      </c>
      <c r="I730" s="2" t="s">
        <v>3136</v>
      </c>
      <c r="J730" s="5">
        <f t="shared" si="11"/>
        <v>2025</v>
      </c>
      <c r="K730" s="1" t="s">
        <v>35</v>
      </c>
      <c r="L730" s="1" t="s">
        <v>35</v>
      </c>
      <c r="M730" s="2" t="s">
        <v>3121</v>
      </c>
    </row>
    <row r="731" spans="1:13">
      <c r="A731" s="3">
        <v>46022</v>
      </c>
      <c r="B731" s="1">
        <v>12</v>
      </c>
      <c r="C731" s="1">
        <v>681</v>
      </c>
      <c r="D731" s="2" t="s">
        <v>23</v>
      </c>
      <c r="E731" s="1" t="s">
        <v>3138</v>
      </c>
      <c r="F731" s="2" t="s">
        <v>3439</v>
      </c>
      <c r="G731" s="1">
        <v>495.05</v>
      </c>
      <c r="H731" s="1">
        <f>表1[[#This Row],[借方发生额]]/10000</f>
        <v>0.049505</v>
      </c>
      <c r="I731" s="2" t="s">
        <v>3136</v>
      </c>
      <c r="J731" s="5">
        <f t="shared" si="11"/>
        <v>2025</v>
      </c>
      <c r="K731" s="1" t="s">
        <v>79</v>
      </c>
      <c r="L731" s="1" t="s">
        <v>79</v>
      </c>
      <c r="M731" s="2" t="s">
        <v>9</v>
      </c>
    </row>
    <row r="732" hidden="1" spans="1:13">
      <c r="A732" s="3">
        <v>46022</v>
      </c>
      <c r="B732" s="1">
        <v>12</v>
      </c>
      <c r="C732" s="1">
        <v>682</v>
      </c>
      <c r="D732" s="2" t="s">
        <v>23</v>
      </c>
      <c r="E732" s="1" t="s">
        <v>3177</v>
      </c>
      <c r="F732" s="2" t="s">
        <v>3440</v>
      </c>
      <c r="G732" s="4">
        <v>1127.97</v>
      </c>
      <c r="H732" s="4">
        <f>表1[[#This Row],[借方发生额]]/10000</f>
        <v>0.112797</v>
      </c>
      <c r="I732" s="2" t="s">
        <v>3136</v>
      </c>
      <c r="J732" s="5">
        <f t="shared" si="11"/>
        <v>2025</v>
      </c>
      <c r="K732" s="1" t="s">
        <v>35</v>
      </c>
      <c r="L732" s="1" t="s">
        <v>35</v>
      </c>
      <c r="M732" s="2" t="s">
        <v>3121</v>
      </c>
    </row>
    <row r="733" spans="1:13">
      <c r="A733" s="3">
        <v>46022</v>
      </c>
      <c r="B733" s="1">
        <v>12</v>
      </c>
      <c r="C733" s="1">
        <v>682</v>
      </c>
      <c r="D733" s="2" t="s">
        <v>23</v>
      </c>
      <c r="E733" s="1" t="s">
        <v>3139</v>
      </c>
      <c r="F733" s="2" t="s">
        <v>3440</v>
      </c>
      <c r="G733" s="4">
        <v>1844.96</v>
      </c>
      <c r="H733" s="4">
        <f>表1[[#This Row],[借方发生额]]/10000</f>
        <v>0.184496</v>
      </c>
      <c r="I733" s="2" t="s">
        <v>3136</v>
      </c>
      <c r="J733" s="5">
        <f t="shared" si="11"/>
        <v>2025</v>
      </c>
      <c r="K733" s="1" t="s">
        <v>40</v>
      </c>
      <c r="L733" s="1" t="s">
        <v>288</v>
      </c>
      <c r="M733" s="2" t="s">
        <v>9</v>
      </c>
    </row>
    <row r="734" spans="1:13">
      <c r="A734" s="3">
        <v>46022</v>
      </c>
      <c r="B734" s="1">
        <v>12</v>
      </c>
      <c r="C734" s="1">
        <v>682</v>
      </c>
      <c r="D734" s="2" t="s">
        <v>23</v>
      </c>
      <c r="E734" s="1" t="s">
        <v>3138</v>
      </c>
      <c r="F734" s="2" t="s">
        <v>3440</v>
      </c>
      <c r="G734" s="1">
        <v>361.39</v>
      </c>
      <c r="H734" s="1">
        <f>表1[[#This Row],[借方发生额]]/10000</f>
        <v>0.036139</v>
      </c>
      <c r="I734" s="2" t="s">
        <v>3136</v>
      </c>
      <c r="J734" s="5">
        <f t="shared" si="11"/>
        <v>2025</v>
      </c>
      <c r="K734" s="1" t="s">
        <v>79</v>
      </c>
      <c r="L734" s="1" t="s">
        <v>79</v>
      </c>
      <c r="M734" s="2" t="s">
        <v>9</v>
      </c>
    </row>
    <row r="735" hidden="1" spans="1:13">
      <c r="A735" s="3">
        <v>46022</v>
      </c>
      <c r="B735" s="1">
        <v>12</v>
      </c>
      <c r="C735" s="1">
        <v>683</v>
      </c>
      <c r="D735" s="2" t="s">
        <v>23</v>
      </c>
      <c r="E735" s="1" t="s">
        <v>3127</v>
      </c>
      <c r="F735" s="2" t="s">
        <v>1600</v>
      </c>
      <c r="G735" s="4">
        <v>1914</v>
      </c>
      <c r="H735" s="4">
        <f>表1[[#This Row],[借方发生额]]/10000</f>
        <v>0.1914</v>
      </c>
      <c r="I735" s="2" t="s">
        <v>3136</v>
      </c>
      <c r="J735" s="5">
        <f t="shared" si="11"/>
        <v>2025</v>
      </c>
      <c r="K735" s="1" t="s">
        <v>58</v>
      </c>
      <c r="L735" s="1" t="s">
        <v>58</v>
      </c>
      <c r="M735" s="2" t="s">
        <v>3121</v>
      </c>
    </row>
    <row r="736" hidden="1" spans="1:13">
      <c r="A736" s="3">
        <v>46022</v>
      </c>
      <c r="B736" s="1">
        <v>12</v>
      </c>
      <c r="C736" s="1">
        <v>684</v>
      </c>
      <c r="D736" s="2" t="s">
        <v>23</v>
      </c>
      <c r="E736" s="1" t="s">
        <v>3127</v>
      </c>
      <c r="F736" s="2" t="s">
        <v>1600</v>
      </c>
      <c r="G736" s="4">
        <v>2204</v>
      </c>
      <c r="H736" s="4">
        <f>表1[[#This Row],[借方发生额]]/10000</f>
        <v>0.2204</v>
      </c>
      <c r="I736" s="2" t="s">
        <v>3136</v>
      </c>
      <c r="J736" s="5">
        <f t="shared" si="11"/>
        <v>2025</v>
      </c>
      <c r="K736" s="1" t="s">
        <v>58</v>
      </c>
      <c r="L736" s="1" t="s">
        <v>58</v>
      </c>
      <c r="M736" s="2" t="s">
        <v>3121</v>
      </c>
    </row>
    <row r="737" hidden="1" spans="1:13">
      <c r="A737" s="3">
        <v>46022</v>
      </c>
      <c r="B737" s="1">
        <v>12</v>
      </c>
      <c r="C737" s="1">
        <v>685</v>
      </c>
      <c r="D737" s="2" t="s">
        <v>23</v>
      </c>
      <c r="E737" s="1" t="s">
        <v>3127</v>
      </c>
      <c r="F737" s="2" t="s">
        <v>1600</v>
      </c>
      <c r="G737" s="4">
        <v>1409</v>
      </c>
      <c r="H737" s="4">
        <f>表1[[#This Row],[借方发生额]]/10000</f>
        <v>0.1409</v>
      </c>
      <c r="I737" s="2" t="s">
        <v>3136</v>
      </c>
      <c r="J737" s="5">
        <f t="shared" si="11"/>
        <v>2025</v>
      </c>
      <c r="K737" s="1" t="s">
        <v>58</v>
      </c>
      <c r="L737" s="1" t="s">
        <v>58</v>
      </c>
      <c r="M737" s="2" t="s">
        <v>3121</v>
      </c>
    </row>
    <row r="738" hidden="1" spans="1:13">
      <c r="A738" s="3">
        <v>46022</v>
      </c>
      <c r="B738" s="1">
        <v>12</v>
      </c>
      <c r="C738" s="1">
        <v>686</v>
      </c>
      <c r="D738" s="2" t="s">
        <v>23</v>
      </c>
      <c r="E738" s="1" t="s">
        <v>3127</v>
      </c>
      <c r="F738" s="2" t="s">
        <v>1600</v>
      </c>
      <c r="G738" s="4">
        <v>1491</v>
      </c>
      <c r="H738" s="4">
        <f>表1[[#This Row],[借方发生额]]/10000</f>
        <v>0.1491</v>
      </c>
      <c r="I738" s="2" t="s">
        <v>3136</v>
      </c>
      <c r="J738" s="5">
        <f t="shared" si="11"/>
        <v>2025</v>
      </c>
      <c r="K738" s="1" t="s">
        <v>58</v>
      </c>
      <c r="L738" s="1" t="s">
        <v>58</v>
      </c>
      <c r="M738" s="2" t="s">
        <v>3121</v>
      </c>
    </row>
    <row r="739" hidden="1" spans="1:13">
      <c r="A739" s="3">
        <v>46022</v>
      </c>
      <c r="B739" s="1">
        <v>12</v>
      </c>
      <c r="C739" s="1">
        <v>687</v>
      </c>
      <c r="D739" s="2" t="s">
        <v>23</v>
      </c>
      <c r="E739" s="1" t="s">
        <v>3127</v>
      </c>
      <c r="F739" s="2" t="s">
        <v>1600</v>
      </c>
      <c r="G739" s="4">
        <v>2974</v>
      </c>
      <c r="H739" s="4">
        <f>表1[[#This Row],[借方发生额]]/10000</f>
        <v>0.2974</v>
      </c>
      <c r="I739" s="2" t="s">
        <v>3136</v>
      </c>
      <c r="J739" s="5">
        <f t="shared" si="11"/>
        <v>2025</v>
      </c>
      <c r="K739" s="1" t="s">
        <v>58</v>
      </c>
      <c r="L739" s="1" t="s">
        <v>58</v>
      </c>
      <c r="M739" s="2" t="s">
        <v>3121</v>
      </c>
    </row>
    <row r="740" hidden="1" spans="1:13">
      <c r="A740" s="3">
        <v>46022</v>
      </c>
      <c r="B740" s="1">
        <v>12</v>
      </c>
      <c r="C740" s="1">
        <v>688</v>
      </c>
      <c r="D740" s="2" t="s">
        <v>23</v>
      </c>
      <c r="E740" s="1" t="s">
        <v>3127</v>
      </c>
      <c r="F740" s="2" t="s">
        <v>1600</v>
      </c>
      <c r="G740" s="4">
        <v>3854</v>
      </c>
      <c r="H740" s="4">
        <f>表1[[#This Row],[借方发生额]]/10000</f>
        <v>0.3854</v>
      </c>
      <c r="I740" s="2" t="s">
        <v>3136</v>
      </c>
      <c r="J740" s="5">
        <f t="shared" si="11"/>
        <v>2025</v>
      </c>
      <c r="K740" s="1" t="s">
        <v>58</v>
      </c>
      <c r="L740" s="1" t="s">
        <v>58</v>
      </c>
      <c r="M740" s="2" t="s">
        <v>3121</v>
      </c>
    </row>
    <row r="741" hidden="1" spans="1:13">
      <c r="A741" s="3">
        <v>46022</v>
      </c>
      <c r="B741" s="1">
        <v>12</v>
      </c>
      <c r="C741" s="1">
        <v>689</v>
      </c>
      <c r="D741" s="2" t="s">
        <v>23</v>
      </c>
      <c r="E741" s="1" t="s">
        <v>3127</v>
      </c>
      <c r="F741" s="2" t="s">
        <v>3441</v>
      </c>
      <c r="G741" s="1">
        <v>498.97</v>
      </c>
      <c r="H741" s="1">
        <f>表1[[#This Row],[借方发生额]]/10000</f>
        <v>0.049897</v>
      </c>
      <c r="I741" s="2" t="s">
        <v>3136</v>
      </c>
      <c r="J741" s="5">
        <f t="shared" si="11"/>
        <v>2025</v>
      </c>
      <c r="K741" s="1" t="s">
        <v>58</v>
      </c>
      <c r="L741" s="1" t="s">
        <v>58</v>
      </c>
      <c r="M741" s="2" t="s">
        <v>3121</v>
      </c>
    </row>
    <row r="742" hidden="1" spans="1:13">
      <c r="A742" s="3">
        <v>46022</v>
      </c>
      <c r="B742" s="1">
        <v>12</v>
      </c>
      <c r="C742" s="1">
        <v>689</v>
      </c>
      <c r="D742" s="2" t="s">
        <v>23</v>
      </c>
      <c r="E742" s="1" t="s">
        <v>3177</v>
      </c>
      <c r="F742" s="2" t="s">
        <v>3441</v>
      </c>
      <c r="G742" s="1">
        <v>390.89</v>
      </c>
      <c r="H742" s="1">
        <f>表1[[#This Row],[借方发生额]]/10000</f>
        <v>0.039089</v>
      </c>
      <c r="I742" s="2" t="s">
        <v>3136</v>
      </c>
      <c r="J742" s="5">
        <f t="shared" si="11"/>
        <v>2025</v>
      </c>
      <c r="K742" s="1" t="s">
        <v>35</v>
      </c>
      <c r="L742" s="1" t="s">
        <v>35</v>
      </c>
      <c r="M742" s="2" t="s">
        <v>3121</v>
      </c>
    </row>
    <row r="743" spans="1:13">
      <c r="A743" s="3">
        <v>46022</v>
      </c>
      <c r="B743" s="1">
        <v>12</v>
      </c>
      <c r="C743" s="1">
        <v>689</v>
      </c>
      <c r="D743" s="2" t="s">
        <v>23</v>
      </c>
      <c r="E743" s="1" t="s">
        <v>3139</v>
      </c>
      <c r="F743" s="2" t="s">
        <v>3441</v>
      </c>
      <c r="G743" s="4">
        <v>1969</v>
      </c>
      <c r="H743" s="4">
        <f>表1[[#This Row],[借方发生额]]/10000</f>
        <v>0.1969</v>
      </c>
      <c r="I743" s="2" t="s">
        <v>3136</v>
      </c>
      <c r="J743" s="5">
        <f t="shared" si="11"/>
        <v>2025</v>
      </c>
      <c r="K743" s="1" t="s">
        <v>40</v>
      </c>
      <c r="L743" s="1" t="s">
        <v>288</v>
      </c>
      <c r="M743" s="2" t="s">
        <v>9</v>
      </c>
    </row>
    <row r="744" hidden="1" spans="1:13">
      <c r="A744" s="3">
        <v>46022</v>
      </c>
      <c r="B744" s="1">
        <v>12</v>
      </c>
      <c r="C744" s="1">
        <v>690</v>
      </c>
      <c r="D744" s="2" t="s">
        <v>23</v>
      </c>
      <c r="E744" s="1" t="s">
        <v>3127</v>
      </c>
      <c r="F744" s="2" t="s">
        <v>3442</v>
      </c>
      <c r="G744" s="4">
        <v>1213.17</v>
      </c>
      <c r="H744" s="4">
        <f>表1[[#This Row],[借方发生额]]/10000</f>
        <v>0.121317</v>
      </c>
      <c r="I744" s="2" t="s">
        <v>3136</v>
      </c>
      <c r="J744" s="5">
        <f t="shared" si="11"/>
        <v>2025</v>
      </c>
      <c r="K744" s="1" t="s">
        <v>58</v>
      </c>
      <c r="L744" s="1" t="s">
        <v>58</v>
      </c>
      <c r="M744" s="2" t="s">
        <v>3121</v>
      </c>
    </row>
    <row r="745" spans="1:13">
      <c r="A745" s="3">
        <v>46022</v>
      </c>
      <c r="B745" s="1">
        <v>12</v>
      </c>
      <c r="C745" s="1">
        <v>690</v>
      </c>
      <c r="D745" s="2" t="s">
        <v>23</v>
      </c>
      <c r="E745" s="1" t="s">
        <v>3139</v>
      </c>
      <c r="F745" s="2" t="s">
        <v>3442</v>
      </c>
      <c r="G745" s="1">
        <v>540</v>
      </c>
      <c r="H745" s="1">
        <f>表1[[#This Row],[借方发生额]]/10000</f>
        <v>0.054</v>
      </c>
      <c r="I745" s="2" t="s">
        <v>3136</v>
      </c>
      <c r="J745" s="5">
        <f t="shared" si="11"/>
        <v>2025</v>
      </c>
      <c r="K745" s="1" t="s">
        <v>40</v>
      </c>
      <c r="L745" s="1" t="s">
        <v>288</v>
      </c>
      <c r="M745" s="2" t="s">
        <v>9</v>
      </c>
    </row>
    <row r="746" hidden="1" spans="1:13">
      <c r="A746" s="3">
        <v>46022</v>
      </c>
      <c r="B746" s="1">
        <v>12</v>
      </c>
      <c r="C746" s="1">
        <v>691</v>
      </c>
      <c r="D746" s="2" t="s">
        <v>23</v>
      </c>
      <c r="E746" s="1" t="s">
        <v>3177</v>
      </c>
      <c r="F746" s="2" t="s">
        <v>3392</v>
      </c>
      <c r="G746" s="4">
        <v>5767.25</v>
      </c>
      <c r="H746" s="4">
        <f>表1[[#This Row],[借方发生额]]/10000</f>
        <v>0.576725</v>
      </c>
      <c r="I746" s="2" t="s">
        <v>3136</v>
      </c>
      <c r="J746" s="5">
        <f t="shared" si="11"/>
        <v>2025</v>
      </c>
      <c r="K746" s="1" t="s">
        <v>35</v>
      </c>
      <c r="L746" s="1" t="s">
        <v>35</v>
      </c>
      <c r="M746" s="2" t="s">
        <v>3121</v>
      </c>
    </row>
    <row r="747" spans="1:13">
      <c r="A747" s="3">
        <v>46022</v>
      </c>
      <c r="B747" s="1">
        <v>12</v>
      </c>
      <c r="C747" s="1">
        <v>692</v>
      </c>
      <c r="D747" s="2" t="s">
        <v>23</v>
      </c>
      <c r="E747" s="1" t="s">
        <v>3139</v>
      </c>
      <c r="F747" s="2" t="s">
        <v>3443</v>
      </c>
      <c r="G747" s="4">
        <v>1654</v>
      </c>
      <c r="H747" s="4">
        <f>表1[[#This Row],[借方发生额]]/10000</f>
        <v>0.1654</v>
      </c>
      <c r="I747" s="2" t="s">
        <v>3136</v>
      </c>
      <c r="J747" s="5">
        <f t="shared" si="11"/>
        <v>2025</v>
      </c>
      <c r="K747" s="1" t="s">
        <v>40</v>
      </c>
      <c r="L747" s="1" t="s">
        <v>288</v>
      </c>
      <c r="M747" s="2" t="s">
        <v>9</v>
      </c>
    </row>
    <row r="748" spans="1:13">
      <c r="A748" s="3">
        <v>46022</v>
      </c>
      <c r="B748" s="1">
        <v>12</v>
      </c>
      <c r="C748" s="1">
        <v>692</v>
      </c>
      <c r="D748" s="2" t="s">
        <v>23</v>
      </c>
      <c r="E748" s="1" t="s">
        <v>3138</v>
      </c>
      <c r="F748" s="2" t="s">
        <v>3443</v>
      </c>
      <c r="G748" s="1">
        <v>52</v>
      </c>
      <c r="H748" s="1">
        <f>表1[[#This Row],[借方发生额]]/10000</f>
        <v>0.0052</v>
      </c>
      <c r="I748" s="2" t="s">
        <v>3136</v>
      </c>
      <c r="J748" s="5">
        <f t="shared" si="11"/>
        <v>2025</v>
      </c>
      <c r="K748" s="1" t="s">
        <v>79</v>
      </c>
      <c r="L748" s="1" t="s">
        <v>79</v>
      </c>
      <c r="M748" s="2" t="s">
        <v>9</v>
      </c>
    </row>
    <row r="749" spans="1:13">
      <c r="A749" s="3">
        <v>46022</v>
      </c>
      <c r="B749" s="1">
        <v>12</v>
      </c>
      <c r="C749" s="1">
        <v>693</v>
      </c>
      <c r="D749" s="2" t="s">
        <v>23</v>
      </c>
      <c r="E749" s="1" t="s">
        <v>3139</v>
      </c>
      <c r="F749" s="2" t="s">
        <v>3444</v>
      </c>
      <c r="G749" s="1">
        <v>653</v>
      </c>
      <c r="H749" s="1">
        <f>表1[[#This Row],[借方发生额]]/10000</f>
        <v>0.0653</v>
      </c>
      <c r="I749" s="2" t="s">
        <v>3136</v>
      </c>
      <c r="J749" s="5">
        <f t="shared" si="11"/>
        <v>2025</v>
      </c>
      <c r="K749" s="1" t="s">
        <v>40</v>
      </c>
      <c r="L749" s="1" t="s">
        <v>288</v>
      </c>
      <c r="M749" s="2" t="s">
        <v>9</v>
      </c>
    </row>
    <row r="750" hidden="1" spans="1:13">
      <c r="A750" s="3">
        <v>46022</v>
      </c>
      <c r="B750" s="1">
        <v>12</v>
      </c>
      <c r="C750" s="1">
        <v>693</v>
      </c>
      <c r="D750" s="2" t="s">
        <v>23</v>
      </c>
      <c r="E750" s="1" t="s">
        <v>3127</v>
      </c>
      <c r="F750" s="2" t="s">
        <v>3444</v>
      </c>
      <c r="G750" s="4">
        <v>1418.97</v>
      </c>
      <c r="H750" s="4">
        <f>表1[[#This Row],[借方发生额]]/10000</f>
        <v>0.141897</v>
      </c>
      <c r="I750" s="2" t="s">
        <v>3136</v>
      </c>
      <c r="J750" s="5">
        <f t="shared" si="11"/>
        <v>2025</v>
      </c>
      <c r="K750" s="1" t="s">
        <v>58</v>
      </c>
      <c r="L750" s="1" t="s">
        <v>58</v>
      </c>
      <c r="M750" s="2" t="s">
        <v>3121</v>
      </c>
    </row>
    <row r="751" hidden="1" spans="1:13">
      <c r="A751" s="3">
        <v>46022</v>
      </c>
      <c r="B751" s="1">
        <v>12</v>
      </c>
      <c r="C751" s="1">
        <v>693</v>
      </c>
      <c r="D751" s="2" t="s">
        <v>23</v>
      </c>
      <c r="E751" s="1" t="s">
        <v>3177</v>
      </c>
      <c r="F751" s="2" t="s">
        <v>3444</v>
      </c>
      <c r="G751" s="4">
        <v>1695.94</v>
      </c>
      <c r="H751" s="4">
        <f>表1[[#This Row],[借方发生额]]/10000</f>
        <v>0.169594</v>
      </c>
      <c r="I751" s="2" t="s">
        <v>3136</v>
      </c>
      <c r="J751" s="5">
        <f t="shared" si="11"/>
        <v>2025</v>
      </c>
      <c r="K751" s="1" t="s">
        <v>35</v>
      </c>
      <c r="L751" s="1" t="s">
        <v>35</v>
      </c>
      <c r="M751" s="2" t="s">
        <v>3121</v>
      </c>
    </row>
    <row r="752" spans="1:13">
      <c r="A752" s="3">
        <v>46022</v>
      </c>
      <c r="B752" s="1">
        <v>12</v>
      </c>
      <c r="C752" s="1">
        <v>695</v>
      </c>
      <c r="D752" s="2" t="s">
        <v>23</v>
      </c>
      <c r="E752" s="1" t="s">
        <v>3132</v>
      </c>
      <c r="F752" s="2" t="s">
        <v>3214</v>
      </c>
      <c r="G752" s="4">
        <v>16800</v>
      </c>
      <c r="H752" s="4">
        <f>表1[[#This Row],[借方发生额]]/10000</f>
        <v>1.68</v>
      </c>
      <c r="I752" s="2" t="s">
        <v>3136</v>
      </c>
      <c r="J752" s="5">
        <f t="shared" si="11"/>
        <v>2025</v>
      </c>
      <c r="K752" s="1" t="s">
        <v>3133</v>
      </c>
      <c r="L752" s="1" t="s">
        <v>3133</v>
      </c>
      <c r="M752" s="2" t="s">
        <v>9</v>
      </c>
    </row>
    <row r="753" hidden="1" spans="1:13">
      <c r="A753" s="3">
        <v>46022</v>
      </c>
      <c r="B753" s="1">
        <v>12</v>
      </c>
      <c r="C753" s="1">
        <v>696</v>
      </c>
      <c r="D753" s="2" t="s">
        <v>23</v>
      </c>
      <c r="E753" s="1" t="s">
        <v>3177</v>
      </c>
      <c r="F753" s="2" t="s">
        <v>3213</v>
      </c>
      <c r="G753" s="4">
        <v>3843.36</v>
      </c>
      <c r="H753" s="4">
        <f>表1[[#This Row],[借方发生额]]/10000</f>
        <v>0.384336</v>
      </c>
      <c r="I753" s="2" t="s">
        <v>3136</v>
      </c>
      <c r="J753" s="5">
        <f t="shared" si="11"/>
        <v>2025</v>
      </c>
      <c r="K753" s="1" t="s">
        <v>35</v>
      </c>
      <c r="L753" s="1" t="s">
        <v>35</v>
      </c>
      <c r="M753" s="2" t="s">
        <v>3121</v>
      </c>
    </row>
    <row r="754" spans="1:13">
      <c r="A754" s="3">
        <v>46022</v>
      </c>
      <c r="B754" s="1">
        <v>12</v>
      </c>
      <c r="C754" s="1">
        <v>696</v>
      </c>
      <c r="D754" s="2" t="s">
        <v>23</v>
      </c>
      <c r="E754" s="1" t="s">
        <v>3132</v>
      </c>
      <c r="F754" s="2" t="s">
        <v>3213</v>
      </c>
      <c r="G754" s="4">
        <v>4856</v>
      </c>
      <c r="H754" s="4">
        <f>表1[[#This Row],[借方发生额]]/10000</f>
        <v>0.4856</v>
      </c>
      <c r="I754" s="2" t="s">
        <v>3136</v>
      </c>
      <c r="J754" s="5">
        <f t="shared" si="11"/>
        <v>2025</v>
      </c>
      <c r="K754" s="1" t="s">
        <v>3133</v>
      </c>
      <c r="L754" s="1" t="s">
        <v>3133</v>
      </c>
      <c r="M754" s="2" t="s">
        <v>9</v>
      </c>
    </row>
    <row r="755" spans="1:13">
      <c r="A755" s="3">
        <v>46022</v>
      </c>
      <c r="B755" s="1">
        <v>12</v>
      </c>
      <c r="C755" s="1">
        <v>833</v>
      </c>
      <c r="D755" s="2" t="s">
        <v>23</v>
      </c>
      <c r="E755" s="1" t="s">
        <v>3139</v>
      </c>
      <c r="F755" s="2" t="s">
        <v>3384</v>
      </c>
      <c r="G755" s="1">
        <v>191</v>
      </c>
      <c r="H755" s="1">
        <f>表1[[#This Row],[借方发生额]]/10000</f>
        <v>0.0191</v>
      </c>
      <c r="I755" s="2" t="s">
        <v>3136</v>
      </c>
      <c r="J755" s="5">
        <f t="shared" si="11"/>
        <v>2025</v>
      </c>
      <c r="K755" s="1" t="s">
        <v>40</v>
      </c>
      <c r="L755" s="1" t="s">
        <v>288</v>
      </c>
      <c r="M755" s="2" t="s">
        <v>9</v>
      </c>
    </row>
    <row r="756" hidden="1" spans="1:13">
      <c r="A756" s="3">
        <v>46022</v>
      </c>
      <c r="B756" s="1">
        <v>12</v>
      </c>
      <c r="C756" s="1">
        <v>858</v>
      </c>
      <c r="D756" s="2" t="s">
        <v>23</v>
      </c>
      <c r="E756" s="1" t="s">
        <v>3177</v>
      </c>
      <c r="F756" s="2" t="s">
        <v>3445</v>
      </c>
      <c r="G756" s="4">
        <v>6746.05</v>
      </c>
      <c r="H756" s="4">
        <f>表1[[#This Row],[借方发生额]]/10000</f>
        <v>0.674605</v>
      </c>
      <c r="I756" s="2" t="s">
        <v>3136</v>
      </c>
      <c r="J756" s="5">
        <f t="shared" si="11"/>
        <v>2025</v>
      </c>
      <c r="K756" s="1" t="s">
        <v>35</v>
      </c>
      <c r="L756" s="1" t="s">
        <v>35</v>
      </c>
      <c r="M756" s="2" t="s">
        <v>3121</v>
      </c>
    </row>
    <row r="757" hidden="1" spans="1:13">
      <c r="A757" s="3">
        <v>46022</v>
      </c>
      <c r="B757" s="1">
        <v>12</v>
      </c>
      <c r="C757" s="1">
        <v>859</v>
      </c>
      <c r="D757" s="2" t="s">
        <v>23</v>
      </c>
      <c r="E757" s="1" t="s">
        <v>3127</v>
      </c>
      <c r="F757" s="2" t="s">
        <v>3142</v>
      </c>
      <c r="G757" s="4">
        <v>4775.86</v>
      </c>
      <c r="H757" s="4">
        <f>表1[[#This Row],[借方发生额]]/10000</f>
        <v>0.477586</v>
      </c>
      <c r="I757" s="2" t="s">
        <v>3129</v>
      </c>
      <c r="J757" s="5">
        <f t="shared" si="11"/>
        <v>2025</v>
      </c>
      <c r="K757" s="1" t="s">
        <v>58</v>
      </c>
      <c r="L757" s="1" t="s">
        <v>58</v>
      </c>
      <c r="M757" s="2" t="s">
        <v>3121</v>
      </c>
    </row>
    <row r="758" spans="1:13">
      <c r="A758" s="3">
        <v>46022</v>
      </c>
      <c r="B758" s="1">
        <v>12</v>
      </c>
      <c r="C758" s="1">
        <v>859</v>
      </c>
      <c r="D758" s="2" t="s">
        <v>23</v>
      </c>
      <c r="E758" s="1" t="s">
        <v>3139</v>
      </c>
      <c r="F758" s="2" t="s">
        <v>3142</v>
      </c>
      <c r="G758" s="1">
        <v>85.7</v>
      </c>
      <c r="H758" s="1">
        <f>表1[[#This Row],[借方发生额]]/10000</f>
        <v>0.00857</v>
      </c>
      <c r="I758" s="2" t="s">
        <v>3129</v>
      </c>
      <c r="J758" s="5">
        <f t="shared" si="11"/>
        <v>2025</v>
      </c>
      <c r="K758" s="1" t="s">
        <v>40</v>
      </c>
      <c r="L758" s="1" t="s">
        <v>288</v>
      </c>
      <c r="M758" s="2" t="s">
        <v>9</v>
      </c>
    </row>
    <row r="759" hidden="1" spans="1:13">
      <c r="A759" s="3">
        <v>46022</v>
      </c>
      <c r="B759" s="1">
        <v>12</v>
      </c>
      <c r="C759" s="1">
        <v>860</v>
      </c>
      <c r="D759" s="2" t="s">
        <v>23</v>
      </c>
      <c r="E759" s="1" t="s">
        <v>3134</v>
      </c>
      <c r="F759" s="2" t="s">
        <v>3446</v>
      </c>
      <c r="G759" s="4">
        <v>13687.07</v>
      </c>
      <c r="H759" s="4">
        <f>表1[[#This Row],[借方发生额]]/10000</f>
        <v>1.368707</v>
      </c>
      <c r="I759" s="2" t="s">
        <v>3136</v>
      </c>
      <c r="J759" s="5">
        <f t="shared" si="11"/>
        <v>2025</v>
      </c>
      <c r="K759" s="1" t="s">
        <v>83</v>
      </c>
      <c r="L759" s="1" t="s">
        <v>58</v>
      </c>
      <c r="M759" s="2" t="s">
        <v>3121</v>
      </c>
    </row>
    <row r="760" hidden="1" spans="1:13">
      <c r="A760" s="3">
        <v>46022</v>
      </c>
      <c r="B760" s="1">
        <v>12</v>
      </c>
      <c r="C760" s="1">
        <v>861</v>
      </c>
      <c r="D760" s="2" t="s">
        <v>23</v>
      </c>
      <c r="E760" s="1" t="s">
        <v>3134</v>
      </c>
      <c r="F760" s="2" t="s">
        <v>3447</v>
      </c>
      <c r="G760" s="1">
        <v>357.95</v>
      </c>
      <c r="H760" s="1">
        <f>表1[[#This Row],[借方发生额]]/10000</f>
        <v>0.035795</v>
      </c>
      <c r="I760" s="2" t="s">
        <v>3136</v>
      </c>
      <c r="J760" s="5">
        <f t="shared" si="11"/>
        <v>2025</v>
      </c>
      <c r="K760" s="1" t="s">
        <v>83</v>
      </c>
      <c r="L760" s="1" t="s">
        <v>58</v>
      </c>
      <c r="M760" s="2" t="s">
        <v>3121</v>
      </c>
    </row>
    <row r="761" spans="1:13">
      <c r="A761" s="3">
        <v>46022</v>
      </c>
      <c r="B761" s="1">
        <v>12</v>
      </c>
      <c r="C761" s="1">
        <v>861</v>
      </c>
      <c r="D761" s="2" t="s">
        <v>23</v>
      </c>
      <c r="E761" s="1" t="s">
        <v>3139</v>
      </c>
      <c r="F761" s="2" t="s">
        <v>3447</v>
      </c>
      <c r="G761" s="1">
        <v>116.8</v>
      </c>
      <c r="H761" s="1">
        <f>表1[[#This Row],[借方发生额]]/10000</f>
        <v>0.01168</v>
      </c>
      <c r="I761" s="2" t="s">
        <v>3136</v>
      </c>
      <c r="J761" s="5">
        <f t="shared" si="11"/>
        <v>2025</v>
      </c>
      <c r="K761" s="1" t="s">
        <v>40</v>
      </c>
      <c r="L761" s="1" t="s">
        <v>288</v>
      </c>
      <c r="M761" s="2" t="s">
        <v>9</v>
      </c>
    </row>
    <row r="762" hidden="1" spans="1:13">
      <c r="A762" s="3">
        <v>46022</v>
      </c>
      <c r="B762" s="1">
        <v>12</v>
      </c>
      <c r="C762" s="1">
        <v>862</v>
      </c>
      <c r="D762" s="2" t="s">
        <v>23</v>
      </c>
      <c r="E762" s="1" t="s">
        <v>3127</v>
      </c>
      <c r="F762" s="2" t="s">
        <v>3288</v>
      </c>
      <c r="G762" s="4">
        <v>4682.63</v>
      </c>
      <c r="H762" s="4">
        <f>表1[[#This Row],[借方发生额]]/10000</f>
        <v>0.468263</v>
      </c>
      <c r="I762" s="2" t="s">
        <v>3136</v>
      </c>
      <c r="J762" s="5">
        <f t="shared" si="11"/>
        <v>2025</v>
      </c>
      <c r="K762" s="1" t="s">
        <v>58</v>
      </c>
      <c r="L762" s="1" t="s">
        <v>58</v>
      </c>
      <c r="M762" s="2" t="s">
        <v>3121</v>
      </c>
    </row>
    <row r="763" spans="1:13">
      <c r="A763" s="3">
        <v>46022</v>
      </c>
      <c r="B763" s="1">
        <v>12</v>
      </c>
      <c r="C763" s="1">
        <v>862</v>
      </c>
      <c r="D763" s="2" t="s">
        <v>23</v>
      </c>
      <c r="E763" s="1" t="s">
        <v>3139</v>
      </c>
      <c r="F763" s="2" t="s">
        <v>3288</v>
      </c>
      <c r="G763" s="4">
        <v>3913.63</v>
      </c>
      <c r="H763" s="4">
        <f>表1[[#This Row],[借方发生额]]/10000</f>
        <v>0.391363</v>
      </c>
      <c r="I763" s="2" t="s">
        <v>3136</v>
      </c>
      <c r="J763" s="5">
        <f t="shared" si="11"/>
        <v>2025</v>
      </c>
      <c r="K763" s="1" t="s">
        <v>40</v>
      </c>
      <c r="L763" s="1" t="s">
        <v>288</v>
      </c>
      <c r="M763" s="2" t="s">
        <v>9</v>
      </c>
    </row>
    <row r="764" hidden="1" spans="1:13">
      <c r="A764" s="3">
        <v>46022</v>
      </c>
      <c r="B764" s="1">
        <v>12</v>
      </c>
      <c r="C764" s="1">
        <v>863</v>
      </c>
      <c r="D764" s="2" t="s">
        <v>23</v>
      </c>
      <c r="E764" s="1" t="s">
        <v>3177</v>
      </c>
      <c r="F764" s="2" t="s">
        <v>3286</v>
      </c>
      <c r="G764" s="4">
        <v>7323.44</v>
      </c>
      <c r="H764" s="4">
        <f>表1[[#This Row],[借方发生额]]/10000</f>
        <v>0.732344</v>
      </c>
      <c r="I764" s="2" t="s">
        <v>3136</v>
      </c>
      <c r="J764" s="5">
        <f t="shared" si="11"/>
        <v>2025</v>
      </c>
      <c r="K764" s="1" t="s">
        <v>35</v>
      </c>
      <c r="L764" s="1" t="s">
        <v>35</v>
      </c>
      <c r="M764" s="2" t="s">
        <v>3121</v>
      </c>
    </row>
    <row r="765" hidden="1" spans="1:13">
      <c r="A765" s="3">
        <v>46022</v>
      </c>
      <c r="B765" s="1">
        <v>12</v>
      </c>
      <c r="C765" s="1">
        <v>872</v>
      </c>
      <c r="D765" s="2" t="s">
        <v>23</v>
      </c>
      <c r="E765" s="1" t="s">
        <v>3177</v>
      </c>
      <c r="F765" s="2" t="s">
        <v>3286</v>
      </c>
      <c r="G765" s="4">
        <v>4334.36</v>
      </c>
      <c r="H765" s="4">
        <f>表1[[#This Row],[借方发生额]]/10000</f>
        <v>0.433436</v>
      </c>
      <c r="I765" s="2" t="s">
        <v>3136</v>
      </c>
      <c r="J765" s="5">
        <f t="shared" si="11"/>
        <v>2025</v>
      </c>
      <c r="K765" s="1" t="s">
        <v>35</v>
      </c>
      <c r="L765" s="1" t="s">
        <v>35</v>
      </c>
      <c r="M765" s="2" t="s">
        <v>3121</v>
      </c>
    </row>
    <row r="766" hidden="1" spans="1:13">
      <c r="A766" s="3">
        <v>46022</v>
      </c>
      <c r="B766" s="1">
        <v>12</v>
      </c>
      <c r="C766" s="1">
        <v>873</v>
      </c>
      <c r="D766" s="2" t="s">
        <v>23</v>
      </c>
      <c r="E766" s="1" t="s">
        <v>3127</v>
      </c>
      <c r="F766" s="2" t="s">
        <v>3448</v>
      </c>
      <c r="G766" s="4">
        <v>4449.57</v>
      </c>
      <c r="H766" s="4">
        <f>表1[[#This Row],[借方发生额]]/10000</f>
        <v>0.444957</v>
      </c>
      <c r="I766" s="2" t="s">
        <v>3136</v>
      </c>
      <c r="J766" s="5">
        <f t="shared" si="11"/>
        <v>2025</v>
      </c>
      <c r="K766" s="1" t="s">
        <v>58</v>
      </c>
      <c r="L766" s="1" t="s">
        <v>58</v>
      </c>
      <c r="M766" s="2" t="s">
        <v>3121</v>
      </c>
    </row>
    <row r="767" spans="1:13">
      <c r="A767" s="3">
        <v>46022</v>
      </c>
      <c r="B767" s="1">
        <v>12</v>
      </c>
      <c r="C767" s="1">
        <v>873</v>
      </c>
      <c r="D767" s="2" t="s">
        <v>23</v>
      </c>
      <c r="E767" s="1" t="s">
        <v>3132</v>
      </c>
      <c r="F767" s="2" t="s">
        <v>3448</v>
      </c>
      <c r="G767" s="4">
        <v>1599</v>
      </c>
      <c r="H767" s="4">
        <f>表1[[#This Row],[借方发生额]]/10000</f>
        <v>0.1599</v>
      </c>
      <c r="I767" s="2" t="s">
        <v>3136</v>
      </c>
      <c r="J767" s="5">
        <f t="shared" si="11"/>
        <v>2025</v>
      </c>
      <c r="K767" s="1" t="s">
        <v>3133</v>
      </c>
      <c r="L767" s="1" t="s">
        <v>3133</v>
      </c>
      <c r="M767" s="2" t="s">
        <v>9</v>
      </c>
    </row>
    <row r="768" hidden="1" spans="1:13">
      <c r="A768" s="3">
        <v>46022</v>
      </c>
      <c r="B768" s="1">
        <v>12</v>
      </c>
      <c r="C768" s="1">
        <v>890</v>
      </c>
      <c r="D768" s="2" t="s">
        <v>23</v>
      </c>
      <c r="E768" s="1" t="s">
        <v>3153</v>
      </c>
      <c r="F768" s="2" t="s">
        <v>28</v>
      </c>
      <c r="G768" s="4">
        <v>9476.01</v>
      </c>
      <c r="H768" s="4">
        <f>表1[[#This Row],[借方发生额]]/10000</f>
        <v>0.947601</v>
      </c>
      <c r="I768" s="2" t="s">
        <v>270</v>
      </c>
      <c r="J768" s="5">
        <f t="shared" si="11"/>
        <v>2025</v>
      </c>
      <c r="K768" s="1" t="s">
        <v>3155</v>
      </c>
      <c r="L768" s="1" t="s">
        <v>27</v>
      </c>
      <c r="M768" s="2" t="s">
        <v>3122</v>
      </c>
    </row>
    <row r="769" hidden="1" spans="1:13">
      <c r="A769" s="3">
        <v>46022</v>
      </c>
      <c r="B769" s="1">
        <v>12</v>
      </c>
      <c r="C769" s="1">
        <v>892</v>
      </c>
      <c r="D769" s="2" t="s">
        <v>23</v>
      </c>
      <c r="E769" s="1" t="s">
        <v>3153</v>
      </c>
      <c r="F769" s="2" t="s">
        <v>3449</v>
      </c>
      <c r="G769" s="4">
        <v>47275.64</v>
      </c>
      <c r="H769" s="4">
        <f>表1[[#This Row],[借方发生额]]/10000</f>
        <v>4.727564</v>
      </c>
      <c r="I769" s="2" t="s">
        <v>3167</v>
      </c>
      <c r="J769" s="5">
        <f t="shared" si="11"/>
        <v>2025</v>
      </c>
      <c r="K769" s="1" t="s">
        <v>3155</v>
      </c>
      <c r="L769" s="1" t="s">
        <v>27</v>
      </c>
      <c r="M769" s="2" t="s">
        <v>3122</v>
      </c>
    </row>
    <row r="770" hidden="1" spans="1:13">
      <c r="A770" s="3">
        <v>46022</v>
      </c>
      <c r="B770" s="1">
        <v>12</v>
      </c>
      <c r="C770" s="1">
        <v>896</v>
      </c>
      <c r="D770" s="2" t="s">
        <v>23</v>
      </c>
      <c r="E770" s="1" t="s">
        <v>3127</v>
      </c>
      <c r="F770" s="2" t="s">
        <v>3264</v>
      </c>
      <c r="G770" s="1">
        <v>682.5</v>
      </c>
      <c r="H770" s="1">
        <f>表1[[#This Row],[借方发生额]]/10000</f>
        <v>0.06825</v>
      </c>
      <c r="I770" s="2" t="s">
        <v>3136</v>
      </c>
      <c r="J770" s="5">
        <f t="shared" ref="J770:J833" si="12">YEAR(A770)</f>
        <v>2025</v>
      </c>
      <c r="K770" s="1" t="s">
        <v>58</v>
      </c>
      <c r="L770" s="1" t="s">
        <v>58</v>
      </c>
      <c r="M770" s="2" t="s">
        <v>3121</v>
      </c>
    </row>
    <row r="771" hidden="1" spans="1:13">
      <c r="A771" s="3">
        <v>46022</v>
      </c>
      <c r="B771" s="1">
        <v>12</v>
      </c>
      <c r="C771" s="1">
        <v>897</v>
      </c>
      <c r="D771" s="2" t="s">
        <v>23</v>
      </c>
      <c r="E771" s="1" t="s">
        <v>3177</v>
      </c>
      <c r="F771" s="2" t="s">
        <v>3416</v>
      </c>
      <c r="G771" s="4">
        <v>7560.72</v>
      </c>
      <c r="H771" s="4">
        <f>表1[[#This Row],[借方发生额]]/10000</f>
        <v>0.756072</v>
      </c>
      <c r="I771" s="2" t="s">
        <v>3136</v>
      </c>
      <c r="J771" s="5">
        <f t="shared" si="12"/>
        <v>2025</v>
      </c>
      <c r="K771" s="1" t="s">
        <v>35</v>
      </c>
      <c r="L771" s="1" t="s">
        <v>35</v>
      </c>
      <c r="M771" s="2" t="s">
        <v>3121</v>
      </c>
    </row>
    <row r="772" hidden="1" spans="1:13">
      <c r="A772" s="3">
        <v>46022</v>
      </c>
      <c r="B772" s="1">
        <v>12</v>
      </c>
      <c r="C772" s="1">
        <v>898</v>
      </c>
      <c r="D772" s="2" t="s">
        <v>23</v>
      </c>
      <c r="E772" s="1" t="s">
        <v>3177</v>
      </c>
      <c r="F772" s="2" t="s">
        <v>3416</v>
      </c>
      <c r="G772" s="4">
        <v>7536.41</v>
      </c>
      <c r="H772" s="4">
        <f>表1[[#This Row],[借方发生额]]/10000</f>
        <v>0.753641</v>
      </c>
      <c r="I772" s="2" t="s">
        <v>3136</v>
      </c>
      <c r="J772" s="5">
        <f t="shared" si="12"/>
        <v>2025</v>
      </c>
      <c r="K772" s="1" t="s">
        <v>35</v>
      </c>
      <c r="L772" s="1" t="s">
        <v>35</v>
      </c>
      <c r="M772" s="2" t="s">
        <v>3121</v>
      </c>
    </row>
    <row r="773" hidden="1" spans="1:13">
      <c r="A773" s="3">
        <v>46022</v>
      </c>
      <c r="B773" s="1">
        <v>12</v>
      </c>
      <c r="C773" s="1">
        <v>899</v>
      </c>
      <c r="D773" s="2" t="s">
        <v>23</v>
      </c>
      <c r="E773" s="1" t="s">
        <v>3127</v>
      </c>
      <c r="F773" s="2" t="s">
        <v>3173</v>
      </c>
      <c r="G773" s="4">
        <v>1529.25</v>
      </c>
      <c r="H773" s="4">
        <f>表1[[#This Row],[借方发生额]]/10000</f>
        <v>0.152925</v>
      </c>
      <c r="I773" s="2" t="s">
        <v>3136</v>
      </c>
      <c r="J773" s="5">
        <f t="shared" si="12"/>
        <v>2025</v>
      </c>
      <c r="K773" s="1" t="s">
        <v>58</v>
      </c>
      <c r="L773" s="1" t="s">
        <v>58</v>
      </c>
      <c r="M773" s="2" t="s">
        <v>3121</v>
      </c>
    </row>
    <row r="774" spans="1:13">
      <c r="A774" s="3">
        <v>46022</v>
      </c>
      <c r="B774" s="1">
        <v>12</v>
      </c>
      <c r="C774" s="1">
        <v>899</v>
      </c>
      <c r="D774" s="2" t="s">
        <v>23</v>
      </c>
      <c r="E774" s="1" t="s">
        <v>3138</v>
      </c>
      <c r="F774" s="2" t="s">
        <v>3344</v>
      </c>
      <c r="G774" s="1">
        <v>65.3</v>
      </c>
      <c r="H774" s="1">
        <f>表1[[#This Row],[借方发生额]]/10000</f>
        <v>0.00653</v>
      </c>
      <c r="I774" s="2" t="s">
        <v>3136</v>
      </c>
      <c r="J774" s="5">
        <f t="shared" si="12"/>
        <v>2025</v>
      </c>
      <c r="K774" s="1" t="s">
        <v>79</v>
      </c>
      <c r="L774" s="1" t="s">
        <v>79</v>
      </c>
      <c r="M774" s="2" t="s">
        <v>9</v>
      </c>
    </row>
    <row r="775" spans="1:13">
      <c r="A775" s="3">
        <v>46022</v>
      </c>
      <c r="B775" s="1">
        <v>12</v>
      </c>
      <c r="C775" s="1">
        <v>899</v>
      </c>
      <c r="D775" s="2" t="s">
        <v>23</v>
      </c>
      <c r="E775" s="1" t="s">
        <v>3130</v>
      </c>
      <c r="F775" s="2" t="s">
        <v>3450</v>
      </c>
      <c r="G775" s="1">
        <v>988.5</v>
      </c>
      <c r="H775" s="1">
        <f>表1[[#This Row],[借方发生额]]/10000</f>
        <v>0.09885</v>
      </c>
      <c r="I775" s="2" t="s">
        <v>3136</v>
      </c>
      <c r="J775" s="5">
        <f t="shared" si="12"/>
        <v>2025</v>
      </c>
      <c r="K775" s="1" t="s">
        <v>60</v>
      </c>
      <c r="L775" s="1" t="s">
        <v>3131</v>
      </c>
      <c r="M775" s="2" t="s">
        <v>9</v>
      </c>
    </row>
    <row r="776" hidden="1" spans="1:13">
      <c r="A776" s="3">
        <v>46022</v>
      </c>
      <c r="B776" s="1">
        <v>12</v>
      </c>
      <c r="C776" s="1">
        <v>899</v>
      </c>
      <c r="D776" s="2" t="s">
        <v>23</v>
      </c>
      <c r="E776" s="1" t="s">
        <v>3134</v>
      </c>
      <c r="F776" s="2" t="s">
        <v>3135</v>
      </c>
      <c r="G776" s="4">
        <v>1118.77</v>
      </c>
      <c r="H776" s="4">
        <f>表1[[#This Row],[借方发生额]]/10000</f>
        <v>0.111877</v>
      </c>
      <c r="I776" s="2" t="s">
        <v>3136</v>
      </c>
      <c r="J776" s="5">
        <f t="shared" si="12"/>
        <v>2025</v>
      </c>
      <c r="K776" s="1" t="s">
        <v>83</v>
      </c>
      <c r="L776" s="1" t="s">
        <v>58</v>
      </c>
      <c r="M776" s="2" t="s">
        <v>3121</v>
      </c>
    </row>
    <row r="777" spans="1:13">
      <c r="A777" s="3">
        <v>46022</v>
      </c>
      <c r="B777" s="1">
        <v>12</v>
      </c>
      <c r="C777" s="1">
        <v>899</v>
      </c>
      <c r="D777" s="2" t="s">
        <v>23</v>
      </c>
      <c r="E777" s="1" t="s">
        <v>3139</v>
      </c>
      <c r="F777" s="2" t="s">
        <v>3376</v>
      </c>
      <c r="G777" s="1">
        <v>919.44</v>
      </c>
      <c r="H777" s="1">
        <f>表1[[#This Row],[借方发生额]]/10000</f>
        <v>0.091944</v>
      </c>
      <c r="I777" s="2" t="s">
        <v>3136</v>
      </c>
      <c r="J777" s="5">
        <f t="shared" si="12"/>
        <v>2025</v>
      </c>
      <c r="K777" s="1" t="s">
        <v>40</v>
      </c>
      <c r="L777" s="1" t="s">
        <v>288</v>
      </c>
      <c r="M777" s="2" t="s">
        <v>9</v>
      </c>
    </row>
    <row r="778" hidden="1" spans="1:13">
      <c r="A778" s="3">
        <v>46022</v>
      </c>
      <c r="B778" s="1">
        <v>12</v>
      </c>
      <c r="C778" s="1">
        <v>900</v>
      </c>
      <c r="D778" s="2" t="s">
        <v>23</v>
      </c>
      <c r="E778" s="1" t="s">
        <v>3127</v>
      </c>
      <c r="F778" s="2" t="s">
        <v>3451</v>
      </c>
      <c r="G778" s="1">
        <v>93.56</v>
      </c>
      <c r="H778" s="1">
        <f>表1[[#This Row],[借方发生额]]/10000</f>
        <v>0.009356</v>
      </c>
      <c r="I778" s="2" t="s">
        <v>3136</v>
      </c>
      <c r="J778" s="5">
        <f t="shared" si="12"/>
        <v>2025</v>
      </c>
      <c r="K778" s="1" t="s">
        <v>58</v>
      </c>
      <c r="L778" s="1" t="s">
        <v>58</v>
      </c>
      <c r="M778" s="2" t="s">
        <v>3121</v>
      </c>
    </row>
    <row r="779" spans="1:13">
      <c r="A779" s="3">
        <v>46022</v>
      </c>
      <c r="B779" s="1">
        <v>12</v>
      </c>
      <c r="C779" s="1">
        <v>900</v>
      </c>
      <c r="D779" s="2" t="s">
        <v>23</v>
      </c>
      <c r="E779" s="1" t="s">
        <v>3130</v>
      </c>
      <c r="F779" s="2" t="s">
        <v>3452</v>
      </c>
      <c r="G779" s="1">
        <v>149.7</v>
      </c>
      <c r="H779" s="1">
        <f>表1[[#This Row],[借方发生额]]/10000</f>
        <v>0.01497</v>
      </c>
      <c r="I779" s="2" t="s">
        <v>3136</v>
      </c>
      <c r="J779" s="5">
        <f t="shared" si="12"/>
        <v>2025</v>
      </c>
      <c r="K779" s="1" t="s">
        <v>60</v>
      </c>
      <c r="L779" s="1" t="s">
        <v>3131</v>
      </c>
      <c r="M779" s="2" t="s">
        <v>9</v>
      </c>
    </row>
    <row r="780" spans="1:13">
      <c r="A780" s="3">
        <v>46022</v>
      </c>
      <c r="B780" s="1">
        <v>12</v>
      </c>
      <c r="C780" s="1">
        <v>900</v>
      </c>
      <c r="D780" s="2" t="s">
        <v>23</v>
      </c>
      <c r="E780" s="1" t="s">
        <v>3139</v>
      </c>
      <c r="F780" s="2" t="s">
        <v>3453</v>
      </c>
      <c r="G780" s="1">
        <v>506</v>
      </c>
      <c r="H780" s="1">
        <f>表1[[#This Row],[借方发生额]]/10000</f>
        <v>0.0506</v>
      </c>
      <c r="I780" s="2" t="s">
        <v>3136</v>
      </c>
      <c r="J780" s="5">
        <f t="shared" si="12"/>
        <v>2025</v>
      </c>
      <c r="K780" s="1" t="s">
        <v>40</v>
      </c>
      <c r="L780" s="1" t="s">
        <v>288</v>
      </c>
      <c r="M780" s="2" t="s">
        <v>9</v>
      </c>
    </row>
    <row r="781" hidden="1" spans="1:13">
      <c r="A781" s="3">
        <v>46022</v>
      </c>
      <c r="B781" s="1">
        <v>12</v>
      </c>
      <c r="C781" s="1">
        <v>901</v>
      </c>
      <c r="D781" s="2" t="s">
        <v>23</v>
      </c>
      <c r="E781" s="1" t="s">
        <v>3127</v>
      </c>
      <c r="F781" s="2" t="s">
        <v>3451</v>
      </c>
      <c r="G781" s="4">
        <v>3603.15</v>
      </c>
      <c r="H781" s="4">
        <f>表1[[#This Row],[借方发生额]]/10000</f>
        <v>0.360315</v>
      </c>
      <c r="I781" s="2" t="s">
        <v>3136</v>
      </c>
      <c r="J781" s="5">
        <f t="shared" si="12"/>
        <v>2025</v>
      </c>
      <c r="K781" s="1" t="s">
        <v>58</v>
      </c>
      <c r="L781" s="1" t="s">
        <v>58</v>
      </c>
      <c r="M781" s="2" t="s">
        <v>3121</v>
      </c>
    </row>
    <row r="782" hidden="1" spans="1:13">
      <c r="A782" s="3">
        <v>46022</v>
      </c>
      <c r="B782" s="1">
        <v>12</v>
      </c>
      <c r="C782" s="1">
        <v>902</v>
      </c>
      <c r="D782" s="2" t="s">
        <v>23</v>
      </c>
      <c r="E782" s="1" t="s">
        <v>3127</v>
      </c>
      <c r="F782" s="2" t="s">
        <v>3451</v>
      </c>
      <c r="G782" s="1">
        <v>135.74</v>
      </c>
      <c r="H782" s="1">
        <f>表1[[#This Row],[借方发生额]]/10000</f>
        <v>0.013574</v>
      </c>
      <c r="I782" s="2" t="s">
        <v>3136</v>
      </c>
      <c r="J782" s="5">
        <f t="shared" si="12"/>
        <v>2025</v>
      </c>
      <c r="K782" s="1" t="s">
        <v>58</v>
      </c>
      <c r="L782" s="1" t="s">
        <v>58</v>
      </c>
      <c r="M782" s="2" t="s">
        <v>3121</v>
      </c>
    </row>
    <row r="783" hidden="1" spans="1:13">
      <c r="A783" s="3">
        <v>46022</v>
      </c>
      <c r="B783" s="1">
        <v>12</v>
      </c>
      <c r="C783" s="1">
        <v>902</v>
      </c>
      <c r="D783" s="2" t="s">
        <v>23</v>
      </c>
      <c r="E783" s="1" t="s">
        <v>3134</v>
      </c>
      <c r="F783" s="2" t="s">
        <v>3451</v>
      </c>
      <c r="G783" s="4">
        <v>2788.63</v>
      </c>
      <c r="H783" s="4">
        <f>表1[[#This Row],[借方发生额]]/10000</f>
        <v>0.278863</v>
      </c>
      <c r="I783" s="2" t="s">
        <v>3136</v>
      </c>
      <c r="J783" s="5">
        <f t="shared" si="12"/>
        <v>2025</v>
      </c>
      <c r="K783" s="1" t="s">
        <v>83</v>
      </c>
      <c r="L783" s="1" t="s">
        <v>58</v>
      </c>
      <c r="M783" s="2" t="s">
        <v>3121</v>
      </c>
    </row>
    <row r="784" spans="1:13">
      <c r="A784" s="3">
        <v>46022</v>
      </c>
      <c r="B784" s="1">
        <v>12</v>
      </c>
      <c r="C784" s="1">
        <v>902</v>
      </c>
      <c r="D784" s="2" t="s">
        <v>23</v>
      </c>
      <c r="E784" s="1" t="s">
        <v>3139</v>
      </c>
      <c r="F784" s="2" t="s">
        <v>3451</v>
      </c>
      <c r="G784" s="1">
        <v>372.07</v>
      </c>
      <c r="H784" s="1">
        <f>表1[[#This Row],[借方发生额]]/10000</f>
        <v>0.037207</v>
      </c>
      <c r="I784" s="2" t="s">
        <v>3136</v>
      </c>
      <c r="J784" s="5">
        <f t="shared" si="12"/>
        <v>2025</v>
      </c>
      <c r="K784" s="1" t="s">
        <v>40</v>
      </c>
      <c r="L784" s="1" t="s">
        <v>288</v>
      </c>
      <c r="M784" s="2" t="s">
        <v>9</v>
      </c>
    </row>
    <row r="785" hidden="1" spans="1:13">
      <c r="A785" s="3">
        <v>46022</v>
      </c>
      <c r="B785" s="1">
        <v>12</v>
      </c>
      <c r="C785" s="1">
        <v>916</v>
      </c>
      <c r="D785" s="2" t="s">
        <v>23</v>
      </c>
      <c r="E785" s="1" t="s">
        <v>3177</v>
      </c>
      <c r="F785" s="2" t="s">
        <v>3454</v>
      </c>
      <c r="G785" s="4">
        <v>10421.81</v>
      </c>
      <c r="H785" s="4">
        <f>表1[[#This Row],[借方发生额]]/10000</f>
        <v>1.042181</v>
      </c>
      <c r="I785" s="2" t="s">
        <v>3136</v>
      </c>
      <c r="J785" s="5">
        <f t="shared" si="12"/>
        <v>2025</v>
      </c>
      <c r="K785" s="1" t="s">
        <v>35</v>
      </c>
      <c r="L785" s="1" t="s">
        <v>35</v>
      </c>
      <c r="M785" s="2" t="s">
        <v>3121</v>
      </c>
    </row>
    <row r="786" hidden="1" spans="1:13">
      <c r="A786" s="3">
        <v>46022</v>
      </c>
      <c r="B786" s="1">
        <v>12</v>
      </c>
      <c r="C786" s="1">
        <v>917</v>
      </c>
      <c r="D786" s="2" t="s">
        <v>23</v>
      </c>
      <c r="E786" s="1" t="s">
        <v>3177</v>
      </c>
      <c r="F786" s="2" t="s">
        <v>3454</v>
      </c>
      <c r="G786" s="4">
        <v>4632.18</v>
      </c>
      <c r="H786" s="4">
        <f>表1[[#This Row],[借方发生额]]/10000</f>
        <v>0.463218</v>
      </c>
      <c r="I786" s="2" t="s">
        <v>3136</v>
      </c>
      <c r="J786" s="5">
        <f t="shared" si="12"/>
        <v>2025</v>
      </c>
      <c r="K786" s="1" t="s">
        <v>35</v>
      </c>
      <c r="L786" s="1" t="s">
        <v>35</v>
      </c>
      <c r="M786" s="2" t="s">
        <v>3121</v>
      </c>
    </row>
    <row r="787" hidden="1" spans="1:13">
      <c r="A787" s="3">
        <v>46022</v>
      </c>
      <c r="B787" s="1">
        <v>12</v>
      </c>
      <c r="C787" s="1">
        <v>918</v>
      </c>
      <c r="D787" s="2" t="s">
        <v>23</v>
      </c>
      <c r="E787" s="1" t="s">
        <v>3177</v>
      </c>
      <c r="F787" s="2" t="s">
        <v>3454</v>
      </c>
      <c r="G787" s="4">
        <v>7139.03</v>
      </c>
      <c r="H787" s="4">
        <f>表1[[#This Row],[借方发生额]]/10000</f>
        <v>0.713903</v>
      </c>
      <c r="I787" s="2" t="s">
        <v>3136</v>
      </c>
      <c r="J787" s="5">
        <f t="shared" si="12"/>
        <v>2025</v>
      </c>
      <c r="K787" s="1" t="s">
        <v>35</v>
      </c>
      <c r="L787" s="1" t="s">
        <v>35</v>
      </c>
      <c r="M787" s="2" t="s">
        <v>3121</v>
      </c>
    </row>
    <row r="788" spans="1:13">
      <c r="A788" s="3">
        <v>46022</v>
      </c>
      <c r="B788" s="1">
        <v>12</v>
      </c>
      <c r="C788" s="1">
        <v>919</v>
      </c>
      <c r="D788" s="2" t="s">
        <v>23</v>
      </c>
      <c r="E788" s="1" t="s">
        <v>3132</v>
      </c>
      <c r="F788" s="2" t="s">
        <v>3455</v>
      </c>
      <c r="G788" s="4">
        <v>1863</v>
      </c>
      <c r="H788" s="4">
        <f>表1[[#This Row],[借方发生额]]/10000</f>
        <v>0.1863</v>
      </c>
      <c r="I788" s="2" t="s">
        <v>3161</v>
      </c>
      <c r="J788" s="5">
        <f t="shared" si="12"/>
        <v>2025</v>
      </c>
      <c r="K788" s="1" t="s">
        <v>3133</v>
      </c>
      <c r="L788" s="1" t="s">
        <v>3133</v>
      </c>
      <c r="M788" s="2" t="s">
        <v>9</v>
      </c>
    </row>
    <row r="789" hidden="1" spans="1:13">
      <c r="A789" s="3">
        <v>46022</v>
      </c>
      <c r="B789" s="1">
        <v>12</v>
      </c>
      <c r="C789" s="1">
        <v>919</v>
      </c>
      <c r="D789" s="2" t="s">
        <v>23</v>
      </c>
      <c r="E789" s="1" t="s">
        <v>3134</v>
      </c>
      <c r="F789" s="2" t="s">
        <v>3455</v>
      </c>
      <c r="G789" s="4">
        <v>4917</v>
      </c>
      <c r="H789" s="4">
        <f>表1[[#This Row],[借方发生额]]/10000</f>
        <v>0.4917</v>
      </c>
      <c r="I789" s="2" t="s">
        <v>3161</v>
      </c>
      <c r="J789" s="5">
        <f t="shared" si="12"/>
        <v>2025</v>
      </c>
      <c r="K789" s="1" t="s">
        <v>83</v>
      </c>
      <c r="L789" s="1" t="s">
        <v>58</v>
      </c>
      <c r="M789" s="2" t="s">
        <v>3121</v>
      </c>
    </row>
    <row r="790" spans="1:13">
      <c r="A790" s="3">
        <v>46022</v>
      </c>
      <c r="B790" s="1">
        <v>12</v>
      </c>
      <c r="C790" s="1">
        <v>920</v>
      </c>
      <c r="D790" s="2" t="s">
        <v>23</v>
      </c>
      <c r="E790" s="1" t="s">
        <v>3132</v>
      </c>
      <c r="F790" s="2" t="s">
        <v>3259</v>
      </c>
      <c r="G790" s="4">
        <v>6000</v>
      </c>
      <c r="H790" s="4">
        <f>表1[[#This Row],[借方发生额]]/10000</f>
        <v>0.6</v>
      </c>
      <c r="I790" s="2" t="s">
        <v>3136</v>
      </c>
      <c r="J790" s="5">
        <f t="shared" si="12"/>
        <v>2025</v>
      </c>
      <c r="K790" s="1" t="s">
        <v>3133</v>
      </c>
      <c r="L790" s="1" t="s">
        <v>3133</v>
      </c>
      <c r="M790" s="2" t="s">
        <v>9</v>
      </c>
    </row>
    <row r="791" hidden="1" spans="1:13">
      <c r="A791" s="3">
        <v>46022</v>
      </c>
      <c r="B791" s="1">
        <v>12</v>
      </c>
      <c r="C791" s="1">
        <v>921</v>
      </c>
      <c r="D791" s="2" t="s">
        <v>23</v>
      </c>
      <c r="E791" s="1" t="s">
        <v>3127</v>
      </c>
      <c r="F791" s="2" t="s">
        <v>3456</v>
      </c>
      <c r="G791" s="1">
        <v>183.03</v>
      </c>
      <c r="H791" s="1">
        <f>表1[[#This Row],[借方发生额]]/10000</f>
        <v>0.018303</v>
      </c>
      <c r="I791" s="2" t="s">
        <v>3161</v>
      </c>
      <c r="J791" s="5">
        <f t="shared" si="12"/>
        <v>2025</v>
      </c>
      <c r="K791" s="1" t="s">
        <v>58</v>
      </c>
      <c r="L791" s="1" t="s">
        <v>58</v>
      </c>
      <c r="M791" s="2" t="s">
        <v>3121</v>
      </c>
    </row>
    <row r="792" hidden="1" spans="1:13">
      <c r="A792" s="3">
        <v>46022</v>
      </c>
      <c r="B792" s="1">
        <v>12</v>
      </c>
      <c r="C792" s="1">
        <v>921</v>
      </c>
      <c r="D792" s="2" t="s">
        <v>23</v>
      </c>
      <c r="E792" s="1" t="s">
        <v>3177</v>
      </c>
      <c r="F792" s="2" t="s">
        <v>3456</v>
      </c>
      <c r="G792" s="1">
        <v>368.08</v>
      </c>
      <c r="H792" s="1">
        <f>表1[[#This Row],[借方发生额]]/10000</f>
        <v>0.036808</v>
      </c>
      <c r="I792" s="2" t="s">
        <v>3161</v>
      </c>
      <c r="J792" s="5">
        <f t="shared" si="12"/>
        <v>2025</v>
      </c>
      <c r="K792" s="1" t="s">
        <v>35</v>
      </c>
      <c r="L792" s="1" t="s">
        <v>35</v>
      </c>
      <c r="M792" s="2" t="s">
        <v>3121</v>
      </c>
    </row>
    <row r="793" hidden="1" spans="1:13">
      <c r="A793" s="3">
        <v>46022</v>
      </c>
      <c r="B793" s="1">
        <v>12</v>
      </c>
      <c r="C793" s="1">
        <v>928</v>
      </c>
      <c r="D793" s="2" t="s">
        <v>23</v>
      </c>
      <c r="E793" s="1" t="s">
        <v>3127</v>
      </c>
      <c r="F793" s="2" t="s">
        <v>3238</v>
      </c>
      <c r="G793" s="1">
        <v>137.51</v>
      </c>
      <c r="H793" s="1">
        <f>表1[[#This Row],[借方发生额]]/10000</f>
        <v>0.013751</v>
      </c>
      <c r="I793" s="2" t="s">
        <v>3136</v>
      </c>
      <c r="J793" s="5">
        <f t="shared" si="12"/>
        <v>2025</v>
      </c>
      <c r="K793" s="1" t="s">
        <v>58</v>
      </c>
      <c r="L793" s="1" t="s">
        <v>58</v>
      </c>
      <c r="M793" s="2" t="s">
        <v>3121</v>
      </c>
    </row>
    <row r="794" hidden="1" spans="1:13">
      <c r="A794" s="3">
        <v>46022</v>
      </c>
      <c r="B794" s="1">
        <v>12</v>
      </c>
      <c r="C794" s="1">
        <v>935</v>
      </c>
      <c r="D794" s="2" t="s">
        <v>23</v>
      </c>
      <c r="E794" s="1" t="s">
        <v>3177</v>
      </c>
      <c r="F794" s="2" t="s">
        <v>3321</v>
      </c>
      <c r="G794" s="1">
        <v>501.06</v>
      </c>
      <c r="H794" s="1">
        <f>表1[[#This Row],[借方发生额]]/10000</f>
        <v>0.050106</v>
      </c>
      <c r="I794" s="2" t="s">
        <v>3136</v>
      </c>
      <c r="J794" s="5">
        <f t="shared" si="12"/>
        <v>2025</v>
      </c>
      <c r="K794" s="1" t="s">
        <v>35</v>
      </c>
      <c r="L794" s="1" t="s">
        <v>35</v>
      </c>
      <c r="M794" s="2" t="s">
        <v>3121</v>
      </c>
    </row>
    <row r="795" hidden="1" spans="1:13">
      <c r="A795" s="3">
        <v>46022</v>
      </c>
      <c r="B795" s="1">
        <v>12</v>
      </c>
      <c r="C795" s="1">
        <v>956</v>
      </c>
      <c r="D795" s="2" t="s">
        <v>23</v>
      </c>
      <c r="E795" s="1" t="s">
        <v>3127</v>
      </c>
      <c r="F795" s="2" t="s">
        <v>3265</v>
      </c>
      <c r="G795" s="1">
        <v>407.42</v>
      </c>
      <c r="H795" s="1">
        <f>表1[[#This Row],[借方发生额]]/10000</f>
        <v>0.040742</v>
      </c>
      <c r="I795" s="2" t="s">
        <v>3136</v>
      </c>
      <c r="J795" s="5">
        <f t="shared" si="12"/>
        <v>2025</v>
      </c>
      <c r="K795" s="1" t="s">
        <v>58</v>
      </c>
      <c r="L795" s="1" t="s">
        <v>58</v>
      </c>
      <c r="M795" s="2" t="s">
        <v>3121</v>
      </c>
    </row>
    <row r="796" spans="1:13">
      <c r="A796" s="3">
        <v>46022</v>
      </c>
      <c r="B796" s="1">
        <v>12</v>
      </c>
      <c r="C796" s="1">
        <v>956</v>
      </c>
      <c r="D796" s="2" t="s">
        <v>23</v>
      </c>
      <c r="E796" s="1" t="s">
        <v>3138</v>
      </c>
      <c r="F796" s="2" t="s">
        <v>3265</v>
      </c>
      <c r="G796" s="1">
        <v>98</v>
      </c>
      <c r="H796" s="1">
        <f>表1[[#This Row],[借方发生额]]/10000</f>
        <v>0.0098</v>
      </c>
      <c r="I796" s="2" t="s">
        <v>3136</v>
      </c>
      <c r="J796" s="5">
        <f t="shared" si="12"/>
        <v>2025</v>
      </c>
      <c r="K796" s="1" t="s">
        <v>79</v>
      </c>
      <c r="L796" s="1" t="s">
        <v>79</v>
      </c>
      <c r="M796" s="2" t="s">
        <v>9</v>
      </c>
    </row>
    <row r="797" spans="1:13">
      <c r="A797" s="3">
        <v>46022</v>
      </c>
      <c r="B797" s="1">
        <v>12</v>
      </c>
      <c r="C797" s="1">
        <v>956</v>
      </c>
      <c r="D797" s="2" t="s">
        <v>23</v>
      </c>
      <c r="E797" s="1" t="s">
        <v>3139</v>
      </c>
      <c r="F797" s="2" t="s">
        <v>3265</v>
      </c>
      <c r="G797" s="1">
        <v>233.73</v>
      </c>
      <c r="H797" s="1">
        <f>表1[[#This Row],[借方发生额]]/10000</f>
        <v>0.023373</v>
      </c>
      <c r="I797" s="2" t="s">
        <v>3136</v>
      </c>
      <c r="J797" s="5">
        <f t="shared" si="12"/>
        <v>2025</v>
      </c>
      <c r="K797" s="1" t="s">
        <v>40</v>
      </c>
      <c r="L797" s="1" t="s">
        <v>288</v>
      </c>
      <c r="M797" s="2" t="s">
        <v>9</v>
      </c>
    </row>
    <row r="798" hidden="1" spans="1:13">
      <c r="A798" s="3">
        <v>46022</v>
      </c>
      <c r="B798" s="1">
        <v>12</v>
      </c>
      <c r="C798" s="1">
        <v>957</v>
      </c>
      <c r="D798" s="2" t="s">
        <v>23</v>
      </c>
      <c r="E798" s="1" t="s">
        <v>3127</v>
      </c>
      <c r="F798" s="2" t="s">
        <v>3457</v>
      </c>
      <c r="G798" s="1">
        <v>75</v>
      </c>
      <c r="H798" s="1">
        <f>表1[[#This Row],[借方发生额]]/10000</f>
        <v>0.0075</v>
      </c>
      <c r="I798" s="2" t="s">
        <v>3136</v>
      </c>
      <c r="J798" s="5">
        <f t="shared" si="12"/>
        <v>2025</v>
      </c>
      <c r="K798" s="1" t="s">
        <v>58</v>
      </c>
      <c r="L798" s="1" t="s">
        <v>58</v>
      </c>
      <c r="M798" s="2" t="s">
        <v>3121</v>
      </c>
    </row>
    <row r="799" spans="1:13">
      <c r="A799" s="3">
        <v>46022</v>
      </c>
      <c r="B799" s="1">
        <v>12</v>
      </c>
      <c r="C799" s="1">
        <v>957</v>
      </c>
      <c r="D799" s="2" t="s">
        <v>23</v>
      </c>
      <c r="E799" s="1" t="s">
        <v>3132</v>
      </c>
      <c r="F799" s="2" t="s">
        <v>3457</v>
      </c>
      <c r="G799" s="4">
        <v>1815</v>
      </c>
      <c r="H799" s="4">
        <f>表1[[#This Row],[借方发生额]]/10000</f>
        <v>0.1815</v>
      </c>
      <c r="I799" s="2" t="s">
        <v>3136</v>
      </c>
      <c r="J799" s="5">
        <f t="shared" si="12"/>
        <v>2025</v>
      </c>
      <c r="K799" s="1" t="s">
        <v>3133</v>
      </c>
      <c r="L799" s="1" t="s">
        <v>3133</v>
      </c>
      <c r="M799" s="2" t="s">
        <v>9</v>
      </c>
    </row>
    <row r="800" hidden="1" spans="1:13">
      <c r="A800" s="3">
        <v>46022</v>
      </c>
      <c r="B800" s="1">
        <v>12</v>
      </c>
      <c r="C800" s="1">
        <v>957</v>
      </c>
      <c r="D800" s="2" t="s">
        <v>23</v>
      </c>
      <c r="E800" s="1" t="s">
        <v>3134</v>
      </c>
      <c r="F800" s="2" t="s">
        <v>3457</v>
      </c>
      <c r="G800" s="1">
        <v>342.53</v>
      </c>
      <c r="H800" s="1">
        <f>表1[[#This Row],[借方发生额]]/10000</f>
        <v>0.034253</v>
      </c>
      <c r="I800" s="2" t="s">
        <v>3136</v>
      </c>
      <c r="J800" s="5">
        <f t="shared" si="12"/>
        <v>2025</v>
      </c>
      <c r="K800" s="1" t="s">
        <v>83</v>
      </c>
      <c r="L800" s="1" t="s">
        <v>58</v>
      </c>
      <c r="M800" s="2" t="s">
        <v>3121</v>
      </c>
    </row>
    <row r="801" spans="1:13">
      <c r="A801" s="3">
        <v>46022</v>
      </c>
      <c r="B801" s="1">
        <v>12</v>
      </c>
      <c r="C801" s="1">
        <v>957</v>
      </c>
      <c r="D801" s="2" t="s">
        <v>23</v>
      </c>
      <c r="E801" s="1" t="s">
        <v>3139</v>
      </c>
      <c r="F801" s="2" t="s">
        <v>3457</v>
      </c>
      <c r="G801" s="1">
        <v>739.7</v>
      </c>
      <c r="H801" s="1">
        <f>表1[[#This Row],[借方发生额]]/10000</f>
        <v>0.07397</v>
      </c>
      <c r="I801" s="2" t="s">
        <v>3136</v>
      </c>
      <c r="J801" s="5">
        <f t="shared" si="12"/>
        <v>2025</v>
      </c>
      <c r="K801" s="1" t="s">
        <v>40</v>
      </c>
      <c r="L801" s="1" t="s">
        <v>288</v>
      </c>
      <c r="M801" s="2" t="s">
        <v>9</v>
      </c>
    </row>
    <row r="802" spans="1:13">
      <c r="A802" s="3">
        <v>46022</v>
      </c>
      <c r="B802" s="1">
        <v>12</v>
      </c>
      <c r="C802" s="1">
        <v>991</v>
      </c>
      <c r="D802" s="2" t="s">
        <v>23</v>
      </c>
      <c r="E802" s="1" t="s">
        <v>3139</v>
      </c>
      <c r="F802" s="2" t="s">
        <v>3370</v>
      </c>
      <c r="G802" s="1">
        <v>648</v>
      </c>
      <c r="H802" s="1">
        <f>表1[[#This Row],[借方发生额]]/10000</f>
        <v>0.0648</v>
      </c>
      <c r="I802" s="2" t="s">
        <v>3129</v>
      </c>
      <c r="J802" s="5">
        <f t="shared" si="12"/>
        <v>2025</v>
      </c>
      <c r="K802" s="1" t="s">
        <v>40</v>
      </c>
      <c r="L802" s="1" t="s">
        <v>288</v>
      </c>
      <c r="M802" s="2" t="s">
        <v>9</v>
      </c>
    </row>
    <row r="803" spans="1:13">
      <c r="A803" s="3">
        <v>45306</v>
      </c>
      <c r="B803" s="1">
        <v>1</v>
      </c>
      <c r="C803" s="1">
        <v>110</v>
      </c>
      <c r="D803" s="2" t="s">
        <v>23</v>
      </c>
      <c r="E803" s="1" t="s">
        <v>3138</v>
      </c>
      <c r="F803" s="2" t="s">
        <v>3458</v>
      </c>
      <c r="G803" s="4">
        <v>19811.32</v>
      </c>
      <c r="H803" s="4">
        <f>表1[[#This Row],[借方发生额]]/10000</f>
        <v>1.981132</v>
      </c>
      <c r="I803" s="2" t="s">
        <v>3136</v>
      </c>
      <c r="J803" s="5">
        <f t="shared" si="12"/>
        <v>2024</v>
      </c>
      <c r="K803" s="1" t="s">
        <v>79</v>
      </c>
      <c r="L803" s="1" t="s">
        <v>79</v>
      </c>
      <c r="M803" s="2" t="s">
        <v>9</v>
      </c>
    </row>
    <row r="804" spans="1:13">
      <c r="A804" s="3">
        <v>45306</v>
      </c>
      <c r="B804" s="1">
        <v>1</v>
      </c>
      <c r="C804" s="1">
        <v>111</v>
      </c>
      <c r="D804" s="2" t="s">
        <v>23</v>
      </c>
      <c r="E804" s="1" t="s">
        <v>3132</v>
      </c>
      <c r="F804" s="2" t="s">
        <v>3409</v>
      </c>
      <c r="G804" s="4">
        <v>7532</v>
      </c>
      <c r="H804" s="4">
        <f>表1[[#This Row],[借方发生额]]/10000</f>
        <v>0.7532</v>
      </c>
      <c r="I804" s="2" t="s">
        <v>3136</v>
      </c>
      <c r="J804" s="5">
        <f t="shared" si="12"/>
        <v>2024</v>
      </c>
      <c r="K804" s="1" t="s">
        <v>3133</v>
      </c>
      <c r="L804" s="1" t="s">
        <v>3133</v>
      </c>
      <c r="M804" s="2" t="s">
        <v>9</v>
      </c>
    </row>
    <row r="805" hidden="1" spans="1:13">
      <c r="A805" s="3">
        <v>45306</v>
      </c>
      <c r="B805" s="1">
        <v>1</v>
      </c>
      <c r="C805" s="1">
        <v>112</v>
      </c>
      <c r="D805" s="2" t="s">
        <v>23</v>
      </c>
      <c r="E805" s="1" t="s">
        <v>3177</v>
      </c>
      <c r="F805" s="2" t="s">
        <v>3459</v>
      </c>
      <c r="G805" s="4">
        <v>4036.06</v>
      </c>
      <c r="H805" s="4">
        <f>表1[[#This Row],[借方发生额]]/10000</f>
        <v>0.403606</v>
      </c>
      <c r="I805" s="2" t="s">
        <v>3136</v>
      </c>
      <c r="J805" s="5">
        <f t="shared" si="12"/>
        <v>2024</v>
      </c>
      <c r="K805" s="1" t="s">
        <v>35</v>
      </c>
      <c r="L805" s="1" t="s">
        <v>35</v>
      </c>
      <c r="M805" s="2" t="s">
        <v>3121</v>
      </c>
    </row>
    <row r="806" hidden="1" spans="1:13">
      <c r="A806" s="3">
        <v>45306</v>
      </c>
      <c r="B806" s="1">
        <v>1</v>
      </c>
      <c r="C806" s="1">
        <v>112</v>
      </c>
      <c r="D806" s="2" t="s">
        <v>23</v>
      </c>
      <c r="E806" s="1" t="s">
        <v>3127</v>
      </c>
      <c r="F806" s="2" t="s">
        <v>3201</v>
      </c>
      <c r="G806" s="4">
        <v>2695</v>
      </c>
      <c r="H806" s="4">
        <f>表1[[#This Row],[借方发生额]]/10000</f>
        <v>0.2695</v>
      </c>
      <c r="I806" s="2" t="s">
        <v>3136</v>
      </c>
      <c r="J806" s="5">
        <f t="shared" si="12"/>
        <v>2024</v>
      </c>
      <c r="K806" s="1" t="s">
        <v>58</v>
      </c>
      <c r="L806" s="1" t="s">
        <v>58</v>
      </c>
      <c r="M806" s="2" t="s">
        <v>3121</v>
      </c>
    </row>
    <row r="807" hidden="1" spans="1:13">
      <c r="A807" s="3">
        <v>45306</v>
      </c>
      <c r="B807" s="1">
        <v>1</v>
      </c>
      <c r="C807" s="1">
        <v>170</v>
      </c>
      <c r="D807" s="2" t="s">
        <v>23</v>
      </c>
      <c r="E807" s="1" t="s">
        <v>3177</v>
      </c>
      <c r="F807" s="2" t="s">
        <v>3286</v>
      </c>
      <c r="G807" s="4">
        <v>18867.92</v>
      </c>
      <c r="H807" s="4">
        <f>表1[[#This Row],[借方发生额]]/10000</f>
        <v>1.886792</v>
      </c>
      <c r="I807" s="2" t="s">
        <v>3136</v>
      </c>
      <c r="J807" s="5">
        <f t="shared" si="12"/>
        <v>2024</v>
      </c>
      <c r="K807" s="1" t="s">
        <v>35</v>
      </c>
      <c r="L807" s="1" t="s">
        <v>35</v>
      </c>
      <c r="M807" s="2" t="s">
        <v>3121</v>
      </c>
    </row>
    <row r="808" spans="1:13">
      <c r="A808" s="3">
        <v>45306</v>
      </c>
      <c r="B808" s="1">
        <v>1</v>
      </c>
      <c r="C808" s="1">
        <v>171</v>
      </c>
      <c r="D808" s="2" t="s">
        <v>23</v>
      </c>
      <c r="E808" s="1" t="s">
        <v>3138</v>
      </c>
      <c r="F808" s="2" t="s">
        <v>3344</v>
      </c>
      <c r="G808" s="4">
        <v>1248.75</v>
      </c>
      <c r="H808" s="4">
        <f>表1[[#This Row],[借方发生额]]/10000</f>
        <v>0.124875</v>
      </c>
      <c r="I808" s="2" t="s">
        <v>3136</v>
      </c>
      <c r="J808" s="5">
        <f t="shared" si="12"/>
        <v>2024</v>
      </c>
      <c r="K808" s="1" t="s">
        <v>79</v>
      </c>
      <c r="L808" s="1" t="s">
        <v>79</v>
      </c>
      <c r="M808" s="2" t="s">
        <v>9</v>
      </c>
    </row>
    <row r="809" hidden="1" spans="1:13">
      <c r="A809" s="3">
        <v>45306</v>
      </c>
      <c r="B809" s="1">
        <v>1</v>
      </c>
      <c r="C809" s="1">
        <v>171</v>
      </c>
      <c r="D809" s="2" t="s">
        <v>23</v>
      </c>
      <c r="E809" s="1" t="s">
        <v>3208</v>
      </c>
      <c r="F809" s="2" t="s">
        <v>3460</v>
      </c>
      <c r="G809" s="4">
        <v>2561</v>
      </c>
      <c r="H809" s="4">
        <f>表1[[#This Row],[借方发生额]]/10000</f>
        <v>0.2561</v>
      </c>
      <c r="I809" s="2" t="s">
        <v>3136</v>
      </c>
      <c r="J809" s="5">
        <f t="shared" si="12"/>
        <v>2024</v>
      </c>
      <c r="K809" s="1" t="s">
        <v>3209</v>
      </c>
      <c r="L809" s="1" t="s">
        <v>58</v>
      </c>
      <c r="M809" s="2" t="s">
        <v>3121</v>
      </c>
    </row>
    <row r="810" hidden="1" spans="1:13">
      <c r="A810" s="3">
        <v>45306</v>
      </c>
      <c r="B810" s="1">
        <v>1</v>
      </c>
      <c r="C810" s="1">
        <v>171</v>
      </c>
      <c r="D810" s="2" t="s">
        <v>23</v>
      </c>
      <c r="E810" s="1" t="s">
        <v>3127</v>
      </c>
      <c r="F810" s="2" t="s">
        <v>3173</v>
      </c>
      <c r="G810" s="1">
        <v>81.34</v>
      </c>
      <c r="H810" s="1">
        <f>表1[[#This Row],[借方发生额]]/10000</f>
        <v>0.008134</v>
      </c>
      <c r="I810" s="2" t="s">
        <v>3136</v>
      </c>
      <c r="J810" s="5">
        <f t="shared" si="12"/>
        <v>2024</v>
      </c>
      <c r="K810" s="1" t="s">
        <v>58</v>
      </c>
      <c r="L810" s="1" t="s">
        <v>58</v>
      </c>
      <c r="M810" s="2" t="s">
        <v>3121</v>
      </c>
    </row>
    <row r="811" spans="1:13">
      <c r="A811" s="3">
        <v>45306</v>
      </c>
      <c r="B811" s="1">
        <v>1</v>
      </c>
      <c r="C811" s="1">
        <v>171</v>
      </c>
      <c r="D811" s="2" t="s">
        <v>23</v>
      </c>
      <c r="E811" s="1" t="s">
        <v>3139</v>
      </c>
      <c r="F811" s="2" t="s">
        <v>3376</v>
      </c>
      <c r="G811" s="1">
        <v>35.9</v>
      </c>
      <c r="H811" s="1">
        <f>表1[[#This Row],[借方发生额]]/10000</f>
        <v>0.00359</v>
      </c>
      <c r="I811" s="2" t="s">
        <v>3136</v>
      </c>
      <c r="J811" s="5">
        <f t="shared" si="12"/>
        <v>2024</v>
      </c>
      <c r="K811" s="1" t="s">
        <v>40</v>
      </c>
      <c r="L811" s="1" t="s">
        <v>288</v>
      </c>
      <c r="M811" s="2" t="s">
        <v>9</v>
      </c>
    </row>
    <row r="812" hidden="1" spans="1:13">
      <c r="A812" s="3">
        <v>45306</v>
      </c>
      <c r="B812" s="1">
        <v>1</v>
      </c>
      <c r="C812" s="1">
        <v>172</v>
      </c>
      <c r="D812" s="2" t="s">
        <v>23</v>
      </c>
      <c r="E812" s="1" t="s">
        <v>3177</v>
      </c>
      <c r="F812" s="2" t="s">
        <v>3286</v>
      </c>
      <c r="G812" s="4">
        <v>5779.3</v>
      </c>
      <c r="H812" s="4">
        <f>表1[[#This Row],[借方发生额]]/10000</f>
        <v>0.57793</v>
      </c>
      <c r="I812" s="2" t="s">
        <v>3136</v>
      </c>
      <c r="J812" s="5">
        <f t="shared" si="12"/>
        <v>2024</v>
      </c>
      <c r="K812" s="1" t="s">
        <v>35</v>
      </c>
      <c r="L812" s="1" t="s">
        <v>35</v>
      </c>
      <c r="M812" s="2" t="s">
        <v>3121</v>
      </c>
    </row>
    <row r="813" hidden="1" spans="1:13">
      <c r="A813" s="3">
        <v>45306</v>
      </c>
      <c r="B813" s="1">
        <v>1</v>
      </c>
      <c r="C813" s="1">
        <v>173</v>
      </c>
      <c r="D813" s="2" t="s">
        <v>23</v>
      </c>
      <c r="E813" s="1" t="s">
        <v>3127</v>
      </c>
      <c r="F813" s="2" t="s">
        <v>3173</v>
      </c>
      <c r="G813" s="1">
        <v>230.75</v>
      </c>
      <c r="H813" s="1">
        <f>表1[[#This Row],[借方发生额]]/10000</f>
        <v>0.023075</v>
      </c>
      <c r="I813" s="2" t="s">
        <v>3129</v>
      </c>
      <c r="J813" s="5">
        <f t="shared" si="12"/>
        <v>2024</v>
      </c>
      <c r="K813" s="1" t="s">
        <v>58</v>
      </c>
      <c r="L813" s="1" t="s">
        <v>58</v>
      </c>
      <c r="M813" s="2" t="s">
        <v>3121</v>
      </c>
    </row>
    <row r="814" hidden="1" spans="1:13">
      <c r="A814" s="3">
        <v>45306</v>
      </c>
      <c r="B814" s="1">
        <v>1</v>
      </c>
      <c r="C814" s="1">
        <v>173</v>
      </c>
      <c r="D814" s="2" t="s">
        <v>23</v>
      </c>
      <c r="E814" s="1" t="s">
        <v>3134</v>
      </c>
      <c r="F814" s="2" t="s">
        <v>3135</v>
      </c>
      <c r="G814" s="1">
        <v>426.19</v>
      </c>
      <c r="H814" s="1">
        <f>表1[[#This Row],[借方发生额]]/10000</f>
        <v>0.042619</v>
      </c>
      <c r="I814" s="2" t="s">
        <v>3129</v>
      </c>
      <c r="J814" s="5">
        <f t="shared" si="12"/>
        <v>2024</v>
      </c>
      <c r="K814" s="1" t="s">
        <v>83</v>
      </c>
      <c r="L814" s="1" t="s">
        <v>58</v>
      </c>
      <c r="M814" s="2" t="s">
        <v>3121</v>
      </c>
    </row>
    <row r="815" spans="1:13">
      <c r="A815" s="3">
        <v>45306</v>
      </c>
      <c r="B815" s="1">
        <v>1</v>
      </c>
      <c r="C815" s="1">
        <v>173</v>
      </c>
      <c r="D815" s="2" t="s">
        <v>23</v>
      </c>
      <c r="E815" s="1" t="s">
        <v>3139</v>
      </c>
      <c r="F815" s="2" t="s">
        <v>3376</v>
      </c>
      <c r="G815" s="4">
        <v>2290.4</v>
      </c>
      <c r="H815" s="4">
        <f>表1[[#This Row],[借方发生额]]/10000</f>
        <v>0.22904</v>
      </c>
      <c r="I815" s="2" t="s">
        <v>3129</v>
      </c>
      <c r="J815" s="5">
        <f t="shared" si="12"/>
        <v>2024</v>
      </c>
      <c r="K815" s="1" t="s">
        <v>40</v>
      </c>
      <c r="L815" s="1" t="s">
        <v>288</v>
      </c>
      <c r="M815" s="2" t="s">
        <v>9</v>
      </c>
    </row>
    <row r="816" hidden="1" spans="1:13">
      <c r="A816" s="3">
        <v>45306</v>
      </c>
      <c r="B816" s="1">
        <v>1</v>
      </c>
      <c r="C816" s="1">
        <v>174</v>
      </c>
      <c r="D816" s="2" t="s">
        <v>23</v>
      </c>
      <c r="E816" s="1" t="s">
        <v>3177</v>
      </c>
      <c r="F816" s="2" t="s">
        <v>3461</v>
      </c>
      <c r="G816" s="4">
        <v>1557.43</v>
      </c>
      <c r="H816" s="4">
        <f>表1[[#This Row],[借方发生额]]/10000</f>
        <v>0.155743</v>
      </c>
      <c r="I816" s="2" t="s">
        <v>3136</v>
      </c>
      <c r="J816" s="5">
        <f t="shared" si="12"/>
        <v>2024</v>
      </c>
      <c r="K816" s="1" t="s">
        <v>35</v>
      </c>
      <c r="L816" s="1" t="s">
        <v>35</v>
      </c>
      <c r="M816" s="2" t="s">
        <v>3121</v>
      </c>
    </row>
    <row r="817" spans="1:13">
      <c r="A817" s="3">
        <v>45306</v>
      </c>
      <c r="B817" s="1">
        <v>1</v>
      </c>
      <c r="C817" s="1">
        <v>174</v>
      </c>
      <c r="D817" s="2" t="s">
        <v>23</v>
      </c>
      <c r="E817" s="1" t="s">
        <v>3132</v>
      </c>
      <c r="F817" s="2" t="s">
        <v>3462</v>
      </c>
      <c r="G817" s="1">
        <v>632</v>
      </c>
      <c r="H817" s="1">
        <f>表1[[#This Row],[借方发生额]]/10000</f>
        <v>0.0632</v>
      </c>
      <c r="I817" s="2" t="s">
        <v>3136</v>
      </c>
      <c r="J817" s="5">
        <f t="shared" si="12"/>
        <v>2024</v>
      </c>
      <c r="K817" s="1" t="s">
        <v>3133</v>
      </c>
      <c r="L817" s="1" t="s">
        <v>3133</v>
      </c>
      <c r="M817" s="2" t="s">
        <v>9</v>
      </c>
    </row>
    <row r="818" hidden="1" spans="1:13">
      <c r="A818" s="3">
        <v>45306</v>
      </c>
      <c r="B818" s="1">
        <v>1</v>
      </c>
      <c r="C818" s="1">
        <v>174</v>
      </c>
      <c r="D818" s="2" t="s">
        <v>23</v>
      </c>
      <c r="E818" s="1" t="s">
        <v>3127</v>
      </c>
      <c r="F818" s="2" t="s">
        <v>3451</v>
      </c>
      <c r="G818" s="1">
        <v>665.89</v>
      </c>
      <c r="H818" s="1">
        <f>表1[[#This Row],[借方发生额]]/10000</f>
        <v>0.066589</v>
      </c>
      <c r="I818" s="2" t="s">
        <v>3136</v>
      </c>
      <c r="J818" s="5">
        <f t="shared" si="12"/>
        <v>2024</v>
      </c>
      <c r="K818" s="1" t="s">
        <v>58</v>
      </c>
      <c r="L818" s="1" t="s">
        <v>58</v>
      </c>
      <c r="M818" s="2" t="s">
        <v>3121</v>
      </c>
    </row>
    <row r="819" spans="1:13">
      <c r="A819" s="3">
        <v>45306</v>
      </c>
      <c r="B819" s="1">
        <v>1</v>
      </c>
      <c r="C819" s="1">
        <v>174</v>
      </c>
      <c r="D819" s="2" t="s">
        <v>23</v>
      </c>
      <c r="E819" s="1" t="s">
        <v>3130</v>
      </c>
      <c r="F819" s="2" t="s">
        <v>3452</v>
      </c>
      <c r="G819" s="1">
        <v>107.96</v>
      </c>
      <c r="H819" s="1">
        <f>表1[[#This Row],[借方发生额]]/10000</f>
        <v>0.010796</v>
      </c>
      <c r="I819" s="2" t="s">
        <v>3136</v>
      </c>
      <c r="J819" s="5">
        <f t="shared" si="12"/>
        <v>2024</v>
      </c>
      <c r="K819" s="1" t="s">
        <v>60</v>
      </c>
      <c r="L819" s="1" t="s">
        <v>3131</v>
      </c>
      <c r="M819" s="2" t="s">
        <v>9</v>
      </c>
    </row>
    <row r="820" hidden="1" spans="1:13">
      <c r="A820" s="3">
        <v>45306</v>
      </c>
      <c r="B820" s="1">
        <v>1</v>
      </c>
      <c r="C820" s="1">
        <v>421</v>
      </c>
      <c r="D820" s="2" t="s">
        <v>23</v>
      </c>
      <c r="E820" s="1" t="s">
        <v>3127</v>
      </c>
      <c r="F820" s="2" t="s">
        <v>3159</v>
      </c>
      <c r="G820" s="4">
        <v>9005.15</v>
      </c>
      <c r="H820" s="4">
        <f>表1[[#This Row],[借方发生额]]/10000</f>
        <v>0.900515</v>
      </c>
      <c r="I820" s="2" t="s">
        <v>3129</v>
      </c>
      <c r="J820" s="5">
        <f t="shared" si="12"/>
        <v>2024</v>
      </c>
      <c r="K820" s="1" t="s">
        <v>58</v>
      </c>
      <c r="L820" s="1" t="s">
        <v>58</v>
      </c>
      <c r="M820" s="2" t="s">
        <v>3121</v>
      </c>
    </row>
    <row r="821" spans="1:13">
      <c r="A821" s="3">
        <v>45306</v>
      </c>
      <c r="B821" s="1">
        <v>1</v>
      </c>
      <c r="C821" s="1">
        <v>44</v>
      </c>
      <c r="D821" s="2" t="s">
        <v>23</v>
      </c>
      <c r="E821" s="1" t="s">
        <v>3463</v>
      </c>
      <c r="F821" s="2" t="s">
        <v>3280</v>
      </c>
      <c r="G821" s="4">
        <v>18867.92</v>
      </c>
      <c r="H821" s="4">
        <f>表1[[#This Row],[借方发生额]]/10000</f>
        <v>1.886792</v>
      </c>
      <c r="I821" s="2" t="s">
        <v>3186</v>
      </c>
      <c r="J821" s="5">
        <f t="shared" si="12"/>
        <v>2024</v>
      </c>
      <c r="K821" s="1" t="s">
        <v>3464</v>
      </c>
      <c r="L821" s="1" t="s">
        <v>3281</v>
      </c>
      <c r="M821" s="2" t="s">
        <v>9</v>
      </c>
    </row>
    <row r="822" hidden="1" spans="1:13">
      <c r="A822" s="3">
        <v>45306</v>
      </c>
      <c r="B822" s="1">
        <v>1</v>
      </c>
      <c r="C822" s="1">
        <v>521</v>
      </c>
      <c r="D822" s="2" t="s">
        <v>23</v>
      </c>
      <c r="E822" s="1" t="s">
        <v>3153</v>
      </c>
      <c r="F822" s="2" t="s">
        <v>28</v>
      </c>
      <c r="G822" s="4">
        <v>11196.32</v>
      </c>
      <c r="H822" s="4">
        <f>表1[[#This Row],[借方发生额]]/10000</f>
        <v>1.119632</v>
      </c>
      <c r="I822" s="2" t="s">
        <v>53</v>
      </c>
      <c r="J822" s="5">
        <f t="shared" si="12"/>
        <v>2024</v>
      </c>
      <c r="K822" s="1" t="s">
        <v>3155</v>
      </c>
      <c r="L822" s="1" t="s">
        <v>27</v>
      </c>
      <c r="M822" s="2" t="s">
        <v>3122</v>
      </c>
    </row>
    <row r="823" hidden="1" spans="1:13">
      <c r="A823" s="3">
        <v>45306</v>
      </c>
      <c r="B823" s="1">
        <v>1</v>
      </c>
      <c r="C823" s="1">
        <v>521</v>
      </c>
      <c r="D823" s="2" t="s">
        <v>23</v>
      </c>
      <c r="E823" s="1" t="s">
        <v>3153</v>
      </c>
      <c r="F823" s="2" t="s">
        <v>25</v>
      </c>
      <c r="G823" s="4">
        <v>2444.26</v>
      </c>
      <c r="H823" s="4">
        <f>表1[[#This Row],[借方发生额]]/10000</f>
        <v>0.244426</v>
      </c>
      <c r="I823" s="2" t="s">
        <v>53</v>
      </c>
      <c r="J823" s="5">
        <f t="shared" si="12"/>
        <v>2024</v>
      </c>
      <c r="K823" s="1" t="s">
        <v>3155</v>
      </c>
      <c r="L823" s="1" t="s">
        <v>27</v>
      </c>
      <c r="M823" s="2" t="s">
        <v>3122</v>
      </c>
    </row>
    <row r="824" hidden="1" spans="1:13">
      <c r="A824" s="3">
        <v>45306</v>
      </c>
      <c r="B824" s="1">
        <v>1</v>
      </c>
      <c r="C824" s="1">
        <v>523</v>
      </c>
      <c r="D824" s="2" t="s">
        <v>23</v>
      </c>
      <c r="E824" s="1" t="s">
        <v>3153</v>
      </c>
      <c r="F824" s="2" t="s">
        <v>3465</v>
      </c>
      <c r="G824" s="4">
        <v>53029.17</v>
      </c>
      <c r="H824" s="4">
        <f>表1[[#This Row],[借方发生额]]/10000</f>
        <v>5.302917</v>
      </c>
      <c r="I824" s="2" t="s">
        <v>2157</v>
      </c>
      <c r="J824" s="5">
        <f t="shared" si="12"/>
        <v>2024</v>
      </c>
      <c r="K824" s="1" t="s">
        <v>3155</v>
      </c>
      <c r="L824" s="1" t="s">
        <v>27</v>
      </c>
      <c r="M824" s="2" t="s">
        <v>3122</v>
      </c>
    </row>
    <row r="825" hidden="1" spans="1:13">
      <c r="A825" s="3">
        <v>45306</v>
      </c>
      <c r="B825" s="1">
        <v>1</v>
      </c>
      <c r="C825" s="1">
        <v>527</v>
      </c>
      <c r="D825" s="2" t="s">
        <v>23</v>
      </c>
      <c r="E825" s="1" t="s">
        <v>3168</v>
      </c>
      <c r="F825" s="2" t="s">
        <v>3169</v>
      </c>
      <c r="G825" s="4">
        <v>1021841.52</v>
      </c>
      <c r="H825" s="4">
        <f>表1[[#This Row],[借方发生额]]/10000</f>
        <v>102.184152</v>
      </c>
      <c r="I825" s="2" t="s">
        <v>3170</v>
      </c>
      <c r="J825" s="5">
        <f t="shared" si="12"/>
        <v>2024</v>
      </c>
      <c r="K825" s="1" t="s">
        <v>32</v>
      </c>
      <c r="L825" s="1" t="s">
        <v>3120</v>
      </c>
      <c r="M825" s="2" t="s">
        <v>3120</v>
      </c>
    </row>
    <row r="826" hidden="1" spans="1:13">
      <c r="A826" s="3">
        <v>45306</v>
      </c>
      <c r="B826" s="1">
        <v>1</v>
      </c>
      <c r="C826" s="1">
        <v>59</v>
      </c>
      <c r="D826" s="2" t="s">
        <v>23</v>
      </c>
      <c r="E826" s="1" t="s">
        <v>3127</v>
      </c>
      <c r="F826" s="2" t="s">
        <v>3466</v>
      </c>
      <c r="G826" s="1">
        <v>271.15</v>
      </c>
      <c r="H826" s="1">
        <f>表1[[#This Row],[借方发生额]]/10000</f>
        <v>0.027115</v>
      </c>
      <c r="I826" s="2" t="s">
        <v>3161</v>
      </c>
      <c r="J826" s="5">
        <f t="shared" si="12"/>
        <v>2024</v>
      </c>
      <c r="K826" s="1" t="s">
        <v>58</v>
      </c>
      <c r="L826" s="1" t="s">
        <v>58</v>
      </c>
      <c r="M826" s="2" t="s">
        <v>3121</v>
      </c>
    </row>
    <row r="827" hidden="1" spans="1:13">
      <c r="A827" s="3">
        <v>45306</v>
      </c>
      <c r="B827" s="1">
        <v>1</v>
      </c>
      <c r="C827" s="1">
        <v>60</v>
      </c>
      <c r="D827" s="2" t="s">
        <v>23</v>
      </c>
      <c r="E827" s="1" t="s">
        <v>3127</v>
      </c>
      <c r="F827" s="2" t="s">
        <v>3467</v>
      </c>
      <c r="G827" s="1">
        <v>169.3</v>
      </c>
      <c r="H827" s="1">
        <f>表1[[#This Row],[借方发生额]]/10000</f>
        <v>0.01693</v>
      </c>
      <c r="I827" s="2" t="s">
        <v>3136</v>
      </c>
      <c r="J827" s="5">
        <f t="shared" si="12"/>
        <v>2024</v>
      </c>
      <c r="K827" s="1" t="s">
        <v>58</v>
      </c>
      <c r="L827" s="1" t="s">
        <v>58</v>
      </c>
      <c r="M827" s="2" t="s">
        <v>3121</v>
      </c>
    </row>
    <row r="828" spans="1:13">
      <c r="A828" s="3">
        <v>45306</v>
      </c>
      <c r="B828" s="1">
        <v>1</v>
      </c>
      <c r="C828" s="1">
        <v>60</v>
      </c>
      <c r="D828" s="2" t="s">
        <v>23</v>
      </c>
      <c r="E828" s="1" t="s">
        <v>3138</v>
      </c>
      <c r="F828" s="2" t="s">
        <v>3467</v>
      </c>
      <c r="G828" s="1">
        <v>576</v>
      </c>
      <c r="H828" s="1">
        <f>表1[[#This Row],[借方发生额]]/10000</f>
        <v>0.0576</v>
      </c>
      <c r="I828" s="2" t="s">
        <v>3136</v>
      </c>
      <c r="J828" s="5">
        <f t="shared" si="12"/>
        <v>2024</v>
      </c>
      <c r="K828" s="1" t="s">
        <v>79</v>
      </c>
      <c r="L828" s="1" t="s">
        <v>79</v>
      </c>
      <c r="M828" s="2" t="s">
        <v>9</v>
      </c>
    </row>
    <row r="829" hidden="1" spans="1:13">
      <c r="A829" s="3">
        <v>45306</v>
      </c>
      <c r="B829" s="1">
        <v>1</v>
      </c>
      <c r="C829" s="1">
        <v>61</v>
      </c>
      <c r="D829" s="2" t="s">
        <v>23</v>
      </c>
      <c r="E829" s="1" t="s">
        <v>3127</v>
      </c>
      <c r="F829" s="2" t="s">
        <v>3468</v>
      </c>
      <c r="G829" s="1">
        <v>272</v>
      </c>
      <c r="H829" s="1">
        <f>表1[[#This Row],[借方发生额]]/10000</f>
        <v>0.0272</v>
      </c>
      <c r="I829" s="2" t="s">
        <v>3129</v>
      </c>
      <c r="J829" s="5">
        <f t="shared" si="12"/>
        <v>2024</v>
      </c>
      <c r="K829" s="1" t="s">
        <v>58</v>
      </c>
      <c r="L829" s="1" t="s">
        <v>58</v>
      </c>
      <c r="M829" s="2" t="s">
        <v>3121</v>
      </c>
    </row>
    <row r="830" spans="1:13">
      <c r="A830" s="3">
        <v>45306</v>
      </c>
      <c r="B830" s="1">
        <v>1</v>
      </c>
      <c r="C830" s="1">
        <v>8</v>
      </c>
      <c r="D830" s="2" t="s">
        <v>23</v>
      </c>
      <c r="E830" s="1" t="s">
        <v>3138</v>
      </c>
      <c r="F830" s="2" t="s">
        <v>3469</v>
      </c>
      <c r="G830" s="1">
        <v>388.68</v>
      </c>
      <c r="H830" s="1">
        <f>表1[[#This Row],[借方发生额]]/10000</f>
        <v>0.038868</v>
      </c>
      <c r="I830" s="2" t="s">
        <v>3136</v>
      </c>
      <c r="J830" s="5">
        <f t="shared" si="12"/>
        <v>2024</v>
      </c>
      <c r="K830" s="1" t="s">
        <v>79</v>
      </c>
      <c r="L830" s="1" t="s">
        <v>79</v>
      </c>
      <c r="M830" s="2" t="s">
        <v>9</v>
      </c>
    </row>
    <row r="831" hidden="1" spans="1:13">
      <c r="A831" s="3">
        <v>45306</v>
      </c>
      <c r="B831" s="1">
        <v>1</v>
      </c>
      <c r="C831" s="1">
        <v>84</v>
      </c>
      <c r="D831" s="2" t="s">
        <v>23</v>
      </c>
      <c r="E831" s="1" t="s">
        <v>3127</v>
      </c>
      <c r="F831" s="2" t="s">
        <v>3159</v>
      </c>
      <c r="G831" s="1">
        <v>223</v>
      </c>
      <c r="H831" s="1">
        <f>表1[[#This Row],[借方发生额]]/10000</f>
        <v>0.0223</v>
      </c>
      <c r="I831" s="2" t="s">
        <v>3161</v>
      </c>
      <c r="J831" s="5">
        <f t="shared" si="12"/>
        <v>2024</v>
      </c>
      <c r="K831" s="1" t="s">
        <v>58</v>
      </c>
      <c r="L831" s="1" t="s">
        <v>58</v>
      </c>
      <c r="M831" s="2" t="s">
        <v>3121</v>
      </c>
    </row>
    <row r="832" hidden="1" spans="1:13">
      <c r="A832" s="3">
        <v>45306</v>
      </c>
      <c r="B832" s="1">
        <v>1</v>
      </c>
      <c r="C832" s="1">
        <v>85</v>
      </c>
      <c r="D832" s="2" t="s">
        <v>23</v>
      </c>
      <c r="E832" s="1" t="s">
        <v>3127</v>
      </c>
      <c r="F832" s="2" t="s">
        <v>3181</v>
      </c>
      <c r="G832" s="4">
        <v>1208.46</v>
      </c>
      <c r="H832" s="4">
        <f>表1[[#This Row],[借方发生额]]/10000</f>
        <v>0.120846</v>
      </c>
      <c r="I832" s="2" t="s">
        <v>3129</v>
      </c>
      <c r="J832" s="5">
        <f t="shared" si="12"/>
        <v>2024</v>
      </c>
      <c r="K832" s="1" t="s">
        <v>58</v>
      </c>
      <c r="L832" s="1" t="s">
        <v>58</v>
      </c>
      <c r="M832" s="2" t="s">
        <v>3121</v>
      </c>
    </row>
    <row r="833" spans="1:13">
      <c r="A833" s="3">
        <v>45322</v>
      </c>
      <c r="B833" s="1">
        <v>1</v>
      </c>
      <c r="C833" s="1">
        <v>562</v>
      </c>
      <c r="D833" s="2" t="s">
        <v>23</v>
      </c>
      <c r="E833" s="1" t="s">
        <v>3171</v>
      </c>
      <c r="F833" s="1" t="s">
        <v>1591</v>
      </c>
      <c r="G833" s="4">
        <v>6815.16</v>
      </c>
      <c r="H833" s="4">
        <f>表1[[#This Row],[借方发生额]]/10000</f>
        <v>0.681516</v>
      </c>
      <c r="I833" s="2" t="s">
        <v>50</v>
      </c>
      <c r="J833" s="5">
        <f t="shared" si="12"/>
        <v>2024</v>
      </c>
      <c r="K833" s="1" t="s">
        <v>51</v>
      </c>
      <c r="L833" s="1" t="s">
        <v>3172</v>
      </c>
      <c r="M833" s="2" t="s">
        <v>9</v>
      </c>
    </row>
    <row r="834" hidden="1" spans="1:13">
      <c r="A834" s="3">
        <v>45343</v>
      </c>
      <c r="B834" s="1">
        <v>2</v>
      </c>
      <c r="C834" s="1">
        <v>100</v>
      </c>
      <c r="D834" s="2" t="s">
        <v>23</v>
      </c>
      <c r="E834" s="1" t="s">
        <v>3177</v>
      </c>
      <c r="F834" s="2" t="s">
        <v>3470</v>
      </c>
      <c r="G834" s="4">
        <v>2220</v>
      </c>
      <c r="H834" s="4">
        <f>表1[[#This Row],[借方发生额]]/10000</f>
        <v>0.222</v>
      </c>
      <c r="I834" s="2" t="s">
        <v>3136</v>
      </c>
      <c r="J834" s="5">
        <f t="shared" ref="J834:J897" si="13">YEAR(A834)</f>
        <v>2024</v>
      </c>
      <c r="K834" s="1" t="s">
        <v>35</v>
      </c>
      <c r="L834" s="1" t="s">
        <v>35</v>
      </c>
      <c r="M834" s="2" t="s">
        <v>3121</v>
      </c>
    </row>
    <row r="835" hidden="1" spans="1:13">
      <c r="A835" s="3">
        <v>45343</v>
      </c>
      <c r="B835" s="1">
        <v>2</v>
      </c>
      <c r="C835" s="1">
        <v>11</v>
      </c>
      <c r="D835" s="2" t="s">
        <v>23</v>
      </c>
      <c r="E835" s="1" t="s">
        <v>3127</v>
      </c>
      <c r="F835" s="2" t="s">
        <v>3143</v>
      </c>
      <c r="G835" s="1">
        <v>50</v>
      </c>
      <c r="H835" s="1">
        <f>表1[[#This Row],[借方发生额]]/10000</f>
        <v>0.005</v>
      </c>
      <c r="I835" s="2" t="s">
        <v>3136</v>
      </c>
      <c r="J835" s="5">
        <f t="shared" si="13"/>
        <v>2024</v>
      </c>
      <c r="K835" s="1" t="s">
        <v>58</v>
      </c>
      <c r="L835" s="1" t="s">
        <v>58</v>
      </c>
      <c r="M835" s="2" t="s">
        <v>3121</v>
      </c>
    </row>
    <row r="836" hidden="1" spans="1:13">
      <c r="A836" s="3">
        <v>45343</v>
      </c>
      <c r="B836" s="1">
        <v>2</v>
      </c>
      <c r="C836" s="1">
        <v>11</v>
      </c>
      <c r="D836" s="2" t="s">
        <v>23</v>
      </c>
      <c r="E836" s="1" t="s">
        <v>3134</v>
      </c>
      <c r="F836" s="2" t="s">
        <v>3143</v>
      </c>
      <c r="G836" s="1">
        <v>857</v>
      </c>
      <c r="H836" s="1">
        <f>表1[[#This Row],[借方发生额]]/10000</f>
        <v>0.0857</v>
      </c>
      <c r="I836" s="2" t="s">
        <v>3136</v>
      </c>
      <c r="J836" s="5">
        <f t="shared" si="13"/>
        <v>2024</v>
      </c>
      <c r="K836" s="1" t="s">
        <v>83</v>
      </c>
      <c r="L836" s="1" t="s">
        <v>58</v>
      </c>
      <c r="M836" s="2" t="s">
        <v>3121</v>
      </c>
    </row>
    <row r="837" hidden="1" spans="1:13">
      <c r="A837" s="3">
        <v>45343</v>
      </c>
      <c r="B837" s="1">
        <v>2</v>
      </c>
      <c r="C837" s="1">
        <v>112</v>
      </c>
      <c r="D837" s="2" t="s">
        <v>23</v>
      </c>
      <c r="E837" s="1" t="s">
        <v>3177</v>
      </c>
      <c r="F837" s="2" t="s">
        <v>3471</v>
      </c>
      <c r="G837" s="4">
        <v>2893</v>
      </c>
      <c r="H837" s="4">
        <f>表1[[#This Row],[借方发生额]]/10000</f>
        <v>0.2893</v>
      </c>
      <c r="I837" s="2" t="s">
        <v>3136</v>
      </c>
      <c r="J837" s="5">
        <f t="shared" si="13"/>
        <v>2024</v>
      </c>
      <c r="K837" s="1" t="s">
        <v>35</v>
      </c>
      <c r="L837" s="1" t="s">
        <v>35</v>
      </c>
      <c r="M837" s="2" t="s">
        <v>3121</v>
      </c>
    </row>
    <row r="838" spans="1:13">
      <c r="A838" s="3">
        <v>45343</v>
      </c>
      <c r="B838" s="1">
        <v>2</v>
      </c>
      <c r="C838" s="1">
        <v>112</v>
      </c>
      <c r="D838" s="2" t="s">
        <v>23</v>
      </c>
      <c r="E838" s="1" t="s">
        <v>3130</v>
      </c>
      <c r="F838" s="2" t="s">
        <v>3472</v>
      </c>
      <c r="G838" s="1">
        <v>609</v>
      </c>
      <c r="H838" s="1">
        <f>表1[[#This Row],[借方发生额]]/10000</f>
        <v>0.0609</v>
      </c>
      <c r="I838" s="2" t="s">
        <v>3136</v>
      </c>
      <c r="J838" s="5">
        <f t="shared" si="13"/>
        <v>2024</v>
      </c>
      <c r="K838" s="1" t="s">
        <v>60</v>
      </c>
      <c r="L838" s="1" t="s">
        <v>3131</v>
      </c>
      <c r="M838" s="2" t="s">
        <v>9</v>
      </c>
    </row>
    <row r="839" spans="1:13">
      <c r="A839" s="3">
        <v>45343</v>
      </c>
      <c r="B839" s="1">
        <v>2</v>
      </c>
      <c r="C839" s="1">
        <v>112</v>
      </c>
      <c r="D839" s="2" t="s">
        <v>23</v>
      </c>
      <c r="E839" s="1" t="s">
        <v>3139</v>
      </c>
      <c r="F839" s="2" t="s">
        <v>3252</v>
      </c>
      <c r="G839" s="1">
        <v>372</v>
      </c>
      <c r="H839" s="1">
        <f>表1[[#This Row],[借方发生额]]/10000</f>
        <v>0.0372</v>
      </c>
      <c r="I839" s="2" t="s">
        <v>3136</v>
      </c>
      <c r="J839" s="5">
        <f t="shared" si="13"/>
        <v>2024</v>
      </c>
      <c r="K839" s="1" t="s">
        <v>40</v>
      </c>
      <c r="L839" s="1" t="s">
        <v>288</v>
      </c>
      <c r="M839" s="2" t="s">
        <v>9</v>
      </c>
    </row>
    <row r="840" spans="1:13">
      <c r="A840" s="3">
        <v>45343</v>
      </c>
      <c r="B840" s="1">
        <v>2</v>
      </c>
      <c r="C840" s="1">
        <v>112</v>
      </c>
      <c r="D840" s="2" t="s">
        <v>23</v>
      </c>
      <c r="E840" s="1" t="s">
        <v>3132</v>
      </c>
      <c r="F840" s="2" t="s">
        <v>3252</v>
      </c>
      <c r="G840" s="1">
        <v>430</v>
      </c>
      <c r="H840" s="1">
        <f>表1[[#This Row],[借方发生额]]/10000</f>
        <v>0.043</v>
      </c>
      <c r="I840" s="2" t="s">
        <v>3136</v>
      </c>
      <c r="J840" s="5">
        <f t="shared" si="13"/>
        <v>2024</v>
      </c>
      <c r="K840" s="1" t="s">
        <v>3133</v>
      </c>
      <c r="L840" s="1" t="s">
        <v>3133</v>
      </c>
      <c r="M840" s="2" t="s">
        <v>9</v>
      </c>
    </row>
    <row r="841" spans="1:13">
      <c r="A841" s="3">
        <v>45343</v>
      </c>
      <c r="B841" s="1">
        <v>2</v>
      </c>
      <c r="C841" s="1">
        <v>113</v>
      </c>
      <c r="D841" s="2" t="s">
        <v>23</v>
      </c>
      <c r="E841" s="1" t="s">
        <v>3132</v>
      </c>
      <c r="F841" s="2" t="s">
        <v>3213</v>
      </c>
      <c r="G841" s="4">
        <v>5769</v>
      </c>
      <c r="H841" s="4">
        <f>表1[[#This Row],[借方发生额]]/10000</f>
        <v>0.5769</v>
      </c>
      <c r="I841" s="2" t="s">
        <v>3136</v>
      </c>
      <c r="J841" s="5">
        <f t="shared" si="13"/>
        <v>2024</v>
      </c>
      <c r="K841" s="1" t="s">
        <v>3133</v>
      </c>
      <c r="L841" s="1" t="s">
        <v>3133</v>
      </c>
      <c r="M841" s="2" t="s">
        <v>9</v>
      </c>
    </row>
    <row r="842" hidden="1" spans="1:13">
      <c r="A842" s="3">
        <v>45343</v>
      </c>
      <c r="B842" s="1">
        <v>2</v>
      </c>
      <c r="C842" s="1">
        <v>114</v>
      </c>
      <c r="D842" s="2" t="s">
        <v>23</v>
      </c>
      <c r="E842" s="1" t="s">
        <v>3177</v>
      </c>
      <c r="F842" s="2" t="s">
        <v>3473</v>
      </c>
      <c r="G842" s="4">
        <v>9852</v>
      </c>
      <c r="H842" s="4">
        <f>表1[[#This Row],[借方发生额]]/10000</f>
        <v>0.9852</v>
      </c>
      <c r="I842" s="2" t="s">
        <v>3136</v>
      </c>
      <c r="J842" s="5">
        <f t="shared" si="13"/>
        <v>2024</v>
      </c>
      <c r="K842" s="1" t="s">
        <v>35</v>
      </c>
      <c r="L842" s="1" t="s">
        <v>35</v>
      </c>
      <c r="M842" s="2" t="s">
        <v>3121</v>
      </c>
    </row>
    <row r="843" hidden="1" spans="1:13">
      <c r="A843" s="3">
        <v>45343</v>
      </c>
      <c r="B843" s="1">
        <v>2</v>
      </c>
      <c r="C843" s="1">
        <v>115</v>
      </c>
      <c r="D843" s="2" t="s">
        <v>23</v>
      </c>
      <c r="E843" s="1" t="s">
        <v>3177</v>
      </c>
      <c r="F843" s="2" t="s">
        <v>3474</v>
      </c>
      <c r="G843" s="4">
        <v>3935.37</v>
      </c>
      <c r="H843" s="4">
        <f>表1[[#This Row],[借方发生额]]/10000</f>
        <v>0.393537</v>
      </c>
      <c r="I843" s="2" t="s">
        <v>3136</v>
      </c>
      <c r="J843" s="5">
        <f t="shared" si="13"/>
        <v>2024</v>
      </c>
      <c r="K843" s="1" t="s">
        <v>35</v>
      </c>
      <c r="L843" s="1" t="s">
        <v>35</v>
      </c>
      <c r="M843" s="2" t="s">
        <v>3121</v>
      </c>
    </row>
    <row r="844" spans="1:13">
      <c r="A844" s="3">
        <v>45343</v>
      </c>
      <c r="B844" s="1">
        <v>2</v>
      </c>
      <c r="C844" s="1">
        <v>115</v>
      </c>
      <c r="D844" s="2" t="s">
        <v>23</v>
      </c>
      <c r="E844" s="1" t="s">
        <v>3132</v>
      </c>
      <c r="F844" s="2" t="s">
        <v>3474</v>
      </c>
      <c r="G844" s="4">
        <v>2378</v>
      </c>
      <c r="H844" s="4">
        <f>表1[[#This Row],[借方发生额]]/10000</f>
        <v>0.2378</v>
      </c>
      <c r="I844" s="2" t="s">
        <v>3136</v>
      </c>
      <c r="J844" s="5">
        <f t="shared" si="13"/>
        <v>2024</v>
      </c>
      <c r="K844" s="1" t="s">
        <v>3133</v>
      </c>
      <c r="L844" s="1" t="s">
        <v>3133</v>
      </c>
      <c r="M844" s="2" t="s">
        <v>9</v>
      </c>
    </row>
    <row r="845" hidden="1" spans="1:13">
      <c r="A845" s="3">
        <v>45343</v>
      </c>
      <c r="B845" s="1">
        <v>2</v>
      </c>
      <c r="C845" s="1">
        <v>128</v>
      </c>
      <c r="D845" s="2" t="s">
        <v>23</v>
      </c>
      <c r="E845" s="1" t="s">
        <v>3177</v>
      </c>
      <c r="F845" s="2" t="s">
        <v>3475</v>
      </c>
      <c r="G845" s="4">
        <v>1882.5</v>
      </c>
      <c r="H845" s="4">
        <f>表1[[#This Row],[借方发生额]]/10000</f>
        <v>0.18825</v>
      </c>
      <c r="I845" s="2" t="s">
        <v>3136</v>
      </c>
      <c r="J845" s="5">
        <f t="shared" si="13"/>
        <v>2024</v>
      </c>
      <c r="K845" s="1" t="s">
        <v>35</v>
      </c>
      <c r="L845" s="1" t="s">
        <v>35</v>
      </c>
      <c r="M845" s="2" t="s">
        <v>3121</v>
      </c>
    </row>
    <row r="846" hidden="1" spans="1:13">
      <c r="A846" s="3">
        <v>45343</v>
      </c>
      <c r="B846" s="1">
        <v>2</v>
      </c>
      <c r="C846" s="1">
        <v>39</v>
      </c>
      <c r="D846" s="2" t="s">
        <v>23</v>
      </c>
      <c r="E846" s="1" t="s">
        <v>3177</v>
      </c>
      <c r="F846" s="2" t="s">
        <v>3476</v>
      </c>
      <c r="G846" s="4">
        <v>10383</v>
      </c>
      <c r="H846" s="4">
        <f>表1[[#This Row],[借方发生额]]/10000</f>
        <v>1.0383</v>
      </c>
      <c r="I846" s="2" t="s">
        <v>3136</v>
      </c>
      <c r="J846" s="5">
        <f t="shared" si="13"/>
        <v>2024</v>
      </c>
      <c r="K846" s="1" t="s">
        <v>35</v>
      </c>
      <c r="L846" s="1" t="s">
        <v>35</v>
      </c>
      <c r="M846" s="2" t="s">
        <v>3121</v>
      </c>
    </row>
    <row r="847" hidden="1" spans="1:13">
      <c r="A847" s="3">
        <v>45343</v>
      </c>
      <c r="B847" s="1">
        <v>2</v>
      </c>
      <c r="C847" s="1">
        <v>40</v>
      </c>
      <c r="D847" s="2" t="s">
        <v>23</v>
      </c>
      <c r="E847" s="1" t="s">
        <v>3177</v>
      </c>
      <c r="F847" s="2" t="s">
        <v>3476</v>
      </c>
      <c r="G847" s="4">
        <v>5754</v>
      </c>
      <c r="H847" s="4">
        <f>表1[[#This Row],[借方发生额]]/10000</f>
        <v>0.5754</v>
      </c>
      <c r="I847" s="2" t="s">
        <v>3136</v>
      </c>
      <c r="J847" s="5">
        <f t="shared" si="13"/>
        <v>2024</v>
      </c>
      <c r="K847" s="1" t="s">
        <v>35</v>
      </c>
      <c r="L847" s="1" t="s">
        <v>35</v>
      </c>
      <c r="M847" s="2" t="s">
        <v>3121</v>
      </c>
    </row>
    <row r="848" spans="1:13">
      <c r="A848" s="3">
        <v>45343</v>
      </c>
      <c r="B848" s="1">
        <v>2</v>
      </c>
      <c r="C848" s="1">
        <v>41</v>
      </c>
      <c r="D848" s="2" t="s">
        <v>23</v>
      </c>
      <c r="E848" s="1" t="s">
        <v>3138</v>
      </c>
      <c r="F848" s="2" t="s">
        <v>3477</v>
      </c>
      <c r="G848" s="4">
        <v>7999</v>
      </c>
      <c r="H848" s="4">
        <f>表1[[#This Row],[借方发生额]]/10000</f>
        <v>0.7999</v>
      </c>
      <c r="I848" s="2" t="s">
        <v>3136</v>
      </c>
      <c r="J848" s="5">
        <f t="shared" si="13"/>
        <v>2024</v>
      </c>
      <c r="K848" s="1" t="s">
        <v>79</v>
      </c>
      <c r="L848" s="1" t="s">
        <v>79</v>
      </c>
      <c r="M848" s="2" t="s">
        <v>9</v>
      </c>
    </row>
    <row r="849" hidden="1" spans="1:13">
      <c r="A849" s="3">
        <v>45343</v>
      </c>
      <c r="B849" s="1">
        <v>2</v>
      </c>
      <c r="C849" s="1">
        <v>42</v>
      </c>
      <c r="D849" s="2" t="s">
        <v>23</v>
      </c>
      <c r="E849" s="1" t="s">
        <v>3177</v>
      </c>
      <c r="F849" s="2" t="s">
        <v>3478</v>
      </c>
      <c r="G849" s="4">
        <v>5000</v>
      </c>
      <c r="H849" s="4">
        <f>表1[[#This Row],[借方发生额]]/10000</f>
        <v>0.5</v>
      </c>
      <c r="I849" s="2" t="s">
        <v>3136</v>
      </c>
      <c r="J849" s="5">
        <f t="shared" si="13"/>
        <v>2024</v>
      </c>
      <c r="K849" s="1" t="s">
        <v>35</v>
      </c>
      <c r="L849" s="1" t="s">
        <v>35</v>
      </c>
      <c r="M849" s="2" t="s">
        <v>3121</v>
      </c>
    </row>
    <row r="850" spans="1:13">
      <c r="A850" s="3">
        <v>45343</v>
      </c>
      <c r="B850" s="1">
        <v>2</v>
      </c>
      <c r="C850" s="1">
        <v>42</v>
      </c>
      <c r="D850" s="2" t="s">
        <v>23</v>
      </c>
      <c r="E850" s="1" t="s">
        <v>3140</v>
      </c>
      <c r="F850" s="2" t="s">
        <v>3478</v>
      </c>
      <c r="G850" s="4">
        <v>4600</v>
      </c>
      <c r="H850" s="4">
        <f>表1[[#This Row],[借方发生额]]/10000</f>
        <v>0.46</v>
      </c>
      <c r="I850" s="2" t="s">
        <v>3136</v>
      </c>
      <c r="J850" s="5">
        <f t="shared" si="13"/>
        <v>2024</v>
      </c>
      <c r="K850" s="1" t="s">
        <v>288</v>
      </c>
      <c r="L850" s="1" t="s">
        <v>288</v>
      </c>
      <c r="M850" s="2" t="s">
        <v>9</v>
      </c>
    </row>
    <row r="851" spans="1:13">
      <c r="A851" s="3">
        <v>45343</v>
      </c>
      <c r="B851" s="1">
        <v>2</v>
      </c>
      <c r="C851" s="1">
        <v>43</v>
      </c>
      <c r="D851" s="2" t="s">
        <v>23</v>
      </c>
      <c r="E851" s="1" t="s">
        <v>3132</v>
      </c>
      <c r="F851" s="2" t="s">
        <v>3479</v>
      </c>
      <c r="G851" s="4">
        <v>5914</v>
      </c>
      <c r="H851" s="4">
        <f>表1[[#This Row],[借方发生额]]/10000</f>
        <v>0.5914</v>
      </c>
      <c r="I851" s="2" t="s">
        <v>3136</v>
      </c>
      <c r="J851" s="5">
        <f t="shared" si="13"/>
        <v>2024</v>
      </c>
      <c r="K851" s="1" t="s">
        <v>3133</v>
      </c>
      <c r="L851" s="1" t="s">
        <v>3133</v>
      </c>
      <c r="M851" s="2" t="s">
        <v>9</v>
      </c>
    </row>
    <row r="852" hidden="1" spans="1:13">
      <c r="A852" s="3">
        <v>45343</v>
      </c>
      <c r="B852" s="1">
        <v>2</v>
      </c>
      <c r="C852" s="1">
        <v>43</v>
      </c>
      <c r="D852" s="2" t="s">
        <v>23</v>
      </c>
      <c r="E852" s="1" t="s">
        <v>3127</v>
      </c>
      <c r="F852" s="2" t="s">
        <v>3479</v>
      </c>
      <c r="G852" s="1">
        <v>87</v>
      </c>
      <c r="H852" s="1">
        <f>表1[[#This Row],[借方发生额]]/10000</f>
        <v>0.0087</v>
      </c>
      <c r="I852" s="2" t="s">
        <v>3136</v>
      </c>
      <c r="J852" s="5">
        <f t="shared" si="13"/>
        <v>2024</v>
      </c>
      <c r="K852" s="1" t="s">
        <v>58</v>
      </c>
      <c r="L852" s="1" t="s">
        <v>58</v>
      </c>
      <c r="M852" s="2" t="s">
        <v>3121</v>
      </c>
    </row>
    <row r="853" spans="1:13">
      <c r="A853" s="3">
        <v>45343</v>
      </c>
      <c r="B853" s="1">
        <v>2</v>
      </c>
      <c r="C853" s="1">
        <v>43</v>
      </c>
      <c r="D853" s="2" t="s">
        <v>23</v>
      </c>
      <c r="E853" s="1" t="s">
        <v>3140</v>
      </c>
      <c r="F853" s="2" t="s">
        <v>3479</v>
      </c>
      <c r="G853" s="4">
        <v>2980</v>
      </c>
      <c r="H853" s="4">
        <f>表1[[#This Row],[借方发生额]]/10000</f>
        <v>0.298</v>
      </c>
      <c r="I853" s="2" t="s">
        <v>3136</v>
      </c>
      <c r="J853" s="5">
        <f t="shared" si="13"/>
        <v>2024</v>
      </c>
      <c r="K853" s="1" t="s">
        <v>288</v>
      </c>
      <c r="L853" s="1" t="s">
        <v>288</v>
      </c>
      <c r="M853" s="2" t="s">
        <v>9</v>
      </c>
    </row>
    <row r="854" hidden="1" spans="1:13">
      <c r="A854" s="3">
        <v>45343</v>
      </c>
      <c r="B854" s="1">
        <v>2</v>
      </c>
      <c r="C854" s="1">
        <v>49</v>
      </c>
      <c r="D854" s="2" t="s">
        <v>23</v>
      </c>
      <c r="E854" s="1" t="s">
        <v>3127</v>
      </c>
      <c r="F854" s="2" t="s">
        <v>3480</v>
      </c>
      <c r="G854" s="4">
        <v>2182.57</v>
      </c>
      <c r="H854" s="4">
        <f>表1[[#This Row],[借方发生额]]/10000</f>
        <v>0.218257</v>
      </c>
      <c r="I854" s="2" t="s">
        <v>3129</v>
      </c>
      <c r="J854" s="5">
        <f t="shared" si="13"/>
        <v>2024</v>
      </c>
      <c r="K854" s="1" t="s">
        <v>58</v>
      </c>
      <c r="L854" s="1" t="s">
        <v>58</v>
      </c>
      <c r="M854" s="2" t="s">
        <v>3121</v>
      </c>
    </row>
    <row r="855" spans="1:13">
      <c r="A855" s="3">
        <v>45343</v>
      </c>
      <c r="B855" s="1">
        <v>2</v>
      </c>
      <c r="C855" s="1">
        <v>49</v>
      </c>
      <c r="D855" s="2" t="s">
        <v>23</v>
      </c>
      <c r="E855" s="1" t="s">
        <v>3139</v>
      </c>
      <c r="F855" s="2" t="s">
        <v>3480</v>
      </c>
      <c r="G855" s="4">
        <v>1523.9</v>
      </c>
      <c r="H855" s="4">
        <f>表1[[#This Row],[借方发生额]]/10000</f>
        <v>0.15239</v>
      </c>
      <c r="I855" s="2" t="s">
        <v>3129</v>
      </c>
      <c r="J855" s="5">
        <f t="shared" si="13"/>
        <v>2024</v>
      </c>
      <c r="K855" s="1" t="s">
        <v>40</v>
      </c>
      <c r="L855" s="1" t="s">
        <v>288</v>
      </c>
      <c r="M855" s="2" t="s">
        <v>9</v>
      </c>
    </row>
    <row r="856" hidden="1" spans="1:13">
      <c r="A856" s="3">
        <v>45343</v>
      </c>
      <c r="B856" s="1">
        <v>2</v>
      </c>
      <c r="C856" s="1">
        <v>49</v>
      </c>
      <c r="D856" s="2" t="s">
        <v>23</v>
      </c>
      <c r="E856" s="1" t="s">
        <v>3177</v>
      </c>
      <c r="F856" s="2" t="s">
        <v>3481</v>
      </c>
      <c r="G856" s="1">
        <v>182.18</v>
      </c>
      <c r="H856" s="1">
        <f>表1[[#This Row],[借方发生额]]/10000</f>
        <v>0.018218</v>
      </c>
      <c r="I856" s="2" t="s">
        <v>3129</v>
      </c>
      <c r="J856" s="5">
        <f t="shared" si="13"/>
        <v>2024</v>
      </c>
      <c r="K856" s="1" t="s">
        <v>35</v>
      </c>
      <c r="L856" s="1" t="s">
        <v>35</v>
      </c>
      <c r="M856" s="2" t="s">
        <v>3121</v>
      </c>
    </row>
    <row r="857" spans="1:13">
      <c r="A857" s="3">
        <v>45343</v>
      </c>
      <c r="B857" s="1">
        <v>2</v>
      </c>
      <c r="C857" s="1">
        <v>49</v>
      </c>
      <c r="D857" s="2" t="s">
        <v>23</v>
      </c>
      <c r="E857" s="1" t="s">
        <v>3140</v>
      </c>
      <c r="F857" s="2" t="s">
        <v>3482</v>
      </c>
      <c r="G857" s="4">
        <v>1300</v>
      </c>
      <c r="H857" s="4">
        <f>表1[[#This Row],[借方发生额]]/10000</f>
        <v>0.13</v>
      </c>
      <c r="I857" s="2" t="s">
        <v>3129</v>
      </c>
      <c r="J857" s="5">
        <f t="shared" si="13"/>
        <v>2024</v>
      </c>
      <c r="K857" s="1" t="s">
        <v>288</v>
      </c>
      <c r="L857" s="1" t="s">
        <v>288</v>
      </c>
      <c r="M857" s="2" t="s">
        <v>9</v>
      </c>
    </row>
    <row r="858" hidden="1" spans="1:13">
      <c r="A858" s="3">
        <v>45343</v>
      </c>
      <c r="B858" s="1">
        <v>2</v>
      </c>
      <c r="C858" s="1">
        <v>50</v>
      </c>
      <c r="D858" s="2" t="s">
        <v>23</v>
      </c>
      <c r="E858" s="1" t="s">
        <v>3177</v>
      </c>
      <c r="F858" s="2" t="s">
        <v>3483</v>
      </c>
      <c r="G858" s="4">
        <v>6676.88</v>
      </c>
      <c r="H858" s="4">
        <f>表1[[#This Row],[借方发生额]]/10000</f>
        <v>0.667688</v>
      </c>
      <c r="I858" s="2" t="s">
        <v>3161</v>
      </c>
      <c r="J858" s="5">
        <f t="shared" si="13"/>
        <v>2024</v>
      </c>
      <c r="K858" s="1" t="s">
        <v>35</v>
      </c>
      <c r="L858" s="1" t="s">
        <v>35</v>
      </c>
      <c r="M858" s="2" t="s">
        <v>3121</v>
      </c>
    </row>
    <row r="859" hidden="1" spans="1:13">
      <c r="A859" s="3">
        <v>45343</v>
      </c>
      <c r="B859" s="1">
        <v>2</v>
      </c>
      <c r="C859" s="1">
        <v>51</v>
      </c>
      <c r="D859" s="2" t="s">
        <v>23</v>
      </c>
      <c r="E859" s="1" t="s">
        <v>3177</v>
      </c>
      <c r="F859" s="2" t="s">
        <v>3192</v>
      </c>
      <c r="G859" s="1">
        <v>755.65</v>
      </c>
      <c r="H859" s="1">
        <f>表1[[#This Row],[借方发生额]]/10000</f>
        <v>0.075565</v>
      </c>
      <c r="I859" s="2" t="s">
        <v>3129</v>
      </c>
      <c r="J859" s="5">
        <f t="shared" si="13"/>
        <v>2024</v>
      </c>
      <c r="K859" s="1" t="s">
        <v>35</v>
      </c>
      <c r="L859" s="1" t="s">
        <v>35</v>
      </c>
      <c r="M859" s="2" t="s">
        <v>3121</v>
      </c>
    </row>
    <row r="860" spans="1:13">
      <c r="A860" s="3">
        <v>45343</v>
      </c>
      <c r="B860" s="1">
        <v>2</v>
      </c>
      <c r="C860" s="1">
        <v>51</v>
      </c>
      <c r="D860" s="2" t="s">
        <v>23</v>
      </c>
      <c r="E860" s="1" t="s">
        <v>3139</v>
      </c>
      <c r="F860" s="2" t="s">
        <v>3484</v>
      </c>
      <c r="G860" s="1">
        <v>364</v>
      </c>
      <c r="H860" s="1">
        <f>表1[[#This Row],[借方发生额]]/10000</f>
        <v>0.0364</v>
      </c>
      <c r="I860" s="2" t="s">
        <v>3129</v>
      </c>
      <c r="J860" s="5">
        <f t="shared" si="13"/>
        <v>2024</v>
      </c>
      <c r="K860" s="1" t="s">
        <v>40</v>
      </c>
      <c r="L860" s="1" t="s">
        <v>288</v>
      </c>
      <c r="M860" s="2" t="s">
        <v>9</v>
      </c>
    </row>
    <row r="861" spans="1:13">
      <c r="A861" s="3">
        <v>45343</v>
      </c>
      <c r="B861" s="1">
        <v>2</v>
      </c>
      <c r="C861" s="1">
        <v>51</v>
      </c>
      <c r="D861" s="2" t="s">
        <v>23</v>
      </c>
      <c r="E861" s="1" t="s">
        <v>3138</v>
      </c>
      <c r="F861" s="2" t="s">
        <v>3485</v>
      </c>
      <c r="G861" s="4">
        <v>2071.5</v>
      </c>
      <c r="H861" s="4">
        <f>表1[[#This Row],[借方发生额]]/10000</f>
        <v>0.20715</v>
      </c>
      <c r="I861" s="2" t="s">
        <v>3129</v>
      </c>
      <c r="J861" s="5">
        <f t="shared" si="13"/>
        <v>2024</v>
      </c>
      <c r="K861" s="1" t="s">
        <v>79</v>
      </c>
      <c r="L861" s="1" t="s">
        <v>79</v>
      </c>
      <c r="M861" s="2" t="s">
        <v>9</v>
      </c>
    </row>
    <row r="862" hidden="1" spans="1:13">
      <c r="A862" s="3">
        <v>45343</v>
      </c>
      <c r="B862" s="1">
        <v>2</v>
      </c>
      <c r="C862" s="1">
        <v>51</v>
      </c>
      <c r="D862" s="2" t="s">
        <v>23</v>
      </c>
      <c r="E862" s="1" t="s">
        <v>3127</v>
      </c>
      <c r="F862" s="2" t="s">
        <v>3486</v>
      </c>
      <c r="G862" s="1">
        <v>78.95</v>
      </c>
      <c r="H862" s="1">
        <f>表1[[#This Row],[借方发生额]]/10000</f>
        <v>0.007895</v>
      </c>
      <c r="I862" s="2" t="s">
        <v>3129</v>
      </c>
      <c r="J862" s="5">
        <f t="shared" si="13"/>
        <v>2024</v>
      </c>
      <c r="K862" s="1" t="s">
        <v>58</v>
      </c>
      <c r="L862" s="1" t="s">
        <v>58</v>
      </c>
      <c r="M862" s="2" t="s">
        <v>3121</v>
      </c>
    </row>
    <row r="863" spans="1:13">
      <c r="A863" s="3">
        <v>45343</v>
      </c>
      <c r="B863" s="1">
        <v>2</v>
      </c>
      <c r="C863" s="1">
        <v>51</v>
      </c>
      <c r="D863" s="2" t="s">
        <v>23</v>
      </c>
      <c r="E863" s="1" t="s">
        <v>3140</v>
      </c>
      <c r="F863" s="2" t="s">
        <v>3487</v>
      </c>
      <c r="G863" s="1">
        <v>170</v>
      </c>
      <c r="H863" s="1">
        <f>表1[[#This Row],[借方发生额]]/10000</f>
        <v>0.017</v>
      </c>
      <c r="I863" s="2" t="s">
        <v>3129</v>
      </c>
      <c r="J863" s="5">
        <f t="shared" si="13"/>
        <v>2024</v>
      </c>
      <c r="K863" s="1" t="s">
        <v>288</v>
      </c>
      <c r="L863" s="1" t="s">
        <v>288</v>
      </c>
      <c r="M863" s="2" t="s">
        <v>9</v>
      </c>
    </row>
    <row r="864" hidden="1" spans="1:13">
      <c r="A864" s="3">
        <v>45343</v>
      </c>
      <c r="B864" s="1">
        <v>2</v>
      </c>
      <c r="C864" s="1">
        <v>51</v>
      </c>
      <c r="D864" s="2" t="s">
        <v>23</v>
      </c>
      <c r="E864" s="1" t="s">
        <v>3134</v>
      </c>
      <c r="F864" s="2" t="s">
        <v>3488</v>
      </c>
      <c r="G864" s="1">
        <v>321</v>
      </c>
      <c r="H864" s="1">
        <f>表1[[#This Row],[借方发生额]]/10000</f>
        <v>0.0321</v>
      </c>
      <c r="I864" s="2" t="s">
        <v>3129</v>
      </c>
      <c r="J864" s="5">
        <f t="shared" si="13"/>
        <v>2024</v>
      </c>
      <c r="K864" s="1" t="s">
        <v>83</v>
      </c>
      <c r="L864" s="1" t="s">
        <v>58</v>
      </c>
      <c r="M864" s="2" t="s">
        <v>3121</v>
      </c>
    </row>
    <row r="865" hidden="1" spans="1:13">
      <c r="A865" s="3">
        <v>45343</v>
      </c>
      <c r="B865" s="1">
        <v>2</v>
      </c>
      <c r="C865" s="1">
        <v>52</v>
      </c>
      <c r="D865" s="2" t="s">
        <v>23</v>
      </c>
      <c r="E865" s="1" t="s">
        <v>3127</v>
      </c>
      <c r="F865" s="2" t="s">
        <v>3264</v>
      </c>
      <c r="G865" s="4">
        <v>1047.5</v>
      </c>
      <c r="H865" s="4">
        <f>表1[[#This Row],[借方发生额]]/10000</f>
        <v>0.10475</v>
      </c>
      <c r="I865" s="2" t="s">
        <v>3136</v>
      </c>
      <c r="J865" s="5">
        <f t="shared" si="13"/>
        <v>2024</v>
      </c>
      <c r="K865" s="1" t="s">
        <v>58</v>
      </c>
      <c r="L865" s="1" t="s">
        <v>58</v>
      </c>
      <c r="M865" s="2" t="s">
        <v>3121</v>
      </c>
    </row>
    <row r="866" hidden="1" spans="1:13">
      <c r="A866" s="3">
        <v>45343</v>
      </c>
      <c r="B866" s="1">
        <v>2</v>
      </c>
      <c r="C866" s="1">
        <v>53</v>
      </c>
      <c r="D866" s="2" t="s">
        <v>23</v>
      </c>
      <c r="E866" s="1" t="s">
        <v>3127</v>
      </c>
      <c r="F866" s="2" t="s">
        <v>3489</v>
      </c>
      <c r="G866" s="1">
        <v>609.04</v>
      </c>
      <c r="H866" s="1">
        <f>表1[[#This Row],[借方发生额]]/10000</f>
        <v>0.060904</v>
      </c>
      <c r="I866" s="2" t="s">
        <v>3129</v>
      </c>
      <c r="J866" s="5">
        <f t="shared" si="13"/>
        <v>2024</v>
      </c>
      <c r="K866" s="1" t="s">
        <v>58</v>
      </c>
      <c r="L866" s="1" t="s">
        <v>58</v>
      </c>
      <c r="M866" s="2" t="s">
        <v>3121</v>
      </c>
    </row>
    <row r="867" spans="1:13">
      <c r="A867" s="3">
        <v>45343</v>
      </c>
      <c r="B867" s="1">
        <v>2</v>
      </c>
      <c r="C867" s="1">
        <v>53</v>
      </c>
      <c r="D867" s="2" t="s">
        <v>23</v>
      </c>
      <c r="E867" s="1" t="s">
        <v>3138</v>
      </c>
      <c r="F867" s="2" t="s">
        <v>3489</v>
      </c>
      <c r="G867" s="4">
        <v>1848.5</v>
      </c>
      <c r="H867" s="4">
        <f>表1[[#This Row],[借方发生额]]/10000</f>
        <v>0.18485</v>
      </c>
      <c r="I867" s="2" t="s">
        <v>3129</v>
      </c>
      <c r="J867" s="5">
        <f t="shared" si="13"/>
        <v>2024</v>
      </c>
      <c r="K867" s="1" t="s">
        <v>79</v>
      </c>
      <c r="L867" s="1" t="s">
        <v>79</v>
      </c>
      <c r="M867" s="2" t="s">
        <v>9</v>
      </c>
    </row>
    <row r="868" spans="1:13">
      <c r="A868" s="3">
        <v>45343</v>
      </c>
      <c r="B868" s="1">
        <v>2</v>
      </c>
      <c r="C868" s="1">
        <v>53</v>
      </c>
      <c r="D868" s="2" t="s">
        <v>23</v>
      </c>
      <c r="E868" s="1" t="s">
        <v>3132</v>
      </c>
      <c r="F868" s="2" t="s">
        <v>3489</v>
      </c>
      <c r="G868" s="4">
        <v>1709.51</v>
      </c>
      <c r="H868" s="4">
        <f>表1[[#This Row],[借方发生额]]/10000</f>
        <v>0.170951</v>
      </c>
      <c r="I868" s="2" t="s">
        <v>3129</v>
      </c>
      <c r="J868" s="5">
        <f t="shared" si="13"/>
        <v>2024</v>
      </c>
      <c r="K868" s="1" t="s">
        <v>3133</v>
      </c>
      <c r="L868" s="1" t="s">
        <v>3133</v>
      </c>
      <c r="M868" s="2" t="s">
        <v>9</v>
      </c>
    </row>
    <row r="869" spans="1:13">
      <c r="A869" s="3">
        <v>45343</v>
      </c>
      <c r="B869" s="1">
        <v>2</v>
      </c>
      <c r="C869" s="1">
        <v>53</v>
      </c>
      <c r="D869" s="2" t="s">
        <v>23</v>
      </c>
      <c r="E869" s="1" t="s">
        <v>3139</v>
      </c>
      <c r="F869" s="2" t="s">
        <v>3489</v>
      </c>
      <c r="G869" s="1">
        <v>156.3</v>
      </c>
      <c r="H869" s="1">
        <f>表1[[#This Row],[借方发生额]]/10000</f>
        <v>0.01563</v>
      </c>
      <c r="I869" s="2" t="s">
        <v>3129</v>
      </c>
      <c r="J869" s="5">
        <f t="shared" si="13"/>
        <v>2024</v>
      </c>
      <c r="K869" s="1" t="s">
        <v>40</v>
      </c>
      <c r="L869" s="1" t="s">
        <v>288</v>
      </c>
      <c r="M869" s="2" t="s">
        <v>9</v>
      </c>
    </row>
    <row r="870" spans="1:13">
      <c r="A870" s="3">
        <v>45343</v>
      </c>
      <c r="B870" s="1">
        <v>2</v>
      </c>
      <c r="C870" s="1">
        <v>53</v>
      </c>
      <c r="D870" s="2" t="s">
        <v>23</v>
      </c>
      <c r="E870" s="1" t="s">
        <v>3140</v>
      </c>
      <c r="F870" s="2" t="s">
        <v>3489</v>
      </c>
      <c r="G870" s="1">
        <v>181.1</v>
      </c>
      <c r="H870" s="1">
        <f>表1[[#This Row],[借方发生额]]/10000</f>
        <v>0.01811</v>
      </c>
      <c r="I870" s="2" t="s">
        <v>3129</v>
      </c>
      <c r="J870" s="5">
        <f t="shared" si="13"/>
        <v>2024</v>
      </c>
      <c r="K870" s="1" t="s">
        <v>288</v>
      </c>
      <c r="L870" s="1" t="s">
        <v>288</v>
      </c>
      <c r="M870" s="2" t="s">
        <v>9</v>
      </c>
    </row>
    <row r="871" hidden="1" spans="1:13">
      <c r="A871" s="3">
        <v>45343</v>
      </c>
      <c r="B871" s="1">
        <v>2</v>
      </c>
      <c r="C871" s="1">
        <v>54</v>
      </c>
      <c r="D871" s="2" t="s">
        <v>23</v>
      </c>
      <c r="E871" s="1" t="s">
        <v>3177</v>
      </c>
      <c r="F871" s="2" t="s">
        <v>3286</v>
      </c>
      <c r="G871" s="4">
        <v>9010.38</v>
      </c>
      <c r="H871" s="4">
        <f>表1[[#This Row],[借方发生额]]/10000</f>
        <v>0.901038</v>
      </c>
      <c r="I871" s="2" t="s">
        <v>3136</v>
      </c>
      <c r="J871" s="5">
        <f t="shared" si="13"/>
        <v>2024</v>
      </c>
      <c r="K871" s="1" t="s">
        <v>35</v>
      </c>
      <c r="L871" s="1" t="s">
        <v>35</v>
      </c>
      <c r="M871" s="2" t="s">
        <v>3121</v>
      </c>
    </row>
    <row r="872" hidden="1" spans="1:13">
      <c r="A872" s="3">
        <v>45343</v>
      </c>
      <c r="B872" s="1">
        <v>2</v>
      </c>
      <c r="C872" s="1">
        <v>55</v>
      </c>
      <c r="D872" s="2" t="s">
        <v>23</v>
      </c>
      <c r="E872" s="1" t="s">
        <v>3177</v>
      </c>
      <c r="F872" s="2" t="s">
        <v>3286</v>
      </c>
      <c r="G872" s="4">
        <v>8679.25</v>
      </c>
      <c r="H872" s="4">
        <f>表1[[#This Row],[借方发生额]]/10000</f>
        <v>0.867925</v>
      </c>
      <c r="I872" s="2" t="s">
        <v>3136</v>
      </c>
      <c r="J872" s="5">
        <f t="shared" si="13"/>
        <v>2024</v>
      </c>
      <c r="K872" s="1" t="s">
        <v>35</v>
      </c>
      <c r="L872" s="1" t="s">
        <v>35</v>
      </c>
      <c r="M872" s="2" t="s">
        <v>3121</v>
      </c>
    </row>
    <row r="873" spans="1:13">
      <c r="A873" s="3">
        <v>45343</v>
      </c>
      <c r="B873" s="1">
        <v>2</v>
      </c>
      <c r="C873" s="1">
        <v>56</v>
      </c>
      <c r="D873" s="2" t="s">
        <v>23</v>
      </c>
      <c r="E873" s="1" t="s">
        <v>3140</v>
      </c>
      <c r="F873" s="2" t="s">
        <v>3490</v>
      </c>
      <c r="G873" s="4">
        <v>1076</v>
      </c>
      <c r="H873" s="4">
        <f>表1[[#This Row],[借方发生额]]/10000</f>
        <v>0.1076</v>
      </c>
      <c r="I873" s="2" t="s">
        <v>3136</v>
      </c>
      <c r="J873" s="5">
        <f t="shared" si="13"/>
        <v>2024</v>
      </c>
      <c r="K873" s="1" t="s">
        <v>288</v>
      </c>
      <c r="L873" s="1" t="s">
        <v>288</v>
      </c>
      <c r="M873" s="2" t="s">
        <v>9</v>
      </c>
    </row>
    <row r="874" spans="1:13">
      <c r="A874" s="3">
        <v>45343</v>
      </c>
      <c r="B874" s="1">
        <v>2</v>
      </c>
      <c r="C874" s="1">
        <v>56</v>
      </c>
      <c r="D874" s="2" t="s">
        <v>23</v>
      </c>
      <c r="E874" s="1" t="s">
        <v>3139</v>
      </c>
      <c r="F874" s="2" t="s">
        <v>3490</v>
      </c>
      <c r="G874" s="4">
        <v>2398.3</v>
      </c>
      <c r="H874" s="4">
        <f>表1[[#This Row],[借方发生额]]/10000</f>
        <v>0.23983</v>
      </c>
      <c r="I874" s="2" t="s">
        <v>3136</v>
      </c>
      <c r="J874" s="5">
        <f t="shared" si="13"/>
        <v>2024</v>
      </c>
      <c r="K874" s="1" t="s">
        <v>40</v>
      </c>
      <c r="L874" s="1" t="s">
        <v>288</v>
      </c>
      <c r="M874" s="2" t="s">
        <v>9</v>
      </c>
    </row>
    <row r="875" spans="1:13">
      <c r="A875" s="3">
        <v>45343</v>
      </c>
      <c r="B875" s="1">
        <v>2</v>
      </c>
      <c r="C875" s="1">
        <v>56</v>
      </c>
      <c r="D875" s="2" t="s">
        <v>23</v>
      </c>
      <c r="E875" s="1" t="s">
        <v>3132</v>
      </c>
      <c r="F875" s="2" t="s">
        <v>3490</v>
      </c>
      <c r="G875" s="4">
        <v>1713</v>
      </c>
      <c r="H875" s="4">
        <f>表1[[#This Row],[借方发生额]]/10000</f>
        <v>0.1713</v>
      </c>
      <c r="I875" s="2" t="s">
        <v>3136</v>
      </c>
      <c r="J875" s="5">
        <f t="shared" si="13"/>
        <v>2024</v>
      </c>
      <c r="K875" s="1" t="s">
        <v>3133</v>
      </c>
      <c r="L875" s="1" t="s">
        <v>3133</v>
      </c>
      <c r="M875" s="2" t="s">
        <v>9</v>
      </c>
    </row>
    <row r="876" hidden="1" spans="1:13">
      <c r="A876" s="3">
        <v>45343</v>
      </c>
      <c r="B876" s="1">
        <v>2</v>
      </c>
      <c r="C876" s="1">
        <v>56</v>
      </c>
      <c r="D876" s="2" t="s">
        <v>23</v>
      </c>
      <c r="E876" s="1" t="s">
        <v>3134</v>
      </c>
      <c r="F876" s="2" t="s">
        <v>3490</v>
      </c>
      <c r="G876" s="1">
        <v>351.11</v>
      </c>
      <c r="H876" s="1">
        <f>表1[[#This Row],[借方发生额]]/10000</f>
        <v>0.035111</v>
      </c>
      <c r="I876" s="2" t="s">
        <v>3136</v>
      </c>
      <c r="J876" s="5">
        <f t="shared" si="13"/>
        <v>2024</v>
      </c>
      <c r="K876" s="1" t="s">
        <v>83</v>
      </c>
      <c r="L876" s="1" t="s">
        <v>58</v>
      </c>
      <c r="M876" s="2" t="s">
        <v>3121</v>
      </c>
    </row>
    <row r="877" spans="1:13">
      <c r="A877" s="3">
        <v>45343</v>
      </c>
      <c r="B877" s="1">
        <v>2</v>
      </c>
      <c r="C877" s="1">
        <v>57</v>
      </c>
      <c r="D877" s="2" t="s">
        <v>23</v>
      </c>
      <c r="E877" s="1" t="s">
        <v>3140</v>
      </c>
      <c r="F877" s="2" t="s">
        <v>3490</v>
      </c>
      <c r="G877" s="1">
        <v>750.95</v>
      </c>
      <c r="H877" s="1">
        <f>表1[[#This Row],[借方发生额]]/10000</f>
        <v>0.075095</v>
      </c>
      <c r="I877" s="2" t="s">
        <v>3136</v>
      </c>
      <c r="J877" s="5">
        <f t="shared" si="13"/>
        <v>2024</v>
      </c>
      <c r="K877" s="1" t="s">
        <v>288</v>
      </c>
      <c r="L877" s="1" t="s">
        <v>288</v>
      </c>
      <c r="M877" s="2" t="s">
        <v>9</v>
      </c>
    </row>
    <row r="878" spans="1:13">
      <c r="A878" s="3">
        <v>45343</v>
      </c>
      <c r="B878" s="1">
        <v>2</v>
      </c>
      <c r="C878" s="1">
        <v>57</v>
      </c>
      <c r="D878" s="2" t="s">
        <v>23</v>
      </c>
      <c r="E878" s="1" t="s">
        <v>3138</v>
      </c>
      <c r="F878" s="2" t="s">
        <v>3490</v>
      </c>
      <c r="G878" s="1">
        <v>78.8</v>
      </c>
      <c r="H878" s="1">
        <f>表1[[#This Row],[借方发生额]]/10000</f>
        <v>0.00788</v>
      </c>
      <c r="I878" s="2" t="s">
        <v>3136</v>
      </c>
      <c r="J878" s="5">
        <f t="shared" si="13"/>
        <v>2024</v>
      </c>
      <c r="K878" s="1" t="s">
        <v>79</v>
      </c>
      <c r="L878" s="1" t="s">
        <v>79</v>
      </c>
      <c r="M878" s="2" t="s">
        <v>9</v>
      </c>
    </row>
    <row r="879" spans="1:13">
      <c r="A879" s="3">
        <v>45343</v>
      </c>
      <c r="B879" s="1">
        <v>2</v>
      </c>
      <c r="C879" s="1">
        <v>57</v>
      </c>
      <c r="D879" s="2" t="s">
        <v>23</v>
      </c>
      <c r="E879" s="1" t="s">
        <v>3139</v>
      </c>
      <c r="F879" s="2" t="s">
        <v>3490</v>
      </c>
      <c r="G879" s="1">
        <v>163</v>
      </c>
      <c r="H879" s="1">
        <f>表1[[#This Row],[借方发生额]]/10000</f>
        <v>0.0163</v>
      </c>
      <c r="I879" s="2" t="s">
        <v>3136</v>
      </c>
      <c r="J879" s="5">
        <f t="shared" si="13"/>
        <v>2024</v>
      </c>
      <c r="K879" s="1" t="s">
        <v>40</v>
      </c>
      <c r="L879" s="1" t="s">
        <v>288</v>
      </c>
      <c r="M879" s="2" t="s">
        <v>9</v>
      </c>
    </row>
    <row r="880" spans="1:13">
      <c r="A880" s="3">
        <v>45343</v>
      </c>
      <c r="B880" s="1">
        <v>2</v>
      </c>
      <c r="C880" s="1">
        <v>57</v>
      </c>
      <c r="D880" s="2" t="s">
        <v>23</v>
      </c>
      <c r="E880" s="1" t="s">
        <v>3140</v>
      </c>
      <c r="F880" s="2" t="s">
        <v>3490</v>
      </c>
      <c r="G880" s="1">
        <v>34.92</v>
      </c>
      <c r="H880" s="1">
        <f>表1[[#This Row],[借方发生额]]/10000</f>
        <v>0.003492</v>
      </c>
      <c r="I880" s="2" t="s">
        <v>3136</v>
      </c>
      <c r="J880" s="5">
        <f t="shared" si="13"/>
        <v>2024</v>
      </c>
      <c r="K880" s="1" t="s">
        <v>288</v>
      </c>
      <c r="L880" s="1" t="s">
        <v>288</v>
      </c>
      <c r="M880" s="2" t="s">
        <v>9</v>
      </c>
    </row>
    <row r="881" hidden="1" spans="1:13">
      <c r="A881" s="3">
        <v>45343</v>
      </c>
      <c r="B881" s="1">
        <v>2</v>
      </c>
      <c r="C881" s="1">
        <v>57</v>
      </c>
      <c r="D881" s="2" t="s">
        <v>23</v>
      </c>
      <c r="E881" s="1" t="s">
        <v>3134</v>
      </c>
      <c r="F881" s="2" t="s">
        <v>3490</v>
      </c>
      <c r="G881" s="4">
        <v>2283.1</v>
      </c>
      <c r="H881" s="4">
        <f>表1[[#This Row],[借方发生额]]/10000</f>
        <v>0.22831</v>
      </c>
      <c r="I881" s="2" t="s">
        <v>3136</v>
      </c>
      <c r="J881" s="5">
        <f t="shared" si="13"/>
        <v>2024</v>
      </c>
      <c r="K881" s="1" t="s">
        <v>83</v>
      </c>
      <c r="L881" s="1" t="s">
        <v>58</v>
      </c>
      <c r="M881" s="2" t="s">
        <v>3121</v>
      </c>
    </row>
    <row r="882" spans="1:13">
      <c r="A882" s="3">
        <v>45343</v>
      </c>
      <c r="B882" s="1">
        <v>2</v>
      </c>
      <c r="C882" s="1">
        <v>57</v>
      </c>
      <c r="D882" s="2" t="s">
        <v>23</v>
      </c>
      <c r="E882" s="1" t="s">
        <v>3132</v>
      </c>
      <c r="F882" s="2" t="s">
        <v>3490</v>
      </c>
      <c r="G882" s="1">
        <v>742.64</v>
      </c>
      <c r="H882" s="1">
        <f>表1[[#This Row],[借方发生额]]/10000</f>
        <v>0.074264</v>
      </c>
      <c r="I882" s="2" t="s">
        <v>3136</v>
      </c>
      <c r="J882" s="5">
        <f t="shared" si="13"/>
        <v>2024</v>
      </c>
      <c r="K882" s="1" t="s">
        <v>3133</v>
      </c>
      <c r="L882" s="1" t="s">
        <v>3133</v>
      </c>
      <c r="M882" s="2" t="s">
        <v>9</v>
      </c>
    </row>
    <row r="883" spans="1:13">
      <c r="A883" s="3">
        <v>45343</v>
      </c>
      <c r="B883" s="1">
        <v>2</v>
      </c>
      <c r="C883" s="1">
        <v>58</v>
      </c>
      <c r="D883" s="2" t="s">
        <v>23</v>
      </c>
      <c r="E883" s="1" t="s">
        <v>3140</v>
      </c>
      <c r="F883" s="2" t="s">
        <v>3490</v>
      </c>
      <c r="G883" s="4">
        <v>3077.7</v>
      </c>
      <c r="H883" s="4">
        <f>表1[[#This Row],[借方发生额]]/10000</f>
        <v>0.30777</v>
      </c>
      <c r="I883" s="2" t="s">
        <v>3136</v>
      </c>
      <c r="J883" s="5">
        <f t="shared" si="13"/>
        <v>2024</v>
      </c>
      <c r="K883" s="1" t="s">
        <v>288</v>
      </c>
      <c r="L883" s="1" t="s">
        <v>288</v>
      </c>
      <c r="M883" s="2" t="s">
        <v>9</v>
      </c>
    </row>
    <row r="884" spans="1:13">
      <c r="A884" s="3">
        <v>45343</v>
      </c>
      <c r="B884" s="1">
        <v>2</v>
      </c>
      <c r="C884" s="1">
        <v>58</v>
      </c>
      <c r="D884" s="2" t="s">
        <v>23</v>
      </c>
      <c r="E884" s="1" t="s">
        <v>3138</v>
      </c>
      <c r="F884" s="2" t="s">
        <v>3490</v>
      </c>
      <c r="G884" s="1">
        <v>116.2</v>
      </c>
      <c r="H884" s="1">
        <f>表1[[#This Row],[借方发生额]]/10000</f>
        <v>0.01162</v>
      </c>
      <c r="I884" s="2" t="s">
        <v>3136</v>
      </c>
      <c r="J884" s="5">
        <f t="shared" si="13"/>
        <v>2024</v>
      </c>
      <c r="K884" s="1" t="s">
        <v>79</v>
      </c>
      <c r="L884" s="1" t="s">
        <v>79</v>
      </c>
      <c r="M884" s="2" t="s">
        <v>9</v>
      </c>
    </row>
    <row r="885" spans="1:13">
      <c r="A885" s="3">
        <v>45343</v>
      </c>
      <c r="B885" s="1">
        <v>2</v>
      </c>
      <c r="C885" s="1">
        <v>58</v>
      </c>
      <c r="D885" s="2" t="s">
        <v>23</v>
      </c>
      <c r="E885" s="1" t="s">
        <v>3139</v>
      </c>
      <c r="F885" s="2" t="s">
        <v>3490</v>
      </c>
      <c r="G885" s="4">
        <v>1180</v>
      </c>
      <c r="H885" s="4">
        <f>表1[[#This Row],[借方发生额]]/10000</f>
        <v>0.118</v>
      </c>
      <c r="I885" s="2" t="s">
        <v>3136</v>
      </c>
      <c r="J885" s="5">
        <f t="shared" si="13"/>
        <v>2024</v>
      </c>
      <c r="K885" s="1" t="s">
        <v>40</v>
      </c>
      <c r="L885" s="1" t="s">
        <v>288</v>
      </c>
      <c r="M885" s="2" t="s">
        <v>9</v>
      </c>
    </row>
    <row r="886" hidden="1" spans="1:13">
      <c r="A886" s="3">
        <v>45343</v>
      </c>
      <c r="B886" s="1">
        <v>2</v>
      </c>
      <c r="C886" s="1">
        <v>58</v>
      </c>
      <c r="D886" s="2" t="s">
        <v>23</v>
      </c>
      <c r="E886" s="1" t="s">
        <v>3134</v>
      </c>
      <c r="F886" s="2" t="s">
        <v>3490</v>
      </c>
      <c r="G886" s="4">
        <v>1283.46</v>
      </c>
      <c r="H886" s="4">
        <f>表1[[#This Row],[借方发生额]]/10000</f>
        <v>0.128346</v>
      </c>
      <c r="I886" s="2" t="s">
        <v>3136</v>
      </c>
      <c r="J886" s="5">
        <f t="shared" si="13"/>
        <v>2024</v>
      </c>
      <c r="K886" s="1" t="s">
        <v>83</v>
      </c>
      <c r="L886" s="1" t="s">
        <v>58</v>
      </c>
      <c r="M886" s="2" t="s">
        <v>3121</v>
      </c>
    </row>
    <row r="887" hidden="1" spans="1:13">
      <c r="A887" s="3">
        <v>45343</v>
      </c>
      <c r="B887" s="1">
        <v>2</v>
      </c>
      <c r="C887" s="1">
        <v>59</v>
      </c>
      <c r="D887" s="2" t="s">
        <v>23</v>
      </c>
      <c r="E887" s="1" t="s">
        <v>3127</v>
      </c>
      <c r="F887" s="2" t="s">
        <v>3491</v>
      </c>
      <c r="G887" s="4">
        <v>2400.93</v>
      </c>
      <c r="H887" s="4">
        <f>表1[[#This Row],[借方发生额]]/10000</f>
        <v>0.240093</v>
      </c>
      <c r="I887" s="2" t="s">
        <v>3136</v>
      </c>
      <c r="J887" s="5">
        <f t="shared" si="13"/>
        <v>2024</v>
      </c>
      <c r="K887" s="1" t="s">
        <v>58</v>
      </c>
      <c r="L887" s="1" t="s">
        <v>58</v>
      </c>
      <c r="M887" s="2" t="s">
        <v>3121</v>
      </c>
    </row>
    <row r="888" spans="1:13">
      <c r="A888" s="3">
        <v>45343</v>
      </c>
      <c r="B888" s="1">
        <v>2</v>
      </c>
      <c r="C888" s="1">
        <v>59</v>
      </c>
      <c r="D888" s="2" t="s">
        <v>23</v>
      </c>
      <c r="E888" s="1" t="s">
        <v>3132</v>
      </c>
      <c r="F888" s="2" t="s">
        <v>3491</v>
      </c>
      <c r="G888" s="1">
        <v>505</v>
      </c>
      <c r="H888" s="1">
        <f>表1[[#This Row],[借方发生额]]/10000</f>
        <v>0.0505</v>
      </c>
      <c r="I888" s="2" t="s">
        <v>3136</v>
      </c>
      <c r="J888" s="5">
        <f t="shared" si="13"/>
        <v>2024</v>
      </c>
      <c r="K888" s="1" t="s">
        <v>3133</v>
      </c>
      <c r="L888" s="1" t="s">
        <v>3133</v>
      </c>
      <c r="M888" s="2" t="s">
        <v>9</v>
      </c>
    </row>
    <row r="889" hidden="1" spans="1:13">
      <c r="A889" s="3">
        <v>45343</v>
      </c>
      <c r="B889" s="1">
        <v>2</v>
      </c>
      <c r="C889" s="1">
        <v>59</v>
      </c>
      <c r="D889" s="2" t="s">
        <v>23</v>
      </c>
      <c r="E889" s="1" t="s">
        <v>3177</v>
      </c>
      <c r="F889" s="2" t="s">
        <v>3491</v>
      </c>
      <c r="G889" s="4">
        <v>2484.3</v>
      </c>
      <c r="H889" s="4">
        <f>表1[[#This Row],[借方发生额]]/10000</f>
        <v>0.24843</v>
      </c>
      <c r="I889" s="2" t="s">
        <v>3136</v>
      </c>
      <c r="J889" s="5">
        <f t="shared" si="13"/>
        <v>2024</v>
      </c>
      <c r="K889" s="1" t="s">
        <v>35</v>
      </c>
      <c r="L889" s="1" t="s">
        <v>35</v>
      </c>
      <c r="M889" s="2" t="s">
        <v>3121</v>
      </c>
    </row>
    <row r="890" hidden="1" spans="1:13">
      <c r="A890" s="3">
        <v>45343</v>
      </c>
      <c r="B890" s="1">
        <v>2</v>
      </c>
      <c r="C890" s="1">
        <v>90</v>
      </c>
      <c r="D890" s="2" t="s">
        <v>23</v>
      </c>
      <c r="E890" s="1" t="s">
        <v>3127</v>
      </c>
      <c r="F890" s="2" t="s">
        <v>3159</v>
      </c>
      <c r="G890" s="1">
        <v>459</v>
      </c>
      <c r="H890" s="1">
        <f>表1[[#This Row],[借方发生额]]/10000</f>
        <v>0.0459</v>
      </c>
      <c r="I890" s="2" t="s">
        <v>3129</v>
      </c>
      <c r="J890" s="5">
        <f t="shared" si="13"/>
        <v>2024</v>
      </c>
      <c r="K890" s="1" t="s">
        <v>58</v>
      </c>
      <c r="L890" s="1" t="s">
        <v>58</v>
      </c>
      <c r="M890" s="2" t="s">
        <v>3121</v>
      </c>
    </row>
    <row r="891" spans="1:13">
      <c r="A891" s="3">
        <v>45343</v>
      </c>
      <c r="B891" s="1">
        <v>2</v>
      </c>
      <c r="C891" s="1">
        <v>95</v>
      </c>
      <c r="D891" s="2" t="s">
        <v>23</v>
      </c>
      <c r="E891" s="1" t="s">
        <v>3197</v>
      </c>
      <c r="F891" s="2" t="s">
        <v>3492</v>
      </c>
      <c r="G891" s="4">
        <v>15200</v>
      </c>
      <c r="H891" s="4">
        <f>表1[[#This Row],[借方发生额]]/10000</f>
        <v>1.52</v>
      </c>
      <c r="I891" s="2" t="s">
        <v>3161</v>
      </c>
      <c r="J891" s="5">
        <f t="shared" si="13"/>
        <v>2024</v>
      </c>
      <c r="K891" s="1" t="s">
        <v>3199</v>
      </c>
      <c r="L891" s="1" t="s">
        <v>288</v>
      </c>
      <c r="M891" s="2" t="s">
        <v>9</v>
      </c>
    </row>
    <row r="892" hidden="1" spans="1:13">
      <c r="A892" s="3">
        <v>45343</v>
      </c>
      <c r="B892" s="1">
        <v>2</v>
      </c>
      <c r="C892" s="1">
        <v>97</v>
      </c>
      <c r="D892" s="2" t="s">
        <v>23</v>
      </c>
      <c r="E892" s="1" t="s">
        <v>3177</v>
      </c>
      <c r="F892" s="2" t="s">
        <v>3493</v>
      </c>
      <c r="G892" s="4">
        <v>1917.77</v>
      </c>
      <c r="H892" s="4">
        <f>表1[[#This Row],[借方发生额]]/10000</f>
        <v>0.191777</v>
      </c>
      <c r="I892" s="2" t="s">
        <v>3136</v>
      </c>
      <c r="J892" s="5">
        <f t="shared" si="13"/>
        <v>2024</v>
      </c>
      <c r="K892" s="1" t="s">
        <v>35</v>
      </c>
      <c r="L892" s="1" t="s">
        <v>35</v>
      </c>
      <c r="M892" s="2" t="s">
        <v>3121</v>
      </c>
    </row>
    <row r="893" spans="1:13">
      <c r="A893" s="3">
        <v>45343</v>
      </c>
      <c r="B893" s="1">
        <v>2</v>
      </c>
      <c r="C893" s="1">
        <v>97</v>
      </c>
      <c r="D893" s="2" t="s">
        <v>23</v>
      </c>
      <c r="E893" s="1" t="s">
        <v>3140</v>
      </c>
      <c r="F893" s="2" t="s">
        <v>3493</v>
      </c>
      <c r="G893" s="4">
        <v>2596</v>
      </c>
      <c r="H893" s="4">
        <f>表1[[#This Row],[借方发生额]]/10000</f>
        <v>0.2596</v>
      </c>
      <c r="I893" s="2" t="s">
        <v>3136</v>
      </c>
      <c r="J893" s="5">
        <f t="shared" si="13"/>
        <v>2024</v>
      </c>
      <c r="K893" s="1" t="s">
        <v>288</v>
      </c>
      <c r="L893" s="1" t="s">
        <v>288</v>
      </c>
      <c r="M893" s="2" t="s">
        <v>9</v>
      </c>
    </row>
    <row r="894" hidden="1" spans="1:13">
      <c r="A894" s="3">
        <v>45343</v>
      </c>
      <c r="B894" s="1">
        <v>2</v>
      </c>
      <c r="C894" s="1">
        <v>98</v>
      </c>
      <c r="D894" s="2" t="s">
        <v>23</v>
      </c>
      <c r="E894" s="1" t="s">
        <v>3127</v>
      </c>
      <c r="F894" s="2" t="s">
        <v>3494</v>
      </c>
      <c r="G894" s="1">
        <v>311</v>
      </c>
      <c r="H894" s="1">
        <f>表1[[#This Row],[借方发生额]]/10000</f>
        <v>0.0311</v>
      </c>
      <c r="I894" s="2" t="s">
        <v>3136</v>
      </c>
      <c r="J894" s="5">
        <f t="shared" si="13"/>
        <v>2024</v>
      </c>
      <c r="K894" s="1" t="s">
        <v>58</v>
      </c>
      <c r="L894" s="1" t="s">
        <v>58</v>
      </c>
      <c r="M894" s="2" t="s">
        <v>3121</v>
      </c>
    </row>
    <row r="895" spans="1:13">
      <c r="A895" s="3">
        <v>45343</v>
      </c>
      <c r="B895" s="1">
        <v>2</v>
      </c>
      <c r="C895" s="1">
        <v>98</v>
      </c>
      <c r="D895" s="2" t="s">
        <v>23</v>
      </c>
      <c r="E895" s="1" t="s">
        <v>3132</v>
      </c>
      <c r="F895" s="2" t="s">
        <v>3494</v>
      </c>
      <c r="G895" s="4">
        <v>2593</v>
      </c>
      <c r="H895" s="4">
        <f>表1[[#This Row],[借方发生额]]/10000</f>
        <v>0.2593</v>
      </c>
      <c r="I895" s="2" t="s">
        <v>3136</v>
      </c>
      <c r="J895" s="5">
        <f t="shared" si="13"/>
        <v>2024</v>
      </c>
      <c r="K895" s="1" t="s">
        <v>3133</v>
      </c>
      <c r="L895" s="1" t="s">
        <v>3133</v>
      </c>
      <c r="M895" s="2" t="s">
        <v>9</v>
      </c>
    </row>
    <row r="896" spans="1:13">
      <c r="A896" s="3">
        <v>45351</v>
      </c>
      <c r="B896" s="1">
        <v>2</v>
      </c>
      <c r="C896" s="1">
        <v>126</v>
      </c>
      <c r="D896" s="2" t="s">
        <v>23</v>
      </c>
      <c r="E896" s="1" t="s">
        <v>3495</v>
      </c>
      <c r="F896" s="2" t="s">
        <v>3496</v>
      </c>
      <c r="G896" s="4">
        <v>2976</v>
      </c>
      <c r="H896" s="4">
        <f>表1[[#This Row],[借方发生额]]/10000</f>
        <v>0.2976</v>
      </c>
      <c r="I896" s="2" t="s">
        <v>1814</v>
      </c>
      <c r="J896" s="5">
        <f t="shared" si="13"/>
        <v>2024</v>
      </c>
      <c r="K896" s="1" t="s">
        <v>378</v>
      </c>
      <c r="L896" s="1" t="s">
        <v>79</v>
      </c>
      <c r="M896" s="2" t="s">
        <v>9</v>
      </c>
    </row>
    <row r="897" hidden="1" spans="1:13">
      <c r="A897" s="3">
        <v>45351</v>
      </c>
      <c r="B897" s="1">
        <v>2</v>
      </c>
      <c r="C897" s="1">
        <v>411</v>
      </c>
      <c r="D897" s="2" t="s">
        <v>23</v>
      </c>
      <c r="E897" s="1" t="s">
        <v>3127</v>
      </c>
      <c r="F897" s="2" t="s">
        <v>3497</v>
      </c>
      <c r="G897" s="1">
        <v>276</v>
      </c>
      <c r="H897" s="1">
        <f>表1[[#This Row],[借方发生额]]/10000</f>
        <v>0.0276</v>
      </c>
      <c r="I897" s="2" t="s">
        <v>3136</v>
      </c>
      <c r="J897" s="5">
        <f t="shared" si="13"/>
        <v>2024</v>
      </c>
      <c r="K897" s="1" t="s">
        <v>58</v>
      </c>
      <c r="L897" s="1" t="s">
        <v>58</v>
      </c>
      <c r="M897" s="2" t="s">
        <v>3121</v>
      </c>
    </row>
    <row r="898" spans="1:13">
      <c r="A898" s="3">
        <v>45351</v>
      </c>
      <c r="B898" s="1">
        <v>2</v>
      </c>
      <c r="C898" s="1">
        <v>416</v>
      </c>
      <c r="D898" s="2" t="s">
        <v>23</v>
      </c>
      <c r="E898" s="1" t="s">
        <v>3138</v>
      </c>
      <c r="F898" s="2" t="s">
        <v>3498</v>
      </c>
      <c r="G898" s="1">
        <v>500</v>
      </c>
      <c r="H898" s="1">
        <f>表1[[#This Row],[借方发生额]]/10000</f>
        <v>0.05</v>
      </c>
      <c r="I898" s="2" t="s">
        <v>1814</v>
      </c>
      <c r="J898" s="5">
        <f t="shared" ref="J898:J961" si="14">YEAR(A898)</f>
        <v>2024</v>
      </c>
      <c r="K898" s="1" t="s">
        <v>79</v>
      </c>
      <c r="L898" s="1" t="s">
        <v>79</v>
      </c>
      <c r="M898" s="2" t="s">
        <v>9</v>
      </c>
    </row>
    <row r="899" spans="1:13">
      <c r="A899" s="3">
        <v>45351</v>
      </c>
      <c r="B899" s="1">
        <v>2</v>
      </c>
      <c r="C899" s="1">
        <v>417</v>
      </c>
      <c r="D899" s="2" t="s">
        <v>23</v>
      </c>
      <c r="E899" s="1" t="s">
        <v>3140</v>
      </c>
      <c r="F899" s="2" t="s">
        <v>3499</v>
      </c>
      <c r="G899" s="4">
        <v>5900</v>
      </c>
      <c r="H899" s="4">
        <f>表1[[#This Row],[借方发生额]]/10000</f>
        <v>0.59</v>
      </c>
      <c r="I899" s="2" t="s">
        <v>1814</v>
      </c>
      <c r="J899" s="5">
        <f t="shared" si="14"/>
        <v>2024</v>
      </c>
      <c r="K899" s="1" t="s">
        <v>288</v>
      </c>
      <c r="L899" s="1" t="s">
        <v>288</v>
      </c>
      <c r="M899" s="2" t="s">
        <v>9</v>
      </c>
    </row>
    <row r="900" spans="1:13">
      <c r="A900" s="3">
        <v>45351</v>
      </c>
      <c r="B900" s="1">
        <v>2</v>
      </c>
      <c r="C900" s="1">
        <v>417</v>
      </c>
      <c r="D900" s="2" t="s">
        <v>23</v>
      </c>
      <c r="E900" s="1" t="s">
        <v>3132</v>
      </c>
      <c r="F900" s="2" t="s">
        <v>3462</v>
      </c>
      <c r="G900" s="4">
        <v>4362</v>
      </c>
      <c r="H900" s="4">
        <f>表1[[#This Row],[借方发生额]]/10000</f>
        <v>0.4362</v>
      </c>
      <c r="I900" s="2" t="s">
        <v>1814</v>
      </c>
      <c r="J900" s="5">
        <f t="shared" si="14"/>
        <v>2024</v>
      </c>
      <c r="K900" s="1" t="s">
        <v>3133</v>
      </c>
      <c r="L900" s="1" t="s">
        <v>3133</v>
      </c>
      <c r="M900" s="2" t="s">
        <v>9</v>
      </c>
    </row>
    <row r="901" hidden="1" spans="1:13">
      <c r="A901" s="3">
        <v>45351</v>
      </c>
      <c r="B901" s="1">
        <v>2</v>
      </c>
      <c r="C901" s="1">
        <v>418</v>
      </c>
      <c r="D901" s="2" t="s">
        <v>23</v>
      </c>
      <c r="E901" s="1" t="s">
        <v>3127</v>
      </c>
      <c r="F901" s="2" t="s">
        <v>3500</v>
      </c>
      <c r="G901" s="4">
        <v>9433.96</v>
      </c>
      <c r="H901" s="4">
        <f>表1[[#This Row],[借方发生额]]/10000</f>
        <v>0.943396</v>
      </c>
      <c r="I901" s="2" t="s">
        <v>1814</v>
      </c>
      <c r="J901" s="5">
        <f t="shared" si="14"/>
        <v>2024</v>
      </c>
      <c r="K901" s="1" t="s">
        <v>58</v>
      </c>
      <c r="L901" s="1" t="s">
        <v>58</v>
      </c>
      <c r="M901" s="2" t="s">
        <v>3121</v>
      </c>
    </row>
    <row r="902" spans="1:13">
      <c r="A902" s="3">
        <v>45351</v>
      </c>
      <c r="B902" s="1">
        <v>2</v>
      </c>
      <c r="C902" s="1">
        <v>420</v>
      </c>
      <c r="D902" s="2" t="s">
        <v>23</v>
      </c>
      <c r="E902" s="1" t="s">
        <v>3501</v>
      </c>
      <c r="F902" s="2" t="s">
        <v>3502</v>
      </c>
      <c r="G902" s="4">
        <v>60600</v>
      </c>
      <c r="H902" s="4">
        <f>表1[[#This Row],[借方发生额]]/10000</f>
        <v>6.06</v>
      </c>
      <c r="I902" s="2" t="s">
        <v>3136</v>
      </c>
      <c r="J902" s="5">
        <f t="shared" si="14"/>
        <v>2024</v>
      </c>
      <c r="K902" s="1" t="s">
        <v>3503</v>
      </c>
      <c r="L902" s="1" t="s">
        <v>3503</v>
      </c>
      <c r="M902" s="2" t="s">
        <v>9</v>
      </c>
    </row>
    <row r="903" spans="1:13">
      <c r="A903" s="3">
        <v>45351</v>
      </c>
      <c r="B903" s="1">
        <v>2</v>
      </c>
      <c r="C903" s="1">
        <v>420</v>
      </c>
      <c r="D903" s="2" t="s">
        <v>23</v>
      </c>
      <c r="E903" s="1" t="s">
        <v>3138</v>
      </c>
      <c r="F903" s="2" t="s">
        <v>3502</v>
      </c>
      <c r="G903" s="1">
        <v>688.68</v>
      </c>
      <c r="H903" s="1">
        <f>表1[[#This Row],[借方发生额]]/10000</f>
        <v>0.068868</v>
      </c>
      <c r="I903" s="2" t="s">
        <v>3136</v>
      </c>
      <c r="J903" s="5">
        <f t="shared" si="14"/>
        <v>2024</v>
      </c>
      <c r="K903" s="1" t="s">
        <v>79</v>
      </c>
      <c r="L903" s="1" t="s">
        <v>79</v>
      </c>
      <c r="M903" s="2" t="s">
        <v>9</v>
      </c>
    </row>
    <row r="904" spans="1:13">
      <c r="A904" s="3">
        <v>45351</v>
      </c>
      <c r="B904" s="1">
        <v>2</v>
      </c>
      <c r="C904" s="1">
        <v>421</v>
      </c>
      <c r="D904" s="2" t="s">
        <v>23</v>
      </c>
      <c r="E904" s="1" t="s">
        <v>3138</v>
      </c>
      <c r="F904" s="2" t="s">
        <v>3504</v>
      </c>
      <c r="G904" s="1">
        <v>650</v>
      </c>
      <c r="H904" s="1">
        <f>表1[[#This Row],[借方发生额]]/10000</f>
        <v>0.065</v>
      </c>
      <c r="I904" s="2" t="s">
        <v>1814</v>
      </c>
      <c r="J904" s="5">
        <f t="shared" si="14"/>
        <v>2024</v>
      </c>
      <c r="K904" s="1" t="s">
        <v>79</v>
      </c>
      <c r="L904" s="1" t="s">
        <v>79</v>
      </c>
      <c r="M904" s="2" t="s">
        <v>9</v>
      </c>
    </row>
    <row r="905" hidden="1" spans="1:13">
      <c r="A905" s="3">
        <v>45351</v>
      </c>
      <c r="B905" s="1">
        <v>2</v>
      </c>
      <c r="C905" s="1">
        <v>427</v>
      </c>
      <c r="D905" s="2" t="s">
        <v>23</v>
      </c>
      <c r="E905" s="1" t="s">
        <v>3127</v>
      </c>
      <c r="F905" s="2" t="s">
        <v>3181</v>
      </c>
      <c r="G905" s="4">
        <v>2327.94</v>
      </c>
      <c r="H905" s="4">
        <f>表1[[#This Row],[借方发生额]]/10000</f>
        <v>0.232794</v>
      </c>
      <c r="I905" s="2" t="s">
        <v>3161</v>
      </c>
      <c r="J905" s="5">
        <f t="shared" si="14"/>
        <v>2024</v>
      </c>
      <c r="K905" s="1" t="s">
        <v>58</v>
      </c>
      <c r="L905" s="1" t="s">
        <v>58</v>
      </c>
      <c r="M905" s="2" t="s">
        <v>3121</v>
      </c>
    </row>
    <row r="906" hidden="1" spans="1:13">
      <c r="A906" s="3">
        <v>45351</v>
      </c>
      <c r="B906" s="1">
        <v>2</v>
      </c>
      <c r="C906" s="1">
        <v>455</v>
      </c>
      <c r="D906" s="2" t="s">
        <v>23</v>
      </c>
      <c r="E906" s="1" t="s">
        <v>3153</v>
      </c>
      <c r="F906" s="2" t="s">
        <v>28</v>
      </c>
      <c r="G906" s="4">
        <v>10704.7</v>
      </c>
      <c r="H906" s="4">
        <f>表1[[#This Row],[借方发生额]]/10000</f>
        <v>1.07047</v>
      </c>
      <c r="I906" s="2" t="s">
        <v>26</v>
      </c>
      <c r="J906" s="5">
        <f t="shared" si="14"/>
        <v>2024</v>
      </c>
      <c r="K906" s="1" t="s">
        <v>3155</v>
      </c>
      <c r="L906" s="1" t="s">
        <v>27</v>
      </c>
      <c r="M906" s="2" t="s">
        <v>3122</v>
      </c>
    </row>
    <row r="907" hidden="1" spans="1:13">
      <c r="A907" s="3">
        <v>45351</v>
      </c>
      <c r="B907" s="1">
        <v>2</v>
      </c>
      <c r="C907" s="1">
        <v>455</v>
      </c>
      <c r="D907" s="2" t="s">
        <v>23</v>
      </c>
      <c r="E907" s="1" t="s">
        <v>3153</v>
      </c>
      <c r="F907" s="2" t="s">
        <v>25</v>
      </c>
      <c r="G907" s="4">
        <v>2632.28</v>
      </c>
      <c r="H907" s="4">
        <f>表1[[#This Row],[借方发生额]]/10000</f>
        <v>0.263228</v>
      </c>
      <c r="I907" s="2" t="s">
        <v>26</v>
      </c>
      <c r="J907" s="5">
        <f t="shared" si="14"/>
        <v>2024</v>
      </c>
      <c r="K907" s="1" t="s">
        <v>3155</v>
      </c>
      <c r="L907" s="1" t="s">
        <v>27</v>
      </c>
      <c r="M907" s="2" t="s">
        <v>3122</v>
      </c>
    </row>
    <row r="908" hidden="1" spans="1:13">
      <c r="A908" s="3">
        <v>45351</v>
      </c>
      <c r="B908" s="1">
        <v>2</v>
      </c>
      <c r="C908" s="1">
        <v>457</v>
      </c>
      <c r="D908" s="2" t="s">
        <v>23</v>
      </c>
      <c r="E908" s="1" t="s">
        <v>3153</v>
      </c>
      <c r="F908" s="2" t="s">
        <v>3505</v>
      </c>
      <c r="G908" s="4">
        <v>53029.17</v>
      </c>
      <c r="H908" s="4">
        <f>表1[[#This Row],[借方发生额]]/10000</f>
        <v>5.302917</v>
      </c>
      <c r="I908" s="2" t="s">
        <v>2157</v>
      </c>
      <c r="J908" s="5">
        <f t="shared" si="14"/>
        <v>2024</v>
      </c>
      <c r="K908" s="1" t="s">
        <v>3155</v>
      </c>
      <c r="L908" s="1" t="s">
        <v>27</v>
      </c>
      <c r="M908" s="2" t="s">
        <v>3122</v>
      </c>
    </row>
    <row r="909" hidden="1" spans="1:13">
      <c r="A909" s="3">
        <v>45351</v>
      </c>
      <c r="B909" s="1">
        <v>2</v>
      </c>
      <c r="C909" s="1">
        <v>458</v>
      </c>
      <c r="D909" s="2" t="s">
        <v>23</v>
      </c>
      <c r="E909" s="1" t="s">
        <v>3168</v>
      </c>
      <c r="F909" s="2" t="s">
        <v>3179</v>
      </c>
      <c r="G909" s="4">
        <v>492608.15</v>
      </c>
      <c r="H909" s="4">
        <f>表1[[#This Row],[借方发生额]]/10000</f>
        <v>49.260815</v>
      </c>
      <c r="I909" s="2" t="s">
        <v>3170</v>
      </c>
      <c r="J909" s="5">
        <f t="shared" si="14"/>
        <v>2024</v>
      </c>
      <c r="K909" s="1" t="s">
        <v>32</v>
      </c>
      <c r="L909" s="1" t="s">
        <v>3120</v>
      </c>
      <c r="M909" s="2" t="s">
        <v>3120</v>
      </c>
    </row>
    <row r="910" spans="1:13">
      <c r="A910" s="3">
        <v>45351</v>
      </c>
      <c r="B910" s="1">
        <v>2</v>
      </c>
      <c r="C910" s="1">
        <v>481</v>
      </c>
      <c r="D910" s="2" t="s">
        <v>23</v>
      </c>
      <c r="E910" s="1" t="s">
        <v>3171</v>
      </c>
      <c r="F910" s="1" t="s">
        <v>1594</v>
      </c>
      <c r="G910" s="4">
        <v>6815.16</v>
      </c>
      <c r="H910" s="4">
        <f>表1[[#This Row],[借方发生额]]/10000</f>
        <v>0.681516</v>
      </c>
      <c r="I910" s="2" t="s">
        <v>50</v>
      </c>
      <c r="J910" s="5">
        <f t="shared" si="14"/>
        <v>2024</v>
      </c>
      <c r="K910" s="1" t="s">
        <v>51</v>
      </c>
      <c r="L910" s="1" t="s">
        <v>3172</v>
      </c>
      <c r="M910" s="2" t="s">
        <v>9</v>
      </c>
    </row>
    <row r="911" spans="1:13">
      <c r="A911" s="3">
        <v>45351</v>
      </c>
      <c r="B911" s="1">
        <v>2</v>
      </c>
      <c r="C911" s="1">
        <v>79</v>
      </c>
      <c r="D911" s="2" t="s">
        <v>23</v>
      </c>
      <c r="E911" s="1" t="s">
        <v>3138</v>
      </c>
      <c r="F911" s="2" t="s">
        <v>3506</v>
      </c>
      <c r="G911" s="1">
        <v>89</v>
      </c>
      <c r="H911" s="1">
        <f>表1[[#This Row],[借方发生额]]/10000</f>
        <v>0.0089</v>
      </c>
      <c r="I911" s="2" t="s">
        <v>1814</v>
      </c>
      <c r="J911" s="5">
        <f t="shared" si="14"/>
        <v>2024</v>
      </c>
      <c r="K911" s="1" t="s">
        <v>79</v>
      </c>
      <c r="L911" s="1" t="s">
        <v>79</v>
      </c>
      <c r="M911" s="2" t="s">
        <v>9</v>
      </c>
    </row>
    <row r="912" spans="1:13">
      <c r="A912" s="3">
        <v>45351</v>
      </c>
      <c r="B912" s="1">
        <v>2</v>
      </c>
      <c r="C912" s="1">
        <v>79</v>
      </c>
      <c r="D912" s="2" t="s">
        <v>23</v>
      </c>
      <c r="E912" s="1" t="s">
        <v>3138</v>
      </c>
      <c r="F912" s="2" t="s">
        <v>3507</v>
      </c>
      <c r="G912" s="1">
        <v>145.7</v>
      </c>
      <c r="H912" s="1">
        <f>表1[[#This Row],[借方发生额]]/10000</f>
        <v>0.01457</v>
      </c>
      <c r="I912" s="2" t="s">
        <v>1814</v>
      </c>
      <c r="J912" s="5">
        <f t="shared" si="14"/>
        <v>2024</v>
      </c>
      <c r="K912" s="1" t="s">
        <v>79</v>
      </c>
      <c r="L912" s="1" t="s">
        <v>79</v>
      </c>
      <c r="M912" s="2" t="s">
        <v>9</v>
      </c>
    </row>
    <row r="913" spans="1:13">
      <c r="A913" s="3">
        <v>45351</v>
      </c>
      <c r="B913" s="1">
        <v>2</v>
      </c>
      <c r="C913" s="1">
        <v>79</v>
      </c>
      <c r="D913" s="2" t="s">
        <v>23</v>
      </c>
      <c r="E913" s="1" t="s">
        <v>3138</v>
      </c>
      <c r="F913" s="2" t="s">
        <v>3508</v>
      </c>
      <c r="G913" s="4">
        <v>1100</v>
      </c>
      <c r="H913" s="4">
        <f>表1[[#This Row],[借方发生额]]/10000</f>
        <v>0.11</v>
      </c>
      <c r="I913" s="2" t="s">
        <v>1814</v>
      </c>
      <c r="J913" s="5">
        <f t="shared" si="14"/>
        <v>2024</v>
      </c>
      <c r="K913" s="1" t="s">
        <v>79</v>
      </c>
      <c r="L913" s="1" t="s">
        <v>79</v>
      </c>
      <c r="M913" s="2" t="s">
        <v>9</v>
      </c>
    </row>
    <row r="914" hidden="1" spans="1:13">
      <c r="A914" s="3">
        <v>45351</v>
      </c>
      <c r="B914" s="1">
        <v>2</v>
      </c>
      <c r="C914" s="1">
        <v>79</v>
      </c>
      <c r="D914" s="2" t="s">
        <v>23</v>
      </c>
      <c r="E914" s="1" t="s">
        <v>3127</v>
      </c>
      <c r="F914" s="2" t="s">
        <v>3509</v>
      </c>
      <c r="G914" s="4">
        <v>1600</v>
      </c>
      <c r="H914" s="4">
        <f>表1[[#This Row],[借方发生额]]/10000</f>
        <v>0.16</v>
      </c>
      <c r="I914" s="2" t="s">
        <v>1814</v>
      </c>
      <c r="J914" s="5">
        <f t="shared" si="14"/>
        <v>2024</v>
      </c>
      <c r="K914" s="1" t="s">
        <v>58</v>
      </c>
      <c r="L914" s="1" t="s">
        <v>58</v>
      </c>
      <c r="M914" s="2" t="s">
        <v>3121</v>
      </c>
    </row>
    <row r="915" hidden="1" spans="1:13">
      <c r="A915" s="3">
        <v>45369</v>
      </c>
      <c r="B915" s="1">
        <v>3</v>
      </c>
      <c r="C915" s="1">
        <v>104</v>
      </c>
      <c r="D915" s="2" t="s">
        <v>23</v>
      </c>
      <c r="E915" s="1" t="s">
        <v>3127</v>
      </c>
      <c r="F915" s="2" t="s">
        <v>3346</v>
      </c>
      <c r="G915" s="1">
        <v>456</v>
      </c>
      <c r="H915" s="1">
        <f>表1[[#This Row],[借方发生额]]/10000</f>
        <v>0.0456</v>
      </c>
      <c r="I915" s="2" t="s">
        <v>3136</v>
      </c>
      <c r="J915" s="5">
        <f t="shared" si="14"/>
        <v>2024</v>
      </c>
      <c r="K915" s="1" t="s">
        <v>58</v>
      </c>
      <c r="L915" s="1" t="s">
        <v>58</v>
      </c>
      <c r="M915" s="2" t="s">
        <v>3121</v>
      </c>
    </row>
    <row r="916" hidden="1" spans="1:13">
      <c r="A916" s="3">
        <v>45369</v>
      </c>
      <c r="B916" s="1">
        <v>3</v>
      </c>
      <c r="C916" s="1">
        <v>104</v>
      </c>
      <c r="D916" s="2" t="s">
        <v>23</v>
      </c>
      <c r="E916" s="1" t="s">
        <v>3134</v>
      </c>
      <c r="F916" s="2" t="s">
        <v>3347</v>
      </c>
      <c r="G916" s="1">
        <v>429</v>
      </c>
      <c r="H916" s="1">
        <f>表1[[#This Row],[借方发生额]]/10000</f>
        <v>0.0429</v>
      </c>
      <c r="I916" s="2" t="s">
        <v>3136</v>
      </c>
      <c r="J916" s="5">
        <f t="shared" si="14"/>
        <v>2024</v>
      </c>
      <c r="K916" s="1" t="s">
        <v>83</v>
      </c>
      <c r="L916" s="1" t="s">
        <v>58</v>
      </c>
      <c r="M916" s="2" t="s">
        <v>3121</v>
      </c>
    </row>
    <row r="917" spans="1:13">
      <c r="A917" s="3">
        <v>45369</v>
      </c>
      <c r="B917" s="1">
        <v>3</v>
      </c>
      <c r="C917" s="1">
        <v>104</v>
      </c>
      <c r="D917" s="2" t="s">
        <v>23</v>
      </c>
      <c r="E917" s="1" t="s">
        <v>3139</v>
      </c>
      <c r="F917" s="2" t="s">
        <v>3348</v>
      </c>
      <c r="G917" s="4">
        <v>1641</v>
      </c>
      <c r="H917" s="4">
        <f>表1[[#This Row],[借方发生额]]/10000</f>
        <v>0.1641</v>
      </c>
      <c r="I917" s="2" t="s">
        <v>3136</v>
      </c>
      <c r="J917" s="5">
        <f t="shared" si="14"/>
        <v>2024</v>
      </c>
      <c r="K917" s="1" t="s">
        <v>40</v>
      </c>
      <c r="L917" s="1" t="s">
        <v>288</v>
      </c>
      <c r="M917" s="2" t="s">
        <v>9</v>
      </c>
    </row>
    <row r="918" hidden="1" spans="1:13">
      <c r="A918" s="3">
        <v>45369</v>
      </c>
      <c r="B918" s="1">
        <v>3</v>
      </c>
      <c r="C918" s="1">
        <v>113</v>
      </c>
      <c r="D918" s="2" t="s">
        <v>23</v>
      </c>
      <c r="E918" s="1" t="s">
        <v>3127</v>
      </c>
      <c r="F918" s="2" t="s">
        <v>3510</v>
      </c>
      <c r="G918" s="1">
        <v>540</v>
      </c>
      <c r="H918" s="1">
        <f>表1[[#This Row],[借方发生额]]/10000</f>
        <v>0.054</v>
      </c>
      <c r="I918" s="2" t="s">
        <v>3136</v>
      </c>
      <c r="J918" s="5">
        <f t="shared" si="14"/>
        <v>2024</v>
      </c>
      <c r="K918" s="1" t="s">
        <v>58</v>
      </c>
      <c r="L918" s="1" t="s">
        <v>58</v>
      </c>
      <c r="M918" s="2" t="s">
        <v>3121</v>
      </c>
    </row>
    <row r="919" hidden="1" spans="1:13">
      <c r="A919" s="3">
        <v>45369</v>
      </c>
      <c r="B919" s="1">
        <v>3</v>
      </c>
      <c r="C919" s="1">
        <v>117</v>
      </c>
      <c r="D919" s="2" t="s">
        <v>23</v>
      </c>
      <c r="E919" s="1" t="s">
        <v>3127</v>
      </c>
      <c r="F919" s="2" t="s">
        <v>3511</v>
      </c>
      <c r="G919" s="1">
        <v>21</v>
      </c>
      <c r="H919" s="1">
        <f>表1[[#This Row],[借方发生额]]/10000</f>
        <v>0.0021</v>
      </c>
      <c r="I919" s="2" t="s">
        <v>3161</v>
      </c>
      <c r="J919" s="5">
        <f t="shared" si="14"/>
        <v>2024</v>
      </c>
      <c r="K919" s="1" t="s">
        <v>58</v>
      </c>
      <c r="L919" s="1" t="s">
        <v>58</v>
      </c>
      <c r="M919" s="2" t="s">
        <v>3121</v>
      </c>
    </row>
    <row r="920" spans="1:13">
      <c r="A920" s="3">
        <v>45369</v>
      </c>
      <c r="B920" s="1">
        <v>3</v>
      </c>
      <c r="C920" s="1">
        <v>117</v>
      </c>
      <c r="D920" s="2" t="s">
        <v>23</v>
      </c>
      <c r="E920" s="1" t="s">
        <v>3140</v>
      </c>
      <c r="F920" s="2" t="s">
        <v>3511</v>
      </c>
      <c r="G920" s="1">
        <v>398</v>
      </c>
      <c r="H920" s="1">
        <f>表1[[#This Row],[借方发生额]]/10000</f>
        <v>0.0398</v>
      </c>
      <c r="I920" s="2" t="s">
        <v>3161</v>
      </c>
      <c r="J920" s="5">
        <f t="shared" si="14"/>
        <v>2024</v>
      </c>
      <c r="K920" s="1" t="s">
        <v>288</v>
      </c>
      <c r="L920" s="1" t="s">
        <v>288</v>
      </c>
      <c r="M920" s="2" t="s">
        <v>9</v>
      </c>
    </row>
    <row r="921" spans="1:13">
      <c r="A921" s="3">
        <v>45369</v>
      </c>
      <c r="B921" s="1">
        <v>3</v>
      </c>
      <c r="C921" s="1">
        <v>117</v>
      </c>
      <c r="D921" s="2" t="s">
        <v>23</v>
      </c>
      <c r="E921" s="1" t="s">
        <v>3139</v>
      </c>
      <c r="F921" s="2" t="s">
        <v>3511</v>
      </c>
      <c r="G921" s="1">
        <v>160.8</v>
      </c>
      <c r="H921" s="1">
        <f>表1[[#This Row],[借方发生额]]/10000</f>
        <v>0.01608</v>
      </c>
      <c r="I921" s="2" t="s">
        <v>3161</v>
      </c>
      <c r="J921" s="5">
        <f t="shared" si="14"/>
        <v>2024</v>
      </c>
      <c r="K921" s="1" t="s">
        <v>40</v>
      </c>
      <c r="L921" s="1" t="s">
        <v>288</v>
      </c>
      <c r="M921" s="2" t="s">
        <v>9</v>
      </c>
    </row>
    <row r="922" hidden="1" spans="1:13">
      <c r="A922" s="3">
        <v>45369</v>
      </c>
      <c r="B922" s="1">
        <v>3</v>
      </c>
      <c r="C922" s="1">
        <v>118</v>
      </c>
      <c r="D922" s="2" t="s">
        <v>23</v>
      </c>
      <c r="E922" s="1" t="s">
        <v>3127</v>
      </c>
      <c r="F922" s="2" t="s">
        <v>3512</v>
      </c>
      <c r="G922" s="1">
        <v>250.5</v>
      </c>
      <c r="H922" s="1">
        <f>表1[[#This Row],[借方发生额]]/10000</f>
        <v>0.02505</v>
      </c>
      <c r="I922" s="2" t="s">
        <v>3136</v>
      </c>
      <c r="J922" s="5">
        <f t="shared" si="14"/>
        <v>2024</v>
      </c>
      <c r="K922" s="1" t="s">
        <v>58</v>
      </c>
      <c r="L922" s="1" t="s">
        <v>58</v>
      </c>
      <c r="M922" s="2" t="s">
        <v>3121</v>
      </c>
    </row>
    <row r="923" spans="1:13">
      <c r="A923" s="3">
        <v>45369</v>
      </c>
      <c r="B923" s="1">
        <v>3</v>
      </c>
      <c r="C923" s="1">
        <v>118</v>
      </c>
      <c r="D923" s="2" t="s">
        <v>23</v>
      </c>
      <c r="E923" s="1" t="s">
        <v>3140</v>
      </c>
      <c r="F923" s="2" t="s">
        <v>3512</v>
      </c>
      <c r="G923" s="1">
        <v>259</v>
      </c>
      <c r="H923" s="1">
        <f>表1[[#This Row],[借方发生额]]/10000</f>
        <v>0.0259</v>
      </c>
      <c r="I923" s="2" t="s">
        <v>3136</v>
      </c>
      <c r="J923" s="5">
        <f t="shared" si="14"/>
        <v>2024</v>
      </c>
      <c r="K923" s="1" t="s">
        <v>288</v>
      </c>
      <c r="L923" s="1" t="s">
        <v>288</v>
      </c>
      <c r="M923" s="2" t="s">
        <v>9</v>
      </c>
    </row>
    <row r="924" spans="1:13">
      <c r="A924" s="3">
        <v>45369</v>
      </c>
      <c r="B924" s="1">
        <v>3</v>
      </c>
      <c r="C924" s="1">
        <v>118</v>
      </c>
      <c r="D924" s="2" t="s">
        <v>23</v>
      </c>
      <c r="E924" s="1" t="s">
        <v>3139</v>
      </c>
      <c r="F924" s="2" t="s">
        <v>3512</v>
      </c>
      <c r="G924" s="1">
        <v>84.5</v>
      </c>
      <c r="H924" s="1">
        <f>表1[[#This Row],[借方发生额]]/10000</f>
        <v>0.00845</v>
      </c>
      <c r="I924" s="2" t="s">
        <v>3136</v>
      </c>
      <c r="J924" s="5">
        <f t="shared" si="14"/>
        <v>2024</v>
      </c>
      <c r="K924" s="1" t="s">
        <v>40</v>
      </c>
      <c r="L924" s="1" t="s">
        <v>288</v>
      </c>
      <c r="M924" s="2" t="s">
        <v>9</v>
      </c>
    </row>
    <row r="925" hidden="1" spans="1:13">
      <c r="A925" s="3">
        <v>45369</v>
      </c>
      <c r="B925" s="1">
        <v>3</v>
      </c>
      <c r="C925" s="1">
        <v>131</v>
      </c>
      <c r="D925" s="2" t="s">
        <v>23</v>
      </c>
      <c r="E925" s="1" t="s">
        <v>3127</v>
      </c>
      <c r="F925" s="2" t="s">
        <v>3159</v>
      </c>
      <c r="G925" s="1">
        <v>821</v>
      </c>
      <c r="H925" s="1">
        <f>表1[[#This Row],[借方发生额]]/10000</f>
        <v>0.0821</v>
      </c>
      <c r="I925" s="2" t="s">
        <v>3161</v>
      </c>
      <c r="J925" s="5">
        <f t="shared" si="14"/>
        <v>2024</v>
      </c>
      <c r="K925" s="1" t="s">
        <v>58</v>
      </c>
      <c r="L925" s="1" t="s">
        <v>58</v>
      </c>
      <c r="M925" s="2" t="s">
        <v>3121</v>
      </c>
    </row>
    <row r="926" spans="1:13">
      <c r="A926" s="3">
        <v>45369</v>
      </c>
      <c r="B926" s="1">
        <v>3</v>
      </c>
      <c r="C926" s="1">
        <v>132</v>
      </c>
      <c r="D926" s="2" t="s">
        <v>23</v>
      </c>
      <c r="E926" s="1" t="s">
        <v>3279</v>
      </c>
      <c r="F926" s="2" t="s">
        <v>3181</v>
      </c>
      <c r="G926" s="1">
        <v>864.4</v>
      </c>
      <c r="H926" s="1">
        <f>表1[[#This Row],[借方发生额]]/10000</f>
        <v>0.08644</v>
      </c>
      <c r="I926" s="2" t="s">
        <v>3161</v>
      </c>
      <c r="J926" s="5">
        <f t="shared" si="14"/>
        <v>2024</v>
      </c>
      <c r="K926" s="1" t="s">
        <v>3281</v>
      </c>
      <c r="L926" s="1" t="s">
        <v>3281</v>
      </c>
      <c r="M926" s="2" t="s">
        <v>9</v>
      </c>
    </row>
    <row r="927" hidden="1" spans="1:13">
      <c r="A927" s="3">
        <v>45369</v>
      </c>
      <c r="B927" s="1">
        <v>3</v>
      </c>
      <c r="C927" s="1">
        <v>133</v>
      </c>
      <c r="D927" s="2" t="s">
        <v>23</v>
      </c>
      <c r="E927" s="1" t="s">
        <v>3127</v>
      </c>
      <c r="F927" s="2" t="s">
        <v>3145</v>
      </c>
      <c r="G927" s="1">
        <v>650.84</v>
      </c>
      <c r="H927" s="1">
        <f>表1[[#This Row],[借方发生额]]/10000</f>
        <v>0.065084</v>
      </c>
      <c r="I927" s="2" t="s">
        <v>3136</v>
      </c>
      <c r="J927" s="5">
        <f t="shared" si="14"/>
        <v>2024</v>
      </c>
      <c r="K927" s="1" t="s">
        <v>58</v>
      </c>
      <c r="L927" s="1" t="s">
        <v>58</v>
      </c>
      <c r="M927" s="2" t="s">
        <v>3121</v>
      </c>
    </row>
    <row r="928" spans="1:13">
      <c r="A928" s="3">
        <v>45369</v>
      </c>
      <c r="B928" s="1">
        <v>3</v>
      </c>
      <c r="C928" s="1">
        <v>133</v>
      </c>
      <c r="D928" s="2" t="s">
        <v>23</v>
      </c>
      <c r="E928" s="1" t="s">
        <v>3139</v>
      </c>
      <c r="F928" s="2" t="s">
        <v>3145</v>
      </c>
      <c r="G928" s="1">
        <v>436</v>
      </c>
      <c r="H928" s="1">
        <f>表1[[#This Row],[借方发生额]]/10000</f>
        <v>0.0436</v>
      </c>
      <c r="I928" s="2" t="s">
        <v>3136</v>
      </c>
      <c r="J928" s="5">
        <f t="shared" si="14"/>
        <v>2024</v>
      </c>
      <c r="K928" s="1" t="s">
        <v>40</v>
      </c>
      <c r="L928" s="1" t="s">
        <v>288</v>
      </c>
      <c r="M928" s="2" t="s">
        <v>9</v>
      </c>
    </row>
    <row r="929" hidden="1" spans="1:13">
      <c r="A929" s="3">
        <v>45369</v>
      </c>
      <c r="B929" s="1">
        <v>3</v>
      </c>
      <c r="C929" s="1">
        <v>16</v>
      </c>
      <c r="D929" s="2" t="s">
        <v>23</v>
      </c>
      <c r="E929" s="1" t="s">
        <v>3127</v>
      </c>
      <c r="F929" s="2" t="s">
        <v>3182</v>
      </c>
      <c r="G929" s="1">
        <v>810</v>
      </c>
      <c r="H929" s="1">
        <f>表1[[#This Row],[借方发生额]]/10000</f>
        <v>0.081</v>
      </c>
      <c r="I929" s="2" t="s">
        <v>3136</v>
      </c>
      <c r="J929" s="5">
        <f t="shared" si="14"/>
        <v>2024</v>
      </c>
      <c r="K929" s="1" t="s">
        <v>58</v>
      </c>
      <c r="L929" s="1" t="s">
        <v>58</v>
      </c>
      <c r="M929" s="2" t="s">
        <v>3121</v>
      </c>
    </row>
    <row r="930" hidden="1" spans="1:13">
      <c r="A930" s="3">
        <v>45369</v>
      </c>
      <c r="B930" s="1">
        <v>3</v>
      </c>
      <c r="C930" s="1">
        <v>43</v>
      </c>
      <c r="D930" s="2" t="s">
        <v>23</v>
      </c>
      <c r="E930" s="1" t="s">
        <v>3127</v>
      </c>
      <c r="F930" s="2" t="s">
        <v>3201</v>
      </c>
      <c r="G930" s="4">
        <v>4871</v>
      </c>
      <c r="H930" s="4">
        <f>表1[[#This Row],[借方发生额]]/10000</f>
        <v>0.4871</v>
      </c>
      <c r="I930" s="2" t="s">
        <v>3136</v>
      </c>
      <c r="J930" s="5">
        <f t="shared" si="14"/>
        <v>2024</v>
      </c>
      <c r="K930" s="1" t="s">
        <v>58</v>
      </c>
      <c r="L930" s="1" t="s">
        <v>58</v>
      </c>
      <c r="M930" s="2" t="s">
        <v>3121</v>
      </c>
    </row>
    <row r="931" hidden="1" spans="1:13">
      <c r="A931" s="3">
        <v>45369</v>
      </c>
      <c r="B931" s="1">
        <v>3</v>
      </c>
      <c r="C931" s="1">
        <v>58</v>
      </c>
      <c r="D931" s="2" t="s">
        <v>23</v>
      </c>
      <c r="E931" s="1" t="s">
        <v>3177</v>
      </c>
      <c r="F931" s="2" t="s">
        <v>3513</v>
      </c>
      <c r="G931" s="4">
        <v>2071.02</v>
      </c>
      <c r="H931" s="4">
        <f>表1[[#This Row],[借方发生额]]/10000</f>
        <v>0.207102</v>
      </c>
      <c r="I931" s="2" t="s">
        <v>3136</v>
      </c>
      <c r="J931" s="5">
        <f t="shared" si="14"/>
        <v>2024</v>
      </c>
      <c r="K931" s="1" t="s">
        <v>35</v>
      </c>
      <c r="L931" s="1" t="s">
        <v>35</v>
      </c>
      <c r="M931" s="2" t="s">
        <v>3121</v>
      </c>
    </row>
    <row r="932" hidden="1" spans="1:13">
      <c r="A932" s="3">
        <v>45369</v>
      </c>
      <c r="B932" s="1">
        <v>3</v>
      </c>
      <c r="C932" s="1">
        <v>58</v>
      </c>
      <c r="D932" s="2" t="s">
        <v>23</v>
      </c>
      <c r="E932" s="1" t="s">
        <v>3514</v>
      </c>
      <c r="F932" s="2" t="s">
        <v>3513</v>
      </c>
      <c r="G932" s="4">
        <v>2998.62</v>
      </c>
      <c r="H932" s="4">
        <f>表1[[#This Row],[借方发生额]]/10000</f>
        <v>0.299862</v>
      </c>
      <c r="I932" s="2" t="s">
        <v>3136</v>
      </c>
      <c r="J932" s="5">
        <f t="shared" si="14"/>
        <v>2024</v>
      </c>
      <c r="K932" s="1" t="s">
        <v>64</v>
      </c>
      <c r="L932" s="1" t="s">
        <v>35</v>
      </c>
      <c r="M932" s="2" t="s">
        <v>3121</v>
      </c>
    </row>
    <row r="933" hidden="1" spans="1:13">
      <c r="A933" s="3">
        <v>45369</v>
      </c>
      <c r="B933" s="1">
        <v>3</v>
      </c>
      <c r="C933" s="1">
        <v>59</v>
      </c>
      <c r="D933" s="2" t="s">
        <v>23</v>
      </c>
      <c r="E933" s="1" t="s">
        <v>3177</v>
      </c>
      <c r="F933" s="2" t="s">
        <v>3515</v>
      </c>
      <c r="G933" s="4">
        <v>10637.66</v>
      </c>
      <c r="H933" s="4">
        <f>表1[[#This Row],[借方发生额]]/10000</f>
        <v>1.063766</v>
      </c>
      <c r="I933" s="2" t="s">
        <v>3136</v>
      </c>
      <c r="J933" s="5">
        <f t="shared" si="14"/>
        <v>2024</v>
      </c>
      <c r="K933" s="1" t="s">
        <v>35</v>
      </c>
      <c r="L933" s="1" t="s">
        <v>35</v>
      </c>
      <c r="M933" s="2" t="s">
        <v>3121</v>
      </c>
    </row>
    <row r="934" spans="1:13">
      <c r="A934" s="3">
        <v>45369</v>
      </c>
      <c r="B934" s="1">
        <v>3</v>
      </c>
      <c r="C934" s="1">
        <v>75</v>
      </c>
      <c r="D934" s="2" t="s">
        <v>23</v>
      </c>
      <c r="E934" s="1" t="s">
        <v>3140</v>
      </c>
      <c r="F934" s="2" t="s">
        <v>3516</v>
      </c>
      <c r="G934" s="1">
        <v>465.6</v>
      </c>
      <c r="H934" s="1">
        <f>表1[[#This Row],[借方发生额]]/10000</f>
        <v>0.04656</v>
      </c>
      <c r="I934" s="2" t="s">
        <v>3136</v>
      </c>
      <c r="J934" s="5">
        <f t="shared" si="14"/>
        <v>2024</v>
      </c>
      <c r="K934" s="1" t="s">
        <v>288</v>
      </c>
      <c r="L934" s="1" t="s">
        <v>288</v>
      </c>
      <c r="M934" s="2" t="s">
        <v>9</v>
      </c>
    </row>
    <row r="935" hidden="1" spans="1:13">
      <c r="A935" s="3">
        <v>45381</v>
      </c>
      <c r="B935" s="1">
        <v>3</v>
      </c>
      <c r="C935" s="1">
        <v>140</v>
      </c>
      <c r="D935" s="2" t="s">
        <v>23</v>
      </c>
      <c r="E935" s="1" t="s">
        <v>3127</v>
      </c>
      <c r="F935" s="2" t="s">
        <v>3346</v>
      </c>
      <c r="G935" s="1">
        <v>385</v>
      </c>
      <c r="H935" s="1">
        <f>表1[[#This Row],[借方发生额]]/10000</f>
        <v>0.0385</v>
      </c>
      <c r="I935" s="2" t="s">
        <v>3136</v>
      </c>
      <c r="J935" s="5">
        <f t="shared" si="14"/>
        <v>2024</v>
      </c>
      <c r="K935" s="1" t="s">
        <v>58</v>
      </c>
      <c r="L935" s="1" t="s">
        <v>58</v>
      </c>
      <c r="M935" s="2" t="s">
        <v>3121</v>
      </c>
    </row>
    <row r="936" hidden="1" spans="1:13">
      <c r="A936" s="3">
        <v>45381</v>
      </c>
      <c r="B936" s="1">
        <v>3</v>
      </c>
      <c r="C936" s="1">
        <v>140</v>
      </c>
      <c r="D936" s="2" t="s">
        <v>23</v>
      </c>
      <c r="E936" s="1" t="s">
        <v>3134</v>
      </c>
      <c r="F936" s="2" t="s">
        <v>3347</v>
      </c>
      <c r="G936" s="1">
        <v>887.63</v>
      </c>
      <c r="H936" s="1">
        <f>表1[[#This Row],[借方发生额]]/10000</f>
        <v>0.088763</v>
      </c>
      <c r="I936" s="2" t="s">
        <v>3136</v>
      </c>
      <c r="J936" s="5">
        <f t="shared" si="14"/>
        <v>2024</v>
      </c>
      <c r="K936" s="1" t="s">
        <v>83</v>
      </c>
      <c r="L936" s="1" t="s">
        <v>58</v>
      </c>
      <c r="M936" s="2" t="s">
        <v>3121</v>
      </c>
    </row>
    <row r="937" spans="1:13">
      <c r="A937" s="3">
        <v>45381</v>
      </c>
      <c r="B937" s="1">
        <v>3</v>
      </c>
      <c r="C937" s="1">
        <v>140</v>
      </c>
      <c r="D937" s="2" t="s">
        <v>23</v>
      </c>
      <c r="E937" s="1" t="s">
        <v>3132</v>
      </c>
      <c r="F937" s="2" t="s">
        <v>3164</v>
      </c>
      <c r="G937" s="4">
        <v>1403</v>
      </c>
      <c r="H937" s="4">
        <f>表1[[#This Row],[借方发生额]]/10000</f>
        <v>0.1403</v>
      </c>
      <c r="I937" s="2" t="s">
        <v>3136</v>
      </c>
      <c r="J937" s="5">
        <f t="shared" si="14"/>
        <v>2024</v>
      </c>
      <c r="K937" s="1" t="s">
        <v>3133</v>
      </c>
      <c r="L937" s="1" t="s">
        <v>3133</v>
      </c>
      <c r="M937" s="2" t="s">
        <v>9</v>
      </c>
    </row>
    <row r="938" hidden="1" spans="1:13">
      <c r="A938" s="3">
        <v>45381</v>
      </c>
      <c r="B938" s="1">
        <v>3</v>
      </c>
      <c r="C938" s="1">
        <v>143</v>
      </c>
      <c r="D938" s="2" t="s">
        <v>23</v>
      </c>
      <c r="E938" s="1" t="s">
        <v>3127</v>
      </c>
      <c r="F938" s="2" t="s">
        <v>3417</v>
      </c>
      <c r="G938" s="1">
        <v>977.35</v>
      </c>
      <c r="H938" s="1">
        <f>表1[[#This Row],[借方发生额]]/10000</f>
        <v>0.097735</v>
      </c>
      <c r="I938" s="2" t="s">
        <v>3136</v>
      </c>
      <c r="J938" s="5">
        <f t="shared" si="14"/>
        <v>2024</v>
      </c>
      <c r="K938" s="1" t="s">
        <v>58</v>
      </c>
      <c r="L938" s="1" t="s">
        <v>58</v>
      </c>
      <c r="M938" s="2" t="s">
        <v>3121</v>
      </c>
    </row>
    <row r="939" spans="1:13">
      <c r="A939" s="3">
        <v>45381</v>
      </c>
      <c r="B939" s="1">
        <v>3</v>
      </c>
      <c r="C939" s="1">
        <v>143</v>
      </c>
      <c r="D939" s="2" t="s">
        <v>23</v>
      </c>
      <c r="E939" s="1" t="s">
        <v>3139</v>
      </c>
      <c r="F939" s="2" t="s">
        <v>3163</v>
      </c>
      <c r="G939" s="4">
        <v>2767.8</v>
      </c>
      <c r="H939" s="4">
        <f>表1[[#This Row],[借方发生额]]/10000</f>
        <v>0.27678</v>
      </c>
      <c r="I939" s="2" t="s">
        <v>3136</v>
      </c>
      <c r="J939" s="5">
        <f t="shared" si="14"/>
        <v>2024</v>
      </c>
      <c r="K939" s="1" t="s">
        <v>40</v>
      </c>
      <c r="L939" s="1" t="s">
        <v>288</v>
      </c>
      <c r="M939" s="2" t="s">
        <v>9</v>
      </c>
    </row>
    <row r="940" spans="1:13">
      <c r="A940" s="3">
        <v>45381</v>
      </c>
      <c r="B940" s="1">
        <v>3</v>
      </c>
      <c r="C940" s="1">
        <v>143</v>
      </c>
      <c r="D940" s="2" t="s">
        <v>23</v>
      </c>
      <c r="E940" s="1" t="s">
        <v>3132</v>
      </c>
      <c r="F940" s="2" t="s">
        <v>3310</v>
      </c>
      <c r="G940" s="4">
        <v>3890</v>
      </c>
      <c r="H940" s="4">
        <f>表1[[#This Row],[借方发生额]]/10000</f>
        <v>0.389</v>
      </c>
      <c r="I940" s="2" t="s">
        <v>3136</v>
      </c>
      <c r="J940" s="5">
        <f t="shared" si="14"/>
        <v>2024</v>
      </c>
      <c r="K940" s="1" t="s">
        <v>3133</v>
      </c>
      <c r="L940" s="1" t="s">
        <v>3133</v>
      </c>
      <c r="M940" s="2" t="s">
        <v>9</v>
      </c>
    </row>
    <row r="941" hidden="1" spans="1:13">
      <c r="A941" s="3">
        <v>45381</v>
      </c>
      <c r="B941" s="1">
        <v>3</v>
      </c>
      <c r="C941" s="1">
        <v>144</v>
      </c>
      <c r="D941" s="2" t="s">
        <v>23</v>
      </c>
      <c r="E941" s="1" t="s">
        <v>3177</v>
      </c>
      <c r="F941" s="2" t="s">
        <v>3517</v>
      </c>
      <c r="G941" s="4">
        <v>1649</v>
      </c>
      <c r="H941" s="4">
        <f>表1[[#This Row],[借方发生额]]/10000</f>
        <v>0.1649</v>
      </c>
      <c r="I941" s="2" t="s">
        <v>3136</v>
      </c>
      <c r="J941" s="5">
        <f t="shared" si="14"/>
        <v>2024</v>
      </c>
      <c r="K941" s="1" t="s">
        <v>35</v>
      </c>
      <c r="L941" s="1" t="s">
        <v>35</v>
      </c>
      <c r="M941" s="2" t="s">
        <v>3121</v>
      </c>
    </row>
    <row r="942" spans="1:13">
      <c r="A942" s="3">
        <v>45381</v>
      </c>
      <c r="B942" s="1">
        <v>3</v>
      </c>
      <c r="C942" s="1">
        <v>144</v>
      </c>
      <c r="D942" s="2" t="s">
        <v>23</v>
      </c>
      <c r="E942" s="1" t="s">
        <v>3140</v>
      </c>
      <c r="F942" s="2" t="s">
        <v>3517</v>
      </c>
      <c r="G942" s="4">
        <v>6644.4</v>
      </c>
      <c r="H942" s="4">
        <f>表1[[#This Row],[借方发生额]]/10000</f>
        <v>0.66444</v>
      </c>
      <c r="I942" s="2" t="s">
        <v>3136</v>
      </c>
      <c r="J942" s="5">
        <f t="shared" si="14"/>
        <v>2024</v>
      </c>
      <c r="K942" s="1" t="s">
        <v>288</v>
      </c>
      <c r="L942" s="1" t="s">
        <v>288</v>
      </c>
      <c r="M942" s="2" t="s">
        <v>9</v>
      </c>
    </row>
    <row r="943" hidden="1" spans="1:13">
      <c r="A943" s="3">
        <v>45381</v>
      </c>
      <c r="B943" s="1">
        <v>3</v>
      </c>
      <c r="C943" s="1">
        <v>145</v>
      </c>
      <c r="D943" s="2" t="s">
        <v>23</v>
      </c>
      <c r="E943" s="1" t="s">
        <v>3127</v>
      </c>
      <c r="F943" s="2" t="s">
        <v>3417</v>
      </c>
      <c r="G943" s="4">
        <v>2296.93</v>
      </c>
      <c r="H943" s="4">
        <f>表1[[#This Row],[借方发生额]]/10000</f>
        <v>0.229693</v>
      </c>
      <c r="I943" s="2" t="s">
        <v>3161</v>
      </c>
      <c r="J943" s="5">
        <f t="shared" si="14"/>
        <v>2024</v>
      </c>
      <c r="K943" s="1" t="s">
        <v>58</v>
      </c>
      <c r="L943" s="1" t="s">
        <v>58</v>
      </c>
      <c r="M943" s="2" t="s">
        <v>3121</v>
      </c>
    </row>
    <row r="944" spans="1:13">
      <c r="A944" s="3">
        <v>45381</v>
      </c>
      <c r="B944" s="1">
        <v>3</v>
      </c>
      <c r="C944" s="1">
        <v>145</v>
      </c>
      <c r="D944" s="2" t="s">
        <v>23</v>
      </c>
      <c r="E944" s="1" t="s">
        <v>3139</v>
      </c>
      <c r="F944" s="2" t="s">
        <v>3163</v>
      </c>
      <c r="G944" s="4">
        <v>3048.3</v>
      </c>
      <c r="H944" s="4">
        <f>表1[[#This Row],[借方发生额]]/10000</f>
        <v>0.30483</v>
      </c>
      <c r="I944" s="2" t="s">
        <v>3161</v>
      </c>
      <c r="J944" s="5">
        <f t="shared" si="14"/>
        <v>2024</v>
      </c>
      <c r="K944" s="1" t="s">
        <v>40</v>
      </c>
      <c r="L944" s="1" t="s">
        <v>288</v>
      </c>
      <c r="M944" s="2" t="s">
        <v>9</v>
      </c>
    </row>
    <row r="945" spans="1:13">
      <c r="A945" s="3">
        <v>45381</v>
      </c>
      <c r="B945" s="1">
        <v>3</v>
      </c>
      <c r="C945" s="1">
        <v>146</v>
      </c>
      <c r="D945" s="2" t="s">
        <v>23</v>
      </c>
      <c r="E945" s="1" t="s">
        <v>3138</v>
      </c>
      <c r="F945" s="2" t="s">
        <v>3518</v>
      </c>
      <c r="G945" s="4">
        <v>14378</v>
      </c>
      <c r="H945" s="4">
        <f>表1[[#This Row],[借方发生额]]/10000</f>
        <v>1.4378</v>
      </c>
      <c r="I945" s="2" t="s">
        <v>3136</v>
      </c>
      <c r="J945" s="5">
        <f t="shared" si="14"/>
        <v>2024</v>
      </c>
      <c r="K945" s="1" t="s">
        <v>79</v>
      </c>
      <c r="L945" s="1" t="s">
        <v>79</v>
      </c>
      <c r="M945" s="2" t="s">
        <v>9</v>
      </c>
    </row>
    <row r="946" hidden="1" spans="1:13">
      <c r="A946" s="3">
        <v>45381</v>
      </c>
      <c r="B946" s="1">
        <v>3</v>
      </c>
      <c r="C946" s="1">
        <v>147</v>
      </c>
      <c r="D946" s="2" t="s">
        <v>23</v>
      </c>
      <c r="E946" s="1" t="s">
        <v>3127</v>
      </c>
      <c r="F946" s="2" t="s">
        <v>3173</v>
      </c>
      <c r="G946" s="1">
        <v>40</v>
      </c>
      <c r="H946" s="1">
        <f>表1[[#This Row],[借方发生额]]/10000</f>
        <v>0.004</v>
      </c>
      <c r="I946" s="2" t="s">
        <v>3136</v>
      </c>
      <c r="J946" s="5">
        <f t="shared" si="14"/>
        <v>2024</v>
      </c>
      <c r="K946" s="1" t="s">
        <v>58</v>
      </c>
      <c r="L946" s="1" t="s">
        <v>58</v>
      </c>
      <c r="M946" s="2" t="s">
        <v>3121</v>
      </c>
    </row>
    <row r="947" spans="1:13">
      <c r="A947" s="3">
        <v>45381</v>
      </c>
      <c r="B947" s="1">
        <v>3</v>
      </c>
      <c r="C947" s="1">
        <v>147</v>
      </c>
      <c r="D947" s="2" t="s">
        <v>23</v>
      </c>
      <c r="E947" s="1" t="s">
        <v>3140</v>
      </c>
      <c r="F947" s="2" t="s">
        <v>3519</v>
      </c>
      <c r="G947" s="4">
        <v>8268</v>
      </c>
      <c r="H947" s="4">
        <f>表1[[#This Row],[借方发生额]]/10000</f>
        <v>0.8268</v>
      </c>
      <c r="I947" s="2" t="s">
        <v>3136</v>
      </c>
      <c r="J947" s="5">
        <f t="shared" si="14"/>
        <v>2024</v>
      </c>
      <c r="K947" s="1" t="s">
        <v>288</v>
      </c>
      <c r="L947" s="1" t="s">
        <v>288</v>
      </c>
      <c r="M947" s="2" t="s">
        <v>9</v>
      </c>
    </row>
    <row r="948" spans="1:13">
      <c r="A948" s="3">
        <v>45381</v>
      </c>
      <c r="B948" s="1">
        <v>3</v>
      </c>
      <c r="C948" s="1">
        <v>147</v>
      </c>
      <c r="D948" s="2" t="s">
        <v>23</v>
      </c>
      <c r="E948" s="1" t="s">
        <v>3139</v>
      </c>
      <c r="F948" s="2" t="s">
        <v>3376</v>
      </c>
      <c r="G948" s="1">
        <v>208</v>
      </c>
      <c r="H948" s="1">
        <f>表1[[#This Row],[借方发生额]]/10000</f>
        <v>0.0208</v>
      </c>
      <c r="I948" s="2" t="s">
        <v>3136</v>
      </c>
      <c r="J948" s="5">
        <f t="shared" si="14"/>
        <v>2024</v>
      </c>
      <c r="K948" s="1" t="s">
        <v>40</v>
      </c>
      <c r="L948" s="1" t="s">
        <v>288</v>
      </c>
      <c r="M948" s="2" t="s">
        <v>9</v>
      </c>
    </row>
    <row r="949" hidden="1" spans="1:13">
      <c r="A949" s="3">
        <v>45381</v>
      </c>
      <c r="B949" s="1">
        <v>3</v>
      </c>
      <c r="C949" s="1">
        <v>148</v>
      </c>
      <c r="D949" s="2" t="s">
        <v>23</v>
      </c>
      <c r="E949" s="1" t="s">
        <v>3177</v>
      </c>
      <c r="F949" s="2" t="s">
        <v>3520</v>
      </c>
      <c r="G949" s="4">
        <v>3467.34</v>
      </c>
      <c r="H949" s="4">
        <f>表1[[#This Row],[借方发生额]]/10000</f>
        <v>0.346734</v>
      </c>
      <c r="I949" s="2" t="s">
        <v>3136</v>
      </c>
      <c r="J949" s="5">
        <f t="shared" si="14"/>
        <v>2024</v>
      </c>
      <c r="K949" s="1" t="s">
        <v>35</v>
      </c>
      <c r="L949" s="1" t="s">
        <v>35</v>
      </c>
      <c r="M949" s="2" t="s">
        <v>3121</v>
      </c>
    </row>
    <row r="950" hidden="1" spans="1:13">
      <c r="A950" s="3">
        <v>45381</v>
      </c>
      <c r="B950" s="1">
        <v>3</v>
      </c>
      <c r="C950" s="1">
        <v>148</v>
      </c>
      <c r="D950" s="2" t="s">
        <v>23</v>
      </c>
      <c r="E950" s="1" t="s">
        <v>3514</v>
      </c>
      <c r="F950" s="2" t="s">
        <v>3520</v>
      </c>
      <c r="G950" s="1">
        <v>296.79</v>
      </c>
      <c r="H950" s="1">
        <f>表1[[#This Row],[借方发生额]]/10000</f>
        <v>0.029679</v>
      </c>
      <c r="I950" s="2" t="s">
        <v>3136</v>
      </c>
      <c r="J950" s="5">
        <f t="shared" si="14"/>
        <v>2024</v>
      </c>
      <c r="K950" s="1" t="s">
        <v>64</v>
      </c>
      <c r="L950" s="1" t="s">
        <v>35</v>
      </c>
      <c r="M950" s="2" t="s">
        <v>3121</v>
      </c>
    </row>
    <row r="951" hidden="1" spans="1:13">
      <c r="A951" s="3">
        <v>45381</v>
      </c>
      <c r="B951" s="1">
        <v>3</v>
      </c>
      <c r="C951" s="1">
        <v>148</v>
      </c>
      <c r="D951" s="2" t="s">
        <v>23</v>
      </c>
      <c r="E951" s="1" t="s">
        <v>3514</v>
      </c>
      <c r="F951" s="2" t="s">
        <v>3520</v>
      </c>
      <c r="G951" s="1">
        <v>296.79</v>
      </c>
      <c r="H951" s="1">
        <f>表1[[#This Row],[借方发生额]]/10000</f>
        <v>0.029679</v>
      </c>
      <c r="I951" s="2" t="s">
        <v>3136</v>
      </c>
      <c r="J951" s="5">
        <f t="shared" si="14"/>
        <v>2024</v>
      </c>
      <c r="K951" s="1" t="s">
        <v>64</v>
      </c>
      <c r="L951" s="1" t="s">
        <v>35</v>
      </c>
      <c r="M951" s="2" t="s">
        <v>3121</v>
      </c>
    </row>
    <row r="952" hidden="1" spans="1:13">
      <c r="A952" s="3">
        <v>45381</v>
      </c>
      <c r="B952" s="1">
        <v>3</v>
      </c>
      <c r="C952" s="1">
        <v>148</v>
      </c>
      <c r="D952" s="2" t="s">
        <v>23</v>
      </c>
      <c r="E952" s="1" t="s">
        <v>3514</v>
      </c>
      <c r="F952" s="2" t="s">
        <v>3520</v>
      </c>
      <c r="G952" s="1">
        <v>61.01</v>
      </c>
      <c r="H952" s="1">
        <f>表1[[#This Row],[借方发生额]]/10000</f>
        <v>0.006101</v>
      </c>
      <c r="I952" s="2" t="s">
        <v>3136</v>
      </c>
      <c r="J952" s="5">
        <f t="shared" si="14"/>
        <v>2024</v>
      </c>
      <c r="K952" s="1" t="s">
        <v>64</v>
      </c>
      <c r="L952" s="1" t="s">
        <v>35</v>
      </c>
      <c r="M952" s="2" t="s">
        <v>3121</v>
      </c>
    </row>
    <row r="953" hidden="1" spans="1:13">
      <c r="A953" s="3">
        <v>45381</v>
      </c>
      <c r="B953" s="1">
        <v>3</v>
      </c>
      <c r="C953" s="1">
        <v>148</v>
      </c>
      <c r="D953" s="2" t="s">
        <v>23</v>
      </c>
      <c r="E953" s="1" t="s">
        <v>3514</v>
      </c>
      <c r="F953" s="2" t="s">
        <v>3520</v>
      </c>
      <c r="G953" s="1">
        <v>61.01</v>
      </c>
      <c r="H953" s="1">
        <f>表1[[#This Row],[借方发生额]]/10000</f>
        <v>0.006101</v>
      </c>
      <c r="I953" s="2" t="s">
        <v>3136</v>
      </c>
      <c r="J953" s="5">
        <f t="shared" si="14"/>
        <v>2024</v>
      </c>
      <c r="K953" s="1" t="s">
        <v>64</v>
      </c>
      <c r="L953" s="1" t="s">
        <v>35</v>
      </c>
      <c r="M953" s="2" t="s">
        <v>3121</v>
      </c>
    </row>
    <row r="954" hidden="1" spans="1:13">
      <c r="A954" s="3">
        <v>45381</v>
      </c>
      <c r="B954" s="1">
        <v>3</v>
      </c>
      <c r="C954" s="1">
        <v>149</v>
      </c>
      <c r="D954" s="2" t="s">
        <v>23</v>
      </c>
      <c r="E954" s="1" t="s">
        <v>3177</v>
      </c>
      <c r="F954" s="2" t="s">
        <v>3521</v>
      </c>
      <c r="G954" s="4">
        <v>2724.05</v>
      </c>
      <c r="H954" s="4">
        <f>表1[[#This Row],[借方发生额]]/10000</f>
        <v>0.272405</v>
      </c>
      <c r="I954" s="2" t="s">
        <v>3136</v>
      </c>
      <c r="J954" s="5">
        <f t="shared" si="14"/>
        <v>2024</v>
      </c>
      <c r="K954" s="1" t="s">
        <v>35</v>
      </c>
      <c r="L954" s="1" t="s">
        <v>35</v>
      </c>
      <c r="M954" s="2" t="s">
        <v>3121</v>
      </c>
    </row>
    <row r="955" hidden="1" spans="1:13">
      <c r="A955" s="3">
        <v>45381</v>
      </c>
      <c r="B955" s="1">
        <v>3</v>
      </c>
      <c r="C955" s="1">
        <v>149</v>
      </c>
      <c r="D955" s="2" t="s">
        <v>23</v>
      </c>
      <c r="E955" s="1" t="s">
        <v>3514</v>
      </c>
      <c r="F955" s="2" t="s">
        <v>3522</v>
      </c>
      <c r="G955" s="4">
        <v>2972.44</v>
      </c>
      <c r="H955" s="4">
        <f>表1[[#This Row],[借方发生额]]/10000</f>
        <v>0.297244</v>
      </c>
      <c r="I955" s="2" t="s">
        <v>3136</v>
      </c>
      <c r="J955" s="5">
        <f t="shared" si="14"/>
        <v>2024</v>
      </c>
      <c r="K955" s="1" t="s">
        <v>64</v>
      </c>
      <c r="L955" s="1" t="s">
        <v>35</v>
      </c>
      <c r="M955" s="2" t="s">
        <v>3121</v>
      </c>
    </row>
    <row r="956" hidden="1" spans="1:13">
      <c r="A956" s="3">
        <v>45381</v>
      </c>
      <c r="B956" s="1">
        <v>3</v>
      </c>
      <c r="C956" s="1">
        <v>150</v>
      </c>
      <c r="D956" s="2" t="s">
        <v>23</v>
      </c>
      <c r="E956" s="1" t="s">
        <v>3127</v>
      </c>
      <c r="F956" s="2" t="s">
        <v>3173</v>
      </c>
      <c r="G956" s="1">
        <v>547.88</v>
      </c>
      <c r="H956" s="1">
        <f>表1[[#This Row],[借方发生额]]/10000</f>
        <v>0.054788</v>
      </c>
      <c r="I956" s="2" t="s">
        <v>3129</v>
      </c>
      <c r="J956" s="5">
        <f t="shared" si="14"/>
        <v>2024</v>
      </c>
      <c r="K956" s="1" t="s">
        <v>58</v>
      </c>
      <c r="L956" s="1" t="s">
        <v>58</v>
      </c>
      <c r="M956" s="2" t="s">
        <v>3121</v>
      </c>
    </row>
    <row r="957" spans="1:13">
      <c r="A957" s="3">
        <v>45381</v>
      </c>
      <c r="B957" s="1">
        <v>3</v>
      </c>
      <c r="C957" s="1">
        <v>150</v>
      </c>
      <c r="D957" s="2" t="s">
        <v>23</v>
      </c>
      <c r="E957" s="1" t="s">
        <v>3130</v>
      </c>
      <c r="F957" s="2" t="s">
        <v>3450</v>
      </c>
      <c r="G957" s="1">
        <v>217.1</v>
      </c>
      <c r="H957" s="1">
        <f>表1[[#This Row],[借方发生额]]/10000</f>
        <v>0.02171</v>
      </c>
      <c r="I957" s="2" t="s">
        <v>3129</v>
      </c>
      <c r="J957" s="5">
        <f t="shared" si="14"/>
        <v>2024</v>
      </c>
      <c r="K957" s="1" t="s">
        <v>60</v>
      </c>
      <c r="L957" s="1" t="s">
        <v>3131</v>
      </c>
      <c r="M957" s="2" t="s">
        <v>9</v>
      </c>
    </row>
    <row r="958" hidden="1" spans="1:13">
      <c r="A958" s="3">
        <v>45381</v>
      </c>
      <c r="B958" s="1">
        <v>3</v>
      </c>
      <c r="C958" s="1">
        <v>150</v>
      </c>
      <c r="D958" s="2" t="s">
        <v>23</v>
      </c>
      <c r="E958" s="1" t="s">
        <v>3134</v>
      </c>
      <c r="F958" s="2" t="s">
        <v>3135</v>
      </c>
      <c r="G958" s="4">
        <v>1605</v>
      </c>
      <c r="H958" s="4">
        <f>表1[[#This Row],[借方发生额]]/10000</f>
        <v>0.1605</v>
      </c>
      <c r="I958" s="2" t="s">
        <v>3129</v>
      </c>
      <c r="J958" s="5">
        <f t="shared" si="14"/>
        <v>2024</v>
      </c>
      <c r="K958" s="1" t="s">
        <v>83</v>
      </c>
      <c r="L958" s="1" t="s">
        <v>58</v>
      </c>
      <c r="M958" s="2" t="s">
        <v>3121</v>
      </c>
    </row>
    <row r="959" spans="1:13">
      <c r="A959" s="3">
        <v>45381</v>
      </c>
      <c r="B959" s="1">
        <v>3</v>
      </c>
      <c r="C959" s="1">
        <v>150</v>
      </c>
      <c r="D959" s="2" t="s">
        <v>23</v>
      </c>
      <c r="E959" s="1" t="s">
        <v>3139</v>
      </c>
      <c r="F959" s="2" t="s">
        <v>3376</v>
      </c>
      <c r="G959" s="1">
        <v>755.28</v>
      </c>
      <c r="H959" s="1">
        <f>表1[[#This Row],[借方发生额]]/10000</f>
        <v>0.075528</v>
      </c>
      <c r="I959" s="2" t="s">
        <v>3129</v>
      </c>
      <c r="J959" s="5">
        <f t="shared" si="14"/>
        <v>2024</v>
      </c>
      <c r="K959" s="1" t="s">
        <v>40</v>
      </c>
      <c r="L959" s="1" t="s">
        <v>288</v>
      </c>
      <c r="M959" s="2" t="s">
        <v>9</v>
      </c>
    </row>
    <row r="960" spans="1:13">
      <c r="A960" s="3">
        <v>45381</v>
      </c>
      <c r="B960" s="1">
        <v>3</v>
      </c>
      <c r="C960" s="1">
        <v>150</v>
      </c>
      <c r="D960" s="2" t="s">
        <v>23</v>
      </c>
      <c r="E960" s="1" t="s">
        <v>3140</v>
      </c>
      <c r="F960" s="2" t="s">
        <v>3519</v>
      </c>
      <c r="G960" s="1">
        <v>728</v>
      </c>
      <c r="H960" s="1">
        <f>表1[[#This Row],[借方发生额]]/10000</f>
        <v>0.0728</v>
      </c>
      <c r="I960" s="2" t="s">
        <v>3129</v>
      </c>
      <c r="J960" s="5">
        <f t="shared" si="14"/>
        <v>2024</v>
      </c>
      <c r="K960" s="1" t="s">
        <v>288</v>
      </c>
      <c r="L960" s="1" t="s">
        <v>288</v>
      </c>
      <c r="M960" s="2" t="s">
        <v>9</v>
      </c>
    </row>
    <row r="961" hidden="1" spans="1:13">
      <c r="A961" s="3">
        <v>45381</v>
      </c>
      <c r="B961" s="1">
        <v>3</v>
      </c>
      <c r="C961" s="1">
        <v>151</v>
      </c>
      <c r="D961" s="2" t="s">
        <v>23</v>
      </c>
      <c r="E961" s="1" t="s">
        <v>3134</v>
      </c>
      <c r="F961" s="2" t="s">
        <v>3135</v>
      </c>
      <c r="G961" s="1">
        <v>653.41</v>
      </c>
      <c r="H961" s="1">
        <f>表1[[#This Row],[借方发生额]]/10000</f>
        <v>0.065341</v>
      </c>
      <c r="I961" s="2" t="s">
        <v>3136</v>
      </c>
      <c r="J961" s="5">
        <f t="shared" si="14"/>
        <v>2024</v>
      </c>
      <c r="K961" s="1" t="s">
        <v>83</v>
      </c>
      <c r="L961" s="1" t="s">
        <v>58</v>
      </c>
      <c r="M961" s="2" t="s">
        <v>3121</v>
      </c>
    </row>
    <row r="962" spans="1:13">
      <c r="A962" s="3">
        <v>45381</v>
      </c>
      <c r="B962" s="1">
        <v>3</v>
      </c>
      <c r="C962" s="1">
        <v>151</v>
      </c>
      <c r="D962" s="2" t="s">
        <v>23</v>
      </c>
      <c r="E962" s="1" t="s">
        <v>3139</v>
      </c>
      <c r="F962" s="2" t="s">
        <v>3376</v>
      </c>
      <c r="G962" s="4">
        <v>1095.5</v>
      </c>
      <c r="H962" s="4">
        <f>表1[[#This Row],[借方发生额]]/10000</f>
        <v>0.10955</v>
      </c>
      <c r="I962" s="2" t="s">
        <v>3136</v>
      </c>
      <c r="J962" s="5">
        <f t="shared" ref="J962:J1025" si="15">YEAR(A962)</f>
        <v>2024</v>
      </c>
      <c r="K962" s="1" t="s">
        <v>40</v>
      </c>
      <c r="L962" s="1" t="s">
        <v>288</v>
      </c>
      <c r="M962" s="2" t="s">
        <v>9</v>
      </c>
    </row>
    <row r="963" spans="1:13">
      <c r="A963" s="3">
        <v>45381</v>
      </c>
      <c r="B963" s="1">
        <v>3</v>
      </c>
      <c r="C963" s="1">
        <v>151</v>
      </c>
      <c r="D963" s="2" t="s">
        <v>23</v>
      </c>
      <c r="E963" s="1" t="s">
        <v>3140</v>
      </c>
      <c r="F963" s="2" t="s">
        <v>3519</v>
      </c>
      <c r="G963" s="1">
        <v>697</v>
      </c>
      <c r="H963" s="1">
        <f>表1[[#This Row],[借方发生额]]/10000</f>
        <v>0.0697</v>
      </c>
      <c r="I963" s="2" t="s">
        <v>3136</v>
      </c>
      <c r="J963" s="5">
        <f t="shared" si="15"/>
        <v>2024</v>
      </c>
      <c r="K963" s="1" t="s">
        <v>288</v>
      </c>
      <c r="L963" s="1" t="s">
        <v>288</v>
      </c>
      <c r="M963" s="2" t="s">
        <v>9</v>
      </c>
    </row>
    <row r="964" hidden="1" spans="1:13">
      <c r="A964" s="3">
        <v>45381</v>
      </c>
      <c r="B964" s="1">
        <v>3</v>
      </c>
      <c r="C964" s="1">
        <v>151</v>
      </c>
      <c r="D964" s="2" t="s">
        <v>23</v>
      </c>
      <c r="E964" s="1" t="s">
        <v>3127</v>
      </c>
      <c r="F964" s="2" t="s">
        <v>3173</v>
      </c>
      <c r="G964" s="1">
        <v>121.75</v>
      </c>
      <c r="H964" s="1">
        <f>表1[[#This Row],[借方发生额]]/10000</f>
        <v>0.012175</v>
      </c>
      <c r="I964" s="2" t="s">
        <v>3136</v>
      </c>
      <c r="J964" s="5">
        <f t="shared" si="15"/>
        <v>2024</v>
      </c>
      <c r="K964" s="1" t="s">
        <v>58</v>
      </c>
      <c r="L964" s="1" t="s">
        <v>58</v>
      </c>
      <c r="M964" s="2" t="s">
        <v>3121</v>
      </c>
    </row>
    <row r="965" hidden="1" spans="1:13">
      <c r="A965" s="3">
        <v>45381</v>
      </c>
      <c r="B965" s="1">
        <v>3</v>
      </c>
      <c r="C965" s="1">
        <v>152</v>
      </c>
      <c r="D965" s="2" t="s">
        <v>23</v>
      </c>
      <c r="E965" s="1" t="s">
        <v>3177</v>
      </c>
      <c r="F965" s="2" t="s">
        <v>3523</v>
      </c>
      <c r="G965" s="1">
        <v>257.97</v>
      </c>
      <c r="H965" s="1">
        <f>表1[[#This Row],[借方发生额]]/10000</f>
        <v>0.025797</v>
      </c>
      <c r="I965" s="2" t="s">
        <v>3136</v>
      </c>
      <c r="J965" s="5">
        <f t="shared" si="15"/>
        <v>2024</v>
      </c>
      <c r="K965" s="1" t="s">
        <v>35</v>
      </c>
      <c r="L965" s="1" t="s">
        <v>35</v>
      </c>
      <c r="M965" s="2" t="s">
        <v>3121</v>
      </c>
    </row>
    <row r="966" hidden="1" spans="1:13">
      <c r="A966" s="3">
        <v>45381</v>
      </c>
      <c r="B966" s="1">
        <v>3</v>
      </c>
      <c r="C966" s="1">
        <v>152</v>
      </c>
      <c r="D966" s="2" t="s">
        <v>23</v>
      </c>
      <c r="E966" s="1" t="s">
        <v>3514</v>
      </c>
      <c r="F966" s="2" t="s">
        <v>3523</v>
      </c>
      <c r="G966" s="4">
        <v>2467</v>
      </c>
      <c r="H966" s="4">
        <f>表1[[#This Row],[借方发生额]]/10000</f>
        <v>0.2467</v>
      </c>
      <c r="I966" s="2" t="s">
        <v>3136</v>
      </c>
      <c r="J966" s="5">
        <f t="shared" si="15"/>
        <v>2024</v>
      </c>
      <c r="K966" s="1" t="s">
        <v>64</v>
      </c>
      <c r="L966" s="1" t="s">
        <v>35</v>
      </c>
      <c r="M966" s="2" t="s">
        <v>3121</v>
      </c>
    </row>
    <row r="967" spans="1:13">
      <c r="A967" s="3">
        <v>45381</v>
      </c>
      <c r="B967" s="1">
        <v>3</v>
      </c>
      <c r="C967" s="1">
        <v>153</v>
      </c>
      <c r="D967" s="2" t="s">
        <v>23</v>
      </c>
      <c r="E967" s="1" t="s">
        <v>3139</v>
      </c>
      <c r="F967" s="2" t="s">
        <v>3453</v>
      </c>
      <c r="G967" s="4">
        <v>2880</v>
      </c>
      <c r="H967" s="4">
        <f>表1[[#This Row],[借方发生额]]/10000</f>
        <v>0.288</v>
      </c>
      <c r="I967" s="2" t="s">
        <v>3136</v>
      </c>
      <c r="J967" s="5">
        <f t="shared" si="15"/>
        <v>2024</v>
      </c>
      <c r="K967" s="1" t="s">
        <v>40</v>
      </c>
      <c r="L967" s="1" t="s">
        <v>288</v>
      </c>
      <c r="M967" s="2" t="s">
        <v>9</v>
      </c>
    </row>
    <row r="968" hidden="1" spans="1:13">
      <c r="A968" s="3">
        <v>45381</v>
      </c>
      <c r="B968" s="1">
        <v>3</v>
      </c>
      <c r="C968" s="1">
        <v>154</v>
      </c>
      <c r="D968" s="2" t="s">
        <v>23</v>
      </c>
      <c r="E968" s="1" t="s">
        <v>3127</v>
      </c>
      <c r="F968" s="2" t="s">
        <v>3451</v>
      </c>
      <c r="G968" s="1">
        <v>894.5</v>
      </c>
      <c r="H968" s="1">
        <f>表1[[#This Row],[借方发生额]]/10000</f>
        <v>0.08945</v>
      </c>
      <c r="I968" s="2" t="s">
        <v>3136</v>
      </c>
      <c r="J968" s="5">
        <f t="shared" si="15"/>
        <v>2024</v>
      </c>
      <c r="K968" s="1" t="s">
        <v>58</v>
      </c>
      <c r="L968" s="1" t="s">
        <v>58</v>
      </c>
      <c r="M968" s="2" t="s">
        <v>3121</v>
      </c>
    </row>
    <row r="969" spans="1:13">
      <c r="A969" s="3">
        <v>45381</v>
      </c>
      <c r="B969" s="1">
        <v>3</v>
      </c>
      <c r="C969" s="1">
        <v>154</v>
      </c>
      <c r="D969" s="2" t="s">
        <v>23</v>
      </c>
      <c r="E969" s="1" t="s">
        <v>3139</v>
      </c>
      <c r="F969" s="2" t="s">
        <v>3453</v>
      </c>
      <c r="G969" s="4">
        <v>3033.2</v>
      </c>
      <c r="H969" s="4">
        <f>表1[[#This Row],[借方发生额]]/10000</f>
        <v>0.30332</v>
      </c>
      <c r="I969" s="2" t="s">
        <v>3136</v>
      </c>
      <c r="J969" s="5">
        <f t="shared" si="15"/>
        <v>2024</v>
      </c>
      <c r="K969" s="1" t="s">
        <v>40</v>
      </c>
      <c r="L969" s="1" t="s">
        <v>288</v>
      </c>
      <c r="M969" s="2" t="s">
        <v>9</v>
      </c>
    </row>
    <row r="970" spans="1:13">
      <c r="A970" s="3">
        <v>45381</v>
      </c>
      <c r="B970" s="1">
        <v>3</v>
      </c>
      <c r="C970" s="1">
        <v>155</v>
      </c>
      <c r="D970" s="2" t="s">
        <v>23</v>
      </c>
      <c r="E970" s="1" t="s">
        <v>3140</v>
      </c>
      <c r="F970" s="2" t="s">
        <v>3524</v>
      </c>
      <c r="G970" s="4">
        <v>6712.2</v>
      </c>
      <c r="H970" s="4">
        <f>表1[[#This Row],[借方发生额]]/10000</f>
        <v>0.67122</v>
      </c>
      <c r="I970" s="2" t="s">
        <v>3136</v>
      </c>
      <c r="J970" s="5">
        <f t="shared" si="15"/>
        <v>2024</v>
      </c>
      <c r="K970" s="1" t="s">
        <v>288</v>
      </c>
      <c r="L970" s="1" t="s">
        <v>288</v>
      </c>
      <c r="M970" s="2" t="s">
        <v>9</v>
      </c>
    </row>
    <row r="971" spans="1:13">
      <c r="A971" s="3">
        <v>45381</v>
      </c>
      <c r="B971" s="1">
        <v>3</v>
      </c>
      <c r="C971" s="1">
        <v>161</v>
      </c>
      <c r="D971" s="2" t="s">
        <v>23</v>
      </c>
      <c r="E971" s="1" t="s">
        <v>3139</v>
      </c>
      <c r="F971" s="2" t="s">
        <v>3525</v>
      </c>
      <c r="G971" s="1">
        <v>588</v>
      </c>
      <c r="H971" s="1">
        <f>表1[[#This Row],[借方发生额]]/10000</f>
        <v>0.0588</v>
      </c>
      <c r="I971" s="2" t="s">
        <v>3136</v>
      </c>
      <c r="J971" s="5">
        <f t="shared" si="15"/>
        <v>2024</v>
      </c>
      <c r="K971" s="1" t="s">
        <v>40</v>
      </c>
      <c r="L971" s="1" t="s">
        <v>288</v>
      </c>
      <c r="M971" s="2" t="s">
        <v>9</v>
      </c>
    </row>
    <row r="972" hidden="1" spans="1:13">
      <c r="A972" s="3">
        <v>45381</v>
      </c>
      <c r="B972" s="1">
        <v>3</v>
      </c>
      <c r="C972" s="1">
        <v>164</v>
      </c>
      <c r="D972" s="2" t="s">
        <v>23</v>
      </c>
      <c r="E972" s="1" t="s">
        <v>3127</v>
      </c>
      <c r="F972" s="2" t="s">
        <v>3526</v>
      </c>
      <c r="G972" s="1">
        <v>811.5</v>
      </c>
      <c r="H972" s="1">
        <f>表1[[#This Row],[借方发生额]]/10000</f>
        <v>0.08115</v>
      </c>
      <c r="I972" s="2" t="s">
        <v>3161</v>
      </c>
      <c r="J972" s="5">
        <f t="shared" si="15"/>
        <v>2024</v>
      </c>
      <c r="K972" s="1" t="s">
        <v>58</v>
      </c>
      <c r="L972" s="1" t="s">
        <v>58</v>
      </c>
      <c r="M972" s="2" t="s">
        <v>3121</v>
      </c>
    </row>
    <row r="973" spans="1:13">
      <c r="A973" s="3">
        <v>45381</v>
      </c>
      <c r="B973" s="1">
        <v>3</v>
      </c>
      <c r="C973" s="1">
        <v>164</v>
      </c>
      <c r="D973" s="2" t="s">
        <v>23</v>
      </c>
      <c r="E973" s="1" t="s">
        <v>3130</v>
      </c>
      <c r="F973" s="2" t="s">
        <v>3526</v>
      </c>
      <c r="G973" s="1">
        <v>149.9</v>
      </c>
      <c r="H973" s="1">
        <f>表1[[#This Row],[借方发生额]]/10000</f>
        <v>0.01499</v>
      </c>
      <c r="I973" s="2" t="s">
        <v>3161</v>
      </c>
      <c r="J973" s="5">
        <f t="shared" si="15"/>
        <v>2024</v>
      </c>
      <c r="K973" s="1" t="s">
        <v>60</v>
      </c>
      <c r="L973" s="1" t="s">
        <v>3131</v>
      </c>
      <c r="M973" s="2" t="s">
        <v>9</v>
      </c>
    </row>
    <row r="974" hidden="1" spans="1:13">
      <c r="A974" s="3">
        <v>45381</v>
      </c>
      <c r="B974" s="1">
        <v>3</v>
      </c>
      <c r="C974" s="1">
        <v>166</v>
      </c>
      <c r="D974" s="2" t="s">
        <v>23</v>
      </c>
      <c r="E974" s="1" t="s">
        <v>3177</v>
      </c>
      <c r="F974" s="2" t="s">
        <v>3527</v>
      </c>
      <c r="G974" s="4">
        <v>6433.96</v>
      </c>
      <c r="H974" s="4">
        <f>表1[[#This Row],[借方发生额]]/10000</f>
        <v>0.643396</v>
      </c>
      <c r="I974" s="2" t="s">
        <v>3161</v>
      </c>
      <c r="J974" s="5">
        <f t="shared" si="15"/>
        <v>2024</v>
      </c>
      <c r="K974" s="1" t="s">
        <v>35</v>
      </c>
      <c r="L974" s="1" t="s">
        <v>35</v>
      </c>
      <c r="M974" s="2" t="s">
        <v>3121</v>
      </c>
    </row>
    <row r="975" spans="1:13">
      <c r="A975" s="3">
        <v>45381</v>
      </c>
      <c r="B975" s="1">
        <v>3</v>
      </c>
      <c r="C975" s="1">
        <v>176</v>
      </c>
      <c r="D975" s="2" t="s">
        <v>23</v>
      </c>
      <c r="E975" s="1" t="s">
        <v>3138</v>
      </c>
      <c r="F975" s="2" t="s">
        <v>3477</v>
      </c>
      <c r="G975" s="4">
        <v>1560</v>
      </c>
      <c r="H975" s="4">
        <f>表1[[#This Row],[借方发生额]]/10000</f>
        <v>0.156</v>
      </c>
      <c r="I975" s="2" t="s">
        <v>3136</v>
      </c>
      <c r="J975" s="5">
        <f t="shared" si="15"/>
        <v>2024</v>
      </c>
      <c r="K975" s="1" t="s">
        <v>79</v>
      </c>
      <c r="L975" s="1" t="s">
        <v>79</v>
      </c>
      <c r="M975" s="2" t="s">
        <v>9</v>
      </c>
    </row>
    <row r="976" spans="1:13">
      <c r="A976" s="3">
        <v>45381</v>
      </c>
      <c r="B976" s="1">
        <v>3</v>
      </c>
      <c r="C976" s="1">
        <v>176</v>
      </c>
      <c r="D976" s="2" t="s">
        <v>23</v>
      </c>
      <c r="E976" s="1" t="s">
        <v>3132</v>
      </c>
      <c r="F976" s="2" t="s">
        <v>3259</v>
      </c>
      <c r="G976" s="4">
        <v>23299</v>
      </c>
      <c r="H976" s="4">
        <f>表1[[#This Row],[借方发生额]]/10000</f>
        <v>2.3299</v>
      </c>
      <c r="I976" s="2" t="s">
        <v>3136</v>
      </c>
      <c r="J976" s="5">
        <f t="shared" si="15"/>
        <v>2024</v>
      </c>
      <c r="K976" s="1" t="s">
        <v>3133</v>
      </c>
      <c r="L976" s="1" t="s">
        <v>3133</v>
      </c>
      <c r="M976" s="2" t="s">
        <v>9</v>
      </c>
    </row>
    <row r="977" spans="1:13">
      <c r="A977" s="3">
        <v>45381</v>
      </c>
      <c r="B977" s="1">
        <v>3</v>
      </c>
      <c r="C977" s="1">
        <v>176</v>
      </c>
      <c r="D977" s="2" t="s">
        <v>23</v>
      </c>
      <c r="E977" s="1" t="s">
        <v>3140</v>
      </c>
      <c r="F977" s="2" t="s">
        <v>3528</v>
      </c>
      <c r="G977" s="4">
        <v>14700</v>
      </c>
      <c r="H977" s="4">
        <f>表1[[#This Row],[借方发生额]]/10000</f>
        <v>1.47</v>
      </c>
      <c r="I977" s="2" t="s">
        <v>3136</v>
      </c>
      <c r="J977" s="5">
        <f t="shared" si="15"/>
        <v>2024</v>
      </c>
      <c r="K977" s="1" t="s">
        <v>288</v>
      </c>
      <c r="L977" s="1" t="s">
        <v>288</v>
      </c>
      <c r="M977" s="2" t="s">
        <v>9</v>
      </c>
    </row>
    <row r="978" hidden="1" spans="1:13">
      <c r="A978" s="3">
        <v>45381</v>
      </c>
      <c r="B978" s="1">
        <v>3</v>
      </c>
      <c r="C978" s="1">
        <v>176</v>
      </c>
      <c r="D978" s="2" t="s">
        <v>23</v>
      </c>
      <c r="E978" s="1" t="s">
        <v>3177</v>
      </c>
      <c r="F978" s="2" t="s">
        <v>3291</v>
      </c>
      <c r="G978" s="4">
        <v>2783.36</v>
      </c>
      <c r="H978" s="4">
        <f>表1[[#This Row],[借方发生额]]/10000</f>
        <v>0.278336</v>
      </c>
      <c r="I978" s="2" t="s">
        <v>3136</v>
      </c>
      <c r="J978" s="5">
        <f t="shared" si="15"/>
        <v>2024</v>
      </c>
      <c r="K978" s="1" t="s">
        <v>35</v>
      </c>
      <c r="L978" s="1" t="s">
        <v>35</v>
      </c>
      <c r="M978" s="2" t="s">
        <v>3121</v>
      </c>
    </row>
    <row r="979" hidden="1" spans="1:13">
      <c r="A979" s="3">
        <v>45381</v>
      </c>
      <c r="B979" s="1">
        <v>3</v>
      </c>
      <c r="C979" s="1">
        <v>176</v>
      </c>
      <c r="D979" s="2" t="s">
        <v>23</v>
      </c>
      <c r="E979" s="1" t="s">
        <v>3514</v>
      </c>
      <c r="F979" s="2" t="s">
        <v>3291</v>
      </c>
      <c r="G979" s="4">
        <v>1146.78</v>
      </c>
      <c r="H979" s="4">
        <f>表1[[#This Row],[借方发生额]]/10000</f>
        <v>0.114678</v>
      </c>
      <c r="I979" s="2" t="s">
        <v>3136</v>
      </c>
      <c r="J979" s="5">
        <f t="shared" si="15"/>
        <v>2024</v>
      </c>
      <c r="K979" s="1" t="s">
        <v>64</v>
      </c>
      <c r="L979" s="1" t="s">
        <v>35</v>
      </c>
      <c r="M979" s="2" t="s">
        <v>3121</v>
      </c>
    </row>
    <row r="980" spans="1:13">
      <c r="A980" s="3">
        <v>45381</v>
      </c>
      <c r="B980" s="1">
        <v>3</v>
      </c>
      <c r="C980" s="1">
        <v>177</v>
      </c>
      <c r="D980" s="2" t="s">
        <v>23</v>
      </c>
      <c r="E980" s="1" t="s">
        <v>3132</v>
      </c>
      <c r="F980" s="2" t="s">
        <v>3259</v>
      </c>
      <c r="G980" s="4">
        <v>31932</v>
      </c>
      <c r="H980" s="4">
        <f>表1[[#This Row],[借方发生额]]/10000</f>
        <v>3.1932</v>
      </c>
      <c r="I980" s="2" t="s">
        <v>3136</v>
      </c>
      <c r="J980" s="5">
        <f t="shared" si="15"/>
        <v>2024</v>
      </c>
      <c r="K980" s="1" t="s">
        <v>3133</v>
      </c>
      <c r="L980" s="1" t="s">
        <v>3133</v>
      </c>
      <c r="M980" s="2" t="s">
        <v>9</v>
      </c>
    </row>
    <row r="981" hidden="1" spans="1:13">
      <c r="A981" s="3">
        <v>45381</v>
      </c>
      <c r="B981" s="1">
        <v>3</v>
      </c>
      <c r="C981" s="1">
        <v>177</v>
      </c>
      <c r="D981" s="2" t="s">
        <v>23</v>
      </c>
      <c r="E981" s="1" t="s">
        <v>3177</v>
      </c>
      <c r="F981" s="2" t="s">
        <v>3291</v>
      </c>
      <c r="G981" s="4">
        <v>5442</v>
      </c>
      <c r="H981" s="4">
        <f>表1[[#This Row],[借方发生额]]/10000</f>
        <v>0.5442</v>
      </c>
      <c r="I981" s="2" t="s">
        <v>3136</v>
      </c>
      <c r="J981" s="5">
        <f t="shared" si="15"/>
        <v>2024</v>
      </c>
      <c r="K981" s="1" t="s">
        <v>35</v>
      </c>
      <c r="L981" s="1" t="s">
        <v>35</v>
      </c>
      <c r="M981" s="2" t="s">
        <v>3121</v>
      </c>
    </row>
    <row r="982" hidden="1" spans="1:13">
      <c r="A982" s="3">
        <v>45381</v>
      </c>
      <c r="B982" s="1">
        <v>3</v>
      </c>
      <c r="C982" s="1">
        <v>182</v>
      </c>
      <c r="D982" s="2" t="s">
        <v>23</v>
      </c>
      <c r="E982" s="1" t="s">
        <v>3177</v>
      </c>
      <c r="F982" s="2" t="s">
        <v>3529</v>
      </c>
      <c r="G982" s="4">
        <v>1069.99</v>
      </c>
      <c r="H982" s="4">
        <f>表1[[#This Row],[借方发生额]]/10000</f>
        <v>0.106999</v>
      </c>
      <c r="I982" s="2" t="s">
        <v>3136</v>
      </c>
      <c r="J982" s="5">
        <f t="shared" si="15"/>
        <v>2024</v>
      </c>
      <c r="K982" s="1" t="s">
        <v>35</v>
      </c>
      <c r="L982" s="1" t="s">
        <v>35</v>
      </c>
      <c r="M982" s="2" t="s">
        <v>3121</v>
      </c>
    </row>
    <row r="983" hidden="1" spans="1:13">
      <c r="A983" s="3">
        <v>45381</v>
      </c>
      <c r="B983" s="1">
        <v>3</v>
      </c>
      <c r="C983" s="1">
        <v>182</v>
      </c>
      <c r="D983" s="2" t="s">
        <v>23</v>
      </c>
      <c r="E983" s="1" t="s">
        <v>3514</v>
      </c>
      <c r="F983" s="2" t="s">
        <v>3529</v>
      </c>
      <c r="G983" s="1">
        <v>139</v>
      </c>
      <c r="H983" s="1">
        <f>表1[[#This Row],[借方发生额]]/10000</f>
        <v>0.0139</v>
      </c>
      <c r="I983" s="2" t="s">
        <v>3136</v>
      </c>
      <c r="J983" s="5">
        <f t="shared" si="15"/>
        <v>2024</v>
      </c>
      <c r="K983" s="1" t="s">
        <v>64</v>
      </c>
      <c r="L983" s="1" t="s">
        <v>35</v>
      </c>
      <c r="M983" s="2" t="s">
        <v>3121</v>
      </c>
    </row>
    <row r="984" hidden="1" spans="1:13">
      <c r="A984" s="3">
        <v>45381</v>
      </c>
      <c r="B984" s="1">
        <v>3</v>
      </c>
      <c r="C984" s="1">
        <v>184</v>
      </c>
      <c r="D984" s="2" t="s">
        <v>23</v>
      </c>
      <c r="E984" s="1" t="s">
        <v>3127</v>
      </c>
      <c r="F984" s="2" t="s">
        <v>3451</v>
      </c>
      <c r="G984" s="1">
        <v>391</v>
      </c>
      <c r="H984" s="1">
        <f>表1[[#This Row],[借方发生额]]/10000</f>
        <v>0.0391</v>
      </c>
      <c r="I984" s="2" t="s">
        <v>1814</v>
      </c>
      <c r="J984" s="5">
        <f t="shared" si="15"/>
        <v>2024</v>
      </c>
      <c r="K984" s="1" t="s">
        <v>58</v>
      </c>
      <c r="L984" s="1" t="s">
        <v>58</v>
      </c>
      <c r="M984" s="2" t="s">
        <v>3121</v>
      </c>
    </row>
    <row r="985" hidden="1" spans="1:13">
      <c r="A985" s="3">
        <v>45381</v>
      </c>
      <c r="B985" s="1">
        <v>3</v>
      </c>
      <c r="C985" s="1">
        <v>199</v>
      </c>
      <c r="D985" s="2" t="s">
        <v>23</v>
      </c>
      <c r="E985" s="1" t="s">
        <v>3177</v>
      </c>
      <c r="F985" s="2" t="s">
        <v>3530</v>
      </c>
      <c r="G985" s="4">
        <v>9546.98</v>
      </c>
      <c r="H985" s="4">
        <f>表1[[#This Row],[借方发生额]]/10000</f>
        <v>0.954698</v>
      </c>
      <c r="I985" s="2" t="s">
        <v>3136</v>
      </c>
      <c r="J985" s="5">
        <f t="shared" si="15"/>
        <v>2024</v>
      </c>
      <c r="K985" s="1" t="s">
        <v>35</v>
      </c>
      <c r="L985" s="1" t="s">
        <v>35</v>
      </c>
      <c r="M985" s="2" t="s">
        <v>3121</v>
      </c>
    </row>
    <row r="986" hidden="1" spans="1:13">
      <c r="A986" s="3">
        <v>45381</v>
      </c>
      <c r="B986" s="1">
        <v>3</v>
      </c>
      <c r="C986" s="1">
        <v>199</v>
      </c>
      <c r="D986" s="2" t="s">
        <v>23</v>
      </c>
      <c r="E986" s="1" t="s">
        <v>3514</v>
      </c>
      <c r="F986" s="2" t="s">
        <v>3530</v>
      </c>
      <c r="G986" s="4">
        <v>5045.89</v>
      </c>
      <c r="H986" s="4">
        <f>表1[[#This Row],[借方发生额]]/10000</f>
        <v>0.504589</v>
      </c>
      <c r="I986" s="2" t="s">
        <v>3136</v>
      </c>
      <c r="J986" s="5">
        <f t="shared" si="15"/>
        <v>2024</v>
      </c>
      <c r="K986" s="1" t="s">
        <v>64</v>
      </c>
      <c r="L986" s="1" t="s">
        <v>35</v>
      </c>
      <c r="M986" s="2" t="s">
        <v>3121</v>
      </c>
    </row>
    <row r="987" hidden="1" spans="1:13">
      <c r="A987" s="3">
        <v>45381</v>
      </c>
      <c r="B987" s="1">
        <v>3</v>
      </c>
      <c r="C987" s="1">
        <v>211</v>
      </c>
      <c r="D987" s="2" t="s">
        <v>23</v>
      </c>
      <c r="E987" s="1" t="s">
        <v>3177</v>
      </c>
      <c r="F987" s="2" t="s">
        <v>3266</v>
      </c>
      <c r="G987" s="4">
        <v>3215.2</v>
      </c>
      <c r="H987" s="4">
        <f>表1[[#This Row],[借方发生额]]/10000</f>
        <v>0.32152</v>
      </c>
      <c r="I987" s="2" t="s">
        <v>3136</v>
      </c>
      <c r="J987" s="5">
        <f t="shared" si="15"/>
        <v>2024</v>
      </c>
      <c r="K987" s="1" t="s">
        <v>35</v>
      </c>
      <c r="L987" s="1" t="s">
        <v>35</v>
      </c>
      <c r="M987" s="2" t="s">
        <v>3121</v>
      </c>
    </row>
    <row r="988" hidden="1" spans="1:13">
      <c r="A988" s="3">
        <v>45381</v>
      </c>
      <c r="B988" s="1">
        <v>3</v>
      </c>
      <c r="C988" s="1">
        <v>212</v>
      </c>
      <c r="D988" s="2" t="s">
        <v>23</v>
      </c>
      <c r="E988" s="1" t="s">
        <v>3127</v>
      </c>
      <c r="F988" s="2" t="s">
        <v>3531</v>
      </c>
      <c r="G988" s="1">
        <v>800.7</v>
      </c>
      <c r="H988" s="1">
        <f>表1[[#This Row],[借方发生额]]/10000</f>
        <v>0.08007</v>
      </c>
      <c r="I988" s="2" t="s">
        <v>3129</v>
      </c>
      <c r="J988" s="5">
        <f t="shared" si="15"/>
        <v>2024</v>
      </c>
      <c r="K988" s="1" t="s">
        <v>58</v>
      </c>
      <c r="L988" s="1" t="s">
        <v>58</v>
      </c>
      <c r="M988" s="2" t="s">
        <v>3121</v>
      </c>
    </row>
    <row r="989" hidden="1" spans="1:13">
      <c r="A989" s="3">
        <v>45381</v>
      </c>
      <c r="B989" s="1">
        <v>3</v>
      </c>
      <c r="C989" s="1">
        <v>212</v>
      </c>
      <c r="D989" s="2" t="s">
        <v>23</v>
      </c>
      <c r="E989" s="1" t="s">
        <v>3532</v>
      </c>
      <c r="F989" s="2" t="s">
        <v>3531</v>
      </c>
      <c r="G989" s="1">
        <v>800</v>
      </c>
      <c r="H989" s="1">
        <f>表1[[#This Row],[借方发生额]]/10000</f>
        <v>0.08</v>
      </c>
      <c r="I989" s="2" t="s">
        <v>3129</v>
      </c>
      <c r="J989" s="5">
        <f t="shared" si="15"/>
        <v>2024</v>
      </c>
      <c r="K989" s="1" t="s">
        <v>3533</v>
      </c>
      <c r="L989" s="1" t="s">
        <v>27</v>
      </c>
      <c r="M989" s="2" t="s">
        <v>3122</v>
      </c>
    </row>
    <row r="990" hidden="1" spans="1:13">
      <c r="A990" s="3">
        <v>45381</v>
      </c>
      <c r="B990" s="1">
        <v>3</v>
      </c>
      <c r="C990" s="1">
        <v>220</v>
      </c>
      <c r="D990" s="2" t="s">
        <v>23</v>
      </c>
      <c r="E990" s="1" t="s">
        <v>3514</v>
      </c>
      <c r="F990" s="2" t="s">
        <v>3534</v>
      </c>
      <c r="G990" s="1">
        <v>284.44</v>
      </c>
      <c r="H990" s="1">
        <f>表1[[#This Row],[借方发生额]]/10000</f>
        <v>0.028444</v>
      </c>
      <c r="I990" s="2" t="s">
        <v>3161</v>
      </c>
      <c r="J990" s="5">
        <f t="shared" si="15"/>
        <v>2024</v>
      </c>
      <c r="K990" s="1" t="s">
        <v>64</v>
      </c>
      <c r="L990" s="1" t="s">
        <v>35</v>
      </c>
      <c r="M990" s="2" t="s">
        <v>3121</v>
      </c>
    </row>
    <row r="991" spans="1:13">
      <c r="A991" s="3">
        <v>45381</v>
      </c>
      <c r="B991" s="1">
        <v>3</v>
      </c>
      <c r="C991" s="1">
        <v>220</v>
      </c>
      <c r="D991" s="2" t="s">
        <v>23</v>
      </c>
      <c r="E991" s="1" t="s">
        <v>3132</v>
      </c>
      <c r="F991" s="2" t="s">
        <v>3534</v>
      </c>
      <c r="G991" s="4">
        <v>4496.96</v>
      </c>
      <c r="H991" s="4">
        <f>表1[[#This Row],[借方发生额]]/10000</f>
        <v>0.449696</v>
      </c>
      <c r="I991" s="2" t="s">
        <v>3161</v>
      </c>
      <c r="J991" s="5">
        <f t="shared" si="15"/>
        <v>2024</v>
      </c>
      <c r="K991" s="1" t="s">
        <v>3133</v>
      </c>
      <c r="L991" s="1" t="s">
        <v>3133</v>
      </c>
      <c r="M991" s="2" t="s">
        <v>9</v>
      </c>
    </row>
    <row r="992" hidden="1" spans="1:13">
      <c r="A992" s="3">
        <v>45381</v>
      </c>
      <c r="B992" s="1">
        <v>3</v>
      </c>
      <c r="C992" s="1">
        <v>220</v>
      </c>
      <c r="D992" s="2" t="s">
        <v>23</v>
      </c>
      <c r="E992" s="1" t="s">
        <v>3134</v>
      </c>
      <c r="F992" s="2" t="s">
        <v>3534</v>
      </c>
      <c r="G992" s="1">
        <v>900</v>
      </c>
      <c r="H992" s="1">
        <f>表1[[#This Row],[借方发生额]]/10000</f>
        <v>0.09</v>
      </c>
      <c r="I992" s="2" t="s">
        <v>3161</v>
      </c>
      <c r="J992" s="5">
        <f t="shared" si="15"/>
        <v>2024</v>
      </c>
      <c r="K992" s="1" t="s">
        <v>83</v>
      </c>
      <c r="L992" s="1" t="s">
        <v>58</v>
      </c>
      <c r="M992" s="2" t="s">
        <v>3121</v>
      </c>
    </row>
    <row r="993" hidden="1" spans="1:13">
      <c r="A993" s="3">
        <v>45381</v>
      </c>
      <c r="B993" s="1">
        <v>3</v>
      </c>
      <c r="C993" s="1">
        <v>225</v>
      </c>
      <c r="D993" s="2" t="s">
        <v>23</v>
      </c>
      <c r="E993" s="1" t="s">
        <v>3177</v>
      </c>
      <c r="F993" s="2" t="s">
        <v>3178</v>
      </c>
      <c r="G993" s="4">
        <v>3201.39</v>
      </c>
      <c r="H993" s="4">
        <f>表1[[#This Row],[借方发生额]]/10000</f>
        <v>0.320139</v>
      </c>
      <c r="I993" s="2" t="s">
        <v>3136</v>
      </c>
      <c r="J993" s="5">
        <f t="shared" si="15"/>
        <v>2024</v>
      </c>
      <c r="K993" s="1" t="s">
        <v>35</v>
      </c>
      <c r="L993" s="1" t="s">
        <v>35</v>
      </c>
      <c r="M993" s="2" t="s">
        <v>3121</v>
      </c>
    </row>
    <row r="994" hidden="1" spans="1:13">
      <c r="A994" s="3">
        <v>45381</v>
      </c>
      <c r="B994" s="1">
        <v>3</v>
      </c>
      <c r="C994" s="1">
        <v>225</v>
      </c>
      <c r="D994" s="2" t="s">
        <v>23</v>
      </c>
      <c r="E994" s="1" t="s">
        <v>3514</v>
      </c>
      <c r="F994" s="2" t="s">
        <v>3178</v>
      </c>
      <c r="G994" s="1">
        <v>460.56</v>
      </c>
      <c r="H994" s="1">
        <f>表1[[#This Row],[借方发生额]]/10000</f>
        <v>0.046056</v>
      </c>
      <c r="I994" s="2" t="s">
        <v>3136</v>
      </c>
      <c r="J994" s="5">
        <f t="shared" si="15"/>
        <v>2024</v>
      </c>
      <c r="K994" s="1" t="s">
        <v>64</v>
      </c>
      <c r="L994" s="1" t="s">
        <v>35</v>
      </c>
      <c r="M994" s="2" t="s">
        <v>3121</v>
      </c>
    </row>
    <row r="995" hidden="1" spans="1:13">
      <c r="A995" s="3">
        <v>45382</v>
      </c>
      <c r="B995" s="1">
        <v>3</v>
      </c>
      <c r="C995" s="1">
        <v>609</v>
      </c>
      <c r="D995" s="2" t="s">
        <v>23</v>
      </c>
      <c r="E995" s="1" t="s">
        <v>3153</v>
      </c>
      <c r="F995" s="2" t="s">
        <v>28</v>
      </c>
      <c r="G995" s="4">
        <v>11260.67</v>
      </c>
      <c r="H995" s="4">
        <f>表1[[#This Row],[借方发生额]]/10000</f>
        <v>1.126067</v>
      </c>
      <c r="I995" s="2" t="s">
        <v>53</v>
      </c>
      <c r="J995" s="5">
        <f t="shared" si="15"/>
        <v>2024</v>
      </c>
      <c r="K995" s="1" t="s">
        <v>3155</v>
      </c>
      <c r="L995" s="1" t="s">
        <v>27</v>
      </c>
      <c r="M995" s="2" t="s">
        <v>3122</v>
      </c>
    </row>
    <row r="996" hidden="1" spans="1:13">
      <c r="A996" s="3">
        <v>45382</v>
      </c>
      <c r="B996" s="1">
        <v>3</v>
      </c>
      <c r="C996" s="1">
        <v>609</v>
      </c>
      <c r="D996" s="2" t="s">
        <v>23</v>
      </c>
      <c r="E996" s="1" t="s">
        <v>3153</v>
      </c>
      <c r="F996" s="2" t="s">
        <v>25</v>
      </c>
      <c r="G996" s="4">
        <v>2632.28</v>
      </c>
      <c r="H996" s="4">
        <f>表1[[#This Row],[借方发生额]]/10000</f>
        <v>0.263228</v>
      </c>
      <c r="I996" s="2" t="s">
        <v>53</v>
      </c>
      <c r="J996" s="5">
        <f t="shared" si="15"/>
        <v>2024</v>
      </c>
      <c r="K996" s="1" t="s">
        <v>3155</v>
      </c>
      <c r="L996" s="1" t="s">
        <v>27</v>
      </c>
      <c r="M996" s="2" t="s">
        <v>3122</v>
      </c>
    </row>
    <row r="997" hidden="1" spans="1:13">
      <c r="A997" s="3">
        <v>45382</v>
      </c>
      <c r="B997" s="1">
        <v>3</v>
      </c>
      <c r="C997" s="1">
        <v>610</v>
      </c>
      <c r="D997" s="2" t="s">
        <v>23</v>
      </c>
      <c r="E997" s="1" t="s">
        <v>3153</v>
      </c>
      <c r="F997" s="2" t="s">
        <v>3535</v>
      </c>
      <c r="G997" s="4">
        <v>53029.17</v>
      </c>
      <c r="H997" s="4">
        <f>表1[[#This Row],[借方发生额]]/10000</f>
        <v>5.302917</v>
      </c>
      <c r="I997" s="2" t="s">
        <v>2157</v>
      </c>
      <c r="J997" s="5">
        <f t="shared" si="15"/>
        <v>2024</v>
      </c>
      <c r="K997" s="1" t="s">
        <v>3155</v>
      </c>
      <c r="L997" s="1" t="s">
        <v>27</v>
      </c>
      <c r="M997" s="2" t="s">
        <v>3122</v>
      </c>
    </row>
    <row r="998" hidden="1" spans="1:13">
      <c r="A998" s="3">
        <v>45382</v>
      </c>
      <c r="B998" s="1">
        <v>3</v>
      </c>
      <c r="C998" s="1">
        <v>617</v>
      </c>
      <c r="D998" s="2" t="s">
        <v>23</v>
      </c>
      <c r="E998" s="1" t="s">
        <v>3168</v>
      </c>
      <c r="F998" s="2" t="s">
        <v>3219</v>
      </c>
      <c r="G998" s="4">
        <v>765658.32</v>
      </c>
      <c r="H998" s="4">
        <f>表1[[#This Row],[借方发生额]]/10000</f>
        <v>76.565832</v>
      </c>
      <c r="I998" s="2" t="s">
        <v>3170</v>
      </c>
      <c r="J998" s="5">
        <f t="shared" si="15"/>
        <v>2024</v>
      </c>
      <c r="K998" s="1" t="s">
        <v>32</v>
      </c>
      <c r="L998" s="1" t="s">
        <v>3120</v>
      </c>
      <c r="M998" s="2" t="s">
        <v>3120</v>
      </c>
    </row>
    <row r="999" spans="1:13">
      <c r="A999" s="3">
        <v>45382</v>
      </c>
      <c r="B999" s="1">
        <v>3</v>
      </c>
      <c r="C999" s="1">
        <v>620</v>
      </c>
      <c r="D999" s="2" t="s">
        <v>23</v>
      </c>
      <c r="E999" s="1" t="s">
        <v>3171</v>
      </c>
      <c r="F999" s="1" t="s">
        <v>1595</v>
      </c>
      <c r="G999" s="4">
        <v>6815.16</v>
      </c>
      <c r="H999" s="4">
        <f>表1[[#This Row],[借方发生额]]/10000</f>
        <v>0.681516</v>
      </c>
      <c r="I999" s="2" t="s">
        <v>50</v>
      </c>
      <c r="J999" s="5">
        <f t="shared" si="15"/>
        <v>2024</v>
      </c>
      <c r="K999" s="1" t="s">
        <v>51</v>
      </c>
      <c r="L999" s="1" t="s">
        <v>3172</v>
      </c>
      <c r="M999" s="2" t="s">
        <v>9</v>
      </c>
    </row>
    <row r="1000" hidden="1" spans="1:13">
      <c r="A1000" s="3">
        <v>45398</v>
      </c>
      <c r="B1000" s="1">
        <v>4</v>
      </c>
      <c r="C1000" s="1">
        <v>107</v>
      </c>
      <c r="D1000" s="2" t="s">
        <v>23</v>
      </c>
      <c r="E1000" s="1" t="s">
        <v>3177</v>
      </c>
      <c r="F1000" s="2" t="s">
        <v>3536</v>
      </c>
      <c r="G1000" s="1">
        <v>497</v>
      </c>
      <c r="H1000" s="1">
        <f>表1[[#This Row],[借方发生额]]/10000</f>
        <v>0.0497</v>
      </c>
      <c r="I1000" s="2" t="s">
        <v>3136</v>
      </c>
      <c r="J1000" s="5">
        <f t="shared" si="15"/>
        <v>2024</v>
      </c>
      <c r="K1000" s="1" t="s">
        <v>35</v>
      </c>
      <c r="L1000" s="1" t="s">
        <v>35</v>
      </c>
      <c r="M1000" s="2" t="s">
        <v>3121</v>
      </c>
    </row>
    <row r="1001" hidden="1" spans="1:13">
      <c r="A1001" s="3">
        <v>45398</v>
      </c>
      <c r="B1001" s="1">
        <v>4</v>
      </c>
      <c r="C1001" s="1">
        <v>107</v>
      </c>
      <c r="D1001" s="2" t="s">
        <v>23</v>
      </c>
      <c r="E1001" s="1" t="s">
        <v>3514</v>
      </c>
      <c r="F1001" s="2" t="s">
        <v>3536</v>
      </c>
      <c r="G1001" s="4">
        <v>1210.09</v>
      </c>
      <c r="H1001" s="4">
        <f>表1[[#This Row],[借方发生额]]/10000</f>
        <v>0.121009</v>
      </c>
      <c r="I1001" s="2" t="s">
        <v>3136</v>
      </c>
      <c r="J1001" s="5">
        <f t="shared" si="15"/>
        <v>2024</v>
      </c>
      <c r="K1001" s="1" t="s">
        <v>64</v>
      </c>
      <c r="L1001" s="1" t="s">
        <v>35</v>
      </c>
      <c r="M1001" s="2" t="s">
        <v>3121</v>
      </c>
    </row>
    <row r="1002" spans="1:13">
      <c r="A1002" s="3">
        <v>45398</v>
      </c>
      <c r="B1002" s="1">
        <v>4</v>
      </c>
      <c r="C1002" s="1">
        <v>107</v>
      </c>
      <c r="D1002" s="2" t="s">
        <v>23</v>
      </c>
      <c r="E1002" s="1" t="s">
        <v>3139</v>
      </c>
      <c r="F1002" s="2" t="s">
        <v>3536</v>
      </c>
      <c r="G1002" s="4">
        <v>1671</v>
      </c>
      <c r="H1002" s="4">
        <f>表1[[#This Row],[借方发生额]]/10000</f>
        <v>0.1671</v>
      </c>
      <c r="I1002" s="2" t="s">
        <v>3136</v>
      </c>
      <c r="J1002" s="5">
        <f t="shared" si="15"/>
        <v>2024</v>
      </c>
      <c r="K1002" s="1" t="s">
        <v>40</v>
      </c>
      <c r="L1002" s="1" t="s">
        <v>288</v>
      </c>
      <c r="M1002" s="2" t="s">
        <v>9</v>
      </c>
    </row>
    <row r="1003" spans="1:13">
      <c r="A1003" s="3">
        <v>45398</v>
      </c>
      <c r="B1003" s="1">
        <v>4</v>
      </c>
      <c r="C1003" s="1">
        <v>107</v>
      </c>
      <c r="D1003" s="2" t="s">
        <v>23</v>
      </c>
      <c r="E1003" s="1" t="s">
        <v>3279</v>
      </c>
      <c r="F1003" s="2" t="s">
        <v>3536</v>
      </c>
      <c r="G1003" s="1">
        <v>133</v>
      </c>
      <c r="H1003" s="1">
        <f>表1[[#This Row],[借方发生额]]/10000</f>
        <v>0.0133</v>
      </c>
      <c r="I1003" s="2" t="s">
        <v>3136</v>
      </c>
      <c r="J1003" s="5">
        <f t="shared" si="15"/>
        <v>2024</v>
      </c>
      <c r="K1003" s="1" t="s">
        <v>3281</v>
      </c>
      <c r="L1003" s="1" t="s">
        <v>3281</v>
      </c>
      <c r="M1003" s="2" t="s">
        <v>9</v>
      </c>
    </row>
    <row r="1004" hidden="1" spans="1:13">
      <c r="A1004" s="3">
        <v>45398</v>
      </c>
      <c r="B1004" s="1">
        <v>4</v>
      </c>
      <c r="C1004" s="1">
        <v>108</v>
      </c>
      <c r="D1004" s="2" t="s">
        <v>23</v>
      </c>
      <c r="E1004" s="1" t="s">
        <v>3177</v>
      </c>
      <c r="F1004" s="2" t="s">
        <v>3537</v>
      </c>
      <c r="G1004" s="4">
        <v>1930.61</v>
      </c>
      <c r="H1004" s="4">
        <f>表1[[#This Row],[借方发生额]]/10000</f>
        <v>0.193061</v>
      </c>
      <c r="I1004" s="2" t="s">
        <v>3136</v>
      </c>
      <c r="J1004" s="5">
        <f t="shared" si="15"/>
        <v>2024</v>
      </c>
      <c r="K1004" s="1" t="s">
        <v>35</v>
      </c>
      <c r="L1004" s="1" t="s">
        <v>35</v>
      </c>
      <c r="M1004" s="2" t="s">
        <v>3121</v>
      </c>
    </row>
    <row r="1005" hidden="1" spans="1:13">
      <c r="A1005" s="3">
        <v>45398</v>
      </c>
      <c r="B1005" s="1">
        <v>4</v>
      </c>
      <c r="C1005" s="1">
        <v>108</v>
      </c>
      <c r="D1005" s="2" t="s">
        <v>23</v>
      </c>
      <c r="E1005" s="1" t="s">
        <v>3514</v>
      </c>
      <c r="F1005" s="2" t="s">
        <v>3213</v>
      </c>
      <c r="G1005" s="4">
        <v>3569.27</v>
      </c>
      <c r="H1005" s="4">
        <f>表1[[#This Row],[借方发生额]]/10000</f>
        <v>0.356927</v>
      </c>
      <c r="I1005" s="2" t="s">
        <v>3136</v>
      </c>
      <c r="J1005" s="5">
        <f t="shared" si="15"/>
        <v>2024</v>
      </c>
      <c r="K1005" s="1" t="s">
        <v>64</v>
      </c>
      <c r="L1005" s="1" t="s">
        <v>35</v>
      </c>
      <c r="M1005" s="2" t="s">
        <v>3121</v>
      </c>
    </row>
    <row r="1006" spans="1:13">
      <c r="A1006" s="3">
        <v>45398</v>
      </c>
      <c r="B1006" s="1">
        <v>4</v>
      </c>
      <c r="C1006" s="1">
        <v>108</v>
      </c>
      <c r="D1006" s="2" t="s">
        <v>23</v>
      </c>
      <c r="E1006" s="1" t="s">
        <v>3132</v>
      </c>
      <c r="F1006" s="2" t="s">
        <v>3213</v>
      </c>
      <c r="G1006" s="4">
        <v>15181</v>
      </c>
      <c r="H1006" s="4">
        <f>表1[[#This Row],[借方发生额]]/10000</f>
        <v>1.5181</v>
      </c>
      <c r="I1006" s="2" t="s">
        <v>3136</v>
      </c>
      <c r="J1006" s="5">
        <f t="shared" si="15"/>
        <v>2024</v>
      </c>
      <c r="K1006" s="1" t="s">
        <v>3133</v>
      </c>
      <c r="L1006" s="1" t="s">
        <v>3133</v>
      </c>
      <c r="M1006" s="2" t="s">
        <v>9</v>
      </c>
    </row>
    <row r="1007" hidden="1" spans="1:13">
      <c r="A1007" s="3">
        <v>45398</v>
      </c>
      <c r="B1007" s="1">
        <v>4</v>
      </c>
      <c r="C1007" s="1">
        <v>109</v>
      </c>
      <c r="D1007" s="2" t="s">
        <v>23</v>
      </c>
      <c r="E1007" s="1" t="s">
        <v>3177</v>
      </c>
      <c r="F1007" s="2" t="s">
        <v>3538</v>
      </c>
      <c r="G1007" s="1">
        <v>522.7</v>
      </c>
      <c r="H1007" s="1">
        <f>表1[[#This Row],[借方发生额]]/10000</f>
        <v>0.05227</v>
      </c>
      <c r="I1007" s="2" t="s">
        <v>3136</v>
      </c>
      <c r="J1007" s="5">
        <f t="shared" si="15"/>
        <v>2024</v>
      </c>
      <c r="K1007" s="1" t="s">
        <v>35</v>
      </c>
      <c r="L1007" s="1" t="s">
        <v>35</v>
      </c>
      <c r="M1007" s="2" t="s">
        <v>3121</v>
      </c>
    </row>
    <row r="1008" hidden="1" spans="1:13">
      <c r="A1008" s="3">
        <v>45398</v>
      </c>
      <c r="B1008" s="1">
        <v>4</v>
      </c>
      <c r="C1008" s="1">
        <v>109</v>
      </c>
      <c r="D1008" s="2" t="s">
        <v>23</v>
      </c>
      <c r="E1008" s="1" t="s">
        <v>3514</v>
      </c>
      <c r="F1008" s="2" t="s">
        <v>3538</v>
      </c>
      <c r="G1008" s="1">
        <v>350.46</v>
      </c>
      <c r="H1008" s="1">
        <f>表1[[#This Row],[借方发生额]]/10000</f>
        <v>0.035046</v>
      </c>
      <c r="I1008" s="2" t="s">
        <v>3136</v>
      </c>
      <c r="J1008" s="5">
        <f t="shared" si="15"/>
        <v>2024</v>
      </c>
      <c r="K1008" s="1" t="s">
        <v>64</v>
      </c>
      <c r="L1008" s="1" t="s">
        <v>35</v>
      </c>
      <c r="M1008" s="2" t="s">
        <v>3121</v>
      </c>
    </row>
    <row r="1009" hidden="1" spans="1:13">
      <c r="A1009" s="3">
        <v>45398</v>
      </c>
      <c r="B1009" s="1">
        <v>4</v>
      </c>
      <c r="C1009" s="1">
        <v>132</v>
      </c>
      <c r="D1009" s="2" t="s">
        <v>23</v>
      </c>
      <c r="E1009" s="1" t="s">
        <v>3514</v>
      </c>
      <c r="F1009" s="2" t="s">
        <v>3539</v>
      </c>
      <c r="G1009" s="1">
        <v>911.01</v>
      </c>
      <c r="H1009" s="1">
        <f>表1[[#This Row],[借方发生额]]/10000</f>
        <v>0.091101</v>
      </c>
      <c r="I1009" s="2" t="s">
        <v>3129</v>
      </c>
      <c r="J1009" s="5">
        <f t="shared" si="15"/>
        <v>2024</v>
      </c>
      <c r="K1009" s="1" t="s">
        <v>64</v>
      </c>
      <c r="L1009" s="1" t="s">
        <v>35</v>
      </c>
      <c r="M1009" s="2" t="s">
        <v>3121</v>
      </c>
    </row>
    <row r="1010" hidden="1" spans="1:13">
      <c r="A1010" s="3">
        <v>45398</v>
      </c>
      <c r="B1010" s="1">
        <v>4</v>
      </c>
      <c r="C1010" s="1">
        <v>148</v>
      </c>
      <c r="D1010" s="2" t="s">
        <v>23</v>
      </c>
      <c r="E1010" s="1" t="s">
        <v>3127</v>
      </c>
      <c r="F1010" s="2" t="s">
        <v>3254</v>
      </c>
      <c r="G1010" s="4">
        <v>14000</v>
      </c>
      <c r="H1010" s="4">
        <f>表1[[#This Row],[借方发生额]]/10000</f>
        <v>1.4</v>
      </c>
      <c r="I1010" s="2" t="s">
        <v>1814</v>
      </c>
      <c r="J1010" s="5">
        <f t="shared" si="15"/>
        <v>2024</v>
      </c>
      <c r="K1010" s="1" t="s">
        <v>58</v>
      </c>
      <c r="L1010" s="1" t="s">
        <v>58</v>
      </c>
      <c r="M1010" s="2" t="s">
        <v>3121</v>
      </c>
    </row>
    <row r="1011" hidden="1" spans="1:13">
      <c r="A1011" s="3">
        <v>45398</v>
      </c>
      <c r="B1011" s="1">
        <v>4</v>
      </c>
      <c r="C1011" s="1">
        <v>57</v>
      </c>
      <c r="D1011" s="2" t="s">
        <v>23</v>
      </c>
      <c r="E1011" s="1" t="s">
        <v>3177</v>
      </c>
      <c r="F1011" s="2" t="s">
        <v>3538</v>
      </c>
      <c r="G1011" s="4">
        <v>1402.36</v>
      </c>
      <c r="H1011" s="4">
        <f>表1[[#This Row],[借方发生额]]/10000</f>
        <v>0.140236</v>
      </c>
      <c r="I1011" s="2" t="s">
        <v>3136</v>
      </c>
      <c r="J1011" s="5">
        <f t="shared" si="15"/>
        <v>2024</v>
      </c>
      <c r="K1011" s="1" t="s">
        <v>35</v>
      </c>
      <c r="L1011" s="1" t="s">
        <v>35</v>
      </c>
      <c r="M1011" s="2" t="s">
        <v>3121</v>
      </c>
    </row>
    <row r="1012" hidden="1" spans="1:13">
      <c r="A1012" s="3">
        <v>45398</v>
      </c>
      <c r="B1012" s="1">
        <v>4</v>
      </c>
      <c r="C1012" s="1">
        <v>57</v>
      </c>
      <c r="D1012" s="2" t="s">
        <v>23</v>
      </c>
      <c r="E1012" s="1" t="s">
        <v>3514</v>
      </c>
      <c r="F1012" s="2" t="s">
        <v>3538</v>
      </c>
      <c r="G1012" s="1">
        <v>906.42</v>
      </c>
      <c r="H1012" s="1">
        <f>表1[[#This Row],[借方发生额]]/10000</f>
        <v>0.090642</v>
      </c>
      <c r="I1012" s="2" t="s">
        <v>3136</v>
      </c>
      <c r="J1012" s="5">
        <f t="shared" si="15"/>
        <v>2024</v>
      </c>
      <c r="K1012" s="1" t="s">
        <v>64</v>
      </c>
      <c r="L1012" s="1" t="s">
        <v>35</v>
      </c>
      <c r="M1012" s="2" t="s">
        <v>3121</v>
      </c>
    </row>
    <row r="1013" hidden="1" spans="1:13">
      <c r="A1013" s="3">
        <v>45398</v>
      </c>
      <c r="B1013" s="1">
        <v>4</v>
      </c>
      <c r="C1013" s="1">
        <v>58</v>
      </c>
      <c r="D1013" s="2" t="s">
        <v>23</v>
      </c>
      <c r="E1013" s="1" t="s">
        <v>3177</v>
      </c>
      <c r="F1013" s="2" t="s">
        <v>3540</v>
      </c>
      <c r="G1013" s="4">
        <v>3970.3</v>
      </c>
      <c r="H1013" s="4">
        <f>表1[[#This Row],[借方发生额]]/10000</f>
        <v>0.39703</v>
      </c>
      <c r="I1013" s="2" t="s">
        <v>3136</v>
      </c>
      <c r="J1013" s="5">
        <f t="shared" si="15"/>
        <v>2024</v>
      </c>
      <c r="K1013" s="1" t="s">
        <v>35</v>
      </c>
      <c r="L1013" s="1" t="s">
        <v>35</v>
      </c>
      <c r="M1013" s="2" t="s">
        <v>3121</v>
      </c>
    </row>
    <row r="1014" hidden="1" spans="1:13">
      <c r="A1014" s="3">
        <v>45398</v>
      </c>
      <c r="B1014" s="1">
        <v>4</v>
      </c>
      <c r="C1014" s="1">
        <v>58</v>
      </c>
      <c r="D1014" s="2" t="s">
        <v>23</v>
      </c>
      <c r="E1014" s="1" t="s">
        <v>3514</v>
      </c>
      <c r="F1014" s="2" t="s">
        <v>3540</v>
      </c>
      <c r="G1014" s="1">
        <v>765.14</v>
      </c>
      <c r="H1014" s="1">
        <f>表1[[#This Row],[借方发生额]]/10000</f>
        <v>0.076514</v>
      </c>
      <c r="I1014" s="2" t="s">
        <v>3136</v>
      </c>
      <c r="J1014" s="5">
        <f t="shared" si="15"/>
        <v>2024</v>
      </c>
      <c r="K1014" s="1" t="s">
        <v>64</v>
      </c>
      <c r="L1014" s="1" t="s">
        <v>35</v>
      </c>
      <c r="M1014" s="2" t="s">
        <v>3121</v>
      </c>
    </row>
    <row r="1015" spans="1:13">
      <c r="A1015" s="3">
        <v>45398</v>
      </c>
      <c r="B1015" s="1">
        <v>4</v>
      </c>
      <c r="C1015" s="1">
        <v>64</v>
      </c>
      <c r="D1015" s="2" t="s">
        <v>23</v>
      </c>
      <c r="E1015" s="1" t="s">
        <v>3138</v>
      </c>
      <c r="F1015" s="2" t="s">
        <v>3541</v>
      </c>
      <c r="G1015" s="4">
        <v>13011.32</v>
      </c>
      <c r="H1015" s="4">
        <f>表1[[#This Row],[借方发生额]]/10000</f>
        <v>1.301132</v>
      </c>
      <c r="I1015" s="2" t="s">
        <v>1814</v>
      </c>
      <c r="J1015" s="5">
        <f t="shared" si="15"/>
        <v>2024</v>
      </c>
      <c r="K1015" s="1" t="s">
        <v>79</v>
      </c>
      <c r="L1015" s="1" t="s">
        <v>79</v>
      </c>
      <c r="M1015" s="2" t="s">
        <v>9</v>
      </c>
    </row>
    <row r="1016" hidden="1" spans="1:13">
      <c r="A1016" s="3">
        <v>45398</v>
      </c>
      <c r="B1016" s="1">
        <v>4</v>
      </c>
      <c r="C1016" s="1">
        <v>66</v>
      </c>
      <c r="D1016" s="2" t="s">
        <v>23</v>
      </c>
      <c r="E1016" s="1" t="s">
        <v>3153</v>
      </c>
      <c r="F1016" s="2" t="s">
        <v>3542</v>
      </c>
      <c r="G1016" s="4">
        <v>83000</v>
      </c>
      <c r="H1016" s="4">
        <f>表1[[#This Row],[借方发生额]]/10000</f>
        <v>8.3</v>
      </c>
      <c r="I1016" s="2" t="s">
        <v>3136</v>
      </c>
      <c r="J1016" s="5">
        <f t="shared" si="15"/>
        <v>2024</v>
      </c>
      <c r="K1016" s="1" t="s">
        <v>3155</v>
      </c>
      <c r="L1016" s="1" t="s">
        <v>27</v>
      </c>
      <c r="M1016" s="2" t="s">
        <v>3122</v>
      </c>
    </row>
    <row r="1017" spans="1:13">
      <c r="A1017" s="3">
        <v>45398</v>
      </c>
      <c r="B1017" s="1">
        <v>4</v>
      </c>
      <c r="C1017" s="1">
        <v>74</v>
      </c>
      <c r="D1017" s="2" t="s">
        <v>23</v>
      </c>
      <c r="E1017" s="1" t="s">
        <v>3138</v>
      </c>
      <c r="F1017" s="2" t="s">
        <v>3543</v>
      </c>
      <c r="G1017" s="4">
        <v>24153.77</v>
      </c>
      <c r="H1017" s="4">
        <f>表1[[#This Row],[借方发生额]]/10000</f>
        <v>2.415377</v>
      </c>
      <c r="I1017" s="2" t="s">
        <v>3186</v>
      </c>
      <c r="J1017" s="5">
        <f t="shared" si="15"/>
        <v>2024</v>
      </c>
      <c r="K1017" s="1" t="s">
        <v>79</v>
      </c>
      <c r="L1017" s="1" t="s">
        <v>79</v>
      </c>
      <c r="M1017" s="2" t="s">
        <v>9</v>
      </c>
    </row>
    <row r="1018" spans="1:13">
      <c r="A1018" s="3">
        <v>45407</v>
      </c>
      <c r="B1018" s="1">
        <v>4</v>
      </c>
      <c r="C1018" s="1">
        <v>153</v>
      </c>
      <c r="D1018" s="2" t="s">
        <v>23</v>
      </c>
      <c r="E1018" s="1" t="s">
        <v>3138</v>
      </c>
      <c r="F1018" s="2" t="s">
        <v>3544</v>
      </c>
      <c r="G1018" s="4">
        <v>11037.74</v>
      </c>
      <c r="H1018" s="4">
        <f>表1[[#This Row],[借方发生额]]/10000</f>
        <v>1.103774</v>
      </c>
      <c r="I1018" s="2" t="s">
        <v>1814</v>
      </c>
      <c r="J1018" s="5">
        <f t="shared" si="15"/>
        <v>2024</v>
      </c>
      <c r="K1018" s="1" t="s">
        <v>79</v>
      </c>
      <c r="L1018" s="1" t="s">
        <v>79</v>
      </c>
      <c r="M1018" s="2" t="s">
        <v>9</v>
      </c>
    </row>
    <row r="1019" spans="1:13">
      <c r="A1019" s="3">
        <v>45407</v>
      </c>
      <c r="B1019" s="1">
        <v>4</v>
      </c>
      <c r="C1019" s="1">
        <v>223</v>
      </c>
      <c r="D1019" s="2" t="s">
        <v>23</v>
      </c>
      <c r="E1019" s="1" t="s">
        <v>3138</v>
      </c>
      <c r="F1019" s="2" t="s">
        <v>3477</v>
      </c>
      <c r="G1019" s="4">
        <v>8587</v>
      </c>
      <c r="H1019" s="4">
        <f>表1[[#This Row],[借方发生额]]/10000</f>
        <v>0.8587</v>
      </c>
      <c r="I1019" s="2" t="s">
        <v>3136</v>
      </c>
      <c r="J1019" s="5">
        <f t="shared" si="15"/>
        <v>2024</v>
      </c>
      <c r="K1019" s="1" t="s">
        <v>79</v>
      </c>
      <c r="L1019" s="1" t="s">
        <v>79</v>
      </c>
      <c r="M1019" s="2" t="s">
        <v>9</v>
      </c>
    </row>
    <row r="1020" spans="1:13">
      <c r="A1020" s="3">
        <v>45407</v>
      </c>
      <c r="B1020" s="1">
        <v>4</v>
      </c>
      <c r="C1020" s="1">
        <v>224</v>
      </c>
      <c r="D1020" s="2" t="s">
        <v>23</v>
      </c>
      <c r="E1020" s="1" t="s">
        <v>3138</v>
      </c>
      <c r="F1020" s="2" t="s">
        <v>3477</v>
      </c>
      <c r="G1020" s="4">
        <v>8999</v>
      </c>
      <c r="H1020" s="4">
        <f>表1[[#This Row],[借方发生额]]/10000</f>
        <v>0.8999</v>
      </c>
      <c r="I1020" s="2" t="s">
        <v>3136</v>
      </c>
      <c r="J1020" s="5">
        <f t="shared" si="15"/>
        <v>2024</v>
      </c>
      <c r="K1020" s="1" t="s">
        <v>79</v>
      </c>
      <c r="L1020" s="1" t="s">
        <v>79</v>
      </c>
      <c r="M1020" s="2" t="s">
        <v>9</v>
      </c>
    </row>
    <row r="1021" hidden="1" spans="1:13">
      <c r="A1021" s="3">
        <v>45407</v>
      </c>
      <c r="B1021" s="1">
        <v>4</v>
      </c>
      <c r="C1021" s="1">
        <v>225</v>
      </c>
      <c r="D1021" s="2" t="s">
        <v>23</v>
      </c>
      <c r="E1021" s="1" t="s">
        <v>3177</v>
      </c>
      <c r="F1021" s="2" t="s">
        <v>3545</v>
      </c>
      <c r="G1021" s="4">
        <v>5168.68</v>
      </c>
      <c r="H1021" s="4">
        <f>表1[[#This Row],[借方发生额]]/10000</f>
        <v>0.516868</v>
      </c>
      <c r="I1021" s="2" t="s">
        <v>3136</v>
      </c>
      <c r="J1021" s="5">
        <f t="shared" si="15"/>
        <v>2024</v>
      </c>
      <c r="K1021" s="1" t="s">
        <v>35</v>
      </c>
      <c r="L1021" s="1" t="s">
        <v>35</v>
      </c>
      <c r="M1021" s="2" t="s">
        <v>3121</v>
      </c>
    </row>
    <row r="1022" hidden="1" spans="1:13">
      <c r="A1022" s="3">
        <v>45407</v>
      </c>
      <c r="B1022" s="1">
        <v>4</v>
      </c>
      <c r="C1022" s="1">
        <v>225</v>
      </c>
      <c r="D1022" s="2" t="s">
        <v>23</v>
      </c>
      <c r="E1022" s="1" t="s">
        <v>3514</v>
      </c>
      <c r="F1022" s="2" t="s">
        <v>3545</v>
      </c>
      <c r="G1022" s="1">
        <v>641.28</v>
      </c>
      <c r="H1022" s="1">
        <f>表1[[#This Row],[借方发生额]]/10000</f>
        <v>0.064128</v>
      </c>
      <c r="I1022" s="2" t="s">
        <v>3136</v>
      </c>
      <c r="J1022" s="5">
        <f t="shared" si="15"/>
        <v>2024</v>
      </c>
      <c r="K1022" s="1" t="s">
        <v>64</v>
      </c>
      <c r="L1022" s="1" t="s">
        <v>35</v>
      </c>
      <c r="M1022" s="2" t="s">
        <v>3121</v>
      </c>
    </row>
    <row r="1023" spans="1:13">
      <c r="A1023" s="3">
        <v>45407</v>
      </c>
      <c r="B1023" s="1">
        <v>4</v>
      </c>
      <c r="C1023" s="1">
        <v>225</v>
      </c>
      <c r="D1023" s="2" t="s">
        <v>23</v>
      </c>
      <c r="E1023" s="1" t="s">
        <v>3132</v>
      </c>
      <c r="F1023" s="2" t="s">
        <v>3259</v>
      </c>
      <c r="G1023" s="4">
        <v>2362</v>
      </c>
      <c r="H1023" s="4">
        <f>表1[[#This Row],[借方发生额]]/10000</f>
        <v>0.2362</v>
      </c>
      <c r="I1023" s="2" t="s">
        <v>3136</v>
      </c>
      <c r="J1023" s="5">
        <f t="shared" si="15"/>
        <v>2024</v>
      </c>
      <c r="K1023" s="1" t="s">
        <v>3133</v>
      </c>
      <c r="L1023" s="1" t="s">
        <v>3133</v>
      </c>
      <c r="M1023" s="2" t="s">
        <v>9</v>
      </c>
    </row>
    <row r="1024" hidden="1" spans="1:13">
      <c r="A1024" s="3">
        <v>45407</v>
      </c>
      <c r="B1024" s="1">
        <v>4</v>
      </c>
      <c r="C1024" s="1">
        <v>226</v>
      </c>
      <c r="D1024" s="2" t="s">
        <v>23</v>
      </c>
      <c r="E1024" s="1" t="s">
        <v>3127</v>
      </c>
      <c r="F1024" s="2" t="s">
        <v>3260</v>
      </c>
      <c r="G1024" s="4">
        <v>9890</v>
      </c>
      <c r="H1024" s="4">
        <f>表1[[#This Row],[借方发生额]]/10000</f>
        <v>0.989</v>
      </c>
      <c r="I1024" s="2" t="s">
        <v>3136</v>
      </c>
      <c r="J1024" s="5">
        <f t="shared" si="15"/>
        <v>2024</v>
      </c>
      <c r="K1024" s="1" t="s">
        <v>58</v>
      </c>
      <c r="L1024" s="1" t="s">
        <v>58</v>
      </c>
      <c r="M1024" s="2" t="s">
        <v>3121</v>
      </c>
    </row>
    <row r="1025" hidden="1" spans="1:13">
      <c r="A1025" s="3">
        <v>45407</v>
      </c>
      <c r="B1025" s="1">
        <v>4</v>
      </c>
      <c r="C1025" s="1">
        <v>227</v>
      </c>
      <c r="D1025" s="2" t="s">
        <v>23</v>
      </c>
      <c r="E1025" s="1" t="s">
        <v>3127</v>
      </c>
      <c r="F1025" s="2" t="s">
        <v>3260</v>
      </c>
      <c r="G1025" s="4">
        <v>5808</v>
      </c>
      <c r="H1025" s="4">
        <f>表1[[#This Row],[借方发生额]]/10000</f>
        <v>0.5808</v>
      </c>
      <c r="I1025" s="2" t="s">
        <v>3161</v>
      </c>
      <c r="J1025" s="5">
        <f t="shared" si="15"/>
        <v>2024</v>
      </c>
      <c r="K1025" s="1" t="s">
        <v>58</v>
      </c>
      <c r="L1025" s="1" t="s">
        <v>58</v>
      </c>
      <c r="M1025" s="2" t="s">
        <v>3121</v>
      </c>
    </row>
    <row r="1026" spans="1:13">
      <c r="A1026" s="3">
        <v>45407</v>
      </c>
      <c r="B1026" s="1">
        <v>4</v>
      </c>
      <c r="C1026" s="1">
        <v>227</v>
      </c>
      <c r="D1026" s="2" t="s">
        <v>23</v>
      </c>
      <c r="E1026" s="1" t="s">
        <v>3132</v>
      </c>
      <c r="F1026" s="2" t="s">
        <v>3259</v>
      </c>
      <c r="G1026" s="4">
        <v>1602.8</v>
      </c>
      <c r="H1026" s="4">
        <f>表1[[#This Row],[借方发生额]]/10000</f>
        <v>0.16028</v>
      </c>
      <c r="I1026" s="2" t="s">
        <v>3161</v>
      </c>
      <c r="J1026" s="5">
        <f t="shared" ref="J1026:J1089" si="16">YEAR(A1026)</f>
        <v>2024</v>
      </c>
      <c r="K1026" s="1" t="s">
        <v>3133</v>
      </c>
      <c r="L1026" s="1" t="s">
        <v>3133</v>
      </c>
      <c r="M1026" s="2" t="s">
        <v>9</v>
      </c>
    </row>
    <row r="1027" hidden="1" spans="1:13">
      <c r="A1027" s="3">
        <v>45407</v>
      </c>
      <c r="B1027" s="1">
        <v>4</v>
      </c>
      <c r="C1027" s="1">
        <v>228</v>
      </c>
      <c r="D1027" s="2" t="s">
        <v>23</v>
      </c>
      <c r="E1027" s="1" t="s">
        <v>3127</v>
      </c>
      <c r="F1027" s="2" t="s">
        <v>3486</v>
      </c>
      <c r="G1027" s="1">
        <v>310.5</v>
      </c>
      <c r="H1027" s="1">
        <f>表1[[#This Row],[借方发生额]]/10000</f>
        <v>0.03105</v>
      </c>
      <c r="I1027" s="2" t="s">
        <v>3129</v>
      </c>
      <c r="J1027" s="5">
        <f t="shared" si="16"/>
        <v>2024</v>
      </c>
      <c r="K1027" s="1" t="s">
        <v>58</v>
      </c>
      <c r="L1027" s="1" t="s">
        <v>58</v>
      </c>
      <c r="M1027" s="2" t="s">
        <v>3121</v>
      </c>
    </row>
    <row r="1028" spans="1:13">
      <c r="A1028" s="3">
        <v>45407</v>
      </c>
      <c r="B1028" s="1">
        <v>4</v>
      </c>
      <c r="C1028" s="1">
        <v>228</v>
      </c>
      <c r="D1028" s="2" t="s">
        <v>23</v>
      </c>
      <c r="E1028" s="1" t="s">
        <v>3132</v>
      </c>
      <c r="F1028" s="2" t="s">
        <v>3546</v>
      </c>
      <c r="G1028" s="4">
        <v>3124.88</v>
      </c>
      <c r="H1028" s="4">
        <f>表1[[#This Row],[借方发生额]]/10000</f>
        <v>0.312488</v>
      </c>
      <c r="I1028" s="2" t="s">
        <v>3129</v>
      </c>
      <c r="J1028" s="5">
        <f t="shared" si="16"/>
        <v>2024</v>
      </c>
      <c r="K1028" s="1" t="s">
        <v>3133</v>
      </c>
      <c r="L1028" s="1" t="s">
        <v>3133</v>
      </c>
      <c r="M1028" s="2" t="s">
        <v>9</v>
      </c>
    </row>
    <row r="1029" spans="1:13">
      <c r="A1029" s="3">
        <v>45407</v>
      </c>
      <c r="B1029" s="1">
        <v>4</v>
      </c>
      <c r="C1029" s="1">
        <v>229</v>
      </c>
      <c r="D1029" s="2" t="s">
        <v>23</v>
      </c>
      <c r="E1029" s="1" t="s">
        <v>3132</v>
      </c>
      <c r="F1029" s="2" t="s">
        <v>3546</v>
      </c>
      <c r="G1029" s="4">
        <v>1864.3</v>
      </c>
      <c r="H1029" s="4">
        <f>表1[[#This Row],[借方发生额]]/10000</f>
        <v>0.18643</v>
      </c>
      <c r="I1029" s="2" t="s">
        <v>3161</v>
      </c>
      <c r="J1029" s="5">
        <f t="shared" si="16"/>
        <v>2024</v>
      </c>
      <c r="K1029" s="1" t="s">
        <v>3133</v>
      </c>
      <c r="L1029" s="1" t="s">
        <v>3133</v>
      </c>
      <c r="M1029" s="2" t="s">
        <v>9</v>
      </c>
    </row>
    <row r="1030" hidden="1" spans="1:13">
      <c r="A1030" s="3">
        <v>45407</v>
      </c>
      <c r="B1030" s="1">
        <v>4</v>
      </c>
      <c r="C1030" s="1">
        <v>229</v>
      </c>
      <c r="D1030" s="2" t="s">
        <v>23</v>
      </c>
      <c r="E1030" s="1" t="s">
        <v>3127</v>
      </c>
      <c r="F1030" s="2" t="s">
        <v>3486</v>
      </c>
      <c r="G1030" s="1">
        <v>606.06</v>
      </c>
      <c r="H1030" s="1">
        <f>表1[[#This Row],[借方发生额]]/10000</f>
        <v>0.060606</v>
      </c>
      <c r="I1030" s="2" t="s">
        <v>3161</v>
      </c>
      <c r="J1030" s="5">
        <f t="shared" si="16"/>
        <v>2024</v>
      </c>
      <c r="K1030" s="1" t="s">
        <v>58</v>
      </c>
      <c r="L1030" s="1" t="s">
        <v>58</v>
      </c>
      <c r="M1030" s="2" t="s">
        <v>3121</v>
      </c>
    </row>
    <row r="1031" spans="1:13">
      <c r="A1031" s="3">
        <v>45407</v>
      </c>
      <c r="B1031" s="1">
        <v>4</v>
      </c>
      <c r="C1031" s="1">
        <v>229</v>
      </c>
      <c r="D1031" s="2" t="s">
        <v>23</v>
      </c>
      <c r="E1031" s="1" t="s">
        <v>3138</v>
      </c>
      <c r="F1031" s="2" t="s">
        <v>3485</v>
      </c>
      <c r="G1031" s="4">
        <v>1708.97</v>
      </c>
      <c r="H1031" s="4">
        <f>表1[[#This Row],[借方发生额]]/10000</f>
        <v>0.170897</v>
      </c>
      <c r="I1031" s="2" t="s">
        <v>3161</v>
      </c>
      <c r="J1031" s="5">
        <f t="shared" si="16"/>
        <v>2024</v>
      </c>
      <c r="K1031" s="1" t="s">
        <v>79</v>
      </c>
      <c r="L1031" s="1" t="s">
        <v>79</v>
      </c>
      <c r="M1031" s="2" t="s">
        <v>9</v>
      </c>
    </row>
    <row r="1032" hidden="1" spans="1:13">
      <c r="A1032" s="3">
        <v>45407</v>
      </c>
      <c r="B1032" s="1">
        <v>4</v>
      </c>
      <c r="C1032" s="1">
        <v>230</v>
      </c>
      <c r="D1032" s="2" t="s">
        <v>23</v>
      </c>
      <c r="E1032" s="1" t="s">
        <v>3177</v>
      </c>
      <c r="F1032" s="2" t="s">
        <v>3547</v>
      </c>
      <c r="G1032" s="4">
        <v>2305.92</v>
      </c>
      <c r="H1032" s="4">
        <f>表1[[#This Row],[借方发生额]]/10000</f>
        <v>0.230592</v>
      </c>
      <c r="I1032" s="2" t="s">
        <v>3136</v>
      </c>
      <c r="J1032" s="5">
        <f t="shared" si="16"/>
        <v>2024</v>
      </c>
      <c r="K1032" s="1" t="s">
        <v>35</v>
      </c>
      <c r="L1032" s="1" t="s">
        <v>35</v>
      </c>
      <c r="M1032" s="2" t="s">
        <v>3121</v>
      </c>
    </row>
    <row r="1033" hidden="1" spans="1:13">
      <c r="A1033" s="3">
        <v>45407</v>
      </c>
      <c r="B1033" s="1">
        <v>4</v>
      </c>
      <c r="C1033" s="1">
        <v>230</v>
      </c>
      <c r="D1033" s="2" t="s">
        <v>23</v>
      </c>
      <c r="E1033" s="1" t="s">
        <v>3514</v>
      </c>
      <c r="F1033" s="2" t="s">
        <v>3547</v>
      </c>
      <c r="G1033" s="1">
        <v>730.29</v>
      </c>
      <c r="H1033" s="1">
        <f>表1[[#This Row],[借方发生额]]/10000</f>
        <v>0.073029</v>
      </c>
      <c r="I1033" s="2" t="s">
        <v>3136</v>
      </c>
      <c r="J1033" s="5">
        <f t="shared" si="16"/>
        <v>2024</v>
      </c>
      <c r="K1033" s="1" t="s">
        <v>64</v>
      </c>
      <c r="L1033" s="1" t="s">
        <v>35</v>
      </c>
      <c r="M1033" s="2" t="s">
        <v>3121</v>
      </c>
    </row>
    <row r="1034" spans="1:13">
      <c r="A1034" s="3">
        <v>45407</v>
      </c>
      <c r="B1034" s="1">
        <v>4</v>
      </c>
      <c r="C1034" s="1">
        <v>230</v>
      </c>
      <c r="D1034" s="2" t="s">
        <v>23</v>
      </c>
      <c r="E1034" s="1" t="s">
        <v>3139</v>
      </c>
      <c r="F1034" s="2" t="s">
        <v>3547</v>
      </c>
      <c r="G1034" s="1">
        <v>420</v>
      </c>
      <c r="H1034" s="1">
        <f>表1[[#This Row],[借方发生额]]/10000</f>
        <v>0.042</v>
      </c>
      <c r="I1034" s="2" t="s">
        <v>3136</v>
      </c>
      <c r="J1034" s="5">
        <f t="shared" si="16"/>
        <v>2024</v>
      </c>
      <c r="K1034" s="1" t="s">
        <v>40</v>
      </c>
      <c r="L1034" s="1" t="s">
        <v>288</v>
      </c>
      <c r="M1034" s="2" t="s">
        <v>9</v>
      </c>
    </row>
    <row r="1035" hidden="1" spans="1:13">
      <c r="A1035" s="3">
        <v>45407</v>
      </c>
      <c r="B1035" s="1">
        <v>4</v>
      </c>
      <c r="C1035" s="1">
        <v>230</v>
      </c>
      <c r="D1035" s="2" t="s">
        <v>23</v>
      </c>
      <c r="E1035" s="1" t="s">
        <v>3134</v>
      </c>
      <c r="F1035" s="2" t="s">
        <v>3547</v>
      </c>
      <c r="G1035" s="1">
        <v>796.46</v>
      </c>
      <c r="H1035" s="1">
        <f>表1[[#This Row],[借方发生额]]/10000</f>
        <v>0.079646</v>
      </c>
      <c r="I1035" s="2" t="s">
        <v>3136</v>
      </c>
      <c r="J1035" s="5">
        <f t="shared" si="16"/>
        <v>2024</v>
      </c>
      <c r="K1035" s="1" t="s">
        <v>83</v>
      </c>
      <c r="L1035" s="1" t="s">
        <v>58</v>
      </c>
      <c r="M1035" s="2" t="s">
        <v>3121</v>
      </c>
    </row>
    <row r="1036" hidden="1" spans="1:13">
      <c r="A1036" s="3">
        <v>45407</v>
      </c>
      <c r="B1036" s="1">
        <v>4</v>
      </c>
      <c r="C1036" s="1">
        <v>339</v>
      </c>
      <c r="D1036" s="2" t="s">
        <v>23</v>
      </c>
      <c r="E1036" s="1" t="s">
        <v>3153</v>
      </c>
      <c r="F1036" s="2" t="s">
        <v>3548</v>
      </c>
      <c r="G1036" s="4">
        <v>53029.17</v>
      </c>
      <c r="H1036" s="4">
        <f>表1[[#This Row],[借方发生额]]/10000</f>
        <v>5.302917</v>
      </c>
      <c r="I1036" s="2" t="s">
        <v>2157</v>
      </c>
      <c r="J1036" s="5">
        <f t="shared" si="16"/>
        <v>2024</v>
      </c>
      <c r="K1036" s="1" t="s">
        <v>3155</v>
      </c>
      <c r="L1036" s="1" t="s">
        <v>27</v>
      </c>
      <c r="M1036" s="2" t="s">
        <v>3122</v>
      </c>
    </row>
    <row r="1037" hidden="1" spans="1:13">
      <c r="A1037" s="3">
        <v>45407</v>
      </c>
      <c r="B1037" s="1">
        <v>4</v>
      </c>
      <c r="C1037" s="1">
        <v>341</v>
      </c>
      <c r="D1037" s="2" t="s">
        <v>23</v>
      </c>
      <c r="E1037" s="1" t="s">
        <v>3153</v>
      </c>
      <c r="F1037" s="2" t="s">
        <v>28</v>
      </c>
      <c r="G1037" s="4">
        <v>10426.37</v>
      </c>
      <c r="H1037" s="4">
        <f>表1[[#This Row],[借方发生额]]/10000</f>
        <v>1.042637</v>
      </c>
      <c r="I1037" s="2" t="s">
        <v>53</v>
      </c>
      <c r="J1037" s="5">
        <f t="shared" si="16"/>
        <v>2024</v>
      </c>
      <c r="K1037" s="1" t="s">
        <v>3155</v>
      </c>
      <c r="L1037" s="1" t="s">
        <v>27</v>
      </c>
      <c r="M1037" s="2" t="s">
        <v>3122</v>
      </c>
    </row>
    <row r="1038" hidden="1" spans="1:13">
      <c r="A1038" s="3">
        <v>45407</v>
      </c>
      <c r="B1038" s="1">
        <v>4</v>
      </c>
      <c r="C1038" s="1">
        <v>341</v>
      </c>
      <c r="D1038" s="2" t="s">
        <v>23</v>
      </c>
      <c r="E1038" s="1" t="s">
        <v>3153</v>
      </c>
      <c r="F1038" s="2" t="s">
        <v>25</v>
      </c>
      <c r="G1038" s="4">
        <v>1425.82</v>
      </c>
      <c r="H1038" s="4">
        <f>表1[[#This Row],[借方发生额]]/10000</f>
        <v>0.142582</v>
      </c>
      <c r="I1038" s="2" t="s">
        <v>53</v>
      </c>
      <c r="J1038" s="5">
        <f t="shared" si="16"/>
        <v>2024</v>
      </c>
      <c r="K1038" s="1" t="s">
        <v>3155</v>
      </c>
      <c r="L1038" s="1" t="s">
        <v>27</v>
      </c>
      <c r="M1038" s="2" t="s">
        <v>3122</v>
      </c>
    </row>
    <row r="1039" spans="1:13">
      <c r="A1039" s="3">
        <v>45407</v>
      </c>
      <c r="B1039" s="1">
        <v>4</v>
      </c>
      <c r="C1039" s="1">
        <v>345</v>
      </c>
      <c r="D1039" s="2" t="s">
        <v>23</v>
      </c>
      <c r="E1039" s="1" t="s">
        <v>3150</v>
      </c>
      <c r="F1039" s="2" t="s">
        <v>3390</v>
      </c>
      <c r="G1039" s="4">
        <v>10000</v>
      </c>
      <c r="H1039" s="4">
        <f>表1[[#This Row],[借方发生额]]/10000</f>
        <v>1</v>
      </c>
      <c r="I1039" s="2" t="s">
        <v>3136</v>
      </c>
      <c r="J1039" s="5">
        <f t="shared" si="16"/>
        <v>2024</v>
      </c>
      <c r="K1039" s="1" t="s">
        <v>128</v>
      </c>
      <c r="L1039" s="1" t="s">
        <v>128</v>
      </c>
      <c r="M1039" s="2" t="s">
        <v>9</v>
      </c>
    </row>
    <row r="1040" hidden="1" spans="1:13">
      <c r="A1040" s="3">
        <v>45407</v>
      </c>
      <c r="B1040" s="1">
        <v>4</v>
      </c>
      <c r="C1040" s="1">
        <v>352</v>
      </c>
      <c r="D1040" s="2" t="s">
        <v>23</v>
      </c>
      <c r="E1040" s="1" t="s">
        <v>3177</v>
      </c>
      <c r="F1040" s="2" t="s">
        <v>3549</v>
      </c>
      <c r="G1040" s="1">
        <v>593</v>
      </c>
      <c r="H1040" s="1">
        <f>表1[[#This Row],[借方发生额]]/10000</f>
        <v>0.0593</v>
      </c>
      <c r="I1040" s="2" t="s">
        <v>3136</v>
      </c>
      <c r="J1040" s="5">
        <f t="shared" si="16"/>
        <v>2024</v>
      </c>
      <c r="K1040" s="1" t="s">
        <v>35</v>
      </c>
      <c r="L1040" s="1" t="s">
        <v>35</v>
      </c>
      <c r="M1040" s="2" t="s">
        <v>3121</v>
      </c>
    </row>
    <row r="1041" hidden="1" spans="1:13">
      <c r="A1041" s="3">
        <v>45407</v>
      </c>
      <c r="B1041" s="1">
        <v>4</v>
      </c>
      <c r="C1041" s="1">
        <v>352</v>
      </c>
      <c r="D1041" s="2" t="s">
        <v>23</v>
      </c>
      <c r="E1041" s="1" t="s">
        <v>3514</v>
      </c>
      <c r="F1041" s="2" t="s">
        <v>3549</v>
      </c>
      <c r="G1041" s="1">
        <v>768.81</v>
      </c>
      <c r="H1041" s="1">
        <f>表1[[#This Row],[借方发生额]]/10000</f>
        <v>0.076881</v>
      </c>
      <c r="I1041" s="2" t="s">
        <v>3136</v>
      </c>
      <c r="J1041" s="5">
        <f t="shared" si="16"/>
        <v>2024</v>
      </c>
      <c r="K1041" s="1" t="s">
        <v>64</v>
      </c>
      <c r="L1041" s="1" t="s">
        <v>35</v>
      </c>
      <c r="M1041" s="2" t="s">
        <v>3121</v>
      </c>
    </row>
    <row r="1042" hidden="1" spans="1:13">
      <c r="A1042" s="3">
        <v>45412</v>
      </c>
      <c r="B1042" s="1">
        <v>4</v>
      </c>
      <c r="C1042" s="1">
        <v>571</v>
      </c>
      <c r="D1042" s="2" t="s">
        <v>23</v>
      </c>
      <c r="E1042" s="1" t="s">
        <v>3168</v>
      </c>
      <c r="F1042" s="2" t="s">
        <v>3229</v>
      </c>
      <c r="G1042" s="4">
        <v>464600.2</v>
      </c>
      <c r="H1042" s="4">
        <f>表1[[#This Row],[借方发生额]]/10000</f>
        <v>46.46002</v>
      </c>
      <c r="I1042" s="2" t="s">
        <v>3170</v>
      </c>
      <c r="J1042" s="5">
        <f t="shared" si="16"/>
        <v>2024</v>
      </c>
      <c r="K1042" s="1" t="s">
        <v>32</v>
      </c>
      <c r="L1042" s="1" t="s">
        <v>3120</v>
      </c>
      <c r="M1042" s="2" t="s">
        <v>3120</v>
      </c>
    </row>
    <row r="1043" spans="1:13">
      <c r="A1043" s="3">
        <v>45412</v>
      </c>
      <c r="B1043" s="1">
        <v>4</v>
      </c>
      <c r="C1043" s="1">
        <v>607</v>
      </c>
      <c r="D1043" s="2" t="s">
        <v>23</v>
      </c>
      <c r="E1043" s="1" t="s">
        <v>3171</v>
      </c>
      <c r="F1043" s="1" t="s">
        <v>1676</v>
      </c>
      <c r="G1043" s="4">
        <v>6551.38</v>
      </c>
      <c r="H1043" s="4">
        <f>表1[[#This Row],[借方发生额]]/10000</f>
        <v>0.655138</v>
      </c>
      <c r="I1043" s="2" t="s">
        <v>50</v>
      </c>
      <c r="J1043" s="5">
        <f t="shared" si="16"/>
        <v>2024</v>
      </c>
      <c r="K1043" s="1" t="s">
        <v>51</v>
      </c>
      <c r="L1043" s="1" t="s">
        <v>3172</v>
      </c>
      <c r="M1043" s="2" t="s">
        <v>9</v>
      </c>
    </row>
    <row r="1044" hidden="1" spans="1:13">
      <c r="A1044" s="3">
        <v>45437</v>
      </c>
      <c r="B1044" s="1">
        <v>5</v>
      </c>
      <c r="C1044" s="1">
        <v>75</v>
      </c>
      <c r="D1044" s="2" t="s">
        <v>23</v>
      </c>
      <c r="E1044" s="1" t="s">
        <v>3127</v>
      </c>
      <c r="F1044" s="2" t="s">
        <v>3264</v>
      </c>
      <c r="G1044" s="4">
        <v>2230.76</v>
      </c>
      <c r="H1044" s="4">
        <f>表1[[#This Row],[借方发生额]]/10000</f>
        <v>0.223076</v>
      </c>
      <c r="I1044" s="2" t="s">
        <v>3136</v>
      </c>
      <c r="J1044" s="5">
        <f t="shared" si="16"/>
        <v>2024</v>
      </c>
      <c r="K1044" s="1" t="s">
        <v>58</v>
      </c>
      <c r="L1044" s="1" t="s">
        <v>58</v>
      </c>
      <c r="M1044" s="2" t="s">
        <v>3121</v>
      </c>
    </row>
    <row r="1045" hidden="1" spans="1:13">
      <c r="A1045" s="3">
        <v>45437</v>
      </c>
      <c r="B1045" s="1">
        <v>5</v>
      </c>
      <c r="C1045" s="1">
        <v>76</v>
      </c>
      <c r="D1045" s="2" t="s">
        <v>23</v>
      </c>
      <c r="E1045" s="1" t="s">
        <v>3177</v>
      </c>
      <c r="F1045" s="2" t="s">
        <v>1521</v>
      </c>
      <c r="G1045" s="4">
        <v>5585.58</v>
      </c>
      <c r="H1045" s="4">
        <f>表1[[#This Row],[借方发生额]]/10000</f>
        <v>0.558558</v>
      </c>
      <c r="I1045" s="2" t="s">
        <v>3136</v>
      </c>
      <c r="J1045" s="5">
        <f t="shared" si="16"/>
        <v>2024</v>
      </c>
      <c r="K1045" s="1" t="s">
        <v>35</v>
      </c>
      <c r="L1045" s="1" t="s">
        <v>35</v>
      </c>
      <c r="M1045" s="2" t="s">
        <v>3121</v>
      </c>
    </row>
    <row r="1046" spans="1:13">
      <c r="A1046" s="3">
        <v>45437</v>
      </c>
      <c r="B1046" s="1">
        <v>5</v>
      </c>
      <c r="C1046" s="1">
        <v>77</v>
      </c>
      <c r="D1046" s="2" t="s">
        <v>23</v>
      </c>
      <c r="E1046" s="1" t="s">
        <v>3279</v>
      </c>
      <c r="F1046" s="2" t="s">
        <v>3417</v>
      </c>
      <c r="G1046" s="1">
        <v>498</v>
      </c>
      <c r="H1046" s="1">
        <f>表1[[#This Row],[借方发生额]]/10000</f>
        <v>0.0498</v>
      </c>
      <c r="I1046" s="2" t="s">
        <v>3136</v>
      </c>
      <c r="J1046" s="5">
        <f t="shared" si="16"/>
        <v>2024</v>
      </c>
      <c r="K1046" s="1" t="s">
        <v>3281</v>
      </c>
      <c r="L1046" s="1" t="s">
        <v>3281</v>
      </c>
      <c r="M1046" s="2" t="s">
        <v>9</v>
      </c>
    </row>
    <row r="1047" spans="1:13">
      <c r="A1047" s="3">
        <v>45437</v>
      </c>
      <c r="B1047" s="1">
        <v>5</v>
      </c>
      <c r="C1047" s="1">
        <v>77</v>
      </c>
      <c r="D1047" s="2" t="s">
        <v>23</v>
      </c>
      <c r="E1047" s="1" t="s">
        <v>3130</v>
      </c>
      <c r="F1047" s="2" t="s">
        <v>3550</v>
      </c>
      <c r="G1047" s="1">
        <v>140</v>
      </c>
      <c r="H1047" s="1">
        <f>表1[[#This Row],[借方发生额]]/10000</f>
        <v>0.014</v>
      </c>
      <c r="I1047" s="2" t="s">
        <v>3136</v>
      </c>
      <c r="J1047" s="5">
        <f t="shared" si="16"/>
        <v>2024</v>
      </c>
      <c r="K1047" s="1" t="s">
        <v>60</v>
      </c>
      <c r="L1047" s="1" t="s">
        <v>3131</v>
      </c>
      <c r="M1047" s="2" t="s">
        <v>9</v>
      </c>
    </row>
    <row r="1048" spans="1:13">
      <c r="A1048" s="3">
        <v>45437</v>
      </c>
      <c r="B1048" s="1">
        <v>5</v>
      </c>
      <c r="C1048" s="1">
        <v>77</v>
      </c>
      <c r="D1048" s="2" t="s">
        <v>23</v>
      </c>
      <c r="E1048" s="1" t="s">
        <v>3138</v>
      </c>
      <c r="F1048" s="2" t="s">
        <v>3518</v>
      </c>
      <c r="G1048" s="1">
        <v>250</v>
      </c>
      <c r="H1048" s="1">
        <f>表1[[#This Row],[借方发生额]]/10000</f>
        <v>0.025</v>
      </c>
      <c r="I1048" s="2" t="s">
        <v>3136</v>
      </c>
      <c r="J1048" s="5">
        <f t="shared" si="16"/>
        <v>2024</v>
      </c>
      <c r="K1048" s="1" t="s">
        <v>79</v>
      </c>
      <c r="L1048" s="1" t="s">
        <v>79</v>
      </c>
      <c r="M1048" s="2" t="s">
        <v>9</v>
      </c>
    </row>
    <row r="1049" spans="1:13">
      <c r="A1049" s="3">
        <v>45437</v>
      </c>
      <c r="B1049" s="1">
        <v>5</v>
      </c>
      <c r="C1049" s="1">
        <v>77</v>
      </c>
      <c r="D1049" s="2" t="s">
        <v>23</v>
      </c>
      <c r="E1049" s="1" t="s">
        <v>3139</v>
      </c>
      <c r="F1049" s="2" t="s">
        <v>3163</v>
      </c>
      <c r="G1049" s="1">
        <v>476</v>
      </c>
      <c r="H1049" s="1">
        <f>表1[[#This Row],[借方发生额]]/10000</f>
        <v>0.0476</v>
      </c>
      <c r="I1049" s="2" t="s">
        <v>3136</v>
      </c>
      <c r="J1049" s="5">
        <f t="shared" si="16"/>
        <v>2024</v>
      </c>
      <c r="K1049" s="1" t="s">
        <v>40</v>
      </c>
      <c r="L1049" s="1" t="s">
        <v>288</v>
      </c>
      <c r="M1049" s="2" t="s">
        <v>9</v>
      </c>
    </row>
    <row r="1050" hidden="1" spans="1:13">
      <c r="A1050" s="3">
        <v>45437</v>
      </c>
      <c r="B1050" s="1">
        <v>5</v>
      </c>
      <c r="C1050" s="1">
        <v>82</v>
      </c>
      <c r="D1050" s="2" t="s">
        <v>23</v>
      </c>
      <c r="E1050" s="1" t="s">
        <v>3177</v>
      </c>
      <c r="F1050" s="2" t="s">
        <v>3286</v>
      </c>
      <c r="G1050" s="4">
        <v>4778.3</v>
      </c>
      <c r="H1050" s="4">
        <f>表1[[#This Row],[借方发生额]]/10000</f>
        <v>0.47783</v>
      </c>
      <c r="I1050" s="2" t="s">
        <v>3129</v>
      </c>
      <c r="J1050" s="5">
        <f t="shared" si="16"/>
        <v>2024</v>
      </c>
      <c r="K1050" s="1" t="s">
        <v>35</v>
      </c>
      <c r="L1050" s="1" t="s">
        <v>35</v>
      </c>
      <c r="M1050" s="2" t="s">
        <v>3121</v>
      </c>
    </row>
    <row r="1051" hidden="1" spans="1:13">
      <c r="A1051" s="3">
        <v>45437</v>
      </c>
      <c r="B1051" s="1">
        <v>5</v>
      </c>
      <c r="C1051" s="1">
        <v>82</v>
      </c>
      <c r="D1051" s="2" t="s">
        <v>23</v>
      </c>
      <c r="E1051" s="1" t="s">
        <v>3514</v>
      </c>
      <c r="F1051" s="2" t="s">
        <v>3286</v>
      </c>
      <c r="G1051" s="4">
        <v>4893.9</v>
      </c>
      <c r="H1051" s="4">
        <f>表1[[#This Row],[借方发生额]]/10000</f>
        <v>0.48939</v>
      </c>
      <c r="I1051" s="2" t="s">
        <v>3129</v>
      </c>
      <c r="J1051" s="5">
        <f t="shared" si="16"/>
        <v>2024</v>
      </c>
      <c r="K1051" s="1" t="s">
        <v>64</v>
      </c>
      <c r="L1051" s="1" t="s">
        <v>35</v>
      </c>
      <c r="M1051" s="2" t="s">
        <v>3121</v>
      </c>
    </row>
    <row r="1052" hidden="1" spans="1:13">
      <c r="A1052" s="3">
        <v>45437</v>
      </c>
      <c r="B1052" s="1">
        <v>5</v>
      </c>
      <c r="C1052" s="1">
        <v>83</v>
      </c>
      <c r="D1052" s="2" t="s">
        <v>23</v>
      </c>
      <c r="E1052" s="1" t="s">
        <v>3208</v>
      </c>
      <c r="F1052" s="2" t="s">
        <v>3551</v>
      </c>
      <c r="G1052" s="1">
        <v>278</v>
      </c>
      <c r="H1052" s="1">
        <f>表1[[#This Row],[借方发生额]]/10000</f>
        <v>0.0278</v>
      </c>
      <c r="I1052" s="2" t="s">
        <v>3136</v>
      </c>
      <c r="J1052" s="5">
        <f t="shared" si="16"/>
        <v>2024</v>
      </c>
      <c r="K1052" s="1" t="s">
        <v>3209</v>
      </c>
      <c r="L1052" s="1" t="s">
        <v>58</v>
      </c>
      <c r="M1052" s="2" t="s">
        <v>3121</v>
      </c>
    </row>
    <row r="1053" spans="1:13">
      <c r="A1053" s="3">
        <v>45437</v>
      </c>
      <c r="B1053" s="1">
        <v>5</v>
      </c>
      <c r="C1053" s="1">
        <v>83</v>
      </c>
      <c r="D1053" s="2" t="s">
        <v>23</v>
      </c>
      <c r="E1053" s="1" t="s">
        <v>3132</v>
      </c>
      <c r="F1053" s="2" t="s">
        <v>3551</v>
      </c>
      <c r="G1053" s="1">
        <v>924</v>
      </c>
      <c r="H1053" s="1">
        <f>表1[[#This Row],[借方发生额]]/10000</f>
        <v>0.0924</v>
      </c>
      <c r="I1053" s="2" t="s">
        <v>3136</v>
      </c>
      <c r="J1053" s="5">
        <f t="shared" si="16"/>
        <v>2024</v>
      </c>
      <c r="K1053" s="1" t="s">
        <v>3133</v>
      </c>
      <c r="L1053" s="1" t="s">
        <v>3133</v>
      </c>
      <c r="M1053" s="2" t="s">
        <v>9</v>
      </c>
    </row>
    <row r="1054" hidden="1" spans="1:13">
      <c r="A1054" s="3">
        <v>45437</v>
      </c>
      <c r="B1054" s="1">
        <v>5</v>
      </c>
      <c r="C1054" s="1">
        <v>83</v>
      </c>
      <c r="D1054" s="2" t="s">
        <v>23</v>
      </c>
      <c r="E1054" s="1" t="s">
        <v>3134</v>
      </c>
      <c r="F1054" s="2" t="s">
        <v>3551</v>
      </c>
      <c r="G1054" s="4">
        <v>2000</v>
      </c>
      <c r="H1054" s="4">
        <f>表1[[#This Row],[借方发生额]]/10000</f>
        <v>0.2</v>
      </c>
      <c r="I1054" s="2" t="s">
        <v>3136</v>
      </c>
      <c r="J1054" s="5">
        <f t="shared" si="16"/>
        <v>2024</v>
      </c>
      <c r="K1054" s="1" t="s">
        <v>83</v>
      </c>
      <c r="L1054" s="1" t="s">
        <v>58</v>
      </c>
      <c r="M1054" s="2" t="s">
        <v>3121</v>
      </c>
    </row>
    <row r="1055" spans="1:13">
      <c r="A1055" s="3">
        <v>45437</v>
      </c>
      <c r="B1055" s="1">
        <v>5</v>
      </c>
      <c r="C1055" s="1">
        <v>83</v>
      </c>
      <c r="D1055" s="2" t="s">
        <v>23</v>
      </c>
      <c r="E1055" s="1" t="s">
        <v>3139</v>
      </c>
      <c r="F1055" s="2" t="s">
        <v>3551</v>
      </c>
      <c r="G1055" s="4">
        <v>1547.8</v>
      </c>
      <c r="H1055" s="4">
        <f>表1[[#This Row],[借方发生额]]/10000</f>
        <v>0.15478</v>
      </c>
      <c r="I1055" s="2" t="s">
        <v>3136</v>
      </c>
      <c r="J1055" s="5">
        <f t="shared" si="16"/>
        <v>2024</v>
      </c>
      <c r="K1055" s="1" t="s">
        <v>40</v>
      </c>
      <c r="L1055" s="1" t="s">
        <v>288</v>
      </c>
      <c r="M1055" s="2" t="s">
        <v>9</v>
      </c>
    </row>
    <row r="1056" hidden="1" spans="1:13">
      <c r="A1056" s="3">
        <v>45437</v>
      </c>
      <c r="B1056" s="1">
        <v>5</v>
      </c>
      <c r="C1056" s="1">
        <v>84</v>
      </c>
      <c r="D1056" s="2" t="s">
        <v>23</v>
      </c>
      <c r="E1056" s="1" t="s">
        <v>3127</v>
      </c>
      <c r="F1056" s="2" t="s">
        <v>3137</v>
      </c>
      <c r="G1056" s="1">
        <v>650.52</v>
      </c>
      <c r="H1056" s="1">
        <f>表1[[#This Row],[借方发生额]]/10000</f>
        <v>0.065052</v>
      </c>
      <c r="I1056" s="2" t="s">
        <v>3136</v>
      </c>
      <c r="J1056" s="5">
        <f t="shared" si="16"/>
        <v>2024</v>
      </c>
      <c r="K1056" s="1" t="s">
        <v>58</v>
      </c>
      <c r="L1056" s="1" t="s">
        <v>58</v>
      </c>
      <c r="M1056" s="2" t="s">
        <v>3121</v>
      </c>
    </row>
    <row r="1057" spans="1:13">
      <c r="A1057" s="3">
        <v>45437</v>
      </c>
      <c r="B1057" s="1">
        <v>5</v>
      </c>
      <c r="C1057" s="1">
        <v>84</v>
      </c>
      <c r="D1057" s="2" t="s">
        <v>23</v>
      </c>
      <c r="E1057" s="1" t="s">
        <v>3138</v>
      </c>
      <c r="F1057" s="2" t="s">
        <v>3137</v>
      </c>
      <c r="G1057" s="1">
        <v>126.76</v>
      </c>
      <c r="H1057" s="1">
        <f>表1[[#This Row],[借方发生额]]/10000</f>
        <v>0.012676</v>
      </c>
      <c r="I1057" s="2" t="s">
        <v>3136</v>
      </c>
      <c r="J1057" s="5">
        <f t="shared" si="16"/>
        <v>2024</v>
      </c>
      <c r="K1057" s="1" t="s">
        <v>79</v>
      </c>
      <c r="L1057" s="1" t="s">
        <v>79</v>
      </c>
      <c r="M1057" s="2" t="s">
        <v>9</v>
      </c>
    </row>
    <row r="1058" hidden="1" spans="1:13">
      <c r="A1058" s="3">
        <v>45437</v>
      </c>
      <c r="B1058" s="1">
        <v>5</v>
      </c>
      <c r="C1058" s="1">
        <v>84</v>
      </c>
      <c r="D1058" s="2" t="s">
        <v>23</v>
      </c>
      <c r="E1058" s="1" t="s">
        <v>3134</v>
      </c>
      <c r="F1058" s="2" t="s">
        <v>3137</v>
      </c>
      <c r="G1058" s="1">
        <v>627.88</v>
      </c>
      <c r="H1058" s="1">
        <f>表1[[#This Row],[借方发生额]]/10000</f>
        <v>0.062788</v>
      </c>
      <c r="I1058" s="2" t="s">
        <v>3136</v>
      </c>
      <c r="J1058" s="5">
        <f t="shared" si="16"/>
        <v>2024</v>
      </c>
      <c r="K1058" s="1" t="s">
        <v>83</v>
      </c>
      <c r="L1058" s="1" t="s">
        <v>58</v>
      </c>
      <c r="M1058" s="2" t="s">
        <v>3121</v>
      </c>
    </row>
    <row r="1059" spans="1:13">
      <c r="A1059" s="3">
        <v>45437</v>
      </c>
      <c r="B1059" s="1">
        <v>5</v>
      </c>
      <c r="C1059" s="1">
        <v>84</v>
      </c>
      <c r="D1059" s="2" t="s">
        <v>23</v>
      </c>
      <c r="E1059" s="1" t="s">
        <v>3139</v>
      </c>
      <c r="F1059" s="2" t="s">
        <v>3137</v>
      </c>
      <c r="G1059" s="1">
        <v>968</v>
      </c>
      <c r="H1059" s="1">
        <f>表1[[#This Row],[借方发生额]]/10000</f>
        <v>0.0968</v>
      </c>
      <c r="I1059" s="2" t="s">
        <v>3136</v>
      </c>
      <c r="J1059" s="5">
        <f t="shared" si="16"/>
        <v>2024</v>
      </c>
      <c r="K1059" s="1" t="s">
        <v>40</v>
      </c>
      <c r="L1059" s="1" t="s">
        <v>288</v>
      </c>
      <c r="M1059" s="2" t="s">
        <v>9</v>
      </c>
    </row>
    <row r="1060" spans="1:13">
      <c r="A1060" s="3">
        <v>45437</v>
      </c>
      <c r="B1060" s="1">
        <v>5</v>
      </c>
      <c r="C1060" s="1">
        <v>84</v>
      </c>
      <c r="D1060" s="2" t="s">
        <v>23</v>
      </c>
      <c r="E1060" s="1" t="s">
        <v>3140</v>
      </c>
      <c r="F1060" s="2" t="s">
        <v>3137</v>
      </c>
      <c r="G1060" s="1">
        <v>252</v>
      </c>
      <c r="H1060" s="1">
        <f>表1[[#This Row],[借方发生额]]/10000</f>
        <v>0.0252</v>
      </c>
      <c r="I1060" s="2" t="s">
        <v>3136</v>
      </c>
      <c r="J1060" s="5">
        <f t="shared" si="16"/>
        <v>2024</v>
      </c>
      <c r="K1060" s="1" t="s">
        <v>288</v>
      </c>
      <c r="L1060" s="1" t="s">
        <v>288</v>
      </c>
      <c r="M1060" s="2" t="s">
        <v>9</v>
      </c>
    </row>
    <row r="1061" spans="1:13">
      <c r="A1061" s="3">
        <v>45437</v>
      </c>
      <c r="B1061" s="1">
        <v>5</v>
      </c>
      <c r="C1061" s="1">
        <v>89</v>
      </c>
      <c r="D1061" s="2" t="s">
        <v>23</v>
      </c>
      <c r="E1061" s="1" t="s">
        <v>3138</v>
      </c>
      <c r="F1061" s="2" t="s">
        <v>3552</v>
      </c>
      <c r="G1061" s="4">
        <v>3773.58</v>
      </c>
      <c r="H1061" s="4">
        <f>表1[[#This Row],[借方发生额]]/10000</f>
        <v>0.377358</v>
      </c>
      <c r="I1061" s="2" t="s">
        <v>3136</v>
      </c>
      <c r="J1061" s="5">
        <f t="shared" si="16"/>
        <v>2024</v>
      </c>
      <c r="K1061" s="1" t="s">
        <v>79</v>
      </c>
      <c r="L1061" s="1" t="s">
        <v>79</v>
      </c>
      <c r="M1061" s="2" t="s">
        <v>9</v>
      </c>
    </row>
    <row r="1062" hidden="1" spans="1:13">
      <c r="A1062" s="3">
        <v>45437</v>
      </c>
      <c r="B1062" s="1">
        <v>5</v>
      </c>
      <c r="C1062" s="1">
        <v>92</v>
      </c>
      <c r="D1062" s="2" t="s">
        <v>23</v>
      </c>
      <c r="E1062" s="1" t="s">
        <v>3514</v>
      </c>
      <c r="F1062" s="2" t="s">
        <v>3553</v>
      </c>
      <c r="G1062" s="1">
        <v>495.41</v>
      </c>
      <c r="H1062" s="1">
        <f>表1[[#This Row],[借方发生额]]/10000</f>
        <v>0.049541</v>
      </c>
      <c r="I1062" s="2" t="s">
        <v>3136</v>
      </c>
      <c r="J1062" s="5">
        <f t="shared" si="16"/>
        <v>2024</v>
      </c>
      <c r="K1062" s="1" t="s">
        <v>64</v>
      </c>
      <c r="L1062" s="1" t="s">
        <v>35</v>
      </c>
      <c r="M1062" s="2" t="s">
        <v>3121</v>
      </c>
    </row>
    <row r="1063" hidden="1" spans="1:13">
      <c r="A1063" s="3">
        <v>45437</v>
      </c>
      <c r="B1063" s="1">
        <v>5</v>
      </c>
      <c r="C1063" s="1">
        <v>93</v>
      </c>
      <c r="D1063" s="2" t="s">
        <v>23</v>
      </c>
      <c r="E1063" s="1" t="s">
        <v>3177</v>
      </c>
      <c r="F1063" s="2" t="s">
        <v>3540</v>
      </c>
      <c r="G1063" s="1">
        <v>975.17</v>
      </c>
      <c r="H1063" s="1">
        <f>表1[[#This Row],[借方发生额]]/10000</f>
        <v>0.097517</v>
      </c>
      <c r="I1063" s="2" t="s">
        <v>3161</v>
      </c>
      <c r="J1063" s="5">
        <f t="shared" si="16"/>
        <v>2024</v>
      </c>
      <c r="K1063" s="1" t="s">
        <v>35</v>
      </c>
      <c r="L1063" s="1" t="s">
        <v>35</v>
      </c>
      <c r="M1063" s="2" t="s">
        <v>3121</v>
      </c>
    </row>
    <row r="1064" hidden="1" spans="1:13">
      <c r="A1064" s="3">
        <v>45437</v>
      </c>
      <c r="B1064" s="1">
        <v>5</v>
      </c>
      <c r="C1064" s="1">
        <v>93</v>
      </c>
      <c r="D1064" s="2" t="s">
        <v>23</v>
      </c>
      <c r="E1064" s="1" t="s">
        <v>3514</v>
      </c>
      <c r="F1064" s="2" t="s">
        <v>3540</v>
      </c>
      <c r="G1064" s="1">
        <v>530.28</v>
      </c>
      <c r="H1064" s="1">
        <f>表1[[#This Row],[借方发生额]]/10000</f>
        <v>0.053028</v>
      </c>
      <c r="I1064" s="2" t="s">
        <v>3161</v>
      </c>
      <c r="J1064" s="5">
        <f t="shared" si="16"/>
        <v>2024</v>
      </c>
      <c r="K1064" s="1" t="s">
        <v>64</v>
      </c>
      <c r="L1064" s="1" t="s">
        <v>35</v>
      </c>
      <c r="M1064" s="2" t="s">
        <v>3121</v>
      </c>
    </row>
    <row r="1065" spans="1:13">
      <c r="A1065" s="3">
        <v>45437</v>
      </c>
      <c r="B1065" s="1">
        <v>5</v>
      </c>
      <c r="C1065" s="1">
        <v>99</v>
      </c>
      <c r="D1065" s="2" t="s">
        <v>23</v>
      </c>
      <c r="E1065" s="1" t="s">
        <v>3138</v>
      </c>
      <c r="F1065" s="2" t="s">
        <v>3554</v>
      </c>
      <c r="G1065" s="1">
        <v>500</v>
      </c>
      <c r="H1065" s="1">
        <f>表1[[#This Row],[借方发生额]]/10000</f>
        <v>0.05</v>
      </c>
      <c r="I1065" s="2" t="s">
        <v>3136</v>
      </c>
      <c r="J1065" s="5">
        <f t="shared" si="16"/>
        <v>2024</v>
      </c>
      <c r="K1065" s="1" t="s">
        <v>79</v>
      </c>
      <c r="L1065" s="1" t="s">
        <v>79</v>
      </c>
      <c r="M1065" s="2" t="s">
        <v>9</v>
      </c>
    </row>
    <row r="1066" hidden="1" spans="1:13">
      <c r="A1066" s="3">
        <v>45442</v>
      </c>
      <c r="B1066" s="1">
        <v>5</v>
      </c>
      <c r="C1066" s="1">
        <v>108</v>
      </c>
      <c r="D1066" s="2" t="s">
        <v>23</v>
      </c>
      <c r="E1066" s="1" t="s">
        <v>3127</v>
      </c>
      <c r="F1066" s="2" t="s">
        <v>3497</v>
      </c>
      <c r="G1066" s="1">
        <v>106</v>
      </c>
      <c r="H1066" s="1">
        <f>表1[[#This Row],[借方发生额]]/10000</f>
        <v>0.0106</v>
      </c>
      <c r="I1066" s="2" t="s">
        <v>3136</v>
      </c>
      <c r="J1066" s="5">
        <f t="shared" si="16"/>
        <v>2024</v>
      </c>
      <c r="K1066" s="1" t="s">
        <v>58</v>
      </c>
      <c r="L1066" s="1" t="s">
        <v>58</v>
      </c>
      <c r="M1066" s="2" t="s">
        <v>3121</v>
      </c>
    </row>
    <row r="1067" spans="1:13">
      <c r="A1067" s="3">
        <v>45442</v>
      </c>
      <c r="B1067" s="1">
        <v>5</v>
      </c>
      <c r="C1067" s="1">
        <v>155</v>
      </c>
      <c r="D1067" s="2" t="s">
        <v>23</v>
      </c>
      <c r="E1067" s="1" t="s">
        <v>3279</v>
      </c>
      <c r="F1067" s="2" t="s">
        <v>3555</v>
      </c>
      <c r="G1067" s="4">
        <v>3302.5</v>
      </c>
      <c r="H1067" s="4">
        <f>表1[[#This Row],[借方发生额]]/10000</f>
        <v>0.33025</v>
      </c>
      <c r="I1067" s="2" t="s">
        <v>3136</v>
      </c>
      <c r="J1067" s="5">
        <f t="shared" si="16"/>
        <v>2024</v>
      </c>
      <c r="K1067" s="1" t="s">
        <v>3281</v>
      </c>
      <c r="L1067" s="1" t="s">
        <v>3281</v>
      </c>
      <c r="M1067" s="2" t="s">
        <v>9</v>
      </c>
    </row>
    <row r="1068" hidden="1" spans="1:13">
      <c r="A1068" s="3">
        <v>45442</v>
      </c>
      <c r="B1068" s="1">
        <v>5</v>
      </c>
      <c r="C1068" s="1">
        <v>155</v>
      </c>
      <c r="D1068" s="2" t="s">
        <v>23</v>
      </c>
      <c r="E1068" s="1" t="s">
        <v>3514</v>
      </c>
      <c r="F1068" s="2" t="s">
        <v>3555</v>
      </c>
      <c r="G1068" s="1">
        <v>713.77</v>
      </c>
      <c r="H1068" s="1">
        <f>表1[[#This Row],[借方发生额]]/10000</f>
        <v>0.071377</v>
      </c>
      <c r="I1068" s="2" t="s">
        <v>3136</v>
      </c>
      <c r="J1068" s="5">
        <f t="shared" si="16"/>
        <v>2024</v>
      </c>
      <c r="K1068" s="1" t="s">
        <v>64</v>
      </c>
      <c r="L1068" s="1" t="s">
        <v>35</v>
      </c>
      <c r="M1068" s="2" t="s">
        <v>3121</v>
      </c>
    </row>
    <row r="1069" hidden="1" spans="1:13">
      <c r="A1069" s="3">
        <v>45442</v>
      </c>
      <c r="B1069" s="1">
        <v>5</v>
      </c>
      <c r="C1069" s="1">
        <v>155</v>
      </c>
      <c r="D1069" s="2" t="s">
        <v>23</v>
      </c>
      <c r="E1069" s="1" t="s">
        <v>3168</v>
      </c>
      <c r="F1069" s="2" t="s">
        <v>3555</v>
      </c>
      <c r="G1069" s="1">
        <v>368.5</v>
      </c>
      <c r="H1069" s="1">
        <f>表1[[#This Row],[借方发生额]]/10000</f>
        <v>0.03685</v>
      </c>
      <c r="I1069" s="2" t="s">
        <v>3136</v>
      </c>
      <c r="J1069" s="5">
        <f t="shared" si="16"/>
        <v>2024</v>
      </c>
      <c r="K1069" s="1" t="s">
        <v>32</v>
      </c>
      <c r="L1069" s="1" t="s">
        <v>3120</v>
      </c>
      <c r="M1069" s="2" t="s">
        <v>3120</v>
      </c>
    </row>
    <row r="1070" spans="1:13">
      <c r="A1070" s="3">
        <v>45442</v>
      </c>
      <c r="B1070" s="1">
        <v>5</v>
      </c>
      <c r="C1070" s="1">
        <v>155</v>
      </c>
      <c r="D1070" s="2" t="s">
        <v>23</v>
      </c>
      <c r="E1070" s="1" t="s">
        <v>3139</v>
      </c>
      <c r="F1070" s="2" t="s">
        <v>3555</v>
      </c>
      <c r="G1070" s="1">
        <v>52</v>
      </c>
      <c r="H1070" s="1">
        <f>表1[[#This Row],[借方发生额]]/10000</f>
        <v>0.0052</v>
      </c>
      <c r="I1070" s="2" t="s">
        <v>3136</v>
      </c>
      <c r="J1070" s="5">
        <f t="shared" si="16"/>
        <v>2024</v>
      </c>
      <c r="K1070" s="1" t="s">
        <v>40</v>
      </c>
      <c r="L1070" s="1" t="s">
        <v>288</v>
      </c>
      <c r="M1070" s="2" t="s">
        <v>9</v>
      </c>
    </row>
    <row r="1071" hidden="1" spans="1:13">
      <c r="A1071" s="3">
        <v>45442</v>
      </c>
      <c r="B1071" s="1">
        <v>5</v>
      </c>
      <c r="C1071" s="1">
        <v>177</v>
      </c>
      <c r="D1071" s="2" t="s">
        <v>23</v>
      </c>
      <c r="E1071" s="1" t="s">
        <v>3177</v>
      </c>
      <c r="F1071" s="2" t="s">
        <v>3556</v>
      </c>
      <c r="G1071" s="4">
        <v>1793.53</v>
      </c>
      <c r="H1071" s="4">
        <f>表1[[#This Row],[借方发生额]]/10000</f>
        <v>0.179353</v>
      </c>
      <c r="I1071" s="2" t="s">
        <v>3136</v>
      </c>
      <c r="J1071" s="5">
        <f t="shared" si="16"/>
        <v>2024</v>
      </c>
      <c r="K1071" s="1" t="s">
        <v>35</v>
      </c>
      <c r="L1071" s="1" t="s">
        <v>35</v>
      </c>
      <c r="M1071" s="2" t="s">
        <v>3121</v>
      </c>
    </row>
    <row r="1072" hidden="1" spans="1:13">
      <c r="A1072" s="3">
        <v>45442</v>
      </c>
      <c r="B1072" s="1">
        <v>5</v>
      </c>
      <c r="C1072" s="1">
        <v>177</v>
      </c>
      <c r="D1072" s="2" t="s">
        <v>23</v>
      </c>
      <c r="E1072" s="1" t="s">
        <v>3514</v>
      </c>
      <c r="F1072" s="2" t="s">
        <v>3556</v>
      </c>
      <c r="G1072" s="4">
        <v>1862.84</v>
      </c>
      <c r="H1072" s="4">
        <f>表1[[#This Row],[借方发生额]]/10000</f>
        <v>0.186284</v>
      </c>
      <c r="I1072" s="2" t="s">
        <v>3136</v>
      </c>
      <c r="J1072" s="5">
        <f t="shared" si="16"/>
        <v>2024</v>
      </c>
      <c r="K1072" s="1" t="s">
        <v>64</v>
      </c>
      <c r="L1072" s="1" t="s">
        <v>35</v>
      </c>
      <c r="M1072" s="2" t="s">
        <v>3121</v>
      </c>
    </row>
    <row r="1073" spans="1:13">
      <c r="A1073" s="3">
        <v>45442</v>
      </c>
      <c r="B1073" s="1">
        <v>5</v>
      </c>
      <c r="C1073" s="1">
        <v>177</v>
      </c>
      <c r="D1073" s="2" t="s">
        <v>23</v>
      </c>
      <c r="E1073" s="1" t="s">
        <v>3138</v>
      </c>
      <c r="F1073" s="2" t="s">
        <v>3556</v>
      </c>
      <c r="G1073" s="1">
        <v>442.31</v>
      </c>
      <c r="H1073" s="1">
        <f>表1[[#This Row],[借方发生额]]/10000</f>
        <v>0.044231</v>
      </c>
      <c r="I1073" s="2" t="s">
        <v>3136</v>
      </c>
      <c r="J1073" s="5">
        <f t="shared" si="16"/>
        <v>2024</v>
      </c>
      <c r="K1073" s="1" t="s">
        <v>79</v>
      </c>
      <c r="L1073" s="1" t="s">
        <v>79</v>
      </c>
      <c r="M1073" s="2" t="s">
        <v>9</v>
      </c>
    </row>
    <row r="1074" hidden="1" spans="1:13">
      <c r="A1074" s="3">
        <v>45442</v>
      </c>
      <c r="B1074" s="1">
        <v>5</v>
      </c>
      <c r="C1074" s="1">
        <v>178</v>
      </c>
      <c r="D1074" s="2" t="s">
        <v>23</v>
      </c>
      <c r="E1074" s="1" t="s">
        <v>3127</v>
      </c>
      <c r="F1074" s="2" t="s">
        <v>3494</v>
      </c>
      <c r="G1074" s="4">
        <v>1862</v>
      </c>
      <c r="H1074" s="4">
        <f>表1[[#This Row],[借方发生额]]/10000</f>
        <v>0.1862</v>
      </c>
      <c r="I1074" s="2" t="s">
        <v>3136</v>
      </c>
      <c r="J1074" s="5">
        <f t="shared" si="16"/>
        <v>2024</v>
      </c>
      <c r="K1074" s="1" t="s">
        <v>58</v>
      </c>
      <c r="L1074" s="1" t="s">
        <v>58</v>
      </c>
      <c r="M1074" s="2" t="s">
        <v>3121</v>
      </c>
    </row>
    <row r="1075" spans="1:13">
      <c r="A1075" s="3">
        <v>45442</v>
      </c>
      <c r="B1075" s="1">
        <v>5</v>
      </c>
      <c r="C1075" s="1">
        <v>178</v>
      </c>
      <c r="D1075" s="2" t="s">
        <v>23</v>
      </c>
      <c r="E1075" s="1" t="s">
        <v>3139</v>
      </c>
      <c r="F1075" s="2" t="s">
        <v>3494</v>
      </c>
      <c r="G1075" s="4">
        <v>1838</v>
      </c>
      <c r="H1075" s="4">
        <f>表1[[#This Row],[借方发生额]]/10000</f>
        <v>0.1838</v>
      </c>
      <c r="I1075" s="2" t="s">
        <v>3136</v>
      </c>
      <c r="J1075" s="5">
        <f t="shared" si="16"/>
        <v>2024</v>
      </c>
      <c r="K1075" s="1" t="s">
        <v>40</v>
      </c>
      <c r="L1075" s="1" t="s">
        <v>288</v>
      </c>
      <c r="M1075" s="2" t="s">
        <v>9</v>
      </c>
    </row>
    <row r="1076" hidden="1" spans="1:13">
      <c r="A1076" s="3">
        <v>45442</v>
      </c>
      <c r="B1076" s="1">
        <v>5</v>
      </c>
      <c r="C1076" s="1">
        <v>179</v>
      </c>
      <c r="D1076" s="2" t="s">
        <v>23</v>
      </c>
      <c r="E1076" s="1" t="s">
        <v>3177</v>
      </c>
      <c r="F1076" s="2" t="s">
        <v>3557</v>
      </c>
      <c r="G1076" s="1">
        <v>65</v>
      </c>
      <c r="H1076" s="1">
        <f>表1[[#This Row],[借方发生额]]/10000</f>
        <v>0.0065</v>
      </c>
      <c r="I1076" s="2" t="s">
        <v>3136</v>
      </c>
      <c r="J1076" s="5">
        <f t="shared" si="16"/>
        <v>2024</v>
      </c>
      <c r="K1076" s="1" t="s">
        <v>35</v>
      </c>
      <c r="L1076" s="1" t="s">
        <v>35</v>
      </c>
      <c r="M1076" s="2" t="s">
        <v>3121</v>
      </c>
    </row>
    <row r="1077" hidden="1" spans="1:13">
      <c r="A1077" s="3">
        <v>45442</v>
      </c>
      <c r="B1077" s="1">
        <v>5</v>
      </c>
      <c r="C1077" s="1">
        <v>179</v>
      </c>
      <c r="D1077" s="2" t="s">
        <v>23</v>
      </c>
      <c r="E1077" s="1" t="s">
        <v>3514</v>
      </c>
      <c r="F1077" s="2" t="s">
        <v>3557</v>
      </c>
      <c r="G1077" s="1">
        <v>811.94</v>
      </c>
      <c r="H1077" s="1">
        <f>表1[[#This Row],[借方发生额]]/10000</f>
        <v>0.081194</v>
      </c>
      <c r="I1077" s="2" t="s">
        <v>3136</v>
      </c>
      <c r="J1077" s="5">
        <f t="shared" si="16"/>
        <v>2024</v>
      </c>
      <c r="K1077" s="1" t="s">
        <v>64</v>
      </c>
      <c r="L1077" s="1" t="s">
        <v>35</v>
      </c>
      <c r="M1077" s="2" t="s">
        <v>3121</v>
      </c>
    </row>
    <row r="1078" spans="1:13">
      <c r="A1078" s="3">
        <v>45442</v>
      </c>
      <c r="B1078" s="1">
        <v>5</v>
      </c>
      <c r="C1078" s="1">
        <v>179</v>
      </c>
      <c r="D1078" s="2" t="s">
        <v>23</v>
      </c>
      <c r="E1078" s="1" t="s">
        <v>3132</v>
      </c>
      <c r="F1078" s="2" t="s">
        <v>3557</v>
      </c>
      <c r="G1078" s="4">
        <v>3817</v>
      </c>
      <c r="H1078" s="4">
        <f>表1[[#This Row],[借方发生额]]/10000</f>
        <v>0.3817</v>
      </c>
      <c r="I1078" s="2" t="s">
        <v>3136</v>
      </c>
      <c r="J1078" s="5">
        <f t="shared" si="16"/>
        <v>2024</v>
      </c>
      <c r="K1078" s="1" t="s">
        <v>3133</v>
      </c>
      <c r="L1078" s="1" t="s">
        <v>3133</v>
      </c>
      <c r="M1078" s="2" t="s">
        <v>9</v>
      </c>
    </row>
    <row r="1079" hidden="1" spans="1:13">
      <c r="A1079" s="3">
        <v>45442</v>
      </c>
      <c r="B1079" s="1">
        <v>5</v>
      </c>
      <c r="C1079" s="1">
        <v>180</v>
      </c>
      <c r="D1079" s="2" t="s">
        <v>23</v>
      </c>
      <c r="E1079" s="1" t="s">
        <v>3177</v>
      </c>
      <c r="F1079" s="2" t="s">
        <v>3558</v>
      </c>
      <c r="G1079" s="4">
        <v>3276.96</v>
      </c>
      <c r="H1079" s="4">
        <f>表1[[#This Row],[借方发生额]]/10000</f>
        <v>0.327696</v>
      </c>
      <c r="I1079" s="2" t="s">
        <v>3136</v>
      </c>
      <c r="J1079" s="5">
        <f t="shared" si="16"/>
        <v>2024</v>
      </c>
      <c r="K1079" s="1" t="s">
        <v>35</v>
      </c>
      <c r="L1079" s="1" t="s">
        <v>35</v>
      </c>
      <c r="M1079" s="2" t="s">
        <v>3121</v>
      </c>
    </row>
    <row r="1080" spans="1:13">
      <c r="A1080" s="3">
        <v>45442</v>
      </c>
      <c r="B1080" s="1">
        <v>5</v>
      </c>
      <c r="C1080" s="1">
        <v>180</v>
      </c>
      <c r="D1080" s="2" t="s">
        <v>23</v>
      </c>
      <c r="E1080" s="1" t="s">
        <v>3140</v>
      </c>
      <c r="F1080" s="2" t="s">
        <v>3558</v>
      </c>
      <c r="G1080" s="4">
        <v>2994</v>
      </c>
      <c r="H1080" s="4">
        <f>表1[[#This Row],[借方发生额]]/10000</f>
        <v>0.2994</v>
      </c>
      <c r="I1080" s="2" t="s">
        <v>3136</v>
      </c>
      <c r="J1080" s="5">
        <f t="shared" si="16"/>
        <v>2024</v>
      </c>
      <c r="K1080" s="1" t="s">
        <v>288</v>
      </c>
      <c r="L1080" s="1" t="s">
        <v>288</v>
      </c>
      <c r="M1080" s="2" t="s">
        <v>9</v>
      </c>
    </row>
    <row r="1081" hidden="1" spans="1:13">
      <c r="A1081" s="3">
        <v>45442</v>
      </c>
      <c r="B1081" s="1">
        <v>5</v>
      </c>
      <c r="C1081" s="1">
        <v>181</v>
      </c>
      <c r="D1081" s="2" t="s">
        <v>23</v>
      </c>
      <c r="E1081" s="1" t="s">
        <v>3177</v>
      </c>
      <c r="F1081" s="2" t="s">
        <v>3374</v>
      </c>
      <c r="G1081" s="4">
        <v>4496.5</v>
      </c>
      <c r="H1081" s="4">
        <f>表1[[#This Row],[借方发生额]]/10000</f>
        <v>0.44965</v>
      </c>
      <c r="I1081" s="2" t="s">
        <v>3136</v>
      </c>
      <c r="J1081" s="5">
        <f t="shared" si="16"/>
        <v>2024</v>
      </c>
      <c r="K1081" s="1" t="s">
        <v>35</v>
      </c>
      <c r="L1081" s="1" t="s">
        <v>35</v>
      </c>
      <c r="M1081" s="2" t="s">
        <v>3121</v>
      </c>
    </row>
    <row r="1082" hidden="1" spans="1:13">
      <c r="A1082" s="3">
        <v>45442</v>
      </c>
      <c r="B1082" s="1">
        <v>5</v>
      </c>
      <c r="C1082" s="1">
        <v>181</v>
      </c>
      <c r="D1082" s="2" t="s">
        <v>23</v>
      </c>
      <c r="E1082" s="1" t="s">
        <v>3514</v>
      </c>
      <c r="F1082" s="2" t="s">
        <v>3374</v>
      </c>
      <c r="G1082" s="4">
        <v>3813.3</v>
      </c>
      <c r="H1082" s="4">
        <f>表1[[#This Row],[借方发生额]]/10000</f>
        <v>0.38133</v>
      </c>
      <c r="I1082" s="2" t="s">
        <v>3136</v>
      </c>
      <c r="J1082" s="5">
        <f t="shared" si="16"/>
        <v>2024</v>
      </c>
      <c r="K1082" s="1" t="s">
        <v>64</v>
      </c>
      <c r="L1082" s="1" t="s">
        <v>35</v>
      </c>
      <c r="M1082" s="2" t="s">
        <v>3121</v>
      </c>
    </row>
    <row r="1083" spans="1:13">
      <c r="A1083" s="3">
        <v>45442</v>
      </c>
      <c r="B1083" s="1">
        <v>5</v>
      </c>
      <c r="C1083" s="1">
        <v>182</v>
      </c>
      <c r="D1083" s="2" t="s">
        <v>23</v>
      </c>
      <c r="E1083" s="1" t="s">
        <v>3132</v>
      </c>
      <c r="F1083" s="2" t="s">
        <v>3213</v>
      </c>
      <c r="G1083" s="4">
        <v>20983</v>
      </c>
      <c r="H1083" s="4">
        <f>表1[[#This Row],[借方发生额]]/10000</f>
        <v>2.0983</v>
      </c>
      <c r="I1083" s="2" t="s">
        <v>3136</v>
      </c>
      <c r="J1083" s="5">
        <f t="shared" si="16"/>
        <v>2024</v>
      </c>
      <c r="K1083" s="1" t="s">
        <v>3133</v>
      </c>
      <c r="L1083" s="1" t="s">
        <v>3133</v>
      </c>
      <c r="M1083" s="2" t="s">
        <v>9</v>
      </c>
    </row>
    <row r="1084" spans="1:13">
      <c r="A1084" s="3">
        <v>45442</v>
      </c>
      <c r="B1084" s="1">
        <v>5</v>
      </c>
      <c r="C1084" s="1">
        <v>183</v>
      </c>
      <c r="D1084" s="2" t="s">
        <v>23</v>
      </c>
      <c r="E1084" s="1" t="s">
        <v>3197</v>
      </c>
      <c r="F1084" s="2" t="s">
        <v>3559</v>
      </c>
      <c r="G1084" s="4">
        <v>11856</v>
      </c>
      <c r="H1084" s="4">
        <f>表1[[#This Row],[借方发生额]]/10000</f>
        <v>1.1856</v>
      </c>
      <c r="I1084" s="2" t="s">
        <v>3136</v>
      </c>
      <c r="J1084" s="5">
        <f t="shared" si="16"/>
        <v>2024</v>
      </c>
      <c r="K1084" s="1" t="s">
        <v>3199</v>
      </c>
      <c r="L1084" s="1" t="s">
        <v>288</v>
      </c>
      <c r="M1084" s="2" t="s">
        <v>9</v>
      </c>
    </row>
    <row r="1085" hidden="1" spans="1:13">
      <c r="A1085" s="3">
        <v>45442</v>
      </c>
      <c r="B1085" s="1">
        <v>5</v>
      </c>
      <c r="C1085" s="1">
        <v>191</v>
      </c>
      <c r="D1085" s="2" t="s">
        <v>23</v>
      </c>
      <c r="E1085" s="1" t="s">
        <v>3532</v>
      </c>
      <c r="F1085" s="2" t="s">
        <v>3560</v>
      </c>
      <c r="G1085" s="4">
        <v>1584.35</v>
      </c>
      <c r="H1085" s="4">
        <f>表1[[#This Row],[借方发生额]]/10000</f>
        <v>0.158435</v>
      </c>
      <c r="I1085" s="2" t="s">
        <v>3136</v>
      </c>
      <c r="J1085" s="5">
        <f t="shared" si="16"/>
        <v>2024</v>
      </c>
      <c r="K1085" s="1" t="s">
        <v>3533</v>
      </c>
      <c r="L1085" s="1" t="s">
        <v>27</v>
      </c>
      <c r="M1085" s="2" t="s">
        <v>3122</v>
      </c>
    </row>
    <row r="1086" hidden="1" spans="1:13">
      <c r="A1086" s="3">
        <v>45442</v>
      </c>
      <c r="B1086" s="1">
        <v>5</v>
      </c>
      <c r="C1086" s="1">
        <v>315</v>
      </c>
      <c r="D1086" s="2" t="s">
        <v>23</v>
      </c>
      <c r="E1086" s="1" t="s">
        <v>3153</v>
      </c>
      <c r="F1086" s="2" t="s">
        <v>3561</v>
      </c>
      <c r="G1086" s="4">
        <v>53029.17</v>
      </c>
      <c r="H1086" s="4">
        <f>表1[[#This Row],[借方发生额]]/10000</f>
        <v>5.302917</v>
      </c>
      <c r="I1086" s="2" t="s">
        <v>2157</v>
      </c>
      <c r="J1086" s="5">
        <f t="shared" si="16"/>
        <v>2024</v>
      </c>
      <c r="K1086" s="1" t="s">
        <v>3155</v>
      </c>
      <c r="L1086" s="1" t="s">
        <v>27</v>
      </c>
      <c r="M1086" s="2" t="s">
        <v>3122</v>
      </c>
    </row>
    <row r="1087" hidden="1" spans="1:13">
      <c r="A1087" s="3">
        <v>45442</v>
      </c>
      <c r="B1087" s="1">
        <v>5</v>
      </c>
      <c r="C1087" s="1">
        <v>317</v>
      </c>
      <c r="D1087" s="2" t="s">
        <v>23</v>
      </c>
      <c r="E1087" s="1" t="s">
        <v>3153</v>
      </c>
      <c r="F1087" s="2" t="s">
        <v>28</v>
      </c>
      <c r="G1087" s="4">
        <v>11293.12</v>
      </c>
      <c r="H1087" s="4">
        <f>表1[[#This Row],[借方发生额]]/10000</f>
        <v>1.129312</v>
      </c>
      <c r="I1087" s="2" t="s">
        <v>26</v>
      </c>
      <c r="J1087" s="5">
        <f t="shared" si="16"/>
        <v>2024</v>
      </c>
      <c r="K1087" s="1" t="s">
        <v>3155</v>
      </c>
      <c r="L1087" s="1" t="s">
        <v>27</v>
      </c>
      <c r="M1087" s="2" t="s">
        <v>3122</v>
      </c>
    </row>
    <row r="1088" hidden="1" spans="1:13">
      <c r="A1088" s="3">
        <v>45442</v>
      </c>
      <c r="B1088" s="1">
        <v>5</v>
      </c>
      <c r="C1088" s="1">
        <v>317</v>
      </c>
      <c r="D1088" s="2" t="s">
        <v>23</v>
      </c>
      <c r="E1088" s="1" t="s">
        <v>3153</v>
      </c>
      <c r="F1088" s="2" t="s">
        <v>25</v>
      </c>
      <c r="G1088" s="4">
        <v>2632.28</v>
      </c>
      <c r="H1088" s="4">
        <f>表1[[#This Row],[借方发生额]]/10000</f>
        <v>0.263228</v>
      </c>
      <c r="I1088" s="2" t="s">
        <v>26</v>
      </c>
      <c r="J1088" s="5">
        <f t="shared" si="16"/>
        <v>2024</v>
      </c>
      <c r="K1088" s="1" t="s">
        <v>3155</v>
      </c>
      <c r="L1088" s="1" t="s">
        <v>27</v>
      </c>
      <c r="M1088" s="2" t="s">
        <v>3122</v>
      </c>
    </row>
    <row r="1089" spans="1:13">
      <c r="A1089" s="3">
        <v>45442</v>
      </c>
      <c r="B1089" s="1">
        <v>5</v>
      </c>
      <c r="C1089" s="1">
        <v>319</v>
      </c>
      <c r="D1089" s="2" t="s">
        <v>23</v>
      </c>
      <c r="E1089" s="1" t="s">
        <v>3138</v>
      </c>
      <c r="F1089" s="2" t="s">
        <v>3562</v>
      </c>
      <c r="G1089" s="4">
        <v>29363.21</v>
      </c>
      <c r="H1089" s="4">
        <f>表1[[#This Row],[借方发生额]]/10000</f>
        <v>2.936321</v>
      </c>
      <c r="I1089" s="2" t="s">
        <v>3136</v>
      </c>
      <c r="J1089" s="5">
        <f t="shared" si="16"/>
        <v>2024</v>
      </c>
      <c r="K1089" s="1" t="s">
        <v>79</v>
      </c>
      <c r="L1089" s="1" t="s">
        <v>79</v>
      </c>
      <c r="M1089" s="2" t="s">
        <v>9</v>
      </c>
    </row>
    <row r="1090" spans="1:13">
      <c r="A1090" s="3">
        <v>45442</v>
      </c>
      <c r="B1090" s="1">
        <v>5</v>
      </c>
      <c r="C1090" s="1">
        <v>320</v>
      </c>
      <c r="D1090" s="2" t="s">
        <v>23</v>
      </c>
      <c r="E1090" s="1" t="s">
        <v>3138</v>
      </c>
      <c r="F1090" s="2" t="s">
        <v>3563</v>
      </c>
      <c r="G1090" s="4">
        <v>34785</v>
      </c>
      <c r="H1090" s="4">
        <f>表1[[#This Row],[借方发生额]]/10000</f>
        <v>3.4785</v>
      </c>
      <c r="I1090" s="2" t="s">
        <v>3136</v>
      </c>
      <c r="J1090" s="5">
        <f t="shared" ref="J1090:J1153" si="17">YEAR(A1090)</f>
        <v>2024</v>
      </c>
      <c r="K1090" s="1" t="s">
        <v>79</v>
      </c>
      <c r="L1090" s="1" t="s">
        <v>79</v>
      </c>
      <c r="M1090" s="2" t="s">
        <v>9</v>
      </c>
    </row>
    <row r="1091" spans="1:13">
      <c r="A1091" s="3">
        <v>45443</v>
      </c>
      <c r="B1091" s="1">
        <v>5</v>
      </c>
      <c r="C1091" s="1">
        <v>577</v>
      </c>
      <c r="D1091" s="2" t="s">
        <v>23</v>
      </c>
      <c r="E1091" s="1" t="s">
        <v>3138</v>
      </c>
      <c r="F1091" s="2" t="s">
        <v>3564</v>
      </c>
      <c r="G1091" s="4">
        <v>2100</v>
      </c>
      <c r="H1091" s="4">
        <f>表1[[#This Row],[借方发生额]]/10000</f>
        <v>0.21</v>
      </c>
      <c r="I1091" s="2" t="s">
        <v>1814</v>
      </c>
      <c r="J1091" s="5">
        <f t="shared" si="17"/>
        <v>2024</v>
      </c>
      <c r="K1091" s="1" t="s">
        <v>79</v>
      </c>
      <c r="L1091" s="1" t="s">
        <v>79</v>
      </c>
      <c r="M1091" s="2" t="s">
        <v>9</v>
      </c>
    </row>
    <row r="1092" hidden="1" spans="1:13">
      <c r="A1092" s="3">
        <v>45443</v>
      </c>
      <c r="B1092" s="1">
        <v>5</v>
      </c>
      <c r="C1092" s="1">
        <v>583</v>
      </c>
      <c r="D1092" s="2" t="s">
        <v>23</v>
      </c>
      <c r="E1092" s="1" t="s">
        <v>3168</v>
      </c>
      <c r="F1092" s="2" t="s">
        <v>3269</v>
      </c>
      <c r="G1092" s="4">
        <v>476755.36</v>
      </c>
      <c r="H1092" s="4">
        <f>表1[[#This Row],[借方发生额]]/10000</f>
        <v>47.675536</v>
      </c>
      <c r="I1092" s="2" t="s">
        <v>3170</v>
      </c>
      <c r="J1092" s="5">
        <f t="shared" si="17"/>
        <v>2024</v>
      </c>
      <c r="K1092" s="1" t="s">
        <v>32</v>
      </c>
      <c r="L1092" s="1" t="s">
        <v>3120</v>
      </c>
      <c r="M1092" s="2" t="s">
        <v>3120</v>
      </c>
    </row>
    <row r="1093" spans="1:13">
      <c r="A1093" s="3">
        <v>45443</v>
      </c>
      <c r="B1093" s="1">
        <v>5</v>
      </c>
      <c r="C1093" s="1">
        <v>632</v>
      </c>
      <c r="D1093" s="2" t="s">
        <v>23</v>
      </c>
      <c r="E1093" s="1" t="s">
        <v>3171</v>
      </c>
      <c r="F1093" s="1" t="s">
        <v>1745</v>
      </c>
      <c r="G1093" s="4">
        <v>6551.3</v>
      </c>
      <c r="H1093" s="4">
        <f>表1[[#This Row],[借方发生额]]/10000</f>
        <v>0.65513</v>
      </c>
      <c r="I1093" s="2" t="s">
        <v>50</v>
      </c>
      <c r="J1093" s="5">
        <f t="shared" si="17"/>
        <v>2024</v>
      </c>
      <c r="K1093" s="1" t="s">
        <v>51</v>
      </c>
      <c r="L1093" s="1" t="s">
        <v>3172</v>
      </c>
      <c r="M1093" s="2" t="s">
        <v>9</v>
      </c>
    </row>
    <row r="1094" spans="1:13">
      <c r="A1094" s="3">
        <v>45458</v>
      </c>
      <c r="B1094" s="1">
        <v>6</v>
      </c>
      <c r="C1094" s="1">
        <v>184</v>
      </c>
      <c r="D1094" s="2" t="s">
        <v>23</v>
      </c>
      <c r="E1094" s="1" t="s">
        <v>3140</v>
      </c>
      <c r="F1094" s="2" t="s">
        <v>3565</v>
      </c>
      <c r="G1094" s="1">
        <v>102.9</v>
      </c>
      <c r="H1094" s="1">
        <f>表1[[#This Row],[借方发生额]]/10000</f>
        <v>0.01029</v>
      </c>
      <c r="I1094" s="2" t="s">
        <v>1814</v>
      </c>
      <c r="J1094" s="5">
        <f t="shared" si="17"/>
        <v>2024</v>
      </c>
      <c r="K1094" s="1" t="s">
        <v>288</v>
      </c>
      <c r="L1094" s="1" t="s">
        <v>288</v>
      </c>
      <c r="M1094" s="2" t="s">
        <v>9</v>
      </c>
    </row>
    <row r="1095" spans="1:13">
      <c r="A1095" s="3">
        <v>45458</v>
      </c>
      <c r="B1095" s="1">
        <v>6</v>
      </c>
      <c r="C1095" s="1">
        <v>184</v>
      </c>
      <c r="D1095" s="2" t="s">
        <v>23</v>
      </c>
      <c r="E1095" s="1" t="s">
        <v>3139</v>
      </c>
      <c r="F1095" s="2" t="s">
        <v>3453</v>
      </c>
      <c r="G1095" s="1">
        <v>164.46</v>
      </c>
      <c r="H1095" s="1">
        <f>表1[[#This Row],[借方发生额]]/10000</f>
        <v>0.016446</v>
      </c>
      <c r="I1095" s="2" t="s">
        <v>1814</v>
      </c>
      <c r="J1095" s="5">
        <f t="shared" si="17"/>
        <v>2024</v>
      </c>
      <c r="K1095" s="1" t="s">
        <v>40</v>
      </c>
      <c r="L1095" s="1" t="s">
        <v>288</v>
      </c>
      <c r="M1095" s="2" t="s">
        <v>9</v>
      </c>
    </row>
    <row r="1096" spans="1:13">
      <c r="A1096" s="3">
        <v>45458</v>
      </c>
      <c r="B1096" s="1">
        <v>6</v>
      </c>
      <c r="C1096" s="1">
        <v>192</v>
      </c>
      <c r="D1096" s="2" t="s">
        <v>23</v>
      </c>
      <c r="E1096" s="1" t="s">
        <v>3138</v>
      </c>
      <c r="F1096" s="2" t="s">
        <v>3566</v>
      </c>
      <c r="G1096" s="1">
        <v>800</v>
      </c>
      <c r="H1096" s="1">
        <f>表1[[#This Row],[借方发生额]]/10000</f>
        <v>0.08</v>
      </c>
      <c r="I1096" s="2" t="s">
        <v>3136</v>
      </c>
      <c r="J1096" s="5">
        <f t="shared" si="17"/>
        <v>2024</v>
      </c>
      <c r="K1096" s="1" t="s">
        <v>79</v>
      </c>
      <c r="L1096" s="1" t="s">
        <v>79</v>
      </c>
      <c r="M1096" s="2" t="s">
        <v>9</v>
      </c>
    </row>
    <row r="1097" hidden="1" spans="1:13">
      <c r="A1097" s="3">
        <v>45458</v>
      </c>
      <c r="B1097" s="1">
        <v>6</v>
      </c>
      <c r="C1097" s="1">
        <v>221</v>
      </c>
      <c r="D1097" s="2" t="s">
        <v>23</v>
      </c>
      <c r="E1097" s="1" t="s">
        <v>3153</v>
      </c>
      <c r="F1097" s="2" t="s">
        <v>3567</v>
      </c>
      <c r="G1097" s="4">
        <v>53029.17</v>
      </c>
      <c r="H1097" s="4">
        <f>表1[[#This Row],[借方发生额]]/10000</f>
        <v>5.302917</v>
      </c>
      <c r="I1097" s="2" t="s">
        <v>2157</v>
      </c>
      <c r="J1097" s="5">
        <f t="shared" si="17"/>
        <v>2024</v>
      </c>
      <c r="K1097" s="1" t="s">
        <v>3155</v>
      </c>
      <c r="L1097" s="1" t="s">
        <v>27</v>
      </c>
      <c r="M1097" s="2" t="s">
        <v>3122</v>
      </c>
    </row>
    <row r="1098" hidden="1" spans="1:13">
      <c r="A1098" s="3">
        <v>45458</v>
      </c>
      <c r="B1098" s="1">
        <v>6</v>
      </c>
      <c r="C1098" s="1">
        <v>224</v>
      </c>
      <c r="D1098" s="2" t="s">
        <v>23</v>
      </c>
      <c r="E1098" s="1" t="s">
        <v>3153</v>
      </c>
      <c r="F1098" s="2" t="s">
        <v>28</v>
      </c>
      <c r="G1098" s="4">
        <v>10426.37</v>
      </c>
      <c r="H1098" s="4">
        <f>表1[[#This Row],[借方发生额]]/10000</f>
        <v>1.042637</v>
      </c>
      <c r="I1098" s="2" t="s">
        <v>53</v>
      </c>
      <c r="J1098" s="5">
        <f t="shared" si="17"/>
        <v>2024</v>
      </c>
      <c r="K1098" s="1" t="s">
        <v>3155</v>
      </c>
      <c r="L1098" s="1" t="s">
        <v>27</v>
      </c>
      <c r="M1098" s="2" t="s">
        <v>3122</v>
      </c>
    </row>
    <row r="1099" hidden="1" spans="1:13">
      <c r="A1099" s="3">
        <v>45458</v>
      </c>
      <c r="B1099" s="1">
        <v>6</v>
      </c>
      <c r="C1099" s="1">
        <v>224</v>
      </c>
      <c r="D1099" s="2" t="s">
        <v>23</v>
      </c>
      <c r="E1099" s="1" t="s">
        <v>3153</v>
      </c>
      <c r="F1099" s="2" t="s">
        <v>25</v>
      </c>
      <c r="G1099" s="4">
        <v>1425.82</v>
      </c>
      <c r="H1099" s="4">
        <f>表1[[#This Row],[借方发生额]]/10000</f>
        <v>0.142582</v>
      </c>
      <c r="I1099" s="2" t="s">
        <v>53</v>
      </c>
      <c r="J1099" s="5">
        <f t="shared" si="17"/>
        <v>2024</v>
      </c>
      <c r="K1099" s="1" t="s">
        <v>3155</v>
      </c>
      <c r="L1099" s="1" t="s">
        <v>27</v>
      </c>
      <c r="M1099" s="2" t="s">
        <v>3122</v>
      </c>
    </row>
    <row r="1100" spans="1:13">
      <c r="A1100" s="3">
        <v>45458</v>
      </c>
      <c r="B1100" s="1">
        <v>6</v>
      </c>
      <c r="C1100" s="1">
        <v>244</v>
      </c>
      <c r="D1100" s="2" t="s">
        <v>23</v>
      </c>
      <c r="E1100" s="1" t="s">
        <v>3495</v>
      </c>
      <c r="F1100" s="2" t="s">
        <v>3568</v>
      </c>
      <c r="G1100" s="4">
        <v>1488</v>
      </c>
      <c r="H1100" s="4">
        <f>表1[[#This Row],[借方发生额]]/10000</f>
        <v>0.1488</v>
      </c>
      <c r="I1100" s="2" t="s">
        <v>1814</v>
      </c>
      <c r="J1100" s="5">
        <f t="shared" si="17"/>
        <v>2024</v>
      </c>
      <c r="K1100" s="1" t="s">
        <v>378</v>
      </c>
      <c r="L1100" s="1" t="s">
        <v>79</v>
      </c>
      <c r="M1100" s="2" t="s">
        <v>9</v>
      </c>
    </row>
    <row r="1101" spans="1:13">
      <c r="A1101" s="3">
        <v>45458</v>
      </c>
      <c r="B1101" s="1">
        <v>6</v>
      </c>
      <c r="C1101" s="1">
        <v>244</v>
      </c>
      <c r="D1101" s="2" t="s">
        <v>23</v>
      </c>
      <c r="E1101" s="1" t="s">
        <v>3138</v>
      </c>
      <c r="F1101" s="2" t="s">
        <v>3569</v>
      </c>
      <c r="G1101" s="1">
        <v>252.25</v>
      </c>
      <c r="H1101" s="1">
        <f>表1[[#This Row],[借方发生额]]/10000</f>
        <v>0.025225</v>
      </c>
      <c r="I1101" s="2" t="s">
        <v>1814</v>
      </c>
      <c r="J1101" s="5">
        <f t="shared" si="17"/>
        <v>2024</v>
      </c>
      <c r="K1101" s="1" t="s">
        <v>79</v>
      </c>
      <c r="L1101" s="1" t="s">
        <v>79</v>
      </c>
      <c r="M1101" s="2" t="s">
        <v>9</v>
      </c>
    </row>
    <row r="1102" spans="1:13">
      <c r="A1102" s="3">
        <v>45458</v>
      </c>
      <c r="B1102" s="1">
        <v>6</v>
      </c>
      <c r="C1102" s="1">
        <v>244</v>
      </c>
      <c r="D1102" s="2" t="s">
        <v>23</v>
      </c>
      <c r="E1102" s="1" t="s">
        <v>3138</v>
      </c>
      <c r="F1102" s="2" t="s">
        <v>3570</v>
      </c>
      <c r="G1102" s="1">
        <v>350</v>
      </c>
      <c r="H1102" s="1">
        <f>表1[[#This Row],[借方发生额]]/10000</f>
        <v>0.035</v>
      </c>
      <c r="I1102" s="2" t="s">
        <v>1814</v>
      </c>
      <c r="J1102" s="5">
        <f t="shared" si="17"/>
        <v>2024</v>
      </c>
      <c r="K1102" s="1" t="s">
        <v>79</v>
      </c>
      <c r="L1102" s="1" t="s">
        <v>79</v>
      </c>
      <c r="M1102" s="2" t="s">
        <v>9</v>
      </c>
    </row>
    <row r="1103" spans="1:13">
      <c r="A1103" s="3">
        <v>45458</v>
      </c>
      <c r="B1103" s="1">
        <v>6</v>
      </c>
      <c r="C1103" s="1">
        <v>244</v>
      </c>
      <c r="D1103" s="2" t="s">
        <v>23</v>
      </c>
      <c r="E1103" s="1" t="s">
        <v>3138</v>
      </c>
      <c r="F1103" s="2" t="s">
        <v>3571</v>
      </c>
      <c r="G1103" s="1">
        <v>530.65</v>
      </c>
      <c r="H1103" s="1">
        <f>表1[[#This Row],[借方发生额]]/10000</f>
        <v>0.053065</v>
      </c>
      <c r="I1103" s="2" t="s">
        <v>1814</v>
      </c>
      <c r="J1103" s="5">
        <f t="shared" si="17"/>
        <v>2024</v>
      </c>
      <c r="K1103" s="1" t="s">
        <v>79</v>
      </c>
      <c r="L1103" s="1" t="s">
        <v>79</v>
      </c>
      <c r="M1103" s="2" t="s">
        <v>9</v>
      </c>
    </row>
    <row r="1104" spans="1:13">
      <c r="A1104" s="3">
        <v>45458</v>
      </c>
      <c r="B1104" s="1">
        <v>6</v>
      </c>
      <c r="C1104" s="1">
        <v>244</v>
      </c>
      <c r="D1104" s="2" t="s">
        <v>23</v>
      </c>
      <c r="E1104" s="1" t="s">
        <v>3140</v>
      </c>
      <c r="F1104" s="2" t="s">
        <v>3412</v>
      </c>
      <c r="G1104" s="4">
        <v>1100</v>
      </c>
      <c r="H1104" s="4">
        <f>表1[[#This Row],[借方发生额]]/10000</f>
        <v>0.11</v>
      </c>
      <c r="I1104" s="2" t="s">
        <v>1814</v>
      </c>
      <c r="J1104" s="5">
        <f t="shared" si="17"/>
        <v>2024</v>
      </c>
      <c r="K1104" s="1" t="s">
        <v>288</v>
      </c>
      <c r="L1104" s="1" t="s">
        <v>288</v>
      </c>
      <c r="M1104" s="2" t="s">
        <v>9</v>
      </c>
    </row>
    <row r="1105" hidden="1" spans="1:13">
      <c r="A1105" s="3">
        <v>45458</v>
      </c>
      <c r="B1105" s="1">
        <v>6</v>
      </c>
      <c r="C1105" s="1">
        <v>244</v>
      </c>
      <c r="D1105" s="2" t="s">
        <v>23</v>
      </c>
      <c r="E1105" s="1" t="s">
        <v>3127</v>
      </c>
      <c r="F1105" s="2" t="s">
        <v>3411</v>
      </c>
      <c r="G1105" s="4">
        <v>1600</v>
      </c>
      <c r="H1105" s="4">
        <f>表1[[#This Row],[借方发生额]]/10000</f>
        <v>0.16</v>
      </c>
      <c r="I1105" s="2" t="s">
        <v>1814</v>
      </c>
      <c r="J1105" s="5">
        <f t="shared" si="17"/>
        <v>2024</v>
      </c>
      <c r="K1105" s="1" t="s">
        <v>58</v>
      </c>
      <c r="L1105" s="1" t="s">
        <v>58</v>
      </c>
      <c r="M1105" s="2" t="s">
        <v>3121</v>
      </c>
    </row>
    <row r="1106" spans="1:13">
      <c r="A1106" s="3">
        <v>45458</v>
      </c>
      <c r="B1106" s="1">
        <v>6</v>
      </c>
      <c r="C1106" s="1">
        <v>27</v>
      </c>
      <c r="D1106" s="2" t="s">
        <v>23</v>
      </c>
      <c r="E1106" s="1" t="s">
        <v>3138</v>
      </c>
      <c r="F1106" s="2" t="s">
        <v>3543</v>
      </c>
      <c r="G1106" s="4">
        <v>14433.96</v>
      </c>
      <c r="H1106" s="4">
        <f>表1[[#This Row],[借方发生额]]/10000</f>
        <v>1.443396</v>
      </c>
      <c r="I1106" s="2" t="s">
        <v>3186</v>
      </c>
      <c r="J1106" s="5">
        <f t="shared" si="17"/>
        <v>2024</v>
      </c>
      <c r="K1106" s="1" t="s">
        <v>79</v>
      </c>
      <c r="L1106" s="1" t="s">
        <v>79</v>
      </c>
      <c r="M1106" s="2" t="s">
        <v>9</v>
      </c>
    </row>
    <row r="1107" hidden="1" spans="1:13">
      <c r="A1107" s="3">
        <v>45458</v>
      </c>
      <c r="B1107" s="1">
        <v>6</v>
      </c>
      <c r="C1107" s="1">
        <v>29</v>
      </c>
      <c r="D1107" s="2" t="s">
        <v>23</v>
      </c>
      <c r="E1107" s="1" t="s">
        <v>3177</v>
      </c>
      <c r="F1107" s="2" t="s">
        <v>3572</v>
      </c>
      <c r="G1107" s="1">
        <v>528</v>
      </c>
      <c r="H1107" s="1">
        <f>表1[[#This Row],[借方发生额]]/10000</f>
        <v>0.0528</v>
      </c>
      <c r="I1107" s="2" t="s">
        <v>3136</v>
      </c>
      <c r="J1107" s="5">
        <f t="shared" si="17"/>
        <v>2024</v>
      </c>
      <c r="K1107" s="1" t="s">
        <v>35</v>
      </c>
      <c r="L1107" s="1" t="s">
        <v>35</v>
      </c>
      <c r="M1107" s="2" t="s">
        <v>3121</v>
      </c>
    </row>
    <row r="1108" hidden="1" spans="1:13">
      <c r="A1108" s="3">
        <v>45458</v>
      </c>
      <c r="B1108" s="1">
        <v>6</v>
      </c>
      <c r="C1108" s="1">
        <v>29</v>
      </c>
      <c r="D1108" s="2" t="s">
        <v>23</v>
      </c>
      <c r="E1108" s="1" t="s">
        <v>3514</v>
      </c>
      <c r="F1108" s="2" t="s">
        <v>3572</v>
      </c>
      <c r="G1108" s="1">
        <v>258.71</v>
      </c>
      <c r="H1108" s="1">
        <f>表1[[#This Row],[借方发生额]]/10000</f>
        <v>0.025871</v>
      </c>
      <c r="I1108" s="2" t="s">
        <v>3136</v>
      </c>
      <c r="J1108" s="5">
        <f t="shared" si="17"/>
        <v>2024</v>
      </c>
      <c r="K1108" s="1" t="s">
        <v>64</v>
      </c>
      <c r="L1108" s="1" t="s">
        <v>35</v>
      </c>
      <c r="M1108" s="2" t="s">
        <v>3121</v>
      </c>
    </row>
    <row r="1109" hidden="1" spans="1:13">
      <c r="A1109" s="3">
        <v>45458</v>
      </c>
      <c r="B1109" s="1">
        <v>6</v>
      </c>
      <c r="C1109" s="1">
        <v>29</v>
      </c>
      <c r="D1109" s="2" t="s">
        <v>23</v>
      </c>
      <c r="E1109" s="1" t="s">
        <v>3127</v>
      </c>
      <c r="F1109" s="2" t="s">
        <v>3573</v>
      </c>
      <c r="G1109" s="1">
        <v>134.44</v>
      </c>
      <c r="H1109" s="1">
        <f>表1[[#This Row],[借方发生额]]/10000</f>
        <v>0.013444</v>
      </c>
      <c r="I1109" s="2" t="s">
        <v>3136</v>
      </c>
      <c r="J1109" s="5">
        <f t="shared" si="17"/>
        <v>2024</v>
      </c>
      <c r="K1109" s="1" t="s">
        <v>58</v>
      </c>
      <c r="L1109" s="1" t="s">
        <v>58</v>
      </c>
      <c r="M1109" s="2" t="s">
        <v>3121</v>
      </c>
    </row>
    <row r="1110" spans="1:13">
      <c r="A1110" s="3">
        <v>45458</v>
      </c>
      <c r="B1110" s="1">
        <v>6</v>
      </c>
      <c r="C1110" s="1">
        <v>34</v>
      </c>
      <c r="D1110" s="2" t="s">
        <v>23</v>
      </c>
      <c r="E1110" s="1" t="s">
        <v>3138</v>
      </c>
      <c r="F1110" s="2" t="s">
        <v>3156</v>
      </c>
      <c r="G1110" s="1">
        <v>680.42</v>
      </c>
      <c r="H1110" s="1">
        <f>表1[[#This Row],[借方发生额]]/10000</f>
        <v>0.068042</v>
      </c>
      <c r="I1110" s="2" t="s">
        <v>3136</v>
      </c>
      <c r="J1110" s="5">
        <f t="shared" si="17"/>
        <v>2024</v>
      </c>
      <c r="K1110" s="1" t="s">
        <v>79</v>
      </c>
      <c r="L1110" s="1" t="s">
        <v>79</v>
      </c>
      <c r="M1110" s="2" t="s">
        <v>9</v>
      </c>
    </row>
    <row r="1111" spans="1:13">
      <c r="A1111" s="3">
        <v>45458</v>
      </c>
      <c r="B1111" s="1">
        <v>6</v>
      </c>
      <c r="C1111" s="1">
        <v>42</v>
      </c>
      <c r="D1111" s="2" t="s">
        <v>23</v>
      </c>
      <c r="E1111" s="1" t="s">
        <v>3138</v>
      </c>
      <c r="F1111" s="2" t="s">
        <v>3574</v>
      </c>
      <c r="G1111" s="4">
        <v>23886.79</v>
      </c>
      <c r="H1111" s="4">
        <f>表1[[#This Row],[借方发生额]]/10000</f>
        <v>2.388679</v>
      </c>
      <c r="I1111" s="2" t="s">
        <v>1814</v>
      </c>
      <c r="J1111" s="5">
        <f t="shared" si="17"/>
        <v>2024</v>
      </c>
      <c r="K1111" s="1" t="s">
        <v>79</v>
      </c>
      <c r="L1111" s="1" t="s">
        <v>79</v>
      </c>
      <c r="M1111" s="2" t="s">
        <v>9</v>
      </c>
    </row>
    <row r="1112" hidden="1" spans="1:13">
      <c r="A1112" s="3">
        <v>45458</v>
      </c>
      <c r="B1112" s="1">
        <v>6</v>
      </c>
      <c r="C1112" s="1">
        <v>48</v>
      </c>
      <c r="D1112" s="2" t="s">
        <v>23</v>
      </c>
      <c r="E1112" s="1" t="s">
        <v>3127</v>
      </c>
      <c r="F1112" s="2" t="s">
        <v>3264</v>
      </c>
      <c r="G1112" s="4">
        <v>1698.75</v>
      </c>
      <c r="H1112" s="4">
        <f>表1[[#This Row],[借方发生额]]/10000</f>
        <v>0.169875</v>
      </c>
      <c r="I1112" s="2" t="s">
        <v>3136</v>
      </c>
      <c r="J1112" s="5">
        <f t="shared" si="17"/>
        <v>2024</v>
      </c>
      <c r="K1112" s="1" t="s">
        <v>58</v>
      </c>
      <c r="L1112" s="1" t="s">
        <v>58</v>
      </c>
      <c r="M1112" s="2" t="s">
        <v>3121</v>
      </c>
    </row>
    <row r="1113" spans="1:13">
      <c r="A1113" s="3">
        <v>45458</v>
      </c>
      <c r="B1113" s="1">
        <v>6</v>
      </c>
      <c r="C1113" s="1">
        <v>48</v>
      </c>
      <c r="D1113" s="2" t="s">
        <v>23</v>
      </c>
      <c r="E1113" s="1" t="s">
        <v>3139</v>
      </c>
      <c r="F1113" s="2" t="s">
        <v>3575</v>
      </c>
      <c r="G1113" s="1">
        <v>112</v>
      </c>
      <c r="H1113" s="1">
        <f>表1[[#This Row],[借方发生额]]/10000</f>
        <v>0.0112</v>
      </c>
      <c r="I1113" s="2" t="s">
        <v>3136</v>
      </c>
      <c r="J1113" s="5">
        <f t="shared" si="17"/>
        <v>2024</v>
      </c>
      <c r="K1113" s="1" t="s">
        <v>40</v>
      </c>
      <c r="L1113" s="1" t="s">
        <v>288</v>
      </c>
      <c r="M1113" s="2" t="s">
        <v>9</v>
      </c>
    </row>
    <row r="1114" spans="1:13">
      <c r="A1114" s="3">
        <v>45458</v>
      </c>
      <c r="B1114" s="1">
        <v>6</v>
      </c>
      <c r="C1114" s="1">
        <v>49</v>
      </c>
      <c r="D1114" s="2" t="s">
        <v>23</v>
      </c>
      <c r="E1114" s="1" t="s">
        <v>3139</v>
      </c>
      <c r="F1114" s="2" t="s">
        <v>3453</v>
      </c>
      <c r="G1114" s="4">
        <v>1456.4</v>
      </c>
      <c r="H1114" s="4">
        <f>表1[[#This Row],[借方发生额]]/10000</f>
        <v>0.14564</v>
      </c>
      <c r="I1114" s="2" t="s">
        <v>3161</v>
      </c>
      <c r="J1114" s="5">
        <f t="shared" si="17"/>
        <v>2024</v>
      </c>
      <c r="K1114" s="1" t="s">
        <v>40</v>
      </c>
      <c r="L1114" s="1" t="s">
        <v>288</v>
      </c>
      <c r="M1114" s="2" t="s">
        <v>9</v>
      </c>
    </row>
    <row r="1115" hidden="1" spans="1:13">
      <c r="A1115" s="3">
        <v>45458</v>
      </c>
      <c r="B1115" s="1">
        <v>6</v>
      </c>
      <c r="C1115" s="1">
        <v>49</v>
      </c>
      <c r="D1115" s="2" t="s">
        <v>23</v>
      </c>
      <c r="E1115" s="1" t="s">
        <v>3127</v>
      </c>
      <c r="F1115" s="2" t="s">
        <v>3453</v>
      </c>
      <c r="G1115" s="4">
        <v>1334.1</v>
      </c>
      <c r="H1115" s="4">
        <f>表1[[#This Row],[借方发生额]]/10000</f>
        <v>0.13341</v>
      </c>
      <c r="I1115" s="2" t="s">
        <v>3161</v>
      </c>
      <c r="J1115" s="5">
        <f t="shared" si="17"/>
        <v>2024</v>
      </c>
      <c r="K1115" s="1" t="s">
        <v>58</v>
      </c>
      <c r="L1115" s="1" t="s">
        <v>58</v>
      </c>
      <c r="M1115" s="2" t="s">
        <v>3121</v>
      </c>
    </row>
    <row r="1116" hidden="1" spans="1:13">
      <c r="A1116" s="3">
        <v>45458</v>
      </c>
      <c r="B1116" s="1">
        <v>6</v>
      </c>
      <c r="C1116" s="1">
        <v>50</v>
      </c>
      <c r="D1116" s="2" t="s">
        <v>23</v>
      </c>
      <c r="E1116" s="1" t="s">
        <v>3127</v>
      </c>
      <c r="F1116" s="2" t="s">
        <v>3173</v>
      </c>
      <c r="G1116" s="1">
        <v>120</v>
      </c>
      <c r="H1116" s="1">
        <f>表1[[#This Row],[借方发生额]]/10000</f>
        <v>0.012</v>
      </c>
      <c r="I1116" s="2" t="s">
        <v>3136</v>
      </c>
      <c r="J1116" s="5">
        <f t="shared" si="17"/>
        <v>2024</v>
      </c>
      <c r="K1116" s="1" t="s">
        <v>58</v>
      </c>
      <c r="L1116" s="1" t="s">
        <v>58</v>
      </c>
      <c r="M1116" s="2" t="s">
        <v>3121</v>
      </c>
    </row>
    <row r="1117" spans="1:13">
      <c r="A1117" s="3">
        <v>45458</v>
      </c>
      <c r="B1117" s="1">
        <v>6</v>
      </c>
      <c r="C1117" s="1">
        <v>50</v>
      </c>
      <c r="D1117" s="2" t="s">
        <v>23</v>
      </c>
      <c r="E1117" s="1" t="s">
        <v>3130</v>
      </c>
      <c r="F1117" s="2" t="s">
        <v>3450</v>
      </c>
      <c r="G1117" s="1">
        <v>218.4</v>
      </c>
      <c r="H1117" s="1">
        <f>表1[[#This Row],[借方发生额]]/10000</f>
        <v>0.02184</v>
      </c>
      <c r="I1117" s="2" t="s">
        <v>3136</v>
      </c>
      <c r="J1117" s="5">
        <f t="shared" si="17"/>
        <v>2024</v>
      </c>
      <c r="K1117" s="1" t="s">
        <v>60</v>
      </c>
      <c r="L1117" s="1" t="s">
        <v>3131</v>
      </c>
      <c r="M1117" s="2" t="s">
        <v>9</v>
      </c>
    </row>
    <row r="1118" spans="1:13">
      <c r="A1118" s="3">
        <v>45458</v>
      </c>
      <c r="B1118" s="1">
        <v>6</v>
      </c>
      <c r="C1118" s="1">
        <v>50</v>
      </c>
      <c r="D1118" s="2" t="s">
        <v>23</v>
      </c>
      <c r="E1118" s="1" t="s">
        <v>3132</v>
      </c>
      <c r="F1118" s="2" t="s">
        <v>3141</v>
      </c>
      <c r="G1118" s="4">
        <v>1620</v>
      </c>
      <c r="H1118" s="4">
        <f>表1[[#This Row],[借方发生额]]/10000</f>
        <v>0.162</v>
      </c>
      <c r="I1118" s="2" t="s">
        <v>3136</v>
      </c>
      <c r="J1118" s="5">
        <f t="shared" si="17"/>
        <v>2024</v>
      </c>
      <c r="K1118" s="1" t="s">
        <v>3133</v>
      </c>
      <c r="L1118" s="1" t="s">
        <v>3133</v>
      </c>
      <c r="M1118" s="2" t="s">
        <v>9</v>
      </c>
    </row>
    <row r="1119" hidden="1" spans="1:13">
      <c r="A1119" s="3">
        <v>45458</v>
      </c>
      <c r="B1119" s="1">
        <v>6</v>
      </c>
      <c r="C1119" s="1">
        <v>50</v>
      </c>
      <c r="D1119" s="2" t="s">
        <v>23</v>
      </c>
      <c r="E1119" s="1" t="s">
        <v>3134</v>
      </c>
      <c r="F1119" s="2" t="s">
        <v>3135</v>
      </c>
      <c r="G1119" s="4">
        <v>1849.59</v>
      </c>
      <c r="H1119" s="4">
        <f>表1[[#This Row],[借方发生额]]/10000</f>
        <v>0.184959</v>
      </c>
      <c r="I1119" s="2" t="s">
        <v>3136</v>
      </c>
      <c r="J1119" s="5">
        <f t="shared" si="17"/>
        <v>2024</v>
      </c>
      <c r="K1119" s="1" t="s">
        <v>83</v>
      </c>
      <c r="L1119" s="1" t="s">
        <v>58</v>
      </c>
      <c r="M1119" s="2" t="s">
        <v>3121</v>
      </c>
    </row>
    <row r="1120" spans="1:13">
      <c r="A1120" s="3">
        <v>45458</v>
      </c>
      <c r="B1120" s="1">
        <v>6</v>
      </c>
      <c r="C1120" s="1">
        <v>50</v>
      </c>
      <c r="D1120" s="2" t="s">
        <v>23</v>
      </c>
      <c r="E1120" s="1" t="s">
        <v>3139</v>
      </c>
      <c r="F1120" s="2" t="s">
        <v>3376</v>
      </c>
      <c r="G1120" s="1">
        <v>524.5</v>
      </c>
      <c r="H1120" s="1">
        <f>表1[[#This Row],[借方发生额]]/10000</f>
        <v>0.05245</v>
      </c>
      <c r="I1120" s="2" t="s">
        <v>3136</v>
      </c>
      <c r="J1120" s="5">
        <f t="shared" si="17"/>
        <v>2024</v>
      </c>
      <c r="K1120" s="1" t="s">
        <v>40</v>
      </c>
      <c r="L1120" s="1" t="s">
        <v>288</v>
      </c>
      <c r="M1120" s="2" t="s">
        <v>9</v>
      </c>
    </row>
    <row r="1121" spans="1:13">
      <c r="A1121" s="3">
        <v>45458</v>
      </c>
      <c r="B1121" s="1">
        <v>6</v>
      </c>
      <c r="C1121" s="1">
        <v>50</v>
      </c>
      <c r="D1121" s="2" t="s">
        <v>23</v>
      </c>
      <c r="E1121" s="1" t="s">
        <v>3140</v>
      </c>
      <c r="F1121" s="2" t="s">
        <v>3519</v>
      </c>
      <c r="G1121" s="4">
        <v>1315</v>
      </c>
      <c r="H1121" s="4">
        <f>表1[[#This Row],[借方发生额]]/10000</f>
        <v>0.1315</v>
      </c>
      <c r="I1121" s="2" t="s">
        <v>3136</v>
      </c>
      <c r="J1121" s="5">
        <f t="shared" si="17"/>
        <v>2024</v>
      </c>
      <c r="K1121" s="1" t="s">
        <v>288</v>
      </c>
      <c r="L1121" s="1" t="s">
        <v>288</v>
      </c>
      <c r="M1121" s="2" t="s">
        <v>9</v>
      </c>
    </row>
    <row r="1122" hidden="1" spans="1:13">
      <c r="A1122" s="3">
        <v>45458</v>
      </c>
      <c r="B1122" s="1">
        <v>6</v>
      </c>
      <c r="C1122" s="1">
        <v>51</v>
      </c>
      <c r="D1122" s="2" t="s">
        <v>23</v>
      </c>
      <c r="E1122" s="1" t="s">
        <v>3127</v>
      </c>
      <c r="F1122" s="2" t="s">
        <v>3173</v>
      </c>
      <c r="G1122" s="1">
        <v>192.5</v>
      </c>
      <c r="H1122" s="1">
        <f>表1[[#This Row],[借方发生额]]/10000</f>
        <v>0.01925</v>
      </c>
      <c r="I1122" s="2" t="s">
        <v>3129</v>
      </c>
      <c r="J1122" s="5">
        <f t="shared" si="17"/>
        <v>2024</v>
      </c>
      <c r="K1122" s="1" t="s">
        <v>58</v>
      </c>
      <c r="L1122" s="1" t="s">
        <v>58</v>
      </c>
      <c r="M1122" s="2" t="s">
        <v>3121</v>
      </c>
    </row>
    <row r="1123" spans="1:13">
      <c r="A1123" s="3">
        <v>45458</v>
      </c>
      <c r="B1123" s="1">
        <v>6</v>
      </c>
      <c r="C1123" s="1">
        <v>51</v>
      </c>
      <c r="D1123" s="2" t="s">
        <v>23</v>
      </c>
      <c r="E1123" s="1" t="s">
        <v>3132</v>
      </c>
      <c r="F1123" s="2" t="s">
        <v>3141</v>
      </c>
      <c r="G1123" s="4">
        <v>3782</v>
      </c>
      <c r="H1123" s="4">
        <f>表1[[#This Row],[借方发生额]]/10000</f>
        <v>0.3782</v>
      </c>
      <c r="I1123" s="2" t="s">
        <v>3129</v>
      </c>
      <c r="J1123" s="5">
        <f t="shared" si="17"/>
        <v>2024</v>
      </c>
      <c r="K1123" s="1" t="s">
        <v>3133</v>
      </c>
      <c r="L1123" s="1" t="s">
        <v>3133</v>
      </c>
      <c r="M1123" s="2" t="s">
        <v>9</v>
      </c>
    </row>
    <row r="1124" hidden="1" spans="1:13">
      <c r="A1124" s="3">
        <v>45458</v>
      </c>
      <c r="B1124" s="1">
        <v>6</v>
      </c>
      <c r="C1124" s="1">
        <v>51</v>
      </c>
      <c r="D1124" s="2" t="s">
        <v>23</v>
      </c>
      <c r="E1124" s="1" t="s">
        <v>3134</v>
      </c>
      <c r="F1124" s="2" t="s">
        <v>3135</v>
      </c>
      <c r="G1124" s="1">
        <v>442.36</v>
      </c>
      <c r="H1124" s="1">
        <f>表1[[#This Row],[借方发生额]]/10000</f>
        <v>0.044236</v>
      </c>
      <c r="I1124" s="2" t="s">
        <v>3129</v>
      </c>
      <c r="J1124" s="5">
        <f t="shared" si="17"/>
        <v>2024</v>
      </c>
      <c r="K1124" s="1" t="s">
        <v>83</v>
      </c>
      <c r="L1124" s="1" t="s">
        <v>58</v>
      </c>
      <c r="M1124" s="2" t="s">
        <v>3121</v>
      </c>
    </row>
    <row r="1125" spans="1:13">
      <c r="A1125" s="3">
        <v>45458</v>
      </c>
      <c r="B1125" s="1">
        <v>6</v>
      </c>
      <c r="C1125" s="1">
        <v>51</v>
      </c>
      <c r="D1125" s="2" t="s">
        <v>23</v>
      </c>
      <c r="E1125" s="1" t="s">
        <v>3139</v>
      </c>
      <c r="F1125" s="2" t="s">
        <v>3376</v>
      </c>
      <c r="G1125" s="1">
        <v>772.9</v>
      </c>
      <c r="H1125" s="1">
        <f>表1[[#This Row],[借方发生额]]/10000</f>
        <v>0.07729</v>
      </c>
      <c r="I1125" s="2" t="s">
        <v>3129</v>
      </c>
      <c r="J1125" s="5">
        <f t="shared" si="17"/>
        <v>2024</v>
      </c>
      <c r="K1125" s="1" t="s">
        <v>40</v>
      </c>
      <c r="L1125" s="1" t="s">
        <v>288</v>
      </c>
      <c r="M1125" s="2" t="s">
        <v>9</v>
      </c>
    </row>
    <row r="1126" spans="1:13">
      <c r="A1126" s="3">
        <v>45458</v>
      </c>
      <c r="B1126" s="1">
        <v>6</v>
      </c>
      <c r="C1126" s="1">
        <v>51</v>
      </c>
      <c r="D1126" s="2" t="s">
        <v>23</v>
      </c>
      <c r="E1126" s="1" t="s">
        <v>3138</v>
      </c>
      <c r="F1126" s="2" t="s">
        <v>3344</v>
      </c>
      <c r="G1126" s="1">
        <v>29.53</v>
      </c>
      <c r="H1126" s="1">
        <f>表1[[#This Row],[借方发生额]]/10000</f>
        <v>0.002953</v>
      </c>
      <c r="I1126" s="2" t="s">
        <v>3129</v>
      </c>
      <c r="J1126" s="5">
        <f t="shared" si="17"/>
        <v>2024</v>
      </c>
      <c r="K1126" s="1" t="s">
        <v>79</v>
      </c>
      <c r="L1126" s="1" t="s">
        <v>79</v>
      </c>
      <c r="M1126" s="2" t="s">
        <v>9</v>
      </c>
    </row>
    <row r="1127" spans="1:13">
      <c r="A1127" s="3">
        <v>45458</v>
      </c>
      <c r="B1127" s="1">
        <v>6</v>
      </c>
      <c r="C1127" s="1">
        <v>52</v>
      </c>
      <c r="D1127" s="2" t="s">
        <v>23</v>
      </c>
      <c r="E1127" s="1" t="s">
        <v>3138</v>
      </c>
      <c r="F1127" s="2" t="s">
        <v>3344</v>
      </c>
      <c r="G1127" s="4">
        <v>4491.78</v>
      </c>
      <c r="H1127" s="4">
        <f>表1[[#This Row],[借方发生额]]/10000</f>
        <v>0.449178</v>
      </c>
      <c r="I1127" s="2" t="s">
        <v>3136</v>
      </c>
      <c r="J1127" s="5">
        <f t="shared" si="17"/>
        <v>2024</v>
      </c>
      <c r="K1127" s="1" t="s">
        <v>79</v>
      </c>
      <c r="L1127" s="1" t="s">
        <v>79</v>
      </c>
      <c r="M1127" s="2" t="s">
        <v>9</v>
      </c>
    </row>
    <row r="1128" hidden="1" spans="1:13">
      <c r="A1128" s="3">
        <v>45458</v>
      </c>
      <c r="B1128" s="1">
        <v>6</v>
      </c>
      <c r="C1128" s="1">
        <v>53</v>
      </c>
      <c r="D1128" s="2" t="s">
        <v>23</v>
      </c>
      <c r="E1128" s="1" t="s">
        <v>3514</v>
      </c>
      <c r="F1128" s="2" t="s">
        <v>3576</v>
      </c>
      <c r="G1128" s="4">
        <v>1606.42</v>
      </c>
      <c r="H1128" s="4">
        <f>表1[[#This Row],[借方发生额]]/10000</f>
        <v>0.160642</v>
      </c>
      <c r="I1128" s="2" t="s">
        <v>3136</v>
      </c>
      <c r="J1128" s="5">
        <f t="shared" si="17"/>
        <v>2024</v>
      </c>
      <c r="K1128" s="1" t="s">
        <v>64</v>
      </c>
      <c r="L1128" s="1" t="s">
        <v>35</v>
      </c>
      <c r="M1128" s="2" t="s">
        <v>3121</v>
      </c>
    </row>
    <row r="1129" hidden="1" spans="1:13">
      <c r="A1129" s="3">
        <v>45458</v>
      </c>
      <c r="B1129" s="1">
        <v>6</v>
      </c>
      <c r="C1129" s="1">
        <v>53</v>
      </c>
      <c r="D1129" s="2" t="s">
        <v>23</v>
      </c>
      <c r="E1129" s="1" t="s">
        <v>3127</v>
      </c>
      <c r="F1129" s="2" t="s">
        <v>3173</v>
      </c>
      <c r="G1129" s="4">
        <v>1200</v>
      </c>
      <c r="H1129" s="4">
        <f>表1[[#This Row],[借方发生额]]/10000</f>
        <v>0.12</v>
      </c>
      <c r="I1129" s="2" t="s">
        <v>3136</v>
      </c>
      <c r="J1129" s="5">
        <f t="shared" si="17"/>
        <v>2024</v>
      </c>
      <c r="K1129" s="1" t="s">
        <v>58</v>
      </c>
      <c r="L1129" s="1" t="s">
        <v>58</v>
      </c>
      <c r="M1129" s="2" t="s">
        <v>3121</v>
      </c>
    </row>
    <row r="1130" spans="1:13">
      <c r="A1130" s="3">
        <v>45458</v>
      </c>
      <c r="B1130" s="1">
        <v>6</v>
      </c>
      <c r="C1130" s="1">
        <v>53</v>
      </c>
      <c r="D1130" s="2" t="s">
        <v>23</v>
      </c>
      <c r="E1130" s="1" t="s">
        <v>3130</v>
      </c>
      <c r="F1130" s="2" t="s">
        <v>3450</v>
      </c>
      <c r="G1130" s="1">
        <v>207.6</v>
      </c>
      <c r="H1130" s="1">
        <f>表1[[#This Row],[借方发生额]]/10000</f>
        <v>0.02076</v>
      </c>
      <c r="I1130" s="2" t="s">
        <v>3136</v>
      </c>
      <c r="J1130" s="5">
        <f t="shared" si="17"/>
        <v>2024</v>
      </c>
      <c r="K1130" s="1" t="s">
        <v>60</v>
      </c>
      <c r="L1130" s="1" t="s">
        <v>3131</v>
      </c>
      <c r="M1130" s="2" t="s">
        <v>9</v>
      </c>
    </row>
    <row r="1131" hidden="1" spans="1:13">
      <c r="A1131" s="3">
        <v>45458</v>
      </c>
      <c r="B1131" s="1">
        <v>6</v>
      </c>
      <c r="C1131" s="1">
        <v>53</v>
      </c>
      <c r="D1131" s="2" t="s">
        <v>23</v>
      </c>
      <c r="E1131" s="1" t="s">
        <v>3134</v>
      </c>
      <c r="F1131" s="2" t="s">
        <v>3135</v>
      </c>
      <c r="G1131" s="1">
        <v>271.74</v>
      </c>
      <c r="H1131" s="1">
        <f>表1[[#This Row],[借方发生额]]/10000</f>
        <v>0.027174</v>
      </c>
      <c r="I1131" s="2" t="s">
        <v>3136</v>
      </c>
      <c r="J1131" s="5">
        <f t="shared" si="17"/>
        <v>2024</v>
      </c>
      <c r="K1131" s="1" t="s">
        <v>83</v>
      </c>
      <c r="L1131" s="1" t="s">
        <v>58</v>
      </c>
      <c r="M1131" s="2" t="s">
        <v>3121</v>
      </c>
    </row>
    <row r="1132" spans="1:13">
      <c r="A1132" s="3">
        <v>45458</v>
      </c>
      <c r="B1132" s="1">
        <v>6</v>
      </c>
      <c r="C1132" s="1">
        <v>53</v>
      </c>
      <c r="D1132" s="2" t="s">
        <v>23</v>
      </c>
      <c r="E1132" s="1" t="s">
        <v>3140</v>
      </c>
      <c r="F1132" s="2" t="s">
        <v>3519</v>
      </c>
      <c r="G1132" s="4">
        <v>2220.27</v>
      </c>
      <c r="H1132" s="4">
        <f>表1[[#This Row],[借方发生额]]/10000</f>
        <v>0.222027</v>
      </c>
      <c r="I1132" s="2" t="s">
        <v>3136</v>
      </c>
      <c r="J1132" s="5">
        <f t="shared" si="17"/>
        <v>2024</v>
      </c>
      <c r="K1132" s="1" t="s">
        <v>288</v>
      </c>
      <c r="L1132" s="1" t="s">
        <v>288</v>
      </c>
      <c r="M1132" s="2" t="s">
        <v>9</v>
      </c>
    </row>
    <row r="1133" hidden="1" spans="1:13">
      <c r="A1133" s="3">
        <v>45458</v>
      </c>
      <c r="B1133" s="1">
        <v>6</v>
      </c>
      <c r="C1133" s="1">
        <v>54</v>
      </c>
      <c r="D1133" s="2" t="s">
        <v>23</v>
      </c>
      <c r="E1133" s="1" t="s">
        <v>3177</v>
      </c>
      <c r="F1133" s="2" t="s">
        <v>3577</v>
      </c>
      <c r="G1133" s="4">
        <v>5895.62</v>
      </c>
      <c r="H1133" s="4">
        <f>表1[[#This Row],[借方发生额]]/10000</f>
        <v>0.589562</v>
      </c>
      <c r="I1133" s="2" t="s">
        <v>3136</v>
      </c>
      <c r="J1133" s="5">
        <f t="shared" si="17"/>
        <v>2024</v>
      </c>
      <c r="K1133" s="1" t="s">
        <v>35</v>
      </c>
      <c r="L1133" s="1" t="s">
        <v>35</v>
      </c>
      <c r="M1133" s="2" t="s">
        <v>3121</v>
      </c>
    </row>
    <row r="1134" hidden="1" spans="1:13">
      <c r="A1134" s="3">
        <v>45458</v>
      </c>
      <c r="B1134" s="1">
        <v>6</v>
      </c>
      <c r="C1134" s="1">
        <v>54</v>
      </c>
      <c r="D1134" s="2" t="s">
        <v>23</v>
      </c>
      <c r="E1134" s="1" t="s">
        <v>3514</v>
      </c>
      <c r="F1134" s="2" t="s">
        <v>3577</v>
      </c>
      <c r="G1134" s="4">
        <v>1082.57</v>
      </c>
      <c r="H1134" s="4">
        <f>表1[[#This Row],[借方发生额]]/10000</f>
        <v>0.108257</v>
      </c>
      <c r="I1134" s="2" t="s">
        <v>3136</v>
      </c>
      <c r="J1134" s="5">
        <f t="shared" si="17"/>
        <v>2024</v>
      </c>
      <c r="K1134" s="1" t="s">
        <v>64</v>
      </c>
      <c r="L1134" s="1" t="s">
        <v>35</v>
      </c>
      <c r="M1134" s="2" t="s">
        <v>3121</v>
      </c>
    </row>
    <row r="1135" hidden="1" spans="1:13">
      <c r="A1135" s="3">
        <v>45458</v>
      </c>
      <c r="B1135" s="1">
        <v>6</v>
      </c>
      <c r="C1135" s="1">
        <v>56</v>
      </c>
      <c r="D1135" s="2" t="s">
        <v>23</v>
      </c>
      <c r="E1135" s="1" t="s">
        <v>3127</v>
      </c>
      <c r="F1135" s="2" t="s">
        <v>3417</v>
      </c>
      <c r="G1135" s="1">
        <v>243.89</v>
      </c>
      <c r="H1135" s="1">
        <f>表1[[#This Row],[借方发生额]]/10000</f>
        <v>0.024389</v>
      </c>
      <c r="I1135" s="2" t="s">
        <v>3136</v>
      </c>
      <c r="J1135" s="5">
        <f t="shared" si="17"/>
        <v>2024</v>
      </c>
      <c r="K1135" s="1" t="s">
        <v>58</v>
      </c>
      <c r="L1135" s="1" t="s">
        <v>58</v>
      </c>
      <c r="M1135" s="2" t="s">
        <v>3121</v>
      </c>
    </row>
    <row r="1136" spans="1:13">
      <c r="A1136" s="3">
        <v>45458</v>
      </c>
      <c r="B1136" s="1">
        <v>6</v>
      </c>
      <c r="C1136" s="1">
        <v>56</v>
      </c>
      <c r="D1136" s="2" t="s">
        <v>23</v>
      </c>
      <c r="E1136" s="1" t="s">
        <v>3138</v>
      </c>
      <c r="F1136" s="2" t="s">
        <v>3518</v>
      </c>
      <c r="G1136" s="1">
        <v>113</v>
      </c>
      <c r="H1136" s="1">
        <f>表1[[#This Row],[借方发生额]]/10000</f>
        <v>0.0113</v>
      </c>
      <c r="I1136" s="2" t="s">
        <v>3136</v>
      </c>
      <c r="J1136" s="5">
        <f t="shared" si="17"/>
        <v>2024</v>
      </c>
      <c r="K1136" s="1" t="s">
        <v>79</v>
      </c>
      <c r="L1136" s="1" t="s">
        <v>79</v>
      </c>
      <c r="M1136" s="2" t="s">
        <v>9</v>
      </c>
    </row>
    <row r="1137" spans="1:13">
      <c r="A1137" s="3">
        <v>45458</v>
      </c>
      <c r="B1137" s="1">
        <v>6</v>
      </c>
      <c r="C1137" s="1">
        <v>56</v>
      </c>
      <c r="D1137" s="2" t="s">
        <v>23</v>
      </c>
      <c r="E1137" s="1" t="s">
        <v>3132</v>
      </c>
      <c r="F1137" s="2" t="s">
        <v>3310</v>
      </c>
      <c r="G1137" s="4">
        <v>3876.9</v>
      </c>
      <c r="H1137" s="4">
        <f>表1[[#This Row],[借方发生额]]/10000</f>
        <v>0.38769</v>
      </c>
      <c r="I1137" s="2" t="s">
        <v>3136</v>
      </c>
      <c r="J1137" s="5">
        <f t="shared" si="17"/>
        <v>2024</v>
      </c>
      <c r="K1137" s="1" t="s">
        <v>3133</v>
      </c>
      <c r="L1137" s="1" t="s">
        <v>3133</v>
      </c>
      <c r="M1137" s="2" t="s">
        <v>9</v>
      </c>
    </row>
    <row r="1138" spans="1:13">
      <c r="A1138" s="3">
        <v>45458</v>
      </c>
      <c r="B1138" s="1">
        <v>6</v>
      </c>
      <c r="C1138" s="1">
        <v>56</v>
      </c>
      <c r="D1138" s="2" t="s">
        <v>23</v>
      </c>
      <c r="E1138" s="1" t="s">
        <v>3139</v>
      </c>
      <c r="F1138" s="2" t="s">
        <v>3163</v>
      </c>
      <c r="G1138" s="1">
        <v>27.8</v>
      </c>
      <c r="H1138" s="1">
        <f>表1[[#This Row],[借方发生额]]/10000</f>
        <v>0.00278</v>
      </c>
      <c r="I1138" s="2" t="s">
        <v>3136</v>
      </c>
      <c r="J1138" s="5">
        <f t="shared" si="17"/>
        <v>2024</v>
      </c>
      <c r="K1138" s="1" t="s">
        <v>40</v>
      </c>
      <c r="L1138" s="1" t="s">
        <v>288</v>
      </c>
      <c r="M1138" s="2" t="s">
        <v>9</v>
      </c>
    </row>
    <row r="1139" hidden="1" spans="1:13">
      <c r="A1139" s="3">
        <v>45458</v>
      </c>
      <c r="B1139" s="1">
        <v>6</v>
      </c>
      <c r="C1139" s="1">
        <v>63</v>
      </c>
      <c r="D1139" s="2" t="s">
        <v>23</v>
      </c>
      <c r="E1139" s="1" t="s">
        <v>3127</v>
      </c>
      <c r="F1139" s="2" t="s">
        <v>3486</v>
      </c>
      <c r="G1139" s="1">
        <v>988</v>
      </c>
      <c r="H1139" s="1">
        <f>表1[[#This Row],[借方发生额]]/10000</f>
        <v>0.0988</v>
      </c>
      <c r="I1139" s="2" t="s">
        <v>3161</v>
      </c>
      <c r="J1139" s="5">
        <f t="shared" si="17"/>
        <v>2024</v>
      </c>
      <c r="K1139" s="1" t="s">
        <v>58</v>
      </c>
      <c r="L1139" s="1" t="s">
        <v>58</v>
      </c>
      <c r="M1139" s="2" t="s">
        <v>3121</v>
      </c>
    </row>
    <row r="1140" spans="1:13">
      <c r="A1140" s="3">
        <v>45458</v>
      </c>
      <c r="B1140" s="1">
        <v>6</v>
      </c>
      <c r="C1140" s="1">
        <v>63</v>
      </c>
      <c r="D1140" s="2" t="s">
        <v>23</v>
      </c>
      <c r="E1140" s="1" t="s">
        <v>3138</v>
      </c>
      <c r="F1140" s="2" t="s">
        <v>3578</v>
      </c>
      <c r="G1140" s="1">
        <v>435.49</v>
      </c>
      <c r="H1140" s="1">
        <f>表1[[#This Row],[借方发生额]]/10000</f>
        <v>0.043549</v>
      </c>
      <c r="I1140" s="2" t="s">
        <v>3161</v>
      </c>
      <c r="J1140" s="5">
        <f t="shared" si="17"/>
        <v>2024</v>
      </c>
      <c r="K1140" s="1" t="s">
        <v>79</v>
      </c>
      <c r="L1140" s="1" t="s">
        <v>79</v>
      </c>
      <c r="M1140" s="2" t="s">
        <v>9</v>
      </c>
    </row>
    <row r="1141" spans="1:13">
      <c r="A1141" s="3">
        <v>45458</v>
      </c>
      <c r="B1141" s="1">
        <v>6</v>
      </c>
      <c r="C1141" s="1">
        <v>63</v>
      </c>
      <c r="D1141" s="2" t="s">
        <v>23</v>
      </c>
      <c r="E1141" s="1" t="s">
        <v>3132</v>
      </c>
      <c r="F1141" s="2" t="s">
        <v>3546</v>
      </c>
      <c r="G1141" s="4">
        <v>2110</v>
      </c>
      <c r="H1141" s="4">
        <f>表1[[#This Row],[借方发生额]]/10000</f>
        <v>0.211</v>
      </c>
      <c r="I1141" s="2" t="s">
        <v>3161</v>
      </c>
      <c r="J1141" s="5">
        <f t="shared" si="17"/>
        <v>2024</v>
      </c>
      <c r="K1141" s="1" t="s">
        <v>3133</v>
      </c>
      <c r="L1141" s="1" t="s">
        <v>3133</v>
      </c>
      <c r="M1141" s="2" t="s">
        <v>9</v>
      </c>
    </row>
    <row r="1142" hidden="1" spans="1:13">
      <c r="A1142" s="3">
        <v>45458</v>
      </c>
      <c r="B1142" s="1">
        <v>6</v>
      </c>
      <c r="C1142" s="1">
        <v>63</v>
      </c>
      <c r="D1142" s="2" t="s">
        <v>23</v>
      </c>
      <c r="E1142" s="1" t="s">
        <v>3177</v>
      </c>
      <c r="F1142" s="2" t="s">
        <v>3546</v>
      </c>
      <c r="G1142" s="1">
        <v>205</v>
      </c>
      <c r="H1142" s="1">
        <f>表1[[#This Row],[借方发生额]]/10000</f>
        <v>0.0205</v>
      </c>
      <c r="I1142" s="2" t="s">
        <v>3161</v>
      </c>
      <c r="J1142" s="5">
        <f t="shared" si="17"/>
        <v>2024</v>
      </c>
      <c r="K1142" s="1" t="s">
        <v>35</v>
      </c>
      <c r="L1142" s="1" t="s">
        <v>35</v>
      </c>
      <c r="M1142" s="2" t="s">
        <v>3121</v>
      </c>
    </row>
    <row r="1143" spans="1:13">
      <c r="A1143" s="3">
        <v>45458</v>
      </c>
      <c r="B1143" s="1">
        <v>6</v>
      </c>
      <c r="C1143" s="1">
        <v>64</v>
      </c>
      <c r="D1143" s="2" t="s">
        <v>23</v>
      </c>
      <c r="E1143" s="1" t="s">
        <v>3132</v>
      </c>
      <c r="F1143" s="2" t="s">
        <v>3579</v>
      </c>
      <c r="G1143" s="4">
        <v>5595</v>
      </c>
      <c r="H1143" s="4">
        <f>表1[[#This Row],[借方发生额]]/10000</f>
        <v>0.5595</v>
      </c>
      <c r="I1143" s="2" t="s">
        <v>3136</v>
      </c>
      <c r="J1143" s="5">
        <f t="shared" si="17"/>
        <v>2024</v>
      </c>
      <c r="K1143" s="1" t="s">
        <v>3133</v>
      </c>
      <c r="L1143" s="1" t="s">
        <v>3133</v>
      </c>
      <c r="M1143" s="2" t="s">
        <v>9</v>
      </c>
    </row>
    <row r="1144" hidden="1" spans="1:13">
      <c r="A1144" s="3">
        <v>45458</v>
      </c>
      <c r="B1144" s="1">
        <v>6</v>
      </c>
      <c r="C1144" s="1">
        <v>64</v>
      </c>
      <c r="D1144" s="2" t="s">
        <v>23</v>
      </c>
      <c r="E1144" s="1" t="s">
        <v>3127</v>
      </c>
      <c r="F1144" s="2" t="s">
        <v>3580</v>
      </c>
      <c r="G1144" s="1">
        <v>173</v>
      </c>
      <c r="H1144" s="1">
        <f>表1[[#This Row],[借方发生额]]/10000</f>
        <v>0.0173</v>
      </c>
      <c r="I1144" s="2" t="s">
        <v>3136</v>
      </c>
      <c r="J1144" s="5">
        <f t="shared" si="17"/>
        <v>2024</v>
      </c>
      <c r="K1144" s="1" t="s">
        <v>58</v>
      </c>
      <c r="L1144" s="1" t="s">
        <v>58</v>
      </c>
      <c r="M1144" s="2" t="s">
        <v>3121</v>
      </c>
    </row>
    <row r="1145" hidden="1" spans="1:13">
      <c r="A1145" s="3">
        <v>45458</v>
      </c>
      <c r="B1145" s="1">
        <v>6</v>
      </c>
      <c r="C1145" s="1">
        <v>64</v>
      </c>
      <c r="D1145" s="2" t="s">
        <v>23</v>
      </c>
      <c r="E1145" s="1" t="s">
        <v>3134</v>
      </c>
      <c r="F1145" s="2" t="s">
        <v>3581</v>
      </c>
      <c r="G1145" s="4">
        <v>1150</v>
      </c>
      <c r="H1145" s="4">
        <f>表1[[#This Row],[借方发生额]]/10000</f>
        <v>0.115</v>
      </c>
      <c r="I1145" s="2" t="s">
        <v>3136</v>
      </c>
      <c r="J1145" s="5">
        <f t="shared" si="17"/>
        <v>2024</v>
      </c>
      <c r="K1145" s="1" t="s">
        <v>83</v>
      </c>
      <c r="L1145" s="1" t="s">
        <v>58</v>
      </c>
      <c r="M1145" s="2" t="s">
        <v>3121</v>
      </c>
    </row>
    <row r="1146" hidden="1" spans="1:13">
      <c r="A1146" s="3">
        <v>45458</v>
      </c>
      <c r="B1146" s="1">
        <v>6</v>
      </c>
      <c r="C1146" s="1">
        <v>69</v>
      </c>
      <c r="D1146" s="2" t="s">
        <v>23</v>
      </c>
      <c r="E1146" s="1" t="s">
        <v>3177</v>
      </c>
      <c r="F1146" s="2" t="s">
        <v>3291</v>
      </c>
      <c r="G1146" s="4">
        <v>6463</v>
      </c>
      <c r="H1146" s="4">
        <f>表1[[#This Row],[借方发生额]]/10000</f>
        <v>0.6463</v>
      </c>
      <c r="I1146" s="2" t="s">
        <v>3136</v>
      </c>
      <c r="J1146" s="5">
        <f t="shared" si="17"/>
        <v>2024</v>
      </c>
      <c r="K1146" s="1" t="s">
        <v>35</v>
      </c>
      <c r="L1146" s="1" t="s">
        <v>35</v>
      </c>
      <c r="M1146" s="2" t="s">
        <v>3121</v>
      </c>
    </row>
    <row r="1147" hidden="1" spans="1:13">
      <c r="A1147" s="3">
        <v>45458</v>
      </c>
      <c r="B1147" s="1">
        <v>6</v>
      </c>
      <c r="C1147" s="1">
        <v>71</v>
      </c>
      <c r="D1147" s="2" t="s">
        <v>23</v>
      </c>
      <c r="E1147" s="1" t="s">
        <v>3177</v>
      </c>
      <c r="F1147" s="2" t="s">
        <v>3291</v>
      </c>
      <c r="G1147" s="4">
        <v>2500</v>
      </c>
      <c r="H1147" s="4">
        <f>表1[[#This Row],[借方发生额]]/10000</f>
        <v>0.25</v>
      </c>
      <c r="I1147" s="2" t="s">
        <v>3136</v>
      </c>
      <c r="J1147" s="5">
        <f t="shared" si="17"/>
        <v>2024</v>
      </c>
      <c r="K1147" s="1" t="s">
        <v>35</v>
      </c>
      <c r="L1147" s="1" t="s">
        <v>35</v>
      </c>
      <c r="M1147" s="2" t="s">
        <v>3121</v>
      </c>
    </row>
    <row r="1148" spans="1:13">
      <c r="A1148" s="3">
        <v>45458</v>
      </c>
      <c r="B1148" s="1">
        <v>6</v>
      </c>
      <c r="C1148" s="1">
        <v>71</v>
      </c>
      <c r="D1148" s="2" t="s">
        <v>23</v>
      </c>
      <c r="E1148" s="1" t="s">
        <v>3132</v>
      </c>
      <c r="F1148" s="2" t="s">
        <v>3259</v>
      </c>
      <c r="G1148" s="4">
        <v>6000</v>
      </c>
      <c r="H1148" s="4">
        <f>表1[[#This Row],[借方发生额]]/10000</f>
        <v>0.6</v>
      </c>
      <c r="I1148" s="2" t="s">
        <v>3136</v>
      </c>
      <c r="J1148" s="5">
        <f t="shared" si="17"/>
        <v>2024</v>
      </c>
      <c r="K1148" s="1" t="s">
        <v>3133</v>
      </c>
      <c r="L1148" s="1" t="s">
        <v>3133</v>
      </c>
      <c r="M1148" s="2" t="s">
        <v>9</v>
      </c>
    </row>
    <row r="1149" hidden="1" spans="1:13">
      <c r="A1149" s="3">
        <v>45458</v>
      </c>
      <c r="B1149" s="1">
        <v>6</v>
      </c>
      <c r="C1149" s="1">
        <v>72</v>
      </c>
      <c r="D1149" s="2" t="s">
        <v>23</v>
      </c>
      <c r="E1149" s="1" t="s">
        <v>3177</v>
      </c>
      <c r="F1149" s="2" t="s">
        <v>3291</v>
      </c>
      <c r="G1149" s="4">
        <v>2828.2</v>
      </c>
      <c r="H1149" s="4">
        <f>表1[[#This Row],[借方发生额]]/10000</f>
        <v>0.28282</v>
      </c>
      <c r="I1149" s="2" t="s">
        <v>3136</v>
      </c>
      <c r="J1149" s="5">
        <f t="shared" si="17"/>
        <v>2024</v>
      </c>
      <c r="K1149" s="1" t="s">
        <v>35</v>
      </c>
      <c r="L1149" s="1" t="s">
        <v>35</v>
      </c>
      <c r="M1149" s="2" t="s">
        <v>3121</v>
      </c>
    </row>
    <row r="1150" hidden="1" spans="1:13">
      <c r="A1150" s="3">
        <v>45458</v>
      </c>
      <c r="B1150" s="1">
        <v>6</v>
      </c>
      <c r="C1150" s="1">
        <v>72</v>
      </c>
      <c r="D1150" s="2" t="s">
        <v>23</v>
      </c>
      <c r="E1150" s="1" t="s">
        <v>3514</v>
      </c>
      <c r="F1150" s="2" t="s">
        <v>3291</v>
      </c>
      <c r="G1150" s="4">
        <v>1946.36</v>
      </c>
      <c r="H1150" s="4">
        <f>表1[[#This Row],[借方发生额]]/10000</f>
        <v>0.194636</v>
      </c>
      <c r="I1150" s="2" t="s">
        <v>3136</v>
      </c>
      <c r="J1150" s="5">
        <f t="shared" si="17"/>
        <v>2024</v>
      </c>
      <c r="K1150" s="1" t="s">
        <v>64</v>
      </c>
      <c r="L1150" s="1" t="s">
        <v>35</v>
      </c>
      <c r="M1150" s="2" t="s">
        <v>3121</v>
      </c>
    </row>
    <row r="1151" hidden="1" spans="1:13">
      <c r="A1151" s="3">
        <v>45458</v>
      </c>
      <c r="B1151" s="1">
        <v>6</v>
      </c>
      <c r="C1151" s="1">
        <v>73</v>
      </c>
      <c r="D1151" s="2" t="s">
        <v>23</v>
      </c>
      <c r="E1151" s="1" t="s">
        <v>3177</v>
      </c>
      <c r="F1151" s="2" t="s">
        <v>3291</v>
      </c>
      <c r="G1151" s="4">
        <v>6849.86</v>
      </c>
      <c r="H1151" s="4">
        <f>表1[[#This Row],[借方发生额]]/10000</f>
        <v>0.684986</v>
      </c>
      <c r="I1151" s="2" t="s">
        <v>3136</v>
      </c>
      <c r="J1151" s="5">
        <f t="shared" si="17"/>
        <v>2024</v>
      </c>
      <c r="K1151" s="1" t="s">
        <v>35</v>
      </c>
      <c r="L1151" s="1" t="s">
        <v>35</v>
      </c>
      <c r="M1151" s="2" t="s">
        <v>3121</v>
      </c>
    </row>
    <row r="1152" hidden="1" spans="1:13">
      <c r="A1152" s="3">
        <v>45458</v>
      </c>
      <c r="B1152" s="1">
        <v>6</v>
      </c>
      <c r="C1152" s="1">
        <v>77</v>
      </c>
      <c r="D1152" s="2" t="s">
        <v>23</v>
      </c>
      <c r="E1152" s="1" t="s">
        <v>3127</v>
      </c>
      <c r="F1152" s="2" t="s">
        <v>3582</v>
      </c>
      <c r="G1152" s="1">
        <v>188.7</v>
      </c>
      <c r="H1152" s="1">
        <f>表1[[#This Row],[借方发生额]]/10000</f>
        <v>0.01887</v>
      </c>
      <c r="I1152" s="2" t="s">
        <v>3161</v>
      </c>
      <c r="J1152" s="5">
        <f t="shared" si="17"/>
        <v>2024</v>
      </c>
      <c r="K1152" s="1" t="s">
        <v>58</v>
      </c>
      <c r="L1152" s="1" t="s">
        <v>58</v>
      </c>
      <c r="M1152" s="2" t="s">
        <v>3121</v>
      </c>
    </row>
    <row r="1153" spans="1:13">
      <c r="A1153" s="3">
        <v>45458</v>
      </c>
      <c r="B1153" s="1">
        <v>6</v>
      </c>
      <c r="C1153" s="1">
        <v>77</v>
      </c>
      <c r="D1153" s="2" t="s">
        <v>23</v>
      </c>
      <c r="E1153" s="1" t="s">
        <v>3132</v>
      </c>
      <c r="F1153" s="2" t="s">
        <v>3582</v>
      </c>
      <c r="G1153" s="1">
        <v>466</v>
      </c>
      <c r="H1153" s="1">
        <f>表1[[#This Row],[借方发生额]]/10000</f>
        <v>0.0466</v>
      </c>
      <c r="I1153" s="2" t="s">
        <v>3161</v>
      </c>
      <c r="J1153" s="5">
        <f t="shared" si="17"/>
        <v>2024</v>
      </c>
      <c r="K1153" s="1" t="s">
        <v>3133</v>
      </c>
      <c r="L1153" s="1" t="s">
        <v>3133</v>
      </c>
      <c r="M1153" s="2" t="s">
        <v>9</v>
      </c>
    </row>
    <row r="1154" hidden="1" spans="1:13">
      <c r="A1154" s="3">
        <v>45458</v>
      </c>
      <c r="B1154" s="1">
        <v>6</v>
      </c>
      <c r="C1154" s="1">
        <v>78</v>
      </c>
      <c r="D1154" s="2" t="s">
        <v>23</v>
      </c>
      <c r="E1154" s="1" t="s">
        <v>3177</v>
      </c>
      <c r="F1154" s="2" t="s">
        <v>3583</v>
      </c>
      <c r="G1154" s="1">
        <v>245.67</v>
      </c>
      <c r="H1154" s="1">
        <f>表1[[#This Row],[借方发生额]]/10000</f>
        <v>0.024567</v>
      </c>
      <c r="I1154" s="2" t="s">
        <v>3136</v>
      </c>
      <c r="J1154" s="5">
        <f t="shared" ref="J1154:J1217" si="18">YEAR(A1154)</f>
        <v>2024</v>
      </c>
      <c r="K1154" s="1" t="s">
        <v>35</v>
      </c>
      <c r="L1154" s="1" t="s">
        <v>35</v>
      </c>
      <c r="M1154" s="2" t="s">
        <v>3121</v>
      </c>
    </row>
    <row r="1155" hidden="1" spans="1:13">
      <c r="A1155" s="3">
        <v>45458</v>
      </c>
      <c r="B1155" s="1">
        <v>6</v>
      </c>
      <c r="C1155" s="1">
        <v>78</v>
      </c>
      <c r="D1155" s="2" t="s">
        <v>23</v>
      </c>
      <c r="E1155" s="1" t="s">
        <v>3514</v>
      </c>
      <c r="F1155" s="2" t="s">
        <v>3583</v>
      </c>
      <c r="G1155" s="4">
        <v>1560.56</v>
      </c>
      <c r="H1155" s="4">
        <f>表1[[#This Row],[借方发生额]]/10000</f>
        <v>0.156056</v>
      </c>
      <c r="I1155" s="2" t="s">
        <v>3136</v>
      </c>
      <c r="J1155" s="5">
        <f t="shared" si="18"/>
        <v>2024</v>
      </c>
      <c r="K1155" s="1" t="s">
        <v>64</v>
      </c>
      <c r="L1155" s="1" t="s">
        <v>35</v>
      </c>
      <c r="M1155" s="2" t="s">
        <v>3121</v>
      </c>
    </row>
    <row r="1156" spans="1:13">
      <c r="A1156" s="3">
        <v>45458</v>
      </c>
      <c r="B1156" s="1">
        <v>6</v>
      </c>
      <c r="C1156" s="1">
        <v>87</v>
      </c>
      <c r="D1156" s="2" t="s">
        <v>23</v>
      </c>
      <c r="E1156" s="1" t="s">
        <v>3138</v>
      </c>
      <c r="F1156" s="2" t="s">
        <v>3584</v>
      </c>
      <c r="G1156" s="4">
        <v>43283.02</v>
      </c>
      <c r="H1156" s="4">
        <f>表1[[#This Row],[借方发生额]]/10000</f>
        <v>4.328302</v>
      </c>
      <c r="I1156" s="2" t="s">
        <v>1814</v>
      </c>
      <c r="J1156" s="5">
        <f t="shared" si="18"/>
        <v>2024</v>
      </c>
      <c r="K1156" s="1" t="s">
        <v>79</v>
      </c>
      <c r="L1156" s="1" t="s">
        <v>79</v>
      </c>
      <c r="M1156" s="2" t="s">
        <v>9</v>
      </c>
    </row>
    <row r="1157" spans="1:13">
      <c r="A1157" s="3">
        <v>45473</v>
      </c>
      <c r="B1157" s="1">
        <v>6</v>
      </c>
      <c r="C1157" s="1">
        <v>506</v>
      </c>
      <c r="D1157" s="2" t="s">
        <v>23</v>
      </c>
      <c r="E1157" s="1" t="s">
        <v>3139</v>
      </c>
      <c r="F1157" s="2" t="s">
        <v>3585</v>
      </c>
      <c r="G1157" s="4">
        <v>2342</v>
      </c>
      <c r="H1157" s="4">
        <f>表1[[#This Row],[借方发生额]]/10000</f>
        <v>0.2342</v>
      </c>
      <c r="I1157" s="2" t="s">
        <v>3136</v>
      </c>
      <c r="J1157" s="5">
        <f t="shared" si="18"/>
        <v>2024</v>
      </c>
      <c r="K1157" s="1" t="s">
        <v>40</v>
      </c>
      <c r="L1157" s="1" t="s">
        <v>288</v>
      </c>
      <c r="M1157" s="2" t="s">
        <v>9</v>
      </c>
    </row>
    <row r="1158" hidden="1" spans="1:13">
      <c r="A1158" s="3">
        <v>45473</v>
      </c>
      <c r="B1158" s="1">
        <v>6</v>
      </c>
      <c r="C1158" s="1">
        <v>506</v>
      </c>
      <c r="D1158" s="2" t="s">
        <v>23</v>
      </c>
      <c r="E1158" s="1" t="s">
        <v>3177</v>
      </c>
      <c r="F1158" s="2" t="s">
        <v>3585</v>
      </c>
      <c r="G1158" s="4">
        <v>1581</v>
      </c>
      <c r="H1158" s="4">
        <f>表1[[#This Row],[借方发生额]]/10000</f>
        <v>0.1581</v>
      </c>
      <c r="I1158" s="2" t="s">
        <v>3136</v>
      </c>
      <c r="J1158" s="5">
        <f t="shared" si="18"/>
        <v>2024</v>
      </c>
      <c r="K1158" s="1" t="s">
        <v>35</v>
      </c>
      <c r="L1158" s="1" t="s">
        <v>35</v>
      </c>
      <c r="M1158" s="2" t="s">
        <v>3121</v>
      </c>
    </row>
    <row r="1159" hidden="1" spans="1:13">
      <c r="A1159" s="3">
        <v>45473</v>
      </c>
      <c r="B1159" s="1">
        <v>6</v>
      </c>
      <c r="C1159" s="1">
        <v>506</v>
      </c>
      <c r="D1159" s="2" t="s">
        <v>23</v>
      </c>
      <c r="E1159" s="1" t="s">
        <v>3127</v>
      </c>
      <c r="F1159" s="2" t="s">
        <v>3585</v>
      </c>
      <c r="G1159" s="1">
        <v>263</v>
      </c>
      <c r="H1159" s="1">
        <f>表1[[#This Row],[借方发生额]]/10000</f>
        <v>0.0263</v>
      </c>
      <c r="I1159" s="2" t="s">
        <v>3136</v>
      </c>
      <c r="J1159" s="5">
        <f t="shared" si="18"/>
        <v>2024</v>
      </c>
      <c r="K1159" s="1" t="s">
        <v>58</v>
      </c>
      <c r="L1159" s="1" t="s">
        <v>58</v>
      </c>
      <c r="M1159" s="2" t="s">
        <v>3121</v>
      </c>
    </row>
    <row r="1160" spans="1:13">
      <c r="A1160" s="3">
        <v>45473</v>
      </c>
      <c r="B1160" s="1">
        <v>6</v>
      </c>
      <c r="C1160" s="1">
        <v>506</v>
      </c>
      <c r="D1160" s="2" t="s">
        <v>23</v>
      </c>
      <c r="E1160" s="1" t="s">
        <v>3138</v>
      </c>
      <c r="F1160" s="2" t="s">
        <v>3585</v>
      </c>
      <c r="G1160" s="1">
        <v>158</v>
      </c>
      <c r="H1160" s="1">
        <f>表1[[#This Row],[借方发生额]]/10000</f>
        <v>0.0158</v>
      </c>
      <c r="I1160" s="2" t="s">
        <v>3136</v>
      </c>
      <c r="J1160" s="5">
        <f t="shared" si="18"/>
        <v>2024</v>
      </c>
      <c r="K1160" s="1" t="s">
        <v>79</v>
      </c>
      <c r="L1160" s="1" t="s">
        <v>79</v>
      </c>
      <c r="M1160" s="2" t="s">
        <v>9</v>
      </c>
    </row>
    <row r="1161" hidden="1" spans="1:13">
      <c r="A1161" s="3">
        <v>45473</v>
      </c>
      <c r="B1161" s="1">
        <v>6</v>
      </c>
      <c r="C1161" s="1">
        <v>507</v>
      </c>
      <c r="D1161" s="2" t="s">
        <v>23</v>
      </c>
      <c r="E1161" s="1" t="s">
        <v>3177</v>
      </c>
      <c r="F1161" s="2" t="s">
        <v>3586</v>
      </c>
      <c r="G1161" s="1">
        <v>199</v>
      </c>
      <c r="H1161" s="1">
        <f>表1[[#This Row],[借方发生额]]/10000</f>
        <v>0.0199</v>
      </c>
      <c r="I1161" s="2" t="s">
        <v>3136</v>
      </c>
      <c r="J1161" s="5">
        <f t="shared" si="18"/>
        <v>2024</v>
      </c>
      <c r="K1161" s="1" t="s">
        <v>35</v>
      </c>
      <c r="L1161" s="1" t="s">
        <v>35</v>
      </c>
      <c r="M1161" s="2" t="s">
        <v>3121</v>
      </c>
    </row>
    <row r="1162" hidden="1" spans="1:13">
      <c r="A1162" s="3">
        <v>45473</v>
      </c>
      <c r="B1162" s="1">
        <v>6</v>
      </c>
      <c r="C1162" s="1">
        <v>507</v>
      </c>
      <c r="D1162" s="2" t="s">
        <v>23</v>
      </c>
      <c r="E1162" s="1" t="s">
        <v>3514</v>
      </c>
      <c r="F1162" s="2" t="s">
        <v>3586</v>
      </c>
      <c r="G1162" s="1">
        <v>706.43</v>
      </c>
      <c r="H1162" s="1">
        <f>表1[[#This Row],[借方发生额]]/10000</f>
        <v>0.070643</v>
      </c>
      <c r="I1162" s="2" t="s">
        <v>3136</v>
      </c>
      <c r="J1162" s="5">
        <f t="shared" si="18"/>
        <v>2024</v>
      </c>
      <c r="K1162" s="1" t="s">
        <v>64</v>
      </c>
      <c r="L1162" s="1" t="s">
        <v>35</v>
      </c>
      <c r="M1162" s="2" t="s">
        <v>3121</v>
      </c>
    </row>
    <row r="1163" spans="1:13">
      <c r="A1163" s="3">
        <v>45473</v>
      </c>
      <c r="B1163" s="1">
        <v>6</v>
      </c>
      <c r="C1163" s="1">
        <v>507</v>
      </c>
      <c r="D1163" s="2" t="s">
        <v>23</v>
      </c>
      <c r="E1163" s="1" t="s">
        <v>3132</v>
      </c>
      <c r="F1163" s="2" t="s">
        <v>3586</v>
      </c>
      <c r="G1163" s="4">
        <v>1310</v>
      </c>
      <c r="H1163" s="4">
        <f>表1[[#This Row],[借方发生额]]/10000</f>
        <v>0.131</v>
      </c>
      <c r="I1163" s="2" t="s">
        <v>3136</v>
      </c>
      <c r="J1163" s="5">
        <f t="shared" si="18"/>
        <v>2024</v>
      </c>
      <c r="K1163" s="1" t="s">
        <v>3133</v>
      </c>
      <c r="L1163" s="1" t="s">
        <v>3133</v>
      </c>
      <c r="M1163" s="2" t="s">
        <v>9</v>
      </c>
    </row>
    <row r="1164" spans="1:13">
      <c r="A1164" s="3">
        <v>45473</v>
      </c>
      <c r="B1164" s="1">
        <v>6</v>
      </c>
      <c r="C1164" s="1">
        <v>507</v>
      </c>
      <c r="D1164" s="2" t="s">
        <v>23</v>
      </c>
      <c r="E1164" s="1" t="s">
        <v>3130</v>
      </c>
      <c r="F1164" s="2" t="s">
        <v>3586</v>
      </c>
      <c r="G1164" s="1">
        <v>719</v>
      </c>
      <c r="H1164" s="1">
        <f>表1[[#This Row],[借方发生额]]/10000</f>
        <v>0.0719</v>
      </c>
      <c r="I1164" s="2" t="s">
        <v>3136</v>
      </c>
      <c r="J1164" s="5">
        <f t="shared" si="18"/>
        <v>2024</v>
      </c>
      <c r="K1164" s="1" t="s">
        <v>60</v>
      </c>
      <c r="L1164" s="1" t="s">
        <v>3131</v>
      </c>
      <c r="M1164" s="2" t="s">
        <v>9</v>
      </c>
    </row>
    <row r="1165" spans="1:13">
      <c r="A1165" s="3">
        <v>45473</v>
      </c>
      <c r="B1165" s="1">
        <v>6</v>
      </c>
      <c r="C1165" s="1">
        <v>507</v>
      </c>
      <c r="D1165" s="2" t="s">
        <v>23</v>
      </c>
      <c r="E1165" s="1" t="s">
        <v>3138</v>
      </c>
      <c r="F1165" s="2" t="s">
        <v>3586</v>
      </c>
      <c r="G1165" s="4">
        <v>1548.58</v>
      </c>
      <c r="H1165" s="4">
        <f>表1[[#This Row],[借方发生额]]/10000</f>
        <v>0.154858</v>
      </c>
      <c r="I1165" s="2" t="s">
        <v>3136</v>
      </c>
      <c r="J1165" s="5">
        <f t="shared" si="18"/>
        <v>2024</v>
      </c>
      <c r="K1165" s="1" t="s">
        <v>79</v>
      </c>
      <c r="L1165" s="1" t="s">
        <v>79</v>
      </c>
      <c r="M1165" s="2" t="s">
        <v>9</v>
      </c>
    </row>
    <row r="1166" hidden="1" spans="1:13">
      <c r="A1166" s="3">
        <v>45473</v>
      </c>
      <c r="B1166" s="1">
        <v>6</v>
      </c>
      <c r="C1166" s="1">
        <v>507</v>
      </c>
      <c r="D1166" s="2" t="s">
        <v>23</v>
      </c>
      <c r="E1166" s="1" t="s">
        <v>3127</v>
      </c>
      <c r="F1166" s="2" t="s">
        <v>3586</v>
      </c>
      <c r="G1166" s="1">
        <v>57</v>
      </c>
      <c r="H1166" s="1">
        <f>表1[[#This Row],[借方发生额]]/10000</f>
        <v>0.0057</v>
      </c>
      <c r="I1166" s="2" t="s">
        <v>3136</v>
      </c>
      <c r="J1166" s="5">
        <f t="shared" si="18"/>
        <v>2024</v>
      </c>
      <c r="K1166" s="1" t="s">
        <v>58</v>
      </c>
      <c r="L1166" s="1" t="s">
        <v>58</v>
      </c>
      <c r="M1166" s="2" t="s">
        <v>3121</v>
      </c>
    </row>
    <row r="1167" hidden="1" spans="1:13">
      <c r="A1167" s="3">
        <v>45473</v>
      </c>
      <c r="B1167" s="1">
        <v>6</v>
      </c>
      <c r="C1167" s="1">
        <v>528</v>
      </c>
      <c r="D1167" s="2" t="s">
        <v>23</v>
      </c>
      <c r="E1167" s="1" t="s">
        <v>3177</v>
      </c>
      <c r="F1167" s="2" t="s">
        <v>3587</v>
      </c>
      <c r="G1167" s="4">
        <v>4100.47</v>
      </c>
      <c r="H1167" s="4">
        <f>表1[[#This Row],[借方发生额]]/10000</f>
        <v>0.410047</v>
      </c>
      <c r="I1167" s="2" t="s">
        <v>3136</v>
      </c>
      <c r="J1167" s="5">
        <f t="shared" si="18"/>
        <v>2024</v>
      </c>
      <c r="K1167" s="1" t="s">
        <v>35</v>
      </c>
      <c r="L1167" s="1" t="s">
        <v>35</v>
      </c>
      <c r="M1167" s="2" t="s">
        <v>3121</v>
      </c>
    </row>
    <row r="1168" hidden="1" spans="1:13">
      <c r="A1168" s="3">
        <v>45473</v>
      </c>
      <c r="B1168" s="1">
        <v>6</v>
      </c>
      <c r="C1168" s="1">
        <v>528</v>
      </c>
      <c r="D1168" s="2" t="s">
        <v>23</v>
      </c>
      <c r="E1168" s="1" t="s">
        <v>3514</v>
      </c>
      <c r="F1168" s="2" t="s">
        <v>3587</v>
      </c>
      <c r="G1168" s="4">
        <v>1183.49</v>
      </c>
      <c r="H1168" s="4">
        <f>表1[[#This Row],[借方发生额]]/10000</f>
        <v>0.118349</v>
      </c>
      <c r="I1168" s="2" t="s">
        <v>3136</v>
      </c>
      <c r="J1168" s="5">
        <f t="shared" si="18"/>
        <v>2024</v>
      </c>
      <c r="K1168" s="1" t="s">
        <v>64</v>
      </c>
      <c r="L1168" s="1" t="s">
        <v>35</v>
      </c>
      <c r="M1168" s="2" t="s">
        <v>3121</v>
      </c>
    </row>
    <row r="1169" spans="1:13">
      <c r="A1169" s="3">
        <v>45473</v>
      </c>
      <c r="B1169" s="1">
        <v>6</v>
      </c>
      <c r="C1169" s="1">
        <v>529</v>
      </c>
      <c r="D1169" s="2" t="s">
        <v>23</v>
      </c>
      <c r="E1169" s="1" t="s">
        <v>3279</v>
      </c>
      <c r="F1169" s="2" t="s">
        <v>3588</v>
      </c>
      <c r="G1169" s="1">
        <v>710</v>
      </c>
      <c r="H1169" s="1">
        <f>表1[[#This Row],[借方发生额]]/10000</f>
        <v>0.071</v>
      </c>
      <c r="I1169" s="2" t="s">
        <v>3136</v>
      </c>
      <c r="J1169" s="5">
        <f t="shared" si="18"/>
        <v>2024</v>
      </c>
      <c r="K1169" s="1" t="s">
        <v>3281</v>
      </c>
      <c r="L1169" s="1" t="s">
        <v>3281</v>
      </c>
      <c r="M1169" s="2" t="s">
        <v>9</v>
      </c>
    </row>
    <row r="1170" hidden="1" spans="1:13">
      <c r="A1170" s="3">
        <v>45473</v>
      </c>
      <c r="B1170" s="1">
        <v>6</v>
      </c>
      <c r="C1170" s="1">
        <v>529</v>
      </c>
      <c r="D1170" s="2" t="s">
        <v>23</v>
      </c>
      <c r="E1170" s="1" t="s">
        <v>3177</v>
      </c>
      <c r="F1170" s="2" t="s">
        <v>3588</v>
      </c>
      <c r="G1170" s="4">
        <v>1605.69</v>
      </c>
      <c r="H1170" s="4">
        <f>表1[[#This Row],[借方发生额]]/10000</f>
        <v>0.160569</v>
      </c>
      <c r="I1170" s="2" t="s">
        <v>3136</v>
      </c>
      <c r="J1170" s="5">
        <f t="shared" si="18"/>
        <v>2024</v>
      </c>
      <c r="K1170" s="1" t="s">
        <v>35</v>
      </c>
      <c r="L1170" s="1" t="s">
        <v>35</v>
      </c>
      <c r="M1170" s="2" t="s">
        <v>3121</v>
      </c>
    </row>
    <row r="1171" hidden="1" spans="1:13">
      <c r="A1171" s="3">
        <v>45473</v>
      </c>
      <c r="B1171" s="1">
        <v>6</v>
      </c>
      <c r="C1171" s="1">
        <v>529</v>
      </c>
      <c r="D1171" s="2" t="s">
        <v>23</v>
      </c>
      <c r="E1171" s="1" t="s">
        <v>3514</v>
      </c>
      <c r="F1171" s="2" t="s">
        <v>3588</v>
      </c>
      <c r="G1171" s="4">
        <v>1556.89</v>
      </c>
      <c r="H1171" s="4">
        <f>表1[[#This Row],[借方发生额]]/10000</f>
        <v>0.155689</v>
      </c>
      <c r="I1171" s="2" t="s">
        <v>3136</v>
      </c>
      <c r="J1171" s="5">
        <f t="shared" si="18"/>
        <v>2024</v>
      </c>
      <c r="K1171" s="1" t="s">
        <v>64</v>
      </c>
      <c r="L1171" s="1" t="s">
        <v>35</v>
      </c>
      <c r="M1171" s="2" t="s">
        <v>3121</v>
      </c>
    </row>
    <row r="1172" spans="1:13">
      <c r="A1172" s="3">
        <v>45473</v>
      </c>
      <c r="B1172" s="1">
        <v>6</v>
      </c>
      <c r="C1172" s="1">
        <v>532</v>
      </c>
      <c r="D1172" s="2" t="s">
        <v>23</v>
      </c>
      <c r="E1172" s="1" t="s">
        <v>3139</v>
      </c>
      <c r="F1172" s="2" t="s">
        <v>3589</v>
      </c>
      <c r="G1172" s="4">
        <v>6808</v>
      </c>
      <c r="H1172" s="4">
        <f>表1[[#This Row],[借方发生额]]/10000</f>
        <v>0.6808</v>
      </c>
      <c r="I1172" s="2" t="s">
        <v>3136</v>
      </c>
      <c r="J1172" s="5">
        <f t="shared" si="18"/>
        <v>2024</v>
      </c>
      <c r="K1172" s="1" t="s">
        <v>40</v>
      </c>
      <c r="L1172" s="1" t="s">
        <v>288</v>
      </c>
      <c r="M1172" s="2" t="s">
        <v>9</v>
      </c>
    </row>
    <row r="1173" spans="1:13">
      <c r="A1173" s="3">
        <v>45473</v>
      </c>
      <c r="B1173" s="1">
        <v>6</v>
      </c>
      <c r="C1173" s="1">
        <v>532</v>
      </c>
      <c r="D1173" s="2" t="s">
        <v>23</v>
      </c>
      <c r="E1173" s="1" t="s">
        <v>3140</v>
      </c>
      <c r="F1173" s="2" t="s">
        <v>3589</v>
      </c>
      <c r="G1173" s="4">
        <v>1400</v>
      </c>
      <c r="H1173" s="4">
        <f>表1[[#This Row],[借方发生额]]/10000</f>
        <v>0.14</v>
      </c>
      <c r="I1173" s="2" t="s">
        <v>3136</v>
      </c>
      <c r="J1173" s="5">
        <f t="shared" si="18"/>
        <v>2024</v>
      </c>
      <c r="K1173" s="1" t="s">
        <v>288</v>
      </c>
      <c r="L1173" s="1" t="s">
        <v>288</v>
      </c>
      <c r="M1173" s="2" t="s">
        <v>9</v>
      </c>
    </row>
    <row r="1174" hidden="1" spans="1:13">
      <c r="A1174" s="3">
        <v>45473</v>
      </c>
      <c r="B1174" s="1">
        <v>6</v>
      </c>
      <c r="C1174" s="1">
        <v>532</v>
      </c>
      <c r="D1174" s="2" t="s">
        <v>23</v>
      </c>
      <c r="E1174" s="1" t="s">
        <v>3177</v>
      </c>
      <c r="F1174" s="2" t="s">
        <v>3589</v>
      </c>
      <c r="G1174" s="1">
        <v>976.42</v>
      </c>
      <c r="H1174" s="1">
        <f>表1[[#This Row],[借方发生额]]/10000</f>
        <v>0.097642</v>
      </c>
      <c r="I1174" s="2" t="s">
        <v>3136</v>
      </c>
      <c r="J1174" s="5">
        <f t="shared" si="18"/>
        <v>2024</v>
      </c>
      <c r="K1174" s="1" t="s">
        <v>35</v>
      </c>
      <c r="L1174" s="1" t="s">
        <v>35</v>
      </c>
      <c r="M1174" s="2" t="s">
        <v>3121</v>
      </c>
    </row>
    <row r="1175" hidden="1" spans="1:13">
      <c r="A1175" s="3">
        <v>45473</v>
      </c>
      <c r="B1175" s="1">
        <v>6</v>
      </c>
      <c r="C1175" s="1">
        <v>536</v>
      </c>
      <c r="D1175" s="2" t="s">
        <v>23</v>
      </c>
      <c r="E1175" s="1" t="s">
        <v>3127</v>
      </c>
      <c r="F1175" s="2" t="s">
        <v>3160</v>
      </c>
      <c r="G1175" s="1">
        <v>810.02</v>
      </c>
      <c r="H1175" s="1">
        <f>表1[[#This Row],[借方发生额]]/10000</f>
        <v>0.081002</v>
      </c>
      <c r="I1175" s="2" t="s">
        <v>3129</v>
      </c>
      <c r="J1175" s="5">
        <f t="shared" si="18"/>
        <v>2024</v>
      </c>
      <c r="K1175" s="1" t="s">
        <v>58</v>
      </c>
      <c r="L1175" s="1" t="s">
        <v>58</v>
      </c>
      <c r="M1175" s="2" t="s">
        <v>3121</v>
      </c>
    </row>
    <row r="1176" hidden="1" spans="1:13">
      <c r="A1176" s="3">
        <v>45473</v>
      </c>
      <c r="B1176" s="1">
        <v>6</v>
      </c>
      <c r="C1176" s="1">
        <v>537</v>
      </c>
      <c r="D1176" s="2" t="s">
        <v>23</v>
      </c>
      <c r="E1176" s="1" t="s">
        <v>3127</v>
      </c>
      <c r="F1176" s="2" t="s">
        <v>3159</v>
      </c>
      <c r="G1176" s="1">
        <v>810</v>
      </c>
      <c r="H1176" s="1">
        <f>表1[[#This Row],[借方发生额]]/10000</f>
        <v>0.081</v>
      </c>
      <c r="I1176" s="2" t="s">
        <v>3136</v>
      </c>
      <c r="J1176" s="5">
        <f t="shared" si="18"/>
        <v>2024</v>
      </c>
      <c r="K1176" s="1" t="s">
        <v>58</v>
      </c>
      <c r="L1176" s="1" t="s">
        <v>58</v>
      </c>
      <c r="M1176" s="2" t="s">
        <v>3121</v>
      </c>
    </row>
    <row r="1177" spans="1:13">
      <c r="A1177" s="3">
        <v>45473</v>
      </c>
      <c r="B1177" s="1">
        <v>6</v>
      </c>
      <c r="C1177" s="1">
        <v>538</v>
      </c>
      <c r="D1177" s="2" t="s">
        <v>23</v>
      </c>
      <c r="E1177" s="1" t="s">
        <v>3130</v>
      </c>
      <c r="F1177" s="2" t="s">
        <v>3590</v>
      </c>
      <c r="G1177" s="1">
        <v>541.33</v>
      </c>
      <c r="H1177" s="1">
        <f>表1[[#This Row],[借方发生额]]/10000</f>
        <v>0.054133</v>
      </c>
      <c r="I1177" s="2" t="s">
        <v>3161</v>
      </c>
      <c r="J1177" s="5">
        <f t="shared" si="18"/>
        <v>2024</v>
      </c>
      <c r="K1177" s="1" t="s">
        <v>60</v>
      </c>
      <c r="L1177" s="1" t="s">
        <v>3131</v>
      </c>
      <c r="M1177" s="2" t="s">
        <v>9</v>
      </c>
    </row>
    <row r="1178" spans="1:13">
      <c r="A1178" s="3">
        <v>45473</v>
      </c>
      <c r="B1178" s="1">
        <v>6</v>
      </c>
      <c r="C1178" s="1">
        <v>550</v>
      </c>
      <c r="D1178" s="2" t="s">
        <v>23</v>
      </c>
      <c r="E1178" s="1" t="s">
        <v>3138</v>
      </c>
      <c r="F1178" s="2" t="s">
        <v>3591</v>
      </c>
      <c r="G1178" s="4">
        <v>1800</v>
      </c>
      <c r="H1178" s="4">
        <f>表1[[#This Row],[借方发生额]]/10000</f>
        <v>0.18</v>
      </c>
      <c r="I1178" s="2" t="s">
        <v>3136</v>
      </c>
      <c r="J1178" s="5">
        <f t="shared" si="18"/>
        <v>2024</v>
      </c>
      <c r="K1178" s="1" t="s">
        <v>79</v>
      </c>
      <c r="L1178" s="1" t="s">
        <v>79</v>
      </c>
      <c r="M1178" s="2" t="s">
        <v>9</v>
      </c>
    </row>
    <row r="1179" spans="1:13">
      <c r="A1179" s="3">
        <v>45473</v>
      </c>
      <c r="B1179" s="1">
        <v>6</v>
      </c>
      <c r="C1179" s="1">
        <v>562</v>
      </c>
      <c r="D1179" s="2" t="s">
        <v>23</v>
      </c>
      <c r="E1179" s="1" t="s">
        <v>3197</v>
      </c>
      <c r="F1179" s="2" t="s">
        <v>3592</v>
      </c>
      <c r="G1179" s="4">
        <v>12000</v>
      </c>
      <c r="H1179" s="4">
        <f>表1[[#This Row],[借方发生额]]/10000</f>
        <v>1.2</v>
      </c>
      <c r="I1179" s="2" t="s">
        <v>1814</v>
      </c>
      <c r="J1179" s="5">
        <f t="shared" si="18"/>
        <v>2024</v>
      </c>
      <c r="K1179" s="1" t="s">
        <v>3199</v>
      </c>
      <c r="L1179" s="1" t="s">
        <v>288</v>
      </c>
      <c r="M1179" s="2" t="s">
        <v>9</v>
      </c>
    </row>
    <row r="1180" spans="1:13">
      <c r="A1180" s="3">
        <v>45473</v>
      </c>
      <c r="B1180" s="1">
        <v>6</v>
      </c>
      <c r="C1180" s="1">
        <v>563</v>
      </c>
      <c r="D1180" s="2" t="s">
        <v>23</v>
      </c>
      <c r="E1180" s="1" t="s">
        <v>3138</v>
      </c>
      <c r="F1180" s="2" t="s">
        <v>3593</v>
      </c>
      <c r="G1180" s="4">
        <v>2000</v>
      </c>
      <c r="H1180" s="4">
        <f>表1[[#This Row],[借方发生额]]/10000</f>
        <v>0.2</v>
      </c>
      <c r="I1180" s="2" t="s">
        <v>1814</v>
      </c>
      <c r="J1180" s="5">
        <f t="shared" si="18"/>
        <v>2024</v>
      </c>
      <c r="K1180" s="1" t="s">
        <v>79</v>
      </c>
      <c r="L1180" s="1" t="s">
        <v>79</v>
      </c>
      <c r="M1180" s="2" t="s">
        <v>9</v>
      </c>
    </row>
    <row r="1181" hidden="1" spans="1:13">
      <c r="A1181" s="3">
        <v>45473</v>
      </c>
      <c r="B1181" s="1">
        <v>6</v>
      </c>
      <c r="C1181" s="1">
        <v>572</v>
      </c>
      <c r="D1181" s="2" t="s">
        <v>23</v>
      </c>
      <c r="E1181" s="1" t="s">
        <v>3177</v>
      </c>
      <c r="F1181" s="2" t="s">
        <v>3594</v>
      </c>
      <c r="G1181" s="1">
        <v>57</v>
      </c>
      <c r="H1181" s="1">
        <f>表1[[#This Row],[借方发生额]]/10000</f>
        <v>0.0057</v>
      </c>
      <c r="I1181" s="2" t="s">
        <v>3136</v>
      </c>
      <c r="J1181" s="5">
        <f t="shared" si="18"/>
        <v>2024</v>
      </c>
      <c r="K1181" s="1" t="s">
        <v>35</v>
      </c>
      <c r="L1181" s="1" t="s">
        <v>35</v>
      </c>
      <c r="M1181" s="2" t="s">
        <v>3121</v>
      </c>
    </row>
    <row r="1182" hidden="1" spans="1:13">
      <c r="A1182" s="3">
        <v>45473</v>
      </c>
      <c r="B1182" s="1">
        <v>6</v>
      </c>
      <c r="C1182" s="1">
        <v>572</v>
      </c>
      <c r="D1182" s="2" t="s">
        <v>23</v>
      </c>
      <c r="E1182" s="1" t="s">
        <v>3514</v>
      </c>
      <c r="F1182" s="2" t="s">
        <v>3594</v>
      </c>
      <c r="G1182" s="1">
        <v>103.21</v>
      </c>
      <c r="H1182" s="1">
        <f>表1[[#This Row],[借方发生额]]/10000</f>
        <v>0.010321</v>
      </c>
      <c r="I1182" s="2" t="s">
        <v>3136</v>
      </c>
      <c r="J1182" s="5">
        <f t="shared" si="18"/>
        <v>2024</v>
      </c>
      <c r="K1182" s="1" t="s">
        <v>64</v>
      </c>
      <c r="L1182" s="1" t="s">
        <v>35</v>
      </c>
      <c r="M1182" s="2" t="s">
        <v>3121</v>
      </c>
    </row>
    <row r="1183" spans="1:13">
      <c r="A1183" s="3">
        <v>45473</v>
      </c>
      <c r="B1183" s="1">
        <v>6</v>
      </c>
      <c r="C1183" s="1">
        <v>601</v>
      </c>
      <c r="D1183" s="2" t="s">
        <v>23</v>
      </c>
      <c r="E1183" s="1" t="s">
        <v>3138</v>
      </c>
      <c r="F1183" s="2" t="s">
        <v>3344</v>
      </c>
      <c r="G1183" s="4">
        <v>4200</v>
      </c>
      <c r="H1183" s="4">
        <f>表1[[#This Row],[借方发生额]]/10000</f>
        <v>0.42</v>
      </c>
      <c r="I1183" s="2" t="s">
        <v>1814</v>
      </c>
      <c r="J1183" s="5">
        <f t="shared" si="18"/>
        <v>2024</v>
      </c>
      <c r="K1183" s="1" t="s">
        <v>79</v>
      </c>
      <c r="L1183" s="1" t="s">
        <v>79</v>
      </c>
      <c r="M1183" s="2" t="s">
        <v>9</v>
      </c>
    </row>
    <row r="1184" spans="1:13">
      <c r="A1184" s="3">
        <v>45473</v>
      </c>
      <c r="B1184" s="1">
        <v>6</v>
      </c>
      <c r="C1184" s="1">
        <v>601</v>
      </c>
      <c r="D1184" s="2" t="s">
        <v>23</v>
      </c>
      <c r="E1184" s="1" t="s">
        <v>3139</v>
      </c>
      <c r="F1184" s="2" t="s">
        <v>3376</v>
      </c>
      <c r="G1184" s="1">
        <v>590</v>
      </c>
      <c r="H1184" s="1">
        <f>表1[[#This Row],[借方发生额]]/10000</f>
        <v>0.059</v>
      </c>
      <c r="I1184" s="2" t="s">
        <v>1814</v>
      </c>
      <c r="J1184" s="5">
        <f t="shared" si="18"/>
        <v>2024</v>
      </c>
      <c r="K1184" s="1" t="s">
        <v>40</v>
      </c>
      <c r="L1184" s="1" t="s">
        <v>288</v>
      </c>
      <c r="M1184" s="2" t="s">
        <v>9</v>
      </c>
    </row>
    <row r="1185" hidden="1" spans="1:13">
      <c r="A1185" s="3">
        <v>45473</v>
      </c>
      <c r="B1185" s="1">
        <v>6</v>
      </c>
      <c r="C1185" s="1">
        <v>602</v>
      </c>
      <c r="D1185" s="2" t="s">
        <v>23</v>
      </c>
      <c r="E1185" s="1" t="s">
        <v>3177</v>
      </c>
      <c r="F1185" s="2" t="s">
        <v>3445</v>
      </c>
      <c r="G1185" s="1">
        <v>880</v>
      </c>
      <c r="H1185" s="1">
        <f>表1[[#This Row],[借方发生额]]/10000</f>
        <v>0.088</v>
      </c>
      <c r="I1185" s="2" t="s">
        <v>1814</v>
      </c>
      <c r="J1185" s="5">
        <f t="shared" si="18"/>
        <v>2024</v>
      </c>
      <c r="K1185" s="1" t="s">
        <v>35</v>
      </c>
      <c r="L1185" s="1" t="s">
        <v>35</v>
      </c>
      <c r="M1185" s="2" t="s">
        <v>3121</v>
      </c>
    </row>
    <row r="1186" hidden="1" spans="1:13">
      <c r="A1186" s="3">
        <v>45473</v>
      </c>
      <c r="B1186" s="1">
        <v>6</v>
      </c>
      <c r="C1186" s="1">
        <v>603</v>
      </c>
      <c r="D1186" s="2" t="s">
        <v>23</v>
      </c>
      <c r="E1186" s="1" t="s">
        <v>3127</v>
      </c>
      <c r="F1186" s="2" t="s">
        <v>3486</v>
      </c>
      <c r="G1186" s="1">
        <v>280.14</v>
      </c>
      <c r="H1186" s="1">
        <f>表1[[#This Row],[借方发生额]]/10000</f>
        <v>0.028014</v>
      </c>
      <c r="I1186" s="2" t="s">
        <v>1814</v>
      </c>
      <c r="J1186" s="5">
        <f t="shared" si="18"/>
        <v>2024</v>
      </c>
      <c r="K1186" s="1" t="s">
        <v>58</v>
      </c>
      <c r="L1186" s="1" t="s">
        <v>58</v>
      </c>
      <c r="M1186" s="2" t="s">
        <v>3121</v>
      </c>
    </row>
    <row r="1187" spans="1:13">
      <c r="A1187" s="3">
        <v>45473</v>
      </c>
      <c r="B1187" s="1">
        <v>6</v>
      </c>
      <c r="C1187" s="1">
        <v>603</v>
      </c>
      <c r="D1187" s="2" t="s">
        <v>23</v>
      </c>
      <c r="E1187" s="1" t="s">
        <v>3139</v>
      </c>
      <c r="F1187" s="2" t="s">
        <v>3484</v>
      </c>
      <c r="G1187" s="1">
        <v>395</v>
      </c>
      <c r="H1187" s="1">
        <f>表1[[#This Row],[借方发生额]]/10000</f>
        <v>0.0395</v>
      </c>
      <c r="I1187" s="2" t="s">
        <v>1814</v>
      </c>
      <c r="J1187" s="5">
        <f t="shared" si="18"/>
        <v>2024</v>
      </c>
      <c r="K1187" s="1" t="s">
        <v>40</v>
      </c>
      <c r="L1187" s="1" t="s">
        <v>288</v>
      </c>
      <c r="M1187" s="2" t="s">
        <v>9</v>
      </c>
    </row>
    <row r="1188" spans="1:13">
      <c r="A1188" s="3">
        <v>45473</v>
      </c>
      <c r="B1188" s="1">
        <v>6</v>
      </c>
      <c r="C1188" s="1">
        <v>604</v>
      </c>
      <c r="D1188" s="2" t="s">
        <v>23</v>
      </c>
      <c r="E1188" s="1" t="s">
        <v>3132</v>
      </c>
      <c r="F1188" s="2" t="s">
        <v>3462</v>
      </c>
      <c r="G1188" s="4">
        <v>7502.4</v>
      </c>
      <c r="H1188" s="4">
        <f>表1[[#This Row],[借方发生额]]/10000</f>
        <v>0.75024</v>
      </c>
      <c r="I1188" s="2" t="s">
        <v>1814</v>
      </c>
      <c r="J1188" s="5">
        <f t="shared" si="18"/>
        <v>2024</v>
      </c>
      <c r="K1188" s="1" t="s">
        <v>3133</v>
      </c>
      <c r="L1188" s="1" t="s">
        <v>3133</v>
      </c>
      <c r="M1188" s="2" t="s">
        <v>9</v>
      </c>
    </row>
    <row r="1189" hidden="1" spans="1:13">
      <c r="A1189" s="3">
        <v>45473</v>
      </c>
      <c r="B1189" s="1">
        <v>6</v>
      </c>
      <c r="C1189" s="1">
        <v>604</v>
      </c>
      <c r="D1189" s="2" t="s">
        <v>23</v>
      </c>
      <c r="E1189" s="1" t="s">
        <v>3134</v>
      </c>
      <c r="F1189" s="2" t="s">
        <v>3595</v>
      </c>
      <c r="G1189" s="1">
        <v>963</v>
      </c>
      <c r="H1189" s="1">
        <f>表1[[#This Row],[借方发生额]]/10000</f>
        <v>0.0963</v>
      </c>
      <c r="I1189" s="2" t="s">
        <v>1814</v>
      </c>
      <c r="J1189" s="5">
        <f t="shared" si="18"/>
        <v>2024</v>
      </c>
      <c r="K1189" s="1" t="s">
        <v>83</v>
      </c>
      <c r="L1189" s="1" t="s">
        <v>58</v>
      </c>
      <c r="M1189" s="2" t="s">
        <v>3121</v>
      </c>
    </row>
    <row r="1190" spans="1:13">
      <c r="A1190" s="3">
        <v>45473</v>
      </c>
      <c r="B1190" s="1">
        <v>6</v>
      </c>
      <c r="C1190" s="1">
        <v>604</v>
      </c>
      <c r="D1190" s="2" t="s">
        <v>23</v>
      </c>
      <c r="E1190" s="1" t="s">
        <v>3140</v>
      </c>
      <c r="F1190" s="2" t="s">
        <v>3499</v>
      </c>
      <c r="G1190" s="1">
        <v>598</v>
      </c>
      <c r="H1190" s="1">
        <f>表1[[#This Row],[借方发生额]]/10000</f>
        <v>0.0598</v>
      </c>
      <c r="I1190" s="2" t="s">
        <v>1814</v>
      </c>
      <c r="J1190" s="5">
        <f t="shared" si="18"/>
        <v>2024</v>
      </c>
      <c r="K1190" s="1" t="s">
        <v>288</v>
      </c>
      <c r="L1190" s="1" t="s">
        <v>288</v>
      </c>
      <c r="M1190" s="2" t="s">
        <v>9</v>
      </c>
    </row>
    <row r="1191" hidden="1" spans="1:13">
      <c r="A1191" s="3">
        <v>45473</v>
      </c>
      <c r="B1191" s="1">
        <v>6</v>
      </c>
      <c r="C1191" s="1">
        <v>604</v>
      </c>
      <c r="D1191" s="2" t="s">
        <v>23</v>
      </c>
      <c r="E1191" s="1" t="s">
        <v>3127</v>
      </c>
      <c r="F1191" s="2" t="s">
        <v>3451</v>
      </c>
      <c r="G1191" s="1">
        <v>62</v>
      </c>
      <c r="H1191" s="1">
        <f>表1[[#This Row],[借方发生额]]/10000</f>
        <v>0.0062</v>
      </c>
      <c r="I1191" s="2" t="s">
        <v>1814</v>
      </c>
      <c r="J1191" s="5">
        <f t="shared" si="18"/>
        <v>2024</v>
      </c>
      <c r="K1191" s="1" t="s">
        <v>58</v>
      </c>
      <c r="L1191" s="1" t="s">
        <v>58</v>
      </c>
      <c r="M1191" s="2" t="s">
        <v>3121</v>
      </c>
    </row>
    <row r="1192" spans="1:13">
      <c r="A1192" s="3">
        <v>45473</v>
      </c>
      <c r="B1192" s="1">
        <v>6</v>
      </c>
      <c r="C1192" s="1">
        <v>631</v>
      </c>
      <c r="D1192" s="2" t="s">
        <v>23</v>
      </c>
      <c r="E1192" s="1" t="s">
        <v>3138</v>
      </c>
      <c r="F1192" s="2" t="s">
        <v>3596</v>
      </c>
      <c r="G1192" s="4">
        <v>17047.17</v>
      </c>
      <c r="H1192" s="4">
        <f>表1[[#This Row],[借方发生额]]/10000</f>
        <v>1.704717</v>
      </c>
      <c r="I1192" s="2" t="s">
        <v>1814</v>
      </c>
      <c r="J1192" s="5">
        <f t="shared" si="18"/>
        <v>2024</v>
      </c>
      <c r="K1192" s="1" t="s">
        <v>79</v>
      </c>
      <c r="L1192" s="1" t="s">
        <v>79</v>
      </c>
      <c r="M1192" s="2" t="s">
        <v>9</v>
      </c>
    </row>
    <row r="1193" hidden="1" spans="1:13">
      <c r="A1193" s="3">
        <v>45473</v>
      </c>
      <c r="B1193" s="1">
        <v>6</v>
      </c>
      <c r="C1193" s="1">
        <v>638</v>
      </c>
      <c r="D1193" s="2" t="s">
        <v>23</v>
      </c>
      <c r="E1193" s="1" t="s">
        <v>3168</v>
      </c>
      <c r="F1193" s="2" t="s">
        <v>3292</v>
      </c>
      <c r="G1193" s="4">
        <v>1027821.59</v>
      </c>
      <c r="H1193" s="4">
        <f>表1[[#This Row],[借方发生额]]/10000</f>
        <v>102.782159</v>
      </c>
      <c r="I1193" s="2" t="s">
        <v>3170</v>
      </c>
      <c r="J1193" s="5">
        <f t="shared" si="18"/>
        <v>2024</v>
      </c>
      <c r="K1193" s="1" t="s">
        <v>32</v>
      </c>
      <c r="L1193" s="1" t="s">
        <v>3120</v>
      </c>
      <c r="M1193" s="2" t="s">
        <v>3120</v>
      </c>
    </row>
    <row r="1194" spans="1:13">
      <c r="A1194" s="3">
        <v>45473</v>
      </c>
      <c r="B1194" s="1">
        <v>6</v>
      </c>
      <c r="C1194" s="1">
        <v>645</v>
      </c>
      <c r="D1194" s="2" t="s">
        <v>23</v>
      </c>
      <c r="E1194" s="1" t="s">
        <v>3171</v>
      </c>
      <c r="F1194" s="1" t="s">
        <v>1748</v>
      </c>
      <c r="G1194" s="4">
        <v>6551.3</v>
      </c>
      <c r="H1194" s="4">
        <f>表1[[#This Row],[借方发生额]]/10000</f>
        <v>0.65513</v>
      </c>
      <c r="I1194" s="2" t="s">
        <v>50</v>
      </c>
      <c r="J1194" s="5">
        <f t="shared" si="18"/>
        <v>2024</v>
      </c>
      <c r="K1194" s="1" t="s">
        <v>51</v>
      </c>
      <c r="L1194" s="1" t="s">
        <v>3172</v>
      </c>
      <c r="M1194" s="2" t="s">
        <v>9</v>
      </c>
    </row>
    <row r="1195" hidden="1" spans="1:13">
      <c r="A1195" s="3">
        <v>45475</v>
      </c>
      <c r="B1195" s="1">
        <v>7</v>
      </c>
      <c r="C1195" s="1">
        <v>28</v>
      </c>
      <c r="D1195" s="2" t="s">
        <v>23</v>
      </c>
      <c r="E1195" s="1" t="s">
        <v>3177</v>
      </c>
      <c r="F1195" s="2" t="s">
        <v>3597</v>
      </c>
      <c r="G1195" s="1">
        <v>336.33</v>
      </c>
      <c r="H1195" s="1">
        <f>表1[[#This Row],[借方发生额]]/10000</f>
        <v>0.033633</v>
      </c>
      <c r="I1195" s="2" t="s">
        <v>3136</v>
      </c>
      <c r="J1195" s="5">
        <f t="shared" si="18"/>
        <v>2024</v>
      </c>
      <c r="K1195" s="1" t="s">
        <v>35</v>
      </c>
      <c r="L1195" s="1" t="s">
        <v>35</v>
      </c>
      <c r="M1195" s="2" t="s">
        <v>3121</v>
      </c>
    </row>
    <row r="1196" hidden="1" spans="1:13">
      <c r="A1196" s="3">
        <v>45475</v>
      </c>
      <c r="B1196" s="1">
        <v>7</v>
      </c>
      <c r="C1196" s="1">
        <v>28</v>
      </c>
      <c r="D1196" s="2" t="s">
        <v>23</v>
      </c>
      <c r="E1196" s="1" t="s">
        <v>3514</v>
      </c>
      <c r="F1196" s="2" t="s">
        <v>3597</v>
      </c>
      <c r="G1196" s="1">
        <v>495.42</v>
      </c>
      <c r="H1196" s="1">
        <f>表1[[#This Row],[借方发生额]]/10000</f>
        <v>0.049542</v>
      </c>
      <c r="I1196" s="2" t="s">
        <v>3136</v>
      </c>
      <c r="J1196" s="5">
        <f t="shared" si="18"/>
        <v>2024</v>
      </c>
      <c r="K1196" s="1" t="s">
        <v>64</v>
      </c>
      <c r="L1196" s="1" t="s">
        <v>35</v>
      </c>
      <c r="M1196" s="2" t="s">
        <v>3121</v>
      </c>
    </row>
    <row r="1197" hidden="1" spans="1:13">
      <c r="A1197" s="3">
        <v>45475</v>
      </c>
      <c r="B1197" s="1">
        <v>7</v>
      </c>
      <c r="C1197" s="1">
        <v>30</v>
      </c>
      <c r="D1197" s="2" t="s">
        <v>23</v>
      </c>
      <c r="E1197" s="1" t="s">
        <v>3127</v>
      </c>
      <c r="F1197" s="2" t="s">
        <v>3598</v>
      </c>
      <c r="G1197" s="1">
        <v>114.28</v>
      </c>
      <c r="H1197" s="1">
        <f>表1[[#This Row],[借方发生额]]/10000</f>
        <v>0.011428</v>
      </c>
      <c r="I1197" s="2" t="s">
        <v>3136</v>
      </c>
      <c r="J1197" s="5">
        <f t="shared" si="18"/>
        <v>2024</v>
      </c>
      <c r="K1197" s="1" t="s">
        <v>58</v>
      </c>
      <c r="L1197" s="1" t="s">
        <v>58</v>
      </c>
      <c r="M1197" s="2" t="s">
        <v>3121</v>
      </c>
    </row>
    <row r="1198" spans="1:13">
      <c r="A1198" s="3">
        <v>45475</v>
      </c>
      <c r="B1198" s="1">
        <v>7</v>
      </c>
      <c r="C1198" s="1">
        <v>30</v>
      </c>
      <c r="D1198" s="2" t="s">
        <v>23</v>
      </c>
      <c r="E1198" s="1" t="s">
        <v>3138</v>
      </c>
      <c r="F1198" s="2" t="s">
        <v>3598</v>
      </c>
      <c r="G1198" s="1">
        <v>548</v>
      </c>
      <c r="H1198" s="1">
        <f>表1[[#This Row],[借方发生额]]/10000</f>
        <v>0.0548</v>
      </c>
      <c r="I1198" s="2" t="s">
        <v>3136</v>
      </c>
      <c r="J1198" s="5">
        <f t="shared" si="18"/>
        <v>2024</v>
      </c>
      <c r="K1198" s="1" t="s">
        <v>79</v>
      </c>
      <c r="L1198" s="1" t="s">
        <v>79</v>
      </c>
      <c r="M1198" s="2" t="s">
        <v>9</v>
      </c>
    </row>
    <row r="1199" hidden="1" spans="1:13">
      <c r="A1199" s="3">
        <v>45475</v>
      </c>
      <c r="B1199" s="1">
        <v>7</v>
      </c>
      <c r="C1199" s="1">
        <v>41</v>
      </c>
      <c r="D1199" s="2" t="s">
        <v>23</v>
      </c>
      <c r="E1199" s="1" t="s">
        <v>3127</v>
      </c>
      <c r="F1199" s="2" t="s">
        <v>3599</v>
      </c>
      <c r="G1199" s="1">
        <v>554.6</v>
      </c>
      <c r="H1199" s="1">
        <f>表1[[#This Row],[借方发生额]]/10000</f>
        <v>0.05546</v>
      </c>
      <c r="I1199" s="2" t="s">
        <v>3129</v>
      </c>
      <c r="J1199" s="5">
        <f t="shared" si="18"/>
        <v>2024</v>
      </c>
      <c r="K1199" s="1" t="s">
        <v>58</v>
      </c>
      <c r="L1199" s="1" t="s">
        <v>58</v>
      </c>
      <c r="M1199" s="2" t="s">
        <v>3121</v>
      </c>
    </row>
    <row r="1200" spans="1:13">
      <c r="A1200" s="3">
        <v>45475</v>
      </c>
      <c r="B1200" s="1">
        <v>7</v>
      </c>
      <c r="C1200" s="1">
        <v>41</v>
      </c>
      <c r="D1200" s="2" t="s">
        <v>23</v>
      </c>
      <c r="E1200" s="1" t="s">
        <v>3132</v>
      </c>
      <c r="F1200" s="2" t="s">
        <v>3599</v>
      </c>
      <c r="G1200" s="1">
        <v>930.6</v>
      </c>
      <c r="H1200" s="1">
        <f>表1[[#This Row],[借方发生额]]/10000</f>
        <v>0.09306</v>
      </c>
      <c r="I1200" s="2" t="s">
        <v>3129</v>
      </c>
      <c r="J1200" s="5">
        <f t="shared" si="18"/>
        <v>2024</v>
      </c>
      <c r="K1200" s="1" t="s">
        <v>3133</v>
      </c>
      <c r="L1200" s="1" t="s">
        <v>3133</v>
      </c>
      <c r="M1200" s="2" t="s">
        <v>9</v>
      </c>
    </row>
    <row r="1201" spans="1:13">
      <c r="A1201" s="3">
        <v>45475</v>
      </c>
      <c r="B1201" s="1">
        <v>7</v>
      </c>
      <c r="C1201" s="1">
        <v>41</v>
      </c>
      <c r="D1201" s="2" t="s">
        <v>23</v>
      </c>
      <c r="E1201" s="1" t="s">
        <v>3140</v>
      </c>
      <c r="F1201" s="2" t="s">
        <v>3599</v>
      </c>
      <c r="G1201" s="1">
        <v>170</v>
      </c>
      <c r="H1201" s="1">
        <f>表1[[#This Row],[借方发生额]]/10000</f>
        <v>0.017</v>
      </c>
      <c r="I1201" s="2" t="s">
        <v>3129</v>
      </c>
      <c r="J1201" s="5">
        <f t="shared" si="18"/>
        <v>2024</v>
      </c>
      <c r="K1201" s="1" t="s">
        <v>288</v>
      </c>
      <c r="L1201" s="1" t="s">
        <v>288</v>
      </c>
      <c r="M1201" s="2" t="s">
        <v>9</v>
      </c>
    </row>
    <row r="1202" spans="1:13">
      <c r="A1202" s="3">
        <v>45475</v>
      </c>
      <c r="B1202" s="1">
        <v>7</v>
      </c>
      <c r="C1202" s="1">
        <v>41</v>
      </c>
      <c r="D1202" s="2" t="s">
        <v>23</v>
      </c>
      <c r="E1202" s="1" t="s">
        <v>3138</v>
      </c>
      <c r="F1202" s="2" t="s">
        <v>3599</v>
      </c>
      <c r="G1202" s="1">
        <v>88</v>
      </c>
      <c r="H1202" s="1">
        <f>表1[[#This Row],[借方发生额]]/10000</f>
        <v>0.0088</v>
      </c>
      <c r="I1202" s="2" t="s">
        <v>3129</v>
      </c>
      <c r="J1202" s="5">
        <f t="shared" si="18"/>
        <v>2024</v>
      </c>
      <c r="K1202" s="1" t="s">
        <v>79</v>
      </c>
      <c r="L1202" s="1" t="s">
        <v>79</v>
      </c>
      <c r="M1202" s="2" t="s">
        <v>9</v>
      </c>
    </row>
    <row r="1203" spans="1:13">
      <c r="A1203" s="3">
        <v>45475</v>
      </c>
      <c r="B1203" s="1">
        <v>7</v>
      </c>
      <c r="C1203" s="1">
        <v>42</v>
      </c>
      <c r="D1203" s="2" t="s">
        <v>23</v>
      </c>
      <c r="E1203" s="1" t="s">
        <v>3132</v>
      </c>
      <c r="F1203" s="2" t="s">
        <v>3600</v>
      </c>
      <c r="G1203" s="1">
        <v>420</v>
      </c>
      <c r="H1203" s="1">
        <f>表1[[#This Row],[借方发生额]]/10000</f>
        <v>0.042</v>
      </c>
      <c r="I1203" s="2" t="s">
        <v>3129</v>
      </c>
      <c r="J1203" s="5">
        <f t="shared" si="18"/>
        <v>2024</v>
      </c>
      <c r="K1203" s="1" t="s">
        <v>3133</v>
      </c>
      <c r="L1203" s="1" t="s">
        <v>3133</v>
      </c>
      <c r="M1203" s="2" t="s">
        <v>9</v>
      </c>
    </row>
    <row r="1204" hidden="1" spans="1:13">
      <c r="A1204" s="3">
        <v>45475</v>
      </c>
      <c r="B1204" s="1">
        <v>7</v>
      </c>
      <c r="C1204" s="1">
        <v>42</v>
      </c>
      <c r="D1204" s="2" t="s">
        <v>23</v>
      </c>
      <c r="E1204" s="1" t="s">
        <v>3127</v>
      </c>
      <c r="F1204" s="2" t="s">
        <v>3600</v>
      </c>
      <c r="G1204" s="1">
        <v>860.81</v>
      </c>
      <c r="H1204" s="1">
        <f>表1[[#This Row],[借方发生额]]/10000</f>
        <v>0.086081</v>
      </c>
      <c r="I1204" s="2" t="s">
        <v>3129</v>
      </c>
      <c r="J1204" s="5">
        <f t="shared" si="18"/>
        <v>2024</v>
      </c>
      <c r="K1204" s="1" t="s">
        <v>58</v>
      </c>
      <c r="L1204" s="1" t="s">
        <v>58</v>
      </c>
      <c r="M1204" s="2" t="s">
        <v>3121</v>
      </c>
    </row>
    <row r="1205" hidden="1" spans="1:13">
      <c r="A1205" s="3">
        <v>45475</v>
      </c>
      <c r="B1205" s="1">
        <v>7</v>
      </c>
      <c r="C1205" s="1">
        <v>42</v>
      </c>
      <c r="D1205" s="2" t="s">
        <v>23</v>
      </c>
      <c r="E1205" s="1" t="s">
        <v>3177</v>
      </c>
      <c r="F1205" s="2" t="s">
        <v>3600</v>
      </c>
      <c r="G1205" s="4">
        <v>3255.9</v>
      </c>
      <c r="H1205" s="4">
        <f>表1[[#This Row],[借方发生额]]/10000</f>
        <v>0.32559</v>
      </c>
      <c r="I1205" s="2" t="s">
        <v>3129</v>
      </c>
      <c r="J1205" s="5">
        <f t="shared" si="18"/>
        <v>2024</v>
      </c>
      <c r="K1205" s="1" t="s">
        <v>35</v>
      </c>
      <c r="L1205" s="1" t="s">
        <v>35</v>
      </c>
      <c r="M1205" s="2" t="s">
        <v>3121</v>
      </c>
    </row>
    <row r="1206" hidden="1" spans="1:13">
      <c r="A1206" s="3">
        <v>45475</v>
      </c>
      <c r="B1206" s="1">
        <v>7</v>
      </c>
      <c r="C1206" s="1">
        <v>42</v>
      </c>
      <c r="D1206" s="2" t="s">
        <v>23</v>
      </c>
      <c r="E1206" s="1" t="s">
        <v>3514</v>
      </c>
      <c r="F1206" s="2" t="s">
        <v>3600</v>
      </c>
      <c r="G1206" s="4">
        <v>1138.54</v>
      </c>
      <c r="H1206" s="4">
        <f>表1[[#This Row],[借方发生额]]/10000</f>
        <v>0.113854</v>
      </c>
      <c r="I1206" s="2" t="s">
        <v>3129</v>
      </c>
      <c r="J1206" s="5">
        <f t="shared" si="18"/>
        <v>2024</v>
      </c>
      <c r="K1206" s="1" t="s">
        <v>64</v>
      </c>
      <c r="L1206" s="1" t="s">
        <v>35</v>
      </c>
      <c r="M1206" s="2" t="s">
        <v>3121</v>
      </c>
    </row>
    <row r="1207" spans="1:13">
      <c r="A1207" s="3">
        <v>45475</v>
      </c>
      <c r="B1207" s="1">
        <v>7</v>
      </c>
      <c r="C1207" s="1">
        <v>43</v>
      </c>
      <c r="D1207" s="2" t="s">
        <v>23</v>
      </c>
      <c r="E1207" s="1" t="s">
        <v>3132</v>
      </c>
      <c r="F1207" s="2" t="s">
        <v>3579</v>
      </c>
      <c r="G1207" s="4">
        <v>5180</v>
      </c>
      <c r="H1207" s="4">
        <f>表1[[#This Row],[借方发生额]]/10000</f>
        <v>0.518</v>
      </c>
      <c r="I1207" s="2" t="s">
        <v>3136</v>
      </c>
      <c r="J1207" s="5">
        <f t="shared" si="18"/>
        <v>2024</v>
      </c>
      <c r="K1207" s="1" t="s">
        <v>3133</v>
      </c>
      <c r="L1207" s="1" t="s">
        <v>3133</v>
      </c>
      <c r="M1207" s="2" t="s">
        <v>9</v>
      </c>
    </row>
    <row r="1208" spans="1:13">
      <c r="A1208" s="3">
        <v>45475</v>
      </c>
      <c r="B1208" s="1">
        <v>7</v>
      </c>
      <c r="C1208" s="1">
        <v>44</v>
      </c>
      <c r="D1208" s="2" t="s">
        <v>23</v>
      </c>
      <c r="E1208" s="1" t="s">
        <v>3132</v>
      </c>
      <c r="F1208" s="2" t="s">
        <v>3601</v>
      </c>
      <c r="G1208" s="1">
        <v>825.8</v>
      </c>
      <c r="H1208" s="1">
        <f>表1[[#This Row],[借方发生额]]/10000</f>
        <v>0.08258</v>
      </c>
      <c r="I1208" s="2" t="s">
        <v>3129</v>
      </c>
      <c r="J1208" s="5">
        <f t="shared" si="18"/>
        <v>2024</v>
      </c>
      <c r="K1208" s="1" t="s">
        <v>3133</v>
      </c>
      <c r="L1208" s="1" t="s">
        <v>3133</v>
      </c>
      <c r="M1208" s="2" t="s">
        <v>9</v>
      </c>
    </row>
    <row r="1209" hidden="1" spans="1:13">
      <c r="A1209" s="3">
        <v>45475</v>
      </c>
      <c r="B1209" s="1">
        <v>7</v>
      </c>
      <c r="C1209" s="1">
        <v>44</v>
      </c>
      <c r="D1209" s="2" t="s">
        <v>23</v>
      </c>
      <c r="E1209" s="1" t="s">
        <v>3127</v>
      </c>
      <c r="F1209" s="2" t="s">
        <v>3602</v>
      </c>
      <c r="G1209" s="1">
        <v>60.35</v>
      </c>
      <c r="H1209" s="1">
        <f>表1[[#This Row],[借方发生额]]/10000</f>
        <v>0.006035</v>
      </c>
      <c r="I1209" s="2" t="s">
        <v>3129</v>
      </c>
      <c r="J1209" s="5">
        <f t="shared" si="18"/>
        <v>2024</v>
      </c>
      <c r="K1209" s="1" t="s">
        <v>58</v>
      </c>
      <c r="L1209" s="1" t="s">
        <v>58</v>
      </c>
      <c r="M1209" s="2" t="s">
        <v>3121</v>
      </c>
    </row>
    <row r="1210" hidden="1" spans="1:13">
      <c r="A1210" s="3">
        <v>45475</v>
      </c>
      <c r="B1210" s="1">
        <v>7</v>
      </c>
      <c r="C1210" s="1">
        <v>46</v>
      </c>
      <c r="D1210" s="2" t="s">
        <v>23</v>
      </c>
      <c r="E1210" s="1" t="s">
        <v>3177</v>
      </c>
      <c r="F1210" s="2" t="s">
        <v>3291</v>
      </c>
      <c r="G1210" s="4">
        <v>7989</v>
      </c>
      <c r="H1210" s="4">
        <f>表1[[#This Row],[借方发生额]]/10000</f>
        <v>0.7989</v>
      </c>
      <c r="I1210" s="2" t="s">
        <v>3136</v>
      </c>
      <c r="J1210" s="5">
        <f t="shared" si="18"/>
        <v>2024</v>
      </c>
      <c r="K1210" s="1" t="s">
        <v>35</v>
      </c>
      <c r="L1210" s="1" t="s">
        <v>35</v>
      </c>
      <c r="M1210" s="2" t="s">
        <v>3121</v>
      </c>
    </row>
    <row r="1211" hidden="1" spans="1:13">
      <c r="A1211" s="3">
        <v>45475</v>
      </c>
      <c r="B1211" s="1">
        <v>7</v>
      </c>
      <c r="C1211" s="1">
        <v>47</v>
      </c>
      <c r="D1211" s="2" t="s">
        <v>23</v>
      </c>
      <c r="E1211" s="1" t="s">
        <v>3177</v>
      </c>
      <c r="F1211" s="2" t="s">
        <v>3603</v>
      </c>
      <c r="G1211" s="4">
        <v>6266</v>
      </c>
      <c r="H1211" s="4">
        <f>表1[[#This Row],[借方发生额]]/10000</f>
        <v>0.6266</v>
      </c>
      <c r="I1211" s="2" t="s">
        <v>3136</v>
      </c>
      <c r="J1211" s="5">
        <f t="shared" si="18"/>
        <v>2024</v>
      </c>
      <c r="K1211" s="1" t="s">
        <v>35</v>
      </c>
      <c r="L1211" s="1" t="s">
        <v>35</v>
      </c>
      <c r="M1211" s="2" t="s">
        <v>3121</v>
      </c>
    </row>
    <row r="1212" hidden="1" spans="1:13">
      <c r="A1212" s="3">
        <v>45475</v>
      </c>
      <c r="B1212" s="1">
        <v>7</v>
      </c>
      <c r="C1212" s="1">
        <v>47</v>
      </c>
      <c r="D1212" s="2" t="s">
        <v>23</v>
      </c>
      <c r="E1212" s="1" t="s">
        <v>3514</v>
      </c>
      <c r="F1212" s="2" t="s">
        <v>3603</v>
      </c>
      <c r="G1212" s="4">
        <v>3872.6</v>
      </c>
      <c r="H1212" s="4">
        <f>表1[[#This Row],[借方发生额]]/10000</f>
        <v>0.38726</v>
      </c>
      <c r="I1212" s="2" t="s">
        <v>3136</v>
      </c>
      <c r="J1212" s="5">
        <f t="shared" si="18"/>
        <v>2024</v>
      </c>
      <c r="K1212" s="1" t="s">
        <v>64</v>
      </c>
      <c r="L1212" s="1" t="s">
        <v>35</v>
      </c>
      <c r="M1212" s="2" t="s">
        <v>3121</v>
      </c>
    </row>
    <row r="1213" spans="1:13">
      <c r="A1213" s="3">
        <v>45475</v>
      </c>
      <c r="B1213" s="1">
        <v>7</v>
      </c>
      <c r="C1213" s="1">
        <v>48</v>
      </c>
      <c r="D1213" s="2" t="s">
        <v>23</v>
      </c>
      <c r="E1213" s="1" t="s">
        <v>3132</v>
      </c>
      <c r="F1213" s="2" t="s">
        <v>3604</v>
      </c>
      <c r="G1213" s="4">
        <v>4890</v>
      </c>
      <c r="H1213" s="4">
        <f>表1[[#This Row],[借方发生额]]/10000</f>
        <v>0.489</v>
      </c>
      <c r="I1213" s="2" t="s">
        <v>3136</v>
      </c>
      <c r="J1213" s="5">
        <f t="shared" si="18"/>
        <v>2024</v>
      </c>
      <c r="K1213" s="1" t="s">
        <v>3133</v>
      </c>
      <c r="L1213" s="1" t="s">
        <v>3133</v>
      </c>
      <c r="M1213" s="2" t="s">
        <v>9</v>
      </c>
    </row>
    <row r="1214" hidden="1" spans="1:13">
      <c r="A1214" s="3">
        <v>45475</v>
      </c>
      <c r="B1214" s="1">
        <v>7</v>
      </c>
      <c r="C1214" s="1">
        <v>48</v>
      </c>
      <c r="D1214" s="2" t="s">
        <v>23</v>
      </c>
      <c r="E1214" s="1" t="s">
        <v>3127</v>
      </c>
      <c r="F1214" s="2" t="s">
        <v>3604</v>
      </c>
      <c r="G1214" s="4">
        <v>5091</v>
      </c>
      <c r="H1214" s="4">
        <f>表1[[#This Row],[借方发生额]]/10000</f>
        <v>0.5091</v>
      </c>
      <c r="I1214" s="2" t="s">
        <v>3136</v>
      </c>
      <c r="J1214" s="5">
        <f t="shared" si="18"/>
        <v>2024</v>
      </c>
      <c r="K1214" s="1" t="s">
        <v>58</v>
      </c>
      <c r="L1214" s="1" t="s">
        <v>58</v>
      </c>
      <c r="M1214" s="2" t="s">
        <v>3121</v>
      </c>
    </row>
    <row r="1215" spans="1:13">
      <c r="A1215" s="3">
        <v>45475</v>
      </c>
      <c r="B1215" s="1">
        <v>7</v>
      </c>
      <c r="C1215" s="1">
        <v>49</v>
      </c>
      <c r="D1215" s="2" t="s">
        <v>23</v>
      </c>
      <c r="E1215" s="1" t="s">
        <v>3132</v>
      </c>
      <c r="F1215" s="2" t="s">
        <v>3604</v>
      </c>
      <c r="G1215" s="4">
        <v>4695</v>
      </c>
      <c r="H1215" s="4">
        <f>表1[[#This Row],[借方发生额]]/10000</f>
        <v>0.4695</v>
      </c>
      <c r="I1215" s="2" t="s">
        <v>3136</v>
      </c>
      <c r="J1215" s="5">
        <f t="shared" si="18"/>
        <v>2024</v>
      </c>
      <c r="K1215" s="1" t="s">
        <v>3133</v>
      </c>
      <c r="L1215" s="1" t="s">
        <v>3133</v>
      </c>
      <c r="M1215" s="2" t="s">
        <v>9</v>
      </c>
    </row>
    <row r="1216" hidden="1" spans="1:13">
      <c r="A1216" s="3">
        <v>45475</v>
      </c>
      <c r="B1216" s="1">
        <v>7</v>
      </c>
      <c r="C1216" s="1">
        <v>49</v>
      </c>
      <c r="D1216" s="2" t="s">
        <v>23</v>
      </c>
      <c r="E1216" s="1" t="s">
        <v>3127</v>
      </c>
      <c r="F1216" s="2" t="s">
        <v>3604</v>
      </c>
      <c r="G1216" s="4">
        <v>3941</v>
      </c>
      <c r="H1216" s="4">
        <f>表1[[#This Row],[借方发生额]]/10000</f>
        <v>0.3941</v>
      </c>
      <c r="I1216" s="2" t="s">
        <v>3136</v>
      </c>
      <c r="J1216" s="5">
        <f t="shared" si="18"/>
        <v>2024</v>
      </c>
      <c r="K1216" s="1" t="s">
        <v>58</v>
      </c>
      <c r="L1216" s="1" t="s">
        <v>58</v>
      </c>
      <c r="M1216" s="2" t="s">
        <v>3121</v>
      </c>
    </row>
    <row r="1217" spans="1:13">
      <c r="A1217" s="3">
        <v>45475</v>
      </c>
      <c r="B1217" s="1">
        <v>7</v>
      </c>
      <c r="C1217" s="1">
        <v>66</v>
      </c>
      <c r="D1217" s="2" t="s">
        <v>23</v>
      </c>
      <c r="E1217" s="1" t="s">
        <v>3138</v>
      </c>
      <c r="F1217" s="2" t="s">
        <v>3605</v>
      </c>
      <c r="G1217" s="4">
        <v>27641.51</v>
      </c>
      <c r="H1217" s="4">
        <f>表1[[#This Row],[借方发生额]]/10000</f>
        <v>2.764151</v>
      </c>
      <c r="I1217" s="2" t="s">
        <v>3136</v>
      </c>
      <c r="J1217" s="5">
        <f t="shared" si="18"/>
        <v>2024</v>
      </c>
      <c r="K1217" s="1" t="s">
        <v>79</v>
      </c>
      <c r="L1217" s="1" t="s">
        <v>79</v>
      </c>
      <c r="M1217" s="2" t="s">
        <v>9</v>
      </c>
    </row>
    <row r="1218" spans="1:13">
      <c r="A1218" s="3">
        <v>45475</v>
      </c>
      <c r="B1218" s="1">
        <v>7</v>
      </c>
      <c r="C1218" s="1">
        <v>73</v>
      </c>
      <c r="D1218" s="2" t="s">
        <v>23</v>
      </c>
      <c r="E1218" s="1" t="s">
        <v>3150</v>
      </c>
      <c r="F1218" s="2" t="s">
        <v>3224</v>
      </c>
      <c r="G1218" s="4">
        <v>20000</v>
      </c>
      <c r="H1218" s="4">
        <f>表1[[#This Row],[借方发生额]]/10000</f>
        <v>2</v>
      </c>
      <c r="I1218" s="2" t="s">
        <v>3606</v>
      </c>
      <c r="J1218" s="5">
        <f t="shared" ref="J1218:J1281" si="19">YEAR(A1218)</f>
        <v>2024</v>
      </c>
      <c r="K1218" s="1" t="s">
        <v>128</v>
      </c>
      <c r="L1218" s="1" t="s">
        <v>128</v>
      </c>
      <c r="M1218" s="2" t="s">
        <v>9</v>
      </c>
    </row>
    <row r="1219" hidden="1" spans="1:13">
      <c r="A1219" s="3">
        <v>45475</v>
      </c>
      <c r="B1219" s="1">
        <v>7</v>
      </c>
      <c r="C1219" s="1">
        <v>81</v>
      </c>
      <c r="D1219" s="2" t="s">
        <v>23</v>
      </c>
      <c r="E1219" s="1" t="s">
        <v>3127</v>
      </c>
      <c r="F1219" s="2" t="s">
        <v>3159</v>
      </c>
      <c r="G1219" s="4">
        <v>2818.42</v>
      </c>
      <c r="H1219" s="4">
        <f>表1[[#This Row],[借方发生额]]/10000</f>
        <v>0.281842</v>
      </c>
      <c r="I1219" s="2" t="s">
        <v>3129</v>
      </c>
      <c r="J1219" s="5">
        <f t="shared" si="19"/>
        <v>2024</v>
      </c>
      <c r="K1219" s="1" t="s">
        <v>58</v>
      </c>
      <c r="L1219" s="1" t="s">
        <v>58</v>
      </c>
      <c r="M1219" s="2" t="s">
        <v>3121</v>
      </c>
    </row>
    <row r="1220" hidden="1" spans="1:13">
      <c r="A1220" s="3">
        <v>45475</v>
      </c>
      <c r="B1220" s="1">
        <v>7</v>
      </c>
      <c r="C1220" s="1">
        <v>82</v>
      </c>
      <c r="D1220" s="2" t="s">
        <v>23</v>
      </c>
      <c r="E1220" s="1" t="s">
        <v>3127</v>
      </c>
      <c r="F1220" s="2" t="s">
        <v>3160</v>
      </c>
      <c r="G1220" s="1">
        <v>190</v>
      </c>
      <c r="H1220" s="1">
        <f>表1[[#This Row],[借方发生额]]/10000</f>
        <v>0.019</v>
      </c>
      <c r="I1220" s="2" t="s">
        <v>3136</v>
      </c>
      <c r="J1220" s="5">
        <f t="shared" si="19"/>
        <v>2024</v>
      </c>
      <c r="K1220" s="1" t="s">
        <v>58</v>
      </c>
      <c r="L1220" s="1" t="s">
        <v>58</v>
      </c>
      <c r="M1220" s="2" t="s">
        <v>3121</v>
      </c>
    </row>
    <row r="1221" spans="1:13">
      <c r="A1221" s="3">
        <v>45498</v>
      </c>
      <c r="B1221" s="1">
        <v>7</v>
      </c>
      <c r="C1221" s="1">
        <v>129</v>
      </c>
      <c r="D1221" s="2" t="s">
        <v>23</v>
      </c>
      <c r="E1221" s="1" t="s">
        <v>3132</v>
      </c>
      <c r="F1221" s="2" t="s">
        <v>3607</v>
      </c>
      <c r="G1221" s="4">
        <v>3959</v>
      </c>
      <c r="H1221" s="4">
        <f>表1[[#This Row],[借方发生额]]/10000</f>
        <v>0.3959</v>
      </c>
      <c r="I1221" s="2" t="s">
        <v>3136</v>
      </c>
      <c r="J1221" s="5">
        <f t="shared" si="19"/>
        <v>2024</v>
      </c>
      <c r="K1221" s="1" t="s">
        <v>3133</v>
      </c>
      <c r="L1221" s="1" t="s">
        <v>3133</v>
      </c>
      <c r="M1221" s="2" t="s">
        <v>9</v>
      </c>
    </row>
    <row r="1222" hidden="1" spans="1:13">
      <c r="A1222" s="3">
        <v>45498</v>
      </c>
      <c r="B1222" s="1">
        <v>7</v>
      </c>
      <c r="C1222" s="1">
        <v>129</v>
      </c>
      <c r="D1222" s="2" t="s">
        <v>23</v>
      </c>
      <c r="E1222" s="1" t="s">
        <v>3177</v>
      </c>
      <c r="F1222" s="2" t="s">
        <v>3607</v>
      </c>
      <c r="G1222" s="1">
        <v>284</v>
      </c>
      <c r="H1222" s="1">
        <f>表1[[#This Row],[借方发生额]]/10000</f>
        <v>0.0284</v>
      </c>
      <c r="I1222" s="2" t="s">
        <v>3136</v>
      </c>
      <c r="J1222" s="5">
        <f t="shared" si="19"/>
        <v>2024</v>
      </c>
      <c r="K1222" s="1" t="s">
        <v>35</v>
      </c>
      <c r="L1222" s="1" t="s">
        <v>35</v>
      </c>
      <c r="M1222" s="2" t="s">
        <v>3121</v>
      </c>
    </row>
    <row r="1223" spans="1:13">
      <c r="A1223" s="3">
        <v>45498</v>
      </c>
      <c r="B1223" s="1">
        <v>7</v>
      </c>
      <c r="C1223" s="1">
        <v>129</v>
      </c>
      <c r="D1223" s="2" t="s">
        <v>23</v>
      </c>
      <c r="E1223" s="1" t="s">
        <v>3279</v>
      </c>
      <c r="F1223" s="2" t="s">
        <v>3607</v>
      </c>
      <c r="G1223" s="1">
        <v>385.54</v>
      </c>
      <c r="H1223" s="1">
        <f>表1[[#This Row],[借方发生额]]/10000</f>
        <v>0.038554</v>
      </c>
      <c r="I1223" s="2" t="s">
        <v>3136</v>
      </c>
      <c r="J1223" s="5">
        <f t="shared" si="19"/>
        <v>2024</v>
      </c>
      <c r="K1223" s="1" t="s">
        <v>3281</v>
      </c>
      <c r="L1223" s="1" t="s">
        <v>3281</v>
      </c>
      <c r="M1223" s="2" t="s">
        <v>9</v>
      </c>
    </row>
    <row r="1224" hidden="1" spans="1:13">
      <c r="A1224" s="3">
        <v>45498</v>
      </c>
      <c r="B1224" s="1">
        <v>7</v>
      </c>
      <c r="C1224" s="1">
        <v>130</v>
      </c>
      <c r="D1224" s="2" t="s">
        <v>23</v>
      </c>
      <c r="E1224" s="1" t="s">
        <v>3514</v>
      </c>
      <c r="F1224" s="2" t="s">
        <v>3608</v>
      </c>
      <c r="G1224" s="4">
        <v>1853.22</v>
      </c>
      <c r="H1224" s="4">
        <f>表1[[#This Row],[借方发生额]]/10000</f>
        <v>0.185322</v>
      </c>
      <c r="I1224" s="2" t="s">
        <v>3136</v>
      </c>
      <c r="J1224" s="5">
        <f t="shared" si="19"/>
        <v>2024</v>
      </c>
      <c r="K1224" s="1" t="s">
        <v>64</v>
      </c>
      <c r="L1224" s="1" t="s">
        <v>35</v>
      </c>
      <c r="M1224" s="2" t="s">
        <v>3121</v>
      </c>
    </row>
    <row r="1225" hidden="1" spans="1:13">
      <c r="A1225" s="3">
        <v>45498</v>
      </c>
      <c r="B1225" s="1">
        <v>7</v>
      </c>
      <c r="C1225" s="1">
        <v>130</v>
      </c>
      <c r="D1225" s="2" t="s">
        <v>23</v>
      </c>
      <c r="E1225" s="1" t="s">
        <v>3177</v>
      </c>
      <c r="F1225" s="2" t="s">
        <v>3608</v>
      </c>
      <c r="G1225" s="4">
        <v>1101</v>
      </c>
      <c r="H1225" s="4">
        <f>表1[[#This Row],[借方发生额]]/10000</f>
        <v>0.1101</v>
      </c>
      <c r="I1225" s="2" t="s">
        <v>3136</v>
      </c>
      <c r="J1225" s="5">
        <f t="shared" si="19"/>
        <v>2024</v>
      </c>
      <c r="K1225" s="1" t="s">
        <v>35</v>
      </c>
      <c r="L1225" s="1" t="s">
        <v>35</v>
      </c>
      <c r="M1225" s="2" t="s">
        <v>3121</v>
      </c>
    </row>
    <row r="1226" spans="1:13">
      <c r="A1226" s="3">
        <v>45498</v>
      </c>
      <c r="B1226" s="1">
        <v>7</v>
      </c>
      <c r="C1226" s="1">
        <v>150</v>
      </c>
      <c r="D1226" s="2" t="s">
        <v>23</v>
      </c>
      <c r="E1226" s="1" t="s">
        <v>3139</v>
      </c>
      <c r="F1226" s="2" t="s">
        <v>3609</v>
      </c>
      <c r="G1226" s="4">
        <v>1636</v>
      </c>
      <c r="H1226" s="4">
        <f>表1[[#This Row],[借方发生额]]/10000</f>
        <v>0.1636</v>
      </c>
      <c r="I1226" s="2" t="s">
        <v>3136</v>
      </c>
      <c r="J1226" s="5">
        <f t="shared" si="19"/>
        <v>2024</v>
      </c>
      <c r="K1226" s="1" t="s">
        <v>40</v>
      </c>
      <c r="L1226" s="1" t="s">
        <v>288</v>
      </c>
      <c r="M1226" s="2" t="s">
        <v>9</v>
      </c>
    </row>
    <row r="1227" hidden="1" spans="1:13">
      <c r="A1227" s="3">
        <v>45498</v>
      </c>
      <c r="B1227" s="1">
        <v>7</v>
      </c>
      <c r="C1227" s="1">
        <v>150</v>
      </c>
      <c r="D1227" s="2" t="s">
        <v>23</v>
      </c>
      <c r="E1227" s="1" t="s">
        <v>3177</v>
      </c>
      <c r="F1227" s="2" t="s">
        <v>3609</v>
      </c>
      <c r="G1227" s="4">
        <v>1250.13</v>
      </c>
      <c r="H1227" s="4">
        <f>表1[[#This Row],[借方发生额]]/10000</f>
        <v>0.125013</v>
      </c>
      <c r="I1227" s="2" t="s">
        <v>3136</v>
      </c>
      <c r="J1227" s="5">
        <f t="shared" si="19"/>
        <v>2024</v>
      </c>
      <c r="K1227" s="1" t="s">
        <v>35</v>
      </c>
      <c r="L1227" s="1" t="s">
        <v>35</v>
      </c>
      <c r="M1227" s="2" t="s">
        <v>3121</v>
      </c>
    </row>
    <row r="1228" hidden="1" spans="1:13">
      <c r="A1228" s="3">
        <v>45498</v>
      </c>
      <c r="B1228" s="1">
        <v>7</v>
      </c>
      <c r="C1228" s="1">
        <v>150</v>
      </c>
      <c r="D1228" s="2" t="s">
        <v>23</v>
      </c>
      <c r="E1228" s="1" t="s">
        <v>3127</v>
      </c>
      <c r="F1228" s="2" t="s">
        <v>3609</v>
      </c>
      <c r="G1228" s="4">
        <v>4011</v>
      </c>
      <c r="H1228" s="4">
        <f>表1[[#This Row],[借方发生额]]/10000</f>
        <v>0.4011</v>
      </c>
      <c r="I1228" s="2" t="s">
        <v>3136</v>
      </c>
      <c r="J1228" s="5">
        <f t="shared" si="19"/>
        <v>2024</v>
      </c>
      <c r="K1228" s="1" t="s">
        <v>58</v>
      </c>
      <c r="L1228" s="1" t="s">
        <v>58</v>
      </c>
      <c r="M1228" s="2" t="s">
        <v>3121</v>
      </c>
    </row>
    <row r="1229" hidden="1" spans="1:13">
      <c r="A1229" s="3">
        <v>45498</v>
      </c>
      <c r="B1229" s="1">
        <v>7</v>
      </c>
      <c r="C1229" s="1">
        <v>152</v>
      </c>
      <c r="D1229" s="2" t="s">
        <v>23</v>
      </c>
      <c r="E1229" s="1" t="s">
        <v>3177</v>
      </c>
      <c r="F1229" s="2" t="s">
        <v>3610</v>
      </c>
      <c r="G1229" s="4">
        <v>1597.88</v>
      </c>
      <c r="H1229" s="4">
        <f>表1[[#This Row],[借方发生额]]/10000</f>
        <v>0.159788</v>
      </c>
      <c r="I1229" s="2" t="s">
        <v>3136</v>
      </c>
      <c r="J1229" s="5">
        <f t="shared" si="19"/>
        <v>2024</v>
      </c>
      <c r="K1229" s="1" t="s">
        <v>35</v>
      </c>
      <c r="L1229" s="1" t="s">
        <v>35</v>
      </c>
      <c r="M1229" s="2" t="s">
        <v>3121</v>
      </c>
    </row>
    <row r="1230" hidden="1" spans="1:13">
      <c r="A1230" s="3">
        <v>45498</v>
      </c>
      <c r="B1230" s="1">
        <v>7</v>
      </c>
      <c r="C1230" s="1">
        <v>152</v>
      </c>
      <c r="D1230" s="2" t="s">
        <v>23</v>
      </c>
      <c r="E1230" s="1" t="s">
        <v>3514</v>
      </c>
      <c r="F1230" s="2" t="s">
        <v>3610</v>
      </c>
      <c r="G1230" s="4">
        <v>1439.91</v>
      </c>
      <c r="H1230" s="4">
        <f>表1[[#This Row],[借方发生额]]/10000</f>
        <v>0.143991</v>
      </c>
      <c r="I1230" s="2" t="s">
        <v>3136</v>
      </c>
      <c r="J1230" s="5">
        <f t="shared" si="19"/>
        <v>2024</v>
      </c>
      <c r="K1230" s="1" t="s">
        <v>64</v>
      </c>
      <c r="L1230" s="1" t="s">
        <v>35</v>
      </c>
      <c r="M1230" s="2" t="s">
        <v>3121</v>
      </c>
    </row>
    <row r="1231" spans="1:13">
      <c r="A1231" s="3">
        <v>45498</v>
      </c>
      <c r="B1231" s="1">
        <v>7</v>
      </c>
      <c r="C1231" s="1">
        <v>153</v>
      </c>
      <c r="D1231" s="2" t="s">
        <v>23</v>
      </c>
      <c r="E1231" s="1" t="s">
        <v>3132</v>
      </c>
      <c r="F1231" s="2" t="s">
        <v>3214</v>
      </c>
      <c r="G1231" s="4">
        <v>3716</v>
      </c>
      <c r="H1231" s="4">
        <f>表1[[#This Row],[借方发生额]]/10000</f>
        <v>0.3716</v>
      </c>
      <c r="I1231" s="2" t="s">
        <v>3136</v>
      </c>
      <c r="J1231" s="5">
        <f t="shared" si="19"/>
        <v>2024</v>
      </c>
      <c r="K1231" s="1" t="s">
        <v>3133</v>
      </c>
      <c r="L1231" s="1" t="s">
        <v>3133</v>
      </c>
      <c r="M1231" s="2" t="s">
        <v>9</v>
      </c>
    </row>
    <row r="1232" spans="1:13">
      <c r="A1232" s="3">
        <v>45498</v>
      </c>
      <c r="B1232" s="1">
        <v>7</v>
      </c>
      <c r="C1232" s="1">
        <v>153</v>
      </c>
      <c r="D1232" s="2" t="s">
        <v>23</v>
      </c>
      <c r="E1232" s="1" t="s">
        <v>3138</v>
      </c>
      <c r="F1232" s="2" t="s">
        <v>3611</v>
      </c>
      <c r="G1232" s="4">
        <v>1100</v>
      </c>
      <c r="H1232" s="4">
        <f>表1[[#This Row],[借方发生额]]/10000</f>
        <v>0.11</v>
      </c>
      <c r="I1232" s="2" t="s">
        <v>3136</v>
      </c>
      <c r="J1232" s="5">
        <f t="shared" si="19"/>
        <v>2024</v>
      </c>
      <c r="K1232" s="1" t="s">
        <v>79</v>
      </c>
      <c r="L1232" s="1" t="s">
        <v>79</v>
      </c>
      <c r="M1232" s="2" t="s">
        <v>9</v>
      </c>
    </row>
    <row r="1233" hidden="1" spans="1:13">
      <c r="A1233" s="3">
        <v>45498</v>
      </c>
      <c r="B1233" s="1">
        <v>7</v>
      </c>
      <c r="C1233" s="1">
        <v>153</v>
      </c>
      <c r="D1233" s="2" t="s">
        <v>23</v>
      </c>
      <c r="E1233" s="1" t="s">
        <v>3177</v>
      </c>
      <c r="F1233" s="2" t="s">
        <v>3612</v>
      </c>
      <c r="G1233" s="4">
        <v>1494.34</v>
      </c>
      <c r="H1233" s="4">
        <f>表1[[#This Row],[借方发生额]]/10000</f>
        <v>0.149434</v>
      </c>
      <c r="I1233" s="2" t="s">
        <v>3136</v>
      </c>
      <c r="J1233" s="5">
        <f t="shared" si="19"/>
        <v>2024</v>
      </c>
      <c r="K1233" s="1" t="s">
        <v>35</v>
      </c>
      <c r="L1233" s="1" t="s">
        <v>35</v>
      </c>
      <c r="M1233" s="2" t="s">
        <v>3121</v>
      </c>
    </row>
    <row r="1234" spans="1:13">
      <c r="A1234" s="3">
        <v>45498</v>
      </c>
      <c r="B1234" s="1">
        <v>7</v>
      </c>
      <c r="C1234" s="1">
        <v>154</v>
      </c>
      <c r="D1234" s="2" t="s">
        <v>23</v>
      </c>
      <c r="E1234" s="1" t="s">
        <v>3132</v>
      </c>
      <c r="F1234" s="2" t="s">
        <v>3214</v>
      </c>
      <c r="G1234" s="4">
        <v>6548</v>
      </c>
      <c r="H1234" s="4">
        <f>表1[[#This Row],[借方发生额]]/10000</f>
        <v>0.6548</v>
      </c>
      <c r="I1234" s="2" t="s">
        <v>3136</v>
      </c>
      <c r="J1234" s="5">
        <f t="shared" si="19"/>
        <v>2024</v>
      </c>
      <c r="K1234" s="1" t="s">
        <v>3133</v>
      </c>
      <c r="L1234" s="1" t="s">
        <v>3133</v>
      </c>
      <c r="M1234" s="2" t="s">
        <v>9</v>
      </c>
    </row>
    <row r="1235" spans="1:13">
      <c r="A1235" s="3">
        <v>45498</v>
      </c>
      <c r="B1235" s="1">
        <v>7</v>
      </c>
      <c r="C1235" s="1">
        <v>155</v>
      </c>
      <c r="D1235" s="2" t="s">
        <v>23</v>
      </c>
      <c r="E1235" s="1" t="s">
        <v>3132</v>
      </c>
      <c r="F1235" s="2" t="s">
        <v>3213</v>
      </c>
      <c r="G1235" s="4">
        <v>11347</v>
      </c>
      <c r="H1235" s="4">
        <f>表1[[#This Row],[借方发生额]]/10000</f>
        <v>1.1347</v>
      </c>
      <c r="I1235" s="2" t="s">
        <v>3136</v>
      </c>
      <c r="J1235" s="5">
        <f t="shared" si="19"/>
        <v>2024</v>
      </c>
      <c r="K1235" s="1" t="s">
        <v>3133</v>
      </c>
      <c r="L1235" s="1" t="s">
        <v>3133</v>
      </c>
      <c r="M1235" s="2" t="s">
        <v>9</v>
      </c>
    </row>
    <row r="1236" hidden="1" spans="1:13">
      <c r="A1236" s="3">
        <v>45498</v>
      </c>
      <c r="B1236" s="1">
        <v>7</v>
      </c>
      <c r="C1236" s="1">
        <v>156</v>
      </c>
      <c r="D1236" s="2" t="s">
        <v>23</v>
      </c>
      <c r="E1236" s="1" t="s">
        <v>3177</v>
      </c>
      <c r="F1236" s="2" t="s">
        <v>3613</v>
      </c>
      <c r="G1236" s="4">
        <v>1221.34</v>
      </c>
      <c r="H1236" s="4">
        <f>表1[[#This Row],[借方发生额]]/10000</f>
        <v>0.122134</v>
      </c>
      <c r="I1236" s="2" t="s">
        <v>3136</v>
      </c>
      <c r="J1236" s="5">
        <f t="shared" si="19"/>
        <v>2024</v>
      </c>
      <c r="K1236" s="1" t="s">
        <v>35</v>
      </c>
      <c r="L1236" s="1" t="s">
        <v>35</v>
      </c>
      <c r="M1236" s="2" t="s">
        <v>3121</v>
      </c>
    </row>
    <row r="1237" spans="1:13">
      <c r="A1237" s="3">
        <v>45498</v>
      </c>
      <c r="B1237" s="1">
        <v>7</v>
      </c>
      <c r="C1237" s="1">
        <v>156</v>
      </c>
      <c r="D1237" s="2" t="s">
        <v>23</v>
      </c>
      <c r="E1237" s="1" t="s">
        <v>3132</v>
      </c>
      <c r="F1237" s="2" t="s">
        <v>3613</v>
      </c>
      <c r="G1237" s="4">
        <v>3834</v>
      </c>
      <c r="H1237" s="4">
        <f>表1[[#This Row],[借方发生额]]/10000</f>
        <v>0.3834</v>
      </c>
      <c r="I1237" s="2" t="s">
        <v>3136</v>
      </c>
      <c r="J1237" s="5">
        <f t="shared" si="19"/>
        <v>2024</v>
      </c>
      <c r="K1237" s="1" t="s">
        <v>3133</v>
      </c>
      <c r="L1237" s="1" t="s">
        <v>3133</v>
      </c>
      <c r="M1237" s="2" t="s">
        <v>9</v>
      </c>
    </row>
    <row r="1238" hidden="1" spans="1:13">
      <c r="A1238" s="3">
        <v>45498</v>
      </c>
      <c r="B1238" s="1">
        <v>7</v>
      </c>
      <c r="C1238" s="1">
        <v>157</v>
      </c>
      <c r="D1238" s="2" t="s">
        <v>23</v>
      </c>
      <c r="E1238" s="1" t="s">
        <v>3514</v>
      </c>
      <c r="F1238" s="2" t="s">
        <v>3614</v>
      </c>
      <c r="G1238" s="4">
        <v>4075.69</v>
      </c>
      <c r="H1238" s="4">
        <f>表1[[#This Row],[借方发生额]]/10000</f>
        <v>0.407569</v>
      </c>
      <c r="I1238" s="2" t="s">
        <v>3136</v>
      </c>
      <c r="J1238" s="5">
        <f t="shared" si="19"/>
        <v>2024</v>
      </c>
      <c r="K1238" s="1" t="s">
        <v>64</v>
      </c>
      <c r="L1238" s="1" t="s">
        <v>35</v>
      </c>
      <c r="M1238" s="2" t="s">
        <v>3121</v>
      </c>
    </row>
    <row r="1239" spans="1:13">
      <c r="A1239" s="3">
        <v>45498</v>
      </c>
      <c r="B1239" s="1">
        <v>7</v>
      </c>
      <c r="C1239" s="1">
        <v>166</v>
      </c>
      <c r="D1239" s="2" t="s">
        <v>23</v>
      </c>
      <c r="E1239" s="1" t="s">
        <v>3132</v>
      </c>
      <c r="F1239" s="2" t="s">
        <v>3462</v>
      </c>
      <c r="G1239" s="4">
        <v>10491.2</v>
      </c>
      <c r="H1239" s="4">
        <f>表1[[#This Row],[借方发生额]]/10000</f>
        <v>1.04912</v>
      </c>
      <c r="I1239" s="2" t="s">
        <v>3136</v>
      </c>
      <c r="J1239" s="5">
        <f t="shared" si="19"/>
        <v>2024</v>
      </c>
      <c r="K1239" s="1" t="s">
        <v>3133</v>
      </c>
      <c r="L1239" s="1" t="s">
        <v>3133</v>
      </c>
      <c r="M1239" s="2" t="s">
        <v>9</v>
      </c>
    </row>
    <row r="1240" hidden="1" spans="1:13">
      <c r="A1240" s="3">
        <v>45498</v>
      </c>
      <c r="B1240" s="1">
        <v>7</v>
      </c>
      <c r="C1240" s="1">
        <v>168</v>
      </c>
      <c r="D1240" s="2" t="s">
        <v>23</v>
      </c>
      <c r="E1240" s="1" t="s">
        <v>3127</v>
      </c>
      <c r="F1240" s="2" t="s">
        <v>3264</v>
      </c>
      <c r="G1240" s="4">
        <v>2731</v>
      </c>
      <c r="H1240" s="4">
        <f>表1[[#This Row],[借方发生额]]/10000</f>
        <v>0.2731</v>
      </c>
      <c r="I1240" s="2" t="s">
        <v>3136</v>
      </c>
      <c r="J1240" s="5">
        <f t="shared" si="19"/>
        <v>2024</v>
      </c>
      <c r="K1240" s="1" t="s">
        <v>58</v>
      </c>
      <c r="L1240" s="1" t="s">
        <v>58</v>
      </c>
      <c r="M1240" s="2" t="s">
        <v>3121</v>
      </c>
    </row>
    <row r="1241" hidden="1" spans="1:13">
      <c r="A1241" s="3">
        <v>45498</v>
      </c>
      <c r="B1241" s="1">
        <v>7</v>
      </c>
      <c r="C1241" s="1">
        <v>175</v>
      </c>
      <c r="D1241" s="2" t="s">
        <v>23</v>
      </c>
      <c r="E1241" s="1" t="s">
        <v>3127</v>
      </c>
      <c r="F1241" s="2" t="s">
        <v>3615</v>
      </c>
      <c r="G1241" s="1">
        <v>575.72</v>
      </c>
      <c r="H1241" s="1">
        <f>表1[[#This Row],[借方发生额]]/10000</f>
        <v>0.057572</v>
      </c>
      <c r="I1241" s="2" t="s">
        <v>3136</v>
      </c>
      <c r="J1241" s="5">
        <f t="shared" si="19"/>
        <v>2024</v>
      </c>
      <c r="K1241" s="1" t="s">
        <v>58</v>
      </c>
      <c r="L1241" s="1" t="s">
        <v>58</v>
      </c>
      <c r="M1241" s="2" t="s">
        <v>3121</v>
      </c>
    </row>
    <row r="1242" spans="1:13">
      <c r="A1242" s="3">
        <v>45498</v>
      </c>
      <c r="B1242" s="1">
        <v>7</v>
      </c>
      <c r="C1242" s="1">
        <v>175</v>
      </c>
      <c r="D1242" s="2" t="s">
        <v>23</v>
      </c>
      <c r="E1242" s="1" t="s">
        <v>3132</v>
      </c>
      <c r="F1242" s="2" t="s">
        <v>3615</v>
      </c>
      <c r="G1242" s="4">
        <v>3864</v>
      </c>
      <c r="H1242" s="4">
        <f>表1[[#This Row],[借方发生额]]/10000</f>
        <v>0.3864</v>
      </c>
      <c r="I1242" s="2" t="s">
        <v>3136</v>
      </c>
      <c r="J1242" s="5">
        <f t="shared" si="19"/>
        <v>2024</v>
      </c>
      <c r="K1242" s="1" t="s">
        <v>3133</v>
      </c>
      <c r="L1242" s="1" t="s">
        <v>3133</v>
      </c>
      <c r="M1242" s="2" t="s">
        <v>9</v>
      </c>
    </row>
    <row r="1243" spans="1:13">
      <c r="A1243" s="3">
        <v>45498</v>
      </c>
      <c r="B1243" s="1">
        <v>7</v>
      </c>
      <c r="C1243" s="1">
        <v>175</v>
      </c>
      <c r="D1243" s="2" t="s">
        <v>23</v>
      </c>
      <c r="E1243" s="1" t="s">
        <v>3138</v>
      </c>
      <c r="F1243" s="2" t="s">
        <v>3615</v>
      </c>
      <c r="G1243" s="1">
        <v>990</v>
      </c>
      <c r="H1243" s="1">
        <f>表1[[#This Row],[借方发生额]]/10000</f>
        <v>0.099</v>
      </c>
      <c r="I1243" s="2" t="s">
        <v>3136</v>
      </c>
      <c r="J1243" s="5">
        <f t="shared" si="19"/>
        <v>2024</v>
      </c>
      <c r="K1243" s="1" t="s">
        <v>79</v>
      </c>
      <c r="L1243" s="1" t="s">
        <v>79</v>
      </c>
      <c r="M1243" s="2" t="s">
        <v>9</v>
      </c>
    </row>
    <row r="1244" spans="1:13">
      <c r="A1244" s="3">
        <v>45498</v>
      </c>
      <c r="B1244" s="1">
        <v>7</v>
      </c>
      <c r="C1244" s="1">
        <v>175</v>
      </c>
      <c r="D1244" s="2" t="s">
        <v>23</v>
      </c>
      <c r="E1244" s="1" t="s">
        <v>3139</v>
      </c>
      <c r="F1244" s="2" t="s">
        <v>3615</v>
      </c>
      <c r="G1244" s="1">
        <v>479.9</v>
      </c>
      <c r="H1244" s="1">
        <f>表1[[#This Row],[借方发生额]]/10000</f>
        <v>0.04799</v>
      </c>
      <c r="I1244" s="2" t="s">
        <v>3136</v>
      </c>
      <c r="J1244" s="5">
        <f t="shared" si="19"/>
        <v>2024</v>
      </c>
      <c r="K1244" s="1" t="s">
        <v>40</v>
      </c>
      <c r="L1244" s="1" t="s">
        <v>288</v>
      </c>
      <c r="M1244" s="2" t="s">
        <v>9</v>
      </c>
    </row>
    <row r="1245" hidden="1" spans="1:13">
      <c r="A1245" s="3">
        <v>45498</v>
      </c>
      <c r="B1245" s="1">
        <v>7</v>
      </c>
      <c r="C1245" s="1">
        <v>176</v>
      </c>
      <c r="D1245" s="2" t="s">
        <v>23</v>
      </c>
      <c r="E1245" s="1" t="s">
        <v>3127</v>
      </c>
      <c r="F1245" s="2" t="s">
        <v>3616</v>
      </c>
      <c r="G1245" s="1">
        <v>211.72</v>
      </c>
      <c r="H1245" s="1">
        <f>表1[[#This Row],[借方发生额]]/10000</f>
        <v>0.021172</v>
      </c>
      <c r="I1245" s="2" t="s">
        <v>3136</v>
      </c>
      <c r="J1245" s="5">
        <f t="shared" si="19"/>
        <v>2024</v>
      </c>
      <c r="K1245" s="1" t="s">
        <v>58</v>
      </c>
      <c r="L1245" s="1" t="s">
        <v>58</v>
      </c>
      <c r="M1245" s="2" t="s">
        <v>3121</v>
      </c>
    </row>
    <row r="1246" spans="1:13">
      <c r="A1246" s="3">
        <v>45498</v>
      </c>
      <c r="B1246" s="1">
        <v>7</v>
      </c>
      <c r="C1246" s="1">
        <v>176</v>
      </c>
      <c r="D1246" s="2" t="s">
        <v>23</v>
      </c>
      <c r="E1246" s="1" t="s">
        <v>3130</v>
      </c>
      <c r="F1246" s="2" t="s">
        <v>3616</v>
      </c>
      <c r="G1246" s="1">
        <v>207.5</v>
      </c>
      <c r="H1246" s="1">
        <f>表1[[#This Row],[借方发生额]]/10000</f>
        <v>0.02075</v>
      </c>
      <c r="I1246" s="2" t="s">
        <v>3136</v>
      </c>
      <c r="J1246" s="5">
        <f t="shared" si="19"/>
        <v>2024</v>
      </c>
      <c r="K1246" s="1" t="s">
        <v>60</v>
      </c>
      <c r="L1246" s="1" t="s">
        <v>3131</v>
      </c>
      <c r="M1246" s="2" t="s">
        <v>9</v>
      </c>
    </row>
    <row r="1247" hidden="1" spans="1:13">
      <c r="A1247" s="3">
        <v>45498</v>
      </c>
      <c r="B1247" s="1">
        <v>7</v>
      </c>
      <c r="C1247" s="1">
        <v>176</v>
      </c>
      <c r="D1247" s="2" t="s">
        <v>23</v>
      </c>
      <c r="E1247" s="1" t="s">
        <v>3134</v>
      </c>
      <c r="F1247" s="2" t="s">
        <v>3616</v>
      </c>
      <c r="G1247" s="4">
        <v>2309.98</v>
      </c>
      <c r="H1247" s="4">
        <f>表1[[#This Row],[借方发生额]]/10000</f>
        <v>0.230998</v>
      </c>
      <c r="I1247" s="2" t="s">
        <v>3136</v>
      </c>
      <c r="J1247" s="5">
        <f t="shared" si="19"/>
        <v>2024</v>
      </c>
      <c r="K1247" s="1" t="s">
        <v>83</v>
      </c>
      <c r="L1247" s="1" t="s">
        <v>58</v>
      </c>
      <c r="M1247" s="2" t="s">
        <v>3121</v>
      </c>
    </row>
    <row r="1248" spans="1:13">
      <c r="A1248" s="3">
        <v>45498</v>
      </c>
      <c r="B1248" s="1">
        <v>7</v>
      </c>
      <c r="C1248" s="1">
        <v>176</v>
      </c>
      <c r="D1248" s="2" t="s">
        <v>23</v>
      </c>
      <c r="E1248" s="1" t="s">
        <v>3139</v>
      </c>
      <c r="F1248" s="2" t="s">
        <v>3616</v>
      </c>
      <c r="G1248" s="4">
        <v>1275.3</v>
      </c>
      <c r="H1248" s="4">
        <f>表1[[#This Row],[借方发生额]]/10000</f>
        <v>0.12753</v>
      </c>
      <c r="I1248" s="2" t="s">
        <v>3136</v>
      </c>
      <c r="J1248" s="5">
        <f t="shared" si="19"/>
        <v>2024</v>
      </c>
      <c r="K1248" s="1" t="s">
        <v>40</v>
      </c>
      <c r="L1248" s="1" t="s">
        <v>288</v>
      </c>
      <c r="M1248" s="2" t="s">
        <v>9</v>
      </c>
    </row>
    <row r="1249" spans="1:13">
      <c r="A1249" s="3">
        <v>45498</v>
      </c>
      <c r="B1249" s="1">
        <v>7</v>
      </c>
      <c r="C1249" s="1">
        <v>176</v>
      </c>
      <c r="D1249" s="2" t="s">
        <v>23</v>
      </c>
      <c r="E1249" s="1" t="s">
        <v>3138</v>
      </c>
      <c r="F1249" s="2" t="s">
        <v>3616</v>
      </c>
      <c r="G1249" s="1">
        <v>416.72</v>
      </c>
      <c r="H1249" s="1">
        <f>表1[[#This Row],[借方发生额]]/10000</f>
        <v>0.041672</v>
      </c>
      <c r="I1249" s="2" t="s">
        <v>3136</v>
      </c>
      <c r="J1249" s="5">
        <f t="shared" si="19"/>
        <v>2024</v>
      </c>
      <c r="K1249" s="1" t="s">
        <v>79</v>
      </c>
      <c r="L1249" s="1" t="s">
        <v>79</v>
      </c>
      <c r="M1249" s="2" t="s">
        <v>9</v>
      </c>
    </row>
    <row r="1250" spans="1:13">
      <c r="A1250" s="3">
        <v>45498</v>
      </c>
      <c r="B1250" s="1">
        <v>7</v>
      </c>
      <c r="C1250" s="1">
        <v>176</v>
      </c>
      <c r="D1250" s="2" t="s">
        <v>23</v>
      </c>
      <c r="E1250" s="1" t="s">
        <v>3140</v>
      </c>
      <c r="F1250" s="2" t="s">
        <v>3616</v>
      </c>
      <c r="G1250" s="1">
        <v>165.56</v>
      </c>
      <c r="H1250" s="1">
        <f>表1[[#This Row],[借方发生额]]/10000</f>
        <v>0.016556</v>
      </c>
      <c r="I1250" s="2" t="s">
        <v>3136</v>
      </c>
      <c r="J1250" s="5">
        <f t="shared" si="19"/>
        <v>2024</v>
      </c>
      <c r="K1250" s="1" t="s">
        <v>288</v>
      </c>
      <c r="L1250" s="1" t="s">
        <v>288</v>
      </c>
      <c r="M1250" s="2" t="s">
        <v>9</v>
      </c>
    </row>
    <row r="1251" hidden="1" spans="1:13">
      <c r="A1251" s="3">
        <v>45498</v>
      </c>
      <c r="B1251" s="1">
        <v>7</v>
      </c>
      <c r="C1251" s="1">
        <v>177</v>
      </c>
      <c r="D1251" s="2" t="s">
        <v>23</v>
      </c>
      <c r="E1251" s="1" t="s">
        <v>3177</v>
      </c>
      <c r="F1251" s="2" t="s">
        <v>3577</v>
      </c>
      <c r="G1251" s="4">
        <v>4698.84</v>
      </c>
      <c r="H1251" s="4">
        <f>表1[[#This Row],[借方发生额]]/10000</f>
        <v>0.469884</v>
      </c>
      <c r="I1251" s="2" t="s">
        <v>3136</v>
      </c>
      <c r="J1251" s="5">
        <f t="shared" si="19"/>
        <v>2024</v>
      </c>
      <c r="K1251" s="1" t="s">
        <v>35</v>
      </c>
      <c r="L1251" s="1" t="s">
        <v>35</v>
      </c>
      <c r="M1251" s="2" t="s">
        <v>3121</v>
      </c>
    </row>
    <row r="1252" hidden="1" spans="1:13">
      <c r="A1252" s="3">
        <v>45498</v>
      </c>
      <c r="B1252" s="1">
        <v>7</v>
      </c>
      <c r="C1252" s="1">
        <v>177</v>
      </c>
      <c r="D1252" s="2" t="s">
        <v>23</v>
      </c>
      <c r="E1252" s="1" t="s">
        <v>3514</v>
      </c>
      <c r="F1252" s="2" t="s">
        <v>3577</v>
      </c>
      <c r="G1252" s="1">
        <v>844.04</v>
      </c>
      <c r="H1252" s="1">
        <f>表1[[#This Row],[借方发生额]]/10000</f>
        <v>0.084404</v>
      </c>
      <c r="I1252" s="2" t="s">
        <v>3136</v>
      </c>
      <c r="J1252" s="5">
        <f t="shared" si="19"/>
        <v>2024</v>
      </c>
      <c r="K1252" s="1" t="s">
        <v>64</v>
      </c>
      <c r="L1252" s="1" t="s">
        <v>35</v>
      </c>
      <c r="M1252" s="2" t="s">
        <v>3121</v>
      </c>
    </row>
    <row r="1253" hidden="1" spans="1:13">
      <c r="A1253" s="3">
        <v>45498</v>
      </c>
      <c r="B1253" s="1">
        <v>7</v>
      </c>
      <c r="C1253" s="1">
        <v>178</v>
      </c>
      <c r="D1253" s="2" t="s">
        <v>23</v>
      </c>
      <c r="E1253" s="1" t="s">
        <v>3208</v>
      </c>
      <c r="F1253" s="2" t="s">
        <v>3460</v>
      </c>
      <c r="G1253" s="1">
        <v>783.4</v>
      </c>
      <c r="H1253" s="1">
        <f>表1[[#This Row],[借方发生额]]/10000</f>
        <v>0.07834</v>
      </c>
      <c r="I1253" s="2" t="s">
        <v>3161</v>
      </c>
      <c r="J1253" s="5">
        <f t="shared" si="19"/>
        <v>2024</v>
      </c>
      <c r="K1253" s="1" t="s">
        <v>3209</v>
      </c>
      <c r="L1253" s="1" t="s">
        <v>58</v>
      </c>
      <c r="M1253" s="2" t="s">
        <v>3121</v>
      </c>
    </row>
    <row r="1254" spans="1:13">
      <c r="A1254" s="3">
        <v>45498</v>
      </c>
      <c r="B1254" s="1">
        <v>7</v>
      </c>
      <c r="C1254" s="1">
        <v>178</v>
      </c>
      <c r="D1254" s="2" t="s">
        <v>23</v>
      </c>
      <c r="E1254" s="1" t="s">
        <v>3132</v>
      </c>
      <c r="F1254" s="2" t="s">
        <v>3141</v>
      </c>
      <c r="G1254" s="4">
        <v>8500</v>
      </c>
      <c r="H1254" s="4">
        <f>表1[[#This Row],[借方发生额]]/10000</f>
        <v>0.85</v>
      </c>
      <c r="I1254" s="2" t="s">
        <v>3161</v>
      </c>
      <c r="J1254" s="5">
        <f t="shared" si="19"/>
        <v>2024</v>
      </c>
      <c r="K1254" s="1" t="s">
        <v>3133</v>
      </c>
      <c r="L1254" s="1" t="s">
        <v>3133</v>
      </c>
      <c r="M1254" s="2" t="s">
        <v>9</v>
      </c>
    </row>
    <row r="1255" hidden="1" spans="1:13">
      <c r="A1255" s="3">
        <v>45498</v>
      </c>
      <c r="B1255" s="1">
        <v>7</v>
      </c>
      <c r="C1255" s="1">
        <v>190</v>
      </c>
      <c r="D1255" s="2" t="s">
        <v>23</v>
      </c>
      <c r="E1255" s="1" t="s">
        <v>3177</v>
      </c>
      <c r="F1255" s="2" t="s">
        <v>3617</v>
      </c>
      <c r="G1255" s="1">
        <v>190.65</v>
      </c>
      <c r="H1255" s="1">
        <f>表1[[#This Row],[借方发生额]]/10000</f>
        <v>0.019065</v>
      </c>
      <c r="I1255" s="2" t="s">
        <v>3136</v>
      </c>
      <c r="J1255" s="5">
        <f t="shared" si="19"/>
        <v>2024</v>
      </c>
      <c r="K1255" s="1" t="s">
        <v>35</v>
      </c>
      <c r="L1255" s="1" t="s">
        <v>35</v>
      </c>
      <c r="M1255" s="2" t="s">
        <v>3121</v>
      </c>
    </row>
    <row r="1256" hidden="1" spans="1:13">
      <c r="A1256" s="3">
        <v>45498</v>
      </c>
      <c r="B1256" s="1">
        <v>7</v>
      </c>
      <c r="C1256" s="1">
        <v>190</v>
      </c>
      <c r="D1256" s="2" t="s">
        <v>23</v>
      </c>
      <c r="E1256" s="1" t="s">
        <v>3514</v>
      </c>
      <c r="F1256" s="2" t="s">
        <v>3617</v>
      </c>
      <c r="G1256" s="1">
        <v>412.86</v>
      </c>
      <c r="H1256" s="1">
        <f>表1[[#This Row],[借方发生额]]/10000</f>
        <v>0.041286</v>
      </c>
      <c r="I1256" s="2" t="s">
        <v>3136</v>
      </c>
      <c r="J1256" s="5">
        <f t="shared" si="19"/>
        <v>2024</v>
      </c>
      <c r="K1256" s="1" t="s">
        <v>64</v>
      </c>
      <c r="L1256" s="1" t="s">
        <v>35</v>
      </c>
      <c r="M1256" s="2" t="s">
        <v>3121</v>
      </c>
    </row>
    <row r="1257" hidden="1" spans="1:13">
      <c r="A1257" s="3">
        <v>45504</v>
      </c>
      <c r="B1257" s="1">
        <v>7</v>
      </c>
      <c r="C1257" s="1">
        <v>631</v>
      </c>
      <c r="D1257" s="2" t="s">
        <v>23</v>
      </c>
      <c r="E1257" s="1" t="s">
        <v>3153</v>
      </c>
      <c r="F1257" s="2" t="s">
        <v>3618</v>
      </c>
      <c r="G1257" s="4">
        <v>53029.17</v>
      </c>
      <c r="H1257" s="4">
        <f>表1[[#This Row],[借方发生额]]/10000</f>
        <v>5.302917</v>
      </c>
      <c r="I1257" s="2" t="s">
        <v>2157</v>
      </c>
      <c r="J1257" s="5">
        <f t="shared" si="19"/>
        <v>2024</v>
      </c>
      <c r="K1257" s="1" t="s">
        <v>3155</v>
      </c>
      <c r="L1257" s="1" t="s">
        <v>27</v>
      </c>
      <c r="M1257" s="2" t="s">
        <v>3122</v>
      </c>
    </row>
    <row r="1258" hidden="1" spans="1:13">
      <c r="A1258" s="3">
        <v>45504</v>
      </c>
      <c r="B1258" s="1">
        <v>7</v>
      </c>
      <c r="C1258" s="1">
        <v>633</v>
      </c>
      <c r="D1258" s="2" t="s">
        <v>23</v>
      </c>
      <c r="E1258" s="1" t="s">
        <v>3153</v>
      </c>
      <c r="F1258" s="2" t="s">
        <v>28</v>
      </c>
      <c r="G1258" s="4">
        <v>9692.11</v>
      </c>
      <c r="H1258" s="4">
        <f>表1[[#This Row],[借方发生额]]/10000</f>
        <v>0.969211</v>
      </c>
      <c r="I1258" s="2" t="s">
        <v>26</v>
      </c>
      <c r="J1258" s="5">
        <f t="shared" si="19"/>
        <v>2024</v>
      </c>
      <c r="K1258" s="1" t="s">
        <v>3155</v>
      </c>
      <c r="L1258" s="1" t="s">
        <v>27</v>
      </c>
      <c r="M1258" s="2" t="s">
        <v>3122</v>
      </c>
    </row>
    <row r="1259" hidden="1" spans="1:13">
      <c r="A1259" s="3">
        <v>45504</v>
      </c>
      <c r="B1259" s="1">
        <v>7</v>
      </c>
      <c r="C1259" s="1">
        <v>633</v>
      </c>
      <c r="D1259" s="2" t="s">
        <v>23</v>
      </c>
      <c r="E1259" s="1" t="s">
        <v>3153</v>
      </c>
      <c r="F1259" s="2" t="s">
        <v>25</v>
      </c>
      <c r="G1259" s="4">
        <v>1901.09</v>
      </c>
      <c r="H1259" s="4">
        <f>表1[[#This Row],[借方发生额]]/10000</f>
        <v>0.190109</v>
      </c>
      <c r="I1259" s="2" t="s">
        <v>26</v>
      </c>
      <c r="J1259" s="5">
        <f t="shared" si="19"/>
        <v>2024</v>
      </c>
      <c r="K1259" s="1" t="s">
        <v>3155</v>
      </c>
      <c r="L1259" s="1" t="s">
        <v>27</v>
      </c>
      <c r="M1259" s="2" t="s">
        <v>3122</v>
      </c>
    </row>
    <row r="1260" spans="1:13">
      <c r="A1260" s="3">
        <v>45504</v>
      </c>
      <c r="B1260" s="1">
        <v>7</v>
      </c>
      <c r="C1260" s="1">
        <v>667</v>
      </c>
      <c r="D1260" s="2" t="s">
        <v>23</v>
      </c>
      <c r="E1260" s="1" t="s">
        <v>3171</v>
      </c>
      <c r="F1260" s="1" t="s">
        <v>1794</v>
      </c>
      <c r="G1260" s="4">
        <v>6551.3</v>
      </c>
      <c r="H1260" s="4">
        <f>表1[[#This Row],[借方发生额]]/10000</f>
        <v>0.65513</v>
      </c>
      <c r="I1260" s="2" t="s">
        <v>50</v>
      </c>
      <c r="J1260" s="5">
        <f t="shared" si="19"/>
        <v>2024</v>
      </c>
      <c r="K1260" s="1" t="s">
        <v>51</v>
      </c>
      <c r="L1260" s="1" t="s">
        <v>3172</v>
      </c>
      <c r="M1260" s="2" t="s">
        <v>9</v>
      </c>
    </row>
    <row r="1261" hidden="1" spans="1:13">
      <c r="A1261" s="3">
        <v>45504</v>
      </c>
      <c r="B1261" s="1">
        <v>7</v>
      </c>
      <c r="C1261" s="1">
        <v>669</v>
      </c>
      <c r="D1261" s="2" t="s">
        <v>23</v>
      </c>
      <c r="E1261" s="1" t="s">
        <v>3168</v>
      </c>
      <c r="F1261" s="2" t="s">
        <v>3319</v>
      </c>
      <c r="G1261" s="4">
        <v>477868.43</v>
      </c>
      <c r="H1261" s="4">
        <f>表1[[#This Row],[借方发生额]]/10000</f>
        <v>47.786843</v>
      </c>
      <c r="I1261" s="2" t="s">
        <v>3170</v>
      </c>
      <c r="J1261" s="5">
        <f t="shared" si="19"/>
        <v>2024</v>
      </c>
      <c r="K1261" s="1" t="s">
        <v>32</v>
      </c>
      <c r="L1261" s="1" t="s">
        <v>3120</v>
      </c>
      <c r="M1261" s="2" t="s">
        <v>3120</v>
      </c>
    </row>
    <row r="1262" spans="1:13">
      <c r="A1262" s="3">
        <v>45518</v>
      </c>
      <c r="B1262" s="1">
        <v>8</v>
      </c>
      <c r="C1262" s="1">
        <v>10</v>
      </c>
      <c r="D1262" s="2" t="s">
        <v>23</v>
      </c>
      <c r="E1262" s="1" t="s">
        <v>3138</v>
      </c>
      <c r="F1262" s="2" t="s">
        <v>3619</v>
      </c>
      <c r="G1262" s="4">
        <v>1886.79</v>
      </c>
      <c r="H1262" s="4">
        <f>表1[[#This Row],[借方发生额]]/10000</f>
        <v>0.188679</v>
      </c>
      <c r="I1262" s="2" t="s">
        <v>3136</v>
      </c>
      <c r="J1262" s="5">
        <f t="shared" si="19"/>
        <v>2024</v>
      </c>
      <c r="K1262" s="1" t="s">
        <v>79</v>
      </c>
      <c r="L1262" s="1" t="s">
        <v>79</v>
      </c>
      <c r="M1262" s="2" t="s">
        <v>9</v>
      </c>
    </row>
    <row r="1263" spans="1:13">
      <c r="A1263" s="3">
        <v>45518</v>
      </c>
      <c r="B1263" s="1">
        <v>8</v>
      </c>
      <c r="C1263" s="1">
        <v>118</v>
      </c>
      <c r="D1263" s="2" t="s">
        <v>23</v>
      </c>
      <c r="E1263" s="1" t="s">
        <v>3132</v>
      </c>
      <c r="F1263" s="2" t="s">
        <v>3141</v>
      </c>
      <c r="G1263" s="1">
        <v>860</v>
      </c>
      <c r="H1263" s="1">
        <f>表1[[#This Row],[借方发生额]]/10000</f>
        <v>0.086</v>
      </c>
      <c r="I1263" s="2" t="s">
        <v>3136</v>
      </c>
      <c r="J1263" s="5">
        <f t="shared" si="19"/>
        <v>2024</v>
      </c>
      <c r="K1263" s="1" t="s">
        <v>3133</v>
      </c>
      <c r="L1263" s="1" t="s">
        <v>3133</v>
      </c>
      <c r="M1263" s="2" t="s">
        <v>9</v>
      </c>
    </row>
    <row r="1264" spans="1:13">
      <c r="A1264" s="3">
        <v>45518</v>
      </c>
      <c r="B1264" s="1">
        <v>8</v>
      </c>
      <c r="C1264" s="1">
        <v>119</v>
      </c>
      <c r="D1264" s="2" t="s">
        <v>23</v>
      </c>
      <c r="E1264" s="1" t="s">
        <v>3138</v>
      </c>
      <c r="F1264" s="2" t="s">
        <v>3620</v>
      </c>
      <c r="G1264" s="1">
        <v>400</v>
      </c>
      <c r="H1264" s="1">
        <f>表1[[#This Row],[借方发生额]]/10000</f>
        <v>0.04</v>
      </c>
      <c r="I1264" s="2" t="s">
        <v>3136</v>
      </c>
      <c r="J1264" s="5">
        <f t="shared" si="19"/>
        <v>2024</v>
      </c>
      <c r="K1264" s="1" t="s">
        <v>79</v>
      </c>
      <c r="L1264" s="1" t="s">
        <v>79</v>
      </c>
      <c r="M1264" s="2" t="s">
        <v>9</v>
      </c>
    </row>
    <row r="1265" spans="1:13">
      <c r="A1265" s="3">
        <v>45518</v>
      </c>
      <c r="B1265" s="1">
        <v>8</v>
      </c>
      <c r="C1265" s="1">
        <v>136</v>
      </c>
      <c r="D1265" s="2" t="s">
        <v>23</v>
      </c>
      <c r="E1265" s="1" t="s">
        <v>3150</v>
      </c>
      <c r="F1265" s="2" t="s">
        <v>3151</v>
      </c>
      <c r="G1265" s="4">
        <v>17044.07</v>
      </c>
      <c r="H1265" s="4">
        <f>表1[[#This Row],[借方发生额]]/10000</f>
        <v>1.704407</v>
      </c>
      <c r="I1265" s="2" t="s">
        <v>3186</v>
      </c>
      <c r="J1265" s="5">
        <f t="shared" si="19"/>
        <v>2024</v>
      </c>
      <c r="K1265" s="1" t="s">
        <v>128</v>
      </c>
      <c r="L1265" s="1" t="s">
        <v>128</v>
      </c>
      <c r="M1265" s="2" t="s">
        <v>9</v>
      </c>
    </row>
    <row r="1266" hidden="1" spans="1:13">
      <c r="A1266" s="3">
        <v>45518</v>
      </c>
      <c r="B1266" s="1">
        <v>8</v>
      </c>
      <c r="C1266" s="1">
        <v>32</v>
      </c>
      <c r="D1266" s="2" t="s">
        <v>23</v>
      </c>
      <c r="E1266" s="1" t="s">
        <v>3177</v>
      </c>
      <c r="F1266" s="2" t="s">
        <v>3286</v>
      </c>
      <c r="G1266" s="4">
        <v>10037.74</v>
      </c>
      <c r="H1266" s="4">
        <f>表1[[#This Row],[借方发生额]]/10000</f>
        <v>1.003774</v>
      </c>
      <c r="I1266" s="2" t="s">
        <v>3136</v>
      </c>
      <c r="J1266" s="5">
        <f t="shared" si="19"/>
        <v>2024</v>
      </c>
      <c r="K1266" s="1" t="s">
        <v>35</v>
      </c>
      <c r="L1266" s="1" t="s">
        <v>35</v>
      </c>
      <c r="M1266" s="2" t="s">
        <v>3121</v>
      </c>
    </row>
    <row r="1267" hidden="1" spans="1:13">
      <c r="A1267" s="3">
        <v>45518</v>
      </c>
      <c r="B1267" s="1">
        <v>8</v>
      </c>
      <c r="C1267" s="1">
        <v>33</v>
      </c>
      <c r="D1267" s="2" t="s">
        <v>23</v>
      </c>
      <c r="E1267" s="1" t="s">
        <v>3127</v>
      </c>
      <c r="F1267" s="2" t="s">
        <v>3621</v>
      </c>
      <c r="G1267" s="4">
        <v>1146</v>
      </c>
      <c r="H1267" s="4">
        <f>表1[[#This Row],[借方发生额]]/10000</f>
        <v>0.1146</v>
      </c>
      <c r="I1267" s="2" t="s">
        <v>3136</v>
      </c>
      <c r="J1267" s="5">
        <f t="shared" si="19"/>
        <v>2024</v>
      </c>
      <c r="K1267" s="1" t="s">
        <v>58</v>
      </c>
      <c r="L1267" s="1" t="s">
        <v>58</v>
      </c>
      <c r="M1267" s="2" t="s">
        <v>3121</v>
      </c>
    </row>
    <row r="1268" spans="1:13">
      <c r="A1268" s="3">
        <v>45518</v>
      </c>
      <c r="B1268" s="1">
        <v>8</v>
      </c>
      <c r="C1268" s="1">
        <v>33</v>
      </c>
      <c r="D1268" s="2" t="s">
        <v>23</v>
      </c>
      <c r="E1268" s="1" t="s">
        <v>3140</v>
      </c>
      <c r="F1268" s="2" t="s">
        <v>3621</v>
      </c>
      <c r="G1268" s="1">
        <v>195.89</v>
      </c>
      <c r="H1268" s="1">
        <f>表1[[#This Row],[借方发生额]]/10000</f>
        <v>0.019589</v>
      </c>
      <c r="I1268" s="2" t="s">
        <v>3136</v>
      </c>
      <c r="J1268" s="5">
        <f t="shared" si="19"/>
        <v>2024</v>
      </c>
      <c r="K1268" s="1" t="s">
        <v>288</v>
      </c>
      <c r="L1268" s="1" t="s">
        <v>288</v>
      </c>
      <c r="M1268" s="2" t="s">
        <v>9</v>
      </c>
    </row>
    <row r="1269" hidden="1" spans="1:13">
      <c r="A1269" s="3">
        <v>45518</v>
      </c>
      <c r="B1269" s="1">
        <v>8</v>
      </c>
      <c r="C1269" s="1">
        <v>33</v>
      </c>
      <c r="D1269" s="2" t="s">
        <v>23</v>
      </c>
      <c r="E1269" s="1" t="s">
        <v>3208</v>
      </c>
      <c r="F1269" s="2" t="s">
        <v>3621</v>
      </c>
      <c r="G1269" s="1">
        <v>614</v>
      </c>
      <c r="H1269" s="1">
        <f>表1[[#This Row],[借方发生额]]/10000</f>
        <v>0.0614</v>
      </c>
      <c r="I1269" s="2" t="s">
        <v>3136</v>
      </c>
      <c r="J1269" s="5">
        <f t="shared" si="19"/>
        <v>2024</v>
      </c>
      <c r="K1269" s="1" t="s">
        <v>3209</v>
      </c>
      <c r="L1269" s="1" t="s">
        <v>58</v>
      </c>
      <c r="M1269" s="2" t="s">
        <v>3121</v>
      </c>
    </row>
    <row r="1270" hidden="1" spans="1:13">
      <c r="A1270" s="3">
        <v>45518</v>
      </c>
      <c r="B1270" s="1">
        <v>8</v>
      </c>
      <c r="C1270" s="1">
        <v>33</v>
      </c>
      <c r="D1270" s="2" t="s">
        <v>23</v>
      </c>
      <c r="E1270" s="1" t="s">
        <v>3177</v>
      </c>
      <c r="F1270" s="2" t="s">
        <v>3621</v>
      </c>
      <c r="G1270" s="4">
        <v>3572.43</v>
      </c>
      <c r="H1270" s="4">
        <f>表1[[#This Row],[借方发生额]]/10000</f>
        <v>0.357243</v>
      </c>
      <c r="I1270" s="2" t="s">
        <v>3136</v>
      </c>
      <c r="J1270" s="5">
        <f t="shared" si="19"/>
        <v>2024</v>
      </c>
      <c r="K1270" s="1" t="s">
        <v>35</v>
      </c>
      <c r="L1270" s="1" t="s">
        <v>35</v>
      </c>
      <c r="M1270" s="2" t="s">
        <v>3121</v>
      </c>
    </row>
    <row r="1271" hidden="1" spans="1:13">
      <c r="A1271" s="3">
        <v>45518</v>
      </c>
      <c r="B1271" s="1">
        <v>8</v>
      </c>
      <c r="C1271" s="1">
        <v>59</v>
      </c>
      <c r="D1271" s="2" t="s">
        <v>23</v>
      </c>
      <c r="E1271" s="1" t="s">
        <v>3177</v>
      </c>
      <c r="F1271" s="2" t="s">
        <v>1521</v>
      </c>
      <c r="G1271" s="4">
        <v>5277.85</v>
      </c>
      <c r="H1271" s="4">
        <f>表1[[#This Row],[借方发生额]]/10000</f>
        <v>0.527785</v>
      </c>
      <c r="I1271" s="2" t="s">
        <v>3136</v>
      </c>
      <c r="J1271" s="5">
        <f t="shared" si="19"/>
        <v>2024</v>
      </c>
      <c r="K1271" s="1" t="s">
        <v>35</v>
      </c>
      <c r="L1271" s="1" t="s">
        <v>35</v>
      </c>
      <c r="M1271" s="2" t="s">
        <v>3121</v>
      </c>
    </row>
    <row r="1272" hidden="1" spans="1:13">
      <c r="A1272" s="3">
        <v>45518</v>
      </c>
      <c r="B1272" s="1">
        <v>8</v>
      </c>
      <c r="C1272" s="1">
        <v>60</v>
      </c>
      <c r="D1272" s="2" t="s">
        <v>23</v>
      </c>
      <c r="E1272" s="1" t="s">
        <v>3127</v>
      </c>
      <c r="F1272" s="2" t="s">
        <v>3622</v>
      </c>
      <c r="G1272" s="1">
        <v>950.25</v>
      </c>
      <c r="H1272" s="1">
        <f>表1[[#This Row],[借方发生额]]/10000</f>
        <v>0.095025</v>
      </c>
      <c r="I1272" s="2" t="s">
        <v>3136</v>
      </c>
      <c r="J1272" s="5">
        <f t="shared" si="19"/>
        <v>2024</v>
      </c>
      <c r="K1272" s="1" t="s">
        <v>58</v>
      </c>
      <c r="L1272" s="1" t="s">
        <v>58</v>
      </c>
      <c r="M1272" s="2" t="s">
        <v>3121</v>
      </c>
    </row>
    <row r="1273" hidden="1" spans="1:13">
      <c r="A1273" s="3">
        <v>45518</v>
      </c>
      <c r="B1273" s="1">
        <v>8</v>
      </c>
      <c r="C1273" s="1">
        <v>60</v>
      </c>
      <c r="D1273" s="2" t="s">
        <v>23</v>
      </c>
      <c r="E1273" s="1" t="s">
        <v>3134</v>
      </c>
      <c r="F1273" s="2" t="s">
        <v>3622</v>
      </c>
      <c r="G1273" s="1">
        <v>738</v>
      </c>
      <c r="H1273" s="1">
        <f>表1[[#This Row],[借方发生额]]/10000</f>
        <v>0.0738</v>
      </c>
      <c r="I1273" s="2" t="s">
        <v>3136</v>
      </c>
      <c r="J1273" s="5">
        <f t="shared" si="19"/>
        <v>2024</v>
      </c>
      <c r="K1273" s="1" t="s">
        <v>83</v>
      </c>
      <c r="L1273" s="1" t="s">
        <v>58</v>
      </c>
      <c r="M1273" s="2" t="s">
        <v>3121</v>
      </c>
    </row>
    <row r="1274" spans="1:13">
      <c r="A1274" s="3">
        <v>45518</v>
      </c>
      <c r="B1274" s="1">
        <v>8</v>
      </c>
      <c r="C1274" s="1">
        <v>60</v>
      </c>
      <c r="D1274" s="2" t="s">
        <v>23</v>
      </c>
      <c r="E1274" s="1" t="s">
        <v>3130</v>
      </c>
      <c r="F1274" s="2" t="s">
        <v>3622</v>
      </c>
      <c r="G1274" s="1">
        <v>120</v>
      </c>
      <c r="H1274" s="1">
        <f>表1[[#This Row],[借方发生额]]/10000</f>
        <v>0.012</v>
      </c>
      <c r="I1274" s="2" t="s">
        <v>3136</v>
      </c>
      <c r="J1274" s="5">
        <f t="shared" si="19"/>
        <v>2024</v>
      </c>
      <c r="K1274" s="1" t="s">
        <v>60</v>
      </c>
      <c r="L1274" s="1" t="s">
        <v>3131</v>
      </c>
      <c r="M1274" s="2" t="s">
        <v>9</v>
      </c>
    </row>
    <row r="1275" spans="1:13">
      <c r="A1275" s="3">
        <v>45518</v>
      </c>
      <c r="B1275" s="1">
        <v>8</v>
      </c>
      <c r="C1275" s="1">
        <v>60</v>
      </c>
      <c r="D1275" s="2" t="s">
        <v>23</v>
      </c>
      <c r="E1275" s="1" t="s">
        <v>3140</v>
      </c>
      <c r="F1275" s="2" t="s">
        <v>3622</v>
      </c>
      <c r="G1275" s="1">
        <v>42.57</v>
      </c>
      <c r="H1275" s="1">
        <f>表1[[#This Row],[借方发生额]]/10000</f>
        <v>0.004257</v>
      </c>
      <c r="I1275" s="2" t="s">
        <v>3136</v>
      </c>
      <c r="J1275" s="5">
        <f t="shared" si="19"/>
        <v>2024</v>
      </c>
      <c r="K1275" s="1" t="s">
        <v>288</v>
      </c>
      <c r="L1275" s="1" t="s">
        <v>288</v>
      </c>
      <c r="M1275" s="2" t="s">
        <v>9</v>
      </c>
    </row>
    <row r="1276" spans="1:13">
      <c r="A1276" s="3">
        <v>45518</v>
      </c>
      <c r="B1276" s="1">
        <v>8</v>
      </c>
      <c r="C1276" s="1">
        <v>60</v>
      </c>
      <c r="D1276" s="2" t="s">
        <v>23</v>
      </c>
      <c r="E1276" s="1" t="s">
        <v>3138</v>
      </c>
      <c r="F1276" s="2" t="s">
        <v>3622</v>
      </c>
      <c r="G1276" s="4">
        <v>1664.66</v>
      </c>
      <c r="H1276" s="4">
        <f>表1[[#This Row],[借方发生额]]/10000</f>
        <v>0.166466</v>
      </c>
      <c r="I1276" s="2" t="s">
        <v>3136</v>
      </c>
      <c r="J1276" s="5">
        <f t="shared" si="19"/>
        <v>2024</v>
      </c>
      <c r="K1276" s="1" t="s">
        <v>79</v>
      </c>
      <c r="L1276" s="1" t="s">
        <v>79</v>
      </c>
      <c r="M1276" s="2" t="s">
        <v>9</v>
      </c>
    </row>
    <row r="1277" spans="1:13">
      <c r="A1277" s="3">
        <v>45518</v>
      </c>
      <c r="B1277" s="1">
        <v>8</v>
      </c>
      <c r="C1277" s="1">
        <v>69</v>
      </c>
      <c r="D1277" s="2" t="s">
        <v>23</v>
      </c>
      <c r="E1277" s="1" t="s">
        <v>3138</v>
      </c>
      <c r="F1277" s="2" t="s">
        <v>3623</v>
      </c>
      <c r="G1277" s="1">
        <v>800</v>
      </c>
      <c r="H1277" s="1">
        <f>表1[[#This Row],[借方发生额]]/10000</f>
        <v>0.08</v>
      </c>
      <c r="I1277" s="2" t="s">
        <v>3161</v>
      </c>
      <c r="J1277" s="5">
        <f t="shared" si="19"/>
        <v>2024</v>
      </c>
      <c r="K1277" s="1" t="s">
        <v>79</v>
      </c>
      <c r="L1277" s="1" t="s">
        <v>79</v>
      </c>
      <c r="M1277" s="2" t="s">
        <v>9</v>
      </c>
    </row>
    <row r="1278" spans="1:13">
      <c r="A1278" s="3">
        <v>45518</v>
      </c>
      <c r="B1278" s="1">
        <v>8</v>
      </c>
      <c r="C1278" s="1">
        <v>69</v>
      </c>
      <c r="D1278" s="2" t="s">
        <v>23</v>
      </c>
      <c r="E1278" s="1" t="s">
        <v>3139</v>
      </c>
      <c r="F1278" s="2" t="s">
        <v>3623</v>
      </c>
      <c r="G1278" s="1">
        <v>383</v>
      </c>
      <c r="H1278" s="1">
        <f>表1[[#This Row],[借方发生额]]/10000</f>
        <v>0.0383</v>
      </c>
      <c r="I1278" s="2" t="s">
        <v>3161</v>
      </c>
      <c r="J1278" s="5">
        <f t="shared" si="19"/>
        <v>2024</v>
      </c>
      <c r="K1278" s="1" t="s">
        <v>40</v>
      </c>
      <c r="L1278" s="1" t="s">
        <v>288</v>
      </c>
      <c r="M1278" s="2" t="s">
        <v>9</v>
      </c>
    </row>
    <row r="1279" spans="1:13">
      <c r="A1279" s="3">
        <v>45518</v>
      </c>
      <c r="B1279" s="1">
        <v>8</v>
      </c>
      <c r="C1279" s="1">
        <v>69</v>
      </c>
      <c r="D1279" s="2" t="s">
        <v>23</v>
      </c>
      <c r="E1279" s="1" t="s">
        <v>3140</v>
      </c>
      <c r="F1279" s="2" t="s">
        <v>3623</v>
      </c>
      <c r="G1279" s="1">
        <v>255.58</v>
      </c>
      <c r="H1279" s="1">
        <f>表1[[#This Row],[借方发生额]]/10000</f>
        <v>0.025558</v>
      </c>
      <c r="I1279" s="2" t="s">
        <v>3161</v>
      </c>
      <c r="J1279" s="5">
        <f t="shared" si="19"/>
        <v>2024</v>
      </c>
      <c r="K1279" s="1" t="s">
        <v>288</v>
      </c>
      <c r="L1279" s="1" t="s">
        <v>288</v>
      </c>
      <c r="M1279" s="2" t="s">
        <v>9</v>
      </c>
    </row>
    <row r="1280" hidden="1" spans="1:13">
      <c r="A1280" s="3">
        <v>45518</v>
      </c>
      <c r="B1280" s="1">
        <v>8</v>
      </c>
      <c r="C1280" s="1">
        <v>7</v>
      </c>
      <c r="D1280" s="2" t="s">
        <v>23</v>
      </c>
      <c r="E1280" s="1" t="s">
        <v>3514</v>
      </c>
      <c r="F1280" s="2" t="s">
        <v>3624</v>
      </c>
      <c r="G1280" s="1">
        <v>762.84</v>
      </c>
      <c r="H1280" s="1">
        <f>表1[[#This Row],[借方发生额]]/10000</f>
        <v>0.076284</v>
      </c>
      <c r="I1280" s="2" t="s">
        <v>3129</v>
      </c>
      <c r="J1280" s="5">
        <f t="shared" si="19"/>
        <v>2024</v>
      </c>
      <c r="K1280" s="1" t="s">
        <v>64</v>
      </c>
      <c r="L1280" s="1" t="s">
        <v>35</v>
      </c>
      <c r="M1280" s="2" t="s">
        <v>3121</v>
      </c>
    </row>
    <row r="1281" hidden="1" spans="1:13">
      <c r="A1281" s="3">
        <v>45518</v>
      </c>
      <c r="B1281" s="1">
        <v>8</v>
      </c>
      <c r="C1281" s="1">
        <v>7</v>
      </c>
      <c r="D1281" s="2" t="s">
        <v>23</v>
      </c>
      <c r="E1281" s="1" t="s">
        <v>3127</v>
      </c>
      <c r="F1281" s="2" t="s">
        <v>3182</v>
      </c>
      <c r="G1281" s="1">
        <v>89.87</v>
      </c>
      <c r="H1281" s="1">
        <f>表1[[#This Row],[借方发生额]]/10000</f>
        <v>0.008987</v>
      </c>
      <c r="I1281" s="2" t="s">
        <v>3129</v>
      </c>
      <c r="J1281" s="5">
        <f t="shared" si="19"/>
        <v>2024</v>
      </c>
      <c r="K1281" s="1" t="s">
        <v>58</v>
      </c>
      <c r="L1281" s="1" t="s">
        <v>58</v>
      </c>
      <c r="M1281" s="2" t="s">
        <v>3121</v>
      </c>
    </row>
    <row r="1282" spans="1:13">
      <c r="A1282" s="3">
        <v>45518</v>
      </c>
      <c r="B1282" s="1">
        <v>8</v>
      </c>
      <c r="C1282" s="1">
        <v>7</v>
      </c>
      <c r="D1282" s="2" t="s">
        <v>23</v>
      </c>
      <c r="E1282" s="1" t="s">
        <v>3138</v>
      </c>
      <c r="F1282" s="2" t="s">
        <v>3625</v>
      </c>
      <c r="G1282" s="1">
        <v>368</v>
      </c>
      <c r="H1282" s="1">
        <f>表1[[#This Row],[借方发生额]]/10000</f>
        <v>0.0368</v>
      </c>
      <c r="I1282" s="2" t="s">
        <v>3129</v>
      </c>
      <c r="J1282" s="5">
        <f t="shared" ref="J1282:J1345" si="20">YEAR(A1282)</f>
        <v>2024</v>
      </c>
      <c r="K1282" s="1" t="s">
        <v>79</v>
      </c>
      <c r="L1282" s="1" t="s">
        <v>79</v>
      </c>
      <c r="M1282" s="2" t="s">
        <v>9</v>
      </c>
    </row>
    <row r="1283" hidden="1" spans="1:13">
      <c r="A1283" s="3">
        <v>45518</v>
      </c>
      <c r="B1283" s="1">
        <v>8</v>
      </c>
      <c r="C1283" s="1">
        <v>80</v>
      </c>
      <c r="D1283" s="2" t="s">
        <v>23</v>
      </c>
      <c r="E1283" s="1" t="s">
        <v>3177</v>
      </c>
      <c r="F1283" s="2" t="s">
        <v>3425</v>
      </c>
      <c r="G1283" s="4">
        <v>5485.76</v>
      </c>
      <c r="H1283" s="4">
        <f>表1[[#This Row],[借方发生额]]/10000</f>
        <v>0.548576</v>
      </c>
      <c r="I1283" s="2" t="s">
        <v>3129</v>
      </c>
      <c r="J1283" s="5">
        <f t="shared" si="20"/>
        <v>2024</v>
      </c>
      <c r="K1283" s="1" t="s">
        <v>35</v>
      </c>
      <c r="L1283" s="1" t="s">
        <v>35</v>
      </c>
      <c r="M1283" s="2" t="s">
        <v>3121</v>
      </c>
    </row>
    <row r="1284" hidden="1" spans="1:13">
      <c r="A1284" s="3">
        <v>45518</v>
      </c>
      <c r="B1284" s="1">
        <v>8</v>
      </c>
      <c r="C1284" s="1">
        <v>80</v>
      </c>
      <c r="D1284" s="2" t="s">
        <v>23</v>
      </c>
      <c r="E1284" s="1" t="s">
        <v>3514</v>
      </c>
      <c r="F1284" s="2" t="s">
        <v>3425</v>
      </c>
      <c r="G1284" s="4">
        <v>1110.1</v>
      </c>
      <c r="H1284" s="4">
        <f>表1[[#This Row],[借方发生额]]/10000</f>
        <v>0.11101</v>
      </c>
      <c r="I1284" s="2" t="s">
        <v>3129</v>
      </c>
      <c r="J1284" s="5">
        <f t="shared" si="20"/>
        <v>2024</v>
      </c>
      <c r="K1284" s="1" t="s">
        <v>64</v>
      </c>
      <c r="L1284" s="1" t="s">
        <v>35</v>
      </c>
      <c r="M1284" s="2" t="s">
        <v>3121</v>
      </c>
    </row>
    <row r="1285" hidden="1" spans="1:13">
      <c r="A1285" s="3">
        <v>45518</v>
      </c>
      <c r="B1285" s="1">
        <v>8</v>
      </c>
      <c r="C1285" s="1">
        <v>81</v>
      </c>
      <c r="D1285" s="2" t="s">
        <v>23</v>
      </c>
      <c r="E1285" s="1" t="s">
        <v>3127</v>
      </c>
      <c r="F1285" s="2" t="s">
        <v>3626</v>
      </c>
      <c r="G1285" s="1">
        <v>60</v>
      </c>
      <c r="H1285" s="1">
        <f>表1[[#This Row],[借方发生额]]/10000</f>
        <v>0.006</v>
      </c>
      <c r="I1285" s="2" t="s">
        <v>3161</v>
      </c>
      <c r="J1285" s="5">
        <f t="shared" si="20"/>
        <v>2024</v>
      </c>
      <c r="K1285" s="1" t="s">
        <v>58</v>
      </c>
      <c r="L1285" s="1" t="s">
        <v>58</v>
      </c>
      <c r="M1285" s="2" t="s">
        <v>3121</v>
      </c>
    </row>
    <row r="1286" spans="1:13">
      <c r="A1286" s="3">
        <v>45518</v>
      </c>
      <c r="B1286" s="1">
        <v>8</v>
      </c>
      <c r="C1286" s="1">
        <v>81</v>
      </c>
      <c r="D1286" s="2" t="s">
        <v>23</v>
      </c>
      <c r="E1286" s="1" t="s">
        <v>3138</v>
      </c>
      <c r="F1286" s="2" t="s">
        <v>3626</v>
      </c>
      <c r="G1286" s="4">
        <v>2585</v>
      </c>
      <c r="H1286" s="4">
        <f>表1[[#This Row],[借方发生额]]/10000</f>
        <v>0.2585</v>
      </c>
      <c r="I1286" s="2" t="s">
        <v>3161</v>
      </c>
      <c r="J1286" s="5">
        <f t="shared" si="20"/>
        <v>2024</v>
      </c>
      <c r="K1286" s="1" t="s">
        <v>79</v>
      </c>
      <c r="L1286" s="1" t="s">
        <v>79</v>
      </c>
      <c r="M1286" s="2" t="s">
        <v>9</v>
      </c>
    </row>
    <row r="1287" spans="1:13">
      <c r="A1287" s="3">
        <v>45518</v>
      </c>
      <c r="B1287" s="1">
        <v>8</v>
      </c>
      <c r="C1287" s="1">
        <v>81</v>
      </c>
      <c r="D1287" s="2" t="s">
        <v>23</v>
      </c>
      <c r="E1287" s="1" t="s">
        <v>3139</v>
      </c>
      <c r="F1287" s="2" t="s">
        <v>3626</v>
      </c>
      <c r="G1287" s="1">
        <v>308</v>
      </c>
      <c r="H1287" s="1">
        <f>表1[[#This Row],[借方发生额]]/10000</f>
        <v>0.0308</v>
      </c>
      <c r="I1287" s="2" t="s">
        <v>3161</v>
      </c>
      <c r="J1287" s="5">
        <f t="shared" si="20"/>
        <v>2024</v>
      </c>
      <c r="K1287" s="1" t="s">
        <v>40</v>
      </c>
      <c r="L1287" s="1" t="s">
        <v>288</v>
      </c>
      <c r="M1287" s="2" t="s">
        <v>9</v>
      </c>
    </row>
    <row r="1288" hidden="1" spans="1:13">
      <c r="A1288" s="3">
        <v>45518</v>
      </c>
      <c r="B1288" s="1">
        <v>8</v>
      </c>
      <c r="C1288" s="1">
        <v>91</v>
      </c>
      <c r="D1288" s="2" t="s">
        <v>23</v>
      </c>
      <c r="E1288" s="1" t="s">
        <v>3127</v>
      </c>
      <c r="F1288" s="2" t="s">
        <v>3159</v>
      </c>
      <c r="G1288" s="4">
        <v>9265.06</v>
      </c>
      <c r="H1288" s="4">
        <f>表1[[#This Row],[借方发生额]]/10000</f>
        <v>0.926506</v>
      </c>
      <c r="I1288" s="2" t="s">
        <v>3129</v>
      </c>
      <c r="J1288" s="5">
        <f t="shared" si="20"/>
        <v>2024</v>
      </c>
      <c r="K1288" s="1" t="s">
        <v>58</v>
      </c>
      <c r="L1288" s="1" t="s">
        <v>58</v>
      </c>
      <c r="M1288" s="2" t="s">
        <v>3121</v>
      </c>
    </row>
    <row r="1289" hidden="1" spans="1:13">
      <c r="A1289" s="3">
        <v>45518</v>
      </c>
      <c r="B1289" s="1">
        <v>8</v>
      </c>
      <c r="C1289" s="1">
        <v>93</v>
      </c>
      <c r="D1289" s="2" t="s">
        <v>23</v>
      </c>
      <c r="E1289" s="1" t="s">
        <v>3127</v>
      </c>
      <c r="F1289" s="2" t="s">
        <v>3627</v>
      </c>
      <c r="G1289" s="1">
        <v>96.08</v>
      </c>
      <c r="H1289" s="1">
        <f>表1[[#This Row],[借方发生额]]/10000</f>
        <v>0.009608</v>
      </c>
      <c r="I1289" s="2" t="s">
        <v>3136</v>
      </c>
      <c r="J1289" s="5">
        <f t="shared" si="20"/>
        <v>2024</v>
      </c>
      <c r="K1289" s="1" t="s">
        <v>58</v>
      </c>
      <c r="L1289" s="1" t="s">
        <v>58</v>
      </c>
      <c r="M1289" s="2" t="s">
        <v>3121</v>
      </c>
    </row>
    <row r="1290" spans="1:13">
      <c r="A1290" s="3">
        <v>45518</v>
      </c>
      <c r="B1290" s="1">
        <v>8</v>
      </c>
      <c r="C1290" s="1">
        <v>93</v>
      </c>
      <c r="D1290" s="2" t="s">
        <v>23</v>
      </c>
      <c r="E1290" s="1" t="s">
        <v>3138</v>
      </c>
      <c r="F1290" s="2" t="s">
        <v>3627</v>
      </c>
      <c r="G1290" s="1">
        <v>27</v>
      </c>
      <c r="H1290" s="1">
        <f>表1[[#This Row],[借方发生额]]/10000</f>
        <v>0.0027</v>
      </c>
      <c r="I1290" s="2" t="s">
        <v>3136</v>
      </c>
      <c r="J1290" s="5">
        <f t="shared" si="20"/>
        <v>2024</v>
      </c>
      <c r="K1290" s="1" t="s">
        <v>79</v>
      </c>
      <c r="L1290" s="1" t="s">
        <v>79</v>
      </c>
      <c r="M1290" s="2" t="s">
        <v>9</v>
      </c>
    </row>
    <row r="1291" spans="1:13">
      <c r="A1291" s="3">
        <v>45518</v>
      </c>
      <c r="B1291" s="1">
        <v>8</v>
      </c>
      <c r="C1291" s="1">
        <v>94</v>
      </c>
      <c r="D1291" s="2" t="s">
        <v>23</v>
      </c>
      <c r="E1291" s="1" t="s">
        <v>3138</v>
      </c>
      <c r="F1291" s="2" t="s">
        <v>3628</v>
      </c>
      <c r="G1291" s="4">
        <v>13584.91</v>
      </c>
      <c r="H1291" s="4">
        <f>表1[[#This Row],[借方发生额]]/10000</f>
        <v>1.358491</v>
      </c>
      <c r="I1291" s="2" t="s">
        <v>1814</v>
      </c>
      <c r="J1291" s="5">
        <f t="shared" si="20"/>
        <v>2024</v>
      </c>
      <c r="K1291" s="1" t="s">
        <v>79</v>
      </c>
      <c r="L1291" s="1" t="s">
        <v>79</v>
      </c>
      <c r="M1291" s="2" t="s">
        <v>9</v>
      </c>
    </row>
    <row r="1292" hidden="1" spans="1:13">
      <c r="A1292" s="3">
        <v>45524</v>
      </c>
      <c r="B1292" s="1">
        <v>8</v>
      </c>
      <c r="C1292" s="1">
        <v>233</v>
      </c>
      <c r="D1292" s="2" t="s">
        <v>23</v>
      </c>
      <c r="E1292" s="1" t="s">
        <v>3177</v>
      </c>
      <c r="F1292" s="2" t="s">
        <v>3629</v>
      </c>
      <c r="G1292" s="4">
        <v>4200</v>
      </c>
      <c r="H1292" s="4">
        <f>表1[[#This Row],[借方发生额]]/10000</f>
        <v>0.42</v>
      </c>
      <c r="I1292" s="2" t="s">
        <v>3136</v>
      </c>
      <c r="J1292" s="5">
        <f t="shared" si="20"/>
        <v>2024</v>
      </c>
      <c r="K1292" s="1" t="s">
        <v>35</v>
      </c>
      <c r="L1292" s="1" t="s">
        <v>35</v>
      </c>
      <c r="M1292" s="2" t="s">
        <v>3121</v>
      </c>
    </row>
    <row r="1293" spans="1:13">
      <c r="A1293" s="3">
        <v>45524</v>
      </c>
      <c r="B1293" s="1">
        <v>8</v>
      </c>
      <c r="C1293" s="1">
        <v>258</v>
      </c>
      <c r="D1293" s="2" t="s">
        <v>23</v>
      </c>
      <c r="E1293" s="1" t="s">
        <v>3138</v>
      </c>
      <c r="F1293" s="2" t="s">
        <v>3156</v>
      </c>
      <c r="G1293" s="4">
        <v>13957.25</v>
      </c>
      <c r="H1293" s="4">
        <f>表1[[#This Row],[借方发生额]]/10000</f>
        <v>1.395725</v>
      </c>
      <c r="I1293" s="2" t="s">
        <v>3186</v>
      </c>
      <c r="J1293" s="5">
        <f t="shared" si="20"/>
        <v>2024</v>
      </c>
      <c r="K1293" s="1" t="s">
        <v>79</v>
      </c>
      <c r="L1293" s="1" t="s">
        <v>79</v>
      </c>
      <c r="M1293" s="2" t="s">
        <v>9</v>
      </c>
    </row>
    <row r="1294" spans="1:13">
      <c r="A1294" s="3">
        <v>45534</v>
      </c>
      <c r="B1294" s="1">
        <v>8</v>
      </c>
      <c r="C1294" s="1">
        <v>262</v>
      </c>
      <c r="D1294" s="2" t="s">
        <v>23</v>
      </c>
      <c r="E1294" s="1" t="s">
        <v>3138</v>
      </c>
      <c r="F1294" s="2" t="s">
        <v>3418</v>
      </c>
      <c r="G1294" s="1">
        <v>500</v>
      </c>
      <c r="H1294" s="1">
        <f>表1[[#This Row],[借方发生额]]/10000</f>
        <v>0.05</v>
      </c>
      <c r="I1294" s="2" t="s">
        <v>3136</v>
      </c>
      <c r="J1294" s="5">
        <f t="shared" si="20"/>
        <v>2024</v>
      </c>
      <c r="K1294" s="1" t="s">
        <v>79</v>
      </c>
      <c r="L1294" s="1" t="s">
        <v>79</v>
      </c>
      <c r="M1294" s="2" t="s">
        <v>9</v>
      </c>
    </row>
    <row r="1295" hidden="1" spans="1:13">
      <c r="A1295" s="3">
        <v>45534</v>
      </c>
      <c r="B1295" s="1">
        <v>8</v>
      </c>
      <c r="C1295" s="1">
        <v>293</v>
      </c>
      <c r="D1295" s="2" t="s">
        <v>23</v>
      </c>
      <c r="E1295" s="1" t="s">
        <v>3177</v>
      </c>
      <c r="F1295" s="2" t="s">
        <v>3630</v>
      </c>
      <c r="G1295" s="4">
        <v>4325.55</v>
      </c>
      <c r="H1295" s="4">
        <f>表1[[#This Row],[借方发生额]]/10000</f>
        <v>0.432555</v>
      </c>
      <c r="I1295" s="2" t="s">
        <v>3136</v>
      </c>
      <c r="J1295" s="5">
        <f t="shared" si="20"/>
        <v>2024</v>
      </c>
      <c r="K1295" s="1" t="s">
        <v>35</v>
      </c>
      <c r="L1295" s="1" t="s">
        <v>35</v>
      </c>
      <c r="M1295" s="2" t="s">
        <v>3121</v>
      </c>
    </row>
    <row r="1296" hidden="1" spans="1:13">
      <c r="A1296" s="3">
        <v>45534</v>
      </c>
      <c r="B1296" s="1">
        <v>8</v>
      </c>
      <c r="C1296" s="1">
        <v>293</v>
      </c>
      <c r="D1296" s="2" t="s">
        <v>23</v>
      </c>
      <c r="E1296" s="1" t="s">
        <v>3514</v>
      </c>
      <c r="F1296" s="2" t="s">
        <v>3630</v>
      </c>
      <c r="G1296" s="4">
        <v>1505.51</v>
      </c>
      <c r="H1296" s="4">
        <f>表1[[#This Row],[借方发生额]]/10000</f>
        <v>0.150551</v>
      </c>
      <c r="I1296" s="2" t="s">
        <v>3136</v>
      </c>
      <c r="J1296" s="5">
        <f t="shared" si="20"/>
        <v>2024</v>
      </c>
      <c r="K1296" s="1" t="s">
        <v>64</v>
      </c>
      <c r="L1296" s="1" t="s">
        <v>35</v>
      </c>
      <c r="M1296" s="2" t="s">
        <v>3121</v>
      </c>
    </row>
    <row r="1297" hidden="1" spans="1:13">
      <c r="A1297" s="3">
        <v>45535</v>
      </c>
      <c r="B1297" s="1">
        <v>8</v>
      </c>
      <c r="C1297" s="1">
        <v>550</v>
      </c>
      <c r="D1297" s="2" t="s">
        <v>23</v>
      </c>
      <c r="E1297" s="1" t="s">
        <v>3153</v>
      </c>
      <c r="F1297" s="2" t="s">
        <v>3631</v>
      </c>
      <c r="G1297" s="4">
        <v>53029.17</v>
      </c>
      <c r="H1297" s="4">
        <f>表1[[#This Row],[借方发生额]]/10000</f>
        <v>5.302917</v>
      </c>
      <c r="I1297" s="2" t="s">
        <v>2157</v>
      </c>
      <c r="J1297" s="5">
        <f t="shared" si="20"/>
        <v>2024</v>
      </c>
      <c r="K1297" s="1" t="s">
        <v>3155</v>
      </c>
      <c r="L1297" s="1" t="s">
        <v>27</v>
      </c>
      <c r="M1297" s="2" t="s">
        <v>3122</v>
      </c>
    </row>
    <row r="1298" hidden="1" spans="1:13">
      <c r="A1298" s="3">
        <v>45535</v>
      </c>
      <c r="B1298" s="1">
        <v>8</v>
      </c>
      <c r="C1298" s="1">
        <v>552</v>
      </c>
      <c r="D1298" s="2" t="s">
        <v>23</v>
      </c>
      <c r="E1298" s="1" t="s">
        <v>3153</v>
      </c>
      <c r="F1298" s="2" t="s">
        <v>28</v>
      </c>
      <c r="G1298" s="4">
        <v>9665.33</v>
      </c>
      <c r="H1298" s="4">
        <f>表1[[#This Row],[借方发生额]]/10000</f>
        <v>0.966533</v>
      </c>
      <c r="I1298" s="2" t="s">
        <v>26</v>
      </c>
      <c r="J1298" s="5">
        <f t="shared" si="20"/>
        <v>2024</v>
      </c>
      <c r="K1298" s="1" t="s">
        <v>3155</v>
      </c>
      <c r="L1298" s="1" t="s">
        <v>27</v>
      </c>
      <c r="M1298" s="2" t="s">
        <v>3122</v>
      </c>
    </row>
    <row r="1299" hidden="1" spans="1:13">
      <c r="A1299" s="3">
        <v>45535</v>
      </c>
      <c r="B1299" s="1">
        <v>8</v>
      </c>
      <c r="C1299" s="1">
        <v>552</v>
      </c>
      <c r="D1299" s="2" t="s">
        <v>23</v>
      </c>
      <c r="E1299" s="1" t="s">
        <v>3153</v>
      </c>
      <c r="F1299" s="2" t="s">
        <v>25</v>
      </c>
      <c r="G1299" s="4">
        <v>2138.73</v>
      </c>
      <c r="H1299" s="4">
        <f>表1[[#This Row],[借方发生额]]/10000</f>
        <v>0.213873</v>
      </c>
      <c r="I1299" s="2" t="s">
        <v>26</v>
      </c>
      <c r="J1299" s="5">
        <f t="shared" si="20"/>
        <v>2024</v>
      </c>
      <c r="K1299" s="1" t="s">
        <v>3155</v>
      </c>
      <c r="L1299" s="1" t="s">
        <v>27</v>
      </c>
      <c r="M1299" s="2" t="s">
        <v>3122</v>
      </c>
    </row>
    <row r="1300" hidden="1" spans="1:13">
      <c r="A1300" s="3">
        <v>45535</v>
      </c>
      <c r="B1300" s="1">
        <v>8</v>
      </c>
      <c r="C1300" s="1">
        <v>558</v>
      </c>
      <c r="D1300" s="2" t="s">
        <v>23</v>
      </c>
      <c r="E1300" s="1" t="s">
        <v>3177</v>
      </c>
      <c r="F1300" s="2" t="s">
        <v>3632</v>
      </c>
      <c r="G1300" s="4">
        <v>4139</v>
      </c>
      <c r="H1300" s="4">
        <f>表1[[#This Row],[借方发生额]]/10000</f>
        <v>0.4139</v>
      </c>
      <c r="I1300" s="2" t="s">
        <v>3136</v>
      </c>
      <c r="J1300" s="5">
        <f t="shared" si="20"/>
        <v>2024</v>
      </c>
      <c r="K1300" s="1" t="s">
        <v>35</v>
      </c>
      <c r="L1300" s="1" t="s">
        <v>35</v>
      </c>
      <c r="M1300" s="2" t="s">
        <v>3121</v>
      </c>
    </row>
    <row r="1301" spans="1:13">
      <c r="A1301" s="3">
        <v>45535</v>
      </c>
      <c r="B1301" s="1">
        <v>8</v>
      </c>
      <c r="C1301" s="1">
        <v>558</v>
      </c>
      <c r="D1301" s="2" t="s">
        <v>23</v>
      </c>
      <c r="E1301" s="1" t="s">
        <v>3132</v>
      </c>
      <c r="F1301" s="2" t="s">
        <v>3632</v>
      </c>
      <c r="G1301" s="4">
        <v>1794</v>
      </c>
      <c r="H1301" s="4">
        <f>表1[[#This Row],[借方发生额]]/10000</f>
        <v>0.1794</v>
      </c>
      <c r="I1301" s="2" t="s">
        <v>3136</v>
      </c>
      <c r="J1301" s="5">
        <f t="shared" si="20"/>
        <v>2024</v>
      </c>
      <c r="K1301" s="1" t="s">
        <v>3133</v>
      </c>
      <c r="L1301" s="1" t="s">
        <v>3133</v>
      </c>
      <c r="M1301" s="2" t="s">
        <v>9</v>
      </c>
    </row>
    <row r="1302" hidden="1" spans="1:13">
      <c r="A1302" s="3">
        <v>45535</v>
      </c>
      <c r="B1302" s="1">
        <v>8</v>
      </c>
      <c r="C1302" s="1">
        <v>558</v>
      </c>
      <c r="D1302" s="2" t="s">
        <v>23</v>
      </c>
      <c r="E1302" s="1" t="s">
        <v>3514</v>
      </c>
      <c r="F1302" s="2" t="s">
        <v>3632</v>
      </c>
      <c r="G1302" s="4">
        <v>2508.25</v>
      </c>
      <c r="H1302" s="4">
        <f>表1[[#This Row],[借方发生额]]/10000</f>
        <v>0.250825</v>
      </c>
      <c r="I1302" s="2" t="s">
        <v>3136</v>
      </c>
      <c r="J1302" s="5">
        <f t="shared" si="20"/>
        <v>2024</v>
      </c>
      <c r="K1302" s="1" t="s">
        <v>64</v>
      </c>
      <c r="L1302" s="1" t="s">
        <v>35</v>
      </c>
      <c r="M1302" s="2" t="s">
        <v>3121</v>
      </c>
    </row>
    <row r="1303" spans="1:13">
      <c r="A1303" s="3">
        <v>45535</v>
      </c>
      <c r="B1303" s="1">
        <v>8</v>
      </c>
      <c r="C1303" s="1">
        <v>559</v>
      </c>
      <c r="D1303" s="2" t="s">
        <v>23</v>
      </c>
      <c r="E1303" s="1" t="s">
        <v>3132</v>
      </c>
      <c r="F1303" s="2" t="s">
        <v>3213</v>
      </c>
      <c r="G1303" s="4">
        <v>7076</v>
      </c>
      <c r="H1303" s="4">
        <f>表1[[#This Row],[借方发生额]]/10000</f>
        <v>0.7076</v>
      </c>
      <c r="I1303" s="2" t="s">
        <v>3136</v>
      </c>
      <c r="J1303" s="5">
        <f t="shared" si="20"/>
        <v>2024</v>
      </c>
      <c r="K1303" s="1" t="s">
        <v>3133</v>
      </c>
      <c r="L1303" s="1" t="s">
        <v>3133</v>
      </c>
      <c r="M1303" s="2" t="s">
        <v>9</v>
      </c>
    </row>
    <row r="1304" hidden="1" spans="1:13">
      <c r="A1304" s="3">
        <v>45535</v>
      </c>
      <c r="B1304" s="1">
        <v>8</v>
      </c>
      <c r="C1304" s="1">
        <v>560</v>
      </c>
      <c r="D1304" s="2" t="s">
        <v>23</v>
      </c>
      <c r="E1304" s="1" t="s">
        <v>3177</v>
      </c>
      <c r="F1304" s="2" t="s">
        <v>3614</v>
      </c>
      <c r="G1304" s="4">
        <v>1213.13</v>
      </c>
      <c r="H1304" s="4">
        <f>表1[[#This Row],[借方发生额]]/10000</f>
        <v>0.121313</v>
      </c>
      <c r="I1304" s="2" t="s">
        <v>3136</v>
      </c>
      <c r="J1304" s="5">
        <f t="shared" si="20"/>
        <v>2024</v>
      </c>
      <c r="K1304" s="1" t="s">
        <v>35</v>
      </c>
      <c r="L1304" s="1" t="s">
        <v>35</v>
      </c>
      <c r="M1304" s="2" t="s">
        <v>3121</v>
      </c>
    </row>
    <row r="1305" hidden="1" spans="1:13">
      <c r="A1305" s="3">
        <v>45535</v>
      </c>
      <c r="B1305" s="1">
        <v>8</v>
      </c>
      <c r="C1305" s="1">
        <v>560</v>
      </c>
      <c r="D1305" s="2" t="s">
        <v>23</v>
      </c>
      <c r="E1305" s="1" t="s">
        <v>3514</v>
      </c>
      <c r="F1305" s="2" t="s">
        <v>3614</v>
      </c>
      <c r="G1305" s="4">
        <v>5033.92</v>
      </c>
      <c r="H1305" s="4">
        <f>表1[[#This Row],[借方发生额]]/10000</f>
        <v>0.503392</v>
      </c>
      <c r="I1305" s="2" t="s">
        <v>3136</v>
      </c>
      <c r="J1305" s="5">
        <f t="shared" si="20"/>
        <v>2024</v>
      </c>
      <c r="K1305" s="1" t="s">
        <v>64</v>
      </c>
      <c r="L1305" s="1" t="s">
        <v>35</v>
      </c>
      <c r="M1305" s="2" t="s">
        <v>3121</v>
      </c>
    </row>
    <row r="1306" hidden="1" spans="1:13">
      <c r="A1306" s="3">
        <v>45535</v>
      </c>
      <c r="B1306" s="1">
        <v>8</v>
      </c>
      <c r="C1306" s="1">
        <v>633</v>
      </c>
      <c r="D1306" s="2" t="s">
        <v>23</v>
      </c>
      <c r="E1306" s="1" t="s">
        <v>3168</v>
      </c>
      <c r="F1306" s="2" t="s">
        <v>3326</v>
      </c>
      <c r="G1306" s="4">
        <v>461793.7</v>
      </c>
      <c r="H1306" s="4">
        <f>表1[[#This Row],[借方发生额]]/10000</f>
        <v>46.17937</v>
      </c>
      <c r="I1306" s="2" t="s">
        <v>3170</v>
      </c>
      <c r="J1306" s="5">
        <f t="shared" si="20"/>
        <v>2024</v>
      </c>
      <c r="K1306" s="1" t="s">
        <v>32</v>
      </c>
      <c r="L1306" s="1" t="s">
        <v>3120</v>
      </c>
      <c r="M1306" s="2" t="s">
        <v>3120</v>
      </c>
    </row>
    <row r="1307" spans="1:13">
      <c r="A1307" s="3">
        <v>45535</v>
      </c>
      <c r="B1307" s="1">
        <v>8</v>
      </c>
      <c r="C1307" s="1">
        <v>670</v>
      </c>
      <c r="D1307" s="2" t="s">
        <v>23</v>
      </c>
      <c r="E1307" s="1" t="s">
        <v>3171</v>
      </c>
      <c r="F1307" s="1" t="s">
        <v>1835</v>
      </c>
      <c r="G1307" s="4">
        <v>6551.3</v>
      </c>
      <c r="H1307" s="4">
        <f>表1[[#This Row],[借方发生额]]/10000</f>
        <v>0.65513</v>
      </c>
      <c r="I1307" s="2" t="s">
        <v>50</v>
      </c>
      <c r="J1307" s="5">
        <f t="shared" si="20"/>
        <v>2024</v>
      </c>
      <c r="K1307" s="1" t="s">
        <v>51</v>
      </c>
      <c r="L1307" s="1" t="s">
        <v>3172</v>
      </c>
      <c r="M1307" s="2" t="s">
        <v>9</v>
      </c>
    </row>
    <row r="1308" spans="1:13">
      <c r="A1308" s="3">
        <v>45548</v>
      </c>
      <c r="B1308" s="1">
        <v>9</v>
      </c>
      <c r="C1308" s="1">
        <v>20</v>
      </c>
      <c r="D1308" s="2" t="s">
        <v>23</v>
      </c>
      <c r="E1308" s="1" t="s">
        <v>3150</v>
      </c>
      <c r="F1308" s="2" t="s">
        <v>3633</v>
      </c>
      <c r="G1308" s="1">
        <v>600</v>
      </c>
      <c r="H1308" s="1">
        <f>表1[[#This Row],[借方发生额]]/10000</f>
        <v>0.06</v>
      </c>
      <c r="I1308" s="2" t="s">
        <v>3136</v>
      </c>
      <c r="J1308" s="5">
        <f t="shared" si="20"/>
        <v>2024</v>
      </c>
      <c r="K1308" s="1" t="s">
        <v>128</v>
      </c>
      <c r="L1308" s="1" t="s">
        <v>128</v>
      </c>
      <c r="M1308" s="2" t="s">
        <v>9</v>
      </c>
    </row>
    <row r="1309" hidden="1" spans="1:13">
      <c r="A1309" s="3">
        <v>45558</v>
      </c>
      <c r="B1309" s="1">
        <v>9</v>
      </c>
      <c r="C1309" s="1">
        <v>101</v>
      </c>
      <c r="D1309" s="2" t="s">
        <v>23</v>
      </c>
      <c r="E1309" s="1" t="s">
        <v>3127</v>
      </c>
      <c r="F1309" s="2" t="s">
        <v>3159</v>
      </c>
      <c r="G1309" s="4">
        <v>1522.6</v>
      </c>
      <c r="H1309" s="4">
        <f>表1[[#This Row],[借方发生额]]/10000</f>
        <v>0.15226</v>
      </c>
      <c r="I1309" s="2" t="s">
        <v>3161</v>
      </c>
      <c r="J1309" s="5">
        <f t="shared" si="20"/>
        <v>2024</v>
      </c>
      <c r="K1309" s="1" t="s">
        <v>58</v>
      </c>
      <c r="L1309" s="1" t="s">
        <v>58</v>
      </c>
      <c r="M1309" s="2" t="s">
        <v>3121</v>
      </c>
    </row>
    <row r="1310" spans="1:13">
      <c r="A1310" s="3">
        <v>45558</v>
      </c>
      <c r="B1310" s="1">
        <v>9</v>
      </c>
      <c r="C1310" s="1">
        <v>165</v>
      </c>
      <c r="D1310" s="2" t="s">
        <v>23</v>
      </c>
      <c r="E1310" s="1" t="s">
        <v>3197</v>
      </c>
      <c r="F1310" s="2" t="s">
        <v>3634</v>
      </c>
      <c r="G1310" s="4">
        <v>12000</v>
      </c>
      <c r="H1310" s="4">
        <f>表1[[#This Row],[借方发生额]]/10000</f>
        <v>1.2</v>
      </c>
      <c r="I1310" s="2" t="s">
        <v>1814</v>
      </c>
      <c r="J1310" s="5">
        <f t="shared" si="20"/>
        <v>2024</v>
      </c>
      <c r="K1310" s="1" t="s">
        <v>3199</v>
      </c>
      <c r="L1310" s="1" t="s">
        <v>288</v>
      </c>
      <c r="M1310" s="2" t="s">
        <v>9</v>
      </c>
    </row>
    <row r="1311" spans="1:13">
      <c r="A1311" s="3">
        <v>45558</v>
      </c>
      <c r="B1311" s="1">
        <v>9</v>
      </c>
      <c r="C1311" s="1">
        <v>174</v>
      </c>
      <c r="D1311" s="2" t="s">
        <v>23</v>
      </c>
      <c r="E1311" s="1" t="s">
        <v>3132</v>
      </c>
      <c r="F1311" s="2" t="s">
        <v>3635</v>
      </c>
      <c r="G1311" s="4">
        <v>10520</v>
      </c>
      <c r="H1311" s="4">
        <f>表1[[#This Row],[借方发生额]]/10000</f>
        <v>1.052</v>
      </c>
      <c r="I1311" s="2" t="s">
        <v>3136</v>
      </c>
      <c r="J1311" s="5">
        <f t="shared" si="20"/>
        <v>2024</v>
      </c>
      <c r="K1311" s="1" t="s">
        <v>3133</v>
      </c>
      <c r="L1311" s="1" t="s">
        <v>3133</v>
      </c>
      <c r="M1311" s="2" t="s">
        <v>9</v>
      </c>
    </row>
    <row r="1312" hidden="1" spans="1:13">
      <c r="A1312" s="3">
        <v>45558</v>
      </c>
      <c r="B1312" s="1">
        <v>9</v>
      </c>
      <c r="C1312" s="1">
        <v>175</v>
      </c>
      <c r="D1312" s="2" t="s">
        <v>23</v>
      </c>
      <c r="E1312" s="1" t="s">
        <v>3177</v>
      </c>
      <c r="F1312" s="2" t="s">
        <v>3636</v>
      </c>
      <c r="G1312" s="4">
        <v>9182</v>
      </c>
      <c r="H1312" s="4">
        <f>表1[[#This Row],[借方发生额]]/10000</f>
        <v>0.9182</v>
      </c>
      <c r="I1312" s="2" t="s">
        <v>3136</v>
      </c>
      <c r="J1312" s="5">
        <f t="shared" si="20"/>
        <v>2024</v>
      </c>
      <c r="K1312" s="1" t="s">
        <v>35</v>
      </c>
      <c r="L1312" s="1" t="s">
        <v>35</v>
      </c>
      <c r="M1312" s="2" t="s">
        <v>3121</v>
      </c>
    </row>
    <row r="1313" hidden="1" spans="1:13">
      <c r="A1313" s="3">
        <v>45558</v>
      </c>
      <c r="B1313" s="1">
        <v>9</v>
      </c>
      <c r="C1313" s="1">
        <v>176</v>
      </c>
      <c r="D1313" s="2" t="s">
        <v>23</v>
      </c>
      <c r="E1313" s="1" t="s">
        <v>3177</v>
      </c>
      <c r="F1313" s="2" t="s">
        <v>3636</v>
      </c>
      <c r="G1313" s="4">
        <v>8409</v>
      </c>
      <c r="H1313" s="4">
        <f>表1[[#This Row],[借方发生额]]/10000</f>
        <v>0.8409</v>
      </c>
      <c r="I1313" s="2" t="s">
        <v>3136</v>
      </c>
      <c r="J1313" s="5">
        <f t="shared" si="20"/>
        <v>2024</v>
      </c>
      <c r="K1313" s="1" t="s">
        <v>35</v>
      </c>
      <c r="L1313" s="1" t="s">
        <v>35</v>
      </c>
      <c r="M1313" s="2" t="s">
        <v>3121</v>
      </c>
    </row>
    <row r="1314" hidden="1" spans="1:13">
      <c r="A1314" s="3">
        <v>45558</v>
      </c>
      <c r="B1314" s="1">
        <v>9</v>
      </c>
      <c r="C1314" s="1">
        <v>177</v>
      </c>
      <c r="D1314" s="2" t="s">
        <v>23</v>
      </c>
      <c r="E1314" s="1" t="s">
        <v>3177</v>
      </c>
      <c r="F1314" s="2" t="s">
        <v>3636</v>
      </c>
      <c r="G1314" s="4">
        <v>9808</v>
      </c>
      <c r="H1314" s="4">
        <f>表1[[#This Row],[借方发生额]]/10000</f>
        <v>0.9808</v>
      </c>
      <c r="I1314" s="2" t="s">
        <v>3136</v>
      </c>
      <c r="J1314" s="5">
        <f t="shared" si="20"/>
        <v>2024</v>
      </c>
      <c r="K1314" s="1" t="s">
        <v>35</v>
      </c>
      <c r="L1314" s="1" t="s">
        <v>35</v>
      </c>
      <c r="M1314" s="2" t="s">
        <v>3121</v>
      </c>
    </row>
    <row r="1315" hidden="1" spans="1:13">
      <c r="A1315" s="3">
        <v>45558</v>
      </c>
      <c r="B1315" s="1">
        <v>9</v>
      </c>
      <c r="C1315" s="1">
        <v>178</v>
      </c>
      <c r="D1315" s="2" t="s">
        <v>23</v>
      </c>
      <c r="E1315" s="1" t="s">
        <v>3177</v>
      </c>
      <c r="F1315" s="2" t="s">
        <v>3636</v>
      </c>
      <c r="G1315" s="4">
        <v>3381</v>
      </c>
      <c r="H1315" s="4">
        <f>表1[[#This Row],[借方发生额]]/10000</f>
        <v>0.3381</v>
      </c>
      <c r="I1315" s="2" t="s">
        <v>3136</v>
      </c>
      <c r="J1315" s="5">
        <f t="shared" si="20"/>
        <v>2024</v>
      </c>
      <c r="K1315" s="1" t="s">
        <v>35</v>
      </c>
      <c r="L1315" s="1" t="s">
        <v>35</v>
      </c>
      <c r="M1315" s="2" t="s">
        <v>3121</v>
      </c>
    </row>
    <row r="1316" hidden="1" spans="1:13">
      <c r="A1316" s="3">
        <v>45558</v>
      </c>
      <c r="B1316" s="1">
        <v>9</v>
      </c>
      <c r="C1316" s="1">
        <v>178</v>
      </c>
      <c r="D1316" s="2" t="s">
        <v>23</v>
      </c>
      <c r="E1316" s="1" t="s">
        <v>3127</v>
      </c>
      <c r="F1316" s="2" t="s">
        <v>3637</v>
      </c>
      <c r="G1316" s="1">
        <v>121.18</v>
      </c>
      <c r="H1316" s="1">
        <f>表1[[#This Row],[借方发生额]]/10000</f>
        <v>0.012118</v>
      </c>
      <c r="I1316" s="2" t="s">
        <v>3136</v>
      </c>
      <c r="J1316" s="5">
        <f t="shared" si="20"/>
        <v>2024</v>
      </c>
      <c r="K1316" s="1" t="s">
        <v>58</v>
      </c>
      <c r="L1316" s="1" t="s">
        <v>58</v>
      </c>
      <c r="M1316" s="2" t="s">
        <v>3121</v>
      </c>
    </row>
    <row r="1317" spans="1:13">
      <c r="A1317" s="3">
        <v>45558</v>
      </c>
      <c r="B1317" s="1">
        <v>9</v>
      </c>
      <c r="C1317" s="1">
        <v>178</v>
      </c>
      <c r="D1317" s="2" t="s">
        <v>23</v>
      </c>
      <c r="E1317" s="1" t="s">
        <v>3130</v>
      </c>
      <c r="F1317" s="2" t="s">
        <v>3638</v>
      </c>
      <c r="G1317" s="1">
        <v>75</v>
      </c>
      <c r="H1317" s="1">
        <f>表1[[#This Row],[借方发生额]]/10000</f>
        <v>0.0075</v>
      </c>
      <c r="I1317" s="2" t="s">
        <v>3136</v>
      </c>
      <c r="J1317" s="5">
        <f t="shared" si="20"/>
        <v>2024</v>
      </c>
      <c r="K1317" s="1" t="s">
        <v>60</v>
      </c>
      <c r="L1317" s="1" t="s">
        <v>3131</v>
      </c>
      <c r="M1317" s="2" t="s">
        <v>9</v>
      </c>
    </row>
    <row r="1318" spans="1:13">
      <c r="A1318" s="3">
        <v>45558</v>
      </c>
      <c r="B1318" s="1">
        <v>9</v>
      </c>
      <c r="C1318" s="1">
        <v>178</v>
      </c>
      <c r="D1318" s="2" t="s">
        <v>23</v>
      </c>
      <c r="E1318" s="1" t="s">
        <v>3138</v>
      </c>
      <c r="F1318" s="2" t="s">
        <v>3639</v>
      </c>
      <c r="G1318" s="1">
        <v>176</v>
      </c>
      <c r="H1318" s="1">
        <f>表1[[#This Row],[借方发生额]]/10000</f>
        <v>0.0176</v>
      </c>
      <c r="I1318" s="2" t="s">
        <v>3136</v>
      </c>
      <c r="J1318" s="5">
        <f t="shared" si="20"/>
        <v>2024</v>
      </c>
      <c r="K1318" s="1" t="s">
        <v>79</v>
      </c>
      <c r="L1318" s="1" t="s">
        <v>79</v>
      </c>
      <c r="M1318" s="2" t="s">
        <v>9</v>
      </c>
    </row>
    <row r="1319" hidden="1" spans="1:13">
      <c r="A1319" s="3">
        <v>45558</v>
      </c>
      <c r="B1319" s="1">
        <v>9</v>
      </c>
      <c r="C1319" s="1">
        <v>178</v>
      </c>
      <c r="D1319" s="2" t="s">
        <v>23</v>
      </c>
      <c r="E1319" s="1" t="s">
        <v>3134</v>
      </c>
      <c r="F1319" s="2" t="s">
        <v>3639</v>
      </c>
      <c r="G1319" s="4">
        <v>1285.04</v>
      </c>
      <c r="H1319" s="4">
        <f>表1[[#This Row],[借方发生额]]/10000</f>
        <v>0.128504</v>
      </c>
      <c r="I1319" s="2" t="s">
        <v>3136</v>
      </c>
      <c r="J1319" s="5">
        <f t="shared" si="20"/>
        <v>2024</v>
      </c>
      <c r="K1319" s="1" t="s">
        <v>83</v>
      </c>
      <c r="L1319" s="1" t="s">
        <v>58</v>
      </c>
      <c r="M1319" s="2" t="s">
        <v>3121</v>
      </c>
    </row>
    <row r="1320" spans="1:13">
      <c r="A1320" s="3">
        <v>45558</v>
      </c>
      <c r="B1320" s="1">
        <v>9</v>
      </c>
      <c r="C1320" s="1">
        <v>178</v>
      </c>
      <c r="D1320" s="2" t="s">
        <v>23</v>
      </c>
      <c r="E1320" s="1" t="s">
        <v>3139</v>
      </c>
      <c r="F1320" s="2" t="s">
        <v>3639</v>
      </c>
      <c r="G1320" s="4">
        <v>1443</v>
      </c>
      <c r="H1320" s="4">
        <f>表1[[#This Row],[借方发生额]]/10000</f>
        <v>0.1443</v>
      </c>
      <c r="I1320" s="2" t="s">
        <v>3136</v>
      </c>
      <c r="J1320" s="5">
        <f t="shared" si="20"/>
        <v>2024</v>
      </c>
      <c r="K1320" s="1" t="s">
        <v>40</v>
      </c>
      <c r="L1320" s="1" t="s">
        <v>288</v>
      </c>
      <c r="M1320" s="2" t="s">
        <v>9</v>
      </c>
    </row>
    <row r="1321" hidden="1" spans="1:13">
      <c r="A1321" s="3">
        <v>45558</v>
      </c>
      <c r="B1321" s="1">
        <v>9</v>
      </c>
      <c r="C1321" s="1">
        <v>178</v>
      </c>
      <c r="D1321" s="2" t="s">
        <v>23</v>
      </c>
      <c r="E1321" s="1" t="s">
        <v>3177</v>
      </c>
      <c r="F1321" s="2" t="s">
        <v>3640</v>
      </c>
      <c r="G1321" s="1">
        <v>424</v>
      </c>
      <c r="H1321" s="1">
        <f>表1[[#This Row],[借方发生额]]/10000</f>
        <v>0.0424</v>
      </c>
      <c r="I1321" s="2" t="s">
        <v>3136</v>
      </c>
      <c r="J1321" s="5">
        <f t="shared" si="20"/>
        <v>2024</v>
      </c>
      <c r="K1321" s="1" t="s">
        <v>35</v>
      </c>
      <c r="L1321" s="1" t="s">
        <v>35</v>
      </c>
      <c r="M1321" s="2" t="s">
        <v>3121</v>
      </c>
    </row>
    <row r="1322" spans="1:13">
      <c r="A1322" s="3">
        <v>45558</v>
      </c>
      <c r="B1322" s="1">
        <v>9</v>
      </c>
      <c r="C1322" s="1">
        <v>231</v>
      </c>
      <c r="D1322" s="2" t="s">
        <v>23</v>
      </c>
      <c r="E1322" s="1" t="s">
        <v>3138</v>
      </c>
      <c r="F1322" s="2" t="s">
        <v>3641</v>
      </c>
      <c r="G1322" s="4">
        <v>22267.92</v>
      </c>
      <c r="H1322" s="4">
        <f>表1[[#This Row],[借方发生额]]/10000</f>
        <v>2.226792</v>
      </c>
      <c r="I1322" s="2" t="s">
        <v>1814</v>
      </c>
      <c r="J1322" s="5">
        <f t="shared" si="20"/>
        <v>2024</v>
      </c>
      <c r="K1322" s="1" t="s">
        <v>79</v>
      </c>
      <c r="L1322" s="1" t="s">
        <v>79</v>
      </c>
      <c r="M1322" s="2" t="s">
        <v>9</v>
      </c>
    </row>
    <row r="1323" hidden="1" spans="1:13">
      <c r="A1323" s="3">
        <v>45558</v>
      </c>
      <c r="B1323" s="1">
        <v>9</v>
      </c>
      <c r="C1323" s="1">
        <v>348</v>
      </c>
      <c r="D1323" s="2" t="s">
        <v>23</v>
      </c>
      <c r="E1323" s="1" t="s">
        <v>3153</v>
      </c>
      <c r="F1323" s="2" t="s">
        <v>3642</v>
      </c>
      <c r="G1323" s="4">
        <v>53029.17</v>
      </c>
      <c r="H1323" s="4">
        <f>表1[[#This Row],[借方发生额]]/10000</f>
        <v>5.302917</v>
      </c>
      <c r="I1323" s="2" t="s">
        <v>2157</v>
      </c>
      <c r="J1323" s="5">
        <f t="shared" si="20"/>
        <v>2024</v>
      </c>
      <c r="K1323" s="1" t="s">
        <v>3155</v>
      </c>
      <c r="L1323" s="1" t="s">
        <v>27</v>
      </c>
      <c r="M1323" s="2" t="s">
        <v>3122</v>
      </c>
    </row>
    <row r="1324" hidden="1" spans="1:13">
      <c r="A1324" s="3">
        <v>45558</v>
      </c>
      <c r="B1324" s="1">
        <v>9</v>
      </c>
      <c r="C1324" s="1">
        <v>350</v>
      </c>
      <c r="D1324" s="2" t="s">
        <v>23</v>
      </c>
      <c r="E1324" s="1" t="s">
        <v>3153</v>
      </c>
      <c r="F1324" s="2" t="s">
        <v>28</v>
      </c>
      <c r="G1324" s="4">
        <v>9638.71</v>
      </c>
      <c r="H1324" s="4">
        <f>表1[[#This Row],[借方发生额]]/10000</f>
        <v>0.963871</v>
      </c>
      <c r="I1324" s="2" t="s">
        <v>26</v>
      </c>
      <c r="J1324" s="5">
        <f t="shared" si="20"/>
        <v>2024</v>
      </c>
      <c r="K1324" s="1" t="s">
        <v>3155</v>
      </c>
      <c r="L1324" s="1" t="s">
        <v>27</v>
      </c>
      <c r="M1324" s="2" t="s">
        <v>3122</v>
      </c>
    </row>
    <row r="1325" hidden="1" spans="1:13">
      <c r="A1325" s="3">
        <v>45558</v>
      </c>
      <c r="B1325" s="1">
        <v>9</v>
      </c>
      <c r="C1325" s="1">
        <v>350</v>
      </c>
      <c r="D1325" s="2" t="s">
        <v>23</v>
      </c>
      <c r="E1325" s="1" t="s">
        <v>3153</v>
      </c>
      <c r="F1325" s="2" t="s">
        <v>25</v>
      </c>
      <c r="G1325" s="4">
        <v>2138.73</v>
      </c>
      <c r="H1325" s="4">
        <f>表1[[#This Row],[借方发生额]]/10000</f>
        <v>0.213873</v>
      </c>
      <c r="I1325" s="2" t="s">
        <v>26</v>
      </c>
      <c r="J1325" s="5">
        <f t="shared" si="20"/>
        <v>2024</v>
      </c>
      <c r="K1325" s="1" t="s">
        <v>3155</v>
      </c>
      <c r="L1325" s="1" t="s">
        <v>27</v>
      </c>
      <c r="M1325" s="2" t="s">
        <v>3122</v>
      </c>
    </row>
    <row r="1326" hidden="1" spans="1:13">
      <c r="A1326" s="3">
        <v>45558</v>
      </c>
      <c r="B1326" s="1">
        <v>9</v>
      </c>
      <c r="C1326" s="1">
        <v>37</v>
      </c>
      <c r="D1326" s="2" t="s">
        <v>23</v>
      </c>
      <c r="E1326" s="1" t="s">
        <v>3177</v>
      </c>
      <c r="F1326" s="2" t="s">
        <v>3522</v>
      </c>
      <c r="G1326" s="4">
        <v>13477.49</v>
      </c>
      <c r="H1326" s="4">
        <f>表1[[#This Row],[借方发生额]]/10000</f>
        <v>1.347749</v>
      </c>
      <c r="I1326" s="2" t="s">
        <v>3136</v>
      </c>
      <c r="J1326" s="5">
        <f t="shared" si="20"/>
        <v>2024</v>
      </c>
      <c r="K1326" s="1" t="s">
        <v>35</v>
      </c>
      <c r="L1326" s="1" t="s">
        <v>35</v>
      </c>
      <c r="M1326" s="2" t="s">
        <v>3121</v>
      </c>
    </row>
    <row r="1327" hidden="1" spans="1:13">
      <c r="A1327" s="3">
        <v>45558</v>
      </c>
      <c r="B1327" s="1">
        <v>9</v>
      </c>
      <c r="C1327" s="1">
        <v>37</v>
      </c>
      <c r="D1327" s="2" t="s">
        <v>23</v>
      </c>
      <c r="E1327" s="1" t="s">
        <v>3514</v>
      </c>
      <c r="F1327" s="2" t="s">
        <v>3522</v>
      </c>
      <c r="G1327" s="1">
        <v>852.29</v>
      </c>
      <c r="H1327" s="1">
        <f>表1[[#This Row],[借方发生额]]/10000</f>
        <v>0.085229</v>
      </c>
      <c r="I1327" s="2" t="s">
        <v>3136</v>
      </c>
      <c r="J1327" s="5">
        <f t="shared" si="20"/>
        <v>2024</v>
      </c>
      <c r="K1327" s="1" t="s">
        <v>64</v>
      </c>
      <c r="L1327" s="1" t="s">
        <v>35</v>
      </c>
      <c r="M1327" s="2" t="s">
        <v>3121</v>
      </c>
    </row>
    <row r="1328" hidden="1" spans="1:13">
      <c r="A1328" s="3">
        <v>45558</v>
      </c>
      <c r="B1328" s="1">
        <v>9</v>
      </c>
      <c r="C1328" s="1">
        <v>38</v>
      </c>
      <c r="D1328" s="2" t="s">
        <v>23</v>
      </c>
      <c r="E1328" s="1" t="s">
        <v>3177</v>
      </c>
      <c r="F1328" s="2" t="s">
        <v>3262</v>
      </c>
      <c r="G1328" s="4">
        <v>4585.36</v>
      </c>
      <c r="H1328" s="4">
        <f>表1[[#This Row],[借方发生额]]/10000</f>
        <v>0.458536</v>
      </c>
      <c r="I1328" s="2" t="s">
        <v>3136</v>
      </c>
      <c r="J1328" s="5">
        <f t="shared" si="20"/>
        <v>2024</v>
      </c>
      <c r="K1328" s="1" t="s">
        <v>35</v>
      </c>
      <c r="L1328" s="1" t="s">
        <v>35</v>
      </c>
      <c r="M1328" s="2" t="s">
        <v>3121</v>
      </c>
    </row>
    <row r="1329" hidden="1" spans="1:13">
      <c r="A1329" s="3">
        <v>45558</v>
      </c>
      <c r="B1329" s="1">
        <v>9</v>
      </c>
      <c r="C1329" s="1">
        <v>38</v>
      </c>
      <c r="D1329" s="2" t="s">
        <v>23</v>
      </c>
      <c r="E1329" s="1" t="s">
        <v>3514</v>
      </c>
      <c r="F1329" s="2" t="s">
        <v>3262</v>
      </c>
      <c r="G1329" s="4">
        <v>1622.01</v>
      </c>
      <c r="H1329" s="4">
        <f>表1[[#This Row],[借方发生额]]/10000</f>
        <v>0.162201</v>
      </c>
      <c r="I1329" s="2" t="s">
        <v>3136</v>
      </c>
      <c r="J1329" s="5">
        <f t="shared" si="20"/>
        <v>2024</v>
      </c>
      <c r="K1329" s="1" t="s">
        <v>64</v>
      </c>
      <c r="L1329" s="1" t="s">
        <v>35</v>
      </c>
      <c r="M1329" s="2" t="s">
        <v>3121</v>
      </c>
    </row>
    <row r="1330" spans="1:13">
      <c r="A1330" s="3">
        <v>45558</v>
      </c>
      <c r="B1330" s="1">
        <v>9</v>
      </c>
      <c r="C1330" s="1">
        <v>39</v>
      </c>
      <c r="D1330" s="2" t="s">
        <v>23</v>
      </c>
      <c r="E1330" s="1" t="s">
        <v>3138</v>
      </c>
      <c r="F1330" s="2" t="s">
        <v>3643</v>
      </c>
      <c r="G1330" s="4">
        <v>3097.56</v>
      </c>
      <c r="H1330" s="4">
        <f>表1[[#This Row],[借方发生额]]/10000</f>
        <v>0.309756</v>
      </c>
      <c r="I1330" s="2" t="s">
        <v>3136</v>
      </c>
      <c r="J1330" s="5">
        <f t="shared" si="20"/>
        <v>2024</v>
      </c>
      <c r="K1330" s="1" t="s">
        <v>79</v>
      </c>
      <c r="L1330" s="1" t="s">
        <v>79</v>
      </c>
      <c r="M1330" s="2" t="s">
        <v>9</v>
      </c>
    </row>
    <row r="1331" hidden="1" spans="1:13">
      <c r="A1331" s="3">
        <v>45558</v>
      </c>
      <c r="B1331" s="1">
        <v>9</v>
      </c>
      <c r="C1331" s="1">
        <v>39</v>
      </c>
      <c r="D1331" s="2" t="s">
        <v>23</v>
      </c>
      <c r="E1331" s="1" t="s">
        <v>3127</v>
      </c>
      <c r="F1331" s="2" t="s">
        <v>3643</v>
      </c>
      <c r="G1331" s="1">
        <v>123.5</v>
      </c>
      <c r="H1331" s="1">
        <f>表1[[#This Row],[借方发生额]]/10000</f>
        <v>0.01235</v>
      </c>
      <c r="I1331" s="2" t="s">
        <v>3136</v>
      </c>
      <c r="J1331" s="5">
        <f t="shared" si="20"/>
        <v>2024</v>
      </c>
      <c r="K1331" s="1" t="s">
        <v>58</v>
      </c>
      <c r="L1331" s="1" t="s">
        <v>58</v>
      </c>
      <c r="M1331" s="2" t="s">
        <v>3121</v>
      </c>
    </row>
    <row r="1332" spans="1:13">
      <c r="A1332" s="3">
        <v>45558</v>
      </c>
      <c r="B1332" s="1">
        <v>9</v>
      </c>
      <c r="C1332" s="1">
        <v>39</v>
      </c>
      <c r="D1332" s="2" t="s">
        <v>23</v>
      </c>
      <c r="E1332" s="1" t="s">
        <v>3132</v>
      </c>
      <c r="F1332" s="2" t="s">
        <v>3643</v>
      </c>
      <c r="G1332" s="1">
        <v>650</v>
      </c>
      <c r="H1332" s="1">
        <f>表1[[#This Row],[借方发生额]]/10000</f>
        <v>0.065</v>
      </c>
      <c r="I1332" s="2" t="s">
        <v>3136</v>
      </c>
      <c r="J1332" s="5">
        <f t="shared" si="20"/>
        <v>2024</v>
      </c>
      <c r="K1332" s="1" t="s">
        <v>3133</v>
      </c>
      <c r="L1332" s="1" t="s">
        <v>3133</v>
      </c>
      <c r="M1332" s="2" t="s">
        <v>9</v>
      </c>
    </row>
    <row r="1333" hidden="1" spans="1:13">
      <c r="A1333" s="3">
        <v>45558</v>
      </c>
      <c r="B1333" s="1">
        <v>9</v>
      </c>
      <c r="C1333" s="1">
        <v>39</v>
      </c>
      <c r="D1333" s="2" t="s">
        <v>23</v>
      </c>
      <c r="E1333" s="1" t="s">
        <v>3134</v>
      </c>
      <c r="F1333" s="2" t="s">
        <v>3643</v>
      </c>
      <c r="G1333" s="1">
        <v>576</v>
      </c>
      <c r="H1333" s="1">
        <f>表1[[#This Row],[借方发生额]]/10000</f>
        <v>0.0576</v>
      </c>
      <c r="I1333" s="2" t="s">
        <v>3136</v>
      </c>
      <c r="J1333" s="5">
        <f t="shared" si="20"/>
        <v>2024</v>
      </c>
      <c r="K1333" s="1" t="s">
        <v>83</v>
      </c>
      <c r="L1333" s="1" t="s">
        <v>58</v>
      </c>
      <c r="M1333" s="2" t="s">
        <v>3121</v>
      </c>
    </row>
    <row r="1334" hidden="1" spans="1:13">
      <c r="A1334" s="3">
        <v>45558</v>
      </c>
      <c r="B1334" s="1">
        <v>9</v>
      </c>
      <c r="C1334" s="1">
        <v>39</v>
      </c>
      <c r="D1334" s="2" t="s">
        <v>23</v>
      </c>
      <c r="E1334" s="1" t="s">
        <v>3208</v>
      </c>
      <c r="F1334" s="2" t="s">
        <v>3643</v>
      </c>
      <c r="G1334" s="4">
        <v>1000</v>
      </c>
      <c r="H1334" s="4">
        <f>表1[[#This Row],[借方发生额]]/10000</f>
        <v>0.1</v>
      </c>
      <c r="I1334" s="2" t="s">
        <v>3136</v>
      </c>
      <c r="J1334" s="5">
        <f t="shared" si="20"/>
        <v>2024</v>
      </c>
      <c r="K1334" s="1" t="s">
        <v>3209</v>
      </c>
      <c r="L1334" s="1" t="s">
        <v>58</v>
      </c>
      <c r="M1334" s="2" t="s">
        <v>3121</v>
      </c>
    </row>
    <row r="1335" hidden="1" spans="1:13">
      <c r="A1335" s="3">
        <v>45558</v>
      </c>
      <c r="B1335" s="1">
        <v>9</v>
      </c>
      <c r="C1335" s="1">
        <v>41</v>
      </c>
      <c r="D1335" s="2" t="s">
        <v>23</v>
      </c>
      <c r="E1335" s="1" t="s">
        <v>3177</v>
      </c>
      <c r="F1335" s="2" t="s">
        <v>3644</v>
      </c>
      <c r="G1335" s="1">
        <v>729.68</v>
      </c>
      <c r="H1335" s="1">
        <f>表1[[#This Row],[借方发生额]]/10000</f>
        <v>0.072968</v>
      </c>
      <c r="I1335" s="2" t="s">
        <v>3161</v>
      </c>
      <c r="J1335" s="5">
        <f t="shared" si="20"/>
        <v>2024</v>
      </c>
      <c r="K1335" s="1" t="s">
        <v>35</v>
      </c>
      <c r="L1335" s="1" t="s">
        <v>35</v>
      </c>
      <c r="M1335" s="2" t="s">
        <v>3121</v>
      </c>
    </row>
    <row r="1336" hidden="1" spans="1:13">
      <c r="A1336" s="3">
        <v>45558</v>
      </c>
      <c r="B1336" s="1">
        <v>9</v>
      </c>
      <c r="C1336" s="1">
        <v>41</v>
      </c>
      <c r="D1336" s="2" t="s">
        <v>23</v>
      </c>
      <c r="E1336" s="1" t="s">
        <v>3127</v>
      </c>
      <c r="F1336" s="2" t="s">
        <v>3644</v>
      </c>
      <c r="G1336" s="1">
        <v>270.16</v>
      </c>
      <c r="H1336" s="1">
        <f>表1[[#This Row],[借方发生额]]/10000</f>
        <v>0.027016</v>
      </c>
      <c r="I1336" s="2" t="s">
        <v>3161</v>
      </c>
      <c r="J1336" s="5">
        <f t="shared" si="20"/>
        <v>2024</v>
      </c>
      <c r="K1336" s="1" t="s">
        <v>58</v>
      </c>
      <c r="L1336" s="1" t="s">
        <v>58</v>
      </c>
      <c r="M1336" s="2" t="s">
        <v>3121</v>
      </c>
    </row>
    <row r="1337" spans="1:13">
      <c r="A1337" s="3">
        <v>45558</v>
      </c>
      <c r="B1337" s="1">
        <v>9</v>
      </c>
      <c r="C1337" s="1">
        <v>41</v>
      </c>
      <c r="D1337" s="2" t="s">
        <v>23</v>
      </c>
      <c r="E1337" s="1" t="s">
        <v>3132</v>
      </c>
      <c r="F1337" s="2" t="s">
        <v>3644</v>
      </c>
      <c r="G1337" s="4">
        <v>1040</v>
      </c>
      <c r="H1337" s="4">
        <f>表1[[#This Row],[借方发生额]]/10000</f>
        <v>0.104</v>
      </c>
      <c r="I1337" s="2" t="s">
        <v>3161</v>
      </c>
      <c r="J1337" s="5">
        <f t="shared" si="20"/>
        <v>2024</v>
      </c>
      <c r="K1337" s="1" t="s">
        <v>3133</v>
      </c>
      <c r="L1337" s="1" t="s">
        <v>3133</v>
      </c>
      <c r="M1337" s="2" t="s">
        <v>9</v>
      </c>
    </row>
    <row r="1338" spans="1:13">
      <c r="A1338" s="3">
        <v>45558</v>
      </c>
      <c r="B1338" s="1">
        <v>9</v>
      </c>
      <c r="C1338" s="1">
        <v>41</v>
      </c>
      <c r="D1338" s="2" t="s">
        <v>23</v>
      </c>
      <c r="E1338" s="1" t="s">
        <v>3139</v>
      </c>
      <c r="F1338" s="2" t="s">
        <v>3644</v>
      </c>
      <c r="G1338" s="1">
        <v>330</v>
      </c>
      <c r="H1338" s="1">
        <f>表1[[#This Row],[借方发生额]]/10000</f>
        <v>0.033</v>
      </c>
      <c r="I1338" s="2" t="s">
        <v>3161</v>
      </c>
      <c r="J1338" s="5">
        <f t="shared" si="20"/>
        <v>2024</v>
      </c>
      <c r="K1338" s="1" t="s">
        <v>40</v>
      </c>
      <c r="L1338" s="1" t="s">
        <v>288</v>
      </c>
      <c r="M1338" s="2" t="s">
        <v>9</v>
      </c>
    </row>
    <row r="1339" hidden="1" spans="1:13">
      <c r="A1339" s="3">
        <v>45558</v>
      </c>
      <c r="B1339" s="1">
        <v>9</v>
      </c>
      <c r="C1339" s="1">
        <v>48</v>
      </c>
      <c r="D1339" s="2" t="s">
        <v>23</v>
      </c>
      <c r="E1339" s="1" t="s">
        <v>3127</v>
      </c>
      <c r="F1339" s="2" t="s">
        <v>3645</v>
      </c>
      <c r="G1339" s="1">
        <v>278.08</v>
      </c>
      <c r="H1339" s="1">
        <f>表1[[#This Row],[借方发生额]]/10000</f>
        <v>0.027808</v>
      </c>
      <c r="I1339" s="2" t="s">
        <v>3161</v>
      </c>
      <c r="J1339" s="5">
        <f t="shared" si="20"/>
        <v>2024</v>
      </c>
      <c r="K1339" s="1" t="s">
        <v>58</v>
      </c>
      <c r="L1339" s="1" t="s">
        <v>58</v>
      </c>
      <c r="M1339" s="2" t="s">
        <v>3121</v>
      </c>
    </row>
    <row r="1340" spans="1:13">
      <c r="A1340" s="3">
        <v>45558</v>
      </c>
      <c r="B1340" s="1">
        <v>9</v>
      </c>
      <c r="C1340" s="1">
        <v>48</v>
      </c>
      <c r="D1340" s="2" t="s">
        <v>23</v>
      </c>
      <c r="E1340" s="1" t="s">
        <v>3132</v>
      </c>
      <c r="F1340" s="2" t="s">
        <v>3645</v>
      </c>
      <c r="G1340" s="1">
        <v>740</v>
      </c>
      <c r="H1340" s="1">
        <f>表1[[#This Row],[借方发生额]]/10000</f>
        <v>0.074</v>
      </c>
      <c r="I1340" s="2" t="s">
        <v>3161</v>
      </c>
      <c r="J1340" s="5">
        <f t="shared" si="20"/>
        <v>2024</v>
      </c>
      <c r="K1340" s="1" t="s">
        <v>3133</v>
      </c>
      <c r="L1340" s="1" t="s">
        <v>3133</v>
      </c>
      <c r="M1340" s="2" t="s">
        <v>9</v>
      </c>
    </row>
    <row r="1341" spans="1:13">
      <c r="A1341" s="3">
        <v>45558</v>
      </c>
      <c r="B1341" s="1">
        <v>9</v>
      </c>
      <c r="C1341" s="1">
        <v>48</v>
      </c>
      <c r="D1341" s="2" t="s">
        <v>23</v>
      </c>
      <c r="E1341" s="1" t="s">
        <v>3138</v>
      </c>
      <c r="F1341" s="2" t="s">
        <v>3645</v>
      </c>
      <c r="G1341" s="4">
        <v>1363.68</v>
      </c>
      <c r="H1341" s="4">
        <f>表1[[#This Row],[借方发生额]]/10000</f>
        <v>0.136368</v>
      </c>
      <c r="I1341" s="2" t="s">
        <v>3161</v>
      </c>
      <c r="J1341" s="5">
        <f t="shared" si="20"/>
        <v>2024</v>
      </c>
      <c r="K1341" s="1" t="s">
        <v>79</v>
      </c>
      <c r="L1341" s="1" t="s">
        <v>79</v>
      </c>
      <c r="M1341" s="2" t="s">
        <v>9</v>
      </c>
    </row>
    <row r="1342" hidden="1" spans="1:13">
      <c r="A1342" s="3">
        <v>45558</v>
      </c>
      <c r="B1342" s="1">
        <v>9</v>
      </c>
      <c r="C1342" s="1">
        <v>49</v>
      </c>
      <c r="D1342" s="2" t="s">
        <v>23</v>
      </c>
      <c r="E1342" s="1" t="s">
        <v>3177</v>
      </c>
      <c r="F1342" s="2" t="s">
        <v>3646</v>
      </c>
      <c r="G1342" s="4">
        <v>2172.21</v>
      </c>
      <c r="H1342" s="4">
        <f>表1[[#This Row],[借方发生额]]/10000</f>
        <v>0.217221</v>
      </c>
      <c r="I1342" s="2" t="s">
        <v>3136</v>
      </c>
      <c r="J1342" s="5">
        <f t="shared" si="20"/>
        <v>2024</v>
      </c>
      <c r="K1342" s="1" t="s">
        <v>35</v>
      </c>
      <c r="L1342" s="1" t="s">
        <v>35</v>
      </c>
      <c r="M1342" s="2" t="s">
        <v>3121</v>
      </c>
    </row>
    <row r="1343" hidden="1" spans="1:13">
      <c r="A1343" s="3">
        <v>45558</v>
      </c>
      <c r="B1343" s="1">
        <v>9</v>
      </c>
      <c r="C1343" s="1">
        <v>49</v>
      </c>
      <c r="D1343" s="2" t="s">
        <v>23</v>
      </c>
      <c r="E1343" s="1" t="s">
        <v>3514</v>
      </c>
      <c r="F1343" s="2" t="s">
        <v>3646</v>
      </c>
      <c r="G1343" s="1">
        <v>324.31</v>
      </c>
      <c r="H1343" s="1">
        <f>表1[[#This Row],[借方发生额]]/10000</f>
        <v>0.032431</v>
      </c>
      <c r="I1343" s="2" t="s">
        <v>3136</v>
      </c>
      <c r="J1343" s="5">
        <f t="shared" si="20"/>
        <v>2024</v>
      </c>
      <c r="K1343" s="1" t="s">
        <v>64</v>
      </c>
      <c r="L1343" s="1" t="s">
        <v>35</v>
      </c>
      <c r="M1343" s="2" t="s">
        <v>3121</v>
      </c>
    </row>
    <row r="1344" spans="1:13">
      <c r="A1344" s="3">
        <v>45558</v>
      </c>
      <c r="B1344" s="1">
        <v>9</v>
      </c>
      <c r="C1344" s="1">
        <v>50</v>
      </c>
      <c r="D1344" s="2" t="s">
        <v>23</v>
      </c>
      <c r="E1344" s="1" t="s">
        <v>3138</v>
      </c>
      <c r="F1344" s="2" t="s">
        <v>3647</v>
      </c>
      <c r="G1344" s="4">
        <v>1029.46</v>
      </c>
      <c r="H1344" s="4">
        <f>表1[[#This Row],[借方发生额]]/10000</f>
        <v>0.102946</v>
      </c>
      <c r="I1344" s="2" t="s">
        <v>3161</v>
      </c>
      <c r="J1344" s="5">
        <f t="shared" si="20"/>
        <v>2024</v>
      </c>
      <c r="K1344" s="1" t="s">
        <v>79</v>
      </c>
      <c r="L1344" s="1" t="s">
        <v>79</v>
      </c>
      <c r="M1344" s="2" t="s">
        <v>9</v>
      </c>
    </row>
    <row r="1345" hidden="1" spans="1:13">
      <c r="A1345" s="3">
        <v>45558</v>
      </c>
      <c r="B1345" s="1">
        <v>9</v>
      </c>
      <c r="C1345" s="1">
        <v>50</v>
      </c>
      <c r="D1345" s="2" t="s">
        <v>23</v>
      </c>
      <c r="E1345" s="1" t="s">
        <v>3127</v>
      </c>
      <c r="F1345" s="2" t="s">
        <v>3647</v>
      </c>
      <c r="G1345" s="1">
        <v>625.99</v>
      </c>
      <c r="H1345" s="1">
        <f>表1[[#This Row],[借方发生额]]/10000</f>
        <v>0.062599</v>
      </c>
      <c r="I1345" s="2" t="s">
        <v>3161</v>
      </c>
      <c r="J1345" s="5">
        <f t="shared" si="20"/>
        <v>2024</v>
      </c>
      <c r="K1345" s="1" t="s">
        <v>58</v>
      </c>
      <c r="L1345" s="1" t="s">
        <v>58</v>
      </c>
      <c r="M1345" s="2" t="s">
        <v>3121</v>
      </c>
    </row>
    <row r="1346" spans="1:13">
      <c r="A1346" s="3">
        <v>45558</v>
      </c>
      <c r="B1346" s="1">
        <v>9</v>
      </c>
      <c r="C1346" s="1">
        <v>50</v>
      </c>
      <c r="D1346" s="2" t="s">
        <v>23</v>
      </c>
      <c r="E1346" s="1" t="s">
        <v>3132</v>
      </c>
      <c r="F1346" s="2" t="s">
        <v>3647</v>
      </c>
      <c r="G1346" s="4">
        <v>1436.8</v>
      </c>
      <c r="H1346" s="4">
        <f>表1[[#This Row],[借方发生额]]/10000</f>
        <v>0.14368</v>
      </c>
      <c r="I1346" s="2" t="s">
        <v>3161</v>
      </c>
      <c r="J1346" s="5">
        <f t="shared" ref="J1346:J1409" si="21">YEAR(A1346)</f>
        <v>2024</v>
      </c>
      <c r="K1346" s="1" t="s">
        <v>3133</v>
      </c>
      <c r="L1346" s="1" t="s">
        <v>3133</v>
      </c>
      <c r="M1346" s="2" t="s">
        <v>9</v>
      </c>
    </row>
    <row r="1347" spans="1:13">
      <c r="A1347" s="3">
        <v>45558</v>
      </c>
      <c r="B1347" s="1">
        <v>9</v>
      </c>
      <c r="C1347" s="1">
        <v>50</v>
      </c>
      <c r="D1347" s="2" t="s">
        <v>23</v>
      </c>
      <c r="E1347" s="1" t="s">
        <v>3139</v>
      </c>
      <c r="F1347" s="2" t="s">
        <v>3647</v>
      </c>
      <c r="G1347" s="1">
        <v>220</v>
      </c>
      <c r="H1347" s="1">
        <f>表1[[#This Row],[借方发生额]]/10000</f>
        <v>0.022</v>
      </c>
      <c r="I1347" s="2" t="s">
        <v>3161</v>
      </c>
      <c r="J1347" s="5">
        <f t="shared" si="21"/>
        <v>2024</v>
      </c>
      <c r="K1347" s="1" t="s">
        <v>40</v>
      </c>
      <c r="L1347" s="1" t="s">
        <v>288</v>
      </c>
      <c r="M1347" s="2" t="s">
        <v>9</v>
      </c>
    </row>
    <row r="1348" spans="1:13">
      <c r="A1348" s="3">
        <v>45558</v>
      </c>
      <c r="B1348" s="1">
        <v>9</v>
      </c>
      <c r="C1348" s="1">
        <v>51</v>
      </c>
      <c r="D1348" s="2" t="s">
        <v>23</v>
      </c>
      <c r="E1348" s="1" t="s">
        <v>3132</v>
      </c>
      <c r="F1348" s="2" t="s">
        <v>3648</v>
      </c>
      <c r="G1348" s="1">
        <v>900</v>
      </c>
      <c r="H1348" s="1">
        <f>表1[[#This Row],[借方发生额]]/10000</f>
        <v>0.09</v>
      </c>
      <c r="I1348" s="2" t="s">
        <v>3161</v>
      </c>
      <c r="J1348" s="5">
        <f t="shared" si="21"/>
        <v>2024</v>
      </c>
      <c r="K1348" s="1" t="s">
        <v>3133</v>
      </c>
      <c r="L1348" s="1" t="s">
        <v>3133</v>
      </c>
      <c r="M1348" s="2" t="s">
        <v>9</v>
      </c>
    </row>
    <row r="1349" hidden="1" spans="1:13">
      <c r="A1349" s="3">
        <v>45558</v>
      </c>
      <c r="B1349" s="1">
        <v>9</v>
      </c>
      <c r="C1349" s="1">
        <v>51</v>
      </c>
      <c r="D1349" s="2" t="s">
        <v>23</v>
      </c>
      <c r="E1349" s="1" t="s">
        <v>3127</v>
      </c>
      <c r="F1349" s="2" t="s">
        <v>3648</v>
      </c>
      <c r="G1349" s="4">
        <v>1208.86</v>
      </c>
      <c r="H1349" s="4">
        <f>表1[[#This Row],[借方发生额]]/10000</f>
        <v>0.120886</v>
      </c>
      <c r="I1349" s="2" t="s">
        <v>3161</v>
      </c>
      <c r="J1349" s="5">
        <f t="shared" si="21"/>
        <v>2024</v>
      </c>
      <c r="K1349" s="1" t="s">
        <v>58</v>
      </c>
      <c r="L1349" s="1" t="s">
        <v>58</v>
      </c>
      <c r="M1349" s="2" t="s">
        <v>3121</v>
      </c>
    </row>
    <row r="1350" spans="1:13">
      <c r="A1350" s="3">
        <v>45558</v>
      </c>
      <c r="B1350" s="1">
        <v>9</v>
      </c>
      <c r="C1350" s="1">
        <v>51</v>
      </c>
      <c r="D1350" s="2" t="s">
        <v>23</v>
      </c>
      <c r="E1350" s="1" t="s">
        <v>3138</v>
      </c>
      <c r="F1350" s="2" t="s">
        <v>3648</v>
      </c>
      <c r="G1350" s="1">
        <v>400</v>
      </c>
      <c r="H1350" s="1">
        <f>表1[[#This Row],[借方发生额]]/10000</f>
        <v>0.04</v>
      </c>
      <c r="I1350" s="2" t="s">
        <v>3161</v>
      </c>
      <c r="J1350" s="5">
        <f t="shared" si="21"/>
        <v>2024</v>
      </c>
      <c r="K1350" s="1" t="s">
        <v>79</v>
      </c>
      <c r="L1350" s="1" t="s">
        <v>79</v>
      </c>
      <c r="M1350" s="2" t="s">
        <v>9</v>
      </c>
    </row>
    <row r="1351" hidden="1" spans="1:13">
      <c r="A1351" s="3">
        <v>45558</v>
      </c>
      <c r="B1351" s="1">
        <v>9</v>
      </c>
      <c r="C1351" s="1">
        <v>52</v>
      </c>
      <c r="D1351" s="2" t="s">
        <v>23</v>
      </c>
      <c r="E1351" s="1" t="s">
        <v>3127</v>
      </c>
      <c r="F1351" s="2" t="s">
        <v>3649</v>
      </c>
      <c r="G1351" s="1">
        <v>293.18</v>
      </c>
      <c r="H1351" s="1">
        <f>表1[[#This Row],[借方发生额]]/10000</f>
        <v>0.029318</v>
      </c>
      <c r="I1351" s="2" t="s">
        <v>3136</v>
      </c>
      <c r="J1351" s="5">
        <f t="shared" si="21"/>
        <v>2024</v>
      </c>
      <c r="K1351" s="1" t="s">
        <v>58</v>
      </c>
      <c r="L1351" s="1" t="s">
        <v>58</v>
      </c>
      <c r="M1351" s="2" t="s">
        <v>3121</v>
      </c>
    </row>
    <row r="1352" spans="1:13">
      <c r="A1352" s="3">
        <v>45558</v>
      </c>
      <c r="B1352" s="1">
        <v>9</v>
      </c>
      <c r="C1352" s="1">
        <v>52</v>
      </c>
      <c r="D1352" s="2" t="s">
        <v>23</v>
      </c>
      <c r="E1352" s="1" t="s">
        <v>3132</v>
      </c>
      <c r="F1352" s="2" t="s">
        <v>3649</v>
      </c>
      <c r="G1352" s="4">
        <v>1163</v>
      </c>
      <c r="H1352" s="4">
        <f>表1[[#This Row],[借方发生额]]/10000</f>
        <v>0.1163</v>
      </c>
      <c r="I1352" s="2" t="s">
        <v>3136</v>
      </c>
      <c r="J1352" s="5">
        <f t="shared" si="21"/>
        <v>2024</v>
      </c>
      <c r="K1352" s="1" t="s">
        <v>3133</v>
      </c>
      <c r="L1352" s="1" t="s">
        <v>3133</v>
      </c>
      <c r="M1352" s="2" t="s">
        <v>9</v>
      </c>
    </row>
    <row r="1353" hidden="1" spans="1:13">
      <c r="A1353" s="3">
        <v>45558</v>
      </c>
      <c r="B1353" s="1">
        <v>9</v>
      </c>
      <c r="C1353" s="1">
        <v>52</v>
      </c>
      <c r="D1353" s="2" t="s">
        <v>23</v>
      </c>
      <c r="E1353" s="1" t="s">
        <v>3134</v>
      </c>
      <c r="F1353" s="2" t="s">
        <v>3649</v>
      </c>
      <c r="G1353" s="4">
        <v>3349</v>
      </c>
      <c r="H1353" s="4">
        <f>表1[[#This Row],[借方发生额]]/10000</f>
        <v>0.3349</v>
      </c>
      <c r="I1353" s="2" t="s">
        <v>3136</v>
      </c>
      <c r="J1353" s="5">
        <f t="shared" si="21"/>
        <v>2024</v>
      </c>
      <c r="K1353" s="1" t="s">
        <v>83</v>
      </c>
      <c r="L1353" s="1" t="s">
        <v>58</v>
      </c>
      <c r="M1353" s="2" t="s">
        <v>3121</v>
      </c>
    </row>
    <row r="1354" hidden="1" spans="1:13">
      <c r="A1354" s="3">
        <v>45558</v>
      </c>
      <c r="B1354" s="1">
        <v>9</v>
      </c>
      <c r="C1354" s="1">
        <v>53</v>
      </c>
      <c r="D1354" s="2" t="s">
        <v>23</v>
      </c>
      <c r="E1354" s="1" t="s">
        <v>3514</v>
      </c>
      <c r="F1354" s="2" t="s">
        <v>3650</v>
      </c>
      <c r="G1354" s="1">
        <v>272.02</v>
      </c>
      <c r="H1354" s="1">
        <f>表1[[#This Row],[借方发生额]]/10000</f>
        <v>0.027202</v>
      </c>
      <c r="I1354" s="2" t="s">
        <v>3129</v>
      </c>
      <c r="J1354" s="5">
        <f t="shared" si="21"/>
        <v>2024</v>
      </c>
      <c r="K1354" s="1" t="s">
        <v>64</v>
      </c>
      <c r="L1354" s="1" t="s">
        <v>35</v>
      </c>
      <c r="M1354" s="2" t="s">
        <v>3121</v>
      </c>
    </row>
    <row r="1355" hidden="1" spans="1:13">
      <c r="A1355" s="3">
        <v>45558</v>
      </c>
      <c r="B1355" s="1">
        <v>9</v>
      </c>
      <c r="C1355" s="1">
        <v>53</v>
      </c>
      <c r="D1355" s="2" t="s">
        <v>23</v>
      </c>
      <c r="E1355" s="1" t="s">
        <v>3127</v>
      </c>
      <c r="F1355" s="2" t="s">
        <v>3650</v>
      </c>
      <c r="G1355" s="1">
        <v>70</v>
      </c>
      <c r="H1355" s="1">
        <f>表1[[#This Row],[借方发生额]]/10000</f>
        <v>0.007</v>
      </c>
      <c r="I1355" s="2" t="s">
        <v>3129</v>
      </c>
      <c r="J1355" s="5">
        <f t="shared" si="21"/>
        <v>2024</v>
      </c>
      <c r="K1355" s="1" t="s">
        <v>58</v>
      </c>
      <c r="L1355" s="1" t="s">
        <v>58</v>
      </c>
      <c r="M1355" s="2" t="s">
        <v>3121</v>
      </c>
    </row>
    <row r="1356" spans="1:13">
      <c r="A1356" s="3">
        <v>45558</v>
      </c>
      <c r="B1356" s="1">
        <v>9</v>
      </c>
      <c r="C1356" s="1">
        <v>53</v>
      </c>
      <c r="D1356" s="2" t="s">
        <v>23</v>
      </c>
      <c r="E1356" s="1" t="s">
        <v>3132</v>
      </c>
      <c r="F1356" s="2" t="s">
        <v>3650</v>
      </c>
      <c r="G1356" s="1">
        <v>573</v>
      </c>
      <c r="H1356" s="1">
        <f>表1[[#This Row],[借方发生额]]/10000</f>
        <v>0.0573</v>
      </c>
      <c r="I1356" s="2" t="s">
        <v>3129</v>
      </c>
      <c r="J1356" s="5">
        <f t="shared" si="21"/>
        <v>2024</v>
      </c>
      <c r="K1356" s="1" t="s">
        <v>3133</v>
      </c>
      <c r="L1356" s="1" t="s">
        <v>3133</v>
      </c>
      <c r="M1356" s="2" t="s">
        <v>9</v>
      </c>
    </row>
    <row r="1357" hidden="1" spans="1:13">
      <c r="A1357" s="3">
        <v>45558</v>
      </c>
      <c r="B1357" s="1">
        <v>9</v>
      </c>
      <c r="C1357" s="1">
        <v>54</v>
      </c>
      <c r="D1357" s="2" t="s">
        <v>23</v>
      </c>
      <c r="E1357" s="1" t="s">
        <v>3177</v>
      </c>
      <c r="F1357" s="2" t="s">
        <v>3651</v>
      </c>
      <c r="G1357" s="4">
        <v>1802</v>
      </c>
      <c r="H1357" s="4">
        <f>表1[[#This Row],[借方发生额]]/10000</f>
        <v>0.1802</v>
      </c>
      <c r="I1357" s="2" t="s">
        <v>3136</v>
      </c>
      <c r="J1357" s="5">
        <f t="shared" si="21"/>
        <v>2024</v>
      </c>
      <c r="K1357" s="1" t="s">
        <v>35</v>
      </c>
      <c r="L1357" s="1" t="s">
        <v>35</v>
      </c>
      <c r="M1357" s="2" t="s">
        <v>3121</v>
      </c>
    </row>
    <row r="1358" hidden="1" spans="1:13">
      <c r="A1358" s="3">
        <v>45558</v>
      </c>
      <c r="B1358" s="1">
        <v>9</v>
      </c>
      <c r="C1358" s="1">
        <v>54</v>
      </c>
      <c r="D1358" s="2" t="s">
        <v>23</v>
      </c>
      <c r="E1358" s="1" t="s">
        <v>3514</v>
      </c>
      <c r="F1358" s="2" t="s">
        <v>3651</v>
      </c>
      <c r="G1358" s="1">
        <v>895.68</v>
      </c>
      <c r="H1358" s="1">
        <f>表1[[#This Row],[借方发生额]]/10000</f>
        <v>0.089568</v>
      </c>
      <c r="I1358" s="2" t="s">
        <v>3136</v>
      </c>
      <c r="J1358" s="5">
        <f t="shared" si="21"/>
        <v>2024</v>
      </c>
      <c r="K1358" s="1" t="s">
        <v>64</v>
      </c>
      <c r="L1358" s="1" t="s">
        <v>35</v>
      </c>
      <c r="M1358" s="2" t="s">
        <v>3121</v>
      </c>
    </row>
    <row r="1359" spans="1:13">
      <c r="A1359" s="3">
        <v>45558</v>
      </c>
      <c r="B1359" s="1">
        <v>9</v>
      </c>
      <c r="C1359" s="1">
        <v>54</v>
      </c>
      <c r="D1359" s="2" t="s">
        <v>23</v>
      </c>
      <c r="E1359" s="1" t="s">
        <v>3132</v>
      </c>
      <c r="F1359" s="2" t="s">
        <v>3651</v>
      </c>
      <c r="G1359" s="4">
        <v>2529</v>
      </c>
      <c r="H1359" s="4">
        <f>表1[[#This Row],[借方发生额]]/10000</f>
        <v>0.2529</v>
      </c>
      <c r="I1359" s="2" t="s">
        <v>3136</v>
      </c>
      <c r="J1359" s="5">
        <f t="shared" si="21"/>
        <v>2024</v>
      </c>
      <c r="K1359" s="1" t="s">
        <v>3133</v>
      </c>
      <c r="L1359" s="1" t="s">
        <v>3133</v>
      </c>
      <c r="M1359" s="2" t="s">
        <v>9</v>
      </c>
    </row>
    <row r="1360" hidden="1" spans="1:13">
      <c r="A1360" s="3">
        <v>45558</v>
      </c>
      <c r="B1360" s="1">
        <v>9</v>
      </c>
      <c r="C1360" s="1">
        <v>55</v>
      </c>
      <c r="D1360" s="2" t="s">
        <v>23</v>
      </c>
      <c r="E1360" s="1" t="s">
        <v>3177</v>
      </c>
      <c r="F1360" s="2" t="s">
        <v>3652</v>
      </c>
      <c r="G1360" s="4">
        <v>4963</v>
      </c>
      <c r="H1360" s="4">
        <f>表1[[#This Row],[借方发生额]]/10000</f>
        <v>0.4963</v>
      </c>
      <c r="I1360" s="2" t="s">
        <v>3136</v>
      </c>
      <c r="J1360" s="5">
        <f t="shared" si="21"/>
        <v>2024</v>
      </c>
      <c r="K1360" s="1" t="s">
        <v>35</v>
      </c>
      <c r="L1360" s="1" t="s">
        <v>35</v>
      </c>
      <c r="M1360" s="2" t="s">
        <v>3121</v>
      </c>
    </row>
    <row r="1361" hidden="1" spans="1:13">
      <c r="A1361" s="3">
        <v>45558</v>
      </c>
      <c r="B1361" s="1">
        <v>9</v>
      </c>
      <c r="C1361" s="1">
        <v>55</v>
      </c>
      <c r="D1361" s="2" t="s">
        <v>23</v>
      </c>
      <c r="E1361" s="1" t="s">
        <v>3514</v>
      </c>
      <c r="F1361" s="2" t="s">
        <v>3652</v>
      </c>
      <c r="G1361" s="4">
        <v>1339.45</v>
      </c>
      <c r="H1361" s="4">
        <f>表1[[#This Row],[借方发生额]]/10000</f>
        <v>0.133945</v>
      </c>
      <c r="I1361" s="2" t="s">
        <v>3136</v>
      </c>
      <c r="J1361" s="5">
        <f t="shared" si="21"/>
        <v>2024</v>
      </c>
      <c r="K1361" s="1" t="s">
        <v>64</v>
      </c>
      <c r="L1361" s="1" t="s">
        <v>35</v>
      </c>
      <c r="M1361" s="2" t="s">
        <v>3121</v>
      </c>
    </row>
    <row r="1362" hidden="1" spans="1:13">
      <c r="A1362" s="3">
        <v>45558</v>
      </c>
      <c r="B1362" s="1">
        <v>9</v>
      </c>
      <c r="C1362" s="1">
        <v>56</v>
      </c>
      <c r="D1362" s="2" t="s">
        <v>23</v>
      </c>
      <c r="E1362" s="1" t="s">
        <v>3177</v>
      </c>
      <c r="F1362" s="2" t="s">
        <v>3476</v>
      </c>
      <c r="G1362" s="4">
        <v>6907.13</v>
      </c>
      <c r="H1362" s="4">
        <f>表1[[#This Row],[借方发生额]]/10000</f>
        <v>0.690713</v>
      </c>
      <c r="I1362" s="2" t="s">
        <v>3136</v>
      </c>
      <c r="J1362" s="5">
        <f t="shared" si="21"/>
        <v>2024</v>
      </c>
      <c r="K1362" s="1" t="s">
        <v>35</v>
      </c>
      <c r="L1362" s="1" t="s">
        <v>35</v>
      </c>
      <c r="M1362" s="2" t="s">
        <v>3121</v>
      </c>
    </row>
    <row r="1363" spans="1:13">
      <c r="A1363" s="3">
        <v>45558</v>
      </c>
      <c r="B1363" s="1">
        <v>9</v>
      </c>
      <c r="C1363" s="1">
        <v>57</v>
      </c>
      <c r="D1363" s="2" t="s">
        <v>23</v>
      </c>
      <c r="E1363" s="1" t="s">
        <v>3132</v>
      </c>
      <c r="F1363" s="2" t="s">
        <v>3259</v>
      </c>
      <c r="G1363" s="4">
        <v>18195</v>
      </c>
      <c r="H1363" s="4">
        <f>表1[[#This Row],[借方发生额]]/10000</f>
        <v>1.8195</v>
      </c>
      <c r="I1363" s="2" t="s">
        <v>3136</v>
      </c>
      <c r="J1363" s="5">
        <f t="shared" si="21"/>
        <v>2024</v>
      </c>
      <c r="K1363" s="1" t="s">
        <v>3133</v>
      </c>
      <c r="L1363" s="1" t="s">
        <v>3133</v>
      </c>
      <c r="M1363" s="2" t="s">
        <v>9</v>
      </c>
    </row>
    <row r="1364" spans="1:13">
      <c r="A1364" s="3">
        <v>45558</v>
      </c>
      <c r="B1364" s="1">
        <v>9</v>
      </c>
      <c r="C1364" s="1">
        <v>58</v>
      </c>
      <c r="D1364" s="2" t="s">
        <v>23</v>
      </c>
      <c r="E1364" s="1" t="s">
        <v>3138</v>
      </c>
      <c r="F1364" s="2" t="s">
        <v>3477</v>
      </c>
      <c r="G1364" s="4">
        <v>11061.06</v>
      </c>
      <c r="H1364" s="4">
        <f>表1[[#This Row],[借方发生额]]/10000</f>
        <v>1.106106</v>
      </c>
      <c r="I1364" s="2" t="s">
        <v>3136</v>
      </c>
      <c r="J1364" s="5">
        <f t="shared" si="21"/>
        <v>2024</v>
      </c>
      <c r="K1364" s="1" t="s">
        <v>79</v>
      </c>
      <c r="L1364" s="1" t="s">
        <v>79</v>
      </c>
      <c r="M1364" s="2" t="s">
        <v>9</v>
      </c>
    </row>
    <row r="1365" hidden="1" spans="1:13">
      <c r="A1365" s="3">
        <v>45558</v>
      </c>
      <c r="B1365" s="1">
        <v>9</v>
      </c>
      <c r="C1365" s="1">
        <v>75</v>
      </c>
      <c r="D1365" s="2" t="s">
        <v>23</v>
      </c>
      <c r="E1365" s="1" t="s">
        <v>3514</v>
      </c>
      <c r="F1365" s="2" t="s">
        <v>3653</v>
      </c>
      <c r="G1365" s="1">
        <v>747.7</v>
      </c>
      <c r="H1365" s="1">
        <f>表1[[#This Row],[借方发生额]]/10000</f>
        <v>0.07477</v>
      </c>
      <c r="I1365" s="2" t="s">
        <v>3161</v>
      </c>
      <c r="J1365" s="5">
        <f t="shared" si="21"/>
        <v>2024</v>
      </c>
      <c r="K1365" s="1" t="s">
        <v>64</v>
      </c>
      <c r="L1365" s="1" t="s">
        <v>35</v>
      </c>
      <c r="M1365" s="2" t="s">
        <v>3121</v>
      </c>
    </row>
    <row r="1366" hidden="1" spans="1:13">
      <c r="A1366" s="3">
        <v>45558</v>
      </c>
      <c r="B1366" s="1">
        <v>9</v>
      </c>
      <c r="C1366" s="1">
        <v>75</v>
      </c>
      <c r="D1366" s="2" t="s">
        <v>23</v>
      </c>
      <c r="E1366" s="1" t="s">
        <v>3127</v>
      </c>
      <c r="F1366" s="2" t="s">
        <v>3653</v>
      </c>
      <c r="G1366" s="1">
        <v>164.8</v>
      </c>
      <c r="H1366" s="1">
        <f>表1[[#This Row],[借方发生额]]/10000</f>
        <v>0.01648</v>
      </c>
      <c r="I1366" s="2" t="s">
        <v>3161</v>
      </c>
      <c r="J1366" s="5">
        <f t="shared" si="21"/>
        <v>2024</v>
      </c>
      <c r="K1366" s="1" t="s">
        <v>58</v>
      </c>
      <c r="L1366" s="1" t="s">
        <v>58</v>
      </c>
      <c r="M1366" s="2" t="s">
        <v>3121</v>
      </c>
    </row>
    <row r="1367" spans="1:13">
      <c r="A1367" s="3">
        <v>45558</v>
      </c>
      <c r="B1367" s="1">
        <v>9</v>
      </c>
      <c r="C1367" s="1">
        <v>75</v>
      </c>
      <c r="D1367" s="2" t="s">
        <v>23</v>
      </c>
      <c r="E1367" s="1" t="s">
        <v>3138</v>
      </c>
      <c r="F1367" s="2" t="s">
        <v>3653</v>
      </c>
      <c r="G1367" s="1">
        <v>344</v>
      </c>
      <c r="H1367" s="1">
        <f>表1[[#This Row],[借方发生额]]/10000</f>
        <v>0.0344</v>
      </c>
      <c r="I1367" s="2" t="s">
        <v>3161</v>
      </c>
      <c r="J1367" s="5">
        <f t="shared" si="21"/>
        <v>2024</v>
      </c>
      <c r="K1367" s="1" t="s">
        <v>79</v>
      </c>
      <c r="L1367" s="1" t="s">
        <v>79</v>
      </c>
      <c r="M1367" s="2" t="s">
        <v>9</v>
      </c>
    </row>
    <row r="1368" hidden="1" spans="1:13">
      <c r="A1368" s="3">
        <v>45558</v>
      </c>
      <c r="B1368" s="1">
        <v>9</v>
      </c>
      <c r="C1368" s="1">
        <v>76</v>
      </c>
      <c r="D1368" s="2" t="s">
        <v>23</v>
      </c>
      <c r="E1368" s="1" t="s">
        <v>3127</v>
      </c>
      <c r="F1368" s="2" t="s">
        <v>3181</v>
      </c>
      <c r="G1368" s="1">
        <v>810.48</v>
      </c>
      <c r="H1368" s="1">
        <f>表1[[#This Row],[借方发生额]]/10000</f>
        <v>0.081048</v>
      </c>
      <c r="I1368" s="2" t="s">
        <v>3129</v>
      </c>
      <c r="J1368" s="5">
        <f t="shared" si="21"/>
        <v>2024</v>
      </c>
      <c r="K1368" s="1" t="s">
        <v>58</v>
      </c>
      <c r="L1368" s="1" t="s">
        <v>58</v>
      </c>
      <c r="M1368" s="2" t="s">
        <v>3121</v>
      </c>
    </row>
    <row r="1369" hidden="1" spans="1:13">
      <c r="A1369" s="3">
        <v>45558</v>
      </c>
      <c r="B1369" s="1">
        <v>9</v>
      </c>
      <c r="C1369" s="1">
        <v>77</v>
      </c>
      <c r="D1369" s="2" t="s">
        <v>23</v>
      </c>
      <c r="E1369" s="1" t="s">
        <v>3127</v>
      </c>
      <c r="F1369" s="2" t="s">
        <v>3160</v>
      </c>
      <c r="G1369" s="1">
        <v>810.32</v>
      </c>
      <c r="H1369" s="1">
        <f>表1[[#This Row],[借方发生额]]/10000</f>
        <v>0.081032</v>
      </c>
      <c r="I1369" s="2" t="s">
        <v>3161</v>
      </c>
      <c r="J1369" s="5">
        <f t="shared" si="21"/>
        <v>2024</v>
      </c>
      <c r="K1369" s="1" t="s">
        <v>58</v>
      </c>
      <c r="L1369" s="1" t="s">
        <v>58</v>
      </c>
      <c r="M1369" s="2" t="s">
        <v>3121</v>
      </c>
    </row>
    <row r="1370" hidden="1" spans="1:13">
      <c r="A1370" s="3">
        <v>45558</v>
      </c>
      <c r="B1370" s="1">
        <v>9</v>
      </c>
      <c r="C1370" s="1">
        <v>78</v>
      </c>
      <c r="D1370" s="2" t="s">
        <v>23</v>
      </c>
      <c r="E1370" s="1" t="s">
        <v>3127</v>
      </c>
      <c r="F1370" s="2" t="s">
        <v>3244</v>
      </c>
      <c r="G1370" s="1">
        <v>83</v>
      </c>
      <c r="H1370" s="1">
        <f>表1[[#This Row],[借方发生额]]/10000</f>
        <v>0.0083</v>
      </c>
      <c r="I1370" s="2" t="s">
        <v>3136</v>
      </c>
      <c r="J1370" s="5">
        <f t="shared" si="21"/>
        <v>2024</v>
      </c>
      <c r="K1370" s="1" t="s">
        <v>58</v>
      </c>
      <c r="L1370" s="1" t="s">
        <v>58</v>
      </c>
      <c r="M1370" s="2" t="s">
        <v>3121</v>
      </c>
    </row>
    <row r="1371" spans="1:13">
      <c r="A1371" s="3">
        <v>45558</v>
      </c>
      <c r="B1371" s="1">
        <v>9</v>
      </c>
      <c r="C1371" s="1">
        <v>78</v>
      </c>
      <c r="D1371" s="2" t="s">
        <v>23</v>
      </c>
      <c r="E1371" s="1" t="s">
        <v>3138</v>
      </c>
      <c r="F1371" s="2" t="s">
        <v>3244</v>
      </c>
      <c r="G1371" s="1">
        <v>40</v>
      </c>
      <c r="H1371" s="1">
        <f>表1[[#This Row],[借方发生额]]/10000</f>
        <v>0.004</v>
      </c>
      <c r="I1371" s="2" t="s">
        <v>3136</v>
      </c>
      <c r="J1371" s="5">
        <f t="shared" si="21"/>
        <v>2024</v>
      </c>
      <c r="K1371" s="1" t="s">
        <v>79</v>
      </c>
      <c r="L1371" s="1" t="s">
        <v>79</v>
      </c>
      <c r="M1371" s="2" t="s">
        <v>9</v>
      </c>
    </row>
    <row r="1372" hidden="1" spans="1:13">
      <c r="A1372" s="3">
        <v>45558</v>
      </c>
      <c r="B1372" s="1">
        <v>9</v>
      </c>
      <c r="C1372" s="1">
        <v>80</v>
      </c>
      <c r="D1372" s="2" t="s">
        <v>23</v>
      </c>
      <c r="E1372" s="1" t="s">
        <v>3127</v>
      </c>
      <c r="F1372" s="2" t="s">
        <v>3654</v>
      </c>
      <c r="G1372" s="4">
        <v>6570.59</v>
      </c>
      <c r="H1372" s="4">
        <f>表1[[#This Row],[借方发生额]]/10000</f>
        <v>0.657059</v>
      </c>
      <c r="I1372" s="2" t="s">
        <v>3136</v>
      </c>
      <c r="J1372" s="5">
        <f t="shared" si="21"/>
        <v>2024</v>
      </c>
      <c r="K1372" s="1" t="s">
        <v>58</v>
      </c>
      <c r="L1372" s="1" t="s">
        <v>58</v>
      </c>
      <c r="M1372" s="2" t="s">
        <v>3121</v>
      </c>
    </row>
    <row r="1373" spans="1:13">
      <c r="A1373" s="3">
        <v>45558</v>
      </c>
      <c r="B1373" s="1">
        <v>9</v>
      </c>
      <c r="C1373" s="1">
        <v>80</v>
      </c>
      <c r="D1373" s="2" t="s">
        <v>23</v>
      </c>
      <c r="E1373" s="1" t="s">
        <v>3138</v>
      </c>
      <c r="F1373" s="2" t="s">
        <v>3654</v>
      </c>
      <c r="G1373" s="4">
        <v>4315.97</v>
      </c>
      <c r="H1373" s="4">
        <f>表1[[#This Row],[借方发生额]]/10000</f>
        <v>0.431597</v>
      </c>
      <c r="I1373" s="2" t="s">
        <v>3136</v>
      </c>
      <c r="J1373" s="5">
        <f t="shared" si="21"/>
        <v>2024</v>
      </c>
      <c r="K1373" s="1" t="s">
        <v>79</v>
      </c>
      <c r="L1373" s="1" t="s">
        <v>79</v>
      </c>
      <c r="M1373" s="2" t="s">
        <v>9</v>
      </c>
    </row>
    <row r="1374" hidden="1" spans="1:13">
      <c r="A1374" s="3">
        <v>45558</v>
      </c>
      <c r="B1374" s="1">
        <v>9</v>
      </c>
      <c r="C1374" s="1">
        <v>81</v>
      </c>
      <c r="D1374" s="2" t="s">
        <v>23</v>
      </c>
      <c r="E1374" s="1" t="s">
        <v>3127</v>
      </c>
      <c r="F1374" s="2" t="s">
        <v>3435</v>
      </c>
      <c r="G1374" s="4">
        <v>8015</v>
      </c>
      <c r="H1374" s="4">
        <f>表1[[#This Row],[借方发生额]]/10000</f>
        <v>0.8015</v>
      </c>
      <c r="I1374" s="2" t="s">
        <v>3136</v>
      </c>
      <c r="J1374" s="5">
        <f t="shared" si="21"/>
        <v>2024</v>
      </c>
      <c r="K1374" s="1" t="s">
        <v>58</v>
      </c>
      <c r="L1374" s="1" t="s">
        <v>58</v>
      </c>
      <c r="M1374" s="2" t="s">
        <v>3121</v>
      </c>
    </row>
    <row r="1375" spans="1:13">
      <c r="A1375" s="3">
        <v>45565</v>
      </c>
      <c r="B1375" s="1">
        <v>9</v>
      </c>
      <c r="C1375" s="1">
        <v>356</v>
      </c>
      <c r="D1375" s="2" t="s">
        <v>23</v>
      </c>
      <c r="E1375" s="1" t="s">
        <v>3138</v>
      </c>
      <c r="F1375" s="2" t="s">
        <v>3655</v>
      </c>
      <c r="G1375" s="1">
        <v>300</v>
      </c>
      <c r="H1375" s="1">
        <f>表1[[#This Row],[借方发生额]]/10000</f>
        <v>0.03</v>
      </c>
      <c r="I1375" s="2" t="s">
        <v>3136</v>
      </c>
      <c r="J1375" s="5">
        <f t="shared" si="21"/>
        <v>2024</v>
      </c>
      <c r="K1375" s="1" t="s">
        <v>79</v>
      </c>
      <c r="L1375" s="1" t="s">
        <v>79</v>
      </c>
      <c r="M1375" s="2" t="s">
        <v>9</v>
      </c>
    </row>
    <row r="1376" hidden="1" spans="1:13">
      <c r="A1376" s="3">
        <v>45565</v>
      </c>
      <c r="B1376" s="1">
        <v>9</v>
      </c>
      <c r="C1376" s="1">
        <v>401</v>
      </c>
      <c r="D1376" s="2" t="s">
        <v>23</v>
      </c>
      <c r="E1376" s="1" t="s">
        <v>3127</v>
      </c>
      <c r="F1376" s="2" t="s">
        <v>3486</v>
      </c>
      <c r="G1376" s="4">
        <v>4026</v>
      </c>
      <c r="H1376" s="4">
        <f>表1[[#This Row],[借方发生额]]/10000</f>
        <v>0.4026</v>
      </c>
      <c r="I1376" s="2" t="s">
        <v>3129</v>
      </c>
      <c r="J1376" s="5">
        <f t="shared" si="21"/>
        <v>2024</v>
      </c>
      <c r="K1376" s="1" t="s">
        <v>58</v>
      </c>
      <c r="L1376" s="1" t="s">
        <v>58</v>
      </c>
      <c r="M1376" s="2" t="s">
        <v>3121</v>
      </c>
    </row>
    <row r="1377" spans="1:13">
      <c r="A1377" s="3">
        <v>45565</v>
      </c>
      <c r="B1377" s="1">
        <v>9</v>
      </c>
      <c r="C1377" s="1">
        <v>401</v>
      </c>
      <c r="D1377" s="2" t="s">
        <v>23</v>
      </c>
      <c r="E1377" s="1" t="s">
        <v>3138</v>
      </c>
      <c r="F1377" s="2" t="s">
        <v>3578</v>
      </c>
      <c r="G1377" s="1">
        <v>650.72</v>
      </c>
      <c r="H1377" s="1">
        <f>表1[[#This Row],[借方发生额]]/10000</f>
        <v>0.065072</v>
      </c>
      <c r="I1377" s="2" t="s">
        <v>3129</v>
      </c>
      <c r="J1377" s="5">
        <f t="shared" si="21"/>
        <v>2024</v>
      </c>
      <c r="K1377" s="1" t="s">
        <v>79</v>
      </c>
      <c r="L1377" s="1" t="s">
        <v>79</v>
      </c>
      <c r="M1377" s="2" t="s">
        <v>9</v>
      </c>
    </row>
    <row r="1378" hidden="1" spans="1:13">
      <c r="A1378" s="3">
        <v>45565</v>
      </c>
      <c r="B1378" s="1">
        <v>9</v>
      </c>
      <c r="C1378" s="1">
        <v>401</v>
      </c>
      <c r="D1378" s="2" t="s">
        <v>23</v>
      </c>
      <c r="E1378" s="1" t="s">
        <v>3134</v>
      </c>
      <c r="F1378" s="2" t="s">
        <v>3488</v>
      </c>
      <c r="G1378" s="1">
        <v>470.63</v>
      </c>
      <c r="H1378" s="1">
        <f>表1[[#This Row],[借方发生额]]/10000</f>
        <v>0.047063</v>
      </c>
      <c r="I1378" s="2" t="s">
        <v>3129</v>
      </c>
      <c r="J1378" s="5">
        <f t="shared" si="21"/>
        <v>2024</v>
      </c>
      <c r="K1378" s="1" t="s">
        <v>83</v>
      </c>
      <c r="L1378" s="1" t="s">
        <v>58</v>
      </c>
      <c r="M1378" s="2" t="s">
        <v>3121</v>
      </c>
    </row>
    <row r="1379" hidden="1" spans="1:13">
      <c r="A1379" s="3">
        <v>45565</v>
      </c>
      <c r="B1379" s="1">
        <v>9</v>
      </c>
      <c r="C1379" s="1">
        <v>688</v>
      </c>
      <c r="D1379" s="2" t="s">
        <v>23</v>
      </c>
      <c r="E1379" s="1" t="s">
        <v>3168</v>
      </c>
      <c r="F1379" s="2" t="s">
        <v>3355</v>
      </c>
      <c r="G1379" s="4">
        <v>440370.68</v>
      </c>
      <c r="H1379" s="4">
        <f>表1[[#This Row],[借方发生额]]/10000</f>
        <v>44.037068</v>
      </c>
      <c r="I1379" s="2" t="s">
        <v>3170</v>
      </c>
      <c r="J1379" s="5">
        <f t="shared" si="21"/>
        <v>2024</v>
      </c>
      <c r="K1379" s="1" t="s">
        <v>32</v>
      </c>
      <c r="L1379" s="1" t="s">
        <v>3120</v>
      </c>
      <c r="M1379" s="2" t="s">
        <v>3120</v>
      </c>
    </row>
    <row r="1380" spans="1:13">
      <c r="A1380" s="3">
        <v>45565</v>
      </c>
      <c r="B1380" s="1">
        <v>9</v>
      </c>
      <c r="C1380" s="1">
        <v>726</v>
      </c>
      <c r="D1380" s="2" t="s">
        <v>23</v>
      </c>
      <c r="E1380" s="1" t="s">
        <v>3171</v>
      </c>
      <c r="F1380" s="1" t="s">
        <v>1876</v>
      </c>
      <c r="G1380" s="4">
        <v>6551.3</v>
      </c>
      <c r="H1380" s="4">
        <f>表1[[#This Row],[借方发生额]]/10000</f>
        <v>0.65513</v>
      </c>
      <c r="I1380" s="2" t="s">
        <v>50</v>
      </c>
      <c r="J1380" s="5">
        <f t="shared" si="21"/>
        <v>2024</v>
      </c>
      <c r="K1380" s="1" t="s">
        <v>51</v>
      </c>
      <c r="L1380" s="1" t="s">
        <v>3172</v>
      </c>
      <c r="M1380" s="2" t="s">
        <v>9</v>
      </c>
    </row>
    <row r="1381" hidden="1" spans="1:13">
      <c r="A1381" s="3">
        <v>45582</v>
      </c>
      <c r="B1381" s="1">
        <v>10</v>
      </c>
      <c r="C1381" s="1">
        <v>102</v>
      </c>
      <c r="D1381" s="2" t="s">
        <v>23</v>
      </c>
      <c r="E1381" s="1" t="s">
        <v>3127</v>
      </c>
      <c r="F1381" s="2" t="s">
        <v>3656</v>
      </c>
      <c r="G1381" s="1">
        <v>620</v>
      </c>
      <c r="H1381" s="1">
        <f>表1[[#This Row],[借方发生额]]/10000</f>
        <v>0.062</v>
      </c>
      <c r="I1381" s="2" t="s">
        <v>3136</v>
      </c>
      <c r="J1381" s="5">
        <f t="shared" si="21"/>
        <v>2024</v>
      </c>
      <c r="K1381" s="1" t="s">
        <v>58</v>
      </c>
      <c r="L1381" s="1" t="s">
        <v>58</v>
      </c>
      <c r="M1381" s="2" t="s">
        <v>3121</v>
      </c>
    </row>
    <row r="1382" spans="1:13">
      <c r="A1382" s="3">
        <v>45582</v>
      </c>
      <c r="B1382" s="1">
        <v>10</v>
      </c>
      <c r="C1382" s="1">
        <v>102</v>
      </c>
      <c r="D1382" s="2" t="s">
        <v>23</v>
      </c>
      <c r="E1382" s="1" t="s">
        <v>3138</v>
      </c>
      <c r="F1382" s="2" t="s">
        <v>3656</v>
      </c>
      <c r="G1382" s="1">
        <v>471.7</v>
      </c>
      <c r="H1382" s="1">
        <f>表1[[#This Row],[借方发生额]]/10000</f>
        <v>0.04717</v>
      </c>
      <c r="I1382" s="2" t="s">
        <v>3136</v>
      </c>
      <c r="J1382" s="5">
        <f t="shared" si="21"/>
        <v>2024</v>
      </c>
      <c r="K1382" s="1" t="s">
        <v>79</v>
      </c>
      <c r="L1382" s="1" t="s">
        <v>79</v>
      </c>
      <c r="M1382" s="2" t="s">
        <v>9</v>
      </c>
    </row>
    <row r="1383" hidden="1" spans="1:13">
      <c r="A1383" s="3">
        <v>45582</v>
      </c>
      <c r="B1383" s="1">
        <v>10</v>
      </c>
      <c r="C1383" s="1">
        <v>102</v>
      </c>
      <c r="D1383" s="2" t="s">
        <v>23</v>
      </c>
      <c r="E1383" s="1" t="s">
        <v>3177</v>
      </c>
      <c r="F1383" s="2" t="s">
        <v>3656</v>
      </c>
      <c r="G1383" s="1">
        <v>554</v>
      </c>
      <c r="H1383" s="1">
        <f>表1[[#This Row],[借方发生额]]/10000</f>
        <v>0.0554</v>
      </c>
      <c r="I1383" s="2" t="s">
        <v>3136</v>
      </c>
      <c r="J1383" s="5">
        <f t="shared" si="21"/>
        <v>2024</v>
      </c>
      <c r="K1383" s="1" t="s">
        <v>35</v>
      </c>
      <c r="L1383" s="1" t="s">
        <v>35</v>
      </c>
      <c r="M1383" s="2" t="s">
        <v>3121</v>
      </c>
    </row>
    <row r="1384" hidden="1" spans="1:13">
      <c r="A1384" s="3">
        <v>45582</v>
      </c>
      <c r="B1384" s="1">
        <v>10</v>
      </c>
      <c r="C1384" s="1">
        <v>102</v>
      </c>
      <c r="D1384" s="2" t="s">
        <v>23</v>
      </c>
      <c r="E1384" s="1" t="s">
        <v>3514</v>
      </c>
      <c r="F1384" s="2" t="s">
        <v>3656</v>
      </c>
      <c r="G1384" s="1">
        <v>614.69</v>
      </c>
      <c r="H1384" s="1">
        <f>表1[[#This Row],[借方发生额]]/10000</f>
        <v>0.061469</v>
      </c>
      <c r="I1384" s="2" t="s">
        <v>3136</v>
      </c>
      <c r="J1384" s="5">
        <f t="shared" si="21"/>
        <v>2024</v>
      </c>
      <c r="K1384" s="1" t="s">
        <v>64</v>
      </c>
      <c r="L1384" s="1" t="s">
        <v>35</v>
      </c>
      <c r="M1384" s="2" t="s">
        <v>3121</v>
      </c>
    </row>
    <row r="1385" spans="1:13">
      <c r="A1385" s="3">
        <v>45582</v>
      </c>
      <c r="B1385" s="1">
        <v>10</v>
      </c>
      <c r="C1385" s="1">
        <v>103</v>
      </c>
      <c r="D1385" s="2" t="s">
        <v>23</v>
      </c>
      <c r="E1385" s="1" t="s">
        <v>3130</v>
      </c>
      <c r="F1385" s="2" t="s">
        <v>3472</v>
      </c>
      <c r="G1385" s="4">
        <v>1630</v>
      </c>
      <c r="H1385" s="4">
        <f>表1[[#This Row],[借方发生额]]/10000</f>
        <v>0.163</v>
      </c>
      <c r="I1385" s="2" t="s">
        <v>3136</v>
      </c>
      <c r="J1385" s="5">
        <f t="shared" si="21"/>
        <v>2024</v>
      </c>
      <c r="K1385" s="1" t="s">
        <v>60</v>
      </c>
      <c r="L1385" s="1" t="s">
        <v>3131</v>
      </c>
      <c r="M1385" s="2" t="s">
        <v>9</v>
      </c>
    </row>
    <row r="1386" spans="1:13">
      <c r="A1386" s="3">
        <v>45582</v>
      </c>
      <c r="B1386" s="1">
        <v>10</v>
      </c>
      <c r="C1386" s="1">
        <v>103</v>
      </c>
      <c r="D1386" s="2" t="s">
        <v>23</v>
      </c>
      <c r="E1386" s="1" t="s">
        <v>3132</v>
      </c>
      <c r="F1386" s="2" t="s">
        <v>3252</v>
      </c>
      <c r="G1386" s="4">
        <v>5572</v>
      </c>
      <c r="H1386" s="4">
        <f>表1[[#This Row],[借方发生额]]/10000</f>
        <v>0.5572</v>
      </c>
      <c r="I1386" s="2" t="s">
        <v>3136</v>
      </c>
      <c r="J1386" s="5">
        <f t="shared" si="21"/>
        <v>2024</v>
      </c>
      <c r="K1386" s="1" t="s">
        <v>3133</v>
      </c>
      <c r="L1386" s="1" t="s">
        <v>3133</v>
      </c>
      <c r="M1386" s="2" t="s">
        <v>9</v>
      </c>
    </row>
    <row r="1387" spans="1:13">
      <c r="A1387" s="3">
        <v>45582</v>
      </c>
      <c r="B1387" s="1">
        <v>10</v>
      </c>
      <c r="C1387" s="1">
        <v>103</v>
      </c>
      <c r="D1387" s="2" t="s">
        <v>23</v>
      </c>
      <c r="E1387" s="1" t="s">
        <v>3132</v>
      </c>
      <c r="F1387" s="2" t="s">
        <v>3657</v>
      </c>
      <c r="G1387" s="1">
        <v>282</v>
      </c>
      <c r="H1387" s="1">
        <f>表1[[#This Row],[借方发生额]]/10000</f>
        <v>0.0282</v>
      </c>
      <c r="I1387" s="2" t="s">
        <v>3136</v>
      </c>
      <c r="J1387" s="5">
        <f t="shared" si="21"/>
        <v>2024</v>
      </c>
      <c r="K1387" s="1" t="s">
        <v>3133</v>
      </c>
      <c r="L1387" s="1" t="s">
        <v>3133</v>
      </c>
      <c r="M1387" s="2" t="s">
        <v>9</v>
      </c>
    </row>
    <row r="1388" hidden="1" spans="1:13">
      <c r="A1388" s="3">
        <v>45582</v>
      </c>
      <c r="B1388" s="1">
        <v>10</v>
      </c>
      <c r="C1388" s="1">
        <v>104</v>
      </c>
      <c r="D1388" s="2" t="s">
        <v>23</v>
      </c>
      <c r="E1388" s="1" t="s">
        <v>3177</v>
      </c>
      <c r="F1388" s="2" t="s">
        <v>3513</v>
      </c>
      <c r="G1388" s="4">
        <v>2312.93</v>
      </c>
      <c r="H1388" s="4">
        <f>表1[[#This Row],[借方发生额]]/10000</f>
        <v>0.231293</v>
      </c>
      <c r="I1388" s="2" t="s">
        <v>3136</v>
      </c>
      <c r="J1388" s="5">
        <f t="shared" si="21"/>
        <v>2024</v>
      </c>
      <c r="K1388" s="1" t="s">
        <v>35</v>
      </c>
      <c r="L1388" s="1" t="s">
        <v>35</v>
      </c>
      <c r="M1388" s="2" t="s">
        <v>3121</v>
      </c>
    </row>
    <row r="1389" hidden="1" spans="1:13">
      <c r="A1389" s="3">
        <v>45582</v>
      </c>
      <c r="B1389" s="1">
        <v>10</v>
      </c>
      <c r="C1389" s="1">
        <v>104</v>
      </c>
      <c r="D1389" s="2" t="s">
        <v>23</v>
      </c>
      <c r="E1389" s="1" t="s">
        <v>3514</v>
      </c>
      <c r="F1389" s="2" t="s">
        <v>3513</v>
      </c>
      <c r="G1389" s="4">
        <v>1772.47</v>
      </c>
      <c r="H1389" s="4">
        <f>表1[[#This Row],[借方发生额]]/10000</f>
        <v>0.177247</v>
      </c>
      <c r="I1389" s="2" t="s">
        <v>3136</v>
      </c>
      <c r="J1389" s="5">
        <f t="shared" si="21"/>
        <v>2024</v>
      </c>
      <c r="K1389" s="1" t="s">
        <v>64</v>
      </c>
      <c r="L1389" s="1" t="s">
        <v>35</v>
      </c>
      <c r="M1389" s="2" t="s">
        <v>3121</v>
      </c>
    </row>
    <row r="1390" spans="1:13">
      <c r="A1390" s="3">
        <v>45582</v>
      </c>
      <c r="B1390" s="1">
        <v>10</v>
      </c>
      <c r="C1390" s="1">
        <v>105</v>
      </c>
      <c r="D1390" s="2" t="s">
        <v>23</v>
      </c>
      <c r="E1390" s="1" t="s">
        <v>3132</v>
      </c>
      <c r="F1390" s="2" t="s">
        <v>3400</v>
      </c>
      <c r="G1390" s="4">
        <v>20215</v>
      </c>
      <c r="H1390" s="4">
        <f>表1[[#This Row],[借方发生额]]/10000</f>
        <v>2.0215</v>
      </c>
      <c r="I1390" s="2" t="s">
        <v>3136</v>
      </c>
      <c r="J1390" s="5">
        <f t="shared" si="21"/>
        <v>2024</v>
      </c>
      <c r="K1390" s="1" t="s">
        <v>3133</v>
      </c>
      <c r="L1390" s="1" t="s">
        <v>3133</v>
      </c>
      <c r="M1390" s="2" t="s">
        <v>9</v>
      </c>
    </row>
    <row r="1391" spans="1:13">
      <c r="A1391" s="3">
        <v>45582</v>
      </c>
      <c r="B1391" s="1">
        <v>10</v>
      </c>
      <c r="C1391" s="1">
        <v>106</v>
      </c>
      <c r="D1391" s="2" t="s">
        <v>23</v>
      </c>
      <c r="E1391" s="1" t="s">
        <v>3138</v>
      </c>
      <c r="F1391" s="2" t="s">
        <v>3658</v>
      </c>
      <c r="G1391" s="4">
        <v>7240</v>
      </c>
      <c r="H1391" s="4">
        <f>表1[[#This Row],[借方发生额]]/10000</f>
        <v>0.724</v>
      </c>
      <c r="I1391" s="2" t="s">
        <v>3136</v>
      </c>
      <c r="J1391" s="5">
        <f t="shared" si="21"/>
        <v>2024</v>
      </c>
      <c r="K1391" s="1" t="s">
        <v>79</v>
      </c>
      <c r="L1391" s="1" t="s">
        <v>79</v>
      </c>
      <c r="M1391" s="2" t="s">
        <v>9</v>
      </c>
    </row>
    <row r="1392" hidden="1" spans="1:13">
      <c r="A1392" s="3">
        <v>45582</v>
      </c>
      <c r="B1392" s="1">
        <v>10</v>
      </c>
      <c r="C1392" s="1">
        <v>106</v>
      </c>
      <c r="D1392" s="2" t="s">
        <v>23</v>
      </c>
      <c r="E1392" s="1" t="s">
        <v>3177</v>
      </c>
      <c r="F1392" s="2" t="s">
        <v>3658</v>
      </c>
      <c r="G1392" s="4">
        <v>1092.45</v>
      </c>
      <c r="H1392" s="4">
        <f>表1[[#This Row],[借方发生额]]/10000</f>
        <v>0.109245</v>
      </c>
      <c r="I1392" s="2" t="s">
        <v>3136</v>
      </c>
      <c r="J1392" s="5">
        <f t="shared" si="21"/>
        <v>2024</v>
      </c>
      <c r="K1392" s="1" t="s">
        <v>35</v>
      </c>
      <c r="L1392" s="1" t="s">
        <v>35</v>
      </c>
      <c r="M1392" s="2" t="s">
        <v>3121</v>
      </c>
    </row>
    <row r="1393" spans="1:13">
      <c r="A1393" s="3">
        <v>45582</v>
      </c>
      <c r="B1393" s="1">
        <v>10</v>
      </c>
      <c r="C1393" s="1">
        <v>106</v>
      </c>
      <c r="D1393" s="2" t="s">
        <v>23</v>
      </c>
      <c r="E1393" s="1" t="s">
        <v>3132</v>
      </c>
      <c r="F1393" s="2" t="s">
        <v>3658</v>
      </c>
      <c r="G1393" s="4">
        <v>7473</v>
      </c>
      <c r="H1393" s="4">
        <f>表1[[#This Row],[借方发生额]]/10000</f>
        <v>0.7473</v>
      </c>
      <c r="I1393" s="2" t="s">
        <v>3136</v>
      </c>
      <c r="J1393" s="5">
        <f t="shared" si="21"/>
        <v>2024</v>
      </c>
      <c r="K1393" s="1" t="s">
        <v>3133</v>
      </c>
      <c r="L1393" s="1" t="s">
        <v>3133</v>
      </c>
      <c r="M1393" s="2" t="s">
        <v>9</v>
      </c>
    </row>
    <row r="1394" hidden="1" spans="1:13">
      <c r="A1394" s="3">
        <v>45582</v>
      </c>
      <c r="B1394" s="1">
        <v>10</v>
      </c>
      <c r="C1394" s="1">
        <v>142</v>
      </c>
      <c r="D1394" s="2" t="s">
        <v>23</v>
      </c>
      <c r="E1394" s="1" t="s">
        <v>3177</v>
      </c>
      <c r="F1394" s="2" t="s">
        <v>3659</v>
      </c>
      <c r="G1394" s="1">
        <v>557.1</v>
      </c>
      <c r="H1394" s="1">
        <f>表1[[#This Row],[借方发生额]]/10000</f>
        <v>0.05571</v>
      </c>
      <c r="I1394" s="2" t="s">
        <v>3129</v>
      </c>
      <c r="J1394" s="5">
        <f t="shared" si="21"/>
        <v>2024</v>
      </c>
      <c r="K1394" s="1" t="s">
        <v>35</v>
      </c>
      <c r="L1394" s="1" t="s">
        <v>35</v>
      </c>
      <c r="M1394" s="2" t="s">
        <v>3121</v>
      </c>
    </row>
    <row r="1395" hidden="1" spans="1:13">
      <c r="A1395" s="3">
        <v>45582</v>
      </c>
      <c r="B1395" s="1">
        <v>10</v>
      </c>
      <c r="C1395" s="1">
        <v>142</v>
      </c>
      <c r="D1395" s="2" t="s">
        <v>23</v>
      </c>
      <c r="E1395" s="1" t="s">
        <v>3127</v>
      </c>
      <c r="F1395" s="2" t="s">
        <v>3659</v>
      </c>
      <c r="G1395" s="1">
        <v>678</v>
      </c>
      <c r="H1395" s="1">
        <f>表1[[#This Row],[借方发生额]]/10000</f>
        <v>0.0678</v>
      </c>
      <c r="I1395" s="2" t="s">
        <v>3129</v>
      </c>
      <c r="J1395" s="5">
        <f t="shared" si="21"/>
        <v>2024</v>
      </c>
      <c r="K1395" s="1" t="s">
        <v>58</v>
      </c>
      <c r="L1395" s="1" t="s">
        <v>58</v>
      </c>
      <c r="M1395" s="2" t="s">
        <v>3121</v>
      </c>
    </row>
    <row r="1396" spans="1:13">
      <c r="A1396" s="3">
        <v>45582</v>
      </c>
      <c r="B1396" s="1">
        <v>10</v>
      </c>
      <c r="C1396" s="1">
        <v>142</v>
      </c>
      <c r="D1396" s="2" t="s">
        <v>23</v>
      </c>
      <c r="E1396" s="1" t="s">
        <v>3132</v>
      </c>
      <c r="F1396" s="2" t="s">
        <v>3659</v>
      </c>
      <c r="G1396" s="4">
        <v>1307</v>
      </c>
      <c r="H1396" s="4">
        <f>表1[[#This Row],[借方发生额]]/10000</f>
        <v>0.1307</v>
      </c>
      <c r="I1396" s="2" t="s">
        <v>3129</v>
      </c>
      <c r="J1396" s="5">
        <f t="shared" si="21"/>
        <v>2024</v>
      </c>
      <c r="K1396" s="1" t="s">
        <v>3133</v>
      </c>
      <c r="L1396" s="1" t="s">
        <v>3133</v>
      </c>
      <c r="M1396" s="2" t="s">
        <v>9</v>
      </c>
    </row>
    <row r="1397" hidden="1" spans="1:13">
      <c r="A1397" s="3">
        <v>45582</v>
      </c>
      <c r="B1397" s="1">
        <v>10</v>
      </c>
      <c r="C1397" s="1">
        <v>143</v>
      </c>
      <c r="D1397" s="2" t="s">
        <v>23</v>
      </c>
      <c r="E1397" s="1" t="s">
        <v>3127</v>
      </c>
      <c r="F1397" s="2" t="s">
        <v>3660</v>
      </c>
      <c r="G1397" s="1">
        <v>92.22</v>
      </c>
      <c r="H1397" s="1">
        <f>表1[[#This Row],[借方发生额]]/10000</f>
        <v>0.009222</v>
      </c>
      <c r="I1397" s="2" t="s">
        <v>3161</v>
      </c>
      <c r="J1397" s="5">
        <f t="shared" si="21"/>
        <v>2024</v>
      </c>
      <c r="K1397" s="1" t="s">
        <v>58</v>
      </c>
      <c r="L1397" s="1" t="s">
        <v>58</v>
      </c>
      <c r="M1397" s="2" t="s">
        <v>3121</v>
      </c>
    </row>
    <row r="1398" spans="1:13">
      <c r="A1398" s="3">
        <v>45582</v>
      </c>
      <c r="B1398" s="1">
        <v>10</v>
      </c>
      <c r="C1398" s="1">
        <v>143</v>
      </c>
      <c r="D1398" s="2" t="s">
        <v>23</v>
      </c>
      <c r="E1398" s="1" t="s">
        <v>3138</v>
      </c>
      <c r="F1398" s="2" t="s">
        <v>3660</v>
      </c>
      <c r="G1398" s="4">
        <v>1239.88</v>
      </c>
      <c r="H1398" s="4">
        <f>表1[[#This Row],[借方发生额]]/10000</f>
        <v>0.123988</v>
      </c>
      <c r="I1398" s="2" t="s">
        <v>3161</v>
      </c>
      <c r="J1398" s="5">
        <f t="shared" si="21"/>
        <v>2024</v>
      </c>
      <c r="K1398" s="1" t="s">
        <v>79</v>
      </c>
      <c r="L1398" s="1" t="s">
        <v>79</v>
      </c>
      <c r="M1398" s="2" t="s">
        <v>9</v>
      </c>
    </row>
    <row r="1399" spans="1:13">
      <c r="A1399" s="3">
        <v>45582</v>
      </c>
      <c r="B1399" s="1">
        <v>10</v>
      </c>
      <c r="C1399" s="1">
        <v>143</v>
      </c>
      <c r="D1399" s="2" t="s">
        <v>23</v>
      </c>
      <c r="E1399" s="1" t="s">
        <v>3150</v>
      </c>
      <c r="F1399" s="2" t="s">
        <v>3660</v>
      </c>
      <c r="G1399" s="1">
        <v>400</v>
      </c>
      <c r="H1399" s="1">
        <f>表1[[#This Row],[借方发生额]]/10000</f>
        <v>0.04</v>
      </c>
      <c r="I1399" s="2" t="s">
        <v>3161</v>
      </c>
      <c r="J1399" s="5">
        <f t="shared" si="21"/>
        <v>2024</v>
      </c>
      <c r="K1399" s="1" t="s">
        <v>128</v>
      </c>
      <c r="L1399" s="1" t="s">
        <v>128</v>
      </c>
      <c r="M1399" s="2" t="s">
        <v>9</v>
      </c>
    </row>
    <row r="1400" spans="1:13">
      <c r="A1400" s="3">
        <v>45582</v>
      </c>
      <c r="B1400" s="1">
        <v>10</v>
      </c>
      <c r="C1400" s="1">
        <v>143</v>
      </c>
      <c r="D1400" s="2" t="s">
        <v>23</v>
      </c>
      <c r="E1400" s="1" t="s">
        <v>3140</v>
      </c>
      <c r="F1400" s="2" t="s">
        <v>3660</v>
      </c>
      <c r="G1400" s="1">
        <v>110.85</v>
      </c>
      <c r="H1400" s="1">
        <f>表1[[#This Row],[借方发生额]]/10000</f>
        <v>0.011085</v>
      </c>
      <c r="I1400" s="2" t="s">
        <v>3161</v>
      </c>
      <c r="J1400" s="5">
        <f t="shared" si="21"/>
        <v>2024</v>
      </c>
      <c r="K1400" s="1" t="s">
        <v>288</v>
      </c>
      <c r="L1400" s="1" t="s">
        <v>288</v>
      </c>
      <c r="M1400" s="2" t="s">
        <v>9</v>
      </c>
    </row>
    <row r="1401" spans="1:13">
      <c r="A1401" s="3">
        <v>45582</v>
      </c>
      <c r="B1401" s="1">
        <v>10</v>
      </c>
      <c r="C1401" s="1">
        <v>143</v>
      </c>
      <c r="D1401" s="2" t="s">
        <v>23</v>
      </c>
      <c r="E1401" s="1" t="s">
        <v>3132</v>
      </c>
      <c r="F1401" s="2" t="s">
        <v>3660</v>
      </c>
      <c r="G1401" s="4">
        <v>1340</v>
      </c>
      <c r="H1401" s="4">
        <f>表1[[#This Row],[借方发生额]]/10000</f>
        <v>0.134</v>
      </c>
      <c r="I1401" s="2" t="s">
        <v>3161</v>
      </c>
      <c r="J1401" s="5">
        <f t="shared" si="21"/>
        <v>2024</v>
      </c>
      <c r="K1401" s="1" t="s">
        <v>3133</v>
      </c>
      <c r="L1401" s="1" t="s">
        <v>3133</v>
      </c>
      <c r="M1401" s="2" t="s">
        <v>9</v>
      </c>
    </row>
    <row r="1402" spans="1:13">
      <c r="A1402" s="3">
        <v>45582</v>
      </c>
      <c r="B1402" s="1">
        <v>10</v>
      </c>
      <c r="C1402" s="1">
        <v>144</v>
      </c>
      <c r="D1402" s="2" t="s">
        <v>23</v>
      </c>
      <c r="E1402" s="1" t="s">
        <v>3138</v>
      </c>
      <c r="F1402" s="2" t="s">
        <v>3661</v>
      </c>
      <c r="G1402" s="1">
        <v>771.2</v>
      </c>
      <c r="H1402" s="1">
        <f>表1[[#This Row],[借方发生额]]/10000</f>
        <v>0.07712</v>
      </c>
      <c r="I1402" s="2" t="s">
        <v>3129</v>
      </c>
      <c r="J1402" s="5">
        <f t="shared" si="21"/>
        <v>2024</v>
      </c>
      <c r="K1402" s="1" t="s">
        <v>79</v>
      </c>
      <c r="L1402" s="1" t="s">
        <v>79</v>
      </c>
      <c r="M1402" s="2" t="s">
        <v>9</v>
      </c>
    </row>
    <row r="1403" spans="1:13">
      <c r="A1403" s="3">
        <v>45582</v>
      </c>
      <c r="B1403" s="1">
        <v>10</v>
      </c>
      <c r="C1403" s="1">
        <v>144</v>
      </c>
      <c r="D1403" s="2" t="s">
        <v>23</v>
      </c>
      <c r="E1403" s="1" t="s">
        <v>3132</v>
      </c>
      <c r="F1403" s="2" t="s">
        <v>3661</v>
      </c>
      <c r="G1403" s="1">
        <v>740</v>
      </c>
      <c r="H1403" s="1">
        <f>表1[[#This Row],[借方发生额]]/10000</f>
        <v>0.074</v>
      </c>
      <c r="I1403" s="2" t="s">
        <v>3129</v>
      </c>
      <c r="J1403" s="5">
        <f t="shared" si="21"/>
        <v>2024</v>
      </c>
      <c r="K1403" s="1" t="s">
        <v>3133</v>
      </c>
      <c r="L1403" s="1" t="s">
        <v>3133</v>
      </c>
      <c r="M1403" s="2" t="s">
        <v>9</v>
      </c>
    </row>
    <row r="1404" hidden="1" spans="1:13">
      <c r="A1404" s="3">
        <v>45582</v>
      </c>
      <c r="B1404" s="1">
        <v>10</v>
      </c>
      <c r="C1404" s="1">
        <v>145</v>
      </c>
      <c r="D1404" s="2" t="s">
        <v>23</v>
      </c>
      <c r="E1404" s="1" t="s">
        <v>3177</v>
      </c>
      <c r="F1404" s="2" t="s">
        <v>3662</v>
      </c>
      <c r="G1404" s="4">
        <v>1983.79</v>
      </c>
      <c r="H1404" s="4">
        <f>表1[[#This Row],[借方发生额]]/10000</f>
        <v>0.198379</v>
      </c>
      <c r="I1404" s="2" t="s">
        <v>3161</v>
      </c>
      <c r="J1404" s="5">
        <f t="shared" si="21"/>
        <v>2024</v>
      </c>
      <c r="K1404" s="1" t="s">
        <v>35</v>
      </c>
      <c r="L1404" s="1" t="s">
        <v>35</v>
      </c>
      <c r="M1404" s="2" t="s">
        <v>3121</v>
      </c>
    </row>
    <row r="1405" spans="1:13">
      <c r="A1405" s="3">
        <v>45582</v>
      </c>
      <c r="B1405" s="1">
        <v>10</v>
      </c>
      <c r="C1405" s="1">
        <v>145</v>
      </c>
      <c r="D1405" s="2" t="s">
        <v>23</v>
      </c>
      <c r="E1405" s="1" t="s">
        <v>3132</v>
      </c>
      <c r="F1405" s="2" t="s">
        <v>3662</v>
      </c>
      <c r="G1405" s="4">
        <v>2336</v>
      </c>
      <c r="H1405" s="4">
        <f>表1[[#This Row],[借方发生额]]/10000</f>
        <v>0.2336</v>
      </c>
      <c r="I1405" s="2" t="s">
        <v>3161</v>
      </c>
      <c r="J1405" s="5">
        <f t="shared" si="21"/>
        <v>2024</v>
      </c>
      <c r="K1405" s="1" t="s">
        <v>3133</v>
      </c>
      <c r="L1405" s="1" t="s">
        <v>3133</v>
      </c>
      <c r="M1405" s="2" t="s">
        <v>9</v>
      </c>
    </row>
    <row r="1406" hidden="1" spans="1:13">
      <c r="A1406" s="3">
        <v>45582</v>
      </c>
      <c r="B1406" s="1">
        <v>10</v>
      </c>
      <c r="C1406" s="1">
        <v>145</v>
      </c>
      <c r="D1406" s="2" t="s">
        <v>23</v>
      </c>
      <c r="E1406" s="1" t="s">
        <v>3134</v>
      </c>
      <c r="F1406" s="2" t="s">
        <v>3662</v>
      </c>
      <c r="G1406" s="1">
        <v>900</v>
      </c>
      <c r="H1406" s="1">
        <f>表1[[#This Row],[借方发生额]]/10000</f>
        <v>0.09</v>
      </c>
      <c r="I1406" s="2" t="s">
        <v>3161</v>
      </c>
      <c r="J1406" s="5">
        <f t="shared" si="21"/>
        <v>2024</v>
      </c>
      <c r="K1406" s="1" t="s">
        <v>83</v>
      </c>
      <c r="L1406" s="1" t="s">
        <v>58</v>
      </c>
      <c r="M1406" s="2" t="s">
        <v>3121</v>
      </c>
    </row>
    <row r="1407" hidden="1" spans="1:13">
      <c r="A1407" s="3">
        <v>45582</v>
      </c>
      <c r="B1407" s="1">
        <v>10</v>
      </c>
      <c r="C1407" s="1">
        <v>146</v>
      </c>
      <c r="D1407" s="2" t="s">
        <v>23</v>
      </c>
      <c r="E1407" s="1" t="s">
        <v>3514</v>
      </c>
      <c r="F1407" s="2" t="s">
        <v>3650</v>
      </c>
      <c r="G1407" s="1">
        <v>289.91</v>
      </c>
      <c r="H1407" s="1">
        <f>表1[[#This Row],[借方发生额]]/10000</f>
        <v>0.028991</v>
      </c>
      <c r="I1407" s="2" t="s">
        <v>3129</v>
      </c>
      <c r="J1407" s="5">
        <f t="shared" si="21"/>
        <v>2024</v>
      </c>
      <c r="K1407" s="1" t="s">
        <v>64</v>
      </c>
      <c r="L1407" s="1" t="s">
        <v>35</v>
      </c>
      <c r="M1407" s="2" t="s">
        <v>3121</v>
      </c>
    </row>
    <row r="1408" hidden="1" spans="1:13">
      <c r="A1408" s="3">
        <v>45582</v>
      </c>
      <c r="B1408" s="1">
        <v>10</v>
      </c>
      <c r="C1408" s="1">
        <v>146</v>
      </c>
      <c r="D1408" s="2" t="s">
        <v>23</v>
      </c>
      <c r="E1408" s="1" t="s">
        <v>3514</v>
      </c>
      <c r="F1408" s="2" t="s">
        <v>3650</v>
      </c>
      <c r="G1408" s="1">
        <v>145.63</v>
      </c>
      <c r="H1408" s="1">
        <f>表1[[#This Row],[借方发生额]]/10000</f>
        <v>0.014563</v>
      </c>
      <c r="I1408" s="2" t="s">
        <v>3129</v>
      </c>
      <c r="J1408" s="5">
        <f t="shared" si="21"/>
        <v>2024</v>
      </c>
      <c r="K1408" s="1" t="s">
        <v>64</v>
      </c>
      <c r="L1408" s="1" t="s">
        <v>35</v>
      </c>
      <c r="M1408" s="2" t="s">
        <v>3121</v>
      </c>
    </row>
    <row r="1409" spans="1:13">
      <c r="A1409" s="3">
        <v>45582</v>
      </c>
      <c r="B1409" s="1">
        <v>10</v>
      </c>
      <c r="C1409" s="1">
        <v>146</v>
      </c>
      <c r="D1409" s="2" t="s">
        <v>23</v>
      </c>
      <c r="E1409" s="1" t="s">
        <v>3132</v>
      </c>
      <c r="F1409" s="2" t="s">
        <v>3650</v>
      </c>
      <c r="G1409" s="1">
        <v>914.9</v>
      </c>
      <c r="H1409" s="1">
        <f>表1[[#This Row],[借方发生额]]/10000</f>
        <v>0.09149</v>
      </c>
      <c r="I1409" s="2" t="s">
        <v>3129</v>
      </c>
      <c r="J1409" s="5">
        <f t="shared" si="21"/>
        <v>2024</v>
      </c>
      <c r="K1409" s="1" t="s">
        <v>3133</v>
      </c>
      <c r="L1409" s="1" t="s">
        <v>3133</v>
      </c>
      <c r="M1409" s="2" t="s">
        <v>9</v>
      </c>
    </row>
    <row r="1410" hidden="1" spans="1:13">
      <c r="A1410" s="3">
        <v>45582</v>
      </c>
      <c r="B1410" s="1">
        <v>10</v>
      </c>
      <c r="C1410" s="1">
        <v>152</v>
      </c>
      <c r="D1410" s="2" t="s">
        <v>23</v>
      </c>
      <c r="E1410" s="1" t="s">
        <v>3177</v>
      </c>
      <c r="F1410" s="2" t="s">
        <v>3663</v>
      </c>
      <c r="G1410" s="4">
        <v>4214</v>
      </c>
      <c r="H1410" s="4">
        <f>表1[[#This Row],[借方发生额]]/10000</f>
        <v>0.4214</v>
      </c>
      <c r="I1410" s="2" t="s">
        <v>3136</v>
      </c>
      <c r="J1410" s="5">
        <f t="shared" ref="J1410:J1473" si="22">YEAR(A1410)</f>
        <v>2024</v>
      </c>
      <c r="K1410" s="1" t="s">
        <v>35</v>
      </c>
      <c r="L1410" s="1" t="s">
        <v>35</v>
      </c>
      <c r="M1410" s="2" t="s">
        <v>3121</v>
      </c>
    </row>
    <row r="1411" hidden="1" spans="1:13">
      <c r="A1411" s="3">
        <v>45582</v>
      </c>
      <c r="B1411" s="1">
        <v>10</v>
      </c>
      <c r="C1411" s="1">
        <v>152</v>
      </c>
      <c r="D1411" s="2" t="s">
        <v>23</v>
      </c>
      <c r="E1411" s="1" t="s">
        <v>3514</v>
      </c>
      <c r="F1411" s="2" t="s">
        <v>3663</v>
      </c>
      <c r="G1411" s="4">
        <v>2813.77</v>
      </c>
      <c r="H1411" s="4">
        <f>表1[[#This Row],[借方发生额]]/10000</f>
        <v>0.281377</v>
      </c>
      <c r="I1411" s="2" t="s">
        <v>3136</v>
      </c>
      <c r="J1411" s="5">
        <f t="shared" si="22"/>
        <v>2024</v>
      </c>
      <c r="K1411" s="1" t="s">
        <v>64</v>
      </c>
      <c r="L1411" s="1" t="s">
        <v>35</v>
      </c>
      <c r="M1411" s="2" t="s">
        <v>3121</v>
      </c>
    </row>
    <row r="1412" spans="1:13">
      <c r="A1412" s="3">
        <v>45582</v>
      </c>
      <c r="B1412" s="1">
        <v>10</v>
      </c>
      <c r="C1412" s="1">
        <v>153</v>
      </c>
      <c r="D1412" s="2" t="s">
        <v>23</v>
      </c>
      <c r="E1412" s="1" t="s">
        <v>3138</v>
      </c>
      <c r="F1412" s="2" t="s">
        <v>3664</v>
      </c>
      <c r="G1412" s="4">
        <v>9213</v>
      </c>
      <c r="H1412" s="4">
        <f>表1[[#This Row],[借方发生额]]/10000</f>
        <v>0.9213</v>
      </c>
      <c r="I1412" s="2" t="s">
        <v>3136</v>
      </c>
      <c r="J1412" s="5">
        <f t="shared" si="22"/>
        <v>2024</v>
      </c>
      <c r="K1412" s="1" t="s">
        <v>79</v>
      </c>
      <c r="L1412" s="1" t="s">
        <v>79</v>
      </c>
      <c r="M1412" s="2" t="s">
        <v>9</v>
      </c>
    </row>
    <row r="1413" hidden="1" spans="1:13">
      <c r="A1413" s="3">
        <v>45582</v>
      </c>
      <c r="B1413" s="1">
        <v>10</v>
      </c>
      <c r="C1413" s="1">
        <v>153</v>
      </c>
      <c r="D1413" s="2" t="s">
        <v>23</v>
      </c>
      <c r="E1413" s="1" t="s">
        <v>3208</v>
      </c>
      <c r="F1413" s="2" t="s">
        <v>3664</v>
      </c>
      <c r="G1413" s="4">
        <v>2672</v>
      </c>
      <c r="H1413" s="4">
        <f>表1[[#This Row],[借方发生额]]/10000</f>
        <v>0.2672</v>
      </c>
      <c r="I1413" s="2" t="s">
        <v>3136</v>
      </c>
      <c r="J1413" s="5">
        <f t="shared" si="22"/>
        <v>2024</v>
      </c>
      <c r="K1413" s="1" t="s">
        <v>3209</v>
      </c>
      <c r="L1413" s="1" t="s">
        <v>58</v>
      </c>
      <c r="M1413" s="2" t="s">
        <v>3121</v>
      </c>
    </row>
    <row r="1414" hidden="1" spans="1:13">
      <c r="A1414" s="3">
        <v>45582</v>
      </c>
      <c r="B1414" s="1">
        <v>10</v>
      </c>
      <c r="C1414" s="1">
        <v>154</v>
      </c>
      <c r="D1414" s="2" t="s">
        <v>23</v>
      </c>
      <c r="E1414" s="1" t="s">
        <v>3177</v>
      </c>
      <c r="F1414" s="2" t="s">
        <v>3291</v>
      </c>
      <c r="G1414" s="4">
        <v>7442</v>
      </c>
      <c r="H1414" s="4">
        <f>表1[[#This Row],[借方发生额]]/10000</f>
        <v>0.7442</v>
      </c>
      <c r="I1414" s="2" t="s">
        <v>3136</v>
      </c>
      <c r="J1414" s="5">
        <f t="shared" si="22"/>
        <v>2024</v>
      </c>
      <c r="K1414" s="1" t="s">
        <v>35</v>
      </c>
      <c r="L1414" s="1" t="s">
        <v>35</v>
      </c>
      <c r="M1414" s="2" t="s">
        <v>3121</v>
      </c>
    </row>
    <row r="1415" spans="1:13">
      <c r="A1415" s="3">
        <v>45582</v>
      </c>
      <c r="B1415" s="1">
        <v>10</v>
      </c>
      <c r="C1415" s="1">
        <v>169</v>
      </c>
      <c r="D1415" s="2" t="s">
        <v>23</v>
      </c>
      <c r="E1415" s="1" t="s">
        <v>3257</v>
      </c>
      <c r="F1415" s="2" t="s">
        <v>3665</v>
      </c>
      <c r="G1415" s="4">
        <v>5660.38</v>
      </c>
      <c r="H1415" s="4">
        <f>表1[[#This Row],[借方发生额]]/10000</f>
        <v>0.566038</v>
      </c>
      <c r="I1415" s="2" t="s">
        <v>3152</v>
      </c>
      <c r="J1415" s="5">
        <f t="shared" si="22"/>
        <v>2024</v>
      </c>
      <c r="K1415" s="1" t="s">
        <v>3258</v>
      </c>
      <c r="L1415" s="1" t="s">
        <v>3258</v>
      </c>
      <c r="M1415" s="2" t="s">
        <v>9</v>
      </c>
    </row>
    <row r="1416" spans="1:13">
      <c r="A1416" s="3">
        <v>45582</v>
      </c>
      <c r="B1416" s="1">
        <v>10</v>
      </c>
      <c r="C1416" s="1">
        <v>44</v>
      </c>
      <c r="D1416" s="2" t="s">
        <v>23</v>
      </c>
      <c r="E1416" s="1" t="s">
        <v>3138</v>
      </c>
      <c r="F1416" s="2" t="s">
        <v>3666</v>
      </c>
      <c r="G1416" s="4">
        <v>40641.51</v>
      </c>
      <c r="H1416" s="4">
        <f>表1[[#This Row],[借方发生额]]/10000</f>
        <v>4.064151</v>
      </c>
      <c r="I1416" s="2" t="s">
        <v>1814</v>
      </c>
      <c r="J1416" s="5">
        <f t="shared" si="22"/>
        <v>2024</v>
      </c>
      <c r="K1416" s="1" t="s">
        <v>79</v>
      </c>
      <c r="L1416" s="1" t="s">
        <v>79</v>
      </c>
      <c r="M1416" s="2" t="s">
        <v>9</v>
      </c>
    </row>
    <row r="1417" spans="1:13">
      <c r="A1417" s="3">
        <v>45582</v>
      </c>
      <c r="B1417" s="1">
        <v>10</v>
      </c>
      <c r="C1417" s="1">
        <v>47</v>
      </c>
      <c r="D1417" s="2" t="s">
        <v>23</v>
      </c>
      <c r="E1417" s="1" t="s">
        <v>3140</v>
      </c>
      <c r="F1417" s="2" t="s">
        <v>3499</v>
      </c>
      <c r="G1417" s="1">
        <v>290.32</v>
      </c>
      <c r="H1417" s="1">
        <f>表1[[#This Row],[借方发生额]]/10000</f>
        <v>0.029032</v>
      </c>
      <c r="I1417" s="2" t="s">
        <v>1814</v>
      </c>
      <c r="J1417" s="5">
        <f t="shared" si="22"/>
        <v>2024</v>
      </c>
      <c r="K1417" s="1" t="s">
        <v>288</v>
      </c>
      <c r="L1417" s="1" t="s">
        <v>288</v>
      </c>
      <c r="M1417" s="2" t="s">
        <v>9</v>
      </c>
    </row>
    <row r="1418" spans="1:13">
      <c r="A1418" s="3">
        <v>45582</v>
      </c>
      <c r="B1418" s="1">
        <v>10</v>
      </c>
      <c r="C1418" s="1">
        <v>6</v>
      </c>
      <c r="D1418" s="2" t="s">
        <v>23</v>
      </c>
      <c r="E1418" s="1" t="s">
        <v>3138</v>
      </c>
      <c r="F1418" s="2" t="s">
        <v>3667</v>
      </c>
      <c r="G1418" s="4">
        <v>14339.62</v>
      </c>
      <c r="H1418" s="4">
        <f>表1[[#This Row],[借方发生额]]/10000</f>
        <v>1.433962</v>
      </c>
      <c r="I1418" s="2" t="s">
        <v>3136</v>
      </c>
      <c r="J1418" s="5">
        <f t="shared" si="22"/>
        <v>2024</v>
      </c>
      <c r="K1418" s="1" t="s">
        <v>79</v>
      </c>
      <c r="L1418" s="1" t="s">
        <v>79</v>
      </c>
      <c r="M1418" s="2" t="s">
        <v>9</v>
      </c>
    </row>
    <row r="1419" hidden="1" spans="1:13">
      <c r="A1419" s="3">
        <v>45595</v>
      </c>
      <c r="B1419" s="1">
        <v>10</v>
      </c>
      <c r="C1419" s="1">
        <v>207</v>
      </c>
      <c r="D1419" s="2" t="s">
        <v>23</v>
      </c>
      <c r="E1419" s="1" t="s">
        <v>3177</v>
      </c>
      <c r="F1419" s="2" t="s">
        <v>3668</v>
      </c>
      <c r="G1419" s="4">
        <v>7604</v>
      </c>
      <c r="H1419" s="4">
        <f>表1[[#This Row],[借方发生额]]/10000</f>
        <v>0.7604</v>
      </c>
      <c r="I1419" s="2" t="s">
        <v>3136</v>
      </c>
      <c r="J1419" s="5">
        <f t="shared" si="22"/>
        <v>2024</v>
      </c>
      <c r="K1419" s="1" t="s">
        <v>35</v>
      </c>
      <c r="L1419" s="1" t="s">
        <v>35</v>
      </c>
      <c r="M1419" s="2" t="s">
        <v>3121</v>
      </c>
    </row>
    <row r="1420" spans="1:13">
      <c r="A1420" s="3">
        <v>45595</v>
      </c>
      <c r="B1420" s="1">
        <v>10</v>
      </c>
      <c r="C1420" s="1">
        <v>208</v>
      </c>
      <c r="D1420" s="2" t="s">
        <v>23</v>
      </c>
      <c r="E1420" s="1" t="s">
        <v>3138</v>
      </c>
      <c r="F1420" s="2" t="s">
        <v>3477</v>
      </c>
      <c r="G1420" s="4">
        <v>11020</v>
      </c>
      <c r="H1420" s="4">
        <f>表1[[#This Row],[借方发生额]]/10000</f>
        <v>1.102</v>
      </c>
      <c r="I1420" s="2" t="s">
        <v>3136</v>
      </c>
      <c r="J1420" s="5">
        <f t="shared" si="22"/>
        <v>2024</v>
      </c>
      <c r="K1420" s="1" t="s">
        <v>79</v>
      </c>
      <c r="L1420" s="1" t="s">
        <v>79</v>
      </c>
      <c r="M1420" s="2" t="s">
        <v>9</v>
      </c>
    </row>
    <row r="1421" hidden="1" spans="1:13">
      <c r="A1421" s="3">
        <v>45595</v>
      </c>
      <c r="B1421" s="1">
        <v>10</v>
      </c>
      <c r="C1421" s="1">
        <v>259</v>
      </c>
      <c r="D1421" s="2" t="s">
        <v>23</v>
      </c>
      <c r="E1421" s="1" t="s">
        <v>3127</v>
      </c>
      <c r="F1421" s="2" t="s">
        <v>3182</v>
      </c>
      <c r="G1421" s="1">
        <v>77.54</v>
      </c>
      <c r="H1421" s="1">
        <f>表1[[#This Row],[借方发生额]]/10000</f>
        <v>0.007754</v>
      </c>
      <c r="I1421" s="2" t="s">
        <v>3136</v>
      </c>
      <c r="J1421" s="5">
        <f t="shared" si="22"/>
        <v>2024</v>
      </c>
      <c r="K1421" s="1" t="s">
        <v>58</v>
      </c>
      <c r="L1421" s="1" t="s">
        <v>58</v>
      </c>
      <c r="M1421" s="2" t="s">
        <v>3121</v>
      </c>
    </row>
    <row r="1422" spans="1:13">
      <c r="A1422" s="3">
        <v>45595</v>
      </c>
      <c r="B1422" s="1">
        <v>10</v>
      </c>
      <c r="C1422" s="1">
        <v>259</v>
      </c>
      <c r="D1422" s="2" t="s">
        <v>23</v>
      </c>
      <c r="E1422" s="1" t="s">
        <v>3138</v>
      </c>
      <c r="F1422" s="2" t="s">
        <v>3182</v>
      </c>
      <c r="G1422" s="1">
        <v>572</v>
      </c>
      <c r="H1422" s="1">
        <f>表1[[#This Row],[借方发生额]]/10000</f>
        <v>0.0572</v>
      </c>
      <c r="I1422" s="2" t="s">
        <v>3136</v>
      </c>
      <c r="J1422" s="5">
        <f t="shared" si="22"/>
        <v>2024</v>
      </c>
      <c r="K1422" s="1" t="s">
        <v>79</v>
      </c>
      <c r="L1422" s="1" t="s">
        <v>79</v>
      </c>
      <c r="M1422" s="2" t="s">
        <v>9</v>
      </c>
    </row>
    <row r="1423" hidden="1" spans="1:13">
      <c r="A1423" s="3">
        <v>45595</v>
      </c>
      <c r="B1423" s="1">
        <v>10</v>
      </c>
      <c r="C1423" s="1">
        <v>260</v>
      </c>
      <c r="D1423" s="2" t="s">
        <v>23</v>
      </c>
      <c r="E1423" s="1" t="s">
        <v>3127</v>
      </c>
      <c r="F1423" s="2" t="s">
        <v>3160</v>
      </c>
      <c r="G1423" s="1">
        <v>141.32</v>
      </c>
      <c r="H1423" s="1">
        <f>表1[[#This Row],[借方发生额]]/10000</f>
        <v>0.014132</v>
      </c>
      <c r="I1423" s="2" t="s">
        <v>3136</v>
      </c>
      <c r="J1423" s="5">
        <f t="shared" si="22"/>
        <v>2024</v>
      </c>
      <c r="K1423" s="1" t="s">
        <v>58</v>
      </c>
      <c r="L1423" s="1" t="s">
        <v>58</v>
      </c>
      <c r="M1423" s="2" t="s">
        <v>3121</v>
      </c>
    </row>
    <row r="1424" spans="1:13">
      <c r="A1424" s="3">
        <v>45595</v>
      </c>
      <c r="B1424" s="1">
        <v>10</v>
      </c>
      <c r="C1424" s="1">
        <v>260</v>
      </c>
      <c r="D1424" s="2" t="s">
        <v>23</v>
      </c>
      <c r="E1424" s="1" t="s">
        <v>3138</v>
      </c>
      <c r="F1424" s="2" t="s">
        <v>3160</v>
      </c>
      <c r="G1424" s="1">
        <v>341</v>
      </c>
      <c r="H1424" s="1">
        <f>表1[[#This Row],[借方发生额]]/10000</f>
        <v>0.0341</v>
      </c>
      <c r="I1424" s="2" t="s">
        <v>3136</v>
      </c>
      <c r="J1424" s="5">
        <f t="shared" si="22"/>
        <v>2024</v>
      </c>
      <c r="K1424" s="1" t="s">
        <v>79</v>
      </c>
      <c r="L1424" s="1" t="s">
        <v>79</v>
      </c>
      <c r="M1424" s="2" t="s">
        <v>9</v>
      </c>
    </row>
    <row r="1425" spans="1:13">
      <c r="A1425" s="3">
        <v>45595</v>
      </c>
      <c r="B1425" s="1">
        <v>10</v>
      </c>
      <c r="C1425" s="1">
        <v>267</v>
      </c>
      <c r="D1425" s="2" t="s">
        <v>23</v>
      </c>
      <c r="E1425" s="1" t="s">
        <v>3138</v>
      </c>
      <c r="F1425" s="2" t="s">
        <v>3669</v>
      </c>
      <c r="G1425" s="4">
        <v>28301.89</v>
      </c>
      <c r="H1425" s="4">
        <f>表1[[#This Row],[借方发生额]]/10000</f>
        <v>2.830189</v>
      </c>
      <c r="I1425" s="2" t="s">
        <v>3129</v>
      </c>
      <c r="J1425" s="5">
        <f t="shared" si="22"/>
        <v>2024</v>
      </c>
      <c r="K1425" s="1" t="s">
        <v>79</v>
      </c>
      <c r="L1425" s="1" t="s">
        <v>79</v>
      </c>
      <c r="M1425" s="2" t="s">
        <v>9</v>
      </c>
    </row>
    <row r="1426" hidden="1" spans="1:13">
      <c r="A1426" s="3">
        <v>45595</v>
      </c>
      <c r="B1426" s="1">
        <v>10</v>
      </c>
      <c r="C1426" s="1">
        <v>294</v>
      </c>
      <c r="D1426" s="2" t="s">
        <v>23</v>
      </c>
      <c r="E1426" s="1" t="s">
        <v>3127</v>
      </c>
      <c r="F1426" s="2" t="s">
        <v>3159</v>
      </c>
      <c r="G1426" s="1">
        <v>101</v>
      </c>
      <c r="H1426" s="1">
        <f>表1[[#This Row],[借方发生额]]/10000</f>
        <v>0.0101</v>
      </c>
      <c r="I1426" s="2" t="s">
        <v>3136</v>
      </c>
      <c r="J1426" s="5">
        <f t="shared" si="22"/>
        <v>2024</v>
      </c>
      <c r="K1426" s="1" t="s">
        <v>58</v>
      </c>
      <c r="L1426" s="1" t="s">
        <v>58</v>
      </c>
      <c r="M1426" s="2" t="s">
        <v>3121</v>
      </c>
    </row>
    <row r="1427" spans="1:13">
      <c r="A1427" s="3">
        <v>45595</v>
      </c>
      <c r="B1427" s="1">
        <v>10</v>
      </c>
      <c r="C1427" s="1">
        <v>295</v>
      </c>
      <c r="D1427" s="2" t="s">
        <v>23</v>
      </c>
      <c r="E1427" s="1" t="s">
        <v>3138</v>
      </c>
      <c r="F1427" s="2" t="s">
        <v>3379</v>
      </c>
      <c r="G1427" s="4">
        <v>60000</v>
      </c>
      <c r="H1427" s="4">
        <f>表1[[#This Row],[借方发生额]]/10000</f>
        <v>6</v>
      </c>
      <c r="I1427" s="2" t="s">
        <v>3152</v>
      </c>
      <c r="J1427" s="5">
        <f t="shared" si="22"/>
        <v>2024</v>
      </c>
      <c r="K1427" s="1" t="s">
        <v>79</v>
      </c>
      <c r="L1427" s="1" t="s">
        <v>79</v>
      </c>
      <c r="M1427" s="2" t="s">
        <v>9</v>
      </c>
    </row>
    <row r="1428" hidden="1" spans="1:13">
      <c r="A1428" s="3">
        <v>45596</v>
      </c>
      <c r="B1428" s="1">
        <v>10</v>
      </c>
      <c r="C1428" s="1">
        <v>617</v>
      </c>
      <c r="D1428" s="2" t="s">
        <v>23</v>
      </c>
      <c r="E1428" s="1" t="s">
        <v>3153</v>
      </c>
      <c r="F1428" s="2" t="s">
        <v>3670</v>
      </c>
      <c r="G1428" s="4">
        <v>53029.17</v>
      </c>
      <c r="H1428" s="4">
        <f>表1[[#This Row],[借方发生额]]/10000</f>
        <v>5.302917</v>
      </c>
      <c r="I1428" s="2" t="s">
        <v>2157</v>
      </c>
      <c r="J1428" s="5">
        <f t="shared" si="22"/>
        <v>2024</v>
      </c>
      <c r="K1428" s="1" t="s">
        <v>3155</v>
      </c>
      <c r="L1428" s="1" t="s">
        <v>27</v>
      </c>
      <c r="M1428" s="2" t="s">
        <v>3122</v>
      </c>
    </row>
    <row r="1429" hidden="1" spans="1:13">
      <c r="A1429" s="3">
        <v>45596</v>
      </c>
      <c r="B1429" s="1">
        <v>10</v>
      </c>
      <c r="C1429" s="1">
        <v>619</v>
      </c>
      <c r="D1429" s="2" t="s">
        <v>23</v>
      </c>
      <c r="E1429" s="1" t="s">
        <v>3153</v>
      </c>
      <c r="F1429" s="2" t="s">
        <v>28</v>
      </c>
      <c r="G1429" s="4">
        <v>9559.7</v>
      </c>
      <c r="H1429" s="4">
        <f>表1[[#This Row],[借方发生额]]/10000</f>
        <v>0.95597</v>
      </c>
      <c r="I1429" s="2" t="s">
        <v>26</v>
      </c>
      <c r="J1429" s="5">
        <f t="shared" si="22"/>
        <v>2024</v>
      </c>
      <c r="K1429" s="1" t="s">
        <v>3155</v>
      </c>
      <c r="L1429" s="1" t="s">
        <v>27</v>
      </c>
      <c r="M1429" s="2" t="s">
        <v>3122</v>
      </c>
    </row>
    <row r="1430" hidden="1" spans="1:13">
      <c r="A1430" s="3">
        <v>45596</v>
      </c>
      <c r="B1430" s="1">
        <v>10</v>
      </c>
      <c r="C1430" s="1">
        <v>619</v>
      </c>
      <c r="D1430" s="2" t="s">
        <v>23</v>
      </c>
      <c r="E1430" s="1" t="s">
        <v>3153</v>
      </c>
      <c r="F1430" s="2" t="s">
        <v>25</v>
      </c>
      <c r="G1430" s="4">
        <v>2138.73</v>
      </c>
      <c r="H1430" s="4">
        <f>表1[[#This Row],[借方发生额]]/10000</f>
        <v>0.213873</v>
      </c>
      <c r="I1430" s="2" t="s">
        <v>26</v>
      </c>
      <c r="J1430" s="5">
        <f t="shared" si="22"/>
        <v>2024</v>
      </c>
      <c r="K1430" s="1" t="s">
        <v>3155</v>
      </c>
      <c r="L1430" s="1" t="s">
        <v>27</v>
      </c>
      <c r="M1430" s="2" t="s">
        <v>3122</v>
      </c>
    </row>
    <row r="1431" hidden="1" spans="1:13">
      <c r="A1431" s="3">
        <v>45596</v>
      </c>
      <c r="B1431" s="1">
        <v>10</v>
      </c>
      <c r="C1431" s="1">
        <v>657</v>
      </c>
      <c r="D1431" s="2" t="s">
        <v>23</v>
      </c>
      <c r="E1431" s="1" t="s">
        <v>3168</v>
      </c>
      <c r="F1431" s="2" t="s">
        <v>3361</v>
      </c>
      <c r="G1431" s="4">
        <v>1653305.52</v>
      </c>
      <c r="H1431" s="4">
        <f>表1[[#This Row],[借方发生额]]/10000</f>
        <v>165.330552</v>
      </c>
      <c r="I1431" s="2" t="s">
        <v>3170</v>
      </c>
      <c r="J1431" s="5">
        <f t="shared" si="22"/>
        <v>2024</v>
      </c>
      <c r="K1431" s="1" t="s">
        <v>32</v>
      </c>
      <c r="L1431" s="1" t="s">
        <v>3120</v>
      </c>
      <c r="M1431" s="2" t="s">
        <v>3120</v>
      </c>
    </row>
    <row r="1432" spans="1:13">
      <c r="A1432" s="3">
        <v>45596</v>
      </c>
      <c r="B1432" s="1">
        <v>10</v>
      </c>
      <c r="C1432" s="1">
        <v>684</v>
      </c>
      <c r="D1432" s="2" t="s">
        <v>23</v>
      </c>
      <c r="E1432" s="1" t="s">
        <v>3171</v>
      </c>
      <c r="F1432" s="1" t="s">
        <v>1883</v>
      </c>
      <c r="G1432" s="4">
        <v>6551.3</v>
      </c>
      <c r="H1432" s="4">
        <f>表1[[#This Row],[借方发生额]]/10000</f>
        <v>0.65513</v>
      </c>
      <c r="I1432" s="2" t="s">
        <v>50</v>
      </c>
      <c r="J1432" s="5">
        <f t="shared" si="22"/>
        <v>2024</v>
      </c>
      <c r="K1432" s="1" t="s">
        <v>51</v>
      </c>
      <c r="L1432" s="1" t="s">
        <v>3172</v>
      </c>
      <c r="M1432" s="2" t="s">
        <v>9</v>
      </c>
    </row>
    <row r="1433" hidden="1" spans="1:13">
      <c r="A1433" s="3">
        <v>45596</v>
      </c>
      <c r="B1433" s="1">
        <v>10</v>
      </c>
      <c r="C1433" s="1">
        <v>686</v>
      </c>
      <c r="D1433" s="2" t="s">
        <v>23</v>
      </c>
      <c r="E1433" s="1" t="s">
        <v>3168</v>
      </c>
      <c r="F1433" s="2" t="s">
        <v>3671</v>
      </c>
      <c r="G1433" s="4">
        <v>5377.5</v>
      </c>
      <c r="H1433" s="4">
        <f>表1[[#This Row],[借方发生额]]/10000</f>
        <v>0.53775</v>
      </c>
      <c r="I1433" s="2" t="s">
        <v>3672</v>
      </c>
      <c r="J1433" s="5">
        <f t="shared" si="22"/>
        <v>2024</v>
      </c>
      <c r="K1433" s="1" t="s">
        <v>32</v>
      </c>
      <c r="L1433" s="1" t="s">
        <v>3120</v>
      </c>
      <c r="M1433" s="2" t="s">
        <v>3120</v>
      </c>
    </row>
    <row r="1434" hidden="1" spans="1:13">
      <c r="A1434" s="3">
        <v>45614</v>
      </c>
      <c r="B1434" s="1">
        <v>11</v>
      </c>
      <c r="C1434" s="1">
        <v>103</v>
      </c>
      <c r="D1434" s="2" t="s">
        <v>23</v>
      </c>
      <c r="E1434" s="1" t="s">
        <v>3177</v>
      </c>
      <c r="F1434" s="2" t="s">
        <v>3656</v>
      </c>
      <c r="G1434" s="4">
        <v>2640</v>
      </c>
      <c r="H1434" s="4">
        <f>表1[[#This Row],[借方发生额]]/10000</f>
        <v>0.264</v>
      </c>
      <c r="I1434" s="2" t="s">
        <v>3136</v>
      </c>
      <c r="J1434" s="5">
        <f t="shared" si="22"/>
        <v>2024</v>
      </c>
      <c r="K1434" s="1" t="s">
        <v>35</v>
      </c>
      <c r="L1434" s="1" t="s">
        <v>35</v>
      </c>
      <c r="M1434" s="2" t="s">
        <v>3121</v>
      </c>
    </row>
    <row r="1435" hidden="1" spans="1:13">
      <c r="A1435" s="3">
        <v>45614</v>
      </c>
      <c r="B1435" s="1">
        <v>11</v>
      </c>
      <c r="C1435" s="1">
        <v>103</v>
      </c>
      <c r="D1435" s="2" t="s">
        <v>23</v>
      </c>
      <c r="E1435" s="1" t="s">
        <v>3514</v>
      </c>
      <c r="F1435" s="2" t="s">
        <v>3656</v>
      </c>
      <c r="G1435" s="4">
        <v>2271.57</v>
      </c>
      <c r="H1435" s="4">
        <f>表1[[#This Row],[借方发生额]]/10000</f>
        <v>0.227157</v>
      </c>
      <c r="I1435" s="2" t="s">
        <v>3136</v>
      </c>
      <c r="J1435" s="5">
        <f t="shared" si="22"/>
        <v>2024</v>
      </c>
      <c r="K1435" s="1" t="s">
        <v>64</v>
      </c>
      <c r="L1435" s="1" t="s">
        <v>35</v>
      </c>
      <c r="M1435" s="2" t="s">
        <v>3121</v>
      </c>
    </row>
    <row r="1436" spans="1:13">
      <c r="A1436" s="3">
        <v>45614</v>
      </c>
      <c r="B1436" s="1">
        <v>11</v>
      </c>
      <c r="C1436" s="1">
        <v>104</v>
      </c>
      <c r="D1436" s="2" t="s">
        <v>23</v>
      </c>
      <c r="E1436" s="1" t="s">
        <v>3257</v>
      </c>
      <c r="F1436" s="2" t="s">
        <v>3397</v>
      </c>
      <c r="G1436" s="4">
        <v>1886.79</v>
      </c>
      <c r="H1436" s="4">
        <f>表1[[#This Row],[借方发生额]]/10000</f>
        <v>0.188679</v>
      </c>
      <c r="I1436" s="2" t="s">
        <v>3136</v>
      </c>
      <c r="J1436" s="5">
        <f t="shared" si="22"/>
        <v>2024</v>
      </c>
      <c r="K1436" s="1" t="s">
        <v>3258</v>
      </c>
      <c r="L1436" s="1" t="s">
        <v>3258</v>
      </c>
      <c r="M1436" s="2" t="s">
        <v>9</v>
      </c>
    </row>
    <row r="1437" spans="1:13">
      <c r="A1437" s="3">
        <v>45614</v>
      </c>
      <c r="B1437" s="1">
        <v>11</v>
      </c>
      <c r="C1437" s="1">
        <v>104</v>
      </c>
      <c r="D1437" s="2" t="s">
        <v>23</v>
      </c>
      <c r="E1437" s="1" t="s">
        <v>3139</v>
      </c>
      <c r="F1437" s="2" t="s">
        <v>3409</v>
      </c>
      <c r="G1437" s="1">
        <v>920</v>
      </c>
      <c r="H1437" s="1">
        <f>表1[[#This Row],[借方发生额]]/10000</f>
        <v>0.092</v>
      </c>
      <c r="I1437" s="2" t="s">
        <v>3136</v>
      </c>
      <c r="J1437" s="5">
        <f t="shared" si="22"/>
        <v>2024</v>
      </c>
      <c r="K1437" s="1" t="s">
        <v>40</v>
      </c>
      <c r="L1437" s="1" t="s">
        <v>288</v>
      </c>
      <c r="M1437" s="2" t="s">
        <v>9</v>
      </c>
    </row>
    <row r="1438" spans="1:13">
      <c r="A1438" s="3">
        <v>45614</v>
      </c>
      <c r="B1438" s="1">
        <v>11</v>
      </c>
      <c r="C1438" s="1">
        <v>113</v>
      </c>
      <c r="D1438" s="2" t="s">
        <v>23</v>
      </c>
      <c r="E1438" s="1" t="s">
        <v>3138</v>
      </c>
      <c r="F1438" s="2" t="s">
        <v>3673</v>
      </c>
      <c r="G1438" s="4">
        <v>13711.32</v>
      </c>
      <c r="H1438" s="4">
        <f>表1[[#This Row],[借方发生额]]/10000</f>
        <v>1.371132</v>
      </c>
      <c r="I1438" s="2" t="s">
        <v>1814</v>
      </c>
      <c r="J1438" s="5">
        <f t="shared" si="22"/>
        <v>2024</v>
      </c>
      <c r="K1438" s="1" t="s">
        <v>79</v>
      </c>
      <c r="L1438" s="1" t="s">
        <v>79</v>
      </c>
      <c r="M1438" s="2" t="s">
        <v>9</v>
      </c>
    </row>
    <row r="1439" hidden="1" spans="1:13">
      <c r="A1439" s="3">
        <v>45614</v>
      </c>
      <c r="B1439" s="1">
        <v>11</v>
      </c>
      <c r="C1439" s="1">
        <v>129</v>
      </c>
      <c r="D1439" s="2" t="s">
        <v>23</v>
      </c>
      <c r="E1439" s="1" t="s">
        <v>3177</v>
      </c>
      <c r="F1439" s="2" t="s">
        <v>3513</v>
      </c>
      <c r="G1439" s="1">
        <v>358</v>
      </c>
      <c r="H1439" s="1">
        <f>表1[[#This Row],[借方发生额]]/10000</f>
        <v>0.0358</v>
      </c>
      <c r="I1439" s="2" t="s">
        <v>3136</v>
      </c>
      <c r="J1439" s="5">
        <f t="shared" si="22"/>
        <v>2024</v>
      </c>
      <c r="K1439" s="1" t="s">
        <v>35</v>
      </c>
      <c r="L1439" s="1" t="s">
        <v>35</v>
      </c>
      <c r="M1439" s="2" t="s">
        <v>3121</v>
      </c>
    </row>
    <row r="1440" hidden="1" spans="1:13">
      <c r="A1440" s="3">
        <v>45614</v>
      </c>
      <c r="B1440" s="1">
        <v>11</v>
      </c>
      <c r="C1440" s="1">
        <v>129</v>
      </c>
      <c r="D1440" s="2" t="s">
        <v>23</v>
      </c>
      <c r="E1440" s="1" t="s">
        <v>3514</v>
      </c>
      <c r="F1440" s="2" t="s">
        <v>3513</v>
      </c>
      <c r="G1440" s="1">
        <v>580.28</v>
      </c>
      <c r="H1440" s="1">
        <f>表1[[#This Row],[借方发生额]]/10000</f>
        <v>0.058028</v>
      </c>
      <c r="I1440" s="2" t="s">
        <v>3136</v>
      </c>
      <c r="J1440" s="5">
        <f t="shared" si="22"/>
        <v>2024</v>
      </c>
      <c r="K1440" s="1" t="s">
        <v>64</v>
      </c>
      <c r="L1440" s="1" t="s">
        <v>35</v>
      </c>
      <c r="M1440" s="2" t="s">
        <v>3121</v>
      </c>
    </row>
    <row r="1441" spans="1:13">
      <c r="A1441" s="3">
        <v>45614</v>
      </c>
      <c r="B1441" s="1">
        <v>11</v>
      </c>
      <c r="C1441" s="1">
        <v>129</v>
      </c>
      <c r="D1441" s="2" t="s">
        <v>23</v>
      </c>
      <c r="E1441" s="1" t="s">
        <v>3132</v>
      </c>
      <c r="F1441" s="2" t="s">
        <v>3513</v>
      </c>
      <c r="G1441" s="4">
        <v>2938</v>
      </c>
      <c r="H1441" s="4">
        <f>表1[[#This Row],[借方发生额]]/10000</f>
        <v>0.2938</v>
      </c>
      <c r="I1441" s="2" t="s">
        <v>3136</v>
      </c>
      <c r="J1441" s="5">
        <f t="shared" si="22"/>
        <v>2024</v>
      </c>
      <c r="K1441" s="1" t="s">
        <v>3133</v>
      </c>
      <c r="L1441" s="1" t="s">
        <v>3133</v>
      </c>
      <c r="M1441" s="2" t="s">
        <v>9</v>
      </c>
    </row>
    <row r="1442" hidden="1" spans="1:13">
      <c r="A1442" s="3">
        <v>45614</v>
      </c>
      <c r="B1442" s="1">
        <v>11</v>
      </c>
      <c r="C1442" s="1">
        <v>130</v>
      </c>
      <c r="D1442" s="2" t="s">
        <v>23</v>
      </c>
      <c r="E1442" s="1" t="s">
        <v>3177</v>
      </c>
      <c r="F1442" s="2" t="s">
        <v>3610</v>
      </c>
      <c r="G1442" s="1">
        <v>525</v>
      </c>
      <c r="H1442" s="1">
        <f>表1[[#This Row],[借方发生额]]/10000</f>
        <v>0.0525</v>
      </c>
      <c r="I1442" s="2" t="s">
        <v>3136</v>
      </c>
      <c r="J1442" s="5">
        <f t="shared" si="22"/>
        <v>2024</v>
      </c>
      <c r="K1442" s="1" t="s">
        <v>35</v>
      </c>
      <c r="L1442" s="1" t="s">
        <v>35</v>
      </c>
      <c r="M1442" s="2" t="s">
        <v>3121</v>
      </c>
    </row>
    <row r="1443" spans="1:13">
      <c r="A1443" s="3">
        <v>45614</v>
      </c>
      <c r="B1443" s="1">
        <v>11</v>
      </c>
      <c r="C1443" s="1">
        <v>130</v>
      </c>
      <c r="D1443" s="2" t="s">
        <v>23</v>
      </c>
      <c r="E1443" s="1" t="s">
        <v>3139</v>
      </c>
      <c r="F1443" s="2" t="s">
        <v>3610</v>
      </c>
      <c r="G1443" s="1">
        <v>900</v>
      </c>
      <c r="H1443" s="1">
        <f>表1[[#This Row],[借方发生额]]/10000</f>
        <v>0.09</v>
      </c>
      <c r="I1443" s="2" t="s">
        <v>3136</v>
      </c>
      <c r="J1443" s="5">
        <f t="shared" si="22"/>
        <v>2024</v>
      </c>
      <c r="K1443" s="1" t="s">
        <v>40</v>
      </c>
      <c r="L1443" s="1" t="s">
        <v>288</v>
      </c>
      <c r="M1443" s="2" t="s">
        <v>9</v>
      </c>
    </row>
    <row r="1444" hidden="1" spans="1:13">
      <c r="A1444" s="3">
        <v>45614</v>
      </c>
      <c r="B1444" s="1">
        <v>11</v>
      </c>
      <c r="C1444" s="1">
        <v>130</v>
      </c>
      <c r="D1444" s="2" t="s">
        <v>23</v>
      </c>
      <c r="E1444" s="1" t="s">
        <v>3514</v>
      </c>
      <c r="F1444" s="2" t="s">
        <v>3610</v>
      </c>
      <c r="G1444" s="4">
        <v>2238.55</v>
      </c>
      <c r="H1444" s="4">
        <f>表1[[#This Row],[借方发生额]]/10000</f>
        <v>0.223855</v>
      </c>
      <c r="I1444" s="2" t="s">
        <v>3136</v>
      </c>
      <c r="J1444" s="5">
        <f t="shared" si="22"/>
        <v>2024</v>
      </c>
      <c r="K1444" s="1" t="s">
        <v>64</v>
      </c>
      <c r="L1444" s="1" t="s">
        <v>35</v>
      </c>
      <c r="M1444" s="2" t="s">
        <v>3121</v>
      </c>
    </row>
    <row r="1445" spans="1:13">
      <c r="A1445" s="3">
        <v>45614</v>
      </c>
      <c r="B1445" s="1">
        <v>11</v>
      </c>
      <c r="C1445" s="1">
        <v>131</v>
      </c>
      <c r="D1445" s="2" t="s">
        <v>23</v>
      </c>
      <c r="E1445" s="1" t="s">
        <v>3132</v>
      </c>
      <c r="F1445" s="2" t="s">
        <v>3213</v>
      </c>
      <c r="G1445" s="4">
        <v>21336</v>
      </c>
      <c r="H1445" s="4">
        <f>表1[[#This Row],[借方发生额]]/10000</f>
        <v>2.1336</v>
      </c>
      <c r="I1445" s="2" t="s">
        <v>3136</v>
      </c>
      <c r="J1445" s="5">
        <f t="shared" si="22"/>
        <v>2024</v>
      </c>
      <c r="K1445" s="1" t="s">
        <v>3133</v>
      </c>
      <c r="L1445" s="1" t="s">
        <v>3133</v>
      </c>
      <c r="M1445" s="2" t="s">
        <v>9</v>
      </c>
    </row>
    <row r="1446" spans="1:13">
      <c r="A1446" s="3">
        <v>45614</v>
      </c>
      <c r="B1446" s="1">
        <v>11</v>
      </c>
      <c r="C1446" s="1">
        <v>132</v>
      </c>
      <c r="D1446" s="2" t="s">
        <v>23</v>
      </c>
      <c r="E1446" s="1" t="s">
        <v>3132</v>
      </c>
      <c r="F1446" s="2" t="s">
        <v>3213</v>
      </c>
      <c r="G1446" s="4">
        <v>6498</v>
      </c>
      <c r="H1446" s="4">
        <f>表1[[#This Row],[借方发生额]]/10000</f>
        <v>0.6498</v>
      </c>
      <c r="I1446" s="2" t="s">
        <v>3136</v>
      </c>
      <c r="J1446" s="5">
        <f t="shared" si="22"/>
        <v>2024</v>
      </c>
      <c r="K1446" s="1" t="s">
        <v>3133</v>
      </c>
      <c r="L1446" s="1" t="s">
        <v>3133</v>
      </c>
      <c r="M1446" s="2" t="s">
        <v>9</v>
      </c>
    </row>
    <row r="1447" spans="1:13">
      <c r="A1447" s="3">
        <v>45614</v>
      </c>
      <c r="B1447" s="1">
        <v>11</v>
      </c>
      <c r="C1447" s="1">
        <v>133</v>
      </c>
      <c r="D1447" s="2" t="s">
        <v>23</v>
      </c>
      <c r="E1447" s="1" t="s">
        <v>3132</v>
      </c>
      <c r="F1447" s="2" t="s">
        <v>3400</v>
      </c>
      <c r="G1447" s="4">
        <v>2680</v>
      </c>
      <c r="H1447" s="4">
        <f>表1[[#This Row],[借方发生额]]/10000</f>
        <v>0.268</v>
      </c>
      <c r="I1447" s="2" t="s">
        <v>3136</v>
      </c>
      <c r="J1447" s="5">
        <f t="shared" si="22"/>
        <v>2024</v>
      </c>
      <c r="K1447" s="1" t="s">
        <v>3133</v>
      </c>
      <c r="L1447" s="1" t="s">
        <v>3133</v>
      </c>
      <c r="M1447" s="2" t="s">
        <v>9</v>
      </c>
    </row>
    <row r="1448" hidden="1" spans="1:13">
      <c r="A1448" s="3">
        <v>45614</v>
      </c>
      <c r="B1448" s="1">
        <v>11</v>
      </c>
      <c r="C1448" s="1">
        <v>134</v>
      </c>
      <c r="D1448" s="2" t="s">
        <v>23</v>
      </c>
      <c r="E1448" s="1" t="s">
        <v>3514</v>
      </c>
      <c r="F1448" s="2" t="s">
        <v>3537</v>
      </c>
      <c r="G1448" s="4">
        <v>8632.12</v>
      </c>
      <c r="H1448" s="4">
        <f>表1[[#This Row],[借方发生额]]/10000</f>
        <v>0.863212</v>
      </c>
      <c r="I1448" s="2" t="s">
        <v>3136</v>
      </c>
      <c r="J1448" s="5">
        <f t="shared" si="22"/>
        <v>2024</v>
      </c>
      <c r="K1448" s="1" t="s">
        <v>64</v>
      </c>
      <c r="L1448" s="1" t="s">
        <v>35</v>
      </c>
      <c r="M1448" s="2" t="s">
        <v>3121</v>
      </c>
    </row>
    <row r="1449" hidden="1" spans="1:13">
      <c r="A1449" s="3">
        <v>45614</v>
      </c>
      <c r="B1449" s="1">
        <v>11</v>
      </c>
      <c r="C1449" s="1">
        <v>134</v>
      </c>
      <c r="D1449" s="2" t="s">
        <v>23</v>
      </c>
      <c r="E1449" s="1" t="s">
        <v>3177</v>
      </c>
      <c r="F1449" s="2" t="s">
        <v>3537</v>
      </c>
      <c r="G1449" s="1">
        <v>492</v>
      </c>
      <c r="H1449" s="1">
        <f>表1[[#This Row],[借方发生额]]/10000</f>
        <v>0.0492</v>
      </c>
      <c r="I1449" s="2" t="s">
        <v>3136</v>
      </c>
      <c r="J1449" s="5">
        <f t="shared" si="22"/>
        <v>2024</v>
      </c>
      <c r="K1449" s="1" t="s">
        <v>35</v>
      </c>
      <c r="L1449" s="1" t="s">
        <v>35</v>
      </c>
      <c r="M1449" s="2" t="s">
        <v>3121</v>
      </c>
    </row>
    <row r="1450" hidden="1" spans="1:13">
      <c r="A1450" s="3">
        <v>45614</v>
      </c>
      <c r="B1450" s="1">
        <v>11</v>
      </c>
      <c r="C1450" s="1">
        <v>14</v>
      </c>
      <c r="D1450" s="2" t="s">
        <v>23</v>
      </c>
      <c r="E1450" s="1" t="s">
        <v>3127</v>
      </c>
      <c r="F1450" s="2" t="s">
        <v>3157</v>
      </c>
      <c r="G1450" s="1">
        <v>102.85</v>
      </c>
      <c r="H1450" s="1">
        <f>表1[[#This Row],[借方发生额]]/10000</f>
        <v>0.010285</v>
      </c>
      <c r="I1450" s="2" t="s">
        <v>3136</v>
      </c>
      <c r="J1450" s="5">
        <f t="shared" si="22"/>
        <v>2024</v>
      </c>
      <c r="K1450" s="1" t="s">
        <v>58</v>
      </c>
      <c r="L1450" s="1" t="s">
        <v>58</v>
      </c>
      <c r="M1450" s="2" t="s">
        <v>3121</v>
      </c>
    </row>
    <row r="1451" spans="1:13">
      <c r="A1451" s="3">
        <v>45614</v>
      </c>
      <c r="B1451" s="1">
        <v>11</v>
      </c>
      <c r="C1451" s="1">
        <v>14</v>
      </c>
      <c r="D1451" s="2" t="s">
        <v>23</v>
      </c>
      <c r="E1451" s="1" t="s">
        <v>3138</v>
      </c>
      <c r="F1451" s="2" t="s">
        <v>3157</v>
      </c>
      <c r="G1451" s="1">
        <v>332</v>
      </c>
      <c r="H1451" s="1">
        <f>表1[[#This Row],[借方发生额]]/10000</f>
        <v>0.0332</v>
      </c>
      <c r="I1451" s="2" t="s">
        <v>3136</v>
      </c>
      <c r="J1451" s="5">
        <f t="shared" si="22"/>
        <v>2024</v>
      </c>
      <c r="K1451" s="1" t="s">
        <v>79</v>
      </c>
      <c r="L1451" s="1" t="s">
        <v>79</v>
      </c>
      <c r="M1451" s="2" t="s">
        <v>9</v>
      </c>
    </row>
    <row r="1452" hidden="1" spans="1:13">
      <c r="A1452" s="3">
        <v>45614</v>
      </c>
      <c r="B1452" s="1">
        <v>11</v>
      </c>
      <c r="C1452" s="1">
        <v>157</v>
      </c>
      <c r="D1452" s="2" t="s">
        <v>23</v>
      </c>
      <c r="E1452" s="1" t="s">
        <v>3127</v>
      </c>
      <c r="F1452" s="2" t="s">
        <v>3264</v>
      </c>
      <c r="G1452" s="4">
        <v>2786.96</v>
      </c>
      <c r="H1452" s="4">
        <f>表1[[#This Row],[借方发生额]]/10000</f>
        <v>0.278696</v>
      </c>
      <c r="I1452" s="2" t="s">
        <v>3136</v>
      </c>
      <c r="J1452" s="5">
        <f t="shared" si="22"/>
        <v>2024</v>
      </c>
      <c r="K1452" s="1" t="s">
        <v>58</v>
      </c>
      <c r="L1452" s="1" t="s">
        <v>58</v>
      </c>
      <c r="M1452" s="2" t="s">
        <v>3121</v>
      </c>
    </row>
    <row r="1453" hidden="1" spans="1:13">
      <c r="A1453" s="3">
        <v>45614</v>
      </c>
      <c r="B1453" s="1">
        <v>11</v>
      </c>
      <c r="C1453" s="1">
        <v>165</v>
      </c>
      <c r="D1453" s="2" t="s">
        <v>23</v>
      </c>
      <c r="E1453" s="1" t="s">
        <v>3127</v>
      </c>
      <c r="F1453" s="2" t="s">
        <v>3615</v>
      </c>
      <c r="G1453" s="1">
        <v>776.6</v>
      </c>
      <c r="H1453" s="1">
        <f>表1[[#This Row],[借方发生额]]/10000</f>
        <v>0.07766</v>
      </c>
      <c r="I1453" s="2" t="s">
        <v>3161</v>
      </c>
      <c r="J1453" s="5">
        <f t="shared" si="22"/>
        <v>2024</v>
      </c>
      <c r="K1453" s="1" t="s">
        <v>58</v>
      </c>
      <c r="L1453" s="1" t="s">
        <v>58</v>
      </c>
      <c r="M1453" s="2" t="s">
        <v>3121</v>
      </c>
    </row>
    <row r="1454" spans="1:13">
      <c r="A1454" s="3">
        <v>45614</v>
      </c>
      <c r="B1454" s="1">
        <v>11</v>
      </c>
      <c r="C1454" s="1">
        <v>165</v>
      </c>
      <c r="D1454" s="2" t="s">
        <v>23</v>
      </c>
      <c r="E1454" s="1" t="s">
        <v>3132</v>
      </c>
      <c r="F1454" s="2" t="s">
        <v>3615</v>
      </c>
      <c r="G1454" s="1">
        <v>200</v>
      </c>
      <c r="H1454" s="1">
        <f>表1[[#This Row],[借方发生额]]/10000</f>
        <v>0.02</v>
      </c>
      <c r="I1454" s="2" t="s">
        <v>3161</v>
      </c>
      <c r="J1454" s="5">
        <f t="shared" si="22"/>
        <v>2024</v>
      </c>
      <c r="K1454" s="1" t="s">
        <v>3133</v>
      </c>
      <c r="L1454" s="1" t="s">
        <v>3133</v>
      </c>
      <c r="M1454" s="2" t="s">
        <v>9</v>
      </c>
    </row>
    <row r="1455" spans="1:13">
      <c r="A1455" s="3">
        <v>45614</v>
      </c>
      <c r="B1455" s="1">
        <v>11</v>
      </c>
      <c r="C1455" s="1">
        <v>165</v>
      </c>
      <c r="D1455" s="2" t="s">
        <v>23</v>
      </c>
      <c r="E1455" s="1" t="s">
        <v>3138</v>
      </c>
      <c r="F1455" s="2" t="s">
        <v>3615</v>
      </c>
      <c r="G1455" s="4">
        <v>2219</v>
      </c>
      <c r="H1455" s="4">
        <f>表1[[#This Row],[借方发生额]]/10000</f>
        <v>0.2219</v>
      </c>
      <c r="I1455" s="2" t="s">
        <v>3161</v>
      </c>
      <c r="J1455" s="5">
        <f t="shared" si="22"/>
        <v>2024</v>
      </c>
      <c r="K1455" s="1" t="s">
        <v>79</v>
      </c>
      <c r="L1455" s="1" t="s">
        <v>79</v>
      </c>
      <c r="M1455" s="2" t="s">
        <v>9</v>
      </c>
    </row>
    <row r="1456" spans="1:13">
      <c r="A1456" s="3">
        <v>45614</v>
      </c>
      <c r="B1456" s="1">
        <v>11</v>
      </c>
      <c r="C1456" s="1">
        <v>165</v>
      </c>
      <c r="D1456" s="2" t="s">
        <v>23</v>
      </c>
      <c r="E1456" s="1" t="s">
        <v>3139</v>
      </c>
      <c r="F1456" s="2" t="s">
        <v>3615</v>
      </c>
      <c r="G1456" s="1">
        <v>325</v>
      </c>
      <c r="H1456" s="1">
        <f>表1[[#This Row],[借方发生额]]/10000</f>
        <v>0.0325</v>
      </c>
      <c r="I1456" s="2" t="s">
        <v>3161</v>
      </c>
      <c r="J1456" s="5">
        <f t="shared" si="22"/>
        <v>2024</v>
      </c>
      <c r="K1456" s="1" t="s">
        <v>40</v>
      </c>
      <c r="L1456" s="1" t="s">
        <v>288</v>
      </c>
      <c r="M1456" s="2" t="s">
        <v>9</v>
      </c>
    </row>
    <row r="1457" hidden="1" spans="1:13">
      <c r="A1457" s="3">
        <v>45614</v>
      </c>
      <c r="B1457" s="1">
        <v>11</v>
      </c>
      <c r="C1457" s="1">
        <v>169</v>
      </c>
      <c r="D1457" s="2" t="s">
        <v>23</v>
      </c>
      <c r="E1457" s="1" t="s">
        <v>3127</v>
      </c>
      <c r="F1457" s="2" t="s">
        <v>3674</v>
      </c>
      <c r="G1457" s="1">
        <v>197.66</v>
      </c>
      <c r="H1457" s="1">
        <f>表1[[#This Row],[借方发生额]]/10000</f>
        <v>0.019766</v>
      </c>
      <c r="I1457" s="2" t="s">
        <v>3136</v>
      </c>
      <c r="J1457" s="5">
        <f t="shared" si="22"/>
        <v>2024</v>
      </c>
      <c r="K1457" s="1" t="s">
        <v>58</v>
      </c>
      <c r="L1457" s="1" t="s">
        <v>58</v>
      </c>
      <c r="M1457" s="2" t="s">
        <v>3121</v>
      </c>
    </row>
    <row r="1458" spans="1:13">
      <c r="A1458" s="3">
        <v>45614</v>
      </c>
      <c r="B1458" s="1">
        <v>11</v>
      </c>
      <c r="C1458" s="1">
        <v>169</v>
      </c>
      <c r="D1458" s="2" t="s">
        <v>23</v>
      </c>
      <c r="E1458" s="1" t="s">
        <v>3139</v>
      </c>
      <c r="F1458" s="2" t="s">
        <v>3674</v>
      </c>
      <c r="G1458" s="1">
        <v>432.5</v>
      </c>
      <c r="H1458" s="1">
        <f>表1[[#This Row],[借方发生额]]/10000</f>
        <v>0.04325</v>
      </c>
      <c r="I1458" s="2" t="s">
        <v>3136</v>
      </c>
      <c r="J1458" s="5">
        <f t="shared" si="22"/>
        <v>2024</v>
      </c>
      <c r="K1458" s="1" t="s">
        <v>40</v>
      </c>
      <c r="L1458" s="1" t="s">
        <v>288</v>
      </c>
      <c r="M1458" s="2" t="s">
        <v>9</v>
      </c>
    </row>
    <row r="1459" spans="1:13">
      <c r="A1459" s="3">
        <v>45614</v>
      </c>
      <c r="B1459" s="1">
        <v>11</v>
      </c>
      <c r="C1459" s="1">
        <v>169</v>
      </c>
      <c r="D1459" s="2" t="s">
        <v>23</v>
      </c>
      <c r="E1459" s="1" t="s">
        <v>3132</v>
      </c>
      <c r="F1459" s="2" t="s">
        <v>3674</v>
      </c>
      <c r="G1459" s="4">
        <v>3584</v>
      </c>
      <c r="H1459" s="4">
        <f>表1[[#This Row],[借方发生额]]/10000</f>
        <v>0.3584</v>
      </c>
      <c r="I1459" s="2" t="s">
        <v>3136</v>
      </c>
      <c r="J1459" s="5">
        <f t="shared" si="22"/>
        <v>2024</v>
      </c>
      <c r="K1459" s="1" t="s">
        <v>3133</v>
      </c>
      <c r="L1459" s="1" t="s">
        <v>3133</v>
      </c>
      <c r="M1459" s="2" t="s">
        <v>9</v>
      </c>
    </row>
    <row r="1460" hidden="1" spans="1:13">
      <c r="A1460" s="3">
        <v>45614</v>
      </c>
      <c r="B1460" s="1">
        <v>11</v>
      </c>
      <c r="C1460" s="1">
        <v>169</v>
      </c>
      <c r="D1460" s="2" t="s">
        <v>23</v>
      </c>
      <c r="E1460" s="1" t="s">
        <v>3177</v>
      </c>
      <c r="F1460" s="2" t="s">
        <v>3674</v>
      </c>
      <c r="G1460" s="1">
        <v>674.45</v>
      </c>
      <c r="H1460" s="1">
        <f>表1[[#This Row],[借方发生额]]/10000</f>
        <v>0.067445</v>
      </c>
      <c r="I1460" s="2" t="s">
        <v>3136</v>
      </c>
      <c r="J1460" s="5">
        <f t="shared" si="22"/>
        <v>2024</v>
      </c>
      <c r="K1460" s="1" t="s">
        <v>35</v>
      </c>
      <c r="L1460" s="1" t="s">
        <v>35</v>
      </c>
      <c r="M1460" s="2" t="s">
        <v>3121</v>
      </c>
    </row>
    <row r="1461" spans="1:13">
      <c r="A1461" s="3">
        <v>45614</v>
      </c>
      <c r="B1461" s="1">
        <v>11</v>
      </c>
      <c r="C1461" s="1">
        <v>169</v>
      </c>
      <c r="D1461" s="2" t="s">
        <v>23</v>
      </c>
      <c r="E1461" s="1" t="s">
        <v>3130</v>
      </c>
      <c r="F1461" s="2" t="s">
        <v>3674</v>
      </c>
      <c r="G1461" s="1">
        <v>646.4</v>
      </c>
      <c r="H1461" s="1">
        <f>表1[[#This Row],[借方发生额]]/10000</f>
        <v>0.06464</v>
      </c>
      <c r="I1461" s="2" t="s">
        <v>3136</v>
      </c>
      <c r="J1461" s="5">
        <f t="shared" si="22"/>
        <v>2024</v>
      </c>
      <c r="K1461" s="1" t="s">
        <v>60</v>
      </c>
      <c r="L1461" s="1" t="s">
        <v>3131</v>
      </c>
      <c r="M1461" s="2" t="s">
        <v>9</v>
      </c>
    </row>
    <row r="1462" hidden="1" spans="1:13">
      <c r="A1462" s="3">
        <v>45614</v>
      </c>
      <c r="B1462" s="1">
        <v>11</v>
      </c>
      <c r="C1462" s="1">
        <v>169</v>
      </c>
      <c r="D1462" s="2" t="s">
        <v>23</v>
      </c>
      <c r="E1462" s="1" t="s">
        <v>3134</v>
      </c>
      <c r="F1462" s="2" t="s">
        <v>3674</v>
      </c>
      <c r="G1462" s="1">
        <v>705.77</v>
      </c>
      <c r="H1462" s="1">
        <f>表1[[#This Row],[借方发生额]]/10000</f>
        <v>0.070577</v>
      </c>
      <c r="I1462" s="2" t="s">
        <v>3136</v>
      </c>
      <c r="J1462" s="5">
        <f t="shared" si="22"/>
        <v>2024</v>
      </c>
      <c r="K1462" s="1" t="s">
        <v>83</v>
      </c>
      <c r="L1462" s="1" t="s">
        <v>58</v>
      </c>
      <c r="M1462" s="2" t="s">
        <v>3121</v>
      </c>
    </row>
    <row r="1463" hidden="1" spans="1:13">
      <c r="A1463" s="3">
        <v>45614</v>
      </c>
      <c r="B1463" s="1">
        <v>11</v>
      </c>
      <c r="C1463" s="1">
        <v>170</v>
      </c>
      <c r="D1463" s="2" t="s">
        <v>23</v>
      </c>
      <c r="E1463" s="1" t="s">
        <v>3177</v>
      </c>
      <c r="F1463" s="2" t="s">
        <v>3286</v>
      </c>
      <c r="G1463" s="4">
        <v>5161.62</v>
      </c>
      <c r="H1463" s="4">
        <f>表1[[#This Row],[借方发生额]]/10000</f>
        <v>0.516162</v>
      </c>
      <c r="I1463" s="2" t="s">
        <v>3136</v>
      </c>
      <c r="J1463" s="5">
        <f t="shared" si="22"/>
        <v>2024</v>
      </c>
      <c r="K1463" s="1" t="s">
        <v>35</v>
      </c>
      <c r="L1463" s="1" t="s">
        <v>35</v>
      </c>
      <c r="M1463" s="2" t="s">
        <v>3121</v>
      </c>
    </row>
    <row r="1464" hidden="1" spans="1:13">
      <c r="A1464" s="3">
        <v>45614</v>
      </c>
      <c r="B1464" s="1">
        <v>11</v>
      </c>
      <c r="C1464" s="1">
        <v>170</v>
      </c>
      <c r="D1464" s="2" t="s">
        <v>23</v>
      </c>
      <c r="E1464" s="1" t="s">
        <v>3514</v>
      </c>
      <c r="F1464" s="2" t="s">
        <v>3286</v>
      </c>
      <c r="G1464" s="1">
        <v>805.46</v>
      </c>
      <c r="H1464" s="1">
        <f>表1[[#This Row],[借方发生额]]/10000</f>
        <v>0.080546</v>
      </c>
      <c r="I1464" s="2" t="s">
        <v>3136</v>
      </c>
      <c r="J1464" s="5">
        <f t="shared" si="22"/>
        <v>2024</v>
      </c>
      <c r="K1464" s="1" t="s">
        <v>64</v>
      </c>
      <c r="L1464" s="1" t="s">
        <v>35</v>
      </c>
      <c r="M1464" s="2" t="s">
        <v>3121</v>
      </c>
    </row>
    <row r="1465" hidden="1" spans="1:13">
      <c r="A1465" s="3">
        <v>45614</v>
      </c>
      <c r="B1465" s="1">
        <v>11</v>
      </c>
      <c r="C1465" s="1">
        <v>171</v>
      </c>
      <c r="D1465" s="2" t="s">
        <v>23</v>
      </c>
      <c r="E1465" s="1" t="s">
        <v>3177</v>
      </c>
      <c r="F1465" s="2" t="s">
        <v>3286</v>
      </c>
      <c r="G1465" s="4">
        <v>4717.92</v>
      </c>
      <c r="H1465" s="4">
        <f>表1[[#This Row],[借方发生额]]/10000</f>
        <v>0.471792</v>
      </c>
      <c r="I1465" s="2" t="s">
        <v>3136</v>
      </c>
      <c r="J1465" s="5">
        <f t="shared" si="22"/>
        <v>2024</v>
      </c>
      <c r="K1465" s="1" t="s">
        <v>35</v>
      </c>
      <c r="L1465" s="1" t="s">
        <v>35</v>
      </c>
      <c r="M1465" s="2" t="s">
        <v>3121</v>
      </c>
    </row>
    <row r="1466" hidden="1" spans="1:13">
      <c r="A1466" s="3">
        <v>45614</v>
      </c>
      <c r="B1466" s="1">
        <v>11</v>
      </c>
      <c r="C1466" s="1">
        <v>171</v>
      </c>
      <c r="D1466" s="2" t="s">
        <v>23</v>
      </c>
      <c r="E1466" s="1" t="s">
        <v>3514</v>
      </c>
      <c r="F1466" s="2" t="s">
        <v>3286</v>
      </c>
      <c r="G1466" s="1">
        <v>475.23</v>
      </c>
      <c r="H1466" s="1">
        <f>表1[[#This Row],[借方发生额]]/10000</f>
        <v>0.047523</v>
      </c>
      <c r="I1466" s="2" t="s">
        <v>3136</v>
      </c>
      <c r="J1466" s="5">
        <f t="shared" si="22"/>
        <v>2024</v>
      </c>
      <c r="K1466" s="1" t="s">
        <v>64</v>
      </c>
      <c r="L1466" s="1" t="s">
        <v>35</v>
      </c>
      <c r="M1466" s="2" t="s">
        <v>3121</v>
      </c>
    </row>
    <row r="1467" spans="1:13">
      <c r="A1467" s="3">
        <v>45614</v>
      </c>
      <c r="B1467" s="1">
        <v>11</v>
      </c>
      <c r="C1467" s="1">
        <v>172</v>
      </c>
      <c r="D1467" s="2" t="s">
        <v>23</v>
      </c>
      <c r="E1467" s="1" t="s">
        <v>3138</v>
      </c>
      <c r="F1467" s="2" t="s">
        <v>3675</v>
      </c>
      <c r="G1467" s="1">
        <v>992.32</v>
      </c>
      <c r="H1467" s="1">
        <f>表1[[#This Row],[借方发生额]]/10000</f>
        <v>0.099232</v>
      </c>
      <c r="I1467" s="2" t="s">
        <v>3136</v>
      </c>
      <c r="J1467" s="5">
        <f t="shared" si="22"/>
        <v>2024</v>
      </c>
      <c r="K1467" s="1" t="s">
        <v>79</v>
      </c>
      <c r="L1467" s="1" t="s">
        <v>79</v>
      </c>
      <c r="M1467" s="2" t="s">
        <v>9</v>
      </c>
    </row>
    <row r="1468" hidden="1" spans="1:13">
      <c r="A1468" s="3">
        <v>45614</v>
      </c>
      <c r="B1468" s="1">
        <v>11</v>
      </c>
      <c r="C1468" s="1">
        <v>172</v>
      </c>
      <c r="D1468" s="2" t="s">
        <v>23</v>
      </c>
      <c r="E1468" s="1" t="s">
        <v>3127</v>
      </c>
      <c r="F1468" s="2" t="s">
        <v>3675</v>
      </c>
      <c r="G1468" s="1">
        <v>163</v>
      </c>
      <c r="H1468" s="1">
        <f>表1[[#This Row],[借方发生额]]/10000</f>
        <v>0.0163</v>
      </c>
      <c r="I1468" s="2" t="s">
        <v>3136</v>
      </c>
      <c r="J1468" s="5">
        <f t="shared" si="22"/>
        <v>2024</v>
      </c>
      <c r="K1468" s="1" t="s">
        <v>58</v>
      </c>
      <c r="L1468" s="1" t="s">
        <v>58</v>
      </c>
      <c r="M1468" s="2" t="s">
        <v>3121</v>
      </c>
    </row>
    <row r="1469" spans="1:13">
      <c r="A1469" s="3">
        <v>45614</v>
      </c>
      <c r="B1469" s="1">
        <v>11</v>
      </c>
      <c r="C1469" s="1">
        <v>172</v>
      </c>
      <c r="D1469" s="2" t="s">
        <v>23</v>
      </c>
      <c r="E1469" s="1" t="s">
        <v>3132</v>
      </c>
      <c r="F1469" s="2" t="s">
        <v>3675</v>
      </c>
      <c r="G1469" s="4">
        <v>1086</v>
      </c>
      <c r="H1469" s="4">
        <f>表1[[#This Row],[借方发生额]]/10000</f>
        <v>0.1086</v>
      </c>
      <c r="I1469" s="2" t="s">
        <v>3136</v>
      </c>
      <c r="J1469" s="5">
        <f t="shared" si="22"/>
        <v>2024</v>
      </c>
      <c r="K1469" s="1" t="s">
        <v>3133</v>
      </c>
      <c r="L1469" s="1" t="s">
        <v>3133</v>
      </c>
      <c r="M1469" s="2" t="s">
        <v>9</v>
      </c>
    </row>
    <row r="1470" hidden="1" spans="1:13">
      <c r="A1470" s="3">
        <v>45614</v>
      </c>
      <c r="B1470" s="1">
        <v>11</v>
      </c>
      <c r="C1470" s="1">
        <v>172</v>
      </c>
      <c r="D1470" s="2" t="s">
        <v>23</v>
      </c>
      <c r="E1470" s="1" t="s">
        <v>3134</v>
      </c>
      <c r="F1470" s="2" t="s">
        <v>3675</v>
      </c>
      <c r="G1470" s="1">
        <v>998</v>
      </c>
      <c r="H1470" s="1">
        <f>表1[[#This Row],[借方发生额]]/10000</f>
        <v>0.0998</v>
      </c>
      <c r="I1470" s="2" t="s">
        <v>3136</v>
      </c>
      <c r="J1470" s="5">
        <f t="shared" si="22"/>
        <v>2024</v>
      </c>
      <c r="K1470" s="1" t="s">
        <v>83</v>
      </c>
      <c r="L1470" s="1" t="s">
        <v>58</v>
      </c>
      <c r="M1470" s="2" t="s">
        <v>3121</v>
      </c>
    </row>
    <row r="1471" spans="1:13">
      <c r="A1471" s="3">
        <v>45614</v>
      </c>
      <c r="B1471" s="1">
        <v>11</v>
      </c>
      <c r="C1471" s="1">
        <v>172</v>
      </c>
      <c r="D1471" s="2" t="s">
        <v>23</v>
      </c>
      <c r="E1471" s="1" t="s">
        <v>3140</v>
      </c>
      <c r="F1471" s="2" t="s">
        <v>3675</v>
      </c>
      <c r="G1471" s="4">
        <v>1071.73</v>
      </c>
      <c r="H1471" s="4">
        <f>表1[[#This Row],[借方发生额]]/10000</f>
        <v>0.107173</v>
      </c>
      <c r="I1471" s="2" t="s">
        <v>3136</v>
      </c>
      <c r="J1471" s="5">
        <f t="shared" si="22"/>
        <v>2024</v>
      </c>
      <c r="K1471" s="1" t="s">
        <v>288</v>
      </c>
      <c r="L1471" s="1" t="s">
        <v>288</v>
      </c>
      <c r="M1471" s="2" t="s">
        <v>9</v>
      </c>
    </row>
    <row r="1472" spans="1:13">
      <c r="A1472" s="3">
        <v>45614</v>
      </c>
      <c r="B1472" s="1">
        <v>11</v>
      </c>
      <c r="C1472" s="1">
        <v>172</v>
      </c>
      <c r="D1472" s="2" t="s">
        <v>23</v>
      </c>
      <c r="E1472" s="1" t="s">
        <v>3139</v>
      </c>
      <c r="F1472" s="2" t="s">
        <v>3675</v>
      </c>
      <c r="G1472" s="1">
        <v>692.18</v>
      </c>
      <c r="H1472" s="1">
        <f>表1[[#This Row],[借方发生额]]/10000</f>
        <v>0.069218</v>
      </c>
      <c r="I1472" s="2" t="s">
        <v>3136</v>
      </c>
      <c r="J1472" s="5">
        <f t="shared" si="22"/>
        <v>2024</v>
      </c>
      <c r="K1472" s="1" t="s">
        <v>40</v>
      </c>
      <c r="L1472" s="1" t="s">
        <v>288</v>
      </c>
      <c r="M1472" s="2" t="s">
        <v>9</v>
      </c>
    </row>
    <row r="1473" spans="1:13">
      <c r="A1473" s="3">
        <v>45614</v>
      </c>
      <c r="B1473" s="1">
        <v>11</v>
      </c>
      <c r="C1473" s="1">
        <v>172</v>
      </c>
      <c r="D1473" s="2" t="s">
        <v>23</v>
      </c>
      <c r="E1473" s="1" t="s">
        <v>3130</v>
      </c>
      <c r="F1473" s="2" t="s">
        <v>3675</v>
      </c>
      <c r="G1473" s="1">
        <v>499.7</v>
      </c>
      <c r="H1473" s="1">
        <f>表1[[#This Row],[借方发生额]]/10000</f>
        <v>0.04997</v>
      </c>
      <c r="I1473" s="2" t="s">
        <v>3136</v>
      </c>
      <c r="J1473" s="5">
        <f t="shared" si="22"/>
        <v>2024</v>
      </c>
      <c r="K1473" s="1" t="s">
        <v>60</v>
      </c>
      <c r="L1473" s="1" t="s">
        <v>3131</v>
      </c>
      <c r="M1473" s="2" t="s">
        <v>9</v>
      </c>
    </row>
    <row r="1474" hidden="1" spans="1:13">
      <c r="A1474" s="3">
        <v>45614</v>
      </c>
      <c r="B1474" s="1">
        <v>11</v>
      </c>
      <c r="C1474" s="1">
        <v>173</v>
      </c>
      <c r="D1474" s="2" t="s">
        <v>23</v>
      </c>
      <c r="E1474" s="1" t="s">
        <v>3127</v>
      </c>
      <c r="F1474" s="2" t="s">
        <v>3428</v>
      </c>
      <c r="G1474" s="1">
        <v>506.68</v>
      </c>
      <c r="H1474" s="1">
        <f>表1[[#This Row],[借方发生额]]/10000</f>
        <v>0.050668</v>
      </c>
      <c r="I1474" s="2" t="s">
        <v>3136</v>
      </c>
      <c r="J1474" s="5">
        <f t="shared" ref="J1474:J1537" si="23">YEAR(A1474)</f>
        <v>2024</v>
      </c>
      <c r="K1474" s="1" t="s">
        <v>58</v>
      </c>
      <c r="L1474" s="1" t="s">
        <v>58</v>
      </c>
      <c r="M1474" s="2" t="s">
        <v>3121</v>
      </c>
    </row>
    <row r="1475" hidden="1" spans="1:13">
      <c r="A1475" s="3">
        <v>45614</v>
      </c>
      <c r="B1475" s="1">
        <v>11</v>
      </c>
      <c r="C1475" s="1">
        <v>173</v>
      </c>
      <c r="D1475" s="2" t="s">
        <v>23</v>
      </c>
      <c r="E1475" s="1" t="s">
        <v>3134</v>
      </c>
      <c r="F1475" s="2" t="s">
        <v>3428</v>
      </c>
      <c r="G1475" s="4">
        <v>1433.39</v>
      </c>
      <c r="H1475" s="4">
        <f>表1[[#This Row],[借方发生额]]/10000</f>
        <v>0.143339</v>
      </c>
      <c r="I1475" s="2" t="s">
        <v>3136</v>
      </c>
      <c r="J1475" s="5">
        <f t="shared" si="23"/>
        <v>2024</v>
      </c>
      <c r="K1475" s="1" t="s">
        <v>83</v>
      </c>
      <c r="L1475" s="1" t="s">
        <v>58</v>
      </c>
      <c r="M1475" s="2" t="s">
        <v>3121</v>
      </c>
    </row>
    <row r="1476" spans="1:13">
      <c r="A1476" s="3">
        <v>45614</v>
      </c>
      <c r="B1476" s="1">
        <v>11</v>
      </c>
      <c r="C1476" s="1">
        <v>173</v>
      </c>
      <c r="D1476" s="2" t="s">
        <v>23</v>
      </c>
      <c r="E1476" s="1" t="s">
        <v>3139</v>
      </c>
      <c r="F1476" s="2" t="s">
        <v>3428</v>
      </c>
      <c r="G1476" s="4">
        <v>2472</v>
      </c>
      <c r="H1476" s="4">
        <f>表1[[#This Row],[借方发生额]]/10000</f>
        <v>0.2472</v>
      </c>
      <c r="I1476" s="2" t="s">
        <v>3136</v>
      </c>
      <c r="J1476" s="5">
        <f t="shared" si="23"/>
        <v>2024</v>
      </c>
      <c r="K1476" s="1" t="s">
        <v>40</v>
      </c>
      <c r="L1476" s="1" t="s">
        <v>288</v>
      </c>
      <c r="M1476" s="2" t="s">
        <v>9</v>
      </c>
    </row>
    <row r="1477" spans="1:13">
      <c r="A1477" s="3">
        <v>45614</v>
      </c>
      <c r="B1477" s="1">
        <v>11</v>
      </c>
      <c r="C1477" s="1">
        <v>173</v>
      </c>
      <c r="D1477" s="2" t="s">
        <v>23</v>
      </c>
      <c r="E1477" s="1" t="s">
        <v>3130</v>
      </c>
      <c r="F1477" s="2" t="s">
        <v>3428</v>
      </c>
      <c r="G1477" s="1">
        <v>902.57</v>
      </c>
      <c r="H1477" s="1">
        <f>表1[[#This Row],[借方发生额]]/10000</f>
        <v>0.090257</v>
      </c>
      <c r="I1477" s="2" t="s">
        <v>3136</v>
      </c>
      <c r="J1477" s="5">
        <f t="shared" si="23"/>
        <v>2024</v>
      </c>
      <c r="K1477" s="1" t="s">
        <v>60</v>
      </c>
      <c r="L1477" s="1" t="s">
        <v>3131</v>
      </c>
      <c r="M1477" s="2" t="s">
        <v>9</v>
      </c>
    </row>
    <row r="1478" hidden="1" spans="1:13">
      <c r="A1478" s="3">
        <v>45614</v>
      </c>
      <c r="B1478" s="1">
        <v>11</v>
      </c>
      <c r="C1478" s="1">
        <v>174</v>
      </c>
      <c r="D1478" s="2" t="s">
        <v>23</v>
      </c>
      <c r="E1478" s="1" t="s">
        <v>3177</v>
      </c>
      <c r="F1478" s="2" t="s">
        <v>3286</v>
      </c>
      <c r="G1478" s="4">
        <v>4123.4</v>
      </c>
      <c r="H1478" s="4">
        <f>表1[[#This Row],[借方发生额]]/10000</f>
        <v>0.41234</v>
      </c>
      <c r="I1478" s="2" t="s">
        <v>3136</v>
      </c>
      <c r="J1478" s="5">
        <f t="shared" si="23"/>
        <v>2024</v>
      </c>
      <c r="K1478" s="1" t="s">
        <v>35</v>
      </c>
      <c r="L1478" s="1" t="s">
        <v>35</v>
      </c>
      <c r="M1478" s="2" t="s">
        <v>3121</v>
      </c>
    </row>
    <row r="1479" hidden="1" spans="1:13">
      <c r="A1479" s="3">
        <v>45614</v>
      </c>
      <c r="B1479" s="1">
        <v>11</v>
      </c>
      <c r="C1479" s="1">
        <v>175</v>
      </c>
      <c r="D1479" s="2" t="s">
        <v>23</v>
      </c>
      <c r="E1479" s="1" t="s">
        <v>3127</v>
      </c>
      <c r="F1479" s="2" t="s">
        <v>3676</v>
      </c>
      <c r="G1479" s="4">
        <v>2515.26</v>
      </c>
      <c r="H1479" s="4">
        <f>表1[[#This Row],[借方发生额]]/10000</f>
        <v>0.251526</v>
      </c>
      <c r="I1479" s="2" t="s">
        <v>3136</v>
      </c>
      <c r="J1479" s="5">
        <f t="shared" si="23"/>
        <v>2024</v>
      </c>
      <c r="K1479" s="1" t="s">
        <v>58</v>
      </c>
      <c r="L1479" s="1" t="s">
        <v>58</v>
      </c>
      <c r="M1479" s="2" t="s">
        <v>3121</v>
      </c>
    </row>
    <row r="1480" spans="1:13">
      <c r="A1480" s="3">
        <v>45614</v>
      </c>
      <c r="B1480" s="1">
        <v>11</v>
      </c>
      <c r="C1480" s="1">
        <v>175</v>
      </c>
      <c r="D1480" s="2" t="s">
        <v>23</v>
      </c>
      <c r="E1480" s="1" t="s">
        <v>3130</v>
      </c>
      <c r="F1480" s="2" t="s">
        <v>3676</v>
      </c>
      <c r="G1480" s="1">
        <v>687.3</v>
      </c>
      <c r="H1480" s="1">
        <f>表1[[#This Row],[借方发生额]]/10000</f>
        <v>0.06873</v>
      </c>
      <c r="I1480" s="2" t="s">
        <v>3136</v>
      </c>
      <c r="J1480" s="5">
        <f t="shared" si="23"/>
        <v>2024</v>
      </c>
      <c r="K1480" s="1" t="s">
        <v>60</v>
      </c>
      <c r="L1480" s="1" t="s">
        <v>3131</v>
      </c>
      <c r="M1480" s="2" t="s">
        <v>9</v>
      </c>
    </row>
    <row r="1481" hidden="1" spans="1:13">
      <c r="A1481" s="3">
        <v>45614</v>
      </c>
      <c r="B1481" s="1">
        <v>11</v>
      </c>
      <c r="C1481" s="1">
        <v>175</v>
      </c>
      <c r="D1481" s="2" t="s">
        <v>23</v>
      </c>
      <c r="E1481" s="1" t="s">
        <v>3134</v>
      </c>
      <c r="F1481" s="2" t="s">
        <v>3676</v>
      </c>
      <c r="G1481" s="4">
        <v>1400.99</v>
      </c>
      <c r="H1481" s="4">
        <f>表1[[#This Row],[借方发生额]]/10000</f>
        <v>0.140099</v>
      </c>
      <c r="I1481" s="2" t="s">
        <v>3136</v>
      </c>
      <c r="J1481" s="5">
        <f t="shared" si="23"/>
        <v>2024</v>
      </c>
      <c r="K1481" s="1" t="s">
        <v>83</v>
      </c>
      <c r="L1481" s="1" t="s">
        <v>58</v>
      </c>
      <c r="M1481" s="2" t="s">
        <v>3121</v>
      </c>
    </row>
    <row r="1482" spans="1:13">
      <c r="A1482" s="3">
        <v>45614</v>
      </c>
      <c r="B1482" s="1">
        <v>11</v>
      </c>
      <c r="C1482" s="1">
        <v>175</v>
      </c>
      <c r="D1482" s="2" t="s">
        <v>23</v>
      </c>
      <c r="E1482" s="1" t="s">
        <v>3139</v>
      </c>
      <c r="F1482" s="2" t="s">
        <v>3676</v>
      </c>
      <c r="G1482" s="4">
        <v>2235.6</v>
      </c>
      <c r="H1482" s="4">
        <f>表1[[#This Row],[借方发生额]]/10000</f>
        <v>0.22356</v>
      </c>
      <c r="I1482" s="2" t="s">
        <v>3136</v>
      </c>
      <c r="J1482" s="5">
        <f t="shared" si="23"/>
        <v>2024</v>
      </c>
      <c r="K1482" s="1" t="s">
        <v>40</v>
      </c>
      <c r="L1482" s="1" t="s">
        <v>288</v>
      </c>
      <c r="M1482" s="2" t="s">
        <v>9</v>
      </c>
    </row>
    <row r="1483" spans="1:13">
      <c r="A1483" s="3">
        <v>45614</v>
      </c>
      <c r="B1483" s="1">
        <v>11</v>
      </c>
      <c r="C1483" s="1">
        <v>23</v>
      </c>
      <c r="D1483" s="2" t="s">
        <v>23</v>
      </c>
      <c r="E1483" s="1" t="s">
        <v>3138</v>
      </c>
      <c r="F1483" s="2" t="s">
        <v>3156</v>
      </c>
      <c r="G1483" s="4">
        <v>2616.98</v>
      </c>
      <c r="H1483" s="4">
        <f>表1[[#This Row],[借方发生额]]/10000</f>
        <v>0.261698</v>
      </c>
      <c r="I1483" s="2" t="s">
        <v>3152</v>
      </c>
      <c r="J1483" s="5">
        <f t="shared" si="23"/>
        <v>2024</v>
      </c>
      <c r="K1483" s="1" t="s">
        <v>79</v>
      </c>
      <c r="L1483" s="1" t="s">
        <v>79</v>
      </c>
      <c r="M1483" s="2" t="s">
        <v>9</v>
      </c>
    </row>
    <row r="1484" hidden="1" spans="1:13">
      <c r="A1484" s="3">
        <v>45614</v>
      </c>
      <c r="B1484" s="1">
        <v>11</v>
      </c>
      <c r="C1484" s="1">
        <v>24</v>
      </c>
      <c r="D1484" s="2" t="s">
        <v>23</v>
      </c>
      <c r="E1484" s="1" t="s">
        <v>3127</v>
      </c>
      <c r="F1484" s="2" t="s">
        <v>3677</v>
      </c>
      <c r="G1484" s="4">
        <v>2000</v>
      </c>
      <c r="H1484" s="4">
        <f>表1[[#This Row],[借方发生额]]/10000</f>
        <v>0.2</v>
      </c>
      <c r="I1484" s="2" t="s">
        <v>3136</v>
      </c>
      <c r="J1484" s="5">
        <f t="shared" si="23"/>
        <v>2024</v>
      </c>
      <c r="K1484" s="1" t="s">
        <v>58</v>
      </c>
      <c r="L1484" s="1" t="s">
        <v>58</v>
      </c>
      <c r="M1484" s="2" t="s">
        <v>3121</v>
      </c>
    </row>
    <row r="1485" spans="1:13">
      <c r="A1485" s="3">
        <v>45614</v>
      </c>
      <c r="B1485" s="1">
        <v>11</v>
      </c>
      <c r="C1485" s="1">
        <v>32</v>
      </c>
      <c r="D1485" s="2" t="s">
        <v>23</v>
      </c>
      <c r="E1485" s="1" t="s">
        <v>3138</v>
      </c>
      <c r="F1485" s="2" t="s">
        <v>3678</v>
      </c>
      <c r="G1485" s="1">
        <v>500</v>
      </c>
      <c r="H1485" s="1">
        <f>表1[[#This Row],[借方发生额]]/10000</f>
        <v>0.05</v>
      </c>
      <c r="I1485" s="2" t="s">
        <v>3679</v>
      </c>
      <c r="J1485" s="5">
        <f t="shared" si="23"/>
        <v>2024</v>
      </c>
      <c r="K1485" s="1" t="s">
        <v>79</v>
      </c>
      <c r="L1485" s="1" t="s">
        <v>79</v>
      </c>
      <c r="M1485" s="2" t="s">
        <v>9</v>
      </c>
    </row>
    <row r="1486" spans="1:13">
      <c r="A1486" s="3">
        <v>45614</v>
      </c>
      <c r="B1486" s="1">
        <v>11</v>
      </c>
      <c r="C1486" s="1">
        <v>42</v>
      </c>
      <c r="D1486" s="2" t="s">
        <v>23</v>
      </c>
      <c r="E1486" s="1" t="s">
        <v>3138</v>
      </c>
      <c r="F1486" s="2" t="s">
        <v>3680</v>
      </c>
      <c r="G1486" s="1">
        <v>800</v>
      </c>
      <c r="H1486" s="1">
        <f>表1[[#This Row],[借方发生额]]/10000</f>
        <v>0.08</v>
      </c>
      <c r="I1486" s="2" t="s">
        <v>3136</v>
      </c>
      <c r="J1486" s="5">
        <f t="shared" si="23"/>
        <v>2024</v>
      </c>
      <c r="K1486" s="1" t="s">
        <v>79</v>
      </c>
      <c r="L1486" s="1" t="s">
        <v>79</v>
      </c>
      <c r="M1486" s="2" t="s">
        <v>9</v>
      </c>
    </row>
    <row r="1487" spans="1:13">
      <c r="A1487" s="3">
        <v>45614</v>
      </c>
      <c r="B1487" s="1">
        <v>11</v>
      </c>
      <c r="C1487" s="1">
        <v>47</v>
      </c>
      <c r="D1487" s="2" t="s">
        <v>23</v>
      </c>
      <c r="E1487" s="1" t="s">
        <v>3150</v>
      </c>
      <c r="F1487" s="2" t="s">
        <v>3681</v>
      </c>
      <c r="G1487" s="4">
        <v>32000</v>
      </c>
      <c r="H1487" s="4">
        <f>表1[[#This Row],[借方发生额]]/10000</f>
        <v>3.2</v>
      </c>
      <c r="I1487" s="2" t="s">
        <v>3682</v>
      </c>
      <c r="J1487" s="5">
        <f t="shared" si="23"/>
        <v>2024</v>
      </c>
      <c r="K1487" s="1" t="s">
        <v>128</v>
      </c>
      <c r="L1487" s="1" t="s">
        <v>128</v>
      </c>
      <c r="M1487" s="2" t="s">
        <v>9</v>
      </c>
    </row>
    <row r="1488" spans="1:13">
      <c r="A1488" s="3">
        <v>45614</v>
      </c>
      <c r="B1488" s="1">
        <v>11</v>
      </c>
      <c r="C1488" s="1">
        <v>61</v>
      </c>
      <c r="D1488" s="2" t="s">
        <v>23</v>
      </c>
      <c r="E1488" s="1" t="s">
        <v>3138</v>
      </c>
      <c r="F1488" s="2" t="s">
        <v>3683</v>
      </c>
      <c r="G1488" s="4">
        <v>10295.28</v>
      </c>
      <c r="H1488" s="4">
        <f>表1[[#This Row],[借方发生额]]/10000</f>
        <v>1.029528</v>
      </c>
      <c r="I1488" s="2" t="s">
        <v>3136</v>
      </c>
      <c r="J1488" s="5">
        <f t="shared" si="23"/>
        <v>2024</v>
      </c>
      <c r="K1488" s="1" t="s">
        <v>79</v>
      </c>
      <c r="L1488" s="1" t="s">
        <v>79</v>
      </c>
      <c r="M1488" s="2" t="s">
        <v>9</v>
      </c>
    </row>
    <row r="1489" spans="1:13">
      <c r="A1489" s="3">
        <v>45614</v>
      </c>
      <c r="B1489" s="1">
        <v>11</v>
      </c>
      <c r="C1489" s="1">
        <v>69</v>
      </c>
      <c r="D1489" s="2" t="s">
        <v>23</v>
      </c>
      <c r="E1489" s="1" t="s">
        <v>3132</v>
      </c>
      <c r="F1489" s="2" t="s">
        <v>3164</v>
      </c>
      <c r="G1489" s="1">
        <v>717.9</v>
      </c>
      <c r="H1489" s="1">
        <f>表1[[#This Row],[借方发生额]]/10000</f>
        <v>0.07179</v>
      </c>
      <c r="I1489" s="2" t="s">
        <v>3136</v>
      </c>
      <c r="J1489" s="5">
        <f t="shared" si="23"/>
        <v>2024</v>
      </c>
      <c r="K1489" s="1" t="s">
        <v>3133</v>
      </c>
      <c r="L1489" s="1" t="s">
        <v>3133</v>
      </c>
      <c r="M1489" s="2" t="s">
        <v>9</v>
      </c>
    </row>
    <row r="1490" hidden="1" spans="1:13">
      <c r="A1490" s="3">
        <v>45614</v>
      </c>
      <c r="B1490" s="1">
        <v>11</v>
      </c>
      <c r="C1490" s="1">
        <v>69</v>
      </c>
      <c r="D1490" s="2" t="s">
        <v>23</v>
      </c>
      <c r="E1490" s="1" t="s">
        <v>3134</v>
      </c>
      <c r="F1490" s="2" t="s">
        <v>3347</v>
      </c>
      <c r="G1490" s="4">
        <v>2949</v>
      </c>
      <c r="H1490" s="4">
        <f>表1[[#This Row],[借方发生额]]/10000</f>
        <v>0.2949</v>
      </c>
      <c r="I1490" s="2" t="s">
        <v>3136</v>
      </c>
      <c r="J1490" s="5">
        <f t="shared" si="23"/>
        <v>2024</v>
      </c>
      <c r="K1490" s="1" t="s">
        <v>83</v>
      </c>
      <c r="L1490" s="1" t="s">
        <v>58</v>
      </c>
      <c r="M1490" s="2" t="s">
        <v>3121</v>
      </c>
    </row>
    <row r="1491" spans="1:13">
      <c r="A1491" s="3">
        <v>45614</v>
      </c>
      <c r="B1491" s="1">
        <v>11</v>
      </c>
      <c r="C1491" s="1">
        <v>72</v>
      </c>
      <c r="D1491" s="2" t="s">
        <v>23</v>
      </c>
      <c r="E1491" s="1" t="s">
        <v>3150</v>
      </c>
      <c r="F1491" s="2" t="s">
        <v>3684</v>
      </c>
      <c r="G1491" s="4">
        <v>3933.96</v>
      </c>
      <c r="H1491" s="4">
        <f>表1[[#This Row],[借方发生额]]/10000</f>
        <v>0.393396</v>
      </c>
      <c r="I1491" s="2" t="s">
        <v>1814</v>
      </c>
      <c r="J1491" s="5">
        <f t="shared" si="23"/>
        <v>2024</v>
      </c>
      <c r="K1491" s="1" t="s">
        <v>128</v>
      </c>
      <c r="L1491" s="1" t="s">
        <v>128</v>
      </c>
      <c r="M1491" s="2" t="s">
        <v>9</v>
      </c>
    </row>
    <row r="1492" spans="1:13">
      <c r="A1492" s="3">
        <v>45614</v>
      </c>
      <c r="B1492" s="1">
        <v>11</v>
      </c>
      <c r="C1492" s="1">
        <v>73</v>
      </c>
      <c r="D1492" s="2" t="s">
        <v>23</v>
      </c>
      <c r="E1492" s="1" t="s">
        <v>3138</v>
      </c>
      <c r="F1492" s="2" t="s">
        <v>3685</v>
      </c>
      <c r="G1492" s="4">
        <v>122169.81</v>
      </c>
      <c r="H1492" s="4">
        <f>表1[[#This Row],[借方发生额]]/10000</f>
        <v>12.216981</v>
      </c>
      <c r="I1492" s="2" t="s">
        <v>1814</v>
      </c>
      <c r="J1492" s="5">
        <f t="shared" si="23"/>
        <v>2024</v>
      </c>
      <c r="K1492" s="1" t="s">
        <v>79</v>
      </c>
      <c r="L1492" s="1" t="s">
        <v>79</v>
      </c>
      <c r="M1492" s="2" t="s">
        <v>9</v>
      </c>
    </row>
    <row r="1493" hidden="1" spans="1:13">
      <c r="A1493" s="3">
        <v>45614</v>
      </c>
      <c r="B1493" s="1">
        <v>11</v>
      </c>
      <c r="C1493" s="1">
        <v>99</v>
      </c>
      <c r="D1493" s="2" t="s">
        <v>23</v>
      </c>
      <c r="E1493" s="1" t="s">
        <v>3127</v>
      </c>
      <c r="F1493" s="2" t="s">
        <v>3346</v>
      </c>
      <c r="G1493" s="4">
        <v>2509</v>
      </c>
      <c r="H1493" s="4">
        <f>表1[[#This Row],[借方发生额]]/10000</f>
        <v>0.2509</v>
      </c>
      <c r="I1493" s="2" t="s">
        <v>3136</v>
      </c>
      <c r="J1493" s="5">
        <f t="shared" si="23"/>
        <v>2024</v>
      </c>
      <c r="K1493" s="1" t="s">
        <v>58</v>
      </c>
      <c r="L1493" s="1" t="s">
        <v>58</v>
      </c>
      <c r="M1493" s="2" t="s">
        <v>3121</v>
      </c>
    </row>
    <row r="1494" hidden="1" spans="1:13">
      <c r="A1494" s="3">
        <v>45621</v>
      </c>
      <c r="B1494" s="1">
        <v>11</v>
      </c>
      <c r="C1494" s="1">
        <v>184</v>
      </c>
      <c r="D1494" s="2" t="s">
        <v>23</v>
      </c>
      <c r="E1494" s="1" t="s">
        <v>3177</v>
      </c>
      <c r="F1494" s="2" t="s">
        <v>3272</v>
      </c>
      <c r="G1494" s="1">
        <v>116.42</v>
      </c>
      <c r="H1494" s="1">
        <f>表1[[#This Row],[借方发生额]]/10000</f>
        <v>0.011642</v>
      </c>
      <c r="I1494" s="2" t="s">
        <v>3136</v>
      </c>
      <c r="J1494" s="5">
        <f t="shared" si="23"/>
        <v>2024</v>
      </c>
      <c r="K1494" s="1" t="s">
        <v>35</v>
      </c>
      <c r="L1494" s="1" t="s">
        <v>35</v>
      </c>
      <c r="M1494" s="2" t="s">
        <v>3121</v>
      </c>
    </row>
    <row r="1495" hidden="1" spans="1:13">
      <c r="A1495" s="3">
        <v>45621</v>
      </c>
      <c r="B1495" s="1">
        <v>11</v>
      </c>
      <c r="C1495" s="1">
        <v>184</v>
      </c>
      <c r="D1495" s="2" t="s">
        <v>23</v>
      </c>
      <c r="E1495" s="1" t="s">
        <v>3514</v>
      </c>
      <c r="F1495" s="2" t="s">
        <v>3272</v>
      </c>
      <c r="G1495" s="4">
        <v>2408.26</v>
      </c>
      <c r="H1495" s="4">
        <f>表1[[#This Row],[借方发生额]]/10000</f>
        <v>0.240826</v>
      </c>
      <c r="I1495" s="2" t="s">
        <v>3136</v>
      </c>
      <c r="J1495" s="5">
        <f t="shared" si="23"/>
        <v>2024</v>
      </c>
      <c r="K1495" s="1" t="s">
        <v>64</v>
      </c>
      <c r="L1495" s="1" t="s">
        <v>35</v>
      </c>
      <c r="M1495" s="2" t="s">
        <v>3121</v>
      </c>
    </row>
    <row r="1496" hidden="1" spans="1:13">
      <c r="A1496" s="3">
        <v>45621</v>
      </c>
      <c r="B1496" s="1">
        <v>11</v>
      </c>
      <c r="C1496" s="1">
        <v>185</v>
      </c>
      <c r="D1496" s="2" t="s">
        <v>23</v>
      </c>
      <c r="E1496" s="1" t="s">
        <v>3532</v>
      </c>
      <c r="F1496" s="2" t="s">
        <v>3686</v>
      </c>
      <c r="G1496" s="4">
        <v>2519.69</v>
      </c>
      <c r="H1496" s="4">
        <f>表1[[#This Row],[借方发生额]]/10000</f>
        <v>0.251969</v>
      </c>
      <c r="I1496" s="2" t="s">
        <v>3136</v>
      </c>
      <c r="J1496" s="5">
        <f t="shared" si="23"/>
        <v>2024</v>
      </c>
      <c r="K1496" s="1" t="s">
        <v>3533</v>
      </c>
      <c r="L1496" s="1" t="s">
        <v>27</v>
      </c>
      <c r="M1496" s="2" t="s">
        <v>3122</v>
      </c>
    </row>
    <row r="1497" hidden="1" spans="1:13">
      <c r="A1497" s="3">
        <v>45621</v>
      </c>
      <c r="B1497" s="1">
        <v>11</v>
      </c>
      <c r="C1497" s="1">
        <v>185</v>
      </c>
      <c r="D1497" s="2" t="s">
        <v>23</v>
      </c>
      <c r="E1497" s="1" t="s">
        <v>3127</v>
      </c>
      <c r="F1497" s="2" t="s">
        <v>3686</v>
      </c>
      <c r="G1497" s="4">
        <v>2779.95</v>
      </c>
      <c r="H1497" s="4">
        <f>表1[[#This Row],[借方发生额]]/10000</f>
        <v>0.277995</v>
      </c>
      <c r="I1497" s="2" t="s">
        <v>3136</v>
      </c>
      <c r="J1497" s="5">
        <f t="shared" si="23"/>
        <v>2024</v>
      </c>
      <c r="K1497" s="1" t="s">
        <v>58</v>
      </c>
      <c r="L1497" s="1" t="s">
        <v>58</v>
      </c>
      <c r="M1497" s="2" t="s">
        <v>3121</v>
      </c>
    </row>
    <row r="1498" spans="1:13">
      <c r="A1498" s="3">
        <v>45621</v>
      </c>
      <c r="B1498" s="1">
        <v>11</v>
      </c>
      <c r="C1498" s="1">
        <v>185</v>
      </c>
      <c r="D1498" s="2" t="s">
        <v>23</v>
      </c>
      <c r="E1498" s="1" t="s">
        <v>3138</v>
      </c>
      <c r="F1498" s="2" t="s">
        <v>3686</v>
      </c>
      <c r="G1498" s="4">
        <v>1279</v>
      </c>
      <c r="H1498" s="4">
        <f>表1[[#This Row],[借方发生额]]/10000</f>
        <v>0.1279</v>
      </c>
      <c r="I1498" s="2" t="s">
        <v>3136</v>
      </c>
      <c r="J1498" s="5">
        <f t="shared" si="23"/>
        <v>2024</v>
      </c>
      <c r="K1498" s="1" t="s">
        <v>79</v>
      </c>
      <c r="L1498" s="1" t="s">
        <v>79</v>
      </c>
      <c r="M1498" s="2" t="s">
        <v>9</v>
      </c>
    </row>
    <row r="1499" spans="1:13">
      <c r="A1499" s="3">
        <v>45621</v>
      </c>
      <c r="B1499" s="1">
        <v>11</v>
      </c>
      <c r="C1499" s="1">
        <v>185</v>
      </c>
      <c r="D1499" s="2" t="s">
        <v>23</v>
      </c>
      <c r="E1499" s="1" t="s">
        <v>3139</v>
      </c>
      <c r="F1499" s="2" t="s">
        <v>3686</v>
      </c>
      <c r="G1499" s="1">
        <v>217.2</v>
      </c>
      <c r="H1499" s="1">
        <f>表1[[#This Row],[借方发生额]]/10000</f>
        <v>0.02172</v>
      </c>
      <c r="I1499" s="2" t="s">
        <v>3136</v>
      </c>
      <c r="J1499" s="5">
        <f t="shared" si="23"/>
        <v>2024</v>
      </c>
      <c r="K1499" s="1" t="s">
        <v>40</v>
      </c>
      <c r="L1499" s="1" t="s">
        <v>288</v>
      </c>
      <c r="M1499" s="2" t="s">
        <v>9</v>
      </c>
    </row>
    <row r="1500" spans="1:13">
      <c r="A1500" s="3">
        <v>45621</v>
      </c>
      <c r="B1500" s="1">
        <v>11</v>
      </c>
      <c r="C1500" s="1">
        <v>196</v>
      </c>
      <c r="D1500" s="2" t="s">
        <v>23</v>
      </c>
      <c r="E1500" s="1" t="s">
        <v>3138</v>
      </c>
      <c r="F1500" s="2" t="s">
        <v>3687</v>
      </c>
      <c r="G1500" s="1">
        <v>350</v>
      </c>
      <c r="H1500" s="1">
        <f>表1[[#This Row],[借方发生额]]/10000</f>
        <v>0.035</v>
      </c>
      <c r="I1500" s="2" t="s">
        <v>3136</v>
      </c>
      <c r="J1500" s="5">
        <f t="shared" si="23"/>
        <v>2024</v>
      </c>
      <c r="K1500" s="1" t="s">
        <v>79</v>
      </c>
      <c r="L1500" s="1" t="s">
        <v>79</v>
      </c>
      <c r="M1500" s="2" t="s">
        <v>9</v>
      </c>
    </row>
    <row r="1501" hidden="1" spans="1:13">
      <c r="A1501" s="3">
        <v>45621</v>
      </c>
      <c r="B1501" s="1">
        <v>11</v>
      </c>
      <c r="C1501" s="1">
        <v>196</v>
      </c>
      <c r="D1501" s="2" t="s">
        <v>23</v>
      </c>
      <c r="E1501" s="1" t="s">
        <v>3514</v>
      </c>
      <c r="F1501" s="2" t="s">
        <v>3687</v>
      </c>
      <c r="G1501" s="4">
        <v>3519.26</v>
      </c>
      <c r="H1501" s="4">
        <f>表1[[#This Row],[借方发生额]]/10000</f>
        <v>0.351926</v>
      </c>
      <c r="I1501" s="2" t="s">
        <v>3136</v>
      </c>
      <c r="J1501" s="5">
        <f t="shared" si="23"/>
        <v>2024</v>
      </c>
      <c r="K1501" s="1" t="s">
        <v>64</v>
      </c>
      <c r="L1501" s="1" t="s">
        <v>35</v>
      </c>
      <c r="M1501" s="2" t="s">
        <v>3121</v>
      </c>
    </row>
    <row r="1502" hidden="1" spans="1:13">
      <c r="A1502" s="3">
        <v>45621</v>
      </c>
      <c r="B1502" s="1">
        <v>11</v>
      </c>
      <c r="C1502" s="1">
        <v>197</v>
      </c>
      <c r="D1502" s="2" t="s">
        <v>23</v>
      </c>
      <c r="E1502" s="1" t="s">
        <v>3127</v>
      </c>
      <c r="F1502" s="2" t="s">
        <v>3688</v>
      </c>
      <c r="G1502" s="1">
        <v>738.57</v>
      </c>
      <c r="H1502" s="1">
        <f>表1[[#This Row],[借方发生额]]/10000</f>
        <v>0.073857</v>
      </c>
      <c r="I1502" s="2" t="s">
        <v>3136</v>
      </c>
      <c r="J1502" s="5">
        <f t="shared" si="23"/>
        <v>2024</v>
      </c>
      <c r="K1502" s="1" t="s">
        <v>58</v>
      </c>
      <c r="L1502" s="1" t="s">
        <v>58</v>
      </c>
      <c r="M1502" s="2" t="s">
        <v>3121</v>
      </c>
    </row>
    <row r="1503" spans="1:13">
      <c r="A1503" s="3">
        <v>45621</v>
      </c>
      <c r="B1503" s="1">
        <v>11</v>
      </c>
      <c r="C1503" s="1">
        <v>197</v>
      </c>
      <c r="D1503" s="2" t="s">
        <v>23</v>
      </c>
      <c r="E1503" s="1" t="s">
        <v>3138</v>
      </c>
      <c r="F1503" s="2" t="s">
        <v>3688</v>
      </c>
      <c r="G1503" s="1">
        <v>921.64</v>
      </c>
      <c r="H1503" s="1">
        <f>表1[[#This Row],[借方发生额]]/10000</f>
        <v>0.092164</v>
      </c>
      <c r="I1503" s="2" t="s">
        <v>3136</v>
      </c>
      <c r="J1503" s="5">
        <f t="shared" si="23"/>
        <v>2024</v>
      </c>
      <c r="K1503" s="1" t="s">
        <v>79</v>
      </c>
      <c r="L1503" s="1" t="s">
        <v>79</v>
      </c>
      <c r="M1503" s="2" t="s">
        <v>9</v>
      </c>
    </row>
    <row r="1504" hidden="1" spans="1:13">
      <c r="A1504" s="3">
        <v>45621</v>
      </c>
      <c r="B1504" s="1">
        <v>11</v>
      </c>
      <c r="C1504" s="1">
        <v>214</v>
      </c>
      <c r="D1504" s="2" t="s">
        <v>23</v>
      </c>
      <c r="E1504" s="1" t="s">
        <v>3127</v>
      </c>
      <c r="F1504" s="2" t="s">
        <v>3201</v>
      </c>
      <c r="G1504" s="4">
        <v>6148</v>
      </c>
      <c r="H1504" s="4">
        <f>表1[[#This Row],[借方发生额]]/10000</f>
        <v>0.6148</v>
      </c>
      <c r="I1504" s="2" t="s">
        <v>1814</v>
      </c>
      <c r="J1504" s="5">
        <f t="shared" si="23"/>
        <v>2024</v>
      </c>
      <c r="K1504" s="1" t="s">
        <v>58</v>
      </c>
      <c r="L1504" s="1" t="s">
        <v>58</v>
      </c>
      <c r="M1504" s="2" t="s">
        <v>3121</v>
      </c>
    </row>
    <row r="1505" spans="1:13">
      <c r="A1505" s="3">
        <v>45621</v>
      </c>
      <c r="B1505" s="1">
        <v>11</v>
      </c>
      <c r="C1505" s="1">
        <v>214</v>
      </c>
      <c r="D1505" s="2" t="s">
        <v>23</v>
      </c>
      <c r="E1505" s="1" t="s">
        <v>3138</v>
      </c>
      <c r="F1505" s="2" t="s">
        <v>3689</v>
      </c>
      <c r="G1505" s="1">
        <v>500</v>
      </c>
      <c r="H1505" s="1">
        <f>表1[[#This Row],[借方发生额]]/10000</f>
        <v>0.05</v>
      </c>
      <c r="I1505" s="2" t="s">
        <v>1814</v>
      </c>
      <c r="J1505" s="5">
        <f t="shared" si="23"/>
        <v>2024</v>
      </c>
      <c r="K1505" s="1" t="s">
        <v>79</v>
      </c>
      <c r="L1505" s="1" t="s">
        <v>79</v>
      </c>
      <c r="M1505" s="2" t="s">
        <v>9</v>
      </c>
    </row>
    <row r="1506" hidden="1" spans="1:13">
      <c r="A1506" s="3">
        <v>45621</v>
      </c>
      <c r="B1506" s="1">
        <v>11</v>
      </c>
      <c r="C1506" s="1">
        <v>238</v>
      </c>
      <c r="D1506" s="2" t="s">
        <v>23</v>
      </c>
      <c r="E1506" s="1" t="s">
        <v>3134</v>
      </c>
      <c r="F1506" s="2" t="s">
        <v>3690</v>
      </c>
      <c r="G1506" s="4">
        <v>1327</v>
      </c>
      <c r="H1506" s="4">
        <f>表1[[#This Row],[借方发生额]]/10000</f>
        <v>0.1327</v>
      </c>
      <c r="I1506" s="2" t="s">
        <v>3161</v>
      </c>
      <c r="J1506" s="5">
        <f t="shared" si="23"/>
        <v>2024</v>
      </c>
      <c r="K1506" s="1" t="s">
        <v>83</v>
      </c>
      <c r="L1506" s="1" t="s">
        <v>58</v>
      </c>
      <c r="M1506" s="2" t="s">
        <v>3121</v>
      </c>
    </row>
    <row r="1507" spans="1:13">
      <c r="A1507" s="3">
        <v>45621</v>
      </c>
      <c r="B1507" s="1">
        <v>11</v>
      </c>
      <c r="C1507" s="1">
        <v>238</v>
      </c>
      <c r="D1507" s="2" t="s">
        <v>23</v>
      </c>
      <c r="E1507" s="1" t="s">
        <v>3139</v>
      </c>
      <c r="F1507" s="2" t="s">
        <v>3690</v>
      </c>
      <c r="G1507" s="1">
        <v>492</v>
      </c>
      <c r="H1507" s="1">
        <f>表1[[#This Row],[借方发生额]]/10000</f>
        <v>0.0492</v>
      </c>
      <c r="I1507" s="2" t="s">
        <v>3161</v>
      </c>
      <c r="J1507" s="5">
        <f t="shared" si="23"/>
        <v>2024</v>
      </c>
      <c r="K1507" s="1" t="s">
        <v>40</v>
      </c>
      <c r="L1507" s="1" t="s">
        <v>288</v>
      </c>
      <c r="M1507" s="2" t="s">
        <v>9</v>
      </c>
    </row>
    <row r="1508" hidden="1" spans="1:13">
      <c r="A1508" s="3">
        <v>45621</v>
      </c>
      <c r="B1508" s="1">
        <v>11</v>
      </c>
      <c r="C1508" s="1">
        <v>238</v>
      </c>
      <c r="D1508" s="2" t="s">
        <v>23</v>
      </c>
      <c r="E1508" s="1" t="s">
        <v>3177</v>
      </c>
      <c r="F1508" s="2" t="s">
        <v>3690</v>
      </c>
      <c r="G1508" s="4">
        <v>1569.74</v>
      </c>
      <c r="H1508" s="4">
        <f>表1[[#This Row],[借方发生额]]/10000</f>
        <v>0.156974</v>
      </c>
      <c r="I1508" s="2" t="s">
        <v>3161</v>
      </c>
      <c r="J1508" s="5">
        <f t="shared" si="23"/>
        <v>2024</v>
      </c>
      <c r="K1508" s="1" t="s">
        <v>35</v>
      </c>
      <c r="L1508" s="1" t="s">
        <v>35</v>
      </c>
      <c r="M1508" s="2" t="s">
        <v>3121</v>
      </c>
    </row>
    <row r="1509" hidden="1" spans="1:13">
      <c r="A1509" s="3">
        <v>45621</v>
      </c>
      <c r="B1509" s="1">
        <v>11</v>
      </c>
      <c r="C1509" s="1">
        <v>238</v>
      </c>
      <c r="D1509" s="2" t="s">
        <v>23</v>
      </c>
      <c r="E1509" s="1" t="s">
        <v>3514</v>
      </c>
      <c r="F1509" s="2" t="s">
        <v>3690</v>
      </c>
      <c r="G1509" s="1">
        <v>700</v>
      </c>
      <c r="H1509" s="1">
        <f>表1[[#This Row],[借方发生额]]/10000</f>
        <v>0.07</v>
      </c>
      <c r="I1509" s="2" t="s">
        <v>3161</v>
      </c>
      <c r="J1509" s="5">
        <f t="shared" si="23"/>
        <v>2024</v>
      </c>
      <c r="K1509" s="1" t="s">
        <v>64</v>
      </c>
      <c r="L1509" s="1" t="s">
        <v>35</v>
      </c>
      <c r="M1509" s="2" t="s">
        <v>3121</v>
      </c>
    </row>
    <row r="1510" spans="1:13">
      <c r="A1510" s="3">
        <v>45621</v>
      </c>
      <c r="B1510" s="1">
        <v>11</v>
      </c>
      <c r="C1510" s="1">
        <v>239</v>
      </c>
      <c r="D1510" s="2" t="s">
        <v>23</v>
      </c>
      <c r="E1510" s="1" t="s">
        <v>3139</v>
      </c>
      <c r="F1510" s="2" t="s">
        <v>3691</v>
      </c>
      <c r="G1510" s="4">
        <v>1961</v>
      </c>
      <c r="H1510" s="4">
        <f>表1[[#This Row],[借方发生额]]/10000</f>
        <v>0.1961</v>
      </c>
      <c r="I1510" s="2" t="s">
        <v>3161</v>
      </c>
      <c r="J1510" s="5">
        <f t="shared" si="23"/>
        <v>2024</v>
      </c>
      <c r="K1510" s="1" t="s">
        <v>40</v>
      </c>
      <c r="L1510" s="1" t="s">
        <v>288</v>
      </c>
      <c r="M1510" s="2" t="s">
        <v>9</v>
      </c>
    </row>
    <row r="1511" hidden="1" spans="1:13">
      <c r="A1511" s="3">
        <v>45621</v>
      </c>
      <c r="B1511" s="1">
        <v>11</v>
      </c>
      <c r="C1511" s="1">
        <v>239</v>
      </c>
      <c r="D1511" s="2" t="s">
        <v>23</v>
      </c>
      <c r="E1511" s="1" t="s">
        <v>3127</v>
      </c>
      <c r="F1511" s="2" t="s">
        <v>3691</v>
      </c>
      <c r="G1511" s="1">
        <v>961.74</v>
      </c>
      <c r="H1511" s="1">
        <f>表1[[#This Row],[借方发生额]]/10000</f>
        <v>0.096174</v>
      </c>
      <c r="I1511" s="2" t="s">
        <v>3161</v>
      </c>
      <c r="J1511" s="5">
        <f t="shared" si="23"/>
        <v>2024</v>
      </c>
      <c r="K1511" s="1" t="s">
        <v>58</v>
      </c>
      <c r="L1511" s="1" t="s">
        <v>58</v>
      </c>
      <c r="M1511" s="2" t="s">
        <v>3121</v>
      </c>
    </row>
    <row r="1512" spans="1:13">
      <c r="A1512" s="3">
        <v>45621</v>
      </c>
      <c r="B1512" s="1">
        <v>11</v>
      </c>
      <c r="C1512" s="1">
        <v>239</v>
      </c>
      <c r="D1512" s="2" t="s">
        <v>23</v>
      </c>
      <c r="E1512" s="1" t="s">
        <v>3138</v>
      </c>
      <c r="F1512" s="2" t="s">
        <v>3691</v>
      </c>
      <c r="G1512" s="1">
        <v>515.99</v>
      </c>
      <c r="H1512" s="1">
        <f>表1[[#This Row],[借方发生额]]/10000</f>
        <v>0.051599</v>
      </c>
      <c r="I1512" s="2" t="s">
        <v>3161</v>
      </c>
      <c r="J1512" s="5">
        <f t="shared" si="23"/>
        <v>2024</v>
      </c>
      <c r="K1512" s="1" t="s">
        <v>79</v>
      </c>
      <c r="L1512" s="1" t="s">
        <v>79</v>
      </c>
      <c r="M1512" s="2" t="s">
        <v>9</v>
      </c>
    </row>
    <row r="1513" hidden="1" spans="1:13">
      <c r="A1513" s="3">
        <v>45621</v>
      </c>
      <c r="B1513" s="1">
        <v>11</v>
      </c>
      <c r="C1513" s="1">
        <v>242</v>
      </c>
      <c r="D1513" s="2" t="s">
        <v>23</v>
      </c>
      <c r="E1513" s="1" t="s">
        <v>3177</v>
      </c>
      <c r="F1513" s="2" t="s">
        <v>3291</v>
      </c>
      <c r="G1513" s="4">
        <v>4324</v>
      </c>
      <c r="H1513" s="4">
        <f>表1[[#This Row],[借方发生额]]/10000</f>
        <v>0.4324</v>
      </c>
      <c r="I1513" s="2" t="s">
        <v>3136</v>
      </c>
      <c r="J1513" s="5">
        <f t="shared" si="23"/>
        <v>2024</v>
      </c>
      <c r="K1513" s="1" t="s">
        <v>35</v>
      </c>
      <c r="L1513" s="1" t="s">
        <v>35</v>
      </c>
      <c r="M1513" s="2" t="s">
        <v>3121</v>
      </c>
    </row>
    <row r="1514" hidden="1" spans="1:13">
      <c r="A1514" s="3">
        <v>45621</v>
      </c>
      <c r="B1514" s="1">
        <v>11</v>
      </c>
      <c r="C1514" s="1">
        <v>242</v>
      </c>
      <c r="D1514" s="2" t="s">
        <v>23</v>
      </c>
      <c r="E1514" s="1" t="s">
        <v>3514</v>
      </c>
      <c r="F1514" s="2" t="s">
        <v>3291</v>
      </c>
      <c r="G1514" s="4">
        <v>2758.71</v>
      </c>
      <c r="H1514" s="4">
        <f>表1[[#This Row],[借方发生额]]/10000</f>
        <v>0.275871</v>
      </c>
      <c r="I1514" s="2" t="s">
        <v>3136</v>
      </c>
      <c r="J1514" s="5">
        <f t="shared" si="23"/>
        <v>2024</v>
      </c>
      <c r="K1514" s="1" t="s">
        <v>64</v>
      </c>
      <c r="L1514" s="1" t="s">
        <v>35</v>
      </c>
      <c r="M1514" s="2" t="s">
        <v>3121</v>
      </c>
    </row>
    <row r="1515" hidden="1" spans="1:13">
      <c r="A1515" s="3">
        <v>45621</v>
      </c>
      <c r="B1515" s="1">
        <v>11</v>
      </c>
      <c r="C1515" s="1">
        <v>243</v>
      </c>
      <c r="D1515" s="2" t="s">
        <v>23</v>
      </c>
      <c r="E1515" s="1" t="s">
        <v>3127</v>
      </c>
      <c r="F1515" s="2" t="s">
        <v>3260</v>
      </c>
      <c r="G1515" s="4">
        <v>7854.61</v>
      </c>
      <c r="H1515" s="4">
        <f>表1[[#This Row],[借方发生额]]/10000</f>
        <v>0.785461</v>
      </c>
      <c r="I1515" s="2" t="s">
        <v>3161</v>
      </c>
      <c r="J1515" s="5">
        <f t="shared" si="23"/>
        <v>2024</v>
      </c>
      <c r="K1515" s="1" t="s">
        <v>58</v>
      </c>
      <c r="L1515" s="1" t="s">
        <v>58</v>
      </c>
      <c r="M1515" s="2" t="s">
        <v>3121</v>
      </c>
    </row>
    <row r="1516" spans="1:13">
      <c r="A1516" s="3">
        <v>45621</v>
      </c>
      <c r="B1516" s="1">
        <v>11</v>
      </c>
      <c r="C1516" s="1">
        <v>244</v>
      </c>
      <c r="D1516" s="2" t="s">
        <v>23</v>
      </c>
      <c r="E1516" s="1" t="s">
        <v>3132</v>
      </c>
      <c r="F1516" s="2" t="s">
        <v>3259</v>
      </c>
      <c r="G1516" s="4">
        <v>8520</v>
      </c>
      <c r="H1516" s="4">
        <f>表1[[#This Row],[借方发生额]]/10000</f>
        <v>0.852</v>
      </c>
      <c r="I1516" s="2" t="s">
        <v>3136</v>
      </c>
      <c r="J1516" s="5">
        <f t="shared" si="23"/>
        <v>2024</v>
      </c>
      <c r="K1516" s="1" t="s">
        <v>3133</v>
      </c>
      <c r="L1516" s="1" t="s">
        <v>3133</v>
      </c>
      <c r="M1516" s="2" t="s">
        <v>9</v>
      </c>
    </row>
    <row r="1517" hidden="1" spans="1:13">
      <c r="A1517" s="3">
        <v>45621</v>
      </c>
      <c r="B1517" s="1">
        <v>11</v>
      </c>
      <c r="C1517" s="1">
        <v>245</v>
      </c>
      <c r="D1517" s="2" t="s">
        <v>23</v>
      </c>
      <c r="E1517" s="1" t="s">
        <v>3127</v>
      </c>
      <c r="F1517" s="2" t="s">
        <v>3260</v>
      </c>
      <c r="G1517" s="4">
        <v>4937.66</v>
      </c>
      <c r="H1517" s="4">
        <f>表1[[#This Row],[借方发生额]]/10000</f>
        <v>0.493766</v>
      </c>
      <c r="I1517" s="2" t="s">
        <v>3161</v>
      </c>
      <c r="J1517" s="5">
        <f t="shared" si="23"/>
        <v>2024</v>
      </c>
      <c r="K1517" s="1" t="s">
        <v>58</v>
      </c>
      <c r="L1517" s="1" t="s">
        <v>58</v>
      </c>
      <c r="M1517" s="2" t="s">
        <v>3121</v>
      </c>
    </row>
    <row r="1518" hidden="1" spans="1:13">
      <c r="A1518" s="3">
        <v>45626</v>
      </c>
      <c r="B1518" s="1">
        <v>11</v>
      </c>
      <c r="C1518" s="1">
        <v>266</v>
      </c>
      <c r="D1518" s="2" t="s">
        <v>23</v>
      </c>
      <c r="E1518" s="1" t="s">
        <v>3127</v>
      </c>
      <c r="F1518" s="2" t="s">
        <v>3159</v>
      </c>
      <c r="G1518" s="1">
        <v>67.03</v>
      </c>
      <c r="H1518" s="1">
        <f>表1[[#This Row],[借方发生额]]/10000</f>
        <v>0.006703</v>
      </c>
      <c r="I1518" s="2" t="s">
        <v>3136</v>
      </c>
      <c r="J1518" s="5">
        <f t="shared" si="23"/>
        <v>2024</v>
      </c>
      <c r="K1518" s="1" t="s">
        <v>58</v>
      </c>
      <c r="L1518" s="1" t="s">
        <v>58</v>
      </c>
      <c r="M1518" s="2" t="s">
        <v>3121</v>
      </c>
    </row>
    <row r="1519" spans="1:13">
      <c r="A1519" s="3">
        <v>45626</v>
      </c>
      <c r="B1519" s="1">
        <v>11</v>
      </c>
      <c r="C1519" s="1">
        <v>327</v>
      </c>
      <c r="D1519" s="2" t="s">
        <v>23</v>
      </c>
      <c r="E1519" s="1" t="s">
        <v>3150</v>
      </c>
      <c r="F1519" s="2" t="s">
        <v>3151</v>
      </c>
      <c r="G1519" s="4">
        <v>18711.44</v>
      </c>
      <c r="H1519" s="4">
        <f>表1[[#This Row],[借方发生额]]/10000</f>
        <v>1.871144</v>
      </c>
      <c r="I1519" s="2" t="s">
        <v>3186</v>
      </c>
      <c r="J1519" s="5">
        <f t="shared" si="23"/>
        <v>2024</v>
      </c>
      <c r="K1519" s="1" t="s">
        <v>128</v>
      </c>
      <c r="L1519" s="1" t="s">
        <v>128</v>
      </c>
      <c r="M1519" s="2" t="s">
        <v>9</v>
      </c>
    </row>
    <row r="1520" hidden="1" spans="1:13">
      <c r="A1520" s="3">
        <v>45626</v>
      </c>
      <c r="B1520" s="1">
        <v>11</v>
      </c>
      <c r="C1520" s="1">
        <v>682</v>
      </c>
      <c r="D1520" s="2" t="s">
        <v>23</v>
      </c>
      <c r="E1520" s="1" t="s">
        <v>3168</v>
      </c>
      <c r="F1520" s="2" t="s">
        <v>3381</v>
      </c>
      <c r="G1520" s="4">
        <v>767503.92</v>
      </c>
      <c r="H1520" s="4">
        <f>表1[[#This Row],[借方发生额]]/10000</f>
        <v>76.750392</v>
      </c>
      <c r="I1520" s="2" t="s">
        <v>3170</v>
      </c>
      <c r="J1520" s="5">
        <f t="shared" si="23"/>
        <v>2024</v>
      </c>
      <c r="K1520" s="1" t="s">
        <v>32</v>
      </c>
      <c r="L1520" s="1" t="s">
        <v>3120</v>
      </c>
      <c r="M1520" s="2" t="s">
        <v>3120</v>
      </c>
    </row>
    <row r="1521" hidden="1" spans="1:13">
      <c r="A1521" s="3">
        <v>45626</v>
      </c>
      <c r="B1521" s="1">
        <v>11</v>
      </c>
      <c r="C1521" s="1">
        <v>710</v>
      </c>
      <c r="D1521" s="2" t="s">
        <v>23</v>
      </c>
      <c r="E1521" s="1" t="s">
        <v>3153</v>
      </c>
      <c r="F1521" s="2" t="s">
        <v>3692</v>
      </c>
      <c r="G1521" s="4">
        <v>53029.17</v>
      </c>
      <c r="H1521" s="4">
        <f>表1[[#This Row],[借方发生额]]/10000</f>
        <v>5.302917</v>
      </c>
      <c r="I1521" s="2" t="s">
        <v>3228</v>
      </c>
      <c r="J1521" s="5">
        <f t="shared" si="23"/>
        <v>2024</v>
      </c>
      <c r="K1521" s="1" t="s">
        <v>3155</v>
      </c>
      <c r="L1521" s="1" t="s">
        <v>27</v>
      </c>
      <c r="M1521" s="2" t="s">
        <v>3122</v>
      </c>
    </row>
    <row r="1522" hidden="1" spans="1:13">
      <c r="A1522" s="3">
        <v>45626</v>
      </c>
      <c r="B1522" s="1">
        <v>11</v>
      </c>
      <c r="C1522" s="1">
        <v>712</v>
      </c>
      <c r="D1522" s="2" t="s">
        <v>23</v>
      </c>
      <c r="E1522" s="1" t="s">
        <v>3153</v>
      </c>
      <c r="F1522" s="2" t="s">
        <v>28</v>
      </c>
      <c r="G1522" s="4">
        <v>9585.89</v>
      </c>
      <c r="H1522" s="4">
        <f>表1[[#This Row],[借方发生额]]/10000</f>
        <v>0.958589</v>
      </c>
      <c r="I1522" s="2" t="s">
        <v>53</v>
      </c>
      <c r="J1522" s="5">
        <f t="shared" si="23"/>
        <v>2024</v>
      </c>
      <c r="K1522" s="1" t="s">
        <v>3155</v>
      </c>
      <c r="L1522" s="1" t="s">
        <v>27</v>
      </c>
      <c r="M1522" s="2" t="s">
        <v>3122</v>
      </c>
    </row>
    <row r="1523" hidden="1" spans="1:13">
      <c r="A1523" s="3">
        <v>45626</v>
      </c>
      <c r="B1523" s="1">
        <v>11</v>
      </c>
      <c r="C1523" s="1">
        <v>712</v>
      </c>
      <c r="D1523" s="2" t="s">
        <v>23</v>
      </c>
      <c r="E1523" s="1" t="s">
        <v>3153</v>
      </c>
      <c r="F1523" s="2" t="s">
        <v>25</v>
      </c>
      <c r="G1523" s="4">
        <v>2138.73</v>
      </c>
      <c r="H1523" s="4">
        <f>表1[[#This Row],[借方发生额]]/10000</f>
        <v>0.213873</v>
      </c>
      <c r="I1523" s="2" t="s">
        <v>53</v>
      </c>
      <c r="J1523" s="5">
        <f t="shared" si="23"/>
        <v>2024</v>
      </c>
      <c r="K1523" s="1" t="s">
        <v>3155</v>
      </c>
      <c r="L1523" s="1" t="s">
        <v>27</v>
      </c>
      <c r="M1523" s="2" t="s">
        <v>3122</v>
      </c>
    </row>
    <row r="1524" spans="1:13">
      <c r="A1524" s="3">
        <v>45626</v>
      </c>
      <c r="B1524" s="1">
        <v>11</v>
      </c>
      <c r="C1524" s="1">
        <v>757</v>
      </c>
      <c r="D1524" s="2" t="s">
        <v>23</v>
      </c>
      <c r="E1524" s="1" t="s">
        <v>3171</v>
      </c>
      <c r="F1524" s="1" t="s">
        <v>1960</v>
      </c>
      <c r="G1524" s="4">
        <v>6551.3</v>
      </c>
      <c r="H1524" s="4">
        <f>表1[[#This Row],[借方发生额]]/10000</f>
        <v>0.65513</v>
      </c>
      <c r="I1524" s="2" t="s">
        <v>50</v>
      </c>
      <c r="J1524" s="5">
        <f t="shared" si="23"/>
        <v>2024</v>
      </c>
      <c r="K1524" s="1" t="s">
        <v>51</v>
      </c>
      <c r="L1524" s="1" t="s">
        <v>3172</v>
      </c>
      <c r="M1524" s="2" t="s">
        <v>9</v>
      </c>
    </row>
    <row r="1525" spans="1:13">
      <c r="A1525" s="3">
        <v>45632</v>
      </c>
      <c r="B1525" s="1">
        <v>12</v>
      </c>
      <c r="C1525" s="1">
        <v>107</v>
      </c>
      <c r="D1525" s="2" t="s">
        <v>23</v>
      </c>
      <c r="E1525" s="1" t="s">
        <v>3197</v>
      </c>
      <c r="F1525" s="2" t="s">
        <v>3378</v>
      </c>
      <c r="G1525" s="4">
        <v>11400</v>
      </c>
      <c r="H1525" s="4">
        <f>表1[[#This Row],[借方发生额]]/10000</f>
        <v>1.14</v>
      </c>
      <c r="I1525" s="2" t="s">
        <v>1814</v>
      </c>
      <c r="J1525" s="5">
        <f t="shared" si="23"/>
        <v>2024</v>
      </c>
      <c r="K1525" s="1" t="s">
        <v>3199</v>
      </c>
      <c r="L1525" s="1" t="s">
        <v>288</v>
      </c>
      <c r="M1525" s="2" t="s">
        <v>9</v>
      </c>
    </row>
    <row r="1526" spans="1:13">
      <c r="A1526" s="3">
        <v>45632</v>
      </c>
      <c r="B1526" s="1">
        <v>12</v>
      </c>
      <c r="C1526" s="1">
        <v>13</v>
      </c>
      <c r="D1526" s="2" t="s">
        <v>23</v>
      </c>
      <c r="E1526" s="1" t="s">
        <v>3138</v>
      </c>
      <c r="F1526" s="2" t="s">
        <v>3156</v>
      </c>
      <c r="G1526" s="4">
        <v>2616.98</v>
      </c>
      <c r="H1526" s="4">
        <f>表1[[#This Row],[借方发生额]]/10000</f>
        <v>0.261698</v>
      </c>
      <c r="I1526" s="2" t="s">
        <v>3186</v>
      </c>
      <c r="J1526" s="5">
        <f t="shared" si="23"/>
        <v>2024</v>
      </c>
      <c r="K1526" s="1" t="s">
        <v>79</v>
      </c>
      <c r="L1526" s="1" t="s">
        <v>79</v>
      </c>
      <c r="M1526" s="2" t="s">
        <v>9</v>
      </c>
    </row>
    <row r="1527" hidden="1" spans="1:13">
      <c r="A1527" s="3">
        <v>45632</v>
      </c>
      <c r="B1527" s="1">
        <v>12</v>
      </c>
      <c r="C1527" s="1">
        <v>18</v>
      </c>
      <c r="D1527" s="2" t="s">
        <v>23</v>
      </c>
      <c r="E1527" s="1" t="s">
        <v>3127</v>
      </c>
      <c r="F1527" s="2" t="s">
        <v>3182</v>
      </c>
      <c r="G1527" s="4">
        <v>1083.51</v>
      </c>
      <c r="H1527" s="4">
        <f>表1[[#This Row],[借方发生额]]/10000</f>
        <v>0.108351</v>
      </c>
      <c r="I1527" s="2" t="s">
        <v>3129</v>
      </c>
      <c r="J1527" s="5">
        <f t="shared" si="23"/>
        <v>2024</v>
      </c>
      <c r="K1527" s="1" t="s">
        <v>58</v>
      </c>
      <c r="L1527" s="1" t="s">
        <v>58</v>
      </c>
      <c r="M1527" s="2" t="s">
        <v>3121</v>
      </c>
    </row>
    <row r="1528" hidden="1" spans="1:13">
      <c r="A1528" s="3">
        <v>45632</v>
      </c>
      <c r="B1528" s="1">
        <v>12</v>
      </c>
      <c r="C1528" s="1">
        <v>36</v>
      </c>
      <c r="D1528" s="2" t="s">
        <v>23</v>
      </c>
      <c r="E1528" s="1" t="s">
        <v>3127</v>
      </c>
      <c r="F1528" s="2" t="s">
        <v>3157</v>
      </c>
      <c r="G1528" s="1">
        <v>895.33</v>
      </c>
      <c r="H1528" s="1">
        <f>表1[[#This Row],[借方发生额]]/10000</f>
        <v>0.089533</v>
      </c>
      <c r="I1528" s="2" t="s">
        <v>3129</v>
      </c>
      <c r="J1528" s="5">
        <f t="shared" si="23"/>
        <v>2024</v>
      </c>
      <c r="K1528" s="1" t="s">
        <v>58</v>
      </c>
      <c r="L1528" s="1" t="s">
        <v>58</v>
      </c>
      <c r="M1528" s="2" t="s">
        <v>3121</v>
      </c>
    </row>
    <row r="1529" spans="1:13">
      <c r="A1529" s="3">
        <v>45632</v>
      </c>
      <c r="B1529" s="1">
        <v>12</v>
      </c>
      <c r="C1529" s="1">
        <v>36</v>
      </c>
      <c r="D1529" s="2" t="s">
        <v>23</v>
      </c>
      <c r="E1529" s="1" t="s">
        <v>3138</v>
      </c>
      <c r="F1529" s="2" t="s">
        <v>3157</v>
      </c>
      <c r="G1529" s="1">
        <v>155</v>
      </c>
      <c r="H1529" s="1">
        <f>表1[[#This Row],[借方发生额]]/10000</f>
        <v>0.0155</v>
      </c>
      <c r="I1529" s="2" t="s">
        <v>3129</v>
      </c>
      <c r="J1529" s="5">
        <f t="shared" si="23"/>
        <v>2024</v>
      </c>
      <c r="K1529" s="1" t="s">
        <v>79</v>
      </c>
      <c r="L1529" s="1" t="s">
        <v>79</v>
      </c>
      <c r="M1529" s="2" t="s">
        <v>9</v>
      </c>
    </row>
    <row r="1530" hidden="1" spans="1:13">
      <c r="A1530" s="3">
        <v>45632</v>
      </c>
      <c r="B1530" s="1">
        <v>12</v>
      </c>
      <c r="C1530" s="1">
        <v>37</v>
      </c>
      <c r="D1530" s="2" t="s">
        <v>23</v>
      </c>
      <c r="E1530" s="1" t="s">
        <v>3134</v>
      </c>
      <c r="F1530" s="2" t="s">
        <v>3693</v>
      </c>
      <c r="G1530" s="4">
        <v>2000.06</v>
      </c>
      <c r="H1530" s="4">
        <f>表1[[#This Row],[借方发生额]]/10000</f>
        <v>0.200006</v>
      </c>
      <c r="I1530" s="2" t="s">
        <v>3136</v>
      </c>
      <c r="J1530" s="5">
        <f t="shared" si="23"/>
        <v>2024</v>
      </c>
      <c r="K1530" s="1" t="s">
        <v>83</v>
      </c>
      <c r="L1530" s="1" t="s">
        <v>58</v>
      </c>
      <c r="M1530" s="2" t="s">
        <v>3121</v>
      </c>
    </row>
    <row r="1531" hidden="1" spans="1:13">
      <c r="A1531" s="3">
        <v>45632</v>
      </c>
      <c r="B1531" s="1">
        <v>12</v>
      </c>
      <c r="C1531" s="1">
        <v>37</v>
      </c>
      <c r="D1531" s="2" t="s">
        <v>23</v>
      </c>
      <c r="E1531" s="1" t="s">
        <v>3208</v>
      </c>
      <c r="F1531" s="2" t="s">
        <v>3693</v>
      </c>
      <c r="G1531" s="4">
        <v>7733.28</v>
      </c>
      <c r="H1531" s="4">
        <f>表1[[#This Row],[借方发生额]]/10000</f>
        <v>0.773328</v>
      </c>
      <c r="I1531" s="2" t="s">
        <v>3136</v>
      </c>
      <c r="J1531" s="5">
        <f t="shared" si="23"/>
        <v>2024</v>
      </c>
      <c r="K1531" s="1" t="s">
        <v>3209</v>
      </c>
      <c r="L1531" s="1" t="s">
        <v>58</v>
      </c>
      <c r="M1531" s="2" t="s">
        <v>3121</v>
      </c>
    </row>
    <row r="1532" hidden="1" spans="1:13">
      <c r="A1532" s="3">
        <v>45632</v>
      </c>
      <c r="B1532" s="1">
        <v>12</v>
      </c>
      <c r="C1532" s="1">
        <v>38</v>
      </c>
      <c r="D1532" s="2" t="s">
        <v>23</v>
      </c>
      <c r="E1532" s="1" t="s">
        <v>3127</v>
      </c>
      <c r="F1532" s="2" t="s">
        <v>3160</v>
      </c>
      <c r="G1532" s="1">
        <v>810.75</v>
      </c>
      <c r="H1532" s="1">
        <f>表1[[#This Row],[借方发生额]]/10000</f>
        <v>0.081075</v>
      </c>
      <c r="I1532" s="2" t="s">
        <v>3161</v>
      </c>
      <c r="J1532" s="5">
        <f t="shared" si="23"/>
        <v>2024</v>
      </c>
      <c r="K1532" s="1" t="s">
        <v>58</v>
      </c>
      <c r="L1532" s="1" t="s">
        <v>58</v>
      </c>
      <c r="M1532" s="2" t="s">
        <v>3121</v>
      </c>
    </row>
    <row r="1533" hidden="1" spans="1:13">
      <c r="A1533" s="3">
        <v>45632</v>
      </c>
      <c r="B1533" s="1">
        <v>12</v>
      </c>
      <c r="C1533" s="1">
        <v>44</v>
      </c>
      <c r="D1533" s="2" t="s">
        <v>23</v>
      </c>
      <c r="E1533" s="1" t="s">
        <v>3127</v>
      </c>
      <c r="F1533" s="2" t="s">
        <v>3159</v>
      </c>
      <c r="G1533" s="1">
        <v>819</v>
      </c>
      <c r="H1533" s="1">
        <f>表1[[#This Row],[借方发生额]]/10000</f>
        <v>0.0819</v>
      </c>
      <c r="I1533" s="2" t="s">
        <v>3129</v>
      </c>
      <c r="J1533" s="5">
        <f t="shared" si="23"/>
        <v>2024</v>
      </c>
      <c r="K1533" s="1" t="s">
        <v>58</v>
      </c>
      <c r="L1533" s="1" t="s">
        <v>58</v>
      </c>
      <c r="M1533" s="2" t="s">
        <v>3121</v>
      </c>
    </row>
    <row r="1534" hidden="1" spans="1:13">
      <c r="A1534" s="3">
        <v>45632</v>
      </c>
      <c r="B1534" s="1">
        <v>12</v>
      </c>
      <c r="C1534" s="1">
        <v>45</v>
      </c>
      <c r="D1534" s="2" t="s">
        <v>23</v>
      </c>
      <c r="E1534" s="1" t="s">
        <v>3177</v>
      </c>
      <c r="F1534" s="2" t="s">
        <v>3694</v>
      </c>
      <c r="G1534" s="1">
        <v>188.49</v>
      </c>
      <c r="H1534" s="1">
        <f>表1[[#This Row],[借方发生额]]/10000</f>
        <v>0.018849</v>
      </c>
      <c r="I1534" s="2" t="s">
        <v>3136</v>
      </c>
      <c r="J1534" s="5">
        <f t="shared" si="23"/>
        <v>2024</v>
      </c>
      <c r="K1534" s="1" t="s">
        <v>35</v>
      </c>
      <c r="L1534" s="1" t="s">
        <v>35</v>
      </c>
      <c r="M1534" s="2" t="s">
        <v>3121</v>
      </c>
    </row>
    <row r="1535" hidden="1" spans="1:13">
      <c r="A1535" s="3">
        <v>45632</v>
      </c>
      <c r="B1535" s="1">
        <v>12</v>
      </c>
      <c r="C1535" s="1">
        <v>45</v>
      </c>
      <c r="D1535" s="2" t="s">
        <v>23</v>
      </c>
      <c r="E1535" s="1" t="s">
        <v>3514</v>
      </c>
      <c r="F1535" s="2" t="s">
        <v>3694</v>
      </c>
      <c r="G1535" s="4">
        <v>1008.26</v>
      </c>
      <c r="H1535" s="4">
        <f>表1[[#This Row],[借方发生额]]/10000</f>
        <v>0.100826</v>
      </c>
      <c r="I1535" s="2" t="s">
        <v>3136</v>
      </c>
      <c r="J1535" s="5">
        <f t="shared" si="23"/>
        <v>2024</v>
      </c>
      <c r="K1535" s="1" t="s">
        <v>64</v>
      </c>
      <c r="L1535" s="1" t="s">
        <v>35</v>
      </c>
      <c r="M1535" s="2" t="s">
        <v>3121</v>
      </c>
    </row>
    <row r="1536" hidden="1" spans="1:13">
      <c r="A1536" s="3">
        <v>45632</v>
      </c>
      <c r="B1536" s="1">
        <v>12</v>
      </c>
      <c r="C1536" s="1">
        <v>47</v>
      </c>
      <c r="D1536" s="2" t="s">
        <v>23</v>
      </c>
      <c r="E1536" s="1" t="s">
        <v>3177</v>
      </c>
      <c r="F1536" s="2" t="s">
        <v>3695</v>
      </c>
      <c r="G1536" s="1">
        <v>114</v>
      </c>
      <c r="H1536" s="1">
        <f>表1[[#This Row],[借方发生额]]/10000</f>
        <v>0.0114</v>
      </c>
      <c r="I1536" s="2" t="s">
        <v>3136</v>
      </c>
      <c r="J1536" s="5">
        <f t="shared" si="23"/>
        <v>2024</v>
      </c>
      <c r="K1536" s="1" t="s">
        <v>35</v>
      </c>
      <c r="L1536" s="1" t="s">
        <v>35</v>
      </c>
      <c r="M1536" s="2" t="s">
        <v>3121</v>
      </c>
    </row>
    <row r="1537" hidden="1" spans="1:13">
      <c r="A1537" s="3">
        <v>45632</v>
      </c>
      <c r="B1537" s="1">
        <v>12</v>
      </c>
      <c r="C1537" s="1">
        <v>47</v>
      </c>
      <c r="D1537" s="2" t="s">
        <v>23</v>
      </c>
      <c r="E1537" s="1" t="s">
        <v>3514</v>
      </c>
      <c r="F1537" s="2" t="s">
        <v>3695</v>
      </c>
      <c r="G1537" s="1">
        <v>898.62</v>
      </c>
      <c r="H1537" s="1">
        <f>表1[[#This Row],[借方发生额]]/10000</f>
        <v>0.089862</v>
      </c>
      <c r="I1537" s="2" t="s">
        <v>3136</v>
      </c>
      <c r="J1537" s="5">
        <f t="shared" si="23"/>
        <v>2024</v>
      </c>
      <c r="K1537" s="1" t="s">
        <v>64</v>
      </c>
      <c r="L1537" s="1" t="s">
        <v>35</v>
      </c>
      <c r="M1537" s="2" t="s">
        <v>3121</v>
      </c>
    </row>
    <row r="1538" hidden="1" spans="1:13">
      <c r="A1538" s="3">
        <v>45632</v>
      </c>
      <c r="B1538" s="1">
        <v>12</v>
      </c>
      <c r="C1538" s="1">
        <v>47</v>
      </c>
      <c r="D1538" s="2" t="s">
        <v>23</v>
      </c>
      <c r="E1538" s="1" t="s">
        <v>3127</v>
      </c>
      <c r="F1538" s="2" t="s">
        <v>3264</v>
      </c>
      <c r="G1538" s="4">
        <v>2918.32</v>
      </c>
      <c r="H1538" s="4">
        <f>表1[[#This Row],[借方发生额]]/10000</f>
        <v>0.291832</v>
      </c>
      <c r="I1538" s="2" t="s">
        <v>3136</v>
      </c>
      <c r="J1538" s="5">
        <f t="shared" ref="J1538:J1601" si="24">YEAR(A1538)</f>
        <v>2024</v>
      </c>
      <c r="K1538" s="1" t="s">
        <v>58</v>
      </c>
      <c r="L1538" s="1" t="s">
        <v>58</v>
      </c>
      <c r="M1538" s="2" t="s">
        <v>3121</v>
      </c>
    </row>
    <row r="1539" hidden="1" spans="1:13">
      <c r="A1539" s="3">
        <v>45632</v>
      </c>
      <c r="B1539" s="1">
        <v>12</v>
      </c>
      <c r="C1539" s="1">
        <v>48</v>
      </c>
      <c r="D1539" s="2" t="s">
        <v>23</v>
      </c>
      <c r="E1539" s="1" t="s">
        <v>3127</v>
      </c>
      <c r="F1539" s="2" t="s">
        <v>3696</v>
      </c>
      <c r="G1539" s="4">
        <v>1182.21</v>
      </c>
      <c r="H1539" s="4">
        <f>表1[[#This Row],[借方发生额]]/10000</f>
        <v>0.118221</v>
      </c>
      <c r="I1539" s="2" t="s">
        <v>3136</v>
      </c>
      <c r="J1539" s="5">
        <f t="shared" si="24"/>
        <v>2024</v>
      </c>
      <c r="K1539" s="1" t="s">
        <v>58</v>
      </c>
      <c r="L1539" s="1" t="s">
        <v>58</v>
      </c>
      <c r="M1539" s="2" t="s">
        <v>3121</v>
      </c>
    </row>
    <row r="1540" spans="1:13">
      <c r="A1540" s="3">
        <v>45632</v>
      </c>
      <c r="B1540" s="1">
        <v>12</v>
      </c>
      <c r="C1540" s="1">
        <v>48</v>
      </c>
      <c r="D1540" s="2" t="s">
        <v>23</v>
      </c>
      <c r="E1540" s="1" t="s">
        <v>3130</v>
      </c>
      <c r="F1540" s="2" t="s">
        <v>3696</v>
      </c>
      <c r="G1540" s="4">
        <v>2613.28</v>
      </c>
      <c r="H1540" s="4">
        <f>表1[[#This Row],[借方发生额]]/10000</f>
        <v>0.261328</v>
      </c>
      <c r="I1540" s="2" t="s">
        <v>3136</v>
      </c>
      <c r="J1540" s="5">
        <f t="shared" si="24"/>
        <v>2024</v>
      </c>
      <c r="K1540" s="1" t="s">
        <v>60</v>
      </c>
      <c r="L1540" s="1" t="s">
        <v>3131</v>
      </c>
      <c r="M1540" s="2" t="s">
        <v>9</v>
      </c>
    </row>
    <row r="1541" hidden="1" spans="1:13">
      <c r="A1541" s="3">
        <v>45632</v>
      </c>
      <c r="B1541" s="1">
        <v>12</v>
      </c>
      <c r="C1541" s="1">
        <v>49</v>
      </c>
      <c r="D1541" s="2" t="s">
        <v>23</v>
      </c>
      <c r="E1541" s="1" t="s">
        <v>3127</v>
      </c>
      <c r="F1541" s="2" t="s">
        <v>3264</v>
      </c>
      <c r="G1541" s="4">
        <v>4782.17</v>
      </c>
      <c r="H1541" s="4">
        <f>表1[[#This Row],[借方发生额]]/10000</f>
        <v>0.478217</v>
      </c>
      <c r="I1541" s="2" t="s">
        <v>3136</v>
      </c>
      <c r="J1541" s="5">
        <f t="shared" si="24"/>
        <v>2024</v>
      </c>
      <c r="K1541" s="1" t="s">
        <v>58</v>
      </c>
      <c r="L1541" s="1" t="s">
        <v>58</v>
      </c>
      <c r="M1541" s="2" t="s">
        <v>3121</v>
      </c>
    </row>
    <row r="1542" hidden="1" spans="1:13">
      <c r="A1542" s="3">
        <v>45632</v>
      </c>
      <c r="B1542" s="1">
        <v>12</v>
      </c>
      <c r="C1542" s="1">
        <v>50</v>
      </c>
      <c r="D1542" s="2" t="s">
        <v>23</v>
      </c>
      <c r="E1542" s="1" t="s">
        <v>3127</v>
      </c>
      <c r="F1542" s="2" t="s">
        <v>3264</v>
      </c>
      <c r="G1542" s="4">
        <v>5410.52</v>
      </c>
      <c r="H1542" s="4">
        <f>表1[[#This Row],[借方发生额]]/10000</f>
        <v>0.541052</v>
      </c>
      <c r="I1542" s="2" t="s">
        <v>3136</v>
      </c>
      <c r="J1542" s="5">
        <f t="shared" si="24"/>
        <v>2024</v>
      </c>
      <c r="K1542" s="1" t="s">
        <v>58</v>
      </c>
      <c r="L1542" s="1" t="s">
        <v>58</v>
      </c>
      <c r="M1542" s="2" t="s">
        <v>3121</v>
      </c>
    </row>
    <row r="1543" hidden="1" spans="1:13">
      <c r="A1543" s="3">
        <v>45632</v>
      </c>
      <c r="B1543" s="1">
        <v>12</v>
      </c>
      <c r="C1543" s="1">
        <v>52</v>
      </c>
      <c r="D1543" s="2" t="s">
        <v>23</v>
      </c>
      <c r="E1543" s="1" t="s">
        <v>3127</v>
      </c>
      <c r="F1543" s="2" t="s">
        <v>3697</v>
      </c>
      <c r="G1543" s="1">
        <v>509</v>
      </c>
      <c r="H1543" s="1">
        <f>表1[[#This Row],[借方发生额]]/10000</f>
        <v>0.0509</v>
      </c>
      <c r="I1543" s="2" t="s">
        <v>3136</v>
      </c>
      <c r="J1543" s="5">
        <f t="shared" si="24"/>
        <v>2024</v>
      </c>
      <c r="K1543" s="1" t="s">
        <v>58</v>
      </c>
      <c r="L1543" s="1" t="s">
        <v>58</v>
      </c>
      <c r="M1543" s="2" t="s">
        <v>3121</v>
      </c>
    </row>
    <row r="1544" spans="1:13">
      <c r="A1544" s="3">
        <v>45632</v>
      </c>
      <c r="B1544" s="1">
        <v>12</v>
      </c>
      <c r="C1544" s="1">
        <v>52</v>
      </c>
      <c r="D1544" s="2" t="s">
        <v>23</v>
      </c>
      <c r="E1544" s="1" t="s">
        <v>3495</v>
      </c>
      <c r="F1544" s="2" t="s">
        <v>3697</v>
      </c>
      <c r="G1544" s="4">
        <v>1728</v>
      </c>
      <c r="H1544" s="4">
        <f>表1[[#This Row],[借方发生额]]/10000</f>
        <v>0.1728</v>
      </c>
      <c r="I1544" s="2" t="s">
        <v>3136</v>
      </c>
      <c r="J1544" s="5">
        <f t="shared" si="24"/>
        <v>2024</v>
      </c>
      <c r="K1544" s="1" t="s">
        <v>378</v>
      </c>
      <c r="L1544" s="1" t="s">
        <v>79</v>
      </c>
      <c r="M1544" s="2" t="s">
        <v>9</v>
      </c>
    </row>
    <row r="1545" spans="1:13">
      <c r="A1545" s="3">
        <v>45632</v>
      </c>
      <c r="B1545" s="1">
        <v>12</v>
      </c>
      <c r="C1545" s="1">
        <v>52</v>
      </c>
      <c r="D1545" s="2" t="s">
        <v>23</v>
      </c>
      <c r="E1545" s="1" t="s">
        <v>3139</v>
      </c>
      <c r="F1545" s="2" t="s">
        <v>3697</v>
      </c>
      <c r="G1545" s="4">
        <v>1316.2</v>
      </c>
      <c r="H1545" s="4">
        <f>表1[[#This Row],[借方发生额]]/10000</f>
        <v>0.13162</v>
      </c>
      <c r="I1545" s="2" t="s">
        <v>3136</v>
      </c>
      <c r="J1545" s="5">
        <f t="shared" si="24"/>
        <v>2024</v>
      </c>
      <c r="K1545" s="1" t="s">
        <v>40</v>
      </c>
      <c r="L1545" s="1" t="s">
        <v>288</v>
      </c>
      <c r="M1545" s="2" t="s">
        <v>9</v>
      </c>
    </row>
    <row r="1546" spans="1:13">
      <c r="A1546" s="3">
        <v>45632</v>
      </c>
      <c r="B1546" s="1">
        <v>12</v>
      </c>
      <c r="C1546" s="1">
        <v>52</v>
      </c>
      <c r="D1546" s="2" t="s">
        <v>23</v>
      </c>
      <c r="E1546" s="1" t="s">
        <v>3132</v>
      </c>
      <c r="F1546" s="2" t="s">
        <v>3697</v>
      </c>
      <c r="G1546" s="1">
        <v>688</v>
      </c>
      <c r="H1546" s="1">
        <f>表1[[#This Row],[借方发生额]]/10000</f>
        <v>0.0688</v>
      </c>
      <c r="I1546" s="2" t="s">
        <v>3136</v>
      </c>
      <c r="J1546" s="5">
        <f t="shared" si="24"/>
        <v>2024</v>
      </c>
      <c r="K1546" s="1" t="s">
        <v>3133</v>
      </c>
      <c r="L1546" s="1" t="s">
        <v>3133</v>
      </c>
      <c r="M1546" s="2" t="s">
        <v>9</v>
      </c>
    </row>
    <row r="1547" spans="1:13">
      <c r="A1547" s="3">
        <v>45632</v>
      </c>
      <c r="B1547" s="1">
        <v>12</v>
      </c>
      <c r="C1547" s="1">
        <v>53</v>
      </c>
      <c r="D1547" s="2" t="s">
        <v>23</v>
      </c>
      <c r="E1547" s="1" t="s">
        <v>3138</v>
      </c>
      <c r="F1547" s="2" t="s">
        <v>3698</v>
      </c>
      <c r="G1547" s="1">
        <v>212.77</v>
      </c>
      <c r="H1547" s="1">
        <f>表1[[#This Row],[借方发生额]]/10000</f>
        <v>0.021277</v>
      </c>
      <c r="I1547" s="2" t="s">
        <v>3136</v>
      </c>
      <c r="J1547" s="5">
        <f t="shared" si="24"/>
        <v>2024</v>
      </c>
      <c r="K1547" s="1" t="s">
        <v>79</v>
      </c>
      <c r="L1547" s="1" t="s">
        <v>79</v>
      </c>
      <c r="M1547" s="2" t="s">
        <v>9</v>
      </c>
    </row>
    <row r="1548" spans="1:13">
      <c r="A1548" s="3">
        <v>45632</v>
      </c>
      <c r="B1548" s="1">
        <v>12</v>
      </c>
      <c r="C1548" s="1">
        <v>53</v>
      </c>
      <c r="D1548" s="2" t="s">
        <v>23</v>
      </c>
      <c r="E1548" s="1" t="s">
        <v>3132</v>
      </c>
      <c r="F1548" s="2" t="s">
        <v>3698</v>
      </c>
      <c r="G1548" s="4">
        <v>1451.8</v>
      </c>
      <c r="H1548" s="4">
        <f>表1[[#This Row],[借方发生额]]/10000</f>
        <v>0.14518</v>
      </c>
      <c r="I1548" s="2" t="s">
        <v>3136</v>
      </c>
      <c r="J1548" s="5">
        <f t="shared" si="24"/>
        <v>2024</v>
      </c>
      <c r="K1548" s="1" t="s">
        <v>3133</v>
      </c>
      <c r="L1548" s="1" t="s">
        <v>3133</v>
      </c>
      <c r="M1548" s="2" t="s">
        <v>9</v>
      </c>
    </row>
    <row r="1549" hidden="1" spans="1:13">
      <c r="A1549" s="3">
        <v>45632</v>
      </c>
      <c r="B1549" s="1">
        <v>12</v>
      </c>
      <c r="C1549" s="1">
        <v>53</v>
      </c>
      <c r="D1549" s="2" t="s">
        <v>23</v>
      </c>
      <c r="E1549" s="1" t="s">
        <v>3127</v>
      </c>
      <c r="F1549" s="2" t="s">
        <v>3698</v>
      </c>
      <c r="G1549" s="1">
        <v>921.1</v>
      </c>
      <c r="H1549" s="1">
        <f>表1[[#This Row],[借方发生额]]/10000</f>
        <v>0.09211</v>
      </c>
      <c r="I1549" s="2" t="s">
        <v>3136</v>
      </c>
      <c r="J1549" s="5">
        <f t="shared" si="24"/>
        <v>2024</v>
      </c>
      <c r="K1549" s="1" t="s">
        <v>58</v>
      </c>
      <c r="L1549" s="1" t="s">
        <v>58</v>
      </c>
      <c r="M1549" s="2" t="s">
        <v>3121</v>
      </c>
    </row>
    <row r="1550" spans="1:13">
      <c r="A1550" s="3">
        <v>45632</v>
      </c>
      <c r="B1550" s="1">
        <v>12</v>
      </c>
      <c r="C1550" s="1">
        <v>53</v>
      </c>
      <c r="D1550" s="2" t="s">
        <v>23</v>
      </c>
      <c r="E1550" s="1" t="s">
        <v>3130</v>
      </c>
      <c r="F1550" s="2" t="s">
        <v>3698</v>
      </c>
      <c r="G1550" s="1">
        <v>499.3</v>
      </c>
      <c r="H1550" s="1">
        <f>表1[[#This Row],[借方发生额]]/10000</f>
        <v>0.04993</v>
      </c>
      <c r="I1550" s="2" t="s">
        <v>3136</v>
      </c>
      <c r="J1550" s="5">
        <f t="shared" si="24"/>
        <v>2024</v>
      </c>
      <c r="K1550" s="1" t="s">
        <v>60</v>
      </c>
      <c r="L1550" s="1" t="s">
        <v>3131</v>
      </c>
      <c r="M1550" s="2" t="s">
        <v>9</v>
      </c>
    </row>
    <row r="1551" spans="1:13">
      <c r="A1551" s="3">
        <v>45632</v>
      </c>
      <c r="B1551" s="1">
        <v>12</v>
      </c>
      <c r="C1551" s="1">
        <v>53</v>
      </c>
      <c r="D1551" s="2" t="s">
        <v>23</v>
      </c>
      <c r="E1551" s="1" t="s">
        <v>3139</v>
      </c>
      <c r="F1551" s="2" t="s">
        <v>3698</v>
      </c>
      <c r="G1551" s="1">
        <v>208.1</v>
      </c>
      <c r="H1551" s="1">
        <f>表1[[#This Row],[借方发生额]]/10000</f>
        <v>0.02081</v>
      </c>
      <c r="I1551" s="2" t="s">
        <v>3136</v>
      </c>
      <c r="J1551" s="5">
        <f t="shared" si="24"/>
        <v>2024</v>
      </c>
      <c r="K1551" s="1" t="s">
        <v>40</v>
      </c>
      <c r="L1551" s="1" t="s">
        <v>288</v>
      </c>
      <c r="M1551" s="2" t="s">
        <v>9</v>
      </c>
    </row>
    <row r="1552" hidden="1" spans="1:13">
      <c r="A1552" s="3">
        <v>45632</v>
      </c>
      <c r="B1552" s="1">
        <v>12</v>
      </c>
      <c r="C1552" s="1">
        <v>53</v>
      </c>
      <c r="D1552" s="2" t="s">
        <v>23</v>
      </c>
      <c r="E1552" s="1" t="s">
        <v>3134</v>
      </c>
      <c r="F1552" s="2" t="s">
        <v>3698</v>
      </c>
      <c r="G1552" s="1">
        <v>513</v>
      </c>
      <c r="H1552" s="1">
        <f>表1[[#This Row],[借方发生额]]/10000</f>
        <v>0.0513</v>
      </c>
      <c r="I1552" s="2" t="s">
        <v>3136</v>
      </c>
      <c r="J1552" s="5">
        <f t="shared" si="24"/>
        <v>2024</v>
      </c>
      <c r="K1552" s="1" t="s">
        <v>83</v>
      </c>
      <c r="L1552" s="1" t="s">
        <v>58</v>
      </c>
      <c r="M1552" s="2" t="s">
        <v>3121</v>
      </c>
    </row>
    <row r="1553" hidden="1" spans="1:13">
      <c r="A1553" s="3">
        <v>45632</v>
      </c>
      <c r="B1553" s="1">
        <v>12</v>
      </c>
      <c r="C1553" s="1">
        <v>54</v>
      </c>
      <c r="D1553" s="2" t="s">
        <v>23</v>
      </c>
      <c r="E1553" s="1" t="s">
        <v>3514</v>
      </c>
      <c r="F1553" s="2" t="s">
        <v>3699</v>
      </c>
      <c r="G1553" s="1">
        <v>853.2</v>
      </c>
      <c r="H1553" s="1">
        <f>表1[[#This Row],[借方发生额]]/10000</f>
        <v>0.08532</v>
      </c>
      <c r="I1553" s="2" t="s">
        <v>3136</v>
      </c>
      <c r="J1553" s="5">
        <f t="shared" si="24"/>
        <v>2024</v>
      </c>
      <c r="K1553" s="1" t="s">
        <v>64</v>
      </c>
      <c r="L1553" s="1" t="s">
        <v>35</v>
      </c>
      <c r="M1553" s="2" t="s">
        <v>3121</v>
      </c>
    </row>
    <row r="1554" spans="1:13">
      <c r="A1554" s="3">
        <v>45632</v>
      </c>
      <c r="B1554" s="1">
        <v>12</v>
      </c>
      <c r="C1554" s="1">
        <v>54</v>
      </c>
      <c r="D1554" s="2" t="s">
        <v>23</v>
      </c>
      <c r="E1554" s="1" t="s">
        <v>3132</v>
      </c>
      <c r="F1554" s="2" t="s">
        <v>3699</v>
      </c>
      <c r="G1554" s="4">
        <v>2529.02</v>
      </c>
      <c r="H1554" s="4">
        <f>表1[[#This Row],[借方发生额]]/10000</f>
        <v>0.252902</v>
      </c>
      <c r="I1554" s="2" t="s">
        <v>3136</v>
      </c>
      <c r="J1554" s="5">
        <f t="shared" si="24"/>
        <v>2024</v>
      </c>
      <c r="K1554" s="1" t="s">
        <v>3133</v>
      </c>
      <c r="L1554" s="1" t="s">
        <v>3133</v>
      </c>
      <c r="M1554" s="2" t="s">
        <v>9</v>
      </c>
    </row>
    <row r="1555" hidden="1" spans="1:13">
      <c r="A1555" s="3">
        <v>45632</v>
      </c>
      <c r="B1555" s="1">
        <v>12</v>
      </c>
      <c r="C1555" s="1">
        <v>54</v>
      </c>
      <c r="D1555" s="2" t="s">
        <v>23</v>
      </c>
      <c r="E1555" s="1" t="s">
        <v>3127</v>
      </c>
      <c r="F1555" s="2" t="s">
        <v>3699</v>
      </c>
      <c r="G1555" s="1">
        <v>357.69</v>
      </c>
      <c r="H1555" s="1">
        <f>表1[[#This Row],[借方发生额]]/10000</f>
        <v>0.035769</v>
      </c>
      <c r="I1555" s="2" t="s">
        <v>3136</v>
      </c>
      <c r="J1555" s="5">
        <f t="shared" si="24"/>
        <v>2024</v>
      </c>
      <c r="K1555" s="1" t="s">
        <v>58</v>
      </c>
      <c r="L1555" s="1" t="s">
        <v>58</v>
      </c>
      <c r="M1555" s="2" t="s">
        <v>3121</v>
      </c>
    </row>
    <row r="1556" hidden="1" spans="1:13">
      <c r="A1556" s="3">
        <v>45632</v>
      </c>
      <c r="B1556" s="1">
        <v>12</v>
      </c>
      <c r="C1556" s="1">
        <v>55</v>
      </c>
      <c r="D1556" s="2" t="s">
        <v>23</v>
      </c>
      <c r="E1556" s="1" t="s">
        <v>3127</v>
      </c>
      <c r="F1556" s="2" t="s">
        <v>3700</v>
      </c>
      <c r="G1556" s="1">
        <v>585.5</v>
      </c>
      <c r="H1556" s="1">
        <f>表1[[#This Row],[借方发生额]]/10000</f>
        <v>0.05855</v>
      </c>
      <c r="I1556" s="2" t="s">
        <v>3136</v>
      </c>
      <c r="J1556" s="5">
        <f t="shared" si="24"/>
        <v>2024</v>
      </c>
      <c r="K1556" s="1" t="s">
        <v>58</v>
      </c>
      <c r="L1556" s="1" t="s">
        <v>58</v>
      </c>
      <c r="M1556" s="2" t="s">
        <v>3121</v>
      </c>
    </row>
    <row r="1557" hidden="1" spans="1:13">
      <c r="A1557" s="3">
        <v>45632</v>
      </c>
      <c r="B1557" s="1">
        <v>12</v>
      </c>
      <c r="C1557" s="1">
        <v>55</v>
      </c>
      <c r="D1557" s="2" t="s">
        <v>23</v>
      </c>
      <c r="E1557" s="1" t="s">
        <v>3134</v>
      </c>
      <c r="F1557" s="2" t="s">
        <v>3700</v>
      </c>
      <c r="G1557" s="4">
        <v>1497.45</v>
      </c>
      <c r="H1557" s="4">
        <f>表1[[#This Row],[借方发生额]]/10000</f>
        <v>0.149745</v>
      </c>
      <c r="I1557" s="2" t="s">
        <v>3136</v>
      </c>
      <c r="J1557" s="5">
        <f t="shared" si="24"/>
        <v>2024</v>
      </c>
      <c r="K1557" s="1" t="s">
        <v>83</v>
      </c>
      <c r="L1557" s="1" t="s">
        <v>58</v>
      </c>
      <c r="M1557" s="2" t="s">
        <v>3121</v>
      </c>
    </row>
    <row r="1558" spans="1:13">
      <c r="A1558" s="3">
        <v>45632</v>
      </c>
      <c r="B1558" s="1">
        <v>12</v>
      </c>
      <c r="C1558" s="1">
        <v>55</v>
      </c>
      <c r="D1558" s="2" t="s">
        <v>23</v>
      </c>
      <c r="E1558" s="1" t="s">
        <v>3132</v>
      </c>
      <c r="F1558" s="2" t="s">
        <v>3700</v>
      </c>
      <c r="G1558" s="4">
        <v>1335</v>
      </c>
      <c r="H1558" s="4">
        <f>表1[[#This Row],[借方发生额]]/10000</f>
        <v>0.1335</v>
      </c>
      <c r="I1558" s="2" t="s">
        <v>3136</v>
      </c>
      <c r="J1558" s="5">
        <f t="shared" si="24"/>
        <v>2024</v>
      </c>
      <c r="K1558" s="1" t="s">
        <v>3133</v>
      </c>
      <c r="L1558" s="1" t="s">
        <v>3133</v>
      </c>
      <c r="M1558" s="2" t="s">
        <v>9</v>
      </c>
    </row>
    <row r="1559" spans="1:13">
      <c r="A1559" s="3">
        <v>45632</v>
      </c>
      <c r="B1559" s="1">
        <v>12</v>
      </c>
      <c r="C1559" s="1">
        <v>55</v>
      </c>
      <c r="D1559" s="2" t="s">
        <v>23</v>
      </c>
      <c r="E1559" s="1" t="s">
        <v>3139</v>
      </c>
      <c r="F1559" s="2" t="s">
        <v>3700</v>
      </c>
      <c r="G1559" s="1">
        <v>767.1</v>
      </c>
      <c r="H1559" s="1">
        <f>表1[[#This Row],[借方发生额]]/10000</f>
        <v>0.07671</v>
      </c>
      <c r="I1559" s="2" t="s">
        <v>3136</v>
      </c>
      <c r="J1559" s="5">
        <f t="shared" si="24"/>
        <v>2024</v>
      </c>
      <c r="K1559" s="1" t="s">
        <v>40</v>
      </c>
      <c r="L1559" s="1" t="s">
        <v>288</v>
      </c>
      <c r="M1559" s="2" t="s">
        <v>9</v>
      </c>
    </row>
    <row r="1560" spans="1:13">
      <c r="A1560" s="3">
        <v>45632</v>
      </c>
      <c r="B1560" s="1">
        <v>12</v>
      </c>
      <c r="C1560" s="1">
        <v>56</v>
      </c>
      <c r="D1560" s="2" t="s">
        <v>23</v>
      </c>
      <c r="E1560" s="1" t="s">
        <v>3132</v>
      </c>
      <c r="F1560" s="2" t="s">
        <v>3701</v>
      </c>
      <c r="G1560" s="4">
        <v>4186.6</v>
      </c>
      <c r="H1560" s="4">
        <f>表1[[#This Row],[借方发生额]]/10000</f>
        <v>0.41866</v>
      </c>
      <c r="I1560" s="2" t="s">
        <v>3136</v>
      </c>
      <c r="J1560" s="5">
        <f t="shared" si="24"/>
        <v>2024</v>
      </c>
      <c r="K1560" s="1" t="s">
        <v>3133</v>
      </c>
      <c r="L1560" s="1" t="s">
        <v>3133</v>
      </c>
      <c r="M1560" s="2" t="s">
        <v>9</v>
      </c>
    </row>
    <row r="1561" hidden="1" spans="1:13">
      <c r="A1561" s="3">
        <v>45632</v>
      </c>
      <c r="B1561" s="1">
        <v>12</v>
      </c>
      <c r="C1561" s="1">
        <v>56</v>
      </c>
      <c r="D1561" s="2" t="s">
        <v>23</v>
      </c>
      <c r="E1561" s="1" t="s">
        <v>3127</v>
      </c>
      <c r="F1561" s="2" t="s">
        <v>3701</v>
      </c>
      <c r="G1561" s="1">
        <v>96.16</v>
      </c>
      <c r="H1561" s="1">
        <f>表1[[#This Row],[借方发生额]]/10000</f>
        <v>0.009616</v>
      </c>
      <c r="I1561" s="2" t="s">
        <v>3136</v>
      </c>
      <c r="J1561" s="5">
        <f t="shared" si="24"/>
        <v>2024</v>
      </c>
      <c r="K1561" s="1" t="s">
        <v>58</v>
      </c>
      <c r="L1561" s="1" t="s">
        <v>58</v>
      </c>
      <c r="M1561" s="2" t="s">
        <v>3121</v>
      </c>
    </row>
    <row r="1562" spans="1:13">
      <c r="A1562" s="3">
        <v>45632</v>
      </c>
      <c r="B1562" s="1">
        <v>12</v>
      </c>
      <c r="C1562" s="1">
        <v>7</v>
      </c>
      <c r="D1562" s="2" t="s">
        <v>23</v>
      </c>
      <c r="E1562" s="1" t="s">
        <v>3138</v>
      </c>
      <c r="F1562" s="2" t="s">
        <v>3702</v>
      </c>
      <c r="G1562" s="4">
        <v>14525.28</v>
      </c>
      <c r="H1562" s="4">
        <f>表1[[#This Row],[借方发生额]]/10000</f>
        <v>1.452528</v>
      </c>
      <c r="I1562" s="2" t="s">
        <v>1814</v>
      </c>
      <c r="J1562" s="5">
        <f t="shared" si="24"/>
        <v>2024</v>
      </c>
      <c r="K1562" s="1" t="s">
        <v>79</v>
      </c>
      <c r="L1562" s="1" t="s">
        <v>79</v>
      </c>
      <c r="M1562" s="2" t="s">
        <v>9</v>
      </c>
    </row>
    <row r="1563" spans="1:13">
      <c r="A1563" s="3">
        <v>45632</v>
      </c>
      <c r="B1563" s="1">
        <v>12</v>
      </c>
      <c r="C1563" s="1">
        <v>7</v>
      </c>
      <c r="D1563" s="2" t="s">
        <v>23</v>
      </c>
      <c r="E1563" s="1" t="s">
        <v>3138</v>
      </c>
      <c r="F1563" s="2" t="s">
        <v>3702</v>
      </c>
      <c r="G1563" s="4">
        <v>16777.36</v>
      </c>
      <c r="H1563" s="4">
        <f>表1[[#This Row],[借方发生额]]/10000</f>
        <v>1.677736</v>
      </c>
      <c r="I1563" s="2" t="s">
        <v>1814</v>
      </c>
      <c r="J1563" s="5">
        <f t="shared" si="24"/>
        <v>2024</v>
      </c>
      <c r="K1563" s="1" t="s">
        <v>79</v>
      </c>
      <c r="L1563" s="1" t="s">
        <v>79</v>
      </c>
      <c r="M1563" s="2" t="s">
        <v>9</v>
      </c>
    </row>
    <row r="1564" hidden="1" spans="1:13">
      <c r="A1564" s="3">
        <v>45657</v>
      </c>
      <c r="B1564" s="1">
        <v>12</v>
      </c>
      <c r="C1564" s="1">
        <v>1032</v>
      </c>
      <c r="D1564" s="2" t="s">
        <v>23</v>
      </c>
      <c r="E1564" s="1" t="s">
        <v>3153</v>
      </c>
      <c r="F1564" s="2" t="s">
        <v>3703</v>
      </c>
      <c r="G1564" s="4">
        <v>53029.17</v>
      </c>
      <c r="H1564" s="4">
        <f>表1[[#This Row],[借方发生额]]/10000</f>
        <v>5.302917</v>
      </c>
      <c r="I1564" s="2" t="s">
        <v>3228</v>
      </c>
      <c r="J1564" s="5">
        <f t="shared" si="24"/>
        <v>2024</v>
      </c>
      <c r="K1564" s="1" t="s">
        <v>3155</v>
      </c>
      <c r="L1564" s="1" t="s">
        <v>27</v>
      </c>
      <c r="M1564" s="2" t="s">
        <v>3122</v>
      </c>
    </row>
    <row r="1565" hidden="1" spans="1:13">
      <c r="A1565" s="3">
        <v>45657</v>
      </c>
      <c r="B1565" s="1">
        <v>12</v>
      </c>
      <c r="C1565" s="1">
        <v>1034</v>
      </c>
      <c r="D1565" s="2" t="s">
        <v>23</v>
      </c>
      <c r="E1565" s="1" t="s">
        <v>3153</v>
      </c>
      <c r="F1565" s="2" t="s">
        <v>28</v>
      </c>
      <c r="G1565" s="4">
        <v>9773.33</v>
      </c>
      <c r="H1565" s="4">
        <f>表1[[#This Row],[借方发生额]]/10000</f>
        <v>0.977333</v>
      </c>
      <c r="I1565" s="2" t="s">
        <v>1963</v>
      </c>
      <c r="J1565" s="5">
        <f t="shared" si="24"/>
        <v>2024</v>
      </c>
      <c r="K1565" s="1" t="s">
        <v>3155</v>
      </c>
      <c r="L1565" s="1" t="s">
        <v>27</v>
      </c>
      <c r="M1565" s="2" t="s">
        <v>3122</v>
      </c>
    </row>
    <row r="1566" hidden="1" spans="1:13">
      <c r="A1566" s="3">
        <v>45657</v>
      </c>
      <c r="B1566" s="1">
        <v>12</v>
      </c>
      <c r="C1566" s="1">
        <v>1074</v>
      </c>
      <c r="D1566" s="2" t="s">
        <v>23</v>
      </c>
      <c r="E1566" s="1" t="s">
        <v>3177</v>
      </c>
      <c r="F1566" s="2" t="s">
        <v>3272</v>
      </c>
      <c r="G1566" s="1">
        <v>934.25</v>
      </c>
      <c r="H1566" s="1">
        <f>表1[[#This Row],[借方发生额]]/10000</f>
        <v>0.093425</v>
      </c>
      <c r="I1566" s="2" t="s">
        <v>3161</v>
      </c>
      <c r="J1566" s="5">
        <f t="shared" si="24"/>
        <v>2024</v>
      </c>
      <c r="K1566" s="1" t="s">
        <v>35</v>
      </c>
      <c r="L1566" s="1" t="s">
        <v>35</v>
      </c>
      <c r="M1566" s="2" t="s">
        <v>3121</v>
      </c>
    </row>
    <row r="1567" hidden="1" spans="1:13">
      <c r="A1567" s="3">
        <v>45657</v>
      </c>
      <c r="B1567" s="1">
        <v>12</v>
      </c>
      <c r="C1567" s="1">
        <v>1093</v>
      </c>
      <c r="D1567" s="2" t="s">
        <v>23</v>
      </c>
      <c r="E1567" s="1" t="s">
        <v>3127</v>
      </c>
      <c r="F1567" s="2" t="s">
        <v>3329</v>
      </c>
      <c r="G1567" s="4">
        <v>1308.15</v>
      </c>
      <c r="H1567" s="4">
        <f>表1[[#This Row],[借方发生额]]/10000</f>
        <v>0.130815</v>
      </c>
      <c r="I1567" s="2" t="s">
        <v>3129</v>
      </c>
      <c r="J1567" s="5">
        <f t="shared" si="24"/>
        <v>2024</v>
      </c>
      <c r="K1567" s="1" t="s">
        <v>58</v>
      </c>
      <c r="L1567" s="1" t="s">
        <v>58</v>
      </c>
      <c r="M1567" s="2" t="s">
        <v>3121</v>
      </c>
    </row>
    <row r="1568" hidden="1" spans="1:13">
      <c r="A1568" s="3">
        <v>45657</v>
      </c>
      <c r="B1568" s="1">
        <v>12</v>
      </c>
      <c r="C1568" s="1">
        <v>1096</v>
      </c>
      <c r="D1568" s="2" t="s">
        <v>23</v>
      </c>
      <c r="E1568" s="1" t="s">
        <v>3127</v>
      </c>
      <c r="F1568" s="2" t="s">
        <v>3704</v>
      </c>
      <c r="G1568" s="1">
        <v>95.75</v>
      </c>
      <c r="H1568" s="1">
        <f>表1[[#This Row],[借方发生额]]/10000</f>
        <v>0.009575</v>
      </c>
      <c r="I1568" s="2" t="s">
        <v>3136</v>
      </c>
      <c r="J1568" s="5">
        <f t="shared" si="24"/>
        <v>2024</v>
      </c>
      <c r="K1568" s="1" t="s">
        <v>58</v>
      </c>
      <c r="L1568" s="1" t="s">
        <v>58</v>
      </c>
      <c r="M1568" s="2" t="s">
        <v>3121</v>
      </c>
    </row>
    <row r="1569" hidden="1" spans="1:13">
      <c r="A1569" s="3">
        <v>45657</v>
      </c>
      <c r="B1569" s="1">
        <v>12</v>
      </c>
      <c r="C1569" s="1">
        <v>1096</v>
      </c>
      <c r="D1569" s="2" t="s">
        <v>23</v>
      </c>
      <c r="E1569" s="1" t="s">
        <v>3134</v>
      </c>
      <c r="F1569" s="2" t="s">
        <v>3704</v>
      </c>
      <c r="G1569" s="1">
        <v>274</v>
      </c>
      <c r="H1569" s="1">
        <f>表1[[#This Row],[借方发生额]]/10000</f>
        <v>0.0274</v>
      </c>
      <c r="I1569" s="2" t="s">
        <v>3136</v>
      </c>
      <c r="J1569" s="5">
        <f t="shared" si="24"/>
        <v>2024</v>
      </c>
      <c r="K1569" s="1" t="s">
        <v>83</v>
      </c>
      <c r="L1569" s="1" t="s">
        <v>58</v>
      </c>
      <c r="M1569" s="2" t="s">
        <v>3121</v>
      </c>
    </row>
    <row r="1570" spans="1:13">
      <c r="A1570" s="3">
        <v>45657</v>
      </c>
      <c r="B1570" s="1">
        <v>12</v>
      </c>
      <c r="C1570" s="1">
        <v>1099</v>
      </c>
      <c r="D1570" s="2" t="s">
        <v>23</v>
      </c>
      <c r="E1570" s="1" t="s">
        <v>3138</v>
      </c>
      <c r="F1570" s="2" t="s">
        <v>3705</v>
      </c>
      <c r="G1570" s="4">
        <v>4571</v>
      </c>
      <c r="H1570" s="4">
        <f>表1[[#This Row],[借方发生额]]/10000</f>
        <v>0.4571</v>
      </c>
      <c r="I1570" s="2" t="s">
        <v>3136</v>
      </c>
      <c r="J1570" s="5">
        <f t="shared" si="24"/>
        <v>2024</v>
      </c>
      <c r="K1570" s="1" t="s">
        <v>79</v>
      </c>
      <c r="L1570" s="1" t="s">
        <v>79</v>
      </c>
      <c r="M1570" s="2" t="s">
        <v>9</v>
      </c>
    </row>
    <row r="1571" spans="1:13">
      <c r="A1571" s="3">
        <v>45657</v>
      </c>
      <c r="B1571" s="1">
        <v>12</v>
      </c>
      <c r="C1571" s="1">
        <v>1099</v>
      </c>
      <c r="D1571" s="2" t="s">
        <v>23</v>
      </c>
      <c r="E1571" s="1" t="s">
        <v>3197</v>
      </c>
      <c r="F1571" s="2" t="s">
        <v>3705</v>
      </c>
      <c r="G1571" s="4">
        <v>2653.49</v>
      </c>
      <c r="H1571" s="4">
        <f>表1[[#This Row],[借方发生额]]/10000</f>
        <v>0.265349</v>
      </c>
      <c r="I1571" s="2" t="s">
        <v>3136</v>
      </c>
      <c r="J1571" s="5">
        <f t="shared" si="24"/>
        <v>2024</v>
      </c>
      <c r="K1571" s="1" t="s">
        <v>3199</v>
      </c>
      <c r="L1571" s="1" t="s">
        <v>288</v>
      </c>
      <c r="M1571" s="2" t="s">
        <v>9</v>
      </c>
    </row>
    <row r="1572" spans="1:13">
      <c r="A1572" s="3">
        <v>45657</v>
      </c>
      <c r="B1572" s="1">
        <v>12</v>
      </c>
      <c r="C1572" s="1">
        <v>1099</v>
      </c>
      <c r="D1572" s="2" t="s">
        <v>23</v>
      </c>
      <c r="E1572" s="1" t="s">
        <v>3132</v>
      </c>
      <c r="F1572" s="2" t="s">
        <v>3705</v>
      </c>
      <c r="G1572" s="4">
        <v>1416</v>
      </c>
      <c r="H1572" s="4">
        <f>表1[[#This Row],[借方发生额]]/10000</f>
        <v>0.1416</v>
      </c>
      <c r="I1572" s="2" t="s">
        <v>3136</v>
      </c>
      <c r="J1572" s="5">
        <f t="shared" si="24"/>
        <v>2024</v>
      </c>
      <c r="K1572" s="1" t="s">
        <v>3133</v>
      </c>
      <c r="L1572" s="1" t="s">
        <v>3133</v>
      </c>
      <c r="M1572" s="2" t="s">
        <v>9</v>
      </c>
    </row>
    <row r="1573" hidden="1" spans="1:13">
      <c r="A1573" s="3">
        <v>45657</v>
      </c>
      <c r="B1573" s="1">
        <v>12</v>
      </c>
      <c r="C1573" s="1">
        <v>1100</v>
      </c>
      <c r="D1573" s="2" t="s">
        <v>23</v>
      </c>
      <c r="E1573" s="1" t="s">
        <v>3127</v>
      </c>
      <c r="F1573" s="2" t="s">
        <v>3486</v>
      </c>
      <c r="G1573" s="4">
        <v>4644</v>
      </c>
      <c r="H1573" s="4">
        <f>表1[[#This Row],[借方发生额]]/10000</f>
        <v>0.4644</v>
      </c>
      <c r="I1573" s="2" t="s">
        <v>3136</v>
      </c>
      <c r="J1573" s="5">
        <f t="shared" si="24"/>
        <v>2024</v>
      </c>
      <c r="K1573" s="1" t="s">
        <v>58</v>
      </c>
      <c r="L1573" s="1" t="s">
        <v>58</v>
      </c>
      <c r="M1573" s="2" t="s">
        <v>3121</v>
      </c>
    </row>
    <row r="1574" spans="1:13">
      <c r="A1574" s="3">
        <v>45657</v>
      </c>
      <c r="B1574" s="1">
        <v>12</v>
      </c>
      <c r="C1574" s="1">
        <v>1100</v>
      </c>
      <c r="D1574" s="2" t="s">
        <v>23</v>
      </c>
      <c r="E1574" s="1" t="s">
        <v>3132</v>
      </c>
      <c r="F1574" s="2" t="s">
        <v>3486</v>
      </c>
      <c r="G1574" s="4">
        <v>1513</v>
      </c>
      <c r="H1574" s="4">
        <f>表1[[#This Row],[借方发生额]]/10000</f>
        <v>0.1513</v>
      </c>
      <c r="I1574" s="2" t="s">
        <v>3136</v>
      </c>
      <c r="J1574" s="5">
        <f t="shared" si="24"/>
        <v>2024</v>
      </c>
      <c r="K1574" s="1" t="s">
        <v>3133</v>
      </c>
      <c r="L1574" s="1" t="s">
        <v>3133</v>
      </c>
      <c r="M1574" s="2" t="s">
        <v>9</v>
      </c>
    </row>
    <row r="1575" hidden="1" spans="1:13">
      <c r="A1575" s="3">
        <v>45657</v>
      </c>
      <c r="B1575" s="1">
        <v>12</v>
      </c>
      <c r="C1575" s="1">
        <v>1101</v>
      </c>
      <c r="D1575" s="2" t="s">
        <v>23</v>
      </c>
      <c r="E1575" s="1" t="s">
        <v>3127</v>
      </c>
      <c r="F1575" s="2" t="s">
        <v>3486</v>
      </c>
      <c r="G1575" s="4">
        <v>5512</v>
      </c>
      <c r="H1575" s="4">
        <f>表1[[#This Row],[借方发生额]]/10000</f>
        <v>0.5512</v>
      </c>
      <c r="I1575" s="2" t="s">
        <v>3136</v>
      </c>
      <c r="J1575" s="5">
        <f t="shared" si="24"/>
        <v>2024</v>
      </c>
      <c r="K1575" s="1" t="s">
        <v>58</v>
      </c>
      <c r="L1575" s="1" t="s">
        <v>58</v>
      </c>
      <c r="M1575" s="2" t="s">
        <v>3121</v>
      </c>
    </row>
    <row r="1576" spans="1:13">
      <c r="A1576" s="3">
        <v>45657</v>
      </c>
      <c r="B1576" s="1">
        <v>12</v>
      </c>
      <c r="C1576" s="1">
        <v>1101</v>
      </c>
      <c r="D1576" s="2" t="s">
        <v>23</v>
      </c>
      <c r="E1576" s="1" t="s">
        <v>3139</v>
      </c>
      <c r="F1576" s="2" t="s">
        <v>3484</v>
      </c>
      <c r="G1576" s="1">
        <v>719</v>
      </c>
      <c r="H1576" s="1">
        <f>表1[[#This Row],[借方发生额]]/10000</f>
        <v>0.0719</v>
      </c>
      <c r="I1576" s="2" t="s">
        <v>3136</v>
      </c>
      <c r="J1576" s="5">
        <f t="shared" si="24"/>
        <v>2024</v>
      </c>
      <c r="K1576" s="1" t="s">
        <v>40</v>
      </c>
      <c r="L1576" s="1" t="s">
        <v>288</v>
      </c>
      <c r="M1576" s="2" t="s">
        <v>9</v>
      </c>
    </row>
    <row r="1577" hidden="1" spans="1:13">
      <c r="A1577" s="3">
        <v>45657</v>
      </c>
      <c r="B1577" s="1">
        <v>12</v>
      </c>
      <c r="C1577" s="1">
        <v>1102</v>
      </c>
      <c r="D1577" s="2" t="s">
        <v>23</v>
      </c>
      <c r="E1577" s="1" t="s">
        <v>3177</v>
      </c>
      <c r="F1577" s="2" t="s">
        <v>3286</v>
      </c>
      <c r="G1577" s="4">
        <v>2435.21</v>
      </c>
      <c r="H1577" s="4">
        <f>表1[[#This Row],[借方发生额]]/10000</f>
        <v>0.243521</v>
      </c>
      <c r="I1577" s="2" t="s">
        <v>3129</v>
      </c>
      <c r="J1577" s="5">
        <f t="shared" si="24"/>
        <v>2024</v>
      </c>
      <c r="K1577" s="1" t="s">
        <v>35</v>
      </c>
      <c r="L1577" s="1" t="s">
        <v>35</v>
      </c>
      <c r="M1577" s="2" t="s">
        <v>3121</v>
      </c>
    </row>
    <row r="1578" hidden="1" spans="1:13">
      <c r="A1578" s="3">
        <v>45657</v>
      </c>
      <c r="B1578" s="1">
        <v>12</v>
      </c>
      <c r="C1578" s="1">
        <v>1102</v>
      </c>
      <c r="D1578" s="2" t="s">
        <v>23</v>
      </c>
      <c r="E1578" s="1" t="s">
        <v>3514</v>
      </c>
      <c r="F1578" s="2" t="s">
        <v>3286</v>
      </c>
      <c r="G1578" s="1">
        <v>761.93</v>
      </c>
      <c r="H1578" s="1">
        <f>表1[[#This Row],[借方发生额]]/10000</f>
        <v>0.076193</v>
      </c>
      <c r="I1578" s="2" t="s">
        <v>3129</v>
      </c>
      <c r="J1578" s="5">
        <f t="shared" si="24"/>
        <v>2024</v>
      </c>
      <c r="K1578" s="1" t="s">
        <v>64</v>
      </c>
      <c r="L1578" s="1" t="s">
        <v>35</v>
      </c>
      <c r="M1578" s="2" t="s">
        <v>3121</v>
      </c>
    </row>
    <row r="1579" hidden="1" spans="1:13">
      <c r="A1579" s="3">
        <v>45657</v>
      </c>
      <c r="B1579" s="1">
        <v>12</v>
      </c>
      <c r="C1579" s="1">
        <v>1104</v>
      </c>
      <c r="D1579" s="2" t="s">
        <v>23</v>
      </c>
      <c r="E1579" s="1" t="s">
        <v>3134</v>
      </c>
      <c r="F1579" s="2" t="s">
        <v>3615</v>
      </c>
      <c r="G1579" s="4">
        <v>7167.1</v>
      </c>
      <c r="H1579" s="4">
        <f>表1[[#This Row],[借方发生额]]/10000</f>
        <v>0.71671</v>
      </c>
      <c r="I1579" s="2" t="s">
        <v>3136</v>
      </c>
      <c r="J1579" s="5">
        <f t="shared" si="24"/>
        <v>2024</v>
      </c>
      <c r="K1579" s="1" t="s">
        <v>83</v>
      </c>
      <c r="L1579" s="1" t="s">
        <v>58</v>
      </c>
      <c r="M1579" s="2" t="s">
        <v>3121</v>
      </c>
    </row>
    <row r="1580" spans="1:13">
      <c r="A1580" s="3">
        <v>45657</v>
      </c>
      <c r="B1580" s="1">
        <v>12</v>
      </c>
      <c r="C1580" s="1">
        <v>1104</v>
      </c>
      <c r="D1580" s="2" t="s">
        <v>23</v>
      </c>
      <c r="E1580" s="1" t="s">
        <v>3132</v>
      </c>
      <c r="F1580" s="2" t="s">
        <v>3615</v>
      </c>
      <c r="G1580" s="4">
        <v>2377.41</v>
      </c>
      <c r="H1580" s="4">
        <f>表1[[#This Row],[借方发生额]]/10000</f>
        <v>0.237741</v>
      </c>
      <c r="I1580" s="2" t="s">
        <v>3136</v>
      </c>
      <c r="J1580" s="5">
        <f t="shared" si="24"/>
        <v>2024</v>
      </c>
      <c r="K1580" s="1" t="s">
        <v>3133</v>
      </c>
      <c r="L1580" s="1" t="s">
        <v>3133</v>
      </c>
      <c r="M1580" s="2" t="s">
        <v>9</v>
      </c>
    </row>
    <row r="1581" hidden="1" spans="1:13">
      <c r="A1581" s="3">
        <v>45657</v>
      </c>
      <c r="B1581" s="1">
        <v>12</v>
      </c>
      <c r="C1581" s="1">
        <v>1104</v>
      </c>
      <c r="D1581" s="2" t="s">
        <v>23</v>
      </c>
      <c r="E1581" s="1" t="s">
        <v>3127</v>
      </c>
      <c r="F1581" s="2" t="s">
        <v>3615</v>
      </c>
      <c r="G1581" s="4">
        <v>2223.8</v>
      </c>
      <c r="H1581" s="4">
        <f>表1[[#This Row],[借方发生额]]/10000</f>
        <v>0.22238</v>
      </c>
      <c r="I1581" s="2" t="s">
        <v>3136</v>
      </c>
      <c r="J1581" s="5">
        <f t="shared" si="24"/>
        <v>2024</v>
      </c>
      <c r="K1581" s="1" t="s">
        <v>58</v>
      </c>
      <c r="L1581" s="1" t="s">
        <v>58</v>
      </c>
      <c r="M1581" s="2" t="s">
        <v>3121</v>
      </c>
    </row>
    <row r="1582" spans="1:13">
      <c r="A1582" s="3">
        <v>45657</v>
      </c>
      <c r="B1582" s="1">
        <v>12</v>
      </c>
      <c r="C1582" s="1">
        <v>1104</v>
      </c>
      <c r="D1582" s="2" t="s">
        <v>23</v>
      </c>
      <c r="E1582" s="1" t="s">
        <v>3130</v>
      </c>
      <c r="F1582" s="2" t="s">
        <v>3615</v>
      </c>
      <c r="G1582" s="1">
        <v>90</v>
      </c>
      <c r="H1582" s="1">
        <f>表1[[#This Row],[借方发生额]]/10000</f>
        <v>0.009</v>
      </c>
      <c r="I1582" s="2" t="s">
        <v>3136</v>
      </c>
      <c r="J1582" s="5">
        <f t="shared" si="24"/>
        <v>2024</v>
      </c>
      <c r="K1582" s="1" t="s">
        <v>60</v>
      </c>
      <c r="L1582" s="1" t="s">
        <v>3131</v>
      </c>
      <c r="M1582" s="2" t="s">
        <v>9</v>
      </c>
    </row>
    <row r="1583" hidden="1" spans="1:13">
      <c r="A1583" s="3">
        <v>45657</v>
      </c>
      <c r="B1583" s="1">
        <v>12</v>
      </c>
      <c r="C1583" s="1">
        <v>1105</v>
      </c>
      <c r="D1583" s="2" t="s">
        <v>23</v>
      </c>
      <c r="E1583" s="1" t="s">
        <v>3134</v>
      </c>
      <c r="F1583" s="2" t="s">
        <v>3615</v>
      </c>
      <c r="G1583" s="4">
        <v>10000</v>
      </c>
      <c r="H1583" s="4">
        <f>表1[[#This Row],[借方发生额]]/10000</f>
        <v>1</v>
      </c>
      <c r="I1583" s="2" t="s">
        <v>3161</v>
      </c>
      <c r="J1583" s="5">
        <f t="shared" si="24"/>
        <v>2024</v>
      </c>
      <c r="K1583" s="1" t="s">
        <v>83</v>
      </c>
      <c r="L1583" s="1" t="s">
        <v>58</v>
      </c>
      <c r="M1583" s="2" t="s">
        <v>3121</v>
      </c>
    </row>
    <row r="1584" hidden="1" spans="1:13">
      <c r="A1584" s="3">
        <v>45657</v>
      </c>
      <c r="B1584" s="1">
        <v>12</v>
      </c>
      <c r="C1584" s="1">
        <v>1105</v>
      </c>
      <c r="D1584" s="2" t="s">
        <v>23</v>
      </c>
      <c r="E1584" s="1" t="s">
        <v>3127</v>
      </c>
      <c r="F1584" s="2" t="s">
        <v>3615</v>
      </c>
      <c r="G1584" s="4">
        <v>1817</v>
      </c>
      <c r="H1584" s="4">
        <f>表1[[#This Row],[借方发生额]]/10000</f>
        <v>0.1817</v>
      </c>
      <c r="I1584" s="2" t="s">
        <v>3161</v>
      </c>
      <c r="J1584" s="5">
        <f t="shared" si="24"/>
        <v>2024</v>
      </c>
      <c r="K1584" s="1" t="s">
        <v>58</v>
      </c>
      <c r="L1584" s="1" t="s">
        <v>58</v>
      </c>
      <c r="M1584" s="2" t="s">
        <v>3121</v>
      </c>
    </row>
    <row r="1585" hidden="1" spans="1:13">
      <c r="A1585" s="3">
        <v>45657</v>
      </c>
      <c r="B1585" s="1">
        <v>12</v>
      </c>
      <c r="C1585" s="1">
        <v>1106</v>
      </c>
      <c r="D1585" s="2" t="s">
        <v>23</v>
      </c>
      <c r="E1585" s="1" t="s">
        <v>3177</v>
      </c>
      <c r="F1585" s="2" t="s">
        <v>3445</v>
      </c>
      <c r="G1585" s="1">
        <v>288</v>
      </c>
      <c r="H1585" s="1">
        <f>表1[[#This Row],[借方发生额]]/10000</f>
        <v>0.0288</v>
      </c>
      <c r="I1585" s="2" t="s">
        <v>3136</v>
      </c>
      <c r="J1585" s="5">
        <f t="shared" si="24"/>
        <v>2024</v>
      </c>
      <c r="K1585" s="1" t="s">
        <v>35</v>
      </c>
      <c r="L1585" s="1" t="s">
        <v>35</v>
      </c>
      <c r="M1585" s="2" t="s">
        <v>3121</v>
      </c>
    </row>
    <row r="1586" hidden="1" spans="1:13">
      <c r="A1586" s="3">
        <v>45657</v>
      </c>
      <c r="B1586" s="1">
        <v>12</v>
      </c>
      <c r="C1586" s="1">
        <v>1106</v>
      </c>
      <c r="D1586" s="2" t="s">
        <v>23</v>
      </c>
      <c r="E1586" s="1" t="s">
        <v>3514</v>
      </c>
      <c r="F1586" s="2" t="s">
        <v>3445</v>
      </c>
      <c r="G1586" s="1">
        <v>778</v>
      </c>
      <c r="H1586" s="1">
        <f>表1[[#This Row],[借方发生额]]/10000</f>
        <v>0.0778</v>
      </c>
      <c r="I1586" s="2" t="s">
        <v>3136</v>
      </c>
      <c r="J1586" s="5">
        <f t="shared" si="24"/>
        <v>2024</v>
      </c>
      <c r="K1586" s="1" t="s">
        <v>64</v>
      </c>
      <c r="L1586" s="1" t="s">
        <v>35</v>
      </c>
      <c r="M1586" s="2" t="s">
        <v>3121</v>
      </c>
    </row>
    <row r="1587" hidden="1" spans="1:13">
      <c r="A1587" s="3">
        <v>45657</v>
      </c>
      <c r="B1587" s="1">
        <v>12</v>
      </c>
      <c r="C1587" s="1">
        <v>1106</v>
      </c>
      <c r="D1587" s="2" t="s">
        <v>23</v>
      </c>
      <c r="E1587" s="1" t="s">
        <v>3127</v>
      </c>
      <c r="F1587" s="2" t="s">
        <v>3417</v>
      </c>
      <c r="G1587" s="1">
        <v>105.56</v>
      </c>
      <c r="H1587" s="1">
        <f>表1[[#This Row],[借方发生额]]/10000</f>
        <v>0.010556</v>
      </c>
      <c r="I1587" s="2" t="s">
        <v>3136</v>
      </c>
      <c r="J1587" s="5">
        <f t="shared" si="24"/>
        <v>2024</v>
      </c>
      <c r="K1587" s="1" t="s">
        <v>58</v>
      </c>
      <c r="L1587" s="1" t="s">
        <v>58</v>
      </c>
      <c r="M1587" s="2" t="s">
        <v>3121</v>
      </c>
    </row>
    <row r="1588" spans="1:13">
      <c r="A1588" s="3">
        <v>45657</v>
      </c>
      <c r="B1588" s="1">
        <v>12</v>
      </c>
      <c r="C1588" s="1">
        <v>1106</v>
      </c>
      <c r="D1588" s="2" t="s">
        <v>23</v>
      </c>
      <c r="E1588" s="1" t="s">
        <v>3138</v>
      </c>
      <c r="F1588" s="2" t="s">
        <v>3417</v>
      </c>
      <c r="G1588" s="1">
        <v>152</v>
      </c>
      <c r="H1588" s="1">
        <f>表1[[#This Row],[借方发生额]]/10000</f>
        <v>0.0152</v>
      </c>
      <c r="I1588" s="2" t="s">
        <v>3136</v>
      </c>
      <c r="J1588" s="5">
        <f t="shared" si="24"/>
        <v>2024</v>
      </c>
      <c r="K1588" s="1" t="s">
        <v>79</v>
      </c>
      <c r="L1588" s="1" t="s">
        <v>79</v>
      </c>
      <c r="M1588" s="2" t="s">
        <v>9</v>
      </c>
    </row>
    <row r="1589" hidden="1" spans="1:13">
      <c r="A1589" s="3">
        <v>45657</v>
      </c>
      <c r="B1589" s="1">
        <v>12</v>
      </c>
      <c r="C1589" s="1">
        <v>1108</v>
      </c>
      <c r="D1589" s="2" t="s">
        <v>23</v>
      </c>
      <c r="E1589" s="1" t="s">
        <v>3127</v>
      </c>
      <c r="F1589" s="2" t="s">
        <v>3622</v>
      </c>
      <c r="G1589" s="1">
        <v>307.9</v>
      </c>
      <c r="H1589" s="1">
        <f>表1[[#This Row],[借方发生额]]/10000</f>
        <v>0.03079</v>
      </c>
      <c r="I1589" s="2" t="s">
        <v>3136</v>
      </c>
      <c r="J1589" s="5">
        <f t="shared" si="24"/>
        <v>2024</v>
      </c>
      <c r="K1589" s="1" t="s">
        <v>58</v>
      </c>
      <c r="L1589" s="1" t="s">
        <v>58</v>
      </c>
      <c r="M1589" s="2" t="s">
        <v>3121</v>
      </c>
    </row>
    <row r="1590" spans="1:13">
      <c r="A1590" s="3">
        <v>45657</v>
      </c>
      <c r="B1590" s="1">
        <v>12</v>
      </c>
      <c r="C1590" s="1">
        <v>1108</v>
      </c>
      <c r="D1590" s="2" t="s">
        <v>23</v>
      </c>
      <c r="E1590" s="1" t="s">
        <v>3140</v>
      </c>
      <c r="F1590" s="2" t="s">
        <v>3622</v>
      </c>
      <c r="G1590" s="1">
        <v>74.94</v>
      </c>
      <c r="H1590" s="1">
        <f>表1[[#This Row],[借方发生额]]/10000</f>
        <v>0.007494</v>
      </c>
      <c r="I1590" s="2" t="s">
        <v>3136</v>
      </c>
      <c r="J1590" s="5">
        <f t="shared" si="24"/>
        <v>2024</v>
      </c>
      <c r="K1590" s="1" t="s">
        <v>288</v>
      </c>
      <c r="L1590" s="1" t="s">
        <v>288</v>
      </c>
      <c r="M1590" s="2" t="s">
        <v>9</v>
      </c>
    </row>
    <row r="1591" spans="1:13">
      <c r="A1591" s="3">
        <v>45657</v>
      </c>
      <c r="B1591" s="1">
        <v>12</v>
      </c>
      <c r="C1591" s="1">
        <v>1108</v>
      </c>
      <c r="D1591" s="2" t="s">
        <v>23</v>
      </c>
      <c r="E1591" s="1" t="s">
        <v>3139</v>
      </c>
      <c r="F1591" s="2" t="s">
        <v>3622</v>
      </c>
      <c r="G1591" s="1">
        <v>749.7</v>
      </c>
      <c r="H1591" s="1">
        <f>表1[[#This Row],[借方发生额]]/10000</f>
        <v>0.07497</v>
      </c>
      <c r="I1591" s="2" t="s">
        <v>3136</v>
      </c>
      <c r="J1591" s="5">
        <f t="shared" si="24"/>
        <v>2024</v>
      </c>
      <c r="K1591" s="1" t="s">
        <v>40</v>
      </c>
      <c r="L1591" s="1" t="s">
        <v>288</v>
      </c>
      <c r="M1591" s="2" t="s">
        <v>9</v>
      </c>
    </row>
    <row r="1592" spans="1:13">
      <c r="A1592" s="3">
        <v>45657</v>
      </c>
      <c r="B1592" s="1">
        <v>12</v>
      </c>
      <c r="C1592" s="1">
        <v>1108</v>
      </c>
      <c r="D1592" s="2" t="s">
        <v>23</v>
      </c>
      <c r="E1592" s="1" t="s">
        <v>3132</v>
      </c>
      <c r="F1592" s="2" t="s">
        <v>3622</v>
      </c>
      <c r="G1592" s="4">
        <v>1252</v>
      </c>
      <c r="H1592" s="4">
        <f>表1[[#This Row],[借方发生额]]/10000</f>
        <v>0.1252</v>
      </c>
      <c r="I1592" s="2" t="s">
        <v>3136</v>
      </c>
      <c r="J1592" s="5">
        <f t="shared" si="24"/>
        <v>2024</v>
      </c>
      <c r="K1592" s="1" t="s">
        <v>3133</v>
      </c>
      <c r="L1592" s="1" t="s">
        <v>3133</v>
      </c>
      <c r="M1592" s="2" t="s">
        <v>9</v>
      </c>
    </row>
    <row r="1593" spans="1:13">
      <c r="A1593" s="3">
        <v>45657</v>
      </c>
      <c r="B1593" s="1">
        <v>12</v>
      </c>
      <c r="C1593" s="1">
        <v>1108</v>
      </c>
      <c r="D1593" s="2" t="s">
        <v>23</v>
      </c>
      <c r="E1593" s="1" t="s">
        <v>3138</v>
      </c>
      <c r="F1593" s="2" t="s">
        <v>3622</v>
      </c>
      <c r="G1593" s="1">
        <v>66.41</v>
      </c>
      <c r="H1593" s="1">
        <f>表1[[#This Row],[借方发生额]]/10000</f>
        <v>0.006641</v>
      </c>
      <c r="I1593" s="2" t="s">
        <v>3136</v>
      </c>
      <c r="J1593" s="5">
        <f t="shared" si="24"/>
        <v>2024</v>
      </c>
      <c r="K1593" s="1" t="s">
        <v>79</v>
      </c>
      <c r="L1593" s="1" t="s">
        <v>79</v>
      </c>
      <c r="M1593" s="2" t="s">
        <v>9</v>
      </c>
    </row>
    <row r="1594" hidden="1" spans="1:13">
      <c r="A1594" s="3">
        <v>45657</v>
      </c>
      <c r="B1594" s="1">
        <v>12</v>
      </c>
      <c r="C1594" s="1">
        <v>1115</v>
      </c>
      <c r="D1594" s="2" t="s">
        <v>23</v>
      </c>
      <c r="E1594" s="1" t="s">
        <v>3127</v>
      </c>
      <c r="F1594" s="2" t="s">
        <v>3706</v>
      </c>
      <c r="G1594" s="4">
        <v>2634</v>
      </c>
      <c r="H1594" s="4">
        <f>表1[[#This Row],[借方发生额]]/10000</f>
        <v>0.2634</v>
      </c>
      <c r="I1594" s="2" t="s">
        <v>3136</v>
      </c>
      <c r="J1594" s="5">
        <f t="shared" si="24"/>
        <v>2024</v>
      </c>
      <c r="K1594" s="1" t="s">
        <v>58</v>
      </c>
      <c r="L1594" s="1" t="s">
        <v>58</v>
      </c>
      <c r="M1594" s="2" t="s">
        <v>3121</v>
      </c>
    </row>
    <row r="1595" hidden="1" spans="1:13">
      <c r="A1595" s="3">
        <v>45657</v>
      </c>
      <c r="B1595" s="1">
        <v>12</v>
      </c>
      <c r="C1595" s="1">
        <v>1140</v>
      </c>
      <c r="D1595" s="2" t="s">
        <v>23</v>
      </c>
      <c r="E1595" s="1" t="s">
        <v>3177</v>
      </c>
      <c r="F1595" s="2" t="s">
        <v>3392</v>
      </c>
      <c r="G1595" s="4">
        <v>1848.49</v>
      </c>
      <c r="H1595" s="4">
        <f>表1[[#This Row],[借方发生额]]/10000</f>
        <v>0.184849</v>
      </c>
      <c r="I1595" s="2" t="s">
        <v>3136</v>
      </c>
      <c r="J1595" s="5">
        <f t="shared" si="24"/>
        <v>2024</v>
      </c>
      <c r="K1595" s="1" t="s">
        <v>35</v>
      </c>
      <c r="L1595" s="1" t="s">
        <v>35</v>
      </c>
      <c r="M1595" s="2" t="s">
        <v>3121</v>
      </c>
    </row>
    <row r="1596" spans="1:13">
      <c r="A1596" s="3">
        <v>45657</v>
      </c>
      <c r="B1596" s="1">
        <v>12</v>
      </c>
      <c r="C1596" s="1">
        <v>1140</v>
      </c>
      <c r="D1596" s="2" t="s">
        <v>23</v>
      </c>
      <c r="E1596" s="1" t="s">
        <v>3139</v>
      </c>
      <c r="F1596" s="2" t="s">
        <v>3392</v>
      </c>
      <c r="G1596" s="1">
        <v>764</v>
      </c>
      <c r="H1596" s="1">
        <f>表1[[#This Row],[借方发生额]]/10000</f>
        <v>0.0764</v>
      </c>
      <c r="I1596" s="2" t="s">
        <v>3136</v>
      </c>
      <c r="J1596" s="5">
        <f t="shared" si="24"/>
        <v>2024</v>
      </c>
      <c r="K1596" s="1" t="s">
        <v>40</v>
      </c>
      <c r="L1596" s="1" t="s">
        <v>288</v>
      </c>
      <c r="M1596" s="2" t="s">
        <v>9</v>
      </c>
    </row>
    <row r="1597" hidden="1" spans="1:13">
      <c r="A1597" s="3">
        <v>45657</v>
      </c>
      <c r="B1597" s="1">
        <v>12</v>
      </c>
      <c r="C1597" s="1">
        <v>1140</v>
      </c>
      <c r="D1597" s="2" t="s">
        <v>23</v>
      </c>
      <c r="E1597" s="1" t="s">
        <v>3127</v>
      </c>
      <c r="F1597" s="2" t="s">
        <v>3392</v>
      </c>
      <c r="G1597" s="1">
        <v>469</v>
      </c>
      <c r="H1597" s="1">
        <f>表1[[#This Row],[借方发生额]]/10000</f>
        <v>0.0469</v>
      </c>
      <c r="I1597" s="2" t="s">
        <v>3136</v>
      </c>
      <c r="J1597" s="5">
        <f t="shared" si="24"/>
        <v>2024</v>
      </c>
      <c r="K1597" s="1" t="s">
        <v>58</v>
      </c>
      <c r="L1597" s="1" t="s">
        <v>58</v>
      </c>
      <c r="M1597" s="2" t="s">
        <v>3121</v>
      </c>
    </row>
    <row r="1598" hidden="1" spans="1:13">
      <c r="A1598" s="3">
        <v>45657</v>
      </c>
      <c r="B1598" s="1">
        <v>12</v>
      </c>
      <c r="C1598" s="1">
        <v>1141</v>
      </c>
      <c r="D1598" s="2" t="s">
        <v>23</v>
      </c>
      <c r="E1598" s="1" t="s">
        <v>3177</v>
      </c>
      <c r="F1598" s="2" t="s">
        <v>3459</v>
      </c>
      <c r="G1598" s="4">
        <v>3665.67</v>
      </c>
      <c r="H1598" s="4">
        <f>表1[[#This Row],[借方发生额]]/10000</f>
        <v>0.366567</v>
      </c>
      <c r="I1598" s="2" t="s">
        <v>3136</v>
      </c>
      <c r="J1598" s="5">
        <f t="shared" si="24"/>
        <v>2024</v>
      </c>
      <c r="K1598" s="1" t="s">
        <v>35</v>
      </c>
      <c r="L1598" s="1" t="s">
        <v>35</v>
      </c>
      <c r="M1598" s="2" t="s">
        <v>3121</v>
      </c>
    </row>
    <row r="1599" hidden="1" spans="1:13">
      <c r="A1599" s="3">
        <v>45657</v>
      </c>
      <c r="B1599" s="1">
        <v>12</v>
      </c>
      <c r="C1599" s="1">
        <v>1141</v>
      </c>
      <c r="D1599" s="2" t="s">
        <v>23</v>
      </c>
      <c r="E1599" s="1" t="s">
        <v>3514</v>
      </c>
      <c r="F1599" s="2" t="s">
        <v>3459</v>
      </c>
      <c r="G1599" s="1">
        <v>818.35</v>
      </c>
      <c r="H1599" s="1">
        <f>表1[[#This Row],[借方发生额]]/10000</f>
        <v>0.081835</v>
      </c>
      <c r="I1599" s="2" t="s">
        <v>3136</v>
      </c>
      <c r="J1599" s="5">
        <f t="shared" si="24"/>
        <v>2024</v>
      </c>
      <c r="K1599" s="1" t="s">
        <v>64</v>
      </c>
      <c r="L1599" s="1" t="s">
        <v>35</v>
      </c>
      <c r="M1599" s="2" t="s">
        <v>3121</v>
      </c>
    </row>
    <row r="1600" hidden="1" spans="1:13">
      <c r="A1600" s="3">
        <v>45657</v>
      </c>
      <c r="B1600" s="1">
        <v>12</v>
      </c>
      <c r="C1600" s="1">
        <v>1141</v>
      </c>
      <c r="D1600" s="2" t="s">
        <v>23</v>
      </c>
      <c r="E1600" s="1" t="s">
        <v>3127</v>
      </c>
      <c r="F1600" s="2" t="s">
        <v>3459</v>
      </c>
      <c r="G1600" s="1">
        <v>418</v>
      </c>
      <c r="H1600" s="1">
        <f>表1[[#This Row],[借方发生额]]/10000</f>
        <v>0.0418</v>
      </c>
      <c r="I1600" s="2" t="s">
        <v>3136</v>
      </c>
      <c r="J1600" s="5">
        <f t="shared" si="24"/>
        <v>2024</v>
      </c>
      <c r="K1600" s="1" t="s">
        <v>58</v>
      </c>
      <c r="L1600" s="1" t="s">
        <v>58</v>
      </c>
      <c r="M1600" s="2" t="s">
        <v>3121</v>
      </c>
    </row>
    <row r="1601" spans="1:13">
      <c r="A1601" s="3">
        <v>45657</v>
      </c>
      <c r="B1601" s="1">
        <v>12</v>
      </c>
      <c r="C1601" s="1">
        <v>1141</v>
      </c>
      <c r="D1601" s="2" t="s">
        <v>23</v>
      </c>
      <c r="E1601" s="1" t="s">
        <v>3257</v>
      </c>
      <c r="F1601" s="2" t="s">
        <v>3459</v>
      </c>
      <c r="G1601" s="4">
        <v>2000</v>
      </c>
      <c r="H1601" s="4">
        <f>表1[[#This Row],[借方发生额]]/10000</f>
        <v>0.2</v>
      </c>
      <c r="I1601" s="2" t="s">
        <v>3136</v>
      </c>
      <c r="J1601" s="5">
        <f t="shared" si="24"/>
        <v>2024</v>
      </c>
      <c r="K1601" s="1" t="s">
        <v>3258</v>
      </c>
      <c r="L1601" s="1" t="s">
        <v>3258</v>
      </c>
      <c r="M1601" s="2" t="s">
        <v>9</v>
      </c>
    </row>
    <row r="1602" hidden="1" spans="1:13">
      <c r="A1602" s="3">
        <v>45657</v>
      </c>
      <c r="B1602" s="1">
        <v>12</v>
      </c>
      <c r="C1602" s="1">
        <v>1142</v>
      </c>
      <c r="D1602" s="2" t="s">
        <v>23</v>
      </c>
      <c r="E1602" s="1" t="s">
        <v>3127</v>
      </c>
      <c r="F1602" s="2" t="s">
        <v>3254</v>
      </c>
      <c r="G1602" s="4">
        <v>10995</v>
      </c>
      <c r="H1602" s="4">
        <f>表1[[#This Row],[借方发生额]]/10000</f>
        <v>1.0995</v>
      </c>
      <c r="I1602" s="2" t="s">
        <v>3136</v>
      </c>
      <c r="J1602" s="5">
        <f t="shared" ref="J1602:J1665" si="25">YEAR(A1602)</f>
        <v>2024</v>
      </c>
      <c r="K1602" s="1" t="s">
        <v>58</v>
      </c>
      <c r="L1602" s="1" t="s">
        <v>58</v>
      </c>
      <c r="M1602" s="2" t="s">
        <v>3121</v>
      </c>
    </row>
    <row r="1603" spans="1:13">
      <c r="A1603" s="3">
        <v>45657</v>
      </c>
      <c r="B1603" s="1">
        <v>12</v>
      </c>
      <c r="C1603" s="1">
        <v>1143</v>
      </c>
      <c r="D1603" s="2" t="s">
        <v>23</v>
      </c>
      <c r="E1603" s="1" t="s">
        <v>3132</v>
      </c>
      <c r="F1603" s="2" t="s">
        <v>3707</v>
      </c>
      <c r="G1603" s="4">
        <v>6362</v>
      </c>
      <c r="H1603" s="4">
        <f>表1[[#This Row],[借方发生额]]/10000</f>
        <v>0.6362</v>
      </c>
      <c r="I1603" s="2" t="s">
        <v>3136</v>
      </c>
      <c r="J1603" s="5">
        <f t="shared" si="25"/>
        <v>2024</v>
      </c>
      <c r="K1603" s="1" t="s">
        <v>3133</v>
      </c>
      <c r="L1603" s="1" t="s">
        <v>3133</v>
      </c>
      <c r="M1603" s="2" t="s">
        <v>9</v>
      </c>
    </row>
    <row r="1604" spans="1:13">
      <c r="A1604" s="3">
        <v>45657</v>
      </c>
      <c r="B1604" s="1">
        <v>12</v>
      </c>
      <c r="C1604" s="1">
        <v>1143</v>
      </c>
      <c r="D1604" s="2" t="s">
        <v>23</v>
      </c>
      <c r="E1604" s="1" t="s">
        <v>3150</v>
      </c>
      <c r="F1604" s="2" t="s">
        <v>3707</v>
      </c>
      <c r="G1604" s="1">
        <v>500</v>
      </c>
      <c r="H1604" s="1">
        <f>表1[[#This Row],[借方发生额]]/10000</f>
        <v>0.05</v>
      </c>
      <c r="I1604" s="2" t="s">
        <v>3136</v>
      </c>
      <c r="J1604" s="5">
        <f t="shared" si="25"/>
        <v>2024</v>
      </c>
      <c r="K1604" s="1" t="s">
        <v>128</v>
      </c>
      <c r="L1604" s="1" t="s">
        <v>128</v>
      </c>
      <c r="M1604" s="2" t="s">
        <v>9</v>
      </c>
    </row>
    <row r="1605" spans="1:13">
      <c r="A1605" s="3">
        <v>45657</v>
      </c>
      <c r="B1605" s="1">
        <v>12</v>
      </c>
      <c r="C1605" s="1">
        <v>1143</v>
      </c>
      <c r="D1605" s="2" t="s">
        <v>23</v>
      </c>
      <c r="E1605" s="1" t="s">
        <v>3139</v>
      </c>
      <c r="F1605" s="2" t="s">
        <v>3707</v>
      </c>
      <c r="G1605" s="1">
        <v>583</v>
      </c>
      <c r="H1605" s="1">
        <f>表1[[#This Row],[借方发生额]]/10000</f>
        <v>0.0583</v>
      </c>
      <c r="I1605" s="2" t="s">
        <v>3136</v>
      </c>
      <c r="J1605" s="5">
        <f t="shared" si="25"/>
        <v>2024</v>
      </c>
      <c r="K1605" s="1" t="s">
        <v>40</v>
      </c>
      <c r="L1605" s="1" t="s">
        <v>288</v>
      </c>
      <c r="M1605" s="2" t="s">
        <v>9</v>
      </c>
    </row>
    <row r="1606" hidden="1" spans="1:13">
      <c r="A1606" s="3">
        <v>45657</v>
      </c>
      <c r="B1606" s="1">
        <v>12</v>
      </c>
      <c r="C1606" s="1">
        <v>1143</v>
      </c>
      <c r="D1606" s="2" t="s">
        <v>23</v>
      </c>
      <c r="E1606" s="1" t="s">
        <v>3177</v>
      </c>
      <c r="F1606" s="2" t="s">
        <v>3707</v>
      </c>
      <c r="G1606" s="4">
        <v>1510.25</v>
      </c>
      <c r="H1606" s="4">
        <f>表1[[#This Row],[借方发生额]]/10000</f>
        <v>0.151025</v>
      </c>
      <c r="I1606" s="2" t="s">
        <v>3136</v>
      </c>
      <c r="J1606" s="5">
        <f t="shared" si="25"/>
        <v>2024</v>
      </c>
      <c r="K1606" s="1" t="s">
        <v>35</v>
      </c>
      <c r="L1606" s="1" t="s">
        <v>35</v>
      </c>
      <c r="M1606" s="2" t="s">
        <v>3121</v>
      </c>
    </row>
    <row r="1607" hidden="1" spans="1:13">
      <c r="A1607" s="3">
        <v>45657</v>
      </c>
      <c r="B1607" s="1">
        <v>12</v>
      </c>
      <c r="C1607" s="1">
        <v>1143</v>
      </c>
      <c r="D1607" s="2" t="s">
        <v>23</v>
      </c>
      <c r="E1607" s="1" t="s">
        <v>3514</v>
      </c>
      <c r="F1607" s="2" t="s">
        <v>3707</v>
      </c>
      <c r="G1607" s="4">
        <v>1614.69</v>
      </c>
      <c r="H1607" s="4">
        <f>表1[[#This Row],[借方发生额]]/10000</f>
        <v>0.161469</v>
      </c>
      <c r="I1607" s="2" t="s">
        <v>3136</v>
      </c>
      <c r="J1607" s="5">
        <f t="shared" si="25"/>
        <v>2024</v>
      </c>
      <c r="K1607" s="1" t="s">
        <v>64</v>
      </c>
      <c r="L1607" s="1" t="s">
        <v>35</v>
      </c>
      <c r="M1607" s="2" t="s">
        <v>3121</v>
      </c>
    </row>
    <row r="1608" hidden="1" spans="1:13">
      <c r="A1608" s="3">
        <v>45657</v>
      </c>
      <c r="B1608" s="1">
        <v>12</v>
      </c>
      <c r="C1608" s="1">
        <v>1145</v>
      </c>
      <c r="D1608" s="2" t="s">
        <v>23</v>
      </c>
      <c r="E1608" s="1" t="s">
        <v>3177</v>
      </c>
      <c r="F1608" s="2" t="s">
        <v>3291</v>
      </c>
      <c r="G1608" s="4">
        <v>1736</v>
      </c>
      <c r="H1608" s="4">
        <f>表1[[#This Row],[借方发生额]]/10000</f>
        <v>0.1736</v>
      </c>
      <c r="I1608" s="2" t="s">
        <v>3136</v>
      </c>
      <c r="J1608" s="5">
        <f t="shared" si="25"/>
        <v>2024</v>
      </c>
      <c r="K1608" s="1" t="s">
        <v>35</v>
      </c>
      <c r="L1608" s="1" t="s">
        <v>35</v>
      </c>
      <c r="M1608" s="2" t="s">
        <v>3121</v>
      </c>
    </row>
    <row r="1609" hidden="1" spans="1:13">
      <c r="A1609" s="3">
        <v>45657</v>
      </c>
      <c r="B1609" s="1">
        <v>12</v>
      </c>
      <c r="C1609" s="1">
        <v>1145</v>
      </c>
      <c r="D1609" s="2" t="s">
        <v>23</v>
      </c>
      <c r="E1609" s="1" t="s">
        <v>3514</v>
      </c>
      <c r="F1609" s="2" t="s">
        <v>3291</v>
      </c>
      <c r="G1609" s="1">
        <v>744.04</v>
      </c>
      <c r="H1609" s="1">
        <f>表1[[#This Row],[借方发生额]]/10000</f>
        <v>0.074404</v>
      </c>
      <c r="I1609" s="2" t="s">
        <v>3136</v>
      </c>
      <c r="J1609" s="5">
        <f t="shared" si="25"/>
        <v>2024</v>
      </c>
      <c r="K1609" s="1" t="s">
        <v>64</v>
      </c>
      <c r="L1609" s="1" t="s">
        <v>35</v>
      </c>
      <c r="M1609" s="2" t="s">
        <v>3121</v>
      </c>
    </row>
    <row r="1610" spans="1:13">
      <c r="A1610" s="3">
        <v>45657</v>
      </c>
      <c r="B1610" s="1">
        <v>12</v>
      </c>
      <c r="C1610" s="1">
        <v>1145</v>
      </c>
      <c r="D1610" s="2" t="s">
        <v>23</v>
      </c>
      <c r="E1610" s="1" t="s">
        <v>3138</v>
      </c>
      <c r="F1610" s="2" t="s">
        <v>3477</v>
      </c>
      <c r="G1610" s="4">
        <v>20500</v>
      </c>
      <c r="H1610" s="4">
        <f>表1[[#This Row],[借方发生额]]/10000</f>
        <v>2.05</v>
      </c>
      <c r="I1610" s="2" t="s">
        <v>3136</v>
      </c>
      <c r="J1610" s="5">
        <f t="shared" si="25"/>
        <v>2024</v>
      </c>
      <c r="K1610" s="1" t="s">
        <v>79</v>
      </c>
      <c r="L1610" s="1" t="s">
        <v>79</v>
      </c>
      <c r="M1610" s="2" t="s">
        <v>9</v>
      </c>
    </row>
    <row r="1611" hidden="1" spans="1:13">
      <c r="A1611" s="3">
        <v>45657</v>
      </c>
      <c r="B1611" s="1">
        <v>12</v>
      </c>
      <c r="C1611" s="1">
        <v>1148</v>
      </c>
      <c r="D1611" s="2" t="s">
        <v>23</v>
      </c>
      <c r="E1611" s="1" t="s">
        <v>3177</v>
      </c>
      <c r="F1611" s="2" t="s">
        <v>3708</v>
      </c>
      <c r="G1611" s="1">
        <v>433.97</v>
      </c>
      <c r="H1611" s="1">
        <f>表1[[#This Row],[借方发生额]]/10000</f>
        <v>0.043397</v>
      </c>
      <c r="I1611" s="2" t="s">
        <v>3136</v>
      </c>
      <c r="J1611" s="5">
        <f t="shared" si="25"/>
        <v>2024</v>
      </c>
      <c r="K1611" s="1" t="s">
        <v>35</v>
      </c>
      <c r="L1611" s="1" t="s">
        <v>35</v>
      </c>
      <c r="M1611" s="2" t="s">
        <v>3121</v>
      </c>
    </row>
    <row r="1612" hidden="1" spans="1:13">
      <c r="A1612" s="3">
        <v>45657</v>
      </c>
      <c r="B1612" s="1">
        <v>12</v>
      </c>
      <c r="C1612" s="1">
        <v>1148</v>
      </c>
      <c r="D1612" s="2" t="s">
        <v>23</v>
      </c>
      <c r="E1612" s="1" t="s">
        <v>3514</v>
      </c>
      <c r="F1612" s="2" t="s">
        <v>3708</v>
      </c>
      <c r="G1612" s="4">
        <v>2558.69</v>
      </c>
      <c r="H1612" s="4">
        <f>表1[[#This Row],[借方发生额]]/10000</f>
        <v>0.255869</v>
      </c>
      <c r="I1612" s="2" t="s">
        <v>3136</v>
      </c>
      <c r="J1612" s="5">
        <f t="shared" si="25"/>
        <v>2024</v>
      </c>
      <c r="K1612" s="1" t="s">
        <v>64</v>
      </c>
      <c r="L1612" s="1" t="s">
        <v>35</v>
      </c>
      <c r="M1612" s="2" t="s">
        <v>3121</v>
      </c>
    </row>
    <row r="1613" spans="1:13">
      <c r="A1613" s="3">
        <v>45657</v>
      </c>
      <c r="B1613" s="1">
        <v>12</v>
      </c>
      <c r="C1613" s="1">
        <v>1149</v>
      </c>
      <c r="D1613" s="2" t="s">
        <v>23</v>
      </c>
      <c r="E1613" s="1" t="s">
        <v>3132</v>
      </c>
      <c r="F1613" s="2" t="s">
        <v>3709</v>
      </c>
      <c r="G1613" s="4">
        <v>14171</v>
      </c>
      <c r="H1613" s="4">
        <f>表1[[#This Row],[借方发生额]]/10000</f>
        <v>1.4171</v>
      </c>
      <c r="I1613" s="2" t="s">
        <v>3136</v>
      </c>
      <c r="J1613" s="5">
        <f t="shared" si="25"/>
        <v>2024</v>
      </c>
      <c r="K1613" s="1" t="s">
        <v>3133</v>
      </c>
      <c r="L1613" s="1" t="s">
        <v>3133</v>
      </c>
      <c r="M1613" s="2" t="s">
        <v>9</v>
      </c>
    </row>
    <row r="1614" hidden="1" spans="1:13">
      <c r="A1614" s="3">
        <v>45657</v>
      </c>
      <c r="B1614" s="1">
        <v>12</v>
      </c>
      <c r="C1614" s="1">
        <v>1149</v>
      </c>
      <c r="D1614" s="2" t="s">
        <v>23</v>
      </c>
      <c r="E1614" s="1" t="s">
        <v>3177</v>
      </c>
      <c r="F1614" s="2" t="s">
        <v>3709</v>
      </c>
      <c r="G1614" s="1">
        <v>348.11</v>
      </c>
      <c r="H1614" s="1">
        <f>表1[[#This Row],[借方发生额]]/10000</f>
        <v>0.034811</v>
      </c>
      <c r="I1614" s="2" t="s">
        <v>3136</v>
      </c>
      <c r="J1614" s="5">
        <f t="shared" si="25"/>
        <v>2024</v>
      </c>
      <c r="K1614" s="1" t="s">
        <v>35</v>
      </c>
      <c r="L1614" s="1" t="s">
        <v>35</v>
      </c>
      <c r="M1614" s="2" t="s">
        <v>3121</v>
      </c>
    </row>
    <row r="1615" hidden="1" spans="1:13">
      <c r="A1615" s="3">
        <v>45657</v>
      </c>
      <c r="B1615" s="1">
        <v>12</v>
      </c>
      <c r="C1615" s="1">
        <v>1149</v>
      </c>
      <c r="D1615" s="2" t="s">
        <v>23</v>
      </c>
      <c r="E1615" s="1" t="s">
        <v>3177</v>
      </c>
      <c r="F1615" s="2" t="s">
        <v>3709</v>
      </c>
      <c r="G1615" s="4">
        <v>1819.3</v>
      </c>
      <c r="H1615" s="4">
        <f>表1[[#This Row],[借方发生额]]/10000</f>
        <v>0.18193</v>
      </c>
      <c r="I1615" s="2" t="s">
        <v>3136</v>
      </c>
      <c r="J1615" s="5">
        <f t="shared" si="25"/>
        <v>2024</v>
      </c>
      <c r="K1615" s="1" t="s">
        <v>35</v>
      </c>
      <c r="L1615" s="1" t="s">
        <v>35</v>
      </c>
      <c r="M1615" s="2" t="s">
        <v>3121</v>
      </c>
    </row>
    <row r="1616" spans="1:13">
      <c r="A1616" s="3">
        <v>45657</v>
      </c>
      <c r="B1616" s="1">
        <v>12</v>
      </c>
      <c r="C1616" s="1">
        <v>1173</v>
      </c>
      <c r="D1616" s="2" t="s">
        <v>23</v>
      </c>
      <c r="E1616" s="1" t="s">
        <v>3130</v>
      </c>
      <c r="F1616" s="2" t="s">
        <v>3450</v>
      </c>
      <c r="G1616" s="1">
        <v>954.3</v>
      </c>
      <c r="H1616" s="1">
        <f>表1[[#This Row],[借方发生额]]/10000</f>
        <v>0.09543</v>
      </c>
      <c r="I1616" s="2" t="s">
        <v>3203</v>
      </c>
      <c r="J1616" s="5">
        <f t="shared" si="25"/>
        <v>2024</v>
      </c>
      <c r="K1616" s="1" t="s">
        <v>60</v>
      </c>
      <c r="L1616" s="1" t="s">
        <v>3131</v>
      </c>
      <c r="M1616" s="2" t="s">
        <v>9</v>
      </c>
    </row>
    <row r="1617" spans="1:13">
      <c r="A1617" s="3">
        <v>45657</v>
      </c>
      <c r="B1617" s="1">
        <v>12</v>
      </c>
      <c r="C1617" s="1">
        <v>1213</v>
      </c>
      <c r="D1617" s="2" t="s">
        <v>23</v>
      </c>
      <c r="E1617" s="1" t="s">
        <v>3171</v>
      </c>
      <c r="F1617" s="1" t="s">
        <v>2097</v>
      </c>
      <c r="G1617" s="4">
        <v>6551.3</v>
      </c>
      <c r="H1617" s="4">
        <f>表1[[#This Row],[借方发生额]]/10000</f>
        <v>0.65513</v>
      </c>
      <c r="I1617" s="2" t="s">
        <v>50</v>
      </c>
      <c r="J1617" s="5">
        <f t="shared" si="25"/>
        <v>2024</v>
      </c>
      <c r="K1617" s="1" t="s">
        <v>51</v>
      </c>
      <c r="L1617" s="1" t="s">
        <v>3172</v>
      </c>
      <c r="M1617" s="2" t="s">
        <v>9</v>
      </c>
    </row>
    <row r="1618" spans="1:13">
      <c r="A1618" s="3">
        <v>45657</v>
      </c>
      <c r="B1618" s="1">
        <v>12</v>
      </c>
      <c r="C1618" s="1">
        <v>1274</v>
      </c>
      <c r="D1618" s="2" t="s">
        <v>23</v>
      </c>
      <c r="E1618" s="1" t="s">
        <v>3138</v>
      </c>
      <c r="F1618" s="2" t="s">
        <v>3710</v>
      </c>
      <c r="G1618" s="4">
        <v>-60000</v>
      </c>
      <c r="H1618" s="4">
        <f>表1[[#This Row],[借方发生额]]/10000</f>
        <v>-6</v>
      </c>
      <c r="J1618" s="5">
        <f t="shared" si="25"/>
        <v>2024</v>
      </c>
      <c r="K1618" s="1" t="s">
        <v>79</v>
      </c>
      <c r="L1618" s="1" t="s">
        <v>79</v>
      </c>
      <c r="M1618" s="2" t="s">
        <v>9</v>
      </c>
    </row>
    <row r="1619" spans="1:13">
      <c r="A1619" s="3">
        <v>45657</v>
      </c>
      <c r="B1619" s="1">
        <v>12</v>
      </c>
      <c r="C1619" s="1">
        <v>1274</v>
      </c>
      <c r="D1619" s="2" t="s">
        <v>23</v>
      </c>
      <c r="E1619" s="1" t="s">
        <v>3279</v>
      </c>
      <c r="F1619" s="2" t="s">
        <v>3710</v>
      </c>
      <c r="G1619" s="4">
        <v>60000</v>
      </c>
      <c r="H1619" s="4">
        <f>表1[[#This Row],[借方发生额]]/10000</f>
        <v>6</v>
      </c>
      <c r="J1619" s="5">
        <f t="shared" si="25"/>
        <v>2024</v>
      </c>
      <c r="K1619" s="1" t="s">
        <v>3281</v>
      </c>
      <c r="L1619" s="1" t="s">
        <v>3281</v>
      </c>
      <c r="M1619" s="2" t="s">
        <v>9</v>
      </c>
    </row>
    <row r="1620" spans="1:13">
      <c r="A1620" s="3">
        <v>45657</v>
      </c>
      <c r="B1620" s="1">
        <v>12</v>
      </c>
      <c r="C1620" s="1">
        <v>1295</v>
      </c>
      <c r="D1620" s="2" t="s">
        <v>23</v>
      </c>
      <c r="E1620" s="1" t="s">
        <v>3463</v>
      </c>
      <c r="F1620" s="2" t="s">
        <v>3711</v>
      </c>
      <c r="G1620" s="4">
        <v>37735.84</v>
      </c>
      <c r="H1620" s="4">
        <f>表1[[#This Row],[借方发生额]]/10000</f>
        <v>3.773584</v>
      </c>
      <c r="J1620" s="5">
        <f t="shared" si="25"/>
        <v>2024</v>
      </c>
      <c r="K1620" s="1" t="s">
        <v>3464</v>
      </c>
      <c r="L1620" s="1" t="s">
        <v>3281</v>
      </c>
      <c r="M1620" s="2" t="s">
        <v>9</v>
      </c>
    </row>
    <row r="1621" spans="1:13">
      <c r="A1621" s="3">
        <v>45657</v>
      </c>
      <c r="B1621" s="1">
        <v>12</v>
      </c>
      <c r="C1621" s="1">
        <v>143</v>
      </c>
      <c r="D1621" s="2" t="s">
        <v>23</v>
      </c>
      <c r="E1621" s="1" t="s">
        <v>3138</v>
      </c>
      <c r="F1621" s="2" t="s">
        <v>3712</v>
      </c>
      <c r="G1621" s="4">
        <v>7075.47</v>
      </c>
      <c r="H1621" s="4">
        <f>表1[[#This Row],[借方发生额]]/10000</f>
        <v>0.707547</v>
      </c>
      <c r="I1621" s="2" t="s">
        <v>1814</v>
      </c>
      <c r="J1621" s="5">
        <f t="shared" si="25"/>
        <v>2024</v>
      </c>
      <c r="K1621" s="1" t="s">
        <v>79</v>
      </c>
      <c r="L1621" s="1" t="s">
        <v>79</v>
      </c>
      <c r="M1621" s="2" t="s">
        <v>9</v>
      </c>
    </row>
    <row r="1622" hidden="1" spans="1:13">
      <c r="A1622" s="3">
        <v>45657</v>
      </c>
      <c r="B1622" s="1">
        <v>12</v>
      </c>
      <c r="C1622" s="1">
        <v>149</v>
      </c>
      <c r="D1622" s="2" t="s">
        <v>23</v>
      </c>
      <c r="E1622" s="1" t="s">
        <v>3177</v>
      </c>
      <c r="F1622" s="2" t="s">
        <v>3713</v>
      </c>
      <c r="G1622" s="4">
        <v>1617.67</v>
      </c>
      <c r="H1622" s="4">
        <f>表1[[#This Row],[借方发生额]]/10000</f>
        <v>0.161767</v>
      </c>
      <c r="I1622" s="2" t="s">
        <v>3136</v>
      </c>
      <c r="J1622" s="5">
        <f t="shared" si="25"/>
        <v>2024</v>
      </c>
      <c r="K1622" s="1" t="s">
        <v>35</v>
      </c>
      <c r="L1622" s="1" t="s">
        <v>35</v>
      </c>
      <c r="M1622" s="2" t="s">
        <v>3121</v>
      </c>
    </row>
    <row r="1623" hidden="1" spans="1:13">
      <c r="A1623" s="3">
        <v>45657</v>
      </c>
      <c r="B1623" s="1">
        <v>12</v>
      </c>
      <c r="C1623" s="1">
        <v>149</v>
      </c>
      <c r="D1623" s="2" t="s">
        <v>23</v>
      </c>
      <c r="E1623" s="1" t="s">
        <v>3514</v>
      </c>
      <c r="F1623" s="2" t="s">
        <v>3713</v>
      </c>
      <c r="G1623" s="4">
        <v>2381.64</v>
      </c>
      <c r="H1623" s="4">
        <f>表1[[#This Row],[借方发生额]]/10000</f>
        <v>0.238164</v>
      </c>
      <c r="I1623" s="2" t="s">
        <v>3136</v>
      </c>
      <c r="J1623" s="5">
        <f t="shared" si="25"/>
        <v>2024</v>
      </c>
      <c r="K1623" s="1" t="s">
        <v>64</v>
      </c>
      <c r="L1623" s="1" t="s">
        <v>35</v>
      </c>
      <c r="M1623" s="2" t="s">
        <v>3121</v>
      </c>
    </row>
    <row r="1624" spans="1:13">
      <c r="A1624" s="3">
        <v>45657</v>
      </c>
      <c r="B1624" s="1">
        <v>12</v>
      </c>
      <c r="C1624" s="1">
        <v>149</v>
      </c>
      <c r="D1624" s="2" t="s">
        <v>23</v>
      </c>
      <c r="E1624" s="1" t="s">
        <v>3139</v>
      </c>
      <c r="F1624" s="2" t="s">
        <v>3409</v>
      </c>
      <c r="G1624" s="1">
        <v>571</v>
      </c>
      <c r="H1624" s="1">
        <f>表1[[#This Row],[借方发生额]]/10000</f>
        <v>0.0571</v>
      </c>
      <c r="I1624" s="2" t="s">
        <v>3136</v>
      </c>
      <c r="J1624" s="5">
        <f t="shared" si="25"/>
        <v>2024</v>
      </c>
      <c r="K1624" s="1" t="s">
        <v>40</v>
      </c>
      <c r="L1624" s="1" t="s">
        <v>288</v>
      </c>
      <c r="M1624" s="2" t="s">
        <v>9</v>
      </c>
    </row>
    <row r="1625" hidden="1" spans="1:13">
      <c r="A1625" s="3">
        <v>45657</v>
      </c>
      <c r="B1625" s="1">
        <v>12</v>
      </c>
      <c r="C1625" s="1">
        <v>157</v>
      </c>
      <c r="D1625" s="2" t="s">
        <v>23</v>
      </c>
      <c r="E1625" s="1" t="s">
        <v>3177</v>
      </c>
      <c r="F1625" s="2" t="s">
        <v>3714</v>
      </c>
      <c r="G1625" s="4">
        <v>2056.86</v>
      </c>
      <c r="H1625" s="4">
        <f>表1[[#This Row],[借方发生额]]/10000</f>
        <v>0.205686</v>
      </c>
      <c r="I1625" s="2" t="s">
        <v>3136</v>
      </c>
      <c r="J1625" s="5">
        <f t="shared" si="25"/>
        <v>2024</v>
      </c>
      <c r="K1625" s="1" t="s">
        <v>35</v>
      </c>
      <c r="L1625" s="1" t="s">
        <v>35</v>
      </c>
      <c r="M1625" s="2" t="s">
        <v>3121</v>
      </c>
    </row>
    <row r="1626" hidden="1" spans="1:13">
      <c r="A1626" s="3">
        <v>45657</v>
      </c>
      <c r="B1626" s="1">
        <v>12</v>
      </c>
      <c r="C1626" s="1">
        <v>157</v>
      </c>
      <c r="D1626" s="2" t="s">
        <v>23</v>
      </c>
      <c r="E1626" s="1" t="s">
        <v>3514</v>
      </c>
      <c r="F1626" s="2" t="s">
        <v>3714</v>
      </c>
      <c r="G1626" s="1">
        <v>439.45</v>
      </c>
      <c r="H1626" s="1">
        <f>表1[[#This Row],[借方发生额]]/10000</f>
        <v>0.043945</v>
      </c>
      <c r="I1626" s="2" t="s">
        <v>3136</v>
      </c>
      <c r="J1626" s="5">
        <f t="shared" si="25"/>
        <v>2024</v>
      </c>
      <c r="K1626" s="1" t="s">
        <v>64</v>
      </c>
      <c r="L1626" s="1" t="s">
        <v>35</v>
      </c>
      <c r="M1626" s="2" t="s">
        <v>3121</v>
      </c>
    </row>
    <row r="1627" hidden="1" spans="1:13">
      <c r="A1627" s="3">
        <v>45657</v>
      </c>
      <c r="B1627" s="1">
        <v>12</v>
      </c>
      <c r="C1627" s="1">
        <v>174</v>
      </c>
      <c r="D1627" s="2" t="s">
        <v>23</v>
      </c>
      <c r="E1627" s="1" t="s">
        <v>3177</v>
      </c>
      <c r="F1627" s="2" t="s">
        <v>3715</v>
      </c>
      <c r="G1627" s="1">
        <v>714</v>
      </c>
      <c r="H1627" s="1">
        <f>表1[[#This Row],[借方发生额]]/10000</f>
        <v>0.0714</v>
      </c>
      <c r="I1627" s="2" t="s">
        <v>3136</v>
      </c>
      <c r="J1627" s="5">
        <f t="shared" si="25"/>
        <v>2024</v>
      </c>
      <c r="K1627" s="1" t="s">
        <v>35</v>
      </c>
      <c r="L1627" s="1" t="s">
        <v>35</v>
      </c>
      <c r="M1627" s="2" t="s">
        <v>3121</v>
      </c>
    </row>
    <row r="1628" hidden="1" spans="1:13">
      <c r="A1628" s="3">
        <v>45657</v>
      </c>
      <c r="B1628" s="1">
        <v>12</v>
      </c>
      <c r="C1628" s="1">
        <v>174</v>
      </c>
      <c r="D1628" s="2" t="s">
        <v>23</v>
      </c>
      <c r="E1628" s="1" t="s">
        <v>3514</v>
      </c>
      <c r="F1628" s="2" t="s">
        <v>3715</v>
      </c>
      <c r="G1628" s="4">
        <v>3465.96</v>
      </c>
      <c r="H1628" s="4">
        <f>表1[[#This Row],[借方发生额]]/10000</f>
        <v>0.346596</v>
      </c>
      <c r="I1628" s="2" t="s">
        <v>3136</v>
      </c>
      <c r="J1628" s="5">
        <f t="shared" si="25"/>
        <v>2024</v>
      </c>
      <c r="K1628" s="1" t="s">
        <v>64</v>
      </c>
      <c r="L1628" s="1" t="s">
        <v>35</v>
      </c>
      <c r="M1628" s="2" t="s">
        <v>3121</v>
      </c>
    </row>
    <row r="1629" spans="1:13">
      <c r="A1629" s="3">
        <v>45657</v>
      </c>
      <c r="B1629" s="1">
        <v>12</v>
      </c>
      <c r="C1629" s="1">
        <v>175</v>
      </c>
      <c r="D1629" s="2" t="s">
        <v>23</v>
      </c>
      <c r="E1629" s="1" t="s">
        <v>3139</v>
      </c>
      <c r="F1629" s="2" t="s">
        <v>3716</v>
      </c>
      <c r="G1629" s="4">
        <v>3657.35</v>
      </c>
      <c r="H1629" s="4">
        <f>表1[[#This Row],[借方发生额]]/10000</f>
        <v>0.365735</v>
      </c>
      <c r="I1629" s="2" t="s">
        <v>3136</v>
      </c>
      <c r="J1629" s="5">
        <f t="shared" si="25"/>
        <v>2024</v>
      </c>
      <c r="K1629" s="1" t="s">
        <v>40</v>
      </c>
      <c r="L1629" s="1" t="s">
        <v>288</v>
      </c>
      <c r="M1629" s="2" t="s">
        <v>9</v>
      </c>
    </row>
    <row r="1630" spans="1:13">
      <c r="A1630" s="3">
        <v>45657</v>
      </c>
      <c r="B1630" s="1">
        <v>12</v>
      </c>
      <c r="C1630" s="1">
        <v>175</v>
      </c>
      <c r="D1630" s="2" t="s">
        <v>23</v>
      </c>
      <c r="E1630" s="1" t="s">
        <v>3138</v>
      </c>
      <c r="F1630" s="2" t="s">
        <v>3716</v>
      </c>
      <c r="G1630" s="1">
        <v>763.14</v>
      </c>
      <c r="H1630" s="1">
        <f>表1[[#This Row],[借方发生额]]/10000</f>
        <v>0.076314</v>
      </c>
      <c r="I1630" s="2" t="s">
        <v>3136</v>
      </c>
      <c r="J1630" s="5">
        <f t="shared" si="25"/>
        <v>2024</v>
      </c>
      <c r="K1630" s="1" t="s">
        <v>79</v>
      </c>
      <c r="L1630" s="1" t="s">
        <v>79</v>
      </c>
      <c r="M1630" s="2" t="s">
        <v>9</v>
      </c>
    </row>
    <row r="1631" spans="1:13">
      <c r="A1631" s="3">
        <v>45657</v>
      </c>
      <c r="B1631" s="1">
        <v>12</v>
      </c>
      <c r="C1631" s="1">
        <v>175</v>
      </c>
      <c r="D1631" s="2" t="s">
        <v>23</v>
      </c>
      <c r="E1631" s="1" t="s">
        <v>3130</v>
      </c>
      <c r="F1631" s="2" t="s">
        <v>3716</v>
      </c>
      <c r="G1631" s="1">
        <v>631</v>
      </c>
      <c r="H1631" s="1">
        <f>表1[[#This Row],[借方发生额]]/10000</f>
        <v>0.0631</v>
      </c>
      <c r="I1631" s="2" t="s">
        <v>3136</v>
      </c>
      <c r="J1631" s="5">
        <f t="shared" si="25"/>
        <v>2024</v>
      </c>
      <c r="K1631" s="1" t="s">
        <v>60</v>
      </c>
      <c r="L1631" s="1" t="s">
        <v>3131</v>
      </c>
      <c r="M1631" s="2" t="s">
        <v>9</v>
      </c>
    </row>
    <row r="1632" spans="1:13">
      <c r="A1632" s="3">
        <v>45657</v>
      </c>
      <c r="B1632" s="1">
        <v>12</v>
      </c>
      <c r="C1632" s="1">
        <v>176</v>
      </c>
      <c r="D1632" s="2" t="s">
        <v>23</v>
      </c>
      <c r="E1632" s="1" t="s">
        <v>3139</v>
      </c>
      <c r="F1632" s="2" t="s">
        <v>3716</v>
      </c>
      <c r="G1632" s="4">
        <v>2805</v>
      </c>
      <c r="H1632" s="4">
        <f>表1[[#This Row],[借方发生额]]/10000</f>
        <v>0.2805</v>
      </c>
      <c r="I1632" s="2" t="s">
        <v>3136</v>
      </c>
      <c r="J1632" s="5">
        <f t="shared" si="25"/>
        <v>2024</v>
      </c>
      <c r="K1632" s="1" t="s">
        <v>40</v>
      </c>
      <c r="L1632" s="1" t="s">
        <v>288</v>
      </c>
      <c r="M1632" s="2" t="s">
        <v>9</v>
      </c>
    </row>
    <row r="1633" hidden="1" spans="1:13">
      <c r="A1633" s="3">
        <v>45657</v>
      </c>
      <c r="B1633" s="1">
        <v>12</v>
      </c>
      <c r="C1633" s="1">
        <v>176</v>
      </c>
      <c r="D1633" s="2" t="s">
        <v>23</v>
      </c>
      <c r="E1633" s="1" t="s">
        <v>3127</v>
      </c>
      <c r="F1633" s="2" t="s">
        <v>3716</v>
      </c>
      <c r="G1633" s="4">
        <v>1085.74</v>
      </c>
      <c r="H1633" s="4">
        <f>表1[[#This Row],[借方发生额]]/10000</f>
        <v>0.108574</v>
      </c>
      <c r="I1633" s="2" t="s">
        <v>3136</v>
      </c>
      <c r="J1633" s="5">
        <f t="shared" si="25"/>
        <v>2024</v>
      </c>
      <c r="K1633" s="1" t="s">
        <v>58</v>
      </c>
      <c r="L1633" s="1" t="s">
        <v>58</v>
      </c>
      <c r="M1633" s="2" t="s">
        <v>3121</v>
      </c>
    </row>
    <row r="1634" spans="1:13">
      <c r="A1634" s="3">
        <v>45657</v>
      </c>
      <c r="B1634" s="1">
        <v>12</v>
      </c>
      <c r="C1634" s="1">
        <v>176</v>
      </c>
      <c r="D1634" s="2" t="s">
        <v>23</v>
      </c>
      <c r="E1634" s="1" t="s">
        <v>3130</v>
      </c>
      <c r="F1634" s="2" t="s">
        <v>3716</v>
      </c>
      <c r="G1634" s="1">
        <v>400</v>
      </c>
      <c r="H1634" s="1">
        <f>表1[[#This Row],[借方发生额]]/10000</f>
        <v>0.04</v>
      </c>
      <c r="I1634" s="2" t="s">
        <v>3136</v>
      </c>
      <c r="J1634" s="5">
        <f t="shared" si="25"/>
        <v>2024</v>
      </c>
      <c r="K1634" s="1" t="s">
        <v>60</v>
      </c>
      <c r="L1634" s="1" t="s">
        <v>3131</v>
      </c>
      <c r="M1634" s="2" t="s">
        <v>9</v>
      </c>
    </row>
    <row r="1635" hidden="1" spans="1:13">
      <c r="A1635" s="3">
        <v>45657</v>
      </c>
      <c r="B1635" s="1">
        <v>12</v>
      </c>
      <c r="C1635" s="1">
        <v>177</v>
      </c>
      <c r="D1635" s="2" t="s">
        <v>23</v>
      </c>
      <c r="E1635" s="1" t="s">
        <v>3177</v>
      </c>
      <c r="F1635" s="2" t="s">
        <v>3717</v>
      </c>
      <c r="G1635" s="1">
        <v>520</v>
      </c>
      <c r="H1635" s="1">
        <f>表1[[#This Row],[借方发生额]]/10000</f>
        <v>0.052</v>
      </c>
      <c r="I1635" s="2" t="s">
        <v>3136</v>
      </c>
      <c r="J1635" s="5">
        <f t="shared" si="25"/>
        <v>2024</v>
      </c>
      <c r="K1635" s="1" t="s">
        <v>35</v>
      </c>
      <c r="L1635" s="1" t="s">
        <v>35</v>
      </c>
      <c r="M1635" s="2" t="s">
        <v>3121</v>
      </c>
    </row>
    <row r="1636" hidden="1" spans="1:13">
      <c r="A1636" s="3">
        <v>45657</v>
      </c>
      <c r="B1636" s="1">
        <v>12</v>
      </c>
      <c r="C1636" s="1">
        <v>177</v>
      </c>
      <c r="D1636" s="2" t="s">
        <v>23</v>
      </c>
      <c r="E1636" s="1" t="s">
        <v>3514</v>
      </c>
      <c r="F1636" s="2" t="s">
        <v>3717</v>
      </c>
      <c r="G1636" s="4">
        <v>2474.26</v>
      </c>
      <c r="H1636" s="4">
        <f>表1[[#This Row],[借方发生额]]/10000</f>
        <v>0.247426</v>
      </c>
      <c r="I1636" s="2" t="s">
        <v>3136</v>
      </c>
      <c r="J1636" s="5">
        <f t="shared" si="25"/>
        <v>2024</v>
      </c>
      <c r="K1636" s="1" t="s">
        <v>64</v>
      </c>
      <c r="L1636" s="1" t="s">
        <v>35</v>
      </c>
      <c r="M1636" s="2" t="s">
        <v>3121</v>
      </c>
    </row>
    <row r="1637" spans="1:13">
      <c r="A1637" s="3">
        <v>45657</v>
      </c>
      <c r="B1637" s="1">
        <v>12</v>
      </c>
      <c r="C1637" s="1">
        <v>178</v>
      </c>
      <c r="D1637" s="2" t="s">
        <v>23</v>
      </c>
      <c r="E1637" s="1" t="s">
        <v>3132</v>
      </c>
      <c r="F1637" s="2" t="s">
        <v>3399</v>
      </c>
      <c r="G1637" s="4">
        <v>14634</v>
      </c>
      <c r="H1637" s="4">
        <f>表1[[#This Row],[借方发生额]]/10000</f>
        <v>1.4634</v>
      </c>
      <c r="I1637" s="2" t="s">
        <v>3136</v>
      </c>
      <c r="J1637" s="5">
        <f t="shared" si="25"/>
        <v>2024</v>
      </c>
      <c r="K1637" s="1" t="s">
        <v>3133</v>
      </c>
      <c r="L1637" s="1" t="s">
        <v>3133</v>
      </c>
      <c r="M1637" s="2" t="s">
        <v>9</v>
      </c>
    </row>
    <row r="1638" spans="1:13">
      <c r="A1638" s="3">
        <v>45657</v>
      </c>
      <c r="B1638" s="1">
        <v>12</v>
      </c>
      <c r="C1638" s="1">
        <v>179</v>
      </c>
      <c r="D1638" s="2" t="s">
        <v>23</v>
      </c>
      <c r="E1638" s="1" t="s">
        <v>3132</v>
      </c>
      <c r="F1638" s="2" t="s">
        <v>3213</v>
      </c>
      <c r="G1638" s="4">
        <v>15709</v>
      </c>
      <c r="H1638" s="4">
        <f>表1[[#This Row],[借方发生额]]/10000</f>
        <v>1.5709</v>
      </c>
      <c r="I1638" s="2" t="s">
        <v>3136</v>
      </c>
      <c r="J1638" s="5">
        <f t="shared" si="25"/>
        <v>2024</v>
      </c>
      <c r="K1638" s="1" t="s">
        <v>3133</v>
      </c>
      <c r="L1638" s="1" t="s">
        <v>3133</v>
      </c>
      <c r="M1638" s="2" t="s">
        <v>9</v>
      </c>
    </row>
    <row r="1639" hidden="1" spans="1:13">
      <c r="A1639" s="3">
        <v>45657</v>
      </c>
      <c r="B1639" s="1">
        <v>12</v>
      </c>
      <c r="C1639" s="1">
        <v>180</v>
      </c>
      <c r="D1639" s="2" t="s">
        <v>23</v>
      </c>
      <c r="E1639" s="1" t="s">
        <v>3177</v>
      </c>
      <c r="F1639" s="2" t="s">
        <v>3374</v>
      </c>
      <c r="G1639" s="4">
        <v>4751.01</v>
      </c>
      <c r="H1639" s="4">
        <f>表1[[#This Row],[借方发生额]]/10000</f>
        <v>0.475101</v>
      </c>
      <c r="I1639" s="2" t="s">
        <v>3136</v>
      </c>
      <c r="J1639" s="5">
        <f t="shared" si="25"/>
        <v>2024</v>
      </c>
      <c r="K1639" s="1" t="s">
        <v>35</v>
      </c>
      <c r="L1639" s="1" t="s">
        <v>35</v>
      </c>
      <c r="M1639" s="2" t="s">
        <v>3121</v>
      </c>
    </row>
    <row r="1640" spans="1:13">
      <c r="A1640" s="3">
        <v>45657</v>
      </c>
      <c r="B1640" s="1">
        <v>12</v>
      </c>
      <c r="C1640" s="1">
        <v>180</v>
      </c>
      <c r="D1640" s="2" t="s">
        <v>23</v>
      </c>
      <c r="E1640" s="1" t="s">
        <v>3132</v>
      </c>
      <c r="F1640" s="2" t="s">
        <v>3400</v>
      </c>
      <c r="G1640" s="4">
        <v>1584.16</v>
      </c>
      <c r="H1640" s="4">
        <f>表1[[#This Row],[借方发生额]]/10000</f>
        <v>0.158416</v>
      </c>
      <c r="I1640" s="2" t="s">
        <v>3136</v>
      </c>
      <c r="J1640" s="5">
        <f t="shared" si="25"/>
        <v>2024</v>
      </c>
      <c r="K1640" s="1" t="s">
        <v>3133</v>
      </c>
      <c r="L1640" s="1" t="s">
        <v>3133</v>
      </c>
      <c r="M1640" s="2" t="s">
        <v>9</v>
      </c>
    </row>
    <row r="1641" hidden="1" spans="1:13">
      <c r="A1641" s="3">
        <v>45657</v>
      </c>
      <c r="B1641" s="1">
        <v>12</v>
      </c>
      <c r="C1641" s="1">
        <v>180</v>
      </c>
      <c r="D1641" s="2" t="s">
        <v>23</v>
      </c>
      <c r="E1641" s="1" t="s">
        <v>3514</v>
      </c>
      <c r="F1641" s="2" t="s">
        <v>3374</v>
      </c>
      <c r="G1641" s="4">
        <v>3716.51</v>
      </c>
      <c r="H1641" s="4">
        <f>表1[[#This Row],[借方发生额]]/10000</f>
        <v>0.371651</v>
      </c>
      <c r="I1641" s="2" t="s">
        <v>3136</v>
      </c>
      <c r="J1641" s="5">
        <f t="shared" si="25"/>
        <v>2024</v>
      </c>
      <c r="K1641" s="1" t="s">
        <v>64</v>
      </c>
      <c r="L1641" s="1" t="s">
        <v>35</v>
      </c>
      <c r="M1641" s="2" t="s">
        <v>3121</v>
      </c>
    </row>
    <row r="1642" spans="1:13">
      <c r="A1642" s="3">
        <v>45657</v>
      </c>
      <c r="B1642" s="1">
        <v>12</v>
      </c>
      <c r="C1642" s="1">
        <v>187</v>
      </c>
      <c r="D1642" s="2" t="s">
        <v>23</v>
      </c>
      <c r="E1642" s="1" t="s">
        <v>3132</v>
      </c>
      <c r="F1642" s="2" t="s">
        <v>3370</v>
      </c>
      <c r="G1642" s="1">
        <v>612</v>
      </c>
      <c r="H1642" s="1">
        <f>表1[[#This Row],[借方发生额]]/10000</f>
        <v>0.0612</v>
      </c>
      <c r="I1642" s="2" t="s">
        <v>3136</v>
      </c>
      <c r="J1642" s="5">
        <f t="shared" si="25"/>
        <v>2024</v>
      </c>
      <c r="K1642" s="1" t="s">
        <v>3133</v>
      </c>
      <c r="L1642" s="1" t="s">
        <v>3133</v>
      </c>
      <c r="M1642" s="2" t="s">
        <v>9</v>
      </c>
    </row>
    <row r="1643" hidden="1" spans="1:13">
      <c r="A1643" s="3">
        <v>45657</v>
      </c>
      <c r="B1643" s="1">
        <v>12</v>
      </c>
      <c r="C1643" s="1">
        <v>191</v>
      </c>
      <c r="D1643" s="2" t="s">
        <v>23</v>
      </c>
      <c r="E1643" s="1" t="s">
        <v>3134</v>
      </c>
      <c r="F1643" s="2" t="s">
        <v>3718</v>
      </c>
      <c r="G1643" s="4">
        <v>1524</v>
      </c>
      <c r="H1643" s="4">
        <f>表1[[#This Row],[借方发生额]]/10000</f>
        <v>0.1524</v>
      </c>
      <c r="I1643" s="2" t="s">
        <v>3136</v>
      </c>
      <c r="J1643" s="5">
        <f t="shared" si="25"/>
        <v>2024</v>
      </c>
      <c r="K1643" s="1" t="s">
        <v>83</v>
      </c>
      <c r="L1643" s="1" t="s">
        <v>58</v>
      </c>
      <c r="M1643" s="2" t="s">
        <v>3121</v>
      </c>
    </row>
    <row r="1644" spans="1:13">
      <c r="A1644" s="3">
        <v>45657</v>
      </c>
      <c r="B1644" s="1">
        <v>12</v>
      </c>
      <c r="C1644" s="1">
        <v>191</v>
      </c>
      <c r="D1644" s="2" t="s">
        <v>23</v>
      </c>
      <c r="E1644" s="1" t="s">
        <v>3139</v>
      </c>
      <c r="F1644" s="2" t="s">
        <v>3718</v>
      </c>
      <c r="G1644" s="4">
        <v>2421.2</v>
      </c>
      <c r="H1644" s="4">
        <f>表1[[#This Row],[借方发生额]]/10000</f>
        <v>0.24212</v>
      </c>
      <c r="I1644" s="2" t="s">
        <v>3136</v>
      </c>
      <c r="J1644" s="5">
        <f t="shared" si="25"/>
        <v>2024</v>
      </c>
      <c r="K1644" s="1" t="s">
        <v>40</v>
      </c>
      <c r="L1644" s="1" t="s">
        <v>288</v>
      </c>
      <c r="M1644" s="2" t="s">
        <v>9</v>
      </c>
    </row>
    <row r="1645" hidden="1" spans="1:13">
      <c r="A1645" s="3">
        <v>45657</v>
      </c>
      <c r="B1645" s="1">
        <v>12</v>
      </c>
      <c r="C1645" s="1">
        <v>192</v>
      </c>
      <c r="D1645" s="2" t="s">
        <v>23</v>
      </c>
      <c r="E1645" s="1" t="s">
        <v>3177</v>
      </c>
      <c r="F1645" s="2" t="s">
        <v>3636</v>
      </c>
      <c r="G1645" s="4">
        <v>9025.85</v>
      </c>
      <c r="H1645" s="4">
        <f>表1[[#This Row],[借方发生额]]/10000</f>
        <v>0.902585</v>
      </c>
      <c r="I1645" s="2" t="s">
        <v>3136</v>
      </c>
      <c r="J1645" s="5">
        <f t="shared" si="25"/>
        <v>2024</v>
      </c>
      <c r="K1645" s="1" t="s">
        <v>35</v>
      </c>
      <c r="L1645" s="1" t="s">
        <v>35</v>
      </c>
      <c r="M1645" s="2" t="s">
        <v>3121</v>
      </c>
    </row>
    <row r="1646" hidden="1" spans="1:13">
      <c r="A1646" s="3">
        <v>45657</v>
      </c>
      <c r="B1646" s="1">
        <v>12</v>
      </c>
      <c r="C1646" s="1">
        <v>193</v>
      </c>
      <c r="D1646" s="2" t="s">
        <v>23</v>
      </c>
      <c r="E1646" s="1" t="s">
        <v>3127</v>
      </c>
      <c r="F1646" s="2" t="s">
        <v>3637</v>
      </c>
      <c r="G1646" s="4">
        <v>4652.58</v>
      </c>
      <c r="H1646" s="4">
        <f>表1[[#This Row],[借方发生额]]/10000</f>
        <v>0.465258</v>
      </c>
      <c r="I1646" s="2" t="s">
        <v>3136</v>
      </c>
      <c r="J1646" s="5">
        <f t="shared" si="25"/>
        <v>2024</v>
      </c>
      <c r="K1646" s="1" t="s">
        <v>58</v>
      </c>
      <c r="L1646" s="1" t="s">
        <v>58</v>
      </c>
      <c r="M1646" s="2" t="s">
        <v>3121</v>
      </c>
    </row>
    <row r="1647" spans="1:13">
      <c r="A1647" s="3">
        <v>45657</v>
      </c>
      <c r="B1647" s="1">
        <v>12</v>
      </c>
      <c r="C1647" s="1">
        <v>193</v>
      </c>
      <c r="D1647" s="2" t="s">
        <v>23</v>
      </c>
      <c r="E1647" s="1" t="s">
        <v>3130</v>
      </c>
      <c r="F1647" s="2" t="s">
        <v>3638</v>
      </c>
      <c r="G1647" s="1">
        <v>25</v>
      </c>
      <c r="H1647" s="1">
        <f>表1[[#This Row],[借方发生额]]/10000</f>
        <v>0.0025</v>
      </c>
      <c r="I1647" s="2" t="s">
        <v>3136</v>
      </c>
      <c r="J1647" s="5">
        <f t="shared" si="25"/>
        <v>2024</v>
      </c>
      <c r="K1647" s="1" t="s">
        <v>60</v>
      </c>
      <c r="L1647" s="1" t="s">
        <v>3131</v>
      </c>
      <c r="M1647" s="2" t="s">
        <v>9</v>
      </c>
    </row>
    <row r="1648" hidden="1" spans="1:13">
      <c r="A1648" s="3">
        <v>45657</v>
      </c>
      <c r="B1648" s="1">
        <v>12</v>
      </c>
      <c r="C1648" s="1">
        <v>193</v>
      </c>
      <c r="D1648" s="2" t="s">
        <v>23</v>
      </c>
      <c r="E1648" s="1" t="s">
        <v>3134</v>
      </c>
      <c r="F1648" s="2" t="s">
        <v>3719</v>
      </c>
      <c r="G1648" s="1">
        <v>222.95</v>
      </c>
      <c r="H1648" s="1">
        <f>表1[[#This Row],[借方发生额]]/10000</f>
        <v>0.022295</v>
      </c>
      <c r="I1648" s="2" t="s">
        <v>3136</v>
      </c>
      <c r="J1648" s="5">
        <f t="shared" si="25"/>
        <v>2024</v>
      </c>
      <c r="K1648" s="1" t="s">
        <v>83</v>
      </c>
      <c r="L1648" s="1" t="s">
        <v>58</v>
      </c>
      <c r="M1648" s="2" t="s">
        <v>3121</v>
      </c>
    </row>
    <row r="1649" spans="1:13">
      <c r="A1649" s="3">
        <v>45657</v>
      </c>
      <c r="B1649" s="1">
        <v>12</v>
      </c>
      <c r="C1649" s="1">
        <v>193</v>
      </c>
      <c r="D1649" s="2" t="s">
        <v>23</v>
      </c>
      <c r="E1649" s="1" t="s">
        <v>3139</v>
      </c>
      <c r="F1649" s="2" t="s">
        <v>3719</v>
      </c>
      <c r="G1649" s="1">
        <v>686</v>
      </c>
      <c r="H1649" s="1">
        <f>表1[[#This Row],[借方发生额]]/10000</f>
        <v>0.0686</v>
      </c>
      <c r="I1649" s="2" t="s">
        <v>3136</v>
      </c>
      <c r="J1649" s="5">
        <f t="shared" si="25"/>
        <v>2024</v>
      </c>
      <c r="K1649" s="1" t="s">
        <v>40</v>
      </c>
      <c r="L1649" s="1" t="s">
        <v>288</v>
      </c>
      <c r="M1649" s="2" t="s">
        <v>9</v>
      </c>
    </row>
    <row r="1650" hidden="1" spans="1:13">
      <c r="A1650" s="3">
        <v>45657</v>
      </c>
      <c r="B1650" s="1">
        <v>12</v>
      </c>
      <c r="C1650" s="1">
        <v>196</v>
      </c>
      <c r="D1650" s="2" t="s">
        <v>23</v>
      </c>
      <c r="E1650" s="1" t="s">
        <v>3127</v>
      </c>
      <c r="F1650" s="2" t="s">
        <v>3417</v>
      </c>
      <c r="G1650" s="4">
        <v>1874.3</v>
      </c>
      <c r="H1650" s="4">
        <f>表1[[#This Row],[借方发生额]]/10000</f>
        <v>0.18743</v>
      </c>
      <c r="I1650" s="2" t="s">
        <v>3136</v>
      </c>
      <c r="J1650" s="5">
        <f t="shared" si="25"/>
        <v>2024</v>
      </c>
      <c r="K1650" s="1" t="s">
        <v>58</v>
      </c>
      <c r="L1650" s="1" t="s">
        <v>58</v>
      </c>
      <c r="M1650" s="2" t="s">
        <v>3121</v>
      </c>
    </row>
    <row r="1651" spans="1:13">
      <c r="A1651" s="3">
        <v>45657</v>
      </c>
      <c r="B1651" s="1">
        <v>12</v>
      </c>
      <c r="C1651" s="1">
        <v>196</v>
      </c>
      <c r="D1651" s="2" t="s">
        <v>23</v>
      </c>
      <c r="E1651" s="1" t="s">
        <v>3132</v>
      </c>
      <c r="F1651" s="2" t="s">
        <v>3310</v>
      </c>
      <c r="G1651" s="4">
        <v>3380</v>
      </c>
      <c r="H1651" s="4">
        <f>表1[[#This Row],[借方发生额]]/10000</f>
        <v>0.338</v>
      </c>
      <c r="I1651" s="2" t="s">
        <v>3136</v>
      </c>
      <c r="J1651" s="5">
        <f t="shared" si="25"/>
        <v>2024</v>
      </c>
      <c r="K1651" s="1" t="s">
        <v>3133</v>
      </c>
      <c r="L1651" s="1" t="s">
        <v>3133</v>
      </c>
      <c r="M1651" s="2" t="s">
        <v>9</v>
      </c>
    </row>
    <row r="1652" hidden="1" spans="1:13">
      <c r="A1652" s="3">
        <v>45657</v>
      </c>
      <c r="B1652" s="1">
        <v>12</v>
      </c>
      <c r="C1652" s="1">
        <v>199</v>
      </c>
      <c r="D1652" s="2" t="s">
        <v>23</v>
      </c>
      <c r="E1652" s="1" t="s">
        <v>3127</v>
      </c>
      <c r="F1652" s="2" t="s">
        <v>3720</v>
      </c>
      <c r="G1652" s="1">
        <v>181.21</v>
      </c>
      <c r="H1652" s="1">
        <f>表1[[#This Row],[借方发生额]]/10000</f>
        <v>0.018121</v>
      </c>
      <c r="I1652" s="2" t="s">
        <v>3129</v>
      </c>
      <c r="J1652" s="5">
        <f t="shared" si="25"/>
        <v>2024</v>
      </c>
      <c r="K1652" s="1" t="s">
        <v>58</v>
      </c>
      <c r="L1652" s="1" t="s">
        <v>58</v>
      </c>
      <c r="M1652" s="2" t="s">
        <v>3121</v>
      </c>
    </row>
    <row r="1653" spans="1:13">
      <c r="A1653" s="3">
        <v>45657</v>
      </c>
      <c r="B1653" s="1">
        <v>12</v>
      </c>
      <c r="C1653" s="1">
        <v>199</v>
      </c>
      <c r="D1653" s="2" t="s">
        <v>23</v>
      </c>
      <c r="E1653" s="1" t="s">
        <v>3130</v>
      </c>
      <c r="F1653" s="2" t="s">
        <v>3720</v>
      </c>
      <c r="G1653" s="1">
        <v>200.02</v>
      </c>
      <c r="H1653" s="1">
        <f>表1[[#This Row],[借方发生额]]/10000</f>
        <v>0.020002</v>
      </c>
      <c r="I1653" s="2" t="s">
        <v>3129</v>
      </c>
      <c r="J1653" s="5">
        <f t="shared" si="25"/>
        <v>2024</v>
      </c>
      <c r="K1653" s="1" t="s">
        <v>60</v>
      </c>
      <c r="L1653" s="1" t="s">
        <v>3131</v>
      </c>
      <c r="M1653" s="2" t="s">
        <v>9</v>
      </c>
    </row>
    <row r="1654" spans="1:13">
      <c r="A1654" s="3">
        <v>45657</v>
      </c>
      <c r="B1654" s="1">
        <v>12</v>
      </c>
      <c r="C1654" s="1">
        <v>199</v>
      </c>
      <c r="D1654" s="2" t="s">
        <v>23</v>
      </c>
      <c r="E1654" s="1" t="s">
        <v>3140</v>
      </c>
      <c r="F1654" s="2" t="s">
        <v>3720</v>
      </c>
      <c r="G1654" s="1">
        <v>24.61</v>
      </c>
      <c r="H1654" s="1">
        <f>表1[[#This Row],[借方发生额]]/10000</f>
        <v>0.002461</v>
      </c>
      <c r="I1654" s="2" t="s">
        <v>3129</v>
      </c>
      <c r="J1654" s="5">
        <f t="shared" si="25"/>
        <v>2024</v>
      </c>
      <c r="K1654" s="1" t="s">
        <v>288</v>
      </c>
      <c r="L1654" s="1" t="s">
        <v>288</v>
      </c>
      <c r="M1654" s="2" t="s">
        <v>9</v>
      </c>
    </row>
    <row r="1655" hidden="1" spans="1:13">
      <c r="A1655" s="3">
        <v>45657</v>
      </c>
      <c r="B1655" s="1">
        <v>12</v>
      </c>
      <c r="C1655" s="1">
        <v>201</v>
      </c>
      <c r="D1655" s="2" t="s">
        <v>23</v>
      </c>
      <c r="E1655" s="1" t="s">
        <v>3127</v>
      </c>
      <c r="F1655" s="2" t="s">
        <v>3143</v>
      </c>
      <c r="G1655" s="4">
        <v>2180</v>
      </c>
      <c r="H1655" s="4">
        <f>表1[[#This Row],[借方发生额]]/10000</f>
        <v>0.218</v>
      </c>
      <c r="I1655" s="2" t="s">
        <v>3136</v>
      </c>
      <c r="J1655" s="5">
        <f t="shared" si="25"/>
        <v>2024</v>
      </c>
      <c r="K1655" s="1" t="s">
        <v>58</v>
      </c>
      <c r="L1655" s="1" t="s">
        <v>58</v>
      </c>
      <c r="M1655" s="2" t="s">
        <v>3121</v>
      </c>
    </row>
    <row r="1656" hidden="1" spans="1:13">
      <c r="A1656" s="3">
        <v>45657</v>
      </c>
      <c r="B1656" s="1">
        <v>12</v>
      </c>
      <c r="C1656" s="1">
        <v>201</v>
      </c>
      <c r="D1656" s="2" t="s">
        <v>23</v>
      </c>
      <c r="E1656" s="1" t="s">
        <v>3134</v>
      </c>
      <c r="F1656" s="2" t="s">
        <v>3143</v>
      </c>
      <c r="G1656" s="1">
        <v>424</v>
      </c>
      <c r="H1656" s="1">
        <f>表1[[#This Row],[借方发生额]]/10000</f>
        <v>0.0424</v>
      </c>
      <c r="I1656" s="2" t="s">
        <v>3136</v>
      </c>
      <c r="J1656" s="5">
        <f t="shared" si="25"/>
        <v>2024</v>
      </c>
      <c r="K1656" s="1" t="s">
        <v>83</v>
      </c>
      <c r="L1656" s="1" t="s">
        <v>58</v>
      </c>
      <c r="M1656" s="2" t="s">
        <v>3121</v>
      </c>
    </row>
    <row r="1657" hidden="1" spans="1:13">
      <c r="A1657" s="3">
        <v>45657</v>
      </c>
      <c r="B1657" s="1">
        <v>12</v>
      </c>
      <c r="C1657" s="1">
        <v>207</v>
      </c>
      <c r="D1657" s="2" t="s">
        <v>23</v>
      </c>
      <c r="E1657" s="1" t="s">
        <v>3514</v>
      </c>
      <c r="F1657" s="2" t="s">
        <v>3721</v>
      </c>
      <c r="G1657" s="4">
        <v>2116.98</v>
      </c>
      <c r="H1657" s="4">
        <f>表1[[#This Row],[借方发生额]]/10000</f>
        <v>0.211698</v>
      </c>
      <c r="I1657" s="2" t="s">
        <v>3136</v>
      </c>
      <c r="J1657" s="5">
        <f t="shared" si="25"/>
        <v>2024</v>
      </c>
      <c r="K1657" s="1" t="s">
        <v>64</v>
      </c>
      <c r="L1657" s="1" t="s">
        <v>35</v>
      </c>
      <c r="M1657" s="2" t="s">
        <v>3121</v>
      </c>
    </row>
    <row r="1658" hidden="1" spans="1:13">
      <c r="A1658" s="3">
        <v>45657</v>
      </c>
      <c r="B1658" s="1">
        <v>12</v>
      </c>
      <c r="C1658" s="1">
        <v>207</v>
      </c>
      <c r="D1658" s="2" t="s">
        <v>23</v>
      </c>
      <c r="E1658" s="1" t="s">
        <v>3127</v>
      </c>
      <c r="F1658" s="2" t="s">
        <v>3721</v>
      </c>
      <c r="G1658" s="1">
        <v>123</v>
      </c>
      <c r="H1658" s="1">
        <f>表1[[#This Row],[借方发生额]]/10000</f>
        <v>0.0123</v>
      </c>
      <c r="I1658" s="2" t="s">
        <v>3136</v>
      </c>
      <c r="J1658" s="5">
        <f t="shared" si="25"/>
        <v>2024</v>
      </c>
      <c r="K1658" s="1" t="s">
        <v>58</v>
      </c>
      <c r="L1658" s="1" t="s">
        <v>58</v>
      </c>
      <c r="M1658" s="2" t="s">
        <v>3121</v>
      </c>
    </row>
    <row r="1659" spans="1:13">
      <c r="A1659" s="3">
        <v>45657</v>
      </c>
      <c r="B1659" s="1">
        <v>12</v>
      </c>
      <c r="C1659" s="1">
        <v>207</v>
      </c>
      <c r="D1659" s="2" t="s">
        <v>23</v>
      </c>
      <c r="E1659" s="1" t="s">
        <v>3132</v>
      </c>
      <c r="F1659" s="2" t="s">
        <v>3721</v>
      </c>
      <c r="G1659" s="4">
        <v>4026</v>
      </c>
      <c r="H1659" s="4">
        <f>表1[[#This Row],[借方发生额]]/10000</f>
        <v>0.4026</v>
      </c>
      <c r="I1659" s="2" t="s">
        <v>3136</v>
      </c>
      <c r="J1659" s="5">
        <f t="shared" si="25"/>
        <v>2024</v>
      </c>
      <c r="K1659" s="1" t="s">
        <v>3133</v>
      </c>
      <c r="L1659" s="1" t="s">
        <v>3133</v>
      </c>
      <c r="M1659" s="2" t="s">
        <v>9</v>
      </c>
    </row>
    <row r="1660" spans="1:13">
      <c r="A1660" s="3">
        <v>45657</v>
      </c>
      <c r="B1660" s="1">
        <v>12</v>
      </c>
      <c r="C1660" s="1">
        <v>207</v>
      </c>
      <c r="D1660" s="2" t="s">
        <v>23</v>
      </c>
      <c r="E1660" s="1" t="s">
        <v>3140</v>
      </c>
      <c r="F1660" s="2" t="s">
        <v>3721</v>
      </c>
      <c r="G1660" s="1">
        <v>175.8</v>
      </c>
      <c r="H1660" s="1">
        <f>表1[[#This Row],[借方发生额]]/10000</f>
        <v>0.01758</v>
      </c>
      <c r="I1660" s="2" t="s">
        <v>3136</v>
      </c>
      <c r="J1660" s="5">
        <f t="shared" si="25"/>
        <v>2024</v>
      </c>
      <c r="K1660" s="1" t="s">
        <v>288</v>
      </c>
      <c r="L1660" s="1" t="s">
        <v>288</v>
      </c>
      <c r="M1660" s="2" t="s">
        <v>9</v>
      </c>
    </row>
    <row r="1661" hidden="1" spans="1:13">
      <c r="A1661" s="3">
        <v>45657</v>
      </c>
      <c r="B1661" s="1">
        <v>12</v>
      </c>
      <c r="C1661" s="1">
        <v>208</v>
      </c>
      <c r="D1661" s="2" t="s">
        <v>23</v>
      </c>
      <c r="E1661" s="1" t="s">
        <v>3127</v>
      </c>
      <c r="F1661" s="2" t="s">
        <v>3322</v>
      </c>
      <c r="G1661" s="4">
        <v>1516.69</v>
      </c>
      <c r="H1661" s="4">
        <f>表1[[#This Row],[借方发生额]]/10000</f>
        <v>0.151669</v>
      </c>
      <c r="I1661" s="2" t="s">
        <v>3136</v>
      </c>
      <c r="J1661" s="5">
        <f t="shared" si="25"/>
        <v>2024</v>
      </c>
      <c r="K1661" s="1" t="s">
        <v>58</v>
      </c>
      <c r="L1661" s="1" t="s">
        <v>58</v>
      </c>
      <c r="M1661" s="2" t="s">
        <v>3121</v>
      </c>
    </row>
    <row r="1662" spans="1:13">
      <c r="A1662" s="3">
        <v>45657</v>
      </c>
      <c r="B1662" s="1">
        <v>12</v>
      </c>
      <c r="C1662" s="1">
        <v>208</v>
      </c>
      <c r="D1662" s="2" t="s">
        <v>23</v>
      </c>
      <c r="E1662" s="1" t="s">
        <v>3132</v>
      </c>
      <c r="F1662" s="2" t="s">
        <v>3322</v>
      </c>
      <c r="G1662" s="4">
        <v>1186</v>
      </c>
      <c r="H1662" s="4">
        <f>表1[[#This Row],[借方发生额]]/10000</f>
        <v>0.1186</v>
      </c>
      <c r="I1662" s="2" t="s">
        <v>3136</v>
      </c>
      <c r="J1662" s="5">
        <f t="shared" si="25"/>
        <v>2024</v>
      </c>
      <c r="K1662" s="1" t="s">
        <v>3133</v>
      </c>
      <c r="L1662" s="1" t="s">
        <v>3133</v>
      </c>
      <c r="M1662" s="2" t="s">
        <v>9</v>
      </c>
    </row>
    <row r="1663" hidden="1" spans="1:13">
      <c r="A1663" s="3">
        <v>45657</v>
      </c>
      <c r="B1663" s="1">
        <v>12</v>
      </c>
      <c r="C1663" s="1">
        <v>208</v>
      </c>
      <c r="D1663" s="2" t="s">
        <v>23</v>
      </c>
      <c r="E1663" s="1" t="s">
        <v>3134</v>
      </c>
      <c r="F1663" s="2" t="s">
        <v>3322</v>
      </c>
      <c r="G1663" s="4">
        <v>2823.48</v>
      </c>
      <c r="H1663" s="4">
        <f>表1[[#This Row],[借方发生额]]/10000</f>
        <v>0.282348</v>
      </c>
      <c r="I1663" s="2" t="s">
        <v>3136</v>
      </c>
      <c r="J1663" s="5">
        <f t="shared" si="25"/>
        <v>2024</v>
      </c>
      <c r="K1663" s="1" t="s">
        <v>83</v>
      </c>
      <c r="L1663" s="1" t="s">
        <v>58</v>
      </c>
      <c r="M1663" s="2" t="s">
        <v>3121</v>
      </c>
    </row>
    <row r="1664" hidden="1" spans="1:13">
      <c r="A1664" s="3">
        <v>45657</v>
      </c>
      <c r="B1664" s="1">
        <v>12</v>
      </c>
      <c r="C1664" s="1">
        <v>209</v>
      </c>
      <c r="D1664" s="2" t="s">
        <v>23</v>
      </c>
      <c r="E1664" s="1" t="s">
        <v>3127</v>
      </c>
      <c r="F1664" s="2" t="s">
        <v>3322</v>
      </c>
      <c r="G1664" s="4">
        <v>1318</v>
      </c>
      <c r="H1664" s="4">
        <f>表1[[#This Row],[借方发生额]]/10000</f>
        <v>0.1318</v>
      </c>
      <c r="I1664" s="2" t="s">
        <v>3136</v>
      </c>
      <c r="J1664" s="5">
        <f t="shared" si="25"/>
        <v>2024</v>
      </c>
      <c r="K1664" s="1" t="s">
        <v>58</v>
      </c>
      <c r="L1664" s="1" t="s">
        <v>58</v>
      </c>
      <c r="M1664" s="2" t="s">
        <v>3121</v>
      </c>
    </row>
    <row r="1665" spans="1:13">
      <c r="A1665" s="3">
        <v>45657</v>
      </c>
      <c r="B1665" s="1">
        <v>12</v>
      </c>
      <c r="C1665" s="1">
        <v>209</v>
      </c>
      <c r="D1665" s="2" t="s">
        <v>23</v>
      </c>
      <c r="E1665" s="1" t="s">
        <v>3132</v>
      </c>
      <c r="F1665" s="2" t="s">
        <v>3322</v>
      </c>
      <c r="G1665" s="1">
        <v>536</v>
      </c>
      <c r="H1665" s="1">
        <f>表1[[#This Row],[借方发生额]]/10000</f>
        <v>0.0536</v>
      </c>
      <c r="I1665" s="2" t="s">
        <v>3136</v>
      </c>
      <c r="J1665" s="5">
        <f t="shared" si="25"/>
        <v>2024</v>
      </c>
      <c r="K1665" s="1" t="s">
        <v>3133</v>
      </c>
      <c r="L1665" s="1" t="s">
        <v>3133</v>
      </c>
      <c r="M1665" s="2" t="s">
        <v>9</v>
      </c>
    </row>
    <row r="1666" hidden="1" spans="1:13">
      <c r="A1666" s="3">
        <v>45657</v>
      </c>
      <c r="B1666" s="1">
        <v>12</v>
      </c>
      <c r="C1666" s="1">
        <v>209</v>
      </c>
      <c r="D1666" s="2" t="s">
        <v>23</v>
      </c>
      <c r="E1666" s="1" t="s">
        <v>3134</v>
      </c>
      <c r="F1666" s="2" t="s">
        <v>3322</v>
      </c>
      <c r="G1666" s="4">
        <v>3425.16</v>
      </c>
      <c r="H1666" s="4">
        <f>表1[[#This Row],[借方发生额]]/10000</f>
        <v>0.342516</v>
      </c>
      <c r="I1666" s="2" t="s">
        <v>3136</v>
      </c>
      <c r="J1666" s="5">
        <f t="shared" ref="J1666:J1729" si="26">YEAR(A1666)</f>
        <v>2024</v>
      </c>
      <c r="K1666" s="1" t="s">
        <v>83</v>
      </c>
      <c r="L1666" s="1" t="s">
        <v>58</v>
      </c>
      <c r="M1666" s="2" t="s">
        <v>3121</v>
      </c>
    </row>
    <row r="1667" spans="1:13">
      <c r="A1667" s="3">
        <v>45657</v>
      </c>
      <c r="B1667" s="1">
        <v>12</v>
      </c>
      <c r="C1667" s="1">
        <v>209</v>
      </c>
      <c r="D1667" s="2" t="s">
        <v>23</v>
      </c>
      <c r="E1667" s="1" t="s">
        <v>3138</v>
      </c>
      <c r="F1667" s="2" t="s">
        <v>3322</v>
      </c>
      <c r="G1667" s="1">
        <v>240</v>
      </c>
      <c r="H1667" s="1">
        <f>表1[[#This Row],[借方发生额]]/10000</f>
        <v>0.024</v>
      </c>
      <c r="I1667" s="2" t="s">
        <v>3136</v>
      </c>
      <c r="J1667" s="5">
        <f t="shared" si="26"/>
        <v>2024</v>
      </c>
      <c r="K1667" s="1" t="s">
        <v>79</v>
      </c>
      <c r="L1667" s="1" t="s">
        <v>79</v>
      </c>
      <c r="M1667" s="2" t="s">
        <v>9</v>
      </c>
    </row>
    <row r="1668" hidden="1" spans="1:13">
      <c r="A1668" s="3">
        <v>45657</v>
      </c>
      <c r="B1668" s="1">
        <v>12</v>
      </c>
      <c r="C1668" s="1">
        <v>210</v>
      </c>
      <c r="D1668" s="2" t="s">
        <v>23</v>
      </c>
      <c r="E1668" s="1" t="s">
        <v>3134</v>
      </c>
      <c r="F1668" s="2" t="s">
        <v>3722</v>
      </c>
      <c r="G1668" s="4">
        <v>4324.99</v>
      </c>
      <c r="H1668" s="4">
        <f>表1[[#This Row],[借方发生额]]/10000</f>
        <v>0.432499</v>
      </c>
      <c r="I1668" s="2" t="s">
        <v>3136</v>
      </c>
      <c r="J1668" s="5">
        <f t="shared" si="26"/>
        <v>2024</v>
      </c>
      <c r="K1668" s="1" t="s">
        <v>83</v>
      </c>
      <c r="L1668" s="1" t="s">
        <v>58</v>
      </c>
      <c r="M1668" s="2" t="s">
        <v>3121</v>
      </c>
    </row>
    <row r="1669" hidden="1" spans="1:13">
      <c r="A1669" s="3">
        <v>45657</v>
      </c>
      <c r="B1669" s="1">
        <v>12</v>
      </c>
      <c r="C1669" s="1">
        <v>210</v>
      </c>
      <c r="D1669" s="2" t="s">
        <v>23</v>
      </c>
      <c r="E1669" s="1" t="s">
        <v>3127</v>
      </c>
      <c r="F1669" s="2" t="s">
        <v>3722</v>
      </c>
      <c r="G1669" s="1">
        <v>494.1</v>
      </c>
      <c r="H1669" s="1">
        <f>表1[[#This Row],[借方发生额]]/10000</f>
        <v>0.04941</v>
      </c>
      <c r="I1669" s="2" t="s">
        <v>3136</v>
      </c>
      <c r="J1669" s="5">
        <f t="shared" si="26"/>
        <v>2024</v>
      </c>
      <c r="K1669" s="1" t="s">
        <v>58</v>
      </c>
      <c r="L1669" s="1" t="s">
        <v>58</v>
      </c>
      <c r="M1669" s="2" t="s">
        <v>3121</v>
      </c>
    </row>
    <row r="1670" spans="1:13">
      <c r="A1670" s="3">
        <v>45657</v>
      </c>
      <c r="B1670" s="1">
        <v>12</v>
      </c>
      <c r="C1670" s="1">
        <v>210</v>
      </c>
      <c r="D1670" s="2" t="s">
        <v>23</v>
      </c>
      <c r="E1670" s="1" t="s">
        <v>3139</v>
      </c>
      <c r="F1670" s="2" t="s">
        <v>3722</v>
      </c>
      <c r="G1670" s="1">
        <v>462.7</v>
      </c>
      <c r="H1670" s="1">
        <f>表1[[#This Row],[借方发生额]]/10000</f>
        <v>0.04627</v>
      </c>
      <c r="I1670" s="2" t="s">
        <v>3136</v>
      </c>
      <c r="J1670" s="5">
        <f t="shared" si="26"/>
        <v>2024</v>
      </c>
      <c r="K1670" s="1" t="s">
        <v>40</v>
      </c>
      <c r="L1670" s="1" t="s">
        <v>288</v>
      </c>
      <c r="M1670" s="2" t="s">
        <v>9</v>
      </c>
    </row>
    <row r="1671" hidden="1" spans="1:13">
      <c r="A1671" s="3">
        <v>45657</v>
      </c>
      <c r="B1671" s="1">
        <v>12</v>
      </c>
      <c r="C1671" s="1">
        <v>215</v>
      </c>
      <c r="D1671" s="2" t="s">
        <v>23</v>
      </c>
      <c r="E1671" s="1" t="s">
        <v>3127</v>
      </c>
      <c r="F1671" s="2" t="s">
        <v>3264</v>
      </c>
      <c r="G1671" s="4">
        <v>3175.94</v>
      </c>
      <c r="H1671" s="4">
        <f>表1[[#This Row],[借方发生额]]/10000</f>
        <v>0.317594</v>
      </c>
      <c r="I1671" s="2" t="s">
        <v>3136</v>
      </c>
      <c r="J1671" s="5">
        <f t="shared" si="26"/>
        <v>2024</v>
      </c>
      <c r="K1671" s="1" t="s">
        <v>58</v>
      </c>
      <c r="L1671" s="1" t="s">
        <v>58</v>
      </c>
      <c r="M1671" s="2" t="s">
        <v>3121</v>
      </c>
    </row>
    <row r="1672" hidden="1" spans="1:13">
      <c r="A1672" s="3">
        <v>45657</v>
      </c>
      <c r="B1672" s="1">
        <v>12</v>
      </c>
      <c r="C1672" s="1">
        <v>216</v>
      </c>
      <c r="D1672" s="2" t="s">
        <v>23</v>
      </c>
      <c r="E1672" s="1" t="s">
        <v>3127</v>
      </c>
      <c r="F1672" s="2" t="s">
        <v>3723</v>
      </c>
      <c r="G1672" s="4">
        <v>3216</v>
      </c>
      <c r="H1672" s="4">
        <f>表1[[#This Row],[借方发生额]]/10000</f>
        <v>0.3216</v>
      </c>
      <c r="I1672" s="2" t="s">
        <v>3136</v>
      </c>
      <c r="J1672" s="5">
        <f t="shared" si="26"/>
        <v>2024</v>
      </c>
      <c r="K1672" s="1" t="s">
        <v>58</v>
      </c>
      <c r="L1672" s="1" t="s">
        <v>58</v>
      </c>
      <c r="M1672" s="2" t="s">
        <v>3121</v>
      </c>
    </row>
    <row r="1673" spans="1:13">
      <c r="A1673" s="3">
        <v>45657</v>
      </c>
      <c r="B1673" s="1">
        <v>12</v>
      </c>
      <c r="C1673" s="1">
        <v>216</v>
      </c>
      <c r="D1673" s="2" t="s">
        <v>23</v>
      </c>
      <c r="E1673" s="1" t="s">
        <v>3138</v>
      </c>
      <c r="F1673" s="2" t="s">
        <v>3723</v>
      </c>
      <c r="G1673" s="1">
        <v>781</v>
      </c>
      <c r="H1673" s="1">
        <f>表1[[#This Row],[借方发生额]]/10000</f>
        <v>0.0781</v>
      </c>
      <c r="I1673" s="2" t="s">
        <v>3136</v>
      </c>
      <c r="J1673" s="5">
        <f t="shared" si="26"/>
        <v>2024</v>
      </c>
      <c r="K1673" s="1" t="s">
        <v>79</v>
      </c>
      <c r="L1673" s="1" t="s">
        <v>79</v>
      </c>
      <c r="M1673" s="2" t="s">
        <v>9</v>
      </c>
    </row>
    <row r="1674" spans="1:13">
      <c r="A1674" s="3">
        <v>45657</v>
      </c>
      <c r="B1674" s="1">
        <v>12</v>
      </c>
      <c r="C1674" s="1">
        <v>216</v>
      </c>
      <c r="D1674" s="2" t="s">
        <v>23</v>
      </c>
      <c r="E1674" s="1" t="s">
        <v>3139</v>
      </c>
      <c r="F1674" s="2" t="s">
        <v>3723</v>
      </c>
      <c r="G1674" s="1">
        <v>237</v>
      </c>
      <c r="H1674" s="1">
        <f>表1[[#This Row],[借方发生额]]/10000</f>
        <v>0.0237</v>
      </c>
      <c r="I1674" s="2" t="s">
        <v>3136</v>
      </c>
      <c r="J1674" s="5">
        <f t="shared" si="26"/>
        <v>2024</v>
      </c>
      <c r="K1674" s="1" t="s">
        <v>40</v>
      </c>
      <c r="L1674" s="1" t="s">
        <v>288</v>
      </c>
      <c r="M1674" s="2" t="s">
        <v>9</v>
      </c>
    </row>
    <row r="1675" hidden="1" spans="1:13">
      <c r="A1675" s="3">
        <v>45657</v>
      </c>
      <c r="B1675" s="1">
        <v>12</v>
      </c>
      <c r="C1675" s="1">
        <v>216</v>
      </c>
      <c r="D1675" s="2" t="s">
        <v>23</v>
      </c>
      <c r="E1675" s="1" t="s">
        <v>3177</v>
      </c>
      <c r="F1675" s="2" t="s">
        <v>3723</v>
      </c>
      <c r="G1675" s="4">
        <v>1772.87</v>
      </c>
      <c r="H1675" s="4">
        <f>表1[[#This Row],[借方发生额]]/10000</f>
        <v>0.177287</v>
      </c>
      <c r="I1675" s="2" t="s">
        <v>3136</v>
      </c>
      <c r="J1675" s="5">
        <f t="shared" si="26"/>
        <v>2024</v>
      </c>
      <c r="K1675" s="1" t="s">
        <v>35</v>
      </c>
      <c r="L1675" s="1" t="s">
        <v>35</v>
      </c>
      <c r="M1675" s="2" t="s">
        <v>3121</v>
      </c>
    </row>
    <row r="1676" hidden="1" spans="1:13">
      <c r="A1676" s="3">
        <v>45657</v>
      </c>
      <c r="B1676" s="1">
        <v>12</v>
      </c>
      <c r="C1676" s="1">
        <v>222</v>
      </c>
      <c r="D1676" s="2" t="s">
        <v>23</v>
      </c>
      <c r="E1676" s="1" t="s">
        <v>3177</v>
      </c>
      <c r="F1676" s="2" t="s">
        <v>3724</v>
      </c>
      <c r="G1676" s="1">
        <v>35.14</v>
      </c>
      <c r="H1676" s="1">
        <f>表1[[#This Row],[借方发生额]]/10000</f>
        <v>0.003514</v>
      </c>
      <c r="I1676" s="2" t="s">
        <v>3161</v>
      </c>
      <c r="J1676" s="5">
        <f t="shared" si="26"/>
        <v>2024</v>
      </c>
      <c r="K1676" s="1" t="s">
        <v>35</v>
      </c>
      <c r="L1676" s="1" t="s">
        <v>35</v>
      </c>
      <c r="M1676" s="2" t="s">
        <v>3121</v>
      </c>
    </row>
    <row r="1677" hidden="1" spans="1:13">
      <c r="A1677" s="3">
        <v>45657</v>
      </c>
      <c r="B1677" s="1">
        <v>12</v>
      </c>
      <c r="C1677" s="1">
        <v>222</v>
      </c>
      <c r="D1677" s="2" t="s">
        <v>23</v>
      </c>
      <c r="E1677" s="1" t="s">
        <v>3514</v>
      </c>
      <c r="F1677" s="2" t="s">
        <v>3724</v>
      </c>
      <c r="G1677" s="1">
        <v>124.77</v>
      </c>
      <c r="H1677" s="1">
        <f>表1[[#This Row],[借方发生额]]/10000</f>
        <v>0.012477</v>
      </c>
      <c r="I1677" s="2" t="s">
        <v>3161</v>
      </c>
      <c r="J1677" s="5">
        <f t="shared" si="26"/>
        <v>2024</v>
      </c>
      <c r="K1677" s="1" t="s">
        <v>64</v>
      </c>
      <c r="L1677" s="1" t="s">
        <v>35</v>
      </c>
      <c r="M1677" s="2" t="s">
        <v>3121</v>
      </c>
    </row>
    <row r="1678" spans="1:13">
      <c r="A1678" s="3">
        <v>45657</v>
      </c>
      <c r="B1678" s="1">
        <v>12</v>
      </c>
      <c r="C1678" s="1">
        <v>222</v>
      </c>
      <c r="D1678" s="2" t="s">
        <v>23</v>
      </c>
      <c r="E1678" s="1" t="s">
        <v>3132</v>
      </c>
      <c r="F1678" s="2" t="s">
        <v>3724</v>
      </c>
      <c r="G1678" s="1">
        <v>530</v>
      </c>
      <c r="H1678" s="1">
        <f>表1[[#This Row],[借方发生额]]/10000</f>
        <v>0.053</v>
      </c>
      <c r="I1678" s="2" t="s">
        <v>3161</v>
      </c>
      <c r="J1678" s="5">
        <f t="shared" si="26"/>
        <v>2024</v>
      </c>
      <c r="K1678" s="1" t="s">
        <v>3133</v>
      </c>
      <c r="L1678" s="1" t="s">
        <v>3133</v>
      </c>
      <c r="M1678" s="2" t="s">
        <v>9</v>
      </c>
    </row>
    <row r="1679" hidden="1" spans="1:13">
      <c r="A1679" s="3">
        <v>45657</v>
      </c>
      <c r="B1679" s="1">
        <v>12</v>
      </c>
      <c r="C1679" s="1">
        <v>222</v>
      </c>
      <c r="D1679" s="2" t="s">
        <v>23</v>
      </c>
      <c r="E1679" s="1" t="s">
        <v>3134</v>
      </c>
      <c r="F1679" s="2" t="s">
        <v>3724</v>
      </c>
      <c r="G1679" s="4">
        <v>1713</v>
      </c>
      <c r="H1679" s="4">
        <f>表1[[#This Row],[借方发生额]]/10000</f>
        <v>0.1713</v>
      </c>
      <c r="I1679" s="2" t="s">
        <v>3161</v>
      </c>
      <c r="J1679" s="5">
        <f t="shared" si="26"/>
        <v>2024</v>
      </c>
      <c r="K1679" s="1" t="s">
        <v>83</v>
      </c>
      <c r="L1679" s="1" t="s">
        <v>58</v>
      </c>
      <c r="M1679" s="2" t="s">
        <v>3121</v>
      </c>
    </row>
    <row r="1680" hidden="1" spans="1:13">
      <c r="A1680" s="3">
        <v>45657</v>
      </c>
      <c r="B1680" s="1">
        <v>12</v>
      </c>
      <c r="C1680" s="1">
        <v>223</v>
      </c>
      <c r="D1680" s="2" t="s">
        <v>23</v>
      </c>
      <c r="E1680" s="1" t="s">
        <v>3177</v>
      </c>
      <c r="F1680" s="2" t="s">
        <v>3725</v>
      </c>
      <c r="G1680" s="4">
        <v>1237.45</v>
      </c>
      <c r="H1680" s="4">
        <f>表1[[#This Row],[借方发生额]]/10000</f>
        <v>0.123745</v>
      </c>
      <c r="I1680" s="2" t="s">
        <v>3129</v>
      </c>
      <c r="J1680" s="5">
        <f t="shared" si="26"/>
        <v>2024</v>
      </c>
      <c r="K1680" s="1" t="s">
        <v>35</v>
      </c>
      <c r="L1680" s="1" t="s">
        <v>35</v>
      </c>
      <c r="M1680" s="2" t="s">
        <v>3121</v>
      </c>
    </row>
    <row r="1681" hidden="1" spans="1:13">
      <c r="A1681" s="3">
        <v>45657</v>
      </c>
      <c r="B1681" s="1">
        <v>12</v>
      </c>
      <c r="C1681" s="1">
        <v>223</v>
      </c>
      <c r="D1681" s="2" t="s">
        <v>23</v>
      </c>
      <c r="E1681" s="1" t="s">
        <v>3514</v>
      </c>
      <c r="F1681" s="2" t="s">
        <v>3725</v>
      </c>
      <c r="G1681" s="1">
        <v>674.31</v>
      </c>
      <c r="H1681" s="1">
        <f>表1[[#This Row],[借方发生额]]/10000</f>
        <v>0.067431</v>
      </c>
      <c r="I1681" s="2" t="s">
        <v>3129</v>
      </c>
      <c r="J1681" s="5">
        <f t="shared" si="26"/>
        <v>2024</v>
      </c>
      <c r="K1681" s="1" t="s">
        <v>64</v>
      </c>
      <c r="L1681" s="1" t="s">
        <v>35</v>
      </c>
      <c r="M1681" s="2" t="s">
        <v>3121</v>
      </c>
    </row>
    <row r="1682" spans="1:13">
      <c r="A1682" s="3">
        <v>45657</v>
      </c>
      <c r="B1682" s="1">
        <v>12</v>
      </c>
      <c r="C1682" s="1">
        <v>223</v>
      </c>
      <c r="D1682" s="2" t="s">
        <v>23</v>
      </c>
      <c r="E1682" s="1" t="s">
        <v>3139</v>
      </c>
      <c r="F1682" s="2" t="s">
        <v>3725</v>
      </c>
      <c r="G1682" s="1">
        <v>742</v>
      </c>
      <c r="H1682" s="1">
        <f>表1[[#This Row],[借方发生额]]/10000</f>
        <v>0.0742</v>
      </c>
      <c r="I1682" s="2" t="s">
        <v>3129</v>
      </c>
      <c r="J1682" s="5">
        <f t="shared" si="26"/>
        <v>2024</v>
      </c>
      <c r="K1682" s="1" t="s">
        <v>40</v>
      </c>
      <c r="L1682" s="1" t="s">
        <v>288</v>
      </c>
      <c r="M1682" s="2" t="s">
        <v>9</v>
      </c>
    </row>
    <row r="1683" spans="1:13">
      <c r="A1683" s="3">
        <v>45657</v>
      </c>
      <c r="B1683" s="1">
        <v>12</v>
      </c>
      <c r="C1683" s="1">
        <v>223</v>
      </c>
      <c r="D1683" s="2" t="s">
        <v>23</v>
      </c>
      <c r="E1683" s="1" t="s">
        <v>3138</v>
      </c>
      <c r="F1683" s="2" t="s">
        <v>3725</v>
      </c>
      <c r="G1683" s="1">
        <v>80</v>
      </c>
      <c r="H1683" s="1">
        <f>表1[[#This Row],[借方发生额]]/10000</f>
        <v>0.008</v>
      </c>
      <c r="I1683" s="2" t="s">
        <v>3129</v>
      </c>
      <c r="J1683" s="5">
        <f t="shared" si="26"/>
        <v>2024</v>
      </c>
      <c r="K1683" s="1" t="s">
        <v>79</v>
      </c>
      <c r="L1683" s="1" t="s">
        <v>79</v>
      </c>
      <c r="M1683" s="2" t="s">
        <v>9</v>
      </c>
    </row>
    <row r="1684" hidden="1" spans="1:13">
      <c r="A1684" s="3">
        <v>45657</v>
      </c>
      <c r="B1684" s="1">
        <v>12</v>
      </c>
      <c r="C1684" s="1">
        <v>253</v>
      </c>
      <c r="D1684" s="2" t="s">
        <v>23</v>
      </c>
      <c r="E1684" s="1" t="s">
        <v>3514</v>
      </c>
      <c r="F1684" s="2" t="s">
        <v>3726</v>
      </c>
      <c r="G1684" s="1">
        <v>136.7</v>
      </c>
      <c r="H1684" s="1">
        <f>表1[[#This Row],[借方发生额]]/10000</f>
        <v>0.01367</v>
      </c>
      <c r="I1684" s="2" t="s">
        <v>3136</v>
      </c>
      <c r="J1684" s="5">
        <f t="shared" si="26"/>
        <v>2024</v>
      </c>
      <c r="K1684" s="1" t="s">
        <v>64</v>
      </c>
      <c r="L1684" s="1" t="s">
        <v>35</v>
      </c>
      <c r="M1684" s="2" t="s">
        <v>3121</v>
      </c>
    </row>
    <row r="1685" hidden="1" spans="1:13">
      <c r="A1685" s="3">
        <v>45657</v>
      </c>
      <c r="B1685" s="1">
        <v>12</v>
      </c>
      <c r="C1685" s="1">
        <v>253</v>
      </c>
      <c r="D1685" s="2" t="s">
        <v>23</v>
      </c>
      <c r="E1685" s="1" t="s">
        <v>3177</v>
      </c>
      <c r="F1685" s="2" t="s">
        <v>3726</v>
      </c>
      <c r="G1685" s="1">
        <v>34</v>
      </c>
      <c r="H1685" s="1">
        <f>表1[[#This Row],[借方发生额]]/10000</f>
        <v>0.0034</v>
      </c>
      <c r="I1685" s="2" t="s">
        <v>3136</v>
      </c>
      <c r="J1685" s="5">
        <f t="shared" si="26"/>
        <v>2024</v>
      </c>
      <c r="K1685" s="1" t="s">
        <v>35</v>
      </c>
      <c r="L1685" s="1" t="s">
        <v>35</v>
      </c>
      <c r="M1685" s="2" t="s">
        <v>3121</v>
      </c>
    </row>
    <row r="1686" hidden="1" spans="1:13">
      <c r="A1686" s="3">
        <v>45657</v>
      </c>
      <c r="B1686" s="1">
        <v>12</v>
      </c>
      <c r="C1686" s="1">
        <v>259</v>
      </c>
      <c r="D1686" s="2" t="s">
        <v>23</v>
      </c>
      <c r="E1686" s="1" t="s">
        <v>3127</v>
      </c>
      <c r="F1686" s="2" t="s">
        <v>3322</v>
      </c>
      <c r="G1686" s="1">
        <v>150.56</v>
      </c>
      <c r="H1686" s="1">
        <f>表1[[#This Row],[借方发生额]]/10000</f>
        <v>0.015056</v>
      </c>
      <c r="I1686" s="2" t="s">
        <v>3161</v>
      </c>
      <c r="J1686" s="5">
        <f t="shared" si="26"/>
        <v>2024</v>
      </c>
      <c r="K1686" s="1" t="s">
        <v>58</v>
      </c>
      <c r="L1686" s="1" t="s">
        <v>58</v>
      </c>
      <c r="M1686" s="2" t="s">
        <v>3121</v>
      </c>
    </row>
    <row r="1687" spans="1:13">
      <c r="A1687" s="3">
        <v>45657</v>
      </c>
      <c r="B1687" s="1">
        <v>12</v>
      </c>
      <c r="C1687" s="1">
        <v>259</v>
      </c>
      <c r="D1687" s="2" t="s">
        <v>23</v>
      </c>
      <c r="E1687" s="1" t="s">
        <v>3132</v>
      </c>
      <c r="F1687" s="2" t="s">
        <v>3322</v>
      </c>
      <c r="G1687" s="1">
        <v>249.6</v>
      </c>
      <c r="H1687" s="1">
        <f>表1[[#This Row],[借方发生额]]/10000</f>
        <v>0.02496</v>
      </c>
      <c r="I1687" s="2" t="s">
        <v>3161</v>
      </c>
      <c r="J1687" s="5">
        <f t="shared" si="26"/>
        <v>2024</v>
      </c>
      <c r="K1687" s="1" t="s">
        <v>3133</v>
      </c>
      <c r="L1687" s="1" t="s">
        <v>3133</v>
      </c>
      <c r="M1687" s="2" t="s">
        <v>9</v>
      </c>
    </row>
    <row r="1688" spans="1:13">
      <c r="A1688" s="3">
        <v>45657</v>
      </c>
      <c r="B1688" s="1">
        <v>12</v>
      </c>
      <c r="C1688" s="1">
        <v>299</v>
      </c>
      <c r="D1688" s="2" t="s">
        <v>23</v>
      </c>
      <c r="E1688" s="1" t="s">
        <v>3132</v>
      </c>
      <c r="F1688" s="2" t="s">
        <v>3727</v>
      </c>
      <c r="G1688" s="4">
        <v>1194</v>
      </c>
      <c r="H1688" s="4">
        <f>表1[[#This Row],[借方发生额]]/10000</f>
        <v>0.1194</v>
      </c>
      <c r="I1688" s="2" t="s">
        <v>3136</v>
      </c>
      <c r="J1688" s="5">
        <f t="shared" si="26"/>
        <v>2024</v>
      </c>
      <c r="K1688" s="1" t="s">
        <v>3133</v>
      </c>
      <c r="L1688" s="1" t="s">
        <v>3133</v>
      </c>
      <c r="M1688" s="2" t="s">
        <v>9</v>
      </c>
    </row>
    <row r="1689" hidden="1" spans="1:13">
      <c r="A1689" s="3">
        <v>45657</v>
      </c>
      <c r="B1689" s="1">
        <v>12</v>
      </c>
      <c r="C1689" s="1">
        <v>299</v>
      </c>
      <c r="D1689" s="2" t="s">
        <v>23</v>
      </c>
      <c r="E1689" s="1" t="s">
        <v>3134</v>
      </c>
      <c r="F1689" s="2" t="s">
        <v>3727</v>
      </c>
      <c r="G1689" s="4">
        <v>7414.47</v>
      </c>
      <c r="H1689" s="4">
        <f>表1[[#This Row],[借方发生额]]/10000</f>
        <v>0.741447</v>
      </c>
      <c r="I1689" s="2" t="s">
        <v>3136</v>
      </c>
      <c r="J1689" s="5">
        <f t="shared" si="26"/>
        <v>2024</v>
      </c>
      <c r="K1689" s="1" t="s">
        <v>83</v>
      </c>
      <c r="L1689" s="1" t="s">
        <v>58</v>
      </c>
      <c r="M1689" s="2" t="s">
        <v>3121</v>
      </c>
    </row>
    <row r="1690" hidden="1" spans="1:13">
      <c r="A1690" s="3">
        <v>45657</v>
      </c>
      <c r="B1690" s="1">
        <v>12</v>
      </c>
      <c r="C1690" s="1">
        <v>300</v>
      </c>
      <c r="D1690" s="2" t="s">
        <v>23</v>
      </c>
      <c r="E1690" s="1" t="s">
        <v>3134</v>
      </c>
      <c r="F1690" s="2" t="s">
        <v>3581</v>
      </c>
      <c r="G1690" s="4">
        <v>7029.49</v>
      </c>
      <c r="H1690" s="4">
        <f>表1[[#This Row],[借方发生额]]/10000</f>
        <v>0.702949</v>
      </c>
      <c r="I1690" s="2" t="s">
        <v>3136</v>
      </c>
      <c r="J1690" s="5">
        <f t="shared" si="26"/>
        <v>2024</v>
      </c>
      <c r="K1690" s="1" t="s">
        <v>83</v>
      </c>
      <c r="L1690" s="1" t="s">
        <v>58</v>
      </c>
      <c r="M1690" s="2" t="s">
        <v>3121</v>
      </c>
    </row>
    <row r="1691" hidden="1" spans="1:13">
      <c r="A1691" s="3">
        <v>45657</v>
      </c>
      <c r="B1691" s="1">
        <v>12</v>
      </c>
      <c r="C1691" s="1">
        <v>301</v>
      </c>
      <c r="D1691" s="2" t="s">
        <v>23</v>
      </c>
      <c r="E1691" s="1" t="s">
        <v>3134</v>
      </c>
      <c r="F1691" s="2" t="s">
        <v>3581</v>
      </c>
      <c r="G1691" s="4">
        <v>7982.04</v>
      </c>
      <c r="H1691" s="4">
        <f>表1[[#This Row],[借方发生额]]/10000</f>
        <v>0.798204</v>
      </c>
      <c r="I1691" s="2" t="s">
        <v>3136</v>
      </c>
      <c r="J1691" s="5">
        <f t="shared" si="26"/>
        <v>2024</v>
      </c>
      <c r="K1691" s="1" t="s">
        <v>83</v>
      </c>
      <c r="L1691" s="1" t="s">
        <v>58</v>
      </c>
      <c r="M1691" s="2" t="s">
        <v>3121</v>
      </c>
    </row>
    <row r="1692" hidden="1" spans="1:13">
      <c r="A1692" s="3">
        <v>45657</v>
      </c>
      <c r="B1692" s="1">
        <v>12</v>
      </c>
      <c r="C1692" s="1">
        <v>306</v>
      </c>
      <c r="D1692" s="2" t="s">
        <v>23</v>
      </c>
      <c r="E1692" s="1" t="s">
        <v>3177</v>
      </c>
      <c r="F1692" s="2" t="s">
        <v>3445</v>
      </c>
      <c r="G1692" s="1">
        <v>770</v>
      </c>
      <c r="H1692" s="1">
        <f>表1[[#This Row],[借方发生额]]/10000</f>
        <v>0.077</v>
      </c>
      <c r="I1692" s="2" t="s">
        <v>3136</v>
      </c>
      <c r="J1692" s="5">
        <f t="shared" si="26"/>
        <v>2024</v>
      </c>
      <c r="K1692" s="1" t="s">
        <v>35</v>
      </c>
      <c r="L1692" s="1" t="s">
        <v>35</v>
      </c>
      <c r="M1692" s="2" t="s">
        <v>3121</v>
      </c>
    </row>
    <row r="1693" hidden="1" spans="1:13">
      <c r="A1693" s="3">
        <v>45657</v>
      </c>
      <c r="B1693" s="1">
        <v>12</v>
      </c>
      <c r="C1693" s="1">
        <v>353</v>
      </c>
      <c r="D1693" s="2" t="s">
        <v>23</v>
      </c>
      <c r="E1693" s="1" t="s">
        <v>3177</v>
      </c>
      <c r="F1693" s="2" t="s">
        <v>3286</v>
      </c>
      <c r="G1693" s="4">
        <v>2120.12</v>
      </c>
      <c r="H1693" s="4">
        <f>表1[[#This Row],[借方发生额]]/10000</f>
        <v>0.212012</v>
      </c>
      <c r="I1693" s="2" t="s">
        <v>3136</v>
      </c>
      <c r="J1693" s="5">
        <f t="shared" si="26"/>
        <v>2024</v>
      </c>
      <c r="K1693" s="1" t="s">
        <v>35</v>
      </c>
      <c r="L1693" s="1" t="s">
        <v>35</v>
      </c>
      <c r="M1693" s="2" t="s">
        <v>3121</v>
      </c>
    </row>
    <row r="1694" hidden="1" spans="1:13">
      <c r="A1694" s="3">
        <v>45657</v>
      </c>
      <c r="B1694" s="1">
        <v>12</v>
      </c>
      <c r="C1694" s="1">
        <v>354</v>
      </c>
      <c r="D1694" s="2" t="s">
        <v>23</v>
      </c>
      <c r="E1694" s="1" t="s">
        <v>3127</v>
      </c>
      <c r="F1694" s="2" t="s">
        <v>3728</v>
      </c>
      <c r="G1694" s="1">
        <v>320.49</v>
      </c>
      <c r="H1694" s="1">
        <f>表1[[#This Row],[借方发生额]]/10000</f>
        <v>0.032049</v>
      </c>
      <c r="I1694" s="2" t="s">
        <v>3161</v>
      </c>
      <c r="J1694" s="5">
        <f t="shared" si="26"/>
        <v>2024</v>
      </c>
      <c r="K1694" s="1" t="s">
        <v>58</v>
      </c>
      <c r="L1694" s="1" t="s">
        <v>58</v>
      </c>
      <c r="M1694" s="2" t="s">
        <v>3121</v>
      </c>
    </row>
    <row r="1695" hidden="1" spans="1:13">
      <c r="A1695" s="3">
        <v>45657</v>
      </c>
      <c r="B1695" s="1">
        <v>12</v>
      </c>
      <c r="C1695" s="1">
        <v>354</v>
      </c>
      <c r="D1695" s="2" t="s">
        <v>23</v>
      </c>
      <c r="E1695" s="1" t="s">
        <v>3134</v>
      </c>
      <c r="F1695" s="2" t="s">
        <v>3728</v>
      </c>
      <c r="G1695" s="4">
        <v>2022.62</v>
      </c>
      <c r="H1695" s="4">
        <f>表1[[#This Row],[借方发生额]]/10000</f>
        <v>0.202262</v>
      </c>
      <c r="I1695" s="2" t="s">
        <v>3161</v>
      </c>
      <c r="J1695" s="5">
        <f t="shared" si="26"/>
        <v>2024</v>
      </c>
      <c r="K1695" s="1" t="s">
        <v>83</v>
      </c>
      <c r="L1695" s="1" t="s">
        <v>58</v>
      </c>
      <c r="M1695" s="2" t="s">
        <v>3121</v>
      </c>
    </row>
    <row r="1696" spans="1:13">
      <c r="A1696" s="3">
        <v>45657</v>
      </c>
      <c r="B1696" s="1">
        <v>12</v>
      </c>
      <c r="C1696" s="1">
        <v>354</v>
      </c>
      <c r="D1696" s="2" t="s">
        <v>23</v>
      </c>
      <c r="E1696" s="1" t="s">
        <v>3139</v>
      </c>
      <c r="F1696" s="2" t="s">
        <v>3728</v>
      </c>
      <c r="G1696" s="4">
        <v>1465.4</v>
      </c>
      <c r="H1696" s="4">
        <f>表1[[#This Row],[借方发生额]]/10000</f>
        <v>0.14654</v>
      </c>
      <c r="I1696" s="2" t="s">
        <v>3161</v>
      </c>
      <c r="J1696" s="5">
        <f t="shared" si="26"/>
        <v>2024</v>
      </c>
      <c r="K1696" s="1" t="s">
        <v>40</v>
      </c>
      <c r="L1696" s="1" t="s">
        <v>288</v>
      </c>
      <c r="M1696" s="2" t="s">
        <v>9</v>
      </c>
    </row>
    <row r="1697" spans="1:13">
      <c r="A1697" s="3">
        <v>45657</v>
      </c>
      <c r="B1697" s="1">
        <v>12</v>
      </c>
      <c r="C1697" s="1">
        <v>354</v>
      </c>
      <c r="D1697" s="2" t="s">
        <v>23</v>
      </c>
      <c r="E1697" s="1" t="s">
        <v>3130</v>
      </c>
      <c r="F1697" s="2" t="s">
        <v>3728</v>
      </c>
      <c r="G1697" s="1">
        <v>218.1</v>
      </c>
      <c r="H1697" s="1">
        <f>表1[[#This Row],[借方发生额]]/10000</f>
        <v>0.02181</v>
      </c>
      <c r="I1697" s="2" t="s">
        <v>3161</v>
      </c>
      <c r="J1697" s="5">
        <f t="shared" si="26"/>
        <v>2024</v>
      </c>
      <c r="K1697" s="1" t="s">
        <v>60</v>
      </c>
      <c r="L1697" s="1" t="s">
        <v>3131</v>
      </c>
      <c r="M1697" s="2" t="s">
        <v>9</v>
      </c>
    </row>
    <row r="1698" spans="1:13">
      <c r="A1698" s="3">
        <v>45657</v>
      </c>
      <c r="B1698" s="1">
        <v>12</v>
      </c>
      <c r="C1698" s="1">
        <v>354</v>
      </c>
      <c r="D1698" s="2" t="s">
        <v>23</v>
      </c>
      <c r="E1698" s="1" t="s">
        <v>3132</v>
      </c>
      <c r="F1698" s="2" t="s">
        <v>3728</v>
      </c>
      <c r="G1698" s="4">
        <v>3006.66</v>
      </c>
      <c r="H1698" s="4">
        <f>表1[[#This Row],[借方发生额]]/10000</f>
        <v>0.300666</v>
      </c>
      <c r="I1698" s="2" t="s">
        <v>3161</v>
      </c>
      <c r="J1698" s="5">
        <f t="shared" si="26"/>
        <v>2024</v>
      </c>
      <c r="K1698" s="1" t="s">
        <v>3133</v>
      </c>
      <c r="L1698" s="1" t="s">
        <v>3133</v>
      </c>
      <c r="M1698" s="2" t="s">
        <v>9</v>
      </c>
    </row>
    <row r="1699" spans="1:13">
      <c r="A1699" s="3">
        <v>45657</v>
      </c>
      <c r="B1699" s="1">
        <v>12</v>
      </c>
      <c r="C1699" s="1">
        <v>359</v>
      </c>
      <c r="D1699" s="2" t="s">
        <v>23</v>
      </c>
      <c r="E1699" s="1" t="s">
        <v>3140</v>
      </c>
      <c r="F1699" s="2" t="s">
        <v>3729</v>
      </c>
      <c r="G1699" s="1">
        <v>450</v>
      </c>
      <c r="H1699" s="1">
        <f>表1[[#This Row],[借方发生额]]/10000</f>
        <v>0.045</v>
      </c>
      <c r="I1699" s="2" t="s">
        <v>3161</v>
      </c>
      <c r="J1699" s="5">
        <f t="shared" si="26"/>
        <v>2024</v>
      </c>
      <c r="K1699" s="1" t="s">
        <v>288</v>
      </c>
      <c r="L1699" s="1" t="s">
        <v>288</v>
      </c>
      <c r="M1699" s="2" t="s">
        <v>9</v>
      </c>
    </row>
    <row r="1700" hidden="1" spans="1:13">
      <c r="A1700" s="3">
        <v>45657</v>
      </c>
      <c r="B1700" s="1">
        <v>12</v>
      </c>
      <c r="C1700" s="1">
        <v>359</v>
      </c>
      <c r="D1700" s="2" t="s">
        <v>23</v>
      </c>
      <c r="E1700" s="1" t="s">
        <v>3127</v>
      </c>
      <c r="F1700" s="2" t="s">
        <v>3729</v>
      </c>
      <c r="G1700" s="1">
        <v>862.22</v>
      </c>
      <c r="H1700" s="1">
        <f>表1[[#This Row],[借方发生额]]/10000</f>
        <v>0.086222</v>
      </c>
      <c r="I1700" s="2" t="s">
        <v>3161</v>
      </c>
      <c r="J1700" s="5">
        <f t="shared" si="26"/>
        <v>2024</v>
      </c>
      <c r="K1700" s="1" t="s">
        <v>58</v>
      </c>
      <c r="L1700" s="1" t="s">
        <v>58</v>
      </c>
      <c r="M1700" s="2" t="s">
        <v>3121</v>
      </c>
    </row>
    <row r="1701" spans="1:13">
      <c r="A1701" s="3">
        <v>45657</v>
      </c>
      <c r="B1701" s="1">
        <v>12</v>
      </c>
      <c r="C1701" s="1">
        <v>359</v>
      </c>
      <c r="D1701" s="2" t="s">
        <v>23</v>
      </c>
      <c r="E1701" s="1" t="s">
        <v>3130</v>
      </c>
      <c r="F1701" s="2" t="s">
        <v>3729</v>
      </c>
      <c r="G1701" s="1">
        <v>350</v>
      </c>
      <c r="H1701" s="1">
        <f>表1[[#This Row],[借方发生额]]/10000</f>
        <v>0.035</v>
      </c>
      <c r="I1701" s="2" t="s">
        <v>3161</v>
      </c>
      <c r="J1701" s="5">
        <f t="shared" si="26"/>
        <v>2024</v>
      </c>
      <c r="K1701" s="1" t="s">
        <v>60</v>
      </c>
      <c r="L1701" s="1" t="s">
        <v>3131</v>
      </c>
      <c r="M1701" s="2" t="s">
        <v>9</v>
      </c>
    </row>
    <row r="1702" hidden="1" spans="1:13">
      <c r="A1702" s="3">
        <v>45657</v>
      </c>
      <c r="B1702" s="1">
        <v>12</v>
      </c>
      <c r="C1702" s="1">
        <v>364</v>
      </c>
      <c r="D1702" s="2" t="s">
        <v>23</v>
      </c>
      <c r="E1702" s="1" t="s">
        <v>3127</v>
      </c>
      <c r="F1702" s="2" t="s">
        <v>3706</v>
      </c>
      <c r="G1702" s="1">
        <v>556</v>
      </c>
      <c r="H1702" s="1">
        <f>表1[[#This Row],[借方发生额]]/10000</f>
        <v>0.0556</v>
      </c>
      <c r="I1702" s="2" t="s">
        <v>3129</v>
      </c>
      <c r="J1702" s="5">
        <f t="shared" si="26"/>
        <v>2024</v>
      </c>
      <c r="K1702" s="1" t="s">
        <v>58</v>
      </c>
      <c r="L1702" s="1" t="s">
        <v>58</v>
      </c>
      <c r="M1702" s="2" t="s">
        <v>3121</v>
      </c>
    </row>
    <row r="1703" spans="1:13">
      <c r="A1703" s="3">
        <v>45657</v>
      </c>
      <c r="B1703" s="1">
        <v>12</v>
      </c>
      <c r="C1703" s="1">
        <v>364</v>
      </c>
      <c r="D1703" s="2" t="s">
        <v>23</v>
      </c>
      <c r="E1703" s="1" t="s">
        <v>3139</v>
      </c>
      <c r="F1703" s="2" t="s">
        <v>3706</v>
      </c>
      <c r="G1703" s="1">
        <v>341.8</v>
      </c>
      <c r="H1703" s="1">
        <f>表1[[#This Row],[借方发生额]]/10000</f>
        <v>0.03418</v>
      </c>
      <c r="I1703" s="2" t="s">
        <v>3129</v>
      </c>
      <c r="J1703" s="5">
        <f t="shared" si="26"/>
        <v>2024</v>
      </c>
      <c r="K1703" s="1" t="s">
        <v>40</v>
      </c>
      <c r="L1703" s="1" t="s">
        <v>288</v>
      </c>
      <c r="M1703" s="2" t="s">
        <v>9</v>
      </c>
    </row>
    <row r="1704" spans="1:13">
      <c r="A1704" s="3">
        <v>45657</v>
      </c>
      <c r="B1704" s="1">
        <v>12</v>
      </c>
      <c r="C1704" s="1">
        <v>520</v>
      </c>
      <c r="D1704" s="2" t="s">
        <v>23</v>
      </c>
      <c r="E1704" s="1" t="s">
        <v>3138</v>
      </c>
      <c r="F1704" s="2" t="s">
        <v>3730</v>
      </c>
      <c r="G1704" s="4">
        <v>6800</v>
      </c>
      <c r="H1704" s="4">
        <f>表1[[#This Row],[借方发生额]]/10000</f>
        <v>0.68</v>
      </c>
      <c r="I1704" s="2" t="s">
        <v>3136</v>
      </c>
      <c r="J1704" s="5">
        <f t="shared" si="26"/>
        <v>2024</v>
      </c>
      <c r="K1704" s="1" t="s">
        <v>79</v>
      </c>
      <c r="L1704" s="1" t="s">
        <v>79</v>
      </c>
      <c r="M1704" s="2" t="s">
        <v>9</v>
      </c>
    </row>
    <row r="1705" hidden="1" spans="1:13">
      <c r="A1705" s="3">
        <v>45657</v>
      </c>
      <c r="B1705" s="1">
        <v>12</v>
      </c>
      <c r="C1705" s="1">
        <v>550</v>
      </c>
      <c r="D1705" s="2" t="s">
        <v>23</v>
      </c>
      <c r="E1705" s="1" t="s">
        <v>3153</v>
      </c>
      <c r="F1705" s="2" t="s">
        <v>3731</v>
      </c>
      <c r="G1705" s="4">
        <v>-195620.01</v>
      </c>
      <c r="H1705" s="4">
        <f>表1[[#This Row],[借方发生额]]/10000</f>
        <v>-19.562001</v>
      </c>
      <c r="I1705" s="2" t="s">
        <v>3167</v>
      </c>
      <c r="J1705" s="5">
        <f t="shared" si="26"/>
        <v>2024</v>
      </c>
      <c r="K1705" s="1" t="s">
        <v>3155</v>
      </c>
      <c r="L1705" s="1" t="s">
        <v>27</v>
      </c>
      <c r="M1705" s="2" t="s">
        <v>3122</v>
      </c>
    </row>
    <row r="1706" hidden="1" spans="1:13">
      <c r="A1706" s="3">
        <v>45657</v>
      </c>
      <c r="B1706" s="1">
        <v>12</v>
      </c>
      <c r="C1706" s="1">
        <v>559</v>
      </c>
      <c r="D1706" s="2" t="s">
        <v>23</v>
      </c>
      <c r="E1706" s="1" t="s">
        <v>3177</v>
      </c>
      <c r="F1706" s="2" t="s">
        <v>3266</v>
      </c>
      <c r="G1706" s="4">
        <v>1067.56</v>
      </c>
      <c r="H1706" s="4">
        <f>表1[[#This Row],[借方发生额]]/10000</f>
        <v>0.106756</v>
      </c>
      <c r="I1706" s="2" t="s">
        <v>3129</v>
      </c>
      <c r="J1706" s="5">
        <f t="shared" si="26"/>
        <v>2024</v>
      </c>
      <c r="K1706" s="1" t="s">
        <v>35</v>
      </c>
      <c r="L1706" s="1" t="s">
        <v>35</v>
      </c>
      <c r="M1706" s="2" t="s">
        <v>3121</v>
      </c>
    </row>
    <row r="1707" hidden="1" spans="1:13">
      <c r="A1707" s="3">
        <v>45657</v>
      </c>
      <c r="B1707" s="1">
        <v>12</v>
      </c>
      <c r="C1707" s="1">
        <v>561</v>
      </c>
      <c r="D1707" s="2" t="s">
        <v>23</v>
      </c>
      <c r="E1707" s="1" t="s">
        <v>3127</v>
      </c>
      <c r="F1707" s="2" t="s">
        <v>3732</v>
      </c>
      <c r="G1707" s="1">
        <v>404.75</v>
      </c>
      <c r="H1707" s="1">
        <f>表1[[#This Row],[借方发生额]]/10000</f>
        <v>0.040475</v>
      </c>
      <c r="I1707" s="2" t="s">
        <v>3136</v>
      </c>
      <c r="J1707" s="5">
        <f t="shared" si="26"/>
        <v>2024</v>
      </c>
      <c r="K1707" s="1" t="s">
        <v>58</v>
      </c>
      <c r="L1707" s="1" t="s">
        <v>58</v>
      </c>
      <c r="M1707" s="2" t="s">
        <v>3121</v>
      </c>
    </row>
    <row r="1708" spans="1:13">
      <c r="A1708" s="3">
        <v>45657</v>
      </c>
      <c r="B1708" s="1">
        <v>12</v>
      </c>
      <c r="C1708" s="1">
        <v>561</v>
      </c>
      <c r="D1708" s="2" t="s">
        <v>23</v>
      </c>
      <c r="E1708" s="1" t="s">
        <v>3139</v>
      </c>
      <c r="F1708" s="2" t="s">
        <v>3732</v>
      </c>
      <c r="G1708" s="4">
        <v>1611.46</v>
      </c>
      <c r="H1708" s="4">
        <f>表1[[#This Row],[借方发生额]]/10000</f>
        <v>0.161146</v>
      </c>
      <c r="I1708" s="2" t="s">
        <v>3136</v>
      </c>
      <c r="J1708" s="5">
        <f t="shared" si="26"/>
        <v>2024</v>
      </c>
      <c r="K1708" s="1" t="s">
        <v>40</v>
      </c>
      <c r="L1708" s="1" t="s">
        <v>288</v>
      </c>
      <c r="M1708" s="2" t="s">
        <v>9</v>
      </c>
    </row>
    <row r="1709" hidden="1" spans="1:13">
      <c r="A1709" s="3">
        <v>45657</v>
      </c>
      <c r="B1709" s="1">
        <v>12</v>
      </c>
      <c r="C1709" s="1">
        <v>561</v>
      </c>
      <c r="D1709" s="2" t="s">
        <v>23</v>
      </c>
      <c r="E1709" s="1" t="s">
        <v>3134</v>
      </c>
      <c r="F1709" s="2" t="s">
        <v>3732</v>
      </c>
      <c r="G1709" s="1">
        <v>927</v>
      </c>
      <c r="H1709" s="1">
        <f>表1[[#This Row],[借方发生额]]/10000</f>
        <v>0.0927</v>
      </c>
      <c r="I1709" s="2" t="s">
        <v>3136</v>
      </c>
      <c r="J1709" s="5">
        <f t="shared" si="26"/>
        <v>2024</v>
      </c>
      <c r="K1709" s="1" t="s">
        <v>83</v>
      </c>
      <c r="L1709" s="1" t="s">
        <v>58</v>
      </c>
      <c r="M1709" s="2" t="s">
        <v>3121</v>
      </c>
    </row>
    <row r="1710" spans="1:13">
      <c r="A1710" s="3">
        <v>45657</v>
      </c>
      <c r="B1710" s="1">
        <v>12</v>
      </c>
      <c r="C1710" s="1">
        <v>561</v>
      </c>
      <c r="D1710" s="2" t="s">
        <v>23</v>
      </c>
      <c r="E1710" s="1" t="s">
        <v>3132</v>
      </c>
      <c r="F1710" s="2" t="s">
        <v>3732</v>
      </c>
      <c r="G1710" s="4">
        <v>1573</v>
      </c>
      <c r="H1710" s="4">
        <f>表1[[#This Row],[借方发生额]]/10000</f>
        <v>0.1573</v>
      </c>
      <c r="I1710" s="2" t="s">
        <v>3136</v>
      </c>
      <c r="J1710" s="5">
        <f t="shared" si="26"/>
        <v>2024</v>
      </c>
      <c r="K1710" s="1" t="s">
        <v>3133</v>
      </c>
      <c r="L1710" s="1" t="s">
        <v>3133</v>
      </c>
      <c r="M1710" s="2" t="s">
        <v>9</v>
      </c>
    </row>
    <row r="1711" spans="1:13">
      <c r="A1711" s="3">
        <v>45657</v>
      </c>
      <c r="B1711" s="1">
        <v>12</v>
      </c>
      <c r="C1711" s="1">
        <v>561</v>
      </c>
      <c r="D1711" s="2" t="s">
        <v>23</v>
      </c>
      <c r="E1711" s="1" t="s">
        <v>3130</v>
      </c>
      <c r="F1711" s="2" t="s">
        <v>3732</v>
      </c>
      <c r="G1711" s="1">
        <v>200</v>
      </c>
      <c r="H1711" s="1">
        <f>表1[[#This Row],[借方发生额]]/10000</f>
        <v>0.02</v>
      </c>
      <c r="I1711" s="2" t="s">
        <v>3136</v>
      </c>
      <c r="J1711" s="5">
        <f t="shared" si="26"/>
        <v>2024</v>
      </c>
      <c r="K1711" s="1" t="s">
        <v>60</v>
      </c>
      <c r="L1711" s="1" t="s">
        <v>3131</v>
      </c>
      <c r="M1711" s="2" t="s">
        <v>9</v>
      </c>
    </row>
    <row r="1712" spans="1:13">
      <c r="A1712" s="3">
        <v>45657</v>
      </c>
      <c r="B1712" s="1">
        <v>12</v>
      </c>
      <c r="C1712" s="1">
        <v>561</v>
      </c>
      <c r="D1712" s="2" t="s">
        <v>23</v>
      </c>
      <c r="E1712" s="1" t="s">
        <v>3132</v>
      </c>
      <c r="F1712" s="2" t="s">
        <v>3732</v>
      </c>
      <c r="G1712" s="1">
        <v>56.22</v>
      </c>
      <c r="H1712" s="1">
        <f>表1[[#This Row],[借方发生额]]/10000</f>
        <v>0.005622</v>
      </c>
      <c r="I1712" s="2" t="s">
        <v>3136</v>
      </c>
      <c r="J1712" s="5">
        <f t="shared" si="26"/>
        <v>2024</v>
      </c>
      <c r="K1712" s="1" t="s">
        <v>3133</v>
      </c>
      <c r="L1712" s="1" t="s">
        <v>3133</v>
      </c>
      <c r="M1712" s="2" t="s">
        <v>9</v>
      </c>
    </row>
    <row r="1713" hidden="1" spans="1:13">
      <c r="A1713" s="3">
        <v>45657</v>
      </c>
      <c r="B1713" s="1">
        <v>12</v>
      </c>
      <c r="C1713" s="1">
        <v>607</v>
      </c>
      <c r="D1713" s="2" t="s">
        <v>23</v>
      </c>
      <c r="E1713" s="1" t="s">
        <v>3127</v>
      </c>
      <c r="F1713" s="2" t="s">
        <v>3159</v>
      </c>
      <c r="G1713" s="4">
        <v>8430.31</v>
      </c>
      <c r="H1713" s="4">
        <f>表1[[#This Row],[借方发生额]]/10000</f>
        <v>0.843031</v>
      </c>
      <c r="I1713" s="2" t="s">
        <v>3129</v>
      </c>
      <c r="J1713" s="5">
        <f t="shared" si="26"/>
        <v>2024</v>
      </c>
      <c r="K1713" s="1" t="s">
        <v>58</v>
      </c>
      <c r="L1713" s="1" t="s">
        <v>58</v>
      </c>
      <c r="M1713" s="2" t="s">
        <v>3121</v>
      </c>
    </row>
    <row r="1714" hidden="1" spans="1:13">
      <c r="A1714" s="3">
        <v>45657</v>
      </c>
      <c r="B1714" s="1">
        <v>12</v>
      </c>
      <c r="C1714" s="1">
        <v>633</v>
      </c>
      <c r="D1714" s="2" t="s">
        <v>23</v>
      </c>
      <c r="E1714" s="1" t="s">
        <v>3177</v>
      </c>
      <c r="F1714" s="2" t="s">
        <v>3636</v>
      </c>
      <c r="G1714" s="4">
        <v>15071</v>
      </c>
      <c r="H1714" s="4">
        <f>表1[[#This Row],[借方发生额]]/10000</f>
        <v>1.5071</v>
      </c>
      <c r="I1714" s="2" t="s">
        <v>3136</v>
      </c>
      <c r="J1714" s="5">
        <f t="shared" si="26"/>
        <v>2024</v>
      </c>
      <c r="K1714" s="1" t="s">
        <v>35</v>
      </c>
      <c r="L1714" s="1" t="s">
        <v>35</v>
      </c>
      <c r="M1714" s="2" t="s">
        <v>3121</v>
      </c>
    </row>
    <row r="1715" hidden="1" spans="1:13">
      <c r="A1715" s="3">
        <v>45657</v>
      </c>
      <c r="B1715" s="1">
        <v>12</v>
      </c>
      <c r="C1715" s="1">
        <v>638</v>
      </c>
      <c r="D1715" s="2" t="s">
        <v>23</v>
      </c>
      <c r="E1715" s="1" t="s">
        <v>3127</v>
      </c>
      <c r="F1715" s="2" t="s">
        <v>3733</v>
      </c>
      <c r="G1715" s="4">
        <v>1253.99</v>
      </c>
      <c r="H1715" s="4">
        <f>表1[[#This Row],[借方发生额]]/10000</f>
        <v>0.125399</v>
      </c>
      <c r="I1715" s="2" t="s">
        <v>3161</v>
      </c>
      <c r="J1715" s="5">
        <f t="shared" si="26"/>
        <v>2024</v>
      </c>
      <c r="K1715" s="1" t="s">
        <v>58</v>
      </c>
      <c r="L1715" s="1" t="s">
        <v>58</v>
      </c>
      <c r="M1715" s="2" t="s">
        <v>3121</v>
      </c>
    </row>
    <row r="1716" spans="1:13">
      <c r="A1716" s="3">
        <v>45657</v>
      </c>
      <c r="B1716" s="1">
        <v>12</v>
      </c>
      <c r="C1716" s="1">
        <v>638</v>
      </c>
      <c r="D1716" s="2" t="s">
        <v>23</v>
      </c>
      <c r="E1716" s="1" t="s">
        <v>3139</v>
      </c>
      <c r="F1716" s="2" t="s">
        <v>3733</v>
      </c>
      <c r="G1716" s="1">
        <v>522.4</v>
      </c>
      <c r="H1716" s="1">
        <f>表1[[#This Row],[借方发生额]]/10000</f>
        <v>0.05224</v>
      </c>
      <c r="I1716" s="2" t="s">
        <v>3161</v>
      </c>
      <c r="J1716" s="5">
        <f t="shared" si="26"/>
        <v>2024</v>
      </c>
      <c r="K1716" s="1" t="s">
        <v>40</v>
      </c>
      <c r="L1716" s="1" t="s">
        <v>288</v>
      </c>
      <c r="M1716" s="2" t="s">
        <v>9</v>
      </c>
    </row>
    <row r="1717" spans="1:13">
      <c r="A1717" s="3">
        <v>45657</v>
      </c>
      <c r="B1717" s="1">
        <v>12</v>
      </c>
      <c r="C1717" s="1">
        <v>638</v>
      </c>
      <c r="D1717" s="2" t="s">
        <v>23</v>
      </c>
      <c r="E1717" s="1" t="s">
        <v>3140</v>
      </c>
      <c r="F1717" s="2" t="s">
        <v>3733</v>
      </c>
      <c r="G1717" s="1">
        <v>103.8</v>
      </c>
      <c r="H1717" s="1">
        <f>表1[[#This Row],[借方发生额]]/10000</f>
        <v>0.01038</v>
      </c>
      <c r="I1717" s="2" t="s">
        <v>3161</v>
      </c>
      <c r="J1717" s="5">
        <f t="shared" si="26"/>
        <v>2024</v>
      </c>
      <c r="K1717" s="1" t="s">
        <v>288</v>
      </c>
      <c r="L1717" s="1" t="s">
        <v>288</v>
      </c>
      <c r="M1717" s="2" t="s">
        <v>9</v>
      </c>
    </row>
    <row r="1718" hidden="1" spans="1:13">
      <c r="A1718" s="3">
        <v>45657</v>
      </c>
      <c r="B1718" s="1">
        <v>12</v>
      </c>
      <c r="C1718" s="1">
        <v>638</v>
      </c>
      <c r="D1718" s="2" t="s">
        <v>23</v>
      </c>
      <c r="E1718" s="1" t="s">
        <v>3134</v>
      </c>
      <c r="F1718" s="2" t="s">
        <v>3733</v>
      </c>
      <c r="G1718" s="4">
        <v>3474.82</v>
      </c>
      <c r="H1718" s="4">
        <f>表1[[#This Row],[借方发生额]]/10000</f>
        <v>0.347482</v>
      </c>
      <c r="I1718" s="2" t="s">
        <v>3161</v>
      </c>
      <c r="J1718" s="5">
        <f t="shared" si="26"/>
        <v>2024</v>
      </c>
      <c r="K1718" s="1" t="s">
        <v>83</v>
      </c>
      <c r="L1718" s="1" t="s">
        <v>58</v>
      </c>
      <c r="M1718" s="2" t="s">
        <v>3121</v>
      </c>
    </row>
    <row r="1719" spans="1:13">
      <c r="A1719" s="3">
        <v>45657</v>
      </c>
      <c r="B1719" s="1">
        <v>12</v>
      </c>
      <c r="C1719" s="1">
        <v>641</v>
      </c>
      <c r="D1719" s="2" t="s">
        <v>23</v>
      </c>
      <c r="E1719" s="1" t="s">
        <v>3132</v>
      </c>
      <c r="F1719" s="2" t="s">
        <v>3734</v>
      </c>
      <c r="G1719" s="4">
        <v>8000</v>
      </c>
      <c r="H1719" s="4">
        <f>表1[[#This Row],[借方发生额]]/10000</f>
        <v>0.8</v>
      </c>
      <c r="I1719" s="2" t="s">
        <v>3129</v>
      </c>
      <c r="J1719" s="5">
        <f t="shared" si="26"/>
        <v>2024</v>
      </c>
      <c r="K1719" s="1" t="s">
        <v>3133</v>
      </c>
      <c r="L1719" s="1" t="s">
        <v>3133</v>
      </c>
      <c r="M1719" s="2" t="s">
        <v>9</v>
      </c>
    </row>
    <row r="1720" hidden="1" spans="1:13">
      <c r="A1720" s="3">
        <v>45657</v>
      </c>
      <c r="B1720" s="1">
        <v>12</v>
      </c>
      <c r="C1720" s="1">
        <v>641</v>
      </c>
      <c r="D1720" s="2" t="s">
        <v>23</v>
      </c>
      <c r="E1720" s="1" t="s">
        <v>3127</v>
      </c>
      <c r="F1720" s="2" t="s">
        <v>3734</v>
      </c>
      <c r="G1720" s="4">
        <v>5017</v>
      </c>
      <c r="H1720" s="4">
        <f>表1[[#This Row],[借方发生额]]/10000</f>
        <v>0.5017</v>
      </c>
      <c r="I1720" s="2" t="s">
        <v>3129</v>
      </c>
      <c r="J1720" s="5">
        <f t="shared" si="26"/>
        <v>2024</v>
      </c>
      <c r="K1720" s="1" t="s">
        <v>58</v>
      </c>
      <c r="L1720" s="1" t="s">
        <v>58</v>
      </c>
      <c r="M1720" s="2" t="s">
        <v>3121</v>
      </c>
    </row>
    <row r="1721" hidden="1" spans="1:13">
      <c r="A1721" s="3">
        <v>45657</v>
      </c>
      <c r="B1721" s="1">
        <v>12</v>
      </c>
      <c r="C1721" s="1">
        <v>653</v>
      </c>
      <c r="D1721" s="2" t="s">
        <v>23</v>
      </c>
      <c r="E1721" s="1" t="s">
        <v>3177</v>
      </c>
      <c r="F1721" s="2" t="s">
        <v>3445</v>
      </c>
      <c r="G1721" s="4">
        <v>11512.65</v>
      </c>
      <c r="H1721" s="4">
        <f>表1[[#This Row],[借方发生额]]/10000</f>
        <v>1.151265</v>
      </c>
      <c r="I1721" s="2" t="s">
        <v>3136</v>
      </c>
      <c r="J1721" s="5">
        <f t="shared" si="26"/>
        <v>2024</v>
      </c>
      <c r="K1721" s="1" t="s">
        <v>35</v>
      </c>
      <c r="L1721" s="1" t="s">
        <v>35</v>
      </c>
      <c r="M1721" s="2" t="s">
        <v>3121</v>
      </c>
    </row>
    <row r="1722" hidden="1" spans="1:13">
      <c r="A1722" s="3">
        <v>45657</v>
      </c>
      <c r="B1722" s="1">
        <v>12</v>
      </c>
      <c r="C1722" s="1">
        <v>654</v>
      </c>
      <c r="D1722" s="2" t="s">
        <v>23</v>
      </c>
      <c r="E1722" s="1" t="s">
        <v>3514</v>
      </c>
      <c r="F1722" s="2" t="s">
        <v>3735</v>
      </c>
      <c r="G1722" s="4">
        <v>3340.38</v>
      </c>
      <c r="H1722" s="4">
        <f>表1[[#This Row],[借方发生额]]/10000</f>
        <v>0.334038</v>
      </c>
      <c r="I1722" s="2" t="s">
        <v>3136</v>
      </c>
      <c r="J1722" s="5">
        <f t="shared" si="26"/>
        <v>2024</v>
      </c>
      <c r="K1722" s="1" t="s">
        <v>64</v>
      </c>
      <c r="L1722" s="1" t="s">
        <v>35</v>
      </c>
      <c r="M1722" s="2" t="s">
        <v>3121</v>
      </c>
    </row>
    <row r="1723" hidden="1" spans="1:13">
      <c r="A1723" s="3">
        <v>45657</v>
      </c>
      <c r="B1723" s="1">
        <v>12</v>
      </c>
      <c r="C1723" s="1">
        <v>654</v>
      </c>
      <c r="D1723" s="2" t="s">
        <v>23</v>
      </c>
      <c r="E1723" s="1" t="s">
        <v>3208</v>
      </c>
      <c r="F1723" s="2" t="s">
        <v>3735</v>
      </c>
      <c r="G1723" s="4">
        <v>4404.1</v>
      </c>
      <c r="H1723" s="4">
        <f>表1[[#This Row],[借方发生额]]/10000</f>
        <v>0.44041</v>
      </c>
      <c r="I1723" s="2" t="s">
        <v>3136</v>
      </c>
      <c r="J1723" s="5">
        <f t="shared" si="26"/>
        <v>2024</v>
      </c>
      <c r="K1723" s="1" t="s">
        <v>3209</v>
      </c>
      <c r="L1723" s="1" t="s">
        <v>58</v>
      </c>
      <c r="M1723" s="2" t="s">
        <v>3121</v>
      </c>
    </row>
    <row r="1724" hidden="1" spans="1:13">
      <c r="A1724" s="3">
        <v>45657</v>
      </c>
      <c r="B1724" s="1">
        <v>12</v>
      </c>
      <c r="C1724" s="1">
        <v>655</v>
      </c>
      <c r="D1724" s="2" t="s">
        <v>23</v>
      </c>
      <c r="E1724" s="1" t="s">
        <v>3127</v>
      </c>
      <c r="F1724" s="2" t="s">
        <v>3385</v>
      </c>
      <c r="G1724" s="4">
        <v>1394.5</v>
      </c>
      <c r="H1724" s="4">
        <f>表1[[#This Row],[借方发生额]]/10000</f>
        <v>0.13945</v>
      </c>
      <c r="I1724" s="2" t="s">
        <v>3129</v>
      </c>
      <c r="J1724" s="5">
        <f t="shared" si="26"/>
        <v>2024</v>
      </c>
      <c r="K1724" s="1" t="s">
        <v>58</v>
      </c>
      <c r="L1724" s="1" t="s">
        <v>58</v>
      </c>
      <c r="M1724" s="2" t="s">
        <v>3121</v>
      </c>
    </row>
    <row r="1725" spans="1:13">
      <c r="A1725" s="3">
        <v>45657</v>
      </c>
      <c r="B1725" s="1">
        <v>12</v>
      </c>
      <c r="C1725" s="1">
        <v>655</v>
      </c>
      <c r="D1725" s="2" t="s">
        <v>23</v>
      </c>
      <c r="E1725" s="1" t="s">
        <v>3138</v>
      </c>
      <c r="F1725" s="2" t="s">
        <v>3385</v>
      </c>
      <c r="G1725" s="1">
        <v>432.9</v>
      </c>
      <c r="H1725" s="1">
        <f>表1[[#This Row],[借方发生额]]/10000</f>
        <v>0.04329</v>
      </c>
      <c r="I1725" s="2" t="s">
        <v>3129</v>
      </c>
      <c r="J1725" s="5">
        <f t="shared" si="26"/>
        <v>2024</v>
      </c>
      <c r="K1725" s="1" t="s">
        <v>79</v>
      </c>
      <c r="L1725" s="1" t="s">
        <v>79</v>
      </c>
      <c r="M1725" s="2" t="s">
        <v>9</v>
      </c>
    </row>
    <row r="1726" spans="1:13">
      <c r="A1726" s="3">
        <v>45657</v>
      </c>
      <c r="B1726" s="1">
        <v>12</v>
      </c>
      <c r="C1726" s="1">
        <v>655</v>
      </c>
      <c r="D1726" s="2" t="s">
        <v>23</v>
      </c>
      <c r="E1726" s="1" t="s">
        <v>3132</v>
      </c>
      <c r="F1726" s="2" t="s">
        <v>3385</v>
      </c>
      <c r="G1726" s="1">
        <v>194.8</v>
      </c>
      <c r="H1726" s="1">
        <f>表1[[#This Row],[借方发生额]]/10000</f>
        <v>0.01948</v>
      </c>
      <c r="I1726" s="2" t="s">
        <v>3129</v>
      </c>
      <c r="J1726" s="5">
        <f t="shared" si="26"/>
        <v>2024</v>
      </c>
      <c r="K1726" s="1" t="s">
        <v>3133</v>
      </c>
      <c r="L1726" s="1" t="s">
        <v>3133</v>
      </c>
      <c r="M1726" s="2" t="s">
        <v>9</v>
      </c>
    </row>
    <row r="1727" spans="1:13">
      <c r="A1727" s="3">
        <v>45657</v>
      </c>
      <c r="B1727" s="1">
        <v>12</v>
      </c>
      <c r="C1727" s="1">
        <v>655</v>
      </c>
      <c r="D1727" s="2" t="s">
        <v>23</v>
      </c>
      <c r="E1727" s="1" t="s">
        <v>3139</v>
      </c>
      <c r="F1727" s="2" t="s">
        <v>3385</v>
      </c>
      <c r="G1727" s="1">
        <v>106</v>
      </c>
      <c r="H1727" s="1">
        <f>表1[[#This Row],[借方发生额]]/10000</f>
        <v>0.0106</v>
      </c>
      <c r="I1727" s="2" t="s">
        <v>3129</v>
      </c>
      <c r="J1727" s="5">
        <f t="shared" si="26"/>
        <v>2024</v>
      </c>
      <c r="K1727" s="1" t="s">
        <v>40</v>
      </c>
      <c r="L1727" s="1" t="s">
        <v>288</v>
      </c>
      <c r="M1727" s="2" t="s">
        <v>9</v>
      </c>
    </row>
    <row r="1728" spans="1:13">
      <c r="A1728" s="3">
        <v>45657</v>
      </c>
      <c r="B1728" s="1">
        <v>12</v>
      </c>
      <c r="C1728" s="1">
        <v>655</v>
      </c>
      <c r="D1728" s="2" t="s">
        <v>23</v>
      </c>
      <c r="E1728" s="1" t="s">
        <v>3140</v>
      </c>
      <c r="F1728" s="2" t="s">
        <v>3385</v>
      </c>
      <c r="G1728" s="1">
        <v>519</v>
      </c>
      <c r="H1728" s="1">
        <f>表1[[#This Row],[借方发生额]]/10000</f>
        <v>0.0519</v>
      </c>
      <c r="I1728" s="2" t="s">
        <v>3129</v>
      </c>
      <c r="J1728" s="5">
        <f t="shared" si="26"/>
        <v>2024</v>
      </c>
      <c r="K1728" s="1" t="s">
        <v>288</v>
      </c>
      <c r="L1728" s="1" t="s">
        <v>288</v>
      </c>
      <c r="M1728" s="2" t="s">
        <v>9</v>
      </c>
    </row>
    <row r="1729" spans="1:13">
      <c r="A1729" s="3">
        <v>45657</v>
      </c>
      <c r="B1729" s="1">
        <v>12</v>
      </c>
      <c r="C1729" s="1">
        <v>655</v>
      </c>
      <c r="D1729" s="2" t="s">
        <v>23</v>
      </c>
      <c r="E1729" s="1" t="s">
        <v>3130</v>
      </c>
      <c r="F1729" s="2" t="s">
        <v>3385</v>
      </c>
      <c r="G1729" s="1">
        <v>450.6</v>
      </c>
      <c r="H1729" s="1">
        <f>表1[[#This Row],[借方发生额]]/10000</f>
        <v>0.04506</v>
      </c>
      <c r="I1729" s="2" t="s">
        <v>3129</v>
      </c>
      <c r="J1729" s="5">
        <f t="shared" si="26"/>
        <v>2024</v>
      </c>
      <c r="K1729" s="1" t="s">
        <v>60</v>
      </c>
      <c r="L1729" s="1" t="s">
        <v>3131</v>
      </c>
      <c r="M1729" s="2" t="s">
        <v>9</v>
      </c>
    </row>
    <row r="1730" hidden="1" spans="1:13">
      <c r="A1730" s="3">
        <v>45657</v>
      </c>
      <c r="B1730" s="1">
        <v>12</v>
      </c>
      <c r="C1730" s="1">
        <v>681</v>
      </c>
      <c r="D1730" s="2" t="s">
        <v>23</v>
      </c>
      <c r="E1730" s="1" t="s">
        <v>3177</v>
      </c>
      <c r="F1730" s="2" t="s">
        <v>3736</v>
      </c>
      <c r="G1730" s="1">
        <v>332</v>
      </c>
      <c r="H1730" s="1">
        <f>表1[[#This Row],[借方发生额]]/10000</f>
        <v>0.0332</v>
      </c>
      <c r="I1730" s="2" t="s">
        <v>3136</v>
      </c>
      <c r="J1730" s="5">
        <f t="shared" ref="J1730:J1793" si="27">YEAR(A1730)</f>
        <v>2024</v>
      </c>
      <c r="K1730" s="1" t="s">
        <v>35</v>
      </c>
      <c r="L1730" s="1" t="s">
        <v>35</v>
      </c>
      <c r="M1730" s="2" t="s">
        <v>3121</v>
      </c>
    </row>
    <row r="1731" spans="1:13">
      <c r="A1731" s="3">
        <v>45657</v>
      </c>
      <c r="B1731" s="1">
        <v>12</v>
      </c>
      <c r="C1731" s="1">
        <v>681</v>
      </c>
      <c r="D1731" s="2" t="s">
        <v>23</v>
      </c>
      <c r="E1731" s="1" t="s">
        <v>3132</v>
      </c>
      <c r="F1731" s="2" t="s">
        <v>3736</v>
      </c>
      <c r="G1731" s="4">
        <v>1040</v>
      </c>
      <c r="H1731" s="4">
        <f>表1[[#This Row],[借方发生额]]/10000</f>
        <v>0.104</v>
      </c>
      <c r="I1731" s="2" t="s">
        <v>3136</v>
      </c>
      <c r="J1731" s="5">
        <f t="shared" si="27"/>
        <v>2024</v>
      </c>
      <c r="K1731" s="1" t="s">
        <v>3133</v>
      </c>
      <c r="L1731" s="1" t="s">
        <v>3133</v>
      </c>
      <c r="M1731" s="2" t="s">
        <v>9</v>
      </c>
    </row>
    <row r="1732" hidden="1" spans="1:13">
      <c r="A1732" s="3">
        <v>45657</v>
      </c>
      <c r="B1732" s="1">
        <v>12</v>
      </c>
      <c r="C1732" s="1">
        <v>698</v>
      </c>
      <c r="D1732" s="2" t="s">
        <v>23</v>
      </c>
      <c r="E1732" s="1" t="s">
        <v>3127</v>
      </c>
      <c r="F1732" s="2" t="s">
        <v>1600</v>
      </c>
      <c r="G1732" s="4">
        <v>3100</v>
      </c>
      <c r="H1732" s="4">
        <f>表1[[#This Row],[借方发生额]]/10000</f>
        <v>0.31</v>
      </c>
      <c r="I1732" s="2" t="s">
        <v>1814</v>
      </c>
      <c r="J1732" s="5">
        <f t="shared" si="27"/>
        <v>2024</v>
      </c>
      <c r="K1732" s="1" t="s">
        <v>58</v>
      </c>
      <c r="L1732" s="1" t="s">
        <v>58</v>
      </c>
      <c r="M1732" s="2" t="s">
        <v>3121</v>
      </c>
    </row>
    <row r="1733" hidden="1" spans="1:13">
      <c r="A1733" s="3">
        <v>45657</v>
      </c>
      <c r="B1733" s="1">
        <v>12</v>
      </c>
      <c r="C1733" s="1">
        <v>723</v>
      </c>
      <c r="D1733" s="2" t="s">
        <v>23</v>
      </c>
      <c r="E1733" s="1" t="s">
        <v>3127</v>
      </c>
      <c r="F1733" s="2" t="s">
        <v>3677</v>
      </c>
      <c r="G1733" s="4">
        <v>1749.35</v>
      </c>
      <c r="H1733" s="4">
        <f>表1[[#This Row],[借方发生额]]/10000</f>
        <v>0.174935</v>
      </c>
      <c r="I1733" s="2" t="s">
        <v>3161</v>
      </c>
      <c r="J1733" s="5">
        <f t="shared" si="27"/>
        <v>2024</v>
      </c>
      <c r="K1733" s="1" t="s">
        <v>58</v>
      </c>
      <c r="L1733" s="1" t="s">
        <v>58</v>
      </c>
      <c r="M1733" s="2" t="s">
        <v>3121</v>
      </c>
    </row>
    <row r="1734" hidden="1" spans="1:13">
      <c r="A1734" s="3">
        <v>45657</v>
      </c>
      <c r="B1734" s="1">
        <v>12</v>
      </c>
      <c r="C1734" s="1">
        <v>724</v>
      </c>
      <c r="D1734" s="2" t="s">
        <v>23</v>
      </c>
      <c r="E1734" s="1" t="s">
        <v>3177</v>
      </c>
      <c r="F1734" s="2" t="s">
        <v>3272</v>
      </c>
      <c r="G1734" s="1">
        <v>407.81</v>
      </c>
      <c r="H1734" s="1">
        <f>表1[[#This Row],[借方发生额]]/10000</f>
        <v>0.040781</v>
      </c>
      <c r="I1734" s="2" t="s">
        <v>3136</v>
      </c>
      <c r="J1734" s="5">
        <f t="shared" si="27"/>
        <v>2024</v>
      </c>
      <c r="K1734" s="1" t="s">
        <v>35</v>
      </c>
      <c r="L1734" s="1" t="s">
        <v>35</v>
      </c>
      <c r="M1734" s="2" t="s">
        <v>3121</v>
      </c>
    </row>
    <row r="1735" hidden="1" spans="1:13">
      <c r="A1735" s="3">
        <v>45657</v>
      </c>
      <c r="B1735" s="1">
        <v>12</v>
      </c>
      <c r="C1735" s="1">
        <v>724</v>
      </c>
      <c r="D1735" s="2" t="s">
        <v>23</v>
      </c>
      <c r="E1735" s="1" t="s">
        <v>3514</v>
      </c>
      <c r="F1735" s="2" t="s">
        <v>3272</v>
      </c>
      <c r="G1735" s="4">
        <v>1337.62</v>
      </c>
      <c r="H1735" s="4">
        <f>表1[[#This Row],[借方发生额]]/10000</f>
        <v>0.133762</v>
      </c>
      <c r="I1735" s="2" t="s">
        <v>3136</v>
      </c>
      <c r="J1735" s="5">
        <f t="shared" si="27"/>
        <v>2024</v>
      </c>
      <c r="K1735" s="1" t="s">
        <v>64</v>
      </c>
      <c r="L1735" s="1" t="s">
        <v>35</v>
      </c>
      <c r="M1735" s="2" t="s">
        <v>3121</v>
      </c>
    </row>
    <row r="1736" hidden="1" spans="1:13">
      <c r="A1736" s="3">
        <v>45657</v>
      </c>
      <c r="B1736" s="1">
        <v>12</v>
      </c>
      <c r="C1736" s="1">
        <v>764</v>
      </c>
      <c r="D1736" s="2" t="s">
        <v>23</v>
      </c>
      <c r="E1736" s="1" t="s">
        <v>3168</v>
      </c>
      <c r="F1736" s="2" t="s">
        <v>3413</v>
      </c>
      <c r="G1736" s="4">
        <v>1045110.22</v>
      </c>
      <c r="H1736" s="4">
        <f>表1[[#This Row],[借方发生额]]/10000</f>
        <v>104.511022</v>
      </c>
      <c r="I1736" s="2" t="s">
        <v>3170</v>
      </c>
      <c r="J1736" s="5">
        <f t="shared" si="27"/>
        <v>2024</v>
      </c>
      <c r="K1736" s="1" t="s">
        <v>32</v>
      </c>
      <c r="L1736" s="1" t="s">
        <v>3120</v>
      </c>
      <c r="M1736" s="2" t="s">
        <v>3120</v>
      </c>
    </row>
    <row r="1737" hidden="1" spans="1:13">
      <c r="A1737" s="3">
        <v>44944</v>
      </c>
      <c r="B1737" s="1">
        <v>1</v>
      </c>
      <c r="C1737" s="1">
        <v>110</v>
      </c>
      <c r="D1737" s="2" t="s">
        <v>23</v>
      </c>
      <c r="E1737" s="1" t="s">
        <v>3127</v>
      </c>
      <c r="F1737" s="2" t="s">
        <v>3173</v>
      </c>
      <c r="G1737" s="4">
        <v>1050.07</v>
      </c>
      <c r="H1737" s="4">
        <f>表1[[#This Row],[借方发生额]]/10000</f>
        <v>0.105007</v>
      </c>
      <c r="I1737" s="2" t="s">
        <v>3136</v>
      </c>
      <c r="J1737" s="5">
        <f t="shared" si="27"/>
        <v>2023</v>
      </c>
      <c r="K1737" s="1" t="s">
        <v>58</v>
      </c>
      <c r="L1737" s="1" t="s">
        <v>58</v>
      </c>
      <c r="M1737" s="2" t="s">
        <v>3121</v>
      </c>
    </row>
    <row r="1738" hidden="1" spans="1:13">
      <c r="A1738" s="3">
        <v>44944</v>
      </c>
      <c r="B1738" s="1">
        <v>1</v>
      </c>
      <c r="C1738" s="1">
        <v>110</v>
      </c>
      <c r="D1738" s="2" t="s">
        <v>23</v>
      </c>
      <c r="E1738" s="1" t="s">
        <v>3134</v>
      </c>
      <c r="F1738" s="2" t="s">
        <v>3135</v>
      </c>
      <c r="G1738" s="4">
        <v>1019.94</v>
      </c>
      <c r="H1738" s="4">
        <f>表1[[#This Row],[借方发生额]]/10000</f>
        <v>0.101994</v>
      </c>
      <c r="I1738" s="2" t="s">
        <v>3136</v>
      </c>
      <c r="J1738" s="5">
        <f t="shared" si="27"/>
        <v>2023</v>
      </c>
      <c r="K1738" s="1" t="s">
        <v>83</v>
      </c>
      <c r="L1738" s="1" t="s">
        <v>58</v>
      </c>
      <c r="M1738" s="2" t="s">
        <v>3121</v>
      </c>
    </row>
    <row r="1739" spans="1:13">
      <c r="A1739" s="3">
        <v>44944</v>
      </c>
      <c r="B1739" s="1">
        <v>1</v>
      </c>
      <c r="C1739" s="1">
        <v>110</v>
      </c>
      <c r="D1739" s="2" t="s">
        <v>23</v>
      </c>
      <c r="E1739" s="1" t="s">
        <v>3139</v>
      </c>
      <c r="F1739" s="2" t="s">
        <v>3376</v>
      </c>
      <c r="G1739" s="4">
        <v>2919.2</v>
      </c>
      <c r="H1739" s="4">
        <f>表1[[#This Row],[借方发生额]]/10000</f>
        <v>0.29192</v>
      </c>
      <c r="I1739" s="2" t="s">
        <v>3136</v>
      </c>
      <c r="J1739" s="5">
        <f t="shared" si="27"/>
        <v>2023</v>
      </c>
      <c r="K1739" s="1" t="s">
        <v>40</v>
      </c>
      <c r="L1739" s="1" t="s">
        <v>288</v>
      </c>
      <c r="M1739" s="2" t="s">
        <v>9</v>
      </c>
    </row>
    <row r="1740" spans="1:13">
      <c r="A1740" s="3">
        <v>44944</v>
      </c>
      <c r="B1740" s="1">
        <v>1</v>
      </c>
      <c r="C1740" s="1">
        <v>110</v>
      </c>
      <c r="D1740" s="2" t="s">
        <v>23</v>
      </c>
      <c r="E1740" s="1" t="s">
        <v>3130</v>
      </c>
      <c r="F1740" s="2" t="s">
        <v>3450</v>
      </c>
      <c r="G1740" s="1">
        <v>208</v>
      </c>
      <c r="H1740" s="1">
        <f>表1[[#This Row],[借方发生额]]/10000</f>
        <v>0.0208</v>
      </c>
      <c r="I1740" s="2" t="s">
        <v>3136</v>
      </c>
      <c r="J1740" s="5">
        <f t="shared" si="27"/>
        <v>2023</v>
      </c>
      <c r="K1740" s="1" t="s">
        <v>60</v>
      </c>
      <c r="L1740" s="1" t="s">
        <v>3131</v>
      </c>
      <c r="M1740" s="2" t="s">
        <v>9</v>
      </c>
    </row>
    <row r="1741" spans="1:13">
      <c r="A1741" s="3">
        <v>44944</v>
      </c>
      <c r="B1741" s="1">
        <v>1</v>
      </c>
      <c r="C1741" s="1">
        <v>110</v>
      </c>
      <c r="D1741" s="2" t="s">
        <v>23</v>
      </c>
      <c r="E1741" s="1" t="s">
        <v>3132</v>
      </c>
      <c r="F1741" s="2" t="s">
        <v>3141</v>
      </c>
      <c r="G1741" s="1">
        <v>625</v>
      </c>
      <c r="H1741" s="1">
        <f>表1[[#This Row],[借方发生额]]/10000</f>
        <v>0.0625</v>
      </c>
      <c r="I1741" s="2" t="s">
        <v>3136</v>
      </c>
      <c r="J1741" s="5">
        <f t="shared" si="27"/>
        <v>2023</v>
      </c>
      <c r="K1741" s="1" t="s">
        <v>3133</v>
      </c>
      <c r="L1741" s="1" t="s">
        <v>3133</v>
      </c>
      <c r="M1741" s="2" t="s">
        <v>9</v>
      </c>
    </row>
    <row r="1742" hidden="1" spans="1:13">
      <c r="A1742" s="3">
        <v>44944</v>
      </c>
      <c r="B1742" s="1">
        <v>1</v>
      </c>
      <c r="C1742" s="1">
        <v>111</v>
      </c>
      <c r="D1742" s="2" t="s">
        <v>23</v>
      </c>
      <c r="E1742" s="1" t="s">
        <v>3134</v>
      </c>
      <c r="F1742" s="2" t="s">
        <v>3135</v>
      </c>
      <c r="G1742" s="4">
        <v>7000</v>
      </c>
      <c r="H1742" s="4">
        <f>表1[[#This Row],[借方发生额]]/10000</f>
        <v>0.7</v>
      </c>
      <c r="I1742" s="2" t="s">
        <v>3129</v>
      </c>
      <c r="J1742" s="5">
        <f t="shared" si="27"/>
        <v>2023</v>
      </c>
      <c r="K1742" s="1" t="s">
        <v>83</v>
      </c>
      <c r="L1742" s="1" t="s">
        <v>58</v>
      </c>
      <c r="M1742" s="2" t="s">
        <v>3121</v>
      </c>
    </row>
    <row r="1743" spans="1:13">
      <c r="A1743" s="3">
        <v>44944</v>
      </c>
      <c r="B1743" s="1">
        <v>1</v>
      </c>
      <c r="C1743" s="1">
        <v>111</v>
      </c>
      <c r="D1743" s="2" t="s">
        <v>23</v>
      </c>
      <c r="E1743" s="1" t="s">
        <v>3132</v>
      </c>
      <c r="F1743" s="2" t="s">
        <v>3141</v>
      </c>
      <c r="G1743" s="4">
        <v>5900</v>
      </c>
      <c r="H1743" s="4">
        <f>表1[[#This Row],[借方发生额]]/10000</f>
        <v>0.59</v>
      </c>
      <c r="I1743" s="2" t="s">
        <v>3129</v>
      </c>
      <c r="J1743" s="5">
        <f t="shared" si="27"/>
        <v>2023</v>
      </c>
      <c r="K1743" s="1" t="s">
        <v>3133</v>
      </c>
      <c r="L1743" s="1" t="s">
        <v>3133</v>
      </c>
      <c r="M1743" s="2" t="s">
        <v>9</v>
      </c>
    </row>
    <row r="1744" hidden="1" spans="1:13">
      <c r="A1744" s="3">
        <v>44944</v>
      </c>
      <c r="B1744" s="1">
        <v>1</v>
      </c>
      <c r="C1744" s="1">
        <v>112</v>
      </c>
      <c r="D1744" s="2" t="s">
        <v>23</v>
      </c>
      <c r="E1744" s="1" t="s">
        <v>3177</v>
      </c>
      <c r="F1744" s="2" t="s">
        <v>3286</v>
      </c>
      <c r="G1744" s="1">
        <v>680</v>
      </c>
      <c r="H1744" s="1">
        <f>表1[[#This Row],[借方发生额]]/10000</f>
        <v>0.068</v>
      </c>
      <c r="I1744" s="2" t="s">
        <v>3129</v>
      </c>
      <c r="J1744" s="5">
        <f t="shared" si="27"/>
        <v>2023</v>
      </c>
      <c r="K1744" s="1" t="s">
        <v>35</v>
      </c>
      <c r="L1744" s="1" t="s">
        <v>35</v>
      </c>
      <c r="M1744" s="2" t="s">
        <v>3121</v>
      </c>
    </row>
    <row r="1745" spans="1:13">
      <c r="A1745" s="3">
        <v>44944</v>
      </c>
      <c r="B1745" s="1">
        <v>1</v>
      </c>
      <c r="C1745" s="1">
        <v>112</v>
      </c>
      <c r="D1745" s="2" t="s">
        <v>23</v>
      </c>
      <c r="E1745" s="1" t="s">
        <v>3132</v>
      </c>
      <c r="F1745" s="2" t="s">
        <v>3141</v>
      </c>
      <c r="G1745" s="4">
        <v>1910</v>
      </c>
      <c r="H1745" s="4">
        <f>表1[[#This Row],[借方发生额]]/10000</f>
        <v>0.191</v>
      </c>
      <c r="I1745" s="2" t="s">
        <v>3129</v>
      </c>
      <c r="J1745" s="5">
        <f t="shared" si="27"/>
        <v>2023</v>
      </c>
      <c r="K1745" s="1" t="s">
        <v>3133</v>
      </c>
      <c r="L1745" s="1" t="s">
        <v>3133</v>
      </c>
      <c r="M1745" s="2" t="s">
        <v>9</v>
      </c>
    </row>
    <row r="1746" spans="1:13">
      <c r="A1746" s="3">
        <v>44944</v>
      </c>
      <c r="B1746" s="1">
        <v>1</v>
      </c>
      <c r="C1746" s="1">
        <v>112</v>
      </c>
      <c r="D1746" s="2" t="s">
        <v>23</v>
      </c>
      <c r="E1746" s="1" t="s">
        <v>3130</v>
      </c>
      <c r="F1746" s="2" t="s">
        <v>3450</v>
      </c>
      <c r="G1746" s="1">
        <v>533.8</v>
      </c>
      <c r="H1746" s="1">
        <f>表1[[#This Row],[借方发生额]]/10000</f>
        <v>0.05338</v>
      </c>
      <c r="I1746" s="2" t="s">
        <v>3129</v>
      </c>
      <c r="J1746" s="5">
        <f t="shared" si="27"/>
        <v>2023</v>
      </c>
      <c r="K1746" s="1" t="s">
        <v>60</v>
      </c>
      <c r="L1746" s="1" t="s">
        <v>3131</v>
      </c>
      <c r="M1746" s="2" t="s">
        <v>9</v>
      </c>
    </row>
    <row r="1747" hidden="1" spans="1:13">
      <c r="A1747" s="3">
        <v>44944</v>
      </c>
      <c r="B1747" s="1">
        <v>1</v>
      </c>
      <c r="C1747" s="1">
        <v>113</v>
      </c>
      <c r="D1747" s="2" t="s">
        <v>23</v>
      </c>
      <c r="E1747" s="1" t="s">
        <v>3127</v>
      </c>
      <c r="F1747" s="2" t="s">
        <v>3451</v>
      </c>
      <c r="G1747" s="1">
        <v>411.5</v>
      </c>
      <c r="H1747" s="1">
        <f>表1[[#This Row],[借方发生额]]/10000</f>
        <v>0.04115</v>
      </c>
      <c r="I1747" s="2" t="s">
        <v>3136</v>
      </c>
      <c r="J1747" s="5">
        <f t="shared" si="27"/>
        <v>2023</v>
      </c>
      <c r="K1747" s="1" t="s">
        <v>58</v>
      </c>
      <c r="L1747" s="1" t="s">
        <v>58</v>
      </c>
      <c r="M1747" s="2" t="s">
        <v>3121</v>
      </c>
    </row>
    <row r="1748" spans="1:13">
      <c r="A1748" s="3">
        <v>44944</v>
      </c>
      <c r="B1748" s="1">
        <v>1</v>
      </c>
      <c r="C1748" s="1">
        <v>113</v>
      </c>
      <c r="D1748" s="2" t="s">
        <v>23</v>
      </c>
      <c r="E1748" s="1" t="s">
        <v>3132</v>
      </c>
      <c r="F1748" s="2" t="s">
        <v>3462</v>
      </c>
      <c r="G1748" s="4">
        <v>4136.07</v>
      </c>
      <c r="H1748" s="4">
        <f>表1[[#This Row],[借方发生额]]/10000</f>
        <v>0.413607</v>
      </c>
      <c r="I1748" s="2" t="s">
        <v>3136</v>
      </c>
      <c r="J1748" s="5">
        <f t="shared" si="27"/>
        <v>2023</v>
      </c>
      <c r="K1748" s="1" t="s">
        <v>3133</v>
      </c>
      <c r="L1748" s="1" t="s">
        <v>3133</v>
      </c>
      <c r="M1748" s="2" t="s">
        <v>9</v>
      </c>
    </row>
    <row r="1749" hidden="1" spans="1:13">
      <c r="A1749" s="3">
        <v>44944</v>
      </c>
      <c r="B1749" s="1">
        <v>1</v>
      </c>
      <c r="C1749" s="1">
        <v>114</v>
      </c>
      <c r="D1749" s="2" t="s">
        <v>23</v>
      </c>
      <c r="E1749" s="1" t="s">
        <v>3127</v>
      </c>
      <c r="F1749" s="2" t="s">
        <v>3347</v>
      </c>
      <c r="G1749" s="1">
        <v>790.75</v>
      </c>
      <c r="H1749" s="1">
        <f>表1[[#This Row],[借方发生额]]/10000</f>
        <v>0.079075</v>
      </c>
      <c r="I1749" s="2" t="s">
        <v>3136</v>
      </c>
      <c r="J1749" s="5">
        <f t="shared" si="27"/>
        <v>2023</v>
      </c>
      <c r="K1749" s="1" t="s">
        <v>58</v>
      </c>
      <c r="L1749" s="1" t="s">
        <v>58</v>
      </c>
      <c r="M1749" s="2" t="s">
        <v>3121</v>
      </c>
    </row>
    <row r="1750" spans="1:13">
      <c r="A1750" s="3">
        <v>44944</v>
      </c>
      <c r="B1750" s="1">
        <v>1</v>
      </c>
      <c r="C1750" s="1">
        <v>114</v>
      </c>
      <c r="D1750" s="2" t="s">
        <v>23</v>
      </c>
      <c r="E1750" s="1" t="s">
        <v>3132</v>
      </c>
      <c r="F1750" s="2" t="s">
        <v>3164</v>
      </c>
      <c r="G1750" s="4">
        <v>1982</v>
      </c>
      <c r="H1750" s="4">
        <f>表1[[#This Row],[借方发生额]]/10000</f>
        <v>0.1982</v>
      </c>
      <c r="I1750" s="2" t="s">
        <v>3136</v>
      </c>
      <c r="J1750" s="5">
        <f t="shared" si="27"/>
        <v>2023</v>
      </c>
      <c r="K1750" s="1" t="s">
        <v>3133</v>
      </c>
      <c r="L1750" s="1" t="s">
        <v>3133</v>
      </c>
      <c r="M1750" s="2" t="s">
        <v>9</v>
      </c>
    </row>
    <row r="1751" spans="1:13">
      <c r="A1751" s="3">
        <v>44944</v>
      </c>
      <c r="B1751" s="1">
        <v>1</v>
      </c>
      <c r="C1751" s="1">
        <v>47</v>
      </c>
      <c r="D1751" s="2" t="s">
        <v>23</v>
      </c>
      <c r="E1751" s="1" t="s">
        <v>3150</v>
      </c>
      <c r="F1751" s="2" t="s">
        <v>3737</v>
      </c>
      <c r="G1751" s="4">
        <v>12600</v>
      </c>
      <c r="H1751" s="4">
        <f>表1[[#This Row],[借方发生额]]/10000</f>
        <v>1.26</v>
      </c>
      <c r="I1751" s="2" t="s">
        <v>3136</v>
      </c>
      <c r="J1751" s="5">
        <f t="shared" si="27"/>
        <v>2023</v>
      </c>
      <c r="K1751" s="1" t="s">
        <v>128</v>
      </c>
      <c r="L1751" s="1" t="s">
        <v>128</v>
      </c>
      <c r="M1751" s="2" t="s">
        <v>9</v>
      </c>
    </row>
    <row r="1752" spans="1:13">
      <c r="A1752" s="3">
        <v>44944</v>
      </c>
      <c r="B1752" s="1">
        <v>1</v>
      </c>
      <c r="C1752" s="1">
        <v>68</v>
      </c>
      <c r="D1752" s="2" t="s">
        <v>23</v>
      </c>
      <c r="E1752" s="1" t="s">
        <v>3138</v>
      </c>
      <c r="F1752" s="2" t="s">
        <v>3738</v>
      </c>
      <c r="G1752" s="4">
        <v>7984</v>
      </c>
      <c r="H1752" s="4">
        <f>表1[[#This Row],[借方发生额]]/10000</f>
        <v>0.7984</v>
      </c>
      <c r="I1752" s="2" t="s">
        <v>3136</v>
      </c>
      <c r="J1752" s="5">
        <f t="shared" si="27"/>
        <v>2023</v>
      </c>
      <c r="K1752" s="1" t="s">
        <v>79</v>
      </c>
      <c r="L1752" s="1" t="s">
        <v>79</v>
      </c>
      <c r="M1752" s="2" t="s">
        <v>9</v>
      </c>
    </row>
    <row r="1753" hidden="1" spans="1:13">
      <c r="A1753" s="3">
        <v>44944</v>
      </c>
      <c r="B1753" s="1">
        <v>1</v>
      </c>
      <c r="C1753" s="1">
        <v>71</v>
      </c>
      <c r="D1753" s="2" t="s">
        <v>23</v>
      </c>
      <c r="E1753" s="1" t="s">
        <v>3127</v>
      </c>
      <c r="F1753" s="2" t="s">
        <v>3159</v>
      </c>
      <c r="G1753" s="4">
        <v>4933.53</v>
      </c>
      <c r="H1753" s="4">
        <f>表1[[#This Row],[借方发生额]]/10000</f>
        <v>0.493353</v>
      </c>
      <c r="I1753" s="2" t="s">
        <v>3129</v>
      </c>
      <c r="J1753" s="5">
        <f t="shared" si="27"/>
        <v>2023</v>
      </c>
      <c r="K1753" s="1" t="s">
        <v>58</v>
      </c>
      <c r="L1753" s="1" t="s">
        <v>58</v>
      </c>
      <c r="M1753" s="2" t="s">
        <v>3121</v>
      </c>
    </row>
    <row r="1754" hidden="1" spans="1:13">
      <c r="A1754" s="3">
        <v>44944</v>
      </c>
      <c r="B1754" s="1">
        <v>1</v>
      </c>
      <c r="C1754" s="1">
        <v>73</v>
      </c>
      <c r="D1754" s="2" t="s">
        <v>23</v>
      </c>
      <c r="E1754" s="1" t="s">
        <v>3127</v>
      </c>
      <c r="F1754" s="2" t="s">
        <v>3344</v>
      </c>
      <c r="G1754" s="4">
        <v>5584</v>
      </c>
      <c r="H1754" s="4">
        <f>表1[[#This Row],[借方发生额]]/10000</f>
        <v>0.5584</v>
      </c>
      <c r="I1754" s="2" t="s">
        <v>3136</v>
      </c>
      <c r="J1754" s="5">
        <f t="shared" si="27"/>
        <v>2023</v>
      </c>
      <c r="K1754" s="1" t="s">
        <v>58</v>
      </c>
      <c r="L1754" s="1" t="s">
        <v>58</v>
      </c>
      <c r="M1754" s="2" t="s">
        <v>3121</v>
      </c>
    </row>
    <row r="1755" hidden="1" spans="1:13">
      <c r="A1755" s="3">
        <v>44944</v>
      </c>
      <c r="B1755" s="1">
        <v>1</v>
      </c>
      <c r="C1755" s="1">
        <v>84</v>
      </c>
      <c r="D1755" s="2" t="s">
        <v>23</v>
      </c>
      <c r="E1755" s="1" t="s">
        <v>3127</v>
      </c>
      <c r="F1755" s="2" t="s">
        <v>3181</v>
      </c>
      <c r="G1755" s="4">
        <v>2188.5</v>
      </c>
      <c r="H1755" s="4">
        <f>表1[[#This Row],[借方发生额]]/10000</f>
        <v>0.21885</v>
      </c>
      <c r="I1755" s="2" t="s">
        <v>3136</v>
      </c>
      <c r="J1755" s="5">
        <f t="shared" si="27"/>
        <v>2023</v>
      </c>
      <c r="K1755" s="1" t="s">
        <v>58</v>
      </c>
      <c r="L1755" s="1" t="s">
        <v>58</v>
      </c>
      <c r="M1755" s="2" t="s">
        <v>3121</v>
      </c>
    </row>
    <row r="1756" hidden="1" spans="1:13">
      <c r="A1756" s="3">
        <v>44944</v>
      </c>
      <c r="B1756" s="1">
        <v>1</v>
      </c>
      <c r="C1756" s="1">
        <v>93</v>
      </c>
      <c r="D1756" s="2" t="s">
        <v>23</v>
      </c>
      <c r="E1756" s="1" t="s">
        <v>3127</v>
      </c>
      <c r="F1756" s="2" t="s">
        <v>3181</v>
      </c>
      <c r="G1756" s="1">
        <v>41</v>
      </c>
      <c r="H1756" s="1">
        <f>表1[[#This Row],[借方发生额]]/10000</f>
        <v>0.0041</v>
      </c>
      <c r="I1756" s="2" t="s">
        <v>3136</v>
      </c>
      <c r="J1756" s="5">
        <f t="shared" si="27"/>
        <v>2023</v>
      </c>
      <c r="K1756" s="1" t="s">
        <v>58</v>
      </c>
      <c r="L1756" s="1" t="s">
        <v>58</v>
      </c>
      <c r="M1756" s="2" t="s">
        <v>3121</v>
      </c>
    </row>
    <row r="1757" spans="1:13">
      <c r="A1757" s="3">
        <v>44944</v>
      </c>
      <c r="B1757" s="1">
        <v>1</v>
      </c>
      <c r="C1757" s="1">
        <v>93</v>
      </c>
      <c r="D1757" s="2" t="s">
        <v>23</v>
      </c>
      <c r="E1757" s="1" t="s">
        <v>3130</v>
      </c>
      <c r="F1757" s="2" t="s">
        <v>3739</v>
      </c>
      <c r="G1757" s="4">
        <v>2513</v>
      </c>
      <c r="H1757" s="4">
        <f>表1[[#This Row],[借方发生额]]/10000</f>
        <v>0.2513</v>
      </c>
      <c r="I1757" s="2" t="s">
        <v>3136</v>
      </c>
      <c r="J1757" s="5">
        <f t="shared" si="27"/>
        <v>2023</v>
      </c>
      <c r="K1757" s="1" t="s">
        <v>60</v>
      </c>
      <c r="L1757" s="1" t="s">
        <v>3131</v>
      </c>
      <c r="M1757" s="2" t="s">
        <v>9</v>
      </c>
    </row>
    <row r="1758" hidden="1" spans="1:13">
      <c r="A1758" s="3">
        <v>44944</v>
      </c>
      <c r="B1758" s="1">
        <v>1</v>
      </c>
      <c r="C1758" s="1">
        <v>97</v>
      </c>
      <c r="D1758" s="2" t="s">
        <v>23</v>
      </c>
      <c r="E1758" s="1" t="s">
        <v>3127</v>
      </c>
      <c r="F1758" s="2" t="s">
        <v>3147</v>
      </c>
      <c r="G1758" s="1">
        <v>305.48</v>
      </c>
      <c r="H1758" s="1">
        <f>表1[[#This Row],[借方发生额]]/10000</f>
        <v>0.030548</v>
      </c>
      <c r="I1758" s="2" t="s">
        <v>3136</v>
      </c>
      <c r="J1758" s="5">
        <f t="shared" si="27"/>
        <v>2023</v>
      </c>
      <c r="K1758" s="1" t="s">
        <v>58</v>
      </c>
      <c r="L1758" s="1" t="s">
        <v>58</v>
      </c>
      <c r="M1758" s="2" t="s">
        <v>3121</v>
      </c>
    </row>
    <row r="1759" spans="1:13">
      <c r="A1759" s="3">
        <v>44944</v>
      </c>
      <c r="B1759" s="1">
        <v>1</v>
      </c>
      <c r="C1759" s="1">
        <v>97</v>
      </c>
      <c r="D1759" s="2" t="s">
        <v>23</v>
      </c>
      <c r="E1759" s="1" t="s">
        <v>3138</v>
      </c>
      <c r="F1759" s="2" t="s">
        <v>3740</v>
      </c>
      <c r="G1759" s="1">
        <v>923.58</v>
      </c>
      <c r="H1759" s="1">
        <f>表1[[#This Row],[借方发生额]]/10000</f>
        <v>0.092358</v>
      </c>
      <c r="I1759" s="2" t="s">
        <v>3136</v>
      </c>
      <c r="J1759" s="5">
        <f t="shared" si="27"/>
        <v>2023</v>
      </c>
      <c r="K1759" s="1" t="s">
        <v>79</v>
      </c>
      <c r="L1759" s="1" t="s">
        <v>79</v>
      </c>
      <c r="M1759" s="2" t="s">
        <v>9</v>
      </c>
    </row>
    <row r="1760" hidden="1" spans="1:13">
      <c r="A1760" s="3">
        <v>44957</v>
      </c>
      <c r="B1760" s="1">
        <v>1</v>
      </c>
      <c r="C1760" s="1">
        <v>358</v>
      </c>
      <c r="D1760" s="2" t="s">
        <v>23</v>
      </c>
      <c r="E1760" s="1" t="s">
        <v>3127</v>
      </c>
      <c r="F1760" s="2" t="s">
        <v>3741</v>
      </c>
      <c r="G1760" s="1">
        <v>540</v>
      </c>
      <c r="H1760" s="1">
        <f>表1[[#This Row],[借方发生额]]/10000</f>
        <v>0.054</v>
      </c>
      <c r="I1760" s="2" t="s">
        <v>3136</v>
      </c>
      <c r="J1760" s="5">
        <f t="shared" si="27"/>
        <v>2023</v>
      </c>
      <c r="K1760" s="1" t="s">
        <v>58</v>
      </c>
      <c r="L1760" s="1" t="s">
        <v>58</v>
      </c>
      <c r="M1760" s="2" t="s">
        <v>3121</v>
      </c>
    </row>
    <row r="1761" spans="1:13">
      <c r="A1761" s="3">
        <v>44957</v>
      </c>
      <c r="B1761" s="1">
        <v>1</v>
      </c>
      <c r="C1761" s="1">
        <v>374</v>
      </c>
      <c r="D1761" s="2" t="s">
        <v>23</v>
      </c>
      <c r="E1761" s="1" t="s">
        <v>3138</v>
      </c>
      <c r="F1761" s="2" t="s">
        <v>3742</v>
      </c>
      <c r="G1761" s="4">
        <v>1886.79</v>
      </c>
      <c r="H1761" s="4">
        <f>表1[[#This Row],[借方发生额]]/10000</f>
        <v>0.188679</v>
      </c>
      <c r="I1761" s="2" t="s">
        <v>1814</v>
      </c>
      <c r="J1761" s="5">
        <f t="shared" si="27"/>
        <v>2023</v>
      </c>
      <c r="K1761" s="1" t="s">
        <v>79</v>
      </c>
      <c r="L1761" s="1" t="s">
        <v>79</v>
      </c>
      <c r="M1761" s="2" t="s">
        <v>9</v>
      </c>
    </row>
    <row r="1762" hidden="1" spans="1:13">
      <c r="A1762" s="3">
        <v>44957</v>
      </c>
      <c r="B1762" s="1">
        <v>1</v>
      </c>
      <c r="C1762" s="1">
        <v>390</v>
      </c>
      <c r="D1762" s="2" t="s">
        <v>23</v>
      </c>
      <c r="E1762" s="1" t="s">
        <v>3153</v>
      </c>
      <c r="F1762" s="2" t="s">
        <v>3743</v>
      </c>
      <c r="G1762" s="4">
        <v>17374.89</v>
      </c>
      <c r="H1762" s="4">
        <f>表1[[#This Row],[借方发生额]]/10000</f>
        <v>1.737489</v>
      </c>
      <c r="I1762" s="2" t="s">
        <v>2157</v>
      </c>
      <c r="J1762" s="5">
        <f t="shared" si="27"/>
        <v>2023</v>
      </c>
      <c r="K1762" s="1" t="s">
        <v>3155</v>
      </c>
      <c r="L1762" s="1" t="s">
        <v>27</v>
      </c>
      <c r="M1762" s="2" t="s">
        <v>3122</v>
      </c>
    </row>
    <row r="1763" hidden="1" spans="1:13">
      <c r="A1763" s="3">
        <v>44957</v>
      </c>
      <c r="B1763" s="1">
        <v>1</v>
      </c>
      <c r="C1763" s="1">
        <v>393</v>
      </c>
      <c r="D1763" s="2" t="s">
        <v>23</v>
      </c>
      <c r="E1763" s="1" t="s">
        <v>3153</v>
      </c>
      <c r="F1763" s="2" t="s">
        <v>3744</v>
      </c>
      <c r="G1763" s="4">
        <v>53029.17</v>
      </c>
      <c r="H1763" s="4">
        <f>表1[[#This Row],[借方发生额]]/10000</f>
        <v>5.302917</v>
      </c>
      <c r="I1763" s="2" t="s">
        <v>2157</v>
      </c>
      <c r="J1763" s="5">
        <f t="shared" si="27"/>
        <v>2023</v>
      </c>
      <c r="K1763" s="1" t="s">
        <v>3155</v>
      </c>
      <c r="L1763" s="1" t="s">
        <v>27</v>
      </c>
      <c r="M1763" s="2" t="s">
        <v>3122</v>
      </c>
    </row>
    <row r="1764" spans="1:13">
      <c r="A1764" s="3">
        <v>44957</v>
      </c>
      <c r="B1764" s="1">
        <v>1</v>
      </c>
      <c r="C1764" s="1">
        <v>400</v>
      </c>
      <c r="D1764" s="2" t="s">
        <v>23</v>
      </c>
      <c r="E1764" s="1" t="s">
        <v>3171</v>
      </c>
      <c r="F1764" s="1" t="s">
        <v>3745</v>
      </c>
      <c r="G1764" s="4">
        <v>6670.05</v>
      </c>
      <c r="H1764" s="4">
        <f>表1[[#This Row],[借方发生额]]/10000</f>
        <v>0.667005</v>
      </c>
      <c r="I1764" s="2" t="s">
        <v>50</v>
      </c>
      <c r="J1764" s="5">
        <f t="shared" si="27"/>
        <v>2023</v>
      </c>
      <c r="K1764" s="1" t="s">
        <v>51</v>
      </c>
      <c r="L1764" s="1" t="s">
        <v>3172</v>
      </c>
      <c r="M1764" s="2" t="s">
        <v>9</v>
      </c>
    </row>
    <row r="1765" hidden="1" spans="1:13">
      <c r="A1765" s="3">
        <v>44957</v>
      </c>
      <c r="B1765" s="1">
        <v>1</v>
      </c>
      <c r="C1765" s="1">
        <v>402</v>
      </c>
      <c r="D1765" s="2" t="s">
        <v>23</v>
      </c>
      <c r="E1765" s="1" t="s">
        <v>3168</v>
      </c>
      <c r="F1765" s="2" t="s">
        <v>3169</v>
      </c>
      <c r="G1765" s="4">
        <v>1054047.19</v>
      </c>
      <c r="H1765" s="4">
        <f>表1[[#This Row],[借方发生额]]/10000</f>
        <v>105.404719</v>
      </c>
      <c r="I1765" s="2" t="s">
        <v>3746</v>
      </c>
      <c r="J1765" s="5">
        <f t="shared" si="27"/>
        <v>2023</v>
      </c>
      <c r="K1765" s="1" t="s">
        <v>32</v>
      </c>
      <c r="L1765" s="1" t="s">
        <v>3120</v>
      </c>
      <c r="M1765" s="2" t="s">
        <v>3120</v>
      </c>
    </row>
    <row r="1766" hidden="1" spans="1:13">
      <c r="A1766" s="3">
        <v>44977</v>
      </c>
      <c r="B1766" s="1">
        <v>2</v>
      </c>
      <c r="C1766" s="1">
        <v>14</v>
      </c>
      <c r="D1766" s="2" t="s">
        <v>23</v>
      </c>
      <c r="E1766" s="1" t="s">
        <v>3127</v>
      </c>
      <c r="F1766" s="2" t="s">
        <v>3747</v>
      </c>
      <c r="G1766" s="4">
        <v>5000</v>
      </c>
      <c r="H1766" s="4">
        <f>表1[[#This Row],[借方发生额]]/10000</f>
        <v>0.5</v>
      </c>
      <c r="I1766" s="2" t="s">
        <v>3136</v>
      </c>
      <c r="J1766" s="5">
        <f t="shared" si="27"/>
        <v>2023</v>
      </c>
      <c r="K1766" s="1" t="s">
        <v>58</v>
      </c>
      <c r="L1766" s="1" t="s">
        <v>58</v>
      </c>
      <c r="M1766" s="2" t="s">
        <v>3121</v>
      </c>
    </row>
    <row r="1767" hidden="1" spans="1:13">
      <c r="A1767" s="3">
        <v>44977</v>
      </c>
      <c r="B1767" s="1">
        <v>2</v>
      </c>
      <c r="C1767" s="1">
        <v>15</v>
      </c>
      <c r="D1767" s="2" t="s">
        <v>23</v>
      </c>
      <c r="E1767" s="1" t="s">
        <v>3127</v>
      </c>
      <c r="F1767" s="2" t="s">
        <v>3748</v>
      </c>
      <c r="G1767" s="4">
        <v>5000.93</v>
      </c>
      <c r="H1767" s="4">
        <f>表1[[#This Row],[借方发生额]]/10000</f>
        <v>0.500093</v>
      </c>
      <c r="I1767" s="2" t="s">
        <v>3129</v>
      </c>
      <c r="J1767" s="5">
        <f t="shared" si="27"/>
        <v>2023</v>
      </c>
      <c r="K1767" s="1" t="s">
        <v>58</v>
      </c>
      <c r="L1767" s="1" t="s">
        <v>58</v>
      </c>
      <c r="M1767" s="2" t="s">
        <v>3121</v>
      </c>
    </row>
    <row r="1768" spans="1:13">
      <c r="A1768" s="3">
        <v>44977</v>
      </c>
      <c r="B1768" s="1">
        <v>2</v>
      </c>
      <c r="C1768" s="1">
        <v>23</v>
      </c>
      <c r="D1768" s="2" t="s">
        <v>23</v>
      </c>
      <c r="E1768" s="1" t="s">
        <v>3150</v>
      </c>
      <c r="F1768" s="2" t="s">
        <v>3749</v>
      </c>
      <c r="G1768" s="4">
        <v>17861.39</v>
      </c>
      <c r="H1768" s="4">
        <f>表1[[#This Row],[借方发生额]]/10000</f>
        <v>1.786139</v>
      </c>
      <c r="I1768" s="2" t="s">
        <v>3136</v>
      </c>
      <c r="J1768" s="5">
        <f t="shared" si="27"/>
        <v>2023</v>
      </c>
      <c r="K1768" s="1" t="s">
        <v>128</v>
      </c>
      <c r="L1768" s="1" t="s">
        <v>128</v>
      </c>
      <c r="M1768" s="2" t="s">
        <v>9</v>
      </c>
    </row>
    <row r="1769" hidden="1" spans="1:13">
      <c r="A1769" s="3">
        <v>44977</v>
      </c>
      <c r="B1769" s="1">
        <v>2</v>
      </c>
      <c r="C1769" s="1">
        <v>24</v>
      </c>
      <c r="D1769" s="2" t="s">
        <v>23</v>
      </c>
      <c r="E1769" s="1" t="s">
        <v>3177</v>
      </c>
      <c r="F1769" s="2" t="s">
        <v>3750</v>
      </c>
      <c r="G1769" s="4">
        <v>2113</v>
      </c>
      <c r="H1769" s="4">
        <f>表1[[#This Row],[借方发生额]]/10000</f>
        <v>0.2113</v>
      </c>
      <c r="I1769" s="2" t="s">
        <v>3136</v>
      </c>
      <c r="J1769" s="5">
        <f t="shared" si="27"/>
        <v>2023</v>
      </c>
      <c r="K1769" s="1" t="s">
        <v>35</v>
      </c>
      <c r="L1769" s="1" t="s">
        <v>35</v>
      </c>
      <c r="M1769" s="2" t="s">
        <v>3121</v>
      </c>
    </row>
    <row r="1770" hidden="1" spans="1:13">
      <c r="A1770" s="3">
        <v>44977</v>
      </c>
      <c r="B1770" s="1">
        <v>2</v>
      </c>
      <c r="C1770" s="1">
        <v>32</v>
      </c>
      <c r="D1770" s="2" t="s">
        <v>23</v>
      </c>
      <c r="E1770" s="1" t="s">
        <v>3127</v>
      </c>
      <c r="F1770" s="2" t="s">
        <v>3346</v>
      </c>
      <c r="G1770" s="1">
        <v>890</v>
      </c>
      <c r="H1770" s="1">
        <f>表1[[#This Row],[借方发生额]]/10000</f>
        <v>0.089</v>
      </c>
      <c r="I1770" s="2" t="s">
        <v>3136</v>
      </c>
      <c r="J1770" s="5">
        <f t="shared" si="27"/>
        <v>2023</v>
      </c>
      <c r="K1770" s="1" t="s">
        <v>58</v>
      </c>
      <c r="L1770" s="1" t="s">
        <v>58</v>
      </c>
      <c r="M1770" s="2" t="s">
        <v>3121</v>
      </c>
    </row>
    <row r="1771" spans="1:13">
      <c r="A1771" s="3">
        <v>44977</v>
      </c>
      <c r="B1771" s="1">
        <v>2</v>
      </c>
      <c r="C1771" s="1">
        <v>32</v>
      </c>
      <c r="D1771" s="2" t="s">
        <v>23</v>
      </c>
      <c r="E1771" s="1" t="s">
        <v>3132</v>
      </c>
      <c r="F1771" s="2" t="s">
        <v>3164</v>
      </c>
      <c r="G1771" s="4">
        <v>2815</v>
      </c>
      <c r="H1771" s="4">
        <f>表1[[#This Row],[借方发生额]]/10000</f>
        <v>0.2815</v>
      </c>
      <c r="I1771" s="2" t="s">
        <v>3136</v>
      </c>
      <c r="J1771" s="5">
        <f t="shared" si="27"/>
        <v>2023</v>
      </c>
      <c r="K1771" s="1" t="s">
        <v>3133</v>
      </c>
      <c r="L1771" s="1" t="s">
        <v>3133</v>
      </c>
      <c r="M1771" s="2" t="s">
        <v>9</v>
      </c>
    </row>
    <row r="1772" hidden="1" spans="1:13">
      <c r="A1772" s="3">
        <v>44977</v>
      </c>
      <c r="B1772" s="1">
        <v>2</v>
      </c>
      <c r="C1772" s="1">
        <v>33</v>
      </c>
      <c r="D1772" s="2" t="s">
        <v>23</v>
      </c>
      <c r="E1772" s="1" t="s">
        <v>3127</v>
      </c>
      <c r="F1772" s="2" t="s">
        <v>3346</v>
      </c>
      <c r="G1772" s="4">
        <v>1869.58</v>
      </c>
      <c r="H1772" s="4">
        <f>表1[[#This Row],[借方发生额]]/10000</f>
        <v>0.186958</v>
      </c>
      <c r="I1772" s="2" t="s">
        <v>3136</v>
      </c>
      <c r="J1772" s="5">
        <f t="shared" si="27"/>
        <v>2023</v>
      </c>
      <c r="K1772" s="1" t="s">
        <v>58</v>
      </c>
      <c r="L1772" s="1" t="s">
        <v>58</v>
      </c>
      <c r="M1772" s="2" t="s">
        <v>3121</v>
      </c>
    </row>
    <row r="1773" hidden="1" spans="1:13">
      <c r="A1773" s="3">
        <v>44977</v>
      </c>
      <c r="B1773" s="1">
        <v>2</v>
      </c>
      <c r="C1773" s="1">
        <v>33</v>
      </c>
      <c r="D1773" s="2" t="s">
        <v>23</v>
      </c>
      <c r="E1773" s="1" t="s">
        <v>3134</v>
      </c>
      <c r="F1773" s="2" t="s">
        <v>3347</v>
      </c>
      <c r="G1773" s="1">
        <v>638</v>
      </c>
      <c r="H1773" s="1">
        <f>表1[[#This Row],[借方发生额]]/10000</f>
        <v>0.0638</v>
      </c>
      <c r="I1773" s="2" t="s">
        <v>3136</v>
      </c>
      <c r="J1773" s="5">
        <f t="shared" si="27"/>
        <v>2023</v>
      </c>
      <c r="K1773" s="1" t="s">
        <v>83</v>
      </c>
      <c r="L1773" s="1" t="s">
        <v>58</v>
      </c>
      <c r="M1773" s="2" t="s">
        <v>3121</v>
      </c>
    </row>
    <row r="1774" spans="1:13">
      <c r="A1774" s="3">
        <v>44977</v>
      </c>
      <c r="B1774" s="1">
        <v>2</v>
      </c>
      <c r="C1774" s="1">
        <v>33</v>
      </c>
      <c r="D1774" s="2" t="s">
        <v>23</v>
      </c>
      <c r="E1774" s="1" t="s">
        <v>3139</v>
      </c>
      <c r="F1774" s="2" t="s">
        <v>3348</v>
      </c>
      <c r="G1774" s="1">
        <v>446</v>
      </c>
      <c r="H1774" s="1">
        <f>表1[[#This Row],[借方发生额]]/10000</f>
        <v>0.0446</v>
      </c>
      <c r="I1774" s="2" t="s">
        <v>3136</v>
      </c>
      <c r="J1774" s="5">
        <f t="shared" si="27"/>
        <v>2023</v>
      </c>
      <c r="K1774" s="1" t="s">
        <v>40</v>
      </c>
      <c r="L1774" s="1" t="s">
        <v>288</v>
      </c>
      <c r="M1774" s="2" t="s">
        <v>9</v>
      </c>
    </row>
    <row r="1775" hidden="1" spans="1:13">
      <c r="A1775" s="3">
        <v>44977</v>
      </c>
      <c r="B1775" s="1">
        <v>2</v>
      </c>
      <c r="C1775" s="1">
        <v>73</v>
      </c>
      <c r="D1775" s="2" t="s">
        <v>23</v>
      </c>
      <c r="E1775" s="1" t="s">
        <v>3127</v>
      </c>
      <c r="F1775" s="2" t="s">
        <v>3497</v>
      </c>
      <c r="G1775" s="4">
        <v>3000</v>
      </c>
      <c r="H1775" s="4">
        <f>表1[[#This Row],[借方发生额]]/10000</f>
        <v>0.3</v>
      </c>
      <c r="I1775" s="2" t="s">
        <v>3136</v>
      </c>
      <c r="J1775" s="5">
        <f t="shared" si="27"/>
        <v>2023</v>
      </c>
      <c r="K1775" s="1" t="s">
        <v>58</v>
      </c>
      <c r="L1775" s="1" t="s">
        <v>58</v>
      </c>
      <c r="M1775" s="2" t="s">
        <v>3121</v>
      </c>
    </row>
    <row r="1776" spans="1:13">
      <c r="A1776" s="3">
        <v>44977</v>
      </c>
      <c r="B1776" s="1">
        <v>2</v>
      </c>
      <c r="C1776" s="1">
        <v>76</v>
      </c>
      <c r="D1776" s="2" t="s">
        <v>23</v>
      </c>
      <c r="E1776" s="1" t="s">
        <v>3130</v>
      </c>
      <c r="F1776" s="2" t="s">
        <v>3590</v>
      </c>
      <c r="G1776" s="1">
        <v>49.75</v>
      </c>
      <c r="H1776" s="1">
        <f>表1[[#This Row],[借方发生额]]/10000</f>
        <v>0.004975</v>
      </c>
      <c r="I1776" s="2" t="s">
        <v>3136</v>
      </c>
      <c r="J1776" s="5">
        <f t="shared" si="27"/>
        <v>2023</v>
      </c>
      <c r="K1776" s="1" t="s">
        <v>60</v>
      </c>
      <c r="L1776" s="1" t="s">
        <v>3131</v>
      </c>
      <c r="M1776" s="2" t="s">
        <v>9</v>
      </c>
    </row>
    <row r="1777" spans="1:13">
      <c r="A1777" s="3">
        <v>44985</v>
      </c>
      <c r="B1777" s="1">
        <v>2</v>
      </c>
      <c r="C1777" s="1">
        <v>275</v>
      </c>
      <c r="D1777" s="2" t="s">
        <v>23</v>
      </c>
      <c r="E1777" s="1" t="s">
        <v>3138</v>
      </c>
      <c r="F1777" s="2" t="s">
        <v>3751</v>
      </c>
      <c r="G1777" s="1">
        <v>500</v>
      </c>
      <c r="H1777" s="1">
        <f>表1[[#This Row],[借方发生额]]/10000</f>
        <v>0.05</v>
      </c>
      <c r="I1777" s="2" t="s">
        <v>1814</v>
      </c>
      <c r="J1777" s="5">
        <f t="shared" si="27"/>
        <v>2023</v>
      </c>
      <c r="K1777" s="1" t="s">
        <v>79</v>
      </c>
      <c r="L1777" s="1" t="s">
        <v>79</v>
      </c>
      <c r="M1777" s="2" t="s">
        <v>9</v>
      </c>
    </row>
    <row r="1778" hidden="1" spans="1:13">
      <c r="A1778" s="3">
        <v>44985</v>
      </c>
      <c r="B1778" s="1">
        <v>2</v>
      </c>
      <c r="C1778" s="1">
        <v>304</v>
      </c>
      <c r="D1778" s="2" t="s">
        <v>23</v>
      </c>
      <c r="E1778" s="1" t="s">
        <v>3168</v>
      </c>
      <c r="F1778" s="2" t="s">
        <v>3752</v>
      </c>
      <c r="G1778" s="4">
        <v>1013.2</v>
      </c>
      <c r="H1778" s="4">
        <f>表1[[#This Row],[借方发生额]]/10000</f>
        <v>0.10132</v>
      </c>
      <c r="I1778" s="2" t="s">
        <v>3161</v>
      </c>
      <c r="J1778" s="5">
        <f t="shared" si="27"/>
        <v>2023</v>
      </c>
      <c r="K1778" s="1" t="s">
        <v>32</v>
      </c>
      <c r="L1778" s="1" t="s">
        <v>3120</v>
      </c>
      <c r="M1778" s="2" t="s">
        <v>3120</v>
      </c>
    </row>
    <row r="1779" hidden="1" spans="1:13">
      <c r="A1779" s="3">
        <v>44985</v>
      </c>
      <c r="B1779" s="1">
        <v>2</v>
      </c>
      <c r="C1779" s="1">
        <v>305</v>
      </c>
      <c r="D1779" s="2" t="s">
        <v>23</v>
      </c>
      <c r="E1779" s="1" t="s">
        <v>3127</v>
      </c>
      <c r="F1779" s="2" t="s">
        <v>3753</v>
      </c>
      <c r="G1779" s="4">
        <v>1001.34</v>
      </c>
      <c r="H1779" s="4">
        <f>表1[[#This Row],[借方发生额]]/10000</f>
        <v>0.100134</v>
      </c>
      <c r="I1779" s="2" t="s">
        <v>3161</v>
      </c>
      <c r="J1779" s="5">
        <f t="shared" si="27"/>
        <v>2023</v>
      </c>
      <c r="K1779" s="1" t="s">
        <v>58</v>
      </c>
      <c r="L1779" s="1" t="s">
        <v>58</v>
      </c>
      <c r="M1779" s="2" t="s">
        <v>3121</v>
      </c>
    </row>
    <row r="1780" hidden="1" spans="1:13">
      <c r="A1780" s="3">
        <v>44985</v>
      </c>
      <c r="B1780" s="1">
        <v>2</v>
      </c>
      <c r="C1780" s="1">
        <v>310</v>
      </c>
      <c r="D1780" s="2" t="s">
        <v>23</v>
      </c>
      <c r="E1780" s="1" t="s">
        <v>3127</v>
      </c>
      <c r="F1780" s="2" t="s">
        <v>3173</v>
      </c>
      <c r="G1780" s="4">
        <v>1967</v>
      </c>
      <c r="H1780" s="4">
        <f>表1[[#This Row],[借方发生额]]/10000</f>
        <v>0.1967</v>
      </c>
      <c r="I1780" s="2" t="s">
        <v>3136</v>
      </c>
      <c r="J1780" s="5">
        <f t="shared" si="27"/>
        <v>2023</v>
      </c>
      <c r="K1780" s="1" t="s">
        <v>58</v>
      </c>
      <c r="L1780" s="1" t="s">
        <v>58</v>
      </c>
      <c r="M1780" s="2" t="s">
        <v>3121</v>
      </c>
    </row>
    <row r="1781" spans="1:13">
      <c r="A1781" s="3">
        <v>44985</v>
      </c>
      <c r="B1781" s="1">
        <v>2</v>
      </c>
      <c r="C1781" s="1">
        <v>310</v>
      </c>
      <c r="D1781" s="2" t="s">
        <v>23</v>
      </c>
      <c r="E1781" s="1" t="s">
        <v>3130</v>
      </c>
      <c r="F1781" s="2" t="s">
        <v>3450</v>
      </c>
      <c r="G1781" s="1">
        <v>207.3</v>
      </c>
      <c r="H1781" s="1">
        <f>表1[[#This Row],[借方发生额]]/10000</f>
        <v>0.02073</v>
      </c>
      <c r="I1781" s="2" t="s">
        <v>3136</v>
      </c>
      <c r="J1781" s="5">
        <f t="shared" si="27"/>
        <v>2023</v>
      </c>
      <c r="K1781" s="1" t="s">
        <v>60</v>
      </c>
      <c r="L1781" s="1" t="s">
        <v>3131</v>
      </c>
      <c r="M1781" s="2" t="s">
        <v>9</v>
      </c>
    </row>
    <row r="1782" spans="1:13">
      <c r="A1782" s="3">
        <v>44985</v>
      </c>
      <c r="B1782" s="1">
        <v>2</v>
      </c>
      <c r="C1782" s="1">
        <v>310</v>
      </c>
      <c r="D1782" s="2" t="s">
        <v>23</v>
      </c>
      <c r="E1782" s="1" t="s">
        <v>3132</v>
      </c>
      <c r="F1782" s="2" t="s">
        <v>3141</v>
      </c>
      <c r="G1782" s="4">
        <v>1180</v>
      </c>
      <c r="H1782" s="4">
        <f>表1[[#This Row],[借方发生额]]/10000</f>
        <v>0.118</v>
      </c>
      <c r="I1782" s="2" t="s">
        <v>3136</v>
      </c>
      <c r="J1782" s="5">
        <f t="shared" si="27"/>
        <v>2023</v>
      </c>
      <c r="K1782" s="1" t="s">
        <v>3133</v>
      </c>
      <c r="L1782" s="1" t="s">
        <v>3133</v>
      </c>
      <c r="M1782" s="2" t="s">
        <v>9</v>
      </c>
    </row>
    <row r="1783" spans="1:13">
      <c r="A1783" s="3">
        <v>44985</v>
      </c>
      <c r="B1783" s="1">
        <v>2</v>
      </c>
      <c r="C1783" s="1">
        <v>310</v>
      </c>
      <c r="D1783" s="2" t="s">
        <v>23</v>
      </c>
      <c r="E1783" s="1" t="s">
        <v>3139</v>
      </c>
      <c r="F1783" s="2" t="s">
        <v>3376</v>
      </c>
      <c r="G1783" s="1">
        <v>228</v>
      </c>
      <c r="H1783" s="1">
        <f>表1[[#This Row],[借方发生额]]/10000</f>
        <v>0.0228</v>
      </c>
      <c r="I1783" s="2" t="s">
        <v>3136</v>
      </c>
      <c r="J1783" s="5">
        <f t="shared" si="27"/>
        <v>2023</v>
      </c>
      <c r="K1783" s="1" t="s">
        <v>40</v>
      </c>
      <c r="L1783" s="1" t="s">
        <v>288</v>
      </c>
      <c r="M1783" s="2" t="s">
        <v>9</v>
      </c>
    </row>
    <row r="1784" spans="1:13">
      <c r="A1784" s="3">
        <v>44985</v>
      </c>
      <c r="B1784" s="1">
        <v>2</v>
      </c>
      <c r="C1784" s="1">
        <v>310</v>
      </c>
      <c r="D1784" s="2" t="s">
        <v>23</v>
      </c>
      <c r="E1784" s="1" t="s">
        <v>3140</v>
      </c>
      <c r="F1784" s="2" t="s">
        <v>3519</v>
      </c>
      <c r="G1784" s="1">
        <v>620.2</v>
      </c>
      <c r="H1784" s="1">
        <f>表1[[#This Row],[借方发生额]]/10000</f>
        <v>0.06202</v>
      </c>
      <c r="I1784" s="2" t="s">
        <v>3136</v>
      </c>
      <c r="J1784" s="5">
        <f t="shared" si="27"/>
        <v>2023</v>
      </c>
      <c r="K1784" s="1" t="s">
        <v>288</v>
      </c>
      <c r="L1784" s="1" t="s">
        <v>288</v>
      </c>
      <c r="M1784" s="2" t="s">
        <v>9</v>
      </c>
    </row>
    <row r="1785" hidden="1" spans="1:13">
      <c r="A1785" s="3">
        <v>44985</v>
      </c>
      <c r="B1785" s="1">
        <v>2</v>
      </c>
      <c r="C1785" s="1">
        <v>311</v>
      </c>
      <c r="D1785" s="2" t="s">
        <v>23</v>
      </c>
      <c r="E1785" s="1" t="s">
        <v>3177</v>
      </c>
      <c r="F1785" s="2" t="s">
        <v>3286</v>
      </c>
      <c r="G1785" s="4">
        <v>6823.33</v>
      </c>
      <c r="H1785" s="4">
        <f>表1[[#This Row],[借方发生额]]/10000</f>
        <v>0.682333</v>
      </c>
      <c r="I1785" s="2" t="s">
        <v>3136</v>
      </c>
      <c r="J1785" s="5">
        <f t="shared" si="27"/>
        <v>2023</v>
      </c>
      <c r="K1785" s="1" t="s">
        <v>35</v>
      </c>
      <c r="L1785" s="1" t="s">
        <v>35</v>
      </c>
      <c r="M1785" s="2" t="s">
        <v>3121</v>
      </c>
    </row>
    <row r="1786" hidden="1" spans="1:13">
      <c r="A1786" s="3">
        <v>44985</v>
      </c>
      <c r="B1786" s="1">
        <v>2</v>
      </c>
      <c r="C1786" s="1">
        <v>312</v>
      </c>
      <c r="D1786" s="2" t="s">
        <v>23</v>
      </c>
      <c r="E1786" s="1" t="s">
        <v>3127</v>
      </c>
      <c r="F1786" s="2" t="s">
        <v>3417</v>
      </c>
      <c r="G1786" s="1">
        <v>126.09</v>
      </c>
      <c r="H1786" s="1">
        <f>表1[[#This Row],[借方发生额]]/10000</f>
        <v>0.012609</v>
      </c>
      <c r="I1786" s="2" t="s">
        <v>3136</v>
      </c>
      <c r="J1786" s="5">
        <f t="shared" si="27"/>
        <v>2023</v>
      </c>
      <c r="K1786" s="1" t="s">
        <v>58</v>
      </c>
      <c r="L1786" s="1" t="s">
        <v>58</v>
      </c>
      <c r="M1786" s="2" t="s">
        <v>3121</v>
      </c>
    </row>
    <row r="1787" spans="1:13">
      <c r="A1787" s="3">
        <v>44985</v>
      </c>
      <c r="B1787" s="1">
        <v>2</v>
      </c>
      <c r="C1787" s="1">
        <v>313</v>
      </c>
      <c r="D1787" s="2" t="s">
        <v>23</v>
      </c>
      <c r="E1787" s="1" t="s">
        <v>3139</v>
      </c>
      <c r="F1787" s="2" t="s">
        <v>3453</v>
      </c>
      <c r="G1787" s="4">
        <v>3346</v>
      </c>
      <c r="H1787" s="4">
        <f>表1[[#This Row],[借方发生额]]/10000</f>
        <v>0.3346</v>
      </c>
      <c r="I1787" s="2" t="s">
        <v>3136</v>
      </c>
      <c r="J1787" s="5">
        <f t="shared" si="27"/>
        <v>2023</v>
      </c>
      <c r="K1787" s="1" t="s">
        <v>40</v>
      </c>
      <c r="L1787" s="1" t="s">
        <v>288</v>
      </c>
      <c r="M1787" s="2" t="s">
        <v>9</v>
      </c>
    </row>
    <row r="1788" spans="1:13">
      <c r="A1788" s="3">
        <v>44985</v>
      </c>
      <c r="B1788" s="1">
        <v>2</v>
      </c>
      <c r="C1788" s="1">
        <v>314</v>
      </c>
      <c r="D1788" s="2" t="s">
        <v>23</v>
      </c>
      <c r="E1788" s="1" t="s">
        <v>3140</v>
      </c>
      <c r="F1788" s="2" t="s">
        <v>3499</v>
      </c>
      <c r="G1788" s="4">
        <v>18000</v>
      </c>
      <c r="H1788" s="4">
        <f>表1[[#This Row],[借方发生额]]/10000</f>
        <v>1.8</v>
      </c>
      <c r="I1788" s="2" t="s">
        <v>3136</v>
      </c>
      <c r="J1788" s="5">
        <f t="shared" si="27"/>
        <v>2023</v>
      </c>
      <c r="K1788" s="1" t="s">
        <v>288</v>
      </c>
      <c r="L1788" s="1" t="s">
        <v>288</v>
      </c>
      <c r="M1788" s="2" t="s">
        <v>9</v>
      </c>
    </row>
    <row r="1789" hidden="1" spans="1:13">
      <c r="A1789" s="3">
        <v>44985</v>
      </c>
      <c r="B1789" s="1">
        <v>2</v>
      </c>
      <c r="C1789" s="1">
        <v>354</v>
      </c>
      <c r="D1789" s="2" t="s">
        <v>23</v>
      </c>
      <c r="E1789" s="1" t="s">
        <v>3177</v>
      </c>
      <c r="F1789" s="2" t="s">
        <v>3594</v>
      </c>
      <c r="G1789" s="1">
        <v>349.87</v>
      </c>
      <c r="H1789" s="1">
        <f>表1[[#This Row],[借方发生额]]/10000</f>
        <v>0.034987</v>
      </c>
      <c r="I1789" s="2" t="s">
        <v>3136</v>
      </c>
      <c r="J1789" s="5">
        <f t="shared" si="27"/>
        <v>2023</v>
      </c>
      <c r="K1789" s="1" t="s">
        <v>35</v>
      </c>
      <c r="L1789" s="1" t="s">
        <v>35</v>
      </c>
      <c r="M1789" s="2" t="s">
        <v>3121</v>
      </c>
    </row>
    <row r="1790" spans="1:13">
      <c r="A1790" s="3">
        <v>44985</v>
      </c>
      <c r="B1790" s="1">
        <v>2</v>
      </c>
      <c r="C1790" s="1">
        <v>362</v>
      </c>
      <c r="D1790" s="2" t="s">
        <v>23</v>
      </c>
      <c r="E1790" s="1" t="s">
        <v>3138</v>
      </c>
      <c r="F1790" s="2" t="s">
        <v>3754</v>
      </c>
      <c r="G1790" s="1">
        <v>800</v>
      </c>
      <c r="H1790" s="1">
        <f>表1[[#This Row],[借方发生额]]/10000</f>
        <v>0.08</v>
      </c>
      <c r="I1790" s="2" t="s">
        <v>3136</v>
      </c>
      <c r="J1790" s="5">
        <f t="shared" si="27"/>
        <v>2023</v>
      </c>
      <c r="K1790" s="1" t="s">
        <v>79</v>
      </c>
      <c r="L1790" s="1" t="s">
        <v>79</v>
      </c>
      <c r="M1790" s="2" t="s">
        <v>9</v>
      </c>
    </row>
    <row r="1791" hidden="1" spans="1:13">
      <c r="A1791" s="3">
        <v>44985</v>
      </c>
      <c r="B1791" s="1">
        <v>2</v>
      </c>
      <c r="C1791" s="1">
        <v>442</v>
      </c>
      <c r="D1791" s="2" t="s">
        <v>23</v>
      </c>
      <c r="E1791" s="1" t="s">
        <v>3168</v>
      </c>
      <c r="F1791" s="2" t="s">
        <v>3179</v>
      </c>
      <c r="G1791" s="4">
        <v>416431.8</v>
      </c>
      <c r="H1791" s="4">
        <f>表1[[#This Row],[借方发生额]]/10000</f>
        <v>41.64318</v>
      </c>
      <c r="I1791" s="2" t="s">
        <v>3755</v>
      </c>
      <c r="J1791" s="5">
        <f t="shared" si="27"/>
        <v>2023</v>
      </c>
      <c r="K1791" s="1" t="s">
        <v>32</v>
      </c>
      <c r="L1791" s="1" t="s">
        <v>3120</v>
      </c>
      <c r="M1791" s="2" t="s">
        <v>3120</v>
      </c>
    </row>
    <row r="1792" spans="1:13">
      <c r="A1792" s="3">
        <v>44985</v>
      </c>
      <c r="B1792" s="1">
        <v>2</v>
      </c>
      <c r="C1792" s="1">
        <v>445</v>
      </c>
      <c r="D1792" s="2" t="s">
        <v>23</v>
      </c>
      <c r="E1792" s="1" t="s">
        <v>3171</v>
      </c>
      <c r="F1792" s="1" t="s">
        <v>3756</v>
      </c>
      <c r="G1792" s="4">
        <v>6670.05</v>
      </c>
      <c r="H1792" s="4">
        <f>表1[[#This Row],[借方发生额]]/10000</f>
        <v>0.667005</v>
      </c>
      <c r="I1792" s="2" t="s">
        <v>50</v>
      </c>
      <c r="J1792" s="5">
        <f t="shared" si="27"/>
        <v>2023</v>
      </c>
      <c r="K1792" s="1" t="s">
        <v>51</v>
      </c>
      <c r="L1792" s="1" t="s">
        <v>3172</v>
      </c>
      <c r="M1792" s="2" t="s">
        <v>9</v>
      </c>
    </row>
    <row r="1793" hidden="1" spans="1:13">
      <c r="A1793" s="3">
        <v>44985</v>
      </c>
      <c r="B1793" s="1">
        <v>2</v>
      </c>
      <c r="C1793" s="1">
        <v>457</v>
      </c>
      <c r="D1793" s="2" t="s">
        <v>23</v>
      </c>
      <c r="E1793" s="1" t="s">
        <v>3153</v>
      </c>
      <c r="F1793" s="2" t="s">
        <v>3743</v>
      </c>
      <c r="G1793" s="4">
        <v>17310.3</v>
      </c>
      <c r="H1793" s="4">
        <f>表1[[#This Row],[借方发生额]]/10000</f>
        <v>1.73103</v>
      </c>
      <c r="I1793" s="2" t="s">
        <v>2157</v>
      </c>
      <c r="J1793" s="5">
        <f t="shared" si="27"/>
        <v>2023</v>
      </c>
      <c r="K1793" s="1" t="s">
        <v>3155</v>
      </c>
      <c r="L1793" s="1" t="s">
        <v>27</v>
      </c>
      <c r="M1793" s="2" t="s">
        <v>3122</v>
      </c>
    </row>
    <row r="1794" hidden="1" spans="1:13">
      <c r="A1794" s="3">
        <v>44985</v>
      </c>
      <c r="B1794" s="1">
        <v>2</v>
      </c>
      <c r="C1794" s="1">
        <v>460</v>
      </c>
      <c r="D1794" s="2" t="s">
        <v>23</v>
      </c>
      <c r="E1794" s="1" t="s">
        <v>3153</v>
      </c>
      <c r="F1794" s="2" t="s">
        <v>3744</v>
      </c>
      <c r="G1794" s="4">
        <v>53029.17</v>
      </c>
      <c r="H1794" s="4">
        <f>表1[[#This Row],[借方发生额]]/10000</f>
        <v>5.302917</v>
      </c>
      <c r="I1794" s="2" t="s">
        <v>2157</v>
      </c>
      <c r="J1794" s="5">
        <f t="shared" ref="J1794:J1857" si="28">YEAR(A1794)</f>
        <v>2023</v>
      </c>
      <c r="K1794" s="1" t="s">
        <v>3155</v>
      </c>
      <c r="L1794" s="1" t="s">
        <v>27</v>
      </c>
      <c r="M1794" s="2" t="s">
        <v>3122</v>
      </c>
    </row>
    <row r="1795" spans="1:13">
      <c r="A1795" s="3">
        <v>45001</v>
      </c>
      <c r="B1795" s="1">
        <v>3</v>
      </c>
      <c r="C1795" s="1">
        <v>24</v>
      </c>
      <c r="D1795" s="2" t="s">
        <v>23</v>
      </c>
      <c r="E1795" s="1" t="s">
        <v>3138</v>
      </c>
      <c r="F1795" s="2" t="s">
        <v>3757</v>
      </c>
      <c r="G1795" s="4">
        <v>11881.19</v>
      </c>
      <c r="H1795" s="4">
        <f>表1[[#This Row],[借方发生额]]/10000</f>
        <v>1.188119</v>
      </c>
      <c r="I1795" s="2" t="s">
        <v>3136</v>
      </c>
      <c r="J1795" s="5">
        <f t="shared" si="28"/>
        <v>2023</v>
      </c>
      <c r="K1795" s="1" t="s">
        <v>79</v>
      </c>
      <c r="L1795" s="1" t="s">
        <v>79</v>
      </c>
      <c r="M1795" s="2" t="s">
        <v>9</v>
      </c>
    </row>
    <row r="1796" hidden="1" spans="1:13">
      <c r="A1796" s="3">
        <v>45001</v>
      </c>
      <c r="B1796" s="1">
        <v>3</v>
      </c>
      <c r="C1796" s="1">
        <v>40</v>
      </c>
      <c r="D1796" s="2" t="s">
        <v>23</v>
      </c>
      <c r="E1796" s="1" t="s">
        <v>3127</v>
      </c>
      <c r="F1796" s="2" t="s">
        <v>3509</v>
      </c>
      <c r="G1796" s="4">
        <v>1600</v>
      </c>
      <c r="H1796" s="4">
        <f>表1[[#This Row],[借方发生额]]/10000</f>
        <v>0.16</v>
      </c>
      <c r="I1796" s="2" t="s">
        <v>1814</v>
      </c>
      <c r="J1796" s="5">
        <f t="shared" si="28"/>
        <v>2023</v>
      </c>
      <c r="K1796" s="1" t="s">
        <v>58</v>
      </c>
      <c r="L1796" s="1" t="s">
        <v>58</v>
      </c>
      <c r="M1796" s="2" t="s">
        <v>3121</v>
      </c>
    </row>
    <row r="1797" spans="1:13">
      <c r="A1797" s="3">
        <v>45001</v>
      </c>
      <c r="B1797" s="1">
        <v>3</v>
      </c>
      <c r="C1797" s="1">
        <v>42</v>
      </c>
      <c r="D1797" s="2" t="s">
        <v>23</v>
      </c>
      <c r="E1797" s="1" t="s">
        <v>3495</v>
      </c>
      <c r="F1797" s="2" t="s">
        <v>3496</v>
      </c>
      <c r="G1797" s="4">
        <v>1368</v>
      </c>
      <c r="H1797" s="4">
        <f>表1[[#This Row],[借方发生额]]/10000</f>
        <v>0.1368</v>
      </c>
      <c r="I1797" s="2" t="s">
        <v>1814</v>
      </c>
      <c r="J1797" s="5">
        <f t="shared" si="28"/>
        <v>2023</v>
      </c>
      <c r="K1797" s="1" t="s">
        <v>378</v>
      </c>
      <c r="L1797" s="1" t="s">
        <v>79</v>
      </c>
      <c r="M1797" s="2" t="s">
        <v>9</v>
      </c>
    </row>
    <row r="1798" spans="1:13">
      <c r="A1798" s="3">
        <v>45001</v>
      </c>
      <c r="B1798" s="1">
        <v>3</v>
      </c>
      <c r="C1798" s="1">
        <v>43</v>
      </c>
      <c r="D1798" s="2" t="s">
        <v>23</v>
      </c>
      <c r="E1798" s="1" t="s">
        <v>3138</v>
      </c>
      <c r="F1798" s="2" t="s">
        <v>3506</v>
      </c>
      <c r="G1798" s="1">
        <v>220</v>
      </c>
      <c r="H1798" s="1">
        <f>表1[[#This Row],[借方发生额]]/10000</f>
        <v>0.022</v>
      </c>
      <c r="I1798" s="2" t="s">
        <v>1814</v>
      </c>
      <c r="J1798" s="5">
        <f t="shared" si="28"/>
        <v>2023</v>
      </c>
      <c r="K1798" s="1" t="s">
        <v>79</v>
      </c>
      <c r="L1798" s="1" t="s">
        <v>79</v>
      </c>
      <c r="M1798" s="2" t="s">
        <v>9</v>
      </c>
    </row>
    <row r="1799" spans="1:13">
      <c r="A1799" s="3">
        <v>45001</v>
      </c>
      <c r="B1799" s="1">
        <v>3</v>
      </c>
      <c r="C1799" s="1">
        <v>43</v>
      </c>
      <c r="D1799" s="2" t="s">
        <v>23</v>
      </c>
      <c r="E1799" s="1" t="s">
        <v>3138</v>
      </c>
      <c r="F1799" s="2" t="s">
        <v>3507</v>
      </c>
      <c r="G1799" s="1">
        <v>505.3</v>
      </c>
      <c r="H1799" s="1">
        <f>表1[[#This Row],[借方发生额]]/10000</f>
        <v>0.05053</v>
      </c>
      <c r="I1799" s="2" t="s">
        <v>1814</v>
      </c>
      <c r="J1799" s="5">
        <f t="shared" si="28"/>
        <v>2023</v>
      </c>
      <c r="K1799" s="1" t="s">
        <v>79</v>
      </c>
      <c r="L1799" s="1" t="s">
        <v>79</v>
      </c>
      <c r="M1799" s="2" t="s">
        <v>9</v>
      </c>
    </row>
    <row r="1800" spans="1:13">
      <c r="A1800" s="3">
        <v>45001</v>
      </c>
      <c r="B1800" s="1">
        <v>3</v>
      </c>
      <c r="C1800" s="1">
        <v>43</v>
      </c>
      <c r="D1800" s="2" t="s">
        <v>23</v>
      </c>
      <c r="E1800" s="1" t="s">
        <v>3138</v>
      </c>
      <c r="F1800" s="2" t="s">
        <v>3508</v>
      </c>
      <c r="G1800" s="4">
        <v>1100</v>
      </c>
      <c r="H1800" s="4">
        <f>表1[[#This Row],[借方发生额]]/10000</f>
        <v>0.11</v>
      </c>
      <c r="I1800" s="2" t="s">
        <v>1814</v>
      </c>
      <c r="J1800" s="5">
        <f t="shared" si="28"/>
        <v>2023</v>
      </c>
      <c r="K1800" s="1" t="s">
        <v>79</v>
      </c>
      <c r="L1800" s="1" t="s">
        <v>79</v>
      </c>
      <c r="M1800" s="2" t="s">
        <v>9</v>
      </c>
    </row>
    <row r="1801" hidden="1" spans="1:13">
      <c r="A1801" s="3">
        <v>45001</v>
      </c>
      <c r="B1801" s="1">
        <v>3</v>
      </c>
      <c r="C1801" s="1">
        <v>54</v>
      </c>
      <c r="D1801" s="2" t="s">
        <v>23</v>
      </c>
      <c r="E1801" s="1" t="s">
        <v>3127</v>
      </c>
      <c r="F1801" s="2" t="s">
        <v>3758</v>
      </c>
      <c r="G1801" s="1">
        <v>275.28</v>
      </c>
      <c r="H1801" s="1">
        <f>表1[[#This Row],[借方发生额]]/10000</f>
        <v>0.027528</v>
      </c>
      <c r="I1801" s="2" t="s">
        <v>3129</v>
      </c>
      <c r="J1801" s="5">
        <f t="shared" si="28"/>
        <v>2023</v>
      </c>
      <c r="K1801" s="1" t="s">
        <v>58</v>
      </c>
      <c r="L1801" s="1" t="s">
        <v>58</v>
      </c>
      <c r="M1801" s="2" t="s">
        <v>3121</v>
      </c>
    </row>
    <row r="1802" spans="1:13">
      <c r="A1802" s="3">
        <v>45001</v>
      </c>
      <c r="B1802" s="1">
        <v>3</v>
      </c>
      <c r="C1802" s="1">
        <v>54</v>
      </c>
      <c r="D1802" s="2" t="s">
        <v>23</v>
      </c>
      <c r="E1802" s="1" t="s">
        <v>3130</v>
      </c>
      <c r="F1802" s="2" t="s">
        <v>3759</v>
      </c>
      <c r="G1802" s="1">
        <v>575.1</v>
      </c>
      <c r="H1802" s="1">
        <f>表1[[#This Row],[借方发生额]]/10000</f>
        <v>0.05751</v>
      </c>
      <c r="I1802" s="2" t="s">
        <v>3129</v>
      </c>
      <c r="J1802" s="5">
        <f t="shared" si="28"/>
        <v>2023</v>
      </c>
      <c r="K1802" s="1" t="s">
        <v>60</v>
      </c>
      <c r="L1802" s="1" t="s">
        <v>3131</v>
      </c>
      <c r="M1802" s="2" t="s">
        <v>9</v>
      </c>
    </row>
    <row r="1803" hidden="1" spans="1:13">
      <c r="A1803" s="3">
        <v>45001</v>
      </c>
      <c r="B1803" s="1">
        <v>3</v>
      </c>
      <c r="C1803" s="1">
        <v>55</v>
      </c>
      <c r="D1803" s="2" t="s">
        <v>23</v>
      </c>
      <c r="E1803" s="1" t="s">
        <v>3127</v>
      </c>
      <c r="F1803" s="2" t="s">
        <v>3181</v>
      </c>
      <c r="G1803" s="1">
        <v>136.27</v>
      </c>
      <c r="H1803" s="1">
        <f>表1[[#This Row],[借方发生额]]/10000</f>
        <v>0.013627</v>
      </c>
      <c r="I1803" s="2" t="s">
        <v>3161</v>
      </c>
      <c r="J1803" s="5">
        <f t="shared" si="28"/>
        <v>2023</v>
      </c>
      <c r="K1803" s="1" t="s">
        <v>58</v>
      </c>
      <c r="L1803" s="1" t="s">
        <v>58</v>
      </c>
      <c r="M1803" s="2" t="s">
        <v>3121</v>
      </c>
    </row>
    <row r="1804" spans="1:13">
      <c r="A1804" s="3">
        <v>45001</v>
      </c>
      <c r="B1804" s="1">
        <v>3</v>
      </c>
      <c r="C1804" s="1">
        <v>55</v>
      </c>
      <c r="D1804" s="2" t="s">
        <v>23</v>
      </c>
      <c r="E1804" s="1" t="s">
        <v>3130</v>
      </c>
      <c r="F1804" s="2" t="s">
        <v>3739</v>
      </c>
      <c r="G1804" s="1">
        <v>674.26</v>
      </c>
      <c r="H1804" s="1">
        <f>表1[[#This Row],[借方发生额]]/10000</f>
        <v>0.067426</v>
      </c>
      <c r="I1804" s="2" t="s">
        <v>3161</v>
      </c>
      <c r="J1804" s="5">
        <f t="shared" si="28"/>
        <v>2023</v>
      </c>
      <c r="K1804" s="1" t="s">
        <v>60</v>
      </c>
      <c r="L1804" s="1" t="s">
        <v>3131</v>
      </c>
      <c r="M1804" s="2" t="s">
        <v>9</v>
      </c>
    </row>
    <row r="1805" hidden="1" spans="1:13">
      <c r="A1805" s="3">
        <v>45001</v>
      </c>
      <c r="B1805" s="1">
        <v>3</v>
      </c>
      <c r="C1805" s="1">
        <v>56</v>
      </c>
      <c r="D1805" s="2" t="s">
        <v>23</v>
      </c>
      <c r="E1805" s="1" t="s">
        <v>3127</v>
      </c>
      <c r="F1805" s="2" t="s">
        <v>3181</v>
      </c>
      <c r="G1805" s="4">
        <v>1000.53</v>
      </c>
      <c r="H1805" s="4">
        <f>表1[[#This Row],[借方发生额]]/10000</f>
        <v>0.100053</v>
      </c>
      <c r="I1805" s="2" t="s">
        <v>3129</v>
      </c>
      <c r="J1805" s="5">
        <f t="shared" si="28"/>
        <v>2023</v>
      </c>
      <c r="K1805" s="1" t="s">
        <v>58</v>
      </c>
      <c r="L1805" s="1" t="s">
        <v>58</v>
      </c>
      <c r="M1805" s="2" t="s">
        <v>3121</v>
      </c>
    </row>
    <row r="1806" hidden="1" spans="1:13">
      <c r="A1806" s="3">
        <v>45001</v>
      </c>
      <c r="B1806" s="1">
        <v>3</v>
      </c>
      <c r="C1806" s="1">
        <v>57</v>
      </c>
      <c r="D1806" s="2" t="s">
        <v>23</v>
      </c>
      <c r="E1806" s="1" t="s">
        <v>3127</v>
      </c>
      <c r="F1806" s="2" t="s">
        <v>3159</v>
      </c>
      <c r="G1806" s="1">
        <v>812.02</v>
      </c>
      <c r="H1806" s="1">
        <f>表1[[#This Row],[借方发生额]]/10000</f>
        <v>0.081202</v>
      </c>
      <c r="I1806" s="2" t="s">
        <v>3129</v>
      </c>
      <c r="J1806" s="5">
        <f t="shared" si="28"/>
        <v>2023</v>
      </c>
      <c r="K1806" s="1" t="s">
        <v>58</v>
      </c>
      <c r="L1806" s="1" t="s">
        <v>58</v>
      </c>
      <c r="M1806" s="2" t="s">
        <v>3121</v>
      </c>
    </row>
    <row r="1807" hidden="1" spans="1:13">
      <c r="A1807" s="3">
        <v>45001</v>
      </c>
      <c r="B1807" s="1">
        <v>3</v>
      </c>
      <c r="C1807" s="1">
        <v>58</v>
      </c>
      <c r="D1807" s="2" t="s">
        <v>23</v>
      </c>
      <c r="E1807" s="1" t="s">
        <v>3127</v>
      </c>
      <c r="F1807" s="2" t="s">
        <v>3159</v>
      </c>
      <c r="G1807" s="4">
        <v>1000.07</v>
      </c>
      <c r="H1807" s="4">
        <f>表1[[#This Row],[借方发生额]]/10000</f>
        <v>0.100007</v>
      </c>
      <c r="I1807" s="2" t="s">
        <v>3129</v>
      </c>
      <c r="J1807" s="5">
        <f t="shared" si="28"/>
        <v>2023</v>
      </c>
      <c r="K1807" s="1" t="s">
        <v>58</v>
      </c>
      <c r="L1807" s="1" t="s">
        <v>58</v>
      </c>
      <c r="M1807" s="2" t="s">
        <v>3121</v>
      </c>
    </row>
    <row r="1808" hidden="1" spans="1:13">
      <c r="A1808" s="3">
        <v>45001</v>
      </c>
      <c r="B1808" s="1">
        <v>3</v>
      </c>
      <c r="C1808" s="1">
        <v>60</v>
      </c>
      <c r="D1808" s="2" t="s">
        <v>23</v>
      </c>
      <c r="E1808" s="1" t="s">
        <v>3127</v>
      </c>
      <c r="F1808" s="2" t="s">
        <v>3760</v>
      </c>
      <c r="G1808" s="1">
        <v>767.91</v>
      </c>
      <c r="H1808" s="1">
        <f>表1[[#This Row],[借方发生额]]/10000</f>
        <v>0.076791</v>
      </c>
      <c r="I1808" s="2" t="s">
        <v>3136</v>
      </c>
      <c r="J1808" s="5">
        <f t="shared" si="28"/>
        <v>2023</v>
      </c>
      <c r="K1808" s="1" t="s">
        <v>58</v>
      </c>
      <c r="L1808" s="1" t="s">
        <v>58</v>
      </c>
      <c r="M1808" s="2" t="s">
        <v>3121</v>
      </c>
    </row>
    <row r="1809" spans="1:13">
      <c r="A1809" s="3">
        <v>45001</v>
      </c>
      <c r="B1809" s="1">
        <v>3</v>
      </c>
      <c r="C1809" s="1">
        <v>60</v>
      </c>
      <c r="D1809" s="2" t="s">
        <v>23</v>
      </c>
      <c r="E1809" s="1" t="s">
        <v>3138</v>
      </c>
      <c r="F1809" s="2" t="s">
        <v>3761</v>
      </c>
      <c r="G1809" s="1">
        <v>639.62</v>
      </c>
      <c r="H1809" s="1">
        <f>表1[[#This Row],[借方发生额]]/10000</f>
        <v>0.063962</v>
      </c>
      <c r="I1809" s="2" t="s">
        <v>3136</v>
      </c>
      <c r="J1809" s="5">
        <f t="shared" si="28"/>
        <v>2023</v>
      </c>
      <c r="K1809" s="1" t="s">
        <v>79</v>
      </c>
      <c r="L1809" s="1" t="s">
        <v>79</v>
      </c>
      <c r="M1809" s="2" t="s">
        <v>9</v>
      </c>
    </row>
    <row r="1810" spans="1:13">
      <c r="A1810" s="3">
        <v>45005</v>
      </c>
      <c r="B1810" s="1">
        <v>3</v>
      </c>
      <c r="C1810" s="1">
        <v>100</v>
      </c>
      <c r="D1810" s="2" t="s">
        <v>23</v>
      </c>
      <c r="E1810" s="1" t="s">
        <v>3138</v>
      </c>
      <c r="F1810" s="2" t="s">
        <v>3477</v>
      </c>
      <c r="G1810" s="4">
        <v>2611.44</v>
      </c>
      <c r="H1810" s="4">
        <f>表1[[#This Row],[借方发生额]]/10000</f>
        <v>0.261144</v>
      </c>
      <c r="I1810" s="2" t="s">
        <v>3161</v>
      </c>
      <c r="J1810" s="5">
        <f t="shared" si="28"/>
        <v>2023</v>
      </c>
      <c r="K1810" s="1" t="s">
        <v>79</v>
      </c>
      <c r="L1810" s="1" t="s">
        <v>79</v>
      </c>
      <c r="M1810" s="2" t="s">
        <v>9</v>
      </c>
    </row>
    <row r="1811" spans="1:13">
      <c r="A1811" s="3">
        <v>45005</v>
      </c>
      <c r="B1811" s="1">
        <v>3</v>
      </c>
      <c r="C1811" s="1">
        <v>100</v>
      </c>
      <c r="D1811" s="2" t="s">
        <v>23</v>
      </c>
      <c r="E1811" s="1" t="s">
        <v>3132</v>
      </c>
      <c r="F1811" s="2" t="s">
        <v>3762</v>
      </c>
      <c r="G1811" s="4">
        <v>1827.95</v>
      </c>
      <c r="H1811" s="4">
        <f>表1[[#This Row],[借方发生额]]/10000</f>
        <v>0.182795</v>
      </c>
      <c r="I1811" s="2" t="s">
        <v>3161</v>
      </c>
      <c r="J1811" s="5">
        <f t="shared" si="28"/>
        <v>2023</v>
      </c>
      <c r="K1811" s="1" t="s">
        <v>3133</v>
      </c>
      <c r="L1811" s="1" t="s">
        <v>3133</v>
      </c>
      <c r="M1811" s="2" t="s">
        <v>9</v>
      </c>
    </row>
    <row r="1812" hidden="1" spans="1:13">
      <c r="A1812" s="3">
        <v>45005</v>
      </c>
      <c r="B1812" s="1">
        <v>3</v>
      </c>
      <c r="C1812" s="1">
        <v>100</v>
      </c>
      <c r="D1812" s="2" t="s">
        <v>23</v>
      </c>
      <c r="E1812" s="1" t="s">
        <v>3177</v>
      </c>
      <c r="F1812" s="2" t="s">
        <v>3603</v>
      </c>
      <c r="G1812" s="4">
        <v>1318.02</v>
      </c>
      <c r="H1812" s="4">
        <f>表1[[#This Row],[借方发生额]]/10000</f>
        <v>0.131802</v>
      </c>
      <c r="I1812" s="2" t="s">
        <v>3161</v>
      </c>
      <c r="J1812" s="5">
        <f t="shared" si="28"/>
        <v>2023</v>
      </c>
      <c r="K1812" s="1" t="s">
        <v>35</v>
      </c>
      <c r="L1812" s="1" t="s">
        <v>35</v>
      </c>
      <c r="M1812" s="2" t="s">
        <v>3121</v>
      </c>
    </row>
    <row r="1813" hidden="1" spans="1:13">
      <c r="A1813" s="3">
        <v>45005</v>
      </c>
      <c r="B1813" s="1">
        <v>3</v>
      </c>
      <c r="C1813" s="1">
        <v>101</v>
      </c>
      <c r="D1813" s="2" t="s">
        <v>23</v>
      </c>
      <c r="E1813" s="1" t="s">
        <v>3127</v>
      </c>
      <c r="F1813" s="2" t="s">
        <v>3260</v>
      </c>
      <c r="G1813" s="1">
        <v>300</v>
      </c>
      <c r="H1813" s="1">
        <f>表1[[#This Row],[借方发生额]]/10000</f>
        <v>0.03</v>
      </c>
      <c r="I1813" s="2" t="s">
        <v>3136</v>
      </c>
      <c r="J1813" s="5">
        <f t="shared" si="28"/>
        <v>2023</v>
      </c>
      <c r="K1813" s="1" t="s">
        <v>58</v>
      </c>
      <c r="L1813" s="1" t="s">
        <v>58</v>
      </c>
      <c r="M1813" s="2" t="s">
        <v>3121</v>
      </c>
    </row>
    <row r="1814" hidden="1" spans="1:13">
      <c r="A1814" s="3">
        <v>45005</v>
      </c>
      <c r="B1814" s="1">
        <v>3</v>
      </c>
      <c r="C1814" s="1">
        <v>102</v>
      </c>
      <c r="D1814" s="2" t="s">
        <v>23</v>
      </c>
      <c r="E1814" s="1" t="s">
        <v>3177</v>
      </c>
      <c r="F1814" s="2" t="s">
        <v>3763</v>
      </c>
      <c r="G1814" s="4">
        <v>7354.18</v>
      </c>
      <c r="H1814" s="4">
        <f>表1[[#This Row],[借方发生额]]/10000</f>
        <v>0.735418</v>
      </c>
      <c r="I1814" s="2" t="s">
        <v>3136</v>
      </c>
      <c r="J1814" s="5">
        <f t="shared" si="28"/>
        <v>2023</v>
      </c>
      <c r="K1814" s="1" t="s">
        <v>35</v>
      </c>
      <c r="L1814" s="1" t="s">
        <v>35</v>
      </c>
      <c r="M1814" s="2" t="s">
        <v>3121</v>
      </c>
    </row>
    <row r="1815" hidden="1" spans="1:13">
      <c r="A1815" s="3">
        <v>45005</v>
      </c>
      <c r="B1815" s="1">
        <v>3</v>
      </c>
      <c r="C1815" s="1">
        <v>105</v>
      </c>
      <c r="D1815" s="2" t="s">
        <v>23</v>
      </c>
      <c r="E1815" s="1" t="s">
        <v>3127</v>
      </c>
      <c r="F1815" s="2" t="s">
        <v>3580</v>
      </c>
      <c r="G1815" s="1">
        <v>964.4</v>
      </c>
      <c r="H1815" s="1">
        <f>表1[[#This Row],[借方发生额]]/10000</f>
        <v>0.09644</v>
      </c>
      <c r="I1815" s="2" t="s">
        <v>3161</v>
      </c>
      <c r="J1815" s="5">
        <f t="shared" si="28"/>
        <v>2023</v>
      </c>
      <c r="K1815" s="1" t="s">
        <v>58</v>
      </c>
      <c r="L1815" s="1" t="s">
        <v>58</v>
      </c>
      <c r="M1815" s="2" t="s">
        <v>3121</v>
      </c>
    </row>
    <row r="1816" spans="1:13">
      <c r="A1816" s="3">
        <v>45005</v>
      </c>
      <c r="B1816" s="1">
        <v>3</v>
      </c>
      <c r="C1816" s="1">
        <v>105</v>
      </c>
      <c r="D1816" s="2" t="s">
        <v>23</v>
      </c>
      <c r="E1816" s="1" t="s">
        <v>3139</v>
      </c>
      <c r="F1816" s="2" t="s">
        <v>3240</v>
      </c>
      <c r="G1816" s="1">
        <v>300</v>
      </c>
      <c r="H1816" s="1">
        <f>表1[[#This Row],[借方发生额]]/10000</f>
        <v>0.03</v>
      </c>
      <c r="I1816" s="2" t="s">
        <v>3161</v>
      </c>
      <c r="J1816" s="5">
        <f t="shared" si="28"/>
        <v>2023</v>
      </c>
      <c r="K1816" s="1" t="s">
        <v>40</v>
      </c>
      <c r="L1816" s="1" t="s">
        <v>288</v>
      </c>
      <c r="M1816" s="2" t="s">
        <v>9</v>
      </c>
    </row>
    <row r="1817" spans="1:13">
      <c r="A1817" s="3">
        <v>45005</v>
      </c>
      <c r="B1817" s="1">
        <v>3</v>
      </c>
      <c r="C1817" s="1">
        <v>129</v>
      </c>
      <c r="D1817" s="2" t="s">
        <v>23</v>
      </c>
      <c r="E1817" s="1" t="s">
        <v>3130</v>
      </c>
      <c r="F1817" s="2" t="s">
        <v>3590</v>
      </c>
      <c r="G1817" s="1">
        <v>849</v>
      </c>
      <c r="H1817" s="1">
        <f>表1[[#This Row],[借方发生额]]/10000</f>
        <v>0.0849</v>
      </c>
      <c r="I1817" s="2" t="s">
        <v>3136</v>
      </c>
      <c r="J1817" s="5">
        <f t="shared" si="28"/>
        <v>2023</v>
      </c>
      <c r="K1817" s="1" t="s">
        <v>60</v>
      </c>
      <c r="L1817" s="1" t="s">
        <v>3131</v>
      </c>
      <c r="M1817" s="2" t="s">
        <v>9</v>
      </c>
    </row>
    <row r="1818" spans="1:13">
      <c r="A1818" s="3">
        <v>45005</v>
      </c>
      <c r="B1818" s="1">
        <v>3</v>
      </c>
      <c r="C1818" s="1">
        <v>142</v>
      </c>
      <c r="D1818" s="2" t="s">
        <v>23</v>
      </c>
      <c r="E1818" s="1" t="s">
        <v>3463</v>
      </c>
      <c r="F1818" s="2" t="s">
        <v>3280</v>
      </c>
      <c r="G1818" s="4">
        <v>18867.92</v>
      </c>
      <c r="H1818" s="4">
        <f>表1[[#This Row],[借方发生额]]/10000</f>
        <v>1.886792</v>
      </c>
      <c r="I1818" s="2" t="s">
        <v>3136</v>
      </c>
      <c r="J1818" s="5">
        <f t="shared" si="28"/>
        <v>2023</v>
      </c>
      <c r="K1818" s="1" t="s">
        <v>3464</v>
      </c>
      <c r="L1818" s="1" t="s">
        <v>3281</v>
      </c>
      <c r="M1818" s="2" t="s">
        <v>9</v>
      </c>
    </row>
    <row r="1819" spans="1:13">
      <c r="A1819" s="3">
        <v>45005</v>
      </c>
      <c r="B1819" s="1">
        <v>3</v>
      </c>
      <c r="C1819" s="1">
        <v>143</v>
      </c>
      <c r="D1819" s="2" t="s">
        <v>23</v>
      </c>
      <c r="E1819" s="1" t="s">
        <v>3463</v>
      </c>
      <c r="F1819" s="2" t="s">
        <v>3764</v>
      </c>
      <c r="G1819" s="4">
        <v>18867.92</v>
      </c>
      <c r="H1819" s="4">
        <f>表1[[#This Row],[借方发生额]]/10000</f>
        <v>1.886792</v>
      </c>
      <c r="I1819" s="2" t="s">
        <v>3136</v>
      </c>
      <c r="J1819" s="5">
        <f t="shared" si="28"/>
        <v>2023</v>
      </c>
      <c r="K1819" s="1" t="s">
        <v>3464</v>
      </c>
      <c r="L1819" s="1" t="s">
        <v>3281</v>
      </c>
      <c r="M1819" s="2" t="s">
        <v>9</v>
      </c>
    </row>
    <row r="1820" spans="1:13">
      <c r="A1820" s="3">
        <v>45005</v>
      </c>
      <c r="B1820" s="1">
        <v>3</v>
      </c>
      <c r="C1820" s="1">
        <v>90</v>
      </c>
      <c r="D1820" s="2" t="s">
        <v>23</v>
      </c>
      <c r="E1820" s="1" t="s">
        <v>3132</v>
      </c>
      <c r="F1820" s="2" t="s">
        <v>3164</v>
      </c>
      <c r="G1820" s="4">
        <v>1534</v>
      </c>
      <c r="H1820" s="4">
        <f>表1[[#This Row],[借方发生额]]/10000</f>
        <v>0.1534</v>
      </c>
      <c r="I1820" s="2" t="s">
        <v>3136</v>
      </c>
      <c r="J1820" s="5">
        <f t="shared" si="28"/>
        <v>2023</v>
      </c>
      <c r="K1820" s="1" t="s">
        <v>3133</v>
      </c>
      <c r="L1820" s="1" t="s">
        <v>3133</v>
      </c>
      <c r="M1820" s="2" t="s">
        <v>9</v>
      </c>
    </row>
    <row r="1821" spans="1:13">
      <c r="A1821" s="3">
        <v>45005</v>
      </c>
      <c r="B1821" s="1">
        <v>3</v>
      </c>
      <c r="C1821" s="1">
        <v>91</v>
      </c>
      <c r="D1821" s="2" t="s">
        <v>23</v>
      </c>
      <c r="E1821" s="1" t="s">
        <v>3132</v>
      </c>
      <c r="F1821" s="2" t="s">
        <v>3462</v>
      </c>
      <c r="G1821" s="4">
        <v>4818</v>
      </c>
      <c r="H1821" s="4">
        <f>表1[[#This Row],[借方发生额]]/10000</f>
        <v>0.4818</v>
      </c>
      <c r="I1821" s="2" t="s">
        <v>3136</v>
      </c>
      <c r="J1821" s="5">
        <f t="shared" si="28"/>
        <v>2023</v>
      </c>
      <c r="K1821" s="1" t="s">
        <v>3133</v>
      </c>
      <c r="L1821" s="1" t="s">
        <v>3133</v>
      </c>
      <c r="M1821" s="2" t="s">
        <v>9</v>
      </c>
    </row>
    <row r="1822" hidden="1" spans="1:13">
      <c r="A1822" s="3">
        <v>45005</v>
      </c>
      <c r="B1822" s="1">
        <v>3</v>
      </c>
      <c r="C1822" s="1">
        <v>92</v>
      </c>
      <c r="D1822" s="2" t="s">
        <v>23</v>
      </c>
      <c r="E1822" s="1" t="s">
        <v>3127</v>
      </c>
      <c r="F1822" s="2" t="s">
        <v>3451</v>
      </c>
      <c r="G1822" s="1">
        <v>633.75</v>
      </c>
      <c r="H1822" s="1">
        <f>表1[[#This Row],[借方发生额]]/10000</f>
        <v>0.063375</v>
      </c>
      <c r="I1822" s="2" t="s">
        <v>3136</v>
      </c>
      <c r="J1822" s="5">
        <f t="shared" si="28"/>
        <v>2023</v>
      </c>
      <c r="K1822" s="1" t="s">
        <v>58</v>
      </c>
      <c r="L1822" s="1" t="s">
        <v>58</v>
      </c>
      <c r="M1822" s="2" t="s">
        <v>3121</v>
      </c>
    </row>
    <row r="1823" spans="1:13">
      <c r="A1823" s="3">
        <v>45005</v>
      </c>
      <c r="B1823" s="1">
        <v>3</v>
      </c>
      <c r="C1823" s="1">
        <v>92</v>
      </c>
      <c r="D1823" s="2" t="s">
        <v>23</v>
      </c>
      <c r="E1823" s="1" t="s">
        <v>3130</v>
      </c>
      <c r="F1823" s="2" t="s">
        <v>3452</v>
      </c>
      <c r="G1823" s="1">
        <v>390.15</v>
      </c>
      <c r="H1823" s="1">
        <f>表1[[#This Row],[借方发生额]]/10000</f>
        <v>0.039015</v>
      </c>
      <c r="I1823" s="2" t="s">
        <v>3136</v>
      </c>
      <c r="J1823" s="5">
        <f t="shared" si="28"/>
        <v>2023</v>
      </c>
      <c r="K1823" s="1" t="s">
        <v>60</v>
      </c>
      <c r="L1823" s="1" t="s">
        <v>3131</v>
      </c>
      <c r="M1823" s="2" t="s">
        <v>9</v>
      </c>
    </row>
    <row r="1824" spans="1:13">
      <c r="A1824" s="3">
        <v>45005</v>
      </c>
      <c r="B1824" s="1">
        <v>3</v>
      </c>
      <c r="C1824" s="1">
        <v>92</v>
      </c>
      <c r="D1824" s="2" t="s">
        <v>23</v>
      </c>
      <c r="E1824" s="1" t="s">
        <v>3140</v>
      </c>
      <c r="F1824" s="2" t="s">
        <v>3499</v>
      </c>
      <c r="G1824" s="1">
        <v>276.66</v>
      </c>
      <c r="H1824" s="1">
        <f>表1[[#This Row],[借方发生额]]/10000</f>
        <v>0.027666</v>
      </c>
      <c r="I1824" s="2" t="s">
        <v>3136</v>
      </c>
      <c r="J1824" s="5">
        <f t="shared" si="28"/>
        <v>2023</v>
      </c>
      <c r="K1824" s="1" t="s">
        <v>288</v>
      </c>
      <c r="L1824" s="1" t="s">
        <v>288</v>
      </c>
      <c r="M1824" s="2" t="s">
        <v>9</v>
      </c>
    </row>
    <row r="1825" spans="1:13">
      <c r="A1825" s="3">
        <v>45005</v>
      </c>
      <c r="B1825" s="1">
        <v>3</v>
      </c>
      <c r="C1825" s="1">
        <v>92</v>
      </c>
      <c r="D1825" s="2" t="s">
        <v>23</v>
      </c>
      <c r="E1825" s="1" t="s">
        <v>3132</v>
      </c>
      <c r="F1825" s="2" t="s">
        <v>3462</v>
      </c>
      <c r="G1825" s="4">
        <v>1941.46</v>
      </c>
      <c r="H1825" s="4">
        <f>表1[[#This Row],[借方发生额]]/10000</f>
        <v>0.194146</v>
      </c>
      <c r="I1825" s="2" t="s">
        <v>3136</v>
      </c>
      <c r="J1825" s="5">
        <f t="shared" si="28"/>
        <v>2023</v>
      </c>
      <c r="K1825" s="1" t="s">
        <v>3133</v>
      </c>
      <c r="L1825" s="1" t="s">
        <v>3133</v>
      </c>
      <c r="M1825" s="2" t="s">
        <v>9</v>
      </c>
    </row>
    <row r="1826" spans="1:13">
      <c r="A1826" s="3">
        <v>45005</v>
      </c>
      <c r="B1826" s="1">
        <v>3</v>
      </c>
      <c r="C1826" s="1">
        <v>92</v>
      </c>
      <c r="D1826" s="2" t="s">
        <v>23</v>
      </c>
      <c r="E1826" s="1" t="s">
        <v>3139</v>
      </c>
      <c r="F1826" s="2" t="s">
        <v>3453</v>
      </c>
      <c r="G1826" s="1">
        <v>468</v>
      </c>
      <c r="H1826" s="1">
        <f>表1[[#This Row],[借方发生额]]/10000</f>
        <v>0.0468</v>
      </c>
      <c r="I1826" s="2" t="s">
        <v>3136</v>
      </c>
      <c r="J1826" s="5">
        <f t="shared" si="28"/>
        <v>2023</v>
      </c>
      <c r="K1826" s="1" t="s">
        <v>40</v>
      </c>
      <c r="L1826" s="1" t="s">
        <v>288</v>
      </c>
      <c r="M1826" s="2" t="s">
        <v>9</v>
      </c>
    </row>
    <row r="1827" hidden="1" spans="1:13">
      <c r="A1827" s="3">
        <v>45005</v>
      </c>
      <c r="B1827" s="1">
        <v>3</v>
      </c>
      <c r="C1827" s="1">
        <v>95</v>
      </c>
      <c r="D1827" s="2" t="s">
        <v>23</v>
      </c>
      <c r="E1827" s="1" t="s">
        <v>3177</v>
      </c>
      <c r="F1827" s="2" t="s">
        <v>3765</v>
      </c>
      <c r="G1827" s="4">
        <v>1124</v>
      </c>
      <c r="H1827" s="4">
        <f>表1[[#This Row],[借方发生额]]/10000</f>
        <v>0.1124</v>
      </c>
      <c r="I1827" s="2" t="s">
        <v>3129</v>
      </c>
      <c r="J1827" s="5">
        <f t="shared" si="28"/>
        <v>2023</v>
      </c>
      <c r="K1827" s="1" t="s">
        <v>35</v>
      </c>
      <c r="L1827" s="1" t="s">
        <v>35</v>
      </c>
      <c r="M1827" s="2" t="s">
        <v>3121</v>
      </c>
    </row>
    <row r="1828" spans="1:13">
      <c r="A1828" s="3">
        <v>45005</v>
      </c>
      <c r="B1828" s="1">
        <v>3</v>
      </c>
      <c r="C1828" s="1">
        <v>95</v>
      </c>
      <c r="D1828" s="2" t="s">
        <v>23</v>
      </c>
      <c r="E1828" s="1" t="s">
        <v>3140</v>
      </c>
      <c r="F1828" s="2" t="s">
        <v>3519</v>
      </c>
      <c r="G1828" s="4">
        <v>2650</v>
      </c>
      <c r="H1828" s="4">
        <f>表1[[#This Row],[借方发生额]]/10000</f>
        <v>0.265</v>
      </c>
      <c r="I1828" s="2" t="s">
        <v>3129</v>
      </c>
      <c r="J1828" s="5">
        <f t="shared" si="28"/>
        <v>2023</v>
      </c>
      <c r="K1828" s="1" t="s">
        <v>288</v>
      </c>
      <c r="L1828" s="1" t="s">
        <v>288</v>
      </c>
      <c r="M1828" s="2" t="s">
        <v>9</v>
      </c>
    </row>
    <row r="1829" hidden="1" spans="1:13">
      <c r="A1829" s="3">
        <v>45005</v>
      </c>
      <c r="B1829" s="1">
        <v>3</v>
      </c>
      <c r="C1829" s="1">
        <v>96</v>
      </c>
      <c r="D1829" s="2" t="s">
        <v>23</v>
      </c>
      <c r="E1829" s="1" t="s">
        <v>3177</v>
      </c>
      <c r="F1829" s="2" t="s">
        <v>3766</v>
      </c>
      <c r="G1829" s="4">
        <v>5126</v>
      </c>
      <c r="H1829" s="4">
        <f>表1[[#This Row],[借方发生额]]/10000</f>
        <v>0.5126</v>
      </c>
      <c r="I1829" s="2" t="s">
        <v>3129</v>
      </c>
      <c r="J1829" s="5">
        <f t="shared" si="28"/>
        <v>2023</v>
      </c>
      <c r="K1829" s="1" t="s">
        <v>35</v>
      </c>
      <c r="L1829" s="1" t="s">
        <v>35</v>
      </c>
      <c r="M1829" s="2" t="s">
        <v>3121</v>
      </c>
    </row>
    <row r="1830" hidden="1" spans="1:13">
      <c r="A1830" s="3">
        <v>45005</v>
      </c>
      <c r="B1830" s="1">
        <v>3</v>
      </c>
      <c r="C1830" s="1">
        <v>97</v>
      </c>
      <c r="D1830" s="2" t="s">
        <v>23</v>
      </c>
      <c r="E1830" s="1" t="s">
        <v>3127</v>
      </c>
      <c r="F1830" s="2" t="s">
        <v>3173</v>
      </c>
      <c r="G1830" s="1">
        <v>14</v>
      </c>
      <c r="H1830" s="1">
        <f>表1[[#This Row],[借方发生额]]/10000</f>
        <v>0.0014</v>
      </c>
      <c r="I1830" s="2" t="s">
        <v>3136</v>
      </c>
      <c r="J1830" s="5">
        <f t="shared" si="28"/>
        <v>2023</v>
      </c>
      <c r="K1830" s="1" t="s">
        <v>58</v>
      </c>
      <c r="L1830" s="1" t="s">
        <v>58</v>
      </c>
      <c r="M1830" s="2" t="s">
        <v>3121</v>
      </c>
    </row>
    <row r="1831" spans="1:13">
      <c r="A1831" s="3">
        <v>45005</v>
      </c>
      <c r="B1831" s="1">
        <v>3</v>
      </c>
      <c r="C1831" s="1">
        <v>97</v>
      </c>
      <c r="D1831" s="2" t="s">
        <v>23</v>
      </c>
      <c r="E1831" s="1" t="s">
        <v>3140</v>
      </c>
      <c r="F1831" s="2" t="s">
        <v>3141</v>
      </c>
      <c r="G1831" s="4">
        <v>5000</v>
      </c>
      <c r="H1831" s="4">
        <f>表1[[#This Row],[借方发生额]]/10000</f>
        <v>0.5</v>
      </c>
      <c r="I1831" s="2" t="s">
        <v>3136</v>
      </c>
      <c r="J1831" s="5">
        <f t="shared" si="28"/>
        <v>2023</v>
      </c>
      <c r="K1831" s="1" t="s">
        <v>288</v>
      </c>
      <c r="L1831" s="1" t="s">
        <v>288</v>
      </c>
      <c r="M1831" s="2" t="s">
        <v>9</v>
      </c>
    </row>
    <row r="1832" hidden="1" spans="1:13">
      <c r="A1832" s="3">
        <v>45005</v>
      </c>
      <c r="B1832" s="1">
        <v>3</v>
      </c>
      <c r="C1832" s="1">
        <v>97</v>
      </c>
      <c r="D1832" s="2" t="s">
        <v>23</v>
      </c>
      <c r="E1832" s="1" t="s">
        <v>3134</v>
      </c>
      <c r="F1832" s="2" t="s">
        <v>3135</v>
      </c>
      <c r="G1832" s="1">
        <v>367</v>
      </c>
      <c r="H1832" s="1">
        <f>表1[[#This Row],[借方发生额]]/10000</f>
        <v>0.0367</v>
      </c>
      <c r="I1832" s="2" t="s">
        <v>3136</v>
      </c>
      <c r="J1832" s="5">
        <f t="shared" si="28"/>
        <v>2023</v>
      </c>
      <c r="K1832" s="1" t="s">
        <v>83</v>
      </c>
      <c r="L1832" s="1" t="s">
        <v>58</v>
      </c>
      <c r="M1832" s="2" t="s">
        <v>3121</v>
      </c>
    </row>
    <row r="1833" hidden="1" spans="1:13">
      <c r="A1833" s="3">
        <v>45005</v>
      </c>
      <c r="B1833" s="1">
        <v>3</v>
      </c>
      <c r="C1833" s="1">
        <v>99</v>
      </c>
      <c r="D1833" s="2" t="s">
        <v>23</v>
      </c>
      <c r="E1833" s="1" t="s">
        <v>3127</v>
      </c>
      <c r="F1833" s="2" t="s">
        <v>3486</v>
      </c>
      <c r="G1833" s="1">
        <v>694</v>
      </c>
      <c r="H1833" s="1">
        <f>表1[[#This Row],[借方发生额]]/10000</f>
        <v>0.0694</v>
      </c>
      <c r="I1833" s="2" t="s">
        <v>3136</v>
      </c>
      <c r="J1833" s="5">
        <f t="shared" si="28"/>
        <v>2023</v>
      </c>
      <c r="K1833" s="1" t="s">
        <v>58</v>
      </c>
      <c r="L1833" s="1" t="s">
        <v>58</v>
      </c>
      <c r="M1833" s="2" t="s">
        <v>3121</v>
      </c>
    </row>
    <row r="1834" spans="1:13">
      <c r="A1834" s="3">
        <v>45005</v>
      </c>
      <c r="B1834" s="1">
        <v>3</v>
      </c>
      <c r="C1834" s="1">
        <v>99</v>
      </c>
      <c r="D1834" s="2" t="s">
        <v>23</v>
      </c>
      <c r="E1834" s="1" t="s">
        <v>3139</v>
      </c>
      <c r="F1834" s="2" t="s">
        <v>3484</v>
      </c>
      <c r="G1834" s="1">
        <v>204</v>
      </c>
      <c r="H1834" s="1">
        <f>表1[[#This Row],[借方发生额]]/10000</f>
        <v>0.0204</v>
      </c>
      <c r="I1834" s="2" t="s">
        <v>3136</v>
      </c>
      <c r="J1834" s="5">
        <f t="shared" si="28"/>
        <v>2023</v>
      </c>
      <c r="K1834" s="1" t="s">
        <v>40</v>
      </c>
      <c r="L1834" s="1" t="s">
        <v>288</v>
      </c>
      <c r="M1834" s="2" t="s">
        <v>9</v>
      </c>
    </row>
    <row r="1835" hidden="1" spans="1:13">
      <c r="A1835" s="3">
        <v>45005</v>
      </c>
      <c r="B1835" s="1">
        <v>3</v>
      </c>
      <c r="C1835" s="1">
        <v>99</v>
      </c>
      <c r="D1835" s="2" t="s">
        <v>23</v>
      </c>
      <c r="E1835" s="1" t="s">
        <v>3177</v>
      </c>
      <c r="F1835" s="2" t="s">
        <v>3767</v>
      </c>
      <c r="G1835" s="1">
        <v>144</v>
      </c>
      <c r="H1835" s="1">
        <f>表1[[#This Row],[借方发生额]]/10000</f>
        <v>0.0144</v>
      </c>
      <c r="I1835" s="2" t="s">
        <v>3136</v>
      </c>
      <c r="J1835" s="5">
        <f t="shared" si="28"/>
        <v>2023</v>
      </c>
      <c r="K1835" s="1" t="s">
        <v>35</v>
      </c>
      <c r="L1835" s="1" t="s">
        <v>35</v>
      </c>
      <c r="M1835" s="2" t="s">
        <v>3121</v>
      </c>
    </row>
    <row r="1836" hidden="1" spans="1:13">
      <c r="A1836" s="3">
        <v>45015</v>
      </c>
      <c r="B1836" s="1">
        <v>3</v>
      </c>
      <c r="C1836" s="1">
        <v>177</v>
      </c>
      <c r="D1836" s="2" t="s">
        <v>23</v>
      </c>
      <c r="E1836" s="1" t="s">
        <v>3127</v>
      </c>
      <c r="F1836" s="2" t="s">
        <v>3346</v>
      </c>
      <c r="G1836" s="4">
        <v>1528</v>
      </c>
      <c r="H1836" s="4">
        <f>表1[[#This Row],[借方发生额]]/10000</f>
        <v>0.1528</v>
      </c>
      <c r="I1836" s="2" t="s">
        <v>3136</v>
      </c>
      <c r="J1836" s="5">
        <f t="shared" si="28"/>
        <v>2023</v>
      </c>
      <c r="K1836" s="1" t="s">
        <v>58</v>
      </c>
      <c r="L1836" s="1" t="s">
        <v>58</v>
      </c>
      <c r="M1836" s="2" t="s">
        <v>3121</v>
      </c>
    </row>
    <row r="1837" spans="1:13">
      <c r="A1837" s="3">
        <v>45015</v>
      </c>
      <c r="B1837" s="1">
        <v>3</v>
      </c>
      <c r="C1837" s="1">
        <v>177</v>
      </c>
      <c r="D1837" s="2" t="s">
        <v>23</v>
      </c>
      <c r="E1837" s="1" t="s">
        <v>3132</v>
      </c>
      <c r="F1837" s="2" t="s">
        <v>3164</v>
      </c>
      <c r="G1837" s="1">
        <v>650</v>
      </c>
      <c r="H1837" s="1">
        <f>表1[[#This Row],[借方发生额]]/10000</f>
        <v>0.065</v>
      </c>
      <c r="I1837" s="2" t="s">
        <v>3136</v>
      </c>
      <c r="J1837" s="5">
        <f t="shared" si="28"/>
        <v>2023</v>
      </c>
      <c r="K1837" s="1" t="s">
        <v>3133</v>
      </c>
      <c r="L1837" s="1" t="s">
        <v>3133</v>
      </c>
      <c r="M1837" s="2" t="s">
        <v>9</v>
      </c>
    </row>
    <row r="1838" hidden="1" spans="1:13">
      <c r="A1838" s="3">
        <v>45015</v>
      </c>
      <c r="B1838" s="1">
        <v>3</v>
      </c>
      <c r="C1838" s="1">
        <v>177</v>
      </c>
      <c r="D1838" s="2" t="s">
        <v>23</v>
      </c>
      <c r="E1838" s="1" t="s">
        <v>3134</v>
      </c>
      <c r="F1838" s="2" t="s">
        <v>3347</v>
      </c>
      <c r="G1838" s="4">
        <v>1339</v>
      </c>
      <c r="H1838" s="4">
        <f>表1[[#This Row],[借方发生额]]/10000</f>
        <v>0.1339</v>
      </c>
      <c r="I1838" s="2" t="s">
        <v>3136</v>
      </c>
      <c r="J1838" s="5">
        <f t="shared" si="28"/>
        <v>2023</v>
      </c>
      <c r="K1838" s="1" t="s">
        <v>83</v>
      </c>
      <c r="L1838" s="1" t="s">
        <v>58</v>
      </c>
      <c r="M1838" s="2" t="s">
        <v>3121</v>
      </c>
    </row>
    <row r="1839" hidden="1" spans="1:13">
      <c r="A1839" s="3">
        <v>45016</v>
      </c>
      <c r="B1839" s="1">
        <v>3</v>
      </c>
      <c r="C1839" s="1">
        <v>405</v>
      </c>
      <c r="D1839" s="2" t="s">
        <v>23</v>
      </c>
      <c r="E1839" s="1" t="s">
        <v>3168</v>
      </c>
      <c r="F1839" s="2" t="s">
        <v>3219</v>
      </c>
      <c r="G1839" s="4">
        <v>372145.07</v>
      </c>
      <c r="H1839" s="4">
        <f>表1[[#This Row],[借方发生额]]/10000</f>
        <v>37.214507</v>
      </c>
      <c r="I1839" s="2" t="s">
        <v>3746</v>
      </c>
      <c r="J1839" s="5">
        <f t="shared" si="28"/>
        <v>2023</v>
      </c>
      <c r="K1839" s="1" t="s">
        <v>32</v>
      </c>
      <c r="L1839" s="1" t="s">
        <v>3120</v>
      </c>
      <c r="M1839" s="2" t="s">
        <v>3120</v>
      </c>
    </row>
    <row r="1840" spans="1:13">
      <c r="A1840" s="3">
        <v>45016</v>
      </c>
      <c r="B1840" s="1">
        <v>3</v>
      </c>
      <c r="C1840" s="1">
        <v>504</v>
      </c>
      <c r="D1840" s="2" t="s">
        <v>23</v>
      </c>
      <c r="E1840" s="1" t="s">
        <v>3132</v>
      </c>
      <c r="F1840" s="2" t="s">
        <v>3462</v>
      </c>
      <c r="G1840" s="4">
        <v>3970.5</v>
      </c>
      <c r="H1840" s="4">
        <f>表1[[#This Row],[借方发生额]]/10000</f>
        <v>0.39705</v>
      </c>
      <c r="I1840" s="2" t="s">
        <v>1814</v>
      </c>
      <c r="J1840" s="5">
        <f t="shared" si="28"/>
        <v>2023</v>
      </c>
      <c r="K1840" s="1" t="s">
        <v>3133</v>
      </c>
      <c r="L1840" s="1" t="s">
        <v>3133</v>
      </c>
      <c r="M1840" s="2" t="s">
        <v>9</v>
      </c>
    </row>
    <row r="1841" spans="1:13">
      <c r="A1841" s="3">
        <v>45016</v>
      </c>
      <c r="B1841" s="1">
        <v>3</v>
      </c>
      <c r="C1841" s="1">
        <v>505</v>
      </c>
      <c r="D1841" s="2" t="s">
        <v>23</v>
      </c>
      <c r="E1841" s="1" t="s">
        <v>3132</v>
      </c>
      <c r="F1841" s="2" t="s">
        <v>3462</v>
      </c>
      <c r="G1841" s="4">
        <v>3387</v>
      </c>
      <c r="H1841" s="4">
        <f>表1[[#This Row],[借方发生额]]/10000</f>
        <v>0.3387</v>
      </c>
      <c r="I1841" s="2" t="s">
        <v>1814</v>
      </c>
      <c r="J1841" s="5">
        <f t="shared" si="28"/>
        <v>2023</v>
      </c>
      <c r="K1841" s="1" t="s">
        <v>3133</v>
      </c>
      <c r="L1841" s="1" t="s">
        <v>3133</v>
      </c>
      <c r="M1841" s="2" t="s">
        <v>9</v>
      </c>
    </row>
    <row r="1842" hidden="1" spans="1:13">
      <c r="A1842" s="3">
        <v>45016</v>
      </c>
      <c r="B1842" s="1">
        <v>3</v>
      </c>
      <c r="C1842" s="1">
        <v>541</v>
      </c>
      <c r="D1842" s="2" t="s">
        <v>23</v>
      </c>
      <c r="E1842" s="1" t="s">
        <v>3153</v>
      </c>
      <c r="F1842" s="2" t="s">
        <v>3743</v>
      </c>
      <c r="G1842" s="4">
        <v>17056.67</v>
      </c>
      <c r="H1842" s="4">
        <f>表1[[#This Row],[借方发生额]]/10000</f>
        <v>1.705667</v>
      </c>
      <c r="I1842" s="2" t="s">
        <v>2157</v>
      </c>
      <c r="J1842" s="5">
        <f t="shared" si="28"/>
        <v>2023</v>
      </c>
      <c r="K1842" s="1" t="s">
        <v>3155</v>
      </c>
      <c r="L1842" s="1" t="s">
        <v>27</v>
      </c>
      <c r="M1842" s="2" t="s">
        <v>3122</v>
      </c>
    </row>
    <row r="1843" hidden="1" spans="1:13">
      <c r="A1843" s="3">
        <v>45016</v>
      </c>
      <c r="B1843" s="1">
        <v>3</v>
      </c>
      <c r="C1843" s="1">
        <v>544</v>
      </c>
      <c r="D1843" s="2" t="s">
        <v>23</v>
      </c>
      <c r="E1843" s="1" t="s">
        <v>3153</v>
      </c>
      <c r="F1843" s="2" t="s">
        <v>3768</v>
      </c>
      <c r="G1843" s="4">
        <v>53029.17</v>
      </c>
      <c r="H1843" s="4">
        <f>表1[[#This Row],[借方发生额]]/10000</f>
        <v>5.302917</v>
      </c>
      <c r="I1843" s="2" t="s">
        <v>2157</v>
      </c>
      <c r="J1843" s="5">
        <f t="shared" si="28"/>
        <v>2023</v>
      </c>
      <c r="K1843" s="1" t="s">
        <v>3155</v>
      </c>
      <c r="L1843" s="1" t="s">
        <v>27</v>
      </c>
      <c r="M1843" s="2" t="s">
        <v>3122</v>
      </c>
    </row>
    <row r="1844" hidden="1" spans="1:13">
      <c r="A1844" s="3">
        <v>45016</v>
      </c>
      <c r="B1844" s="1">
        <v>3</v>
      </c>
      <c r="C1844" s="1">
        <v>547</v>
      </c>
      <c r="D1844" s="2" t="s">
        <v>23</v>
      </c>
      <c r="E1844" s="1" t="s">
        <v>3153</v>
      </c>
      <c r="F1844" s="2" t="s">
        <v>28</v>
      </c>
      <c r="G1844" s="4">
        <v>15927.99</v>
      </c>
      <c r="H1844" s="4">
        <f>表1[[#This Row],[借方发生额]]/10000</f>
        <v>1.592799</v>
      </c>
      <c r="I1844" s="2" t="s">
        <v>2157</v>
      </c>
      <c r="J1844" s="5">
        <f t="shared" si="28"/>
        <v>2023</v>
      </c>
      <c r="K1844" s="1" t="s">
        <v>3155</v>
      </c>
      <c r="L1844" s="1" t="s">
        <v>27</v>
      </c>
      <c r="M1844" s="2" t="s">
        <v>3122</v>
      </c>
    </row>
    <row r="1845" hidden="1" spans="1:13">
      <c r="A1845" s="3">
        <v>45016</v>
      </c>
      <c r="B1845" s="1">
        <v>3</v>
      </c>
      <c r="C1845" s="1">
        <v>547</v>
      </c>
      <c r="D1845" s="2" t="s">
        <v>23</v>
      </c>
      <c r="E1845" s="1" t="s">
        <v>3153</v>
      </c>
      <c r="F1845" s="2" t="s">
        <v>269</v>
      </c>
      <c r="G1845" s="4">
        <v>-4838.71</v>
      </c>
      <c r="H1845" s="4">
        <f>表1[[#This Row],[借方发生额]]/10000</f>
        <v>-0.483871</v>
      </c>
      <c r="I1845" s="2" t="s">
        <v>2157</v>
      </c>
      <c r="J1845" s="5">
        <f t="shared" si="28"/>
        <v>2023</v>
      </c>
      <c r="K1845" s="1" t="s">
        <v>3155</v>
      </c>
      <c r="L1845" s="1" t="s">
        <v>27</v>
      </c>
      <c r="M1845" s="2" t="s">
        <v>3122</v>
      </c>
    </row>
    <row r="1846" spans="1:13">
      <c r="A1846" s="3">
        <v>45016</v>
      </c>
      <c r="B1846" s="1">
        <v>3</v>
      </c>
      <c r="C1846" s="1">
        <v>553</v>
      </c>
      <c r="D1846" s="2" t="s">
        <v>23</v>
      </c>
      <c r="E1846" s="1" t="s">
        <v>3171</v>
      </c>
      <c r="F1846" s="1" t="s">
        <v>3769</v>
      </c>
      <c r="G1846" s="4">
        <v>6670.05</v>
      </c>
      <c r="H1846" s="4">
        <f>表1[[#This Row],[借方发生额]]/10000</f>
        <v>0.667005</v>
      </c>
      <c r="I1846" s="2" t="s">
        <v>50</v>
      </c>
      <c r="J1846" s="5">
        <f t="shared" si="28"/>
        <v>2023</v>
      </c>
      <c r="K1846" s="1" t="s">
        <v>51</v>
      </c>
      <c r="L1846" s="1" t="s">
        <v>3172</v>
      </c>
      <c r="M1846" s="2" t="s">
        <v>9</v>
      </c>
    </row>
    <row r="1847" spans="1:13">
      <c r="A1847" s="3">
        <v>45027</v>
      </c>
      <c r="B1847" s="1">
        <v>4</v>
      </c>
      <c r="C1847" s="1">
        <v>20</v>
      </c>
      <c r="D1847" s="2" t="s">
        <v>23</v>
      </c>
      <c r="E1847" s="1" t="s">
        <v>3138</v>
      </c>
      <c r="F1847" s="2" t="s">
        <v>3770</v>
      </c>
      <c r="G1847" s="4">
        <v>11745.28</v>
      </c>
      <c r="H1847" s="4">
        <f>表1[[#This Row],[借方发生额]]/10000</f>
        <v>1.174528</v>
      </c>
      <c r="I1847" s="2" t="s">
        <v>3136</v>
      </c>
      <c r="J1847" s="5">
        <f t="shared" si="28"/>
        <v>2023</v>
      </c>
      <c r="K1847" s="1" t="s">
        <v>79</v>
      </c>
      <c r="L1847" s="1" t="s">
        <v>79</v>
      </c>
      <c r="M1847" s="2" t="s">
        <v>9</v>
      </c>
    </row>
    <row r="1848" spans="1:13">
      <c r="A1848" s="3">
        <v>45027</v>
      </c>
      <c r="B1848" s="1">
        <v>4</v>
      </c>
      <c r="C1848" s="1">
        <v>28</v>
      </c>
      <c r="D1848" s="2" t="s">
        <v>23</v>
      </c>
      <c r="E1848" s="1" t="s">
        <v>3150</v>
      </c>
      <c r="F1848" s="2" t="s">
        <v>3224</v>
      </c>
      <c r="G1848" s="4">
        <v>20000</v>
      </c>
      <c r="H1848" s="4">
        <f>表1[[#This Row],[借方发生额]]/10000</f>
        <v>2</v>
      </c>
      <c r="I1848" s="2" t="s">
        <v>3606</v>
      </c>
      <c r="J1848" s="5">
        <f t="shared" si="28"/>
        <v>2023</v>
      </c>
      <c r="K1848" s="1" t="s">
        <v>128</v>
      </c>
      <c r="L1848" s="1" t="s">
        <v>128</v>
      </c>
      <c r="M1848" s="2" t="s">
        <v>9</v>
      </c>
    </row>
    <row r="1849" hidden="1" spans="1:13">
      <c r="A1849" s="3">
        <v>45027</v>
      </c>
      <c r="B1849" s="1">
        <v>4</v>
      </c>
      <c r="C1849" s="1">
        <v>42</v>
      </c>
      <c r="D1849" s="2" t="s">
        <v>23</v>
      </c>
      <c r="E1849" s="1" t="s">
        <v>3177</v>
      </c>
      <c r="F1849" s="2" t="s">
        <v>3771</v>
      </c>
      <c r="G1849" s="1">
        <v>535.62</v>
      </c>
      <c r="H1849" s="1">
        <f>表1[[#This Row],[借方发生额]]/10000</f>
        <v>0.053562</v>
      </c>
      <c r="I1849" s="2" t="s">
        <v>3136</v>
      </c>
      <c r="J1849" s="5">
        <f t="shared" si="28"/>
        <v>2023</v>
      </c>
      <c r="K1849" s="1" t="s">
        <v>35</v>
      </c>
      <c r="L1849" s="1" t="s">
        <v>35</v>
      </c>
      <c r="M1849" s="2" t="s">
        <v>3121</v>
      </c>
    </row>
    <row r="1850" spans="1:13">
      <c r="A1850" s="3">
        <v>45027</v>
      </c>
      <c r="B1850" s="1">
        <v>4</v>
      </c>
      <c r="C1850" s="1">
        <v>42</v>
      </c>
      <c r="D1850" s="2" t="s">
        <v>23</v>
      </c>
      <c r="E1850" s="1" t="s">
        <v>3130</v>
      </c>
      <c r="F1850" s="2" t="s">
        <v>3771</v>
      </c>
      <c r="G1850" s="1">
        <v>200</v>
      </c>
      <c r="H1850" s="1">
        <f>表1[[#This Row],[借方发生额]]/10000</f>
        <v>0.02</v>
      </c>
      <c r="I1850" s="2" t="s">
        <v>3136</v>
      </c>
      <c r="J1850" s="5">
        <f t="shared" si="28"/>
        <v>2023</v>
      </c>
      <c r="K1850" s="1" t="s">
        <v>60</v>
      </c>
      <c r="L1850" s="1" t="s">
        <v>3131</v>
      </c>
      <c r="M1850" s="2" t="s">
        <v>9</v>
      </c>
    </row>
    <row r="1851" hidden="1" spans="1:13">
      <c r="A1851" s="3">
        <v>45027</v>
      </c>
      <c r="B1851" s="1">
        <v>4</v>
      </c>
      <c r="C1851" s="1">
        <v>52</v>
      </c>
      <c r="D1851" s="2" t="s">
        <v>23</v>
      </c>
      <c r="E1851" s="1" t="s">
        <v>3208</v>
      </c>
      <c r="F1851" s="2" t="s">
        <v>3233</v>
      </c>
      <c r="G1851" s="4">
        <v>7200</v>
      </c>
      <c r="H1851" s="4">
        <f>表1[[#This Row],[借方发生额]]/10000</f>
        <v>0.72</v>
      </c>
      <c r="I1851" s="2" t="s">
        <v>3136</v>
      </c>
      <c r="J1851" s="5">
        <f t="shared" si="28"/>
        <v>2023</v>
      </c>
      <c r="K1851" s="1" t="s">
        <v>3209</v>
      </c>
      <c r="L1851" s="1" t="s">
        <v>58</v>
      </c>
      <c r="M1851" s="2" t="s">
        <v>3121</v>
      </c>
    </row>
    <row r="1852" spans="1:13">
      <c r="A1852" s="3">
        <v>45027</v>
      </c>
      <c r="B1852" s="1">
        <v>4</v>
      </c>
      <c r="C1852" s="1">
        <v>53</v>
      </c>
      <c r="D1852" s="2" t="s">
        <v>23</v>
      </c>
      <c r="E1852" s="1" t="s">
        <v>3132</v>
      </c>
      <c r="F1852" s="2" t="s">
        <v>3762</v>
      </c>
      <c r="G1852" s="1">
        <v>631</v>
      </c>
      <c r="H1852" s="1">
        <f>表1[[#This Row],[借方发生额]]/10000</f>
        <v>0.0631</v>
      </c>
      <c r="I1852" s="2" t="s">
        <v>3136</v>
      </c>
      <c r="J1852" s="5">
        <f t="shared" si="28"/>
        <v>2023</v>
      </c>
      <c r="K1852" s="1" t="s">
        <v>3133</v>
      </c>
      <c r="L1852" s="1" t="s">
        <v>3133</v>
      </c>
      <c r="M1852" s="2" t="s">
        <v>9</v>
      </c>
    </row>
    <row r="1853" spans="1:13">
      <c r="A1853" s="3">
        <v>45027</v>
      </c>
      <c r="B1853" s="1">
        <v>4</v>
      </c>
      <c r="C1853" s="1">
        <v>53</v>
      </c>
      <c r="D1853" s="2" t="s">
        <v>23</v>
      </c>
      <c r="E1853" s="1" t="s">
        <v>3138</v>
      </c>
      <c r="F1853" s="2" t="s">
        <v>3477</v>
      </c>
      <c r="G1853" s="1">
        <v>898</v>
      </c>
      <c r="H1853" s="1">
        <f>表1[[#This Row],[借方发生额]]/10000</f>
        <v>0.0898</v>
      </c>
      <c r="I1853" s="2" t="s">
        <v>3136</v>
      </c>
      <c r="J1853" s="5">
        <f t="shared" si="28"/>
        <v>2023</v>
      </c>
      <c r="K1853" s="1" t="s">
        <v>79</v>
      </c>
      <c r="L1853" s="1" t="s">
        <v>79</v>
      </c>
      <c r="M1853" s="2" t="s">
        <v>9</v>
      </c>
    </row>
    <row r="1854" hidden="1" spans="1:13">
      <c r="A1854" s="3">
        <v>45027</v>
      </c>
      <c r="B1854" s="1">
        <v>4</v>
      </c>
      <c r="C1854" s="1">
        <v>53</v>
      </c>
      <c r="D1854" s="2" t="s">
        <v>23</v>
      </c>
      <c r="E1854" s="1" t="s">
        <v>3177</v>
      </c>
      <c r="F1854" s="2" t="s">
        <v>3772</v>
      </c>
      <c r="G1854" s="4">
        <v>6240.56</v>
      </c>
      <c r="H1854" s="4">
        <f>表1[[#This Row],[借方发生额]]/10000</f>
        <v>0.624056</v>
      </c>
      <c r="I1854" s="2" t="s">
        <v>3136</v>
      </c>
      <c r="J1854" s="5">
        <f t="shared" si="28"/>
        <v>2023</v>
      </c>
      <c r="K1854" s="1" t="s">
        <v>35</v>
      </c>
      <c r="L1854" s="1" t="s">
        <v>35</v>
      </c>
      <c r="M1854" s="2" t="s">
        <v>3121</v>
      </c>
    </row>
    <row r="1855" spans="1:13">
      <c r="A1855" s="3">
        <v>45027</v>
      </c>
      <c r="B1855" s="1">
        <v>4</v>
      </c>
      <c r="C1855" s="1">
        <v>54</v>
      </c>
      <c r="D1855" s="2" t="s">
        <v>23</v>
      </c>
      <c r="E1855" s="1" t="s">
        <v>3132</v>
      </c>
      <c r="F1855" s="2" t="s">
        <v>3240</v>
      </c>
      <c r="G1855" s="1">
        <v>800</v>
      </c>
      <c r="H1855" s="1">
        <f>表1[[#This Row],[借方发生额]]/10000</f>
        <v>0.08</v>
      </c>
      <c r="I1855" s="2" t="s">
        <v>3136</v>
      </c>
      <c r="J1855" s="5">
        <f t="shared" si="28"/>
        <v>2023</v>
      </c>
      <c r="K1855" s="1" t="s">
        <v>3133</v>
      </c>
      <c r="L1855" s="1" t="s">
        <v>3133</v>
      </c>
      <c r="M1855" s="2" t="s">
        <v>9</v>
      </c>
    </row>
    <row r="1856" spans="1:13">
      <c r="A1856" s="3">
        <v>45027</v>
      </c>
      <c r="B1856" s="1">
        <v>4</v>
      </c>
      <c r="C1856" s="1">
        <v>54</v>
      </c>
      <c r="D1856" s="2" t="s">
        <v>23</v>
      </c>
      <c r="E1856" s="1" t="s">
        <v>3139</v>
      </c>
      <c r="F1856" s="2" t="s">
        <v>3240</v>
      </c>
      <c r="G1856" s="1">
        <v>400</v>
      </c>
      <c r="H1856" s="1">
        <f>表1[[#This Row],[借方发生额]]/10000</f>
        <v>0.04</v>
      </c>
      <c r="I1856" s="2" t="s">
        <v>3136</v>
      </c>
      <c r="J1856" s="5">
        <f t="shared" si="28"/>
        <v>2023</v>
      </c>
      <c r="K1856" s="1" t="s">
        <v>40</v>
      </c>
      <c r="L1856" s="1" t="s">
        <v>288</v>
      </c>
      <c r="M1856" s="2" t="s">
        <v>9</v>
      </c>
    </row>
    <row r="1857" hidden="1" spans="1:13">
      <c r="A1857" s="3">
        <v>45027</v>
      </c>
      <c r="B1857" s="1">
        <v>4</v>
      </c>
      <c r="C1857" s="1">
        <v>54</v>
      </c>
      <c r="D1857" s="2" t="s">
        <v>23</v>
      </c>
      <c r="E1857" s="1" t="s">
        <v>3127</v>
      </c>
      <c r="F1857" s="2" t="s">
        <v>3580</v>
      </c>
      <c r="G1857" s="1">
        <v>900</v>
      </c>
      <c r="H1857" s="1">
        <f>表1[[#This Row],[借方发生额]]/10000</f>
        <v>0.09</v>
      </c>
      <c r="I1857" s="2" t="s">
        <v>3136</v>
      </c>
      <c r="J1857" s="5">
        <f t="shared" si="28"/>
        <v>2023</v>
      </c>
      <c r="K1857" s="1" t="s">
        <v>58</v>
      </c>
      <c r="L1857" s="1" t="s">
        <v>58</v>
      </c>
      <c r="M1857" s="2" t="s">
        <v>3121</v>
      </c>
    </row>
    <row r="1858" hidden="1" spans="1:13">
      <c r="A1858" s="3">
        <v>45027</v>
      </c>
      <c r="B1858" s="1">
        <v>4</v>
      </c>
      <c r="C1858" s="1">
        <v>55</v>
      </c>
      <c r="D1858" s="2" t="s">
        <v>23</v>
      </c>
      <c r="E1858" s="1" t="s">
        <v>3127</v>
      </c>
      <c r="F1858" s="2" t="s">
        <v>3486</v>
      </c>
      <c r="G1858" s="1">
        <v>530</v>
      </c>
      <c r="H1858" s="1">
        <f>表1[[#This Row],[借方发生额]]/10000</f>
        <v>0.053</v>
      </c>
      <c r="I1858" s="2" t="s">
        <v>3136</v>
      </c>
      <c r="J1858" s="5">
        <f t="shared" ref="J1858:J1921" si="29">YEAR(A1858)</f>
        <v>2023</v>
      </c>
      <c r="K1858" s="1" t="s">
        <v>58</v>
      </c>
      <c r="L1858" s="1" t="s">
        <v>58</v>
      </c>
      <c r="M1858" s="2" t="s">
        <v>3121</v>
      </c>
    </row>
    <row r="1859" spans="1:13">
      <c r="A1859" s="3">
        <v>45027</v>
      </c>
      <c r="B1859" s="1">
        <v>4</v>
      </c>
      <c r="C1859" s="1">
        <v>55</v>
      </c>
      <c r="D1859" s="2" t="s">
        <v>23</v>
      </c>
      <c r="E1859" s="1" t="s">
        <v>3139</v>
      </c>
      <c r="F1859" s="2" t="s">
        <v>3484</v>
      </c>
      <c r="G1859" s="1">
        <v>410</v>
      </c>
      <c r="H1859" s="1">
        <f>表1[[#This Row],[借方发生额]]/10000</f>
        <v>0.041</v>
      </c>
      <c r="I1859" s="2" t="s">
        <v>3136</v>
      </c>
      <c r="J1859" s="5">
        <f t="shared" si="29"/>
        <v>2023</v>
      </c>
      <c r="K1859" s="1" t="s">
        <v>40</v>
      </c>
      <c r="L1859" s="1" t="s">
        <v>288</v>
      </c>
      <c r="M1859" s="2" t="s">
        <v>9</v>
      </c>
    </row>
    <row r="1860" hidden="1" spans="1:13">
      <c r="A1860" s="3">
        <v>45027</v>
      </c>
      <c r="B1860" s="1">
        <v>4</v>
      </c>
      <c r="C1860" s="1">
        <v>57</v>
      </c>
      <c r="D1860" s="2" t="s">
        <v>23</v>
      </c>
      <c r="E1860" s="1" t="s">
        <v>3127</v>
      </c>
      <c r="F1860" s="2" t="s">
        <v>3417</v>
      </c>
      <c r="G1860" s="1">
        <v>225.35</v>
      </c>
      <c r="H1860" s="1">
        <f>表1[[#This Row],[借方发生额]]/10000</f>
        <v>0.022535</v>
      </c>
      <c r="I1860" s="2" t="s">
        <v>3136</v>
      </c>
      <c r="J1860" s="5">
        <f t="shared" si="29"/>
        <v>2023</v>
      </c>
      <c r="K1860" s="1" t="s">
        <v>58</v>
      </c>
      <c r="L1860" s="1" t="s">
        <v>58</v>
      </c>
      <c r="M1860" s="2" t="s">
        <v>3121</v>
      </c>
    </row>
    <row r="1861" hidden="1" spans="1:13">
      <c r="A1861" s="3">
        <v>45027</v>
      </c>
      <c r="B1861" s="1">
        <v>4</v>
      </c>
      <c r="C1861" s="1">
        <v>61</v>
      </c>
      <c r="D1861" s="2" t="s">
        <v>23</v>
      </c>
      <c r="E1861" s="1" t="s">
        <v>3127</v>
      </c>
      <c r="F1861" s="2" t="s">
        <v>3264</v>
      </c>
      <c r="G1861" s="4">
        <v>3235.75</v>
      </c>
      <c r="H1861" s="4">
        <f>表1[[#This Row],[借方发生额]]/10000</f>
        <v>0.323575</v>
      </c>
      <c r="I1861" s="2" t="s">
        <v>3136</v>
      </c>
      <c r="J1861" s="5">
        <f t="shared" si="29"/>
        <v>2023</v>
      </c>
      <c r="K1861" s="1" t="s">
        <v>58</v>
      </c>
      <c r="L1861" s="1" t="s">
        <v>58</v>
      </c>
      <c r="M1861" s="2" t="s">
        <v>3121</v>
      </c>
    </row>
    <row r="1862" spans="1:13">
      <c r="A1862" s="3">
        <v>45027</v>
      </c>
      <c r="B1862" s="1">
        <v>4</v>
      </c>
      <c r="C1862" s="1">
        <v>61</v>
      </c>
      <c r="D1862" s="2" t="s">
        <v>23</v>
      </c>
      <c r="E1862" s="1" t="s">
        <v>3139</v>
      </c>
      <c r="F1862" s="2" t="s">
        <v>3575</v>
      </c>
      <c r="G1862" s="1">
        <v>76</v>
      </c>
      <c r="H1862" s="1">
        <f>表1[[#This Row],[借方发生额]]/10000</f>
        <v>0.0076</v>
      </c>
      <c r="I1862" s="2" t="s">
        <v>3136</v>
      </c>
      <c r="J1862" s="5">
        <f t="shared" si="29"/>
        <v>2023</v>
      </c>
      <c r="K1862" s="1" t="s">
        <v>40</v>
      </c>
      <c r="L1862" s="1" t="s">
        <v>288</v>
      </c>
      <c r="M1862" s="2" t="s">
        <v>9</v>
      </c>
    </row>
    <row r="1863" hidden="1" spans="1:13">
      <c r="A1863" s="3">
        <v>45027</v>
      </c>
      <c r="B1863" s="1">
        <v>4</v>
      </c>
      <c r="C1863" s="1">
        <v>62</v>
      </c>
      <c r="D1863" s="2" t="s">
        <v>23</v>
      </c>
      <c r="E1863" s="1" t="s">
        <v>3177</v>
      </c>
      <c r="F1863" s="2" t="s">
        <v>3773</v>
      </c>
      <c r="G1863" s="4">
        <v>3189</v>
      </c>
      <c r="H1863" s="4">
        <f>表1[[#This Row],[借方发生额]]/10000</f>
        <v>0.3189</v>
      </c>
      <c r="I1863" s="2" t="s">
        <v>1814</v>
      </c>
      <c r="J1863" s="5">
        <f t="shared" si="29"/>
        <v>2023</v>
      </c>
      <c r="K1863" s="1" t="s">
        <v>35</v>
      </c>
      <c r="L1863" s="1" t="s">
        <v>35</v>
      </c>
      <c r="M1863" s="2" t="s">
        <v>3121</v>
      </c>
    </row>
    <row r="1864" hidden="1" spans="1:13">
      <c r="A1864" s="3">
        <v>45027</v>
      </c>
      <c r="B1864" s="1">
        <v>4</v>
      </c>
      <c r="C1864" s="1">
        <v>63</v>
      </c>
      <c r="D1864" s="2" t="s">
        <v>23</v>
      </c>
      <c r="E1864" s="1" t="s">
        <v>3177</v>
      </c>
      <c r="F1864" s="2" t="s">
        <v>3262</v>
      </c>
      <c r="G1864" s="4">
        <v>12912.62</v>
      </c>
      <c r="H1864" s="4">
        <f>表1[[#This Row],[借方发生额]]/10000</f>
        <v>1.291262</v>
      </c>
      <c r="I1864" s="2" t="s">
        <v>1814</v>
      </c>
      <c r="J1864" s="5">
        <f t="shared" si="29"/>
        <v>2023</v>
      </c>
      <c r="K1864" s="1" t="s">
        <v>35</v>
      </c>
      <c r="L1864" s="1" t="s">
        <v>35</v>
      </c>
      <c r="M1864" s="2" t="s">
        <v>3121</v>
      </c>
    </row>
    <row r="1865" hidden="1" spans="1:13">
      <c r="A1865" s="3">
        <v>45027</v>
      </c>
      <c r="B1865" s="1">
        <v>4</v>
      </c>
      <c r="C1865" s="1">
        <v>64</v>
      </c>
      <c r="D1865" s="2" t="s">
        <v>23</v>
      </c>
      <c r="E1865" s="1" t="s">
        <v>3127</v>
      </c>
      <c r="F1865" s="2" t="s">
        <v>3173</v>
      </c>
      <c r="G1865" s="1">
        <v>155</v>
      </c>
      <c r="H1865" s="1">
        <f>表1[[#This Row],[借方发生额]]/10000</f>
        <v>0.0155</v>
      </c>
      <c r="I1865" s="2" t="s">
        <v>3161</v>
      </c>
      <c r="J1865" s="5">
        <f t="shared" si="29"/>
        <v>2023</v>
      </c>
      <c r="K1865" s="1" t="s">
        <v>58</v>
      </c>
      <c r="L1865" s="1" t="s">
        <v>58</v>
      </c>
      <c r="M1865" s="2" t="s">
        <v>3121</v>
      </c>
    </row>
    <row r="1866" spans="1:13">
      <c r="A1866" s="3">
        <v>45027</v>
      </c>
      <c r="B1866" s="1">
        <v>4</v>
      </c>
      <c r="C1866" s="1">
        <v>64</v>
      </c>
      <c r="D1866" s="2" t="s">
        <v>23</v>
      </c>
      <c r="E1866" s="1" t="s">
        <v>3140</v>
      </c>
      <c r="F1866" s="2" t="s">
        <v>3141</v>
      </c>
      <c r="G1866" s="4">
        <v>5343</v>
      </c>
      <c r="H1866" s="4">
        <f>表1[[#This Row],[借方发生额]]/10000</f>
        <v>0.5343</v>
      </c>
      <c r="I1866" s="2" t="s">
        <v>3161</v>
      </c>
      <c r="J1866" s="5">
        <f t="shared" si="29"/>
        <v>2023</v>
      </c>
      <c r="K1866" s="1" t="s">
        <v>288</v>
      </c>
      <c r="L1866" s="1" t="s">
        <v>288</v>
      </c>
      <c r="M1866" s="2" t="s">
        <v>9</v>
      </c>
    </row>
    <row r="1867" hidden="1" spans="1:13">
      <c r="A1867" s="3">
        <v>45027</v>
      </c>
      <c r="B1867" s="1">
        <v>4</v>
      </c>
      <c r="C1867" s="1">
        <v>64</v>
      </c>
      <c r="D1867" s="2" t="s">
        <v>23</v>
      </c>
      <c r="E1867" s="1" t="s">
        <v>3134</v>
      </c>
      <c r="F1867" s="2" t="s">
        <v>3135</v>
      </c>
      <c r="G1867" s="1">
        <v>340.98</v>
      </c>
      <c r="H1867" s="1">
        <f>表1[[#This Row],[借方发生额]]/10000</f>
        <v>0.034098</v>
      </c>
      <c r="I1867" s="2" t="s">
        <v>3161</v>
      </c>
      <c r="J1867" s="5">
        <f t="shared" si="29"/>
        <v>2023</v>
      </c>
      <c r="K1867" s="1" t="s">
        <v>83</v>
      </c>
      <c r="L1867" s="1" t="s">
        <v>58</v>
      </c>
      <c r="M1867" s="2" t="s">
        <v>3121</v>
      </c>
    </row>
    <row r="1868" spans="1:13">
      <c r="A1868" s="3">
        <v>45027</v>
      </c>
      <c r="B1868" s="1">
        <v>4</v>
      </c>
      <c r="C1868" s="1">
        <v>64</v>
      </c>
      <c r="D1868" s="2" t="s">
        <v>23</v>
      </c>
      <c r="E1868" s="1" t="s">
        <v>3139</v>
      </c>
      <c r="F1868" s="2" t="s">
        <v>3376</v>
      </c>
      <c r="G1868" s="1">
        <v>364</v>
      </c>
      <c r="H1868" s="1">
        <f>表1[[#This Row],[借方发生额]]/10000</f>
        <v>0.0364</v>
      </c>
      <c r="I1868" s="2" t="s">
        <v>3161</v>
      </c>
      <c r="J1868" s="5">
        <f t="shared" si="29"/>
        <v>2023</v>
      </c>
      <c r="K1868" s="1" t="s">
        <v>40</v>
      </c>
      <c r="L1868" s="1" t="s">
        <v>288</v>
      </c>
      <c r="M1868" s="2" t="s">
        <v>9</v>
      </c>
    </row>
    <row r="1869" spans="1:13">
      <c r="A1869" s="3">
        <v>45027</v>
      </c>
      <c r="B1869" s="1">
        <v>4</v>
      </c>
      <c r="C1869" s="1">
        <v>64</v>
      </c>
      <c r="D1869" s="2" t="s">
        <v>23</v>
      </c>
      <c r="E1869" s="1" t="s">
        <v>3140</v>
      </c>
      <c r="F1869" s="2" t="s">
        <v>3774</v>
      </c>
      <c r="G1869" s="1">
        <v>749.5</v>
      </c>
      <c r="H1869" s="1">
        <f>表1[[#This Row],[借方发生额]]/10000</f>
        <v>0.07495</v>
      </c>
      <c r="I1869" s="2" t="s">
        <v>3161</v>
      </c>
      <c r="J1869" s="5">
        <f t="shared" si="29"/>
        <v>2023</v>
      </c>
      <c r="K1869" s="1" t="s">
        <v>288</v>
      </c>
      <c r="L1869" s="1" t="s">
        <v>288</v>
      </c>
      <c r="M1869" s="2" t="s">
        <v>9</v>
      </c>
    </row>
    <row r="1870" hidden="1" spans="1:13">
      <c r="A1870" s="3">
        <v>45027</v>
      </c>
      <c r="B1870" s="1">
        <v>4</v>
      </c>
      <c r="C1870" s="1">
        <v>65</v>
      </c>
      <c r="D1870" s="2" t="s">
        <v>23</v>
      </c>
      <c r="E1870" s="1" t="s">
        <v>3127</v>
      </c>
      <c r="F1870" s="2" t="s">
        <v>3173</v>
      </c>
      <c r="G1870" s="1">
        <v>187.43</v>
      </c>
      <c r="H1870" s="1">
        <f>表1[[#This Row],[借方发生额]]/10000</f>
        <v>0.018743</v>
      </c>
      <c r="I1870" s="2" t="s">
        <v>3129</v>
      </c>
      <c r="J1870" s="5">
        <f t="shared" si="29"/>
        <v>2023</v>
      </c>
      <c r="K1870" s="1" t="s">
        <v>58</v>
      </c>
      <c r="L1870" s="1" t="s">
        <v>58</v>
      </c>
      <c r="M1870" s="2" t="s">
        <v>3121</v>
      </c>
    </row>
    <row r="1871" spans="1:13">
      <c r="A1871" s="3">
        <v>45027</v>
      </c>
      <c r="B1871" s="1">
        <v>4</v>
      </c>
      <c r="C1871" s="1">
        <v>65</v>
      </c>
      <c r="D1871" s="2" t="s">
        <v>23</v>
      </c>
      <c r="E1871" s="1" t="s">
        <v>3132</v>
      </c>
      <c r="F1871" s="2" t="s">
        <v>3141</v>
      </c>
      <c r="G1871" s="4">
        <v>3317.6</v>
      </c>
      <c r="H1871" s="4">
        <f>表1[[#This Row],[借方发生额]]/10000</f>
        <v>0.33176</v>
      </c>
      <c r="I1871" s="2" t="s">
        <v>3129</v>
      </c>
      <c r="J1871" s="5">
        <f t="shared" si="29"/>
        <v>2023</v>
      </c>
      <c r="K1871" s="1" t="s">
        <v>3133</v>
      </c>
      <c r="L1871" s="1" t="s">
        <v>3133</v>
      </c>
      <c r="M1871" s="2" t="s">
        <v>9</v>
      </c>
    </row>
    <row r="1872" hidden="1" spans="1:13">
      <c r="A1872" s="3">
        <v>45027</v>
      </c>
      <c r="B1872" s="1">
        <v>4</v>
      </c>
      <c r="C1872" s="1">
        <v>65</v>
      </c>
      <c r="D1872" s="2" t="s">
        <v>23</v>
      </c>
      <c r="E1872" s="1" t="s">
        <v>3177</v>
      </c>
      <c r="F1872" s="2" t="s">
        <v>3522</v>
      </c>
      <c r="G1872" s="4">
        <v>3464.05</v>
      </c>
      <c r="H1872" s="4">
        <f>表1[[#This Row],[借方发生额]]/10000</f>
        <v>0.346405</v>
      </c>
      <c r="I1872" s="2" t="s">
        <v>3129</v>
      </c>
      <c r="J1872" s="5">
        <f t="shared" si="29"/>
        <v>2023</v>
      </c>
      <c r="K1872" s="1" t="s">
        <v>35</v>
      </c>
      <c r="L1872" s="1" t="s">
        <v>35</v>
      </c>
      <c r="M1872" s="2" t="s">
        <v>3121</v>
      </c>
    </row>
    <row r="1873" spans="1:13">
      <c r="A1873" s="3">
        <v>45027</v>
      </c>
      <c r="B1873" s="1">
        <v>4</v>
      </c>
      <c r="C1873" s="1">
        <v>66</v>
      </c>
      <c r="D1873" s="2" t="s">
        <v>23</v>
      </c>
      <c r="E1873" s="1" t="s">
        <v>3130</v>
      </c>
      <c r="F1873" s="2" t="s">
        <v>3450</v>
      </c>
      <c r="G1873" s="1">
        <v>416.5</v>
      </c>
      <c r="H1873" s="1">
        <f>表1[[#This Row],[借方发生额]]/10000</f>
        <v>0.04165</v>
      </c>
      <c r="I1873" s="2" t="s">
        <v>3161</v>
      </c>
      <c r="J1873" s="5">
        <f t="shared" si="29"/>
        <v>2023</v>
      </c>
      <c r="K1873" s="1" t="s">
        <v>60</v>
      </c>
      <c r="L1873" s="1" t="s">
        <v>3131</v>
      </c>
      <c r="M1873" s="2" t="s">
        <v>9</v>
      </c>
    </row>
    <row r="1874" hidden="1" spans="1:13">
      <c r="A1874" s="3">
        <v>45027</v>
      </c>
      <c r="B1874" s="1">
        <v>4</v>
      </c>
      <c r="C1874" s="1">
        <v>66</v>
      </c>
      <c r="D1874" s="2" t="s">
        <v>23</v>
      </c>
      <c r="E1874" s="1" t="s">
        <v>3134</v>
      </c>
      <c r="F1874" s="2" t="s">
        <v>3135</v>
      </c>
      <c r="G1874" s="1">
        <v>431</v>
      </c>
      <c r="H1874" s="1">
        <f>表1[[#This Row],[借方发生额]]/10000</f>
        <v>0.0431</v>
      </c>
      <c r="I1874" s="2" t="s">
        <v>3161</v>
      </c>
      <c r="J1874" s="5">
        <f t="shared" si="29"/>
        <v>2023</v>
      </c>
      <c r="K1874" s="1" t="s">
        <v>83</v>
      </c>
      <c r="L1874" s="1" t="s">
        <v>58</v>
      </c>
      <c r="M1874" s="2" t="s">
        <v>3121</v>
      </c>
    </row>
    <row r="1875" spans="1:13">
      <c r="A1875" s="3">
        <v>45027</v>
      </c>
      <c r="B1875" s="1">
        <v>4</v>
      </c>
      <c r="C1875" s="1">
        <v>66</v>
      </c>
      <c r="D1875" s="2" t="s">
        <v>23</v>
      </c>
      <c r="E1875" s="1" t="s">
        <v>3139</v>
      </c>
      <c r="F1875" s="2" t="s">
        <v>3376</v>
      </c>
      <c r="G1875" s="4">
        <v>1144</v>
      </c>
      <c r="H1875" s="4">
        <f>表1[[#This Row],[借方发生额]]/10000</f>
        <v>0.1144</v>
      </c>
      <c r="I1875" s="2" t="s">
        <v>3161</v>
      </c>
      <c r="J1875" s="5">
        <f t="shared" si="29"/>
        <v>2023</v>
      </c>
      <c r="K1875" s="1" t="s">
        <v>40</v>
      </c>
      <c r="L1875" s="1" t="s">
        <v>288</v>
      </c>
      <c r="M1875" s="2" t="s">
        <v>9</v>
      </c>
    </row>
    <row r="1876" hidden="1" spans="1:13">
      <c r="A1876" s="3">
        <v>45027</v>
      </c>
      <c r="B1876" s="1">
        <v>4</v>
      </c>
      <c r="C1876" s="1">
        <v>66</v>
      </c>
      <c r="D1876" s="2" t="s">
        <v>23</v>
      </c>
      <c r="E1876" s="1" t="s">
        <v>3177</v>
      </c>
      <c r="F1876" s="2" t="s">
        <v>3549</v>
      </c>
      <c r="G1876" s="4">
        <v>7408.82</v>
      </c>
      <c r="H1876" s="4">
        <f>表1[[#This Row],[借方发生额]]/10000</f>
        <v>0.740882</v>
      </c>
      <c r="I1876" s="2" t="s">
        <v>3161</v>
      </c>
      <c r="J1876" s="5">
        <f t="shared" si="29"/>
        <v>2023</v>
      </c>
      <c r="K1876" s="1" t="s">
        <v>35</v>
      </c>
      <c r="L1876" s="1" t="s">
        <v>35</v>
      </c>
      <c r="M1876" s="2" t="s">
        <v>3121</v>
      </c>
    </row>
    <row r="1877" spans="1:13">
      <c r="A1877" s="3">
        <v>45027</v>
      </c>
      <c r="B1877" s="1">
        <v>4</v>
      </c>
      <c r="C1877" s="1">
        <v>67</v>
      </c>
      <c r="D1877" s="2" t="s">
        <v>23</v>
      </c>
      <c r="E1877" s="1" t="s">
        <v>3184</v>
      </c>
      <c r="F1877" s="2" t="s">
        <v>3775</v>
      </c>
      <c r="G1877" s="4">
        <v>5980</v>
      </c>
      <c r="H1877" s="4">
        <f>表1[[#This Row],[借方发生额]]/10000</f>
        <v>0.598</v>
      </c>
      <c r="I1877" s="2" t="s">
        <v>3136</v>
      </c>
      <c r="J1877" s="5">
        <f t="shared" si="29"/>
        <v>2023</v>
      </c>
      <c r="K1877" s="1" t="s">
        <v>3042</v>
      </c>
      <c r="L1877" s="1" t="s">
        <v>288</v>
      </c>
      <c r="M1877" s="2" t="s">
        <v>9</v>
      </c>
    </row>
    <row r="1878" hidden="1" spans="1:13">
      <c r="A1878" s="3">
        <v>45027</v>
      </c>
      <c r="B1878" s="1">
        <v>4</v>
      </c>
      <c r="C1878" s="1">
        <v>77</v>
      </c>
      <c r="D1878" s="2" t="s">
        <v>23</v>
      </c>
      <c r="E1878" s="1" t="s">
        <v>3127</v>
      </c>
      <c r="F1878" s="2" t="s">
        <v>3657</v>
      </c>
      <c r="G1878" s="4">
        <v>2338</v>
      </c>
      <c r="H1878" s="4">
        <f>表1[[#This Row],[借方发生额]]/10000</f>
        <v>0.2338</v>
      </c>
      <c r="I1878" s="2" t="s">
        <v>3136</v>
      </c>
      <c r="J1878" s="5">
        <f t="shared" si="29"/>
        <v>2023</v>
      </c>
      <c r="K1878" s="1" t="s">
        <v>58</v>
      </c>
      <c r="L1878" s="1" t="s">
        <v>58</v>
      </c>
      <c r="M1878" s="2" t="s">
        <v>3121</v>
      </c>
    </row>
    <row r="1879" spans="1:13">
      <c r="A1879" s="3">
        <v>45027</v>
      </c>
      <c r="B1879" s="1">
        <v>4</v>
      </c>
      <c r="C1879" s="1">
        <v>77</v>
      </c>
      <c r="D1879" s="2" t="s">
        <v>23</v>
      </c>
      <c r="E1879" s="1" t="s">
        <v>3132</v>
      </c>
      <c r="F1879" s="2" t="s">
        <v>3252</v>
      </c>
      <c r="G1879" s="4">
        <v>1930</v>
      </c>
      <c r="H1879" s="4">
        <f>表1[[#This Row],[借方发生额]]/10000</f>
        <v>0.193</v>
      </c>
      <c r="I1879" s="2" t="s">
        <v>3136</v>
      </c>
      <c r="J1879" s="5">
        <f t="shared" si="29"/>
        <v>2023</v>
      </c>
      <c r="K1879" s="1" t="s">
        <v>3133</v>
      </c>
      <c r="L1879" s="1" t="s">
        <v>3133</v>
      </c>
      <c r="M1879" s="2" t="s">
        <v>9</v>
      </c>
    </row>
    <row r="1880" hidden="1" spans="1:13">
      <c r="A1880" s="3">
        <v>45027</v>
      </c>
      <c r="B1880" s="1">
        <v>4</v>
      </c>
      <c r="C1880" s="1">
        <v>77</v>
      </c>
      <c r="D1880" s="2" t="s">
        <v>23</v>
      </c>
      <c r="E1880" s="1" t="s">
        <v>3177</v>
      </c>
      <c r="F1880" s="2" t="s">
        <v>3776</v>
      </c>
      <c r="G1880" s="1">
        <v>361</v>
      </c>
      <c r="H1880" s="1">
        <f>表1[[#This Row],[借方发生额]]/10000</f>
        <v>0.0361</v>
      </c>
      <c r="I1880" s="2" t="s">
        <v>3136</v>
      </c>
      <c r="J1880" s="5">
        <f t="shared" si="29"/>
        <v>2023</v>
      </c>
      <c r="K1880" s="1" t="s">
        <v>35</v>
      </c>
      <c r="L1880" s="1" t="s">
        <v>35</v>
      </c>
      <c r="M1880" s="2" t="s">
        <v>3121</v>
      </c>
    </row>
    <row r="1881" spans="1:13">
      <c r="A1881" s="3">
        <v>45046</v>
      </c>
      <c r="B1881" s="1">
        <v>4</v>
      </c>
      <c r="C1881" s="1">
        <v>108</v>
      </c>
      <c r="D1881" s="2" t="s">
        <v>23</v>
      </c>
      <c r="E1881" s="1" t="s">
        <v>3138</v>
      </c>
      <c r="F1881" s="2" t="s">
        <v>3569</v>
      </c>
      <c r="G1881" s="4">
        <v>1962.93</v>
      </c>
      <c r="H1881" s="4">
        <f>表1[[#This Row],[借方发生额]]/10000</f>
        <v>0.196293</v>
      </c>
      <c r="I1881" s="2" t="s">
        <v>1814</v>
      </c>
      <c r="J1881" s="5">
        <f t="shared" si="29"/>
        <v>2023</v>
      </c>
      <c r="K1881" s="1" t="s">
        <v>79</v>
      </c>
      <c r="L1881" s="1" t="s">
        <v>79</v>
      </c>
      <c r="M1881" s="2" t="s">
        <v>9</v>
      </c>
    </row>
    <row r="1882" hidden="1" spans="1:13">
      <c r="A1882" s="3">
        <v>45046</v>
      </c>
      <c r="B1882" s="1">
        <v>4</v>
      </c>
      <c r="C1882" s="1">
        <v>108</v>
      </c>
      <c r="D1882" s="2" t="s">
        <v>23</v>
      </c>
      <c r="E1882" s="1" t="s">
        <v>3127</v>
      </c>
      <c r="F1882" s="2" t="s">
        <v>3411</v>
      </c>
      <c r="G1882" s="4">
        <v>1600</v>
      </c>
      <c r="H1882" s="4">
        <f>表1[[#This Row],[借方发生额]]/10000</f>
        <v>0.16</v>
      </c>
      <c r="I1882" s="2" t="s">
        <v>1814</v>
      </c>
      <c r="J1882" s="5">
        <f t="shared" si="29"/>
        <v>2023</v>
      </c>
      <c r="K1882" s="1" t="s">
        <v>58</v>
      </c>
      <c r="L1882" s="1" t="s">
        <v>58</v>
      </c>
      <c r="M1882" s="2" t="s">
        <v>3121</v>
      </c>
    </row>
    <row r="1883" spans="1:13">
      <c r="A1883" s="3">
        <v>45046</v>
      </c>
      <c r="B1883" s="1">
        <v>4</v>
      </c>
      <c r="C1883" s="1">
        <v>108</v>
      </c>
      <c r="D1883" s="2" t="s">
        <v>23</v>
      </c>
      <c r="E1883" s="1" t="s">
        <v>3495</v>
      </c>
      <c r="F1883" s="2" t="s">
        <v>3777</v>
      </c>
      <c r="G1883" s="4">
        <v>1368</v>
      </c>
      <c r="H1883" s="4">
        <f>表1[[#This Row],[借方发生额]]/10000</f>
        <v>0.1368</v>
      </c>
      <c r="I1883" s="2" t="s">
        <v>1814</v>
      </c>
      <c r="J1883" s="5">
        <f t="shared" si="29"/>
        <v>2023</v>
      </c>
      <c r="K1883" s="1" t="s">
        <v>378</v>
      </c>
      <c r="L1883" s="1" t="s">
        <v>79</v>
      </c>
      <c r="M1883" s="2" t="s">
        <v>9</v>
      </c>
    </row>
    <row r="1884" spans="1:13">
      <c r="A1884" s="3">
        <v>45046</v>
      </c>
      <c r="B1884" s="1">
        <v>4</v>
      </c>
      <c r="C1884" s="1">
        <v>117</v>
      </c>
      <c r="D1884" s="2" t="s">
        <v>23</v>
      </c>
      <c r="E1884" s="1" t="s">
        <v>3138</v>
      </c>
      <c r="F1884" s="2" t="s">
        <v>3778</v>
      </c>
      <c r="G1884" s="1">
        <v>754.72</v>
      </c>
      <c r="H1884" s="1">
        <f>表1[[#This Row],[借方发生额]]/10000</f>
        <v>0.075472</v>
      </c>
      <c r="I1884" s="2" t="s">
        <v>1814</v>
      </c>
      <c r="J1884" s="5">
        <f t="shared" si="29"/>
        <v>2023</v>
      </c>
      <c r="K1884" s="1" t="s">
        <v>79</v>
      </c>
      <c r="L1884" s="1" t="s">
        <v>79</v>
      </c>
      <c r="M1884" s="2" t="s">
        <v>9</v>
      </c>
    </row>
    <row r="1885" spans="1:13">
      <c r="A1885" s="3">
        <v>45046</v>
      </c>
      <c r="B1885" s="1">
        <v>4</v>
      </c>
      <c r="C1885" s="1">
        <v>119</v>
      </c>
      <c r="D1885" s="2" t="s">
        <v>23</v>
      </c>
      <c r="E1885" s="1" t="s">
        <v>3138</v>
      </c>
      <c r="F1885" s="2" t="s">
        <v>3541</v>
      </c>
      <c r="G1885" s="4">
        <v>13132.08</v>
      </c>
      <c r="H1885" s="4">
        <f>表1[[#This Row],[借方发生额]]/10000</f>
        <v>1.313208</v>
      </c>
      <c r="I1885" s="2" t="s">
        <v>1814</v>
      </c>
      <c r="J1885" s="5">
        <f t="shared" si="29"/>
        <v>2023</v>
      </c>
      <c r="K1885" s="1" t="s">
        <v>79</v>
      </c>
      <c r="L1885" s="1" t="s">
        <v>79</v>
      </c>
      <c r="M1885" s="2" t="s">
        <v>9</v>
      </c>
    </row>
    <row r="1886" hidden="1" spans="1:13">
      <c r="A1886" s="3">
        <v>45046</v>
      </c>
      <c r="B1886" s="1">
        <v>4</v>
      </c>
      <c r="C1886" s="1">
        <v>130</v>
      </c>
      <c r="D1886" s="2" t="s">
        <v>23</v>
      </c>
      <c r="E1886" s="1" t="s">
        <v>3127</v>
      </c>
      <c r="F1886" s="2" t="s">
        <v>3339</v>
      </c>
      <c r="G1886" s="4">
        <v>2569</v>
      </c>
      <c r="H1886" s="4">
        <f>表1[[#This Row],[借方发生额]]/10000</f>
        <v>0.2569</v>
      </c>
      <c r="I1886" s="2" t="s">
        <v>3136</v>
      </c>
      <c r="J1886" s="5">
        <f t="shared" si="29"/>
        <v>2023</v>
      </c>
      <c r="K1886" s="1" t="s">
        <v>58</v>
      </c>
      <c r="L1886" s="1" t="s">
        <v>58</v>
      </c>
      <c r="M1886" s="2" t="s">
        <v>3121</v>
      </c>
    </row>
    <row r="1887" spans="1:13">
      <c r="A1887" s="3">
        <v>45046</v>
      </c>
      <c r="B1887" s="1">
        <v>4</v>
      </c>
      <c r="C1887" s="1">
        <v>134</v>
      </c>
      <c r="D1887" s="2" t="s">
        <v>23</v>
      </c>
      <c r="E1887" s="1" t="s">
        <v>3138</v>
      </c>
      <c r="F1887" s="2" t="s">
        <v>3779</v>
      </c>
      <c r="G1887" s="1">
        <v>500</v>
      </c>
      <c r="H1887" s="1">
        <f>表1[[#This Row],[借方发生额]]/10000</f>
        <v>0.05</v>
      </c>
      <c r="I1887" s="2" t="s">
        <v>1814</v>
      </c>
      <c r="J1887" s="5">
        <f t="shared" si="29"/>
        <v>2023</v>
      </c>
      <c r="K1887" s="1" t="s">
        <v>79</v>
      </c>
      <c r="L1887" s="1" t="s">
        <v>79</v>
      </c>
      <c r="M1887" s="2" t="s">
        <v>9</v>
      </c>
    </row>
    <row r="1888" spans="1:13">
      <c r="A1888" s="3">
        <v>45046</v>
      </c>
      <c r="B1888" s="1">
        <v>4</v>
      </c>
      <c r="C1888" s="1">
        <v>155</v>
      </c>
      <c r="D1888" s="2" t="s">
        <v>23</v>
      </c>
      <c r="E1888" s="1" t="s">
        <v>3138</v>
      </c>
      <c r="F1888" s="2" t="s">
        <v>3780</v>
      </c>
      <c r="G1888" s="4">
        <v>19901.89</v>
      </c>
      <c r="H1888" s="4">
        <f>表1[[#This Row],[借方发生额]]/10000</f>
        <v>1.990189</v>
      </c>
      <c r="I1888" s="2" t="s">
        <v>3136</v>
      </c>
      <c r="J1888" s="5">
        <f t="shared" si="29"/>
        <v>2023</v>
      </c>
      <c r="K1888" s="1" t="s">
        <v>79</v>
      </c>
      <c r="L1888" s="1" t="s">
        <v>79</v>
      </c>
      <c r="M1888" s="2" t="s">
        <v>9</v>
      </c>
    </row>
    <row r="1889" hidden="1" spans="1:13">
      <c r="A1889" s="3">
        <v>45046</v>
      </c>
      <c r="B1889" s="1">
        <v>4</v>
      </c>
      <c r="C1889" s="1">
        <v>156</v>
      </c>
      <c r="D1889" s="2" t="s">
        <v>23</v>
      </c>
      <c r="E1889" s="1" t="s">
        <v>3127</v>
      </c>
      <c r="F1889" s="2" t="s">
        <v>3781</v>
      </c>
      <c r="G1889" s="1">
        <v>24</v>
      </c>
      <c r="H1889" s="1">
        <f>表1[[#This Row],[借方发生额]]/10000</f>
        <v>0.0024</v>
      </c>
      <c r="I1889" s="2" t="s">
        <v>1814</v>
      </c>
      <c r="J1889" s="5">
        <f t="shared" si="29"/>
        <v>2023</v>
      </c>
      <c r="K1889" s="1" t="s">
        <v>58</v>
      </c>
      <c r="L1889" s="1" t="s">
        <v>58</v>
      </c>
      <c r="M1889" s="2" t="s">
        <v>3121</v>
      </c>
    </row>
    <row r="1890" hidden="1" spans="1:13">
      <c r="A1890" s="3">
        <v>45046</v>
      </c>
      <c r="B1890" s="1">
        <v>4</v>
      </c>
      <c r="C1890" s="1">
        <v>156</v>
      </c>
      <c r="D1890" s="2" t="s">
        <v>23</v>
      </c>
      <c r="E1890" s="1" t="s">
        <v>3177</v>
      </c>
      <c r="F1890" s="2" t="s">
        <v>3629</v>
      </c>
      <c r="G1890" s="1">
        <v>338.68</v>
      </c>
      <c r="H1890" s="1">
        <f>表1[[#This Row],[借方发生额]]/10000</f>
        <v>0.033868</v>
      </c>
      <c r="I1890" s="2" t="s">
        <v>1814</v>
      </c>
      <c r="J1890" s="5">
        <f t="shared" si="29"/>
        <v>2023</v>
      </c>
      <c r="K1890" s="1" t="s">
        <v>35</v>
      </c>
      <c r="L1890" s="1" t="s">
        <v>35</v>
      </c>
      <c r="M1890" s="2" t="s">
        <v>3121</v>
      </c>
    </row>
    <row r="1891" spans="1:13">
      <c r="A1891" s="3">
        <v>45046</v>
      </c>
      <c r="B1891" s="1">
        <v>4</v>
      </c>
      <c r="C1891" s="1">
        <v>158</v>
      </c>
      <c r="D1891" s="2" t="s">
        <v>23</v>
      </c>
      <c r="E1891" s="1" t="s">
        <v>3138</v>
      </c>
      <c r="F1891" s="2" t="s">
        <v>3782</v>
      </c>
      <c r="G1891" s="4">
        <v>8947.17</v>
      </c>
      <c r="H1891" s="4">
        <f>表1[[#This Row],[借方发生额]]/10000</f>
        <v>0.894717</v>
      </c>
      <c r="I1891" s="2" t="s">
        <v>1814</v>
      </c>
      <c r="J1891" s="5">
        <f t="shared" si="29"/>
        <v>2023</v>
      </c>
      <c r="K1891" s="1" t="s">
        <v>79</v>
      </c>
      <c r="L1891" s="1" t="s">
        <v>79</v>
      </c>
      <c r="M1891" s="2" t="s">
        <v>9</v>
      </c>
    </row>
    <row r="1892" spans="1:13">
      <c r="A1892" s="3">
        <v>45046</v>
      </c>
      <c r="B1892" s="1">
        <v>4</v>
      </c>
      <c r="C1892" s="1">
        <v>159</v>
      </c>
      <c r="D1892" s="2" t="s">
        <v>23</v>
      </c>
      <c r="E1892" s="1" t="s">
        <v>3138</v>
      </c>
      <c r="F1892" s="2" t="s">
        <v>3783</v>
      </c>
      <c r="G1892" s="4">
        <v>38872.64</v>
      </c>
      <c r="H1892" s="4">
        <f>表1[[#This Row],[借方发生额]]/10000</f>
        <v>3.887264</v>
      </c>
      <c r="I1892" s="2" t="s">
        <v>1814</v>
      </c>
      <c r="J1892" s="5">
        <f t="shared" si="29"/>
        <v>2023</v>
      </c>
      <c r="K1892" s="1" t="s">
        <v>79</v>
      </c>
      <c r="L1892" s="1" t="s">
        <v>79</v>
      </c>
      <c r="M1892" s="2" t="s">
        <v>9</v>
      </c>
    </row>
    <row r="1893" spans="1:13">
      <c r="A1893" s="3">
        <v>45046</v>
      </c>
      <c r="B1893" s="1">
        <v>4</v>
      </c>
      <c r="C1893" s="1">
        <v>162</v>
      </c>
      <c r="D1893" s="2" t="s">
        <v>23</v>
      </c>
      <c r="E1893" s="1" t="s">
        <v>3150</v>
      </c>
      <c r="F1893" s="2" t="s">
        <v>3224</v>
      </c>
      <c r="G1893" s="4">
        <v>25000</v>
      </c>
      <c r="H1893" s="4">
        <f>表1[[#This Row],[借方发生额]]/10000</f>
        <v>2.5</v>
      </c>
      <c r="I1893" s="2" t="s">
        <v>3136</v>
      </c>
      <c r="J1893" s="5">
        <f t="shared" si="29"/>
        <v>2023</v>
      </c>
      <c r="K1893" s="1" t="s">
        <v>128</v>
      </c>
      <c r="L1893" s="1" t="s">
        <v>128</v>
      </c>
      <c r="M1893" s="2" t="s">
        <v>9</v>
      </c>
    </row>
    <row r="1894" spans="1:13">
      <c r="A1894" s="3">
        <v>45046</v>
      </c>
      <c r="B1894" s="1">
        <v>4</v>
      </c>
      <c r="C1894" s="1">
        <v>179</v>
      </c>
      <c r="D1894" s="2" t="s">
        <v>23</v>
      </c>
      <c r="E1894" s="1" t="s">
        <v>3132</v>
      </c>
      <c r="F1894" s="2" t="s">
        <v>3213</v>
      </c>
      <c r="G1894" s="4">
        <v>13191</v>
      </c>
      <c r="H1894" s="4">
        <f>表1[[#This Row],[借方发生额]]/10000</f>
        <v>1.3191</v>
      </c>
      <c r="I1894" s="2" t="s">
        <v>3136</v>
      </c>
      <c r="J1894" s="5">
        <f t="shared" si="29"/>
        <v>2023</v>
      </c>
      <c r="K1894" s="1" t="s">
        <v>3133</v>
      </c>
      <c r="L1894" s="1" t="s">
        <v>3133</v>
      </c>
      <c r="M1894" s="2" t="s">
        <v>9</v>
      </c>
    </row>
    <row r="1895" hidden="1" spans="1:13">
      <c r="A1895" s="3">
        <v>45046</v>
      </c>
      <c r="B1895" s="1">
        <v>4</v>
      </c>
      <c r="C1895" s="1">
        <v>547</v>
      </c>
      <c r="D1895" s="2" t="s">
        <v>23</v>
      </c>
      <c r="E1895" s="1" t="s">
        <v>3168</v>
      </c>
      <c r="F1895" s="2" t="s">
        <v>3229</v>
      </c>
      <c r="G1895" s="4">
        <v>442747.14</v>
      </c>
      <c r="H1895" s="4">
        <f>表1[[#This Row],[借方发生额]]/10000</f>
        <v>44.274714</v>
      </c>
      <c r="I1895" s="2" t="s">
        <v>3784</v>
      </c>
      <c r="J1895" s="5">
        <f t="shared" si="29"/>
        <v>2023</v>
      </c>
      <c r="K1895" s="1" t="s">
        <v>32</v>
      </c>
      <c r="L1895" s="1" t="s">
        <v>3120</v>
      </c>
      <c r="M1895" s="2" t="s">
        <v>3120</v>
      </c>
    </row>
    <row r="1896" hidden="1" spans="1:13">
      <c r="A1896" s="3">
        <v>45046</v>
      </c>
      <c r="B1896" s="1">
        <v>4</v>
      </c>
      <c r="C1896" s="1">
        <v>562</v>
      </c>
      <c r="D1896" s="2" t="s">
        <v>23</v>
      </c>
      <c r="E1896" s="1" t="s">
        <v>3153</v>
      </c>
      <c r="F1896" s="2" t="s">
        <v>3743</v>
      </c>
      <c r="G1896" s="4">
        <v>16304.17</v>
      </c>
      <c r="H1896" s="4">
        <f>表1[[#This Row],[借方发生额]]/10000</f>
        <v>1.630417</v>
      </c>
      <c r="I1896" s="2" t="s">
        <v>2157</v>
      </c>
      <c r="J1896" s="5">
        <f t="shared" si="29"/>
        <v>2023</v>
      </c>
      <c r="K1896" s="1" t="s">
        <v>3155</v>
      </c>
      <c r="L1896" s="1" t="s">
        <v>27</v>
      </c>
      <c r="M1896" s="2" t="s">
        <v>3122</v>
      </c>
    </row>
    <row r="1897" hidden="1" spans="1:13">
      <c r="A1897" s="3">
        <v>45046</v>
      </c>
      <c r="B1897" s="1">
        <v>4</v>
      </c>
      <c r="C1897" s="1">
        <v>564</v>
      </c>
      <c r="D1897" s="2" t="s">
        <v>23</v>
      </c>
      <c r="E1897" s="1" t="s">
        <v>3153</v>
      </c>
      <c r="F1897" s="2" t="s">
        <v>3785</v>
      </c>
      <c r="G1897" s="4">
        <v>53029.17</v>
      </c>
      <c r="H1897" s="4">
        <f>表1[[#This Row],[借方发生额]]/10000</f>
        <v>5.302917</v>
      </c>
      <c r="I1897" s="2" t="s">
        <v>2157</v>
      </c>
      <c r="J1897" s="5">
        <f t="shared" si="29"/>
        <v>2023</v>
      </c>
      <c r="K1897" s="1" t="s">
        <v>3155</v>
      </c>
      <c r="L1897" s="1" t="s">
        <v>27</v>
      </c>
      <c r="M1897" s="2" t="s">
        <v>3122</v>
      </c>
    </row>
    <row r="1898" hidden="1" spans="1:13">
      <c r="A1898" s="3">
        <v>45046</v>
      </c>
      <c r="B1898" s="1">
        <v>4</v>
      </c>
      <c r="C1898" s="1">
        <v>566</v>
      </c>
      <c r="D1898" s="2" t="s">
        <v>23</v>
      </c>
      <c r="E1898" s="1" t="s">
        <v>3153</v>
      </c>
      <c r="F1898" s="2" t="s">
        <v>28</v>
      </c>
      <c r="G1898" s="4">
        <v>15225.29</v>
      </c>
      <c r="H1898" s="4">
        <f>表1[[#This Row],[借方发生额]]/10000</f>
        <v>1.522529</v>
      </c>
      <c r="I1898" s="2" t="s">
        <v>2157</v>
      </c>
      <c r="J1898" s="5">
        <f t="shared" si="29"/>
        <v>2023</v>
      </c>
      <c r="K1898" s="1" t="s">
        <v>3155</v>
      </c>
      <c r="L1898" s="1" t="s">
        <v>27</v>
      </c>
      <c r="M1898" s="2" t="s">
        <v>3122</v>
      </c>
    </row>
    <row r="1899" hidden="1" spans="1:13">
      <c r="A1899" s="3">
        <v>45046</v>
      </c>
      <c r="B1899" s="1">
        <v>4</v>
      </c>
      <c r="C1899" s="1">
        <v>566</v>
      </c>
      <c r="D1899" s="2" t="s">
        <v>23</v>
      </c>
      <c r="E1899" s="1" t="s">
        <v>3153</v>
      </c>
      <c r="F1899" s="2" t="s">
        <v>269</v>
      </c>
      <c r="G1899" s="4">
        <v>-4838.71</v>
      </c>
      <c r="H1899" s="4">
        <f>表1[[#This Row],[借方发生额]]/10000</f>
        <v>-0.483871</v>
      </c>
      <c r="I1899" s="2" t="s">
        <v>2157</v>
      </c>
      <c r="J1899" s="5">
        <f t="shared" si="29"/>
        <v>2023</v>
      </c>
      <c r="K1899" s="1" t="s">
        <v>3155</v>
      </c>
      <c r="L1899" s="1" t="s">
        <v>27</v>
      </c>
      <c r="M1899" s="2" t="s">
        <v>3122</v>
      </c>
    </row>
    <row r="1900" spans="1:13">
      <c r="A1900" s="3">
        <v>45046</v>
      </c>
      <c r="B1900" s="1">
        <v>4</v>
      </c>
      <c r="C1900" s="1">
        <v>571</v>
      </c>
      <c r="D1900" s="2" t="s">
        <v>23</v>
      </c>
      <c r="E1900" s="1" t="s">
        <v>3171</v>
      </c>
      <c r="F1900" s="1" t="s">
        <v>3786</v>
      </c>
      <c r="G1900" s="4">
        <v>6670.05</v>
      </c>
      <c r="H1900" s="4">
        <f>表1[[#This Row],[借方发生额]]/10000</f>
        <v>0.667005</v>
      </c>
      <c r="I1900" s="2" t="s">
        <v>50</v>
      </c>
      <c r="J1900" s="5">
        <f t="shared" si="29"/>
        <v>2023</v>
      </c>
      <c r="K1900" s="1" t="s">
        <v>51</v>
      </c>
      <c r="L1900" s="1" t="s">
        <v>3172</v>
      </c>
      <c r="M1900" s="2" t="s">
        <v>9</v>
      </c>
    </row>
    <row r="1901" hidden="1" spans="1:13">
      <c r="A1901" s="3">
        <v>45046</v>
      </c>
      <c r="B1901" s="1">
        <v>4</v>
      </c>
      <c r="C1901" s="1">
        <v>81</v>
      </c>
      <c r="D1901" s="2" t="s">
        <v>23</v>
      </c>
      <c r="E1901" s="1" t="s">
        <v>3177</v>
      </c>
      <c r="F1901" s="2" t="s">
        <v>3787</v>
      </c>
      <c r="G1901" s="4">
        <v>5899</v>
      </c>
      <c r="H1901" s="4">
        <f>表1[[#This Row],[借方发生额]]/10000</f>
        <v>0.5899</v>
      </c>
      <c r="I1901" s="2" t="s">
        <v>3136</v>
      </c>
      <c r="J1901" s="5">
        <f t="shared" si="29"/>
        <v>2023</v>
      </c>
      <c r="K1901" s="1" t="s">
        <v>35</v>
      </c>
      <c r="L1901" s="1" t="s">
        <v>35</v>
      </c>
      <c r="M1901" s="2" t="s">
        <v>3121</v>
      </c>
    </row>
    <row r="1902" hidden="1" spans="1:13">
      <c r="A1902" s="3">
        <v>45046</v>
      </c>
      <c r="B1902" s="1">
        <v>4</v>
      </c>
      <c r="C1902" s="1">
        <v>82</v>
      </c>
      <c r="D1902" s="2" t="s">
        <v>23</v>
      </c>
      <c r="E1902" s="1" t="s">
        <v>3127</v>
      </c>
      <c r="F1902" s="2" t="s">
        <v>3339</v>
      </c>
      <c r="G1902" s="1">
        <v>885</v>
      </c>
      <c r="H1902" s="1">
        <f>表1[[#This Row],[借方发生额]]/10000</f>
        <v>0.0885</v>
      </c>
      <c r="I1902" s="2" t="s">
        <v>3136</v>
      </c>
      <c r="J1902" s="5">
        <f t="shared" si="29"/>
        <v>2023</v>
      </c>
      <c r="K1902" s="1" t="s">
        <v>58</v>
      </c>
      <c r="L1902" s="1" t="s">
        <v>58</v>
      </c>
      <c r="M1902" s="2" t="s">
        <v>3121</v>
      </c>
    </row>
    <row r="1903" hidden="1" spans="1:13">
      <c r="A1903" s="3">
        <v>45046</v>
      </c>
      <c r="B1903" s="1">
        <v>4</v>
      </c>
      <c r="C1903" s="1">
        <v>82</v>
      </c>
      <c r="D1903" s="2" t="s">
        <v>23</v>
      </c>
      <c r="E1903" s="1" t="s">
        <v>3177</v>
      </c>
      <c r="F1903" s="2" t="s">
        <v>3375</v>
      </c>
      <c r="G1903" s="4">
        <v>1209.7</v>
      </c>
      <c r="H1903" s="4">
        <f>表1[[#This Row],[借方发生额]]/10000</f>
        <v>0.12097</v>
      </c>
      <c r="I1903" s="2" t="s">
        <v>3136</v>
      </c>
      <c r="J1903" s="5">
        <f t="shared" si="29"/>
        <v>2023</v>
      </c>
      <c r="K1903" s="1" t="s">
        <v>35</v>
      </c>
      <c r="L1903" s="1" t="s">
        <v>35</v>
      </c>
      <c r="M1903" s="2" t="s">
        <v>3121</v>
      </c>
    </row>
    <row r="1904" spans="1:13">
      <c r="A1904" s="3">
        <v>45070</v>
      </c>
      <c r="B1904" s="1">
        <v>5</v>
      </c>
      <c r="C1904" s="1">
        <v>105</v>
      </c>
      <c r="D1904" s="2" t="s">
        <v>23</v>
      </c>
      <c r="E1904" s="1" t="s">
        <v>3138</v>
      </c>
      <c r="F1904" s="2" t="s">
        <v>3149</v>
      </c>
      <c r="G1904" s="1">
        <v>311.32</v>
      </c>
      <c r="H1904" s="1">
        <f>表1[[#This Row],[借方发生额]]/10000</f>
        <v>0.031132</v>
      </c>
      <c r="I1904" s="2" t="s">
        <v>3136</v>
      </c>
      <c r="J1904" s="5">
        <f t="shared" si="29"/>
        <v>2023</v>
      </c>
      <c r="K1904" s="1" t="s">
        <v>79</v>
      </c>
      <c r="L1904" s="1" t="s">
        <v>79</v>
      </c>
      <c r="M1904" s="2" t="s">
        <v>9</v>
      </c>
    </row>
    <row r="1905" spans="1:13">
      <c r="A1905" s="3">
        <v>45070</v>
      </c>
      <c r="B1905" s="1">
        <v>5</v>
      </c>
      <c r="C1905" s="1">
        <v>105</v>
      </c>
      <c r="D1905" s="2" t="s">
        <v>23</v>
      </c>
      <c r="E1905" s="1" t="s">
        <v>3138</v>
      </c>
      <c r="F1905" s="2" t="s">
        <v>3149</v>
      </c>
      <c r="G1905" s="1">
        <v>77.36</v>
      </c>
      <c r="H1905" s="1">
        <f>表1[[#This Row],[借方发生额]]/10000</f>
        <v>0.007736</v>
      </c>
      <c r="I1905" s="2" t="s">
        <v>3136</v>
      </c>
      <c r="J1905" s="5">
        <f t="shared" si="29"/>
        <v>2023</v>
      </c>
      <c r="K1905" s="1" t="s">
        <v>79</v>
      </c>
      <c r="L1905" s="1" t="s">
        <v>79</v>
      </c>
      <c r="M1905" s="2" t="s">
        <v>9</v>
      </c>
    </row>
    <row r="1906" spans="1:13">
      <c r="A1906" s="3">
        <v>45070</v>
      </c>
      <c r="B1906" s="1">
        <v>5</v>
      </c>
      <c r="C1906" s="1">
        <v>105</v>
      </c>
      <c r="D1906" s="2" t="s">
        <v>23</v>
      </c>
      <c r="E1906" s="1" t="s">
        <v>3138</v>
      </c>
      <c r="F1906" s="2" t="s">
        <v>3149</v>
      </c>
      <c r="G1906" s="1">
        <v>168.87</v>
      </c>
      <c r="H1906" s="1">
        <f>表1[[#This Row],[借方发生额]]/10000</f>
        <v>0.016887</v>
      </c>
      <c r="I1906" s="2" t="s">
        <v>3136</v>
      </c>
      <c r="J1906" s="5">
        <f t="shared" si="29"/>
        <v>2023</v>
      </c>
      <c r="K1906" s="1" t="s">
        <v>79</v>
      </c>
      <c r="L1906" s="1" t="s">
        <v>79</v>
      </c>
      <c r="M1906" s="2" t="s">
        <v>9</v>
      </c>
    </row>
    <row r="1907" spans="1:13">
      <c r="A1907" s="3">
        <v>45070</v>
      </c>
      <c r="B1907" s="1">
        <v>5</v>
      </c>
      <c r="C1907" s="1">
        <v>108</v>
      </c>
      <c r="D1907" s="2" t="s">
        <v>23</v>
      </c>
      <c r="E1907" s="1" t="s">
        <v>3138</v>
      </c>
      <c r="F1907" s="2" t="s">
        <v>3753</v>
      </c>
      <c r="G1907" s="4">
        <v>5000</v>
      </c>
      <c r="H1907" s="4">
        <f>表1[[#This Row],[借方发生额]]/10000</f>
        <v>0.5</v>
      </c>
      <c r="I1907" s="2" t="s">
        <v>3136</v>
      </c>
      <c r="J1907" s="5">
        <f t="shared" si="29"/>
        <v>2023</v>
      </c>
      <c r="K1907" s="1" t="s">
        <v>79</v>
      </c>
      <c r="L1907" s="1" t="s">
        <v>79</v>
      </c>
      <c r="M1907" s="2" t="s">
        <v>9</v>
      </c>
    </row>
    <row r="1908" spans="1:13">
      <c r="A1908" s="3">
        <v>45070</v>
      </c>
      <c r="B1908" s="1">
        <v>5</v>
      </c>
      <c r="C1908" s="1">
        <v>111</v>
      </c>
      <c r="D1908" s="2" t="s">
        <v>23</v>
      </c>
      <c r="E1908" s="1" t="s">
        <v>3138</v>
      </c>
      <c r="F1908" s="2" t="s">
        <v>3788</v>
      </c>
      <c r="G1908" s="4">
        <v>2523.36</v>
      </c>
      <c r="H1908" s="4">
        <f>表1[[#This Row],[借方发生额]]/10000</f>
        <v>0.252336</v>
      </c>
      <c r="I1908" s="2" t="s">
        <v>3136</v>
      </c>
      <c r="J1908" s="5">
        <f t="shared" si="29"/>
        <v>2023</v>
      </c>
      <c r="K1908" s="1" t="s">
        <v>79</v>
      </c>
      <c r="L1908" s="1" t="s">
        <v>79</v>
      </c>
      <c r="M1908" s="2" t="s">
        <v>9</v>
      </c>
    </row>
    <row r="1909" spans="1:13">
      <c r="A1909" s="3">
        <v>45070</v>
      </c>
      <c r="B1909" s="1">
        <v>5</v>
      </c>
      <c r="C1909" s="1">
        <v>135</v>
      </c>
      <c r="D1909" s="2" t="s">
        <v>23</v>
      </c>
      <c r="E1909" s="1" t="s">
        <v>3138</v>
      </c>
      <c r="F1909" s="2" t="s">
        <v>3789</v>
      </c>
      <c r="G1909" s="1">
        <v>566.04</v>
      </c>
      <c r="H1909" s="1">
        <f>表1[[#This Row],[借方发生额]]/10000</f>
        <v>0.056604</v>
      </c>
      <c r="I1909" s="2" t="s">
        <v>3136</v>
      </c>
      <c r="J1909" s="5">
        <f t="shared" si="29"/>
        <v>2023</v>
      </c>
      <c r="K1909" s="1" t="s">
        <v>79</v>
      </c>
      <c r="L1909" s="1" t="s">
        <v>79</v>
      </c>
      <c r="M1909" s="2" t="s">
        <v>9</v>
      </c>
    </row>
    <row r="1910" spans="1:13">
      <c r="A1910" s="3">
        <v>45070</v>
      </c>
      <c r="B1910" s="1">
        <v>5</v>
      </c>
      <c r="C1910" s="1">
        <v>141</v>
      </c>
      <c r="D1910" s="2" t="s">
        <v>23</v>
      </c>
      <c r="E1910" s="1" t="s">
        <v>3138</v>
      </c>
      <c r="F1910" s="2" t="s">
        <v>3790</v>
      </c>
      <c r="G1910" s="4">
        <v>5000</v>
      </c>
      <c r="H1910" s="4">
        <f>表1[[#This Row],[借方发生额]]/10000</f>
        <v>0.5</v>
      </c>
      <c r="I1910" s="2" t="s">
        <v>3606</v>
      </c>
      <c r="J1910" s="5">
        <f t="shared" si="29"/>
        <v>2023</v>
      </c>
      <c r="K1910" s="1" t="s">
        <v>79</v>
      </c>
      <c r="L1910" s="1" t="s">
        <v>79</v>
      </c>
      <c r="M1910" s="2" t="s">
        <v>9</v>
      </c>
    </row>
    <row r="1911" hidden="1" spans="1:13">
      <c r="A1911" s="3">
        <v>45070</v>
      </c>
      <c r="B1911" s="1">
        <v>5</v>
      </c>
      <c r="C1911" s="1">
        <v>151</v>
      </c>
      <c r="D1911" s="2" t="s">
        <v>23</v>
      </c>
      <c r="E1911" s="1" t="s">
        <v>3177</v>
      </c>
      <c r="F1911" s="2" t="s">
        <v>3791</v>
      </c>
      <c r="G1911" s="1">
        <v>968</v>
      </c>
      <c r="H1911" s="1">
        <f>表1[[#This Row],[借方发生额]]/10000</f>
        <v>0.0968</v>
      </c>
      <c r="I1911" s="2" t="s">
        <v>3136</v>
      </c>
      <c r="J1911" s="5">
        <f t="shared" si="29"/>
        <v>2023</v>
      </c>
      <c r="K1911" s="1" t="s">
        <v>35</v>
      </c>
      <c r="L1911" s="1" t="s">
        <v>35</v>
      </c>
      <c r="M1911" s="2" t="s">
        <v>3121</v>
      </c>
    </row>
    <row r="1912" hidden="1" spans="1:13">
      <c r="A1912" s="3">
        <v>45070</v>
      </c>
      <c r="B1912" s="1">
        <v>5</v>
      </c>
      <c r="C1912" s="1">
        <v>153</v>
      </c>
      <c r="D1912" s="2" t="s">
        <v>23</v>
      </c>
      <c r="E1912" s="1" t="s">
        <v>3177</v>
      </c>
      <c r="F1912" s="2" t="s">
        <v>3539</v>
      </c>
      <c r="G1912" s="4">
        <v>5609.6</v>
      </c>
      <c r="H1912" s="4">
        <f>表1[[#This Row],[借方发生额]]/10000</f>
        <v>0.56096</v>
      </c>
      <c r="I1912" s="2" t="s">
        <v>3136</v>
      </c>
      <c r="J1912" s="5">
        <f t="shared" si="29"/>
        <v>2023</v>
      </c>
      <c r="K1912" s="1" t="s">
        <v>35</v>
      </c>
      <c r="L1912" s="1" t="s">
        <v>35</v>
      </c>
      <c r="M1912" s="2" t="s">
        <v>3121</v>
      </c>
    </row>
    <row r="1913" hidden="1" spans="1:13">
      <c r="A1913" s="3">
        <v>45070</v>
      </c>
      <c r="B1913" s="1">
        <v>5</v>
      </c>
      <c r="C1913" s="1">
        <v>154</v>
      </c>
      <c r="D1913" s="2" t="s">
        <v>23</v>
      </c>
      <c r="E1913" s="1" t="s">
        <v>3177</v>
      </c>
      <c r="F1913" s="2" t="s">
        <v>3425</v>
      </c>
      <c r="G1913" s="4">
        <v>6349.33</v>
      </c>
      <c r="H1913" s="4">
        <f>表1[[#This Row],[借方发生额]]/10000</f>
        <v>0.634933</v>
      </c>
      <c r="I1913" s="2" t="s">
        <v>3136</v>
      </c>
      <c r="J1913" s="5">
        <f t="shared" si="29"/>
        <v>2023</v>
      </c>
      <c r="K1913" s="1" t="s">
        <v>35</v>
      </c>
      <c r="L1913" s="1" t="s">
        <v>35</v>
      </c>
      <c r="M1913" s="2" t="s">
        <v>3121</v>
      </c>
    </row>
    <row r="1914" hidden="1" spans="1:13">
      <c r="A1914" s="3">
        <v>45070</v>
      </c>
      <c r="B1914" s="1">
        <v>5</v>
      </c>
      <c r="C1914" s="1">
        <v>155</v>
      </c>
      <c r="D1914" s="2" t="s">
        <v>23</v>
      </c>
      <c r="E1914" s="1" t="s">
        <v>3177</v>
      </c>
      <c r="F1914" s="2" t="s">
        <v>3792</v>
      </c>
      <c r="G1914" s="4">
        <v>4783.93</v>
      </c>
      <c r="H1914" s="4">
        <f>表1[[#This Row],[借方发生额]]/10000</f>
        <v>0.478393</v>
      </c>
      <c r="I1914" s="2" t="s">
        <v>3136</v>
      </c>
      <c r="J1914" s="5">
        <f t="shared" si="29"/>
        <v>2023</v>
      </c>
      <c r="K1914" s="1" t="s">
        <v>35</v>
      </c>
      <c r="L1914" s="1" t="s">
        <v>35</v>
      </c>
      <c r="M1914" s="2" t="s">
        <v>3121</v>
      </c>
    </row>
    <row r="1915" hidden="1" spans="1:13">
      <c r="A1915" s="3">
        <v>45070</v>
      </c>
      <c r="B1915" s="1">
        <v>5</v>
      </c>
      <c r="C1915" s="1">
        <v>156</v>
      </c>
      <c r="D1915" s="2" t="s">
        <v>23</v>
      </c>
      <c r="E1915" s="1" t="s">
        <v>3127</v>
      </c>
      <c r="F1915" s="2" t="s">
        <v>3173</v>
      </c>
      <c r="G1915" s="1">
        <v>292</v>
      </c>
      <c r="H1915" s="1">
        <f>表1[[#This Row],[借方发生额]]/10000</f>
        <v>0.0292</v>
      </c>
      <c r="I1915" s="2" t="s">
        <v>3161</v>
      </c>
      <c r="J1915" s="5">
        <f t="shared" si="29"/>
        <v>2023</v>
      </c>
      <c r="K1915" s="1" t="s">
        <v>58</v>
      </c>
      <c r="L1915" s="1" t="s">
        <v>58</v>
      </c>
      <c r="M1915" s="2" t="s">
        <v>3121</v>
      </c>
    </row>
    <row r="1916" spans="1:13">
      <c r="A1916" s="3">
        <v>45070</v>
      </c>
      <c r="B1916" s="1">
        <v>5</v>
      </c>
      <c r="C1916" s="1">
        <v>156</v>
      </c>
      <c r="D1916" s="2" t="s">
        <v>23</v>
      </c>
      <c r="E1916" s="1" t="s">
        <v>3132</v>
      </c>
      <c r="F1916" s="2" t="s">
        <v>3141</v>
      </c>
      <c r="G1916" s="4">
        <v>1325</v>
      </c>
      <c r="H1916" s="4">
        <f>表1[[#This Row],[借方发生额]]/10000</f>
        <v>0.1325</v>
      </c>
      <c r="I1916" s="2" t="s">
        <v>3161</v>
      </c>
      <c r="J1916" s="5">
        <f t="shared" si="29"/>
        <v>2023</v>
      </c>
      <c r="K1916" s="1" t="s">
        <v>3133</v>
      </c>
      <c r="L1916" s="1" t="s">
        <v>3133</v>
      </c>
      <c r="M1916" s="2" t="s">
        <v>9</v>
      </c>
    </row>
    <row r="1917" spans="1:13">
      <c r="A1917" s="3">
        <v>45070</v>
      </c>
      <c r="B1917" s="1">
        <v>5</v>
      </c>
      <c r="C1917" s="1">
        <v>156</v>
      </c>
      <c r="D1917" s="2" t="s">
        <v>23</v>
      </c>
      <c r="E1917" s="1" t="s">
        <v>3139</v>
      </c>
      <c r="F1917" s="2" t="s">
        <v>3376</v>
      </c>
      <c r="G1917" s="4">
        <v>1889</v>
      </c>
      <c r="H1917" s="4">
        <f>表1[[#This Row],[借方发生额]]/10000</f>
        <v>0.1889</v>
      </c>
      <c r="I1917" s="2" t="s">
        <v>3161</v>
      </c>
      <c r="J1917" s="5">
        <f t="shared" si="29"/>
        <v>2023</v>
      </c>
      <c r="K1917" s="1" t="s">
        <v>40</v>
      </c>
      <c r="L1917" s="1" t="s">
        <v>288</v>
      </c>
      <c r="M1917" s="2" t="s">
        <v>9</v>
      </c>
    </row>
    <row r="1918" spans="1:13">
      <c r="A1918" s="3">
        <v>45070</v>
      </c>
      <c r="B1918" s="1">
        <v>5</v>
      </c>
      <c r="C1918" s="1">
        <v>156</v>
      </c>
      <c r="D1918" s="2" t="s">
        <v>23</v>
      </c>
      <c r="E1918" s="1" t="s">
        <v>3140</v>
      </c>
      <c r="F1918" s="2" t="s">
        <v>3519</v>
      </c>
      <c r="G1918" s="1">
        <v>70.2</v>
      </c>
      <c r="H1918" s="1">
        <f>表1[[#This Row],[借方发生额]]/10000</f>
        <v>0.00702</v>
      </c>
      <c r="I1918" s="2" t="s">
        <v>3161</v>
      </c>
      <c r="J1918" s="5">
        <f t="shared" si="29"/>
        <v>2023</v>
      </c>
      <c r="K1918" s="1" t="s">
        <v>288</v>
      </c>
      <c r="L1918" s="1" t="s">
        <v>288</v>
      </c>
      <c r="M1918" s="2" t="s">
        <v>9</v>
      </c>
    </row>
    <row r="1919" spans="1:13">
      <c r="A1919" s="3">
        <v>45070</v>
      </c>
      <c r="B1919" s="1">
        <v>5</v>
      </c>
      <c r="C1919" s="1">
        <v>157</v>
      </c>
      <c r="D1919" s="2" t="s">
        <v>23</v>
      </c>
      <c r="E1919" s="1" t="s">
        <v>3130</v>
      </c>
      <c r="F1919" s="2" t="s">
        <v>3450</v>
      </c>
      <c r="G1919" s="1">
        <v>207.4</v>
      </c>
      <c r="H1919" s="1">
        <f>表1[[#This Row],[借方发生额]]/10000</f>
        <v>0.02074</v>
      </c>
      <c r="I1919" s="2" t="s">
        <v>3136</v>
      </c>
      <c r="J1919" s="5">
        <f t="shared" si="29"/>
        <v>2023</v>
      </c>
      <c r="K1919" s="1" t="s">
        <v>60</v>
      </c>
      <c r="L1919" s="1" t="s">
        <v>3131</v>
      </c>
      <c r="M1919" s="2" t="s">
        <v>9</v>
      </c>
    </row>
    <row r="1920" spans="1:13">
      <c r="A1920" s="3">
        <v>45070</v>
      </c>
      <c r="B1920" s="1">
        <v>5</v>
      </c>
      <c r="C1920" s="1">
        <v>157</v>
      </c>
      <c r="D1920" s="2" t="s">
        <v>23</v>
      </c>
      <c r="E1920" s="1" t="s">
        <v>3139</v>
      </c>
      <c r="F1920" s="2" t="s">
        <v>3376</v>
      </c>
      <c r="G1920" s="1">
        <v>529</v>
      </c>
      <c r="H1920" s="1">
        <f>表1[[#This Row],[借方发生额]]/10000</f>
        <v>0.0529</v>
      </c>
      <c r="I1920" s="2" t="s">
        <v>3136</v>
      </c>
      <c r="J1920" s="5">
        <f t="shared" si="29"/>
        <v>2023</v>
      </c>
      <c r="K1920" s="1" t="s">
        <v>40</v>
      </c>
      <c r="L1920" s="1" t="s">
        <v>288</v>
      </c>
      <c r="M1920" s="2" t="s">
        <v>9</v>
      </c>
    </row>
    <row r="1921" spans="1:13">
      <c r="A1921" s="3">
        <v>45070</v>
      </c>
      <c r="B1921" s="1">
        <v>5</v>
      </c>
      <c r="C1921" s="1">
        <v>157</v>
      </c>
      <c r="D1921" s="2" t="s">
        <v>23</v>
      </c>
      <c r="E1921" s="1" t="s">
        <v>3140</v>
      </c>
      <c r="F1921" s="2" t="s">
        <v>3519</v>
      </c>
      <c r="G1921" s="4">
        <v>3900</v>
      </c>
      <c r="H1921" s="4">
        <f>表1[[#This Row],[借方发生额]]/10000</f>
        <v>0.39</v>
      </c>
      <c r="I1921" s="2" t="s">
        <v>3136</v>
      </c>
      <c r="J1921" s="5">
        <f t="shared" si="29"/>
        <v>2023</v>
      </c>
      <c r="K1921" s="1" t="s">
        <v>288</v>
      </c>
      <c r="L1921" s="1" t="s">
        <v>288</v>
      </c>
      <c r="M1921" s="2" t="s">
        <v>9</v>
      </c>
    </row>
    <row r="1922" hidden="1" spans="1:13">
      <c r="A1922" s="3">
        <v>45070</v>
      </c>
      <c r="B1922" s="1">
        <v>5</v>
      </c>
      <c r="C1922" s="1">
        <v>158</v>
      </c>
      <c r="D1922" s="2" t="s">
        <v>23</v>
      </c>
      <c r="E1922" s="1" t="s">
        <v>3177</v>
      </c>
      <c r="F1922" s="2" t="s">
        <v>3286</v>
      </c>
      <c r="G1922" s="4">
        <v>3333.88</v>
      </c>
      <c r="H1922" s="4">
        <f>表1[[#This Row],[借方发生额]]/10000</f>
        <v>0.333388</v>
      </c>
      <c r="I1922" s="2" t="s">
        <v>3136</v>
      </c>
      <c r="J1922" s="5">
        <f t="shared" ref="J1922:J1985" si="30">YEAR(A1922)</f>
        <v>2023</v>
      </c>
      <c r="K1922" s="1" t="s">
        <v>35</v>
      </c>
      <c r="L1922" s="1" t="s">
        <v>35</v>
      </c>
      <c r="M1922" s="2" t="s">
        <v>3121</v>
      </c>
    </row>
    <row r="1923" hidden="1" spans="1:13">
      <c r="A1923" s="3">
        <v>45070</v>
      </c>
      <c r="B1923" s="1">
        <v>5</v>
      </c>
      <c r="C1923" s="1">
        <v>161</v>
      </c>
      <c r="D1923" s="2" t="s">
        <v>23</v>
      </c>
      <c r="E1923" s="1" t="s">
        <v>3177</v>
      </c>
      <c r="F1923" s="2" t="s">
        <v>3793</v>
      </c>
      <c r="G1923" s="4">
        <v>3011.8</v>
      </c>
      <c r="H1923" s="4">
        <f>表1[[#This Row],[借方发生额]]/10000</f>
        <v>0.30118</v>
      </c>
      <c r="I1923" s="2" t="s">
        <v>3129</v>
      </c>
      <c r="J1923" s="5">
        <f t="shared" si="30"/>
        <v>2023</v>
      </c>
      <c r="K1923" s="1" t="s">
        <v>35</v>
      </c>
      <c r="L1923" s="1" t="s">
        <v>35</v>
      </c>
      <c r="M1923" s="2" t="s">
        <v>3121</v>
      </c>
    </row>
    <row r="1924" spans="1:13">
      <c r="A1924" s="3">
        <v>45070</v>
      </c>
      <c r="B1924" s="1">
        <v>5</v>
      </c>
      <c r="C1924" s="1">
        <v>175</v>
      </c>
      <c r="D1924" s="2" t="s">
        <v>23</v>
      </c>
      <c r="E1924" s="1" t="s">
        <v>3132</v>
      </c>
      <c r="F1924" s="2" t="s">
        <v>3252</v>
      </c>
      <c r="G1924" s="4">
        <v>3755</v>
      </c>
      <c r="H1924" s="4">
        <f>表1[[#This Row],[借方发生额]]/10000</f>
        <v>0.3755</v>
      </c>
      <c r="I1924" s="2" t="s">
        <v>3136</v>
      </c>
      <c r="J1924" s="5">
        <f t="shared" si="30"/>
        <v>2023</v>
      </c>
      <c r="K1924" s="1" t="s">
        <v>3133</v>
      </c>
      <c r="L1924" s="1" t="s">
        <v>3133</v>
      </c>
      <c r="M1924" s="2" t="s">
        <v>9</v>
      </c>
    </row>
    <row r="1925" hidden="1" spans="1:13">
      <c r="A1925" s="3">
        <v>45070</v>
      </c>
      <c r="B1925" s="1">
        <v>5</v>
      </c>
      <c r="C1925" s="1">
        <v>175</v>
      </c>
      <c r="D1925" s="2" t="s">
        <v>23</v>
      </c>
      <c r="E1925" s="1" t="s">
        <v>3127</v>
      </c>
      <c r="F1925" s="2" t="s">
        <v>3657</v>
      </c>
      <c r="G1925" s="4">
        <v>1161</v>
      </c>
      <c r="H1925" s="4">
        <f>表1[[#This Row],[借方发生额]]/10000</f>
        <v>0.1161</v>
      </c>
      <c r="I1925" s="2" t="s">
        <v>3136</v>
      </c>
      <c r="J1925" s="5">
        <f t="shared" si="30"/>
        <v>2023</v>
      </c>
      <c r="K1925" s="1" t="s">
        <v>58</v>
      </c>
      <c r="L1925" s="1" t="s">
        <v>58</v>
      </c>
      <c r="M1925" s="2" t="s">
        <v>3121</v>
      </c>
    </row>
    <row r="1926" hidden="1" spans="1:13">
      <c r="A1926" s="3">
        <v>45070</v>
      </c>
      <c r="B1926" s="1">
        <v>5</v>
      </c>
      <c r="C1926" s="1">
        <v>175</v>
      </c>
      <c r="D1926" s="2" t="s">
        <v>23</v>
      </c>
      <c r="E1926" s="1" t="s">
        <v>3177</v>
      </c>
      <c r="F1926" s="2" t="s">
        <v>3776</v>
      </c>
      <c r="G1926" s="1">
        <v>731</v>
      </c>
      <c r="H1926" s="1">
        <f>表1[[#This Row],[借方发生额]]/10000</f>
        <v>0.0731</v>
      </c>
      <c r="I1926" s="2" t="s">
        <v>3136</v>
      </c>
      <c r="J1926" s="5">
        <f t="shared" si="30"/>
        <v>2023</v>
      </c>
      <c r="K1926" s="1" t="s">
        <v>35</v>
      </c>
      <c r="L1926" s="1" t="s">
        <v>35</v>
      </c>
      <c r="M1926" s="2" t="s">
        <v>3121</v>
      </c>
    </row>
    <row r="1927" hidden="1" spans="1:13">
      <c r="A1927" s="3">
        <v>45070</v>
      </c>
      <c r="B1927" s="1">
        <v>5</v>
      </c>
      <c r="C1927" s="1">
        <v>181</v>
      </c>
      <c r="D1927" s="2" t="s">
        <v>23</v>
      </c>
      <c r="E1927" s="1" t="s">
        <v>3177</v>
      </c>
      <c r="F1927" s="2" t="s">
        <v>3794</v>
      </c>
      <c r="G1927" s="4">
        <v>8947.29</v>
      </c>
      <c r="H1927" s="4">
        <f>表1[[#This Row],[借方发生额]]/10000</f>
        <v>0.894729</v>
      </c>
      <c r="I1927" s="2" t="s">
        <v>3136</v>
      </c>
      <c r="J1927" s="5">
        <f t="shared" si="30"/>
        <v>2023</v>
      </c>
      <c r="K1927" s="1" t="s">
        <v>35</v>
      </c>
      <c r="L1927" s="1" t="s">
        <v>35</v>
      </c>
      <c r="M1927" s="2" t="s">
        <v>3121</v>
      </c>
    </row>
    <row r="1928" spans="1:13">
      <c r="A1928" s="3">
        <v>45070</v>
      </c>
      <c r="B1928" s="1">
        <v>5</v>
      </c>
      <c r="C1928" s="1">
        <v>182</v>
      </c>
      <c r="D1928" s="2" t="s">
        <v>23</v>
      </c>
      <c r="E1928" s="1" t="s">
        <v>3132</v>
      </c>
      <c r="F1928" s="2" t="s">
        <v>3213</v>
      </c>
      <c r="G1928" s="4">
        <v>6386</v>
      </c>
      <c r="H1928" s="4">
        <f>表1[[#This Row],[借方发生额]]/10000</f>
        <v>0.6386</v>
      </c>
      <c r="I1928" s="2" t="s">
        <v>3136</v>
      </c>
      <c r="J1928" s="5">
        <f t="shared" si="30"/>
        <v>2023</v>
      </c>
      <c r="K1928" s="1" t="s">
        <v>3133</v>
      </c>
      <c r="L1928" s="1" t="s">
        <v>3133</v>
      </c>
      <c r="M1928" s="2" t="s">
        <v>9</v>
      </c>
    </row>
    <row r="1929" hidden="1" spans="1:13">
      <c r="A1929" s="3">
        <v>45070</v>
      </c>
      <c r="B1929" s="1">
        <v>5</v>
      </c>
      <c r="C1929" s="1">
        <v>183</v>
      </c>
      <c r="D1929" s="2" t="s">
        <v>23</v>
      </c>
      <c r="E1929" s="1" t="s">
        <v>3127</v>
      </c>
      <c r="F1929" s="2" t="s">
        <v>3339</v>
      </c>
      <c r="G1929" s="4">
        <v>3865</v>
      </c>
      <c r="H1929" s="4">
        <f>表1[[#This Row],[借方发生额]]/10000</f>
        <v>0.3865</v>
      </c>
      <c r="I1929" s="2" t="s">
        <v>3136</v>
      </c>
      <c r="J1929" s="5">
        <f t="shared" si="30"/>
        <v>2023</v>
      </c>
      <c r="K1929" s="1" t="s">
        <v>58</v>
      </c>
      <c r="L1929" s="1" t="s">
        <v>58</v>
      </c>
      <c r="M1929" s="2" t="s">
        <v>3121</v>
      </c>
    </row>
    <row r="1930" hidden="1" spans="1:13">
      <c r="A1930" s="3">
        <v>45070</v>
      </c>
      <c r="B1930" s="1">
        <v>5</v>
      </c>
      <c r="C1930" s="1">
        <v>29</v>
      </c>
      <c r="D1930" s="2" t="s">
        <v>23</v>
      </c>
      <c r="E1930" s="1" t="s">
        <v>3127</v>
      </c>
      <c r="F1930" s="2" t="s">
        <v>3147</v>
      </c>
      <c r="G1930" s="1">
        <v>304.86</v>
      </c>
      <c r="H1930" s="1">
        <f>表1[[#This Row],[借方发生额]]/10000</f>
        <v>0.030486</v>
      </c>
      <c r="I1930" s="2" t="s">
        <v>3136</v>
      </c>
      <c r="J1930" s="5">
        <f t="shared" si="30"/>
        <v>2023</v>
      </c>
      <c r="K1930" s="1" t="s">
        <v>58</v>
      </c>
      <c r="L1930" s="1" t="s">
        <v>58</v>
      </c>
      <c r="M1930" s="2" t="s">
        <v>3121</v>
      </c>
    </row>
    <row r="1931" spans="1:13">
      <c r="A1931" s="3">
        <v>45070</v>
      </c>
      <c r="B1931" s="1">
        <v>5</v>
      </c>
      <c r="C1931" s="1">
        <v>39</v>
      </c>
      <c r="D1931" s="2" t="s">
        <v>23</v>
      </c>
      <c r="E1931" s="1" t="s">
        <v>3130</v>
      </c>
      <c r="F1931" s="2" t="s">
        <v>3795</v>
      </c>
      <c r="G1931" s="1">
        <v>150</v>
      </c>
      <c r="H1931" s="1">
        <f>表1[[#This Row],[借方发生额]]/10000</f>
        <v>0.015</v>
      </c>
      <c r="I1931" s="2" t="s">
        <v>3136</v>
      </c>
      <c r="J1931" s="5">
        <f t="shared" si="30"/>
        <v>2023</v>
      </c>
      <c r="K1931" s="1" t="s">
        <v>60</v>
      </c>
      <c r="L1931" s="1" t="s">
        <v>3131</v>
      </c>
      <c r="M1931" s="2" t="s">
        <v>9</v>
      </c>
    </row>
    <row r="1932" hidden="1" spans="1:13">
      <c r="A1932" s="3">
        <v>45070</v>
      </c>
      <c r="B1932" s="1">
        <v>5</v>
      </c>
      <c r="C1932" s="1">
        <v>406</v>
      </c>
      <c r="D1932" s="2" t="s">
        <v>23</v>
      </c>
      <c r="E1932" s="1" t="s">
        <v>3127</v>
      </c>
      <c r="F1932" s="2" t="s">
        <v>3486</v>
      </c>
      <c r="G1932" s="4">
        <v>1363.3</v>
      </c>
      <c r="H1932" s="4">
        <f>表1[[#This Row],[借方发生额]]/10000</f>
        <v>0.13633</v>
      </c>
      <c r="I1932" s="2" t="s">
        <v>3129</v>
      </c>
      <c r="J1932" s="5">
        <f t="shared" si="30"/>
        <v>2023</v>
      </c>
      <c r="K1932" s="1" t="s">
        <v>58</v>
      </c>
      <c r="L1932" s="1" t="s">
        <v>58</v>
      </c>
      <c r="M1932" s="2" t="s">
        <v>3121</v>
      </c>
    </row>
    <row r="1933" spans="1:13">
      <c r="A1933" s="3">
        <v>45070</v>
      </c>
      <c r="B1933" s="1">
        <v>5</v>
      </c>
      <c r="C1933" s="1">
        <v>406</v>
      </c>
      <c r="D1933" s="2" t="s">
        <v>23</v>
      </c>
      <c r="E1933" s="1" t="s">
        <v>3139</v>
      </c>
      <c r="F1933" s="2" t="s">
        <v>3484</v>
      </c>
      <c r="G1933" s="1">
        <v>785</v>
      </c>
      <c r="H1933" s="1">
        <f>表1[[#This Row],[借方发生额]]/10000</f>
        <v>0.0785</v>
      </c>
      <c r="I1933" s="2" t="s">
        <v>3129</v>
      </c>
      <c r="J1933" s="5">
        <f t="shared" si="30"/>
        <v>2023</v>
      </c>
      <c r="K1933" s="1" t="s">
        <v>40</v>
      </c>
      <c r="L1933" s="1" t="s">
        <v>288</v>
      </c>
      <c r="M1933" s="2" t="s">
        <v>9</v>
      </c>
    </row>
    <row r="1934" hidden="1" spans="1:13">
      <c r="A1934" s="3">
        <v>45070</v>
      </c>
      <c r="B1934" s="1">
        <v>5</v>
      </c>
      <c r="C1934" s="1">
        <v>406</v>
      </c>
      <c r="D1934" s="2" t="s">
        <v>23</v>
      </c>
      <c r="E1934" s="1" t="s">
        <v>3177</v>
      </c>
      <c r="F1934" s="2" t="s">
        <v>3266</v>
      </c>
      <c r="G1934" s="4">
        <v>1091</v>
      </c>
      <c r="H1934" s="4">
        <f>表1[[#This Row],[借方发生额]]/10000</f>
        <v>0.1091</v>
      </c>
      <c r="I1934" s="2" t="s">
        <v>3129</v>
      </c>
      <c r="J1934" s="5">
        <f t="shared" si="30"/>
        <v>2023</v>
      </c>
      <c r="K1934" s="1" t="s">
        <v>35</v>
      </c>
      <c r="L1934" s="1" t="s">
        <v>35</v>
      </c>
      <c r="M1934" s="2" t="s">
        <v>3121</v>
      </c>
    </row>
    <row r="1935" spans="1:13">
      <c r="A1935" s="3">
        <v>45070</v>
      </c>
      <c r="B1935" s="1">
        <v>5</v>
      </c>
      <c r="C1935" s="1">
        <v>407</v>
      </c>
      <c r="D1935" s="2" t="s">
        <v>23</v>
      </c>
      <c r="E1935" s="1" t="s">
        <v>3139</v>
      </c>
      <c r="F1935" s="2" t="s">
        <v>3240</v>
      </c>
      <c r="G1935" s="4">
        <v>1540</v>
      </c>
      <c r="H1935" s="4">
        <f>表1[[#This Row],[借方发生额]]/10000</f>
        <v>0.154</v>
      </c>
      <c r="I1935" s="2" t="s">
        <v>3136</v>
      </c>
      <c r="J1935" s="5">
        <f t="shared" si="30"/>
        <v>2023</v>
      </c>
      <c r="K1935" s="1" t="s">
        <v>40</v>
      </c>
      <c r="L1935" s="1" t="s">
        <v>288</v>
      </c>
      <c r="M1935" s="2" t="s">
        <v>9</v>
      </c>
    </row>
    <row r="1936" hidden="1" spans="1:13">
      <c r="A1936" s="3">
        <v>45070</v>
      </c>
      <c r="B1936" s="1">
        <v>5</v>
      </c>
      <c r="C1936" s="1">
        <v>407</v>
      </c>
      <c r="D1936" s="2" t="s">
        <v>23</v>
      </c>
      <c r="E1936" s="1" t="s">
        <v>3127</v>
      </c>
      <c r="F1936" s="2" t="s">
        <v>3580</v>
      </c>
      <c r="G1936" s="4">
        <v>1820</v>
      </c>
      <c r="H1936" s="4">
        <f>表1[[#This Row],[借方发生额]]/10000</f>
        <v>0.182</v>
      </c>
      <c r="I1936" s="2" t="s">
        <v>3136</v>
      </c>
      <c r="J1936" s="5">
        <f t="shared" si="30"/>
        <v>2023</v>
      </c>
      <c r="K1936" s="1" t="s">
        <v>58</v>
      </c>
      <c r="L1936" s="1" t="s">
        <v>58</v>
      </c>
      <c r="M1936" s="2" t="s">
        <v>3121</v>
      </c>
    </row>
    <row r="1937" spans="1:13">
      <c r="A1937" s="3">
        <v>45070</v>
      </c>
      <c r="B1937" s="1">
        <v>5</v>
      </c>
      <c r="C1937" s="1">
        <v>407</v>
      </c>
      <c r="D1937" s="2" t="s">
        <v>23</v>
      </c>
      <c r="E1937" s="1" t="s">
        <v>3140</v>
      </c>
      <c r="F1937" s="2" t="s">
        <v>3482</v>
      </c>
      <c r="G1937" s="4">
        <v>1066</v>
      </c>
      <c r="H1937" s="4">
        <f>表1[[#This Row],[借方发生额]]/10000</f>
        <v>0.1066</v>
      </c>
      <c r="I1937" s="2" t="s">
        <v>3136</v>
      </c>
      <c r="J1937" s="5">
        <f t="shared" si="30"/>
        <v>2023</v>
      </c>
      <c r="K1937" s="1" t="s">
        <v>288</v>
      </c>
      <c r="L1937" s="1" t="s">
        <v>288</v>
      </c>
      <c r="M1937" s="2" t="s">
        <v>9</v>
      </c>
    </row>
    <row r="1938" hidden="1" spans="1:13">
      <c r="A1938" s="3">
        <v>45070</v>
      </c>
      <c r="B1938" s="1">
        <v>5</v>
      </c>
      <c r="C1938" s="1">
        <v>408</v>
      </c>
      <c r="D1938" s="2" t="s">
        <v>23</v>
      </c>
      <c r="E1938" s="1" t="s">
        <v>3177</v>
      </c>
      <c r="F1938" s="2" t="s">
        <v>3321</v>
      </c>
      <c r="G1938" s="4">
        <v>2698.4</v>
      </c>
      <c r="H1938" s="4">
        <f>表1[[#This Row],[借方发生额]]/10000</f>
        <v>0.26984</v>
      </c>
      <c r="I1938" s="2" t="s">
        <v>3136</v>
      </c>
      <c r="J1938" s="5">
        <f t="shared" si="30"/>
        <v>2023</v>
      </c>
      <c r="K1938" s="1" t="s">
        <v>35</v>
      </c>
      <c r="L1938" s="1" t="s">
        <v>35</v>
      </c>
      <c r="M1938" s="2" t="s">
        <v>3121</v>
      </c>
    </row>
    <row r="1939" spans="1:13">
      <c r="A1939" s="3">
        <v>45070</v>
      </c>
      <c r="B1939" s="1">
        <v>5</v>
      </c>
      <c r="C1939" s="1">
        <v>408</v>
      </c>
      <c r="D1939" s="2" t="s">
        <v>23</v>
      </c>
      <c r="E1939" s="1" t="s">
        <v>3140</v>
      </c>
      <c r="F1939" s="2" t="s">
        <v>3482</v>
      </c>
      <c r="G1939" s="1">
        <v>844</v>
      </c>
      <c r="H1939" s="1">
        <f>表1[[#This Row],[借方发生额]]/10000</f>
        <v>0.0844</v>
      </c>
      <c r="I1939" s="2" t="s">
        <v>3136</v>
      </c>
      <c r="J1939" s="5">
        <f t="shared" si="30"/>
        <v>2023</v>
      </c>
      <c r="K1939" s="1" t="s">
        <v>288</v>
      </c>
      <c r="L1939" s="1" t="s">
        <v>288</v>
      </c>
      <c r="M1939" s="2" t="s">
        <v>9</v>
      </c>
    </row>
    <row r="1940" spans="1:13">
      <c r="A1940" s="3">
        <v>45070</v>
      </c>
      <c r="B1940" s="1">
        <v>5</v>
      </c>
      <c r="C1940" s="1">
        <v>409</v>
      </c>
      <c r="D1940" s="2" t="s">
        <v>23</v>
      </c>
      <c r="E1940" s="1" t="s">
        <v>3139</v>
      </c>
      <c r="F1940" s="2" t="s">
        <v>3762</v>
      </c>
      <c r="G1940" s="4">
        <v>5612</v>
      </c>
      <c r="H1940" s="4">
        <f>表1[[#This Row],[借方发生额]]/10000</f>
        <v>0.5612</v>
      </c>
      <c r="I1940" s="2" t="s">
        <v>3136</v>
      </c>
      <c r="J1940" s="5">
        <f t="shared" si="30"/>
        <v>2023</v>
      </c>
      <c r="K1940" s="1" t="s">
        <v>40</v>
      </c>
      <c r="L1940" s="1" t="s">
        <v>288</v>
      </c>
      <c r="M1940" s="2" t="s">
        <v>9</v>
      </c>
    </row>
    <row r="1941" hidden="1" spans="1:13">
      <c r="A1941" s="3">
        <v>45070</v>
      </c>
      <c r="B1941" s="1">
        <v>5</v>
      </c>
      <c r="C1941" s="1">
        <v>410</v>
      </c>
      <c r="D1941" s="2" t="s">
        <v>23</v>
      </c>
      <c r="E1941" s="1" t="s">
        <v>3127</v>
      </c>
      <c r="F1941" s="2" t="s">
        <v>3260</v>
      </c>
      <c r="G1941" s="4">
        <v>4635</v>
      </c>
      <c r="H1941" s="4">
        <f>表1[[#This Row],[借方发生额]]/10000</f>
        <v>0.4635</v>
      </c>
      <c r="I1941" s="2" t="s">
        <v>3136</v>
      </c>
      <c r="J1941" s="5">
        <f t="shared" si="30"/>
        <v>2023</v>
      </c>
      <c r="K1941" s="1" t="s">
        <v>58</v>
      </c>
      <c r="L1941" s="1" t="s">
        <v>58</v>
      </c>
      <c r="M1941" s="2" t="s">
        <v>3121</v>
      </c>
    </row>
    <row r="1942" spans="1:13">
      <c r="A1942" s="3">
        <v>45070</v>
      </c>
      <c r="B1942" s="1">
        <v>5</v>
      </c>
      <c r="C1942" s="1">
        <v>410</v>
      </c>
      <c r="D1942" s="2" t="s">
        <v>23</v>
      </c>
      <c r="E1942" s="1" t="s">
        <v>3132</v>
      </c>
      <c r="F1942" s="2" t="s">
        <v>3762</v>
      </c>
      <c r="G1942" s="1">
        <v>880</v>
      </c>
      <c r="H1942" s="1">
        <f>表1[[#This Row],[借方发生额]]/10000</f>
        <v>0.088</v>
      </c>
      <c r="I1942" s="2" t="s">
        <v>3136</v>
      </c>
      <c r="J1942" s="5">
        <f t="shared" si="30"/>
        <v>2023</v>
      </c>
      <c r="K1942" s="1" t="s">
        <v>3133</v>
      </c>
      <c r="L1942" s="1" t="s">
        <v>3133</v>
      </c>
      <c r="M1942" s="2" t="s">
        <v>9</v>
      </c>
    </row>
    <row r="1943" hidden="1" spans="1:13">
      <c r="A1943" s="3">
        <v>45070</v>
      </c>
      <c r="B1943" s="1">
        <v>5</v>
      </c>
      <c r="C1943" s="1">
        <v>411</v>
      </c>
      <c r="D1943" s="2" t="s">
        <v>23</v>
      </c>
      <c r="E1943" s="1" t="s">
        <v>3177</v>
      </c>
      <c r="F1943" s="2" t="s">
        <v>3796</v>
      </c>
      <c r="G1943" s="4">
        <v>7886.27</v>
      </c>
      <c r="H1943" s="4">
        <f>表1[[#This Row],[借方发生额]]/10000</f>
        <v>0.788627</v>
      </c>
      <c r="I1943" s="2" t="s">
        <v>3136</v>
      </c>
      <c r="J1943" s="5">
        <f t="shared" si="30"/>
        <v>2023</v>
      </c>
      <c r="K1943" s="1" t="s">
        <v>35</v>
      </c>
      <c r="L1943" s="1" t="s">
        <v>35</v>
      </c>
      <c r="M1943" s="2" t="s">
        <v>3121</v>
      </c>
    </row>
    <row r="1944" hidden="1" spans="1:13">
      <c r="A1944" s="3">
        <v>45070</v>
      </c>
      <c r="B1944" s="1">
        <v>5</v>
      </c>
      <c r="C1944" s="1">
        <v>412</v>
      </c>
      <c r="D1944" s="2" t="s">
        <v>23</v>
      </c>
      <c r="E1944" s="1" t="s">
        <v>3177</v>
      </c>
      <c r="F1944" s="2" t="s">
        <v>3797</v>
      </c>
      <c r="G1944" s="4">
        <v>5983.46</v>
      </c>
      <c r="H1944" s="4">
        <f>表1[[#This Row],[借方发生额]]/10000</f>
        <v>0.598346</v>
      </c>
      <c r="I1944" s="2" t="s">
        <v>3136</v>
      </c>
      <c r="J1944" s="5">
        <f t="shared" si="30"/>
        <v>2023</v>
      </c>
      <c r="K1944" s="1" t="s">
        <v>35</v>
      </c>
      <c r="L1944" s="1" t="s">
        <v>35</v>
      </c>
      <c r="M1944" s="2" t="s">
        <v>3121</v>
      </c>
    </row>
    <row r="1945" hidden="1" spans="1:13">
      <c r="A1945" s="3">
        <v>45070</v>
      </c>
      <c r="B1945" s="1">
        <v>5</v>
      </c>
      <c r="C1945" s="1">
        <v>413</v>
      </c>
      <c r="D1945" s="2" t="s">
        <v>23</v>
      </c>
      <c r="E1945" s="1" t="s">
        <v>3177</v>
      </c>
      <c r="F1945" s="2" t="s">
        <v>3797</v>
      </c>
      <c r="G1945" s="4">
        <v>4812.32</v>
      </c>
      <c r="H1945" s="4">
        <f>表1[[#This Row],[借方发生额]]/10000</f>
        <v>0.481232</v>
      </c>
      <c r="I1945" s="2" t="s">
        <v>3136</v>
      </c>
      <c r="J1945" s="5">
        <f t="shared" si="30"/>
        <v>2023</v>
      </c>
      <c r="K1945" s="1" t="s">
        <v>35</v>
      </c>
      <c r="L1945" s="1" t="s">
        <v>35</v>
      </c>
      <c r="M1945" s="2" t="s">
        <v>3121</v>
      </c>
    </row>
    <row r="1946" spans="1:13">
      <c r="A1946" s="3">
        <v>45070</v>
      </c>
      <c r="B1946" s="1">
        <v>5</v>
      </c>
      <c r="C1946" s="1">
        <v>46</v>
      </c>
      <c r="D1946" s="2" t="s">
        <v>23</v>
      </c>
      <c r="E1946" s="1" t="s">
        <v>3463</v>
      </c>
      <c r="F1946" s="2" t="s">
        <v>3764</v>
      </c>
      <c r="G1946" s="4">
        <v>18867.92</v>
      </c>
      <c r="H1946" s="4">
        <f>表1[[#This Row],[借方发生额]]/10000</f>
        <v>1.886792</v>
      </c>
      <c r="I1946" s="2" t="s">
        <v>3136</v>
      </c>
      <c r="J1946" s="5">
        <f t="shared" si="30"/>
        <v>2023</v>
      </c>
      <c r="K1946" s="1" t="s">
        <v>3464</v>
      </c>
      <c r="L1946" s="1" t="s">
        <v>3281</v>
      </c>
      <c r="M1946" s="2" t="s">
        <v>9</v>
      </c>
    </row>
    <row r="1947" spans="1:13">
      <c r="A1947" s="3">
        <v>45070</v>
      </c>
      <c r="B1947" s="1">
        <v>5</v>
      </c>
      <c r="C1947" s="1">
        <v>47</v>
      </c>
      <c r="D1947" s="2" t="s">
        <v>23</v>
      </c>
      <c r="E1947" s="1" t="s">
        <v>3463</v>
      </c>
      <c r="F1947" s="2" t="s">
        <v>3280</v>
      </c>
      <c r="G1947" s="4">
        <v>18867.92</v>
      </c>
      <c r="H1947" s="4">
        <f>表1[[#This Row],[借方发生额]]/10000</f>
        <v>1.886792</v>
      </c>
      <c r="I1947" s="2" t="s">
        <v>3136</v>
      </c>
      <c r="J1947" s="5">
        <f t="shared" si="30"/>
        <v>2023</v>
      </c>
      <c r="K1947" s="1" t="s">
        <v>3464</v>
      </c>
      <c r="L1947" s="1" t="s">
        <v>3281</v>
      </c>
      <c r="M1947" s="2" t="s">
        <v>9</v>
      </c>
    </row>
    <row r="1948" spans="1:13">
      <c r="A1948" s="3">
        <v>45070</v>
      </c>
      <c r="B1948" s="1">
        <v>5</v>
      </c>
      <c r="C1948" s="1">
        <v>48</v>
      </c>
      <c r="D1948" s="2" t="s">
        <v>23</v>
      </c>
      <c r="E1948" s="1" t="s">
        <v>3138</v>
      </c>
      <c r="F1948" s="2" t="s">
        <v>3271</v>
      </c>
      <c r="G1948" s="4">
        <v>6500</v>
      </c>
      <c r="H1948" s="4">
        <f>表1[[#This Row],[借方发生额]]/10000</f>
        <v>0.65</v>
      </c>
      <c r="I1948" s="2" t="s">
        <v>3136</v>
      </c>
      <c r="J1948" s="5">
        <f t="shared" si="30"/>
        <v>2023</v>
      </c>
      <c r="K1948" s="1" t="s">
        <v>79</v>
      </c>
      <c r="L1948" s="1" t="s">
        <v>79</v>
      </c>
      <c r="M1948" s="2" t="s">
        <v>9</v>
      </c>
    </row>
    <row r="1949" spans="1:13">
      <c r="A1949" s="3">
        <v>45070</v>
      </c>
      <c r="B1949" s="1">
        <v>5</v>
      </c>
      <c r="C1949" s="1">
        <v>49</v>
      </c>
      <c r="D1949" s="2" t="s">
        <v>23</v>
      </c>
      <c r="E1949" s="1" t="s">
        <v>3138</v>
      </c>
      <c r="F1949" s="2" t="s">
        <v>3798</v>
      </c>
      <c r="G1949" s="1">
        <v>23</v>
      </c>
      <c r="H1949" s="1">
        <f>表1[[#This Row],[借方发生额]]/10000</f>
        <v>0.0023</v>
      </c>
      <c r="I1949" s="2" t="s">
        <v>3136</v>
      </c>
      <c r="J1949" s="5">
        <f t="shared" si="30"/>
        <v>2023</v>
      </c>
      <c r="K1949" s="1" t="s">
        <v>79</v>
      </c>
      <c r="L1949" s="1" t="s">
        <v>79</v>
      </c>
      <c r="M1949" s="2" t="s">
        <v>9</v>
      </c>
    </row>
    <row r="1950" hidden="1" spans="1:13">
      <c r="A1950" s="3">
        <v>45070</v>
      </c>
      <c r="B1950" s="1">
        <v>5</v>
      </c>
      <c r="C1950" s="1">
        <v>519</v>
      </c>
      <c r="D1950" s="2" t="s">
        <v>23</v>
      </c>
      <c r="E1950" s="1" t="s">
        <v>3127</v>
      </c>
      <c r="F1950" s="2" t="s">
        <v>3752</v>
      </c>
      <c r="G1950" s="4">
        <v>3005.31</v>
      </c>
      <c r="H1950" s="4">
        <f>表1[[#This Row],[借方发生额]]/10000</f>
        <v>0.300531</v>
      </c>
      <c r="I1950" s="2" t="s">
        <v>3129</v>
      </c>
      <c r="J1950" s="5">
        <f t="shared" si="30"/>
        <v>2023</v>
      </c>
      <c r="K1950" s="1" t="s">
        <v>58</v>
      </c>
      <c r="L1950" s="1" t="s">
        <v>58</v>
      </c>
      <c r="M1950" s="2" t="s">
        <v>3121</v>
      </c>
    </row>
    <row r="1951" hidden="1" spans="1:13">
      <c r="A1951" s="3">
        <v>45070</v>
      </c>
      <c r="B1951" s="1">
        <v>5</v>
      </c>
      <c r="C1951" s="1">
        <v>520</v>
      </c>
      <c r="D1951" s="2" t="s">
        <v>23</v>
      </c>
      <c r="E1951" s="1" t="s">
        <v>3127</v>
      </c>
      <c r="F1951" s="2" t="s">
        <v>3753</v>
      </c>
      <c r="G1951" s="4">
        <v>3000.11</v>
      </c>
      <c r="H1951" s="4">
        <f>表1[[#This Row],[借方发生额]]/10000</f>
        <v>0.300011</v>
      </c>
      <c r="I1951" s="2" t="s">
        <v>3161</v>
      </c>
      <c r="J1951" s="5">
        <f t="shared" si="30"/>
        <v>2023</v>
      </c>
      <c r="K1951" s="1" t="s">
        <v>58</v>
      </c>
      <c r="L1951" s="1" t="s">
        <v>58</v>
      </c>
      <c r="M1951" s="2" t="s">
        <v>3121</v>
      </c>
    </row>
    <row r="1952" hidden="1" spans="1:13">
      <c r="A1952" s="3">
        <v>45070</v>
      </c>
      <c r="B1952" s="1">
        <v>5</v>
      </c>
      <c r="C1952" s="1">
        <v>533</v>
      </c>
      <c r="D1952" s="2" t="s">
        <v>23</v>
      </c>
      <c r="E1952" s="1" t="s">
        <v>3127</v>
      </c>
      <c r="F1952" s="2" t="s">
        <v>3159</v>
      </c>
      <c r="G1952" s="1">
        <v>810.21</v>
      </c>
      <c r="H1952" s="1">
        <f>表1[[#This Row],[借方发生额]]/10000</f>
        <v>0.081021</v>
      </c>
      <c r="I1952" s="2" t="s">
        <v>3161</v>
      </c>
      <c r="J1952" s="5">
        <f t="shared" si="30"/>
        <v>2023</v>
      </c>
      <c r="K1952" s="1" t="s">
        <v>58</v>
      </c>
      <c r="L1952" s="1" t="s">
        <v>58</v>
      </c>
      <c r="M1952" s="2" t="s">
        <v>3121</v>
      </c>
    </row>
    <row r="1953" hidden="1" spans="1:13">
      <c r="A1953" s="3">
        <v>45070</v>
      </c>
      <c r="B1953" s="1">
        <v>5</v>
      </c>
      <c r="C1953" s="1">
        <v>534</v>
      </c>
      <c r="D1953" s="2" t="s">
        <v>23</v>
      </c>
      <c r="E1953" s="1" t="s">
        <v>3177</v>
      </c>
      <c r="F1953" s="2" t="s">
        <v>3799</v>
      </c>
      <c r="G1953" s="1">
        <v>230</v>
      </c>
      <c r="H1953" s="1">
        <f>表1[[#This Row],[借方发生额]]/10000</f>
        <v>0.023</v>
      </c>
      <c r="I1953" s="2" t="s">
        <v>3161</v>
      </c>
      <c r="J1953" s="5">
        <f t="shared" si="30"/>
        <v>2023</v>
      </c>
      <c r="K1953" s="1" t="s">
        <v>35</v>
      </c>
      <c r="L1953" s="1" t="s">
        <v>35</v>
      </c>
      <c r="M1953" s="2" t="s">
        <v>3121</v>
      </c>
    </row>
    <row r="1954" hidden="1" spans="1:13">
      <c r="A1954" s="3">
        <v>45070</v>
      </c>
      <c r="B1954" s="1">
        <v>5</v>
      </c>
      <c r="C1954" s="1">
        <v>534</v>
      </c>
      <c r="D1954" s="2" t="s">
        <v>23</v>
      </c>
      <c r="E1954" s="1" t="s">
        <v>3127</v>
      </c>
      <c r="F1954" s="2" t="s">
        <v>3181</v>
      </c>
      <c r="G1954" s="1">
        <v>580.1</v>
      </c>
      <c r="H1954" s="1">
        <f>表1[[#This Row],[借方发生额]]/10000</f>
        <v>0.05801</v>
      </c>
      <c r="I1954" s="2" t="s">
        <v>3161</v>
      </c>
      <c r="J1954" s="5">
        <f t="shared" si="30"/>
        <v>2023</v>
      </c>
      <c r="K1954" s="1" t="s">
        <v>58</v>
      </c>
      <c r="L1954" s="1" t="s">
        <v>58</v>
      </c>
      <c r="M1954" s="2" t="s">
        <v>3121</v>
      </c>
    </row>
    <row r="1955" hidden="1" spans="1:13">
      <c r="A1955" s="3">
        <v>45070</v>
      </c>
      <c r="B1955" s="1">
        <v>5</v>
      </c>
      <c r="C1955" s="1">
        <v>584</v>
      </c>
      <c r="D1955" s="2" t="s">
        <v>23</v>
      </c>
      <c r="E1955" s="1" t="s">
        <v>3153</v>
      </c>
      <c r="F1955" s="2" t="s">
        <v>28</v>
      </c>
      <c r="G1955" s="4">
        <v>15114.15</v>
      </c>
      <c r="H1955" s="4">
        <f>表1[[#This Row],[借方发生额]]/10000</f>
        <v>1.511415</v>
      </c>
      <c r="I1955" s="2" t="s">
        <v>2157</v>
      </c>
      <c r="J1955" s="5">
        <f t="shared" si="30"/>
        <v>2023</v>
      </c>
      <c r="K1955" s="1" t="s">
        <v>3155</v>
      </c>
      <c r="L1955" s="1" t="s">
        <v>27</v>
      </c>
      <c r="M1955" s="2" t="s">
        <v>3122</v>
      </c>
    </row>
    <row r="1956" hidden="1" spans="1:13">
      <c r="A1956" s="3">
        <v>45070</v>
      </c>
      <c r="B1956" s="1">
        <v>5</v>
      </c>
      <c r="C1956" s="1">
        <v>584</v>
      </c>
      <c r="D1956" s="2" t="s">
        <v>23</v>
      </c>
      <c r="E1956" s="1" t="s">
        <v>3153</v>
      </c>
      <c r="F1956" s="2" t="s">
        <v>269</v>
      </c>
      <c r="G1956" s="4">
        <v>-3968.25</v>
      </c>
      <c r="H1956" s="4">
        <f>表1[[#This Row],[借方发生额]]/10000</f>
        <v>-0.396825</v>
      </c>
      <c r="I1956" s="2" t="s">
        <v>2157</v>
      </c>
      <c r="J1956" s="5">
        <f t="shared" si="30"/>
        <v>2023</v>
      </c>
      <c r="K1956" s="1" t="s">
        <v>3155</v>
      </c>
      <c r="L1956" s="1" t="s">
        <v>27</v>
      </c>
      <c r="M1956" s="2" t="s">
        <v>3122</v>
      </c>
    </row>
    <row r="1957" hidden="1" spans="1:13">
      <c r="A1957" s="3">
        <v>45070</v>
      </c>
      <c r="B1957" s="1">
        <v>5</v>
      </c>
      <c r="C1957" s="1">
        <v>586</v>
      </c>
      <c r="D1957" s="2" t="s">
        <v>23</v>
      </c>
      <c r="E1957" s="1" t="s">
        <v>3153</v>
      </c>
      <c r="F1957" s="2" t="s">
        <v>3800</v>
      </c>
      <c r="G1957" s="4">
        <v>53029.17</v>
      </c>
      <c r="H1957" s="4">
        <f>表1[[#This Row],[借方发生额]]/10000</f>
        <v>5.302917</v>
      </c>
      <c r="I1957" s="2" t="s">
        <v>2157</v>
      </c>
      <c r="J1957" s="5">
        <f t="shared" si="30"/>
        <v>2023</v>
      </c>
      <c r="K1957" s="1" t="s">
        <v>3155</v>
      </c>
      <c r="L1957" s="1" t="s">
        <v>27</v>
      </c>
      <c r="M1957" s="2" t="s">
        <v>3122</v>
      </c>
    </row>
    <row r="1958" hidden="1" spans="1:13">
      <c r="A1958" s="3">
        <v>45070</v>
      </c>
      <c r="B1958" s="1">
        <v>5</v>
      </c>
      <c r="C1958" s="1">
        <v>591</v>
      </c>
      <c r="D1958" s="2" t="s">
        <v>23</v>
      </c>
      <c r="E1958" s="1" t="s">
        <v>3168</v>
      </c>
      <c r="F1958" s="2" t="s">
        <v>3269</v>
      </c>
      <c r="G1958" s="4">
        <v>386869.61</v>
      </c>
      <c r="H1958" s="4">
        <f>表1[[#This Row],[借方发生额]]/10000</f>
        <v>38.686961</v>
      </c>
      <c r="I1958" s="2" t="s">
        <v>3746</v>
      </c>
      <c r="J1958" s="5">
        <f t="shared" si="30"/>
        <v>2023</v>
      </c>
      <c r="K1958" s="1" t="s">
        <v>32</v>
      </c>
      <c r="L1958" s="1" t="s">
        <v>3120</v>
      </c>
      <c r="M1958" s="2" t="s">
        <v>3120</v>
      </c>
    </row>
    <row r="1959" spans="1:13">
      <c r="A1959" s="3">
        <v>45070</v>
      </c>
      <c r="B1959" s="1">
        <v>5</v>
      </c>
      <c r="C1959" s="1">
        <v>95</v>
      </c>
      <c r="D1959" s="2" t="s">
        <v>23</v>
      </c>
      <c r="E1959" s="1" t="s">
        <v>3132</v>
      </c>
      <c r="F1959" s="2" t="s">
        <v>3462</v>
      </c>
      <c r="G1959" s="1">
        <v>431.9</v>
      </c>
      <c r="H1959" s="1">
        <f>表1[[#This Row],[借方发生额]]/10000</f>
        <v>0.04319</v>
      </c>
      <c r="I1959" s="2" t="s">
        <v>1814</v>
      </c>
      <c r="J1959" s="5">
        <f t="shared" si="30"/>
        <v>2023</v>
      </c>
      <c r="K1959" s="1" t="s">
        <v>3133</v>
      </c>
      <c r="L1959" s="1" t="s">
        <v>3133</v>
      </c>
      <c r="M1959" s="2" t="s">
        <v>9</v>
      </c>
    </row>
    <row r="1960" spans="1:13">
      <c r="A1960" s="3">
        <v>45070</v>
      </c>
      <c r="B1960" s="1">
        <v>5</v>
      </c>
      <c r="C1960" s="1">
        <v>96</v>
      </c>
      <c r="D1960" s="2" t="s">
        <v>23</v>
      </c>
      <c r="E1960" s="1" t="s">
        <v>3138</v>
      </c>
      <c r="F1960" s="2" t="s">
        <v>3149</v>
      </c>
      <c r="G1960" s="4">
        <v>4097</v>
      </c>
      <c r="H1960" s="4">
        <f>表1[[#This Row],[借方发生额]]/10000</f>
        <v>0.4097</v>
      </c>
      <c r="I1960" s="2" t="s">
        <v>1814</v>
      </c>
      <c r="J1960" s="5">
        <f t="shared" si="30"/>
        <v>2023</v>
      </c>
      <c r="K1960" s="1" t="s">
        <v>79</v>
      </c>
      <c r="L1960" s="1" t="s">
        <v>79</v>
      </c>
      <c r="M1960" s="2" t="s">
        <v>9</v>
      </c>
    </row>
    <row r="1961" spans="1:13">
      <c r="A1961" s="3">
        <v>45077</v>
      </c>
      <c r="B1961" s="1">
        <v>5</v>
      </c>
      <c r="C1961" s="1">
        <v>391</v>
      </c>
      <c r="D1961" s="2" t="s">
        <v>23</v>
      </c>
      <c r="E1961" s="1" t="s">
        <v>3171</v>
      </c>
      <c r="F1961" s="1" t="s">
        <v>3801</v>
      </c>
      <c r="G1961" s="4">
        <v>6815.16</v>
      </c>
      <c r="H1961" s="4">
        <f>表1[[#This Row],[借方发生额]]/10000</f>
        <v>0.681516</v>
      </c>
      <c r="I1961" s="2" t="s">
        <v>50</v>
      </c>
      <c r="J1961" s="5">
        <f t="shared" si="30"/>
        <v>2023</v>
      </c>
      <c r="K1961" s="1" t="s">
        <v>51</v>
      </c>
      <c r="L1961" s="1" t="s">
        <v>3172</v>
      </c>
      <c r="M1961" s="2" t="s">
        <v>9</v>
      </c>
    </row>
    <row r="1962" spans="1:13">
      <c r="A1962" s="3">
        <v>45077</v>
      </c>
      <c r="B1962" s="1">
        <v>5</v>
      </c>
      <c r="C1962" s="1">
        <v>571</v>
      </c>
      <c r="D1962" s="2" t="s">
        <v>23</v>
      </c>
      <c r="E1962" s="1" t="s">
        <v>3138</v>
      </c>
      <c r="F1962" s="2" t="s">
        <v>3802</v>
      </c>
      <c r="G1962" s="4">
        <v>1500</v>
      </c>
      <c r="H1962" s="4">
        <f>表1[[#This Row],[借方发生额]]/10000</f>
        <v>0.15</v>
      </c>
      <c r="I1962" s="2" t="s">
        <v>1814</v>
      </c>
      <c r="J1962" s="5">
        <f t="shared" si="30"/>
        <v>2023</v>
      </c>
      <c r="K1962" s="1" t="s">
        <v>79</v>
      </c>
      <c r="L1962" s="1" t="s">
        <v>79</v>
      </c>
      <c r="M1962" s="2" t="s">
        <v>9</v>
      </c>
    </row>
    <row r="1963" spans="1:13">
      <c r="A1963" s="3">
        <v>45093</v>
      </c>
      <c r="B1963" s="1">
        <v>6</v>
      </c>
      <c r="C1963" s="1">
        <v>156</v>
      </c>
      <c r="D1963" s="2" t="s">
        <v>23</v>
      </c>
      <c r="E1963" s="1" t="s">
        <v>3138</v>
      </c>
      <c r="F1963" s="2" t="s">
        <v>3803</v>
      </c>
      <c r="G1963" s="4">
        <v>46226.42</v>
      </c>
      <c r="H1963" s="4">
        <f>表1[[#This Row],[借方发生额]]/10000</f>
        <v>4.622642</v>
      </c>
      <c r="I1963" s="2" t="s">
        <v>1814</v>
      </c>
      <c r="J1963" s="5">
        <f t="shared" si="30"/>
        <v>2023</v>
      </c>
      <c r="K1963" s="1" t="s">
        <v>79</v>
      </c>
      <c r="L1963" s="1" t="s">
        <v>79</v>
      </c>
      <c r="M1963" s="2" t="s">
        <v>9</v>
      </c>
    </row>
    <row r="1964" spans="1:13">
      <c r="A1964" s="3">
        <v>45093</v>
      </c>
      <c r="B1964" s="1">
        <v>6</v>
      </c>
      <c r="C1964" s="1">
        <v>157</v>
      </c>
      <c r="D1964" s="2" t="s">
        <v>23</v>
      </c>
      <c r="E1964" s="1" t="s">
        <v>3132</v>
      </c>
      <c r="F1964" s="2" t="s">
        <v>3252</v>
      </c>
      <c r="G1964" s="4">
        <v>2952</v>
      </c>
      <c r="H1964" s="4">
        <f>表1[[#This Row],[借方发生额]]/10000</f>
        <v>0.2952</v>
      </c>
      <c r="I1964" s="2" t="s">
        <v>3136</v>
      </c>
      <c r="J1964" s="5">
        <f t="shared" si="30"/>
        <v>2023</v>
      </c>
      <c r="K1964" s="1" t="s">
        <v>3133</v>
      </c>
      <c r="L1964" s="1" t="s">
        <v>3133</v>
      </c>
      <c r="M1964" s="2" t="s">
        <v>9</v>
      </c>
    </row>
    <row r="1965" hidden="1" spans="1:13">
      <c r="A1965" s="3">
        <v>45093</v>
      </c>
      <c r="B1965" s="1">
        <v>6</v>
      </c>
      <c r="C1965" s="1">
        <v>157</v>
      </c>
      <c r="D1965" s="2" t="s">
        <v>23</v>
      </c>
      <c r="E1965" s="1" t="s">
        <v>3127</v>
      </c>
      <c r="F1965" s="2" t="s">
        <v>3657</v>
      </c>
      <c r="G1965" s="4">
        <v>1716</v>
      </c>
      <c r="H1965" s="4">
        <f>表1[[#This Row],[借方发生额]]/10000</f>
        <v>0.1716</v>
      </c>
      <c r="I1965" s="2" t="s">
        <v>3136</v>
      </c>
      <c r="J1965" s="5">
        <f t="shared" si="30"/>
        <v>2023</v>
      </c>
      <c r="K1965" s="1" t="s">
        <v>58</v>
      </c>
      <c r="L1965" s="1" t="s">
        <v>58</v>
      </c>
      <c r="M1965" s="2" t="s">
        <v>3121</v>
      </c>
    </row>
    <row r="1966" hidden="1" spans="1:13">
      <c r="A1966" s="3">
        <v>45093</v>
      </c>
      <c r="B1966" s="1">
        <v>6</v>
      </c>
      <c r="C1966" s="1">
        <v>159</v>
      </c>
      <c r="D1966" s="2" t="s">
        <v>23</v>
      </c>
      <c r="E1966" s="1" t="s">
        <v>3177</v>
      </c>
      <c r="F1966" s="2" t="s">
        <v>3804</v>
      </c>
      <c r="G1966" s="4">
        <v>6686</v>
      </c>
      <c r="H1966" s="4">
        <f>表1[[#This Row],[借方发生额]]/10000</f>
        <v>0.6686</v>
      </c>
      <c r="I1966" s="2" t="s">
        <v>3136</v>
      </c>
      <c r="J1966" s="5">
        <f t="shared" si="30"/>
        <v>2023</v>
      </c>
      <c r="K1966" s="1" t="s">
        <v>35</v>
      </c>
      <c r="L1966" s="1" t="s">
        <v>35</v>
      </c>
      <c r="M1966" s="2" t="s">
        <v>3121</v>
      </c>
    </row>
    <row r="1967" hidden="1" spans="1:13">
      <c r="A1967" s="3">
        <v>45093</v>
      </c>
      <c r="B1967" s="1">
        <v>6</v>
      </c>
      <c r="C1967" s="1">
        <v>160</v>
      </c>
      <c r="D1967" s="2" t="s">
        <v>23</v>
      </c>
      <c r="E1967" s="1" t="s">
        <v>3127</v>
      </c>
      <c r="F1967" s="2" t="s">
        <v>3339</v>
      </c>
      <c r="G1967" s="4">
        <v>3169</v>
      </c>
      <c r="H1967" s="4">
        <f>表1[[#This Row],[借方发生额]]/10000</f>
        <v>0.3169</v>
      </c>
      <c r="I1967" s="2" t="s">
        <v>3136</v>
      </c>
      <c r="J1967" s="5">
        <f t="shared" si="30"/>
        <v>2023</v>
      </c>
      <c r="K1967" s="1" t="s">
        <v>58</v>
      </c>
      <c r="L1967" s="1" t="s">
        <v>58</v>
      </c>
      <c r="M1967" s="2" t="s">
        <v>3121</v>
      </c>
    </row>
    <row r="1968" spans="1:13">
      <c r="A1968" s="3">
        <v>45093</v>
      </c>
      <c r="B1968" s="1">
        <v>6</v>
      </c>
      <c r="C1968" s="1">
        <v>160</v>
      </c>
      <c r="D1968" s="2" t="s">
        <v>23</v>
      </c>
      <c r="E1968" s="1" t="s">
        <v>3132</v>
      </c>
      <c r="F1968" s="2" t="s">
        <v>3213</v>
      </c>
      <c r="G1968" s="4">
        <v>2669</v>
      </c>
      <c r="H1968" s="4">
        <f>表1[[#This Row],[借方发生额]]/10000</f>
        <v>0.2669</v>
      </c>
      <c r="I1968" s="2" t="s">
        <v>3136</v>
      </c>
      <c r="J1968" s="5">
        <f t="shared" si="30"/>
        <v>2023</v>
      </c>
      <c r="K1968" s="1" t="s">
        <v>3133</v>
      </c>
      <c r="L1968" s="1" t="s">
        <v>3133</v>
      </c>
      <c r="M1968" s="2" t="s">
        <v>9</v>
      </c>
    </row>
    <row r="1969" hidden="1" spans="1:13">
      <c r="A1969" s="3">
        <v>45093</v>
      </c>
      <c r="B1969" s="1">
        <v>6</v>
      </c>
      <c r="C1969" s="1">
        <v>164</v>
      </c>
      <c r="D1969" s="2" t="s">
        <v>23</v>
      </c>
      <c r="E1969" s="1" t="s">
        <v>3177</v>
      </c>
      <c r="F1969" s="2" t="s">
        <v>3286</v>
      </c>
      <c r="G1969" s="4">
        <v>4768.91</v>
      </c>
      <c r="H1969" s="4">
        <f>表1[[#This Row],[借方发生额]]/10000</f>
        <v>0.476891</v>
      </c>
      <c r="I1969" s="2" t="s">
        <v>3129</v>
      </c>
      <c r="J1969" s="5">
        <f t="shared" si="30"/>
        <v>2023</v>
      </c>
      <c r="K1969" s="1" t="s">
        <v>35</v>
      </c>
      <c r="L1969" s="1" t="s">
        <v>35</v>
      </c>
      <c r="M1969" s="2" t="s">
        <v>3121</v>
      </c>
    </row>
    <row r="1970" spans="1:13">
      <c r="A1970" s="3">
        <v>45093</v>
      </c>
      <c r="B1970" s="1">
        <v>6</v>
      </c>
      <c r="C1970" s="1">
        <v>167</v>
      </c>
      <c r="D1970" s="2" t="s">
        <v>23</v>
      </c>
      <c r="E1970" s="1" t="s">
        <v>3138</v>
      </c>
      <c r="F1970" s="2" t="s">
        <v>3805</v>
      </c>
      <c r="G1970" s="4">
        <v>4960</v>
      </c>
      <c r="H1970" s="4">
        <f>表1[[#This Row],[借方发生额]]/10000</f>
        <v>0.496</v>
      </c>
      <c r="I1970" s="2" t="s">
        <v>1814</v>
      </c>
      <c r="J1970" s="5">
        <f t="shared" si="30"/>
        <v>2023</v>
      </c>
      <c r="K1970" s="1" t="s">
        <v>79</v>
      </c>
      <c r="L1970" s="1" t="s">
        <v>79</v>
      </c>
      <c r="M1970" s="2" t="s">
        <v>9</v>
      </c>
    </row>
    <row r="1971" hidden="1" spans="1:13">
      <c r="A1971" s="3">
        <v>45093</v>
      </c>
      <c r="B1971" s="1">
        <v>6</v>
      </c>
      <c r="C1971" s="1">
        <v>171</v>
      </c>
      <c r="D1971" s="2" t="s">
        <v>23</v>
      </c>
      <c r="E1971" s="1" t="s">
        <v>3127</v>
      </c>
      <c r="F1971" s="2" t="s">
        <v>3451</v>
      </c>
      <c r="G1971" s="1">
        <v>563.5</v>
      </c>
      <c r="H1971" s="1">
        <f>表1[[#This Row],[借方发生额]]/10000</f>
        <v>0.05635</v>
      </c>
      <c r="I1971" s="2" t="s">
        <v>3136</v>
      </c>
      <c r="J1971" s="5">
        <f t="shared" si="30"/>
        <v>2023</v>
      </c>
      <c r="K1971" s="1" t="s">
        <v>58</v>
      </c>
      <c r="L1971" s="1" t="s">
        <v>58</v>
      </c>
      <c r="M1971" s="2" t="s">
        <v>3121</v>
      </c>
    </row>
    <row r="1972" spans="1:13">
      <c r="A1972" s="3">
        <v>45093</v>
      </c>
      <c r="B1972" s="1">
        <v>6</v>
      </c>
      <c r="C1972" s="1">
        <v>171</v>
      </c>
      <c r="D1972" s="2" t="s">
        <v>23</v>
      </c>
      <c r="E1972" s="1" t="s">
        <v>3140</v>
      </c>
      <c r="F1972" s="2" t="s">
        <v>3499</v>
      </c>
      <c r="G1972" s="1">
        <v>397.4</v>
      </c>
      <c r="H1972" s="1">
        <f>表1[[#This Row],[借方发生额]]/10000</f>
        <v>0.03974</v>
      </c>
      <c r="I1972" s="2" t="s">
        <v>3136</v>
      </c>
      <c r="J1972" s="5">
        <f t="shared" si="30"/>
        <v>2023</v>
      </c>
      <c r="K1972" s="1" t="s">
        <v>288</v>
      </c>
      <c r="L1972" s="1" t="s">
        <v>288</v>
      </c>
      <c r="M1972" s="2" t="s">
        <v>9</v>
      </c>
    </row>
    <row r="1973" spans="1:13">
      <c r="A1973" s="3">
        <v>45093</v>
      </c>
      <c r="B1973" s="1">
        <v>6</v>
      </c>
      <c r="C1973" s="1">
        <v>171</v>
      </c>
      <c r="D1973" s="2" t="s">
        <v>23</v>
      </c>
      <c r="E1973" s="1" t="s">
        <v>3138</v>
      </c>
      <c r="F1973" s="2" t="s">
        <v>3149</v>
      </c>
      <c r="G1973" s="4">
        <v>1980</v>
      </c>
      <c r="H1973" s="4">
        <f>表1[[#This Row],[借方发生额]]/10000</f>
        <v>0.198</v>
      </c>
      <c r="I1973" s="2" t="s">
        <v>3136</v>
      </c>
      <c r="J1973" s="5">
        <f t="shared" si="30"/>
        <v>2023</v>
      </c>
      <c r="K1973" s="1" t="s">
        <v>79</v>
      </c>
      <c r="L1973" s="1" t="s">
        <v>79</v>
      </c>
      <c r="M1973" s="2" t="s">
        <v>9</v>
      </c>
    </row>
    <row r="1974" spans="1:13">
      <c r="A1974" s="3">
        <v>45093</v>
      </c>
      <c r="B1974" s="1">
        <v>6</v>
      </c>
      <c r="C1974" s="1">
        <v>171</v>
      </c>
      <c r="D1974" s="2" t="s">
        <v>23</v>
      </c>
      <c r="E1974" s="1" t="s">
        <v>3132</v>
      </c>
      <c r="F1974" s="2" t="s">
        <v>3462</v>
      </c>
      <c r="G1974" s="4">
        <v>1664</v>
      </c>
      <c r="H1974" s="4">
        <f>表1[[#This Row],[借方发生额]]/10000</f>
        <v>0.1664</v>
      </c>
      <c r="I1974" s="2" t="s">
        <v>3136</v>
      </c>
      <c r="J1974" s="5">
        <f t="shared" si="30"/>
        <v>2023</v>
      </c>
      <c r="K1974" s="1" t="s">
        <v>3133</v>
      </c>
      <c r="L1974" s="1" t="s">
        <v>3133</v>
      </c>
      <c r="M1974" s="2" t="s">
        <v>9</v>
      </c>
    </row>
    <row r="1975" spans="1:13">
      <c r="A1975" s="3">
        <v>45093</v>
      </c>
      <c r="B1975" s="1">
        <v>6</v>
      </c>
      <c r="C1975" s="1">
        <v>171</v>
      </c>
      <c r="D1975" s="2" t="s">
        <v>23</v>
      </c>
      <c r="E1975" s="1" t="s">
        <v>3139</v>
      </c>
      <c r="F1975" s="2" t="s">
        <v>3453</v>
      </c>
      <c r="G1975" s="1">
        <v>356.9</v>
      </c>
      <c r="H1975" s="1">
        <f>表1[[#This Row],[借方发生额]]/10000</f>
        <v>0.03569</v>
      </c>
      <c r="I1975" s="2" t="s">
        <v>3136</v>
      </c>
      <c r="J1975" s="5">
        <f t="shared" si="30"/>
        <v>2023</v>
      </c>
      <c r="K1975" s="1" t="s">
        <v>40</v>
      </c>
      <c r="L1975" s="1" t="s">
        <v>288</v>
      </c>
      <c r="M1975" s="2" t="s">
        <v>9</v>
      </c>
    </row>
    <row r="1976" hidden="1" spans="1:13">
      <c r="A1976" s="3">
        <v>45093</v>
      </c>
      <c r="B1976" s="1">
        <v>6</v>
      </c>
      <c r="C1976" s="1">
        <v>172</v>
      </c>
      <c r="D1976" s="2" t="s">
        <v>23</v>
      </c>
      <c r="E1976" s="1" t="s">
        <v>3177</v>
      </c>
      <c r="F1976" s="2" t="s">
        <v>3806</v>
      </c>
      <c r="G1976" s="4">
        <v>6576</v>
      </c>
      <c r="H1976" s="4">
        <f>表1[[#This Row],[借方发生额]]/10000</f>
        <v>0.6576</v>
      </c>
      <c r="I1976" s="2" t="s">
        <v>3136</v>
      </c>
      <c r="J1976" s="5">
        <f t="shared" si="30"/>
        <v>2023</v>
      </c>
      <c r="K1976" s="1" t="s">
        <v>35</v>
      </c>
      <c r="L1976" s="1" t="s">
        <v>35</v>
      </c>
      <c r="M1976" s="2" t="s">
        <v>3121</v>
      </c>
    </row>
    <row r="1977" hidden="1" spans="1:13">
      <c r="A1977" s="3">
        <v>45093</v>
      </c>
      <c r="B1977" s="1">
        <v>6</v>
      </c>
      <c r="C1977" s="1">
        <v>173</v>
      </c>
      <c r="D1977" s="2" t="s">
        <v>23</v>
      </c>
      <c r="E1977" s="1" t="s">
        <v>3127</v>
      </c>
      <c r="F1977" s="2" t="s">
        <v>3417</v>
      </c>
      <c r="G1977" s="1">
        <v>36</v>
      </c>
      <c r="H1977" s="1">
        <f>表1[[#This Row],[借方发生额]]/10000</f>
        <v>0.0036</v>
      </c>
      <c r="I1977" s="2" t="s">
        <v>3136</v>
      </c>
      <c r="J1977" s="5">
        <f t="shared" si="30"/>
        <v>2023</v>
      </c>
      <c r="K1977" s="1" t="s">
        <v>58</v>
      </c>
      <c r="L1977" s="1" t="s">
        <v>58</v>
      </c>
      <c r="M1977" s="2" t="s">
        <v>3121</v>
      </c>
    </row>
    <row r="1978" spans="1:13">
      <c r="A1978" s="3">
        <v>45093</v>
      </c>
      <c r="B1978" s="1">
        <v>6</v>
      </c>
      <c r="C1978" s="1">
        <v>173</v>
      </c>
      <c r="D1978" s="2" t="s">
        <v>23</v>
      </c>
      <c r="E1978" s="1" t="s">
        <v>3132</v>
      </c>
      <c r="F1978" s="2" t="s">
        <v>3310</v>
      </c>
      <c r="G1978" s="1">
        <v>140</v>
      </c>
      <c r="H1978" s="1">
        <f>表1[[#This Row],[借方发生额]]/10000</f>
        <v>0.014</v>
      </c>
      <c r="I1978" s="2" t="s">
        <v>3136</v>
      </c>
      <c r="J1978" s="5">
        <f t="shared" si="30"/>
        <v>2023</v>
      </c>
      <c r="K1978" s="1" t="s">
        <v>3133</v>
      </c>
      <c r="L1978" s="1" t="s">
        <v>3133</v>
      </c>
      <c r="M1978" s="2" t="s">
        <v>9</v>
      </c>
    </row>
    <row r="1979" hidden="1" spans="1:13">
      <c r="A1979" s="3">
        <v>45093</v>
      </c>
      <c r="B1979" s="1">
        <v>6</v>
      </c>
      <c r="C1979" s="1">
        <v>174</v>
      </c>
      <c r="D1979" s="2" t="s">
        <v>23</v>
      </c>
      <c r="E1979" s="1" t="s">
        <v>3127</v>
      </c>
      <c r="F1979" s="2" t="s">
        <v>3173</v>
      </c>
      <c r="G1979" s="4">
        <v>2436.85</v>
      </c>
      <c r="H1979" s="4">
        <f>表1[[#This Row],[借方发生额]]/10000</f>
        <v>0.243685</v>
      </c>
      <c r="I1979" s="2" t="s">
        <v>3136</v>
      </c>
      <c r="J1979" s="5">
        <f t="shared" si="30"/>
        <v>2023</v>
      </c>
      <c r="K1979" s="1" t="s">
        <v>58</v>
      </c>
      <c r="L1979" s="1" t="s">
        <v>58</v>
      </c>
      <c r="M1979" s="2" t="s">
        <v>3121</v>
      </c>
    </row>
    <row r="1980" hidden="1" spans="1:13">
      <c r="A1980" s="3">
        <v>45093</v>
      </c>
      <c r="B1980" s="1">
        <v>6</v>
      </c>
      <c r="C1980" s="1">
        <v>174</v>
      </c>
      <c r="D1980" s="2" t="s">
        <v>23</v>
      </c>
      <c r="E1980" s="1" t="s">
        <v>3134</v>
      </c>
      <c r="F1980" s="2" t="s">
        <v>3135</v>
      </c>
      <c r="G1980" s="4">
        <v>2244</v>
      </c>
      <c r="H1980" s="4">
        <f>表1[[#This Row],[借方发生额]]/10000</f>
        <v>0.2244</v>
      </c>
      <c r="I1980" s="2" t="s">
        <v>3136</v>
      </c>
      <c r="J1980" s="5">
        <f t="shared" si="30"/>
        <v>2023</v>
      </c>
      <c r="K1980" s="1" t="s">
        <v>83</v>
      </c>
      <c r="L1980" s="1" t="s">
        <v>58</v>
      </c>
      <c r="M1980" s="2" t="s">
        <v>3121</v>
      </c>
    </row>
    <row r="1981" hidden="1" spans="1:13">
      <c r="A1981" s="3">
        <v>45093</v>
      </c>
      <c r="B1981" s="1">
        <v>6</v>
      </c>
      <c r="C1981" s="1">
        <v>175</v>
      </c>
      <c r="D1981" s="2" t="s">
        <v>23</v>
      </c>
      <c r="E1981" s="1" t="s">
        <v>3127</v>
      </c>
      <c r="F1981" s="2" t="s">
        <v>3173</v>
      </c>
      <c r="G1981" s="1">
        <v>120.75</v>
      </c>
      <c r="H1981" s="1">
        <f>表1[[#This Row],[借方发生额]]/10000</f>
        <v>0.012075</v>
      </c>
      <c r="I1981" s="2" t="s">
        <v>3136</v>
      </c>
      <c r="J1981" s="5">
        <f t="shared" si="30"/>
        <v>2023</v>
      </c>
      <c r="K1981" s="1" t="s">
        <v>58</v>
      </c>
      <c r="L1981" s="1" t="s">
        <v>58</v>
      </c>
      <c r="M1981" s="2" t="s">
        <v>3121</v>
      </c>
    </row>
    <row r="1982" hidden="1" spans="1:13">
      <c r="A1982" s="3">
        <v>45093</v>
      </c>
      <c r="B1982" s="1">
        <v>6</v>
      </c>
      <c r="C1982" s="1">
        <v>175</v>
      </c>
      <c r="D1982" s="2" t="s">
        <v>23</v>
      </c>
      <c r="E1982" s="1" t="s">
        <v>3134</v>
      </c>
      <c r="F1982" s="2" t="s">
        <v>3135</v>
      </c>
      <c r="G1982" s="4">
        <v>4906.23</v>
      </c>
      <c r="H1982" s="4">
        <f>表1[[#This Row],[借方发生额]]/10000</f>
        <v>0.490623</v>
      </c>
      <c r="I1982" s="2" t="s">
        <v>3136</v>
      </c>
      <c r="J1982" s="5">
        <f t="shared" si="30"/>
        <v>2023</v>
      </c>
      <c r="K1982" s="1" t="s">
        <v>83</v>
      </c>
      <c r="L1982" s="1" t="s">
        <v>58</v>
      </c>
      <c r="M1982" s="2" t="s">
        <v>3121</v>
      </c>
    </row>
    <row r="1983" hidden="1" spans="1:13">
      <c r="A1983" s="3">
        <v>45093</v>
      </c>
      <c r="B1983" s="1">
        <v>6</v>
      </c>
      <c r="C1983" s="1">
        <v>176</v>
      </c>
      <c r="D1983" s="2" t="s">
        <v>23</v>
      </c>
      <c r="E1983" s="1" t="s">
        <v>3127</v>
      </c>
      <c r="F1983" s="2" t="s">
        <v>3173</v>
      </c>
      <c r="G1983" s="1">
        <v>145.5</v>
      </c>
      <c r="H1983" s="1">
        <f>表1[[#This Row],[借方发生额]]/10000</f>
        <v>0.01455</v>
      </c>
      <c r="I1983" s="2" t="s">
        <v>3129</v>
      </c>
      <c r="J1983" s="5">
        <f t="shared" si="30"/>
        <v>2023</v>
      </c>
      <c r="K1983" s="1" t="s">
        <v>58</v>
      </c>
      <c r="L1983" s="1" t="s">
        <v>58</v>
      </c>
      <c r="M1983" s="2" t="s">
        <v>3121</v>
      </c>
    </row>
    <row r="1984" hidden="1" spans="1:13">
      <c r="A1984" s="3">
        <v>45093</v>
      </c>
      <c r="B1984" s="1">
        <v>6</v>
      </c>
      <c r="C1984" s="1">
        <v>176</v>
      </c>
      <c r="D1984" s="2" t="s">
        <v>23</v>
      </c>
      <c r="E1984" s="1" t="s">
        <v>3134</v>
      </c>
      <c r="F1984" s="2" t="s">
        <v>3135</v>
      </c>
      <c r="G1984" s="4">
        <v>1108</v>
      </c>
      <c r="H1984" s="4">
        <f>表1[[#This Row],[借方发生额]]/10000</f>
        <v>0.1108</v>
      </c>
      <c r="I1984" s="2" t="s">
        <v>3129</v>
      </c>
      <c r="J1984" s="5">
        <f t="shared" si="30"/>
        <v>2023</v>
      </c>
      <c r="K1984" s="1" t="s">
        <v>83</v>
      </c>
      <c r="L1984" s="1" t="s">
        <v>58</v>
      </c>
      <c r="M1984" s="2" t="s">
        <v>3121</v>
      </c>
    </row>
    <row r="1985" spans="1:13">
      <c r="A1985" s="3">
        <v>45093</v>
      </c>
      <c r="B1985" s="1">
        <v>6</v>
      </c>
      <c r="C1985" s="1">
        <v>176</v>
      </c>
      <c r="D1985" s="2" t="s">
        <v>23</v>
      </c>
      <c r="E1985" s="1" t="s">
        <v>3139</v>
      </c>
      <c r="F1985" s="2" t="s">
        <v>3376</v>
      </c>
      <c r="G1985" s="1">
        <v>788.5</v>
      </c>
      <c r="H1985" s="1">
        <f>表1[[#This Row],[借方发生额]]/10000</f>
        <v>0.07885</v>
      </c>
      <c r="I1985" s="2" t="s">
        <v>3129</v>
      </c>
      <c r="J1985" s="5">
        <f t="shared" si="30"/>
        <v>2023</v>
      </c>
      <c r="K1985" s="1" t="s">
        <v>40</v>
      </c>
      <c r="L1985" s="1" t="s">
        <v>288</v>
      </c>
      <c r="M1985" s="2" t="s">
        <v>9</v>
      </c>
    </row>
    <row r="1986" spans="1:13">
      <c r="A1986" s="3">
        <v>45093</v>
      </c>
      <c r="B1986" s="1">
        <v>6</v>
      </c>
      <c r="C1986" s="1">
        <v>176</v>
      </c>
      <c r="D1986" s="2" t="s">
        <v>23</v>
      </c>
      <c r="E1986" s="1" t="s">
        <v>3138</v>
      </c>
      <c r="F1986" s="2" t="s">
        <v>3344</v>
      </c>
      <c r="G1986" s="4">
        <v>1350</v>
      </c>
      <c r="H1986" s="4">
        <f>表1[[#This Row],[借方发生额]]/10000</f>
        <v>0.135</v>
      </c>
      <c r="I1986" s="2" t="s">
        <v>3129</v>
      </c>
      <c r="J1986" s="5">
        <f t="shared" ref="J1986:J2049" si="31">YEAR(A1986)</f>
        <v>2023</v>
      </c>
      <c r="K1986" s="1" t="s">
        <v>79</v>
      </c>
      <c r="L1986" s="1" t="s">
        <v>79</v>
      </c>
      <c r="M1986" s="2" t="s">
        <v>9</v>
      </c>
    </row>
    <row r="1987" spans="1:13">
      <c r="A1987" s="3">
        <v>45093</v>
      </c>
      <c r="B1987" s="1">
        <v>6</v>
      </c>
      <c r="C1987" s="1">
        <v>177</v>
      </c>
      <c r="D1987" s="2" t="s">
        <v>23</v>
      </c>
      <c r="E1987" s="1" t="s">
        <v>3130</v>
      </c>
      <c r="F1987" s="2" t="s">
        <v>3450</v>
      </c>
      <c r="G1987" s="1">
        <v>271.5</v>
      </c>
      <c r="H1987" s="1">
        <f>表1[[#This Row],[借方发生额]]/10000</f>
        <v>0.02715</v>
      </c>
      <c r="I1987" s="2" t="s">
        <v>3136</v>
      </c>
      <c r="J1987" s="5">
        <f t="shared" si="31"/>
        <v>2023</v>
      </c>
      <c r="K1987" s="1" t="s">
        <v>60</v>
      </c>
      <c r="L1987" s="1" t="s">
        <v>3131</v>
      </c>
      <c r="M1987" s="2" t="s">
        <v>9</v>
      </c>
    </row>
    <row r="1988" spans="1:13">
      <c r="A1988" s="3">
        <v>45093</v>
      </c>
      <c r="B1988" s="1">
        <v>6</v>
      </c>
      <c r="C1988" s="1">
        <v>177</v>
      </c>
      <c r="D1988" s="2" t="s">
        <v>23</v>
      </c>
      <c r="E1988" s="1" t="s">
        <v>3132</v>
      </c>
      <c r="F1988" s="2" t="s">
        <v>3141</v>
      </c>
      <c r="G1988" s="1">
        <v>865</v>
      </c>
      <c r="H1988" s="1">
        <f>表1[[#This Row],[借方发生额]]/10000</f>
        <v>0.0865</v>
      </c>
      <c r="I1988" s="2" t="s">
        <v>3136</v>
      </c>
      <c r="J1988" s="5">
        <f t="shared" si="31"/>
        <v>2023</v>
      </c>
      <c r="K1988" s="1" t="s">
        <v>3133</v>
      </c>
      <c r="L1988" s="1" t="s">
        <v>3133</v>
      </c>
      <c r="M1988" s="2" t="s">
        <v>9</v>
      </c>
    </row>
    <row r="1989" hidden="1" spans="1:13">
      <c r="A1989" s="3">
        <v>45093</v>
      </c>
      <c r="B1989" s="1">
        <v>6</v>
      </c>
      <c r="C1989" s="1">
        <v>177</v>
      </c>
      <c r="D1989" s="2" t="s">
        <v>23</v>
      </c>
      <c r="E1989" s="1" t="s">
        <v>3134</v>
      </c>
      <c r="F1989" s="2" t="s">
        <v>3135</v>
      </c>
      <c r="G1989" s="4">
        <v>1000</v>
      </c>
      <c r="H1989" s="4">
        <f>表1[[#This Row],[借方发生额]]/10000</f>
        <v>0.1</v>
      </c>
      <c r="I1989" s="2" t="s">
        <v>3136</v>
      </c>
      <c r="J1989" s="5">
        <f t="shared" si="31"/>
        <v>2023</v>
      </c>
      <c r="K1989" s="1" t="s">
        <v>83</v>
      </c>
      <c r="L1989" s="1" t="s">
        <v>58</v>
      </c>
      <c r="M1989" s="2" t="s">
        <v>3121</v>
      </c>
    </row>
    <row r="1990" spans="1:13">
      <c r="A1990" s="3">
        <v>45093</v>
      </c>
      <c r="B1990" s="1">
        <v>6</v>
      </c>
      <c r="C1990" s="1">
        <v>177</v>
      </c>
      <c r="D1990" s="2" t="s">
        <v>23</v>
      </c>
      <c r="E1990" s="1" t="s">
        <v>3139</v>
      </c>
      <c r="F1990" s="2" t="s">
        <v>3376</v>
      </c>
      <c r="G1990" s="1">
        <v>299</v>
      </c>
      <c r="H1990" s="1">
        <f>表1[[#This Row],[借方发生额]]/10000</f>
        <v>0.0299</v>
      </c>
      <c r="I1990" s="2" t="s">
        <v>3136</v>
      </c>
      <c r="J1990" s="5">
        <f t="shared" si="31"/>
        <v>2023</v>
      </c>
      <c r="K1990" s="1" t="s">
        <v>40</v>
      </c>
      <c r="L1990" s="1" t="s">
        <v>288</v>
      </c>
      <c r="M1990" s="2" t="s">
        <v>9</v>
      </c>
    </row>
    <row r="1991" spans="1:13">
      <c r="A1991" s="3">
        <v>45093</v>
      </c>
      <c r="B1991" s="1">
        <v>6</v>
      </c>
      <c r="C1991" s="1">
        <v>177</v>
      </c>
      <c r="D1991" s="2" t="s">
        <v>23</v>
      </c>
      <c r="E1991" s="1" t="s">
        <v>3138</v>
      </c>
      <c r="F1991" s="2" t="s">
        <v>3344</v>
      </c>
      <c r="G1991" s="1">
        <v>966</v>
      </c>
      <c r="H1991" s="1">
        <f>表1[[#This Row],[借方发生额]]/10000</f>
        <v>0.0966</v>
      </c>
      <c r="I1991" s="2" t="s">
        <v>3136</v>
      </c>
      <c r="J1991" s="5">
        <f t="shared" si="31"/>
        <v>2023</v>
      </c>
      <c r="K1991" s="1" t="s">
        <v>79</v>
      </c>
      <c r="L1991" s="1" t="s">
        <v>79</v>
      </c>
      <c r="M1991" s="2" t="s">
        <v>9</v>
      </c>
    </row>
    <row r="1992" hidden="1" spans="1:13">
      <c r="A1992" s="3">
        <v>45093</v>
      </c>
      <c r="B1992" s="1">
        <v>6</v>
      </c>
      <c r="C1992" s="1">
        <v>177</v>
      </c>
      <c r="D1992" s="2" t="s">
        <v>23</v>
      </c>
      <c r="E1992" s="1" t="s">
        <v>3208</v>
      </c>
      <c r="F1992" s="2" t="s">
        <v>3460</v>
      </c>
      <c r="G1992" s="1">
        <v>631</v>
      </c>
      <c r="H1992" s="1">
        <f>表1[[#This Row],[借方发生额]]/10000</f>
        <v>0.0631</v>
      </c>
      <c r="I1992" s="2" t="s">
        <v>3136</v>
      </c>
      <c r="J1992" s="5">
        <f t="shared" si="31"/>
        <v>2023</v>
      </c>
      <c r="K1992" s="1" t="s">
        <v>3209</v>
      </c>
      <c r="L1992" s="1" t="s">
        <v>58</v>
      </c>
      <c r="M1992" s="2" t="s">
        <v>3121</v>
      </c>
    </row>
    <row r="1993" hidden="1" spans="1:13">
      <c r="A1993" s="3">
        <v>45093</v>
      </c>
      <c r="B1993" s="1">
        <v>6</v>
      </c>
      <c r="C1993" s="1">
        <v>178</v>
      </c>
      <c r="D1993" s="2" t="s">
        <v>23</v>
      </c>
      <c r="E1993" s="1" t="s">
        <v>3177</v>
      </c>
      <c r="F1993" s="2" t="s">
        <v>3286</v>
      </c>
      <c r="G1993" s="4">
        <v>6026</v>
      </c>
      <c r="H1993" s="4">
        <f>表1[[#This Row],[借方发生额]]/10000</f>
        <v>0.6026</v>
      </c>
      <c r="I1993" s="2" t="s">
        <v>3129</v>
      </c>
      <c r="J1993" s="5">
        <f t="shared" si="31"/>
        <v>2023</v>
      </c>
      <c r="K1993" s="1" t="s">
        <v>35</v>
      </c>
      <c r="L1993" s="1" t="s">
        <v>35</v>
      </c>
      <c r="M1993" s="2" t="s">
        <v>3121</v>
      </c>
    </row>
    <row r="1994" hidden="1" spans="1:13">
      <c r="A1994" s="3">
        <v>45093</v>
      </c>
      <c r="B1994" s="1">
        <v>6</v>
      </c>
      <c r="C1994" s="1">
        <v>179</v>
      </c>
      <c r="D1994" s="2" t="s">
        <v>23</v>
      </c>
      <c r="E1994" s="1" t="s">
        <v>3177</v>
      </c>
      <c r="F1994" s="2" t="s">
        <v>3425</v>
      </c>
      <c r="G1994" s="4">
        <v>5085.5</v>
      </c>
      <c r="H1994" s="4">
        <f>表1[[#This Row],[借方发生额]]/10000</f>
        <v>0.50855</v>
      </c>
      <c r="I1994" s="2" t="s">
        <v>3161</v>
      </c>
      <c r="J1994" s="5">
        <f t="shared" si="31"/>
        <v>2023</v>
      </c>
      <c r="K1994" s="1" t="s">
        <v>35</v>
      </c>
      <c r="L1994" s="1" t="s">
        <v>35</v>
      </c>
      <c r="M1994" s="2" t="s">
        <v>3121</v>
      </c>
    </row>
    <row r="1995" spans="1:13">
      <c r="A1995" s="3">
        <v>45093</v>
      </c>
      <c r="B1995" s="1">
        <v>6</v>
      </c>
      <c r="C1995" s="1">
        <v>187</v>
      </c>
      <c r="D1995" s="2" t="s">
        <v>23</v>
      </c>
      <c r="E1995" s="1" t="s">
        <v>3138</v>
      </c>
      <c r="F1995" s="2" t="s">
        <v>3807</v>
      </c>
      <c r="G1995" s="1">
        <v>500</v>
      </c>
      <c r="H1995" s="1">
        <f>表1[[#This Row],[借方发生额]]/10000</f>
        <v>0.05</v>
      </c>
      <c r="I1995" s="2" t="s">
        <v>1814</v>
      </c>
      <c r="J1995" s="5">
        <f t="shared" si="31"/>
        <v>2023</v>
      </c>
      <c r="K1995" s="1" t="s">
        <v>79</v>
      </c>
      <c r="L1995" s="1" t="s">
        <v>79</v>
      </c>
      <c r="M1995" s="2" t="s">
        <v>9</v>
      </c>
    </row>
    <row r="1996" spans="1:13">
      <c r="A1996" s="3">
        <v>45093</v>
      </c>
      <c r="B1996" s="1">
        <v>6</v>
      </c>
      <c r="C1996" s="1">
        <v>192</v>
      </c>
      <c r="D1996" s="2" t="s">
        <v>23</v>
      </c>
      <c r="E1996" s="1" t="s">
        <v>3138</v>
      </c>
      <c r="F1996" s="2" t="s">
        <v>3149</v>
      </c>
      <c r="G1996" s="1">
        <v>300</v>
      </c>
      <c r="H1996" s="1">
        <f>表1[[#This Row],[借方发生额]]/10000</f>
        <v>0.03</v>
      </c>
      <c r="I1996" s="2" t="s">
        <v>3136</v>
      </c>
      <c r="J1996" s="5">
        <f t="shared" si="31"/>
        <v>2023</v>
      </c>
      <c r="K1996" s="1" t="s">
        <v>79</v>
      </c>
      <c r="L1996" s="1" t="s">
        <v>79</v>
      </c>
      <c r="M1996" s="2" t="s">
        <v>9</v>
      </c>
    </row>
    <row r="1997" spans="1:13">
      <c r="A1997" s="3">
        <v>45093</v>
      </c>
      <c r="B1997" s="1">
        <v>6</v>
      </c>
      <c r="C1997" s="1">
        <v>197</v>
      </c>
      <c r="D1997" s="2" t="s">
        <v>23</v>
      </c>
      <c r="E1997" s="1" t="s">
        <v>3138</v>
      </c>
      <c r="F1997" s="2" t="s">
        <v>3808</v>
      </c>
      <c r="G1997" s="4">
        <v>5660.38</v>
      </c>
      <c r="H1997" s="4">
        <f>表1[[#This Row],[借方发生额]]/10000</f>
        <v>0.566038</v>
      </c>
      <c r="I1997" s="2" t="s">
        <v>1814</v>
      </c>
      <c r="J1997" s="5">
        <f t="shared" si="31"/>
        <v>2023</v>
      </c>
      <c r="K1997" s="1" t="s">
        <v>79</v>
      </c>
      <c r="L1997" s="1" t="s">
        <v>79</v>
      </c>
      <c r="M1997" s="2" t="s">
        <v>9</v>
      </c>
    </row>
    <row r="1998" spans="1:13">
      <c r="A1998" s="3">
        <v>45093</v>
      </c>
      <c r="B1998" s="1">
        <v>6</v>
      </c>
      <c r="C1998" s="1">
        <v>208</v>
      </c>
      <c r="D1998" s="2" t="s">
        <v>23</v>
      </c>
      <c r="E1998" s="1" t="s">
        <v>3463</v>
      </c>
      <c r="F1998" s="2" t="s">
        <v>3764</v>
      </c>
      <c r="G1998" s="4">
        <v>18867.92</v>
      </c>
      <c r="H1998" s="4">
        <f>表1[[#This Row],[借方发生额]]/10000</f>
        <v>1.886792</v>
      </c>
      <c r="I1998" s="2" t="s">
        <v>3136</v>
      </c>
      <c r="J1998" s="5">
        <f t="shared" si="31"/>
        <v>2023</v>
      </c>
      <c r="K1998" s="1" t="s">
        <v>3464</v>
      </c>
      <c r="L1998" s="1" t="s">
        <v>3281</v>
      </c>
      <c r="M1998" s="2" t="s">
        <v>9</v>
      </c>
    </row>
    <row r="1999" spans="1:13">
      <c r="A1999" s="3">
        <v>45093</v>
      </c>
      <c r="B1999" s="1">
        <v>6</v>
      </c>
      <c r="C1999" s="1">
        <v>209</v>
      </c>
      <c r="D1999" s="2" t="s">
        <v>23</v>
      </c>
      <c r="E1999" s="1" t="s">
        <v>3463</v>
      </c>
      <c r="F1999" s="2" t="s">
        <v>3280</v>
      </c>
      <c r="G1999" s="4">
        <v>18867.92</v>
      </c>
      <c r="H1999" s="4">
        <f>表1[[#This Row],[借方发生额]]/10000</f>
        <v>1.886792</v>
      </c>
      <c r="I1999" s="2" t="s">
        <v>3136</v>
      </c>
      <c r="J1999" s="5">
        <f t="shared" si="31"/>
        <v>2023</v>
      </c>
      <c r="K1999" s="1" t="s">
        <v>3464</v>
      </c>
      <c r="L1999" s="1" t="s">
        <v>3281</v>
      </c>
      <c r="M1999" s="2" t="s">
        <v>9</v>
      </c>
    </row>
    <row r="2000" hidden="1" spans="1:13">
      <c r="A2000" s="3">
        <v>45093</v>
      </c>
      <c r="B2000" s="1">
        <v>6</v>
      </c>
      <c r="C2000" s="1">
        <v>30</v>
      </c>
      <c r="D2000" s="2" t="s">
        <v>23</v>
      </c>
      <c r="E2000" s="1" t="s">
        <v>3208</v>
      </c>
      <c r="F2000" s="2" t="s">
        <v>3809</v>
      </c>
      <c r="G2000" s="4">
        <v>7006.19</v>
      </c>
      <c r="H2000" s="4">
        <f>表1[[#This Row],[借方发生额]]/10000</f>
        <v>0.700619</v>
      </c>
      <c r="I2000" s="2" t="s">
        <v>3136</v>
      </c>
      <c r="J2000" s="5">
        <f t="shared" si="31"/>
        <v>2023</v>
      </c>
      <c r="K2000" s="1" t="s">
        <v>3209</v>
      </c>
      <c r="L2000" s="1" t="s">
        <v>58</v>
      </c>
      <c r="M2000" s="2" t="s">
        <v>3121</v>
      </c>
    </row>
    <row r="2001" hidden="1" spans="1:13">
      <c r="A2001" s="3">
        <v>45093</v>
      </c>
      <c r="B2001" s="1">
        <v>6</v>
      </c>
      <c r="C2001" s="1">
        <v>316</v>
      </c>
      <c r="D2001" s="2" t="s">
        <v>23</v>
      </c>
      <c r="E2001" s="1" t="s">
        <v>3153</v>
      </c>
      <c r="F2001" s="2" t="s">
        <v>3810</v>
      </c>
      <c r="G2001" s="4">
        <v>53029.17</v>
      </c>
      <c r="H2001" s="4">
        <f>表1[[#This Row],[借方发生额]]/10000</f>
        <v>5.302917</v>
      </c>
      <c r="I2001" s="2" t="s">
        <v>2157</v>
      </c>
      <c r="J2001" s="5">
        <f t="shared" si="31"/>
        <v>2023</v>
      </c>
      <c r="K2001" s="1" t="s">
        <v>3155</v>
      </c>
      <c r="L2001" s="1" t="s">
        <v>27</v>
      </c>
      <c r="M2001" s="2" t="s">
        <v>3122</v>
      </c>
    </row>
    <row r="2002" hidden="1" spans="1:13">
      <c r="A2002" s="3">
        <v>45093</v>
      </c>
      <c r="B2002" s="1">
        <v>6</v>
      </c>
      <c r="C2002" s="1">
        <v>318</v>
      </c>
      <c r="D2002" s="2" t="s">
        <v>23</v>
      </c>
      <c r="E2002" s="1" t="s">
        <v>3153</v>
      </c>
      <c r="F2002" s="2" t="s">
        <v>28</v>
      </c>
      <c r="G2002" s="4">
        <v>10562.57</v>
      </c>
      <c r="H2002" s="4">
        <f>表1[[#This Row],[借方发生额]]/10000</f>
        <v>1.056257</v>
      </c>
      <c r="I2002" s="2" t="s">
        <v>3228</v>
      </c>
      <c r="J2002" s="5">
        <f t="shared" si="31"/>
        <v>2023</v>
      </c>
      <c r="K2002" s="1" t="s">
        <v>3155</v>
      </c>
      <c r="L2002" s="1" t="s">
        <v>27</v>
      </c>
      <c r="M2002" s="2" t="s">
        <v>3122</v>
      </c>
    </row>
    <row r="2003" hidden="1" spans="1:13">
      <c r="A2003" s="3">
        <v>45093</v>
      </c>
      <c r="B2003" s="1">
        <v>6</v>
      </c>
      <c r="C2003" s="1">
        <v>330</v>
      </c>
      <c r="D2003" s="2" t="s">
        <v>23</v>
      </c>
      <c r="E2003" s="1" t="s">
        <v>3127</v>
      </c>
      <c r="F2003" s="2" t="s">
        <v>3811</v>
      </c>
      <c r="G2003" s="4">
        <v>10180.28</v>
      </c>
      <c r="H2003" s="4">
        <f>表1[[#This Row],[借方发生额]]/10000</f>
        <v>1.018028</v>
      </c>
      <c r="I2003" s="2" t="s">
        <v>3606</v>
      </c>
      <c r="J2003" s="5">
        <f t="shared" si="31"/>
        <v>2023</v>
      </c>
      <c r="K2003" s="1" t="s">
        <v>58</v>
      </c>
      <c r="L2003" s="1" t="s">
        <v>58</v>
      </c>
      <c r="M2003" s="2" t="s">
        <v>3121</v>
      </c>
    </row>
    <row r="2004" spans="1:13">
      <c r="A2004" s="3">
        <v>45093</v>
      </c>
      <c r="B2004" s="1">
        <v>6</v>
      </c>
      <c r="C2004" s="1">
        <v>338</v>
      </c>
      <c r="D2004" s="2" t="s">
        <v>23</v>
      </c>
      <c r="E2004" s="1" t="s">
        <v>3138</v>
      </c>
      <c r="F2004" s="2" t="s">
        <v>3812</v>
      </c>
      <c r="G2004" s="1">
        <v>283.02</v>
      </c>
      <c r="H2004" s="1">
        <f>表1[[#This Row],[借方发生额]]/10000</f>
        <v>0.028302</v>
      </c>
      <c r="I2004" s="2" t="s">
        <v>1814</v>
      </c>
      <c r="J2004" s="5">
        <f t="shared" si="31"/>
        <v>2023</v>
      </c>
      <c r="K2004" s="1" t="s">
        <v>79</v>
      </c>
      <c r="L2004" s="1" t="s">
        <v>79</v>
      </c>
      <c r="M2004" s="2" t="s">
        <v>9</v>
      </c>
    </row>
    <row r="2005" spans="1:13">
      <c r="A2005" s="3">
        <v>45093</v>
      </c>
      <c r="B2005" s="1">
        <v>6</v>
      </c>
      <c r="C2005" s="1">
        <v>340</v>
      </c>
      <c r="D2005" s="2" t="s">
        <v>23</v>
      </c>
      <c r="E2005" s="1" t="s">
        <v>3138</v>
      </c>
      <c r="F2005" s="2" t="s">
        <v>3344</v>
      </c>
      <c r="G2005" s="4">
        <v>6172</v>
      </c>
      <c r="H2005" s="4">
        <f>表1[[#This Row],[借方发生额]]/10000</f>
        <v>0.6172</v>
      </c>
      <c r="I2005" s="2" t="s">
        <v>1814</v>
      </c>
      <c r="J2005" s="5">
        <f t="shared" si="31"/>
        <v>2023</v>
      </c>
      <c r="K2005" s="1" t="s">
        <v>79</v>
      </c>
      <c r="L2005" s="1" t="s">
        <v>79</v>
      </c>
      <c r="M2005" s="2" t="s">
        <v>9</v>
      </c>
    </row>
    <row r="2006" hidden="1" spans="1:13">
      <c r="A2006" s="3">
        <v>45093</v>
      </c>
      <c r="B2006" s="1">
        <v>6</v>
      </c>
      <c r="C2006" s="1">
        <v>341</v>
      </c>
      <c r="D2006" s="2" t="s">
        <v>23</v>
      </c>
      <c r="E2006" s="1" t="s">
        <v>3177</v>
      </c>
      <c r="F2006" s="2" t="s">
        <v>3286</v>
      </c>
      <c r="G2006" s="4">
        <v>7308.26</v>
      </c>
      <c r="H2006" s="4">
        <f>表1[[#This Row],[借方发生额]]/10000</f>
        <v>0.730826</v>
      </c>
      <c r="I2006" s="2" t="s">
        <v>3136</v>
      </c>
      <c r="J2006" s="5">
        <f t="shared" si="31"/>
        <v>2023</v>
      </c>
      <c r="K2006" s="1" t="s">
        <v>35</v>
      </c>
      <c r="L2006" s="1" t="s">
        <v>35</v>
      </c>
      <c r="M2006" s="2" t="s">
        <v>3121</v>
      </c>
    </row>
    <row r="2007" hidden="1" spans="1:13">
      <c r="A2007" s="3">
        <v>45093</v>
      </c>
      <c r="B2007" s="1">
        <v>6</v>
      </c>
      <c r="C2007" s="1">
        <v>342</v>
      </c>
      <c r="D2007" s="2" t="s">
        <v>23</v>
      </c>
      <c r="E2007" s="1" t="s">
        <v>3177</v>
      </c>
      <c r="F2007" s="2" t="s">
        <v>3286</v>
      </c>
      <c r="G2007" s="4">
        <v>6528</v>
      </c>
      <c r="H2007" s="4">
        <f>表1[[#This Row],[借方发生额]]/10000</f>
        <v>0.6528</v>
      </c>
      <c r="I2007" s="2" t="s">
        <v>3136</v>
      </c>
      <c r="J2007" s="5">
        <f t="shared" si="31"/>
        <v>2023</v>
      </c>
      <c r="K2007" s="1" t="s">
        <v>35</v>
      </c>
      <c r="L2007" s="1" t="s">
        <v>35</v>
      </c>
      <c r="M2007" s="2" t="s">
        <v>3121</v>
      </c>
    </row>
    <row r="2008" hidden="1" spans="1:13">
      <c r="A2008" s="3">
        <v>45093</v>
      </c>
      <c r="B2008" s="1">
        <v>6</v>
      </c>
      <c r="C2008" s="1">
        <v>343</v>
      </c>
      <c r="D2008" s="2" t="s">
        <v>23</v>
      </c>
      <c r="E2008" s="1" t="s">
        <v>3177</v>
      </c>
      <c r="F2008" s="2" t="s">
        <v>3286</v>
      </c>
      <c r="G2008" s="4">
        <v>6967</v>
      </c>
      <c r="H2008" s="4">
        <f>表1[[#This Row],[借方发生额]]/10000</f>
        <v>0.6967</v>
      </c>
      <c r="I2008" s="2" t="s">
        <v>3136</v>
      </c>
      <c r="J2008" s="5">
        <f t="shared" si="31"/>
        <v>2023</v>
      </c>
      <c r="K2008" s="1" t="s">
        <v>35</v>
      </c>
      <c r="L2008" s="1" t="s">
        <v>35</v>
      </c>
      <c r="M2008" s="2" t="s">
        <v>3121</v>
      </c>
    </row>
    <row r="2009" hidden="1" spans="1:13">
      <c r="A2009" s="3">
        <v>45093</v>
      </c>
      <c r="B2009" s="1">
        <v>6</v>
      </c>
      <c r="C2009" s="1">
        <v>344</v>
      </c>
      <c r="D2009" s="2" t="s">
        <v>23</v>
      </c>
      <c r="E2009" s="1" t="s">
        <v>3127</v>
      </c>
      <c r="F2009" s="2" t="s">
        <v>3173</v>
      </c>
      <c r="G2009" s="1">
        <v>178</v>
      </c>
      <c r="H2009" s="1">
        <f>表1[[#This Row],[借方发生额]]/10000</f>
        <v>0.0178</v>
      </c>
      <c r="I2009" s="2" t="s">
        <v>3161</v>
      </c>
      <c r="J2009" s="5">
        <f t="shared" si="31"/>
        <v>2023</v>
      </c>
      <c r="K2009" s="1" t="s">
        <v>58</v>
      </c>
      <c r="L2009" s="1" t="s">
        <v>58</v>
      </c>
      <c r="M2009" s="2" t="s">
        <v>3121</v>
      </c>
    </row>
    <row r="2010" spans="1:13">
      <c r="A2010" s="3">
        <v>45093</v>
      </c>
      <c r="B2010" s="1">
        <v>6</v>
      </c>
      <c r="C2010" s="1">
        <v>344</v>
      </c>
      <c r="D2010" s="2" t="s">
        <v>23</v>
      </c>
      <c r="E2010" s="1" t="s">
        <v>3139</v>
      </c>
      <c r="F2010" s="2" t="s">
        <v>3376</v>
      </c>
      <c r="G2010" s="4">
        <v>1059</v>
      </c>
      <c r="H2010" s="4">
        <f>表1[[#This Row],[借方发生额]]/10000</f>
        <v>0.1059</v>
      </c>
      <c r="I2010" s="2" t="s">
        <v>3161</v>
      </c>
      <c r="J2010" s="5">
        <f t="shared" si="31"/>
        <v>2023</v>
      </c>
      <c r="K2010" s="1" t="s">
        <v>40</v>
      </c>
      <c r="L2010" s="1" t="s">
        <v>288</v>
      </c>
      <c r="M2010" s="2" t="s">
        <v>9</v>
      </c>
    </row>
    <row r="2011" hidden="1" spans="1:13">
      <c r="A2011" s="3">
        <v>45093</v>
      </c>
      <c r="B2011" s="1">
        <v>6</v>
      </c>
      <c r="C2011" s="1">
        <v>344</v>
      </c>
      <c r="D2011" s="2" t="s">
        <v>23</v>
      </c>
      <c r="E2011" s="1" t="s">
        <v>3134</v>
      </c>
      <c r="F2011" s="2" t="s">
        <v>3135</v>
      </c>
      <c r="G2011" s="4">
        <v>1123.95</v>
      </c>
      <c r="H2011" s="4">
        <f>表1[[#This Row],[借方发生额]]/10000</f>
        <v>0.112395</v>
      </c>
      <c r="I2011" s="2" t="s">
        <v>3161</v>
      </c>
      <c r="J2011" s="5">
        <f t="shared" si="31"/>
        <v>2023</v>
      </c>
      <c r="K2011" s="1" t="s">
        <v>83</v>
      </c>
      <c r="L2011" s="1" t="s">
        <v>58</v>
      </c>
      <c r="M2011" s="2" t="s">
        <v>3121</v>
      </c>
    </row>
    <row r="2012" spans="1:13">
      <c r="A2012" s="3">
        <v>45093</v>
      </c>
      <c r="B2012" s="1">
        <v>6</v>
      </c>
      <c r="C2012" s="1">
        <v>344</v>
      </c>
      <c r="D2012" s="2" t="s">
        <v>23</v>
      </c>
      <c r="E2012" s="1" t="s">
        <v>3138</v>
      </c>
      <c r="F2012" s="2" t="s">
        <v>3344</v>
      </c>
      <c r="G2012" s="4">
        <v>1565.92</v>
      </c>
      <c r="H2012" s="4">
        <f>表1[[#This Row],[借方发生额]]/10000</f>
        <v>0.156592</v>
      </c>
      <c r="I2012" s="2" t="s">
        <v>3161</v>
      </c>
      <c r="J2012" s="5">
        <f t="shared" si="31"/>
        <v>2023</v>
      </c>
      <c r="K2012" s="1" t="s">
        <v>79</v>
      </c>
      <c r="L2012" s="1" t="s">
        <v>79</v>
      </c>
      <c r="M2012" s="2" t="s">
        <v>9</v>
      </c>
    </row>
    <row r="2013" hidden="1" spans="1:13">
      <c r="A2013" s="3">
        <v>45093</v>
      </c>
      <c r="B2013" s="1">
        <v>6</v>
      </c>
      <c r="C2013" s="1">
        <v>346</v>
      </c>
      <c r="D2013" s="2" t="s">
        <v>23</v>
      </c>
      <c r="E2013" s="1" t="s">
        <v>3127</v>
      </c>
      <c r="F2013" s="2" t="s">
        <v>3486</v>
      </c>
      <c r="G2013" s="1">
        <v>708</v>
      </c>
      <c r="H2013" s="1">
        <f>表1[[#This Row],[借方发生额]]/10000</f>
        <v>0.0708</v>
      </c>
      <c r="I2013" s="2" t="s">
        <v>3161</v>
      </c>
      <c r="J2013" s="5">
        <f t="shared" si="31"/>
        <v>2023</v>
      </c>
      <c r="K2013" s="1" t="s">
        <v>58</v>
      </c>
      <c r="L2013" s="1" t="s">
        <v>58</v>
      </c>
      <c r="M2013" s="2" t="s">
        <v>3121</v>
      </c>
    </row>
    <row r="2014" spans="1:13">
      <c r="A2014" s="3">
        <v>45093</v>
      </c>
      <c r="B2014" s="1">
        <v>6</v>
      </c>
      <c r="C2014" s="1">
        <v>346</v>
      </c>
      <c r="D2014" s="2" t="s">
        <v>23</v>
      </c>
      <c r="E2014" s="1" t="s">
        <v>3139</v>
      </c>
      <c r="F2014" s="2" t="s">
        <v>3484</v>
      </c>
      <c r="G2014" s="1">
        <v>365</v>
      </c>
      <c r="H2014" s="1">
        <f>表1[[#This Row],[借方发生额]]/10000</f>
        <v>0.0365</v>
      </c>
      <c r="I2014" s="2" t="s">
        <v>3161</v>
      </c>
      <c r="J2014" s="5">
        <f t="shared" si="31"/>
        <v>2023</v>
      </c>
      <c r="K2014" s="1" t="s">
        <v>40</v>
      </c>
      <c r="L2014" s="1" t="s">
        <v>288</v>
      </c>
      <c r="M2014" s="2" t="s">
        <v>9</v>
      </c>
    </row>
    <row r="2015" hidden="1" spans="1:13">
      <c r="A2015" s="3">
        <v>45093</v>
      </c>
      <c r="B2015" s="1">
        <v>6</v>
      </c>
      <c r="C2015" s="1">
        <v>347</v>
      </c>
      <c r="D2015" s="2" t="s">
        <v>23</v>
      </c>
      <c r="E2015" s="1" t="s">
        <v>3127</v>
      </c>
      <c r="F2015" s="2" t="s">
        <v>3580</v>
      </c>
      <c r="G2015" s="1">
        <v>900</v>
      </c>
      <c r="H2015" s="1">
        <f>表1[[#This Row],[借方发生额]]/10000</f>
        <v>0.09</v>
      </c>
      <c r="I2015" s="2" t="s">
        <v>3129</v>
      </c>
      <c r="J2015" s="5">
        <f t="shared" si="31"/>
        <v>2023</v>
      </c>
      <c r="K2015" s="1" t="s">
        <v>58</v>
      </c>
      <c r="L2015" s="1" t="s">
        <v>58</v>
      </c>
      <c r="M2015" s="2" t="s">
        <v>3121</v>
      </c>
    </row>
    <row r="2016" spans="1:13">
      <c r="A2016" s="3">
        <v>45093</v>
      </c>
      <c r="B2016" s="1">
        <v>6</v>
      </c>
      <c r="C2016" s="1">
        <v>347</v>
      </c>
      <c r="D2016" s="2" t="s">
        <v>23</v>
      </c>
      <c r="E2016" s="1" t="s">
        <v>3139</v>
      </c>
      <c r="F2016" s="2" t="s">
        <v>3240</v>
      </c>
      <c r="G2016" s="1">
        <v>598</v>
      </c>
      <c r="H2016" s="1">
        <f>表1[[#This Row],[借方发生额]]/10000</f>
        <v>0.0598</v>
      </c>
      <c r="I2016" s="2" t="s">
        <v>3129</v>
      </c>
      <c r="J2016" s="5">
        <f t="shared" si="31"/>
        <v>2023</v>
      </c>
      <c r="K2016" s="1" t="s">
        <v>40</v>
      </c>
      <c r="L2016" s="1" t="s">
        <v>288</v>
      </c>
      <c r="M2016" s="2" t="s">
        <v>9</v>
      </c>
    </row>
    <row r="2017" hidden="1" spans="1:13">
      <c r="A2017" s="3">
        <v>45093</v>
      </c>
      <c r="B2017" s="1">
        <v>6</v>
      </c>
      <c r="C2017" s="1">
        <v>348</v>
      </c>
      <c r="D2017" s="2" t="s">
        <v>23</v>
      </c>
      <c r="E2017" s="1" t="s">
        <v>3177</v>
      </c>
      <c r="F2017" s="2" t="s">
        <v>3476</v>
      </c>
      <c r="G2017" s="4">
        <v>7078.87</v>
      </c>
      <c r="H2017" s="4">
        <f>表1[[#This Row],[借方发生额]]/10000</f>
        <v>0.707887</v>
      </c>
      <c r="I2017" s="2" t="s">
        <v>3136</v>
      </c>
      <c r="J2017" s="5">
        <f t="shared" si="31"/>
        <v>2023</v>
      </c>
      <c r="K2017" s="1" t="s">
        <v>35</v>
      </c>
      <c r="L2017" s="1" t="s">
        <v>35</v>
      </c>
      <c r="M2017" s="2" t="s">
        <v>3121</v>
      </c>
    </row>
    <row r="2018" hidden="1" spans="1:13">
      <c r="A2018" s="3">
        <v>45093</v>
      </c>
      <c r="B2018" s="1">
        <v>6</v>
      </c>
      <c r="C2018" s="1">
        <v>349</v>
      </c>
      <c r="D2018" s="2" t="s">
        <v>23</v>
      </c>
      <c r="E2018" s="1" t="s">
        <v>3177</v>
      </c>
      <c r="F2018" s="2" t="s">
        <v>3813</v>
      </c>
      <c r="G2018" s="4">
        <v>4665.81</v>
      </c>
      <c r="H2018" s="4">
        <f>表1[[#This Row],[借方发生额]]/10000</f>
        <v>0.466581</v>
      </c>
      <c r="I2018" s="2" t="s">
        <v>3136</v>
      </c>
      <c r="J2018" s="5">
        <f t="shared" si="31"/>
        <v>2023</v>
      </c>
      <c r="K2018" s="1" t="s">
        <v>35</v>
      </c>
      <c r="L2018" s="1" t="s">
        <v>35</v>
      </c>
      <c r="M2018" s="2" t="s">
        <v>3121</v>
      </c>
    </row>
    <row r="2019" spans="1:13">
      <c r="A2019" s="3">
        <v>45107</v>
      </c>
      <c r="B2019" s="1">
        <v>6</v>
      </c>
      <c r="C2019" s="1">
        <v>226</v>
      </c>
      <c r="D2019" s="2" t="s">
        <v>23</v>
      </c>
      <c r="E2019" s="1" t="s">
        <v>3138</v>
      </c>
      <c r="F2019" s="2" t="s">
        <v>3814</v>
      </c>
      <c r="G2019" s="4">
        <v>1000</v>
      </c>
      <c r="H2019" s="4">
        <f>表1[[#This Row],[借方发生额]]/10000</f>
        <v>0.1</v>
      </c>
      <c r="I2019" s="2" t="s">
        <v>3136</v>
      </c>
      <c r="J2019" s="5">
        <f t="shared" si="31"/>
        <v>2023</v>
      </c>
      <c r="K2019" s="1" t="s">
        <v>79</v>
      </c>
      <c r="L2019" s="1" t="s">
        <v>79</v>
      </c>
      <c r="M2019" s="2" t="s">
        <v>9</v>
      </c>
    </row>
    <row r="2020" hidden="1" spans="1:13">
      <c r="A2020" s="3">
        <v>45107</v>
      </c>
      <c r="B2020" s="1">
        <v>6</v>
      </c>
      <c r="C2020" s="1">
        <v>557</v>
      </c>
      <c r="D2020" s="2" t="s">
        <v>23</v>
      </c>
      <c r="E2020" s="1" t="s">
        <v>3153</v>
      </c>
      <c r="F2020" s="2" t="s">
        <v>28</v>
      </c>
      <c r="G2020" s="4">
        <v>-14995.65</v>
      </c>
      <c r="H2020" s="4">
        <f>表1[[#This Row],[借方发生额]]/10000</f>
        <v>-1.499565</v>
      </c>
      <c r="I2020" s="2" t="s">
        <v>3228</v>
      </c>
      <c r="J2020" s="5">
        <f t="shared" si="31"/>
        <v>2023</v>
      </c>
      <c r="K2020" s="1" t="s">
        <v>3155</v>
      </c>
      <c r="L2020" s="1" t="s">
        <v>27</v>
      </c>
      <c r="M2020" s="2" t="s">
        <v>3122</v>
      </c>
    </row>
    <row r="2021" hidden="1" spans="1:13">
      <c r="A2021" s="3">
        <v>45107</v>
      </c>
      <c r="B2021" s="1">
        <v>6</v>
      </c>
      <c r="C2021" s="1">
        <v>589</v>
      </c>
      <c r="D2021" s="2" t="s">
        <v>23</v>
      </c>
      <c r="E2021" s="1" t="s">
        <v>3153</v>
      </c>
      <c r="F2021" s="2" t="s">
        <v>269</v>
      </c>
      <c r="G2021" s="4">
        <v>8806.96</v>
      </c>
      <c r="H2021" s="4">
        <f>表1[[#This Row],[借方发生额]]/10000</f>
        <v>0.880696</v>
      </c>
      <c r="J2021" s="5">
        <f t="shared" si="31"/>
        <v>2023</v>
      </c>
      <c r="K2021" s="1" t="s">
        <v>3155</v>
      </c>
      <c r="L2021" s="1" t="s">
        <v>27</v>
      </c>
      <c r="M2021" s="2" t="s">
        <v>3122</v>
      </c>
    </row>
    <row r="2022" spans="1:13">
      <c r="A2022" s="3">
        <v>45107</v>
      </c>
      <c r="B2022" s="1">
        <v>6</v>
      </c>
      <c r="C2022" s="1">
        <v>607</v>
      </c>
      <c r="D2022" s="2" t="s">
        <v>23</v>
      </c>
      <c r="E2022" s="1" t="s">
        <v>3138</v>
      </c>
      <c r="F2022" s="2" t="s">
        <v>3815</v>
      </c>
      <c r="G2022" s="4">
        <v>13386.79</v>
      </c>
      <c r="H2022" s="4">
        <f>表1[[#This Row],[借方发生额]]/10000</f>
        <v>1.338679</v>
      </c>
      <c r="I2022" s="2" t="s">
        <v>1814</v>
      </c>
      <c r="J2022" s="5">
        <f t="shared" si="31"/>
        <v>2023</v>
      </c>
      <c r="K2022" s="1" t="s">
        <v>79</v>
      </c>
      <c r="L2022" s="1" t="s">
        <v>79</v>
      </c>
      <c r="M2022" s="2" t="s">
        <v>9</v>
      </c>
    </row>
    <row r="2023" hidden="1" spans="1:13">
      <c r="A2023" s="3">
        <v>45107</v>
      </c>
      <c r="B2023" s="1">
        <v>6</v>
      </c>
      <c r="C2023" s="1">
        <v>608</v>
      </c>
      <c r="D2023" s="2" t="s">
        <v>23</v>
      </c>
      <c r="E2023" s="1" t="s">
        <v>3168</v>
      </c>
      <c r="F2023" s="2" t="s">
        <v>3292</v>
      </c>
      <c r="G2023" s="4">
        <v>389406.71</v>
      </c>
      <c r="H2023" s="4">
        <f>表1[[#This Row],[借方发生额]]/10000</f>
        <v>38.940671</v>
      </c>
      <c r="I2023" s="2" t="s">
        <v>3746</v>
      </c>
      <c r="J2023" s="5">
        <f t="shared" si="31"/>
        <v>2023</v>
      </c>
      <c r="K2023" s="1" t="s">
        <v>32</v>
      </c>
      <c r="L2023" s="1" t="s">
        <v>3120</v>
      </c>
      <c r="M2023" s="2" t="s">
        <v>3120</v>
      </c>
    </row>
    <row r="2024" spans="1:13">
      <c r="A2024" s="3">
        <v>45107</v>
      </c>
      <c r="B2024" s="1">
        <v>6</v>
      </c>
      <c r="C2024" s="1">
        <v>662</v>
      </c>
      <c r="D2024" s="2" t="s">
        <v>23</v>
      </c>
      <c r="E2024" s="1" t="s">
        <v>3171</v>
      </c>
      <c r="F2024" s="1" t="s">
        <v>3816</v>
      </c>
      <c r="G2024" s="4">
        <v>6815.16</v>
      </c>
      <c r="H2024" s="4">
        <f>表1[[#This Row],[借方发生额]]/10000</f>
        <v>0.681516</v>
      </c>
      <c r="I2024" s="2" t="s">
        <v>50</v>
      </c>
      <c r="J2024" s="5">
        <f t="shared" si="31"/>
        <v>2023</v>
      </c>
      <c r="K2024" s="1" t="s">
        <v>51</v>
      </c>
      <c r="L2024" s="1" t="s">
        <v>3172</v>
      </c>
      <c r="M2024" s="2" t="s">
        <v>9</v>
      </c>
    </row>
    <row r="2025" spans="1:13">
      <c r="A2025" s="3">
        <v>45132</v>
      </c>
      <c r="B2025" s="1">
        <v>7</v>
      </c>
      <c r="C2025" s="1">
        <v>103</v>
      </c>
      <c r="D2025" s="2" t="s">
        <v>23</v>
      </c>
      <c r="E2025" s="1" t="s">
        <v>3138</v>
      </c>
      <c r="F2025" s="2" t="s">
        <v>3788</v>
      </c>
      <c r="G2025" s="4">
        <v>2523.36</v>
      </c>
      <c r="H2025" s="4">
        <f>表1[[#This Row],[借方发生额]]/10000</f>
        <v>0.252336</v>
      </c>
      <c r="I2025" s="2" t="s">
        <v>3136</v>
      </c>
      <c r="J2025" s="5">
        <f t="shared" si="31"/>
        <v>2023</v>
      </c>
      <c r="K2025" s="1" t="s">
        <v>79</v>
      </c>
      <c r="L2025" s="1" t="s">
        <v>79</v>
      </c>
      <c r="M2025" s="2" t="s">
        <v>9</v>
      </c>
    </row>
    <row r="2026" hidden="1" spans="1:13">
      <c r="A2026" s="3">
        <v>45132</v>
      </c>
      <c r="B2026" s="1">
        <v>7</v>
      </c>
      <c r="C2026" s="1">
        <v>107</v>
      </c>
      <c r="D2026" s="2" t="s">
        <v>23</v>
      </c>
      <c r="E2026" s="1" t="s">
        <v>3127</v>
      </c>
      <c r="F2026" s="2" t="s">
        <v>3752</v>
      </c>
      <c r="G2026" s="1">
        <v>78</v>
      </c>
      <c r="H2026" s="1">
        <f>表1[[#This Row],[借方发生额]]/10000</f>
        <v>0.0078</v>
      </c>
      <c r="I2026" s="2" t="s">
        <v>3136</v>
      </c>
      <c r="J2026" s="5">
        <f t="shared" si="31"/>
        <v>2023</v>
      </c>
      <c r="K2026" s="1" t="s">
        <v>58</v>
      </c>
      <c r="L2026" s="1" t="s">
        <v>58</v>
      </c>
      <c r="M2026" s="2" t="s">
        <v>3121</v>
      </c>
    </row>
    <row r="2027" spans="1:13">
      <c r="A2027" s="3">
        <v>45132</v>
      </c>
      <c r="B2027" s="1">
        <v>7</v>
      </c>
      <c r="C2027" s="1">
        <v>107</v>
      </c>
      <c r="D2027" s="2" t="s">
        <v>23</v>
      </c>
      <c r="E2027" s="1" t="s">
        <v>3139</v>
      </c>
      <c r="F2027" s="2" t="s">
        <v>3817</v>
      </c>
      <c r="G2027" s="1">
        <v>166</v>
      </c>
      <c r="H2027" s="1">
        <f>表1[[#This Row],[借方发生额]]/10000</f>
        <v>0.0166</v>
      </c>
      <c r="I2027" s="2" t="s">
        <v>3136</v>
      </c>
      <c r="J2027" s="5">
        <f t="shared" si="31"/>
        <v>2023</v>
      </c>
      <c r="K2027" s="1" t="s">
        <v>40</v>
      </c>
      <c r="L2027" s="1" t="s">
        <v>288</v>
      </c>
      <c r="M2027" s="2" t="s">
        <v>9</v>
      </c>
    </row>
    <row r="2028" hidden="1" spans="1:13">
      <c r="A2028" s="3">
        <v>45132</v>
      </c>
      <c r="B2028" s="1">
        <v>7</v>
      </c>
      <c r="C2028" s="1">
        <v>26</v>
      </c>
      <c r="D2028" s="2" t="s">
        <v>23</v>
      </c>
      <c r="E2028" s="1" t="s">
        <v>3127</v>
      </c>
      <c r="F2028" s="2" t="s">
        <v>3181</v>
      </c>
      <c r="G2028" s="1">
        <v>70.74</v>
      </c>
      <c r="H2028" s="1">
        <f>表1[[#This Row],[借方发生额]]/10000</f>
        <v>0.007074</v>
      </c>
      <c r="I2028" s="2" t="s">
        <v>3136</v>
      </c>
      <c r="J2028" s="5">
        <f t="shared" si="31"/>
        <v>2023</v>
      </c>
      <c r="K2028" s="1" t="s">
        <v>58</v>
      </c>
      <c r="L2028" s="1" t="s">
        <v>58</v>
      </c>
      <c r="M2028" s="2" t="s">
        <v>3121</v>
      </c>
    </row>
    <row r="2029" hidden="1" spans="1:13">
      <c r="A2029" s="3">
        <v>45132</v>
      </c>
      <c r="B2029" s="1">
        <v>7</v>
      </c>
      <c r="C2029" s="1">
        <v>28</v>
      </c>
      <c r="D2029" s="2" t="s">
        <v>23</v>
      </c>
      <c r="E2029" s="1" t="s">
        <v>3127</v>
      </c>
      <c r="F2029" s="2" t="s">
        <v>3435</v>
      </c>
      <c r="G2029" s="4">
        <v>5457</v>
      </c>
      <c r="H2029" s="4">
        <f>表1[[#This Row],[借方发生额]]/10000</f>
        <v>0.5457</v>
      </c>
      <c r="I2029" s="2" t="s">
        <v>3136</v>
      </c>
      <c r="J2029" s="5">
        <f t="shared" si="31"/>
        <v>2023</v>
      </c>
      <c r="K2029" s="1" t="s">
        <v>58</v>
      </c>
      <c r="L2029" s="1" t="s">
        <v>58</v>
      </c>
      <c r="M2029" s="2" t="s">
        <v>3121</v>
      </c>
    </row>
    <row r="2030" spans="1:13">
      <c r="A2030" s="3">
        <v>45132</v>
      </c>
      <c r="B2030" s="1">
        <v>7</v>
      </c>
      <c r="C2030" s="1">
        <v>28</v>
      </c>
      <c r="D2030" s="2" t="s">
        <v>23</v>
      </c>
      <c r="E2030" s="1" t="s">
        <v>3138</v>
      </c>
      <c r="F2030" s="2" t="s">
        <v>3818</v>
      </c>
      <c r="G2030" s="1">
        <v>990.57</v>
      </c>
      <c r="H2030" s="1">
        <f>表1[[#This Row],[借方发生额]]/10000</f>
        <v>0.099057</v>
      </c>
      <c r="I2030" s="2" t="s">
        <v>3136</v>
      </c>
      <c r="J2030" s="5">
        <f t="shared" si="31"/>
        <v>2023</v>
      </c>
      <c r="K2030" s="1" t="s">
        <v>79</v>
      </c>
      <c r="L2030" s="1" t="s">
        <v>79</v>
      </c>
      <c r="M2030" s="2" t="s">
        <v>9</v>
      </c>
    </row>
    <row r="2031" spans="1:13">
      <c r="A2031" s="3">
        <v>45132</v>
      </c>
      <c r="B2031" s="1">
        <v>7</v>
      </c>
      <c r="C2031" s="1">
        <v>28</v>
      </c>
      <c r="D2031" s="2" t="s">
        <v>23</v>
      </c>
      <c r="E2031" s="1" t="s">
        <v>3138</v>
      </c>
      <c r="F2031" s="2" t="s">
        <v>3818</v>
      </c>
      <c r="G2031" s="1">
        <v>71.7</v>
      </c>
      <c r="H2031" s="1">
        <f>表1[[#This Row],[借方发生额]]/10000</f>
        <v>0.00717</v>
      </c>
      <c r="I2031" s="2" t="s">
        <v>3136</v>
      </c>
      <c r="J2031" s="5">
        <f t="shared" si="31"/>
        <v>2023</v>
      </c>
      <c r="K2031" s="1" t="s">
        <v>79</v>
      </c>
      <c r="L2031" s="1" t="s">
        <v>79</v>
      </c>
      <c r="M2031" s="2" t="s">
        <v>9</v>
      </c>
    </row>
    <row r="2032" spans="1:13">
      <c r="A2032" s="3">
        <v>45132</v>
      </c>
      <c r="B2032" s="1">
        <v>7</v>
      </c>
      <c r="C2032" s="1">
        <v>47</v>
      </c>
      <c r="D2032" s="2" t="s">
        <v>23</v>
      </c>
      <c r="E2032" s="1" t="s">
        <v>3138</v>
      </c>
      <c r="F2032" s="2" t="s">
        <v>3819</v>
      </c>
      <c r="G2032" s="1">
        <v>500</v>
      </c>
      <c r="H2032" s="1">
        <f>表1[[#This Row],[借方发生额]]/10000</f>
        <v>0.05</v>
      </c>
      <c r="I2032" s="2" t="s">
        <v>3136</v>
      </c>
      <c r="J2032" s="5">
        <f t="shared" si="31"/>
        <v>2023</v>
      </c>
      <c r="K2032" s="1" t="s">
        <v>79</v>
      </c>
      <c r="L2032" s="1" t="s">
        <v>79</v>
      </c>
      <c r="M2032" s="2" t="s">
        <v>9</v>
      </c>
    </row>
    <row r="2033" spans="1:13">
      <c r="A2033" s="3">
        <v>45132</v>
      </c>
      <c r="B2033" s="1">
        <v>7</v>
      </c>
      <c r="C2033" s="1">
        <v>47</v>
      </c>
      <c r="D2033" s="2" t="s">
        <v>23</v>
      </c>
      <c r="E2033" s="1" t="s">
        <v>3132</v>
      </c>
      <c r="F2033" s="2" t="s">
        <v>3820</v>
      </c>
      <c r="G2033" s="4">
        <v>5132</v>
      </c>
      <c r="H2033" s="4">
        <f>表1[[#This Row],[借方发生额]]/10000</f>
        <v>0.5132</v>
      </c>
      <c r="I2033" s="2" t="s">
        <v>3136</v>
      </c>
      <c r="J2033" s="5">
        <f t="shared" si="31"/>
        <v>2023</v>
      </c>
      <c r="K2033" s="1" t="s">
        <v>3133</v>
      </c>
      <c r="L2033" s="1" t="s">
        <v>3133</v>
      </c>
      <c r="M2033" s="2" t="s">
        <v>9</v>
      </c>
    </row>
    <row r="2034" spans="1:13">
      <c r="A2034" s="3">
        <v>45132</v>
      </c>
      <c r="B2034" s="1">
        <v>7</v>
      </c>
      <c r="C2034" s="1">
        <v>47</v>
      </c>
      <c r="D2034" s="2" t="s">
        <v>23</v>
      </c>
      <c r="E2034" s="1" t="s">
        <v>3138</v>
      </c>
      <c r="F2034" s="2" t="s">
        <v>3821</v>
      </c>
      <c r="G2034" s="4">
        <v>2000</v>
      </c>
      <c r="H2034" s="4">
        <f>表1[[#This Row],[借方发生额]]/10000</f>
        <v>0.2</v>
      </c>
      <c r="I2034" s="2" t="s">
        <v>3136</v>
      </c>
      <c r="J2034" s="5">
        <f t="shared" si="31"/>
        <v>2023</v>
      </c>
      <c r="K2034" s="1" t="s">
        <v>79</v>
      </c>
      <c r="L2034" s="1" t="s">
        <v>79</v>
      </c>
      <c r="M2034" s="2" t="s">
        <v>9</v>
      </c>
    </row>
    <row r="2035" spans="1:13">
      <c r="A2035" s="3">
        <v>45132</v>
      </c>
      <c r="B2035" s="1">
        <v>7</v>
      </c>
      <c r="C2035" s="1">
        <v>89</v>
      </c>
      <c r="D2035" s="2" t="s">
        <v>23</v>
      </c>
      <c r="E2035" s="1" t="s">
        <v>3138</v>
      </c>
      <c r="F2035" s="2" t="s">
        <v>3822</v>
      </c>
      <c r="G2035" s="1">
        <v>613.21</v>
      </c>
      <c r="H2035" s="1">
        <f>表1[[#This Row],[借方发生额]]/10000</f>
        <v>0.061321</v>
      </c>
      <c r="I2035" s="2" t="s">
        <v>3136</v>
      </c>
      <c r="J2035" s="5">
        <f t="shared" si="31"/>
        <v>2023</v>
      </c>
      <c r="K2035" s="1" t="s">
        <v>79</v>
      </c>
      <c r="L2035" s="1" t="s">
        <v>79</v>
      </c>
      <c r="M2035" s="2" t="s">
        <v>9</v>
      </c>
    </row>
    <row r="2036" hidden="1" spans="1:13">
      <c r="A2036" s="3">
        <v>45137</v>
      </c>
      <c r="B2036" s="1">
        <v>7</v>
      </c>
      <c r="C2036" s="1">
        <v>568</v>
      </c>
      <c r="D2036" s="2" t="s">
        <v>23</v>
      </c>
      <c r="E2036" s="1" t="s">
        <v>3153</v>
      </c>
      <c r="F2036" s="2" t="s">
        <v>3810</v>
      </c>
      <c r="G2036" s="4">
        <v>53029.17</v>
      </c>
      <c r="H2036" s="4">
        <f>表1[[#This Row],[借方发生额]]/10000</f>
        <v>5.302917</v>
      </c>
      <c r="I2036" s="2" t="s">
        <v>2157</v>
      </c>
      <c r="J2036" s="5">
        <f t="shared" si="31"/>
        <v>2023</v>
      </c>
      <c r="K2036" s="1" t="s">
        <v>3155</v>
      </c>
      <c r="L2036" s="1" t="s">
        <v>27</v>
      </c>
      <c r="M2036" s="2" t="s">
        <v>3122</v>
      </c>
    </row>
    <row r="2037" hidden="1" spans="1:13">
      <c r="A2037" s="3">
        <v>45137</v>
      </c>
      <c r="B2037" s="1">
        <v>7</v>
      </c>
      <c r="C2037" s="1">
        <v>570</v>
      </c>
      <c r="D2037" s="2" t="s">
        <v>23</v>
      </c>
      <c r="E2037" s="1" t="s">
        <v>3153</v>
      </c>
      <c r="F2037" s="2" t="s">
        <v>28</v>
      </c>
      <c r="G2037" s="4">
        <v>10483.45</v>
      </c>
      <c r="H2037" s="4">
        <f>表1[[#This Row],[借方发生额]]/10000</f>
        <v>1.048345</v>
      </c>
      <c r="I2037" s="2" t="s">
        <v>53</v>
      </c>
      <c r="J2037" s="5">
        <f t="shared" si="31"/>
        <v>2023</v>
      </c>
      <c r="K2037" s="1" t="s">
        <v>3155</v>
      </c>
      <c r="L2037" s="1" t="s">
        <v>27</v>
      </c>
      <c r="M2037" s="2" t="s">
        <v>3122</v>
      </c>
    </row>
    <row r="2038" hidden="1" spans="1:13">
      <c r="A2038" s="3">
        <v>45137</v>
      </c>
      <c r="B2038" s="1">
        <v>7</v>
      </c>
      <c r="C2038" s="1">
        <v>570</v>
      </c>
      <c r="D2038" s="2" t="s">
        <v>23</v>
      </c>
      <c r="E2038" s="1" t="s">
        <v>3153</v>
      </c>
      <c r="F2038" s="2" t="s">
        <v>25</v>
      </c>
      <c r="G2038" s="4">
        <v>1316.14</v>
      </c>
      <c r="H2038" s="4">
        <f>表1[[#This Row],[借方发生额]]/10000</f>
        <v>0.131614</v>
      </c>
      <c r="I2038" s="2" t="s">
        <v>53</v>
      </c>
      <c r="J2038" s="5">
        <f t="shared" si="31"/>
        <v>2023</v>
      </c>
      <c r="K2038" s="1" t="s">
        <v>3155</v>
      </c>
      <c r="L2038" s="1" t="s">
        <v>27</v>
      </c>
      <c r="M2038" s="2" t="s">
        <v>3122</v>
      </c>
    </row>
    <row r="2039" hidden="1" spans="1:13">
      <c r="A2039" s="3">
        <v>45137</v>
      </c>
      <c r="B2039" s="1">
        <v>7</v>
      </c>
      <c r="C2039" s="1">
        <v>575</v>
      </c>
      <c r="D2039" s="2" t="s">
        <v>23</v>
      </c>
      <c r="E2039" s="1" t="s">
        <v>3153</v>
      </c>
      <c r="F2039" s="2" t="s">
        <v>3823</v>
      </c>
      <c r="G2039" s="4">
        <v>6022.66</v>
      </c>
      <c r="H2039" s="4">
        <f>表1[[#This Row],[借方发生额]]/10000</f>
        <v>0.602266</v>
      </c>
      <c r="I2039" s="2" t="s">
        <v>1814</v>
      </c>
      <c r="J2039" s="5">
        <f t="shared" si="31"/>
        <v>2023</v>
      </c>
      <c r="K2039" s="1" t="s">
        <v>3155</v>
      </c>
      <c r="L2039" s="1" t="s">
        <v>27</v>
      </c>
      <c r="M2039" s="2" t="s">
        <v>3122</v>
      </c>
    </row>
    <row r="2040" hidden="1" spans="1:13">
      <c r="A2040" s="3">
        <v>45137</v>
      </c>
      <c r="B2040" s="1">
        <v>7</v>
      </c>
      <c r="C2040" s="1">
        <v>576</v>
      </c>
      <c r="D2040" s="2" t="s">
        <v>23</v>
      </c>
      <c r="E2040" s="1" t="s">
        <v>3168</v>
      </c>
      <c r="F2040" s="2" t="s">
        <v>3319</v>
      </c>
      <c r="G2040" s="4">
        <v>691347.51</v>
      </c>
      <c r="H2040" s="4">
        <f>表1[[#This Row],[借方发生额]]/10000</f>
        <v>69.134751</v>
      </c>
      <c r="I2040" s="2" t="s">
        <v>3746</v>
      </c>
      <c r="J2040" s="5">
        <f t="shared" si="31"/>
        <v>2023</v>
      </c>
      <c r="K2040" s="1" t="s">
        <v>32</v>
      </c>
      <c r="L2040" s="1" t="s">
        <v>3120</v>
      </c>
      <c r="M2040" s="2" t="s">
        <v>3120</v>
      </c>
    </row>
    <row r="2041" spans="1:13">
      <c r="A2041" s="3">
        <v>45138</v>
      </c>
      <c r="B2041" s="1">
        <v>7</v>
      </c>
      <c r="C2041" s="1">
        <v>580</v>
      </c>
      <c r="D2041" s="2" t="s">
        <v>23</v>
      </c>
      <c r="E2041" s="1" t="s">
        <v>3171</v>
      </c>
      <c r="F2041" s="1" t="s">
        <v>3824</v>
      </c>
      <c r="G2041" s="4">
        <v>6815.16</v>
      </c>
      <c r="H2041" s="4">
        <f>表1[[#This Row],[借方发生额]]/10000</f>
        <v>0.681516</v>
      </c>
      <c r="I2041" s="2" t="s">
        <v>50</v>
      </c>
      <c r="J2041" s="5">
        <f t="shared" si="31"/>
        <v>2023</v>
      </c>
      <c r="K2041" s="1" t="s">
        <v>51</v>
      </c>
      <c r="L2041" s="1" t="s">
        <v>3172</v>
      </c>
      <c r="M2041" s="2" t="s">
        <v>9</v>
      </c>
    </row>
    <row r="2042" spans="1:13">
      <c r="A2042" s="3">
        <v>45168</v>
      </c>
      <c r="B2042" s="1">
        <v>8</v>
      </c>
      <c r="C2042" s="1">
        <v>111</v>
      </c>
      <c r="D2042" s="2" t="s">
        <v>23</v>
      </c>
      <c r="E2042" s="1" t="s">
        <v>3138</v>
      </c>
      <c r="F2042" s="2" t="s">
        <v>3825</v>
      </c>
      <c r="G2042" s="4">
        <v>38301.89</v>
      </c>
      <c r="H2042" s="4">
        <f>表1[[#This Row],[借方发生额]]/10000</f>
        <v>3.830189</v>
      </c>
      <c r="I2042" s="2" t="s">
        <v>3136</v>
      </c>
      <c r="J2042" s="5">
        <f t="shared" si="31"/>
        <v>2023</v>
      </c>
      <c r="K2042" s="1" t="s">
        <v>79</v>
      </c>
      <c r="L2042" s="1" t="s">
        <v>79</v>
      </c>
      <c r="M2042" s="2" t="s">
        <v>9</v>
      </c>
    </row>
    <row r="2043" spans="1:13">
      <c r="A2043" s="3">
        <v>45168</v>
      </c>
      <c r="B2043" s="1">
        <v>8</v>
      </c>
      <c r="C2043" s="1">
        <v>121</v>
      </c>
      <c r="D2043" s="2" t="s">
        <v>23</v>
      </c>
      <c r="E2043" s="1" t="s">
        <v>3463</v>
      </c>
      <c r="F2043" s="2" t="s">
        <v>3764</v>
      </c>
      <c r="G2043" s="4">
        <v>18867.92</v>
      </c>
      <c r="H2043" s="4">
        <f>表1[[#This Row],[借方发生额]]/10000</f>
        <v>1.886792</v>
      </c>
      <c r="I2043" s="2" t="s">
        <v>3136</v>
      </c>
      <c r="J2043" s="5">
        <f t="shared" si="31"/>
        <v>2023</v>
      </c>
      <c r="K2043" s="1" t="s">
        <v>3464</v>
      </c>
      <c r="L2043" s="1" t="s">
        <v>3281</v>
      </c>
      <c r="M2043" s="2" t="s">
        <v>9</v>
      </c>
    </row>
    <row r="2044" spans="1:13">
      <c r="A2044" s="3">
        <v>45168</v>
      </c>
      <c r="B2044" s="1">
        <v>8</v>
      </c>
      <c r="C2044" s="1">
        <v>122</v>
      </c>
      <c r="D2044" s="2" t="s">
        <v>23</v>
      </c>
      <c r="E2044" s="1" t="s">
        <v>3463</v>
      </c>
      <c r="F2044" s="2" t="s">
        <v>3280</v>
      </c>
      <c r="G2044" s="4">
        <v>18867.92</v>
      </c>
      <c r="H2044" s="4">
        <f>表1[[#This Row],[借方发生额]]/10000</f>
        <v>1.886792</v>
      </c>
      <c r="I2044" s="2" t="s">
        <v>3136</v>
      </c>
      <c r="J2044" s="5">
        <f t="shared" si="31"/>
        <v>2023</v>
      </c>
      <c r="K2044" s="1" t="s">
        <v>3464</v>
      </c>
      <c r="L2044" s="1" t="s">
        <v>3281</v>
      </c>
      <c r="M2044" s="2" t="s">
        <v>9</v>
      </c>
    </row>
    <row r="2045" spans="1:13">
      <c r="A2045" s="3">
        <v>45168</v>
      </c>
      <c r="B2045" s="1">
        <v>8</v>
      </c>
      <c r="C2045" s="1">
        <v>154</v>
      </c>
      <c r="D2045" s="2" t="s">
        <v>23</v>
      </c>
      <c r="E2045" s="1" t="s">
        <v>3138</v>
      </c>
      <c r="F2045" s="2" t="s">
        <v>3826</v>
      </c>
      <c r="G2045" s="4">
        <v>15034</v>
      </c>
      <c r="H2045" s="4">
        <f>表1[[#This Row],[借方发生额]]/10000</f>
        <v>1.5034</v>
      </c>
      <c r="I2045" s="2" t="s">
        <v>3136</v>
      </c>
      <c r="J2045" s="5">
        <f t="shared" si="31"/>
        <v>2023</v>
      </c>
      <c r="K2045" s="1" t="s">
        <v>79</v>
      </c>
      <c r="L2045" s="1" t="s">
        <v>79</v>
      </c>
      <c r="M2045" s="2" t="s">
        <v>9</v>
      </c>
    </row>
    <row r="2046" hidden="1" spans="1:13">
      <c r="A2046" s="3">
        <v>45168</v>
      </c>
      <c r="B2046" s="1">
        <v>8</v>
      </c>
      <c r="C2046" s="1">
        <v>155</v>
      </c>
      <c r="D2046" s="2" t="s">
        <v>23</v>
      </c>
      <c r="E2046" s="1" t="s">
        <v>3127</v>
      </c>
      <c r="F2046" s="2" t="s">
        <v>3435</v>
      </c>
      <c r="G2046" s="4">
        <v>6433</v>
      </c>
      <c r="H2046" s="4">
        <f>表1[[#This Row],[借方发生额]]/10000</f>
        <v>0.6433</v>
      </c>
      <c r="I2046" s="2" t="s">
        <v>3136</v>
      </c>
      <c r="J2046" s="5">
        <f t="shared" si="31"/>
        <v>2023</v>
      </c>
      <c r="K2046" s="1" t="s">
        <v>58</v>
      </c>
      <c r="L2046" s="1" t="s">
        <v>58</v>
      </c>
      <c r="M2046" s="2" t="s">
        <v>3121</v>
      </c>
    </row>
    <row r="2047" hidden="1" spans="1:13">
      <c r="A2047" s="3">
        <v>45168</v>
      </c>
      <c r="B2047" s="1">
        <v>8</v>
      </c>
      <c r="C2047" s="1">
        <v>161</v>
      </c>
      <c r="D2047" s="2" t="s">
        <v>23</v>
      </c>
      <c r="E2047" s="1" t="s">
        <v>3127</v>
      </c>
      <c r="F2047" s="2" t="s">
        <v>3753</v>
      </c>
      <c r="G2047" s="1">
        <v>146.64</v>
      </c>
      <c r="H2047" s="1">
        <f>表1[[#This Row],[借方发生额]]/10000</f>
        <v>0.014664</v>
      </c>
      <c r="I2047" s="2" t="s">
        <v>3136</v>
      </c>
      <c r="J2047" s="5">
        <f t="shared" si="31"/>
        <v>2023</v>
      </c>
      <c r="K2047" s="1" t="s">
        <v>58</v>
      </c>
      <c r="L2047" s="1" t="s">
        <v>58</v>
      </c>
      <c r="M2047" s="2" t="s">
        <v>3121</v>
      </c>
    </row>
    <row r="2048" spans="1:13">
      <c r="A2048" s="3">
        <v>45168</v>
      </c>
      <c r="B2048" s="1">
        <v>8</v>
      </c>
      <c r="C2048" s="1">
        <v>161</v>
      </c>
      <c r="D2048" s="2" t="s">
        <v>23</v>
      </c>
      <c r="E2048" s="1" t="s">
        <v>3130</v>
      </c>
      <c r="F2048" s="2" t="s">
        <v>3827</v>
      </c>
      <c r="G2048" s="1">
        <v>981</v>
      </c>
      <c r="H2048" s="1">
        <f>表1[[#This Row],[借方发生额]]/10000</f>
        <v>0.0981</v>
      </c>
      <c r="I2048" s="2" t="s">
        <v>3136</v>
      </c>
      <c r="J2048" s="5">
        <f t="shared" si="31"/>
        <v>2023</v>
      </c>
      <c r="K2048" s="1" t="s">
        <v>60</v>
      </c>
      <c r="L2048" s="1" t="s">
        <v>3131</v>
      </c>
      <c r="M2048" s="2" t="s">
        <v>9</v>
      </c>
    </row>
    <row r="2049" hidden="1" spans="1:13">
      <c r="A2049" s="3">
        <v>45168</v>
      </c>
      <c r="B2049" s="1">
        <v>8</v>
      </c>
      <c r="C2049" s="1">
        <v>163</v>
      </c>
      <c r="D2049" s="2" t="s">
        <v>23</v>
      </c>
      <c r="E2049" s="1" t="s">
        <v>3127</v>
      </c>
      <c r="F2049" s="2" t="s">
        <v>3346</v>
      </c>
      <c r="G2049" s="4">
        <v>1500</v>
      </c>
      <c r="H2049" s="4">
        <f>表1[[#This Row],[借方发生额]]/10000</f>
        <v>0.15</v>
      </c>
      <c r="I2049" s="2" t="s">
        <v>3136</v>
      </c>
      <c r="J2049" s="5">
        <f t="shared" si="31"/>
        <v>2023</v>
      </c>
      <c r="K2049" s="1" t="s">
        <v>58</v>
      </c>
      <c r="L2049" s="1" t="s">
        <v>58</v>
      </c>
      <c r="M2049" s="2" t="s">
        <v>3121</v>
      </c>
    </row>
    <row r="2050" hidden="1" spans="1:13">
      <c r="A2050" s="3">
        <v>45168</v>
      </c>
      <c r="B2050" s="1">
        <v>8</v>
      </c>
      <c r="C2050" s="1">
        <v>163</v>
      </c>
      <c r="D2050" s="2" t="s">
        <v>23</v>
      </c>
      <c r="E2050" s="1" t="s">
        <v>3134</v>
      </c>
      <c r="F2050" s="2" t="s">
        <v>3347</v>
      </c>
      <c r="G2050" s="4">
        <v>1819</v>
      </c>
      <c r="H2050" s="4">
        <f>表1[[#This Row],[借方发生额]]/10000</f>
        <v>0.1819</v>
      </c>
      <c r="I2050" s="2" t="s">
        <v>3136</v>
      </c>
      <c r="J2050" s="5">
        <f t="shared" ref="J2050:J2113" si="32">YEAR(A2050)</f>
        <v>2023</v>
      </c>
      <c r="K2050" s="1" t="s">
        <v>83</v>
      </c>
      <c r="L2050" s="1" t="s">
        <v>58</v>
      </c>
      <c r="M2050" s="2" t="s">
        <v>3121</v>
      </c>
    </row>
    <row r="2051" hidden="1" spans="1:13">
      <c r="A2051" s="3">
        <v>45168</v>
      </c>
      <c r="B2051" s="1">
        <v>8</v>
      </c>
      <c r="C2051" s="1">
        <v>164</v>
      </c>
      <c r="D2051" s="2" t="s">
        <v>23</v>
      </c>
      <c r="E2051" s="1" t="s">
        <v>3127</v>
      </c>
      <c r="F2051" s="2" t="s">
        <v>3346</v>
      </c>
      <c r="G2051" s="1">
        <v>702</v>
      </c>
      <c r="H2051" s="1">
        <f>表1[[#This Row],[借方发生额]]/10000</f>
        <v>0.0702</v>
      </c>
      <c r="I2051" s="2" t="s">
        <v>3136</v>
      </c>
      <c r="J2051" s="5">
        <f t="shared" si="32"/>
        <v>2023</v>
      </c>
      <c r="K2051" s="1" t="s">
        <v>58</v>
      </c>
      <c r="L2051" s="1" t="s">
        <v>58</v>
      </c>
      <c r="M2051" s="2" t="s">
        <v>3121</v>
      </c>
    </row>
    <row r="2052" hidden="1" spans="1:13">
      <c r="A2052" s="3">
        <v>45168</v>
      </c>
      <c r="B2052" s="1">
        <v>8</v>
      </c>
      <c r="C2052" s="1">
        <v>164</v>
      </c>
      <c r="D2052" s="2" t="s">
        <v>23</v>
      </c>
      <c r="E2052" s="1" t="s">
        <v>3134</v>
      </c>
      <c r="F2052" s="2" t="s">
        <v>3347</v>
      </c>
      <c r="G2052" s="4">
        <v>1953</v>
      </c>
      <c r="H2052" s="4">
        <f>表1[[#This Row],[借方发生额]]/10000</f>
        <v>0.1953</v>
      </c>
      <c r="I2052" s="2" t="s">
        <v>3136</v>
      </c>
      <c r="J2052" s="5">
        <f t="shared" si="32"/>
        <v>2023</v>
      </c>
      <c r="K2052" s="1" t="s">
        <v>83</v>
      </c>
      <c r="L2052" s="1" t="s">
        <v>58</v>
      </c>
      <c r="M2052" s="2" t="s">
        <v>3121</v>
      </c>
    </row>
    <row r="2053" hidden="1" spans="1:13">
      <c r="A2053" s="3">
        <v>45168</v>
      </c>
      <c r="B2053" s="1">
        <v>8</v>
      </c>
      <c r="C2053" s="1">
        <v>185</v>
      </c>
      <c r="D2053" s="2" t="s">
        <v>23</v>
      </c>
      <c r="E2053" s="1" t="s">
        <v>3177</v>
      </c>
      <c r="F2053" s="2" t="s">
        <v>3828</v>
      </c>
      <c r="G2053" s="4">
        <v>2860</v>
      </c>
      <c r="H2053" s="4">
        <f>表1[[#This Row],[借方发生额]]/10000</f>
        <v>0.286</v>
      </c>
      <c r="I2053" s="2" t="s">
        <v>3136</v>
      </c>
      <c r="J2053" s="5">
        <f t="shared" si="32"/>
        <v>2023</v>
      </c>
      <c r="K2053" s="1" t="s">
        <v>35</v>
      </c>
      <c r="L2053" s="1" t="s">
        <v>35</v>
      </c>
      <c r="M2053" s="2" t="s">
        <v>3121</v>
      </c>
    </row>
    <row r="2054" spans="1:13">
      <c r="A2054" s="3">
        <v>45168</v>
      </c>
      <c r="B2054" s="1">
        <v>8</v>
      </c>
      <c r="C2054" s="1">
        <v>185</v>
      </c>
      <c r="D2054" s="2" t="s">
        <v>23</v>
      </c>
      <c r="E2054" s="1" t="s">
        <v>3139</v>
      </c>
      <c r="F2054" s="2" t="s">
        <v>3252</v>
      </c>
      <c r="G2054" s="4">
        <v>1831</v>
      </c>
      <c r="H2054" s="4">
        <f>表1[[#This Row],[借方发生额]]/10000</f>
        <v>0.1831</v>
      </c>
      <c r="I2054" s="2" t="s">
        <v>3136</v>
      </c>
      <c r="J2054" s="5">
        <f t="shared" si="32"/>
        <v>2023</v>
      </c>
      <c r="K2054" s="1" t="s">
        <v>40</v>
      </c>
      <c r="L2054" s="1" t="s">
        <v>288</v>
      </c>
      <c r="M2054" s="2" t="s">
        <v>9</v>
      </c>
    </row>
    <row r="2055" hidden="1" spans="1:13">
      <c r="A2055" s="3">
        <v>45168</v>
      </c>
      <c r="B2055" s="1">
        <v>8</v>
      </c>
      <c r="C2055" s="1">
        <v>185</v>
      </c>
      <c r="D2055" s="2" t="s">
        <v>23</v>
      </c>
      <c r="E2055" s="1" t="s">
        <v>3127</v>
      </c>
      <c r="F2055" s="2" t="s">
        <v>3657</v>
      </c>
      <c r="G2055" s="1">
        <v>695</v>
      </c>
      <c r="H2055" s="1">
        <f>表1[[#This Row],[借方发生额]]/10000</f>
        <v>0.0695</v>
      </c>
      <c r="I2055" s="2" t="s">
        <v>3136</v>
      </c>
      <c r="J2055" s="5">
        <f t="shared" si="32"/>
        <v>2023</v>
      </c>
      <c r="K2055" s="1" t="s">
        <v>58</v>
      </c>
      <c r="L2055" s="1" t="s">
        <v>58</v>
      </c>
      <c r="M2055" s="2" t="s">
        <v>3121</v>
      </c>
    </row>
    <row r="2056" hidden="1" spans="1:13">
      <c r="A2056" s="3">
        <v>45168</v>
      </c>
      <c r="B2056" s="1">
        <v>8</v>
      </c>
      <c r="C2056" s="1">
        <v>187</v>
      </c>
      <c r="D2056" s="2" t="s">
        <v>23</v>
      </c>
      <c r="E2056" s="1" t="s">
        <v>3177</v>
      </c>
      <c r="F2056" s="2" t="s">
        <v>3829</v>
      </c>
      <c r="G2056" s="4">
        <v>14006.5</v>
      </c>
      <c r="H2056" s="4">
        <f>表1[[#This Row],[借方发生额]]/10000</f>
        <v>1.40065</v>
      </c>
      <c r="I2056" s="2" t="s">
        <v>3136</v>
      </c>
      <c r="J2056" s="5">
        <f t="shared" si="32"/>
        <v>2023</v>
      </c>
      <c r="K2056" s="1" t="s">
        <v>35</v>
      </c>
      <c r="L2056" s="1" t="s">
        <v>35</v>
      </c>
      <c r="M2056" s="2" t="s">
        <v>3121</v>
      </c>
    </row>
    <row r="2057" spans="1:13">
      <c r="A2057" s="3">
        <v>45168</v>
      </c>
      <c r="B2057" s="1">
        <v>8</v>
      </c>
      <c r="C2057" s="1">
        <v>188</v>
      </c>
      <c r="D2057" s="2" t="s">
        <v>23</v>
      </c>
      <c r="E2057" s="1" t="s">
        <v>3132</v>
      </c>
      <c r="F2057" s="2" t="s">
        <v>3830</v>
      </c>
      <c r="G2057" s="4">
        <v>7505</v>
      </c>
      <c r="H2057" s="4">
        <f>表1[[#This Row],[借方发生额]]/10000</f>
        <v>0.7505</v>
      </c>
      <c r="I2057" s="2" t="s">
        <v>3136</v>
      </c>
      <c r="J2057" s="5">
        <f t="shared" si="32"/>
        <v>2023</v>
      </c>
      <c r="K2057" s="1" t="s">
        <v>3133</v>
      </c>
      <c r="L2057" s="1" t="s">
        <v>3133</v>
      </c>
      <c r="M2057" s="2" t="s">
        <v>9</v>
      </c>
    </row>
    <row r="2058" spans="1:13">
      <c r="A2058" s="3">
        <v>45168</v>
      </c>
      <c r="B2058" s="1">
        <v>8</v>
      </c>
      <c r="C2058" s="1">
        <v>194</v>
      </c>
      <c r="D2058" s="2" t="s">
        <v>23</v>
      </c>
      <c r="E2058" s="1" t="s">
        <v>3138</v>
      </c>
      <c r="F2058" s="2" t="s">
        <v>3831</v>
      </c>
      <c r="G2058" s="1">
        <v>500</v>
      </c>
      <c r="H2058" s="1">
        <f>表1[[#This Row],[借方发生额]]/10000</f>
        <v>0.05</v>
      </c>
      <c r="I2058" s="2" t="s">
        <v>1814</v>
      </c>
      <c r="J2058" s="5">
        <f t="shared" si="32"/>
        <v>2023</v>
      </c>
      <c r="K2058" s="1" t="s">
        <v>79</v>
      </c>
      <c r="L2058" s="1" t="s">
        <v>79</v>
      </c>
      <c r="M2058" s="2" t="s">
        <v>9</v>
      </c>
    </row>
    <row r="2059" spans="1:13">
      <c r="A2059" s="3">
        <v>45168</v>
      </c>
      <c r="B2059" s="1">
        <v>8</v>
      </c>
      <c r="C2059" s="1">
        <v>267</v>
      </c>
      <c r="D2059" s="2" t="s">
        <v>23</v>
      </c>
      <c r="E2059" s="1" t="s">
        <v>3138</v>
      </c>
      <c r="F2059" s="2" t="s">
        <v>3832</v>
      </c>
      <c r="G2059" s="4">
        <v>1725.57</v>
      </c>
      <c r="H2059" s="4">
        <f>表1[[#This Row],[借方发生额]]/10000</f>
        <v>0.172557</v>
      </c>
      <c r="I2059" s="2" t="s">
        <v>3161</v>
      </c>
      <c r="J2059" s="5">
        <f t="shared" si="32"/>
        <v>2023</v>
      </c>
      <c r="K2059" s="1" t="s">
        <v>79</v>
      </c>
      <c r="L2059" s="1" t="s">
        <v>79</v>
      </c>
      <c r="M2059" s="2" t="s">
        <v>9</v>
      </c>
    </row>
    <row r="2060" hidden="1" spans="1:13">
      <c r="A2060" s="3">
        <v>45168</v>
      </c>
      <c r="B2060" s="1">
        <v>8</v>
      </c>
      <c r="C2060" s="1">
        <v>273</v>
      </c>
      <c r="D2060" s="2" t="s">
        <v>23</v>
      </c>
      <c r="E2060" s="1" t="s">
        <v>3127</v>
      </c>
      <c r="F2060" s="2" t="s">
        <v>3811</v>
      </c>
      <c r="G2060" s="4">
        <v>4007</v>
      </c>
      <c r="H2060" s="4">
        <f>表1[[#This Row],[借方发生额]]/10000</f>
        <v>0.4007</v>
      </c>
      <c r="I2060" s="2" t="s">
        <v>3136</v>
      </c>
      <c r="J2060" s="5">
        <f t="shared" si="32"/>
        <v>2023</v>
      </c>
      <c r="K2060" s="1" t="s">
        <v>58</v>
      </c>
      <c r="L2060" s="1" t="s">
        <v>58</v>
      </c>
      <c r="M2060" s="2" t="s">
        <v>3121</v>
      </c>
    </row>
    <row r="2061" spans="1:13">
      <c r="A2061" s="3">
        <v>45168</v>
      </c>
      <c r="B2061" s="1">
        <v>8</v>
      </c>
      <c r="C2061" s="1">
        <v>273</v>
      </c>
      <c r="D2061" s="2" t="s">
        <v>23</v>
      </c>
      <c r="E2061" s="1" t="s">
        <v>3150</v>
      </c>
      <c r="F2061" s="2" t="s">
        <v>3833</v>
      </c>
      <c r="G2061" s="4">
        <v>16000</v>
      </c>
      <c r="H2061" s="4">
        <f>表1[[#This Row],[借方发生额]]/10000</f>
        <v>1.6</v>
      </c>
      <c r="I2061" s="2" t="s">
        <v>3136</v>
      </c>
      <c r="J2061" s="5">
        <f t="shared" si="32"/>
        <v>2023</v>
      </c>
      <c r="K2061" s="1" t="s">
        <v>128</v>
      </c>
      <c r="L2061" s="1" t="s">
        <v>128</v>
      </c>
      <c r="M2061" s="2" t="s">
        <v>9</v>
      </c>
    </row>
    <row r="2062" spans="1:13">
      <c r="A2062" s="3">
        <v>45168</v>
      </c>
      <c r="B2062" s="1">
        <v>8</v>
      </c>
      <c r="C2062" s="1">
        <v>275</v>
      </c>
      <c r="D2062" s="2" t="s">
        <v>23</v>
      </c>
      <c r="E2062" s="1" t="s">
        <v>3138</v>
      </c>
      <c r="F2062" s="2" t="s">
        <v>3834</v>
      </c>
      <c r="G2062" s="4">
        <v>15084.91</v>
      </c>
      <c r="H2062" s="4">
        <f>表1[[#This Row],[借方发生额]]/10000</f>
        <v>1.508491</v>
      </c>
      <c r="I2062" s="2" t="s">
        <v>3136</v>
      </c>
      <c r="J2062" s="5">
        <f t="shared" si="32"/>
        <v>2023</v>
      </c>
      <c r="K2062" s="1" t="s">
        <v>79</v>
      </c>
      <c r="L2062" s="1" t="s">
        <v>79</v>
      </c>
      <c r="M2062" s="2" t="s">
        <v>9</v>
      </c>
    </row>
    <row r="2063" hidden="1" spans="1:13">
      <c r="A2063" s="3">
        <v>45168</v>
      </c>
      <c r="B2063" s="1">
        <v>8</v>
      </c>
      <c r="C2063" s="1">
        <v>298</v>
      </c>
      <c r="D2063" s="2" t="s">
        <v>23</v>
      </c>
      <c r="E2063" s="1" t="s">
        <v>3127</v>
      </c>
      <c r="F2063" s="2" t="s">
        <v>3159</v>
      </c>
      <c r="G2063" s="1">
        <v>810.21</v>
      </c>
      <c r="H2063" s="1">
        <f>表1[[#This Row],[借方发生额]]/10000</f>
        <v>0.081021</v>
      </c>
      <c r="I2063" s="2" t="s">
        <v>3129</v>
      </c>
      <c r="J2063" s="5">
        <f t="shared" si="32"/>
        <v>2023</v>
      </c>
      <c r="K2063" s="1" t="s">
        <v>58</v>
      </c>
      <c r="L2063" s="1" t="s">
        <v>58</v>
      </c>
      <c r="M2063" s="2" t="s">
        <v>3121</v>
      </c>
    </row>
    <row r="2064" hidden="1" spans="1:13">
      <c r="A2064" s="3">
        <v>45168</v>
      </c>
      <c r="B2064" s="1">
        <v>8</v>
      </c>
      <c r="C2064" s="1">
        <v>299</v>
      </c>
      <c r="D2064" s="2" t="s">
        <v>23</v>
      </c>
      <c r="E2064" s="1" t="s">
        <v>3127</v>
      </c>
      <c r="F2064" s="2" t="s">
        <v>3181</v>
      </c>
      <c r="G2064" s="1">
        <v>810.4</v>
      </c>
      <c r="H2064" s="1">
        <f>表1[[#This Row],[借方发生额]]/10000</f>
        <v>0.08104</v>
      </c>
      <c r="I2064" s="2" t="s">
        <v>3129</v>
      </c>
      <c r="J2064" s="5">
        <f t="shared" si="32"/>
        <v>2023</v>
      </c>
      <c r="K2064" s="1" t="s">
        <v>58</v>
      </c>
      <c r="L2064" s="1" t="s">
        <v>58</v>
      </c>
      <c r="M2064" s="2" t="s">
        <v>3121</v>
      </c>
    </row>
    <row r="2065" hidden="1" spans="1:13">
      <c r="A2065" s="3">
        <v>45168</v>
      </c>
      <c r="B2065" s="1">
        <v>8</v>
      </c>
      <c r="C2065" s="1">
        <v>315</v>
      </c>
      <c r="D2065" s="2" t="s">
        <v>23</v>
      </c>
      <c r="E2065" s="1" t="s">
        <v>3177</v>
      </c>
      <c r="F2065" s="2" t="s">
        <v>3835</v>
      </c>
      <c r="G2065" s="1">
        <v>848</v>
      </c>
      <c r="H2065" s="1">
        <f>表1[[#This Row],[借方发生额]]/10000</f>
        <v>0.0848</v>
      </c>
      <c r="I2065" s="2" t="s">
        <v>3136</v>
      </c>
      <c r="J2065" s="5">
        <f t="shared" si="32"/>
        <v>2023</v>
      </c>
      <c r="K2065" s="1" t="s">
        <v>35</v>
      </c>
      <c r="L2065" s="1" t="s">
        <v>35</v>
      </c>
      <c r="M2065" s="2" t="s">
        <v>3121</v>
      </c>
    </row>
    <row r="2066" spans="1:13">
      <c r="A2066" s="3">
        <v>45168</v>
      </c>
      <c r="B2066" s="1">
        <v>8</v>
      </c>
      <c r="C2066" s="1">
        <v>316</v>
      </c>
      <c r="D2066" s="2" t="s">
        <v>23</v>
      </c>
      <c r="E2066" s="1" t="s">
        <v>3132</v>
      </c>
      <c r="F2066" s="2" t="s">
        <v>3141</v>
      </c>
      <c r="G2066" s="1">
        <v>696</v>
      </c>
      <c r="H2066" s="1">
        <f>表1[[#This Row],[借方发生额]]/10000</f>
        <v>0.0696</v>
      </c>
      <c r="I2066" s="2" t="s">
        <v>3136</v>
      </c>
      <c r="J2066" s="5">
        <f t="shared" si="32"/>
        <v>2023</v>
      </c>
      <c r="K2066" s="1" t="s">
        <v>3133</v>
      </c>
      <c r="L2066" s="1" t="s">
        <v>3133</v>
      </c>
      <c r="M2066" s="2" t="s">
        <v>9</v>
      </c>
    </row>
    <row r="2067" spans="1:13">
      <c r="A2067" s="3">
        <v>45168</v>
      </c>
      <c r="B2067" s="1">
        <v>8</v>
      </c>
      <c r="C2067" s="1">
        <v>316</v>
      </c>
      <c r="D2067" s="2" t="s">
        <v>23</v>
      </c>
      <c r="E2067" s="1" t="s">
        <v>3139</v>
      </c>
      <c r="F2067" s="2" t="s">
        <v>3376</v>
      </c>
      <c r="G2067" s="4">
        <v>2382</v>
      </c>
      <c r="H2067" s="4">
        <f>表1[[#This Row],[借方发生额]]/10000</f>
        <v>0.2382</v>
      </c>
      <c r="I2067" s="2" t="s">
        <v>3136</v>
      </c>
      <c r="J2067" s="5">
        <f t="shared" si="32"/>
        <v>2023</v>
      </c>
      <c r="K2067" s="1" t="s">
        <v>40</v>
      </c>
      <c r="L2067" s="1" t="s">
        <v>288</v>
      </c>
      <c r="M2067" s="2" t="s">
        <v>9</v>
      </c>
    </row>
    <row r="2068" hidden="1" spans="1:13">
      <c r="A2068" s="3">
        <v>45168</v>
      </c>
      <c r="B2068" s="1">
        <v>8</v>
      </c>
      <c r="C2068" s="1">
        <v>317</v>
      </c>
      <c r="D2068" s="2" t="s">
        <v>23</v>
      </c>
      <c r="E2068" s="1" t="s">
        <v>3127</v>
      </c>
      <c r="F2068" s="2" t="s">
        <v>3376</v>
      </c>
      <c r="G2068" s="1">
        <v>253</v>
      </c>
      <c r="H2068" s="1">
        <f>表1[[#This Row],[借方发生额]]/10000</f>
        <v>0.0253</v>
      </c>
      <c r="I2068" s="2" t="s">
        <v>3136</v>
      </c>
      <c r="J2068" s="5">
        <f t="shared" si="32"/>
        <v>2023</v>
      </c>
      <c r="K2068" s="1" t="s">
        <v>58</v>
      </c>
      <c r="L2068" s="1" t="s">
        <v>58</v>
      </c>
      <c r="M2068" s="2" t="s">
        <v>3121</v>
      </c>
    </row>
    <row r="2069" hidden="1" spans="1:13">
      <c r="A2069" s="3">
        <v>45168</v>
      </c>
      <c r="B2069" s="1">
        <v>8</v>
      </c>
      <c r="C2069" s="1">
        <v>317</v>
      </c>
      <c r="D2069" s="2" t="s">
        <v>23</v>
      </c>
      <c r="E2069" s="1" t="s">
        <v>3134</v>
      </c>
      <c r="F2069" s="2" t="s">
        <v>3135</v>
      </c>
      <c r="G2069" s="4">
        <v>1308</v>
      </c>
      <c r="H2069" s="4">
        <f>表1[[#This Row],[借方发生额]]/10000</f>
        <v>0.1308</v>
      </c>
      <c r="I2069" s="2" t="s">
        <v>3136</v>
      </c>
      <c r="J2069" s="5">
        <f t="shared" si="32"/>
        <v>2023</v>
      </c>
      <c r="K2069" s="1" t="s">
        <v>83</v>
      </c>
      <c r="L2069" s="1" t="s">
        <v>58</v>
      </c>
      <c r="M2069" s="2" t="s">
        <v>3121</v>
      </c>
    </row>
    <row r="2070" spans="1:13">
      <c r="A2070" s="3">
        <v>45168</v>
      </c>
      <c r="B2070" s="1">
        <v>8</v>
      </c>
      <c r="C2070" s="1">
        <v>317</v>
      </c>
      <c r="D2070" s="2" t="s">
        <v>23</v>
      </c>
      <c r="E2070" s="1" t="s">
        <v>3139</v>
      </c>
      <c r="F2070" s="2" t="s">
        <v>3376</v>
      </c>
      <c r="G2070" s="1">
        <v>845</v>
      </c>
      <c r="H2070" s="1">
        <f>表1[[#This Row],[借方发生额]]/10000</f>
        <v>0.0845</v>
      </c>
      <c r="I2070" s="2" t="s">
        <v>3136</v>
      </c>
      <c r="J2070" s="5">
        <f t="shared" si="32"/>
        <v>2023</v>
      </c>
      <c r="K2070" s="1" t="s">
        <v>40</v>
      </c>
      <c r="L2070" s="1" t="s">
        <v>288</v>
      </c>
      <c r="M2070" s="2" t="s">
        <v>9</v>
      </c>
    </row>
    <row r="2071" hidden="1" spans="1:13">
      <c r="A2071" s="3">
        <v>45168</v>
      </c>
      <c r="B2071" s="1">
        <v>8</v>
      </c>
      <c r="C2071" s="1">
        <v>317</v>
      </c>
      <c r="D2071" s="2" t="s">
        <v>23</v>
      </c>
      <c r="E2071" s="1" t="s">
        <v>3208</v>
      </c>
      <c r="F2071" s="2" t="s">
        <v>3460</v>
      </c>
      <c r="G2071" s="1">
        <v>469</v>
      </c>
      <c r="H2071" s="1">
        <f>表1[[#This Row],[借方发生额]]/10000</f>
        <v>0.0469</v>
      </c>
      <c r="I2071" s="2" t="s">
        <v>3136</v>
      </c>
      <c r="J2071" s="5">
        <f t="shared" si="32"/>
        <v>2023</v>
      </c>
      <c r="K2071" s="1" t="s">
        <v>3209</v>
      </c>
      <c r="L2071" s="1" t="s">
        <v>58</v>
      </c>
      <c r="M2071" s="2" t="s">
        <v>3121</v>
      </c>
    </row>
    <row r="2072" hidden="1" spans="1:13">
      <c r="A2072" s="3">
        <v>45168</v>
      </c>
      <c r="B2072" s="1">
        <v>8</v>
      </c>
      <c r="C2072" s="1">
        <v>318</v>
      </c>
      <c r="D2072" s="2" t="s">
        <v>23</v>
      </c>
      <c r="E2072" s="1" t="s">
        <v>3127</v>
      </c>
      <c r="F2072" s="2" t="s">
        <v>3417</v>
      </c>
      <c r="G2072" s="1">
        <v>270</v>
      </c>
      <c r="H2072" s="1">
        <f>表1[[#This Row],[借方发生额]]/10000</f>
        <v>0.027</v>
      </c>
      <c r="I2072" s="2" t="s">
        <v>3136</v>
      </c>
      <c r="J2072" s="5">
        <f t="shared" si="32"/>
        <v>2023</v>
      </c>
      <c r="K2072" s="1" t="s">
        <v>58</v>
      </c>
      <c r="L2072" s="1" t="s">
        <v>58</v>
      </c>
      <c r="M2072" s="2" t="s">
        <v>3121</v>
      </c>
    </row>
    <row r="2073" spans="1:13">
      <c r="A2073" s="3">
        <v>45168</v>
      </c>
      <c r="B2073" s="1">
        <v>8</v>
      </c>
      <c r="C2073" s="1">
        <v>318</v>
      </c>
      <c r="D2073" s="2" t="s">
        <v>23</v>
      </c>
      <c r="E2073" s="1" t="s">
        <v>3138</v>
      </c>
      <c r="F2073" s="2" t="s">
        <v>3417</v>
      </c>
      <c r="G2073" s="1">
        <v>362</v>
      </c>
      <c r="H2073" s="1">
        <f>表1[[#This Row],[借方发生额]]/10000</f>
        <v>0.0362</v>
      </c>
      <c r="I2073" s="2" t="s">
        <v>3136</v>
      </c>
      <c r="J2073" s="5">
        <f t="shared" si="32"/>
        <v>2023</v>
      </c>
      <c r="K2073" s="1" t="s">
        <v>79</v>
      </c>
      <c r="L2073" s="1" t="s">
        <v>79</v>
      </c>
      <c r="M2073" s="2" t="s">
        <v>9</v>
      </c>
    </row>
    <row r="2074" spans="1:13">
      <c r="A2074" s="3">
        <v>45168</v>
      </c>
      <c r="B2074" s="1">
        <v>8</v>
      </c>
      <c r="C2074" s="1">
        <v>318</v>
      </c>
      <c r="D2074" s="2" t="s">
        <v>23</v>
      </c>
      <c r="E2074" s="1" t="s">
        <v>3139</v>
      </c>
      <c r="F2074" s="2" t="s">
        <v>3417</v>
      </c>
      <c r="G2074" s="1">
        <v>82</v>
      </c>
      <c r="H2074" s="1">
        <f>表1[[#This Row],[借方发生额]]/10000</f>
        <v>0.0082</v>
      </c>
      <c r="I2074" s="2" t="s">
        <v>3136</v>
      </c>
      <c r="J2074" s="5">
        <f t="shared" si="32"/>
        <v>2023</v>
      </c>
      <c r="K2074" s="1" t="s">
        <v>40</v>
      </c>
      <c r="L2074" s="1" t="s">
        <v>288</v>
      </c>
      <c r="M2074" s="2" t="s">
        <v>9</v>
      </c>
    </row>
    <row r="2075" spans="1:13">
      <c r="A2075" s="3">
        <v>45168</v>
      </c>
      <c r="B2075" s="1">
        <v>8</v>
      </c>
      <c r="C2075" s="1">
        <v>320</v>
      </c>
      <c r="D2075" s="2" t="s">
        <v>23</v>
      </c>
      <c r="E2075" s="1" t="s">
        <v>3139</v>
      </c>
      <c r="F2075" s="2" t="s">
        <v>3484</v>
      </c>
      <c r="G2075" s="1">
        <v>680</v>
      </c>
      <c r="H2075" s="1">
        <f>表1[[#This Row],[借方发生额]]/10000</f>
        <v>0.068</v>
      </c>
      <c r="I2075" s="2" t="s">
        <v>3161</v>
      </c>
      <c r="J2075" s="5">
        <f t="shared" si="32"/>
        <v>2023</v>
      </c>
      <c r="K2075" s="1" t="s">
        <v>40</v>
      </c>
      <c r="L2075" s="1" t="s">
        <v>288</v>
      </c>
      <c r="M2075" s="2" t="s">
        <v>9</v>
      </c>
    </row>
    <row r="2076" hidden="1" spans="1:13">
      <c r="A2076" s="3">
        <v>45168</v>
      </c>
      <c r="B2076" s="1">
        <v>8</v>
      </c>
      <c r="C2076" s="1">
        <v>320</v>
      </c>
      <c r="D2076" s="2" t="s">
        <v>23</v>
      </c>
      <c r="E2076" s="1" t="s">
        <v>3127</v>
      </c>
      <c r="F2076" s="2" t="s">
        <v>3486</v>
      </c>
      <c r="G2076" s="4">
        <v>1003</v>
      </c>
      <c r="H2076" s="4">
        <f>表1[[#This Row],[借方发生额]]/10000</f>
        <v>0.1003</v>
      </c>
      <c r="I2076" s="2" t="s">
        <v>3161</v>
      </c>
      <c r="J2076" s="5">
        <f t="shared" si="32"/>
        <v>2023</v>
      </c>
      <c r="K2076" s="1" t="s">
        <v>58</v>
      </c>
      <c r="L2076" s="1" t="s">
        <v>58</v>
      </c>
      <c r="M2076" s="2" t="s">
        <v>3121</v>
      </c>
    </row>
    <row r="2077" hidden="1" spans="1:13">
      <c r="A2077" s="3">
        <v>45168</v>
      </c>
      <c r="B2077" s="1">
        <v>8</v>
      </c>
      <c r="C2077" s="1">
        <v>325</v>
      </c>
      <c r="D2077" s="2" t="s">
        <v>23</v>
      </c>
      <c r="E2077" s="1" t="s">
        <v>3127</v>
      </c>
      <c r="F2077" s="2" t="s">
        <v>3580</v>
      </c>
      <c r="G2077" s="1">
        <v>940</v>
      </c>
      <c r="H2077" s="1">
        <f>表1[[#This Row],[借方发生额]]/10000</f>
        <v>0.094</v>
      </c>
      <c r="I2077" s="2" t="s">
        <v>3136</v>
      </c>
      <c r="J2077" s="5">
        <f t="shared" si="32"/>
        <v>2023</v>
      </c>
      <c r="K2077" s="1" t="s">
        <v>58</v>
      </c>
      <c r="L2077" s="1" t="s">
        <v>58</v>
      </c>
      <c r="M2077" s="2" t="s">
        <v>3121</v>
      </c>
    </row>
    <row r="2078" spans="1:13">
      <c r="A2078" s="3">
        <v>45168</v>
      </c>
      <c r="B2078" s="1">
        <v>8</v>
      </c>
      <c r="C2078" s="1">
        <v>325</v>
      </c>
      <c r="D2078" s="2" t="s">
        <v>23</v>
      </c>
      <c r="E2078" s="1" t="s">
        <v>3139</v>
      </c>
      <c r="F2078" s="2" t="s">
        <v>3240</v>
      </c>
      <c r="G2078" s="1">
        <v>380</v>
      </c>
      <c r="H2078" s="1">
        <f>表1[[#This Row],[借方发生额]]/10000</f>
        <v>0.038</v>
      </c>
      <c r="I2078" s="2" t="s">
        <v>3136</v>
      </c>
      <c r="J2078" s="5">
        <f t="shared" si="32"/>
        <v>2023</v>
      </c>
      <c r="K2078" s="1" t="s">
        <v>40</v>
      </c>
      <c r="L2078" s="1" t="s">
        <v>288</v>
      </c>
      <c r="M2078" s="2" t="s">
        <v>9</v>
      </c>
    </row>
    <row r="2079" hidden="1" spans="1:13">
      <c r="A2079" s="3">
        <v>45168</v>
      </c>
      <c r="B2079" s="1">
        <v>8</v>
      </c>
      <c r="C2079" s="1">
        <v>332</v>
      </c>
      <c r="D2079" s="2" t="s">
        <v>23</v>
      </c>
      <c r="E2079" s="1" t="s">
        <v>3177</v>
      </c>
      <c r="F2079" s="2" t="s">
        <v>3836</v>
      </c>
      <c r="G2079" s="4">
        <v>19061</v>
      </c>
      <c r="H2079" s="4">
        <f>表1[[#This Row],[借方发生额]]/10000</f>
        <v>1.9061</v>
      </c>
      <c r="I2079" s="2" t="s">
        <v>3136</v>
      </c>
      <c r="J2079" s="5">
        <f t="shared" si="32"/>
        <v>2023</v>
      </c>
      <c r="K2079" s="1" t="s">
        <v>35</v>
      </c>
      <c r="L2079" s="1" t="s">
        <v>35</v>
      </c>
      <c r="M2079" s="2" t="s">
        <v>3121</v>
      </c>
    </row>
    <row r="2080" spans="1:13">
      <c r="A2080" s="3">
        <v>45168</v>
      </c>
      <c r="B2080" s="1">
        <v>8</v>
      </c>
      <c r="C2080" s="1">
        <v>332</v>
      </c>
      <c r="D2080" s="2" t="s">
        <v>23</v>
      </c>
      <c r="E2080" s="1" t="s">
        <v>3138</v>
      </c>
      <c r="F2080" s="2" t="s">
        <v>3837</v>
      </c>
      <c r="G2080" s="1">
        <v>498</v>
      </c>
      <c r="H2080" s="1">
        <f>表1[[#This Row],[借方发生额]]/10000</f>
        <v>0.0498</v>
      </c>
      <c r="I2080" s="2" t="s">
        <v>3136</v>
      </c>
      <c r="J2080" s="5">
        <f t="shared" si="32"/>
        <v>2023</v>
      </c>
      <c r="K2080" s="1" t="s">
        <v>79</v>
      </c>
      <c r="L2080" s="1" t="s">
        <v>79</v>
      </c>
      <c r="M2080" s="2" t="s">
        <v>9</v>
      </c>
    </row>
    <row r="2081" hidden="1" spans="1:13">
      <c r="A2081" s="3">
        <v>45168</v>
      </c>
      <c r="B2081" s="1">
        <v>8</v>
      </c>
      <c r="C2081" s="1">
        <v>333</v>
      </c>
      <c r="D2081" s="2" t="s">
        <v>23</v>
      </c>
      <c r="E2081" s="1" t="s">
        <v>3177</v>
      </c>
      <c r="F2081" s="2" t="s">
        <v>3545</v>
      </c>
      <c r="G2081" s="4">
        <v>7681.44</v>
      </c>
      <c r="H2081" s="4">
        <f>表1[[#This Row],[借方发生额]]/10000</f>
        <v>0.768144</v>
      </c>
      <c r="I2081" s="2" t="s">
        <v>3136</v>
      </c>
      <c r="J2081" s="5">
        <f t="shared" si="32"/>
        <v>2023</v>
      </c>
      <c r="K2081" s="1" t="s">
        <v>35</v>
      </c>
      <c r="L2081" s="1" t="s">
        <v>35</v>
      </c>
      <c r="M2081" s="2" t="s">
        <v>3121</v>
      </c>
    </row>
    <row r="2082" hidden="1" spans="1:13">
      <c r="A2082" s="3">
        <v>45168</v>
      </c>
      <c r="B2082" s="1">
        <v>8</v>
      </c>
      <c r="C2082" s="1">
        <v>351</v>
      </c>
      <c r="D2082" s="2" t="s">
        <v>23</v>
      </c>
      <c r="E2082" s="1" t="s">
        <v>3127</v>
      </c>
      <c r="F2082" s="2" t="s">
        <v>3159</v>
      </c>
      <c r="G2082" s="4">
        <v>2004.52</v>
      </c>
      <c r="H2082" s="4">
        <f>表1[[#This Row],[借方发生额]]/10000</f>
        <v>0.200452</v>
      </c>
      <c r="I2082" s="2" t="s">
        <v>3161</v>
      </c>
      <c r="J2082" s="5">
        <f t="shared" si="32"/>
        <v>2023</v>
      </c>
      <c r="K2082" s="1" t="s">
        <v>58</v>
      </c>
      <c r="L2082" s="1" t="s">
        <v>58</v>
      </c>
      <c r="M2082" s="2" t="s">
        <v>3121</v>
      </c>
    </row>
    <row r="2083" hidden="1" spans="1:13">
      <c r="A2083" s="3">
        <v>45168</v>
      </c>
      <c r="B2083" s="1">
        <v>8</v>
      </c>
      <c r="C2083" s="1">
        <v>352</v>
      </c>
      <c r="D2083" s="2" t="s">
        <v>23</v>
      </c>
      <c r="E2083" s="1" t="s">
        <v>3127</v>
      </c>
      <c r="F2083" s="2" t="s">
        <v>3181</v>
      </c>
      <c r="G2083" s="1">
        <v>398.3</v>
      </c>
      <c r="H2083" s="1">
        <f>表1[[#This Row],[借方发生额]]/10000</f>
        <v>0.03983</v>
      </c>
      <c r="I2083" s="2" t="s">
        <v>3161</v>
      </c>
      <c r="J2083" s="5">
        <f t="shared" si="32"/>
        <v>2023</v>
      </c>
      <c r="K2083" s="1" t="s">
        <v>58</v>
      </c>
      <c r="L2083" s="1" t="s">
        <v>58</v>
      </c>
      <c r="M2083" s="2" t="s">
        <v>3121</v>
      </c>
    </row>
    <row r="2084" spans="1:13">
      <c r="A2084" s="3">
        <v>45168</v>
      </c>
      <c r="B2084" s="1">
        <v>8</v>
      </c>
      <c r="C2084" s="1">
        <v>352</v>
      </c>
      <c r="D2084" s="2" t="s">
        <v>23</v>
      </c>
      <c r="E2084" s="1" t="s">
        <v>3130</v>
      </c>
      <c r="F2084" s="2" t="s">
        <v>3739</v>
      </c>
      <c r="G2084" s="1">
        <v>605.4</v>
      </c>
      <c r="H2084" s="1">
        <f>表1[[#This Row],[借方发生额]]/10000</f>
        <v>0.06054</v>
      </c>
      <c r="I2084" s="2" t="s">
        <v>3161</v>
      </c>
      <c r="J2084" s="5">
        <f t="shared" si="32"/>
        <v>2023</v>
      </c>
      <c r="K2084" s="1" t="s">
        <v>60</v>
      </c>
      <c r="L2084" s="1" t="s">
        <v>3131</v>
      </c>
      <c r="M2084" s="2" t="s">
        <v>9</v>
      </c>
    </row>
    <row r="2085" hidden="1" spans="1:13">
      <c r="A2085" s="3">
        <v>45168</v>
      </c>
      <c r="B2085" s="1">
        <v>8</v>
      </c>
      <c r="C2085" s="1">
        <v>353</v>
      </c>
      <c r="D2085" s="2" t="s">
        <v>23</v>
      </c>
      <c r="E2085" s="1" t="s">
        <v>3127</v>
      </c>
      <c r="F2085" s="2" t="s">
        <v>3159</v>
      </c>
      <c r="G2085" s="1">
        <v>104.12</v>
      </c>
      <c r="H2085" s="1">
        <f>表1[[#This Row],[借方发生额]]/10000</f>
        <v>0.010412</v>
      </c>
      <c r="I2085" s="2" t="s">
        <v>3136</v>
      </c>
      <c r="J2085" s="5">
        <f t="shared" si="32"/>
        <v>2023</v>
      </c>
      <c r="K2085" s="1" t="s">
        <v>58</v>
      </c>
      <c r="L2085" s="1" t="s">
        <v>58</v>
      </c>
      <c r="M2085" s="2" t="s">
        <v>3121</v>
      </c>
    </row>
    <row r="2086" spans="1:13">
      <c r="A2086" s="3">
        <v>45168</v>
      </c>
      <c r="B2086" s="1">
        <v>8</v>
      </c>
      <c r="C2086" s="1">
        <v>61</v>
      </c>
      <c r="D2086" s="2" t="s">
        <v>23</v>
      </c>
      <c r="E2086" s="1" t="s">
        <v>3132</v>
      </c>
      <c r="F2086" s="2" t="s">
        <v>3462</v>
      </c>
      <c r="G2086" s="4">
        <v>2701</v>
      </c>
      <c r="H2086" s="4">
        <f>表1[[#This Row],[借方发生额]]/10000</f>
        <v>0.2701</v>
      </c>
      <c r="I2086" s="2" t="s">
        <v>3136</v>
      </c>
      <c r="J2086" s="5">
        <f t="shared" si="32"/>
        <v>2023</v>
      </c>
      <c r="K2086" s="1" t="s">
        <v>3133</v>
      </c>
      <c r="L2086" s="1" t="s">
        <v>3133</v>
      </c>
      <c r="M2086" s="2" t="s">
        <v>9</v>
      </c>
    </row>
    <row r="2087" spans="1:13">
      <c r="A2087" s="3">
        <v>45168</v>
      </c>
      <c r="B2087" s="1">
        <v>8</v>
      </c>
      <c r="C2087" s="1">
        <v>77</v>
      </c>
      <c r="D2087" s="2" t="s">
        <v>23</v>
      </c>
      <c r="E2087" s="1" t="s">
        <v>3140</v>
      </c>
      <c r="F2087" s="2" t="s">
        <v>3528</v>
      </c>
      <c r="G2087" s="4">
        <v>1150</v>
      </c>
      <c r="H2087" s="4">
        <f>表1[[#This Row],[借方发生额]]/10000</f>
        <v>0.115</v>
      </c>
      <c r="I2087" s="2" t="s">
        <v>3136</v>
      </c>
      <c r="J2087" s="5">
        <f t="shared" si="32"/>
        <v>2023</v>
      </c>
      <c r="K2087" s="1" t="s">
        <v>288</v>
      </c>
      <c r="L2087" s="1" t="s">
        <v>288</v>
      </c>
      <c r="M2087" s="2" t="s">
        <v>9</v>
      </c>
    </row>
    <row r="2088" spans="1:13">
      <c r="A2088" s="3">
        <v>45168</v>
      </c>
      <c r="B2088" s="1">
        <v>8</v>
      </c>
      <c r="C2088" s="1">
        <v>78</v>
      </c>
      <c r="D2088" s="2" t="s">
        <v>23</v>
      </c>
      <c r="E2088" s="1" t="s">
        <v>3140</v>
      </c>
      <c r="F2088" s="2" t="s">
        <v>3528</v>
      </c>
      <c r="G2088" s="4">
        <v>2960</v>
      </c>
      <c r="H2088" s="4">
        <f>表1[[#This Row],[借方发生额]]/10000</f>
        <v>0.296</v>
      </c>
      <c r="I2088" s="2" t="s">
        <v>3136</v>
      </c>
      <c r="J2088" s="5">
        <f t="shared" si="32"/>
        <v>2023</v>
      </c>
      <c r="K2088" s="1" t="s">
        <v>288</v>
      </c>
      <c r="L2088" s="1" t="s">
        <v>288</v>
      </c>
      <c r="M2088" s="2" t="s">
        <v>9</v>
      </c>
    </row>
    <row r="2089" spans="1:13">
      <c r="A2089" s="3">
        <v>45168</v>
      </c>
      <c r="B2089" s="1">
        <v>8</v>
      </c>
      <c r="C2089" s="1">
        <v>78</v>
      </c>
      <c r="D2089" s="2" t="s">
        <v>23</v>
      </c>
      <c r="E2089" s="1" t="s">
        <v>3132</v>
      </c>
      <c r="F2089" s="2" t="s">
        <v>3762</v>
      </c>
      <c r="G2089" s="4">
        <v>2980</v>
      </c>
      <c r="H2089" s="4">
        <f>表1[[#This Row],[借方发生额]]/10000</f>
        <v>0.298</v>
      </c>
      <c r="I2089" s="2" t="s">
        <v>3136</v>
      </c>
      <c r="J2089" s="5">
        <f t="shared" si="32"/>
        <v>2023</v>
      </c>
      <c r="K2089" s="1" t="s">
        <v>3133</v>
      </c>
      <c r="L2089" s="1" t="s">
        <v>3133</v>
      </c>
      <c r="M2089" s="2" t="s">
        <v>9</v>
      </c>
    </row>
    <row r="2090" hidden="1" spans="1:13">
      <c r="A2090" s="3">
        <v>45168</v>
      </c>
      <c r="B2090" s="1">
        <v>8</v>
      </c>
      <c r="C2090" s="1">
        <v>78</v>
      </c>
      <c r="D2090" s="2" t="s">
        <v>23</v>
      </c>
      <c r="E2090" s="1" t="s">
        <v>3127</v>
      </c>
      <c r="F2090" s="2" t="s">
        <v>3260</v>
      </c>
      <c r="G2090" s="4">
        <v>4847</v>
      </c>
      <c r="H2090" s="4">
        <f>表1[[#This Row],[借方发生额]]/10000</f>
        <v>0.4847</v>
      </c>
      <c r="I2090" s="2" t="s">
        <v>3136</v>
      </c>
      <c r="J2090" s="5">
        <f t="shared" si="32"/>
        <v>2023</v>
      </c>
      <c r="K2090" s="1" t="s">
        <v>58</v>
      </c>
      <c r="L2090" s="1" t="s">
        <v>58</v>
      </c>
      <c r="M2090" s="2" t="s">
        <v>3121</v>
      </c>
    </row>
    <row r="2091" hidden="1" spans="1:13">
      <c r="A2091" s="3">
        <v>45168</v>
      </c>
      <c r="B2091" s="1">
        <v>8</v>
      </c>
      <c r="C2091" s="1">
        <v>79</v>
      </c>
      <c r="D2091" s="2" t="s">
        <v>23</v>
      </c>
      <c r="E2091" s="1" t="s">
        <v>3177</v>
      </c>
      <c r="F2091" s="2" t="s">
        <v>3838</v>
      </c>
      <c r="G2091" s="4">
        <v>10827.04</v>
      </c>
      <c r="H2091" s="4">
        <f>表1[[#This Row],[借方发生额]]/10000</f>
        <v>1.082704</v>
      </c>
      <c r="I2091" s="2" t="s">
        <v>3136</v>
      </c>
      <c r="J2091" s="5">
        <f t="shared" si="32"/>
        <v>2023</v>
      </c>
      <c r="K2091" s="1" t="s">
        <v>35</v>
      </c>
      <c r="L2091" s="1" t="s">
        <v>35</v>
      </c>
      <c r="M2091" s="2" t="s">
        <v>3121</v>
      </c>
    </row>
    <row r="2092" hidden="1" spans="1:13">
      <c r="A2092" s="3">
        <v>45168</v>
      </c>
      <c r="B2092" s="1">
        <v>8</v>
      </c>
      <c r="C2092" s="1">
        <v>83</v>
      </c>
      <c r="D2092" s="2" t="s">
        <v>23</v>
      </c>
      <c r="E2092" s="1" t="s">
        <v>3127</v>
      </c>
      <c r="F2092" s="2" t="s">
        <v>3580</v>
      </c>
      <c r="G2092" s="1">
        <v>963</v>
      </c>
      <c r="H2092" s="1">
        <f>表1[[#This Row],[借方发生额]]/10000</f>
        <v>0.0963</v>
      </c>
      <c r="I2092" s="2" t="s">
        <v>3161</v>
      </c>
      <c r="J2092" s="5">
        <f t="shared" si="32"/>
        <v>2023</v>
      </c>
      <c r="K2092" s="1" t="s">
        <v>58</v>
      </c>
      <c r="L2092" s="1" t="s">
        <v>58</v>
      </c>
      <c r="M2092" s="2" t="s">
        <v>3121</v>
      </c>
    </row>
    <row r="2093" spans="1:13">
      <c r="A2093" s="3">
        <v>45168</v>
      </c>
      <c r="B2093" s="1">
        <v>8</v>
      </c>
      <c r="C2093" s="1">
        <v>83</v>
      </c>
      <c r="D2093" s="2" t="s">
        <v>23</v>
      </c>
      <c r="E2093" s="1" t="s">
        <v>3139</v>
      </c>
      <c r="F2093" s="2" t="s">
        <v>3240</v>
      </c>
      <c r="G2093" s="1">
        <v>366</v>
      </c>
      <c r="H2093" s="1">
        <f>表1[[#This Row],[借方发生额]]/10000</f>
        <v>0.0366</v>
      </c>
      <c r="I2093" s="2" t="s">
        <v>3161</v>
      </c>
      <c r="J2093" s="5">
        <f t="shared" si="32"/>
        <v>2023</v>
      </c>
      <c r="K2093" s="1" t="s">
        <v>40</v>
      </c>
      <c r="L2093" s="1" t="s">
        <v>288</v>
      </c>
      <c r="M2093" s="2" t="s">
        <v>9</v>
      </c>
    </row>
    <row r="2094" hidden="1" spans="1:13">
      <c r="A2094" s="3">
        <v>45168</v>
      </c>
      <c r="B2094" s="1">
        <v>8</v>
      </c>
      <c r="C2094" s="1">
        <v>84</v>
      </c>
      <c r="D2094" s="2" t="s">
        <v>23</v>
      </c>
      <c r="E2094" s="1" t="s">
        <v>3127</v>
      </c>
      <c r="F2094" s="2" t="s">
        <v>3486</v>
      </c>
      <c r="G2094" s="1">
        <v>586.48</v>
      </c>
      <c r="H2094" s="1">
        <f>表1[[#This Row],[借方发生额]]/10000</f>
        <v>0.058648</v>
      </c>
      <c r="I2094" s="2" t="s">
        <v>3161</v>
      </c>
      <c r="J2094" s="5">
        <f t="shared" si="32"/>
        <v>2023</v>
      </c>
      <c r="K2094" s="1" t="s">
        <v>58</v>
      </c>
      <c r="L2094" s="1" t="s">
        <v>58</v>
      </c>
      <c r="M2094" s="2" t="s">
        <v>3121</v>
      </c>
    </row>
    <row r="2095" spans="1:13">
      <c r="A2095" s="3">
        <v>45168</v>
      </c>
      <c r="B2095" s="1">
        <v>8</v>
      </c>
      <c r="C2095" s="1">
        <v>84</v>
      </c>
      <c r="D2095" s="2" t="s">
        <v>23</v>
      </c>
      <c r="E2095" s="1" t="s">
        <v>3139</v>
      </c>
      <c r="F2095" s="2" t="s">
        <v>3484</v>
      </c>
      <c r="G2095" s="1">
        <v>396</v>
      </c>
      <c r="H2095" s="1">
        <f>表1[[#This Row],[借方发生额]]/10000</f>
        <v>0.0396</v>
      </c>
      <c r="I2095" s="2" t="s">
        <v>3161</v>
      </c>
      <c r="J2095" s="5">
        <f t="shared" si="32"/>
        <v>2023</v>
      </c>
      <c r="K2095" s="1" t="s">
        <v>40</v>
      </c>
      <c r="L2095" s="1" t="s">
        <v>288</v>
      </c>
      <c r="M2095" s="2" t="s">
        <v>9</v>
      </c>
    </row>
    <row r="2096" hidden="1" spans="1:13">
      <c r="A2096" s="3">
        <v>45168</v>
      </c>
      <c r="B2096" s="1">
        <v>8</v>
      </c>
      <c r="C2096" s="1">
        <v>84</v>
      </c>
      <c r="D2096" s="2" t="s">
        <v>23</v>
      </c>
      <c r="E2096" s="1" t="s">
        <v>3177</v>
      </c>
      <c r="F2096" s="2" t="s">
        <v>3839</v>
      </c>
      <c r="G2096" s="1">
        <v>490</v>
      </c>
      <c r="H2096" s="1">
        <f>表1[[#This Row],[借方发生额]]/10000</f>
        <v>0.049</v>
      </c>
      <c r="I2096" s="2" t="s">
        <v>3161</v>
      </c>
      <c r="J2096" s="5">
        <f t="shared" si="32"/>
        <v>2023</v>
      </c>
      <c r="K2096" s="1" t="s">
        <v>35</v>
      </c>
      <c r="L2096" s="1" t="s">
        <v>35</v>
      </c>
      <c r="M2096" s="2" t="s">
        <v>3121</v>
      </c>
    </row>
    <row r="2097" hidden="1" spans="1:13">
      <c r="A2097" s="3">
        <v>45168</v>
      </c>
      <c r="B2097" s="1">
        <v>8</v>
      </c>
      <c r="C2097" s="1">
        <v>87</v>
      </c>
      <c r="D2097" s="2" t="s">
        <v>23</v>
      </c>
      <c r="E2097" s="1" t="s">
        <v>3177</v>
      </c>
      <c r="F2097" s="2" t="s">
        <v>3840</v>
      </c>
      <c r="G2097" s="1">
        <v>856</v>
      </c>
      <c r="H2097" s="1">
        <f>表1[[#This Row],[借方发生额]]/10000</f>
        <v>0.0856</v>
      </c>
      <c r="I2097" s="2" t="s">
        <v>3136</v>
      </c>
      <c r="J2097" s="5">
        <f t="shared" si="32"/>
        <v>2023</v>
      </c>
      <c r="K2097" s="1" t="s">
        <v>35</v>
      </c>
      <c r="L2097" s="1" t="s">
        <v>35</v>
      </c>
      <c r="M2097" s="2" t="s">
        <v>3121</v>
      </c>
    </row>
    <row r="2098" hidden="1" spans="1:13">
      <c r="A2098" s="3">
        <v>45168</v>
      </c>
      <c r="B2098" s="1">
        <v>8</v>
      </c>
      <c r="C2098" s="1">
        <v>87</v>
      </c>
      <c r="D2098" s="2" t="s">
        <v>23</v>
      </c>
      <c r="E2098" s="1" t="s">
        <v>3127</v>
      </c>
      <c r="F2098" s="2" t="s">
        <v>3264</v>
      </c>
      <c r="G2098" s="4">
        <v>3940</v>
      </c>
      <c r="H2098" s="4">
        <f>表1[[#This Row],[借方发生额]]/10000</f>
        <v>0.394</v>
      </c>
      <c r="I2098" s="2" t="s">
        <v>3136</v>
      </c>
      <c r="J2098" s="5">
        <f t="shared" si="32"/>
        <v>2023</v>
      </c>
      <c r="K2098" s="1" t="s">
        <v>58</v>
      </c>
      <c r="L2098" s="1" t="s">
        <v>58</v>
      </c>
      <c r="M2098" s="2" t="s">
        <v>3121</v>
      </c>
    </row>
    <row r="2099" spans="1:13">
      <c r="A2099" s="3">
        <v>45168</v>
      </c>
      <c r="B2099" s="1">
        <v>8</v>
      </c>
      <c r="C2099" s="1">
        <v>88</v>
      </c>
      <c r="D2099" s="2" t="s">
        <v>23</v>
      </c>
      <c r="E2099" s="1" t="s">
        <v>3139</v>
      </c>
      <c r="F2099" s="2" t="s">
        <v>3453</v>
      </c>
      <c r="G2099" s="4">
        <v>1643</v>
      </c>
      <c r="H2099" s="4">
        <f>表1[[#This Row],[借方发生额]]/10000</f>
        <v>0.1643</v>
      </c>
      <c r="I2099" s="2" t="s">
        <v>3136</v>
      </c>
      <c r="J2099" s="5">
        <f t="shared" si="32"/>
        <v>2023</v>
      </c>
      <c r="K2099" s="1" t="s">
        <v>40</v>
      </c>
      <c r="L2099" s="1" t="s">
        <v>288</v>
      </c>
      <c r="M2099" s="2" t="s">
        <v>9</v>
      </c>
    </row>
    <row r="2100" hidden="1" spans="1:13">
      <c r="A2100" s="3">
        <v>45168</v>
      </c>
      <c r="B2100" s="1">
        <v>8</v>
      </c>
      <c r="C2100" s="1">
        <v>88</v>
      </c>
      <c r="D2100" s="2" t="s">
        <v>23</v>
      </c>
      <c r="E2100" s="1" t="s">
        <v>3127</v>
      </c>
      <c r="F2100" s="2" t="s">
        <v>3451</v>
      </c>
      <c r="G2100" s="1">
        <v>994</v>
      </c>
      <c r="H2100" s="1">
        <f>表1[[#This Row],[借方发生额]]/10000</f>
        <v>0.0994</v>
      </c>
      <c r="I2100" s="2" t="s">
        <v>3136</v>
      </c>
      <c r="J2100" s="5">
        <f t="shared" si="32"/>
        <v>2023</v>
      </c>
      <c r="K2100" s="1" t="s">
        <v>58</v>
      </c>
      <c r="L2100" s="1" t="s">
        <v>58</v>
      </c>
      <c r="M2100" s="2" t="s">
        <v>3121</v>
      </c>
    </row>
    <row r="2101" spans="1:13">
      <c r="A2101" s="3">
        <v>45168</v>
      </c>
      <c r="B2101" s="1">
        <v>8</v>
      </c>
      <c r="C2101" s="1">
        <v>88</v>
      </c>
      <c r="D2101" s="2" t="s">
        <v>23</v>
      </c>
      <c r="E2101" s="1" t="s">
        <v>3140</v>
      </c>
      <c r="F2101" s="2" t="s">
        <v>3565</v>
      </c>
      <c r="G2101" s="4">
        <v>3061.6</v>
      </c>
      <c r="H2101" s="4">
        <f>表1[[#This Row],[借方发生额]]/10000</f>
        <v>0.30616</v>
      </c>
      <c r="I2101" s="2" t="s">
        <v>3136</v>
      </c>
      <c r="J2101" s="5">
        <f t="shared" si="32"/>
        <v>2023</v>
      </c>
      <c r="K2101" s="1" t="s">
        <v>288</v>
      </c>
      <c r="L2101" s="1" t="s">
        <v>288</v>
      </c>
      <c r="M2101" s="2" t="s">
        <v>9</v>
      </c>
    </row>
    <row r="2102" spans="1:13">
      <c r="A2102" s="3">
        <v>45168</v>
      </c>
      <c r="B2102" s="1">
        <v>8</v>
      </c>
      <c r="C2102" s="1">
        <v>88</v>
      </c>
      <c r="D2102" s="2" t="s">
        <v>23</v>
      </c>
      <c r="E2102" s="1" t="s">
        <v>3130</v>
      </c>
      <c r="F2102" s="2" t="s">
        <v>3452</v>
      </c>
      <c r="G2102" s="1">
        <v>279</v>
      </c>
      <c r="H2102" s="1">
        <f>表1[[#This Row],[借方发生额]]/10000</f>
        <v>0.0279</v>
      </c>
      <c r="I2102" s="2" t="s">
        <v>3136</v>
      </c>
      <c r="J2102" s="5">
        <f t="shared" si="32"/>
        <v>2023</v>
      </c>
      <c r="K2102" s="1" t="s">
        <v>60</v>
      </c>
      <c r="L2102" s="1" t="s">
        <v>3131</v>
      </c>
      <c r="M2102" s="2" t="s">
        <v>9</v>
      </c>
    </row>
    <row r="2103" hidden="1" spans="1:13">
      <c r="A2103" s="3">
        <v>45168</v>
      </c>
      <c r="B2103" s="1">
        <v>8</v>
      </c>
      <c r="C2103" s="1">
        <v>89</v>
      </c>
      <c r="D2103" s="2" t="s">
        <v>23</v>
      </c>
      <c r="E2103" s="1" t="s">
        <v>3127</v>
      </c>
      <c r="F2103" s="2" t="s">
        <v>3451</v>
      </c>
      <c r="G2103" s="1">
        <v>25</v>
      </c>
      <c r="H2103" s="1">
        <f>表1[[#This Row],[借方发生额]]/10000</f>
        <v>0.0025</v>
      </c>
      <c r="I2103" s="2" t="s">
        <v>3136</v>
      </c>
      <c r="J2103" s="5">
        <f t="shared" si="32"/>
        <v>2023</v>
      </c>
      <c r="K2103" s="1" t="s">
        <v>58</v>
      </c>
      <c r="L2103" s="1" t="s">
        <v>58</v>
      </c>
      <c r="M2103" s="2" t="s">
        <v>3121</v>
      </c>
    </row>
    <row r="2104" spans="1:13">
      <c r="A2104" s="3">
        <v>45168</v>
      </c>
      <c r="B2104" s="1">
        <v>8</v>
      </c>
      <c r="C2104" s="1">
        <v>89</v>
      </c>
      <c r="D2104" s="2" t="s">
        <v>23</v>
      </c>
      <c r="E2104" s="1" t="s">
        <v>3132</v>
      </c>
      <c r="F2104" s="2" t="s">
        <v>3462</v>
      </c>
      <c r="G2104" s="4">
        <v>5000</v>
      </c>
      <c r="H2104" s="4">
        <f>表1[[#This Row],[借方发生额]]/10000</f>
        <v>0.5</v>
      </c>
      <c r="I2104" s="2" t="s">
        <v>3136</v>
      </c>
      <c r="J2104" s="5">
        <f t="shared" si="32"/>
        <v>2023</v>
      </c>
      <c r="K2104" s="1" t="s">
        <v>3133</v>
      </c>
      <c r="L2104" s="1" t="s">
        <v>3133</v>
      </c>
      <c r="M2104" s="2" t="s">
        <v>9</v>
      </c>
    </row>
    <row r="2105" hidden="1" spans="1:13">
      <c r="A2105" s="3">
        <v>45168</v>
      </c>
      <c r="B2105" s="1">
        <v>8</v>
      </c>
      <c r="C2105" s="1">
        <v>90</v>
      </c>
      <c r="D2105" s="2" t="s">
        <v>23</v>
      </c>
      <c r="E2105" s="1" t="s">
        <v>3177</v>
      </c>
      <c r="F2105" s="2" t="s">
        <v>3841</v>
      </c>
      <c r="G2105" s="1">
        <v>910.5</v>
      </c>
      <c r="H2105" s="1">
        <f>表1[[#This Row],[借方发生额]]/10000</f>
        <v>0.09105</v>
      </c>
      <c r="I2105" s="2" t="s">
        <v>3136</v>
      </c>
      <c r="J2105" s="5">
        <f t="shared" si="32"/>
        <v>2023</v>
      </c>
      <c r="K2105" s="1" t="s">
        <v>35</v>
      </c>
      <c r="L2105" s="1" t="s">
        <v>35</v>
      </c>
      <c r="M2105" s="2" t="s">
        <v>3121</v>
      </c>
    </row>
    <row r="2106" hidden="1" spans="1:13">
      <c r="A2106" s="3">
        <v>45168</v>
      </c>
      <c r="B2106" s="1">
        <v>8</v>
      </c>
      <c r="C2106" s="1">
        <v>90</v>
      </c>
      <c r="D2106" s="2" t="s">
        <v>23</v>
      </c>
      <c r="E2106" s="1" t="s">
        <v>3127</v>
      </c>
      <c r="F2106" s="2" t="s">
        <v>3451</v>
      </c>
      <c r="G2106" s="1">
        <v>185.75</v>
      </c>
      <c r="H2106" s="1">
        <f>表1[[#This Row],[借方发生额]]/10000</f>
        <v>0.018575</v>
      </c>
      <c r="I2106" s="2" t="s">
        <v>3136</v>
      </c>
      <c r="J2106" s="5">
        <f t="shared" si="32"/>
        <v>2023</v>
      </c>
      <c r="K2106" s="1" t="s">
        <v>58</v>
      </c>
      <c r="L2106" s="1" t="s">
        <v>58</v>
      </c>
      <c r="M2106" s="2" t="s">
        <v>3121</v>
      </c>
    </row>
    <row r="2107" spans="1:13">
      <c r="A2107" s="3">
        <v>45168</v>
      </c>
      <c r="B2107" s="1">
        <v>8</v>
      </c>
      <c r="C2107" s="1">
        <v>90</v>
      </c>
      <c r="D2107" s="2" t="s">
        <v>23</v>
      </c>
      <c r="E2107" s="1" t="s">
        <v>3139</v>
      </c>
      <c r="F2107" s="2" t="s">
        <v>3453</v>
      </c>
      <c r="G2107" s="4">
        <v>1491.3</v>
      </c>
      <c r="H2107" s="4">
        <f>表1[[#This Row],[借方发生额]]/10000</f>
        <v>0.14913</v>
      </c>
      <c r="I2107" s="2" t="s">
        <v>3136</v>
      </c>
      <c r="J2107" s="5">
        <f t="shared" si="32"/>
        <v>2023</v>
      </c>
      <c r="K2107" s="1" t="s">
        <v>40</v>
      </c>
      <c r="L2107" s="1" t="s">
        <v>288</v>
      </c>
      <c r="M2107" s="2" t="s">
        <v>9</v>
      </c>
    </row>
    <row r="2108" spans="1:13">
      <c r="A2108" s="3">
        <v>45168</v>
      </c>
      <c r="B2108" s="1">
        <v>8</v>
      </c>
      <c r="C2108" s="1">
        <v>90</v>
      </c>
      <c r="D2108" s="2" t="s">
        <v>23</v>
      </c>
      <c r="E2108" s="1" t="s">
        <v>3132</v>
      </c>
      <c r="F2108" s="2" t="s">
        <v>3462</v>
      </c>
      <c r="G2108" s="4">
        <v>1729.5</v>
      </c>
      <c r="H2108" s="4">
        <f>表1[[#This Row],[借方发生额]]/10000</f>
        <v>0.17295</v>
      </c>
      <c r="I2108" s="2" t="s">
        <v>3136</v>
      </c>
      <c r="J2108" s="5">
        <f t="shared" si="32"/>
        <v>2023</v>
      </c>
      <c r="K2108" s="1" t="s">
        <v>3133</v>
      </c>
      <c r="L2108" s="1" t="s">
        <v>3133</v>
      </c>
      <c r="M2108" s="2" t="s">
        <v>9</v>
      </c>
    </row>
    <row r="2109" spans="1:13">
      <c r="A2109" s="3">
        <v>45168</v>
      </c>
      <c r="B2109" s="1">
        <v>8</v>
      </c>
      <c r="C2109" s="1">
        <v>90</v>
      </c>
      <c r="D2109" s="2" t="s">
        <v>23</v>
      </c>
      <c r="E2109" s="1" t="s">
        <v>3138</v>
      </c>
      <c r="F2109" s="2" t="s">
        <v>3149</v>
      </c>
      <c r="G2109" s="1">
        <v>906.57</v>
      </c>
      <c r="H2109" s="1">
        <f>表1[[#This Row],[借方发生额]]/10000</f>
        <v>0.090657</v>
      </c>
      <c r="I2109" s="2" t="s">
        <v>3136</v>
      </c>
      <c r="J2109" s="5">
        <f t="shared" si="32"/>
        <v>2023</v>
      </c>
      <c r="K2109" s="1" t="s">
        <v>79</v>
      </c>
      <c r="L2109" s="1" t="s">
        <v>79</v>
      </c>
      <c r="M2109" s="2" t="s">
        <v>9</v>
      </c>
    </row>
    <row r="2110" spans="1:13">
      <c r="A2110" s="3">
        <v>45168</v>
      </c>
      <c r="B2110" s="1">
        <v>8</v>
      </c>
      <c r="C2110" s="1">
        <v>91</v>
      </c>
      <c r="D2110" s="2" t="s">
        <v>23</v>
      </c>
      <c r="E2110" s="1" t="s">
        <v>3138</v>
      </c>
      <c r="F2110" s="2" t="s">
        <v>3842</v>
      </c>
      <c r="G2110" s="1">
        <v>200</v>
      </c>
      <c r="H2110" s="1">
        <f>表1[[#This Row],[借方发生额]]/10000</f>
        <v>0.02</v>
      </c>
      <c r="I2110" s="2" t="s">
        <v>1814</v>
      </c>
      <c r="J2110" s="5">
        <f t="shared" si="32"/>
        <v>2023</v>
      </c>
      <c r="K2110" s="1" t="s">
        <v>79</v>
      </c>
      <c r="L2110" s="1" t="s">
        <v>79</v>
      </c>
      <c r="M2110" s="2" t="s">
        <v>9</v>
      </c>
    </row>
    <row r="2111" hidden="1" spans="1:13">
      <c r="A2111" s="3">
        <v>45168</v>
      </c>
      <c r="B2111" s="1">
        <v>8</v>
      </c>
      <c r="C2111" s="1">
        <v>92</v>
      </c>
      <c r="D2111" s="2" t="s">
        <v>23</v>
      </c>
      <c r="E2111" s="1" t="s">
        <v>3177</v>
      </c>
      <c r="F2111" s="2" t="s">
        <v>3520</v>
      </c>
      <c r="G2111" s="4">
        <v>1399.5</v>
      </c>
      <c r="H2111" s="4">
        <f>表1[[#This Row],[借方发生额]]/10000</f>
        <v>0.13995</v>
      </c>
      <c r="I2111" s="2" t="s">
        <v>1814</v>
      </c>
      <c r="J2111" s="5">
        <f t="shared" si="32"/>
        <v>2023</v>
      </c>
      <c r="K2111" s="1" t="s">
        <v>35</v>
      </c>
      <c r="L2111" s="1" t="s">
        <v>35</v>
      </c>
      <c r="M2111" s="2" t="s">
        <v>3121</v>
      </c>
    </row>
    <row r="2112" hidden="1" spans="1:13">
      <c r="A2112" s="3">
        <v>45168</v>
      </c>
      <c r="B2112" s="1">
        <v>8</v>
      </c>
      <c r="C2112" s="1">
        <v>93</v>
      </c>
      <c r="D2112" s="2" t="s">
        <v>23</v>
      </c>
      <c r="E2112" s="1" t="s">
        <v>3177</v>
      </c>
      <c r="F2112" s="2" t="s">
        <v>3843</v>
      </c>
      <c r="G2112" s="4">
        <v>7887</v>
      </c>
      <c r="H2112" s="4">
        <f>表1[[#This Row],[借方发生额]]/10000</f>
        <v>0.7887</v>
      </c>
      <c r="I2112" s="2" t="s">
        <v>3136</v>
      </c>
      <c r="J2112" s="5">
        <f t="shared" si="32"/>
        <v>2023</v>
      </c>
      <c r="K2112" s="1" t="s">
        <v>35</v>
      </c>
      <c r="L2112" s="1" t="s">
        <v>35</v>
      </c>
      <c r="M2112" s="2" t="s">
        <v>3121</v>
      </c>
    </row>
    <row r="2113" hidden="1" spans="1:13">
      <c r="A2113" s="3">
        <v>45168</v>
      </c>
      <c r="B2113" s="1">
        <v>8</v>
      </c>
      <c r="C2113" s="1">
        <v>94</v>
      </c>
      <c r="D2113" s="2" t="s">
        <v>23</v>
      </c>
      <c r="E2113" s="1" t="s">
        <v>3177</v>
      </c>
      <c r="F2113" s="2" t="s">
        <v>3262</v>
      </c>
      <c r="G2113" s="4">
        <v>5782.11</v>
      </c>
      <c r="H2113" s="4">
        <f>表1[[#This Row],[借方发生额]]/10000</f>
        <v>0.578211</v>
      </c>
      <c r="I2113" s="2" t="s">
        <v>3136</v>
      </c>
      <c r="J2113" s="5">
        <f t="shared" si="32"/>
        <v>2023</v>
      </c>
      <c r="K2113" s="1" t="s">
        <v>35</v>
      </c>
      <c r="L2113" s="1" t="s">
        <v>35</v>
      </c>
      <c r="M2113" s="2" t="s">
        <v>3121</v>
      </c>
    </row>
    <row r="2114" spans="1:13">
      <c r="A2114" s="3">
        <v>45168</v>
      </c>
      <c r="B2114" s="1">
        <v>8</v>
      </c>
      <c r="C2114" s="1">
        <v>95</v>
      </c>
      <c r="D2114" s="2" t="s">
        <v>23</v>
      </c>
      <c r="E2114" s="1" t="s">
        <v>3140</v>
      </c>
      <c r="F2114" s="2" t="s">
        <v>3519</v>
      </c>
      <c r="G2114" s="4">
        <v>2665.6</v>
      </c>
      <c r="H2114" s="4">
        <f>表1[[#This Row],[借方发生额]]/10000</f>
        <v>0.26656</v>
      </c>
      <c r="I2114" s="2" t="s">
        <v>3136</v>
      </c>
      <c r="J2114" s="5">
        <f t="shared" ref="J2114:J2177" si="33">YEAR(A2114)</f>
        <v>2023</v>
      </c>
      <c r="K2114" s="1" t="s">
        <v>288</v>
      </c>
      <c r="L2114" s="1" t="s">
        <v>288</v>
      </c>
      <c r="M2114" s="2" t="s">
        <v>9</v>
      </c>
    </row>
    <row r="2115" spans="1:13">
      <c r="A2115" s="3">
        <v>45168</v>
      </c>
      <c r="B2115" s="1">
        <v>8</v>
      </c>
      <c r="C2115" s="1">
        <v>95</v>
      </c>
      <c r="D2115" s="2" t="s">
        <v>23</v>
      </c>
      <c r="E2115" s="1" t="s">
        <v>3138</v>
      </c>
      <c r="F2115" s="2" t="s">
        <v>3344</v>
      </c>
      <c r="G2115" s="1">
        <v>991.2</v>
      </c>
      <c r="H2115" s="1">
        <f>表1[[#This Row],[借方发生额]]/10000</f>
        <v>0.09912</v>
      </c>
      <c r="I2115" s="2" t="s">
        <v>3136</v>
      </c>
      <c r="J2115" s="5">
        <f t="shared" si="33"/>
        <v>2023</v>
      </c>
      <c r="K2115" s="1" t="s">
        <v>79</v>
      </c>
      <c r="L2115" s="1" t="s">
        <v>79</v>
      </c>
      <c r="M2115" s="2" t="s">
        <v>9</v>
      </c>
    </row>
    <row r="2116" hidden="1" spans="1:13">
      <c r="A2116" s="3">
        <v>45168</v>
      </c>
      <c r="B2116" s="1">
        <v>8</v>
      </c>
      <c r="C2116" s="1">
        <v>95</v>
      </c>
      <c r="D2116" s="2" t="s">
        <v>23</v>
      </c>
      <c r="E2116" s="1" t="s">
        <v>3127</v>
      </c>
      <c r="F2116" s="2" t="s">
        <v>3173</v>
      </c>
      <c r="G2116" s="1">
        <v>828.54</v>
      </c>
      <c r="H2116" s="1">
        <f>表1[[#This Row],[借方发生额]]/10000</f>
        <v>0.082854</v>
      </c>
      <c r="I2116" s="2" t="s">
        <v>3136</v>
      </c>
      <c r="J2116" s="5">
        <f t="shared" si="33"/>
        <v>2023</v>
      </c>
      <c r="K2116" s="1" t="s">
        <v>58</v>
      </c>
      <c r="L2116" s="1" t="s">
        <v>58</v>
      </c>
      <c r="M2116" s="2" t="s">
        <v>3121</v>
      </c>
    </row>
    <row r="2117" spans="1:13">
      <c r="A2117" s="3">
        <v>45168</v>
      </c>
      <c r="B2117" s="1">
        <v>8</v>
      </c>
      <c r="C2117" s="1">
        <v>95</v>
      </c>
      <c r="D2117" s="2" t="s">
        <v>23</v>
      </c>
      <c r="E2117" s="1" t="s">
        <v>3130</v>
      </c>
      <c r="F2117" s="2" t="s">
        <v>3450</v>
      </c>
      <c r="G2117" s="1">
        <v>415.2</v>
      </c>
      <c r="H2117" s="1">
        <f>表1[[#This Row],[借方发生额]]/10000</f>
        <v>0.04152</v>
      </c>
      <c r="I2117" s="2" t="s">
        <v>3136</v>
      </c>
      <c r="J2117" s="5">
        <f t="shared" si="33"/>
        <v>2023</v>
      </c>
      <c r="K2117" s="1" t="s">
        <v>60</v>
      </c>
      <c r="L2117" s="1" t="s">
        <v>3131</v>
      </c>
      <c r="M2117" s="2" t="s">
        <v>9</v>
      </c>
    </row>
    <row r="2118" hidden="1" spans="1:13">
      <c r="A2118" s="3">
        <v>45168</v>
      </c>
      <c r="B2118" s="1">
        <v>8</v>
      </c>
      <c r="C2118" s="1">
        <v>95</v>
      </c>
      <c r="D2118" s="2" t="s">
        <v>23</v>
      </c>
      <c r="E2118" s="1" t="s">
        <v>3134</v>
      </c>
      <c r="F2118" s="2" t="s">
        <v>3135</v>
      </c>
      <c r="G2118" s="1">
        <v>784</v>
      </c>
      <c r="H2118" s="1">
        <f>表1[[#This Row],[借方发生额]]/10000</f>
        <v>0.0784</v>
      </c>
      <c r="I2118" s="2" t="s">
        <v>3136</v>
      </c>
      <c r="J2118" s="5">
        <f t="shared" si="33"/>
        <v>2023</v>
      </c>
      <c r="K2118" s="1" t="s">
        <v>83</v>
      </c>
      <c r="L2118" s="1" t="s">
        <v>58</v>
      </c>
      <c r="M2118" s="2" t="s">
        <v>3121</v>
      </c>
    </row>
    <row r="2119" spans="1:13">
      <c r="A2119" s="3">
        <v>45168</v>
      </c>
      <c r="B2119" s="1">
        <v>8</v>
      </c>
      <c r="C2119" s="1">
        <v>95</v>
      </c>
      <c r="D2119" s="2" t="s">
        <v>23</v>
      </c>
      <c r="E2119" s="1" t="s">
        <v>3139</v>
      </c>
      <c r="F2119" s="2" t="s">
        <v>3376</v>
      </c>
      <c r="G2119" s="1">
        <v>626</v>
      </c>
      <c r="H2119" s="1">
        <f>表1[[#This Row],[借方发生额]]/10000</f>
        <v>0.0626</v>
      </c>
      <c r="I2119" s="2" t="s">
        <v>3136</v>
      </c>
      <c r="J2119" s="5">
        <f t="shared" si="33"/>
        <v>2023</v>
      </c>
      <c r="K2119" s="1" t="s">
        <v>40</v>
      </c>
      <c r="L2119" s="1" t="s">
        <v>288</v>
      </c>
      <c r="M2119" s="2" t="s">
        <v>9</v>
      </c>
    </row>
    <row r="2120" spans="1:13">
      <c r="A2120" s="3">
        <v>45169</v>
      </c>
      <c r="B2120" s="1">
        <v>8</v>
      </c>
      <c r="C2120" s="1">
        <v>584</v>
      </c>
      <c r="D2120" s="2" t="s">
        <v>23</v>
      </c>
      <c r="E2120" s="1" t="s">
        <v>3138</v>
      </c>
      <c r="F2120" s="2" t="s">
        <v>3844</v>
      </c>
      <c r="G2120" s="4">
        <v>18448.99</v>
      </c>
      <c r="H2120" s="4">
        <f>表1[[#This Row],[借方发生额]]/10000</f>
        <v>1.844899</v>
      </c>
      <c r="I2120" s="2" t="s">
        <v>3136</v>
      </c>
      <c r="J2120" s="5">
        <f t="shared" si="33"/>
        <v>2023</v>
      </c>
      <c r="K2120" s="1" t="s">
        <v>79</v>
      </c>
      <c r="L2120" s="1" t="s">
        <v>79</v>
      </c>
      <c r="M2120" s="2" t="s">
        <v>9</v>
      </c>
    </row>
    <row r="2121" hidden="1" spans="1:13">
      <c r="A2121" s="3">
        <v>45169</v>
      </c>
      <c r="B2121" s="1">
        <v>8</v>
      </c>
      <c r="C2121" s="1">
        <v>612</v>
      </c>
      <c r="D2121" s="2" t="s">
        <v>23</v>
      </c>
      <c r="E2121" s="1" t="s">
        <v>3153</v>
      </c>
      <c r="F2121" s="2" t="s">
        <v>3845</v>
      </c>
      <c r="G2121" s="4">
        <v>53029.17</v>
      </c>
      <c r="H2121" s="4">
        <f>表1[[#This Row],[借方发生额]]/10000</f>
        <v>5.302917</v>
      </c>
      <c r="I2121" s="2" t="s">
        <v>2157</v>
      </c>
      <c r="J2121" s="5">
        <f t="shared" si="33"/>
        <v>2023</v>
      </c>
      <c r="K2121" s="1" t="s">
        <v>3155</v>
      </c>
      <c r="L2121" s="1" t="s">
        <v>27</v>
      </c>
      <c r="M2121" s="2" t="s">
        <v>3122</v>
      </c>
    </row>
    <row r="2122" hidden="1" spans="1:13">
      <c r="A2122" s="3">
        <v>45169</v>
      </c>
      <c r="B2122" s="1">
        <v>8</v>
      </c>
      <c r="C2122" s="1">
        <v>614</v>
      </c>
      <c r="D2122" s="2" t="s">
        <v>23</v>
      </c>
      <c r="E2122" s="1" t="s">
        <v>3153</v>
      </c>
      <c r="F2122" s="2" t="s">
        <v>28</v>
      </c>
      <c r="G2122" s="4">
        <v>11463.81</v>
      </c>
      <c r="H2122" s="4">
        <f>表1[[#This Row],[借方发生额]]/10000</f>
        <v>1.146381</v>
      </c>
      <c r="I2122" s="2" t="s">
        <v>26</v>
      </c>
      <c r="J2122" s="5">
        <f t="shared" si="33"/>
        <v>2023</v>
      </c>
      <c r="K2122" s="1" t="s">
        <v>3155</v>
      </c>
      <c r="L2122" s="1" t="s">
        <v>27</v>
      </c>
      <c r="M2122" s="2" t="s">
        <v>3122</v>
      </c>
    </row>
    <row r="2123" hidden="1" spans="1:13">
      <c r="A2123" s="3">
        <v>45169</v>
      </c>
      <c r="B2123" s="1">
        <v>8</v>
      </c>
      <c r="C2123" s="1">
        <v>614</v>
      </c>
      <c r="D2123" s="2" t="s">
        <v>23</v>
      </c>
      <c r="E2123" s="1" t="s">
        <v>3153</v>
      </c>
      <c r="F2123" s="2" t="s">
        <v>25</v>
      </c>
      <c r="G2123" s="1">
        <v>698.36</v>
      </c>
      <c r="H2123" s="1">
        <f>表1[[#This Row],[借方发生额]]/10000</f>
        <v>0.069836</v>
      </c>
      <c r="I2123" s="2" t="s">
        <v>26</v>
      </c>
      <c r="J2123" s="5">
        <f t="shared" si="33"/>
        <v>2023</v>
      </c>
      <c r="K2123" s="1" t="s">
        <v>3155</v>
      </c>
      <c r="L2123" s="1" t="s">
        <v>27</v>
      </c>
      <c r="M2123" s="2" t="s">
        <v>3122</v>
      </c>
    </row>
    <row r="2124" hidden="1" spans="1:13">
      <c r="A2124" s="3">
        <v>45169</v>
      </c>
      <c r="B2124" s="1">
        <v>8</v>
      </c>
      <c r="C2124" s="1">
        <v>619</v>
      </c>
      <c r="D2124" s="2" t="s">
        <v>23</v>
      </c>
      <c r="E2124" s="1" t="s">
        <v>3168</v>
      </c>
      <c r="F2124" s="2" t="s">
        <v>3326</v>
      </c>
      <c r="G2124" s="4">
        <v>541242.47</v>
      </c>
      <c r="H2124" s="4">
        <f>表1[[#This Row],[借方发生额]]/10000</f>
        <v>54.124247</v>
      </c>
      <c r="I2124" s="2" t="s">
        <v>3746</v>
      </c>
      <c r="J2124" s="5">
        <f t="shared" si="33"/>
        <v>2023</v>
      </c>
      <c r="K2124" s="1" t="s">
        <v>32</v>
      </c>
      <c r="L2124" s="1" t="s">
        <v>3120</v>
      </c>
      <c r="M2124" s="2" t="s">
        <v>3120</v>
      </c>
    </row>
    <row r="2125" spans="1:13">
      <c r="A2125" s="3">
        <v>45169</v>
      </c>
      <c r="B2125" s="1">
        <v>8</v>
      </c>
      <c r="C2125" s="1">
        <v>624</v>
      </c>
      <c r="D2125" s="2" t="s">
        <v>23</v>
      </c>
      <c r="E2125" s="1" t="s">
        <v>3171</v>
      </c>
      <c r="F2125" s="1" t="s">
        <v>3846</v>
      </c>
      <c r="G2125" s="4">
        <v>6815.16</v>
      </c>
      <c r="H2125" s="4">
        <f>表1[[#This Row],[借方发生额]]/10000</f>
        <v>0.681516</v>
      </c>
      <c r="I2125" s="2" t="s">
        <v>50</v>
      </c>
      <c r="J2125" s="5">
        <f t="shared" si="33"/>
        <v>2023</v>
      </c>
      <c r="K2125" s="1" t="s">
        <v>51</v>
      </c>
      <c r="L2125" s="1" t="s">
        <v>3172</v>
      </c>
      <c r="M2125" s="2" t="s">
        <v>9</v>
      </c>
    </row>
    <row r="2126" hidden="1" spans="1:13">
      <c r="A2126" s="3">
        <v>45199</v>
      </c>
      <c r="B2126" s="1">
        <v>9</v>
      </c>
      <c r="C2126" s="1">
        <v>122</v>
      </c>
      <c r="D2126" s="2" t="s">
        <v>23</v>
      </c>
      <c r="E2126" s="1" t="s">
        <v>3177</v>
      </c>
      <c r="F2126" s="2" t="s">
        <v>3224</v>
      </c>
      <c r="G2126" s="4">
        <v>46045</v>
      </c>
      <c r="H2126" s="4">
        <f>表1[[#This Row],[借方发生额]]/10000</f>
        <v>4.6045</v>
      </c>
      <c r="I2126" s="2" t="s">
        <v>3682</v>
      </c>
      <c r="J2126" s="5">
        <f t="shared" si="33"/>
        <v>2023</v>
      </c>
      <c r="K2126" s="1" t="s">
        <v>35</v>
      </c>
      <c r="L2126" s="1" t="s">
        <v>35</v>
      </c>
      <c r="M2126" s="2" t="s">
        <v>3121</v>
      </c>
    </row>
    <row r="2127" hidden="1" spans="1:13">
      <c r="A2127" s="3">
        <v>45199</v>
      </c>
      <c r="B2127" s="1">
        <v>9</v>
      </c>
      <c r="C2127" s="1">
        <v>129</v>
      </c>
      <c r="D2127" s="2" t="s">
        <v>23</v>
      </c>
      <c r="E2127" s="1" t="s">
        <v>3177</v>
      </c>
      <c r="F2127" s="2" t="s">
        <v>3847</v>
      </c>
      <c r="G2127" s="1">
        <v>908.44</v>
      </c>
      <c r="H2127" s="1">
        <f>表1[[#This Row],[借方发生额]]/10000</f>
        <v>0.090844</v>
      </c>
      <c r="I2127" s="2" t="s">
        <v>3136</v>
      </c>
      <c r="J2127" s="5">
        <f t="shared" si="33"/>
        <v>2023</v>
      </c>
      <c r="K2127" s="1" t="s">
        <v>35</v>
      </c>
      <c r="L2127" s="1" t="s">
        <v>35</v>
      </c>
      <c r="M2127" s="2" t="s">
        <v>3121</v>
      </c>
    </row>
    <row r="2128" hidden="1" spans="1:13">
      <c r="A2128" s="3">
        <v>45199</v>
      </c>
      <c r="B2128" s="1">
        <v>9</v>
      </c>
      <c r="C2128" s="1">
        <v>129</v>
      </c>
      <c r="D2128" s="2" t="s">
        <v>23</v>
      </c>
      <c r="E2128" s="1" t="s">
        <v>3127</v>
      </c>
      <c r="F2128" s="2" t="s">
        <v>3677</v>
      </c>
      <c r="G2128" s="4">
        <v>1152.62</v>
      </c>
      <c r="H2128" s="4">
        <f>表1[[#This Row],[借方发生额]]/10000</f>
        <v>0.115262</v>
      </c>
      <c r="I2128" s="2" t="s">
        <v>3136</v>
      </c>
      <c r="J2128" s="5">
        <f t="shared" si="33"/>
        <v>2023</v>
      </c>
      <c r="K2128" s="1" t="s">
        <v>58</v>
      </c>
      <c r="L2128" s="1" t="s">
        <v>58</v>
      </c>
      <c r="M2128" s="2" t="s">
        <v>3121</v>
      </c>
    </row>
    <row r="2129" hidden="1" spans="1:13">
      <c r="A2129" s="3">
        <v>45199</v>
      </c>
      <c r="B2129" s="1">
        <v>9</v>
      </c>
      <c r="C2129" s="1">
        <v>130</v>
      </c>
      <c r="D2129" s="2" t="s">
        <v>23</v>
      </c>
      <c r="E2129" s="1" t="s">
        <v>3127</v>
      </c>
      <c r="F2129" s="2" t="s">
        <v>3159</v>
      </c>
      <c r="G2129" s="4">
        <v>1438.17</v>
      </c>
      <c r="H2129" s="4">
        <f>表1[[#This Row],[借方发生额]]/10000</f>
        <v>0.143817</v>
      </c>
      <c r="I2129" s="2" t="s">
        <v>3161</v>
      </c>
      <c r="J2129" s="5">
        <f t="shared" si="33"/>
        <v>2023</v>
      </c>
      <c r="K2129" s="1" t="s">
        <v>58</v>
      </c>
      <c r="L2129" s="1" t="s">
        <v>58</v>
      </c>
      <c r="M2129" s="2" t="s">
        <v>3121</v>
      </c>
    </row>
    <row r="2130" hidden="1" spans="1:13">
      <c r="A2130" s="3">
        <v>45199</v>
      </c>
      <c r="B2130" s="1">
        <v>9</v>
      </c>
      <c r="C2130" s="1">
        <v>131</v>
      </c>
      <c r="D2130" s="2" t="s">
        <v>23</v>
      </c>
      <c r="E2130" s="1" t="s">
        <v>3127</v>
      </c>
      <c r="F2130" s="2" t="s">
        <v>3181</v>
      </c>
      <c r="G2130" s="4">
        <v>1417.25</v>
      </c>
      <c r="H2130" s="4">
        <f>表1[[#This Row],[借方发生额]]/10000</f>
        <v>0.141725</v>
      </c>
      <c r="I2130" s="2" t="s">
        <v>3129</v>
      </c>
      <c r="J2130" s="5">
        <f t="shared" si="33"/>
        <v>2023</v>
      </c>
      <c r="K2130" s="1" t="s">
        <v>58</v>
      </c>
      <c r="L2130" s="1" t="s">
        <v>58</v>
      </c>
      <c r="M2130" s="2" t="s">
        <v>3121</v>
      </c>
    </row>
    <row r="2131" hidden="1" spans="1:13">
      <c r="A2131" s="3">
        <v>45199</v>
      </c>
      <c r="B2131" s="1">
        <v>9</v>
      </c>
      <c r="C2131" s="1">
        <v>132</v>
      </c>
      <c r="D2131" s="2" t="s">
        <v>23</v>
      </c>
      <c r="E2131" s="1" t="s">
        <v>3127</v>
      </c>
      <c r="F2131" s="2" t="s">
        <v>3848</v>
      </c>
      <c r="G2131" s="1">
        <v>409.12</v>
      </c>
      <c r="H2131" s="1">
        <f>表1[[#This Row],[借方发生额]]/10000</f>
        <v>0.040912</v>
      </c>
      <c r="I2131" s="2" t="s">
        <v>3129</v>
      </c>
      <c r="J2131" s="5">
        <f t="shared" si="33"/>
        <v>2023</v>
      </c>
      <c r="K2131" s="1" t="s">
        <v>58</v>
      </c>
      <c r="L2131" s="1" t="s">
        <v>58</v>
      </c>
      <c r="M2131" s="2" t="s">
        <v>3121</v>
      </c>
    </row>
    <row r="2132" hidden="1" spans="1:13">
      <c r="A2132" s="3">
        <v>45199</v>
      </c>
      <c r="B2132" s="1">
        <v>9</v>
      </c>
      <c r="C2132" s="1">
        <v>133</v>
      </c>
      <c r="D2132" s="2" t="s">
        <v>23</v>
      </c>
      <c r="E2132" s="1" t="s">
        <v>3127</v>
      </c>
      <c r="F2132" s="2" t="s">
        <v>3160</v>
      </c>
      <c r="G2132" s="1">
        <v>400.49</v>
      </c>
      <c r="H2132" s="1">
        <f>表1[[#This Row],[借方发生额]]/10000</f>
        <v>0.040049</v>
      </c>
      <c r="I2132" s="2" t="s">
        <v>3129</v>
      </c>
      <c r="J2132" s="5">
        <f t="shared" si="33"/>
        <v>2023</v>
      </c>
      <c r="K2132" s="1" t="s">
        <v>58</v>
      </c>
      <c r="L2132" s="1" t="s">
        <v>58</v>
      </c>
      <c r="M2132" s="2" t="s">
        <v>3121</v>
      </c>
    </row>
    <row r="2133" hidden="1" spans="1:13">
      <c r="A2133" s="3">
        <v>45199</v>
      </c>
      <c r="B2133" s="1">
        <v>9</v>
      </c>
      <c r="C2133" s="1">
        <v>134</v>
      </c>
      <c r="D2133" s="2" t="s">
        <v>23</v>
      </c>
      <c r="E2133" s="1" t="s">
        <v>3127</v>
      </c>
      <c r="F2133" s="2" t="s">
        <v>3182</v>
      </c>
      <c r="G2133" s="1">
        <v>785.13</v>
      </c>
      <c r="H2133" s="1">
        <f>表1[[#This Row],[借方发生额]]/10000</f>
        <v>0.078513</v>
      </c>
      <c r="I2133" s="2" t="s">
        <v>3129</v>
      </c>
      <c r="J2133" s="5">
        <f t="shared" si="33"/>
        <v>2023</v>
      </c>
      <c r="K2133" s="1" t="s">
        <v>58</v>
      </c>
      <c r="L2133" s="1" t="s">
        <v>58</v>
      </c>
      <c r="M2133" s="2" t="s">
        <v>3121</v>
      </c>
    </row>
    <row r="2134" hidden="1" spans="1:13">
      <c r="A2134" s="3">
        <v>45199</v>
      </c>
      <c r="B2134" s="1">
        <v>9</v>
      </c>
      <c r="C2134" s="1">
        <v>140</v>
      </c>
      <c r="D2134" s="2" t="s">
        <v>23</v>
      </c>
      <c r="E2134" s="1" t="s">
        <v>3127</v>
      </c>
      <c r="F2134" s="2" t="s">
        <v>3849</v>
      </c>
      <c r="G2134" s="4">
        <v>3005.31</v>
      </c>
      <c r="H2134" s="4">
        <f>表1[[#This Row],[借方发生额]]/10000</f>
        <v>0.300531</v>
      </c>
      <c r="I2134" s="2" t="s">
        <v>3161</v>
      </c>
      <c r="J2134" s="5">
        <f t="shared" si="33"/>
        <v>2023</v>
      </c>
      <c r="K2134" s="1" t="s">
        <v>58</v>
      </c>
      <c r="L2134" s="1" t="s">
        <v>58</v>
      </c>
      <c r="M2134" s="2" t="s">
        <v>3121</v>
      </c>
    </row>
    <row r="2135" hidden="1" spans="1:13">
      <c r="A2135" s="3">
        <v>45199</v>
      </c>
      <c r="B2135" s="1">
        <v>9</v>
      </c>
      <c r="C2135" s="1">
        <v>141</v>
      </c>
      <c r="D2135" s="2" t="s">
        <v>23</v>
      </c>
      <c r="E2135" s="1" t="s">
        <v>3127</v>
      </c>
      <c r="F2135" s="2" t="s">
        <v>3850</v>
      </c>
      <c r="G2135" s="4">
        <v>3001.23</v>
      </c>
      <c r="H2135" s="4">
        <f>表1[[#This Row],[借方发生额]]/10000</f>
        <v>0.300123</v>
      </c>
      <c r="I2135" s="2" t="s">
        <v>3161</v>
      </c>
      <c r="J2135" s="5">
        <f t="shared" si="33"/>
        <v>2023</v>
      </c>
      <c r="K2135" s="1" t="s">
        <v>58</v>
      </c>
      <c r="L2135" s="1" t="s">
        <v>58</v>
      </c>
      <c r="M2135" s="2" t="s">
        <v>3121</v>
      </c>
    </row>
    <row r="2136" hidden="1" spans="1:13">
      <c r="A2136" s="3">
        <v>45199</v>
      </c>
      <c r="B2136" s="1">
        <v>9</v>
      </c>
      <c r="C2136" s="1">
        <v>149</v>
      </c>
      <c r="D2136" s="2" t="s">
        <v>23</v>
      </c>
      <c r="E2136" s="1" t="s">
        <v>3127</v>
      </c>
      <c r="F2136" s="2" t="s">
        <v>3848</v>
      </c>
      <c r="G2136" s="1">
        <v>270.02</v>
      </c>
      <c r="H2136" s="1">
        <f>表1[[#This Row],[借方发生额]]/10000</f>
        <v>0.027002</v>
      </c>
      <c r="I2136" s="2" t="s">
        <v>3161</v>
      </c>
      <c r="J2136" s="5">
        <f t="shared" si="33"/>
        <v>2023</v>
      </c>
      <c r="K2136" s="1" t="s">
        <v>58</v>
      </c>
      <c r="L2136" s="1" t="s">
        <v>58</v>
      </c>
      <c r="M2136" s="2" t="s">
        <v>3121</v>
      </c>
    </row>
    <row r="2137" hidden="1" spans="1:13">
      <c r="A2137" s="3">
        <v>45199</v>
      </c>
      <c r="B2137" s="1">
        <v>9</v>
      </c>
      <c r="C2137" s="1">
        <v>155</v>
      </c>
      <c r="D2137" s="2" t="s">
        <v>23</v>
      </c>
      <c r="E2137" s="1" t="s">
        <v>3153</v>
      </c>
      <c r="F2137" s="2" t="s">
        <v>3851</v>
      </c>
      <c r="G2137" s="4">
        <v>53029.17</v>
      </c>
      <c r="H2137" s="4">
        <f>表1[[#This Row],[借方发生额]]/10000</f>
        <v>5.302917</v>
      </c>
      <c r="I2137" s="2" t="s">
        <v>2157</v>
      </c>
      <c r="J2137" s="5">
        <f t="shared" si="33"/>
        <v>2023</v>
      </c>
      <c r="K2137" s="1" t="s">
        <v>3155</v>
      </c>
      <c r="L2137" s="1" t="s">
        <v>27</v>
      </c>
      <c r="M2137" s="2" t="s">
        <v>3122</v>
      </c>
    </row>
    <row r="2138" hidden="1" spans="1:13">
      <c r="A2138" s="3">
        <v>45199</v>
      </c>
      <c r="B2138" s="1">
        <v>9</v>
      </c>
      <c r="C2138" s="1">
        <v>157</v>
      </c>
      <c r="D2138" s="2" t="s">
        <v>23</v>
      </c>
      <c r="E2138" s="1" t="s">
        <v>3153</v>
      </c>
      <c r="F2138" s="2" t="s">
        <v>28</v>
      </c>
      <c r="G2138" s="4">
        <v>11891.52</v>
      </c>
      <c r="H2138" s="4">
        <f>表1[[#This Row],[借方发生额]]/10000</f>
        <v>1.189152</v>
      </c>
      <c r="I2138" s="2" t="s">
        <v>26</v>
      </c>
      <c r="J2138" s="5">
        <f t="shared" si="33"/>
        <v>2023</v>
      </c>
      <c r="K2138" s="1" t="s">
        <v>3155</v>
      </c>
      <c r="L2138" s="1" t="s">
        <v>27</v>
      </c>
      <c r="M2138" s="2" t="s">
        <v>3122</v>
      </c>
    </row>
    <row r="2139" hidden="1" spans="1:13">
      <c r="A2139" s="3">
        <v>45199</v>
      </c>
      <c r="B2139" s="1">
        <v>9</v>
      </c>
      <c r="C2139" s="1">
        <v>157</v>
      </c>
      <c r="D2139" s="2" t="s">
        <v>23</v>
      </c>
      <c r="E2139" s="1" t="s">
        <v>3153</v>
      </c>
      <c r="F2139" s="2" t="s">
        <v>25</v>
      </c>
      <c r="G2139" s="1">
        <v>743.91</v>
      </c>
      <c r="H2139" s="1">
        <f>表1[[#This Row],[借方发生额]]/10000</f>
        <v>0.074391</v>
      </c>
      <c r="I2139" s="2" t="s">
        <v>26</v>
      </c>
      <c r="J2139" s="5">
        <f t="shared" si="33"/>
        <v>2023</v>
      </c>
      <c r="K2139" s="1" t="s">
        <v>3155</v>
      </c>
      <c r="L2139" s="1" t="s">
        <v>27</v>
      </c>
      <c r="M2139" s="2" t="s">
        <v>3122</v>
      </c>
    </row>
    <row r="2140" hidden="1" spans="1:13">
      <c r="A2140" s="3">
        <v>45199</v>
      </c>
      <c r="B2140" s="1">
        <v>9</v>
      </c>
      <c r="C2140" s="1">
        <v>184</v>
      </c>
      <c r="D2140" s="2" t="s">
        <v>23</v>
      </c>
      <c r="E2140" s="1" t="s">
        <v>3127</v>
      </c>
      <c r="F2140" s="2" t="s">
        <v>3346</v>
      </c>
      <c r="G2140" s="1">
        <v>967</v>
      </c>
      <c r="H2140" s="1">
        <f>表1[[#This Row],[借方发生额]]/10000</f>
        <v>0.0967</v>
      </c>
      <c r="I2140" s="2" t="s">
        <v>3136</v>
      </c>
      <c r="J2140" s="5">
        <f t="shared" si="33"/>
        <v>2023</v>
      </c>
      <c r="K2140" s="1" t="s">
        <v>58</v>
      </c>
      <c r="L2140" s="1" t="s">
        <v>58</v>
      </c>
      <c r="M2140" s="2" t="s">
        <v>3121</v>
      </c>
    </row>
    <row r="2141" spans="1:13">
      <c r="A2141" s="3">
        <v>45199</v>
      </c>
      <c r="B2141" s="1">
        <v>9</v>
      </c>
      <c r="C2141" s="1">
        <v>184</v>
      </c>
      <c r="D2141" s="2" t="s">
        <v>23</v>
      </c>
      <c r="E2141" s="1" t="s">
        <v>3132</v>
      </c>
      <c r="F2141" s="2" t="s">
        <v>3164</v>
      </c>
      <c r="G2141" s="1">
        <v>116</v>
      </c>
      <c r="H2141" s="1">
        <f>表1[[#This Row],[借方发生额]]/10000</f>
        <v>0.0116</v>
      </c>
      <c r="I2141" s="2" t="s">
        <v>3136</v>
      </c>
      <c r="J2141" s="5">
        <f t="shared" si="33"/>
        <v>2023</v>
      </c>
      <c r="K2141" s="1" t="s">
        <v>3133</v>
      </c>
      <c r="L2141" s="1" t="s">
        <v>3133</v>
      </c>
      <c r="M2141" s="2" t="s">
        <v>9</v>
      </c>
    </row>
    <row r="2142" spans="1:13">
      <c r="A2142" s="3">
        <v>45199</v>
      </c>
      <c r="B2142" s="1">
        <v>9</v>
      </c>
      <c r="C2142" s="1">
        <v>223</v>
      </c>
      <c r="D2142" s="2" t="s">
        <v>23</v>
      </c>
      <c r="E2142" s="1" t="s">
        <v>3138</v>
      </c>
      <c r="F2142" s="2" t="s">
        <v>3852</v>
      </c>
      <c r="G2142" s="4">
        <v>10000</v>
      </c>
      <c r="H2142" s="4">
        <f>表1[[#This Row],[借方发生额]]/10000</f>
        <v>1</v>
      </c>
      <c r="I2142" s="2" t="s">
        <v>3136</v>
      </c>
      <c r="J2142" s="5">
        <f t="shared" si="33"/>
        <v>2023</v>
      </c>
      <c r="K2142" s="1" t="s">
        <v>79</v>
      </c>
      <c r="L2142" s="1" t="s">
        <v>79</v>
      </c>
      <c r="M2142" s="2" t="s">
        <v>9</v>
      </c>
    </row>
    <row r="2143" hidden="1" spans="1:13">
      <c r="A2143" s="3">
        <v>45199</v>
      </c>
      <c r="B2143" s="1">
        <v>9</v>
      </c>
      <c r="C2143" s="1">
        <v>229</v>
      </c>
      <c r="D2143" s="2" t="s">
        <v>23</v>
      </c>
      <c r="E2143" s="1" t="s">
        <v>3208</v>
      </c>
      <c r="F2143" s="2" t="s">
        <v>3853</v>
      </c>
      <c r="G2143" s="4">
        <v>4180</v>
      </c>
      <c r="H2143" s="4">
        <f>表1[[#This Row],[借方发生额]]/10000</f>
        <v>0.418</v>
      </c>
      <c r="I2143" s="2" t="s">
        <v>3136</v>
      </c>
      <c r="J2143" s="5">
        <f t="shared" si="33"/>
        <v>2023</v>
      </c>
      <c r="K2143" s="1" t="s">
        <v>3209</v>
      </c>
      <c r="L2143" s="1" t="s">
        <v>58</v>
      </c>
      <c r="M2143" s="2" t="s">
        <v>3121</v>
      </c>
    </row>
    <row r="2144" hidden="1" spans="1:13">
      <c r="A2144" s="3">
        <v>45199</v>
      </c>
      <c r="B2144" s="1">
        <v>9</v>
      </c>
      <c r="C2144" s="1">
        <v>229</v>
      </c>
      <c r="D2144" s="2" t="s">
        <v>23</v>
      </c>
      <c r="E2144" s="1" t="s">
        <v>3134</v>
      </c>
      <c r="F2144" s="2" t="s">
        <v>3347</v>
      </c>
      <c r="G2144" s="4">
        <v>1163</v>
      </c>
      <c r="H2144" s="4">
        <f>表1[[#This Row],[借方发生额]]/10000</f>
        <v>0.1163</v>
      </c>
      <c r="I2144" s="2" t="s">
        <v>3136</v>
      </c>
      <c r="J2144" s="5">
        <f t="shared" si="33"/>
        <v>2023</v>
      </c>
      <c r="K2144" s="1" t="s">
        <v>83</v>
      </c>
      <c r="L2144" s="1" t="s">
        <v>58</v>
      </c>
      <c r="M2144" s="2" t="s">
        <v>3121</v>
      </c>
    </row>
    <row r="2145" spans="1:13">
      <c r="A2145" s="3">
        <v>45199</v>
      </c>
      <c r="B2145" s="1">
        <v>9</v>
      </c>
      <c r="C2145" s="1">
        <v>229</v>
      </c>
      <c r="D2145" s="2" t="s">
        <v>23</v>
      </c>
      <c r="E2145" s="1" t="s">
        <v>3132</v>
      </c>
      <c r="F2145" s="2" t="s">
        <v>3164</v>
      </c>
      <c r="G2145" s="4">
        <v>1873</v>
      </c>
      <c r="H2145" s="4">
        <f>表1[[#This Row],[借方发生额]]/10000</f>
        <v>0.1873</v>
      </c>
      <c r="I2145" s="2" t="s">
        <v>3136</v>
      </c>
      <c r="J2145" s="5">
        <f t="shared" si="33"/>
        <v>2023</v>
      </c>
      <c r="K2145" s="1" t="s">
        <v>3133</v>
      </c>
      <c r="L2145" s="1" t="s">
        <v>3133</v>
      </c>
      <c r="M2145" s="2" t="s">
        <v>9</v>
      </c>
    </row>
    <row r="2146" hidden="1" spans="1:13">
      <c r="A2146" s="3">
        <v>45199</v>
      </c>
      <c r="B2146" s="1">
        <v>9</v>
      </c>
      <c r="C2146" s="1">
        <v>229</v>
      </c>
      <c r="D2146" s="2" t="s">
        <v>23</v>
      </c>
      <c r="E2146" s="1" t="s">
        <v>3127</v>
      </c>
      <c r="F2146" s="2" t="s">
        <v>3346</v>
      </c>
      <c r="G2146" s="1">
        <v>100</v>
      </c>
      <c r="H2146" s="1">
        <f>表1[[#This Row],[借方发生额]]/10000</f>
        <v>0.01</v>
      </c>
      <c r="I2146" s="2" t="s">
        <v>3136</v>
      </c>
      <c r="J2146" s="5">
        <f t="shared" si="33"/>
        <v>2023</v>
      </c>
      <c r="K2146" s="1" t="s">
        <v>58</v>
      </c>
      <c r="L2146" s="1" t="s">
        <v>58</v>
      </c>
      <c r="M2146" s="2" t="s">
        <v>3121</v>
      </c>
    </row>
    <row r="2147" hidden="1" spans="1:13">
      <c r="A2147" s="3">
        <v>45199</v>
      </c>
      <c r="B2147" s="1">
        <v>9</v>
      </c>
      <c r="C2147" s="1">
        <v>234</v>
      </c>
      <c r="D2147" s="2" t="s">
        <v>23</v>
      </c>
      <c r="E2147" s="1" t="s">
        <v>3127</v>
      </c>
      <c r="F2147" s="2" t="s">
        <v>3264</v>
      </c>
      <c r="G2147" s="4">
        <v>1417</v>
      </c>
      <c r="H2147" s="4">
        <f>表1[[#This Row],[借方发生额]]/10000</f>
        <v>0.1417</v>
      </c>
      <c r="I2147" s="2" t="s">
        <v>3136</v>
      </c>
      <c r="J2147" s="5">
        <f t="shared" si="33"/>
        <v>2023</v>
      </c>
      <c r="K2147" s="1" t="s">
        <v>58</v>
      </c>
      <c r="L2147" s="1" t="s">
        <v>58</v>
      </c>
      <c r="M2147" s="2" t="s">
        <v>3121</v>
      </c>
    </row>
    <row r="2148" hidden="1" spans="1:13">
      <c r="A2148" s="3">
        <v>45199</v>
      </c>
      <c r="B2148" s="1">
        <v>9</v>
      </c>
      <c r="C2148" s="1">
        <v>235</v>
      </c>
      <c r="D2148" s="2" t="s">
        <v>23</v>
      </c>
      <c r="E2148" s="1" t="s">
        <v>3177</v>
      </c>
      <c r="F2148" s="2" t="s">
        <v>3286</v>
      </c>
      <c r="G2148" s="4">
        <v>7588.07</v>
      </c>
      <c r="H2148" s="4">
        <f>表1[[#This Row],[借方发生额]]/10000</f>
        <v>0.758807</v>
      </c>
      <c r="I2148" s="2" t="s">
        <v>3136</v>
      </c>
      <c r="J2148" s="5">
        <f t="shared" si="33"/>
        <v>2023</v>
      </c>
      <c r="K2148" s="1" t="s">
        <v>35</v>
      </c>
      <c r="L2148" s="1" t="s">
        <v>35</v>
      </c>
      <c r="M2148" s="2" t="s">
        <v>3121</v>
      </c>
    </row>
    <row r="2149" hidden="1" spans="1:13">
      <c r="A2149" s="3">
        <v>45199</v>
      </c>
      <c r="B2149" s="1">
        <v>9</v>
      </c>
      <c r="C2149" s="1">
        <v>236</v>
      </c>
      <c r="D2149" s="2" t="s">
        <v>23</v>
      </c>
      <c r="E2149" s="1" t="s">
        <v>3177</v>
      </c>
      <c r="F2149" s="2" t="s">
        <v>3286</v>
      </c>
      <c r="G2149" s="4">
        <v>6727.19</v>
      </c>
      <c r="H2149" s="4">
        <f>表1[[#This Row],[借方发生额]]/10000</f>
        <v>0.672719</v>
      </c>
      <c r="I2149" s="2" t="s">
        <v>3136</v>
      </c>
      <c r="J2149" s="5">
        <f t="shared" si="33"/>
        <v>2023</v>
      </c>
      <c r="K2149" s="1" t="s">
        <v>35</v>
      </c>
      <c r="L2149" s="1" t="s">
        <v>35</v>
      </c>
      <c r="M2149" s="2" t="s">
        <v>3121</v>
      </c>
    </row>
    <row r="2150" hidden="1" spans="1:13">
      <c r="A2150" s="3">
        <v>45199</v>
      </c>
      <c r="B2150" s="1">
        <v>9</v>
      </c>
      <c r="C2150" s="1">
        <v>237</v>
      </c>
      <c r="D2150" s="2" t="s">
        <v>23</v>
      </c>
      <c r="E2150" s="1" t="s">
        <v>3127</v>
      </c>
      <c r="F2150" s="2" t="s">
        <v>3288</v>
      </c>
      <c r="G2150" s="1">
        <v>145</v>
      </c>
      <c r="H2150" s="1">
        <f>表1[[#This Row],[借方发生额]]/10000</f>
        <v>0.0145</v>
      </c>
      <c r="I2150" s="2" t="s">
        <v>3136</v>
      </c>
      <c r="J2150" s="5">
        <f t="shared" si="33"/>
        <v>2023</v>
      </c>
      <c r="K2150" s="1" t="s">
        <v>58</v>
      </c>
      <c r="L2150" s="1" t="s">
        <v>58</v>
      </c>
      <c r="M2150" s="2" t="s">
        <v>3121</v>
      </c>
    </row>
    <row r="2151" spans="1:13">
      <c r="A2151" s="3">
        <v>45199</v>
      </c>
      <c r="B2151" s="1">
        <v>9</v>
      </c>
      <c r="C2151" s="1">
        <v>237</v>
      </c>
      <c r="D2151" s="2" t="s">
        <v>23</v>
      </c>
      <c r="E2151" s="1" t="s">
        <v>3139</v>
      </c>
      <c r="F2151" s="2" t="s">
        <v>3288</v>
      </c>
      <c r="G2151" s="4">
        <v>7910</v>
      </c>
      <c r="H2151" s="4">
        <f>表1[[#This Row],[借方发生额]]/10000</f>
        <v>0.791</v>
      </c>
      <c r="I2151" s="2" t="s">
        <v>3136</v>
      </c>
      <c r="J2151" s="5">
        <f t="shared" si="33"/>
        <v>2023</v>
      </c>
      <c r="K2151" s="1" t="s">
        <v>40</v>
      </c>
      <c r="L2151" s="1" t="s">
        <v>288</v>
      </c>
      <c r="M2151" s="2" t="s">
        <v>9</v>
      </c>
    </row>
    <row r="2152" hidden="1" spans="1:13">
      <c r="A2152" s="3">
        <v>45199</v>
      </c>
      <c r="B2152" s="1">
        <v>9</v>
      </c>
      <c r="C2152" s="1">
        <v>238</v>
      </c>
      <c r="D2152" s="2" t="s">
        <v>23</v>
      </c>
      <c r="E2152" s="1" t="s">
        <v>3127</v>
      </c>
      <c r="F2152" s="2" t="s">
        <v>3173</v>
      </c>
      <c r="G2152" s="1">
        <v>629.5</v>
      </c>
      <c r="H2152" s="1">
        <f>表1[[#This Row],[借方发生额]]/10000</f>
        <v>0.06295</v>
      </c>
      <c r="I2152" s="2" t="s">
        <v>3161</v>
      </c>
      <c r="J2152" s="5">
        <f t="shared" si="33"/>
        <v>2023</v>
      </c>
      <c r="K2152" s="1" t="s">
        <v>58</v>
      </c>
      <c r="L2152" s="1" t="s">
        <v>58</v>
      </c>
      <c r="M2152" s="2" t="s">
        <v>3121</v>
      </c>
    </row>
    <row r="2153" spans="1:13">
      <c r="A2153" s="3">
        <v>45199</v>
      </c>
      <c r="B2153" s="1">
        <v>9</v>
      </c>
      <c r="C2153" s="1">
        <v>238</v>
      </c>
      <c r="D2153" s="2" t="s">
        <v>23</v>
      </c>
      <c r="E2153" s="1" t="s">
        <v>3130</v>
      </c>
      <c r="F2153" s="2" t="s">
        <v>3450</v>
      </c>
      <c r="G2153" s="1">
        <v>208</v>
      </c>
      <c r="H2153" s="1">
        <f>表1[[#This Row],[借方发生额]]/10000</f>
        <v>0.0208</v>
      </c>
      <c r="I2153" s="2" t="s">
        <v>3161</v>
      </c>
      <c r="J2153" s="5">
        <f t="shared" si="33"/>
        <v>2023</v>
      </c>
      <c r="K2153" s="1" t="s">
        <v>60</v>
      </c>
      <c r="L2153" s="1" t="s">
        <v>3131</v>
      </c>
      <c r="M2153" s="2" t="s">
        <v>9</v>
      </c>
    </row>
    <row r="2154" spans="1:13">
      <c r="A2154" s="3">
        <v>45199</v>
      </c>
      <c r="B2154" s="1">
        <v>9</v>
      </c>
      <c r="C2154" s="1">
        <v>238</v>
      </c>
      <c r="D2154" s="2" t="s">
        <v>23</v>
      </c>
      <c r="E2154" s="1" t="s">
        <v>3138</v>
      </c>
      <c r="F2154" s="2" t="s">
        <v>3344</v>
      </c>
      <c r="G2154" s="1">
        <v>44</v>
      </c>
      <c r="H2154" s="1">
        <f>表1[[#This Row],[借方发生额]]/10000</f>
        <v>0.0044</v>
      </c>
      <c r="I2154" s="2" t="s">
        <v>3161</v>
      </c>
      <c r="J2154" s="5">
        <f t="shared" si="33"/>
        <v>2023</v>
      </c>
      <c r="K2154" s="1" t="s">
        <v>79</v>
      </c>
      <c r="L2154" s="1" t="s">
        <v>79</v>
      </c>
      <c r="M2154" s="2" t="s">
        <v>9</v>
      </c>
    </row>
    <row r="2155" spans="1:13">
      <c r="A2155" s="3">
        <v>45199</v>
      </c>
      <c r="B2155" s="1">
        <v>9</v>
      </c>
      <c r="C2155" s="1">
        <v>238</v>
      </c>
      <c r="D2155" s="2" t="s">
        <v>23</v>
      </c>
      <c r="E2155" s="1" t="s">
        <v>3139</v>
      </c>
      <c r="F2155" s="2" t="s">
        <v>3376</v>
      </c>
      <c r="G2155" s="4">
        <v>5428.6</v>
      </c>
      <c r="H2155" s="4">
        <f>表1[[#This Row],[借方发生额]]/10000</f>
        <v>0.54286</v>
      </c>
      <c r="I2155" s="2" t="s">
        <v>3161</v>
      </c>
      <c r="J2155" s="5">
        <f t="shared" si="33"/>
        <v>2023</v>
      </c>
      <c r="K2155" s="1" t="s">
        <v>40</v>
      </c>
      <c r="L2155" s="1" t="s">
        <v>288</v>
      </c>
      <c r="M2155" s="2" t="s">
        <v>9</v>
      </c>
    </row>
    <row r="2156" spans="1:13">
      <c r="A2156" s="3">
        <v>45199</v>
      </c>
      <c r="B2156" s="1">
        <v>9</v>
      </c>
      <c r="C2156" s="1">
        <v>238</v>
      </c>
      <c r="D2156" s="2" t="s">
        <v>23</v>
      </c>
      <c r="E2156" s="1" t="s">
        <v>3132</v>
      </c>
      <c r="F2156" s="2" t="s">
        <v>3141</v>
      </c>
      <c r="G2156" s="4">
        <v>2487</v>
      </c>
      <c r="H2156" s="4">
        <f>表1[[#This Row],[借方发生额]]/10000</f>
        <v>0.2487</v>
      </c>
      <c r="I2156" s="2" t="s">
        <v>3161</v>
      </c>
      <c r="J2156" s="5">
        <f t="shared" si="33"/>
        <v>2023</v>
      </c>
      <c r="K2156" s="1" t="s">
        <v>3133</v>
      </c>
      <c r="L2156" s="1" t="s">
        <v>3133</v>
      </c>
      <c r="M2156" s="2" t="s">
        <v>9</v>
      </c>
    </row>
    <row r="2157" spans="1:13">
      <c r="A2157" s="3">
        <v>45199</v>
      </c>
      <c r="B2157" s="1">
        <v>9</v>
      </c>
      <c r="C2157" s="1">
        <v>252</v>
      </c>
      <c r="D2157" s="2" t="s">
        <v>23</v>
      </c>
      <c r="E2157" s="1" t="s">
        <v>3150</v>
      </c>
      <c r="F2157" s="2" t="s">
        <v>3423</v>
      </c>
      <c r="G2157" s="4">
        <v>12577</v>
      </c>
      <c r="H2157" s="4">
        <f>表1[[#This Row],[借方发生额]]/10000</f>
        <v>1.2577</v>
      </c>
      <c r="I2157" s="2" t="s">
        <v>3136</v>
      </c>
      <c r="J2157" s="5">
        <f t="shared" si="33"/>
        <v>2023</v>
      </c>
      <c r="K2157" s="1" t="s">
        <v>128</v>
      </c>
      <c r="L2157" s="1" t="s">
        <v>128</v>
      </c>
      <c r="M2157" s="2" t="s">
        <v>9</v>
      </c>
    </row>
    <row r="2158" hidden="1" spans="1:13">
      <c r="A2158" s="3">
        <v>45199</v>
      </c>
      <c r="B2158" s="1">
        <v>9</v>
      </c>
      <c r="C2158" s="1">
        <v>278</v>
      </c>
      <c r="D2158" s="2" t="s">
        <v>23</v>
      </c>
      <c r="E2158" s="1" t="s">
        <v>3177</v>
      </c>
      <c r="F2158" s="2" t="s">
        <v>3854</v>
      </c>
      <c r="G2158" s="4">
        <v>2902.8</v>
      </c>
      <c r="H2158" s="4">
        <f>表1[[#This Row],[借方发生额]]/10000</f>
        <v>0.29028</v>
      </c>
      <c r="I2158" s="2" t="s">
        <v>3129</v>
      </c>
      <c r="J2158" s="5">
        <f t="shared" si="33"/>
        <v>2023</v>
      </c>
      <c r="K2158" s="1" t="s">
        <v>35</v>
      </c>
      <c r="L2158" s="1" t="s">
        <v>35</v>
      </c>
      <c r="M2158" s="2" t="s">
        <v>3121</v>
      </c>
    </row>
    <row r="2159" hidden="1" spans="1:13">
      <c r="A2159" s="3">
        <v>45199</v>
      </c>
      <c r="B2159" s="1">
        <v>9</v>
      </c>
      <c r="C2159" s="1">
        <v>279</v>
      </c>
      <c r="D2159" s="2" t="s">
        <v>23</v>
      </c>
      <c r="E2159" s="1" t="s">
        <v>3127</v>
      </c>
      <c r="F2159" s="2" t="s">
        <v>3677</v>
      </c>
      <c r="G2159" s="4">
        <v>2780</v>
      </c>
      <c r="H2159" s="4">
        <f>表1[[#This Row],[借方发生额]]/10000</f>
        <v>0.278</v>
      </c>
      <c r="I2159" s="2" t="s">
        <v>3129</v>
      </c>
      <c r="J2159" s="5">
        <f t="shared" si="33"/>
        <v>2023</v>
      </c>
      <c r="K2159" s="1" t="s">
        <v>58</v>
      </c>
      <c r="L2159" s="1" t="s">
        <v>58</v>
      </c>
      <c r="M2159" s="2" t="s">
        <v>3121</v>
      </c>
    </row>
    <row r="2160" spans="1:13">
      <c r="A2160" s="3">
        <v>45199</v>
      </c>
      <c r="B2160" s="1">
        <v>9</v>
      </c>
      <c r="C2160" s="1">
        <v>291</v>
      </c>
      <c r="D2160" s="2" t="s">
        <v>23</v>
      </c>
      <c r="E2160" s="1" t="s">
        <v>3257</v>
      </c>
      <c r="F2160" s="2" t="s">
        <v>3855</v>
      </c>
      <c r="G2160" s="4">
        <v>18000</v>
      </c>
      <c r="H2160" s="4">
        <f>表1[[#This Row],[借方发生额]]/10000</f>
        <v>1.8</v>
      </c>
      <c r="I2160" s="2" t="s">
        <v>3136</v>
      </c>
      <c r="J2160" s="5">
        <f t="shared" si="33"/>
        <v>2023</v>
      </c>
      <c r="K2160" s="1" t="s">
        <v>3258</v>
      </c>
      <c r="L2160" s="1" t="s">
        <v>3258</v>
      </c>
      <c r="M2160" s="2" t="s">
        <v>9</v>
      </c>
    </row>
    <row r="2161" hidden="1" spans="1:13">
      <c r="A2161" s="3">
        <v>45199</v>
      </c>
      <c r="B2161" s="1">
        <v>9</v>
      </c>
      <c r="C2161" s="1">
        <v>300</v>
      </c>
      <c r="D2161" s="2" t="s">
        <v>23</v>
      </c>
      <c r="E2161" s="1" t="s">
        <v>3127</v>
      </c>
      <c r="F2161" s="2" t="s">
        <v>3486</v>
      </c>
      <c r="G2161" s="1">
        <v>790</v>
      </c>
      <c r="H2161" s="1">
        <f>表1[[#This Row],[借方发生额]]/10000</f>
        <v>0.079</v>
      </c>
      <c r="I2161" s="2" t="s">
        <v>3161</v>
      </c>
      <c r="J2161" s="5">
        <f t="shared" si="33"/>
        <v>2023</v>
      </c>
      <c r="K2161" s="1" t="s">
        <v>58</v>
      </c>
      <c r="L2161" s="1" t="s">
        <v>58</v>
      </c>
      <c r="M2161" s="2" t="s">
        <v>3121</v>
      </c>
    </row>
    <row r="2162" spans="1:13">
      <c r="A2162" s="3">
        <v>45199</v>
      </c>
      <c r="B2162" s="1">
        <v>9</v>
      </c>
      <c r="C2162" s="1">
        <v>300</v>
      </c>
      <c r="D2162" s="2" t="s">
        <v>23</v>
      </c>
      <c r="E2162" s="1" t="s">
        <v>3139</v>
      </c>
      <c r="F2162" s="2" t="s">
        <v>3484</v>
      </c>
      <c r="G2162" s="1">
        <v>411</v>
      </c>
      <c r="H2162" s="1">
        <f>表1[[#This Row],[借方发生额]]/10000</f>
        <v>0.0411</v>
      </c>
      <c r="I2162" s="2" t="s">
        <v>3161</v>
      </c>
      <c r="J2162" s="5">
        <f t="shared" si="33"/>
        <v>2023</v>
      </c>
      <c r="K2162" s="1" t="s">
        <v>40</v>
      </c>
      <c r="L2162" s="1" t="s">
        <v>288</v>
      </c>
      <c r="M2162" s="2" t="s">
        <v>9</v>
      </c>
    </row>
    <row r="2163" hidden="1" spans="1:13">
      <c r="A2163" s="3">
        <v>45199</v>
      </c>
      <c r="B2163" s="1">
        <v>9</v>
      </c>
      <c r="C2163" s="1">
        <v>301</v>
      </c>
      <c r="D2163" s="2" t="s">
        <v>23</v>
      </c>
      <c r="E2163" s="1" t="s">
        <v>3127</v>
      </c>
      <c r="F2163" s="2" t="s">
        <v>3580</v>
      </c>
      <c r="G2163" s="4">
        <v>1258.63</v>
      </c>
      <c r="H2163" s="4">
        <f>表1[[#This Row],[借方发生额]]/10000</f>
        <v>0.125863</v>
      </c>
      <c r="I2163" s="2" t="s">
        <v>3129</v>
      </c>
      <c r="J2163" s="5">
        <f t="shared" si="33"/>
        <v>2023</v>
      </c>
      <c r="K2163" s="1" t="s">
        <v>58</v>
      </c>
      <c r="L2163" s="1" t="s">
        <v>58</v>
      </c>
      <c r="M2163" s="2" t="s">
        <v>3121</v>
      </c>
    </row>
    <row r="2164" spans="1:13">
      <c r="A2164" s="3">
        <v>45199</v>
      </c>
      <c r="B2164" s="1">
        <v>9</v>
      </c>
      <c r="C2164" s="1">
        <v>301</v>
      </c>
      <c r="D2164" s="2" t="s">
        <v>23</v>
      </c>
      <c r="E2164" s="1" t="s">
        <v>3139</v>
      </c>
      <c r="F2164" s="2" t="s">
        <v>3240</v>
      </c>
      <c r="G2164" s="1">
        <v>460</v>
      </c>
      <c r="H2164" s="1">
        <f>表1[[#This Row],[借方发生额]]/10000</f>
        <v>0.046</v>
      </c>
      <c r="I2164" s="2" t="s">
        <v>3129</v>
      </c>
      <c r="J2164" s="5">
        <f t="shared" si="33"/>
        <v>2023</v>
      </c>
      <c r="K2164" s="1" t="s">
        <v>40</v>
      </c>
      <c r="L2164" s="1" t="s">
        <v>288</v>
      </c>
      <c r="M2164" s="2" t="s">
        <v>9</v>
      </c>
    </row>
    <row r="2165" spans="1:13">
      <c r="A2165" s="3">
        <v>45199</v>
      </c>
      <c r="B2165" s="1">
        <v>9</v>
      </c>
      <c r="C2165" s="1">
        <v>301</v>
      </c>
      <c r="D2165" s="2" t="s">
        <v>23</v>
      </c>
      <c r="E2165" s="1" t="s">
        <v>3140</v>
      </c>
      <c r="F2165" s="2" t="s">
        <v>3482</v>
      </c>
      <c r="G2165" s="1">
        <v>992</v>
      </c>
      <c r="H2165" s="1">
        <f>表1[[#This Row],[借方发生额]]/10000</f>
        <v>0.0992</v>
      </c>
      <c r="I2165" s="2" t="s">
        <v>3129</v>
      </c>
      <c r="J2165" s="5">
        <f t="shared" si="33"/>
        <v>2023</v>
      </c>
      <c r="K2165" s="1" t="s">
        <v>288</v>
      </c>
      <c r="L2165" s="1" t="s">
        <v>288</v>
      </c>
      <c r="M2165" s="2" t="s">
        <v>9</v>
      </c>
    </row>
    <row r="2166" spans="1:13">
      <c r="A2166" s="3">
        <v>45199</v>
      </c>
      <c r="B2166" s="1">
        <v>9</v>
      </c>
      <c r="C2166" s="1">
        <v>304</v>
      </c>
      <c r="D2166" s="2" t="s">
        <v>23</v>
      </c>
      <c r="E2166" s="1" t="s">
        <v>3140</v>
      </c>
      <c r="F2166" s="2" t="s">
        <v>3528</v>
      </c>
      <c r="G2166" s="4">
        <v>9300</v>
      </c>
      <c r="H2166" s="4">
        <f>表1[[#This Row],[借方发生额]]/10000</f>
        <v>0.93</v>
      </c>
      <c r="I2166" s="2" t="s">
        <v>3136</v>
      </c>
      <c r="J2166" s="5">
        <f t="shared" si="33"/>
        <v>2023</v>
      </c>
      <c r="K2166" s="1" t="s">
        <v>288</v>
      </c>
      <c r="L2166" s="1" t="s">
        <v>288</v>
      </c>
      <c r="M2166" s="2" t="s">
        <v>9</v>
      </c>
    </row>
    <row r="2167" hidden="1" spans="1:13">
      <c r="A2167" s="3">
        <v>45199</v>
      </c>
      <c r="B2167" s="1">
        <v>9</v>
      </c>
      <c r="C2167" s="1">
        <v>304</v>
      </c>
      <c r="D2167" s="2" t="s">
        <v>23</v>
      </c>
      <c r="E2167" s="1" t="s">
        <v>3177</v>
      </c>
      <c r="F2167" s="2" t="s">
        <v>3291</v>
      </c>
      <c r="G2167" s="4">
        <v>4860</v>
      </c>
      <c r="H2167" s="4">
        <f>表1[[#This Row],[借方发生额]]/10000</f>
        <v>0.486</v>
      </c>
      <c r="I2167" s="2" t="s">
        <v>3136</v>
      </c>
      <c r="J2167" s="5">
        <f t="shared" si="33"/>
        <v>2023</v>
      </c>
      <c r="K2167" s="1" t="s">
        <v>35</v>
      </c>
      <c r="L2167" s="1" t="s">
        <v>35</v>
      </c>
      <c r="M2167" s="2" t="s">
        <v>3121</v>
      </c>
    </row>
    <row r="2168" hidden="1" spans="1:13">
      <c r="A2168" s="3">
        <v>45199</v>
      </c>
      <c r="B2168" s="1">
        <v>9</v>
      </c>
      <c r="C2168" s="1">
        <v>305</v>
      </c>
      <c r="D2168" s="2" t="s">
        <v>23</v>
      </c>
      <c r="E2168" s="1" t="s">
        <v>3177</v>
      </c>
      <c r="F2168" s="2" t="s">
        <v>3291</v>
      </c>
      <c r="G2168" s="4">
        <v>9962.84</v>
      </c>
      <c r="H2168" s="4">
        <f>表1[[#This Row],[借方发生额]]/10000</f>
        <v>0.996284</v>
      </c>
      <c r="I2168" s="2" t="s">
        <v>3136</v>
      </c>
      <c r="J2168" s="5">
        <f t="shared" si="33"/>
        <v>2023</v>
      </c>
      <c r="K2168" s="1" t="s">
        <v>35</v>
      </c>
      <c r="L2168" s="1" t="s">
        <v>35</v>
      </c>
      <c r="M2168" s="2" t="s">
        <v>3121</v>
      </c>
    </row>
    <row r="2169" hidden="1" spans="1:13">
      <c r="A2169" s="3">
        <v>45199</v>
      </c>
      <c r="B2169" s="1">
        <v>9</v>
      </c>
      <c r="C2169" s="1">
        <v>306</v>
      </c>
      <c r="D2169" s="2" t="s">
        <v>23</v>
      </c>
      <c r="E2169" s="1" t="s">
        <v>3177</v>
      </c>
      <c r="F2169" s="2" t="s">
        <v>3291</v>
      </c>
      <c r="G2169" s="4">
        <v>6898.77</v>
      </c>
      <c r="H2169" s="4">
        <f>表1[[#This Row],[借方发生额]]/10000</f>
        <v>0.689877</v>
      </c>
      <c r="I2169" s="2" t="s">
        <v>3136</v>
      </c>
      <c r="J2169" s="5">
        <f t="shared" si="33"/>
        <v>2023</v>
      </c>
      <c r="K2169" s="1" t="s">
        <v>35</v>
      </c>
      <c r="L2169" s="1" t="s">
        <v>35</v>
      </c>
      <c r="M2169" s="2" t="s">
        <v>3121</v>
      </c>
    </row>
    <row r="2170" hidden="1" spans="1:13">
      <c r="A2170" s="3">
        <v>45199</v>
      </c>
      <c r="B2170" s="1">
        <v>9</v>
      </c>
      <c r="C2170" s="1">
        <v>309</v>
      </c>
      <c r="D2170" s="2" t="s">
        <v>23</v>
      </c>
      <c r="E2170" s="1" t="s">
        <v>3134</v>
      </c>
      <c r="F2170" s="2" t="s">
        <v>3135</v>
      </c>
      <c r="G2170" s="4">
        <v>1259.27</v>
      </c>
      <c r="H2170" s="4">
        <f>表1[[#This Row],[借方发生额]]/10000</f>
        <v>0.125927</v>
      </c>
      <c r="I2170" s="2" t="s">
        <v>3136</v>
      </c>
      <c r="J2170" s="5">
        <f t="shared" si="33"/>
        <v>2023</v>
      </c>
      <c r="K2170" s="1" t="s">
        <v>83</v>
      </c>
      <c r="L2170" s="1" t="s">
        <v>58</v>
      </c>
      <c r="M2170" s="2" t="s">
        <v>3121</v>
      </c>
    </row>
    <row r="2171" spans="1:13">
      <c r="A2171" s="3">
        <v>45199</v>
      </c>
      <c r="B2171" s="1">
        <v>9</v>
      </c>
      <c r="C2171" s="1">
        <v>309</v>
      </c>
      <c r="D2171" s="2" t="s">
        <v>23</v>
      </c>
      <c r="E2171" s="1" t="s">
        <v>3139</v>
      </c>
      <c r="F2171" s="2" t="s">
        <v>3376</v>
      </c>
      <c r="G2171" s="1">
        <v>980</v>
      </c>
      <c r="H2171" s="1">
        <f>表1[[#This Row],[借方发生额]]/10000</f>
        <v>0.098</v>
      </c>
      <c r="I2171" s="2" t="s">
        <v>3136</v>
      </c>
      <c r="J2171" s="5">
        <f t="shared" si="33"/>
        <v>2023</v>
      </c>
      <c r="K2171" s="1" t="s">
        <v>40</v>
      </c>
      <c r="L2171" s="1" t="s">
        <v>288</v>
      </c>
      <c r="M2171" s="2" t="s">
        <v>9</v>
      </c>
    </row>
    <row r="2172" hidden="1" spans="1:13">
      <c r="A2172" s="3">
        <v>45199</v>
      </c>
      <c r="B2172" s="1">
        <v>9</v>
      </c>
      <c r="C2172" s="1">
        <v>309</v>
      </c>
      <c r="D2172" s="2" t="s">
        <v>23</v>
      </c>
      <c r="E2172" s="1" t="s">
        <v>3208</v>
      </c>
      <c r="F2172" s="2" t="s">
        <v>3460</v>
      </c>
      <c r="G2172" s="4">
        <v>2821</v>
      </c>
      <c r="H2172" s="4">
        <f>表1[[#This Row],[借方发生额]]/10000</f>
        <v>0.2821</v>
      </c>
      <c r="I2172" s="2" t="s">
        <v>3136</v>
      </c>
      <c r="J2172" s="5">
        <f t="shared" si="33"/>
        <v>2023</v>
      </c>
      <c r="K2172" s="1" t="s">
        <v>3209</v>
      </c>
      <c r="L2172" s="1" t="s">
        <v>58</v>
      </c>
      <c r="M2172" s="2" t="s">
        <v>3121</v>
      </c>
    </row>
    <row r="2173" spans="1:13">
      <c r="A2173" s="3">
        <v>45199</v>
      </c>
      <c r="B2173" s="1">
        <v>9</v>
      </c>
      <c r="C2173" s="1">
        <v>309</v>
      </c>
      <c r="D2173" s="2" t="s">
        <v>23</v>
      </c>
      <c r="E2173" s="1" t="s">
        <v>3132</v>
      </c>
      <c r="F2173" s="2" t="s">
        <v>3141</v>
      </c>
      <c r="G2173" s="1">
        <v>330</v>
      </c>
      <c r="H2173" s="1">
        <f>表1[[#This Row],[借方发生额]]/10000</f>
        <v>0.033</v>
      </c>
      <c r="I2173" s="2" t="s">
        <v>3136</v>
      </c>
      <c r="J2173" s="5">
        <f t="shared" si="33"/>
        <v>2023</v>
      </c>
      <c r="K2173" s="1" t="s">
        <v>3133</v>
      </c>
      <c r="L2173" s="1" t="s">
        <v>3133</v>
      </c>
      <c r="M2173" s="2" t="s">
        <v>9</v>
      </c>
    </row>
    <row r="2174" hidden="1" spans="1:13">
      <c r="A2174" s="3">
        <v>45199</v>
      </c>
      <c r="B2174" s="1">
        <v>9</v>
      </c>
      <c r="C2174" s="1">
        <v>310</v>
      </c>
      <c r="D2174" s="2" t="s">
        <v>23</v>
      </c>
      <c r="E2174" s="1" t="s">
        <v>3127</v>
      </c>
      <c r="F2174" s="2" t="s">
        <v>3451</v>
      </c>
      <c r="G2174" s="1">
        <v>78</v>
      </c>
      <c r="H2174" s="1">
        <f>表1[[#This Row],[借方发生额]]/10000</f>
        <v>0.0078</v>
      </c>
      <c r="I2174" s="2" t="s">
        <v>3136</v>
      </c>
      <c r="J2174" s="5">
        <f t="shared" si="33"/>
        <v>2023</v>
      </c>
      <c r="K2174" s="1" t="s">
        <v>58</v>
      </c>
      <c r="L2174" s="1" t="s">
        <v>58</v>
      </c>
      <c r="M2174" s="2" t="s">
        <v>3121</v>
      </c>
    </row>
    <row r="2175" spans="1:13">
      <c r="A2175" s="3">
        <v>45199</v>
      </c>
      <c r="B2175" s="1">
        <v>9</v>
      </c>
      <c r="C2175" s="1">
        <v>310</v>
      </c>
      <c r="D2175" s="2" t="s">
        <v>23</v>
      </c>
      <c r="E2175" s="1" t="s">
        <v>3140</v>
      </c>
      <c r="F2175" s="2" t="s">
        <v>3462</v>
      </c>
      <c r="G2175" s="4">
        <v>1357</v>
      </c>
      <c r="H2175" s="4">
        <f>表1[[#This Row],[借方发生额]]/10000</f>
        <v>0.1357</v>
      </c>
      <c r="I2175" s="2" t="s">
        <v>3136</v>
      </c>
      <c r="J2175" s="5">
        <f t="shared" si="33"/>
        <v>2023</v>
      </c>
      <c r="K2175" s="1" t="s">
        <v>288</v>
      </c>
      <c r="L2175" s="1" t="s">
        <v>288</v>
      </c>
      <c r="M2175" s="2" t="s">
        <v>9</v>
      </c>
    </row>
    <row r="2176" spans="1:13">
      <c r="A2176" s="3">
        <v>45199</v>
      </c>
      <c r="B2176" s="1">
        <v>9</v>
      </c>
      <c r="C2176" s="1">
        <v>310</v>
      </c>
      <c r="D2176" s="2" t="s">
        <v>23</v>
      </c>
      <c r="E2176" s="1" t="s">
        <v>3130</v>
      </c>
      <c r="F2176" s="2" t="s">
        <v>3452</v>
      </c>
      <c r="G2176" s="1">
        <v>312.55</v>
      </c>
      <c r="H2176" s="1">
        <f>表1[[#This Row],[借方发生额]]/10000</f>
        <v>0.031255</v>
      </c>
      <c r="I2176" s="2" t="s">
        <v>3136</v>
      </c>
      <c r="J2176" s="5">
        <f t="shared" si="33"/>
        <v>2023</v>
      </c>
      <c r="K2176" s="1" t="s">
        <v>60</v>
      </c>
      <c r="L2176" s="1" t="s">
        <v>3131</v>
      </c>
      <c r="M2176" s="2" t="s">
        <v>9</v>
      </c>
    </row>
    <row r="2177" spans="1:13">
      <c r="A2177" s="3">
        <v>45199</v>
      </c>
      <c r="B2177" s="1">
        <v>9</v>
      </c>
      <c r="C2177" s="1">
        <v>310</v>
      </c>
      <c r="D2177" s="2" t="s">
        <v>23</v>
      </c>
      <c r="E2177" s="1" t="s">
        <v>3140</v>
      </c>
      <c r="F2177" s="2" t="s">
        <v>3499</v>
      </c>
      <c r="G2177" s="1">
        <v>865.07</v>
      </c>
      <c r="H2177" s="1">
        <f>表1[[#This Row],[借方发生额]]/10000</f>
        <v>0.086507</v>
      </c>
      <c r="I2177" s="2" t="s">
        <v>3136</v>
      </c>
      <c r="J2177" s="5">
        <f t="shared" si="33"/>
        <v>2023</v>
      </c>
      <c r="K2177" s="1" t="s">
        <v>288</v>
      </c>
      <c r="L2177" s="1" t="s">
        <v>288</v>
      </c>
      <c r="M2177" s="2" t="s">
        <v>9</v>
      </c>
    </row>
    <row r="2178" spans="1:13">
      <c r="A2178" s="3">
        <v>45199</v>
      </c>
      <c r="B2178" s="1">
        <v>9</v>
      </c>
      <c r="C2178" s="1">
        <v>310</v>
      </c>
      <c r="D2178" s="2" t="s">
        <v>23</v>
      </c>
      <c r="E2178" s="1" t="s">
        <v>3139</v>
      </c>
      <c r="F2178" s="2" t="s">
        <v>3453</v>
      </c>
      <c r="G2178" s="1">
        <v>300</v>
      </c>
      <c r="H2178" s="1">
        <f>表1[[#This Row],[借方发生额]]/10000</f>
        <v>0.03</v>
      </c>
      <c r="I2178" s="2" t="s">
        <v>3136</v>
      </c>
      <c r="J2178" s="5">
        <f t="shared" ref="J2178:J2241" si="34">YEAR(A2178)</f>
        <v>2023</v>
      </c>
      <c r="K2178" s="1" t="s">
        <v>40</v>
      </c>
      <c r="L2178" s="1" t="s">
        <v>288</v>
      </c>
      <c r="M2178" s="2" t="s">
        <v>9</v>
      </c>
    </row>
    <row r="2179" spans="1:13">
      <c r="A2179" s="3">
        <v>45199</v>
      </c>
      <c r="B2179" s="1">
        <v>9</v>
      </c>
      <c r="C2179" s="1">
        <v>310</v>
      </c>
      <c r="D2179" s="2" t="s">
        <v>23</v>
      </c>
      <c r="E2179" s="1" t="s">
        <v>3138</v>
      </c>
      <c r="F2179" s="2" t="s">
        <v>3149</v>
      </c>
      <c r="G2179" s="1">
        <v>500</v>
      </c>
      <c r="H2179" s="1">
        <f>表1[[#This Row],[借方发生额]]/10000</f>
        <v>0.05</v>
      </c>
      <c r="I2179" s="2" t="s">
        <v>3136</v>
      </c>
      <c r="J2179" s="5">
        <f t="shared" si="34"/>
        <v>2023</v>
      </c>
      <c r="K2179" s="1" t="s">
        <v>79</v>
      </c>
      <c r="L2179" s="1" t="s">
        <v>79</v>
      </c>
      <c r="M2179" s="2" t="s">
        <v>9</v>
      </c>
    </row>
    <row r="2180" spans="1:13">
      <c r="A2180" s="3">
        <v>45199</v>
      </c>
      <c r="B2180" s="1">
        <v>9</v>
      </c>
      <c r="C2180" s="1">
        <v>311</v>
      </c>
      <c r="D2180" s="2" t="s">
        <v>23</v>
      </c>
      <c r="E2180" s="1" t="s">
        <v>3132</v>
      </c>
      <c r="F2180" s="2" t="s">
        <v>3462</v>
      </c>
      <c r="G2180" s="4">
        <v>1474</v>
      </c>
      <c r="H2180" s="4">
        <f>表1[[#This Row],[借方发生额]]/10000</f>
        <v>0.1474</v>
      </c>
      <c r="I2180" s="2" t="s">
        <v>3136</v>
      </c>
      <c r="J2180" s="5">
        <f t="shared" si="34"/>
        <v>2023</v>
      </c>
      <c r="K2180" s="1" t="s">
        <v>3133</v>
      </c>
      <c r="L2180" s="1" t="s">
        <v>3133</v>
      </c>
      <c r="M2180" s="2" t="s">
        <v>9</v>
      </c>
    </row>
    <row r="2181" hidden="1" spans="1:13">
      <c r="A2181" s="3">
        <v>45199</v>
      </c>
      <c r="B2181" s="1">
        <v>9</v>
      </c>
      <c r="C2181" s="1">
        <v>311</v>
      </c>
      <c r="D2181" s="2" t="s">
        <v>23</v>
      </c>
      <c r="E2181" s="1" t="s">
        <v>3127</v>
      </c>
      <c r="F2181" s="2" t="s">
        <v>3451</v>
      </c>
      <c r="G2181" s="1">
        <v>244</v>
      </c>
      <c r="H2181" s="1">
        <f>表1[[#This Row],[借方发生额]]/10000</f>
        <v>0.0244</v>
      </c>
      <c r="I2181" s="2" t="s">
        <v>3136</v>
      </c>
      <c r="J2181" s="5">
        <f t="shared" si="34"/>
        <v>2023</v>
      </c>
      <c r="K2181" s="1" t="s">
        <v>58</v>
      </c>
      <c r="L2181" s="1" t="s">
        <v>58</v>
      </c>
      <c r="M2181" s="2" t="s">
        <v>3121</v>
      </c>
    </row>
    <row r="2182" spans="1:13">
      <c r="A2182" s="3">
        <v>45199</v>
      </c>
      <c r="B2182" s="1">
        <v>9</v>
      </c>
      <c r="C2182" s="1">
        <v>311</v>
      </c>
      <c r="D2182" s="2" t="s">
        <v>23</v>
      </c>
      <c r="E2182" s="1" t="s">
        <v>3139</v>
      </c>
      <c r="F2182" s="2" t="s">
        <v>3453</v>
      </c>
      <c r="G2182" s="4">
        <v>2113</v>
      </c>
      <c r="H2182" s="4">
        <f>表1[[#This Row],[借方发生额]]/10000</f>
        <v>0.2113</v>
      </c>
      <c r="I2182" s="2" t="s">
        <v>3136</v>
      </c>
      <c r="J2182" s="5">
        <f t="shared" si="34"/>
        <v>2023</v>
      </c>
      <c r="K2182" s="1" t="s">
        <v>40</v>
      </c>
      <c r="L2182" s="1" t="s">
        <v>288</v>
      </c>
      <c r="M2182" s="2" t="s">
        <v>9</v>
      </c>
    </row>
    <row r="2183" spans="1:13">
      <c r="A2183" s="3">
        <v>45199</v>
      </c>
      <c r="B2183" s="1">
        <v>9</v>
      </c>
      <c r="C2183" s="1">
        <v>313</v>
      </c>
      <c r="D2183" s="2" t="s">
        <v>23</v>
      </c>
      <c r="E2183" s="1" t="s">
        <v>3140</v>
      </c>
      <c r="F2183" s="2" t="s">
        <v>3499</v>
      </c>
      <c r="G2183" s="4">
        <v>11282</v>
      </c>
      <c r="H2183" s="4">
        <f>表1[[#This Row],[借方发生额]]/10000</f>
        <v>1.1282</v>
      </c>
      <c r="I2183" s="2" t="s">
        <v>3136</v>
      </c>
      <c r="J2183" s="5">
        <f t="shared" si="34"/>
        <v>2023</v>
      </c>
      <c r="K2183" s="1" t="s">
        <v>288</v>
      </c>
      <c r="L2183" s="1" t="s">
        <v>288</v>
      </c>
      <c r="M2183" s="2" t="s">
        <v>9</v>
      </c>
    </row>
    <row r="2184" hidden="1" spans="1:13">
      <c r="A2184" s="3">
        <v>45199</v>
      </c>
      <c r="B2184" s="1">
        <v>9</v>
      </c>
      <c r="C2184" s="1">
        <v>313</v>
      </c>
      <c r="D2184" s="2" t="s">
        <v>23</v>
      </c>
      <c r="E2184" s="1" t="s">
        <v>3127</v>
      </c>
      <c r="F2184" s="2" t="s">
        <v>3451</v>
      </c>
      <c r="G2184" s="1">
        <v>10</v>
      </c>
      <c r="H2184" s="1">
        <f>表1[[#This Row],[借方发生额]]/10000</f>
        <v>0.001</v>
      </c>
      <c r="I2184" s="2" t="s">
        <v>3136</v>
      </c>
      <c r="J2184" s="5">
        <f t="shared" si="34"/>
        <v>2023</v>
      </c>
      <c r="K2184" s="1" t="s">
        <v>58</v>
      </c>
      <c r="L2184" s="1" t="s">
        <v>58</v>
      </c>
      <c r="M2184" s="2" t="s">
        <v>3121</v>
      </c>
    </row>
    <row r="2185" spans="1:13">
      <c r="A2185" s="3">
        <v>45199</v>
      </c>
      <c r="B2185" s="1">
        <v>9</v>
      </c>
      <c r="C2185" s="1">
        <v>313</v>
      </c>
      <c r="D2185" s="2" t="s">
        <v>23</v>
      </c>
      <c r="E2185" s="1" t="s">
        <v>3132</v>
      </c>
      <c r="F2185" s="2" t="s">
        <v>3462</v>
      </c>
      <c r="G2185" s="4">
        <v>1043</v>
      </c>
      <c r="H2185" s="4">
        <f>表1[[#This Row],[借方发生额]]/10000</f>
        <v>0.1043</v>
      </c>
      <c r="I2185" s="2" t="s">
        <v>3136</v>
      </c>
      <c r="J2185" s="5">
        <f t="shared" si="34"/>
        <v>2023</v>
      </c>
      <c r="K2185" s="1" t="s">
        <v>3133</v>
      </c>
      <c r="L2185" s="1" t="s">
        <v>3133</v>
      </c>
      <c r="M2185" s="2" t="s">
        <v>9</v>
      </c>
    </row>
    <row r="2186" spans="1:13">
      <c r="A2186" s="3">
        <v>45199</v>
      </c>
      <c r="B2186" s="1">
        <v>9</v>
      </c>
      <c r="C2186" s="1">
        <v>314</v>
      </c>
      <c r="D2186" s="2" t="s">
        <v>23</v>
      </c>
      <c r="E2186" s="1" t="s">
        <v>3140</v>
      </c>
      <c r="F2186" s="2" t="s">
        <v>3499</v>
      </c>
      <c r="G2186" s="4">
        <v>27444</v>
      </c>
      <c r="H2186" s="4">
        <f>表1[[#This Row],[借方发生额]]/10000</f>
        <v>2.7444</v>
      </c>
      <c r="I2186" s="2" t="s">
        <v>3136</v>
      </c>
      <c r="J2186" s="5">
        <f t="shared" si="34"/>
        <v>2023</v>
      </c>
      <c r="K2186" s="1" t="s">
        <v>288</v>
      </c>
      <c r="L2186" s="1" t="s">
        <v>288</v>
      </c>
      <c r="M2186" s="2" t="s">
        <v>9</v>
      </c>
    </row>
    <row r="2187" spans="1:13">
      <c r="A2187" s="3">
        <v>45199</v>
      </c>
      <c r="B2187" s="1">
        <v>9</v>
      </c>
      <c r="C2187" s="1">
        <v>315</v>
      </c>
      <c r="D2187" s="2" t="s">
        <v>23</v>
      </c>
      <c r="E2187" s="1" t="s">
        <v>3138</v>
      </c>
      <c r="F2187" s="2" t="s">
        <v>3856</v>
      </c>
      <c r="G2187" s="4">
        <v>2000</v>
      </c>
      <c r="H2187" s="4">
        <f>表1[[#This Row],[借方发生额]]/10000</f>
        <v>0.2</v>
      </c>
      <c r="I2187" s="2" t="s">
        <v>1814</v>
      </c>
      <c r="J2187" s="5">
        <f t="shared" si="34"/>
        <v>2023</v>
      </c>
      <c r="K2187" s="1" t="s">
        <v>79</v>
      </c>
      <c r="L2187" s="1" t="s">
        <v>79</v>
      </c>
      <c r="M2187" s="2" t="s">
        <v>9</v>
      </c>
    </row>
    <row r="2188" hidden="1" spans="1:13">
      <c r="A2188" s="3">
        <v>45199</v>
      </c>
      <c r="B2188" s="1">
        <v>9</v>
      </c>
      <c r="C2188" s="1">
        <v>318</v>
      </c>
      <c r="D2188" s="2" t="s">
        <v>23</v>
      </c>
      <c r="E2188" s="1" t="s">
        <v>3127</v>
      </c>
      <c r="F2188" s="2" t="s">
        <v>3417</v>
      </c>
      <c r="G2188" s="1">
        <v>685.89</v>
      </c>
      <c r="H2188" s="1">
        <f>表1[[#This Row],[借方发生额]]/10000</f>
        <v>0.068589</v>
      </c>
      <c r="I2188" s="2" t="s">
        <v>3136</v>
      </c>
      <c r="J2188" s="5">
        <f t="shared" si="34"/>
        <v>2023</v>
      </c>
      <c r="K2188" s="1" t="s">
        <v>58</v>
      </c>
      <c r="L2188" s="1" t="s">
        <v>58</v>
      </c>
      <c r="M2188" s="2" t="s">
        <v>3121</v>
      </c>
    </row>
    <row r="2189" spans="1:13">
      <c r="A2189" s="3">
        <v>45199</v>
      </c>
      <c r="B2189" s="1">
        <v>9</v>
      </c>
      <c r="C2189" s="1">
        <v>318</v>
      </c>
      <c r="D2189" s="2" t="s">
        <v>23</v>
      </c>
      <c r="E2189" s="1" t="s">
        <v>3138</v>
      </c>
      <c r="F2189" s="2" t="s">
        <v>3518</v>
      </c>
      <c r="G2189" s="4">
        <v>1000</v>
      </c>
      <c r="H2189" s="4">
        <f>表1[[#This Row],[借方发生额]]/10000</f>
        <v>0.1</v>
      </c>
      <c r="I2189" s="2" t="s">
        <v>3136</v>
      </c>
      <c r="J2189" s="5">
        <f t="shared" si="34"/>
        <v>2023</v>
      </c>
      <c r="K2189" s="1" t="s">
        <v>79</v>
      </c>
      <c r="L2189" s="1" t="s">
        <v>79</v>
      </c>
      <c r="M2189" s="2" t="s">
        <v>9</v>
      </c>
    </row>
    <row r="2190" spans="1:13">
      <c r="A2190" s="3">
        <v>45199</v>
      </c>
      <c r="B2190" s="1">
        <v>9</v>
      </c>
      <c r="C2190" s="1">
        <v>318</v>
      </c>
      <c r="D2190" s="2" t="s">
        <v>23</v>
      </c>
      <c r="E2190" s="1" t="s">
        <v>3140</v>
      </c>
      <c r="F2190" s="2" t="s">
        <v>3310</v>
      </c>
      <c r="G2190" s="1">
        <v>272</v>
      </c>
      <c r="H2190" s="1">
        <f>表1[[#This Row],[借方发生额]]/10000</f>
        <v>0.0272</v>
      </c>
      <c r="I2190" s="2" t="s">
        <v>3136</v>
      </c>
      <c r="J2190" s="5">
        <f t="shared" si="34"/>
        <v>2023</v>
      </c>
      <c r="K2190" s="1" t="s">
        <v>288</v>
      </c>
      <c r="L2190" s="1" t="s">
        <v>288</v>
      </c>
      <c r="M2190" s="2" t="s">
        <v>9</v>
      </c>
    </row>
    <row r="2191" spans="1:13">
      <c r="A2191" s="3">
        <v>45199</v>
      </c>
      <c r="B2191" s="1">
        <v>9</v>
      </c>
      <c r="C2191" s="1">
        <v>364</v>
      </c>
      <c r="D2191" s="2" t="s">
        <v>23</v>
      </c>
      <c r="E2191" s="1" t="s">
        <v>3138</v>
      </c>
      <c r="F2191" s="2" t="s">
        <v>3857</v>
      </c>
      <c r="G2191" s="4">
        <v>4716.98</v>
      </c>
      <c r="H2191" s="4">
        <f>表1[[#This Row],[借方发生额]]/10000</f>
        <v>0.471698</v>
      </c>
      <c r="I2191" s="2" t="s">
        <v>1814</v>
      </c>
      <c r="J2191" s="5">
        <f t="shared" si="34"/>
        <v>2023</v>
      </c>
      <c r="K2191" s="1" t="s">
        <v>79</v>
      </c>
      <c r="L2191" s="1" t="s">
        <v>79</v>
      </c>
      <c r="M2191" s="2" t="s">
        <v>9</v>
      </c>
    </row>
    <row r="2192" spans="1:13">
      <c r="A2192" s="3">
        <v>45199</v>
      </c>
      <c r="B2192" s="1">
        <v>9</v>
      </c>
      <c r="C2192" s="1">
        <v>548</v>
      </c>
      <c r="D2192" s="2" t="s">
        <v>23</v>
      </c>
      <c r="E2192" s="1" t="s">
        <v>3132</v>
      </c>
      <c r="F2192" s="2" t="s">
        <v>3252</v>
      </c>
      <c r="G2192" s="4">
        <v>1916</v>
      </c>
      <c r="H2192" s="4">
        <f>表1[[#This Row],[借方发生额]]/10000</f>
        <v>0.1916</v>
      </c>
      <c r="I2192" s="2" t="s">
        <v>1814</v>
      </c>
      <c r="J2192" s="5">
        <f t="shared" si="34"/>
        <v>2023</v>
      </c>
      <c r="K2192" s="1" t="s">
        <v>3133</v>
      </c>
      <c r="L2192" s="1" t="s">
        <v>3133</v>
      </c>
      <c r="M2192" s="2" t="s">
        <v>9</v>
      </c>
    </row>
    <row r="2193" hidden="1" spans="1:13">
      <c r="A2193" s="3">
        <v>45199</v>
      </c>
      <c r="B2193" s="1">
        <v>9</v>
      </c>
      <c r="C2193" s="1">
        <v>549</v>
      </c>
      <c r="D2193" s="2" t="s">
        <v>23</v>
      </c>
      <c r="E2193" s="1" t="s">
        <v>3127</v>
      </c>
      <c r="F2193" s="2" t="s">
        <v>3657</v>
      </c>
      <c r="G2193" s="4">
        <v>2553</v>
      </c>
      <c r="H2193" s="4">
        <f>表1[[#This Row],[借方发生额]]/10000</f>
        <v>0.2553</v>
      </c>
      <c r="I2193" s="2" t="s">
        <v>1814</v>
      </c>
      <c r="J2193" s="5">
        <f t="shared" si="34"/>
        <v>2023</v>
      </c>
      <c r="K2193" s="1" t="s">
        <v>58</v>
      </c>
      <c r="L2193" s="1" t="s">
        <v>58</v>
      </c>
      <c r="M2193" s="2" t="s">
        <v>3121</v>
      </c>
    </row>
    <row r="2194" spans="1:13">
      <c r="A2194" s="3">
        <v>45199</v>
      </c>
      <c r="B2194" s="1">
        <v>9</v>
      </c>
      <c r="C2194" s="1">
        <v>55</v>
      </c>
      <c r="D2194" s="2" t="s">
        <v>23</v>
      </c>
      <c r="E2194" s="1" t="s">
        <v>3150</v>
      </c>
      <c r="F2194" s="2" t="s">
        <v>3858</v>
      </c>
      <c r="G2194" s="4">
        <v>26332</v>
      </c>
      <c r="H2194" s="4">
        <f>表1[[#This Row],[借方发生额]]/10000</f>
        <v>2.6332</v>
      </c>
      <c r="I2194" s="2" t="s">
        <v>3136</v>
      </c>
      <c r="J2194" s="5">
        <f t="shared" si="34"/>
        <v>2023</v>
      </c>
      <c r="K2194" s="1" t="s">
        <v>128</v>
      </c>
      <c r="L2194" s="1" t="s">
        <v>128</v>
      </c>
      <c r="M2194" s="2" t="s">
        <v>9</v>
      </c>
    </row>
    <row r="2195" hidden="1" spans="1:13">
      <c r="A2195" s="3">
        <v>45199</v>
      </c>
      <c r="B2195" s="1">
        <v>9</v>
      </c>
      <c r="C2195" s="1">
        <v>550</v>
      </c>
      <c r="D2195" s="2" t="s">
        <v>23</v>
      </c>
      <c r="E2195" s="1" t="s">
        <v>3177</v>
      </c>
      <c r="F2195" s="2" t="s">
        <v>3859</v>
      </c>
      <c r="G2195" s="1">
        <v>664</v>
      </c>
      <c r="H2195" s="1">
        <f>表1[[#This Row],[借方发生额]]/10000</f>
        <v>0.0664</v>
      </c>
      <c r="I2195" s="2" t="s">
        <v>1814</v>
      </c>
      <c r="J2195" s="5">
        <f t="shared" si="34"/>
        <v>2023</v>
      </c>
      <c r="K2195" s="1" t="s">
        <v>35</v>
      </c>
      <c r="L2195" s="1" t="s">
        <v>35</v>
      </c>
      <c r="M2195" s="2" t="s">
        <v>3121</v>
      </c>
    </row>
    <row r="2196" hidden="1" spans="1:13">
      <c r="A2196" s="3">
        <v>45199</v>
      </c>
      <c r="B2196" s="1">
        <v>9</v>
      </c>
      <c r="C2196" s="1">
        <v>551</v>
      </c>
      <c r="D2196" s="2" t="s">
        <v>23</v>
      </c>
      <c r="E2196" s="1" t="s">
        <v>3177</v>
      </c>
      <c r="F2196" s="2" t="s">
        <v>3860</v>
      </c>
      <c r="G2196" s="4">
        <v>14075.46</v>
      </c>
      <c r="H2196" s="4">
        <f>表1[[#This Row],[借方发生额]]/10000</f>
        <v>1.407546</v>
      </c>
      <c r="I2196" s="2" t="s">
        <v>1814</v>
      </c>
      <c r="J2196" s="5">
        <f t="shared" si="34"/>
        <v>2023</v>
      </c>
      <c r="K2196" s="1" t="s">
        <v>35</v>
      </c>
      <c r="L2196" s="1" t="s">
        <v>35</v>
      </c>
      <c r="M2196" s="2" t="s">
        <v>3121</v>
      </c>
    </row>
    <row r="2197" hidden="1" spans="1:13">
      <c r="A2197" s="3">
        <v>45199</v>
      </c>
      <c r="B2197" s="1">
        <v>9</v>
      </c>
      <c r="C2197" s="1">
        <v>551</v>
      </c>
      <c r="D2197" s="2" t="s">
        <v>23</v>
      </c>
      <c r="E2197" s="1" t="s">
        <v>3127</v>
      </c>
      <c r="F2197" s="2" t="s">
        <v>3201</v>
      </c>
      <c r="G2197" s="4">
        <v>3558</v>
      </c>
      <c r="H2197" s="4">
        <f>表1[[#This Row],[借方发生额]]/10000</f>
        <v>0.3558</v>
      </c>
      <c r="I2197" s="2" t="s">
        <v>1814</v>
      </c>
      <c r="J2197" s="5">
        <f t="shared" si="34"/>
        <v>2023</v>
      </c>
      <c r="K2197" s="1" t="s">
        <v>58</v>
      </c>
      <c r="L2197" s="1" t="s">
        <v>58</v>
      </c>
      <c r="M2197" s="2" t="s">
        <v>3121</v>
      </c>
    </row>
    <row r="2198" spans="1:13">
      <c r="A2198" s="3">
        <v>45199</v>
      </c>
      <c r="B2198" s="1">
        <v>9</v>
      </c>
      <c r="C2198" s="1">
        <v>551</v>
      </c>
      <c r="D2198" s="2" t="s">
        <v>23</v>
      </c>
      <c r="E2198" s="1" t="s">
        <v>3132</v>
      </c>
      <c r="F2198" s="2" t="s">
        <v>3409</v>
      </c>
      <c r="G2198" s="4">
        <v>5718</v>
      </c>
      <c r="H2198" s="4">
        <f>表1[[#This Row],[借方发生额]]/10000</f>
        <v>0.5718</v>
      </c>
      <c r="I2198" s="2" t="s">
        <v>1814</v>
      </c>
      <c r="J2198" s="5">
        <f t="shared" si="34"/>
        <v>2023</v>
      </c>
      <c r="K2198" s="1" t="s">
        <v>3133</v>
      </c>
      <c r="L2198" s="1" t="s">
        <v>3133</v>
      </c>
      <c r="M2198" s="2" t="s">
        <v>9</v>
      </c>
    </row>
    <row r="2199" spans="1:13">
      <c r="A2199" s="3">
        <v>45199</v>
      </c>
      <c r="B2199" s="1">
        <v>9</v>
      </c>
      <c r="C2199" s="1">
        <v>64</v>
      </c>
      <c r="D2199" s="2" t="s">
        <v>23</v>
      </c>
      <c r="E2199" s="1" t="s">
        <v>3138</v>
      </c>
      <c r="F2199" s="2" t="s">
        <v>3861</v>
      </c>
      <c r="G2199" s="4">
        <v>33018.87</v>
      </c>
      <c r="H2199" s="4">
        <f>表1[[#This Row],[借方发生额]]/10000</f>
        <v>3.301887</v>
      </c>
      <c r="I2199" s="2" t="s">
        <v>1814</v>
      </c>
      <c r="J2199" s="5">
        <f t="shared" si="34"/>
        <v>2023</v>
      </c>
      <c r="K2199" s="1" t="s">
        <v>79</v>
      </c>
      <c r="L2199" s="1" t="s">
        <v>79</v>
      </c>
      <c r="M2199" s="2" t="s">
        <v>9</v>
      </c>
    </row>
    <row r="2200" hidden="1" spans="1:13">
      <c r="A2200" s="3">
        <v>45199</v>
      </c>
      <c r="B2200" s="1">
        <v>9</v>
      </c>
      <c r="C2200" s="1">
        <v>658</v>
      </c>
      <c r="D2200" s="2" t="s">
        <v>23</v>
      </c>
      <c r="E2200" s="1" t="s">
        <v>3168</v>
      </c>
      <c r="F2200" s="2" t="s">
        <v>3355</v>
      </c>
      <c r="G2200" s="4">
        <v>467318.11</v>
      </c>
      <c r="H2200" s="4">
        <f>表1[[#This Row],[借方发生额]]/10000</f>
        <v>46.731811</v>
      </c>
      <c r="I2200" s="2" t="s">
        <v>3746</v>
      </c>
      <c r="J2200" s="5">
        <f t="shared" si="34"/>
        <v>2023</v>
      </c>
      <c r="K2200" s="1" t="s">
        <v>32</v>
      </c>
      <c r="L2200" s="1" t="s">
        <v>3120</v>
      </c>
      <c r="M2200" s="2" t="s">
        <v>3120</v>
      </c>
    </row>
    <row r="2201" spans="1:13">
      <c r="A2201" s="3">
        <v>45199</v>
      </c>
      <c r="B2201" s="1">
        <v>9</v>
      </c>
      <c r="C2201" s="1">
        <v>663</v>
      </c>
      <c r="D2201" s="2" t="s">
        <v>23</v>
      </c>
      <c r="E2201" s="1" t="s">
        <v>3171</v>
      </c>
      <c r="F2201" s="1" t="s">
        <v>3862</v>
      </c>
      <c r="G2201" s="4">
        <v>6815.16</v>
      </c>
      <c r="H2201" s="4">
        <f>表1[[#This Row],[借方发生额]]/10000</f>
        <v>0.681516</v>
      </c>
      <c r="I2201" s="2" t="s">
        <v>50</v>
      </c>
      <c r="J2201" s="5">
        <f t="shared" si="34"/>
        <v>2023</v>
      </c>
      <c r="K2201" s="1" t="s">
        <v>51</v>
      </c>
      <c r="L2201" s="1" t="s">
        <v>3172</v>
      </c>
      <c r="M2201" s="2" t="s">
        <v>9</v>
      </c>
    </row>
    <row r="2202" spans="1:13">
      <c r="A2202" s="3">
        <v>45199</v>
      </c>
      <c r="B2202" s="1">
        <v>9</v>
      </c>
      <c r="C2202" s="1">
        <v>76</v>
      </c>
      <c r="D2202" s="2" t="s">
        <v>23</v>
      </c>
      <c r="E2202" s="1" t="s">
        <v>3132</v>
      </c>
      <c r="F2202" s="2" t="s">
        <v>3462</v>
      </c>
      <c r="G2202" s="1">
        <v>304.9</v>
      </c>
      <c r="H2202" s="1">
        <f>表1[[#This Row],[借方发生额]]/10000</f>
        <v>0.03049</v>
      </c>
      <c r="I2202" s="2" t="s">
        <v>1814</v>
      </c>
      <c r="J2202" s="5">
        <f t="shared" si="34"/>
        <v>2023</v>
      </c>
      <c r="K2202" s="1" t="s">
        <v>3133</v>
      </c>
      <c r="L2202" s="1" t="s">
        <v>3133</v>
      </c>
      <c r="M2202" s="2" t="s">
        <v>9</v>
      </c>
    </row>
    <row r="2203" spans="1:13">
      <c r="A2203" s="3">
        <v>45199</v>
      </c>
      <c r="B2203" s="1">
        <v>9</v>
      </c>
      <c r="C2203" s="1">
        <v>76</v>
      </c>
      <c r="D2203" s="2" t="s">
        <v>23</v>
      </c>
      <c r="E2203" s="1" t="s">
        <v>3140</v>
      </c>
      <c r="F2203" s="2" t="s">
        <v>3565</v>
      </c>
      <c r="G2203" s="1">
        <v>203.2</v>
      </c>
      <c r="H2203" s="1">
        <f>表1[[#This Row],[借方发生额]]/10000</f>
        <v>0.02032</v>
      </c>
      <c r="I2203" s="2" t="s">
        <v>1814</v>
      </c>
      <c r="J2203" s="5">
        <f t="shared" si="34"/>
        <v>2023</v>
      </c>
      <c r="K2203" s="1" t="s">
        <v>288</v>
      </c>
      <c r="L2203" s="1" t="s">
        <v>288</v>
      </c>
      <c r="M2203" s="2" t="s">
        <v>9</v>
      </c>
    </row>
    <row r="2204" spans="1:13">
      <c r="A2204" s="3">
        <v>45199</v>
      </c>
      <c r="B2204" s="1">
        <v>9</v>
      </c>
      <c r="C2204" s="1">
        <v>77</v>
      </c>
      <c r="D2204" s="2" t="s">
        <v>23</v>
      </c>
      <c r="E2204" s="1" t="s">
        <v>3138</v>
      </c>
      <c r="F2204" s="2" t="s">
        <v>3863</v>
      </c>
      <c r="G2204" s="1">
        <v>500</v>
      </c>
      <c r="H2204" s="1">
        <f>表1[[#This Row],[借方发生额]]/10000</f>
        <v>0.05</v>
      </c>
      <c r="I2204" s="2" t="s">
        <v>1814</v>
      </c>
      <c r="J2204" s="5">
        <f t="shared" si="34"/>
        <v>2023</v>
      </c>
      <c r="K2204" s="1" t="s">
        <v>79</v>
      </c>
      <c r="L2204" s="1" t="s">
        <v>79</v>
      </c>
      <c r="M2204" s="2" t="s">
        <v>9</v>
      </c>
    </row>
    <row r="2205" hidden="1" spans="1:13">
      <c r="A2205" s="3">
        <v>45215</v>
      </c>
      <c r="B2205" s="1">
        <v>10</v>
      </c>
      <c r="C2205" s="1">
        <v>131</v>
      </c>
      <c r="D2205" s="2" t="s">
        <v>23</v>
      </c>
      <c r="E2205" s="1" t="s">
        <v>3127</v>
      </c>
      <c r="F2205" s="2" t="s">
        <v>3160</v>
      </c>
      <c r="G2205" s="1">
        <v>200.51</v>
      </c>
      <c r="H2205" s="1">
        <f>表1[[#This Row],[借方发生额]]/10000</f>
        <v>0.020051</v>
      </c>
      <c r="I2205" s="2" t="s">
        <v>3129</v>
      </c>
      <c r="J2205" s="5">
        <f t="shared" si="34"/>
        <v>2023</v>
      </c>
      <c r="K2205" s="1" t="s">
        <v>58</v>
      </c>
      <c r="L2205" s="1" t="s">
        <v>58</v>
      </c>
      <c r="M2205" s="2" t="s">
        <v>3121</v>
      </c>
    </row>
    <row r="2206" spans="1:13">
      <c r="A2206" s="3">
        <v>45215</v>
      </c>
      <c r="B2206" s="1">
        <v>10</v>
      </c>
      <c r="C2206" s="1">
        <v>132</v>
      </c>
      <c r="D2206" s="2" t="s">
        <v>23</v>
      </c>
      <c r="E2206" s="1" t="s">
        <v>3138</v>
      </c>
      <c r="F2206" s="2" t="s">
        <v>3864</v>
      </c>
      <c r="G2206" s="4">
        <v>2400</v>
      </c>
      <c r="H2206" s="4">
        <f>表1[[#This Row],[借方发生额]]/10000</f>
        <v>0.24</v>
      </c>
      <c r="I2206" s="2" t="s">
        <v>3136</v>
      </c>
      <c r="J2206" s="5">
        <f t="shared" si="34"/>
        <v>2023</v>
      </c>
      <c r="K2206" s="1" t="s">
        <v>79</v>
      </c>
      <c r="L2206" s="1" t="s">
        <v>79</v>
      </c>
      <c r="M2206" s="2" t="s">
        <v>9</v>
      </c>
    </row>
    <row r="2207" hidden="1" spans="1:13">
      <c r="A2207" s="3">
        <v>45215</v>
      </c>
      <c r="B2207" s="1">
        <v>10</v>
      </c>
      <c r="C2207" s="1">
        <v>132</v>
      </c>
      <c r="D2207" s="2" t="s">
        <v>23</v>
      </c>
      <c r="E2207" s="1" t="s">
        <v>3127</v>
      </c>
      <c r="F2207" s="2" t="s">
        <v>3346</v>
      </c>
      <c r="G2207" s="1">
        <v>743</v>
      </c>
      <c r="H2207" s="1">
        <f>表1[[#This Row],[借方发生额]]/10000</f>
        <v>0.0743</v>
      </c>
      <c r="I2207" s="2" t="s">
        <v>3136</v>
      </c>
      <c r="J2207" s="5">
        <f t="shared" si="34"/>
        <v>2023</v>
      </c>
      <c r="K2207" s="1" t="s">
        <v>58</v>
      </c>
      <c r="L2207" s="1" t="s">
        <v>58</v>
      </c>
      <c r="M2207" s="2" t="s">
        <v>3121</v>
      </c>
    </row>
    <row r="2208" hidden="1" spans="1:13">
      <c r="A2208" s="3">
        <v>45215</v>
      </c>
      <c r="B2208" s="1">
        <v>10</v>
      </c>
      <c r="C2208" s="1">
        <v>132</v>
      </c>
      <c r="D2208" s="2" t="s">
        <v>23</v>
      </c>
      <c r="E2208" s="1" t="s">
        <v>3134</v>
      </c>
      <c r="F2208" s="2" t="s">
        <v>3347</v>
      </c>
      <c r="G2208" s="4">
        <v>1074</v>
      </c>
      <c r="H2208" s="4">
        <f>表1[[#This Row],[借方发生额]]/10000</f>
        <v>0.1074</v>
      </c>
      <c r="I2208" s="2" t="s">
        <v>3136</v>
      </c>
      <c r="J2208" s="5">
        <f t="shared" si="34"/>
        <v>2023</v>
      </c>
      <c r="K2208" s="1" t="s">
        <v>83</v>
      </c>
      <c r="L2208" s="1" t="s">
        <v>58</v>
      </c>
      <c r="M2208" s="2" t="s">
        <v>3121</v>
      </c>
    </row>
    <row r="2209" hidden="1" spans="1:13">
      <c r="A2209" s="3">
        <v>45215</v>
      </c>
      <c r="B2209" s="1">
        <v>10</v>
      </c>
      <c r="C2209" s="1">
        <v>15</v>
      </c>
      <c r="D2209" s="2" t="s">
        <v>23</v>
      </c>
      <c r="E2209" s="1" t="s">
        <v>3127</v>
      </c>
      <c r="F2209" s="2" t="s">
        <v>3159</v>
      </c>
      <c r="G2209" s="1">
        <v>277.63</v>
      </c>
      <c r="H2209" s="1">
        <f>表1[[#This Row],[借方发生额]]/10000</f>
        <v>0.027763</v>
      </c>
      <c r="I2209" s="2" t="s">
        <v>3161</v>
      </c>
      <c r="J2209" s="5">
        <f t="shared" si="34"/>
        <v>2023</v>
      </c>
      <c r="K2209" s="1" t="s">
        <v>58</v>
      </c>
      <c r="L2209" s="1" t="s">
        <v>58</v>
      </c>
      <c r="M2209" s="2" t="s">
        <v>3121</v>
      </c>
    </row>
    <row r="2210" spans="1:13">
      <c r="A2210" s="3">
        <v>45215</v>
      </c>
      <c r="B2210" s="1">
        <v>10</v>
      </c>
      <c r="C2210" s="1">
        <v>17</v>
      </c>
      <c r="D2210" s="2" t="s">
        <v>23</v>
      </c>
      <c r="E2210" s="1" t="s">
        <v>3140</v>
      </c>
      <c r="F2210" s="2" t="s">
        <v>3865</v>
      </c>
      <c r="G2210" s="4">
        <v>10080</v>
      </c>
      <c r="H2210" s="4">
        <f>表1[[#This Row],[借方发生额]]/10000</f>
        <v>1.008</v>
      </c>
      <c r="I2210" s="2" t="s">
        <v>1814</v>
      </c>
      <c r="J2210" s="5">
        <f t="shared" si="34"/>
        <v>2023</v>
      </c>
      <c r="K2210" s="1" t="s">
        <v>288</v>
      </c>
      <c r="L2210" s="1" t="s">
        <v>288</v>
      </c>
      <c r="M2210" s="2" t="s">
        <v>9</v>
      </c>
    </row>
    <row r="2211" spans="1:13">
      <c r="A2211" s="3">
        <v>45215</v>
      </c>
      <c r="B2211" s="1">
        <v>10</v>
      </c>
      <c r="C2211" s="1">
        <v>35</v>
      </c>
      <c r="D2211" s="2" t="s">
        <v>23</v>
      </c>
      <c r="E2211" s="1" t="s">
        <v>3139</v>
      </c>
      <c r="F2211" s="2" t="s">
        <v>3252</v>
      </c>
      <c r="G2211" s="4">
        <v>1730</v>
      </c>
      <c r="H2211" s="4">
        <f>表1[[#This Row],[借方发生额]]/10000</f>
        <v>0.173</v>
      </c>
      <c r="I2211" s="2" t="s">
        <v>3136</v>
      </c>
      <c r="J2211" s="5">
        <f t="shared" si="34"/>
        <v>2023</v>
      </c>
      <c r="K2211" s="1" t="s">
        <v>40</v>
      </c>
      <c r="L2211" s="1" t="s">
        <v>288</v>
      </c>
      <c r="M2211" s="2" t="s">
        <v>9</v>
      </c>
    </row>
    <row r="2212" hidden="1" spans="1:13">
      <c r="A2212" s="3">
        <v>45215</v>
      </c>
      <c r="B2212" s="1">
        <v>10</v>
      </c>
      <c r="C2212" s="1">
        <v>35</v>
      </c>
      <c r="D2212" s="2" t="s">
        <v>23</v>
      </c>
      <c r="E2212" s="1" t="s">
        <v>3127</v>
      </c>
      <c r="F2212" s="2" t="s">
        <v>3657</v>
      </c>
      <c r="G2212" s="1">
        <v>134</v>
      </c>
      <c r="H2212" s="1">
        <f>表1[[#This Row],[借方发生额]]/10000</f>
        <v>0.0134</v>
      </c>
      <c r="I2212" s="2" t="s">
        <v>3136</v>
      </c>
      <c r="J2212" s="5">
        <f t="shared" si="34"/>
        <v>2023</v>
      </c>
      <c r="K2212" s="1" t="s">
        <v>58</v>
      </c>
      <c r="L2212" s="1" t="s">
        <v>58</v>
      </c>
      <c r="M2212" s="2" t="s">
        <v>3121</v>
      </c>
    </row>
    <row r="2213" hidden="1" spans="1:13">
      <c r="A2213" s="3">
        <v>45215</v>
      </c>
      <c r="B2213" s="1">
        <v>10</v>
      </c>
      <c r="C2213" s="1">
        <v>35</v>
      </c>
      <c r="D2213" s="2" t="s">
        <v>23</v>
      </c>
      <c r="E2213" s="1" t="s">
        <v>3177</v>
      </c>
      <c r="F2213" s="2" t="s">
        <v>3715</v>
      </c>
      <c r="G2213" s="4">
        <v>2755.38</v>
      </c>
      <c r="H2213" s="4">
        <f>表1[[#This Row],[借方发生额]]/10000</f>
        <v>0.275538</v>
      </c>
      <c r="I2213" s="2" t="s">
        <v>3136</v>
      </c>
      <c r="J2213" s="5">
        <f t="shared" si="34"/>
        <v>2023</v>
      </c>
      <c r="K2213" s="1" t="s">
        <v>35</v>
      </c>
      <c r="L2213" s="1" t="s">
        <v>35</v>
      </c>
      <c r="M2213" s="2" t="s">
        <v>3121</v>
      </c>
    </row>
    <row r="2214" hidden="1" spans="1:13">
      <c r="A2214" s="3">
        <v>45215</v>
      </c>
      <c r="B2214" s="1">
        <v>10</v>
      </c>
      <c r="C2214" s="1">
        <v>43</v>
      </c>
      <c r="D2214" s="2" t="s">
        <v>23</v>
      </c>
      <c r="E2214" s="1" t="s">
        <v>3127</v>
      </c>
      <c r="F2214" s="2" t="s">
        <v>3201</v>
      </c>
      <c r="G2214" s="4">
        <v>1096</v>
      </c>
      <c r="H2214" s="4">
        <f>表1[[#This Row],[借方发生额]]/10000</f>
        <v>0.1096</v>
      </c>
      <c r="I2214" s="2" t="s">
        <v>3136</v>
      </c>
      <c r="J2214" s="5">
        <f t="shared" si="34"/>
        <v>2023</v>
      </c>
      <c r="K2214" s="1" t="s">
        <v>58</v>
      </c>
      <c r="L2214" s="1" t="s">
        <v>58</v>
      </c>
      <c r="M2214" s="2" t="s">
        <v>3121</v>
      </c>
    </row>
    <row r="2215" hidden="1" spans="1:13">
      <c r="A2215" s="3">
        <v>45215</v>
      </c>
      <c r="B2215" s="1">
        <v>10</v>
      </c>
      <c r="C2215" s="1">
        <v>43</v>
      </c>
      <c r="D2215" s="2" t="s">
        <v>23</v>
      </c>
      <c r="E2215" s="1" t="s">
        <v>3177</v>
      </c>
      <c r="F2215" s="2" t="s">
        <v>3866</v>
      </c>
      <c r="G2215" s="4">
        <v>4036.35</v>
      </c>
      <c r="H2215" s="4">
        <f>表1[[#This Row],[借方发生额]]/10000</f>
        <v>0.403635</v>
      </c>
      <c r="I2215" s="2" t="s">
        <v>3136</v>
      </c>
      <c r="J2215" s="5">
        <f t="shared" si="34"/>
        <v>2023</v>
      </c>
      <c r="K2215" s="1" t="s">
        <v>35</v>
      </c>
      <c r="L2215" s="1" t="s">
        <v>35</v>
      </c>
      <c r="M2215" s="2" t="s">
        <v>3121</v>
      </c>
    </row>
    <row r="2216" spans="1:13">
      <c r="A2216" s="3">
        <v>45215</v>
      </c>
      <c r="B2216" s="1">
        <v>10</v>
      </c>
      <c r="C2216" s="1">
        <v>44</v>
      </c>
      <c r="D2216" s="2" t="s">
        <v>23</v>
      </c>
      <c r="E2216" s="1" t="s">
        <v>3139</v>
      </c>
      <c r="F2216" s="2" t="s">
        <v>3409</v>
      </c>
      <c r="G2216" s="4">
        <v>6137</v>
      </c>
      <c r="H2216" s="4">
        <f>表1[[#This Row],[借方发生额]]/10000</f>
        <v>0.6137</v>
      </c>
      <c r="I2216" s="2" t="s">
        <v>3136</v>
      </c>
      <c r="J2216" s="5">
        <f t="shared" si="34"/>
        <v>2023</v>
      </c>
      <c r="K2216" s="1" t="s">
        <v>40</v>
      </c>
      <c r="L2216" s="1" t="s">
        <v>288</v>
      </c>
      <c r="M2216" s="2" t="s">
        <v>9</v>
      </c>
    </row>
    <row r="2217" spans="1:13">
      <c r="A2217" s="3">
        <v>45215</v>
      </c>
      <c r="B2217" s="1">
        <v>10</v>
      </c>
      <c r="C2217" s="1">
        <v>47</v>
      </c>
      <c r="D2217" s="2" t="s">
        <v>23</v>
      </c>
      <c r="E2217" s="1" t="s">
        <v>3132</v>
      </c>
      <c r="F2217" s="2" t="s">
        <v>3213</v>
      </c>
      <c r="G2217" s="4">
        <v>1189</v>
      </c>
      <c r="H2217" s="4">
        <f>表1[[#This Row],[借方发生额]]/10000</f>
        <v>0.1189</v>
      </c>
      <c r="I2217" s="2" t="s">
        <v>3136</v>
      </c>
      <c r="J2217" s="5">
        <f t="shared" si="34"/>
        <v>2023</v>
      </c>
      <c r="K2217" s="1" t="s">
        <v>3133</v>
      </c>
      <c r="L2217" s="1" t="s">
        <v>3133</v>
      </c>
      <c r="M2217" s="2" t="s">
        <v>9</v>
      </c>
    </row>
    <row r="2218" hidden="1" spans="1:13">
      <c r="A2218" s="3">
        <v>45215</v>
      </c>
      <c r="B2218" s="1">
        <v>10</v>
      </c>
      <c r="C2218" s="1">
        <v>47</v>
      </c>
      <c r="D2218" s="2" t="s">
        <v>23</v>
      </c>
      <c r="E2218" s="1" t="s">
        <v>3177</v>
      </c>
      <c r="F2218" s="2" t="s">
        <v>3867</v>
      </c>
      <c r="G2218" s="4">
        <v>6197</v>
      </c>
      <c r="H2218" s="4">
        <f>表1[[#This Row],[借方发生额]]/10000</f>
        <v>0.6197</v>
      </c>
      <c r="I2218" s="2" t="s">
        <v>3136</v>
      </c>
      <c r="J2218" s="5">
        <f t="shared" si="34"/>
        <v>2023</v>
      </c>
      <c r="K2218" s="1" t="s">
        <v>35</v>
      </c>
      <c r="L2218" s="1" t="s">
        <v>35</v>
      </c>
      <c r="M2218" s="2" t="s">
        <v>3121</v>
      </c>
    </row>
    <row r="2219" hidden="1" spans="1:13">
      <c r="A2219" s="3">
        <v>45215</v>
      </c>
      <c r="B2219" s="1">
        <v>10</v>
      </c>
      <c r="C2219" s="1">
        <v>71</v>
      </c>
      <c r="D2219" s="2" t="s">
        <v>23</v>
      </c>
      <c r="E2219" s="1" t="s">
        <v>3127</v>
      </c>
      <c r="F2219" s="2" t="s">
        <v>3868</v>
      </c>
      <c r="G2219" s="4">
        <v>5001.75</v>
      </c>
      <c r="H2219" s="4">
        <f>表1[[#This Row],[借方发生额]]/10000</f>
        <v>0.500175</v>
      </c>
      <c r="I2219" s="2" t="s">
        <v>3129</v>
      </c>
      <c r="J2219" s="5">
        <f t="shared" si="34"/>
        <v>2023</v>
      </c>
      <c r="K2219" s="1" t="s">
        <v>58</v>
      </c>
      <c r="L2219" s="1" t="s">
        <v>58</v>
      </c>
      <c r="M2219" s="2" t="s">
        <v>3121</v>
      </c>
    </row>
    <row r="2220" hidden="1" spans="1:13">
      <c r="A2220" s="3">
        <v>45215</v>
      </c>
      <c r="B2220" s="1">
        <v>10</v>
      </c>
      <c r="C2220" s="1">
        <v>73</v>
      </c>
      <c r="D2220" s="2" t="s">
        <v>23</v>
      </c>
      <c r="E2220" s="1" t="s">
        <v>3177</v>
      </c>
      <c r="F2220" s="2" t="s">
        <v>3869</v>
      </c>
      <c r="G2220" s="4">
        <v>14475</v>
      </c>
      <c r="H2220" s="4">
        <f>表1[[#This Row],[借方发生额]]/10000</f>
        <v>1.4475</v>
      </c>
      <c r="I2220" s="2" t="s">
        <v>3136</v>
      </c>
      <c r="J2220" s="5">
        <f t="shared" si="34"/>
        <v>2023</v>
      </c>
      <c r="K2220" s="1" t="s">
        <v>35</v>
      </c>
      <c r="L2220" s="1" t="s">
        <v>35</v>
      </c>
      <c r="M2220" s="2" t="s">
        <v>3121</v>
      </c>
    </row>
    <row r="2221" hidden="1" spans="1:13">
      <c r="A2221" s="3">
        <v>45215</v>
      </c>
      <c r="B2221" s="1">
        <v>10</v>
      </c>
      <c r="C2221" s="1">
        <v>82</v>
      </c>
      <c r="D2221" s="2" t="s">
        <v>23</v>
      </c>
      <c r="E2221" s="1" t="s">
        <v>3127</v>
      </c>
      <c r="F2221" s="2" t="s">
        <v>3848</v>
      </c>
      <c r="G2221" s="1">
        <v>271.84</v>
      </c>
      <c r="H2221" s="1">
        <f>表1[[#This Row],[借方发生额]]/10000</f>
        <v>0.027184</v>
      </c>
      <c r="I2221" s="2" t="s">
        <v>3129</v>
      </c>
      <c r="J2221" s="5">
        <f t="shared" si="34"/>
        <v>2023</v>
      </c>
      <c r="K2221" s="1" t="s">
        <v>58</v>
      </c>
      <c r="L2221" s="1" t="s">
        <v>58</v>
      </c>
      <c r="M2221" s="2" t="s">
        <v>3121</v>
      </c>
    </row>
    <row r="2222" hidden="1" spans="1:13">
      <c r="A2222" s="3">
        <v>45215</v>
      </c>
      <c r="B2222" s="1">
        <v>10</v>
      </c>
      <c r="C2222" s="1">
        <v>84</v>
      </c>
      <c r="D2222" s="2" t="s">
        <v>23</v>
      </c>
      <c r="E2222" s="1" t="s">
        <v>3177</v>
      </c>
      <c r="F2222" s="2" t="s">
        <v>3870</v>
      </c>
      <c r="G2222" s="1">
        <v>494.28</v>
      </c>
      <c r="H2222" s="1">
        <f>表1[[#This Row],[借方发生额]]/10000</f>
        <v>0.049428</v>
      </c>
      <c r="I2222" s="2" t="s">
        <v>3129</v>
      </c>
      <c r="J2222" s="5">
        <f t="shared" si="34"/>
        <v>2023</v>
      </c>
      <c r="K2222" s="1" t="s">
        <v>35</v>
      </c>
      <c r="L2222" s="1" t="s">
        <v>35</v>
      </c>
      <c r="M2222" s="2" t="s">
        <v>3121</v>
      </c>
    </row>
    <row r="2223" hidden="1" spans="1:13">
      <c r="A2223" s="3">
        <v>45215</v>
      </c>
      <c r="B2223" s="1">
        <v>10</v>
      </c>
      <c r="C2223" s="1">
        <v>84</v>
      </c>
      <c r="D2223" s="2" t="s">
        <v>23</v>
      </c>
      <c r="E2223" s="1" t="s">
        <v>3127</v>
      </c>
      <c r="F2223" s="2" t="s">
        <v>3182</v>
      </c>
      <c r="G2223" s="1">
        <v>542</v>
      </c>
      <c r="H2223" s="1">
        <f>表1[[#This Row],[借方发生额]]/10000</f>
        <v>0.0542</v>
      </c>
      <c r="I2223" s="2" t="s">
        <v>3129</v>
      </c>
      <c r="J2223" s="5">
        <f t="shared" si="34"/>
        <v>2023</v>
      </c>
      <c r="K2223" s="1" t="s">
        <v>58</v>
      </c>
      <c r="L2223" s="1" t="s">
        <v>58</v>
      </c>
      <c r="M2223" s="2" t="s">
        <v>3121</v>
      </c>
    </row>
    <row r="2224" spans="1:13">
      <c r="A2224" s="3">
        <v>45230</v>
      </c>
      <c r="B2224" s="1">
        <v>10</v>
      </c>
      <c r="C2224" s="1">
        <v>156</v>
      </c>
      <c r="D2224" s="2" t="s">
        <v>23</v>
      </c>
      <c r="E2224" s="1" t="s">
        <v>3132</v>
      </c>
      <c r="F2224" s="2" t="s">
        <v>3141</v>
      </c>
      <c r="G2224" s="4">
        <v>10000</v>
      </c>
      <c r="H2224" s="4">
        <f>表1[[#This Row],[借方发生额]]/10000</f>
        <v>1</v>
      </c>
      <c r="I2224" s="2" t="s">
        <v>3136</v>
      </c>
      <c r="J2224" s="5">
        <f t="shared" si="34"/>
        <v>2023</v>
      </c>
      <c r="K2224" s="1" t="s">
        <v>3133</v>
      </c>
      <c r="L2224" s="1" t="s">
        <v>3133</v>
      </c>
      <c r="M2224" s="2" t="s">
        <v>9</v>
      </c>
    </row>
    <row r="2225" spans="1:13">
      <c r="A2225" s="3">
        <v>45230</v>
      </c>
      <c r="B2225" s="1">
        <v>10</v>
      </c>
      <c r="C2225" s="1">
        <v>169</v>
      </c>
      <c r="D2225" s="2" t="s">
        <v>23</v>
      </c>
      <c r="E2225" s="1" t="s">
        <v>3138</v>
      </c>
      <c r="F2225" s="2" t="s">
        <v>3871</v>
      </c>
      <c r="G2225" s="4">
        <v>383120</v>
      </c>
      <c r="H2225" s="4">
        <f>表1[[#This Row],[借方发生额]]/10000</f>
        <v>38.312</v>
      </c>
      <c r="I2225" s="2" t="s">
        <v>3136</v>
      </c>
      <c r="J2225" s="5">
        <f t="shared" si="34"/>
        <v>2023</v>
      </c>
      <c r="K2225" s="1" t="s">
        <v>79</v>
      </c>
      <c r="L2225" s="1" t="s">
        <v>79</v>
      </c>
      <c r="M2225" s="2" t="s">
        <v>9</v>
      </c>
    </row>
    <row r="2226" spans="1:13">
      <c r="A2226" s="3">
        <v>45230</v>
      </c>
      <c r="B2226" s="1">
        <v>10</v>
      </c>
      <c r="C2226" s="1">
        <v>178</v>
      </c>
      <c r="D2226" s="2" t="s">
        <v>23</v>
      </c>
      <c r="E2226" s="1" t="s">
        <v>3279</v>
      </c>
      <c r="F2226" s="2" t="s">
        <v>3872</v>
      </c>
      <c r="G2226" s="4">
        <v>28113.21</v>
      </c>
      <c r="H2226" s="4">
        <f>表1[[#This Row],[借方发生额]]/10000</f>
        <v>2.811321</v>
      </c>
      <c r="I2226" s="2" t="s">
        <v>3136</v>
      </c>
      <c r="J2226" s="5">
        <f t="shared" si="34"/>
        <v>2023</v>
      </c>
      <c r="K2226" s="1" t="s">
        <v>3281</v>
      </c>
      <c r="L2226" s="1" t="s">
        <v>3281</v>
      </c>
      <c r="M2226" s="2" t="s">
        <v>9</v>
      </c>
    </row>
    <row r="2227" spans="1:13">
      <c r="A2227" s="3">
        <v>45230</v>
      </c>
      <c r="B2227" s="1">
        <v>10</v>
      </c>
      <c r="C2227" s="1">
        <v>191</v>
      </c>
      <c r="D2227" s="2" t="s">
        <v>23</v>
      </c>
      <c r="E2227" s="1" t="s">
        <v>3138</v>
      </c>
      <c r="F2227" s="2" t="s">
        <v>3344</v>
      </c>
      <c r="G2227" s="4">
        <v>23277</v>
      </c>
      <c r="H2227" s="4">
        <f>表1[[#This Row],[借方发生额]]/10000</f>
        <v>2.3277</v>
      </c>
      <c r="I2227" s="2" t="s">
        <v>3136</v>
      </c>
      <c r="J2227" s="5">
        <f t="shared" si="34"/>
        <v>2023</v>
      </c>
      <c r="K2227" s="1" t="s">
        <v>79</v>
      </c>
      <c r="L2227" s="1" t="s">
        <v>79</v>
      </c>
      <c r="M2227" s="2" t="s">
        <v>9</v>
      </c>
    </row>
    <row r="2228" hidden="1" spans="1:13">
      <c r="A2228" s="3">
        <v>45230</v>
      </c>
      <c r="B2228" s="1">
        <v>10</v>
      </c>
      <c r="C2228" s="1">
        <v>192</v>
      </c>
      <c r="D2228" s="2" t="s">
        <v>23</v>
      </c>
      <c r="E2228" s="1" t="s">
        <v>3177</v>
      </c>
      <c r="F2228" s="2" t="s">
        <v>3549</v>
      </c>
      <c r="G2228" s="4">
        <v>4398.96</v>
      </c>
      <c r="H2228" s="4">
        <f>表1[[#This Row],[借方发生额]]/10000</f>
        <v>0.439896</v>
      </c>
      <c r="I2228" s="2" t="s">
        <v>3129</v>
      </c>
      <c r="J2228" s="5">
        <f t="shared" si="34"/>
        <v>2023</v>
      </c>
      <c r="K2228" s="1" t="s">
        <v>35</v>
      </c>
      <c r="L2228" s="1" t="s">
        <v>35</v>
      </c>
      <c r="M2228" s="2" t="s">
        <v>3121</v>
      </c>
    </row>
    <row r="2229" spans="1:13">
      <c r="A2229" s="3">
        <v>45230</v>
      </c>
      <c r="B2229" s="1">
        <v>10</v>
      </c>
      <c r="C2229" s="1">
        <v>193</v>
      </c>
      <c r="D2229" s="2" t="s">
        <v>23</v>
      </c>
      <c r="E2229" s="1" t="s">
        <v>3132</v>
      </c>
      <c r="F2229" s="2" t="s">
        <v>3141</v>
      </c>
      <c r="G2229" s="4">
        <v>3328</v>
      </c>
      <c r="H2229" s="4">
        <f>表1[[#This Row],[借方发生额]]/10000</f>
        <v>0.3328</v>
      </c>
      <c r="I2229" s="2" t="s">
        <v>3136</v>
      </c>
      <c r="J2229" s="5">
        <f t="shared" si="34"/>
        <v>2023</v>
      </c>
      <c r="K2229" s="1" t="s">
        <v>3133</v>
      </c>
      <c r="L2229" s="1" t="s">
        <v>3133</v>
      </c>
      <c r="M2229" s="2" t="s">
        <v>9</v>
      </c>
    </row>
    <row r="2230" hidden="1" spans="1:13">
      <c r="A2230" s="3">
        <v>45230</v>
      </c>
      <c r="B2230" s="1">
        <v>10</v>
      </c>
      <c r="C2230" s="1">
        <v>193</v>
      </c>
      <c r="D2230" s="2" t="s">
        <v>23</v>
      </c>
      <c r="E2230" s="1" t="s">
        <v>3127</v>
      </c>
      <c r="F2230" s="2" t="s">
        <v>3173</v>
      </c>
      <c r="G2230" s="1">
        <v>857.35</v>
      </c>
      <c r="H2230" s="1">
        <f>表1[[#This Row],[借方发生额]]/10000</f>
        <v>0.085735</v>
      </c>
      <c r="I2230" s="2" t="s">
        <v>3136</v>
      </c>
      <c r="J2230" s="5">
        <f t="shared" si="34"/>
        <v>2023</v>
      </c>
      <c r="K2230" s="1" t="s">
        <v>58</v>
      </c>
      <c r="L2230" s="1" t="s">
        <v>58</v>
      </c>
      <c r="M2230" s="2" t="s">
        <v>3121</v>
      </c>
    </row>
    <row r="2231" hidden="1" spans="1:13">
      <c r="A2231" s="3">
        <v>45230</v>
      </c>
      <c r="B2231" s="1">
        <v>10</v>
      </c>
      <c r="C2231" s="1">
        <v>193</v>
      </c>
      <c r="D2231" s="2" t="s">
        <v>23</v>
      </c>
      <c r="E2231" s="1" t="s">
        <v>3134</v>
      </c>
      <c r="F2231" s="2" t="s">
        <v>3135</v>
      </c>
      <c r="G2231" s="4">
        <v>2272.22</v>
      </c>
      <c r="H2231" s="4">
        <f>表1[[#This Row],[借方发生额]]/10000</f>
        <v>0.227222</v>
      </c>
      <c r="I2231" s="2" t="s">
        <v>3136</v>
      </c>
      <c r="J2231" s="5">
        <f t="shared" si="34"/>
        <v>2023</v>
      </c>
      <c r="K2231" s="1" t="s">
        <v>83</v>
      </c>
      <c r="L2231" s="1" t="s">
        <v>58</v>
      </c>
      <c r="M2231" s="2" t="s">
        <v>3121</v>
      </c>
    </row>
    <row r="2232" spans="1:13">
      <c r="A2232" s="3">
        <v>45230</v>
      </c>
      <c r="B2232" s="1">
        <v>10</v>
      </c>
      <c r="C2232" s="1">
        <v>193</v>
      </c>
      <c r="D2232" s="2" t="s">
        <v>23</v>
      </c>
      <c r="E2232" s="1" t="s">
        <v>3130</v>
      </c>
      <c r="F2232" s="2" t="s">
        <v>3450</v>
      </c>
      <c r="G2232" s="1">
        <v>208</v>
      </c>
      <c r="H2232" s="1">
        <f>表1[[#This Row],[借方发生额]]/10000</f>
        <v>0.0208</v>
      </c>
      <c r="I2232" s="2" t="s">
        <v>3136</v>
      </c>
      <c r="J2232" s="5">
        <f t="shared" si="34"/>
        <v>2023</v>
      </c>
      <c r="K2232" s="1" t="s">
        <v>60</v>
      </c>
      <c r="L2232" s="1" t="s">
        <v>3131</v>
      </c>
      <c r="M2232" s="2" t="s">
        <v>9</v>
      </c>
    </row>
    <row r="2233" hidden="1" spans="1:13">
      <c r="A2233" s="3">
        <v>45230</v>
      </c>
      <c r="B2233" s="1">
        <v>10</v>
      </c>
      <c r="C2233" s="1">
        <v>194</v>
      </c>
      <c r="D2233" s="2" t="s">
        <v>23</v>
      </c>
      <c r="E2233" s="1" t="s">
        <v>3134</v>
      </c>
      <c r="F2233" s="2" t="s">
        <v>3135</v>
      </c>
      <c r="G2233" s="4">
        <v>5036.16</v>
      </c>
      <c r="H2233" s="4">
        <f>表1[[#This Row],[借方发生额]]/10000</f>
        <v>0.503616</v>
      </c>
      <c r="I2233" s="2" t="s">
        <v>3136</v>
      </c>
      <c r="J2233" s="5">
        <f t="shared" si="34"/>
        <v>2023</v>
      </c>
      <c r="K2233" s="1" t="s">
        <v>83</v>
      </c>
      <c r="L2233" s="1" t="s">
        <v>58</v>
      </c>
      <c r="M2233" s="2" t="s">
        <v>3121</v>
      </c>
    </row>
    <row r="2234" hidden="1" spans="1:13">
      <c r="A2234" s="3">
        <v>45230</v>
      </c>
      <c r="B2234" s="1">
        <v>10</v>
      </c>
      <c r="C2234" s="1">
        <v>195</v>
      </c>
      <c r="D2234" s="2" t="s">
        <v>23</v>
      </c>
      <c r="E2234" s="1" t="s">
        <v>3127</v>
      </c>
      <c r="F2234" s="2" t="s">
        <v>3173</v>
      </c>
      <c r="G2234" s="4">
        <v>2048.89</v>
      </c>
      <c r="H2234" s="4">
        <f>表1[[#This Row],[借方发生额]]/10000</f>
        <v>0.204889</v>
      </c>
      <c r="I2234" s="2" t="s">
        <v>3136</v>
      </c>
      <c r="J2234" s="5">
        <f t="shared" si="34"/>
        <v>2023</v>
      </c>
      <c r="K2234" s="1" t="s">
        <v>58</v>
      </c>
      <c r="L2234" s="1" t="s">
        <v>58</v>
      </c>
      <c r="M2234" s="2" t="s">
        <v>3121</v>
      </c>
    </row>
    <row r="2235" hidden="1" spans="1:13">
      <c r="A2235" s="3">
        <v>45230</v>
      </c>
      <c r="B2235" s="1">
        <v>10</v>
      </c>
      <c r="C2235" s="1">
        <v>195</v>
      </c>
      <c r="D2235" s="2" t="s">
        <v>23</v>
      </c>
      <c r="E2235" s="1" t="s">
        <v>3208</v>
      </c>
      <c r="F2235" s="2" t="s">
        <v>3873</v>
      </c>
      <c r="G2235" s="4">
        <v>2024</v>
      </c>
      <c r="H2235" s="4">
        <f>表1[[#This Row],[借方发生额]]/10000</f>
        <v>0.2024</v>
      </c>
      <c r="I2235" s="2" t="s">
        <v>3136</v>
      </c>
      <c r="J2235" s="5">
        <f t="shared" si="34"/>
        <v>2023</v>
      </c>
      <c r="K2235" s="1" t="s">
        <v>3209</v>
      </c>
      <c r="L2235" s="1" t="s">
        <v>58</v>
      </c>
      <c r="M2235" s="2" t="s">
        <v>3121</v>
      </c>
    </row>
    <row r="2236" spans="1:13">
      <c r="A2236" s="3">
        <v>45230</v>
      </c>
      <c r="B2236" s="1">
        <v>10</v>
      </c>
      <c r="C2236" s="1">
        <v>195</v>
      </c>
      <c r="D2236" s="2" t="s">
        <v>23</v>
      </c>
      <c r="E2236" s="1" t="s">
        <v>3132</v>
      </c>
      <c r="F2236" s="2" t="s">
        <v>3141</v>
      </c>
      <c r="G2236" s="1">
        <v>990</v>
      </c>
      <c r="H2236" s="1">
        <f>表1[[#This Row],[借方发生额]]/10000</f>
        <v>0.099</v>
      </c>
      <c r="I2236" s="2" t="s">
        <v>3136</v>
      </c>
      <c r="J2236" s="5">
        <f t="shared" si="34"/>
        <v>2023</v>
      </c>
      <c r="K2236" s="1" t="s">
        <v>3133</v>
      </c>
      <c r="L2236" s="1" t="s">
        <v>3133</v>
      </c>
      <c r="M2236" s="2" t="s">
        <v>9</v>
      </c>
    </row>
    <row r="2237" spans="1:13">
      <c r="A2237" s="3">
        <v>45230</v>
      </c>
      <c r="B2237" s="1">
        <v>10</v>
      </c>
      <c r="C2237" s="1">
        <v>195</v>
      </c>
      <c r="D2237" s="2" t="s">
        <v>23</v>
      </c>
      <c r="E2237" s="1" t="s">
        <v>3140</v>
      </c>
      <c r="F2237" s="2" t="s">
        <v>3519</v>
      </c>
      <c r="G2237" s="1">
        <v>369</v>
      </c>
      <c r="H2237" s="1">
        <f>表1[[#This Row],[借方发生额]]/10000</f>
        <v>0.0369</v>
      </c>
      <c r="I2237" s="2" t="s">
        <v>3136</v>
      </c>
      <c r="J2237" s="5">
        <f t="shared" si="34"/>
        <v>2023</v>
      </c>
      <c r="K2237" s="1" t="s">
        <v>288</v>
      </c>
      <c r="L2237" s="1" t="s">
        <v>288</v>
      </c>
      <c r="M2237" s="2" t="s">
        <v>9</v>
      </c>
    </row>
    <row r="2238" hidden="1" spans="1:13">
      <c r="A2238" s="3">
        <v>45230</v>
      </c>
      <c r="B2238" s="1">
        <v>10</v>
      </c>
      <c r="C2238" s="1">
        <v>196</v>
      </c>
      <c r="D2238" s="2" t="s">
        <v>23</v>
      </c>
      <c r="E2238" s="1" t="s">
        <v>3127</v>
      </c>
      <c r="F2238" s="2" t="s">
        <v>3417</v>
      </c>
      <c r="G2238" s="1">
        <v>173.1</v>
      </c>
      <c r="H2238" s="1">
        <f>表1[[#This Row],[借方发生额]]/10000</f>
        <v>0.01731</v>
      </c>
      <c r="I2238" s="2" t="s">
        <v>3136</v>
      </c>
      <c r="J2238" s="5">
        <f t="shared" si="34"/>
        <v>2023</v>
      </c>
      <c r="K2238" s="1" t="s">
        <v>58</v>
      </c>
      <c r="L2238" s="1" t="s">
        <v>58</v>
      </c>
      <c r="M2238" s="2" t="s">
        <v>3121</v>
      </c>
    </row>
    <row r="2239" spans="1:13">
      <c r="A2239" s="3">
        <v>45230</v>
      </c>
      <c r="B2239" s="1">
        <v>10</v>
      </c>
      <c r="C2239" s="1">
        <v>196</v>
      </c>
      <c r="D2239" s="2" t="s">
        <v>23</v>
      </c>
      <c r="E2239" s="1" t="s">
        <v>3138</v>
      </c>
      <c r="F2239" s="2" t="s">
        <v>3518</v>
      </c>
      <c r="G2239" s="1">
        <v>564</v>
      </c>
      <c r="H2239" s="1">
        <f>表1[[#This Row],[借方发生额]]/10000</f>
        <v>0.0564</v>
      </c>
      <c r="I2239" s="2" t="s">
        <v>3136</v>
      </c>
      <c r="J2239" s="5">
        <f t="shared" si="34"/>
        <v>2023</v>
      </c>
      <c r="K2239" s="1" t="s">
        <v>79</v>
      </c>
      <c r="L2239" s="1" t="s">
        <v>79</v>
      </c>
      <c r="M2239" s="2" t="s">
        <v>9</v>
      </c>
    </row>
    <row r="2240" spans="1:13">
      <c r="A2240" s="3">
        <v>45230</v>
      </c>
      <c r="B2240" s="1">
        <v>10</v>
      </c>
      <c r="C2240" s="1">
        <v>196</v>
      </c>
      <c r="D2240" s="2" t="s">
        <v>23</v>
      </c>
      <c r="E2240" s="1" t="s">
        <v>3132</v>
      </c>
      <c r="F2240" s="2" t="s">
        <v>3310</v>
      </c>
      <c r="G2240" s="1">
        <v>737</v>
      </c>
      <c r="H2240" s="1">
        <f>表1[[#This Row],[借方发生额]]/10000</f>
        <v>0.0737</v>
      </c>
      <c r="I2240" s="2" t="s">
        <v>3136</v>
      </c>
      <c r="J2240" s="5">
        <f t="shared" si="34"/>
        <v>2023</v>
      </c>
      <c r="K2240" s="1" t="s">
        <v>3133</v>
      </c>
      <c r="L2240" s="1" t="s">
        <v>3133</v>
      </c>
      <c r="M2240" s="2" t="s">
        <v>9</v>
      </c>
    </row>
    <row r="2241" hidden="1" spans="1:13">
      <c r="A2241" s="3">
        <v>45230</v>
      </c>
      <c r="B2241" s="1">
        <v>10</v>
      </c>
      <c r="C2241" s="1">
        <v>215</v>
      </c>
      <c r="D2241" s="2" t="s">
        <v>23</v>
      </c>
      <c r="E2241" s="1" t="s">
        <v>3177</v>
      </c>
      <c r="F2241" s="2" t="s">
        <v>3874</v>
      </c>
      <c r="G2241" s="4">
        <v>4798.11</v>
      </c>
      <c r="H2241" s="4">
        <f>表1[[#This Row],[借方发生额]]/10000</f>
        <v>0.479811</v>
      </c>
      <c r="I2241" s="2" t="s">
        <v>3161</v>
      </c>
      <c r="J2241" s="5">
        <f t="shared" si="34"/>
        <v>2023</v>
      </c>
      <c r="K2241" s="1" t="s">
        <v>35</v>
      </c>
      <c r="L2241" s="1" t="s">
        <v>35</v>
      </c>
      <c r="M2241" s="2" t="s">
        <v>3121</v>
      </c>
    </row>
    <row r="2242" hidden="1" spans="1:13">
      <c r="A2242" s="3">
        <v>45230</v>
      </c>
      <c r="B2242" s="1">
        <v>10</v>
      </c>
      <c r="C2242" s="1">
        <v>224</v>
      </c>
      <c r="D2242" s="2" t="s">
        <v>23</v>
      </c>
      <c r="E2242" s="1" t="s">
        <v>3127</v>
      </c>
      <c r="F2242" s="2" t="s">
        <v>3811</v>
      </c>
      <c r="G2242" s="4">
        <v>16925.8</v>
      </c>
      <c r="H2242" s="4">
        <f>表1[[#This Row],[借方发生额]]/10000</f>
        <v>1.69258</v>
      </c>
      <c r="I2242" s="2" t="s">
        <v>3203</v>
      </c>
      <c r="J2242" s="5">
        <f t="shared" ref="J2242:J2305" si="35">YEAR(A2242)</f>
        <v>2023</v>
      </c>
      <c r="K2242" s="1" t="s">
        <v>58</v>
      </c>
      <c r="L2242" s="1" t="s">
        <v>58</v>
      </c>
      <c r="M2242" s="2" t="s">
        <v>3121</v>
      </c>
    </row>
    <row r="2243" spans="1:13">
      <c r="A2243" s="3">
        <v>45230</v>
      </c>
      <c r="B2243" s="1">
        <v>10</v>
      </c>
      <c r="C2243" s="1">
        <v>228</v>
      </c>
      <c r="D2243" s="2" t="s">
        <v>23</v>
      </c>
      <c r="E2243" s="1" t="s">
        <v>3279</v>
      </c>
      <c r="F2243" s="2" t="s">
        <v>3875</v>
      </c>
      <c r="G2243" s="4">
        <v>7547.17</v>
      </c>
      <c r="H2243" s="4">
        <f>表1[[#This Row],[借方发生额]]/10000</f>
        <v>0.754717</v>
      </c>
      <c r="I2243" s="2" t="s">
        <v>3136</v>
      </c>
      <c r="J2243" s="5">
        <f t="shared" si="35"/>
        <v>2023</v>
      </c>
      <c r="K2243" s="1" t="s">
        <v>3281</v>
      </c>
      <c r="L2243" s="1" t="s">
        <v>3281</v>
      </c>
      <c r="M2243" s="2" t="s">
        <v>9</v>
      </c>
    </row>
    <row r="2244" hidden="1" spans="1:13">
      <c r="A2244" s="3">
        <v>45230</v>
      </c>
      <c r="B2244" s="1">
        <v>10</v>
      </c>
      <c r="C2244" s="1">
        <v>283</v>
      </c>
      <c r="D2244" s="2" t="s">
        <v>23</v>
      </c>
      <c r="E2244" s="1" t="s">
        <v>3153</v>
      </c>
      <c r="F2244" s="2" t="s">
        <v>3876</v>
      </c>
      <c r="G2244" s="4">
        <v>53029.17</v>
      </c>
      <c r="H2244" s="4">
        <f>表1[[#This Row],[借方发生额]]/10000</f>
        <v>5.302917</v>
      </c>
      <c r="I2244" s="2" t="s">
        <v>2157</v>
      </c>
      <c r="J2244" s="5">
        <f t="shared" si="35"/>
        <v>2023</v>
      </c>
      <c r="K2244" s="1" t="s">
        <v>3155</v>
      </c>
      <c r="L2244" s="1" t="s">
        <v>27</v>
      </c>
      <c r="M2244" s="2" t="s">
        <v>3122</v>
      </c>
    </row>
    <row r="2245" hidden="1" spans="1:13">
      <c r="A2245" s="3">
        <v>45230</v>
      </c>
      <c r="B2245" s="1">
        <v>10</v>
      </c>
      <c r="C2245" s="1">
        <v>285</v>
      </c>
      <c r="D2245" s="2" t="s">
        <v>23</v>
      </c>
      <c r="E2245" s="1" t="s">
        <v>3153</v>
      </c>
      <c r="F2245" s="2" t="s">
        <v>28</v>
      </c>
      <c r="G2245" s="4">
        <v>11776.07</v>
      </c>
      <c r="H2245" s="4">
        <f>表1[[#This Row],[借方发生额]]/10000</f>
        <v>1.177607</v>
      </c>
      <c r="I2245" s="2" t="s">
        <v>53</v>
      </c>
      <c r="J2245" s="5">
        <f t="shared" si="35"/>
        <v>2023</v>
      </c>
      <c r="K2245" s="1" t="s">
        <v>3155</v>
      </c>
      <c r="L2245" s="1" t="s">
        <v>27</v>
      </c>
      <c r="M2245" s="2" t="s">
        <v>3122</v>
      </c>
    </row>
    <row r="2246" hidden="1" spans="1:13">
      <c r="A2246" s="3">
        <v>45230</v>
      </c>
      <c r="B2246" s="1">
        <v>10</v>
      </c>
      <c r="C2246" s="1">
        <v>285</v>
      </c>
      <c r="D2246" s="2" t="s">
        <v>23</v>
      </c>
      <c r="E2246" s="1" t="s">
        <v>3153</v>
      </c>
      <c r="F2246" s="2" t="s">
        <v>25</v>
      </c>
      <c r="G2246" s="1">
        <v>728.08</v>
      </c>
      <c r="H2246" s="1">
        <f>表1[[#This Row],[借方发生额]]/10000</f>
        <v>0.072808</v>
      </c>
      <c r="I2246" s="2" t="s">
        <v>53</v>
      </c>
      <c r="J2246" s="5">
        <f t="shared" si="35"/>
        <v>2023</v>
      </c>
      <c r="K2246" s="1" t="s">
        <v>3155</v>
      </c>
      <c r="L2246" s="1" t="s">
        <v>27</v>
      </c>
      <c r="M2246" s="2" t="s">
        <v>3122</v>
      </c>
    </row>
    <row r="2247" spans="1:13">
      <c r="A2247" s="3">
        <v>45230</v>
      </c>
      <c r="B2247" s="1">
        <v>10</v>
      </c>
      <c r="C2247" s="1">
        <v>294</v>
      </c>
      <c r="D2247" s="2" t="s">
        <v>23</v>
      </c>
      <c r="E2247" s="1" t="s">
        <v>3171</v>
      </c>
      <c r="F2247" s="1" t="s">
        <v>3877</v>
      </c>
      <c r="G2247" s="4">
        <v>6815.16</v>
      </c>
      <c r="H2247" s="4">
        <f>表1[[#This Row],[借方发生额]]/10000</f>
        <v>0.681516</v>
      </c>
      <c r="I2247" s="2" t="s">
        <v>50</v>
      </c>
      <c r="J2247" s="5">
        <f t="shared" si="35"/>
        <v>2023</v>
      </c>
      <c r="K2247" s="1" t="s">
        <v>51</v>
      </c>
      <c r="L2247" s="1" t="s">
        <v>3172</v>
      </c>
      <c r="M2247" s="2" t="s">
        <v>9</v>
      </c>
    </row>
    <row r="2248" hidden="1" spans="1:13">
      <c r="A2248" s="3">
        <v>45230</v>
      </c>
      <c r="B2248" s="1">
        <v>10</v>
      </c>
      <c r="C2248" s="1">
        <v>295</v>
      </c>
      <c r="D2248" s="2" t="s">
        <v>23</v>
      </c>
      <c r="E2248" s="1" t="s">
        <v>3168</v>
      </c>
      <c r="F2248" s="2" t="s">
        <v>3361</v>
      </c>
      <c r="G2248" s="4">
        <v>1698815.95</v>
      </c>
      <c r="H2248" s="4">
        <f>表1[[#This Row],[借方发生额]]/10000</f>
        <v>169.881595</v>
      </c>
      <c r="I2248" s="2" t="s">
        <v>3755</v>
      </c>
      <c r="J2248" s="5">
        <f t="shared" si="35"/>
        <v>2023</v>
      </c>
      <c r="K2248" s="1" t="s">
        <v>32</v>
      </c>
      <c r="L2248" s="1" t="s">
        <v>3120</v>
      </c>
      <c r="M2248" s="2" t="s">
        <v>3120</v>
      </c>
    </row>
    <row r="2249" spans="1:13">
      <c r="A2249" s="3">
        <v>45237</v>
      </c>
      <c r="B2249" s="1">
        <v>11</v>
      </c>
      <c r="C2249" s="1">
        <v>17</v>
      </c>
      <c r="D2249" s="2" t="s">
        <v>23</v>
      </c>
      <c r="E2249" s="1" t="s">
        <v>3132</v>
      </c>
      <c r="F2249" s="2" t="s">
        <v>3141</v>
      </c>
      <c r="G2249" s="4">
        <v>5025</v>
      </c>
      <c r="H2249" s="4">
        <f>表1[[#This Row],[借方发生额]]/10000</f>
        <v>0.5025</v>
      </c>
      <c r="I2249" s="2" t="s">
        <v>3136</v>
      </c>
      <c r="J2249" s="5">
        <f t="shared" si="35"/>
        <v>2023</v>
      </c>
      <c r="K2249" s="1" t="s">
        <v>3133</v>
      </c>
      <c r="L2249" s="1" t="s">
        <v>3133</v>
      </c>
      <c r="M2249" s="2" t="s">
        <v>9</v>
      </c>
    </row>
    <row r="2250" spans="1:13">
      <c r="A2250" s="3">
        <v>45237</v>
      </c>
      <c r="B2250" s="1">
        <v>11</v>
      </c>
      <c r="C2250" s="1">
        <v>26</v>
      </c>
      <c r="D2250" s="2" t="s">
        <v>23</v>
      </c>
      <c r="E2250" s="1" t="s">
        <v>3138</v>
      </c>
      <c r="F2250" s="2" t="s">
        <v>3878</v>
      </c>
      <c r="G2250" s="4">
        <v>14298.11</v>
      </c>
      <c r="H2250" s="4">
        <f>表1[[#This Row],[借方发生额]]/10000</f>
        <v>1.429811</v>
      </c>
      <c r="I2250" s="2" t="s">
        <v>3136</v>
      </c>
      <c r="J2250" s="5">
        <f t="shared" si="35"/>
        <v>2023</v>
      </c>
      <c r="K2250" s="1" t="s">
        <v>79</v>
      </c>
      <c r="L2250" s="1" t="s">
        <v>79</v>
      </c>
      <c r="M2250" s="2" t="s">
        <v>9</v>
      </c>
    </row>
    <row r="2251" hidden="1" spans="1:13">
      <c r="A2251" s="3">
        <v>45237</v>
      </c>
      <c r="B2251" s="1">
        <v>11</v>
      </c>
      <c r="C2251" s="1">
        <v>37</v>
      </c>
      <c r="D2251" s="2" t="s">
        <v>23</v>
      </c>
      <c r="E2251" s="1" t="s">
        <v>3177</v>
      </c>
      <c r="F2251" s="2" t="s">
        <v>3854</v>
      </c>
      <c r="G2251" s="4">
        <v>3448.11</v>
      </c>
      <c r="H2251" s="4">
        <f>表1[[#This Row],[借方发生额]]/10000</f>
        <v>0.344811</v>
      </c>
      <c r="I2251" s="2" t="s">
        <v>3136</v>
      </c>
      <c r="J2251" s="5">
        <f t="shared" si="35"/>
        <v>2023</v>
      </c>
      <c r="K2251" s="1" t="s">
        <v>35</v>
      </c>
      <c r="L2251" s="1" t="s">
        <v>35</v>
      </c>
      <c r="M2251" s="2" t="s">
        <v>3121</v>
      </c>
    </row>
    <row r="2252" spans="1:13">
      <c r="A2252" s="3">
        <v>45245</v>
      </c>
      <c r="B2252" s="1">
        <v>11</v>
      </c>
      <c r="C2252" s="1">
        <v>105</v>
      </c>
      <c r="D2252" s="2" t="s">
        <v>23</v>
      </c>
      <c r="E2252" s="1" t="s">
        <v>3138</v>
      </c>
      <c r="F2252" s="2" t="s">
        <v>3751</v>
      </c>
      <c r="G2252" s="1">
        <v>500</v>
      </c>
      <c r="H2252" s="1">
        <f>表1[[#This Row],[借方发生额]]/10000</f>
        <v>0.05</v>
      </c>
      <c r="I2252" s="2" t="s">
        <v>3136</v>
      </c>
      <c r="J2252" s="5">
        <f t="shared" si="35"/>
        <v>2023</v>
      </c>
      <c r="K2252" s="1" t="s">
        <v>79</v>
      </c>
      <c r="L2252" s="1" t="s">
        <v>79</v>
      </c>
      <c r="M2252" s="2" t="s">
        <v>9</v>
      </c>
    </row>
    <row r="2253" hidden="1" spans="1:13">
      <c r="A2253" s="3">
        <v>45245</v>
      </c>
      <c r="B2253" s="1">
        <v>11</v>
      </c>
      <c r="C2253" s="1">
        <v>110</v>
      </c>
      <c r="D2253" s="2" t="s">
        <v>23</v>
      </c>
      <c r="E2253" s="1" t="s">
        <v>3127</v>
      </c>
      <c r="F2253" s="2" t="s">
        <v>3848</v>
      </c>
      <c r="G2253" s="1">
        <v>270.55</v>
      </c>
      <c r="H2253" s="1">
        <f>表1[[#This Row],[借方发生额]]/10000</f>
        <v>0.027055</v>
      </c>
      <c r="I2253" s="2" t="s">
        <v>3161</v>
      </c>
      <c r="J2253" s="5">
        <f t="shared" si="35"/>
        <v>2023</v>
      </c>
      <c r="K2253" s="1" t="s">
        <v>58</v>
      </c>
      <c r="L2253" s="1" t="s">
        <v>58</v>
      </c>
      <c r="M2253" s="2" t="s">
        <v>3121</v>
      </c>
    </row>
    <row r="2254" hidden="1" spans="1:13">
      <c r="A2254" s="3">
        <v>45245</v>
      </c>
      <c r="B2254" s="1">
        <v>11</v>
      </c>
      <c r="C2254" s="1">
        <v>111</v>
      </c>
      <c r="D2254" s="2" t="s">
        <v>23</v>
      </c>
      <c r="E2254" s="1" t="s">
        <v>3532</v>
      </c>
      <c r="F2254" s="2" t="s">
        <v>3879</v>
      </c>
      <c r="G2254" s="4">
        <v>1726.22</v>
      </c>
      <c r="H2254" s="4">
        <f>表1[[#This Row],[借方发生额]]/10000</f>
        <v>0.172622</v>
      </c>
      <c r="I2254" s="2" t="s">
        <v>3136</v>
      </c>
      <c r="J2254" s="5">
        <f t="shared" si="35"/>
        <v>2023</v>
      </c>
      <c r="K2254" s="1" t="s">
        <v>3533</v>
      </c>
      <c r="L2254" s="1" t="s">
        <v>27</v>
      </c>
      <c r="M2254" s="2" t="s">
        <v>3122</v>
      </c>
    </row>
    <row r="2255" hidden="1" spans="1:13">
      <c r="A2255" s="3">
        <v>45245</v>
      </c>
      <c r="B2255" s="1">
        <v>11</v>
      </c>
      <c r="C2255" s="1">
        <v>112</v>
      </c>
      <c r="D2255" s="2" t="s">
        <v>23</v>
      </c>
      <c r="E2255" s="1" t="s">
        <v>3127</v>
      </c>
      <c r="F2255" s="2" t="s">
        <v>3451</v>
      </c>
      <c r="G2255" s="1">
        <v>285</v>
      </c>
      <c r="H2255" s="1">
        <f>表1[[#This Row],[借方发生额]]/10000</f>
        <v>0.0285</v>
      </c>
      <c r="I2255" s="2" t="s">
        <v>3136</v>
      </c>
      <c r="J2255" s="5">
        <f t="shared" si="35"/>
        <v>2023</v>
      </c>
      <c r="K2255" s="1" t="s">
        <v>58</v>
      </c>
      <c r="L2255" s="1" t="s">
        <v>58</v>
      </c>
      <c r="M2255" s="2" t="s">
        <v>3121</v>
      </c>
    </row>
    <row r="2256" spans="1:13">
      <c r="A2256" s="3">
        <v>45245</v>
      </c>
      <c r="B2256" s="1">
        <v>11</v>
      </c>
      <c r="C2256" s="1">
        <v>112</v>
      </c>
      <c r="D2256" s="2" t="s">
        <v>23</v>
      </c>
      <c r="E2256" s="1" t="s">
        <v>3130</v>
      </c>
      <c r="F2256" s="2" t="s">
        <v>3452</v>
      </c>
      <c r="G2256" s="1">
        <v>195</v>
      </c>
      <c r="H2256" s="1">
        <f>表1[[#This Row],[借方发生额]]/10000</f>
        <v>0.0195</v>
      </c>
      <c r="I2256" s="2" t="s">
        <v>3136</v>
      </c>
      <c r="J2256" s="5">
        <f t="shared" si="35"/>
        <v>2023</v>
      </c>
      <c r="K2256" s="1" t="s">
        <v>60</v>
      </c>
      <c r="L2256" s="1" t="s">
        <v>3131</v>
      </c>
      <c r="M2256" s="2" t="s">
        <v>9</v>
      </c>
    </row>
    <row r="2257" spans="1:13">
      <c r="A2257" s="3">
        <v>45245</v>
      </c>
      <c r="B2257" s="1">
        <v>11</v>
      </c>
      <c r="C2257" s="1">
        <v>112</v>
      </c>
      <c r="D2257" s="2" t="s">
        <v>23</v>
      </c>
      <c r="E2257" s="1" t="s">
        <v>3139</v>
      </c>
      <c r="F2257" s="2" t="s">
        <v>3453</v>
      </c>
      <c r="G2257" s="1">
        <v>20</v>
      </c>
      <c r="H2257" s="1">
        <f>表1[[#This Row],[借方发生额]]/10000</f>
        <v>0.002</v>
      </c>
      <c r="I2257" s="2" t="s">
        <v>3136</v>
      </c>
      <c r="J2257" s="5">
        <f t="shared" si="35"/>
        <v>2023</v>
      </c>
      <c r="K2257" s="1" t="s">
        <v>40</v>
      </c>
      <c r="L2257" s="1" t="s">
        <v>288</v>
      </c>
      <c r="M2257" s="2" t="s">
        <v>9</v>
      </c>
    </row>
    <row r="2258" spans="1:13">
      <c r="A2258" s="3">
        <v>45245</v>
      </c>
      <c r="B2258" s="1">
        <v>11</v>
      </c>
      <c r="C2258" s="1">
        <v>118</v>
      </c>
      <c r="D2258" s="2" t="s">
        <v>23</v>
      </c>
      <c r="E2258" s="1" t="s">
        <v>3138</v>
      </c>
      <c r="F2258" s="2" t="s">
        <v>3880</v>
      </c>
      <c r="G2258" s="4">
        <v>23584.91</v>
      </c>
      <c r="H2258" s="4">
        <f>表1[[#This Row],[借方发生额]]/10000</f>
        <v>2.358491</v>
      </c>
      <c r="I2258" s="2" t="s">
        <v>3161</v>
      </c>
      <c r="J2258" s="5">
        <f t="shared" si="35"/>
        <v>2023</v>
      </c>
      <c r="K2258" s="1" t="s">
        <v>79</v>
      </c>
      <c r="L2258" s="1" t="s">
        <v>79</v>
      </c>
      <c r="M2258" s="2" t="s">
        <v>9</v>
      </c>
    </row>
    <row r="2259" spans="1:13">
      <c r="A2259" s="3">
        <v>45245</v>
      </c>
      <c r="B2259" s="1">
        <v>11</v>
      </c>
      <c r="C2259" s="1">
        <v>127</v>
      </c>
      <c r="D2259" s="2" t="s">
        <v>23</v>
      </c>
      <c r="E2259" s="1" t="s">
        <v>3138</v>
      </c>
      <c r="F2259" s="2" t="s">
        <v>3881</v>
      </c>
      <c r="G2259" s="1">
        <v>297.03</v>
      </c>
      <c r="H2259" s="1">
        <f>表1[[#This Row],[借方发生额]]/10000</f>
        <v>0.029703</v>
      </c>
      <c r="I2259" s="2" t="s">
        <v>3161</v>
      </c>
      <c r="J2259" s="5">
        <f t="shared" si="35"/>
        <v>2023</v>
      </c>
      <c r="K2259" s="1" t="s">
        <v>79</v>
      </c>
      <c r="L2259" s="1" t="s">
        <v>79</v>
      </c>
      <c r="M2259" s="2" t="s">
        <v>9</v>
      </c>
    </row>
    <row r="2260" spans="1:13">
      <c r="A2260" s="3">
        <v>45245</v>
      </c>
      <c r="B2260" s="1">
        <v>11</v>
      </c>
      <c r="C2260" s="1">
        <v>44</v>
      </c>
      <c r="D2260" s="2" t="s">
        <v>23</v>
      </c>
      <c r="E2260" s="1" t="s">
        <v>3132</v>
      </c>
      <c r="F2260" s="2" t="s">
        <v>3462</v>
      </c>
      <c r="G2260" s="4">
        <v>3692</v>
      </c>
      <c r="H2260" s="4">
        <f>表1[[#This Row],[借方发生额]]/10000</f>
        <v>0.3692</v>
      </c>
      <c r="I2260" s="2" t="s">
        <v>3136</v>
      </c>
      <c r="J2260" s="5">
        <f t="shared" si="35"/>
        <v>2023</v>
      </c>
      <c r="K2260" s="1" t="s">
        <v>3133</v>
      </c>
      <c r="L2260" s="1" t="s">
        <v>3133</v>
      </c>
      <c r="M2260" s="2" t="s">
        <v>9</v>
      </c>
    </row>
    <row r="2261" hidden="1" spans="1:13">
      <c r="A2261" s="3">
        <v>45245</v>
      </c>
      <c r="B2261" s="1">
        <v>11</v>
      </c>
      <c r="C2261" s="1">
        <v>45</v>
      </c>
      <c r="D2261" s="2" t="s">
        <v>23</v>
      </c>
      <c r="E2261" s="1" t="s">
        <v>3127</v>
      </c>
      <c r="F2261" s="2" t="s">
        <v>3451</v>
      </c>
      <c r="G2261" s="1">
        <v>74</v>
      </c>
      <c r="H2261" s="1">
        <f>表1[[#This Row],[借方发生额]]/10000</f>
        <v>0.0074</v>
      </c>
      <c r="I2261" s="2" t="s">
        <v>3136</v>
      </c>
      <c r="J2261" s="5">
        <f t="shared" si="35"/>
        <v>2023</v>
      </c>
      <c r="K2261" s="1" t="s">
        <v>58</v>
      </c>
      <c r="L2261" s="1" t="s">
        <v>58</v>
      </c>
      <c r="M2261" s="2" t="s">
        <v>3121</v>
      </c>
    </row>
    <row r="2262" spans="1:13">
      <c r="A2262" s="3">
        <v>45245</v>
      </c>
      <c r="B2262" s="1">
        <v>11</v>
      </c>
      <c r="C2262" s="1">
        <v>45</v>
      </c>
      <c r="D2262" s="2" t="s">
        <v>23</v>
      </c>
      <c r="E2262" s="1" t="s">
        <v>3138</v>
      </c>
      <c r="F2262" s="2" t="s">
        <v>3149</v>
      </c>
      <c r="G2262" s="4">
        <v>2289</v>
      </c>
      <c r="H2262" s="4">
        <f>表1[[#This Row],[借方发生额]]/10000</f>
        <v>0.2289</v>
      </c>
      <c r="I2262" s="2" t="s">
        <v>3136</v>
      </c>
      <c r="J2262" s="5">
        <f t="shared" si="35"/>
        <v>2023</v>
      </c>
      <c r="K2262" s="1" t="s">
        <v>79</v>
      </c>
      <c r="L2262" s="1" t="s">
        <v>79</v>
      </c>
      <c r="M2262" s="2" t="s">
        <v>9</v>
      </c>
    </row>
    <row r="2263" hidden="1" spans="1:13">
      <c r="A2263" s="3">
        <v>45245</v>
      </c>
      <c r="B2263" s="1">
        <v>11</v>
      </c>
      <c r="C2263" s="1">
        <v>65</v>
      </c>
      <c r="D2263" s="2" t="s">
        <v>23</v>
      </c>
      <c r="E2263" s="1" t="s">
        <v>3127</v>
      </c>
      <c r="F2263" s="2" t="s">
        <v>3346</v>
      </c>
      <c r="G2263" s="1">
        <v>372</v>
      </c>
      <c r="H2263" s="1">
        <f>表1[[#This Row],[借方发生额]]/10000</f>
        <v>0.0372</v>
      </c>
      <c r="I2263" s="2" t="s">
        <v>3136</v>
      </c>
      <c r="J2263" s="5">
        <f t="shared" si="35"/>
        <v>2023</v>
      </c>
      <c r="K2263" s="1" t="s">
        <v>58</v>
      </c>
      <c r="L2263" s="1" t="s">
        <v>58</v>
      </c>
      <c r="M2263" s="2" t="s">
        <v>3121</v>
      </c>
    </row>
    <row r="2264" hidden="1" spans="1:13">
      <c r="A2264" s="3">
        <v>45245</v>
      </c>
      <c r="B2264" s="1">
        <v>11</v>
      </c>
      <c r="C2264" s="1">
        <v>65</v>
      </c>
      <c r="D2264" s="2" t="s">
        <v>23</v>
      </c>
      <c r="E2264" s="1" t="s">
        <v>3134</v>
      </c>
      <c r="F2264" s="2" t="s">
        <v>3347</v>
      </c>
      <c r="G2264" s="1">
        <v>404</v>
      </c>
      <c r="H2264" s="1">
        <f>表1[[#This Row],[借方发生额]]/10000</f>
        <v>0.0404</v>
      </c>
      <c r="I2264" s="2" t="s">
        <v>3136</v>
      </c>
      <c r="J2264" s="5">
        <f t="shared" si="35"/>
        <v>2023</v>
      </c>
      <c r="K2264" s="1" t="s">
        <v>83</v>
      </c>
      <c r="L2264" s="1" t="s">
        <v>58</v>
      </c>
      <c r="M2264" s="2" t="s">
        <v>3121</v>
      </c>
    </row>
    <row r="2265" spans="1:13">
      <c r="A2265" s="3">
        <v>45245</v>
      </c>
      <c r="B2265" s="1">
        <v>11</v>
      </c>
      <c r="C2265" s="1">
        <v>65</v>
      </c>
      <c r="D2265" s="2" t="s">
        <v>23</v>
      </c>
      <c r="E2265" s="1" t="s">
        <v>3139</v>
      </c>
      <c r="F2265" s="2" t="s">
        <v>3348</v>
      </c>
      <c r="G2265" s="1">
        <v>50</v>
      </c>
      <c r="H2265" s="1">
        <f>表1[[#This Row],[借方发生额]]/10000</f>
        <v>0.005</v>
      </c>
      <c r="I2265" s="2" t="s">
        <v>3136</v>
      </c>
      <c r="J2265" s="5">
        <f t="shared" si="35"/>
        <v>2023</v>
      </c>
      <c r="K2265" s="1" t="s">
        <v>40</v>
      </c>
      <c r="L2265" s="1" t="s">
        <v>288</v>
      </c>
      <c r="M2265" s="2" t="s">
        <v>9</v>
      </c>
    </row>
    <row r="2266" hidden="1" spans="1:13">
      <c r="A2266" s="3">
        <v>45245</v>
      </c>
      <c r="B2266" s="1">
        <v>11</v>
      </c>
      <c r="C2266" s="1">
        <v>81</v>
      </c>
      <c r="D2266" s="2" t="s">
        <v>23</v>
      </c>
      <c r="E2266" s="1" t="s">
        <v>3127</v>
      </c>
      <c r="F2266" s="2" t="s">
        <v>3260</v>
      </c>
      <c r="G2266" s="4">
        <v>8345.62</v>
      </c>
      <c r="H2266" s="4">
        <f>表1[[#This Row],[借方发生额]]/10000</f>
        <v>0.834562</v>
      </c>
      <c r="I2266" s="2" t="s">
        <v>1814</v>
      </c>
      <c r="J2266" s="5">
        <f t="shared" si="35"/>
        <v>2023</v>
      </c>
      <c r="K2266" s="1" t="s">
        <v>58</v>
      </c>
      <c r="L2266" s="1" t="s">
        <v>58</v>
      </c>
      <c r="M2266" s="2" t="s">
        <v>3121</v>
      </c>
    </row>
    <row r="2267" spans="1:13">
      <c r="A2267" s="3">
        <v>45245</v>
      </c>
      <c r="B2267" s="1">
        <v>11</v>
      </c>
      <c r="C2267" s="1">
        <v>81</v>
      </c>
      <c r="D2267" s="2" t="s">
        <v>23</v>
      </c>
      <c r="E2267" s="1" t="s">
        <v>3139</v>
      </c>
      <c r="F2267" s="2" t="s">
        <v>3762</v>
      </c>
      <c r="G2267" s="4">
        <v>1660</v>
      </c>
      <c r="H2267" s="4">
        <f>表1[[#This Row],[借方发生额]]/10000</f>
        <v>0.166</v>
      </c>
      <c r="I2267" s="2" t="s">
        <v>1814</v>
      </c>
      <c r="J2267" s="5">
        <f t="shared" si="35"/>
        <v>2023</v>
      </c>
      <c r="K2267" s="1" t="s">
        <v>40</v>
      </c>
      <c r="L2267" s="1" t="s">
        <v>288</v>
      </c>
      <c r="M2267" s="2" t="s">
        <v>9</v>
      </c>
    </row>
    <row r="2268" spans="1:13">
      <c r="A2268" s="3">
        <v>45245</v>
      </c>
      <c r="B2268" s="1">
        <v>11</v>
      </c>
      <c r="C2268" s="1">
        <v>83</v>
      </c>
      <c r="D2268" s="2" t="s">
        <v>23</v>
      </c>
      <c r="E2268" s="1" t="s">
        <v>3139</v>
      </c>
      <c r="F2268" s="2" t="s">
        <v>3882</v>
      </c>
      <c r="G2268" s="4">
        <v>1971.45</v>
      </c>
      <c r="H2268" s="4">
        <f>表1[[#This Row],[借方发生额]]/10000</f>
        <v>0.197145</v>
      </c>
      <c r="I2268" s="2" t="s">
        <v>1814</v>
      </c>
      <c r="J2268" s="5">
        <f t="shared" si="35"/>
        <v>2023</v>
      </c>
      <c r="K2268" s="1" t="s">
        <v>40</v>
      </c>
      <c r="L2268" s="1" t="s">
        <v>288</v>
      </c>
      <c r="M2268" s="2" t="s">
        <v>9</v>
      </c>
    </row>
    <row r="2269" hidden="1" spans="1:13">
      <c r="A2269" s="3">
        <v>45245</v>
      </c>
      <c r="B2269" s="1">
        <v>11</v>
      </c>
      <c r="C2269" s="1">
        <v>83</v>
      </c>
      <c r="D2269" s="2" t="s">
        <v>23</v>
      </c>
      <c r="E2269" s="1" t="s">
        <v>3532</v>
      </c>
      <c r="F2269" s="2" t="s">
        <v>3883</v>
      </c>
      <c r="G2269" s="4">
        <v>1392.5</v>
      </c>
      <c r="H2269" s="4">
        <f>表1[[#This Row],[借方发生额]]/10000</f>
        <v>0.13925</v>
      </c>
      <c r="I2269" s="2" t="s">
        <v>1814</v>
      </c>
      <c r="J2269" s="5">
        <f t="shared" si="35"/>
        <v>2023</v>
      </c>
      <c r="K2269" s="1" t="s">
        <v>3533</v>
      </c>
      <c r="L2269" s="1" t="s">
        <v>27</v>
      </c>
      <c r="M2269" s="2" t="s">
        <v>3122</v>
      </c>
    </row>
    <row r="2270" hidden="1" spans="1:13">
      <c r="A2270" s="3">
        <v>45245</v>
      </c>
      <c r="B2270" s="1">
        <v>11</v>
      </c>
      <c r="C2270" s="1">
        <v>84</v>
      </c>
      <c r="D2270" s="2" t="s">
        <v>23</v>
      </c>
      <c r="E2270" s="1" t="s">
        <v>3127</v>
      </c>
      <c r="F2270" s="2" t="s">
        <v>3486</v>
      </c>
      <c r="G2270" s="4">
        <v>1190.7</v>
      </c>
      <c r="H2270" s="4">
        <f>表1[[#This Row],[借方发生额]]/10000</f>
        <v>0.11907</v>
      </c>
      <c r="I2270" s="2" t="s">
        <v>3161</v>
      </c>
      <c r="J2270" s="5">
        <f t="shared" si="35"/>
        <v>2023</v>
      </c>
      <c r="K2270" s="1" t="s">
        <v>58</v>
      </c>
      <c r="L2270" s="1" t="s">
        <v>58</v>
      </c>
      <c r="M2270" s="2" t="s">
        <v>3121</v>
      </c>
    </row>
    <row r="2271" spans="1:13">
      <c r="A2271" s="3">
        <v>45245</v>
      </c>
      <c r="B2271" s="1">
        <v>11</v>
      </c>
      <c r="C2271" s="1">
        <v>84</v>
      </c>
      <c r="D2271" s="2" t="s">
        <v>23</v>
      </c>
      <c r="E2271" s="1" t="s">
        <v>3139</v>
      </c>
      <c r="F2271" s="2" t="s">
        <v>3484</v>
      </c>
      <c r="G2271" s="4">
        <v>1273</v>
      </c>
      <c r="H2271" s="4">
        <f>表1[[#This Row],[借方发生额]]/10000</f>
        <v>0.1273</v>
      </c>
      <c r="I2271" s="2" t="s">
        <v>3161</v>
      </c>
      <c r="J2271" s="5">
        <f t="shared" si="35"/>
        <v>2023</v>
      </c>
      <c r="K2271" s="1" t="s">
        <v>40</v>
      </c>
      <c r="L2271" s="1" t="s">
        <v>288</v>
      </c>
      <c r="M2271" s="2" t="s">
        <v>9</v>
      </c>
    </row>
    <row r="2272" hidden="1" spans="1:13">
      <c r="A2272" s="3">
        <v>45245</v>
      </c>
      <c r="B2272" s="1">
        <v>11</v>
      </c>
      <c r="C2272" s="1">
        <v>85</v>
      </c>
      <c r="D2272" s="2" t="s">
        <v>23</v>
      </c>
      <c r="E2272" s="1" t="s">
        <v>3127</v>
      </c>
      <c r="F2272" s="2" t="s">
        <v>3580</v>
      </c>
      <c r="G2272" s="4">
        <v>1656.92</v>
      </c>
      <c r="H2272" s="4">
        <f>表1[[#This Row],[借方发生额]]/10000</f>
        <v>0.165692</v>
      </c>
      <c r="I2272" s="2" t="s">
        <v>3136</v>
      </c>
      <c r="J2272" s="5">
        <f t="shared" si="35"/>
        <v>2023</v>
      </c>
      <c r="K2272" s="1" t="s">
        <v>58</v>
      </c>
      <c r="L2272" s="1" t="s">
        <v>58</v>
      </c>
      <c r="M2272" s="2" t="s">
        <v>3121</v>
      </c>
    </row>
    <row r="2273" spans="1:13">
      <c r="A2273" s="3">
        <v>45245</v>
      </c>
      <c r="B2273" s="1">
        <v>11</v>
      </c>
      <c r="C2273" s="1">
        <v>85</v>
      </c>
      <c r="D2273" s="2" t="s">
        <v>23</v>
      </c>
      <c r="E2273" s="1" t="s">
        <v>3139</v>
      </c>
      <c r="F2273" s="2" t="s">
        <v>3240</v>
      </c>
      <c r="G2273" s="1">
        <v>696</v>
      </c>
      <c r="H2273" s="1">
        <f>表1[[#This Row],[借方发生额]]/10000</f>
        <v>0.0696</v>
      </c>
      <c r="I2273" s="2" t="s">
        <v>3136</v>
      </c>
      <c r="J2273" s="5">
        <f t="shared" si="35"/>
        <v>2023</v>
      </c>
      <c r="K2273" s="1" t="s">
        <v>40</v>
      </c>
      <c r="L2273" s="1" t="s">
        <v>288</v>
      </c>
      <c r="M2273" s="2" t="s">
        <v>9</v>
      </c>
    </row>
    <row r="2274" hidden="1" spans="1:13">
      <c r="A2274" s="3">
        <v>45245</v>
      </c>
      <c r="B2274" s="1">
        <v>11</v>
      </c>
      <c r="C2274" s="1">
        <v>85</v>
      </c>
      <c r="D2274" s="2" t="s">
        <v>23</v>
      </c>
      <c r="E2274" s="1" t="s">
        <v>3177</v>
      </c>
      <c r="F2274" s="2" t="s">
        <v>3884</v>
      </c>
      <c r="G2274" s="1">
        <v>309</v>
      </c>
      <c r="H2274" s="1">
        <f>表1[[#This Row],[借方发生额]]/10000</f>
        <v>0.0309</v>
      </c>
      <c r="I2274" s="2" t="s">
        <v>3136</v>
      </c>
      <c r="J2274" s="5">
        <f t="shared" si="35"/>
        <v>2023</v>
      </c>
      <c r="K2274" s="1" t="s">
        <v>35</v>
      </c>
      <c r="L2274" s="1" t="s">
        <v>35</v>
      </c>
      <c r="M2274" s="2" t="s">
        <v>3121</v>
      </c>
    </row>
    <row r="2275" spans="1:13">
      <c r="A2275" s="3">
        <v>45245</v>
      </c>
      <c r="B2275" s="1">
        <v>11</v>
      </c>
      <c r="C2275" s="1">
        <v>86</v>
      </c>
      <c r="D2275" s="2" t="s">
        <v>23</v>
      </c>
      <c r="E2275" s="1" t="s">
        <v>3139</v>
      </c>
      <c r="F2275" s="2" t="s">
        <v>3240</v>
      </c>
      <c r="G2275" s="4">
        <v>1263</v>
      </c>
      <c r="H2275" s="4">
        <f>表1[[#This Row],[借方发生额]]/10000</f>
        <v>0.1263</v>
      </c>
      <c r="I2275" s="2" t="s">
        <v>3136</v>
      </c>
      <c r="J2275" s="5">
        <f t="shared" si="35"/>
        <v>2023</v>
      </c>
      <c r="K2275" s="1" t="s">
        <v>40</v>
      </c>
      <c r="L2275" s="1" t="s">
        <v>288</v>
      </c>
      <c r="M2275" s="2" t="s">
        <v>9</v>
      </c>
    </row>
    <row r="2276" spans="1:13">
      <c r="A2276" s="3">
        <v>45245</v>
      </c>
      <c r="B2276" s="1">
        <v>11</v>
      </c>
      <c r="C2276" s="1">
        <v>86</v>
      </c>
      <c r="D2276" s="2" t="s">
        <v>23</v>
      </c>
      <c r="E2276" s="1" t="s">
        <v>3140</v>
      </c>
      <c r="F2276" s="2" t="s">
        <v>3482</v>
      </c>
      <c r="G2276" s="4">
        <v>3234</v>
      </c>
      <c r="H2276" s="4">
        <f>表1[[#This Row],[借方发生额]]/10000</f>
        <v>0.3234</v>
      </c>
      <c r="I2276" s="2" t="s">
        <v>3136</v>
      </c>
      <c r="J2276" s="5">
        <f t="shared" si="35"/>
        <v>2023</v>
      </c>
      <c r="K2276" s="1" t="s">
        <v>288</v>
      </c>
      <c r="L2276" s="1" t="s">
        <v>288</v>
      </c>
      <c r="M2276" s="2" t="s">
        <v>9</v>
      </c>
    </row>
    <row r="2277" spans="1:13">
      <c r="A2277" s="3">
        <v>45245</v>
      </c>
      <c r="B2277" s="1">
        <v>11</v>
      </c>
      <c r="C2277" s="1">
        <v>87</v>
      </c>
      <c r="D2277" s="2" t="s">
        <v>23</v>
      </c>
      <c r="E2277" s="1" t="s">
        <v>3140</v>
      </c>
      <c r="F2277" s="2" t="s">
        <v>3528</v>
      </c>
      <c r="G2277" s="4">
        <v>6000</v>
      </c>
      <c r="H2277" s="4">
        <f>表1[[#This Row],[借方发生额]]/10000</f>
        <v>0.6</v>
      </c>
      <c r="I2277" s="2" t="s">
        <v>3136</v>
      </c>
      <c r="J2277" s="5">
        <f t="shared" si="35"/>
        <v>2023</v>
      </c>
      <c r="K2277" s="1" t="s">
        <v>288</v>
      </c>
      <c r="L2277" s="1" t="s">
        <v>288</v>
      </c>
      <c r="M2277" s="2" t="s">
        <v>9</v>
      </c>
    </row>
    <row r="2278" spans="1:13">
      <c r="A2278" s="3">
        <v>45245</v>
      </c>
      <c r="B2278" s="1">
        <v>11</v>
      </c>
      <c r="C2278" s="1">
        <v>87</v>
      </c>
      <c r="D2278" s="2" t="s">
        <v>23</v>
      </c>
      <c r="E2278" s="1" t="s">
        <v>3139</v>
      </c>
      <c r="F2278" s="2" t="s">
        <v>3762</v>
      </c>
      <c r="G2278" s="1">
        <v>523</v>
      </c>
      <c r="H2278" s="1">
        <f>表1[[#This Row],[借方发生额]]/10000</f>
        <v>0.0523</v>
      </c>
      <c r="I2278" s="2" t="s">
        <v>3136</v>
      </c>
      <c r="J2278" s="5">
        <f t="shared" si="35"/>
        <v>2023</v>
      </c>
      <c r="K2278" s="1" t="s">
        <v>40</v>
      </c>
      <c r="L2278" s="1" t="s">
        <v>288</v>
      </c>
      <c r="M2278" s="2" t="s">
        <v>9</v>
      </c>
    </row>
    <row r="2279" spans="1:13">
      <c r="A2279" s="3">
        <v>45245</v>
      </c>
      <c r="B2279" s="1">
        <v>11</v>
      </c>
      <c r="C2279" s="1">
        <v>88</v>
      </c>
      <c r="D2279" s="2" t="s">
        <v>23</v>
      </c>
      <c r="E2279" s="1" t="s">
        <v>3140</v>
      </c>
      <c r="F2279" s="2" t="s">
        <v>3528</v>
      </c>
      <c r="G2279" s="4">
        <v>5560</v>
      </c>
      <c r="H2279" s="4">
        <f>表1[[#This Row],[借方发生额]]/10000</f>
        <v>0.556</v>
      </c>
      <c r="I2279" s="2" t="s">
        <v>3136</v>
      </c>
      <c r="J2279" s="5">
        <f t="shared" si="35"/>
        <v>2023</v>
      </c>
      <c r="K2279" s="1" t="s">
        <v>288</v>
      </c>
      <c r="L2279" s="1" t="s">
        <v>288</v>
      </c>
      <c r="M2279" s="2" t="s">
        <v>9</v>
      </c>
    </row>
    <row r="2280" hidden="1" spans="1:13">
      <c r="A2280" s="3">
        <v>45245</v>
      </c>
      <c r="B2280" s="1">
        <v>11</v>
      </c>
      <c r="C2280" s="1">
        <v>88</v>
      </c>
      <c r="D2280" s="2" t="s">
        <v>23</v>
      </c>
      <c r="E2280" s="1" t="s">
        <v>3177</v>
      </c>
      <c r="F2280" s="2" t="s">
        <v>3291</v>
      </c>
      <c r="G2280" s="4">
        <v>1461</v>
      </c>
      <c r="H2280" s="4">
        <f>表1[[#This Row],[借方发生额]]/10000</f>
        <v>0.1461</v>
      </c>
      <c r="I2280" s="2" t="s">
        <v>3136</v>
      </c>
      <c r="J2280" s="5">
        <f t="shared" si="35"/>
        <v>2023</v>
      </c>
      <c r="K2280" s="1" t="s">
        <v>35</v>
      </c>
      <c r="L2280" s="1" t="s">
        <v>35</v>
      </c>
      <c r="M2280" s="2" t="s">
        <v>3121</v>
      </c>
    </row>
    <row r="2281" hidden="1" spans="1:13">
      <c r="A2281" s="3">
        <v>45245</v>
      </c>
      <c r="B2281" s="1">
        <v>11</v>
      </c>
      <c r="C2281" s="1">
        <v>89</v>
      </c>
      <c r="D2281" s="2" t="s">
        <v>23</v>
      </c>
      <c r="E2281" s="1" t="s">
        <v>3177</v>
      </c>
      <c r="F2281" s="2" t="s">
        <v>3651</v>
      </c>
      <c r="G2281" s="4">
        <v>6890.48</v>
      </c>
      <c r="H2281" s="4">
        <f>表1[[#This Row],[借方发生额]]/10000</f>
        <v>0.689048</v>
      </c>
      <c r="I2281" s="2" t="s">
        <v>3136</v>
      </c>
      <c r="J2281" s="5">
        <f t="shared" si="35"/>
        <v>2023</v>
      </c>
      <c r="K2281" s="1" t="s">
        <v>35</v>
      </c>
      <c r="L2281" s="1" t="s">
        <v>35</v>
      </c>
      <c r="M2281" s="2" t="s">
        <v>3121</v>
      </c>
    </row>
    <row r="2282" hidden="1" spans="1:13">
      <c r="A2282" s="3">
        <v>45245</v>
      </c>
      <c r="B2282" s="1">
        <v>11</v>
      </c>
      <c r="C2282" s="1">
        <v>90</v>
      </c>
      <c r="D2282" s="2" t="s">
        <v>23</v>
      </c>
      <c r="E2282" s="1" t="s">
        <v>3177</v>
      </c>
      <c r="F2282" s="2" t="s">
        <v>3763</v>
      </c>
      <c r="G2282" s="4">
        <v>6502.23</v>
      </c>
      <c r="H2282" s="4">
        <f>表1[[#This Row],[借方发生额]]/10000</f>
        <v>0.650223</v>
      </c>
      <c r="I2282" s="2" t="s">
        <v>3136</v>
      </c>
      <c r="J2282" s="5">
        <f t="shared" si="35"/>
        <v>2023</v>
      </c>
      <c r="K2282" s="1" t="s">
        <v>35</v>
      </c>
      <c r="L2282" s="1" t="s">
        <v>35</v>
      </c>
      <c r="M2282" s="2" t="s">
        <v>3121</v>
      </c>
    </row>
    <row r="2283" hidden="1" spans="1:13">
      <c r="A2283" s="3">
        <v>45250</v>
      </c>
      <c r="B2283" s="1">
        <v>11</v>
      </c>
      <c r="C2283" s="1">
        <v>142</v>
      </c>
      <c r="D2283" s="2" t="s">
        <v>23</v>
      </c>
      <c r="E2283" s="1" t="s">
        <v>3127</v>
      </c>
      <c r="F2283" s="2" t="s">
        <v>3264</v>
      </c>
      <c r="G2283" s="1">
        <v>647.75</v>
      </c>
      <c r="H2283" s="1">
        <f>表1[[#This Row],[借方发生额]]/10000</f>
        <v>0.064775</v>
      </c>
      <c r="I2283" s="2" t="s">
        <v>3136</v>
      </c>
      <c r="J2283" s="5">
        <f t="shared" si="35"/>
        <v>2023</v>
      </c>
      <c r="K2283" s="1" t="s">
        <v>58</v>
      </c>
      <c r="L2283" s="1" t="s">
        <v>58</v>
      </c>
      <c r="M2283" s="2" t="s">
        <v>3121</v>
      </c>
    </row>
    <row r="2284" hidden="1" spans="1:13">
      <c r="A2284" s="3">
        <v>45250</v>
      </c>
      <c r="B2284" s="1">
        <v>11</v>
      </c>
      <c r="C2284" s="1">
        <v>142</v>
      </c>
      <c r="D2284" s="2" t="s">
        <v>23</v>
      </c>
      <c r="E2284" s="1" t="s">
        <v>3134</v>
      </c>
      <c r="F2284" s="2" t="s">
        <v>3264</v>
      </c>
      <c r="G2284" s="4">
        <v>2110.03</v>
      </c>
      <c r="H2284" s="4">
        <f>表1[[#This Row],[借方发生额]]/10000</f>
        <v>0.211003</v>
      </c>
      <c r="I2284" s="2" t="s">
        <v>3136</v>
      </c>
      <c r="J2284" s="5">
        <f t="shared" si="35"/>
        <v>2023</v>
      </c>
      <c r="K2284" s="1" t="s">
        <v>83</v>
      </c>
      <c r="L2284" s="1" t="s">
        <v>58</v>
      </c>
      <c r="M2284" s="2" t="s">
        <v>3121</v>
      </c>
    </row>
    <row r="2285" spans="1:13">
      <c r="A2285" s="3">
        <v>45250</v>
      </c>
      <c r="B2285" s="1">
        <v>11</v>
      </c>
      <c r="C2285" s="1">
        <v>142</v>
      </c>
      <c r="D2285" s="2" t="s">
        <v>23</v>
      </c>
      <c r="E2285" s="1" t="s">
        <v>3138</v>
      </c>
      <c r="F2285" s="2" t="s">
        <v>3885</v>
      </c>
      <c r="G2285" s="1">
        <v>498</v>
      </c>
      <c r="H2285" s="1">
        <f>表1[[#This Row],[借方发生额]]/10000</f>
        <v>0.0498</v>
      </c>
      <c r="I2285" s="2" t="s">
        <v>3136</v>
      </c>
      <c r="J2285" s="5">
        <f t="shared" si="35"/>
        <v>2023</v>
      </c>
      <c r="K2285" s="1" t="s">
        <v>79</v>
      </c>
      <c r="L2285" s="1" t="s">
        <v>79</v>
      </c>
      <c r="M2285" s="2" t="s">
        <v>9</v>
      </c>
    </row>
    <row r="2286" hidden="1" spans="1:13">
      <c r="A2286" s="3">
        <v>45250</v>
      </c>
      <c r="B2286" s="1">
        <v>11</v>
      </c>
      <c r="C2286" s="1">
        <v>143</v>
      </c>
      <c r="D2286" s="2" t="s">
        <v>23</v>
      </c>
      <c r="E2286" s="1" t="s">
        <v>3127</v>
      </c>
      <c r="F2286" s="2" t="s">
        <v>3264</v>
      </c>
      <c r="G2286" s="4">
        <v>4254.05</v>
      </c>
      <c r="H2286" s="4">
        <f>表1[[#This Row],[借方发生额]]/10000</f>
        <v>0.425405</v>
      </c>
      <c r="I2286" s="2" t="s">
        <v>3136</v>
      </c>
      <c r="J2286" s="5">
        <f t="shared" si="35"/>
        <v>2023</v>
      </c>
      <c r="K2286" s="1" t="s">
        <v>58</v>
      </c>
      <c r="L2286" s="1" t="s">
        <v>58</v>
      </c>
      <c r="M2286" s="2" t="s">
        <v>3121</v>
      </c>
    </row>
    <row r="2287" hidden="1" spans="1:13">
      <c r="A2287" s="3">
        <v>45250</v>
      </c>
      <c r="B2287" s="1">
        <v>11</v>
      </c>
      <c r="C2287" s="1">
        <v>144</v>
      </c>
      <c r="D2287" s="2" t="s">
        <v>23</v>
      </c>
      <c r="E2287" s="1" t="s">
        <v>3127</v>
      </c>
      <c r="F2287" s="2" t="s">
        <v>3264</v>
      </c>
      <c r="G2287" s="4">
        <v>2655.8</v>
      </c>
      <c r="H2287" s="4">
        <f>表1[[#This Row],[借方发生额]]/10000</f>
        <v>0.26558</v>
      </c>
      <c r="I2287" s="2" t="s">
        <v>3136</v>
      </c>
      <c r="J2287" s="5">
        <f t="shared" si="35"/>
        <v>2023</v>
      </c>
      <c r="K2287" s="1" t="s">
        <v>58</v>
      </c>
      <c r="L2287" s="1" t="s">
        <v>58</v>
      </c>
      <c r="M2287" s="2" t="s">
        <v>3121</v>
      </c>
    </row>
    <row r="2288" spans="1:13">
      <c r="A2288" s="3">
        <v>45250</v>
      </c>
      <c r="B2288" s="1">
        <v>11</v>
      </c>
      <c r="C2288" s="1">
        <v>144</v>
      </c>
      <c r="D2288" s="2" t="s">
        <v>23</v>
      </c>
      <c r="E2288" s="1" t="s">
        <v>3130</v>
      </c>
      <c r="F2288" s="2" t="s">
        <v>3886</v>
      </c>
      <c r="G2288" s="1">
        <v>493.61</v>
      </c>
      <c r="H2288" s="1">
        <f>表1[[#This Row],[借方发生额]]/10000</f>
        <v>0.049361</v>
      </c>
      <c r="I2288" s="2" t="s">
        <v>3136</v>
      </c>
      <c r="J2288" s="5">
        <f t="shared" si="35"/>
        <v>2023</v>
      </c>
      <c r="K2288" s="1" t="s">
        <v>60</v>
      </c>
      <c r="L2288" s="1" t="s">
        <v>3131</v>
      </c>
      <c r="M2288" s="2" t="s">
        <v>9</v>
      </c>
    </row>
    <row r="2289" hidden="1" spans="1:13">
      <c r="A2289" s="3">
        <v>45250</v>
      </c>
      <c r="B2289" s="1">
        <v>11</v>
      </c>
      <c r="C2289" s="1">
        <v>145</v>
      </c>
      <c r="D2289" s="2" t="s">
        <v>23</v>
      </c>
      <c r="E2289" s="1" t="s">
        <v>3127</v>
      </c>
      <c r="F2289" s="2" t="s">
        <v>3264</v>
      </c>
      <c r="G2289" s="4">
        <v>3148.99</v>
      </c>
      <c r="H2289" s="4">
        <f>表1[[#This Row],[借方发生额]]/10000</f>
        <v>0.314899</v>
      </c>
      <c r="I2289" s="2" t="s">
        <v>3136</v>
      </c>
      <c r="J2289" s="5">
        <f t="shared" si="35"/>
        <v>2023</v>
      </c>
      <c r="K2289" s="1" t="s">
        <v>58</v>
      </c>
      <c r="L2289" s="1" t="s">
        <v>58</v>
      </c>
      <c r="M2289" s="2" t="s">
        <v>3121</v>
      </c>
    </row>
    <row r="2290" spans="1:13">
      <c r="A2290" s="3">
        <v>45250</v>
      </c>
      <c r="B2290" s="1">
        <v>11</v>
      </c>
      <c r="C2290" s="1">
        <v>146</v>
      </c>
      <c r="D2290" s="2" t="s">
        <v>23</v>
      </c>
      <c r="E2290" s="1" t="s">
        <v>3130</v>
      </c>
      <c r="F2290" s="2" t="s">
        <v>3886</v>
      </c>
      <c r="G2290" s="4">
        <v>4211.39</v>
      </c>
      <c r="H2290" s="4">
        <f>表1[[#This Row],[借方发生额]]/10000</f>
        <v>0.421139</v>
      </c>
      <c r="I2290" s="2" t="s">
        <v>3161</v>
      </c>
      <c r="J2290" s="5">
        <f t="shared" si="35"/>
        <v>2023</v>
      </c>
      <c r="K2290" s="1" t="s">
        <v>60</v>
      </c>
      <c r="L2290" s="1" t="s">
        <v>3131</v>
      </c>
      <c r="M2290" s="2" t="s">
        <v>9</v>
      </c>
    </row>
    <row r="2291" hidden="1" spans="1:13">
      <c r="A2291" s="3">
        <v>45250</v>
      </c>
      <c r="B2291" s="1">
        <v>11</v>
      </c>
      <c r="C2291" s="1">
        <v>152</v>
      </c>
      <c r="D2291" s="2" t="s">
        <v>23</v>
      </c>
      <c r="E2291" s="1" t="s">
        <v>3177</v>
      </c>
      <c r="F2291" s="2" t="s">
        <v>3887</v>
      </c>
      <c r="G2291" s="4">
        <v>1290</v>
      </c>
      <c r="H2291" s="4">
        <f>表1[[#This Row],[借方发生额]]/10000</f>
        <v>0.129</v>
      </c>
      <c r="I2291" s="2" t="s">
        <v>1814</v>
      </c>
      <c r="J2291" s="5">
        <f t="shared" si="35"/>
        <v>2023</v>
      </c>
      <c r="K2291" s="1" t="s">
        <v>35</v>
      </c>
      <c r="L2291" s="1" t="s">
        <v>35</v>
      </c>
      <c r="M2291" s="2" t="s">
        <v>3121</v>
      </c>
    </row>
    <row r="2292" spans="1:13">
      <c r="A2292" s="3">
        <v>45250</v>
      </c>
      <c r="B2292" s="1">
        <v>11</v>
      </c>
      <c r="C2292" s="1">
        <v>152</v>
      </c>
      <c r="D2292" s="2" t="s">
        <v>23</v>
      </c>
      <c r="E2292" s="1" t="s">
        <v>3150</v>
      </c>
      <c r="F2292" s="2" t="s">
        <v>3888</v>
      </c>
      <c r="G2292" s="1">
        <v>166</v>
      </c>
      <c r="H2292" s="1">
        <f>表1[[#This Row],[借方发生额]]/10000</f>
        <v>0.0166</v>
      </c>
      <c r="I2292" s="2" t="s">
        <v>1814</v>
      </c>
      <c r="J2292" s="5">
        <f t="shared" si="35"/>
        <v>2023</v>
      </c>
      <c r="K2292" s="1" t="s">
        <v>128</v>
      </c>
      <c r="L2292" s="1" t="s">
        <v>128</v>
      </c>
      <c r="M2292" s="2" t="s">
        <v>9</v>
      </c>
    </row>
    <row r="2293" hidden="1" spans="1:13">
      <c r="A2293" s="3">
        <v>45250</v>
      </c>
      <c r="B2293" s="1">
        <v>11</v>
      </c>
      <c r="C2293" s="1">
        <v>153</v>
      </c>
      <c r="D2293" s="2" t="s">
        <v>23</v>
      </c>
      <c r="E2293" s="1" t="s">
        <v>3177</v>
      </c>
      <c r="F2293" s="2" t="s">
        <v>1521</v>
      </c>
      <c r="G2293" s="4">
        <v>10621.95</v>
      </c>
      <c r="H2293" s="4">
        <f>表1[[#This Row],[借方发生额]]/10000</f>
        <v>1.062195</v>
      </c>
      <c r="I2293" s="2" t="s">
        <v>3136</v>
      </c>
      <c r="J2293" s="5">
        <f t="shared" si="35"/>
        <v>2023</v>
      </c>
      <c r="K2293" s="1" t="s">
        <v>35</v>
      </c>
      <c r="L2293" s="1" t="s">
        <v>35</v>
      </c>
      <c r="M2293" s="2" t="s">
        <v>3121</v>
      </c>
    </row>
    <row r="2294" hidden="1" spans="1:13">
      <c r="A2294" s="3">
        <v>45250</v>
      </c>
      <c r="B2294" s="1">
        <v>11</v>
      </c>
      <c r="C2294" s="1">
        <v>154</v>
      </c>
      <c r="D2294" s="2" t="s">
        <v>23</v>
      </c>
      <c r="E2294" s="1" t="s">
        <v>3177</v>
      </c>
      <c r="F2294" s="2" t="s">
        <v>1521</v>
      </c>
      <c r="G2294" s="4">
        <v>2726.6</v>
      </c>
      <c r="H2294" s="4">
        <f>表1[[#This Row],[借方发生额]]/10000</f>
        <v>0.27266</v>
      </c>
      <c r="I2294" s="2" t="s">
        <v>3136</v>
      </c>
      <c r="J2294" s="5">
        <f t="shared" si="35"/>
        <v>2023</v>
      </c>
      <c r="K2294" s="1" t="s">
        <v>35</v>
      </c>
      <c r="L2294" s="1" t="s">
        <v>35</v>
      </c>
      <c r="M2294" s="2" t="s">
        <v>3121</v>
      </c>
    </row>
    <row r="2295" hidden="1" spans="1:13">
      <c r="A2295" s="3">
        <v>45250</v>
      </c>
      <c r="B2295" s="1">
        <v>11</v>
      </c>
      <c r="C2295" s="1">
        <v>155</v>
      </c>
      <c r="D2295" s="2" t="s">
        <v>23</v>
      </c>
      <c r="E2295" s="1" t="s">
        <v>3127</v>
      </c>
      <c r="F2295" s="2" t="s">
        <v>3451</v>
      </c>
      <c r="G2295" s="1">
        <v>167.75</v>
      </c>
      <c r="H2295" s="1">
        <f>表1[[#This Row],[借方发生额]]/10000</f>
        <v>0.016775</v>
      </c>
      <c r="I2295" s="2" t="s">
        <v>3136</v>
      </c>
      <c r="J2295" s="5">
        <f t="shared" si="35"/>
        <v>2023</v>
      </c>
      <c r="K2295" s="1" t="s">
        <v>58</v>
      </c>
      <c r="L2295" s="1" t="s">
        <v>58</v>
      </c>
      <c r="M2295" s="2" t="s">
        <v>3121</v>
      </c>
    </row>
    <row r="2296" spans="1:13">
      <c r="A2296" s="3">
        <v>45250</v>
      </c>
      <c r="B2296" s="1">
        <v>11</v>
      </c>
      <c r="C2296" s="1">
        <v>155</v>
      </c>
      <c r="D2296" s="2" t="s">
        <v>23</v>
      </c>
      <c r="E2296" s="1" t="s">
        <v>3139</v>
      </c>
      <c r="F2296" s="2" t="s">
        <v>3453</v>
      </c>
      <c r="G2296" s="4">
        <v>1616.5</v>
      </c>
      <c r="H2296" s="4">
        <f>表1[[#This Row],[借方发生额]]/10000</f>
        <v>0.16165</v>
      </c>
      <c r="I2296" s="2" t="s">
        <v>3136</v>
      </c>
      <c r="J2296" s="5">
        <f t="shared" si="35"/>
        <v>2023</v>
      </c>
      <c r="K2296" s="1" t="s">
        <v>40</v>
      </c>
      <c r="L2296" s="1" t="s">
        <v>288</v>
      </c>
      <c r="M2296" s="2" t="s">
        <v>9</v>
      </c>
    </row>
    <row r="2297" spans="1:13">
      <c r="A2297" s="3">
        <v>45250</v>
      </c>
      <c r="B2297" s="1">
        <v>11</v>
      </c>
      <c r="C2297" s="1">
        <v>155</v>
      </c>
      <c r="D2297" s="2" t="s">
        <v>23</v>
      </c>
      <c r="E2297" s="1" t="s">
        <v>3132</v>
      </c>
      <c r="F2297" s="2" t="s">
        <v>3462</v>
      </c>
      <c r="G2297" s="1">
        <v>628.8</v>
      </c>
      <c r="H2297" s="1">
        <f>表1[[#This Row],[借方发生额]]/10000</f>
        <v>0.06288</v>
      </c>
      <c r="I2297" s="2" t="s">
        <v>3136</v>
      </c>
      <c r="J2297" s="5">
        <f t="shared" si="35"/>
        <v>2023</v>
      </c>
      <c r="K2297" s="1" t="s">
        <v>3133</v>
      </c>
      <c r="L2297" s="1" t="s">
        <v>3133</v>
      </c>
      <c r="M2297" s="2" t="s">
        <v>9</v>
      </c>
    </row>
    <row r="2298" spans="1:13">
      <c r="A2298" s="3">
        <v>45250</v>
      </c>
      <c r="B2298" s="1">
        <v>11</v>
      </c>
      <c r="C2298" s="1">
        <v>160</v>
      </c>
      <c r="D2298" s="2" t="s">
        <v>23</v>
      </c>
      <c r="E2298" s="1" t="s">
        <v>3197</v>
      </c>
      <c r="F2298" s="2" t="s">
        <v>3889</v>
      </c>
      <c r="G2298" s="4">
        <v>33000</v>
      </c>
      <c r="H2298" s="4">
        <f>表1[[#This Row],[借方发生额]]/10000</f>
        <v>3.3</v>
      </c>
      <c r="I2298" s="2" t="s">
        <v>3890</v>
      </c>
      <c r="J2298" s="5">
        <f t="shared" si="35"/>
        <v>2023</v>
      </c>
      <c r="K2298" s="1" t="s">
        <v>3199</v>
      </c>
      <c r="L2298" s="1" t="s">
        <v>288</v>
      </c>
      <c r="M2298" s="2" t="s">
        <v>9</v>
      </c>
    </row>
    <row r="2299" spans="1:13">
      <c r="A2299" s="3">
        <v>45250</v>
      </c>
      <c r="B2299" s="1">
        <v>11</v>
      </c>
      <c r="C2299" s="1">
        <v>161</v>
      </c>
      <c r="D2299" s="2" t="s">
        <v>23</v>
      </c>
      <c r="E2299" s="1" t="s">
        <v>3140</v>
      </c>
      <c r="F2299" s="2" t="s">
        <v>3891</v>
      </c>
      <c r="G2299" s="4">
        <v>20493</v>
      </c>
      <c r="H2299" s="4">
        <f>表1[[#This Row],[借方发生额]]/10000</f>
        <v>2.0493</v>
      </c>
      <c r="I2299" s="2" t="s">
        <v>1814</v>
      </c>
      <c r="J2299" s="5">
        <f t="shared" si="35"/>
        <v>2023</v>
      </c>
      <c r="K2299" s="1" t="s">
        <v>288</v>
      </c>
      <c r="L2299" s="1" t="s">
        <v>288</v>
      </c>
      <c r="M2299" s="2" t="s">
        <v>9</v>
      </c>
    </row>
    <row r="2300" hidden="1" spans="1:13">
      <c r="A2300" s="3">
        <v>45250</v>
      </c>
      <c r="B2300" s="1">
        <v>11</v>
      </c>
      <c r="C2300" s="1">
        <v>162</v>
      </c>
      <c r="D2300" s="2" t="s">
        <v>23</v>
      </c>
      <c r="E2300" s="1" t="s">
        <v>3177</v>
      </c>
      <c r="F2300" s="2" t="s">
        <v>3892</v>
      </c>
      <c r="G2300" s="4">
        <v>9728.19</v>
      </c>
      <c r="H2300" s="4">
        <f>表1[[#This Row],[借方发生额]]/10000</f>
        <v>0.972819</v>
      </c>
      <c r="I2300" s="2" t="s">
        <v>3136</v>
      </c>
      <c r="J2300" s="5">
        <f t="shared" si="35"/>
        <v>2023</v>
      </c>
      <c r="K2300" s="1" t="s">
        <v>35</v>
      </c>
      <c r="L2300" s="1" t="s">
        <v>35</v>
      </c>
      <c r="M2300" s="2" t="s">
        <v>3121</v>
      </c>
    </row>
    <row r="2301" spans="1:13">
      <c r="A2301" s="3">
        <v>45250</v>
      </c>
      <c r="B2301" s="1">
        <v>11</v>
      </c>
      <c r="C2301" s="1">
        <v>163</v>
      </c>
      <c r="D2301" s="2" t="s">
        <v>23</v>
      </c>
      <c r="E2301" s="1" t="s">
        <v>3132</v>
      </c>
      <c r="F2301" s="2" t="s">
        <v>3213</v>
      </c>
      <c r="G2301" s="4">
        <v>6199</v>
      </c>
      <c r="H2301" s="4">
        <f>表1[[#This Row],[借方发生额]]/10000</f>
        <v>0.6199</v>
      </c>
      <c r="I2301" s="2" t="s">
        <v>3161</v>
      </c>
      <c r="J2301" s="5">
        <f t="shared" si="35"/>
        <v>2023</v>
      </c>
      <c r="K2301" s="1" t="s">
        <v>3133</v>
      </c>
      <c r="L2301" s="1" t="s">
        <v>3133</v>
      </c>
      <c r="M2301" s="2" t="s">
        <v>9</v>
      </c>
    </row>
    <row r="2302" hidden="1" spans="1:13">
      <c r="A2302" s="3">
        <v>45250</v>
      </c>
      <c r="B2302" s="1">
        <v>11</v>
      </c>
      <c r="C2302" s="1">
        <v>164</v>
      </c>
      <c r="D2302" s="2" t="s">
        <v>23</v>
      </c>
      <c r="E2302" s="1" t="s">
        <v>3127</v>
      </c>
      <c r="F2302" s="2" t="s">
        <v>3201</v>
      </c>
      <c r="G2302" s="1">
        <v>945</v>
      </c>
      <c r="H2302" s="1">
        <f>表1[[#This Row],[借方发生额]]/10000</f>
        <v>0.0945</v>
      </c>
      <c r="I2302" s="2" t="s">
        <v>3136</v>
      </c>
      <c r="J2302" s="5">
        <f t="shared" si="35"/>
        <v>2023</v>
      </c>
      <c r="K2302" s="1" t="s">
        <v>58</v>
      </c>
      <c r="L2302" s="1" t="s">
        <v>58</v>
      </c>
      <c r="M2302" s="2" t="s">
        <v>3121</v>
      </c>
    </row>
    <row r="2303" spans="1:13">
      <c r="A2303" s="3">
        <v>45250</v>
      </c>
      <c r="B2303" s="1">
        <v>11</v>
      </c>
      <c r="C2303" s="1">
        <v>164</v>
      </c>
      <c r="D2303" s="2" t="s">
        <v>23</v>
      </c>
      <c r="E2303" s="1" t="s">
        <v>3139</v>
      </c>
      <c r="F2303" s="2" t="s">
        <v>3409</v>
      </c>
      <c r="G2303" s="4">
        <v>1580</v>
      </c>
      <c r="H2303" s="4">
        <f>表1[[#This Row],[借方发生额]]/10000</f>
        <v>0.158</v>
      </c>
      <c r="I2303" s="2" t="s">
        <v>3136</v>
      </c>
      <c r="J2303" s="5">
        <f t="shared" si="35"/>
        <v>2023</v>
      </c>
      <c r="K2303" s="1" t="s">
        <v>40</v>
      </c>
      <c r="L2303" s="1" t="s">
        <v>288</v>
      </c>
      <c r="M2303" s="2" t="s">
        <v>9</v>
      </c>
    </row>
    <row r="2304" hidden="1" spans="1:13">
      <c r="A2304" s="3">
        <v>45250</v>
      </c>
      <c r="B2304" s="1">
        <v>11</v>
      </c>
      <c r="C2304" s="1">
        <v>164</v>
      </c>
      <c r="D2304" s="2" t="s">
        <v>23</v>
      </c>
      <c r="E2304" s="1" t="s">
        <v>3177</v>
      </c>
      <c r="F2304" s="2" t="s">
        <v>3893</v>
      </c>
      <c r="G2304" s="4">
        <v>1471.21</v>
      </c>
      <c r="H2304" s="4">
        <f>表1[[#This Row],[借方发生额]]/10000</f>
        <v>0.147121</v>
      </c>
      <c r="I2304" s="2" t="s">
        <v>3136</v>
      </c>
      <c r="J2304" s="5">
        <f t="shared" si="35"/>
        <v>2023</v>
      </c>
      <c r="K2304" s="1" t="s">
        <v>35</v>
      </c>
      <c r="L2304" s="1" t="s">
        <v>35</v>
      </c>
      <c r="M2304" s="2" t="s">
        <v>3121</v>
      </c>
    </row>
    <row r="2305" spans="1:13">
      <c r="A2305" s="3">
        <v>45250</v>
      </c>
      <c r="B2305" s="1">
        <v>11</v>
      </c>
      <c r="C2305" s="1">
        <v>165</v>
      </c>
      <c r="D2305" s="2" t="s">
        <v>23</v>
      </c>
      <c r="E2305" s="1" t="s">
        <v>3139</v>
      </c>
      <c r="F2305" s="2" t="s">
        <v>3252</v>
      </c>
      <c r="G2305" s="1">
        <v>739</v>
      </c>
      <c r="H2305" s="1">
        <f>表1[[#This Row],[借方发生额]]/10000</f>
        <v>0.0739</v>
      </c>
      <c r="I2305" s="2" t="s">
        <v>3136</v>
      </c>
      <c r="J2305" s="5">
        <f t="shared" si="35"/>
        <v>2023</v>
      </c>
      <c r="K2305" s="1" t="s">
        <v>40</v>
      </c>
      <c r="L2305" s="1" t="s">
        <v>288</v>
      </c>
      <c r="M2305" s="2" t="s">
        <v>9</v>
      </c>
    </row>
    <row r="2306" hidden="1" spans="1:13">
      <c r="A2306" s="3">
        <v>45250</v>
      </c>
      <c r="B2306" s="1">
        <v>11</v>
      </c>
      <c r="C2306" s="1">
        <v>165</v>
      </c>
      <c r="D2306" s="2" t="s">
        <v>23</v>
      </c>
      <c r="E2306" s="1" t="s">
        <v>3127</v>
      </c>
      <c r="F2306" s="2" t="s">
        <v>3657</v>
      </c>
      <c r="G2306" s="1">
        <v>450</v>
      </c>
      <c r="H2306" s="1">
        <f>表1[[#This Row],[借方发生额]]/10000</f>
        <v>0.045</v>
      </c>
      <c r="I2306" s="2" t="s">
        <v>3136</v>
      </c>
      <c r="J2306" s="5">
        <f t="shared" ref="J2306:J2369" si="36">YEAR(A2306)</f>
        <v>2023</v>
      </c>
      <c r="K2306" s="1" t="s">
        <v>58</v>
      </c>
      <c r="L2306" s="1" t="s">
        <v>58</v>
      </c>
      <c r="M2306" s="2" t="s">
        <v>3121</v>
      </c>
    </row>
    <row r="2307" hidden="1" spans="1:13">
      <c r="A2307" s="3">
        <v>45250</v>
      </c>
      <c r="B2307" s="1">
        <v>11</v>
      </c>
      <c r="C2307" s="1">
        <v>165</v>
      </c>
      <c r="D2307" s="2" t="s">
        <v>23</v>
      </c>
      <c r="E2307" s="1" t="s">
        <v>3177</v>
      </c>
      <c r="F2307" s="2" t="s">
        <v>3894</v>
      </c>
      <c r="G2307" s="4">
        <v>2905.35</v>
      </c>
      <c r="H2307" s="4">
        <f>表1[[#This Row],[借方发生额]]/10000</f>
        <v>0.290535</v>
      </c>
      <c r="I2307" s="2" t="s">
        <v>3136</v>
      </c>
      <c r="J2307" s="5">
        <f t="shared" si="36"/>
        <v>2023</v>
      </c>
      <c r="K2307" s="1" t="s">
        <v>35</v>
      </c>
      <c r="L2307" s="1" t="s">
        <v>35</v>
      </c>
      <c r="M2307" s="2" t="s">
        <v>3121</v>
      </c>
    </row>
    <row r="2308" spans="1:13">
      <c r="A2308" s="3">
        <v>45250</v>
      </c>
      <c r="B2308" s="1">
        <v>11</v>
      </c>
      <c r="C2308" s="1">
        <v>166</v>
      </c>
      <c r="D2308" s="2" t="s">
        <v>23</v>
      </c>
      <c r="E2308" s="1" t="s">
        <v>3132</v>
      </c>
      <c r="F2308" s="2" t="s">
        <v>3252</v>
      </c>
      <c r="G2308" s="4">
        <v>3232</v>
      </c>
      <c r="H2308" s="4">
        <f>表1[[#This Row],[借方发生额]]/10000</f>
        <v>0.3232</v>
      </c>
      <c r="I2308" s="2" t="s">
        <v>3136</v>
      </c>
      <c r="J2308" s="5">
        <f t="shared" si="36"/>
        <v>2023</v>
      </c>
      <c r="K2308" s="1" t="s">
        <v>3133</v>
      </c>
      <c r="L2308" s="1" t="s">
        <v>3133</v>
      </c>
      <c r="M2308" s="2" t="s">
        <v>9</v>
      </c>
    </row>
    <row r="2309" hidden="1" spans="1:13">
      <c r="A2309" s="3">
        <v>45250</v>
      </c>
      <c r="B2309" s="1">
        <v>11</v>
      </c>
      <c r="C2309" s="1">
        <v>166</v>
      </c>
      <c r="D2309" s="2" t="s">
        <v>23</v>
      </c>
      <c r="E2309" s="1" t="s">
        <v>3177</v>
      </c>
      <c r="F2309" s="2" t="s">
        <v>3776</v>
      </c>
      <c r="G2309" s="1">
        <v>532</v>
      </c>
      <c r="H2309" s="1">
        <f>表1[[#This Row],[借方发生额]]/10000</f>
        <v>0.0532</v>
      </c>
      <c r="I2309" s="2" t="s">
        <v>3136</v>
      </c>
      <c r="J2309" s="5">
        <f t="shared" si="36"/>
        <v>2023</v>
      </c>
      <c r="K2309" s="1" t="s">
        <v>35</v>
      </c>
      <c r="L2309" s="1" t="s">
        <v>35</v>
      </c>
      <c r="M2309" s="2" t="s">
        <v>3121</v>
      </c>
    </row>
    <row r="2310" hidden="1" spans="1:13">
      <c r="A2310" s="3">
        <v>45250</v>
      </c>
      <c r="B2310" s="1">
        <v>11</v>
      </c>
      <c r="C2310" s="1">
        <v>166</v>
      </c>
      <c r="D2310" s="2" t="s">
        <v>23</v>
      </c>
      <c r="E2310" s="1" t="s">
        <v>3127</v>
      </c>
      <c r="F2310" s="2" t="s">
        <v>3657</v>
      </c>
      <c r="G2310" s="4">
        <v>1436</v>
      </c>
      <c r="H2310" s="4">
        <f>表1[[#This Row],[借方发生额]]/10000</f>
        <v>0.1436</v>
      </c>
      <c r="I2310" s="2" t="s">
        <v>3136</v>
      </c>
      <c r="J2310" s="5">
        <f t="shared" si="36"/>
        <v>2023</v>
      </c>
      <c r="K2310" s="1" t="s">
        <v>58</v>
      </c>
      <c r="L2310" s="1" t="s">
        <v>58</v>
      </c>
      <c r="M2310" s="2" t="s">
        <v>3121</v>
      </c>
    </row>
    <row r="2311" hidden="1" spans="1:13">
      <c r="A2311" s="3">
        <v>45250</v>
      </c>
      <c r="B2311" s="1">
        <v>11</v>
      </c>
      <c r="C2311" s="1">
        <v>182</v>
      </c>
      <c r="D2311" s="2" t="s">
        <v>23</v>
      </c>
      <c r="E2311" s="1" t="s">
        <v>3127</v>
      </c>
      <c r="F2311" s="2" t="s">
        <v>3895</v>
      </c>
      <c r="G2311" s="4">
        <v>3451.44</v>
      </c>
      <c r="H2311" s="4">
        <f>表1[[#This Row],[借方发生额]]/10000</f>
        <v>0.345144</v>
      </c>
      <c r="I2311" s="2" t="s">
        <v>3136</v>
      </c>
      <c r="J2311" s="5">
        <f t="shared" si="36"/>
        <v>2023</v>
      </c>
      <c r="K2311" s="1" t="s">
        <v>58</v>
      </c>
      <c r="L2311" s="1" t="s">
        <v>58</v>
      </c>
      <c r="M2311" s="2" t="s">
        <v>3121</v>
      </c>
    </row>
    <row r="2312" hidden="1" spans="1:13">
      <c r="A2312" s="3">
        <v>45250</v>
      </c>
      <c r="B2312" s="1">
        <v>11</v>
      </c>
      <c r="C2312" s="1">
        <v>189</v>
      </c>
      <c r="D2312" s="2" t="s">
        <v>23</v>
      </c>
      <c r="E2312" s="1" t="s">
        <v>3127</v>
      </c>
      <c r="F2312" s="2" t="s">
        <v>3160</v>
      </c>
      <c r="G2312" s="4">
        <v>1080.16</v>
      </c>
      <c r="H2312" s="4">
        <f>表1[[#This Row],[借方发生额]]/10000</f>
        <v>0.108016</v>
      </c>
      <c r="I2312" s="2" t="s">
        <v>3129</v>
      </c>
      <c r="J2312" s="5">
        <f t="shared" si="36"/>
        <v>2023</v>
      </c>
      <c r="K2312" s="1" t="s">
        <v>58</v>
      </c>
      <c r="L2312" s="1" t="s">
        <v>58</v>
      </c>
      <c r="M2312" s="2" t="s">
        <v>3121</v>
      </c>
    </row>
    <row r="2313" spans="1:13">
      <c r="A2313" s="3">
        <v>45250</v>
      </c>
      <c r="B2313" s="1">
        <v>11</v>
      </c>
      <c r="C2313" s="1">
        <v>189</v>
      </c>
      <c r="D2313" s="2" t="s">
        <v>23</v>
      </c>
      <c r="E2313" s="1" t="s">
        <v>3130</v>
      </c>
      <c r="F2313" s="2" t="s">
        <v>3795</v>
      </c>
      <c r="G2313" s="1">
        <v>196.68</v>
      </c>
      <c r="H2313" s="1">
        <f>表1[[#This Row],[借方发生额]]/10000</f>
        <v>0.019668</v>
      </c>
      <c r="I2313" s="2" t="s">
        <v>3129</v>
      </c>
      <c r="J2313" s="5">
        <f t="shared" si="36"/>
        <v>2023</v>
      </c>
      <c r="K2313" s="1" t="s">
        <v>60</v>
      </c>
      <c r="L2313" s="1" t="s">
        <v>3131</v>
      </c>
      <c r="M2313" s="2" t="s">
        <v>9</v>
      </c>
    </row>
    <row r="2314" hidden="1" spans="1:13">
      <c r="A2314" s="3">
        <v>45250</v>
      </c>
      <c r="B2314" s="1">
        <v>11</v>
      </c>
      <c r="C2314" s="1">
        <v>191</v>
      </c>
      <c r="D2314" s="2" t="s">
        <v>23</v>
      </c>
      <c r="E2314" s="1" t="s">
        <v>3127</v>
      </c>
      <c r="F2314" s="2" t="s">
        <v>3147</v>
      </c>
      <c r="G2314" s="1">
        <v>981.16</v>
      </c>
      <c r="H2314" s="1">
        <f>表1[[#This Row],[借方发生额]]/10000</f>
        <v>0.098116</v>
      </c>
      <c r="I2314" s="2" t="s">
        <v>3136</v>
      </c>
      <c r="J2314" s="5">
        <f t="shared" si="36"/>
        <v>2023</v>
      </c>
      <c r="K2314" s="1" t="s">
        <v>58</v>
      </c>
      <c r="L2314" s="1" t="s">
        <v>58</v>
      </c>
      <c r="M2314" s="2" t="s">
        <v>3121</v>
      </c>
    </row>
    <row r="2315" hidden="1" spans="1:13">
      <c r="A2315" s="3">
        <v>45250</v>
      </c>
      <c r="B2315" s="1">
        <v>11</v>
      </c>
      <c r="C2315" s="1">
        <v>192</v>
      </c>
      <c r="D2315" s="2" t="s">
        <v>23</v>
      </c>
      <c r="E2315" s="1" t="s">
        <v>3127</v>
      </c>
      <c r="F2315" s="2" t="s">
        <v>3896</v>
      </c>
      <c r="G2315" s="4">
        <v>5000</v>
      </c>
      <c r="H2315" s="4">
        <f>表1[[#This Row],[借方发生额]]/10000</f>
        <v>0.5</v>
      </c>
      <c r="I2315" s="2" t="s">
        <v>3136</v>
      </c>
      <c r="J2315" s="5">
        <f t="shared" si="36"/>
        <v>2023</v>
      </c>
      <c r="K2315" s="1" t="s">
        <v>58</v>
      </c>
      <c r="L2315" s="1" t="s">
        <v>58</v>
      </c>
      <c r="M2315" s="2" t="s">
        <v>3121</v>
      </c>
    </row>
    <row r="2316" spans="1:13">
      <c r="A2316" s="3">
        <v>45250</v>
      </c>
      <c r="B2316" s="1">
        <v>11</v>
      </c>
      <c r="C2316" s="1">
        <v>193</v>
      </c>
      <c r="D2316" s="2" t="s">
        <v>23</v>
      </c>
      <c r="E2316" s="1" t="s">
        <v>3138</v>
      </c>
      <c r="F2316" s="2" t="s">
        <v>3897</v>
      </c>
      <c r="G2316" s="1">
        <v>946.02</v>
      </c>
      <c r="H2316" s="1">
        <f>表1[[#This Row],[借方发生额]]/10000</f>
        <v>0.094602</v>
      </c>
      <c r="I2316" s="2" t="s">
        <v>3136</v>
      </c>
      <c r="J2316" s="5">
        <f t="shared" si="36"/>
        <v>2023</v>
      </c>
      <c r="K2316" s="1" t="s">
        <v>79</v>
      </c>
      <c r="L2316" s="1" t="s">
        <v>79</v>
      </c>
      <c r="M2316" s="2" t="s">
        <v>9</v>
      </c>
    </row>
    <row r="2317" hidden="1" spans="1:13">
      <c r="A2317" s="3">
        <v>45250</v>
      </c>
      <c r="B2317" s="1">
        <v>11</v>
      </c>
      <c r="C2317" s="1">
        <v>197</v>
      </c>
      <c r="D2317" s="2" t="s">
        <v>23</v>
      </c>
      <c r="E2317" s="1" t="s">
        <v>3127</v>
      </c>
      <c r="F2317" s="2" t="s">
        <v>3182</v>
      </c>
      <c r="G2317" s="1">
        <v>690</v>
      </c>
      <c r="H2317" s="1">
        <f>表1[[#This Row],[借方发生额]]/10000</f>
        <v>0.069</v>
      </c>
      <c r="I2317" s="2" t="s">
        <v>3129</v>
      </c>
      <c r="J2317" s="5">
        <f t="shared" si="36"/>
        <v>2023</v>
      </c>
      <c r="K2317" s="1" t="s">
        <v>58</v>
      </c>
      <c r="L2317" s="1" t="s">
        <v>58</v>
      </c>
      <c r="M2317" s="2" t="s">
        <v>3121</v>
      </c>
    </row>
    <row r="2318" spans="1:13">
      <c r="A2318" s="3">
        <v>45250</v>
      </c>
      <c r="B2318" s="1">
        <v>11</v>
      </c>
      <c r="C2318" s="1">
        <v>208</v>
      </c>
      <c r="D2318" s="2" t="s">
        <v>23</v>
      </c>
      <c r="E2318" s="1" t="s">
        <v>3463</v>
      </c>
      <c r="F2318" s="2" t="s">
        <v>3280</v>
      </c>
      <c r="G2318" s="4">
        <v>18867.92</v>
      </c>
      <c r="H2318" s="4">
        <f>表1[[#This Row],[借方发生额]]/10000</f>
        <v>1.886792</v>
      </c>
      <c r="I2318" s="2" t="s">
        <v>3898</v>
      </c>
      <c r="J2318" s="5">
        <f t="shared" si="36"/>
        <v>2023</v>
      </c>
      <c r="K2318" s="1" t="s">
        <v>3464</v>
      </c>
      <c r="L2318" s="1" t="s">
        <v>3281</v>
      </c>
      <c r="M2318" s="2" t="s">
        <v>9</v>
      </c>
    </row>
    <row r="2319" hidden="1" spans="1:13">
      <c r="A2319" s="3">
        <v>45250</v>
      </c>
      <c r="B2319" s="1">
        <v>11</v>
      </c>
      <c r="C2319" s="1">
        <v>211</v>
      </c>
      <c r="D2319" s="2" t="s">
        <v>23</v>
      </c>
      <c r="E2319" s="1" t="s">
        <v>3127</v>
      </c>
      <c r="F2319" s="2" t="s">
        <v>3159</v>
      </c>
      <c r="G2319" s="1">
        <v>810.48</v>
      </c>
      <c r="H2319" s="1">
        <f>表1[[#This Row],[借方发生额]]/10000</f>
        <v>0.081048</v>
      </c>
      <c r="I2319" s="2" t="s">
        <v>3161</v>
      </c>
      <c r="J2319" s="5">
        <f t="shared" si="36"/>
        <v>2023</v>
      </c>
      <c r="K2319" s="1" t="s">
        <v>58</v>
      </c>
      <c r="L2319" s="1" t="s">
        <v>58</v>
      </c>
      <c r="M2319" s="2" t="s">
        <v>3121</v>
      </c>
    </row>
    <row r="2320" spans="1:13">
      <c r="A2320" s="3">
        <v>45250</v>
      </c>
      <c r="B2320" s="1">
        <v>11</v>
      </c>
      <c r="C2320" s="1">
        <v>211</v>
      </c>
      <c r="D2320" s="2" t="s">
        <v>23</v>
      </c>
      <c r="E2320" s="1" t="s">
        <v>3138</v>
      </c>
      <c r="F2320" s="2" t="s">
        <v>3798</v>
      </c>
      <c r="G2320" s="4">
        <v>1723</v>
      </c>
      <c r="H2320" s="4">
        <f>表1[[#This Row],[借方发生额]]/10000</f>
        <v>0.1723</v>
      </c>
      <c r="I2320" s="2" t="s">
        <v>3161</v>
      </c>
      <c r="J2320" s="5">
        <f t="shared" si="36"/>
        <v>2023</v>
      </c>
      <c r="K2320" s="1" t="s">
        <v>79</v>
      </c>
      <c r="L2320" s="1" t="s">
        <v>79</v>
      </c>
      <c r="M2320" s="2" t="s">
        <v>9</v>
      </c>
    </row>
    <row r="2321" hidden="1" spans="1:13">
      <c r="A2321" s="3">
        <v>45250</v>
      </c>
      <c r="B2321" s="1">
        <v>11</v>
      </c>
      <c r="C2321" s="1">
        <v>212</v>
      </c>
      <c r="D2321" s="2" t="s">
        <v>23</v>
      </c>
      <c r="E2321" s="1" t="s">
        <v>3127</v>
      </c>
      <c r="F2321" s="2" t="s">
        <v>3848</v>
      </c>
      <c r="G2321" s="1">
        <v>271.14</v>
      </c>
      <c r="H2321" s="1">
        <f>表1[[#This Row],[借方发生额]]/10000</f>
        <v>0.027114</v>
      </c>
      <c r="I2321" s="2" t="s">
        <v>3161</v>
      </c>
      <c r="J2321" s="5">
        <f t="shared" si="36"/>
        <v>2023</v>
      </c>
      <c r="K2321" s="1" t="s">
        <v>58</v>
      </c>
      <c r="L2321" s="1" t="s">
        <v>58</v>
      </c>
      <c r="M2321" s="2" t="s">
        <v>3121</v>
      </c>
    </row>
    <row r="2322" hidden="1" spans="1:13">
      <c r="A2322" s="3">
        <v>45250</v>
      </c>
      <c r="B2322" s="1">
        <v>11</v>
      </c>
      <c r="C2322" s="1">
        <v>213</v>
      </c>
      <c r="D2322" s="2" t="s">
        <v>23</v>
      </c>
      <c r="E2322" s="1" t="s">
        <v>3127</v>
      </c>
      <c r="F2322" s="2" t="s">
        <v>3181</v>
      </c>
      <c r="G2322" s="1">
        <v>810.8</v>
      </c>
      <c r="H2322" s="1">
        <f>表1[[#This Row],[借方发生额]]/10000</f>
        <v>0.08108</v>
      </c>
      <c r="I2322" s="2" t="s">
        <v>3129</v>
      </c>
      <c r="J2322" s="5">
        <f t="shared" si="36"/>
        <v>2023</v>
      </c>
      <c r="K2322" s="1" t="s">
        <v>58</v>
      </c>
      <c r="L2322" s="1" t="s">
        <v>58</v>
      </c>
      <c r="M2322" s="2" t="s">
        <v>3121</v>
      </c>
    </row>
    <row r="2323" spans="1:13">
      <c r="A2323" s="3">
        <v>45250</v>
      </c>
      <c r="B2323" s="1">
        <v>11</v>
      </c>
      <c r="C2323" s="1">
        <v>294</v>
      </c>
      <c r="D2323" s="2" t="s">
        <v>23</v>
      </c>
      <c r="E2323" s="1" t="s">
        <v>3197</v>
      </c>
      <c r="F2323" s="2" t="s">
        <v>3899</v>
      </c>
      <c r="G2323" s="4">
        <v>54711.2</v>
      </c>
      <c r="H2323" s="4">
        <f>表1[[#This Row],[借方发生额]]/10000</f>
        <v>5.47112</v>
      </c>
      <c r="I2323" s="2" t="s">
        <v>3136</v>
      </c>
      <c r="J2323" s="5">
        <f t="shared" si="36"/>
        <v>2023</v>
      </c>
      <c r="K2323" s="1" t="s">
        <v>3199</v>
      </c>
      <c r="L2323" s="1" t="s">
        <v>288</v>
      </c>
      <c r="M2323" s="2" t="s">
        <v>9</v>
      </c>
    </row>
    <row r="2324" spans="1:13">
      <c r="A2324" s="3">
        <v>45250</v>
      </c>
      <c r="B2324" s="1">
        <v>11</v>
      </c>
      <c r="C2324" s="1">
        <v>296</v>
      </c>
      <c r="D2324" s="2" t="s">
        <v>23</v>
      </c>
      <c r="E2324" s="1" t="s">
        <v>3197</v>
      </c>
      <c r="F2324" s="2" t="s">
        <v>3900</v>
      </c>
      <c r="G2324" s="4">
        <v>4000</v>
      </c>
      <c r="H2324" s="4">
        <f>表1[[#This Row],[借方发生额]]/10000</f>
        <v>0.4</v>
      </c>
      <c r="I2324" s="2" t="s">
        <v>3136</v>
      </c>
      <c r="J2324" s="5">
        <f t="shared" si="36"/>
        <v>2023</v>
      </c>
      <c r="K2324" s="1" t="s">
        <v>3199</v>
      </c>
      <c r="L2324" s="1" t="s">
        <v>288</v>
      </c>
      <c r="M2324" s="2" t="s">
        <v>9</v>
      </c>
    </row>
    <row r="2325" hidden="1" spans="1:13">
      <c r="A2325" s="3">
        <v>45250</v>
      </c>
      <c r="B2325" s="1">
        <v>11</v>
      </c>
      <c r="C2325" s="1">
        <v>327</v>
      </c>
      <c r="D2325" s="2" t="s">
        <v>23</v>
      </c>
      <c r="E2325" s="1" t="s">
        <v>3127</v>
      </c>
      <c r="F2325" s="2" t="s">
        <v>3901</v>
      </c>
      <c r="G2325" s="4">
        <v>8434.49</v>
      </c>
      <c r="H2325" s="4">
        <f>表1[[#This Row],[借方发生额]]/10000</f>
        <v>0.843449</v>
      </c>
      <c r="I2325" s="2" t="s">
        <v>3161</v>
      </c>
      <c r="J2325" s="5">
        <f t="shared" si="36"/>
        <v>2023</v>
      </c>
      <c r="K2325" s="1" t="s">
        <v>58</v>
      </c>
      <c r="L2325" s="1" t="s">
        <v>58</v>
      </c>
      <c r="M2325" s="2" t="s">
        <v>3121</v>
      </c>
    </row>
    <row r="2326" hidden="1" spans="1:13">
      <c r="A2326" s="3">
        <v>45250</v>
      </c>
      <c r="B2326" s="1">
        <v>11</v>
      </c>
      <c r="C2326" s="1">
        <v>328</v>
      </c>
      <c r="D2326" s="2" t="s">
        <v>23</v>
      </c>
      <c r="E2326" s="1" t="s">
        <v>3127</v>
      </c>
      <c r="F2326" s="2" t="s">
        <v>3901</v>
      </c>
      <c r="G2326" s="4">
        <v>5004.36</v>
      </c>
      <c r="H2326" s="4">
        <f>表1[[#This Row],[借方发生额]]/10000</f>
        <v>0.500436</v>
      </c>
      <c r="I2326" s="2" t="s">
        <v>3136</v>
      </c>
      <c r="J2326" s="5">
        <f t="shared" si="36"/>
        <v>2023</v>
      </c>
      <c r="K2326" s="1" t="s">
        <v>58</v>
      </c>
      <c r="L2326" s="1" t="s">
        <v>58</v>
      </c>
      <c r="M2326" s="2" t="s">
        <v>3121</v>
      </c>
    </row>
    <row r="2327" hidden="1" spans="1:13">
      <c r="A2327" s="3">
        <v>45250</v>
      </c>
      <c r="B2327" s="1">
        <v>11</v>
      </c>
      <c r="C2327" s="1">
        <v>335</v>
      </c>
      <c r="D2327" s="2" t="s">
        <v>23</v>
      </c>
      <c r="E2327" s="1" t="s">
        <v>3153</v>
      </c>
      <c r="F2327" s="2" t="s">
        <v>3902</v>
      </c>
      <c r="G2327" s="4">
        <v>53029.17</v>
      </c>
      <c r="H2327" s="4">
        <f>表1[[#This Row],[借方发生额]]/10000</f>
        <v>5.302917</v>
      </c>
      <c r="I2327" s="2" t="s">
        <v>2157</v>
      </c>
      <c r="J2327" s="5">
        <f t="shared" si="36"/>
        <v>2023</v>
      </c>
      <c r="K2327" s="1" t="s">
        <v>3155</v>
      </c>
      <c r="L2327" s="1" t="s">
        <v>27</v>
      </c>
      <c r="M2327" s="2" t="s">
        <v>3122</v>
      </c>
    </row>
    <row r="2328" hidden="1" spans="1:13">
      <c r="A2328" s="3">
        <v>45250</v>
      </c>
      <c r="B2328" s="1">
        <v>11</v>
      </c>
      <c r="C2328" s="1">
        <v>337</v>
      </c>
      <c r="D2328" s="2" t="s">
        <v>23</v>
      </c>
      <c r="E2328" s="1" t="s">
        <v>3153</v>
      </c>
      <c r="F2328" s="2" t="s">
        <v>28</v>
      </c>
      <c r="G2328" s="4">
        <v>11776.07</v>
      </c>
      <c r="H2328" s="4">
        <f>表1[[#This Row],[借方发生额]]/10000</f>
        <v>1.177607</v>
      </c>
      <c r="I2328" s="2" t="s">
        <v>53</v>
      </c>
      <c r="J2328" s="5">
        <f t="shared" si="36"/>
        <v>2023</v>
      </c>
      <c r="K2328" s="1" t="s">
        <v>3155</v>
      </c>
      <c r="L2328" s="1" t="s">
        <v>27</v>
      </c>
      <c r="M2328" s="2" t="s">
        <v>3122</v>
      </c>
    </row>
    <row r="2329" hidden="1" spans="1:13">
      <c r="A2329" s="3">
        <v>45250</v>
      </c>
      <c r="B2329" s="1">
        <v>11</v>
      </c>
      <c r="C2329" s="1">
        <v>337</v>
      </c>
      <c r="D2329" s="2" t="s">
        <v>23</v>
      </c>
      <c r="E2329" s="1" t="s">
        <v>3153</v>
      </c>
      <c r="F2329" s="2" t="s">
        <v>25</v>
      </c>
      <c r="G2329" s="1">
        <v>728.08</v>
      </c>
      <c r="H2329" s="1">
        <f>表1[[#This Row],[借方发生额]]/10000</f>
        <v>0.072808</v>
      </c>
      <c r="I2329" s="2" t="s">
        <v>53</v>
      </c>
      <c r="J2329" s="5">
        <f t="shared" si="36"/>
        <v>2023</v>
      </c>
      <c r="K2329" s="1" t="s">
        <v>3155</v>
      </c>
      <c r="L2329" s="1" t="s">
        <v>27</v>
      </c>
      <c r="M2329" s="2" t="s">
        <v>3122</v>
      </c>
    </row>
    <row r="2330" hidden="1" spans="1:13">
      <c r="A2330" s="3">
        <v>45260</v>
      </c>
      <c r="B2330" s="1">
        <v>11</v>
      </c>
      <c r="C2330" s="1">
        <v>367</v>
      </c>
      <c r="D2330" s="2" t="s">
        <v>23</v>
      </c>
      <c r="E2330" s="1" t="s">
        <v>3177</v>
      </c>
      <c r="F2330" s="2" t="s">
        <v>3255</v>
      </c>
      <c r="G2330" s="4">
        <v>1349</v>
      </c>
      <c r="H2330" s="4">
        <f>表1[[#This Row],[借方发生额]]/10000</f>
        <v>0.1349</v>
      </c>
      <c r="I2330" s="2" t="s">
        <v>3136</v>
      </c>
      <c r="J2330" s="5">
        <f t="shared" si="36"/>
        <v>2023</v>
      </c>
      <c r="K2330" s="1" t="s">
        <v>35</v>
      </c>
      <c r="L2330" s="1" t="s">
        <v>35</v>
      </c>
      <c r="M2330" s="2" t="s">
        <v>3121</v>
      </c>
    </row>
    <row r="2331" spans="1:13">
      <c r="A2331" s="3">
        <v>45260</v>
      </c>
      <c r="B2331" s="1">
        <v>11</v>
      </c>
      <c r="C2331" s="1">
        <v>367</v>
      </c>
      <c r="D2331" s="2" t="s">
        <v>23</v>
      </c>
      <c r="E2331" s="1" t="s">
        <v>3138</v>
      </c>
      <c r="F2331" s="2" t="s">
        <v>3903</v>
      </c>
      <c r="G2331" s="4">
        <v>7837.68</v>
      </c>
      <c r="H2331" s="4">
        <f>表1[[#This Row],[借方发生额]]/10000</f>
        <v>0.783768</v>
      </c>
      <c r="I2331" s="2" t="s">
        <v>3136</v>
      </c>
      <c r="J2331" s="5">
        <f t="shared" si="36"/>
        <v>2023</v>
      </c>
      <c r="K2331" s="1" t="s">
        <v>79</v>
      </c>
      <c r="L2331" s="1" t="s">
        <v>79</v>
      </c>
      <c r="M2331" s="2" t="s">
        <v>9</v>
      </c>
    </row>
    <row r="2332" hidden="1" spans="1:13">
      <c r="A2332" s="3">
        <v>45260</v>
      </c>
      <c r="B2332" s="1">
        <v>11</v>
      </c>
      <c r="C2332" s="1">
        <v>368</v>
      </c>
      <c r="D2332" s="2" t="s">
        <v>23</v>
      </c>
      <c r="E2332" s="1" t="s">
        <v>3127</v>
      </c>
      <c r="F2332" s="2" t="s">
        <v>3339</v>
      </c>
      <c r="G2332" s="4">
        <v>2528</v>
      </c>
      <c r="H2332" s="4">
        <f>表1[[#This Row],[借方发生额]]/10000</f>
        <v>0.2528</v>
      </c>
      <c r="I2332" s="2" t="s">
        <v>3136</v>
      </c>
      <c r="J2332" s="5">
        <f t="shared" si="36"/>
        <v>2023</v>
      </c>
      <c r="K2332" s="1" t="s">
        <v>58</v>
      </c>
      <c r="L2332" s="1" t="s">
        <v>58</v>
      </c>
      <c r="M2332" s="2" t="s">
        <v>3121</v>
      </c>
    </row>
    <row r="2333" hidden="1" spans="1:13">
      <c r="A2333" s="3">
        <v>45260</v>
      </c>
      <c r="B2333" s="1">
        <v>11</v>
      </c>
      <c r="C2333" s="1">
        <v>370</v>
      </c>
      <c r="D2333" s="2" t="s">
        <v>23</v>
      </c>
      <c r="E2333" s="1" t="s">
        <v>3127</v>
      </c>
      <c r="F2333" s="2" t="s">
        <v>3346</v>
      </c>
      <c r="G2333" s="1">
        <v>600</v>
      </c>
      <c r="H2333" s="1">
        <f>表1[[#This Row],[借方发生额]]/10000</f>
        <v>0.06</v>
      </c>
      <c r="I2333" s="2" t="s">
        <v>3136</v>
      </c>
      <c r="J2333" s="5">
        <f t="shared" si="36"/>
        <v>2023</v>
      </c>
      <c r="K2333" s="1" t="s">
        <v>58</v>
      </c>
      <c r="L2333" s="1" t="s">
        <v>58</v>
      </c>
      <c r="M2333" s="2" t="s">
        <v>3121</v>
      </c>
    </row>
    <row r="2334" spans="1:13">
      <c r="A2334" s="3">
        <v>45260</v>
      </c>
      <c r="B2334" s="1">
        <v>11</v>
      </c>
      <c r="C2334" s="1">
        <v>370</v>
      </c>
      <c r="D2334" s="2" t="s">
        <v>23</v>
      </c>
      <c r="E2334" s="1" t="s">
        <v>3132</v>
      </c>
      <c r="F2334" s="2" t="s">
        <v>3164</v>
      </c>
      <c r="G2334" s="4">
        <v>1023</v>
      </c>
      <c r="H2334" s="4">
        <f>表1[[#This Row],[借方发生额]]/10000</f>
        <v>0.1023</v>
      </c>
      <c r="I2334" s="2" t="s">
        <v>3136</v>
      </c>
      <c r="J2334" s="5">
        <f t="shared" si="36"/>
        <v>2023</v>
      </c>
      <c r="K2334" s="1" t="s">
        <v>3133</v>
      </c>
      <c r="L2334" s="1" t="s">
        <v>3133</v>
      </c>
      <c r="M2334" s="2" t="s">
        <v>9</v>
      </c>
    </row>
    <row r="2335" hidden="1" spans="1:13">
      <c r="A2335" s="3">
        <v>45260</v>
      </c>
      <c r="B2335" s="1">
        <v>11</v>
      </c>
      <c r="C2335" s="1">
        <v>370</v>
      </c>
      <c r="D2335" s="2" t="s">
        <v>23</v>
      </c>
      <c r="E2335" s="1" t="s">
        <v>3134</v>
      </c>
      <c r="F2335" s="2" t="s">
        <v>3347</v>
      </c>
      <c r="G2335" s="1">
        <v>748</v>
      </c>
      <c r="H2335" s="1">
        <f>表1[[#This Row],[借方发生额]]/10000</f>
        <v>0.0748</v>
      </c>
      <c r="I2335" s="2" t="s">
        <v>3136</v>
      </c>
      <c r="J2335" s="5">
        <f t="shared" si="36"/>
        <v>2023</v>
      </c>
      <c r="K2335" s="1" t="s">
        <v>83</v>
      </c>
      <c r="L2335" s="1" t="s">
        <v>58</v>
      </c>
      <c r="M2335" s="2" t="s">
        <v>3121</v>
      </c>
    </row>
    <row r="2336" hidden="1" spans="1:13">
      <c r="A2336" s="3">
        <v>45260</v>
      </c>
      <c r="B2336" s="1">
        <v>11</v>
      </c>
      <c r="C2336" s="1">
        <v>376</v>
      </c>
      <c r="D2336" s="2" t="s">
        <v>23</v>
      </c>
      <c r="E2336" s="1" t="s">
        <v>3177</v>
      </c>
      <c r="F2336" s="2" t="s">
        <v>1521</v>
      </c>
      <c r="G2336" s="4">
        <v>8235.13</v>
      </c>
      <c r="H2336" s="4">
        <f>表1[[#This Row],[借方发生额]]/10000</f>
        <v>0.823513</v>
      </c>
      <c r="I2336" s="2" t="s">
        <v>3136</v>
      </c>
      <c r="J2336" s="5">
        <f t="shared" si="36"/>
        <v>2023</v>
      </c>
      <c r="K2336" s="1" t="s">
        <v>35</v>
      </c>
      <c r="L2336" s="1" t="s">
        <v>35</v>
      </c>
      <c r="M2336" s="2" t="s">
        <v>3121</v>
      </c>
    </row>
    <row r="2337" spans="1:13">
      <c r="A2337" s="3">
        <v>45260</v>
      </c>
      <c r="B2337" s="1">
        <v>11</v>
      </c>
      <c r="C2337" s="1">
        <v>377</v>
      </c>
      <c r="D2337" s="2" t="s">
        <v>23</v>
      </c>
      <c r="E2337" s="1" t="s">
        <v>3139</v>
      </c>
      <c r="F2337" s="2" t="s">
        <v>3453</v>
      </c>
      <c r="G2337" s="1">
        <v>323.18</v>
      </c>
      <c r="H2337" s="1">
        <f>表1[[#This Row],[借方发生额]]/10000</f>
        <v>0.032318</v>
      </c>
      <c r="I2337" s="2" t="s">
        <v>3136</v>
      </c>
      <c r="J2337" s="5">
        <f t="shared" si="36"/>
        <v>2023</v>
      </c>
      <c r="K2337" s="1" t="s">
        <v>40</v>
      </c>
      <c r="L2337" s="1" t="s">
        <v>288</v>
      </c>
      <c r="M2337" s="2" t="s">
        <v>9</v>
      </c>
    </row>
    <row r="2338" hidden="1" spans="1:13">
      <c r="A2338" s="3">
        <v>45260</v>
      </c>
      <c r="B2338" s="1">
        <v>11</v>
      </c>
      <c r="C2338" s="1">
        <v>377</v>
      </c>
      <c r="D2338" s="2" t="s">
        <v>23</v>
      </c>
      <c r="E2338" s="1" t="s">
        <v>3127</v>
      </c>
      <c r="F2338" s="2" t="s">
        <v>3451</v>
      </c>
      <c r="G2338" s="4">
        <v>3016.13</v>
      </c>
      <c r="H2338" s="4">
        <f>表1[[#This Row],[借方发生额]]/10000</f>
        <v>0.301613</v>
      </c>
      <c r="I2338" s="2" t="s">
        <v>3136</v>
      </c>
      <c r="J2338" s="5">
        <f t="shared" si="36"/>
        <v>2023</v>
      </c>
      <c r="K2338" s="1" t="s">
        <v>58</v>
      </c>
      <c r="L2338" s="1" t="s">
        <v>58</v>
      </c>
      <c r="M2338" s="2" t="s">
        <v>3121</v>
      </c>
    </row>
    <row r="2339" spans="1:13">
      <c r="A2339" s="3">
        <v>45260</v>
      </c>
      <c r="B2339" s="1">
        <v>11</v>
      </c>
      <c r="C2339" s="1">
        <v>377</v>
      </c>
      <c r="D2339" s="2" t="s">
        <v>23</v>
      </c>
      <c r="E2339" s="1" t="s">
        <v>3140</v>
      </c>
      <c r="F2339" s="2" t="s">
        <v>3499</v>
      </c>
      <c r="G2339" s="1">
        <v>255.5</v>
      </c>
      <c r="H2339" s="1">
        <f>表1[[#This Row],[借方发生额]]/10000</f>
        <v>0.02555</v>
      </c>
      <c r="I2339" s="2" t="s">
        <v>3136</v>
      </c>
      <c r="J2339" s="5">
        <f t="shared" si="36"/>
        <v>2023</v>
      </c>
      <c r="K2339" s="1" t="s">
        <v>288</v>
      </c>
      <c r="L2339" s="1" t="s">
        <v>288</v>
      </c>
      <c r="M2339" s="2" t="s">
        <v>9</v>
      </c>
    </row>
    <row r="2340" spans="1:13">
      <c r="A2340" s="3">
        <v>45260</v>
      </c>
      <c r="B2340" s="1">
        <v>11</v>
      </c>
      <c r="C2340" s="1">
        <v>377</v>
      </c>
      <c r="D2340" s="2" t="s">
        <v>23</v>
      </c>
      <c r="E2340" s="1" t="s">
        <v>3130</v>
      </c>
      <c r="F2340" s="2" t="s">
        <v>3452</v>
      </c>
      <c r="G2340" s="4">
        <v>1569</v>
      </c>
      <c r="H2340" s="4">
        <f>表1[[#This Row],[借方发生额]]/10000</f>
        <v>0.1569</v>
      </c>
      <c r="I2340" s="2" t="s">
        <v>3136</v>
      </c>
      <c r="J2340" s="5">
        <f t="shared" si="36"/>
        <v>2023</v>
      </c>
      <c r="K2340" s="1" t="s">
        <v>60</v>
      </c>
      <c r="L2340" s="1" t="s">
        <v>3131</v>
      </c>
      <c r="M2340" s="2" t="s">
        <v>9</v>
      </c>
    </row>
    <row r="2341" hidden="1" spans="1:13">
      <c r="A2341" s="3">
        <v>45260</v>
      </c>
      <c r="B2341" s="1">
        <v>11</v>
      </c>
      <c r="C2341" s="1">
        <v>378</v>
      </c>
      <c r="D2341" s="2" t="s">
        <v>23</v>
      </c>
      <c r="E2341" s="1" t="s">
        <v>3127</v>
      </c>
      <c r="F2341" s="2" t="s">
        <v>3451</v>
      </c>
      <c r="G2341" s="4">
        <v>1241.7</v>
      </c>
      <c r="H2341" s="4">
        <f>表1[[#This Row],[借方发生额]]/10000</f>
        <v>0.12417</v>
      </c>
      <c r="I2341" s="2" t="s">
        <v>3136</v>
      </c>
      <c r="J2341" s="5">
        <f t="shared" si="36"/>
        <v>2023</v>
      </c>
      <c r="K2341" s="1" t="s">
        <v>58</v>
      </c>
      <c r="L2341" s="1" t="s">
        <v>58</v>
      </c>
      <c r="M2341" s="2" t="s">
        <v>3121</v>
      </c>
    </row>
    <row r="2342" spans="1:13">
      <c r="A2342" s="3">
        <v>45260</v>
      </c>
      <c r="B2342" s="1">
        <v>11</v>
      </c>
      <c r="C2342" s="1">
        <v>378</v>
      </c>
      <c r="D2342" s="2" t="s">
        <v>23</v>
      </c>
      <c r="E2342" s="1" t="s">
        <v>3130</v>
      </c>
      <c r="F2342" s="2" t="s">
        <v>3452</v>
      </c>
      <c r="G2342" s="4">
        <v>3553.14</v>
      </c>
      <c r="H2342" s="4">
        <f>表1[[#This Row],[借方发生额]]/10000</f>
        <v>0.355314</v>
      </c>
      <c r="I2342" s="2" t="s">
        <v>3136</v>
      </c>
      <c r="J2342" s="5">
        <f t="shared" si="36"/>
        <v>2023</v>
      </c>
      <c r="K2342" s="1" t="s">
        <v>60</v>
      </c>
      <c r="L2342" s="1" t="s">
        <v>3131</v>
      </c>
      <c r="M2342" s="2" t="s">
        <v>9</v>
      </c>
    </row>
    <row r="2343" spans="1:13">
      <c r="A2343" s="3">
        <v>45260</v>
      </c>
      <c r="B2343" s="1">
        <v>11</v>
      </c>
      <c r="C2343" s="1">
        <v>378</v>
      </c>
      <c r="D2343" s="2" t="s">
        <v>23</v>
      </c>
      <c r="E2343" s="1" t="s">
        <v>3140</v>
      </c>
      <c r="F2343" s="2" t="s">
        <v>3499</v>
      </c>
      <c r="G2343" s="1">
        <v>72.03</v>
      </c>
      <c r="H2343" s="1">
        <f>表1[[#This Row],[借方发生额]]/10000</f>
        <v>0.007203</v>
      </c>
      <c r="I2343" s="2" t="s">
        <v>3136</v>
      </c>
      <c r="J2343" s="5">
        <f t="shared" si="36"/>
        <v>2023</v>
      </c>
      <c r="K2343" s="1" t="s">
        <v>288</v>
      </c>
      <c r="L2343" s="1" t="s">
        <v>288</v>
      </c>
      <c r="M2343" s="2" t="s">
        <v>9</v>
      </c>
    </row>
    <row r="2344" hidden="1" spans="1:13">
      <c r="A2344" s="3">
        <v>45260</v>
      </c>
      <c r="B2344" s="1">
        <v>11</v>
      </c>
      <c r="C2344" s="1">
        <v>382</v>
      </c>
      <c r="D2344" s="2" t="s">
        <v>23</v>
      </c>
      <c r="E2344" s="1" t="s">
        <v>3127</v>
      </c>
      <c r="F2344" s="2" t="s">
        <v>3264</v>
      </c>
      <c r="G2344" s="4">
        <v>2022.59</v>
      </c>
      <c r="H2344" s="4">
        <f>表1[[#This Row],[借方发生额]]/10000</f>
        <v>0.202259</v>
      </c>
      <c r="I2344" s="2" t="s">
        <v>3136</v>
      </c>
      <c r="J2344" s="5">
        <f t="shared" si="36"/>
        <v>2023</v>
      </c>
      <c r="K2344" s="1" t="s">
        <v>58</v>
      </c>
      <c r="L2344" s="1" t="s">
        <v>58</v>
      </c>
      <c r="M2344" s="2" t="s">
        <v>3121</v>
      </c>
    </row>
    <row r="2345" spans="1:13">
      <c r="A2345" s="3">
        <v>45260</v>
      </c>
      <c r="B2345" s="1">
        <v>11</v>
      </c>
      <c r="C2345" s="1">
        <v>382</v>
      </c>
      <c r="D2345" s="2" t="s">
        <v>23</v>
      </c>
      <c r="E2345" s="1" t="s">
        <v>3139</v>
      </c>
      <c r="F2345" s="2" t="s">
        <v>3575</v>
      </c>
      <c r="G2345" s="1">
        <v>138</v>
      </c>
      <c r="H2345" s="1">
        <f>表1[[#This Row],[借方发生额]]/10000</f>
        <v>0.0138</v>
      </c>
      <c r="I2345" s="2" t="s">
        <v>3136</v>
      </c>
      <c r="J2345" s="5">
        <f t="shared" si="36"/>
        <v>2023</v>
      </c>
      <c r="K2345" s="1" t="s">
        <v>40</v>
      </c>
      <c r="L2345" s="1" t="s">
        <v>288</v>
      </c>
      <c r="M2345" s="2" t="s">
        <v>9</v>
      </c>
    </row>
    <row r="2346" spans="1:13">
      <c r="A2346" s="3">
        <v>45260</v>
      </c>
      <c r="B2346" s="1">
        <v>11</v>
      </c>
      <c r="C2346" s="1">
        <v>383</v>
      </c>
      <c r="D2346" s="2" t="s">
        <v>23</v>
      </c>
      <c r="E2346" s="1" t="s">
        <v>3139</v>
      </c>
      <c r="F2346" s="2" t="s">
        <v>3376</v>
      </c>
      <c r="G2346" s="4">
        <v>3358</v>
      </c>
      <c r="H2346" s="4">
        <f>表1[[#This Row],[借方发生额]]/10000</f>
        <v>0.3358</v>
      </c>
      <c r="I2346" s="2" t="s">
        <v>3136</v>
      </c>
      <c r="J2346" s="5">
        <f t="shared" si="36"/>
        <v>2023</v>
      </c>
      <c r="K2346" s="1" t="s">
        <v>40</v>
      </c>
      <c r="L2346" s="1" t="s">
        <v>288</v>
      </c>
      <c r="M2346" s="2" t="s">
        <v>9</v>
      </c>
    </row>
    <row r="2347" hidden="1" spans="1:13">
      <c r="A2347" s="3">
        <v>45260</v>
      </c>
      <c r="B2347" s="1">
        <v>11</v>
      </c>
      <c r="C2347" s="1">
        <v>383</v>
      </c>
      <c r="D2347" s="2" t="s">
        <v>23</v>
      </c>
      <c r="E2347" s="1" t="s">
        <v>3127</v>
      </c>
      <c r="F2347" s="2" t="s">
        <v>3173</v>
      </c>
      <c r="G2347" s="4">
        <v>1060</v>
      </c>
      <c r="H2347" s="4">
        <f>表1[[#This Row],[借方发生额]]/10000</f>
        <v>0.106</v>
      </c>
      <c r="I2347" s="2" t="s">
        <v>3136</v>
      </c>
      <c r="J2347" s="5">
        <f t="shared" si="36"/>
        <v>2023</v>
      </c>
      <c r="K2347" s="1" t="s">
        <v>58</v>
      </c>
      <c r="L2347" s="1" t="s">
        <v>58</v>
      </c>
      <c r="M2347" s="2" t="s">
        <v>3121</v>
      </c>
    </row>
    <row r="2348" spans="1:13">
      <c r="A2348" s="3">
        <v>45260</v>
      </c>
      <c r="B2348" s="1">
        <v>11</v>
      </c>
      <c r="C2348" s="1">
        <v>383</v>
      </c>
      <c r="D2348" s="2" t="s">
        <v>23</v>
      </c>
      <c r="E2348" s="1" t="s">
        <v>3140</v>
      </c>
      <c r="F2348" s="2" t="s">
        <v>3519</v>
      </c>
      <c r="G2348" s="1">
        <v>753</v>
      </c>
      <c r="H2348" s="1">
        <f>表1[[#This Row],[借方发生额]]/10000</f>
        <v>0.0753</v>
      </c>
      <c r="I2348" s="2" t="s">
        <v>3136</v>
      </c>
      <c r="J2348" s="5">
        <f t="shared" si="36"/>
        <v>2023</v>
      </c>
      <c r="K2348" s="1" t="s">
        <v>288</v>
      </c>
      <c r="L2348" s="1" t="s">
        <v>288</v>
      </c>
      <c r="M2348" s="2" t="s">
        <v>9</v>
      </c>
    </row>
    <row r="2349" spans="1:13">
      <c r="A2349" s="3">
        <v>45260</v>
      </c>
      <c r="B2349" s="1">
        <v>11</v>
      </c>
      <c r="C2349" s="1">
        <v>383</v>
      </c>
      <c r="D2349" s="2" t="s">
        <v>23</v>
      </c>
      <c r="E2349" s="1" t="s">
        <v>3130</v>
      </c>
      <c r="F2349" s="2" t="s">
        <v>3450</v>
      </c>
      <c r="G2349" s="1">
        <v>355</v>
      </c>
      <c r="H2349" s="1">
        <f>表1[[#This Row],[借方发生额]]/10000</f>
        <v>0.0355</v>
      </c>
      <c r="I2349" s="2" t="s">
        <v>3136</v>
      </c>
      <c r="J2349" s="5">
        <f t="shared" si="36"/>
        <v>2023</v>
      </c>
      <c r="K2349" s="1" t="s">
        <v>60</v>
      </c>
      <c r="L2349" s="1" t="s">
        <v>3131</v>
      </c>
      <c r="M2349" s="2" t="s">
        <v>9</v>
      </c>
    </row>
    <row r="2350" hidden="1" spans="1:13">
      <c r="A2350" s="3">
        <v>45260</v>
      </c>
      <c r="B2350" s="1">
        <v>11</v>
      </c>
      <c r="C2350" s="1">
        <v>383</v>
      </c>
      <c r="D2350" s="2" t="s">
        <v>23</v>
      </c>
      <c r="E2350" s="1" t="s">
        <v>3134</v>
      </c>
      <c r="F2350" s="2" t="s">
        <v>3135</v>
      </c>
      <c r="G2350" s="1">
        <v>193</v>
      </c>
      <c r="H2350" s="1">
        <f>表1[[#This Row],[借方发生额]]/10000</f>
        <v>0.0193</v>
      </c>
      <c r="I2350" s="2" t="s">
        <v>3136</v>
      </c>
      <c r="J2350" s="5">
        <f t="shared" si="36"/>
        <v>2023</v>
      </c>
      <c r="K2350" s="1" t="s">
        <v>83</v>
      </c>
      <c r="L2350" s="1" t="s">
        <v>58</v>
      </c>
      <c r="M2350" s="2" t="s">
        <v>3121</v>
      </c>
    </row>
    <row r="2351" spans="1:13">
      <c r="A2351" s="3">
        <v>45260</v>
      </c>
      <c r="B2351" s="1">
        <v>11</v>
      </c>
      <c r="C2351" s="1">
        <v>385</v>
      </c>
      <c r="D2351" s="2" t="s">
        <v>23</v>
      </c>
      <c r="E2351" s="1" t="s">
        <v>3139</v>
      </c>
      <c r="F2351" s="2" t="s">
        <v>3376</v>
      </c>
      <c r="G2351" s="4">
        <v>3592</v>
      </c>
      <c r="H2351" s="4">
        <f>表1[[#This Row],[借方发生额]]/10000</f>
        <v>0.3592</v>
      </c>
      <c r="I2351" s="2" t="s">
        <v>3136</v>
      </c>
      <c r="J2351" s="5">
        <f t="shared" si="36"/>
        <v>2023</v>
      </c>
      <c r="K2351" s="1" t="s">
        <v>40</v>
      </c>
      <c r="L2351" s="1" t="s">
        <v>288</v>
      </c>
      <c r="M2351" s="2" t="s">
        <v>9</v>
      </c>
    </row>
    <row r="2352" hidden="1" spans="1:13">
      <c r="A2352" s="3">
        <v>45260</v>
      </c>
      <c r="B2352" s="1">
        <v>11</v>
      </c>
      <c r="C2352" s="1">
        <v>385</v>
      </c>
      <c r="D2352" s="2" t="s">
        <v>23</v>
      </c>
      <c r="E2352" s="1" t="s">
        <v>3127</v>
      </c>
      <c r="F2352" s="2" t="s">
        <v>3173</v>
      </c>
      <c r="G2352" s="1">
        <v>425</v>
      </c>
      <c r="H2352" s="1">
        <f>表1[[#This Row],[借方发生额]]/10000</f>
        <v>0.0425</v>
      </c>
      <c r="I2352" s="2" t="s">
        <v>3136</v>
      </c>
      <c r="J2352" s="5">
        <f t="shared" si="36"/>
        <v>2023</v>
      </c>
      <c r="K2352" s="1" t="s">
        <v>58</v>
      </c>
      <c r="L2352" s="1" t="s">
        <v>58</v>
      </c>
      <c r="M2352" s="2" t="s">
        <v>3121</v>
      </c>
    </row>
    <row r="2353" spans="1:13">
      <c r="A2353" s="3">
        <v>45260</v>
      </c>
      <c r="B2353" s="1">
        <v>11</v>
      </c>
      <c r="C2353" s="1">
        <v>385</v>
      </c>
      <c r="D2353" s="2" t="s">
        <v>23</v>
      </c>
      <c r="E2353" s="1" t="s">
        <v>3132</v>
      </c>
      <c r="F2353" s="2" t="s">
        <v>3141</v>
      </c>
      <c r="G2353" s="4">
        <v>1615</v>
      </c>
      <c r="H2353" s="4">
        <f>表1[[#This Row],[借方发生额]]/10000</f>
        <v>0.1615</v>
      </c>
      <c r="I2353" s="2" t="s">
        <v>3136</v>
      </c>
      <c r="J2353" s="5">
        <f t="shared" si="36"/>
        <v>2023</v>
      </c>
      <c r="K2353" s="1" t="s">
        <v>3133</v>
      </c>
      <c r="L2353" s="1" t="s">
        <v>3133</v>
      </c>
      <c r="M2353" s="2" t="s">
        <v>9</v>
      </c>
    </row>
    <row r="2354" hidden="1" spans="1:13">
      <c r="A2354" s="3">
        <v>45260</v>
      </c>
      <c r="B2354" s="1">
        <v>11</v>
      </c>
      <c r="C2354" s="1">
        <v>385</v>
      </c>
      <c r="D2354" s="2" t="s">
        <v>23</v>
      </c>
      <c r="E2354" s="1" t="s">
        <v>3134</v>
      </c>
      <c r="F2354" s="2" t="s">
        <v>3135</v>
      </c>
      <c r="G2354" s="1">
        <v>747.37</v>
      </c>
      <c r="H2354" s="1">
        <f>表1[[#This Row],[借方发生额]]/10000</f>
        <v>0.074737</v>
      </c>
      <c r="I2354" s="2" t="s">
        <v>3136</v>
      </c>
      <c r="J2354" s="5">
        <f t="shared" si="36"/>
        <v>2023</v>
      </c>
      <c r="K2354" s="1" t="s">
        <v>83</v>
      </c>
      <c r="L2354" s="1" t="s">
        <v>58</v>
      </c>
      <c r="M2354" s="2" t="s">
        <v>3121</v>
      </c>
    </row>
    <row r="2355" hidden="1" spans="1:13">
      <c r="A2355" s="3">
        <v>45260</v>
      </c>
      <c r="B2355" s="1">
        <v>11</v>
      </c>
      <c r="C2355" s="1">
        <v>386</v>
      </c>
      <c r="D2355" s="2" t="s">
        <v>23</v>
      </c>
      <c r="E2355" s="1" t="s">
        <v>3177</v>
      </c>
      <c r="F2355" s="2" t="s">
        <v>3766</v>
      </c>
      <c r="G2355" s="4">
        <v>1822</v>
      </c>
      <c r="H2355" s="4">
        <f>表1[[#This Row],[借方发生额]]/10000</f>
        <v>0.1822</v>
      </c>
      <c r="I2355" s="2" t="s">
        <v>3136</v>
      </c>
      <c r="J2355" s="5">
        <f t="shared" si="36"/>
        <v>2023</v>
      </c>
      <c r="K2355" s="1" t="s">
        <v>35</v>
      </c>
      <c r="L2355" s="1" t="s">
        <v>35</v>
      </c>
      <c r="M2355" s="2" t="s">
        <v>3121</v>
      </c>
    </row>
    <row r="2356" spans="1:13">
      <c r="A2356" s="3">
        <v>45260</v>
      </c>
      <c r="B2356" s="1">
        <v>11</v>
      </c>
      <c r="C2356" s="1">
        <v>386</v>
      </c>
      <c r="D2356" s="2" t="s">
        <v>23</v>
      </c>
      <c r="E2356" s="1" t="s">
        <v>3132</v>
      </c>
      <c r="F2356" s="2" t="s">
        <v>3141</v>
      </c>
      <c r="G2356" s="1">
        <v>703.7</v>
      </c>
      <c r="H2356" s="1">
        <f>表1[[#This Row],[借方发生额]]/10000</f>
        <v>0.07037</v>
      </c>
      <c r="I2356" s="2" t="s">
        <v>3136</v>
      </c>
      <c r="J2356" s="5">
        <f t="shared" si="36"/>
        <v>2023</v>
      </c>
      <c r="K2356" s="1" t="s">
        <v>3133</v>
      </c>
      <c r="L2356" s="1" t="s">
        <v>3133</v>
      </c>
      <c r="M2356" s="2" t="s">
        <v>9</v>
      </c>
    </row>
    <row r="2357" hidden="1" spans="1:13">
      <c r="A2357" s="3">
        <v>45260</v>
      </c>
      <c r="B2357" s="1">
        <v>11</v>
      </c>
      <c r="C2357" s="1">
        <v>386</v>
      </c>
      <c r="D2357" s="2" t="s">
        <v>23</v>
      </c>
      <c r="E2357" s="1" t="s">
        <v>3134</v>
      </c>
      <c r="F2357" s="2" t="s">
        <v>3135</v>
      </c>
      <c r="G2357" s="1">
        <v>407.82</v>
      </c>
      <c r="H2357" s="1">
        <f>表1[[#This Row],[借方发生额]]/10000</f>
        <v>0.040782</v>
      </c>
      <c r="I2357" s="2" t="s">
        <v>3136</v>
      </c>
      <c r="J2357" s="5">
        <f t="shared" si="36"/>
        <v>2023</v>
      </c>
      <c r="K2357" s="1" t="s">
        <v>83</v>
      </c>
      <c r="L2357" s="1" t="s">
        <v>58</v>
      </c>
      <c r="M2357" s="2" t="s">
        <v>3121</v>
      </c>
    </row>
    <row r="2358" hidden="1" spans="1:13">
      <c r="A2358" s="3">
        <v>45260</v>
      </c>
      <c r="B2358" s="1">
        <v>11</v>
      </c>
      <c r="C2358" s="1">
        <v>386</v>
      </c>
      <c r="D2358" s="2" t="s">
        <v>23</v>
      </c>
      <c r="E2358" s="1" t="s">
        <v>3177</v>
      </c>
      <c r="F2358" s="2" t="s">
        <v>3904</v>
      </c>
      <c r="G2358" s="1">
        <v>839.62</v>
      </c>
      <c r="H2358" s="1">
        <f>表1[[#This Row],[借方发生额]]/10000</f>
        <v>0.083962</v>
      </c>
      <c r="I2358" s="2" t="s">
        <v>3136</v>
      </c>
      <c r="J2358" s="5">
        <f t="shared" si="36"/>
        <v>2023</v>
      </c>
      <c r="K2358" s="1" t="s">
        <v>35</v>
      </c>
      <c r="L2358" s="1" t="s">
        <v>35</v>
      </c>
      <c r="M2358" s="2" t="s">
        <v>3121</v>
      </c>
    </row>
    <row r="2359" spans="1:13">
      <c r="A2359" s="3">
        <v>45260</v>
      </c>
      <c r="B2359" s="1">
        <v>11</v>
      </c>
      <c r="C2359" s="1">
        <v>386</v>
      </c>
      <c r="D2359" s="2" t="s">
        <v>23</v>
      </c>
      <c r="E2359" s="1" t="s">
        <v>3138</v>
      </c>
      <c r="F2359" s="2" t="s">
        <v>3344</v>
      </c>
      <c r="G2359" s="4">
        <v>2499</v>
      </c>
      <c r="H2359" s="4">
        <f>表1[[#This Row],[借方发生额]]/10000</f>
        <v>0.2499</v>
      </c>
      <c r="I2359" s="2" t="s">
        <v>3136</v>
      </c>
      <c r="J2359" s="5">
        <f t="shared" si="36"/>
        <v>2023</v>
      </c>
      <c r="K2359" s="1" t="s">
        <v>79</v>
      </c>
      <c r="L2359" s="1" t="s">
        <v>79</v>
      </c>
      <c r="M2359" s="2" t="s">
        <v>9</v>
      </c>
    </row>
    <row r="2360" spans="1:13">
      <c r="A2360" s="3">
        <v>45260</v>
      </c>
      <c r="B2360" s="1">
        <v>11</v>
      </c>
      <c r="C2360" s="1">
        <v>387</v>
      </c>
      <c r="D2360" s="2" t="s">
        <v>23</v>
      </c>
      <c r="E2360" s="1" t="s">
        <v>3138</v>
      </c>
      <c r="F2360" s="2" t="s">
        <v>3905</v>
      </c>
      <c r="G2360" s="4">
        <v>10099</v>
      </c>
      <c r="H2360" s="4">
        <f>表1[[#This Row],[借方发生额]]/10000</f>
        <v>1.0099</v>
      </c>
      <c r="I2360" s="2" t="s">
        <v>1814</v>
      </c>
      <c r="J2360" s="5">
        <f t="shared" si="36"/>
        <v>2023</v>
      </c>
      <c r="K2360" s="1" t="s">
        <v>79</v>
      </c>
      <c r="L2360" s="1" t="s">
        <v>79</v>
      </c>
      <c r="M2360" s="2" t="s">
        <v>9</v>
      </c>
    </row>
    <row r="2361" hidden="1" spans="1:13">
      <c r="A2361" s="3">
        <v>45260</v>
      </c>
      <c r="B2361" s="1">
        <v>11</v>
      </c>
      <c r="C2361" s="1">
        <v>393</v>
      </c>
      <c r="D2361" s="2" t="s">
        <v>23</v>
      </c>
      <c r="E2361" s="1" t="s">
        <v>3127</v>
      </c>
      <c r="F2361" s="2" t="s">
        <v>3417</v>
      </c>
      <c r="G2361" s="1">
        <v>621.15</v>
      </c>
      <c r="H2361" s="1">
        <f>表1[[#This Row],[借方发生额]]/10000</f>
        <v>0.062115</v>
      </c>
      <c r="I2361" s="2" t="s">
        <v>3136</v>
      </c>
      <c r="J2361" s="5">
        <f t="shared" si="36"/>
        <v>2023</v>
      </c>
      <c r="K2361" s="1" t="s">
        <v>58</v>
      </c>
      <c r="L2361" s="1" t="s">
        <v>58</v>
      </c>
      <c r="M2361" s="2" t="s">
        <v>3121</v>
      </c>
    </row>
    <row r="2362" spans="1:13">
      <c r="A2362" s="3">
        <v>45260</v>
      </c>
      <c r="B2362" s="1">
        <v>11</v>
      </c>
      <c r="C2362" s="1">
        <v>393</v>
      </c>
      <c r="D2362" s="2" t="s">
        <v>23</v>
      </c>
      <c r="E2362" s="1" t="s">
        <v>3138</v>
      </c>
      <c r="F2362" s="2" t="s">
        <v>3518</v>
      </c>
      <c r="G2362" s="1">
        <v>12</v>
      </c>
      <c r="H2362" s="1">
        <f>表1[[#This Row],[借方发生额]]/10000</f>
        <v>0.0012</v>
      </c>
      <c r="I2362" s="2" t="s">
        <v>3136</v>
      </c>
      <c r="J2362" s="5">
        <f t="shared" si="36"/>
        <v>2023</v>
      </c>
      <c r="K2362" s="1" t="s">
        <v>79</v>
      </c>
      <c r="L2362" s="1" t="s">
        <v>79</v>
      </c>
      <c r="M2362" s="2" t="s">
        <v>9</v>
      </c>
    </row>
    <row r="2363" spans="1:13">
      <c r="A2363" s="3">
        <v>45260</v>
      </c>
      <c r="B2363" s="1">
        <v>11</v>
      </c>
      <c r="C2363" s="1">
        <v>393</v>
      </c>
      <c r="D2363" s="2" t="s">
        <v>23</v>
      </c>
      <c r="E2363" s="1" t="s">
        <v>3132</v>
      </c>
      <c r="F2363" s="2" t="s">
        <v>3310</v>
      </c>
      <c r="G2363" s="1">
        <v>925</v>
      </c>
      <c r="H2363" s="1">
        <f>表1[[#This Row],[借方发生额]]/10000</f>
        <v>0.0925</v>
      </c>
      <c r="I2363" s="2" t="s">
        <v>3136</v>
      </c>
      <c r="J2363" s="5">
        <f t="shared" si="36"/>
        <v>2023</v>
      </c>
      <c r="K2363" s="1" t="s">
        <v>3133</v>
      </c>
      <c r="L2363" s="1" t="s">
        <v>3133</v>
      </c>
      <c r="M2363" s="2" t="s">
        <v>9</v>
      </c>
    </row>
    <row r="2364" spans="1:13">
      <c r="A2364" s="3">
        <v>45260</v>
      </c>
      <c r="B2364" s="1">
        <v>11</v>
      </c>
      <c r="C2364" s="1">
        <v>396</v>
      </c>
      <c r="D2364" s="2" t="s">
        <v>23</v>
      </c>
      <c r="E2364" s="1" t="s">
        <v>3184</v>
      </c>
      <c r="F2364" s="2" t="s">
        <v>3906</v>
      </c>
      <c r="G2364" s="4">
        <v>30000</v>
      </c>
      <c r="H2364" s="4">
        <f>表1[[#This Row],[借方发生额]]/10000</f>
        <v>3</v>
      </c>
      <c r="I2364" s="2" t="s">
        <v>3136</v>
      </c>
      <c r="J2364" s="5">
        <f t="shared" si="36"/>
        <v>2023</v>
      </c>
      <c r="K2364" s="1" t="s">
        <v>3042</v>
      </c>
      <c r="L2364" s="1" t="s">
        <v>288</v>
      </c>
      <c r="M2364" s="2" t="s">
        <v>9</v>
      </c>
    </row>
    <row r="2365" spans="1:13">
      <c r="A2365" s="3">
        <v>45260</v>
      </c>
      <c r="B2365" s="1">
        <v>11</v>
      </c>
      <c r="C2365" s="1">
        <v>397</v>
      </c>
      <c r="D2365" s="2" t="s">
        <v>23</v>
      </c>
      <c r="E2365" s="1" t="s">
        <v>3184</v>
      </c>
      <c r="F2365" s="2" t="s">
        <v>3907</v>
      </c>
      <c r="G2365" s="4">
        <v>30000</v>
      </c>
      <c r="H2365" s="4">
        <f>表1[[#This Row],[借方发生额]]/10000</f>
        <v>3</v>
      </c>
      <c r="I2365" s="2" t="s">
        <v>3136</v>
      </c>
      <c r="J2365" s="5">
        <f t="shared" si="36"/>
        <v>2023</v>
      </c>
      <c r="K2365" s="1" t="s">
        <v>3042</v>
      </c>
      <c r="L2365" s="1" t="s">
        <v>288</v>
      </c>
      <c r="M2365" s="2" t="s">
        <v>9</v>
      </c>
    </row>
    <row r="2366" spans="1:13">
      <c r="A2366" s="3">
        <v>45260</v>
      </c>
      <c r="B2366" s="1">
        <v>11</v>
      </c>
      <c r="C2366" s="1">
        <v>398</v>
      </c>
      <c r="D2366" s="2" t="s">
        <v>23</v>
      </c>
      <c r="E2366" s="1" t="s">
        <v>3132</v>
      </c>
      <c r="F2366" s="2" t="s">
        <v>3462</v>
      </c>
      <c r="G2366" s="4">
        <v>1036</v>
      </c>
      <c r="H2366" s="4">
        <f>表1[[#This Row],[借方发生额]]/10000</f>
        <v>0.1036</v>
      </c>
      <c r="I2366" s="2" t="s">
        <v>3136</v>
      </c>
      <c r="J2366" s="5">
        <f t="shared" si="36"/>
        <v>2023</v>
      </c>
      <c r="K2366" s="1" t="s">
        <v>3133</v>
      </c>
      <c r="L2366" s="1" t="s">
        <v>3133</v>
      </c>
      <c r="M2366" s="2" t="s">
        <v>9</v>
      </c>
    </row>
    <row r="2367" spans="1:13">
      <c r="A2367" s="3">
        <v>45260</v>
      </c>
      <c r="B2367" s="1">
        <v>11</v>
      </c>
      <c r="C2367" s="1">
        <v>411</v>
      </c>
      <c r="D2367" s="2" t="s">
        <v>23</v>
      </c>
      <c r="E2367" s="1" t="s">
        <v>3132</v>
      </c>
      <c r="F2367" s="2" t="s">
        <v>3908</v>
      </c>
      <c r="G2367" s="1">
        <v>659.71</v>
      </c>
      <c r="H2367" s="1">
        <f>表1[[#This Row],[借方发生额]]/10000</f>
        <v>0.065971</v>
      </c>
      <c r="I2367" s="2" t="s">
        <v>3136</v>
      </c>
      <c r="J2367" s="5">
        <f t="shared" si="36"/>
        <v>2023</v>
      </c>
      <c r="K2367" s="1" t="s">
        <v>3133</v>
      </c>
      <c r="L2367" s="1" t="s">
        <v>3133</v>
      </c>
      <c r="M2367" s="2" t="s">
        <v>9</v>
      </c>
    </row>
    <row r="2368" hidden="1" spans="1:13">
      <c r="A2368" s="3">
        <v>45260</v>
      </c>
      <c r="B2368" s="1">
        <v>11</v>
      </c>
      <c r="C2368" s="1">
        <v>633</v>
      </c>
      <c r="D2368" s="2" t="s">
        <v>23</v>
      </c>
      <c r="E2368" s="1" t="s">
        <v>3168</v>
      </c>
      <c r="F2368" s="2" t="s">
        <v>3381</v>
      </c>
      <c r="G2368" s="4">
        <v>500517.48</v>
      </c>
      <c r="H2368" s="4">
        <f>表1[[#This Row],[借方发生额]]/10000</f>
        <v>50.051748</v>
      </c>
      <c r="I2368" s="2" t="s">
        <v>3909</v>
      </c>
      <c r="J2368" s="5">
        <f t="shared" si="36"/>
        <v>2023</v>
      </c>
      <c r="K2368" s="1" t="s">
        <v>32</v>
      </c>
      <c r="L2368" s="1" t="s">
        <v>3120</v>
      </c>
      <c r="M2368" s="2" t="s">
        <v>3120</v>
      </c>
    </row>
    <row r="2369" spans="1:13">
      <c r="A2369" s="3">
        <v>45260</v>
      </c>
      <c r="B2369" s="1">
        <v>11</v>
      </c>
      <c r="C2369" s="1">
        <v>643</v>
      </c>
      <c r="D2369" s="2" t="s">
        <v>23</v>
      </c>
      <c r="E2369" s="1" t="s">
        <v>3171</v>
      </c>
      <c r="F2369" s="1" t="s">
        <v>3910</v>
      </c>
      <c r="G2369" s="4">
        <v>6815.16</v>
      </c>
      <c r="H2369" s="4">
        <f>表1[[#This Row],[借方发生额]]/10000</f>
        <v>0.681516</v>
      </c>
      <c r="I2369" s="2" t="s">
        <v>50</v>
      </c>
      <c r="J2369" s="5">
        <f t="shared" si="36"/>
        <v>2023</v>
      </c>
      <c r="K2369" s="1" t="s">
        <v>51</v>
      </c>
      <c r="L2369" s="1" t="s">
        <v>3172</v>
      </c>
      <c r="M2369" s="2" t="s">
        <v>9</v>
      </c>
    </row>
    <row r="2370" spans="1:13">
      <c r="A2370" s="3">
        <v>45291</v>
      </c>
      <c r="B2370" s="1">
        <v>12</v>
      </c>
      <c r="C2370" s="1">
        <v>1034</v>
      </c>
      <c r="D2370" s="2" t="s">
        <v>23</v>
      </c>
      <c r="E2370" s="1" t="s">
        <v>3171</v>
      </c>
      <c r="F2370" s="1" t="s">
        <v>3911</v>
      </c>
      <c r="G2370" s="4">
        <v>6815.16</v>
      </c>
      <c r="H2370" s="4">
        <f>表1[[#This Row],[借方发生额]]/10000</f>
        <v>0.681516</v>
      </c>
      <c r="I2370" s="2" t="s">
        <v>50</v>
      </c>
      <c r="J2370" s="5">
        <f t="shared" ref="J2370:J2433" si="37">YEAR(A2370)</f>
        <v>2023</v>
      </c>
      <c r="K2370" s="1" t="s">
        <v>51</v>
      </c>
      <c r="L2370" s="1" t="s">
        <v>3172</v>
      </c>
      <c r="M2370" s="2" t="s">
        <v>9</v>
      </c>
    </row>
    <row r="2371" hidden="1" spans="1:13">
      <c r="A2371" s="3">
        <v>45291</v>
      </c>
      <c r="B2371" s="1">
        <v>12</v>
      </c>
      <c r="C2371" s="1">
        <v>1046</v>
      </c>
      <c r="D2371" s="2" t="s">
        <v>23</v>
      </c>
      <c r="E2371" s="1" t="s">
        <v>3177</v>
      </c>
      <c r="F2371" s="2" t="s">
        <v>3392</v>
      </c>
      <c r="G2371" s="4">
        <v>1040</v>
      </c>
      <c r="H2371" s="4">
        <f>表1[[#This Row],[借方发生额]]/10000</f>
        <v>0.104</v>
      </c>
      <c r="I2371" s="2" t="s">
        <v>3136</v>
      </c>
      <c r="J2371" s="5">
        <f t="shared" si="37"/>
        <v>2023</v>
      </c>
      <c r="K2371" s="1" t="s">
        <v>35</v>
      </c>
      <c r="L2371" s="1" t="s">
        <v>35</v>
      </c>
      <c r="M2371" s="2" t="s">
        <v>3121</v>
      </c>
    </row>
    <row r="2372" spans="1:13">
      <c r="A2372" s="3">
        <v>45291</v>
      </c>
      <c r="B2372" s="1">
        <v>12</v>
      </c>
      <c r="C2372" s="1">
        <v>1046</v>
      </c>
      <c r="D2372" s="2" t="s">
        <v>23</v>
      </c>
      <c r="E2372" s="1" t="s">
        <v>3139</v>
      </c>
      <c r="F2372" s="2" t="s">
        <v>3252</v>
      </c>
      <c r="G2372" s="1">
        <v>145</v>
      </c>
      <c r="H2372" s="1">
        <f>表1[[#This Row],[借方发生额]]/10000</f>
        <v>0.0145</v>
      </c>
      <c r="I2372" s="2" t="s">
        <v>3136</v>
      </c>
      <c r="J2372" s="5">
        <f t="shared" si="37"/>
        <v>2023</v>
      </c>
      <c r="K2372" s="1" t="s">
        <v>40</v>
      </c>
      <c r="L2372" s="1" t="s">
        <v>288</v>
      </c>
      <c r="M2372" s="2" t="s">
        <v>9</v>
      </c>
    </row>
    <row r="2373" hidden="1" spans="1:13">
      <c r="A2373" s="3">
        <v>45291</v>
      </c>
      <c r="B2373" s="1">
        <v>12</v>
      </c>
      <c r="C2373" s="1">
        <v>1048</v>
      </c>
      <c r="D2373" s="2" t="s">
        <v>23</v>
      </c>
      <c r="E2373" s="1" t="s">
        <v>3177</v>
      </c>
      <c r="F2373" s="2" t="s">
        <v>3459</v>
      </c>
      <c r="G2373" s="4">
        <v>1727.06</v>
      </c>
      <c r="H2373" s="4">
        <f>表1[[#This Row],[借方发生额]]/10000</f>
        <v>0.172706</v>
      </c>
      <c r="I2373" s="2" t="s">
        <v>3136</v>
      </c>
      <c r="J2373" s="5">
        <f t="shared" si="37"/>
        <v>2023</v>
      </c>
      <c r="K2373" s="1" t="s">
        <v>35</v>
      </c>
      <c r="L2373" s="1" t="s">
        <v>35</v>
      </c>
      <c r="M2373" s="2" t="s">
        <v>3121</v>
      </c>
    </row>
    <row r="2374" spans="1:13">
      <c r="A2374" s="3">
        <v>45291</v>
      </c>
      <c r="B2374" s="1">
        <v>12</v>
      </c>
      <c r="C2374" s="1">
        <v>1049</v>
      </c>
      <c r="D2374" s="2" t="s">
        <v>23</v>
      </c>
      <c r="E2374" s="1" t="s">
        <v>3132</v>
      </c>
      <c r="F2374" s="2" t="s">
        <v>3213</v>
      </c>
      <c r="G2374" s="4">
        <v>1284</v>
      </c>
      <c r="H2374" s="4">
        <f>表1[[#This Row],[借方发生额]]/10000</f>
        <v>0.1284</v>
      </c>
      <c r="I2374" s="2" t="s">
        <v>3136</v>
      </c>
      <c r="J2374" s="5">
        <f t="shared" si="37"/>
        <v>2023</v>
      </c>
      <c r="K2374" s="1" t="s">
        <v>3133</v>
      </c>
      <c r="L2374" s="1" t="s">
        <v>3133</v>
      </c>
      <c r="M2374" s="2" t="s">
        <v>9</v>
      </c>
    </row>
    <row r="2375" hidden="1" spans="1:13">
      <c r="A2375" s="3">
        <v>45291</v>
      </c>
      <c r="B2375" s="1">
        <v>12</v>
      </c>
      <c r="C2375" s="1">
        <v>1049</v>
      </c>
      <c r="D2375" s="2" t="s">
        <v>23</v>
      </c>
      <c r="E2375" s="1" t="s">
        <v>3177</v>
      </c>
      <c r="F2375" s="2" t="s">
        <v>3374</v>
      </c>
      <c r="G2375" s="4">
        <v>2273.5</v>
      </c>
      <c r="H2375" s="4">
        <f>表1[[#This Row],[借方发生额]]/10000</f>
        <v>0.22735</v>
      </c>
      <c r="I2375" s="2" t="s">
        <v>3136</v>
      </c>
      <c r="J2375" s="5">
        <f t="shared" si="37"/>
        <v>2023</v>
      </c>
      <c r="K2375" s="1" t="s">
        <v>35</v>
      </c>
      <c r="L2375" s="1" t="s">
        <v>35</v>
      </c>
      <c r="M2375" s="2" t="s">
        <v>3121</v>
      </c>
    </row>
    <row r="2376" hidden="1" spans="1:13">
      <c r="A2376" s="3">
        <v>45291</v>
      </c>
      <c r="B2376" s="1">
        <v>12</v>
      </c>
      <c r="C2376" s="1">
        <v>1060</v>
      </c>
      <c r="D2376" s="2" t="s">
        <v>23</v>
      </c>
      <c r="E2376" s="1" t="s">
        <v>3177</v>
      </c>
      <c r="F2376" s="2" t="s">
        <v>3766</v>
      </c>
      <c r="G2376" s="1">
        <v>932</v>
      </c>
      <c r="H2376" s="1">
        <f>表1[[#This Row],[借方发生额]]/10000</f>
        <v>0.0932</v>
      </c>
      <c r="I2376" s="2" t="s">
        <v>3136</v>
      </c>
      <c r="J2376" s="5">
        <f t="shared" si="37"/>
        <v>2023</v>
      </c>
      <c r="K2376" s="1" t="s">
        <v>35</v>
      </c>
      <c r="L2376" s="1" t="s">
        <v>35</v>
      </c>
      <c r="M2376" s="2" t="s">
        <v>3121</v>
      </c>
    </row>
    <row r="2377" spans="1:13">
      <c r="A2377" s="3">
        <v>45291</v>
      </c>
      <c r="B2377" s="1">
        <v>12</v>
      </c>
      <c r="C2377" s="1">
        <v>1165</v>
      </c>
      <c r="D2377" s="2" t="s">
        <v>23</v>
      </c>
      <c r="E2377" s="1" t="s">
        <v>3138</v>
      </c>
      <c r="F2377" s="2" t="s">
        <v>3912</v>
      </c>
      <c r="G2377" s="4">
        <v>-383120</v>
      </c>
      <c r="H2377" s="4">
        <f>表1[[#This Row],[借方发生额]]/10000</f>
        <v>-38.312</v>
      </c>
      <c r="J2377" s="5">
        <f t="shared" si="37"/>
        <v>2023</v>
      </c>
      <c r="K2377" s="1" t="s">
        <v>79</v>
      </c>
      <c r="L2377" s="1" t="s">
        <v>79</v>
      </c>
      <c r="M2377" s="2" t="s">
        <v>9</v>
      </c>
    </row>
    <row r="2378" spans="1:13">
      <c r="A2378" s="3">
        <v>45291</v>
      </c>
      <c r="B2378" s="1">
        <v>12</v>
      </c>
      <c r="C2378" s="1">
        <v>1165</v>
      </c>
      <c r="D2378" s="2" t="s">
        <v>23</v>
      </c>
      <c r="E2378" s="1" t="s">
        <v>3279</v>
      </c>
      <c r="F2378" s="2" t="s">
        <v>3912</v>
      </c>
      <c r="G2378" s="4">
        <v>383120</v>
      </c>
      <c r="H2378" s="4">
        <f>表1[[#This Row],[借方发生额]]/10000</f>
        <v>38.312</v>
      </c>
      <c r="J2378" s="5">
        <f t="shared" si="37"/>
        <v>2023</v>
      </c>
      <c r="K2378" s="1" t="s">
        <v>3281</v>
      </c>
      <c r="L2378" s="1" t="s">
        <v>3281</v>
      </c>
      <c r="M2378" s="2" t="s">
        <v>9</v>
      </c>
    </row>
    <row r="2379" hidden="1" spans="1:13">
      <c r="A2379" s="3">
        <v>45291</v>
      </c>
      <c r="B2379" s="1">
        <v>12</v>
      </c>
      <c r="C2379" s="1">
        <v>144</v>
      </c>
      <c r="D2379" s="2" t="s">
        <v>23</v>
      </c>
      <c r="E2379" s="1" t="s">
        <v>3153</v>
      </c>
      <c r="F2379" s="2" t="s">
        <v>28</v>
      </c>
      <c r="G2379" s="4">
        <v>11958.1</v>
      </c>
      <c r="H2379" s="4">
        <f>表1[[#This Row],[借方发生额]]/10000</f>
        <v>1.19581</v>
      </c>
      <c r="I2379" s="2" t="s">
        <v>26</v>
      </c>
      <c r="J2379" s="5">
        <f t="shared" si="37"/>
        <v>2023</v>
      </c>
      <c r="K2379" s="1" t="s">
        <v>3155</v>
      </c>
      <c r="L2379" s="1" t="s">
        <v>27</v>
      </c>
      <c r="M2379" s="2" t="s">
        <v>3122</v>
      </c>
    </row>
    <row r="2380" hidden="1" spans="1:13">
      <c r="A2380" s="3">
        <v>45291</v>
      </c>
      <c r="B2380" s="1">
        <v>12</v>
      </c>
      <c r="C2380" s="1">
        <v>144</v>
      </c>
      <c r="D2380" s="2" t="s">
        <v>23</v>
      </c>
      <c r="E2380" s="1" t="s">
        <v>3153</v>
      </c>
      <c r="F2380" s="2" t="s">
        <v>25</v>
      </c>
      <c r="G2380" s="1">
        <v>743.91</v>
      </c>
      <c r="H2380" s="1">
        <f>表1[[#This Row],[借方发生额]]/10000</f>
        <v>0.074391</v>
      </c>
      <c r="I2380" s="2" t="s">
        <v>26</v>
      </c>
      <c r="J2380" s="5">
        <f t="shared" si="37"/>
        <v>2023</v>
      </c>
      <c r="K2380" s="1" t="s">
        <v>3155</v>
      </c>
      <c r="L2380" s="1" t="s">
        <v>27</v>
      </c>
      <c r="M2380" s="2" t="s">
        <v>3122</v>
      </c>
    </row>
    <row r="2381" hidden="1" spans="1:13">
      <c r="A2381" s="3">
        <v>45291</v>
      </c>
      <c r="B2381" s="1">
        <v>12</v>
      </c>
      <c r="C2381" s="1">
        <v>146</v>
      </c>
      <c r="D2381" s="2" t="s">
        <v>23</v>
      </c>
      <c r="E2381" s="1" t="s">
        <v>3153</v>
      </c>
      <c r="F2381" s="2" t="s">
        <v>3913</v>
      </c>
      <c r="G2381" s="4">
        <v>53029.17</v>
      </c>
      <c r="H2381" s="4">
        <f>表1[[#This Row],[借方发生额]]/10000</f>
        <v>5.302917</v>
      </c>
      <c r="I2381" s="2" t="s">
        <v>2157</v>
      </c>
      <c r="J2381" s="5">
        <f t="shared" si="37"/>
        <v>2023</v>
      </c>
      <c r="K2381" s="1" t="s">
        <v>3155</v>
      </c>
      <c r="L2381" s="1" t="s">
        <v>27</v>
      </c>
      <c r="M2381" s="2" t="s">
        <v>3122</v>
      </c>
    </row>
    <row r="2382" spans="1:13">
      <c r="A2382" s="3">
        <v>45291</v>
      </c>
      <c r="B2382" s="1">
        <v>12</v>
      </c>
      <c r="C2382" s="1">
        <v>227</v>
      </c>
      <c r="D2382" s="2" t="s">
        <v>23</v>
      </c>
      <c r="E2382" s="1" t="s">
        <v>3139</v>
      </c>
      <c r="F2382" s="2" t="s">
        <v>3252</v>
      </c>
      <c r="G2382" s="1">
        <v>715</v>
      </c>
      <c r="H2382" s="1">
        <f>表1[[#This Row],[借方发生额]]/10000</f>
        <v>0.0715</v>
      </c>
      <c r="I2382" s="2" t="s">
        <v>3136</v>
      </c>
      <c r="J2382" s="5">
        <f t="shared" si="37"/>
        <v>2023</v>
      </c>
      <c r="K2382" s="1" t="s">
        <v>40</v>
      </c>
      <c r="L2382" s="1" t="s">
        <v>288</v>
      </c>
      <c r="M2382" s="2" t="s">
        <v>9</v>
      </c>
    </row>
    <row r="2383" hidden="1" spans="1:13">
      <c r="A2383" s="3">
        <v>45291</v>
      </c>
      <c r="B2383" s="1">
        <v>12</v>
      </c>
      <c r="C2383" s="1">
        <v>227</v>
      </c>
      <c r="D2383" s="2" t="s">
        <v>23</v>
      </c>
      <c r="E2383" s="1" t="s">
        <v>3127</v>
      </c>
      <c r="F2383" s="2" t="s">
        <v>3657</v>
      </c>
      <c r="G2383" s="1">
        <v>27</v>
      </c>
      <c r="H2383" s="1">
        <f>表1[[#This Row],[借方发生额]]/10000</f>
        <v>0.0027</v>
      </c>
      <c r="I2383" s="2" t="s">
        <v>3136</v>
      </c>
      <c r="J2383" s="5">
        <f t="shared" si="37"/>
        <v>2023</v>
      </c>
      <c r="K2383" s="1" t="s">
        <v>58</v>
      </c>
      <c r="L2383" s="1" t="s">
        <v>58</v>
      </c>
      <c r="M2383" s="2" t="s">
        <v>3121</v>
      </c>
    </row>
    <row r="2384" hidden="1" spans="1:13">
      <c r="A2384" s="3">
        <v>45291</v>
      </c>
      <c r="B2384" s="1">
        <v>12</v>
      </c>
      <c r="C2384" s="1">
        <v>227</v>
      </c>
      <c r="D2384" s="2" t="s">
        <v>23</v>
      </c>
      <c r="E2384" s="1" t="s">
        <v>3177</v>
      </c>
      <c r="F2384" s="2" t="s">
        <v>3914</v>
      </c>
      <c r="G2384" s="1">
        <v>691</v>
      </c>
      <c r="H2384" s="1">
        <f>表1[[#This Row],[借方发生额]]/10000</f>
        <v>0.0691</v>
      </c>
      <c r="I2384" s="2" t="s">
        <v>3136</v>
      </c>
      <c r="J2384" s="5">
        <f t="shared" si="37"/>
        <v>2023</v>
      </c>
      <c r="K2384" s="1" t="s">
        <v>35</v>
      </c>
      <c r="L2384" s="1" t="s">
        <v>35</v>
      </c>
      <c r="M2384" s="2" t="s">
        <v>3121</v>
      </c>
    </row>
    <row r="2385" hidden="1" spans="1:13">
      <c r="A2385" s="3">
        <v>45291</v>
      </c>
      <c r="B2385" s="1">
        <v>12</v>
      </c>
      <c r="C2385" s="1">
        <v>255</v>
      </c>
      <c r="D2385" s="2" t="s">
        <v>23</v>
      </c>
      <c r="E2385" s="1" t="s">
        <v>3127</v>
      </c>
      <c r="F2385" s="2" t="s">
        <v>3260</v>
      </c>
      <c r="G2385" s="4">
        <v>28104.8</v>
      </c>
      <c r="H2385" s="4">
        <f>表1[[#This Row],[借方发生额]]/10000</f>
        <v>2.81048</v>
      </c>
      <c r="I2385" s="2" t="s">
        <v>1814</v>
      </c>
      <c r="J2385" s="5">
        <f t="shared" si="37"/>
        <v>2023</v>
      </c>
      <c r="K2385" s="1" t="s">
        <v>58</v>
      </c>
      <c r="L2385" s="1" t="s">
        <v>58</v>
      </c>
      <c r="M2385" s="2" t="s">
        <v>3121</v>
      </c>
    </row>
    <row r="2386" spans="1:13">
      <c r="A2386" s="3">
        <v>45291</v>
      </c>
      <c r="B2386" s="1">
        <v>12</v>
      </c>
      <c r="C2386" s="1">
        <v>256</v>
      </c>
      <c r="D2386" s="2" t="s">
        <v>23</v>
      </c>
      <c r="E2386" s="1" t="s">
        <v>3140</v>
      </c>
      <c r="F2386" s="2" t="s">
        <v>3528</v>
      </c>
      <c r="G2386" s="4">
        <v>5200</v>
      </c>
      <c r="H2386" s="4">
        <f>表1[[#This Row],[借方发生额]]/10000</f>
        <v>0.52</v>
      </c>
      <c r="I2386" s="2" t="s">
        <v>3136</v>
      </c>
      <c r="J2386" s="5">
        <f t="shared" si="37"/>
        <v>2023</v>
      </c>
      <c r="K2386" s="1" t="s">
        <v>288</v>
      </c>
      <c r="L2386" s="1" t="s">
        <v>288</v>
      </c>
      <c r="M2386" s="2" t="s">
        <v>9</v>
      </c>
    </row>
    <row r="2387" spans="1:13">
      <c r="A2387" s="3">
        <v>45291</v>
      </c>
      <c r="B2387" s="1">
        <v>12</v>
      </c>
      <c r="C2387" s="1">
        <v>257</v>
      </c>
      <c r="D2387" s="2" t="s">
        <v>23</v>
      </c>
      <c r="E2387" s="1" t="s">
        <v>3140</v>
      </c>
      <c r="F2387" s="2" t="s">
        <v>3528</v>
      </c>
      <c r="G2387" s="4">
        <v>9300</v>
      </c>
      <c r="H2387" s="4">
        <f>表1[[#This Row],[借方发生额]]/10000</f>
        <v>0.93</v>
      </c>
      <c r="I2387" s="2" t="s">
        <v>3136</v>
      </c>
      <c r="J2387" s="5">
        <f t="shared" si="37"/>
        <v>2023</v>
      </c>
      <c r="K2387" s="1" t="s">
        <v>288</v>
      </c>
      <c r="L2387" s="1" t="s">
        <v>288</v>
      </c>
      <c r="M2387" s="2" t="s">
        <v>9</v>
      </c>
    </row>
    <row r="2388" hidden="1" spans="1:13">
      <c r="A2388" s="3">
        <v>45291</v>
      </c>
      <c r="B2388" s="1">
        <v>12</v>
      </c>
      <c r="C2388" s="1">
        <v>258</v>
      </c>
      <c r="D2388" s="2" t="s">
        <v>23</v>
      </c>
      <c r="E2388" s="1" t="s">
        <v>3127</v>
      </c>
      <c r="F2388" s="2" t="s">
        <v>3260</v>
      </c>
      <c r="G2388" s="4">
        <v>5350</v>
      </c>
      <c r="H2388" s="4">
        <f>表1[[#This Row],[借方发生额]]/10000</f>
        <v>0.535</v>
      </c>
      <c r="I2388" s="2" t="s">
        <v>3161</v>
      </c>
      <c r="J2388" s="5">
        <f t="shared" si="37"/>
        <v>2023</v>
      </c>
      <c r="K2388" s="1" t="s">
        <v>58</v>
      </c>
      <c r="L2388" s="1" t="s">
        <v>58</v>
      </c>
      <c r="M2388" s="2" t="s">
        <v>3121</v>
      </c>
    </row>
    <row r="2389" hidden="1" spans="1:13">
      <c r="A2389" s="3">
        <v>45291</v>
      </c>
      <c r="B2389" s="1">
        <v>12</v>
      </c>
      <c r="C2389" s="1">
        <v>258</v>
      </c>
      <c r="D2389" s="2" t="s">
        <v>23</v>
      </c>
      <c r="E2389" s="1" t="s">
        <v>3177</v>
      </c>
      <c r="F2389" s="2" t="s">
        <v>3291</v>
      </c>
      <c r="G2389" s="4">
        <v>1749</v>
      </c>
      <c r="H2389" s="4">
        <f>表1[[#This Row],[借方发生额]]/10000</f>
        <v>0.1749</v>
      </c>
      <c r="I2389" s="2" t="s">
        <v>3161</v>
      </c>
      <c r="J2389" s="5">
        <f t="shared" si="37"/>
        <v>2023</v>
      </c>
      <c r="K2389" s="1" t="s">
        <v>35</v>
      </c>
      <c r="L2389" s="1" t="s">
        <v>35</v>
      </c>
      <c r="M2389" s="2" t="s">
        <v>3121</v>
      </c>
    </row>
    <row r="2390" hidden="1" spans="1:13">
      <c r="A2390" s="3">
        <v>45291</v>
      </c>
      <c r="B2390" s="1">
        <v>12</v>
      </c>
      <c r="C2390" s="1">
        <v>259</v>
      </c>
      <c r="D2390" s="2" t="s">
        <v>23</v>
      </c>
      <c r="E2390" s="1" t="s">
        <v>3127</v>
      </c>
      <c r="F2390" s="2" t="s">
        <v>3260</v>
      </c>
      <c r="G2390" s="4">
        <v>4200</v>
      </c>
      <c r="H2390" s="4">
        <f>表1[[#This Row],[借方发生额]]/10000</f>
        <v>0.42</v>
      </c>
      <c r="I2390" s="2" t="s">
        <v>3136</v>
      </c>
      <c r="J2390" s="5">
        <f t="shared" si="37"/>
        <v>2023</v>
      </c>
      <c r="K2390" s="1" t="s">
        <v>58</v>
      </c>
      <c r="L2390" s="1" t="s">
        <v>58</v>
      </c>
      <c r="M2390" s="2" t="s">
        <v>3121</v>
      </c>
    </row>
    <row r="2391" spans="1:13">
      <c r="A2391" s="3">
        <v>45291</v>
      </c>
      <c r="B2391" s="1">
        <v>12</v>
      </c>
      <c r="C2391" s="1">
        <v>259</v>
      </c>
      <c r="D2391" s="2" t="s">
        <v>23</v>
      </c>
      <c r="E2391" s="1" t="s">
        <v>3501</v>
      </c>
      <c r="F2391" s="2" t="s">
        <v>3915</v>
      </c>
      <c r="G2391" s="4">
        <v>4000</v>
      </c>
      <c r="H2391" s="4">
        <f>表1[[#This Row],[借方发生额]]/10000</f>
        <v>0.4</v>
      </c>
      <c r="I2391" s="2" t="s">
        <v>3136</v>
      </c>
      <c r="J2391" s="5">
        <f t="shared" si="37"/>
        <v>2023</v>
      </c>
      <c r="K2391" s="1" t="s">
        <v>3503</v>
      </c>
      <c r="L2391" s="1" t="s">
        <v>3503</v>
      </c>
      <c r="M2391" s="2" t="s">
        <v>9</v>
      </c>
    </row>
    <row r="2392" hidden="1" spans="1:13">
      <c r="A2392" s="3">
        <v>45291</v>
      </c>
      <c r="B2392" s="1">
        <v>12</v>
      </c>
      <c r="C2392" s="1">
        <v>260</v>
      </c>
      <c r="D2392" s="2" t="s">
        <v>23</v>
      </c>
      <c r="E2392" s="1" t="s">
        <v>3127</v>
      </c>
      <c r="F2392" s="2" t="s">
        <v>3260</v>
      </c>
      <c r="G2392" s="4">
        <v>5018</v>
      </c>
      <c r="H2392" s="4">
        <f>表1[[#This Row],[借方发生额]]/10000</f>
        <v>0.5018</v>
      </c>
      <c r="I2392" s="2" t="s">
        <v>3129</v>
      </c>
      <c r="J2392" s="5">
        <f t="shared" si="37"/>
        <v>2023</v>
      </c>
      <c r="K2392" s="1" t="s">
        <v>58</v>
      </c>
      <c r="L2392" s="1" t="s">
        <v>58</v>
      </c>
      <c r="M2392" s="2" t="s">
        <v>3121</v>
      </c>
    </row>
    <row r="2393" hidden="1" spans="1:13">
      <c r="A2393" s="3">
        <v>45291</v>
      </c>
      <c r="B2393" s="1">
        <v>12</v>
      </c>
      <c r="C2393" s="1">
        <v>260</v>
      </c>
      <c r="D2393" s="2" t="s">
        <v>23</v>
      </c>
      <c r="E2393" s="1" t="s">
        <v>3177</v>
      </c>
      <c r="F2393" s="2" t="s">
        <v>3916</v>
      </c>
      <c r="G2393" s="4">
        <v>4817.14</v>
      </c>
      <c r="H2393" s="4">
        <f>表1[[#This Row],[借方发生额]]/10000</f>
        <v>0.481714</v>
      </c>
      <c r="I2393" s="2" t="s">
        <v>3129</v>
      </c>
      <c r="J2393" s="5">
        <f t="shared" si="37"/>
        <v>2023</v>
      </c>
      <c r="K2393" s="1" t="s">
        <v>35</v>
      </c>
      <c r="L2393" s="1" t="s">
        <v>35</v>
      </c>
      <c r="M2393" s="2" t="s">
        <v>3121</v>
      </c>
    </row>
    <row r="2394" hidden="1" spans="1:13">
      <c r="A2394" s="3">
        <v>45291</v>
      </c>
      <c r="B2394" s="1">
        <v>12</v>
      </c>
      <c r="C2394" s="1">
        <v>261</v>
      </c>
      <c r="D2394" s="2" t="s">
        <v>23</v>
      </c>
      <c r="E2394" s="1" t="s">
        <v>3177</v>
      </c>
      <c r="F2394" s="2" t="s">
        <v>3651</v>
      </c>
      <c r="G2394" s="4">
        <v>7599.92</v>
      </c>
      <c r="H2394" s="4">
        <f>表1[[#This Row],[借方发生额]]/10000</f>
        <v>0.759992</v>
      </c>
      <c r="I2394" s="2" t="s">
        <v>3136</v>
      </c>
      <c r="J2394" s="5">
        <f t="shared" si="37"/>
        <v>2023</v>
      </c>
      <c r="K2394" s="1" t="s">
        <v>35</v>
      </c>
      <c r="L2394" s="1" t="s">
        <v>35</v>
      </c>
      <c r="M2394" s="2" t="s">
        <v>3121</v>
      </c>
    </row>
    <row r="2395" hidden="1" spans="1:13">
      <c r="A2395" s="3">
        <v>45291</v>
      </c>
      <c r="B2395" s="1">
        <v>12</v>
      </c>
      <c r="C2395" s="1">
        <v>262</v>
      </c>
      <c r="D2395" s="2" t="s">
        <v>23</v>
      </c>
      <c r="E2395" s="1" t="s">
        <v>3127</v>
      </c>
      <c r="F2395" s="2" t="s">
        <v>3486</v>
      </c>
      <c r="G2395" s="4">
        <v>1381</v>
      </c>
      <c r="H2395" s="4">
        <f>表1[[#This Row],[借方发生额]]/10000</f>
        <v>0.1381</v>
      </c>
      <c r="I2395" s="2" t="s">
        <v>1814</v>
      </c>
      <c r="J2395" s="5">
        <f t="shared" si="37"/>
        <v>2023</v>
      </c>
      <c r="K2395" s="1" t="s">
        <v>58</v>
      </c>
      <c r="L2395" s="1" t="s">
        <v>58</v>
      </c>
      <c r="M2395" s="2" t="s">
        <v>3121</v>
      </c>
    </row>
    <row r="2396" spans="1:13">
      <c r="A2396" s="3">
        <v>45291</v>
      </c>
      <c r="B2396" s="1">
        <v>12</v>
      </c>
      <c r="C2396" s="1">
        <v>262</v>
      </c>
      <c r="D2396" s="2" t="s">
        <v>23</v>
      </c>
      <c r="E2396" s="1" t="s">
        <v>3139</v>
      </c>
      <c r="F2396" s="2" t="s">
        <v>3484</v>
      </c>
      <c r="G2396" s="4">
        <v>4789.5</v>
      </c>
      <c r="H2396" s="4">
        <f>表1[[#This Row],[借方发生额]]/10000</f>
        <v>0.47895</v>
      </c>
      <c r="I2396" s="2" t="s">
        <v>1814</v>
      </c>
      <c r="J2396" s="5">
        <f t="shared" si="37"/>
        <v>2023</v>
      </c>
      <c r="K2396" s="1" t="s">
        <v>40</v>
      </c>
      <c r="L2396" s="1" t="s">
        <v>288</v>
      </c>
      <c r="M2396" s="2" t="s">
        <v>9</v>
      </c>
    </row>
    <row r="2397" hidden="1" spans="1:13">
      <c r="A2397" s="3">
        <v>45291</v>
      </c>
      <c r="B2397" s="1">
        <v>12</v>
      </c>
      <c r="C2397" s="1">
        <v>263</v>
      </c>
      <c r="D2397" s="2" t="s">
        <v>23</v>
      </c>
      <c r="E2397" s="1" t="s">
        <v>3127</v>
      </c>
      <c r="F2397" s="2" t="s">
        <v>3917</v>
      </c>
      <c r="G2397" s="1">
        <v>591</v>
      </c>
      <c r="H2397" s="1">
        <f>表1[[#This Row],[借方发生额]]/10000</f>
        <v>0.0591</v>
      </c>
      <c r="I2397" s="2" t="s">
        <v>3136</v>
      </c>
      <c r="J2397" s="5">
        <f t="shared" si="37"/>
        <v>2023</v>
      </c>
      <c r="K2397" s="1" t="s">
        <v>58</v>
      </c>
      <c r="L2397" s="1" t="s">
        <v>58</v>
      </c>
      <c r="M2397" s="2" t="s">
        <v>3121</v>
      </c>
    </row>
    <row r="2398" spans="1:13">
      <c r="A2398" s="3">
        <v>45291</v>
      </c>
      <c r="B2398" s="1">
        <v>12</v>
      </c>
      <c r="C2398" s="1">
        <v>263</v>
      </c>
      <c r="D2398" s="2" t="s">
        <v>23</v>
      </c>
      <c r="E2398" s="1" t="s">
        <v>3139</v>
      </c>
      <c r="F2398" s="2" t="s">
        <v>3917</v>
      </c>
      <c r="G2398" s="1">
        <v>321</v>
      </c>
      <c r="H2398" s="1">
        <f>表1[[#This Row],[借方发生额]]/10000</f>
        <v>0.0321</v>
      </c>
      <c r="I2398" s="2" t="s">
        <v>3136</v>
      </c>
      <c r="J2398" s="5">
        <f t="shared" si="37"/>
        <v>2023</v>
      </c>
      <c r="K2398" s="1" t="s">
        <v>40</v>
      </c>
      <c r="L2398" s="1" t="s">
        <v>288</v>
      </c>
      <c r="M2398" s="2" t="s">
        <v>9</v>
      </c>
    </row>
    <row r="2399" hidden="1" spans="1:13">
      <c r="A2399" s="3">
        <v>45291</v>
      </c>
      <c r="B2399" s="1">
        <v>12</v>
      </c>
      <c r="C2399" s="1">
        <v>264</v>
      </c>
      <c r="D2399" s="2" t="s">
        <v>23</v>
      </c>
      <c r="E2399" s="1" t="s">
        <v>3127</v>
      </c>
      <c r="F2399" s="2" t="s">
        <v>3580</v>
      </c>
      <c r="G2399" s="1">
        <v>86</v>
      </c>
      <c r="H2399" s="1">
        <f>表1[[#This Row],[借方发生额]]/10000</f>
        <v>0.0086</v>
      </c>
      <c r="I2399" s="2" t="s">
        <v>3136</v>
      </c>
      <c r="J2399" s="5">
        <f t="shared" si="37"/>
        <v>2023</v>
      </c>
      <c r="K2399" s="1" t="s">
        <v>58</v>
      </c>
      <c r="L2399" s="1" t="s">
        <v>58</v>
      </c>
      <c r="M2399" s="2" t="s">
        <v>3121</v>
      </c>
    </row>
    <row r="2400" spans="1:13">
      <c r="A2400" s="3">
        <v>45291</v>
      </c>
      <c r="B2400" s="1">
        <v>12</v>
      </c>
      <c r="C2400" s="1">
        <v>264</v>
      </c>
      <c r="D2400" s="2" t="s">
        <v>23</v>
      </c>
      <c r="E2400" s="1" t="s">
        <v>3132</v>
      </c>
      <c r="F2400" s="2" t="s">
        <v>3240</v>
      </c>
      <c r="G2400" s="4">
        <v>3465</v>
      </c>
      <c r="H2400" s="4">
        <f>表1[[#This Row],[借方发生额]]/10000</f>
        <v>0.3465</v>
      </c>
      <c r="I2400" s="2" t="s">
        <v>3136</v>
      </c>
      <c r="J2400" s="5">
        <f t="shared" si="37"/>
        <v>2023</v>
      </c>
      <c r="K2400" s="1" t="s">
        <v>3133</v>
      </c>
      <c r="L2400" s="1" t="s">
        <v>3133</v>
      </c>
      <c r="M2400" s="2" t="s">
        <v>9</v>
      </c>
    </row>
    <row r="2401" spans="1:13">
      <c r="A2401" s="3">
        <v>45291</v>
      </c>
      <c r="B2401" s="1">
        <v>12</v>
      </c>
      <c r="C2401" s="1">
        <v>264</v>
      </c>
      <c r="D2401" s="2" t="s">
        <v>23</v>
      </c>
      <c r="E2401" s="1" t="s">
        <v>3140</v>
      </c>
      <c r="F2401" s="2" t="s">
        <v>3918</v>
      </c>
      <c r="G2401" s="1">
        <v>929</v>
      </c>
      <c r="H2401" s="1">
        <f>表1[[#This Row],[借方发生额]]/10000</f>
        <v>0.0929</v>
      </c>
      <c r="I2401" s="2" t="s">
        <v>3136</v>
      </c>
      <c r="J2401" s="5">
        <f t="shared" si="37"/>
        <v>2023</v>
      </c>
      <c r="K2401" s="1" t="s">
        <v>288</v>
      </c>
      <c r="L2401" s="1" t="s">
        <v>288</v>
      </c>
      <c r="M2401" s="2" t="s">
        <v>9</v>
      </c>
    </row>
    <row r="2402" hidden="1" spans="1:13">
      <c r="A2402" s="3">
        <v>45291</v>
      </c>
      <c r="B2402" s="1">
        <v>12</v>
      </c>
      <c r="C2402" s="1">
        <v>265</v>
      </c>
      <c r="D2402" s="2" t="s">
        <v>23</v>
      </c>
      <c r="E2402" s="1" t="s">
        <v>3127</v>
      </c>
      <c r="F2402" s="2" t="s">
        <v>3580</v>
      </c>
      <c r="G2402" s="1">
        <v>641.11</v>
      </c>
      <c r="H2402" s="1">
        <f>表1[[#This Row],[借方发生额]]/10000</f>
        <v>0.064111</v>
      </c>
      <c r="I2402" s="2" t="s">
        <v>3161</v>
      </c>
      <c r="J2402" s="5">
        <f t="shared" si="37"/>
        <v>2023</v>
      </c>
      <c r="K2402" s="1" t="s">
        <v>58</v>
      </c>
      <c r="L2402" s="1" t="s">
        <v>58</v>
      </c>
      <c r="M2402" s="2" t="s">
        <v>3121</v>
      </c>
    </row>
    <row r="2403" hidden="1" spans="1:13">
      <c r="A2403" s="3">
        <v>45291</v>
      </c>
      <c r="B2403" s="1">
        <v>12</v>
      </c>
      <c r="C2403" s="1">
        <v>265</v>
      </c>
      <c r="D2403" s="2" t="s">
        <v>23</v>
      </c>
      <c r="E2403" s="1" t="s">
        <v>3177</v>
      </c>
      <c r="F2403" s="2" t="s">
        <v>3321</v>
      </c>
      <c r="G2403" s="4">
        <v>2151.66</v>
      </c>
      <c r="H2403" s="4">
        <f>表1[[#This Row],[借方发生额]]/10000</f>
        <v>0.215166</v>
      </c>
      <c r="I2403" s="2" t="s">
        <v>3161</v>
      </c>
      <c r="J2403" s="5">
        <f t="shared" si="37"/>
        <v>2023</v>
      </c>
      <c r="K2403" s="1" t="s">
        <v>35</v>
      </c>
      <c r="L2403" s="1" t="s">
        <v>35</v>
      </c>
      <c r="M2403" s="2" t="s">
        <v>3121</v>
      </c>
    </row>
    <row r="2404" spans="1:13">
      <c r="A2404" s="3">
        <v>45291</v>
      </c>
      <c r="B2404" s="1">
        <v>12</v>
      </c>
      <c r="C2404" s="1">
        <v>265</v>
      </c>
      <c r="D2404" s="2" t="s">
        <v>23</v>
      </c>
      <c r="E2404" s="1" t="s">
        <v>3139</v>
      </c>
      <c r="F2404" s="2" t="s">
        <v>3240</v>
      </c>
      <c r="G2404" s="1">
        <v>478</v>
      </c>
      <c r="H2404" s="1">
        <f>表1[[#This Row],[借方发生额]]/10000</f>
        <v>0.0478</v>
      </c>
      <c r="I2404" s="2" t="s">
        <v>3161</v>
      </c>
      <c r="J2404" s="5">
        <f t="shared" si="37"/>
        <v>2023</v>
      </c>
      <c r="K2404" s="1" t="s">
        <v>40</v>
      </c>
      <c r="L2404" s="1" t="s">
        <v>288</v>
      </c>
      <c r="M2404" s="2" t="s">
        <v>9</v>
      </c>
    </row>
    <row r="2405" hidden="1" spans="1:13">
      <c r="A2405" s="3">
        <v>45291</v>
      </c>
      <c r="B2405" s="1">
        <v>12</v>
      </c>
      <c r="C2405" s="1">
        <v>267</v>
      </c>
      <c r="D2405" s="2" t="s">
        <v>23</v>
      </c>
      <c r="E2405" s="1" t="s">
        <v>3177</v>
      </c>
      <c r="F2405" s="2" t="s">
        <v>3919</v>
      </c>
      <c r="G2405" s="4">
        <v>6381.5</v>
      </c>
      <c r="H2405" s="4">
        <f>表1[[#This Row],[借方发生额]]/10000</f>
        <v>0.63815</v>
      </c>
      <c r="I2405" s="2" t="s">
        <v>3136</v>
      </c>
      <c r="J2405" s="5">
        <f t="shared" si="37"/>
        <v>2023</v>
      </c>
      <c r="K2405" s="1" t="s">
        <v>35</v>
      </c>
      <c r="L2405" s="1" t="s">
        <v>35</v>
      </c>
      <c r="M2405" s="2" t="s">
        <v>3121</v>
      </c>
    </row>
    <row r="2406" spans="1:13">
      <c r="A2406" s="3">
        <v>45291</v>
      </c>
      <c r="B2406" s="1">
        <v>12</v>
      </c>
      <c r="C2406" s="1">
        <v>300</v>
      </c>
      <c r="D2406" s="2" t="s">
        <v>23</v>
      </c>
      <c r="E2406" s="1" t="s">
        <v>3257</v>
      </c>
      <c r="F2406" s="2" t="s">
        <v>3920</v>
      </c>
      <c r="G2406" s="4">
        <v>3773.58</v>
      </c>
      <c r="H2406" s="4">
        <f>表1[[#This Row],[借方发生额]]/10000</f>
        <v>0.377358</v>
      </c>
      <c r="I2406" s="2" t="s">
        <v>3152</v>
      </c>
      <c r="J2406" s="5">
        <f t="shared" si="37"/>
        <v>2023</v>
      </c>
      <c r="K2406" s="1" t="s">
        <v>3258</v>
      </c>
      <c r="L2406" s="1" t="s">
        <v>3258</v>
      </c>
      <c r="M2406" s="2" t="s">
        <v>9</v>
      </c>
    </row>
    <row r="2407" spans="1:13">
      <c r="A2407" s="3">
        <v>45291</v>
      </c>
      <c r="B2407" s="1">
        <v>12</v>
      </c>
      <c r="C2407" s="1">
        <v>301</v>
      </c>
      <c r="D2407" s="2" t="s">
        <v>23</v>
      </c>
      <c r="E2407" s="1" t="s">
        <v>3132</v>
      </c>
      <c r="F2407" s="2" t="s">
        <v>3213</v>
      </c>
      <c r="G2407" s="4">
        <v>3787</v>
      </c>
      <c r="H2407" s="4">
        <f>表1[[#This Row],[借方发生额]]/10000</f>
        <v>0.3787</v>
      </c>
      <c r="I2407" s="2" t="s">
        <v>3136</v>
      </c>
      <c r="J2407" s="5">
        <f t="shared" si="37"/>
        <v>2023</v>
      </c>
      <c r="K2407" s="1" t="s">
        <v>3133</v>
      </c>
      <c r="L2407" s="1" t="s">
        <v>3133</v>
      </c>
      <c r="M2407" s="2" t="s">
        <v>9</v>
      </c>
    </row>
    <row r="2408" hidden="1" spans="1:13">
      <c r="A2408" s="3">
        <v>45291</v>
      </c>
      <c r="B2408" s="1">
        <v>12</v>
      </c>
      <c r="C2408" s="1">
        <v>301</v>
      </c>
      <c r="D2408" s="2" t="s">
        <v>23</v>
      </c>
      <c r="E2408" s="1" t="s">
        <v>3127</v>
      </c>
      <c r="F2408" s="2" t="s">
        <v>3339</v>
      </c>
      <c r="G2408" s="4">
        <v>1680</v>
      </c>
      <c r="H2408" s="4">
        <f>表1[[#This Row],[借方发生额]]/10000</f>
        <v>0.168</v>
      </c>
      <c r="I2408" s="2" t="s">
        <v>3136</v>
      </c>
      <c r="J2408" s="5">
        <f t="shared" si="37"/>
        <v>2023</v>
      </c>
      <c r="K2408" s="1" t="s">
        <v>58</v>
      </c>
      <c r="L2408" s="1" t="s">
        <v>58</v>
      </c>
      <c r="M2408" s="2" t="s">
        <v>3121</v>
      </c>
    </row>
    <row r="2409" hidden="1" spans="1:13">
      <c r="A2409" s="3">
        <v>45291</v>
      </c>
      <c r="B2409" s="1">
        <v>12</v>
      </c>
      <c r="C2409" s="1">
        <v>301</v>
      </c>
      <c r="D2409" s="2" t="s">
        <v>23</v>
      </c>
      <c r="E2409" s="1" t="s">
        <v>3177</v>
      </c>
      <c r="F2409" s="2" t="s">
        <v>3375</v>
      </c>
      <c r="G2409" s="4">
        <v>3899</v>
      </c>
      <c r="H2409" s="4">
        <f>表1[[#This Row],[借方发生额]]/10000</f>
        <v>0.3899</v>
      </c>
      <c r="I2409" s="2" t="s">
        <v>3136</v>
      </c>
      <c r="J2409" s="5">
        <f t="shared" si="37"/>
        <v>2023</v>
      </c>
      <c r="K2409" s="1" t="s">
        <v>35</v>
      </c>
      <c r="L2409" s="1" t="s">
        <v>35</v>
      </c>
      <c r="M2409" s="2" t="s">
        <v>3121</v>
      </c>
    </row>
    <row r="2410" spans="1:13">
      <c r="A2410" s="3">
        <v>45291</v>
      </c>
      <c r="B2410" s="1">
        <v>12</v>
      </c>
      <c r="C2410" s="1">
        <v>302</v>
      </c>
      <c r="D2410" s="2" t="s">
        <v>23</v>
      </c>
      <c r="E2410" s="1" t="s">
        <v>3132</v>
      </c>
      <c r="F2410" s="2" t="s">
        <v>3400</v>
      </c>
      <c r="G2410" s="4">
        <v>10842</v>
      </c>
      <c r="H2410" s="4">
        <f>表1[[#This Row],[借方发生额]]/10000</f>
        <v>1.0842</v>
      </c>
      <c r="I2410" s="2" t="s">
        <v>3136</v>
      </c>
      <c r="J2410" s="5">
        <f t="shared" si="37"/>
        <v>2023</v>
      </c>
      <c r="K2410" s="1" t="s">
        <v>3133</v>
      </c>
      <c r="L2410" s="1" t="s">
        <v>3133</v>
      </c>
      <c r="M2410" s="2" t="s">
        <v>9</v>
      </c>
    </row>
    <row r="2411" spans="1:13">
      <c r="A2411" s="3">
        <v>45291</v>
      </c>
      <c r="B2411" s="1">
        <v>12</v>
      </c>
      <c r="C2411" s="1">
        <v>312</v>
      </c>
      <c r="D2411" s="2" t="s">
        <v>23</v>
      </c>
      <c r="E2411" s="1" t="s">
        <v>3138</v>
      </c>
      <c r="F2411" s="2" t="s">
        <v>3921</v>
      </c>
      <c r="G2411" s="4">
        <v>8700</v>
      </c>
      <c r="H2411" s="4">
        <f>表1[[#This Row],[借方发生额]]/10000</f>
        <v>0.87</v>
      </c>
      <c r="I2411" s="2" t="s">
        <v>3136</v>
      </c>
      <c r="J2411" s="5">
        <f t="shared" si="37"/>
        <v>2023</v>
      </c>
      <c r="K2411" s="1" t="s">
        <v>79</v>
      </c>
      <c r="L2411" s="1" t="s">
        <v>79</v>
      </c>
      <c r="M2411" s="2" t="s">
        <v>9</v>
      </c>
    </row>
    <row r="2412" hidden="1" spans="1:13">
      <c r="A2412" s="3">
        <v>45291</v>
      </c>
      <c r="B2412" s="1">
        <v>12</v>
      </c>
      <c r="C2412" s="1">
        <v>313</v>
      </c>
      <c r="D2412" s="2" t="s">
        <v>23</v>
      </c>
      <c r="E2412" s="1" t="s">
        <v>3127</v>
      </c>
      <c r="F2412" s="2" t="s">
        <v>3346</v>
      </c>
      <c r="G2412" s="1">
        <v>297</v>
      </c>
      <c r="H2412" s="1">
        <f>表1[[#This Row],[借方发生额]]/10000</f>
        <v>0.0297</v>
      </c>
      <c r="I2412" s="2" t="s">
        <v>3136</v>
      </c>
      <c r="J2412" s="5">
        <f t="shared" si="37"/>
        <v>2023</v>
      </c>
      <c r="K2412" s="1" t="s">
        <v>58</v>
      </c>
      <c r="L2412" s="1" t="s">
        <v>58</v>
      </c>
      <c r="M2412" s="2" t="s">
        <v>3121</v>
      </c>
    </row>
    <row r="2413" spans="1:13">
      <c r="A2413" s="3">
        <v>45291</v>
      </c>
      <c r="B2413" s="1">
        <v>12</v>
      </c>
      <c r="C2413" s="1">
        <v>313</v>
      </c>
      <c r="D2413" s="2" t="s">
        <v>23</v>
      </c>
      <c r="E2413" s="1" t="s">
        <v>3132</v>
      </c>
      <c r="F2413" s="2" t="s">
        <v>3164</v>
      </c>
      <c r="G2413" s="1">
        <v>790</v>
      </c>
      <c r="H2413" s="1">
        <f>表1[[#This Row],[借方发生额]]/10000</f>
        <v>0.079</v>
      </c>
      <c r="I2413" s="2" t="s">
        <v>3136</v>
      </c>
      <c r="J2413" s="5">
        <f t="shared" si="37"/>
        <v>2023</v>
      </c>
      <c r="K2413" s="1" t="s">
        <v>3133</v>
      </c>
      <c r="L2413" s="1" t="s">
        <v>3133</v>
      </c>
      <c r="M2413" s="2" t="s">
        <v>9</v>
      </c>
    </row>
    <row r="2414" hidden="1" spans="1:13">
      <c r="A2414" s="3">
        <v>45291</v>
      </c>
      <c r="B2414" s="1">
        <v>12</v>
      </c>
      <c r="C2414" s="1">
        <v>313</v>
      </c>
      <c r="D2414" s="2" t="s">
        <v>23</v>
      </c>
      <c r="E2414" s="1" t="s">
        <v>3134</v>
      </c>
      <c r="F2414" s="2" t="s">
        <v>3347</v>
      </c>
      <c r="G2414" s="1">
        <v>378</v>
      </c>
      <c r="H2414" s="1">
        <f>表1[[#This Row],[借方发生额]]/10000</f>
        <v>0.0378</v>
      </c>
      <c r="I2414" s="2" t="s">
        <v>3136</v>
      </c>
      <c r="J2414" s="5">
        <f t="shared" si="37"/>
        <v>2023</v>
      </c>
      <c r="K2414" s="1" t="s">
        <v>83</v>
      </c>
      <c r="L2414" s="1" t="s">
        <v>58</v>
      </c>
      <c r="M2414" s="2" t="s">
        <v>3121</v>
      </c>
    </row>
    <row r="2415" hidden="1" spans="1:13">
      <c r="A2415" s="3">
        <v>45291</v>
      </c>
      <c r="B2415" s="1">
        <v>12</v>
      </c>
      <c r="C2415" s="1">
        <v>324</v>
      </c>
      <c r="D2415" s="2" t="s">
        <v>23</v>
      </c>
      <c r="E2415" s="1" t="s">
        <v>3177</v>
      </c>
      <c r="F2415" s="2" t="s">
        <v>3922</v>
      </c>
      <c r="G2415" s="1">
        <v>391</v>
      </c>
      <c r="H2415" s="1">
        <f>表1[[#This Row],[借方发生额]]/10000</f>
        <v>0.0391</v>
      </c>
      <c r="I2415" s="2" t="s">
        <v>3136</v>
      </c>
      <c r="J2415" s="5">
        <f t="shared" si="37"/>
        <v>2023</v>
      </c>
      <c r="K2415" s="1" t="s">
        <v>35</v>
      </c>
      <c r="L2415" s="1" t="s">
        <v>35</v>
      </c>
      <c r="M2415" s="2" t="s">
        <v>3121</v>
      </c>
    </row>
    <row r="2416" hidden="1" spans="1:13">
      <c r="A2416" s="3">
        <v>45291</v>
      </c>
      <c r="B2416" s="1">
        <v>12</v>
      </c>
      <c r="C2416" s="1">
        <v>325</v>
      </c>
      <c r="D2416" s="2" t="s">
        <v>23</v>
      </c>
      <c r="E2416" s="1" t="s">
        <v>3177</v>
      </c>
      <c r="F2416" s="2" t="s">
        <v>3923</v>
      </c>
      <c r="G2416" s="4">
        <v>2373.05</v>
      </c>
      <c r="H2416" s="4">
        <f>表1[[#This Row],[借方发生额]]/10000</f>
        <v>0.237305</v>
      </c>
      <c r="I2416" s="2" t="s">
        <v>3136</v>
      </c>
      <c r="J2416" s="5">
        <f t="shared" si="37"/>
        <v>2023</v>
      </c>
      <c r="K2416" s="1" t="s">
        <v>35</v>
      </c>
      <c r="L2416" s="1" t="s">
        <v>35</v>
      </c>
      <c r="M2416" s="2" t="s">
        <v>3121</v>
      </c>
    </row>
    <row r="2417" spans="1:13">
      <c r="A2417" s="3">
        <v>45291</v>
      </c>
      <c r="B2417" s="1">
        <v>12</v>
      </c>
      <c r="C2417" s="1">
        <v>330</v>
      </c>
      <c r="D2417" s="2" t="s">
        <v>23</v>
      </c>
      <c r="E2417" s="1" t="s">
        <v>3138</v>
      </c>
      <c r="F2417" s="2" t="s">
        <v>3149</v>
      </c>
      <c r="G2417" s="4">
        <v>8527</v>
      </c>
      <c r="H2417" s="4">
        <f>表1[[#This Row],[借方发生额]]/10000</f>
        <v>0.8527</v>
      </c>
      <c r="I2417" s="2" t="s">
        <v>3136</v>
      </c>
      <c r="J2417" s="5">
        <f t="shared" si="37"/>
        <v>2023</v>
      </c>
      <c r="K2417" s="1" t="s">
        <v>79</v>
      </c>
      <c r="L2417" s="1" t="s">
        <v>79</v>
      </c>
      <c r="M2417" s="2" t="s">
        <v>9</v>
      </c>
    </row>
    <row r="2418" hidden="1" spans="1:13">
      <c r="A2418" s="3">
        <v>45291</v>
      </c>
      <c r="B2418" s="1">
        <v>12</v>
      </c>
      <c r="C2418" s="1">
        <v>331</v>
      </c>
      <c r="D2418" s="2" t="s">
        <v>23</v>
      </c>
      <c r="E2418" s="1" t="s">
        <v>3127</v>
      </c>
      <c r="F2418" s="2" t="s">
        <v>3451</v>
      </c>
      <c r="G2418" s="1">
        <v>278.36</v>
      </c>
      <c r="H2418" s="1">
        <f>表1[[#This Row],[借方发生额]]/10000</f>
        <v>0.027836</v>
      </c>
      <c r="I2418" s="2" t="s">
        <v>3136</v>
      </c>
      <c r="J2418" s="5">
        <f t="shared" si="37"/>
        <v>2023</v>
      </c>
      <c r="K2418" s="1" t="s">
        <v>58</v>
      </c>
      <c r="L2418" s="1" t="s">
        <v>58</v>
      </c>
      <c r="M2418" s="2" t="s">
        <v>3121</v>
      </c>
    </row>
    <row r="2419" spans="1:13">
      <c r="A2419" s="3">
        <v>45291</v>
      </c>
      <c r="B2419" s="1">
        <v>12</v>
      </c>
      <c r="C2419" s="1">
        <v>331</v>
      </c>
      <c r="D2419" s="2" t="s">
        <v>23</v>
      </c>
      <c r="E2419" s="1" t="s">
        <v>3138</v>
      </c>
      <c r="F2419" s="2" t="s">
        <v>3149</v>
      </c>
      <c r="G2419" s="4">
        <v>1922.2</v>
      </c>
      <c r="H2419" s="4">
        <f>表1[[#This Row],[借方发生额]]/10000</f>
        <v>0.19222</v>
      </c>
      <c r="I2419" s="2" t="s">
        <v>3136</v>
      </c>
      <c r="J2419" s="5">
        <f t="shared" si="37"/>
        <v>2023</v>
      </c>
      <c r="K2419" s="1" t="s">
        <v>79</v>
      </c>
      <c r="L2419" s="1" t="s">
        <v>79</v>
      </c>
      <c r="M2419" s="2" t="s">
        <v>9</v>
      </c>
    </row>
    <row r="2420" spans="1:13">
      <c r="A2420" s="3">
        <v>45291</v>
      </c>
      <c r="B2420" s="1">
        <v>12</v>
      </c>
      <c r="C2420" s="1">
        <v>331</v>
      </c>
      <c r="D2420" s="2" t="s">
        <v>23</v>
      </c>
      <c r="E2420" s="1" t="s">
        <v>3140</v>
      </c>
      <c r="F2420" s="2" t="s">
        <v>3499</v>
      </c>
      <c r="G2420" s="1">
        <v>127.61</v>
      </c>
      <c r="H2420" s="1">
        <f>表1[[#This Row],[借方发生额]]/10000</f>
        <v>0.012761</v>
      </c>
      <c r="I2420" s="2" t="s">
        <v>3136</v>
      </c>
      <c r="J2420" s="5">
        <f t="shared" si="37"/>
        <v>2023</v>
      </c>
      <c r="K2420" s="1" t="s">
        <v>288</v>
      </c>
      <c r="L2420" s="1" t="s">
        <v>288</v>
      </c>
      <c r="M2420" s="2" t="s">
        <v>9</v>
      </c>
    </row>
    <row r="2421" spans="1:13">
      <c r="A2421" s="3">
        <v>45291</v>
      </c>
      <c r="B2421" s="1">
        <v>12</v>
      </c>
      <c r="C2421" s="1">
        <v>331</v>
      </c>
      <c r="D2421" s="2" t="s">
        <v>23</v>
      </c>
      <c r="E2421" s="1" t="s">
        <v>3139</v>
      </c>
      <c r="F2421" s="2" t="s">
        <v>3453</v>
      </c>
      <c r="G2421" s="4">
        <v>1539</v>
      </c>
      <c r="H2421" s="4">
        <f>表1[[#This Row],[借方发生额]]/10000</f>
        <v>0.1539</v>
      </c>
      <c r="I2421" s="2" t="s">
        <v>3136</v>
      </c>
      <c r="J2421" s="5">
        <f t="shared" si="37"/>
        <v>2023</v>
      </c>
      <c r="K2421" s="1" t="s">
        <v>40</v>
      </c>
      <c r="L2421" s="1" t="s">
        <v>288</v>
      </c>
      <c r="M2421" s="2" t="s">
        <v>9</v>
      </c>
    </row>
    <row r="2422" spans="1:13">
      <c r="A2422" s="3">
        <v>45291</v>
      </c>
      <c r="B2422" s="1">
        <v>12</v>
      </c>
      <c r="C2422" s="1">
        <v>331</v>
      </c>
      <c r="D2422" s="2" t="s">
        <v>23</v>
      </c>
      <c r="E2422" s="1" t="s">
        <v>3130</v>
      </c>
      <c r="F2422" s="2" t="s">
        <v>3452</v>
      </c>
      <c r="G2422" s="1">
        <v>544.01</v>
      </c>
      <c r="H2422" s="1">
        <f>表1[[#This Row],[借方发生额]]/10000</f>
        <v>0.054401</v>
      </c>
      <c r="I2422" s="2" t="s">
        <v>3136</v>
      </c>
      <c r="J2422" s="5">
        <f t="shared" si="37"/>
        <v>2023</v>
      </c>
      <c r="K2422" s="1" t="s">
        <v>60</v>
      </c>
      <c r="L2422" s="1" t="s">
        <v>3131</v>
      </c>
      <c r="M2422" s="2" t="s">
        <v>9</v>
      </c>
    </row>
    <row r="2423" spans="1:13">
      <c r="A2423" s="3">
        <v>45291</v>
      </c>
      <c r="B2423" s="1">
        <v>12</v>
      </c>
      <c r="C2423" s="1">
        <v>331</v>
      </c>
      <c r="D2423" s="2" t="s">
        <v>23</v>
      </c>
      <c r="E2423" s="1" t="s">
        <v>3132</v>
      </c>
      <c r="F2423" s="2" t="s">
        <v>3462</v>
      </c>
      <c r="G2423" s="1">
        <v>282.5</v>
      </c>
      <c r="H2423" s="1">
        <f>表1[[#This Row],[借方发生额]]/10000</f>
        <v>0.02825</v>
      </c>
      <c r="I2423" s="2" t="s">
        <v>3136</v>
      </c>
      <c r="J2423" s="5">
        <f t="shared" si="37"/>
        <v>2023</v>
      </c>
      <c r="K2423" s="1" t="s">
        <v>3133</v>
      </c>
      <c r="L2423" s="1" t="s">
        <v>3133</v>
      </c>
      <c r="M2423" s="2" t="s">
        <v>9</v>
      </c>
    </row>
    <row r="2424" hidden="1" spans="1:13">
      <c r="A2424" s="3">
        <v>45291</v>
      </c>
      <c r="B2424" s="1">
        <v>12</v>
      </c>
      <c r="C2424" s="1">
        <v>332</v>
      </c>
      <c r="D2424" s="2" t="s">
        <v>23</v>
      </c>
      <c r="E2424" s="1" t="s">
        <v>3177</v>
      </c>
      <c r="F2424" s="2" t="s">
        <v>3924</v>
      </c>
      <c r="G2424" s="4">
        <v>3956.97</v>
      </c>
      <c r="H2424" s="4">
        <f>表1[[#This Row],[借方发生额]]/10000</f>
        <v>0.395697</v>
      </c>
      <c r="I2424" s="2" t="s">
        <v>3136</v>
      </c>
      <c r="J2424" s="5">
        <f t="shared" si="37"/>
        <v>2023</v>
      </c>
      <c r="K2424" s="1" t="s">
        <v>35</v>
      </c>
      <c r="L2424" s="1" t="s">
        <v>35</v>
      </c>
      <c r="M2424" s="2" t="s">
        <v>3121</v>
      </c>
    </row>
    <row r="2425" spans="1:13">
      <c r="A2425" s="3">
        <v>45291</v>
      </c>
      <c r="B2425" s="1">
        <v>12</v>
      </c>
      <c r="C2425" s="1">
        <v>333</v>
      </c>
      <c r="D2425" s="2" t="s">
        <v>23</v>
      </c>
      <c r="E2425" s="1" t="s">
        <v>3130</v>
      </c>
      <c r="F2425" s="2" t="s">
        <v>3452</v>
      </c>
      <c r="G2425" s="1">
        <v>130</v>
      </c>
      <c r="H2425" s="1">
        <f>表1[[#This Row],[借方发生额]]/10000</f>
        <v>0.013</v>
      </c>
      <c r="I2425" s="2" t="s">
        <v>3136</v>
      </c>
      <c r="J2425" s="5">
        <f t="shared" si="37"/>
        <v>2023</v>
      </c>
      <c r="K2425" s="1" t="s">
        <v>60</v>
      </c>
      <c r="L2425" s="1" t="s">
        <v>3131</v>
      </c>
      <c r="M2425" s="2" t="s">
        <v>9</v>
      </c>
    </row>
    <row r="2426" spans="1:13">
      <c r="A2426" s="3">
        <v>45291</v>
      </c>
      <c r="B2426" s="1">
        <v>12</v>
      </c>
      <c r="C2426" s="1">
        <v>333</v>
      </c>
      <c r="D2426" s="2" t="s">
        <v>23</v>
      </c>
      <c r="E2426" s="1" t="s">
        <v>3132</v>
      </c>
      <c r="F2426" s="2" t="s">
        <v>3462</v>
      </c>
      <c r="G2426" s="4">
        <v>3699.1</v>
      </c>
      <c r="H2426" s="4">
        <f>表1[[#This Row],[借方发生额]]/10000</f>
        <v>0.36991</v>
      </c>
      <c r="I2426" s="2" t="s">
        <v>3136</v>
      </c>
      <c r="J2426" s="5">
        <f t="shared" si="37"/>
        <v>2023</v>
      </c>
      <c r="K2426" s="1" t="s">
        <v>3133</v>
      </c>
      <c r="L2426" s="1" t="s">
        <v>3133</v>
      </c>
      <c r="M2426" s="2" t="s">
        <v>9</v>
      </c>
    </row>
    <row r="2427" spans="1:13">
      <c r="A2427" s="3">
        <v>45291</v>
      </c>
      <c r="B2427" s="1">
        <v>12</v>
      </c>
      <c r="C2427" s="1">
        <v>333</v>
      </c>
      <c r="D2427" s="2" t="s">
        <v>23</v>
      </c>
      <c r="E2427" s="1" t="s">
        <v>3138</v>
      </c>
      <c r="F2427" s="2" t="s">
        <v>3149</v>
      </c>
      <c r="G2427" s="1">
        <v>213.8</v>
      </c>
      <c r="H2427" s="1">
        <f>表1[[#This Row],[借方发生额]]/10000</f>
        <v>0.02138</v>
      </c>
      <c r="I2427" s="2" t="s">
        <v>3136</v>
      </c>
      <c r="J2427" s="5">
        <f t="shared" si="37"/>
        <v>2023</v>
      </c>
      <c r="K2427" s="1" t="s">
        <v>79</v>
      </c>
      <c r="L2427" s="1" t="s">
        <v>79</v>
      </c>
      <c r="M2427" s="2" t="s">
        <v>9</v>
      </c>
    </row>
    <row r="2428" hidden="1" spans="1:13">
      <c r="A2428" s="3">
        <v>45291</v>
      </c>
      <c r="B2428" s="1">
        <v>12</v>
      </c>
      <c r="C2428" s="1">
        <v>333</v>
      </c>
      <c r="D2428" s="2" t="s">
        <v>23</v>
      </c>
      <c r="E2428" s="1" t="s">
        <v>3127</v>
      </c>
      <c r="F2428" s="2" t="s">
        <v>3451</v>
      </c>
      <c r="G2428" s="1">
        <v>332.5</v>
      </c>
      <c r="H2428" s="1">
        <f>表1[[#This Row],[借方发生额]]/10000</f>
        <v>0.03325</v>
      </c>
      <c r="I2428" s="2" t="s">
        <v>3136</v>
      </c>
      <c r="J2428" s="5">
        <f t="shared" si="37"/>
        <v>2023</v>
      </c>
      <c r="K2428" s="1" t="s">
        <v>58</v>
      </c>
      <c r="L2428" s="1" t="s">
        <v>58</v>
      </c>
      <c r="M2428" s="2" t="s">
        <v>3121</v>
      </c>
    </row>
    <row r="2429" spans="1:13">
      <c r="A2429" s="3">
        <v>45291</v>
      </c>
      <c r="B2429" s="1">
        <v>12</v>
      </c>
      <c r="C2429" s="1">
        <v>333</v>
      </c>
      <c r="D2429" s="2" t="s">
        <v>23</v>
      </c>
      <c r="E2429" s="1" t="s">
        <v>3139</v>
      </c>
      <c r="F2429" s="2" t="s">
        <v>3453</v>
      </c>
      <c r="G2429" s="1">
        <v>472.9</v>
      </c>
      <c r="H2429" s="1">
        <f>表1[[#This Row],[借方发生额]]/10000</f>
        <v>0.04729</v>
      </c>
      <c r="I2429" s="2" t="s">
        <v>3136</v>
      </c>
      <c r="J2429" s="5">
        <f t="shared" si="37"/>
        <v>2023</v>
      </c>
      <c r="K2429" s="1" t="s">
        <v>40</v>
      </c>
      <c r="L2429" s="1" t="s">
        <v>288</v>
      </c>
      <c r="M2429" s="2" t="s">
        <v>9</v>
      </c>
    </row>
    <row r="2430" hidden="1" spans="1:13">
      <c r="A2430" s="3">
        <v>45291</v>
      </c>
      <c r="B2430" s="1">
        <v>12</v>
      </c>
      <c r="C2430" s="1">
        <v>342</v>
      </c>
      <c r="D2430" s="2" t="s">
        <v>23</v>
      </c>
      <c r="E2430" s="1" t="s">
        <v>3127</v>
      </c>
      <c r="F2430" s="2" t="s">
        <v>3346</v>
      </c>
      <c r="G2430" s="4">
        <v>4377</v>
      </c>
      <c r="H2430" s="4">
        <f>表1[[#This Row],[借方发生额]]/10000</f>
        <v>0.4377</v>
      </c>
      <c r="I2430" s="2" t="s">
        <v>3136</v>
      </c>
      <c r="J2430" s="5">
        <f t="shared" si="37"/>
        <v>2023</v>
      </c>
      <c r="K2430" s="1" t="s">
        <v>58</v>
      </c>
      <c r="L2430" s="1" t="s">
        <v>58</v>
      </c>
      <c r="M2430" s="2" t="s">
        <v>3121</v>
      </c>
    </row>
    <row r="2431" hidden="1" spans="1:13">
      <c r="A2431" s="3">
        <v>45291</v>
      </c>
      <c r="B2431" s="1">
        <v>12</v>
      </c>
      <c r="C2431" s="1">
        <v>343</v>
      </c>
      <c r="D2431" s="2" t="s">
        <v>23</v>
      </c>
      <c r="E2431" s="1" t="s">
        <v>3127</v>
      </c>
      <c r="F2431" s="2" t="s">
        <v>3346</v>
      </c>
      <c r="G2431" s="1">
        <v>114.5</v>
      </c>
      <c r="H2431" s="1">
        <f>表1[[#This Row],[借方发生额]]/10000</f>
        <v>0.01145</v>
      </c>
      <c r="I2431" s="2" t="s">
        <v>3136</v>
      </c>
      <c r="J2431" s="5">
        <f t="shared" si="37"/>
        <v>2023</v>
      </c>
      <c r="K2431" s="1" t="s">
        <v>58</v>
      </c>
      <c r="L2431" s="1" t="s">
        <v>58</v>
      </c>
      <c r="M2431" s="2" t="s">
        <v>3121</v>
      </c>
    </row>
    <row r="2432" spans="1:13">
      <c r="A2432" s="3">
        <v>45291</v>
      </c>
      <c r="B2432" s="1">
        <v>12</v>
      </c>
      <c r="C2432" s="1">
        <v>343</v>
      </c>
      <c r="D2432" s="2" t="s">
        <v>23</v>
      </c>
      <c r="E2432" s="1" t="s">
        <v>3130</v>
      </c>
      <c r="F2432" s="2" t="s">
        <v>3925</v>
      </c>
      <c r="G2432" s="4">
        <v>3235.5</v>
      </c>
      <c r="H2432" s="4">
        <f>表1[[#This Row],[借方发生额]]/10000</f>
        <v>0.32355</v>
      </c>
      <c r="I2432" s="2" t="s">
        <v>3136</v>
      </c>
      <c r="J2432" s="5">
        <f t="shared" si="37"/>
        <v>2023</v>
      </c>
      <c r="K2432" s="1" t="s">
        <v>60</v>
      </c>
      <c r="L2432" s="1" t="s">
        <v>3131</v>
      </c>
      <c r="M2432" s="2" t="s">
        <v>9</v>
      </c>
    </row>
    <row r="2433" spans="1:13">
      <c r="A2433" s="3">
        <v>45291</v>
      </c>
      <c r="B2433" s="1">
        <v>12</v>
      </c>
      <c r="C2433" s="1">
        <v>343</v>
      </c>
      <c r="D2433" s="2" t="s">
        <v>23</v>
      </c>
      <c r="E2433" s="1" t="s">
        <v>3132</v>
      </c>
      <c r="F2433" s="2" t="s">
        <v>3164</v>
      </c>
      <c r="G2433" s="4">
        <v>1700</v>
      </c>
      <c r="H2433" s="4">
        <f>表1[[#This Row],[借方发生额]]/10000</f>
        <v>0.17</v>
      </c>
      <c r="I2433" s="2" t="s">
        <v>3136</v>
      </c>
      <c r="J2433" s="5">
        <f t="shared" si="37"/>
        <v>2023</v>
      </c>
      <c r="K2433" s="1" t="s">
        <v>3133</v>
      </c>
      <c r="L2433" s="1" t="s">
        <v>3133</v>
      </c>
      <c r="M2433" s="2" t="s">
        <v>9</v>
      </c>
    </row>
    <row r="2434" hidden="1" spans="1:13">
      <c r="A2434" s="3">
        <v>45291</v>
      </c>
      <c r="B2434" s="1">
        <v>12</v>
      </c>
      <c r="C2434" s="1">
        <v>346</v>
      </c>
      <c r="D2434" s="2" t="s">
        <v>23</v>
      </c>
      <c r="E2434" s="1" t="s">
        <v>3177</v>
      </c>
      <c r="F2434" s="2" t="s">
        <v>3286</v>
      </c>
      <c r="G2434" s="4">
        <v>4859.34</v>
      </c>
      <c r="H2434" s="4">
        <f>表1[[#This Row],[借方发生额]]/10000</f>
        <v>0.485934</v>
      </c>
      <c r="I2434" s="2" t="s">
        <v>3136</v>
      </c>
      <c r="J2434" s="5">
        <f t="shared" ref="J2434:J2497" si="38">YEAR(A2434)</f>
        <v>2023</v>
      </c>
      <c r="K2434" s="1" t="s">
        <v>35</v>
      </c>
      <c r="L2434" s="1" t="s">
        <v>35</v>
      </c>
      <c r="M2434" s="2" t="s">
        <v>3121</v>
      </c>
    </row>
    <row r="2435" hidden="1" spans="1:13">
      <c r="A2435" s="3">
        <v>45291</v>
      </c>
      <c r="B2435" s="1">
        <v>12</v>
      </c>
      <c r="C2435" s="1">
        <v>347</v>
      </c>
      <c r="D2435" s="2" t="s">
        <v>23</v>
      </c>
      <c r="E2435" s="1" t="s">
        <v>3177</v>
      </c>
      <c r="F2435" s="2" t="s">
        <v>3926</v>
      </c>
      <c r="G2435" s="4">
        <v>4575.5</v>
      </c>
      <c r="H2435" s="4">
        <f>表1[[#This Row],[借方发生额]]/10000</f>
        <v>0.45755</v>
      </c>
      <c r="I2435" s="2" t="s">
        <v>3136</v>
      </c>
      <c r="J2435" s="5">
        <f t="shared" si="38"/>
        <v>2023</v>
      </c>
      <c r="K2435" s="1" t="s">
        <v>35</v>
      </c>
      <c r="L2435" s="1" t="s">
        <v>35</v>
      </c>
      <c r="M2435" s="2" t="s">
        <v>3121</v>
      </c>
    </row>
    <row r="2436" hidden="1" spans="1:13">
      <c r="A2436" s="3">
        <v>45291</v>
      </c>
      <c r="B2436" s="1">
        <v>12</v>
      </c>
      <c r="C2436" s="1">
        <v>348</v>
      </c>
      <c r="D2436" s="2" t="s">
        <v>23</v>
      </c>
      <c r="E2436" s="1" t="s">
        <v>3127</v>
      </c>
      <c r="F2436" s="2" t="s">
        <v>3448</v>
      </c>
      <c r="G2436" s="1">
        <v>20</v>
      </c>
      <c r="H2436" s="1">
        <f>表1[[#This Row],[借方发生额]]/10000</f>
        <v>0.002</v>
      </c>
      <c r="I2436" s="2" t="s">
        <v>3161</v>
      </c>
      <c r="J2436" s="5">
        <f t="shared" si="38"/>
        <v>2023</v>
      </c>
      <c r="K2436" s="1" t="s">
        <v>58</v>
      </c>
      <c r="L2436" s="1" t="s">
        <v>58</v>
      </c>
      <c r="M2436" s="2" t="s">
        <v>3121</v>
      </c>
    </row>
    <row r="2437" spans="1:13">
      <c r="A2437" s="3">
        <v>45291</v>
      </c>
      <c r="B2437" s="1">
        <v>12</v>
      </c>
      <c r="C2437" s="1">
        <v>348</v>
      </c>
      <c r="D2437" s="2" t="s">
        <v>23</v>
      </c>
      <c r="E2437" s="1" t="s">
        <v>3132</v>
      </c>
      <c r="F2437" s="2" t="s">
        <v>3448</v>
      </c>
      <c r="G2437" s="4">
        <v>1673</v>
      </c>
      <c r="H2437" s="4">
        <f>表1[[#This Row],[借方发生额]]/10000</f>
        <v>0.1673</v>
      </c>
      <c r="I2437" s="2" t="s">
        <v>3161</v>
      </c>
      <c r="J2437" s="5">
        <f t="shared" si="38"/>
        <v>2023</v>
      </c>
      <c r="K2437" s="1" t="s">
        <v>3133</v>
      </c>
      <c r="L2437" s="1" t="s">
        <v>3133</v>
      </c>
      <c r="M2437" s="2" t="s">
        <v>9</v>
      </c>
    </row>
    <row r="2438" spans="1:13">
      <c r="A2438" s="3">
        <v>45291</v>
      </c>
      <c r="B2438" s="1">
        <v>12</v>
      </c>
      <c r="C2438" s="1">
        <v>348</v>
      </c>
      <c r="D2438" s="2" t="s">
        <v>23</v>
      </c>
      <c r="E2438" s="1" t="s">
        <v>3130</v>
      </c>
      <c r="F2438" s="2" t="s">
        <v>3448</v>
      </c>
      <c r="G2438" s="1">
        <v>208.02</v>
      </c>
      <c r="H2438" s="1">
        <f>表1[[#This Row],[借方发生额]]/10000</f>
        <v>0.020802</v>
      </c>
      <c r="I2438" s="2" t="s">
        <v>3161</v>
      </c>
      <c r="J2438" s="5">
        <f t="shared" si="38"/>
        <v>2023</v>
      </c>
      <c r="K2438" s="1" t="s">
        <v>60</v>
      </c>
      <c r="L2438" s="1" t="s">
        <v>3131</v>
      </c>
      <c r="M2438" s="2" t="s">
        <v>9</v>
      </c>
    </row>
    <row r="2439" hidden="1" spans="1:13">
      <c r="A2439" s="3">
        <v>45291</v>
      </c>
      <c r="B2439" s="1">
        <v>12</v>
      </c>
      <c r="C2439" s="1">
        <v>348</v>
      </c>
      <c r="D2439" s="2" t="s">
        <v>23</v>
      </c>
      <c r="E2439" s="1" t="s">
        <v>3134</v>
      </c>
      <c r="F2439" s="2" t="s">
        <v>3448</v>
      </c>
      <c r="G2439" s="1">
        <v>387</v>
      </c>
      <c r="H2439" s="1">
        <f>表1[[#This Row],[借方发生额]]/10000</f>
        <v>0.0387</v>
      </c>
      <c r="I2439" s="2" t="s">
        <v>3161</v>
      </c>
      <c r="J2439" s="5">
        <f t="shared" si="38"/>
        <v>2023</v>
      </c>
      <c r="K2439" s="1" t="s">
        <v>83</v>
      </c>
      <c r="L2439" s="1" t="s">
        <v>58</v>
      </c>
      <c r="M2439" s="2" t="s">
        <v>3121</v>
      </c>
    </row>
    <row r="2440" spans="1:13">
      <c r="A2440" s="3">
        <v>45291</v>
      </c>
      <c r="B2440" s="1">
        <v>12</v>
      </c>
      <c r="C2440" s="1">
        <v>348</v>
      </c>
      <c r="D2440" s="2" t="s">
        <v>23</v>
      </c>
      <c r="E2440" s="1" t="s">
        <v>3139</v>
      </c>
      <c r="F2440" s="2" t="s">
        <v>3448</v>
      </c>
      <c r="G2440" s="4">
        <v>1413.16</v>
      </c>
      <c r="H2440" s="4">
        <f>表1[[#This Row],[借方发生额]]/10000</f>
        <v>0.141316</v>
      </c>
      <c r="I2440" s="2" t="s">
        <v>3161</v>
      </c>
      <c r="J2440" s="5">
        <f t="shared" si="38"/>
        <v>2023</v>
      </c>
      <c r="K2440" s="1" t="s">
        <v>40</v>
      </c>
      <c r="L2440" s="1" t="s">
        <v>288</v>
      </c>
      <c r="M2440" s="2" t="s">
        <v>9</v>
      </c>
    </row>
    <row r="2441" spans="1:13">
      <c r="A2441" s="3">
        <v>45291</v>
      </c>
      <c r="B2441" s="1">
        <v>12</v>
      </c>
      <c r="C2441" s="1">
        <v>349</v>
      </c>
      <c r="D2441" s="2" t="s">
        <v>23</v>
      </c>
      <c r="E2441" s="1" t="s">
        <v>3139</v>
      </c>
      <c r="F2441" s="2" t="s">
        <v>3927</v>
      </c>
      <c r="G2441" s="4">
        <v>1702.6</v>
      </c>
      <c r="H2441" s="4">
        <f>表1[[#This Row],[借方发生额]]/10000</f>
        <v>0.17026</v>
      </c>
      <c r="I2441" s="2" t="s">
        <v>3136</v>
      </c>
      <c r="J2441" s="5">
        <f t="shared" si="38"/>
        <v>2023</v>
      </c>
      <c r="K2441" s="1" t="s">
        <v>40</v>
      </c>
      <c r="L2441" s="1" t="s">
        <v>288</v>
      </c>
      <c r="M2441" s="2" t="s">
        <v>9</v>
      </c>
    </row>
    <row r="2442" hidden="1" spans="1:13">
      <c r="A2442" s="3">
        <v>45291</v>
      </c>
      <c r="B2442" s="1">
        <v>12</v>
      </c>
      <c r="C2442" s="1">
        <v>349</v>
      </c>
      <c r="D2442" s="2" t="s">
        <v>23</v>
      </c>
      <c r="E2442" s="1" t="s">
        <v>3127</v>
      </c>
      <c r="F2442" s="2" t="s">
        <v>3927</v>
      </c>
      <c r="G2442" s="4">
        <v>2601.29</v>
      </c>
      <c r="H2442" s="4">
        <f>表1[[#This Row],[借方发生额]]/10000</f>
        <v>0.260129</v>
      </c>
      <c r="I2442" s="2" t="s">
        <v>3136</v>
      </c>
      <c r="J2442" s="5">
        <f t="shared" si="38"/>
        <v>2023</v>
      </c>
      <c r="K2442" s="1" t="s">
        <v>58</v>
      </c>
      <c r="L2442" s="1" t="s">
        <v>58</v>
      </c>
      <c r="M2442" s="2" t="s">
        <v>3121</v>
      </c>
    </row>
    <row r="2443" hidden="1" spans="1:13">
      <c r="A2443" s="3">
        <v>45291</v>
      </c>
      <c r="B2443" s="1">
        <v>12</v>
      </c>
      <c r="C2443" s="1">
        <v>349</v>
      </c>
      <c r="D2443" s="2" t="s">
        <v>23</v>
      </c>
      <c r="E2443" s="1" t="s">
        <v>3134</v>
      </c>
      <c r="F2443" s="2" t="s">
        <v>3927</v>
      </c>
      <c r="G2443" s="1">
        <v>391.65</v>
      </c>
      <c r="H2443" s="1">
        <f>表1[[#This Row],[借方发生额]]/10000</f>
        <v>0.039165</v>
      </c>
      <c r="I2443" s="2" t="s">
        <v>3136</v>
      </c>
      <c r="J2443" s="5">
        <f t="shared" si="38"/>
        <v>2023</v>
      </c>
      <c r="K2443" s="1" t="s">
        <v>83</v>
      </c>
      <c r="L2443" s="1" t="s">
        <v>58</v>
      </c>
      <c r="M2443" s="2" t="s">
        <v>3121</v>
      </c>
    </row>
    <row r="2444" hidden="1" spans="1:13">
      <c r="A2444" s="3">
        <v>45291</v>
      </c>
      <c r="B2444" s="1">
        <v>12</v>
      </c>
      <c r="C2444" s="1">
        <v>394</v>
      </c>
      <c r="D2444" s="2" t="s">
        <v>23</v>
      </c>
      <c r="E2444" s="1" t="s">
        <v>3127</v>
      </c>
      <c r="F2444" s="2" t="s">
        <v>3435</v>
      </c>
      <c r="G2444" s="4">
        <v>6728</v>
      </c>
      <c r="H2444" s="4">
        <f>表1[[#This Row],[借方发生额]]/10000</f>
        <v>0.6728</v>
      </c>
      <c r="I2444" s="2" t="s">
        <v>3136</v>
      </c>
      <c r="J2444" s="5">
        <f t="shared" si="38"/>
        <v>2023</v>
      </c>
      <c r="K2444" s="1" t="s">
        <v>58</v>
      </c>
      <c r="L2444" s="1" t="s">
        <v>58</v>
      </c>
      <c r="M2444" s="2" t="s">
        <v>3121</v>
      </c>
    </row>
    <row r="2445" hidden="1" spans="1:13">
      <c r="A2445" s="3">
        <v>45291</v>
      </c>
      <c r="B2445" s="1">
        <v>12</v>
      </c>
      <c r="C2445" s="1">
        <v>435</v>
      </c>
      <c r="D2445" s="2" t="s">
        <v>23</v>
      </c>
      <c r="E2445" s="1" t="s">
        <v>3127</v>
      </c>
      <c r="F2445" s="2" t="s">
        <v>3147</v>
      </c>
      <c r="G2445" s="1">
        <v>246.76</v>
      </c>
      <c r="H2445" s="1">
        <f>表1[[#This Row],[借方发生额]]/10000</f>
        <v>0.024676</v>
      </c>
      <c r="I2445" s="2" t="s">
        <v>3136</v>
      </c>
      <c r="J2445" s="5">
        <f t="shared" si="38"/>
        <v>2023</v>
      </c>
      <c r="K2445" s="1" t="s">
        <v>58</v>
      </c>
      <c r="L2445" s="1" t="s">
        <v>58</v>
      </c>
      <c r="M2445" s="2" t="s">
        <v>3121</v>
      </c>
    </row>
    <row r="2446" spans="1:13">
      <c r="A2446" s="3">
        <v>45291</v>
      </c>
      <c r="B2446" s="1">
        <v>12</v>
      </c>
      <c r="C2446" s="1">
        <v>435</v>
      </c>
      <c r="D2446" s="2" t="s">
        <v>23</v>
      </c>
      <c r="E2446" s="1" t="s">
        <v>3138</v>
      </c>
      <c r="F2446" s="2" t="s">
        <v>3740</v>
      </c>
      <c r="G2446" s="1">
        <v>803.77</v>
      </c>
      <c r="H2446" s="1">
        <f>表1[[#This Row],[借方发生额]]/10000</f>
        <v>0.080377</v>
      </c>
      <c r="I2446" s="2" t="s">
        <v>3136</v>
      </c>
      <c r="J2446" s="5">
        <f t="shared" si="38"/>
        <v>2023</v>
      </c>
      <c r="K2446" s="1" t="s">
        <v>79</v>
      </c>
      <c r="L2446" s="1" t="s">
        <v>79</v>
      </c>
      <c r="M2446" s="2" t="s">
        <v>9</v>
      </c>
    </row>
    <row r="2447" spans="1:13">
      <c r="A2447" s="3">
        <v>45291</v>
      </c>
      <c r="B2447" s="1">
        <v>12</v>
      </c>
      <c r="C2447" s="1">
        <v>436</v>
      </c>
      <c r="D2447" s="2" t="s">
        <v>23</v>
      </c>
      <c r="E2447" s="1" t="s">
        <v>3138</v>
      </c>
      <c r="F2447" s="2" t="s">
        <v>3928</v>
      </c>
      <c r="G2447" s="1">
        <v>500</v>
      </c>
      <c r="H2447" s="1">
        <f>表1[[#This Row],[借方发生额]]/10000</f>
        <v>0.05</v>
      </c>
      <c r="I2447" s="2" t="s">
        <v>3136</v>
      </c>
      <c r="J2447" s="5">
        <f t="shared" si="38"/>
        <v>2023</v>
      </c>
      <c r="K2447" s="1" t="s">
        <v>79</v>
      </c>
      <c r="L2447" s="1" t="s">
        <v>79</v>
      </c>
      <c r="M2447" s="2" t="s">
        <v>9</v>
      </c>
    </row>
    <row r="2448" spans="1:13">
      <c r="A2448" s="3">
        <v>45291</v>
      </c>
      <c r="B2448" s="1">
        <v>12</v>
      </c>
      <c r="C2448" s="1">
        <v>437</v>
      </c>
      <c r="D2448" s="2" t="s">
        <v>23</v>
      </c>
      <c r="E2448" s="1" t="s">
        <v>3132</v>
      </c>
      <c r="F2448" s="2" t="s">
        <v>3462</v>
      </c>
      <c r="G2448" s="1">
        <v>322</v>
      </c>
      <c r="H2448" s="1">
        <f>表1[[#This Row],[借方发生额]]/10000</f>
        <v>0.0322</v>
      </c>
      <c r="I2448" s="2" t="s">
        <v>1814</v>
      </c>
      <c r="J2448" s="5">
        <f t="shared" si="38"/>
        <v>2023</v>
      </c>
      <c r="K2448" s="1" t="s">
        <v>3133</v>
      </c>
      <c r="L2448" s="1" t="s">
        <v>3133</v>
      </c>
      <c r="M2448" s="2" t="s">
        <v>9</v>
      </c>
    </row>
    <row r="2449" spans="1:13">
      <c r="A2449" s="3">
        <v>45291</v>
      </c>
      <c r="B2449" s="1">
        <v>12</v>
      </c>
      <c r="C2449" s="1">
        <v>467</v>
      </c>
      <c r="D2449" s="2" t="s">
        <v>23</v>
      </c>
      <c r="E2449" s="1" t="s">
        <v>3138</v>
      </c>
      <c r="F2449" s="2" t="s">
        <v>3929</v>
      </c>
      <c r="G2449" s="1">
        <v>500</v>
      </c>
      <c r="H2449" s="1">
        <f>表1[[#This Row],[借方发生额]]/10000</f>
        <v>0.05</v>
      </c>
      <c r="I2449" s="2" t="s">
        <v>3136</v>
      </c>
      <c r="J2449" s="5">
        <f t="shared" si="38"/>
        <v>2023</v>
      </c>
      <c r="K2449" s="1" t="s">
        <v>79</v>
      </c>
      <c r="L2449" s="1" t="s">
        <v>79</v>
      </c>
      <c r="M2449" s="2" t="s">
        <v>9</v>
      </c>
    </row>
    <row r="2450" hidden="1" spans="1:13">
      <c r="A2450" s="3">
        <v>45291</v>
      </c>
      <c r="B2450" s="1">
        <v>12</v>
      </c>
      <c r="C2450" s="1">
        <v>479</v>
      </c>
      <c r="D2450" s="2" t="s">
        <v>23</v>
      </c>
      <c r="E2450" s="1" t="s">
        <v>3177</v>
      </c>
      <c r="F2450" s="2" t="s">
        <v>3286</v>
      </c>
      <c r="G2450" s="4">
        <v>7698</v>
      </c>
      <c r="H2450" s="4">
        <f>表1[[#This Row],[借方发生额]]/10000</f>
        <v>0.7698</v>
      </c>
      <c r="I2450" s="2" t="s">
        <v>3136</v>
      </c>
      <c r="J2450" s="5">
        <f t="shared" si="38"/>
        <v>2023</v>
      </c>
      <c r="K2450" s="1" t="s">
        <v>35</v>
      </c>
      <c r="L2450" s="1" t="s">
        <v>35</v>
      </c>
      <c r="M2450" s="2" t="s">
        <v>3121</v>
      </c>
    </row>
    <row r="2451" hidden="1" spans="1:13">
      <c r="A2451" s="3">
        <v>45291</v>
      </c>
      <c r="B2451" s="1">
        <v>12</v>
      </c>
      <c r="C2451" s="1">
        <v>480</v>
      </c>
      <c r="D2451" s="2" t="s">
        <v>23</v>
      </c>
      <c r="E2451" s="1" t="s">
        <v>3127</v>
      </c>
      <c r="F2451" s="2" t="s">
        <v>3451</v>
      </c>
      <c r="G2451" s="4">
        <v>7231</v>
      </c>
      <c r="H2451" s="4">
        <f>表1[[#This Row],[借方发生额]]/10000</f>
        <v>0.7231</v>
      </c>
      <c r="I2451" s="2" t="s">
        <v>3136</v>
      </c>
      <c r="J2451" s="5">
        <f t="shared" si="38"/>
        <v>2023</v>
      </c>
      <c r="K2451" s="1" t="s">
        <v>58</v>
      </c>
      <c r="L2451" s="1" t="s">
        <v>58</v>
      </c>
      <c r="M2451" s="2" t="s">
        <v>3121</v>
      </c>
    </row>
    <row r="2452" hidden="1" spans="1:13">
      <c r="A2452" s="3">
        <v>45291</v>
      </c>
      <c r="B2452" s="1">
        <v>12</v>
      </c>
      <c r="C2452" s="1">
        <v>481</v>
      </c>
      <c r="D2452" s="2" t="s">
        <v>23</v>
      </c>
      <c r="E2452" s="1" t="s">
        <v>3177</v>
      </c>
      <c r="F2452" s="2" t="s">
        <v>1521</v>
      </c>
      <c r="G2452" s="4">
        <v>8362.53</v>
      </c>
      <c r="H2452" s="4">
        <f>表1[[#This Row],[借方发生额]]/10000</f>
        <v>0.836253</v>
      </c>
      <c r="I2452" s="2" t="s">
        <v>3136</v>
      </c>
      <c r="J2452" s="5">
        <f t="shared" si="38"/>
        <v>2023</v>
      </c>
      <c r="K2452" s="1" t="s">
        <v>35</v>
      </c>
      <c r="L2452" s="1" t="s">
        <v>35</v>
      </c>
      <c r="M2452" s="2" t="s">
        <v>3121</v>
      </c>
    </row>
    <row r="2453" spans="1:13">
      <c r="A2453" s="3">
        <v>45291</v>
      </c>
      <c r="B2453" s="1">
        <v>12</v>
      </c>
      <c r="C2453" s="1">
        <v>482</v>
      </c>
      <c r="D2453" s="2" t="s">
        <v>23</v>
      </c>
      <c r="E2453" s="1" t="s">
        <v>3139</v>
      </c>
      <c r="F2453" s="2" t="s">
        <v>3453</v>
      </c>
      <c r="G2453" s="1">
        <v>683</v>
      </c>
      <c r="H2453" s="1">
        <f>表1[[#This Row],[借方发生额]]/10000</f>
        <v>0.0683</v>
      </c>
      <c r="I2453" s="2" t="s">
        <v>3136</v>
      </c>
      <c r="J2453" s="5">
        <f t="shared" si="38"/>
        <v>2023</v>
      </c>
      <c r="K2453" s="1" t="s">
        <v>40</v>
      </c>
      <c r="L2453" s="1" t="s">
        <v>288</v>
      </c>
      <c r="M2453" s="2" t="s">
        <v>9</v>
      </c>
    </row>
    <row r="2454" hidden="1" spans="1:13">
      <c r="A2454" s="3">
        <v>45291</v>
      </c>
      <c r="B2454" s="1">
        <v>12</v>
      </c>
      <c r="C2454" s="1">
        <v>482</v>
      </c>
      <c r="D2454" s="2" t="s">
        <v>23</v>
      </c>
      <c r="E2454" s="1" t="s">
        <v>3127</v>
      </c>
      <c r="F2454" s="2" t="s">
        <v>3451</v>
      </c>
      <c r="G2454" s="4">
        <v>4191.6</v>
      </c>
      <c r="H2454" s="4">
        <f>表1[[#This Row],[借方发生额]]/10000</f>
        <v>0.41916</v>
      </c>
      <c r="I2454" s="2" t="s">
        <v>3136</v>
      </c>
      <c r="J2454" s="5">
        <f t="shared" si="38"/>
        <v>2023</v>
      </c>
      <c r="K2454" s="1" t="s">
        <v>58</v>
      </c>
      <c r="L2454" s="1" t="s">
        <v>58</v>
      </c>
      <c r="M2454" s="2" t="s">
        <v>3121</v>
      </c>
    </row>
    <row r="2455" hidden="1" spans="1:13">
      <c r="A2455" s="3">
        <v>45291</v>
      </c>
      <c r="B2455" s="1">
        <v>12</v>
      </c>
      <c r="C2455" s="1">
        <v>483</v>
      </c>
      <c r="D2455" s="2" t="s">
        <v>23</v>
      </c>
      <c r="E2455" s="1" t="s">
        <v>3127</v>
      </c>
      <c r="F2455" s="2" t="s">
        <v>3451</v>
      </c>
      <c r="G2455" s="4">
        <v>2459.4</v>
      </c>
      <c r="H2455" s="4">
        <f>表1[[#This Row],[借方发生额]]/10000</f>
        <v>0.24594</v>
      </c>
      <c r="I2455" s="2" t="s">
        <v>3136</v>
      </c>
      <c r="J2455" s="5">
        <f t="shared" si="38"/>
        <v>2023</v>
      </c>
      <c r="K2455" s="1" t="s">
        <v>58</v>
      </c>
      <c r="L2455" s="1" t="s">
        <v>58</v>
      </c>
      <c r="M2455" s="2" t="s">
        <v>3121</v>
      </c>
    </row>
    <row r="2456" spans="1:13">
      <c r="A2456" s="3">
        <v>45291</v>
      </c>
      <c r="B2456" s="1">
        <v>12</v>
      </c>
      <c r="C2456" s="1">
        <v>483</v>
      </c>
      <c r="D2456" s="2" t="s">
        <v>23</v>
      </c>
      <c r="E2456" s="1" t="s">
        <v>3138</v>
      </c>
      <c r="F2456" s="2" t="s">
        <v>3149</v>
      </c>
      <c r="G2456" s="4">
        <v>3000</v>
      </c>
      <c r="H2456" s="4">
        <f>表1[[#This Row],[借方发生额]]/10000</f>
        <v>0.3</v>
      </c>
      <c r="I2456" s="2" t="s">
        <v>3136</v>
      </c>
      <c r="J2456" s="5">
        <f t="shared" si="38"/>
        <v>2023</v>
      </c>
      <c r="K2456" s="1" t="s">
        <v>79</v>
      </c>
      <c r="L2456" s="1" t="s">
        <v>79</v>
      </c>
      <c r="M2456" s="2" t="s">
        <v>9</v>
      </c>
    </row>
    <row r="2457" hidden="1" spans="1:13">
      <c r="A2457" s="3">
        <v>45291</v>
      </c>
      <c r="B2457" s="1">
        <v>12</v>
      </c>
      <c r="C2457" s="1">
        <v>484</v>
      </c>
      <c r="D2457" s="2" t="s">
        <v>23</v>
      </c>
      <c r="E2457" s="1" t="s">
        <v>3127</v>
      </c>
      <c r="F2457" s="2" t="s">
        <v>3173</v>
      </c>
      <c r="G2457" s="4">
        <v>1058.19</v>
      </c>
      <c r="H2457" s="4">
        <f>表1[[#This Row],[借方发生额]]/10000</f>
        <v>0.105819</v>
      </c>
      <c r="I2457" s="2" t="s">
        <v>3136</v>
      </c>
      <c r="J2457" s="5">
        <f t="shared" si="38"/>
        <v>2023</v>
      </c>
      <c r="K2457" s="1" t="s">
        <v>58</v>
      </c>
      <c r="L2457" s="1" t="s">
        <v>58</v>
      </c>
      <c r="M2457" s="2" t="s">
        <v>3121</v>
      </c>
    </row>
    <row r="2458" spans="1:13">
      <c r="A2458" s="3">
        <v>45291</v>
      </c>
      <c r="B2458" s="1">
        <v>12</v>
      </c>
      <c r="C2458" s="1">
        <v>484</v>
      </c>
      <c r="D2458" s="2" t="s">
        <v>23</v>
      </c>
      <c r="E2458" s="1" t="s">
        <v>3130</v>
      </c>
      <c r="F2458" s="2" t="s">
        <v>3450</v>
      </c>
      <c r="G2458" s="1">
        <v>101</v>
      </c>
      <c r="H2458" s="1">
        <f>表1[[#This Row],[借方发生额]]/10000</f>
        <v>0.0101</v>
      </c>
      <c r="I2458" s="2" t="s">
        <v>3136</v>
      </c>
      <c r="J2458" s="5">
        <f t="shared" si="38"/>
        <v>2023</v>
      </c>
      <c r="K2458" s="1" t="s">
        <v>60</v>
      </c>
      <c r="L2458" s="1" t="s">
        <v>3131</v>
      </c>
      <c r="M2458" s="2" t="s">
        <v>9</v>
      </c>
    </row>
    <row r="2459" hidden="1" spans="1:13">
      <c r="A2459" s="3">
        <v>45291</v>
      </c>
      <c r="B2459" s="1">
        <v>12</v>
      </c>
      <c r="C2459" s="1">
        <v>484</v>
      </c>
      <c r="D2459" s="2" t="s">
        <v>23</v>
      </c>
      <c r="E2459" s="1" t="s">
        <v>3134</v>
      </c>
      <c r="F2459" s="2" t="s">
        <v>3135</v>
      </c>
      <c r="G2459" s="4">
        <v>2722</v>
      </c>
      <c r="H2459" s="4">
        <f>表1[[#This Row],[借方发生额]]/10000</f>
        <v>0.2722</v>
      </c>
      <c r="I2459" s="2" t="s">
        <v>3136</v>
      </c>
      <c r="J2459" s="5">
        <f t="shared" si="38"/>
        <v>2023</v>
      </c>
      <c r="K2459" s="1" t="s">
        <v>83</v>
      </c>
      <c r="L2459" s="1" t="s">
        <v>58</v>
      </c>
      <c r="M2459" s="2" t="s">
        <v>3121</v>
      </c>
    </row>
    <row r="2460" spans="1:13">
      <c r="A2460" s="3">
        <v>45291</v>
      </c>
      <c r="B2460" s="1">
        <v>12</v>
      </c>
      <c r="C2460" s="1">
        <v>484</v>
      </c>
      <c r="D2460" s="2" t="s">
        <v>23</v>
      </c>
      <c r="E2460" s="1" t="s">
        <v>3139</v>
      </c>
      <c r="F2460" s="2" t="s">
        <v>3376</v>
      </c>
      <c r="G2460" s="1">
        <v>747</v>
      </c>
      <c r="H2460" s="1">
        <f>表1[[#This Row],[借方发生额]]/10000</f>
        <v>0.0747</v>
      </c>
      <c r="I2460" s="2" t="s">
        <v>3136</v>
      </c>
      <c r="J2460" s="5">
        <f t="shared" si="38"/>
        <v>2023</v>
      </c>
      <c r="K2460" s="1" t="s">
        <v>40</v>
      </c>
      <c r="L2460" s="1" t="s">
        <v>288</v>
      </c>
      <c r="M2460" s="2" t="s">
        <v>9</v>
      </c>
    </row>
    <row r="2461" spans="1:13">
      <c r="A2461" s="3">
        <v>45291</v>
      </c>
      <c r="B2461" s="1">
        <v>12</v>
      </c>
      <c r="C2461" s="1">
        <v>484</v>
      </c>
      <c r="D2461" s="2" t="s">
        <v>23</v>
      </c>
      <c r="E2461" s="1" t="s">
        <v>3140</v>
      </c>
      <c r="F2461" s="2" t="s">
        <v>3519</v>
      </c>
      <c r="G2461" s="1">
        <v>207.6</v>
      </c>
      <c r="H2461" s="1">
        <f>表1[[#This Row],[借方发生额]]/10000</f>
        <v>0.02076</v>
      </c>
      <c r="I2461" s="2" t="s">
        <v>3136</v>
      </c>
      <c r="J2461" s="5">
        <f t="shared" si="38"/>
        <v>2023</v>
      </c>
      <c r="K2461" s="1" t="s">
        <v>288</v>
      </c>
      <c r="L2461" s="1" t="s">
        <v>288</v>
      </c>
      <c r="M2461" s="2" t="s">
        <v>9</v>
      </c>
    </row>
    <row r="2462" hidden="1" spans="1:13">
      <c r="A2462" s="3">
        <v>45291</v>
      </c>
      <c r="B2462" s="1">
        <v>12</v>
      </c>
      <c r="C2462" s="1">
        <v>485</v>
      </c>
      <c r="D2462" s="2" t="s">
        <v>23</v>
      </c>
      <c r="E2462" s="1" t="s">
        <v>3177</v>
      </c>
      <c r="F2462" s="2" t="s">
        <v>3286</v>
      </c>
      <c r="G2462" s="4">
        <v>7652.63</v>
      </c>
      <c r="H2462" s="4">
        <f>表1[[#This Row],[借方发生额]]/10000</f>
        <v>0.765263</v>
      </c>
      <c r="I2462" s="2" t="s">
        <v>3136</v>
      </c>
      <c r="J2462" s="5">
        <f t="shared" si="38"/>
        <v>2023</v>
      </c>
      <c r="K2462" s="1" t="s">
        <v>35</v>
      </c>
      <c r="L2462" s="1" t="s">
        <v>35</v>
      </c>
      <c r="M2462" s="2" t="s">
        <v>3121</v>
      </c>
    </row>
    <row r="2463" spans="1:13">
      <c r="A2463" s="3">
        <v>45291</v>
      </c>
      <c r="B2463" s="1">
        <v>12</v>
      </c>
      <c r="C2463" s="1">
        <v>487</v>
      </c>
      <c r="D2463" s="2" t="s">
        <v>23</v>
      </c>
      <c r="E2463" s="1" t="s">
        <v>3132</v>
      </c>
      <c r="F2463" s="2" t="s">
        <v>3310</v>
      </c>
      <c r="G2463" s="4">
        <v>6000</v>
      </c>
      <c r="H2463" s="4">
        <f>表1[[#This Row],[借方发生额]]/10000</f>
        <v>0.6</v>
      </c>
      <c r="I2463" s="2" t="s">
        <v>3136</v>
      </c>
      <c r="J2463" s="5">
        <f t="shared" si="38"/>
        <v>2023</v>
      </c>
      <c r="K2463" s="1" t="s">
        <v>3133</v>
      </c>
      <c r="L2463" s="1" t="s">
        <v>3133</v>
      </c>
      <c r="M2463" s="2" t="s">
        <v>9</v>
      </c>
    </row>
    <row r="2464" hidden="1" spans="1:13">
      <c r="A2464" s="3">
        <v>45291</v>
      </c>
      <c r="B2464" s="1">
        <v>12</v>
      </c>
      <c r="C2464" s="1">
        <v>487</v>
      </c>
      <c r="D2464" s="2" t="s">
        <v>23</v>
      </c>
      <c r="E2464" s="1" t="s">
        <v>3127</v>
      </c>
      <c r="F2464" s="2" t="s">
        <v>3417</v>
      </c>
      <c r="G2464" s="1">
        <v>728</v>
      </c>
      <c r="H2464" s="1">
        <f>表1[[#This Row],[借方发生额]]/10000</f>
        <v>0.0728</v>
      </c>
      <c r="I2464" s="2" t="s">
        <v>3136</v>
      </c>
      <c r="J2464" s="5">
        <f t="shared" si="38"/>
        <v>2023</v>
      </c>
      <c r="K2464" s="1" t="s">
        <v>58</v>
      </c>
      <c r="L2464" s="1" t="s">
        <v>58</v>
      </c>
      <c r="M2464" s="2" t="s">
        <v>3121</v>
      </c>
    </row>
    <row r="2465" hidden="1" spans="1:13">
      <c r="A2465" s="3">
        <v>45291</v>
      </c>
      <c r="B2465" s="1">
        <v>12</v>
      </c>
      <c r="C2465" s="1">
        <v>488</v>
      </c>
      <c r="D2465" s="2" t="s">
        <v>23</v>
      </c>
      <c r="E2465" s="1" t="s">
        <v>3127</v>
      </c>
      <c r="F2465" s="2" t="s">
        <v>3417</v>
      </c>
      <c r="G2465" s="4">
        <v>4922.99</v>
      </c>
      <c r="H2465" s="4">
        <f>表1[[#This Row],[借方发生额]]/10000</f>
        <v>0.492299</v>
      </c>
      <c r="I2465" s="2" t="s">
        <v>3136</v>
      </c>
      <c r="J2465" s="5">
        <f t="shared" si="38"/>
        <v>2023</v>
      </c>
      <c r="K2465" s="1" t="s">
        <v>58</v>
      </c>
      <c r="L2465" s="1" t="s">
        <v>58</v>
      </c>
      <c r="M2465" s="2" t="s">
        <v>3121</v>
      </c>
    </row>
    <row r="2466" spans="1:13">
      <c r="A2466" s="3">
        <v>45291</v>
      </c>
      <c r="B2466" s="1">
        <v>12</v>
      </c>
      <c r="C2466" s="1">
        <v>488</v>
      </c>
      <c r="D2466" s="2" t="s">
        <v>23</v>
      </c>
      <c r="E2466" s="1" t="s">
        <v>3139</v>
      </c>
      <c r="F2466" s="2" t="s">
        <v>3163</v>
      </c>
      <c r="G2466" s="1">
        <v>416</v>
      </c>
      <c r="H2466" s="1">
        <f>表1[[#This Row],[借方发生额]]/10000</f>
        <v>0.0416</v>
      </c>
      <c r="I2466" s="2" t="s">
        <v>3136</v>
      </c>
      <c r="J2466" s="5">
        <f t="shared" si="38"/>
        <v>2023</v>
      </c>
      <c r="K2466" s="1" t="s">
        <v>40</v>
      </c>
      <c r="L2466" s="1" t="s">
        <v>288</v>
      </c>
      <c r="M2466" s="2" t="s">
        <v>9</v>
      </c>
    </row>
    <row r="2467" hidden="1" spans="1:13">
      <c r="A2467" s="3">
        <v>45291</v>
      </c>
      <c r="B2467" s="1">
        <v>12</v>
      </c>
      <c r="C2467" s="1">
        <v>488</v>
      </c>
      <c r="D2467" s="2" t="s">
        <v>23</v>
      </c>
      <c r="E2467" s="1" t="s">
        <v>3177</v>
      </c>
      <c r="F2467" s="2" t="s">
        <v>3445</v>
      </c>
      <c r="G2467" s="4">
        <v>1212.55</v>
      </c>
      <c r="H2467" s="4">
        <f>表1[[#This Row],[借方发生额]]/10000</f>
        <v>0.121255</v>
      </c>
      <c r="I2467" s="2" t="s">
        <v>3136</v>
      </c>
      <c r="J2467" s="5">
        <f t="shared" si="38"/>
        <v>2023</v>
      </c>
      <c r="K2467" s="1" t="s">
        <v>35</v>
      </c>
      <c r="L2467" s="1" t="s">
        <v>35</v>
      </c>
      <c r="M2467" s="2" t="s">
        <v>3121</v>
      </c>
    </row>
    <row r="2468" hidden="1" spans="1:13">
      <c r="A2468" s="3">
        <v>45291</v>
      </c>
      <c r="B2468" s="1">
        <v>12</v>
      </c>
      <c r="C2468" s="1">
        <v>493</v>
      </c>
      <c r="D2468" s="2" t="s">
        <v>23</v>
      </c>
      <c r="E2468" s="1" t="s">
        <v>3127</v>
      </c>
      <c r="F2468" s="2" t="s">
        <v>3417</v>
      </c>
      <c r="G2468" s="4">
        <v>4534.87</v>
      </c>
      <c r="H2468" s="4">
        <f>表1[[#This Row],[借方发生额]]/10000</f>
        <v>0.453487</v>
      </c>
      <c r="I2468" s="2" t="s">
        <v>3161</v>
      </c>
      <c r="J2468" s="5">
        <f t="shared" si="38"/>
        <v>2023</v>
      </c>
      <c r="K2468" s="1" t="s">
        <v>58</v>
      </c>
      <c r="L2468" s="1" t="s">
        <v>58</v>
      </c>
      <c r="M2468" s="2" t="s">
        <v>3121</v>
      </c>
    </row>
    <row r="2469" spans="1:13">
      <c r="A2469" s="3">
        <v>45291</v>
      </c>
      <c r="B2469" s="1">
        <v>12</v>
      </c>
      <c r="C2469" s="1">
        <v>495</v>
      </c>
      <c r="D2469" s="2" t="s">
        <v>23</v>
      </c>
      <c r="E2469" s="1" t="s">
        <v>3138</v>
      </c>
      <c r="F2469" s="2" t="s">
        <v>3344</v>
      </c>
      <c r="G2469" s="4">
        <v>19000</v>
      </c>
      <c r="H2469" s="4">
        <f>表1[[#This Row],[借方发生额]]/10000</f>
        <v>1.9</v>
      </c>
      <c r="I2469" s="2" t="s">
        <v>1814</v>
      </c>
      <c r="J2469" s="5">
        <f t="shared" si="38"/>
        <v>2023</v>
      </c>
      <c r="K2469" s="1" t="s">
        <v>79</v>
      </c>
      <c r="L2469" s="1" t="s">
        <v>79</v>
      </c>
      <c r="M2469" s="2" t="s">
        <v>9</v>
      </c>
    </row>
    <row r="2470" hidden="1" spans="1:13">
      <c r="A2470" s="3">
        <v>45291</v>
      </c>
      <c r="B2470" s="1">
        <v>12</v>
      </c>
      <c r="C2470" s="1">
        <v>525</v>
      </c>
      <c r="D2470" s="2" t="s">
        <v>23</v>
      </c>
      <c r="E2470" s="1" t="s">
        <v>3177</v>
      </c>
      <c r="F2470" s="2" t="s">
        <v>3392</v>
      </c>
      <c r="G2470" s="4">
        <v>2688.5</v>
      </c>
      <c r="H2470" s="4">
        <f>表1[[#This Row],[借方发生额]]/10000</f>
        <v>0.26885</v>
      </c>
      <c r="I2470" s="2" t="s">
        <v>3136</v>
      </c>
      <c r="J2470" s="5">
        <f t="shared" si="38"/>
        <v>2023</v>
      </c>
      <c r="K2470" s="1" t="s">
        <v>35</v>
      </c>
      <c r="L2470" s="1" t="s">
        <v>35</v>
      </c>
      <c r="M2470" s="2" t="s">
        <v>3121</v>
      </c>
    </row>
    <row r="2471" spans="1:13">
      <c r="A2471" s="3">
        <v>45291</v>
      </c>
      <c r="B2471" s="1">
        <v>12</v>
      </c>
      <c r="C2471" s="1">
        <v>526</v>
      </c>
      <c r="D2471" s="2" t="s">
        <v>23</v>
      </c>
      <c r="E2471" s="1" t="s">
        <v>3132</v>
      </c>
      <c r="F2471" s="2" t="s">
        <v>3213</v>
      </c>
      <c r="G2471" s="4">
        <v>5545.51</v>
      </c>
      <c r="H2471" s="4">
        <f>表1[[#This Row],[借方发生额]]/10000</f>
        <v>0.554551</v>
      </c>
      <c r="I2471" s="2" t="s">
        <v>3136</v>
      </c>
      <c r="J2471" s="5">
        <f t="shared" si="38"/>
        <v>2023</v>
      </c>
      <c r="K2471" s="1" t="s">
        <v>3133</v>
      </c>
      <c r="L2471" s="1" t="s">
        <v>3133</v>
      </c>
      <c r="M2471" s="2" t="s">
        <v>9</v>
      </c>
    </row>
    <row r="2472" hidden="1" spans="1:13">
      <c r="A2472" s="3">
        <v>45291</v>
      </c>
      <c r="B2472" s="1">
        <v>12</v>
      </c>
      <c r="C2472" s="1">
        <v>526</v>
      </c>
      <c r="D2472" s="2" t="s">
        <v>23</v>
      </c>
      <c r="E2472" s="1" t="s">
        <v>3127</v>
      </c>
      <c r="F2472" s="2" t="s">
        <v>3339</v>
      </c>
      <c r="G2472" s="1">
        <v>115.49</v>
      </c>
      <c r="H2472" s="1">
        <f>表1[[#This Row],[借方发生额]]/10000</f>
        <v>0.011549</v>
      </c>
      <c r="I2472" s="2" t="s">
        <v>3136</v>
      </c>
      <c r="J2472" s="5">
        <f t="shared" si="38"/>
        <v>2023</v>
      </c>
      <c r="K2472" s="1" t="s">
        <v>58</v>
      </c>
      <c r="L2472" s="1" t="s">
        <v>58</v>
      </c>
      <c r="M2472" s="2" t="s">
        <v>3121</v>
      </c>
    </row>
    <row r="2473" hidden="1" spans="1:13">
      <c r="A2473" s="3">
        <v>45291</v>
      </c>
      <c r="B2473" s="1">
        <v>12</v>
      </c>
      <c r="C2473" s="1">
        <v>527</v>
      </c>
      <c r="D2473" s="2" t="s">
        <v>23</v>
      </c>
      <c r="E2473" s="1" t="s">
        <v>3177</v>
      </c>
      <c r="F2473" s="2" t="s">
        <v>3374</v>
      </c>
      <c r="G2473" s="4">
        <v>1407.5</v>
      </c>
      <c r="H2473" s="4">
        <f>表1[[#This Row],[借方发生额]]/10000</f>
        <v>0.14075</v>
      </c>
      <c r="I2473" s="2" t="s">
        <v>3136</v>
      </c>
      <c r="J2473" s="5">
        <f t="shared" si="38"/>
        <v>2023</v>
      </c>
      <c r="K2473" s="1" t="s">
        <v>35</v>
      </c>
      <c r="L2473" s="1" t="s">
        <v>35</v>
      </c>
      <c r="M2473" s="2" t="s">
        <v>3121</v>
      </c>
    </row>
    <row r="2474" hidden="1" spans="1:13">
      <c r="A2474" s="3">
        <v>45291</v>
      </c>
      <c r="B2474" s="1">
        <v>12</v>
      </c>
      <c r="C2474" s="1">
        <v>527</v>
      </c>
      <c r="D2474" s="2" t="s">
        <v>23</v>
      </c>
      <c r="E2474" s="1" t="s">
        <v>3127</v>
      </c>
      <c r="F2474" s="2" t="s">
        <v>3339</v>
      </c>
      <c r="G2474" s="1">
        <v>625</v>
      </c>
      <c r="H2474" s="1">
        <f>表1[[#This Row],[借方发生额]]/10000</f>
        <v>0.0625</v>
      </c>
      <c r="I2474" s="2" t="s">
        <v>3136</v>
      </c>
      <c r="J2474" s="5">
        <f t="shared" si="38"/>
        <v>2023</v>
      </c>
      <c r="K2474" s="1" t="s">
        <v>58</v>
      </c>
      <c r="L2474" s="1" t="s">
        <v>58</v>
      </c>
      <c r="M2474" s="2" t="s">
        <v>3121</v>
      </c>
    </row>
    <row r="2475" hidden="1" spans="1:13">
      <c r="A2475" s="3">
        <v>45291</v>
      </c>
      <c r="B2475" s="1">
        <v>12</v>
      </c>
      <c r="C2475" s="1">
        <v>527</v>
      </c>
      <c r="D2475" s="2" t="s">
        <v>23</v>
      </c>
      <c r="E2475" s="1" t="s">
        <v>3177</v>
      </c>
      <c r="F2475" s="2" t="s">
        <v>3375</v>
      </c>
      <c r="G2475" s="1">
        <v>218</v>
      </c>
      <c r="H2475" s="1">
        <f>表1[[#This Row],[借方发生额]]/10000</f>
        <v>0.0218</v>
      </c>
      <c r="I2475" s="2" t="s">
        <v>3136</v>
      </c>
      <c r="J2475" s="5">
        <f t="shared" si="38"/>
        <v>2023</v>
      </c>
      <c r="K2475" s="1" t="s">
        <v>35</v>
      </c>
      <c r="L2475" s="1" t="s">
        <v>35</v>
      </c>
      <c r="M2475" s="2" t="s">
        <v>3121</v>
      </c>
    </row>
    <row r="2476" spans="1:13">
      <c r="A2476" s="3">
        <v>45291</v>
      </c>
      <c r="B2476" s="1">
        <v>12</v>
      </c>
      <c r="C2476" s="1">
        <v>531</v>
      </c>
      <c r="D2476" s="2" t="s">
        <v>23</v>
      </c>
      <c r="E2476" s="1" t="s">
        <v>3132</v>
      </c>
      <c r="F2476" s="2" t="s">
        <v>3409</v>
      </c>
      <c r="G2476" s="4">
        <v>6468</v>
      </c>
      <c r="H2476" s="4">
        <f>表1[[#This Row],[借方发生额]]/10000</f>
        <v>0.6468</v>
      </c>
      <c r="I2476" s="2" t="s">
        <v>1814</v>
      </c>
      <c r="J2476" s="5">
        <f t="shared" si="38"/>
        <v>2023</v>
      </c>
      <c r="K2476" s="1" t="s">
        <v>3133</v>
      </c>
      <c r="L2476" s="1" t="s">
        <v>3133</v>
      </c>
      <c r="M2476" s="2" t="s">
        <v>9</v>
      </c>
    </row>
    <row r="2477" hidden="1" spans="1:13">
      <c r="A2477" s="3">
        <v>45291</v>
      </c>
      <c r="B2477" s="1">
        <v>12</v>
      </c>
      <c r="C2477" s="1">
        <v>531</v>
      </c>
      <c r="D2477" s="2" t="s">
        <v>23</v>
      </c>
      <c r="E2477" s="1" t="s">
        <v>3127</v>
      </c>
      <c r="F2477" s="2" t="s">
        <v>3201</v>
      </c>
      <c r="G2477" s="1">
        <v>648</v>
      </c>
      <c r="H2477" s="1">
        <f>表1[[#This Row],[借方发生额]]/10000</f>
        <v>0.0648</v>
      </c>
      <c r="I2477" s="2" t="s">
        <v>1814</v>
      </c>
      <c r="J2477" s="5">
        <f t="shared" si="38"/>
        <v>2023</v>
      </c>
      <c r="K2477" s="1" t="s">
        <v>58</v>
      </c>
      <c r="L2477" s="1" t="s">
        <v>58</v>
      </c>
      <c r="M2477" s="2" t="s">
        <v>3121</v>
      </c>
    </row>
    <row r="2478" spans="1:13">
      <c r="A2478" s="3">
        <v>45291</v>
      </c>
      <c r="B2478" s="1">
        <v>12</v>
      </c>
      <c r="C2478" s="1">
        <v>532</v>
      </c>
      <c r="D2478" s="2" t="s">
        <v>23</v>
      </c>
      <c r="E2478" s="1" t="s">
        <v>3132</v>
      </c>
      <c r="F2478" s="2" t="s">
        <v>3409</v>
      </c>
      <c r="G2478" s="4">
        <v>5173</v>
      </c>
      <c r="H2478" s="4">
        <f>表1[[#This Row],[借方发生额]]/10000</f>
        <v>0.5173</v>
      </c>
      <c r="I2478" s="2" t="s">
        <v>1814</v>
      </c>
      <c r="J2478" s="5">
        <f t="shared" si="38"/>
        <v>2023</v>
      </c>
      <c r="K2478" s="1" t="s">
        <v>3133</v>
      </c>
      <c r="L2478" s="1" t="s">
        <v>3133</v>
      </c>
      <c r="M2478" s="2" t="s">
        <v>9</v>
      </c>
    </row>
    <row r="2479" hidden="1" spans="1:13">
      <c r="A2479" s="3">
        <v>45291</v>
      </c>
      <c r="B2479" s="1">
        <v>12</v>
      </c>
      <c r="C2479" s="1">
        <v>532</v>
      </c>
      <c r="D2479" s="2" t="s">
        <v>23</v>
      </c>
      <c r="E2479" s="1" t="s">
        <v>3127</v>
      </c>
      <c r="F2479" s="2" t="s">
        <v>3201</v>
      </c>
      <c r="G2479" s="1">
        <v>467</v>
      </c>
      <c r="H2479" s="1">
        <f>表1[[#This Row],[借方发生额]]/10000</f>
        <v>0.0467</v>
      </c>
      <c r="I2479" s="2" t="s">
        <v>1814</v>
      </c>
      <c r="J2479" s="5">
        <f t="shared" si="38"/>
        <v>2023</v>
      </c>
      <c r="K2479" s="1" t="s">
        <v>58</v>
      </c>
      <c r="L2479" s="1" t="s">
        <v>58</v>
      </c>
      <c r="M2479" s="2" t="s">
        <v>3121</v>
      </c>
    </row>
    <row r="2480" spans="1:13">
      <c r="A2480" s="3">
        <v>45291</v>
      </c>
      <c r="B2480" s="1">
        <v>12</v>
      </c>
      <c r="C2480" s="1">
        <v>533</v>
      </c>
      <c r="D2480" s="2" t="s">
        <v>23</v>
      </c>
      <c r="E2480" s="1" t="s">
        <v>3132</v>
      </c>
      <c r="F2480" s="2" t="s">
        <v>3409</v>
      </c>
      <c r="G2480" s="4">
        <v>2632</v>
      </c>
      <c r="H2480" s="4">
        <f>表1[[#This Row],[借方发生额]]/10000</f>
        <v>0.2632</v>
      </c>
      <c r="I2480" s="2" t="s">
        <v>1814</v>
      </c>
      <c r="J2480" s="5">
        <f t="shared" si="38"/>
        <v>2023</v>
      </c>
      <c r="K2480" s="1" t="s">
        <v>3133</v>
      </c>
      <c r="L2480" s="1" t="s">
        <v>3133</v>
      </c>
      <c r="M2480" s="2" t="s">
        <v>9</v>
      </c>
    </row>
    <row r="2481" hidden="1" spans="1:13">
      <c r="A2481" s="3">
        <v>45291</v>
      </c>
      <c r="B2481" s="1">
        <v>12</v>
      </c>
      <c r="C2481" s="1">
        <v>533</v>
      </c>
      <c r="D2481" s="2" t="s">
        <v>23</v>
      </c>
      <c r="E2481" s="1" t="s">
        <v>3127</v>
      </c>
      <c r="F2481" s="2" t="s">
        <v>3201</v>
      </c>
      <c r="G2481" s="1">
        <v>382</v>
      </c>
      <c r="H2481" s="1">
        <f>表1[[#This Row],[借方发生额]]/10000</f>
        <v>0.0382</v>
      </c>
      <c r="I2481" s="2" t="s">
        <v>1814</v>
      </c>
      <c r="J2481" s="5">
        <f t="shared" si="38"/>
        <v>2023</v>
      </c>
      <c r="K2481" s="1" t="s">
        <v>58</v>
      </c>
      <c r="L2481" s="1" t="s">
        <v>58</v>
      </c>
      <c r="M2481" s="2" t="s">
        <v>3121</v>
      </c>
    </row>
    <row r="2482" spans="1:13">
      <c r="A2482" s="3">
        <v>45291</v>
      </c>
      <c r="B2482" s="1">
        <v>12</v>
      </c>
      <c r="C2482" s="1">
        <v>534</v>
      </c>
      <c r="D2482" s="2" t="s">
        <v>23</v>
      </c>
      <c r="E2482" s="1" t="s">
        <v>3132</v>
      </c>
      <c r="F2482" s="2" t="s">
        <v>3409</v>
      </c>
      <c r="G2482" s="4">
        <v>1740</v>
      </c>
      <c r="H2482" s="4">
        <f>表1[[#This Row],[借方发生额]]/10000</f>
        <v>0.174</v>
      </c>
      <c r="I2482" s="2" t="s">
        <v>1814</v>
      </c>
      <c r="J2482" s="5">
        <f t="shared" si="38"/>
        <v>2023</v>
      </c>
      <c r="K2482" s="1" t="s">
        <v>3133</v>
      </c>
      <c r="L2482" s="1" t="s">
        <v>3133</v>
      </c>
      <c r="M2482" s="2" t="s">
        <v>9</v>
      </c>
    </row>
    <row r="2483" hidden="1" spans="1:13">
      <c r="A2483" s="3">
        <v>45291</v>
      </c>
      <c r="B2483" s="1">
        <v>12</v>
      </c>
      <c r="C2483" s="1">
        <v>534</v>
      </c>
      <c r="D2483" s="2" t="s">
        <v>23</v>
      </c>
      <c r="E2483" s="1" t="s">
        <v>3177</v>
      </c>
      <c r="F2483" s="2" t="s">
        <v>3410</v>
      </c>
      <c r="G2483" s="1">
        <v>473</v>
      </c>
      <c r="H2483" s="1">
        <f>表1[[#This Row],[借方发生额]]/10000</f>
        <v>0.0473</v>
      </c>
      <c r="I2483" s="2" t="s">
        <v>1814</v>
      </c>
      <c r="J2483" s="5">
        <f t="shared" si="38"/>
        <v>2023</v>
      </c>
      <c r="K2483" s="1" t="s">
        <v>35</v>
      </c>
      <c r="L2483" s="1" t="s">
        <v>35</v>
      </c>
      <c r="M2483" s="2" t="s">
        <v>3121</v>
      </c>
    </row>
    <row r="2484" hidden="1" spans="1:13">
      <c r="A2484" s="3">
        <v>45291</v>
      </c>
      <c r="B2484" s="1">
        <v>12</v>
      </c>
      <c r="C2484" s="1">
        <v>534</v>
      </c>
      <c r="D2484" s="2" t="s">
        <v>23</v>
      </c>
      <c r="E2484" s="1" t="s">
        <v>3127</v>
      </c>
      <c r="F2484" s="2" t="s">
        <v>3201</v>
      </c>
      <c r="G2484" s="1">
        <v>708</v>
      </c>
      <c r="H2484" s="1">
        <f>表1[[#This Row],[借方发生额]]/10000</f>
        <v>0.0708</v>
      </c>
      <c r="I2484" s="2" t="s">
        <v>1814</v>
      </c>
      <c r="J2484" s="5">
        <f t="shared" si="38"/>
        <v>2023</v>
      </c>
      <c r="K2484" s="1" t="s">
        <v>58</v>
      </c>
      <c r="L2484" s="1" t="s">
        <v>58</v>
      </c>
      <c r="M2484" s="2" t="s">
        <v>3121</v>
      </c>
    </row>
    <row r="2485" hidden="1" spans="1:13">
      <c r="A2485" s="3">
        <v>45291</v>
      </c>
      <c r="B2485" s="1">
        <v>12</v>
      </c>
      <c r="C2485" s="1">
        <v>785</v>
      </c>
      <c r="D2485" s="2" t="s">
        <v>23</v>
      </c>
      <c r="E2485" s="1" t="s">
        <v>3127</v>
      </c>
      <c r="F2485" s="2" t="s">
        <v>3930</v>
      </c>
      <c r="G2485" s="4">
        <v>2175.9</v>
      </c>
      <c r="H2485" s="4">
        <f>表1[[#This Row],[借方发生额]]/10000</f>
        <v>0.21759</v>
      </c>
      <c r="I2485" s="2" t="s">
        <v>3161</v>
      </c>
      <c r="J2485" s="5">
        <f t="shared" si="38"/>
        <v>2023</v>
      </c>
      <c r="K2485" s="1" t="s">
        <v>58</v>
      </c>
      <c r="L2485" s="1" t="s">
        <v>58</v>
      </c>
      <c r="M2485" s="2" t="s">
        <v>3121</v>
      </c>
    </row>
    <row r="2486" spans="1:13">
      <c r="A2486" s="3">
        <v>45291</v>
      </c>
      <c r="B2486" s="1">
        <v>12</v>
      </c>
      <c r="C2486" s="1">
        <v>785</v>
      </c>
      <c r="D2486" s="2" t="s">
        <v>23</v>
      </c>
      <c r="E2486" s="1" t="s">
        <v>3132</v>
      </c>
      <c r="F2486" s="2" t="s">
        <v>3930</v>
      </c>
      <c r="G2486" s="4">
        <v>1657</v>
      </c>
      <c r="H2486" s="4">
        <f>表1[[#This Row],[借方发生额]]/10000</f>
        <v>0.1657</v>
      </c>
      <c r="I2486" s="2" t="s">
        <v>3161</v>
      </c>
      <c r="J2486" s="5">
        <f t="shared" si="38"/>
        <v>2023</v>
      </c>
      <c r="K2486" s="1" t="s">
        <v>3133</v>
      </c>
      <c r="L2486" s="1" t="s">
        <v>3133</v>
      </c>
      <c r="M2486" s="2" t="s">
        <v>9</v>
      </c>
    </row>
    <row r="2487" hidden="1" spans="1:13">
      <c r="A2487" s="3">
        <v>45291</v>
      </c>
      <c r="B2487" s="1">
        <v>12</v>
      </c>
      <c r="C2487" s="1">
        <v>785</v>
      </c>
      <c r="D2487" s="2" t="s">
        <v>23</v>
      </c>
      <c r="E2487" s="1" t="s">
        <v>3134</v>
      </c>
      <c r="F2487" s="2" t="s">
        <v>3930</v>
      </c>
      <c r="G2487" s="4">
        <v>1664</v>
      </c>
      <c r="H2487" s="4">
        <f>表1[[#This Row],[借方发生额]]/10000</f>
        <v>0.1664</v>
      </c>
      <c r="I2487" s="2" t="s">
        <v>3161</v>
      </c>
      <c r="J2487" s="5">
        <f t="shared" si="38"/>
        <v>2023</v>
      </c>
      <c r="K2487" s="1" t="s">
        <v>83</v>
      </c>
      <c r="L2487" s="1" t="s">
        <v>58</v>
      </c>
      <c r="M2487" s="2" t="s">
        <v>3121</v>
      </c>
    </row>
    <row r="2488" spans="1:13">
      <c r="A2488" s="3">
        <v>45291</v>
      </c>
      <c r="B2488" s="1">
        <v>12</v>
      </c>
      <c r="C2488" s="1">
        <v>785</v>
      </c>
      <c r="D2488" s="2" t="s">
        <v>23</v>
      </c>
      <c r="E2488" s="1" t="s">
        <v>3139</v>
      </c>
      <c r="F2488" s="2" t="s">
        <v>3930</v>
      </c>
      <c r="G2488" s="4">
        <v>1486.9</v>
      </c>
      <c r="H2488" s="4">
        <f>表1[[#This Row],[借方发生额]]/10000</f>
        <v>0.14869</v>
      </c>
      <c r="I2488" s="2" t="s">
        <v>3161</v>
      </c>
      <c r="J2488" s="5">
        <f t="shared" si="38"/>
        <v>2023</v>
      </c>
      <c r="K2488" s="1" t="s">
        <v>40</v>
      </c>
      <c r="L2488" s="1" t="s">
        <v>288</v>
      </c>
      <c r="M2488" s="2" t="s">
        <v>9</v>
      </c>
    </row>
    <row r="2489" spans="1:13">
      <c r="A2489" s="3">
        <v>45291</v>
      </c>
      <c r="B2489" s="1">
        <v>12</v>
      </c>
      <c r="C2489" s="1">
        <v>785</v>
      </c>
      <c r="D2489" s="2" t="s">
        <v>23</v>
      </c>
      <c r="E2489" s="1" t="s">
        <v>3138</v>
      </c>
      <c r="F2489" s="2" t="s">
        <v>3930</v>
      </c>
      <c r="G2489" s="1">
        <v>144.29</v>
      </c>
      <c r="H2489" s="1">
        <f>表1[[#This Row],[借方发生额]]/10000</f>
        <v>0.014429</v>
      </c>
      <c r="I2489" s="2" t="s">
        <v>3161</v>
      </c>
      <c r="J2489" s="5">
        <f t="shared" si="38"/>
        <v>2023</v>
      </c>
      <c r="K2489" s="1" t="s">
        <v>79</v>
      </c>
      <c r="L2489" s="1" t="s">
        <v>79</v>
      </c>
      <c r="M2489" s="2" t="s">
        <v>9</v>
      </c>
    </row>
    <row r="2490" spans="1:13">
      <c r="A2490" s="3">
        <v>45291</v>
      </c>
      <c r="B2490" s="1">
        <v>12</v>
      </c>
      <c r="C2490" s="1">
        <v>785</v>
      </c>
      <c r="D2490" s="2" t="s">
        <v>23</v>
      </c>
      <c r="E2490" s="1" t="s">
        <v>3140</v>
      </c>
      <c r="F2490" s="2" t="s">
        <v>3930</v>
      </c>
      <c r="G2490" s="1">
        <v>254.04</v>
      </c>
      <c r="H2490" s="1">
        <f>表1[[#This Row],[借方发生额]]/10000</f>
        <v>0.025404</v>
      </c>
      <c r="I2490" s="2" t="s">
        <v>3161</v>
      </c>
      <c r="J2490" s="5">
        <f t="shared" si="38"/>
        <v>2023</v>
      </c>
      <c r="K2490" s="1" t="s">
        <v>288</v>
      </c>
      <c r="L2490" s="1" t="s">
        <v>288</v>
      </c>
      <c r="M2490" s="2" t="s">
        <v>9</v>
      </c>
    </row>
    <row r="2491" hidden="1" spans="1:13">
      <c r="A2491" s="3">
        <v>45291</v>
      </c>
      <c r="B2491" s="1">
        <v>12</v>
      </c>
      <c r="C2491" s="1">
        <v>786</v>
      </c>
      <c r="D2491" s="2" t="s">
        <v>23</v>
      </c>
      <c r="E2491" s="1" t="s">
        <v>3127</v>
      </c>
      <c r="F2491" s="2" t="s">
        <v>3931</v>
      </c>
      <c r="G2491" s="1">
        <v>968.75</v>
      </c>
      <c r="H2491" s="1">
        <f>表1[[#This Row],[借方发生额]]/10000</f>
        <v>0.096875</v>
      </c>
      <c r="I2491" s="2" t="s">
        <v>3136</v>
      </c>
      <c r="J2491" s="5">
        <f t="shared" si="38"/>
        <v>2023</v>
      </c>
      <c r="K2491" s="1" t="s">
        <v>58</v>
      </c>
      <c r="L2491" s="1" t="s">
        <v>58</v>
      </c>
      <c r="M2491" s="2" t="s">
        <v>3121</v>
      </c>
    </row>
    <row r="2492" spans="1:13">
      <c r="A2492" s="3">
        <v>45291</v>
      </c>
      <c r="B2492" s="1">
        <v>12</v>
      </c>
      <c r="C2492" s="1">
        <v>786</v>
      </c>
      <c r="D2492" s="2" t="s">
        <v>23</v>
      </c>
      <c r="E2492" s="1" t="s">
        <v>3130</v>
      </c>
      <c r="F2492" s="2" t="s">
        <v>3931</v>
      </c>
      <c r="G2492" s="1">
        <v>800</v>
      </c>
      <c r="H2492" s="1">
        <f>表1[[#This Row],[借方发生额]]/10000</f>
        <v>0.08</v>
      </c>
      <c r="I2492" s="2" t="s">
        <v>3136</v>
      </c>
      <c r="J2492" s="5">
        <f t="shared" si="38"/>
        <v>2023</v>
      </c>
      <c r="K2492" s="1" t="s">
        <v>60</v>
      </c>
      <c r="L2492" s="1" t="s">
        <v>3131</v>
      </c>
      <c r="M2492" s="2" t="s">
        <v>9</v>
      </c>
    </row>
    <row r="2493" spans="1:13">
      <c r="A2493" s="3">
        <v>45291</v>
      </c>
      <c r="B2493" s="1">
        <v>12</v>
      </c>
      <c r="C2493" s="1">
        <v>786</v>
      </c>
      <c r="D2493" s="2" t="s">
        <v>23</v>
      </c>
      <c r="E2493" s="1" t="s">
        <v>3139</v>
      </c>
      <c r="F2493" s="2" t="s">
        <v>3931</v>
      </c>
      <c r="G2493" s="4">
        <v>2792.51</v>
      </c>
      <c r="H2493" s="4">
        <f>表1[[#This Row],[借方发生额]]/10000</f>
        <v>0.279251</v>
      </c>
      <c r="I2493" s="2" t="s">
        <v>3136</v>
      </c>
      <c r="J2493" s="5">
        <f t="shared" si="38"/>
        <v>2023</v>
      </c>
      <c r="K2493" s="1" t="s">
        <v>40</v>
      </c>
      <c r="L2493" s="1" t="s">
        <v>288</v>
      </c>
      <c r="M2493" s="2" t="s">
        <v>9</v>
      </c>
    </row>
    <row r="2494" spans="1:13">
      <c r="A2494" s="3">
        <v>45291</v>
      </c>
      <c r="B2494" s="1">
        <v>12</v>
      </c>
      <c r="C2494" s="1">
        <v>786</v>
      </c>
      <c r="D2494" s="2" t="s">
        <v>23</v>
      </c>
      <c r="E2494" s="1" t="s">
        <v>3150</v>
      </c>
      <c r="F2494" s="2" t="s">
        <v>3931</v>
      </c>
      <c r="G2494" s="1">
        <v>32.55</v>
      </c>
      <c r="H2494" s="1">
        <f>表1[[#This Row],[借方发生额]]/10000</f>
        <v>0.003255</v>
      </c>
      <c r="I2494" s="2" t="s">
        <v>3136</v>
      </c>
      <c r="J2494" s="5">
        <f t="shared" si="38"/>
        <v>2023</v>
      </c>
      <c r="K2494" s="1" t="s">
        <v>128</v>
      </c>
      <c r="L2494" s="1" t="s">
        <v>128</v>
      </c>
      <c r="M2494" s="2" t="s">
        <v>9</v>
      </c>
    </row>
    <row r="2495" hidden="1" spans="1:13">
      <c r="A2495" s="3">
        <v>45291</v>
      </c>
      <c r="B2495" s="1">
        <v>12</v>
      </c>
      <c r="C2495" s="1">
        <v>804</v>
      </c>
      <c r="D2495" s="2" t="s">
        <v>23</v>
      </c>
      <c r="E2495" s="1" t="s">
        <v>3127</v>
      </c>
      <c r="F2495" s="2" t="s">
        <v>3486</v>
      </c>
      <c r="G2495" s="1">
        <v>345.94</v>
      </c>
      <c r="H2495" s="1">
        <f>表1[[#This Row],[借方发生额]]/10000</f>
        <v>0.034594</v>
      </c>
      <c r="I2495" s="2" t="s">
        <v>1814</v>
      </c>
      <c r="J2495" s="5">
        <f t="shared" si="38"/>
        <v>2023</v>
      </c>
      <c r="K2495" s="1" t="s">
        <v>58</v>
      </c>
      <c r="L2495" s="1" t="s">
        <v>58</v>
      </c>
      <c r="M2495" s="2" t="s">
        <v>3121</v>
      </c>
    </row>
    <row r="2496" spans="1:13">
      <c r="A2496" s="3">
        <v>45291</v>
      </c>
      <c r="B2496" s="1">
        <v>12</v>
      </c>
      <c r="C2496" s="1">
        <v>804</v>
      </c>
      <c r="D2496" s="2" t="s">
        <v>23</v>
      </c>
      <c r="E2496" s="1" t="s">
        <v>3138</v>
      </c>
      <c r="F2496" s="2" t="s">
        <v>3485</v>
      </c>
      <c r="G2496" s="1">
        <v>866.97</v>
      </c>
      <c r="H2496" s="1">
        <f>表1[[#This Row],[借方发生额]]/10000</f>
        <v>0.086697</v>
      </c>
      <c r="I2496" s="2" t="s">
        <v>1814</v>
      </c>
      <c r="J2496" s="5">
        <f t="shared" si="38"/>
        <v>2023</v>
      </c>
      <c r="K2496" s="1" t="s">
        <v>79</v>
      </c>
      <c r="L2496" s="1" t="s">
        <v>79</v>
      </c>
      <c r="M2496" s="2" t="s">
        <v>9</v>
      </c>
    </row>
    <row r="2497" hidden="1" spans="1:13">
      <c r="A2497" s="3">
        <v>45291</v>
      </c>
      <c r="B2497" s="1">
        <v>12</v>
      </c>
      <c r="C2497" s="1">
        <v>804</v>
      </c>
      <c r="D2497" s="2" t="s">
        <v>23</v>
      </c>
      <c r="E2497" s="1" t="s">
        <v>3134</v>
      </c>
      <c r="F2497" s="2" t="s">
        <v>3488</v>
      </c>
      <c r="G2497" s="4">
        <v>1571.32</v>
      </c>
      <c r="H2497" s="4">
        <f>表1[[#This Row],[借方发生额]]/10000</f>
        <v>0.157132</v>
      </c>
      <c r="I2497" s="2" t="s">
        <v>1814</v>
      </c>
      <c r="J2497" s="5">
        <f t="shared" si="38"/>
        <v>2023</v>
      </c>
      <c r="K2497" s="1" t="s">
        <v>83</v>
      </c>
      <c r="L2497" s="1" t="s">
        <v>58</v>
      </c>
      <c r="M2497" s="2" t="s">
        <v>3121</v>
      </c>
    </row>
    <row r="2498" spans="1:13">
      <c r="A2498" s="3">
        <v>45291</v>
      </c>
      <c r="B2498" s="1">
        <v>12</v>
      </c>
      <c r="C2498" s="1">
        <v>804</v>
      </c>
      <c r="D2498" s="2" t="s">
        <v>23</v>
      </c>
      <c r="E2498" s="1" t="s">
        <v>3139</v>
      </c>
      <c r="F2498" s="2" t="s">
        <v>3484</v>
      </c>
      <c r="G2498" s="4">
        <v>1463</v>
      </c>
      <c r="H2498" s="4">
        <f>表1[[#This Row],[借方发生额]]/10000</f>
        <v>0.1463</v>
      </c>
      <c r="I2498" s="2" t="s">
        <v>1814</v>
      </c>
      <c r="J2498" s="5">
        <f t="shared" ref="J2498:J2539" si="39">YEAR(A2498)</f>
        <v>2023</v>
      </c>
      <c r="K2498" s="1" t="s">
        <v>40</v>
      </c>
      <c r="L2498" s="1" t="s">
        <v>288</v>
      </c>
      <c r="M2498" s="2" t="s">
        <v>9</v>
      </c>
    </row>
    <row r="2499" hidden="1" spans="1:13">
      <c r="A2499" s="3">
        <v>45291</v>
      </c>
      <c r="B2499" s="1">
        <v>12</v>
      </c>
      <c r="C2499" s="1">
        <v>805</v>
      </c>
      <c r="D2499" s="2" t="s">
        <v>23</v>
      </c>
      <c r="E2499" s="1" t="s">
        <v>3127</v>
      </c>
      <c r="F2499" s="2" t="s">
        <v>3486</v>
      </c>
      <c r="G2499" s="1">
        <v>528.16</v>
      </c>
      <c r="H2499" s="1">
        <f>表1[[#This Row],[借方发生额]]/10000</f>
        <v>0.052816</v>
      </c>
      <c r="I2499" s="2" t="s">
        <v>1814</v>
      </c>
      <c r="J2499" s="5">
        <f t="shared" si="39"/>
        <v>2023</v>
      </c>
      <c r="K2499" s="1" t="s">
        <v>58</v>
      </c>
      <c r="L2499" s="1" t="s">
        <v>58</v>
      </c>
      <c r="M2499" s="2" t="s">
        <v>3121</v>
      </c>
    </row>
    <row r="2500" spans="1:13">
      <c r="A2500" s="3">
        <v>45291</v>
      </c>
      <c r="B2500" s="1">
        <v>12</v>
      </c>
      <c r="C2500" s="1">
        <v>805</v>
      </c>
      <c r="D2500" s="2" t="s">
        <v>23</v>
      </c>
      <c r="E2500" s="1" t="s">
        <v>3138</v>
      </c>
      <c r="F2500" s="2" t="s">
        <v>3485</v>
      </c>
      <c r="G2500" s="4">
        <v>5035</v>
      </c>
      <c r="H2500" s="4">
        <f>表1[[#This Row],[借方发生额]]/10000</f>
        <v>0.5035</v>
      </c>
      <c r="I2500" s="2" t="s">
        <v>1814</v>
      </c>
      <c r="J2500" s="5">
        <f t="shared" si="39"/>
        <v>2023</v>
      </c>
      <c r="K2500" s="1" t="s">
        <v>79</v>
      </c>
      <c r="L2500" s="1" t="s">
        <v>79</v>
      </c>
      <c r="M2500" s="2" t="s">
        <v>9</v>
      </c>
    </row>
    <row r="2501" spans="1:13">
      <c r="A2501" s="3">
        <v>45291</v>
      </c>
      <c r="B2501" s="1">
        <v>12</v>
      </c>
      <c r="C2501" s="1">
        <v>805</v>
      </c>
      <c r="D2501" s="2" t="s">
        <v>23</v>
      </c>
      <c r="E2501" s="1" t="s">
        <v>3139</v>
      </c>
      <c r="F2501" s="2" t="s">
        <v>3484</v>
      </c>
      <c r="G2501" s="1">
        <v>905</v>
      </c>
      <c r="H2501" s="1">
        <f>表1[[#This Row],[借方发生额]]/10000</f>
        <v>0.0905</v>
      </c>
      <c r="I2501" s="2" t="s">
        <v>1814</v>
      </c>
      <c r="J2501" s="5">
        <f t="shared" si="39"/>
        <v>2023</v>
      </c>
      <c r="K2501" s="1" t="s">
        <v>40</v>
      </c>
      <c r="L2501" s="1" t="s">
        <v>288</v>
      </c>
      <c r="M2501" s="2" t="s">
        <v>9</v>
      </c>
    </row>
    <row r="2502" hidden="1" spans="1:13">
      <c r="A2502" s="3">
        <v>45291</v>
      </c>
      <c r="B2502" s="1">
        <v>12</v>
      </c>
      <c r="C2502" s="1">
        <v>808</v>
      </c>
      <c r="D2502" s="2" t="s">
        <v>23</v>
      </c>
      <c r="E2502" s="1" t="s">
        <v>3177</v>
      </c>
      <c r="F2502" s="2" t="s">
        <v>3522</v>
      </c>
      <c r="G2502" s="4">
        <v>2680.74</v>
      </c>
      <c r="H2502" s="4">
        <f>表1[[#This Row],[借方发生额]]/10000</f>
        <v>0.268074</v>
      </c>
      <c r="I2502" s="2" t="s">
        <v>3136</v>
      </c>
      <c r="J2502" s="5">
        <f t="shared" si="39"/>
        <v>2023</v>
      </c>
      <c r="K2502" s="1" t="s">
        <v>35</v>
      </c>
      <c r="L2502" s="1" t="s">
        <v>35</v>
      </c>
      <c r="M2502" s="2" t="s">
        <v>3121</v>
      </c>
    </row>
    <row r="2503" hidden="1" spans="1:13">
      <c r="A2503" s="3">
        <v>45291</v>
      </c>
      <c r="B2503" s="1">
        <v>12</v>
      </c>
      <c r="C2503" s="1">
        <v>808</v>
      </c>
      <c r="D2503" s="2" t="s">
        <v>23</v>
      </c>
      <c r="E2503" s="1" t="s">
        <v>3127</v>
      </c>
      <c r="F2503" s="2" t="s">
        <v>3173</v>
      </c>
      <c r="G2503" s="1">
        <v>460</v>
      </c>
      <c r="H2503" s="1">
        <f>表1[[#This Row],[借方发生额]]/10000</f>
        <v>0.046</v>
      </c>
      <c r="I2503" s="2" t="s">
        <v>3136</v>
      </c>
      <c r="J2503" s="5">
        <f t="shared" si="39"/>
        <v>2023</v>
      </c>
      <c r="K2503" s="1" t="s">
        <v>58</v>
      </c>
      <c r="L2503" s="1" t="s">
        <v>58</v>
      </c>
      <c r="M2503" s="2" t="s">
        <v>3121</v>
      </c>
    </row>
    <row r="2504" spans="1:13">
      <c r="A2504" s="3">
        <v>45291</v>
      </c>
      <c r="B2504" s="1">
        <v>12</v>
      </c>
      <c r="C2504" s="1">
        <v>808</v>
      </c>
      <c r="D2504" s="2" t="s">
        <v>23</v>
      </c>
      <c r="E2504" s="1" t="s">
        <v>3132</v>
      </c>
      <c r="F2504" s="2" t="s">
        <v>3141</v>
      </c>
      <c r="G2504" s="4">
        <v>1727</v>
      </c>
      <c r="H2504" s="4">
        <f>表1[[#This Row],[借方发生额]]/10000</f>
        <v>0.1727</v>
      </c>
      <c r="I2504" s="2" t="s">
        <v>3136</v>
      </c>
      <c r="J2504" s="5">
        <f t="shared" si="39"/>
        <v>2023</v>
      </c>
      <c r="K2504" s="1" t="s">
        <v>3133</v>
      </c>
      <c r="L2504" s="1" t="s">
        <v>3133</v>
      </c>
      <c r="M2504" s="2" t="s">
        <v>9</v>
      </c>
    </row>
    <row r="2505" hidden="1" spans="1:13">
      <c r="A2505" s="3">
        <v>45291</v>
      </c>
      <c r="B2505" s="1">
        <v>12</v>
      </c>
      <c r="C2505" s="1">
        <v>811</v>
      </c>
      <c r="D2505" s="2" t="s">
        <v>23</v>
      </c>
      <c r="E2505" s="1" t="s">
        <v>3177</v>
      </c>
      <c r="F2505" s="2" t="s">
        <v>1521</v>
      </c>
      <c r="G2505" s="4">
        <v>1588.07</v>
      </c>
      <c r="H2505" s="4">
        <f>表1[[#This Row],[借方发生额]]/10000</f>
        <v>0.158807</v>
      </c>
      <c r="I2505" s="2" t="s">
        <v>3136</v>
      </c>
      <c r="J2505" s="5">
        <f t="shared" si="39"/>
        <v>2023</v>
      </c>
      <c r="K2505" s="1" t="s">
        <v>35</v>
      </c>
      <c r="L2505" s="1" t="s">
        <v>35</v>
      </c>
      <c r="M2505" s="2" t="s">
        <v>3121</v>
      </c>
    </row>
    <row r="2506" hidden="1" spans="1:13">
      <c r="A2506" s="3">
        <v>45291</v>
      </c>
      <c r="B2506" s="1">
        <v>12</v>
      </c>
      <c r="C2506" s="1">
        <v>811</v>
      </c>
      <c r="D2506" s="2" t="s">
        <v>23</v>
      </c>
      <c r="E2506" s="1" t="s">
        <v>3127</v>
      </c>
      <c r="F2506" s="2" t="s">
        <v>3451</v>
      </c>
      <c r="G2506" s="1">
        <v>91</v>
      </c>
      <c r="H2506" s="1">
        <f>表1[[#This Row],[借方发生额]]/10000</f>
        <v>0.0091</v>
      </c>
      <c r="I2506" s="2" t="s">
        <v>3136</v>
      </c>
      <c r="J2506" s="5">
        <f t="shared" si="39"/>
        <v>2023</v>
      </c>
      <c r="K2506" s="1" t="s">
        <v>58</v>
      </c>
      <c r="L2506" s="1" t="s">
        <v>58</v>
      </c>
      <c r="M2506" s="2" t="s">
        <v>3121</v>
      </c>
    </row>
    <row r="2507" spans="1:13">
      <c r="A2507" s="3">
        <v>45291</v>
      </c>
      <c r="B2507" s="1">
        <v>12</v>
      </c>
      <c r="C2507" s="1">
        <v>811</v>
      </c>
      <c r="D2507" s="2" t="s">
        <v>23</v>
      </c>
      <c r="E2507" s="1" t="s">
        <v>3139</v>
      </c>
      <c r="F2507" s="2" t="s">
        <v>3453</v>
      </c>
      <c r="G2507" s="4">
        <v>1027.9</v>
      </c>
      <c r="H2507" s="4">
        <f>表1[[#This Row],[借方发生额]]/10000</f>
        <v>0.10279</v>
      </c>
      <c r="I2507" s="2" t="s">
        <v>3136</v>
      </c>
      <c r="J2507" s="5">
        <f t="shared" si="39"/>
        <v>2023</v>
      </c>
      <c r="K2507" s="1" t="s">
        <v>40</v>
      </c>
      <c r="L2507" s="1" t="s">
        <v>288</v>
      </c>
      <c r="M2507" s="2" t="s">
        <v>9</v>
      </c>
    </row>
    <row r="2508" hidden="1" spans="1:13">
      <c r="A2508" s="3">
        <v>45291</v>
      </c>
      <c r="B2508" s="1">
        <v>12</v>
      </c>
      <c r="C2508" s="1">
        <v>812</v>
      </c>
      <c r="D2508" s="2" t="s">
        <v>23</v>
      </c>
      <c r="E2508" s="1" t="s">
        <v>3127</v>
      </c>
      <c r="F2508" s="2" t="s">
        <v>3264</v>
      </c>
      <c r="G2508" s="4">
        <v>1035</v>
      </c>
      <c r="H2508" s="4">
        <f>表1[[#This Row],[借方发生额]]/10000</f>
        <v>0.1035</v>
      </c>
      <c r="I2508" s="2" t="s">
        <v>3136</v>
      </c>
      <c r="J2508" s="5">
        <f t="shared" si="39"/>
        <v>2023</v>
      </c>
      <c r="K2508" s="1" t="s">
        <v>58</v>
      </c>
      <c r="L2508" s="1" t="s">
        <v>58</v>
      </c>
      <c r="M2508" s="2" t="s">
        <v>3121</v>
      </c>
    </row>
    <row r="2509" hidden="1" spans="1:13">
      <c r="A2509" s="3">
        <v>45291</v>
      </c>
      <c r="B2509" s="1">
        <v>12</v>
      </c>
      <c r="C2509" s="1">
        <v>813</v>
      </c>
      <c r="D2509" s="2" t="s">
        <v>23</v>
      </c>
      <c r="E2509" s="1" t="s">
        <v>3127</v>
      </c>
      <c r="F2509" s="2" t="s">
        <v>3346</v>
      </c>
      <c r="G2509" s="1">
        <v>188</v>
      </c>
      <c r="H2509" s="1">
        <f>表1[[#This Row],[借方发生额]]/10000</f>
        <v>0.0188</v>
      </c>
      <c r="I2509" s="2" t="s">
        <v>3136</v>
      </c>
      <c r="J2509" s="5">
        <f t="shared" si="39"/>
        <v>2023</v>
      </c>
      <c r="K2509" s="1" t="s">
        <v>58</v>
      </c>
      <c r="L2509" s="1" t="s">
        <v>58</v>
      </c>
      <c r="M2509" s="2" t="s">
        <v>3121</v>
      </c>
    </row>
    <row r="2510" spans="1:13">
      <c r="A2510" s="3">
        <v>45291</v>
      </c>
      <c r="B2510" s="1">
        <v>12</v>
      </c>
      <c r="C2510" s="1">
        <v>813</v>
      </c>
      <c r="D2510" s="2" t="s">
        <v>23</v>
      </c>
      <c r="E2510" s="1" t="s">
        <v>3132</v>
      </c>
      <c r="F2510" s="2" t="s">
        <v>3164</v>
      </c>
      <c r="G2510" s="1">
        <v>488</v>
      </c>
      <c r="H2510" s="1">
        <f>表1[[#This Row],[借方发生额]]/10000</f>
        <v>0.0488</v>
      </c>
      <c r="I2510" s="2" t="s">
        <v>3136</v>
      </c>
      <c r="J2510" s="5">
        <f t="shared" si="39"/>
        <v>2023</v>
      </c>
      <c r="K2510" s="1" t="s">
        <v>3133</v>
      </c>
      <c r="L2510" s="1" t="s">
        <v>3133</v>
      </c>
      <c r="M2510" s="2" t="s">
        <v>9</v>
      </c>
    </row>
    <row r="2511" hidden="1" spans="1:13">
      <c r="A2511" s="3">
        <v>45291</v>
      </c>
      <c r="B2511" s="1">
        <v>12</v>
      </c>
      <c r="C2511" s="1">
        <v>813</v>
      </c>
      <c r="D2511" s="2" t="s">
        <v>23</v>
      </c>
      <c r="E2511" s="1" t="s">
        <v>3134</v>
      </c>
      <c r="F2511" s="2" t="s">
        <v>3347</v>
      </c>
      <c r="G2511" s="1">
        <v>613</v>
      </c>
      <c r="H2511" s="1">
        <f>表1[[#This Row],[借方发生额]]/10000</f>
        <v>0.0613</v>
      </c>
      <c r="I2511" s="2" t="s">
        <v>3136</v>
      </c>
      <c r="J2511" s="5">
        <f t="shared" si="39"/>
        <v>2023</v>
      </c>
      <c r="K2511" s="1" t="s">
        <v>83</v>
      </c>
      <c r="L2511" s="1" t="s">
        <v>58</v>
      </c>
      <c r="M2511" s="2" t="s">
        <v>3121</v>
      </c>
    </row>
    <row r="2512" spans="1:13">
      <c r="A2512" s="3">
        <v>45291</v>
      </c>
      <c r="B2512" s="1">
        <v>12</v>
      </c>
      <c r="C2512" s="1">
        <v>817</v>
      </c>
      <c r="D2512" s="2" t="s">
        <v>23</v>
      </c>
      <c r="E2512" s="1" t="s">
        <v>3138</v>
      </c>
      <c r="F2512" s="2" t="s">
        <v>3518</v>
      </c>
      <c r="G2512" s="1">
        <v>980</v>
      </c>
      <c r="H2512" s="1">
        <f>表1[[#This Row],[借方发生额]]/10000</f>
        <v>0.098</v>
      </c>
      <c r="I2512" s="2" t="s">
        <v>3136</v>
      </c>
      <c r="J2512" s="5">
        <f t="shared" si="39"/>
        <v>2023</v>
      </c>
      <c r="K2512" s="1" t="s">
        <v>79</v>
      </c>
      <c r="L2512" s="1" t="s">
        <v>79</v>
      </c>
      <c r="M2512" s="2" t="s">
        <v>9</v>
      </c>
    </row>
    <row r="2513" hidden="1" spans="1:13">
      <c r="A2513" s="3">
        <v>45291</v>
      </c>
      <c r="B2513" s="1">
        <v>12</v>
      </c>
      <c r="C2513" s="1">
        <v>828</v>
      </c>
      <c r="D2513" s="2" t="s">
        <v>23</v>
      </c>
      <c r="E2513" s="1" t="s">
        <v>3127</v>
      </c>
      <c r="F2513" s="2" t="s">
        <v>3725</v>
      </c>
      <c r="G2513" s="1">
        <v>500.57</v>
      </c>
      <c r="H2513" s="1">
        <f>表1[[#This Row],[借方发生额]]/10000</f>
        <v>0.050057</v>
      </c>
      <c r="I2513" s="2" t="s">
        <v>3161</v>
      </c>
      <c r="J2513" s="5">
        <f t="shared" si="39"/>
        <v>2023</v>
      </c>
      <c r="K2513" s="1" t="s">
        <v>58</v>
      </c>
      <c r="L2513" s="1" t="s">
        <v>58</v>
      </c>
      <c r="M2513" s="2" t="s">
        <v>3121</v>
      </c>
    </row>
    <row r="2514" spans="1:13">
      <c r="A2514" s="3">
        <v>45291</v>
      </c>
      <c r="B2514" s="1">
        <v>12</v>
      </c>
      <c r="C2514" s="1">
        <v>828</v>
      </c>
      <c r="D2514" s="2" t="s">
        <v>23</v>
      </c>
      <c r="E2514" s="1" t="s">
        <v>3139</v>
      </c>
      <c r="F2514" s="2" t="s">
        <v>3725</v>
      </c>
      <c r="G2514" s="1">
        <v>380</v>
      </c>
      <c r="H2514" s="1">
        <f>表1[[#This Row],[借方发生额]]/10000</f>
        <v>0.038</v>
      </c>
      <c r="I2514" s="2" t="s">
        <v>3161</v>
      </c>
      <c r="J2514" s="5">
        <f t="shared" si="39"/>
        <v>2023</v>
      </c>
      <c r="K2514" s="1" t="s">
        <v>40</v>
      </c>
      <c r="L2514" s="1" t="s">
        <v>288</v>
      </c>
      <c r="M2514" s="2" t="s">
        <v>9</v>
      </c>
    </row>
    <row r="2515" hidden="1" spans="1:13">
      <c r="A2515" s="3">
        <v>45291</v>
      </c>
      <c r="B2515" s="1">
        <v>12</v>
      </c>
      <c r="C2515" s="1">
        <v>828</v>
      </c>
      <c r="D2515" s="2" t="s">
        <v>23</v>
      </c>
      <c r="E2515" s="1" t="s">
        <v>3177</v>
      </c>
      <c r="F2515" s="2" t="s">
        <v>3725</v>
      </c>
      <c r="G2515" s="4">
        <v>2334.34</v>
      </c>
      <c r="H2515" s="4">
        <f>表1[[#This Row],[借方发生额]]/10000</f>
        <v>0.233434</v>
      </c>
      <c r="I2515" s="2" t="s">
        <v>3161</v>
      </c>
      <c r="J2515" s="5">
        <f t="shared" si="39"/>
        <v>2023</v>
      </c>
      <c r="K2515" s="1" t="s">
        <v>35</v>
      </c>
      <c r="L2515" s="1" t="s">
        <v>35</v>
      </c>
      <c r="M2515" s="2" t="s">
        <v>3121</v>
      </c>
    </row>
    <row r="2516" hidden="1" spans="1:13">
      <c r="A2516" s="3">
        <v>45291</v>
      </c>
      <c r="B2516" s="1">
        <v>12</v>
      </c>
      <c r="C2516" s="1">
        <v>829</v>
      </c>
      <c r="D2516" s="2" t="s">
        <v>23</v>
      </c>
      <c r="E2516" s="1" t="s">
        <v>3177</v>
      </c>
      <c r="F2516" s="2" t="s">
        <v>3266</v>
      </c>
      <c r="G2516" s="4">
        <v>3099.19</v>
      </c>
      <c r="H2516" s="4">
        <f>表1[[#This Row],[借方发生额]]/10000</f>
        <v>0.309919</v>
      </c>
      <c r="I2516" s="2" t="s">
        <v>3136</v>
      </c>
      <c r="J2516" s="5">
        <f t="shared" si="39"/>
        <v>2023</v>
      </c>
      <c r="K2516" s="1" t="s">
        <v>35</v>
      </c>
      <c r="L2516" s="1" t="s">
        <v>35</v>
      </c>
      <c r="M2516" s="2" t="s">
        <v>3121</v>
      </c>
    </row>
    <row r="2517" hidden="1" spans="1:13">
      <c r="A2517" s="3">
        <v>45291</v>
      </c>
      <c r="B2517" s="1">
        <v>12</v>
      </c>
      <c r="C2517" s="1">
        <v>830</v>
      </c>
      <c r="D2517" s="2" t="s">
        <v>23</v>
      </c>
      <c r="E2517" s="1" t="s">
        <v>3127</v>
      </c>
      <c r="F2517" s="2" t="s">
        <v>3932</v>
      </c>
      <c r="G2517" s="1">
        <v>900</v>
      </c>
      <c r="H2517" s="1">
        <f>表1[[#This Row],[借方发生额]]/10000</f>
        <v>0.09</v>
      </c>
      <c r="I2517" s="2" t="s">
        <v>3136</v>
      </c>
      <c r="J2517" s="5">
        <f t="shared" si="39"/>
        <v>2023</v>
      </c>
      <c r="K2517" s="1" t="s">
        <v>58</v>
      </c>
      <c r="L2517" s="1" t="s">
        <v>58</v>
      </c>
      <c r="M2517" s="2" t="s">
        <v>3121</v>
      </c>
    </row>
    <row r="2518" hidden="1" spans="1:13">
      <c r="A2518" s="3">
        <v>45291</v>
      </c>
      <c r="B2518" s="1">
        <v>12</v>
      </c>
      <c r="C2518" s="1">
        <v>830</v>
      </c>
      <c r="D2518" s="2" t="s">
        <v>23</v>
      </c>
      <c r="E2518" s="1" t="s">
        <v>3134</v>
      </c>
      <c r="F2518" s="2" t="s">
        <v>3932</v>
      </c>
      <c r="G2518" s="1">
        <v>613.27</v>
      </c>
      <c r="H2518" s="1">
        <f>表1[[#This Row],[借方发生额]]/10000</f>
        <v>0.061327</v>
      </c>
      <c r="I2518" s="2" t="s">
        <v>3136</v>
      </c>
      <c r="J2518" s="5">
        <f t="shared" si="39"/>
        <v>2023</v>
      </c>
      <c r="K2518" s="1" t="s">
        <v>83</v>
      </c>
      <c r="L2518" s="1" t="s">
        <v>58</v>
      </c>
      <c r="M2518" s="2" t="s">
        <v>3121</v>
      </c>
    </row>
    <row r="2519" spans="1:13">
      <c r="A2519" s="3">
        <v>45291</v>
      </c>
      <c r="B2519" s="1">
        <v>12</v>
      </c>
      <c r="C2519" s="1">
        <v>830</v>
      </c>
      <c r="D2519" s="2" t="s">
        <v>23</v>
      </c>
      <c r="E2519" s="1" t="s">
        <v>3139</v>
      </c>
      <c r="F2519" s="2" t="s">
        <v>3932</v>
      </c>
      <c r="G2519" s="4">
        <v>1132</v>
      </c>
      <c r="H2519" s="4">
        <f>表1[[#This Row],[借方发生额]]/10000</f>
        <v>0.1132</v>
      </c>
      <c r="I2519" s="2" t="s">
        <v>3136</v>
      </c>
      <c r="J2519" s="5">
        <f t="shared" si="39"/>
        <v>2023</v>
      </c>
      <c r="K2519" s="1" t="s">
        <v>40</v>
      </c>
      <c r="L2519" s="1" t="s">
        <v>288</v>
      </c>
      <c r="M2519" s="2" t="s">
        <v>9</v>
      </c>
    </row>
    <row r="2520" spans="1:13">
      <c r="A2520" s="3">
        <v>45291</v>
      </c>
      <c r="B2520" s="1">
        <v>12</v>
      </c>
      <c r="C2520" s="1">
        <v>830</v>
      </c>
      <c r="D2520" s="2" t="s">
        <v>23</v>
      </c>
      <c r="E2520" s="1" t="s">
        <v>3140</v>
      </c>
      <c r="F2520" s="2" t="s">
        <v>3932</v>
      </c>
      <c r="G2520" s="1">
        <v>278</v>
      </c>
      <c r="H2520" s="1">
        <f>表1[[#This Row],[借方发生额]]/10000</f>
        <v>0.0278</v>
      </c>
      <c r="I2520" s="2" t="s">
        <v>3136</v>
      </c>
      <c r="J2520" s="5">
        <f t="shared" si="39"/>
        <v>2023</v>
      </c>
      <c r="K2520" s="1" t="s">
        <v>288</v>
      </c>
      <c r="L2520" s="1" t="s">
        <v>288</v>
      </c>
      <c r="M2520" s="2" t="s">
        <v>9</v>
      </c>
    </row>
    <row r="2521" hidden="1" spans="1:13">
      <c r="A2521" s="3">
        <v>45291</v>
      </c>
      <c r="B2521" s="1">
        <v>12</v>
      </c>
      <c r="C2521" s="1">
        <v>838</v>
      </c>
      <c r="D2521" s="2" t="s">
        <v>23</v>
      </c>
      <c r="E2521" s="1" t="s">
        <v>3127</v>
      </c>
      <c r="F2521" s="2" t="s">
        <v>3933</v>
      </c>
      <c r="G2521" s="4">
        <v>1512.98</v>
      </c>
      <c r="H2521" s="4">
        <f>表1[[#This Row],[借方发生额]]/10000</f>
        <v>0.151298</v>
      </c>
      <c r="I2521" s="2" t="s">
        <v>3161</v>
      </c>
      <c r="J2521" s="5">
        <f t="shared" si="39"/>
        <v>2023</v>
      </c>
      <c r="K2521" s="1" t="s">
        <v>58</v>
      </c>
      <c r="L2521" s="1" t="s">
        <v>58</v>
      </c>
      <c r="M2521" s="2" t="s">
        <v>3121</v>
      </c>
    </row>
    <row r="2522" spans="1:13">
      <c r="A2522" s="3">
        <v>45291</v>
      </c>
      <c r="B2522" s="1">
        <v>12</v>
      </c>
      <c r="C2522" s="1">
        <v>838</v>
      </c>
      <c r="D2522" s="2" t="s">
        <v>23</v>
      </c>
      <c r="E2522" s="1" t="s">
        <v>3132</v>
      </c>
      <c r="F2522" s="2" t="s">
        <v>3933</v>
      </c>
      <c r="G2522" s="4">
        <v>4778</v>
      </c>
      <c r="H2522" s="4">
        <f>表1[[#This Row],[借方发生额]]/10000</f>
        <v>0.4778</v>
      </c>
      <c r="I2522" s="2" t="s">
        <v>3161</v>
      </c>
      <c r="J2522" s="5">
        <f t="shared" si="39"/>
        <v>2023</v>
      </c>
      <c r="K2522" s="1" t="s">
        <v>3133</v>
      </c>
      <c r="L2522" s="1" t="s">
        <v>3133</v>
      </c>
      <c r="M2522" s="2" t="s">
        <v>9</v>
      </c>
    </row>
    <row r="2523" hidden="1" spans="1:13">
      <c r="A2523" s="3">
        <v>45291</v>
      </c>
      <c r="B2523" s="1">
        <v>12</v>
      </c>
      <c r="C2523" s="1">
        <v>839</v>
      </c>
      <c r="D2523" s="2" t="s">
        <v>23</v>
      </c>
      <c r="E2523" s="1" t="s">
        <v>3127</v>
      </c>
      <c r="F2523" s="2" t="s">
        <v>3934</v>
      </c>
      <c r="G2523" s="4">
        <v>4161</v>
      </c>
      <c r="H2523" s="4">
        <f>表1[[#This Row],[借方发生额]]/10000</f>
        <v>0.4161</v>
      </c>
      <c r="I2523" s="2" t="s">
        <v>3136</v>
      </c>
      <c r="J2523" s="5">
        <f t="shared" si="39"/>
        <v>2023</v>
      </c>
      <c r="K2523" s="1" t="s">
        <v>58</v>
      </c>
      <c r="L2523" s="1" t="s">
        <v>58</v>
      </c>
      <c r="M2523" s="2" t="s">
        <v>3121</v>
      </c>
    </row>
    <row r="2524" spans="1:13">
      <c r="A2524" s="3">
        <v>45291</v>
      </c>
      <c r="B2524" s="1">
        <v>12</v>
      </c>
      <c r="C2524" s="1">
        <v>839</v>
      </c>
      <c r="D2524" s="2" t="s">
        <v>23</v>
      </c>
      <c r="E2524" s="1" t="s">
        <v>3132</v>
      </c>
      <c r="F2524" s="2" t="s">
        <v>3934</v>
      </c>
      <c r="G2524" s="4">
        <v>1660</v>
      </c>
      <c r="H2524" s="4">
        <f>表1[[#This Row],[借方发生额]]/10000</f>
        <v>0.166</v>
      </c>
      <c r="I2524" s="2" t="s">
        <v>3136</v>
      </c>
      <c r="J2524" s="5">
        <f t="shared" si="39"/>
        <v>2023</v>
      </c>
      <c r="K2524" s="1" t="s">
        <v>3133</v>
      </c>
      <c r="L2524" s="1" t="s">
        <v>3133</v>
      </c>
      <c r="M2524" s="2" t="s">
        <v>9</v>
      </c>
    </row>
    <row r="2525" hidden="1" spans="1:13">
      <c r="A2525" s="3">
        <v>45291</v>
      </c>
      <c r="B2525" s="1">
        <v>12</v>
      </c>
      <c r="C2525" s="1">
        <v>840</v>
      </c>
      <c r="D2525" s="2" t="s">
        <v>23</v>
      </c>
      <c r="E2525" s="1" t="s">
        <v>3127</v>
      </c>
      <c r="F2525" s="2" t="s">
        <v>3260</v>
      </c>
      <c r="G2525" s="4">
        <v>7544</v>
      </c>
      <c r="H2525" s="4">
        <f>表1[[#This Row],[借方发生额]]/10000</f>
        <v>0.7544</v>
      </c>
      <c r="I2525" s="2" t="s">
        <v>3136</v>
      </c>
      <c r="J2525" s="5">
        <f t="shared" si="39"/>
        <v>2023</v>
      </c>
      <c r="K2525" s="1" t="s">
        <v>58</v>
      </c>
      <c r="L2525" s="1" t="s">
        <v>58</v>
      </c>
      <c r="M2525" s="2" t="s">
        <v>3121</v>
      </c>
    </row>
    <row r="2526" hidden="1" spans="1:13">
      <c r="A2526" s="3">
        <v>45291</v>
      </c>
      <c r="B2526" s="1">
        <v>12</v>
      </c>
      <c r="C2526" s="1">
        <v>841</v>
      </c>
      <c r="D2526" s="2" t="s">
        <v>23</v>
      </c>
      <c r="E2526" s="1" t="s">
        <v>3127</v>
      </c>
      <c r="F2526" s="2" t="s">
        <v>3260</v>
      </c>
      <c r="G2526" s="4">
        <v>9802</v>
      </c>
      <c r="H2526" s="4">
        <f>表1[[#This Row],[借方发生额]]/10000</f>
        <v>0.9802</v>
      </c>
      <c r="I2526" s="2" t="s">
        <v>3136</v>
      </c>
      <c r="J2526" s="5">
        <f t="shared" si="39"/>
        <v>2023</v>
      </c>
      <c r="K2526" s="1" t="s">
        <v>58</v>
      </c>
      <c r="L2526" s="1" t="s">
        <v>58</v>
      </c>
      <c r="M2526" s="2" t="s">
        <v>3121</v>
      </c>
    </row>
    <row r="2527" hidden="1" spans="1:13">
      <c r="A2527" s="3">
        <v>45291</v>
      </c>
      <c r="B2527" s="1">
        <v>12</v>
      </c>
      <c r="C2527" s="1">
        <v>842</v>
      </c>
      <c r="D2527" s="2" t="s">
        <v>23</v>
      </c>
      <c r="E2527" s="1" t="s">
        <v>3127</v>
      </c>
      <c r="F2527" s="2" t="s">
        <v>3935</v>
      </c>
      <c r="G2527" s="4">
        <v>5058</v>
      </c>
      <c r="H2527" s="4">
        <f>表1[[#This Row],[借方发生额]]/10000</f>
        <v>0.5058</v>
      </c>
      <c r="I2527" s="2" t="s">
        <v>3161</v>
      </c>
      <c r="J2527" s="5">
        <f t="shared" si="39"/>
        <v>2023</v>
      </c>
      <c r="K2527" s="1" t="s">
        <v>58</v>
      </c>
      <c r="L2527" s="1" t="s">
        <v>58</v>
      </c>
      <c r="M2527" s="2" t="s">
        <v>3121</v>
      </c>
    </row>
    <row r="2528" spans="1:13">
      <c r="A2528" s="3">
        <v>45291</v>
      </c>
      <c r="B2528" s="1">
        <v>12</v>
      </c>
      <c r="C2528" s="1">
        <v>842</v>
      </c>
      <c r="D2528" s="2" t="s">
        <v>23</v>
      </c>
      <c r="E2528" s="1" t="s">
        <v>3132</v>
      </c>
      <c r="F2528" s="2" t="s">
        <v>3935</v>
      </c>
      <c r="G2528" s="4">
        <v>3650</v>
      </c>
      <c r="H2528" s="4">
        <f>表1[[#This Row],[借方发生额]]/10000</f>
        <v>0.365</v>
      </c>
      <c r="I2528" s="2" t="s">
        <v>3161</v>
      </c>
      <c r="J2528" s="5">
        <f t="shared" si="39"/>
        <v>2023</v>
      </c>
      <c r="K2528" s="1" t="s">
        <v>3133</v>
      </c>
      <c r="L2528" s="1" t="s">
        <v>3133</v>
      </c>
      <c r="M2528" s="2" t="s">
        <v>9</v>
      </c>
    </row>
    <row r="2529" spans="1:13">
      <c r="A2529" s="3">
        <v>45291</v>
      </c>
      <c r="B2529" s="1">
        <v>12</v>
      </c>
      <c r="C2529" s="1">
        <v>843</v>
      </c>
      <c r="D2529" s="2" t="s">
        <v>23</v>
      </c>
      <c r="E2529" s="1" t="s">
        <v>3138</v>
      </c>
      <c r="F2529" s="2" t="s">
        <v>3664</v>
      </c>
      <c r="G2529" s="4">
        <v>8474</v>
      </c>
      <c r="H2529" s="4">
        <f>表1[[#This Row],[借方发生额]]/10000</f>
        <v>0.8474</v>
      </c>
      <c r="I2529" s="2" t="s">
        <v>3136</v>
      </c>
      <c r="J2529" s="5">
        <f t="shared" si="39"/>
        <v>2023</v>
      </c>
      <c r="K2529" s="1" t="s">
        <v>79</v>
      </c>
      <c r="L2529" s="1" t="s">
        <v>79</v>
      </c>
      <c r="M2529" s="2" t="s">
        <v>9</v>
      </c>
    </row>
    <row r="2530" hidden="1" spans="1:13">
      <c r="A2530" s="3">
        <v>45291</v>
      </c>
      <c r="B2530" s="1">
        <v>12</v>
      </c>
      <c r="C2530" s="1">
        <v>843</v>
      </c>
      <c r="D2530" s="2" t="s">
        <v>23</v>
      </c>
      <c r="E2530" s="1" t="s">
        <v>3208</v>
      </c>
      <c r="F2530" s="2" t="s">
        <v>3664</v>
      </c>
      <c r="H2530" s="1">
        <f>表1[[#This Row],[借方发生额]]/10000</f>
        <v>0</v>
      </c>
      <c r="J2530" s="5">
        <f t="shared" si="39"/>
        <v>2023</v>
      </c>
      <c r="K2530" s="1" t="s">
        <v>3209</v>
      </c>
      <c r="L2530" s="1" t="s">
        <v>58</v>
      </c>
      <c r="M2530" s="2" t="s">
        <v>3121</v>
      </c>
    </row>
    <row r="2531" hidden="1" spans="1:13">
      <c r="A2531" s="3">
        <v>45291</v>
      </c>
      <c r="B2531" s="1">
        <v>12</v>
      </c>
      <c r="C2531" s="1">
        <v>844</v>
      </c>
      <c r="D2531" s="2" t="s">
        <v>23</v>
      </c>
      <c r="E2531" s="1" t="s">
        <v>3177</v>
      </c>
      <c r="F2531" s="2" t="s">
        <v>3813</v>
      </c>
      <c r="G2531" s="4">
        <v>7570.63</v>
      </c>
      <c r="H2531" s="4">
        <f>表1[[#This Row],[借方发生额]]/10000</f>
        <v>0.757063</v>
      </c>
      <c r="I2531" s="2" t="s">
        <v>3136</v>
      </c>
      <c r="J2531" s="5">
        <f t="shared" si="39"/>
        <v>2023</v>
      </c>
      <c r="K2531" s="1" t="s">
        <v>35</v>
      </c>
      <c r="L2531" s="1" t="s">
        <v>35</v>
      </c>
      <c r="M2531" s="2" t="s">
        <v>3121</v>
      </c>
    </row>
    <row r="2532" hidden="1" spans="1:13">
      <c r="A2532" s="3">
        <v>45291</v>
      </c>
      <c r="B2532" s="1">
        <v>12</v>
      </c>
      <c r="C2532" s="1">
        <v>876</v>
      </c>
      <c r="D2532" s="2" t="s">
        <v>23</v>
      </c>
      <c r="E2532" s="1" t="s">
        <v>3127</v>
      </c>
      <c r="F2532" s="2" t="s">
        <v>1806</v>
      </c>
      <c r="G2532" s="4">
        <v>7242.93</v>
      </c>
      <c r="H2532" s="4">
        <f>表1[[#This Row],[借方发生额]]/10000</f>
        <v>0.724293</v>
      </c>
      <c r="I2532" s="2" t="s">
        <v>1814</v>
      </c>
      <c r="J2532" s="5">
        <f t="shared" si="39"/>
        <v>2023</v>
      </c>
      <c r="K2532" s="1" t="s">
        <v>58</v>
      </c>
      <c r="L2532" s="1" t="s">
        <v>58</v>
      </c>
      <c r="M2532" s="2" t="s">
        <v>3121</v>
      </c>
    </row>
    <row r="2533" spans="1:13">
      <c r="A2533" s="3">
        <v>45291</v>
      </c>
      <c r="B2533" s="1">
        <v>12</v>
      </c>
      <c r="C2533" s="1">
        <v>880</v>
      </c>
      <c r="D2533" s="2" t="s">
        <v>23</v>
      </c>
      <c r="E2533" s="1" t="s">
        <v>3140</v>
      </c>
      <c r="F2533" s="2" t="s">
        <v>3519</v>
      </c>
      <c r="G2533" s="4">
        <v>1800</v>
      </c>
      <c r="H2533" s="4">
        <f>表1[[#This Row],[借方发生额]]/10000</f>
        <v>0.18</v>
      </c>
      <c r="I2533" s="2" t="s">
        <v>3136</v>
      </c>
      <c r="J2533" s="5">
        <f t="shared" si="39"/>
        <v>2023</v>
      </c>
      <c r="K2533" s="1" t="s">
        <v>288</v>
      </c>
      <c r="L2533" s="1" t="s">
        <v>288</v>
      </c>
      <c r="M2533" s="2" t="s">
        <v>9</v>
      </c>
    </row>
    <row r="2534" hidden="1" spans="1:13">
      <c r="A2534" s="3">
        <v>45291</v>
      </c>
      <c r="B2534" s="1">
        <v>12</v>
      </c>
      <c r="C2534" s="1">
        <v>883</v>
      </c>
      <c r="D2534" s="2" t="s">
        <v>23</v>
      </c>
      <c r="E2534" s="1" t="s">
        <v>3168</v>
      </c>
      <c r="F2534" s="2" t="s">
        <v>3413</v>
      </c>
      <c r="G2534" s="4">
        <v>909690.28</v>
      </c>
      <c r="H2534" s="4">
        <f>表1[[#This Row],[借方发生额]]/10000</f>
        <v>90.969028</v>
      </c>
      <c r="I2534" s="2" t="s">
        <v>3170</v>
      </c>
      <c r="J2534" s="5">
        <f t="shared" si="39"/>
        <v>2023</v>
      </c>
      <c r="K2534" s="1" t="s">
        <v>32</v>
      </c>
      <c r="L2534" s="1" t="s">
        <v>3120</v>
      </c>
      <c r="M2534" s="2" t="s">
        <v>3120</v>
      </c>
    </row>
    <row r="2535" hidden="1" spans="1:13">
      <c r="A2535" s="3">
        <v>45291</v>
      </c>
      <c r="B2535" s="1">
        <v>12</v>
      </c>
      <c r="C2535" s="1">
        <v>886</v>
      </c>
      <c r="D2535" s="2" t="s">
        <v>23</v>
      </c>
      <c r="E2535" s="1" t="s">
        <v>3127</v>
      </c>
      <c r="F2535" s="2" t="s">
        <v>3159</v>
      </c>
      <c r="G2535" s="4">
        <v>2049.27</v>
      </c>
      <c r="H2535" s="4">
        <f>表1[[#This Row],[借方发生额]]/10000</f>
        <v>0.204927</v>
      </c>
      <c r="I2535" s="2" t="s">
        <v>3129</v>
      </c>
      <c r="J2535" s="5">
        <f t="shared" si="39"/>
        <v>2023</v>
      </c>
      <c r="K2535" s="1" t="s">
        <v>58</v>
      </c>
      <c r="L2535" s="1" t="s">
        <v>58</v>
      </c>
      <c r="M2535" s="2" t="s">
        <v>3121</v>
      </c>
    </row>
    <row r="2536" hidden="1" spans="1:13">
      <c r="A2536" s="3">
        <v>45291</v>
      </c>
      <c r="B2536" s="1">
        <v>12</v>
      </c>
      <c r="C2536" s="1">
        <v>887</v>
      </c>
      <c r="D2536" s="2" t="s">
        <v>23</v>
      </c>
      <c r="E2536" s="1" t="s">
        <v>3127</v>
      </c>
      <c r="F2536" s="2" t="s">
        <v>3181</v>
      </c>
      <c r="G2536" s="4">
        <v>2974.15</v>
      </c>
      <c r="H2536" s="4">
        <f>表1[[#This Row],[借方发生额]]/10000</f>
        <v>0.297415</v>
      </c>
      <c r="I2536" s="2" t="s">
        <v>3161</v>
      </c>
      <c r="J2536" s="5">
        <f t="shared" si="39"/>
        <v>2023</v>
      </c>
      <c r="K2536" s="1" t="s">
        <v>58</v>
      </c>
      <c r="L2536" s="1" t="s">
        <v>58</v>
      </c>
      <c r="M2536" s="2" t="s">
        <v>3121</v>
      </c>
    </row>
    <row r="2537" spans="1:13">
      <c r="A2537" s="3">
        <v>45291</v>
      </c>
      <c r="B2537" s="1">
        <v>12</v>
      </c>
      <c r="C2537" s="1">
        <v>887</v>
      </c>
      <c r="D2537" s="2" t="s">
        <v>23</v>
      </c>
      <c r="E2537" s="1" t="s">
        <v>3138</v>
      </c>
      <c r="F2537" s="2" t="s">
        <v>3181</v>
      </c>
      <c r="G2537" s="1">
        <v>30</v>
      </c>
      <c r="H2537" s="1">
        <f>表1[[#This Row],[借方发生额]]/10000</f>
        <v>0.003</v>
      </c>
      <c r="I2537" s="2" t="s">
        <v>3161</v>
      </c>
      <c r="J2537" s="5">
        <f t="shared" si="39"/>
        <v>2023</v>
      </c>
      <c r="K2537" s="1" t="s">
        <v>79</v>
      </c>
      <c r="L2537" s="1" t="s">
        <v>79</v>
      </c>
      <c r="M2537" s="2" t="s">
        <v>9</v>
      </c>
    </row>
    <row r="2538" hidden="1" spans="1:13">
      <c r="A2538" s="3">
        <v>45291</v>
      </c>
      <c r="B2538" s="1">
        <v>12</v>
      </c>
      <c r="C2538" s="1">
        <v>890</v>
      </c>
      <c r="D2538" s="2" t="s">
        <v>23</v>
      </c>
      <c r="E2538" s="1" t="s">
        <v>3208</v>
      </c>
      <c r="F2538" s="2" t="s">
        <v>3936</v>
      </c>
      <c r="G2538" s="4">
        <v>18175</v>
      </c>
      <c r="H2538" s="4">
        <f>表1[[#This Row],[借方发生额]]/10000</f>
        <v>1.8175</v>
      </c>
      <c r="I2538" s="2" t="s">
        <v>3203</v>
      </c>
      <c r="J2538" s="5">
        <f t="shared" si="39"/>
        <v>2023</v>
      </c>
      <c r="K2538" s="1" t="s">
        <v>3209</v>
      </c>
      <c r="L2538" s="1" t="s">
        <v>58</v>
      </c>
      <c r="M2538" s="2" t="s">
        <v>3121</v>
      </c>
    </row>
    <row r="2539" hidden="1" spans="1:13">
      <c r="A2539" s="3">
        <v>45291</v>
      </c>
      <c r="B2539" s="1">
        <v>12</v>
      </c>
      <c r="C2539" s="1">
        <v>912</v>
      </c>
      <c r="D2539" s="2" t="s">
        <v>23</v>
      </c>
      <c r="E2539" s="1" t="s">
        <v>3177</v>
      </c>
      <c r="F2539" s="2" t="s">
        <v>3937</v>
      </c>
      <c r="G2539" s="4">
        <v>6603</v>
      </c>
      <c r="H2539" s="4">
        <f>表1[[#This Row],[借方发生额]]/10000</f>
        <v>0.6603</v>
      </c>
      <c r="I2539" s="2" t="s">
        <v>3136</v>
      </c>
      <c r="J2539" s="5">
        <f t="shared" si="39"/>
        <v>2023</v>
      </c>
      <c r="K2539" s="1" t="s">
        <v>35</v>
      </c>
      <c r="L2539" s="1" t="s">
        <v>35</v>
      </c>
      <c r="M2539" s="2" t="s">
        <v>3121</v>
      </c>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3:F31"/>
  <sheetViews>
    <sheetView topLeftCell="A10" workbookViewId="0">
      <selection activeCell="H38" sqref="H38"/>
    </sheetView>
  </sheetViews>
  <sheetFormatPr defaultColWidth="9" defaultRowHeight="14.1" outlineLevelCol="5"/>
  <cols>
    <col min="1" max="1" width="21.7657657657658" customWidth="1"/>
    <col min="2" max="2" width="9.69369369369369" customWidth="1"/>
    <col min="3" max="5" width="9.53153153153153" customWidth="1"/>
    <col min="6" max="6" width="8.76576576576577" customWidth="1"/>
    <col min="7" max="7" width="21.7657657657658" customWidth="1"/>
    <col min="8" max="8" width="19.5315315315315" customWidth="1"/>
    <col min="9" max="9" width="21.7657657657658" customWidth="1"/>
    <col min="10" max="10" width="24" customWidth="1"/>
    <col min="11" max="11" width="26.1531531531532" customWidth="1"/>
    <col min="12" max="12" width="9.53153153153153" customWidth="1"/>
    <col min="13" max="13" width="12.9189189189189" customWidth="1"/>
    <col min="14" max="14" width="9.53153153153153" customWidth="1"/>
    <col min="15" max="15" width="10.6936936936937" customWidth="1"/>
    <col min="16" max="16" width="9.53153153153153" customWidth="1"/>
    <col min="17" max="17" width="12.9189189189189" customWidth="1"/>
    <col min="18" max="18" width="9.53153153153153" customWidth="1"/>
    <col min="19" max="19" width="12.9189189189189" customWidth="1"/>
    <col min="20" max="20" width="13.6126126126126" customWidth="1"/>
    <col min="21" max="21" width="17.3063063063063" customWidth="1"/>
    <col min="22" max="22" width="13.6126126126126" customWidth="1"/>
    <col min="23" max="23" width="17.3063063063063" customWidth="1"/>
    <col min="24" max="24" width="11.3783783783784" customWidth="1"/>
    <col min="25" max="25" width="15.0720720720721" customWidth="1"/>
    <col min="26" max="26" width="8.76576576576577" customWidth="1"/>
  </cols>
  <sheetData>
    <row r="3" spans="1:6">
      <c r="A3" t="s">
        <v>3119</v>
      </c>
      <c r="B3" t="s">
        <v>1</v>
      </c>
    </row>
    <row r="4" spans="1:6">
      <c r="A4" t="s">
        <v>2</v>
      </c>
      <c r="B4" t="s">
        <v>3122</v>
      </c>
      <c r="C4" t="s">
        <v>3121</v>
      </c>
      <c r="D4" t="s">
        <v>9</v>
      </c>
      <c r="E4" t="s">
        <v>3120</v>
      </c>
      <c r="F4" t="s">
        <v>6</v>
      </c>
    </row>
    <row r="5" spans="1:6">
      <c r="A5" s="11">
        <v>2023</v>
      </c>
      <c r="B5" s="12">
        <v>0.132387279683798</v>
      </c>
      <c r="C5" s="12">
        <v>0.0726296943622916</v>
      </c>
      <c r="D5" s="12">
        <v>0.346259374373397</v>
      </c>
      <c r="E5" s="12">
        <v>0.448723651580513</v>
      </c>
      <c r="F5" s="12">
        <v>1</v>
      </c>
    </row>
    <row r="6" spans="1:6">
      <c r="A6" s="11">
        <v>2024</v>
      </c>
      <c r="B6" s="12">
        <v>0.0781015306624442</v>
      </c>
      <c r="C6" s="12">
        <v>0.0388143864225539</v>
      </c>
      <c r="D6" s="12">
        <v>0.267233064957669</v>
      </c>
      <c r="E6" s="12">
        <v>0.615851017957333</v>
      </c>
      <c r="F6" s="12">
        <v>1</v>
      </c>
    </row>
    <row r="7" spans="1:6">
      <c r="A7" s="11">
        <v>2025</v>
      </c>
      <c r="B7" s="12">
        <v>0.112836536255592</v>
      </c>
      <c r="C7" s="12">
        <v>0.0444975546927078</v>
      </c>
      <c r="D7" s="12">
        <v>0.220752088982609</v>
      </c>
      <c r="E7" s="12">
        <v>0.621913820069092</v>
      </c>
      <c r="F7" s="12">
        <v>1</v>
      </c>
    </row>
    <row r="8" spans="1:6">
      <c r="A8" s="11" t="s">
        <v>6</v>
      </c>
      <c r="B8" s="12">
        <v>0.104683843158255</v>
      </c>
      <c r="C8" s="12">
        <v>0.0502835506208721</v>
      </c>
      <c r="D8" s="12">
        <v>0.274971969335737</v>
      </c>
      <c r="E8" s="12">
        <v>0.570060636885137</v>
      </c>
      <c r="F8" s="12">
        <v>1</v>
      </c>
    </row>
    <row r="16" spans="1:6">
      <c r="A16" t="s">
        <v>2</v>
      </c>
      <c r="B16" t="s">
        <v>3123</v>
      </c>
    </row>
    <row r="17" spans="1:6">
      <c r="A17" s="11">
        <v>2023</v>
      </c>
      <c r="B17" s="13">
        <v>1134.261678</v>
      </c>
    </row>
    <row r="18" spans="1:6">
      <c r="A18" s="11">
        <v>2024</v>
      </c>
      <c r="B18" s="13">
        <v>1570.719664</v>
      </c>
    </row>
    <row r="19" spans="1:6">
      <c r="A19" s="11">
        <v>2025</v>
      </c>
      <c r="B19" s="13">
        <v>1267.11682</v>
      </c>
    </row>
    <row r="20" spans="1:6">
      <c r="A20" s="11" t="s">
        <v>6</v>
      </c>
      <c r="B20" s="13">
        <v>3972.098162</v>
      </c>
    </row>
    <row r="23" spans="1:6">
      <c r="A23" t="s">
        <v>3123</v>
      </c>
      <c r="B23" t="s">
        <v>1</v>
      </c>
    </row>
    <row r="24" spans="1:6">
      <c r="A24" t="s">
        <v>2</v>
      </c>
      <c r="B24" t="s">
        <v>3120</v>
      </c>
      <c r="C24" t="s">
        <v>9</v>
      </c>
      <c r="D24" t="s">
        <v>3122</v>
      </c>
      <c r="E24" t="s">
        <v>3121</v>
      </c>
      <c r="F24" t="s">
        <v>6</v>
      </c>
    </row>
    <row r="25" spans="1:6">
      <c r="A25" s="11">
        <v>2023</v>
      </c>
      <c r="B25" s="12">
        <v>0.448723651580513</v>
      </c>
      <c r="C25" s="12">
        <v>0.346259374373397</v>
      </c>
      <c r="D25" s="12">
        <v>0.132387279683798</v>
      </c>
      <c r="E25" s="12">
        <v>0.0726296943622916</v>
      </c>
      <c r="F25" s="12">
        <v>1</v>
      </c>
    </row>
    <row r="26" spans="1:6">
      <c r="A26" s="11">
        <v>2024</v>
      </c>
      <c r="B26" s="12">
        <v>0.615851017957333</v>
      </c>
      <c r="C26" s="12">
        <v>0.267233064957669</v>
      </c>
      <c r="D26" s="12">
        <v>0.0781015306624442</v>
      </c>
      <c r="E26" s="12">
        <v>0.0388143864225539</v>
      </c>
      <c r="F26" s="12">
        <v>1</v>
      </c>
    </row>
    <row r="27" spans="1:6">
      <c r="A27" s="11">
        <v>2025</v>
      </c>
      <c r="B27" s="12">
        <v>0.621913820069092</v>
      </c>
      <c r="C27" s="12">
        <v>0.220752088982608</v>
      </c>
      <c r="D27" s="12">
        <v>0.112836536255592</v>
      </c>
      <c r="E27" s="12">
        <v>0.0444975546927078</v>
      </c>
      <c r="F27" s="12">
        <v>1</v>
      </c>
    </row>
    <row r="28" spans="1:6">
      <c r="A28" s="11" t="s">
        <v>6</v>
      </c>
      <c r="B28" s="12">
        <v>0.570060636885136</v>
      </c>
      <c r="C28" s="12">
        <v>0.274971969335737</v>
      </c>
      <c r="D28" s="12">
        <v>0.104683843158255</v>
      </c>
      <c r="E28" s="12">
        <v>0.0502835506208721</v>
      </c>
      <c r="F28" s="12">
        <v>1</v>
      </c>
    </row>
    <row r="31" ht="22.7" spans="1:6">
      <c r="A31" s="14" t="s">
        <v>3938</v>
      </c>
    </row>
  </sheetData>
  <pageMargins left="0.7" right="0.7" top="0.75" bottom="0.75" header="0.3" footer="0.3"/>
  <headerFooter/>
  <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theme="6" tint="0.599993896298105"/>
  </sheetPr>
  <dimension ref="A1:M3093"/>
  <sheetViews>
    <sheetView workbookViewId="0">
      <pane ySplit="1" topLeftCell="A2" activePane="bottomLeft" state="frozen"/>
      <selection/>
      <selection pane="bottomLeft" activeCell="O8" sqref="O8"/>
    </sheetView>
  </sheetViews>
  <sheetFormatPr defaultColWidth="9.69369369369369" defaultRowHeight="12.85"/>
  <cols>
    <col min="1" max="1" width="10.0720720720721" style="1" customWidth="1"/>
    <col min="2" max="2" width="6.37837837837838" style="1" customWidth="1"/>
    <col min="3" max="4" width="10.0720720720721" style="1" customWidth="1"/>
    <col min="5" max="5" width="25" style="1" customWidth="1"/>
    <col min="6" max="6" width="35.4594594594595" style="1" customWidth="1"/>
    <col min="7" max="8" width="14" style="1" customWidth="1"/>
    <col min="9" max="9" width="13.8468468468468" style="1" customWidth="1"/>
    <col min="10" max="10" width="8.07207207207207" style="1" customWidth="1"/>
    <col min="11" max="12" width="10.0720720720721" style="1" customWidth="1"/>
    <col min="13" max="16384" width="9.69369369369369" style="1"/>
  </cols>
  <sheetData>
    <row r="1" ht="27" customHeight="1" spans="1:13">
      <c r="A1" s="2" t="s">
        <v>11</v>
      </c>
      <c r="B1" s="2" t="s">
        <v>12</v>
      </c>
      <c r="C1" s="2" t="s">
        <v>13</v>
      </c>
      <c r="D1" s="2" t="s">
        <v>14</v>
      </c>
      <c r="E1" s="2" t="s">
        <v>15</v>
      </c>
      <c r="F1" s="2" t="s">
        <v>16</v>
      </c>
      <c r="G1" s="2" t="s">
        <v>17</v>
      </c>
      <c r="H1" s="2" t="s">
        <v>3124</v>
      </c>
      <c r="I1" s="2" t="s">
        <v>19</v>
      </c>
      <c r="J1" s="2" t="s">
        <v>20</v>
      </c>
      <c r="K1" s="2" t="s">
        <v>21</v>
      </c>
      <c r="L1" s="2" t="s">
        <v>3125</v>
      </c>
      <c r="M1" s="2" t="s">
        <v>3126</v>
      </c>
    </row>
    <row r="2" spans="1:13">
      <c r="A2" s="3">
        <v>45673</v>
      </c>
      <c r="B2" s="1">
        <v>1</v>
      </c>
      <c r="C2" s="1">
        <v>11</v>
      </c>
      <c r="D2" s="2" t="s">
        <v>23</v>
      </c>
      <c r="E2" s="1" t="s">
        <v>3939</v>
      </c>
      <c r="F2" s="2" t="s">
        <v>3940</v>
      </c>
      <c r="G2" s="1">
        <v>500</v>
      </c>
      <c r="H2" s="1">
        <f>表3[[#This Row],[借方发生额]]/10000</f>
        <v>0.05</v>
      </c>
      <c r="I2" s="2" t="s">
        <v>1814</v>
      </c>
      <c r="J2" s="1">
        <f t="shared" ref="J2:J65" si="0">YEAR(A2)</f>
        <v>2025</v>
      </c>
      <c r="K2" s="1" t="s">
        <v>79</v>
      </c>
      <c r="L2" s="1" t="s">
        <v>79</v>
      </c>
      <c r="M2" s="2" t="s">
        <v>9</v>
      </c>
    </row>
    <row r="3" spans="1:13">
      <c r="A3" s="3">
        <v>45673</v>
      </c>
      <c r="B3" s="1">
        <v>1</v>
      </c>
      <c r="C3" s="1">
        <v>110</v>
      </c>
      <c r="D3" s="2" t="s">
        <v>23</v>
      </c>
      <c r="E3" s="1" t="s">
        <v>3941</v>
      </c>
      <c r="F3" s="2" t="s">
        <v>3942</v>
      </c>
      <c r="G3" s="4">
        <v>3943</v>
      </c>
      <c r="H3" s="4">
        <f>表3[[#This Row],[借方发生额]]/10000</f>
        <v>0.3943</v>
      </c>
      <c r="I3" s="2" t="s">
        <v>3136</v>
      </c>
      <c r="J3" s="1">
        <f t="shared" si="0"/>
        <v>2025</v>
      </c>
      <c r="K3" s="1" t="s">
        <v>40</v>
      </c>
      <c r="L3" s="1" t="s">
        <v>288</v>
      </c>
      <c r="M3" s="2" t="s">
        <v>9</v>
      </c>
    </row>
    <row r="4" spans="1:13">
      <c r="A4" s="3">
        <v>45673</v>
      </c>
      <c r="B4" s="1">
        <v>1</v>
      </c>
      <c r="C4" s="1">
        <v>111</v>
      </c>
      <c r="D4" s="2" t="s">
        <v>23</v>
      </c>
      <c r="E4" s="1" t="s">
        <v>3943</v>
      </c>
      <c r="F4" s="2" t="s">
        <v>3944</v>
      </c>
      <c r="G4" s="4">
        <v>3940.46</v>
      </c>
      <c r="H4" s="4">
        <f>表3[[#This Row],[借方发生额]]/10000</f>
        <v>0.394046</v>
      </c>
      <c r="I4" s="2" t="s">
        <v>3136</v>
      </c>
      <c r="J4" s="1">
        <f t="shared" si="0"/>
        <v>2025</v>
      </c>
      <c r="K4" s="1" t="s">
        <v>83</v>
      </c>
      <c r="L4" s="1" t="s">
        <v>58</v>
      </c>
      <c r="M4" s="2" t="s">
        <v>3121</v>
      </c>
    </row>
    <row r="5" spans="1:13">
      <c r="A5" s="3">
        <v>45673</v>
      </c>
      <c r="B5" s="1">
        <v>1</v>
      </c>
      <c r="C5" s="1">
        <v>112</v>
      </c>
      <c r="D5" s="2" t="s">
        <v>23</v>
      </c>
      <c r="E5" s="1" t="s">
        <v>3941</v>
      </c>
      <c r="F5" s="2" t="s">
        <v>3942</v>
      </c>
      <c r="G5" s="4">
        <v>2253</v>
      </c>
      <c r="H5" s="4">
        <f>表3[[#This Row],[借方发生额]]/10000</f>
        <v>0.2253</v>
      </c>
      <c r="I5" s="2" t="s">
        <v>3136</v>
      </c>
      <c r="J5" s="1">
        <f t="shared" si="0"/>
        <v>2025</v>
      </c>
      <c r="K5" s="1" t="s">
        <v>40</v>
      </c>
      <c r="L5" s="1" t="s">
        <v>288</v>
      </c>
      <c r="M5" s="2" t="s">
        <v>9</v>
      </c>
    </row>
    <row r="6" spans="1:13">
      <c r="A6" s="3">
        <v>45673</v>
      </c>
      <c r="B6" s="1">
        <v>1</v>
      </c>
      <c r="C6" s="1">
        <v>114</v>
      </c>
      <c r="D6" s="2" t="s">
        <v>23</v>
      </c>
      <c r="E6" s="1" t="s">
        <v>3945</v>
      </c>
      <c r="F6" s="2" t="s">
        <v>3946</v>
      </c>
      <c r="G6" s="1">
        <v>674</v>
      </c>
      <c r="H6" s="1">
        <f>表3[[#This Row],[借方发生额]]/10000</f>
        <v>0.0674</v>
      </c>
      <c r="I6" s="2" t="s">
        <v>3136</v>
      </c>
      <c r="J6" s="1">
        <f t="shared" si="0"/>
        <v>2025</v>
      </c>
      <c r="K6" s="1" t="s">
        <v>58</v>
      </c>
      <c r="L6" s="1" t="s">
        <v>58</v>
      </c>
      <c r="M6" s="2" t="s">
        <v>3121</v>
      </c>
    </row>
    <row r="7" spans="1:13">
      <c r="A7" s="3">
        <v>45673</v>
      </c>
      <c r="B7" s="1">
        <v>1</v>
      </c>
      <c r="C7" s="1">
        <v>114</v>
      </c>
      <c r="D7" s="2" t="s">
        <v>23</v>
      </c>
      <c r="E7" s="1" t="s">
        <v>3947</v>
      </c>
      <c r="F7" s="2" t="s">
        <v>3946</v>
      </c>
      <c r="G7" s="1">
        <v>493</v>
      </c>
      <c r="H7" s="1">
        <f>表3[[#This Row],[借方发生额]]/10000</f>
        <v>0.0493</v>
      </c>
      <c r="I7" s="2" t="s">
        <v>3136</v>
      </c>
      <c r="J7" s="1">
        <f t="shared" si="0"/>
        <v>2025</v>
      </c>
      <c r="K7" s="1" t="s">
        <v>60</v>
      </c>
      <c r="L7" s="1" t="s">
        <v>3131</v>
      </c>
      <c r="M7" s="2" t="s">
        <v>9</v>
      </c>
    </row>
    <row r="8" spans="1:13">
      <c r="A8" s="3">
        <v>45673</v>
      </c>
      <c r="B8" s="1">
        <v>1</v>
      </c>
      <c r="C8" s="1">
        <v>114</v>
      </c>
      <c r="D8" s="2" t="s">
        <v>23</v>
      </c>
      <c r="E8" s="1" t="s">
        <v>3939</v>
      </c>
      <c r="F8" s="2" t="s">
        <v>3946</v>
      </c>
      <c r="G8" s="1">
        <v>891</v>
      </c>
      <c r="H8" s="1">
        <f>表3[[#This Row],[借方发生额]]/10000</f>
        <v>0.0891</v>
      </c>
      <c r="I8" s="2" t="s">
        <v>3136</v>
      </c>
      <c r="J8" s="1">
        <f t="shared" si="0"/>
        <v>2025</v>
      </c>
      <c r="K8" s="1" t="s">
        <v>79</v>
      </c>
      <c r="L8" s="1" t="s">
        <v>79</v>
      </c>
      <c r="M8" s="2" t="s">
        <v>9</v>
      </c>
    </row>
    <row r="9" spans="1:13">
      <c r="A9" s="3">
        <v>45673</v>
      </c>
      <c r="B9" s="1">
        <v>1</v>
      </c>
      <c r="C9" s="1">
        <v>114</v>
      </c>
      <c r="D9" s="2" t="s">
        <v>23</v>
      </c>
      <c r="E9" s="1" t="s">
        <v>3941</v>
      </c>
      <c r="F9" s="2" t="s">
        <v>3946</v>
      </c>
      <c r="G9" s="1">
        <v>950</v>
      </c>
      <c r="H9" s="1">
        <f>表3[[#This Row],[借方发生额]]/10000</f>
        <v>0.095</v>
      </c>
      <c r="I9" s="2" t="s">
        <v>3136</v>
      </c>
      <c r="J9" s="1">
        <f t="shared" si="0"/>
        <v>2025</v>
      </c>
      <c r="K9" s="1" t="s">
        <v>40</v>
      </c>
      <c r="L9" s="1" t="s">
        <v>288</v>
      </c>
      <c r="M9" s="2" t="s">
        <v>9</v>
      </c>
    </row>
    <row r="10" spans="1:13">
      <c r="A10" s="3">
        <v>45673</v>
      </c>
      <c r="B10" s="1">
        <v>1</v>
      </c>
      <c r="C10" s="1">
        <v>114</v>
      </c>
      <c r="D10" s="2" t="s">
        <v>23</v>
      </c>
      <c r="E10" s="1" t="s">
        <v>3948</v>
      </c>
      <c r="F10" s="2" t="s">
        <v>3946</v>
      </c>
      <c r="G10" s="1">
        <v>94</v>
      </c>
      <c r="H10" s="1">
        <f>表3[[#This Row],[借方发生额]]/10000</f>
        <v>0.0094</v>
      </c>
      <c r="I10" s="2" t="s">
        <v>3136</v>
      </c>
      <c r="J10" s="1">
        <f t="shared" si="0"/>
        <v>2025</v>
      </c>
      <c r="K10" s="1" t="s">
        <v>288</v>
      </c>
      <c r="L10" s="1" t="s">
        <v>288</v>
      </c>
      <c r="M10" s="2" t="s">
        <v>9</v>
      </c>
    </row>
    <row r="11" spans="1:13">
      <c r="A11" s="3">
        <v>45673</v>
      </c>
      <c r="B11" s="1">
        <v>1</v>
      </c>
      <c r="C11" s="1">
        <v>116</v>
      </c>
      <c r="D11" s="2" t="s">
        <v>23</v>
      </c>
      <c r="E11" s="1" t="s">
        <v>3948</v>
      </c>
      <c r="F11" s="2" t="s">
        <v>3949</v>
      </c>
      <c r="G11" s="1">
        <v>183</v>
      </c>
      <c r="H11" s="1">
        <f>表3[[#This Row],[借方发生额]]/10000</f>
        <v>0.0183</v>
      </c>
      <c r="I11" s="2" t="s">
        <v>3136</v>
      </c>
      <c r="J11" s="1">
        <f t="shared" si="0"/>
        <v>2025</v>
      </c>
      <c r="K11" s="1" t="s">
        <v>288</v>
      </c>
      <c r="L11" s="1" t="s">
        <v>288</v>
      </c>
      <c r="M11" s="2" t="s">
        <v>9</v>
      </c>
    </row>
    <row r="12" spans="1:13">
      <c r="A12" s="3">
        <v>45673</v>
      </c>
      <c r="B12" s="1">
        <v>1</v>
      </c>
      <c r="C12" s="1">
        <v>117</v>
      </c>
      <c r="D12" s="2" t="s">
        <v>23</v>
      </c>
      <c r="E12" s="1" t="s">
        <v>3939</v>
      </c>
      <c r="F12" s="2" t="s">
        <v>3950</v>
      </c>
      <c r="G12" s="1">
        <v>500</v>
      </c>
      <c r="H12" s="1">
        <f>表3[[#This Row],[借方发生额]]/10000</f>
        <v>0.05</v>
      </c>
      <c r="I12" s="2" t="s">
        <v>3136</v>
      </c>
      <c r="J12" s="1">
        <f t="shared" si="0"/>
        <v>2025</v>
      </c>
      <c r="K12" s="1" t="s">
        <v>79</v>
      </c>
      <c r="L12" s="1" t="s">
        <v>79</v>
      </c>
      <c r="M12" s="2" t="s">
        <v>9</v>
      </c>
    </row>
    <row r="13" spans="1:13">
      <c r="A13" s="3">
        <v>45673</v>
      </c>
      <c r="B13" s="1">
        <v>1</v>
      </c>
      <c r="C13" s="1">
        <v>118</v>
      </c>
      <c r="D13" s="2" t="s">
        <v>23</v>
      </c>
      <c r="E13" s="1" t="s">
        <v>3945</v>
      </c>
      <c r="F13" s="2" t="s">
        <v>3951</v>
      </c>
      <c r="G13" s="1">
        <v>802.25</v>
      </c>
      <c r="H13" s="1">
        <f>表3[[#This Row],[借方发生额]]/10000</f>
        <v>0.080225</v>
      </c>
      <c r="I13" s="2" t="s">
        <v>3129</v>
      </c>
      <c r="J13" s="1">
        <f t="shared" si="0"/>
        <v>2025</v>
      </c>
      <c r="K13" s="1" t="s">
        <v>58</v>
      </c>
      <c r="L13" s="1" t="s">
        <v>58</v>
      </c>
      <c r="M13" s="2" t="s">
        <v>3121</v>
      </c>
    </row>
    <row r="14" spans="1:13">
      <c r="A14" s="3">
        <v>45673</v>
      </c>
      <c r="B14" s="1">
        <v>1</v>
      </c>
      <c r="C14" s="1">
        <v>12</v>
      </c>
      <c r="D14" s="2" t="s">
        <v>23</v>
      </c>
      <c r="E14" s="1" t="s">
        <v>3941</v>
      </c>
      <c r="F14" s="2" t="s">
        <v>3952</v>
      </c>
      <c r="G14" s="4">
        <v>15808</v>
      </c>
      <c r="H14" s="4">
        <f>表3[[#This Row],[借方发生额]]/10000</f>
        <v>1.5808</v>
      </c>
      <c r="I14" s="2" t="s">
        <v>3186</v>
      </c>
      <c r="J14" s="1">
        <f t="shared" si="0"/>
        <v>2025</v>
      </c>
      <c r="K14" s="1" t="s">
        <v>40</v>
      </c>
      <c r="L14" s="1" t="s">
        <v>288</v>
      </c>
      <c r="M14" s="2" t="s">
        <v>9</v>
      </c>
    </row>
    <row r="15" spans="1:13">
      <c r="A15" s="3">
        <v>45673</v>
      </c>
      <c r="B15" s="1">
        <v>1</v>
      </c>
      <c r="C15" s="1">
        <v>20</v>
      </c>
      <c r="D15" s="2" t="s">
        <v>23</v>
      </c>
      <c r="E15" s="1" t="s">
        <v>3953</v>
      </c>
      <c r="F15" s="2" t="s">
        <v>3954</v>
      </c>
      <c r="G15" s="1">
        <v>587.21</v>
      </c>
      <c r="H15" s="1">
        <f>表3[[#This Row],[借方发生额]]/10000</f>
        <v>0.058721</v>
      </c>
      <c r="I15" s="2" t="s">
        <v>3955</v>
      </c>
      <c r="J15" s="1">
        <f t="shared" si="0"/>
        <v>2025</v>
      </c>
      <c r="K15" s="1" t="s">
        <v>3956</v>
      </c>
      <c r="L15" s="1" t="s">
        <v>58</v>
      </c>
      <c r="M15" s="2" t="s">
        <v>3121</v>
      </c>
    </row>
    <row r="16" spans="1:13">
      <c r="A16" s="3">
        <v>45673</v>
      </c>
      <c r="B16" s="1">
        <v>1</v>
      </c>
      <c r="C16" s="1">
        <v>20</v>
      </c>
      <c r="D16" s="2" t="s">
        <v>23</v>
      </c>
      <c r="E16" s="1" t="s">
        <v>3953</v>
      </c>
      <c r="F16" s="2" t="s">
        <v>3954</v>
      </c>
      <c r="G16" s="4">
        <v>6293.55</v>
      </c>
      <c r="H16" s="4">
        <f>表3[[#This Row],[借方发生额]]/10000</f>
        <v>0.629355</v>
      </c>
      <c r="I16" s="2" t="s">
        <v>3955</v>
      </c>
      <c r="J16" s="1">
        <f t="shared" si="0"/>
        <v>2025</v>
      </c>
      <c r="K16" s="1" t="s">
        <v>3956</v>
      </c>
      <c r="L16" s="1" t="s">
        <v>58</v>
      </c>
      <c r="M16" s="2" t="s">
        <v>3121</v>
      </c>
    </row>
    <row r="17" spans="1:13">
      <c r="A17" s="3">
        <v>45673</v>
      </c>
      <c r="B17" s="1">
        <v>1</v>
      </c>
      <c r="C17" s="1">
        <v>20</v>
      </c>
      <c r="D17" s="2" t="s">
        <v>23</v>
      </c>
      <c r="E17" s="1" t="s">
        <v>3953</v>
      </c>
      <c r="F17" s="2" t="s">
        <v>3954</v>
      </c>
      <c r="G17" s="1">
        <v>525</v>
      </c>
      <c r="H17" s="1">
        <f>表3[[#This Row],[借方发生额]]/10000</f>
        <v>0.0525</v>
      </c>
      <c r="I17" s="2" t="s">
        <v>3955</v>
      </c>
      <c r="J17" s="1">
        <f t="shared" si="0"/>
        <v>2025</v>
      </c>
      <c r="K17" s="1" t="s">
        <v>3956</v>
      </c>
      <c r="L17" s="1" t="s">
        <v>58</v>
      </c>
      <c r="M17" s="2" t="s">
        <v>3121</v>
      </c>
    </row>
    <row r="18" spans="1:13">
      <c r="A18" s="3">
        <v>45673</v>
      </c>
      <c r="B18" s="1">
        <v>1</v>
      </c>
      <c r="C18" s="1">
        <v>27</v>
      </c>
      <c r="D18" s="2" t="s">
        <v>23</v>
      </c>
      <c r="E18" s="1" t="s">
        <v>3957</v>
      </c>
      <c r="F18" s="2" t="s">
        <v>3958</v>
      </c>
      <c r="G18" s="4">
        <v>1389.06</v>
      </c>
      <c r="H18" s="4">
        <f>表3[[#This Row],[借方发生额]]/10000</f>
        <v>0.138906</v>
      </c>
      <c r="I18" s="2" t="s">
        <v>3152</v>
      </c>
      <c r="J18" s="1">
        <f t="shared" si="0"/>
        <v>2025</v>
      </c>
      <c r="K18" s="1" t="s">
        <v>3959</v>
      </c>
      <c r="L18" s="1" t="s">
        <v>3131</v>
      </c>
      <c r="M18" s="2" t="s">
        <v>9</v>
      </c>
    </row>
    <row r="19" spans="1:13">
      <c r="A19" s="3">
        <v>45673</v>
      </c>
      <c r="B19" s="1">
        <v>1</v>
      </c>
      <c r="C19" s="1">
        <v>28</v>
      </c>
      <c r="D19" s="2" t="s">
        <v>23</v>
      </c>
      <c r="E19" s="1" t="s">
        <v>3953</v>
      </c>
      <c r="F19" s="2" t="s">
        <v>3960</v>
      </c>
      <c r="G19" s="4">
        <v>1065.25</v>
      </c>
      <c r="H19" s="4">
        <f>表3[[#This Row],[借方发生额]]/10000</f>
        <v>0.106525</v>
      </c>
      <c r="I19" s="2" t="s">
        <v>3186</v>
      </c>
      <c r="J19" s="1">
        <f t="shared" si="0"/>
        <v>2025</v>
      </c>
      <c r="K19" s="1" t="s">
        <v>3956</v>
      </c>
      <c r="L19" s="1" t="s">
        <v>58</v>
      </c>
      <c r="M19" s="2" t="s">
        <v>3121</v>
      </c>
    </row>
    <row r="20" spans="1:13">
      <c r="A20" s="3">
        <v>45673</v>
      </c>
      <c r="B20" s="1">
        <v>1</v>
      </c>
      <c r="C20" s="1">
        <v>29</v>
      </c>
      <c r="D20" s="2" t="s">
        <v>23</v>
      </c>
      <c r="E20" s="1" t="s">
        <v>3953</v>
      </c>
      <c r="F20" s="2" t="s">
        <v>3961</v>
      </c>
      <c r="G20" s="4">
        <v>1351.33</v>
      </c>
      <c r="H20" s="4">
        <f>表3[[#This Row],[借方发生额]]/10000</f>
        <v>0.135133</v>
      </c>
      <c r="I20" s="2" t="s">
        <v>3152</v>
      </c>
      <c r="J20" s="1">
        <f t="shared" si="0"/>
        <v>2025</v>
      </c>
      <c r="K20" s="1" t="s">
        <v>3956</v>
      </c>
      <c r="L20" s="1" t="s">
        <v>58</v>
      </c>
      <c r="M20" s="2" t="s">
        <v>3121</v>
      </c>
    </row>
    <row r="21" spans="1:13">
      <c r="A21" s="3">
        <v>45673</v>
      </c>
      <c r="B21" s="1">
        <v>1</v>
      </c>
      <c r="C21" s="1">
        <v>338</v>
      </c>
      <c r="D21" s="2" t="s">
        <v>23</v>
      </c>
      <c r="E21" s="1" t="s">
        <v>3948</v>
      </c>
      <c r="F21" s="2" t="s">
        <v>3962</v>
      </c>
      <c r="G21" s="4">
        <v>4651.01</v>
      </c>
      <c r="H21" s="4">
        <f>表3[[#This Row],[借方发生额]]/10000</f>
        <v>0.465101</v>
      </c>
      <c r="I21" s="2" t="s">
        <v>3136</v>
      </c>
      <c r="J21" s="1">
        <f t="shared" si="0"/>
        <v>2025</v>
      </c>
      <c r="K21" s="1" t="s">
        <v>288</v>
      </c>
      <c r="L21" s="1" t="s">
        <v>288</v>
      </c>
      <c r="M21" s="2" t="s">
        <v>9</v>
      </c>
    </row>
    <row r="22" spans="1:13">
      <c r="A22" s="3">
        <v>45673</v>
      </c>
      <c r="B22" s="1">
        <v>1</v>
      </c>
      <c r="C22" s="1">
        <v>348</v>
      </c>
      <c r="D22" s="2" t="s">
        <v>23</v>
      </c>
      <c r="E22" s="1" t="s">
        <v>3945</v>
      </c>
      <c r="F22" s="2" t="s">
        <v>3963</v>
      </c>
      <c r="G22" s="1">
        <v>697.65</v>
      </c>
      <c r="H22" s="1">
        <f>表3[[#This Row],[借方发生额]]/10000</f>
        <v>0.069765</v>
      </c>
      <c r="I22" s="2" t="s">
        <v>3136</v>
      </c>
      <c r="J22" s="1">
        <f t="shared" si="0"/>
        <v>2025</v>
      </c>
      <c r="K22" s="1" t="s">
        <v>58</v>
      </c>
      <c r="L22" s="1" t="s">
        <v>58</v>
      </c>
      <c r="M22" s="2" t="s">
        <v>3121</v>
      </c>
    </row>
    <row r="23" spans="1:13">
      <c r="A23" s="3">
        <v>45673</v>
      </c>
      <c r="B23" s="1">
        <v>1</v>
      </c>
      <c r="C23" s="1">
        <v>348</v>
      </c>
      <c r="D23" s="2" t="s">
        <v>23</v>
      </c>
      <c r="E23" s="1" t="s">
        <v>3941</v>
      </c>
      <c r="F23" s="2" t="s">
        <v>3963</v>
      </c>
      <c r="G23" s="1">
        <v>459.8</v>
      </c>
      <c r="H23" s="1">
        <f>表3[[#This Row],[借方发生额]]/10000</f>
        <v>0.04598</v>
      </c>
      <c r="I23" s="2" t="s">
        <v>3136</v>
      </c>
      <c r="J23" s="1">
        <f t="shared" si="0"/>
        <v>2025</v>
      </c>
      <c r="K23" s="1" t="s">
        <v>40</v>
      </c>
      <c r="L23" s="1" t="s">
        <v>288</v>
      </c>
      <c r="M23" s="2" t="s">
        <v>9</v>
      </c>
    </row>
    <row r="24" spans="1:13">
      <c r="A24" s="3">
        <v>45673</v>
      </c>
      <c r="B24" s="1">
        <v>1</v>
      </c>
      <c r="C24" s="1">
        <v>366</v>
      </c>
      <c r="D24" s="2" t="s">
        <v>23</v>
      </c>
      <c r="E24" s="1" t="s">
        <v>3953</v>
      </c>
      <c r="F24" s="2" t="s">
        <v>3964</v>
      </c>
      <c r="G24" s="4">
        <v>9054.2</v>
      </c>
      <c r="H24" s="4">
        <f>表3[[#This Row],[借方发生额]]/10000</f>
        <v>0.90542</v>
      </c>
      <c r="I24" s="2" t="s">
        <v>3965</v>
      </c>
      <c r="J24" s="1">
        <f t="shared" si="0"/>
        <v>2025</v>
      </c>
      <c r="K24" s="1" t="s">
        <v>3956</v>
      </c>
      <c r="L24" s="1" t="s">
        <v>58</v>
      </c>
      <c r="M24" s="2" t="s">
        <v>3121</v>
      </c>
    </row>
    <row r="25" spans="1:13">
      <c r="A25" s="3">
        <v>45673</v>
      </c>
      <c r="B25" s="1">
        <v>1</v>
      </c>
      <c r="C25" s="1">
        <v>371</v>
      </c>
      <c r="D25" s="2" t="s">
        <v>23</v>
      </c>
      <c r="E25" s="1" t="s">
        <v>3941</v>
      </c>
      <c r="F25" s="2" t="s">
        <v>3966</v>
      </c>
      <c r="G25" s="4">
        <v>15064</v>
      </c>
      <c r="H25" s="4">
        <f>表3[[#This Row],[借方发生额]]/10000</f>
        <v>1.5064</v>
      </c>
      <c r="I25" s="2" t="s">
        <v>3152</v>
      </c>
      <c r="J25" s="1">
        <f t="shared" si="0"/>
        <v>2025</v>
      </c>
      <c r="K25" s="1" t="s">
        <v>40</v>
      </c>
      <c r="L25" s="1" t="s">
        <v>288</v>
      </c>
      <c r="M25" s="2" t="s">
        <v>9</v>
      </c>
    </row>
    <row r="26" spans="1:13">
      <c r="A26" s="3">
        <v>45673</v>
      </c>
      <c r="B26" s="1">
        <v>1</v>
      </c>
      <c r="C26" s="1">
        <v>373</v>
      </c>
      <c r="D26" s="2" t="s">
        <v>23</v>
      </c>
      <c r="E26" s="1" t="s">
        <v>3941</v>
      </c>
      <c r="F26" s="2" t="s">
        <v>3967</v>
      </c>
      <c r="G26" s="4">
        <v>3000</v>
      </c>
      <c r="H26" s="4">
        <f>表3[[#This Row],[借方发生额]]/10000</f>
        <v>0.3</v>
      </c>
      <c r="I26" s="2" t="s">
        <v>3136</v>
      </c>
      <c r="J26" s="1">
        <f t="shared" si="0"/>
        <v>2025</v>
      </c>
      <c r="K26" s="1" t="s">
        <v>40</v>
      </c>
      <c r="L26" s="1" t="s">
        <v>288</v>
      </c>
      <c r="M26" s="2" t="s">
        <v>9</v>
      </c>
    </row>
    <row r="27" spans="1:13">
      <c r="A27" s="3">
        <v>45673</v>
      </c>
      <c r="B27" s="1">
        <v>1</v>
      </c>
      <c r="C27" s="1">
        <v>385</v>
      </c>
      <c r="D27" s="2" t="s">
        <v>23</v>
      </c>
      <c r="E27" s="1" t="s">
        <v>3939</v>
      </c>
      <c r="F27" s="2" t="s">
        <v>3968</v>
      </c>
      <c r="G27" s="4">
        <v>3276.02</v>
      </c>
      <c r="H27" s="4">
        <f>表3[[#This Row],[借方发生额]]/10000</f>
        <v>0.327602</v>
      </c>
      <c r="I27" s="2" t="s">
        <v>3186</v>
      </c>
      <c r="J27" s="1">
        <f t="shared" si="0"/>
        <v>2025</v>
      </c>
      <c r="K27" s="1" t="s">
        <v>79</v>
      </c>
      <c r="L27" s="1" t="s">
        <v>79</v>
      </c>
      <c r="M27" s="2" t="s">
        <v>9</v>
      </c>
    </row>
    <row r="28" spans="1:13">
      <c r="A28" s="3">
        <v>45673</v>
      </c>
      <c r="B28" s="1">
        <v>1</v>
      </c>
      <c r="C28" s="1">
        <v>39</v>
      </c>
      <c r="D28" s="2" t="s">
        <v>23</v>
      </c>
      <c r="E28" s="1" t="s">
        <v>3943</v>
      </c>
      <c r="F28" s="2" t="s">
        <v>3969</v>
      </c>
      <c r="G28" s="4">
        <v>17699.11</v>
      </c>
      <c r="H28" s="4">
        <f>表3[[#This Row],[借方发生额]]/10000</f>
        <v>1.769911</v>
      </c>
      <c r="I28" s="2" t="s">
        <v>3136</v>
      </c>
      <c r="J28" s="1">
        <f t="shared" si="0"/>
        <v>2025</v>
      </c>
      <c r="K28" s="1" t="s">
        <v>83</v>
      </c>
      <c r="L28" s="1" t="s">
        <v>58</v>
      </c>
      <c r="M28" s="2" t="s">
        <v>3121</v>
      </c>
    </row>
    <row r="29" spans="1:13">
      <c r="A29" s="3">
        <v>45673</v>
      </c>
      <c r="B29" s="1">
        <v>1</v>
      </c>
      <c r="C29" s="1">
        <v>397</v>
      </c>
      <c r="D29" s="2" t="s">
        <v>23</v>
      </c>
      <c r="E29" s="1" t="s">
        <v>3970</v>
      </c>
      <c r="F29" s="2" t="s">
        <v>3971</v>
      </c>
      <c r="G29" s="4">
        <v>1488</v>
      </c>
      <c r="H29" s="4">
        <f>表3[[#This Row],[借方发生额]]/10000</f>
        <v>0.1488</v>
      </c>
      <c r="I29" s="2" t="s">
        <v>1814</v>
      </c>
      <c r="J29" s="1">
        <f t="shared" si="0"/>
        <v>2025</v>
      </c>
      <c r="K29" s="1" t="s">
        <v>378</v>
      </c>
      <c r="L29" s="1" t="s">
        <v>3131</v>
      </c>
      <c r="M29" s="2" t="s">
        <v>9</v>
      </c>
    </row>
    <row r="30" spans="1:13">
      <c r="A30" s="3">
        <v>45673</v>
      </c>
      <c r="B30" s="1">
        <v>1</v>
      </c>
      <c r="C30" s="1">
        <v>398</v>
      </c>
      <c r="D30" s="2" t="s">
        <v>23</v>
      </c>
      <c r="E30" s="1" t="s">
        <v>3972</v>
      </c>
      <c r="F30" s="2" t="s">
        <v>3973</v>
      </c>
      <c r="G30" s="4">
        <v>13310.14</v>
      </c>
      <c r="H30" s="4">
        <f>表3[[#This Row],[借方发生额]]/10000</f>
        <v>1.331014</v>
      </c>
      <c r="I30" s="2" t="s">
        <v>3152</v>
      </c>
      <c r="J30" s="1">
        <f t="shared" si="0"/>
        <v>2025</v>
      </c>
      <c r="K30" s="1" t="s">
        <v>3533</v>
      </c>
      <c r="L30" s="1" t="s">
        <v>27</v>
      </c>
      <c r="M30" s="2" t="s">
        <v>3122</v>
      </c>
    </row>
    <row r="31" spans="1:13">
      <c r="A31" s="3">
        <v>45673</v>
      </c>
      <c r="B31" s="1">
        <v>1</v>
      </c>
      <c r="C31" s="1">
        <v>398</v>
      </c>
      <c r="D31" s="2" t="s">
        <v>23</v>
      </c>
      <c r="E31" s="1" t="s">
        <v>3972</v>
      </c>
      <c r="F31" s="2" t="s">
        <v>3974</v>
      </c>
      <c r="G31" s="1">
        <v>880.99</v>
      </c>
      <c r="H31" s="1">
        <f>表3[[#This Row],[借方发生额]]/10000</f>
        <v>0.088099</v>
      </c>
      <c r="I31" s="2" t="s">
        <v>3152</v>
      </c>
      <c r="J31" s="1">
        <f t="shared" si="0"/>
        <v>2025</v>
      </c>
      <c r="K31" s="1" t="s">
        <v>3533</v>
      </c>
      <c r="L31" s="1" t="s">
        <v>27</v>
      </c>
      <c r="M31" s="2" t="s">
        <v>3122</v>
      </c>
    </row>
    <row r="32" spans="1:13">
      <c r="A32" s="3">
        <v>45673</v>
      </c>
      <c r="B32" s="1">
        <v>1</v>
      </c>
      <c r="C32" s="1">
        <v>42</v>
      </c>
      <c r="D32" s="2" t="s">
        <v>23</v>
      </c>
      <c r="E32" s="1" t="s">
        <v>3939</v>
      </c>
      <c r="F32" s="2" t="s">
        <v>3975</v>
      </c>
      <c r="G32" s="4">
        <v>4394.24</v>
      </c>
      <c r="H32" s="4">
        <f>表3[[#This Row],[借方发生额]]/10000</f>
        <v>0.439424</v>
      </c>
      <c r="I32" s="2" t="s">
        <v>3136</v>
      </c>
      <c r="J32" s="1">
        <f t="shared" si="0"/>
        <v>2025</v>
      </c>
      <c r="K32" s="1" t="s">
        <v>79</v>
      </c>
      <c r="L32" s="1" t="s">
        <v>79</v>
      </c>
      <c r="M32" s="2" t="s">
        <v>9</v>
      </c>
    </row>
    <row r="33" spans="1:13">
      <c r="A33" s="3">
        <v>45673</v>
      </c>
      <c r="B33" s="1">
        <v>1</v>
      </c>
      <c r="C33" s="1">
        <v>43</v>
      </c>
      <c r="D33" s="2" t="s">
        <v>23</v>
      </c>
      <c r="E33" s="1" t="s">
        <v>3947</v>
      </c>
      <c r="F33" s="2" t="s">
        <v>3976</v>
      </c>
      <c r="G33" s="1">
        <v>115.9</v>
      </c>
      <c r="H33" s="1">
        <f>表3[[#This Row],[借方发生额]]/10000</f>
        <v>0.01159</v>
      </c>
      <c r="I33" s="2" t="s">
        <v>3136</v>
      </c>
      <c r="J33" s="1">
        <f t="shared" si="0"/>
        <v>2025</v>
      </c>
      <c r="K33" s="1" t="s">
        <v>60</v>
      </c>
      <c r="L33" s="1" t="s">
        <v>3131</v>
      </c>
      <c r="M33" s="2" t="s">
        <v>9</v>
      </c>
    </row>
    <row r="34" spans="1:13">
      <c r="A34" s="3">
        <v>45673</v>
      </c>
      <c r="B34" s="1">
        <v>1</v>
      </c>
      <c r="C34" s="1">
        <v>44</v>
      </c>
      <c r="D34" s="2" t="s">
        <v>23</v>
      </c>
      <c r="E34" s="1" t="s">
        <v>3945</v>
      </c>
      <c r="F34" s="2" t="s">
        <v>3497</v>
      </c>
      <c r="G34" s="1">
        <v>152</v>
      </c>
      <c r="H34" s="1">
        <f>表3[[#This Row],[借方发生额]]/10000</f>
        <v>0.0152</v>
      </c>
      <c r="I34" s="2" t="s">
        <v>3136</v>
      </c>
      <c r="J34" s="1">
        <f t="shared" si="0"/>
        <v>2025</v>
      </c>
      <c r="K34" s="1" t="s">
        <v>58</v>
      </c>
      <c r="L34" s="1" t="s">
        <v>58</v>
      </c>
      <c r="M34" s="2" t="s">
        <v>3121</v>
      </c>
    </row>
    <row r="35" spans="1:13">
      <c r="A35" s="3">
        <v>45673</v>
      </c>
      <c r="B35" s="1">
        <v>1</v>
      </c>
      <c r="C35" s="1">
        <v>45</v>
      </c>
      <c r="D35" s="2" t="s">
        <v>23</v>
      </c>
      <c r="E35" s="1" t="s">
        <v>3939</v>
      </c>
      <c r="F35" s="2" t="s">
        <v>3977</v>
      </c>
      <c r="G35" s="4">
        <v>1132.08</v>
      </c>
      <c r="H35" s="4">
        <f>表3[[#This Row],[借方发生额]]/10000</f>
        <v>0.113208</v>
      </c>
      <c r="I35" s="2" t="s">
        <v>3186</v>
      </c>
      <c r="J35" s="1">
        <f t="shared" si="0"/>
        <v>2025</v>
      </c>
      <c r="K35" s="1" t="s">
        <v>79</v>
      </c>
      <c r="L35" s="1" t="s">
        <v>79</v>
      </c>
      <c r="M35" s="2" t="s">
        <v>9</v>
      </c>
    </row>
    <row r="36" spans="1:13">
      <c r="A36" s="3">
        <v>45673</v>
      </c>
      <c r="B36" s="1">
        <v>1</v>
      </c>
      <c r="C36" s="1">
        <v>47</v>
      </c>
      <c r="D36" s="2" t="s">
        <v>23</v>
      </c>
      <c r="E36" s="1" t="s">
        <v>3970</v>
      </c>
      <c r="F36" s="2" t="s">
        <v>3978</v>
      </c>
      <c r="G36" s="4">
        <v>2178.2</v>
      </c>
      <c r="H36" s="4">
        <f>表3[[#This Row],[借方发生额]]/10000</f>
        <v>0.21782</v>
      </c>
      <c r="I36" s="2" t="s">
        <v>3152</v>
      </c>
      <c r="J36" s="1">
        <f t="shared" si="0"/>
        <v>2025</v>
      </c>
      <c r="K36" s="1" t="s">
        <v>378</v>
      </c>
      <c r="L36" s="1" t="s">
        <v>3131</v>
      </c>
      <c r="M36" s="2" t="s">
        <v>9</v>
      </c>
    </row>
    <row r="37" spans="1:13">
      <c r="A37" s="3">
        <v>45673</v>
      </c>
      <c r="B37" s="1">
        <v>1</v>
      </c>
      <c r="C37" s="1">
        <v>48</v>
      </c>
      <c r="D37" s="2" t="s">
        <v>23</v>
      </c>
      <c r="E37" s="1" t="s">
        <v>3941</v>
      </c>
      <c r="F37" s="2" t="s">
        <v>3979</v>
      </c>
      <c r="G37" s="4">
        <v>1000</v>
      </c>
      <c r="H37" s="4">
        <f>表3[[#This Row],[借方发生额]]/10000</f>
        <v>0.1</v>
      </c>
      <c r="I37" s="2" t="s">
        <v>3186</v>
      </c>
      <c r="J37" s="1">
        <f t="shared" si="0"/>
        <v>2025</v>
      </c>
      <c r="K37" s="1" t="s">
        <v>40</v>
      </c>
      <c r="L37" s="1" t="s">
        <v>288</v>
      </c>
      <c r="M37" s="2" t="s">
        <v>9</v>
      </c>
    </row>
    <row r="38" spans="1:13">
      <c r="A38" s="3">
        <v>45673</v>
      </c>
      <c r="B38" s="1">
        <v>1</v>
      </c>
      <c r="C38" s="1">
        <v>49</v>
      </c>
      <c r="D38" s="2" t="s">
        <v>23</v>
      </c>
      <c r="E38" s="1" t="s">
        <v>3939</v>
      </c>
      <c r="F38" s="2" t="s">
        <v>3980</v>
      </c>
      <c r="G38" s="1">
        <v>338.2</v>
      </c>
      <c r="H38" s="1">
        <f>表3[[#This Row],[借方发生额]]/10000</f>
        <v>0.03382</v>
      </c>
      <c r="I38" s="2" t="s">
        <v>3136</v>
      </c>
      <c r="J38" s="1">
        <f t="shared" si="0"/>
        <v>2025</v>
      </c>
      <c r="K38" s="1" t="s">
        <v>79</v>
      </c>
      <c r="L38" s="1" t="s">
        <v>79</v>
      </c>
      <c r="M38" s="2" t="s">
        <v>9</v>
      </c>
    </row>
    <row r="39" spans="1:13">
      <c r="A39" s="3">
        <v>45673</v>
      </c>
      <c r="B39" s="1">
        <v>1</v>
      </c>
      <c r="C39" s="1">
        <v>52</v>
      </c>
      <c r="D39" s="2" t="s">
        <v>23</v>
      </c>
      <c r="E39" s="1" t="s">
        <v>3981</v>
      </c>
      <c r="F39" s="2" t="s">
        <v>3982</v>
      </c>
      <c r="G39" s="1">
        <v>287</v>
      </c>
      <c r="H39" s="1">
        <f>表3[[#This Row],[借方发生额]]/10000</f>
        <v>0.0287</v>
      </c>
      <c r="I39" s="2" t="s">
        <v>3136</v>
      </c>
      <c r="J39" s="1">
        <f t="shared" si="0"/>
        <v>2025</v>
      </c>
      <c r="K39" s="1" t="s">
        <v>35</v>
      </c>
      <c r="L39" s="1" t="s">
        <v>35</v>
      </c>
      <c r="M39" s="2" t="s">
        <v>3121</v>
      </c>
    </row>
    <row r="40" spans="1:13">
      <c r="A40" s="3">
        <v>45673</v>
      </c>
      <c r="B40" s="1">
        <v>1</v>
      </c>
      <c r="C40" s="1">
        <v>53</v>
      </c>
      <c r="D40" s="2" t="s">
        <v>23</v>
      </c>
      <c r="E40" s="1" t="s">
        <v>3939</v>
      </c>
      <c r="F40" s="2" t="s">
        <v>3975</v>
      </c>
      <c r="G40" s="4">
        <v>2135.95</v>
      </c>
      <c r="H40" s="4">
        <f>表3[[#This Row],[借方发生额]]/10000</f>
        <v>0.213595</v>
      </c>
      <c r="I40" s="2" t="s">
        <v>3136</v>
      </c>
      <c r="J40" s="1">
        <f t="shared" si="0"/>
        <v>2025</v>
      </c>
      <c r="K40" s="1" t="s">
        <v>79</v>
      </c>
      <c r="L40" s="1" t="s">
        <v>79</v>
      </c>
      <c r="M40" s="2" t="s">
        <v>9</v>
      </c>
    </row>
    <row r="41" spans="1:13">
      <c r="A41" s="3">
        <v>45673</v>
      </c>
      <c r="B41" s="1">
        <v>1</v>
      </c>
      <c r="C41" s="1">
        <v>58</v>
      </c>
      <c r="D41" s="2" t="s">
        <v>23</v>
      </c>
      <c r="E41" s="1" t="s">
        <v>3983</v>
      </c>
      <c r="F41" s="2" t="s">
        <v>3984</v>
      </c>
      <c r="G41" s="4">
        <v>5398</v>
      </c>
      <c r="H41" s="4">
        <f>表3[[#This Row],[借方发生额]]/10000</f>
        <v>0.5398</v>
      </c>
      <c r="I41" s="2" t="s">
        <v>3136</v>
      </c>
      <c r="J41" s="1">
        <f t="shared" si="0"/>
        <v>2025</v>
      </c>
      <c r="K41" s="1" t="s">
        <v>3133</v>
      </c>
      <c r="L41" s="1" t="s">
        <v>3133</v>
      </c>
      <c r="M41" s="2" t="s">
        <v>9</v>
      </c>
    </row>
    <row r="42" spans="1:13">
      <c r="A42" s="3">
        <v>45673</v>
      </c>
      <c r="B42" s="1">
        <v>1</v>
      </c>
      <c r="C42" s="1">
        <v>64</v>
      </c>
      <c r="D42" s="2" t="s">
        <v>23</v>
      </c>
      <c r="E42" s="1" t="s">
        <v>3939</v>
      </c>
      <c r="F42" s="2" t="s">
        <v>3162</v>
      </c>
      <c r="G42" s="4">
        <v>1009.72</v>
      </c>
      <c r="H42" s="4">
        <f>表3[[#This Row],[借方发生额]]/10000</f>
        <v>0.100972</v>
      </c>
      <c r="I42" s="2" t="s">
        <v>3136</v>
      </c>
      <c r="J42" s="1">
        <f t="shared" si="0"/>
        <v>2025</v>
      </c>
      <c r="K42" s="1" t="s">
        <v>79</v>
      </c>
      <c r="L42" s="1" t="s">
        <v>79</v>
      </c>
      <c r="M42" s="2" t="s">
        <v>9</v>
      </c>
    </row>
    <row r="43" spans="1:13">
      <c r="A43" s="3">
        <v>45688</v>
      </c>
      <c r="B43" s="1">
        <v>1</v>
      </c>
      <c r="C43" s="1">
        <v>420</v>
      </c>
      <c r="D43" s="2" t="s">
        <v>23</v>
      </c>
      <c r="E43" s="1" t="s">
        <v>3985</v>
      </c>
      <c r="F43" s="2" t="s">
        <v>3986</v>
      </c>
      <c r="G43" s="4">
        <v>9381.86</v>
      </c>
      <c r="H43" s="4">
        <f>表3[[#This Row],[借方发生额]]/10000</f>
        <v>0.938186</v>
      </c>
      <c r="I43" s="2" t="s">
        <v>3152</v>
      </c>
      <c r="J43" s="1">
        <f t="shared" si="0"/>
        <v>2025</v>
      </c>
      <c r="K43" s="1" t="s">
        <v>3987</v>
      </c>
      <c r="L43" s="1" t="s">
        <v>3988</v>
      </c>
      <c r="M43" s="2" t="s">
        <v>9</v>
      </c>
    </row>
    <row r="44" spans="1:13">
      <c r="A44" s="3">
        <v>45688</v>
      </c>
      <c r="B44" s="1">
        <v>1</v>
      </c>
      <c r="C44" s="1">
        <v>431</v>
      </c>
      <c r="D44" s="2" t="s">
        <v>23</v>
      </c>
      <c r="E44" s="1" t="s">
        <v>3939</v>
      </c>
      <c r="F44" s="2" t="s">
        <v>3989</v>
      </c>
      <c r="G44" s="4">
        <v>5658.6</v>
      </c>
      <c r="H44" s="4">
        <f>表3[[#This Row],[借方发生额]]/10000</f>
        <v>0.56586</v>
      </c>
      <c r="I44" s="2" t="s">
        <v>3152</v>
      </c>
      <c r="J44" s="1">
        <f t="shared" si="0"/>
        <v>2025</v>
      </c>
      <c r="K44" s="1" t="s">
        <v>79</v>
      </c>
      <c r="L44" s="1" t="s">
        <v>79</v>
      </c>
      <c r="M44" s="2" t="s">
        <v>9</v>
      </c>
    </row>
    <row r="45" spans="1:13">
      <c r="A45" s="3">
        <v>45688</v>
      </c>
      <c r="B45" s="1">
        <v>1</v>
      </c>
      <c r="C45" s="1">
        <v>490</v>
      </c>
      <c r="D45" s="2" t="s">
        <v>23</v>
      </c>
      <c r="E45" s="1" t="s">
        <v>3939</v>
      </c>
      <c r="F45" s="2" t="s">
        <v>3990</v>
      </c>
      <c r="G45" s="1">
        <v>182.86</v>
      </c>
      <c r="H45" s="1">
        <f>表3[[#This Row],[借方发生额]]/10000</f>
        <v>0.018286</v>
      </c>
      <c r="I45" s="2" t="s">
        <v>3136</v>
      </c>
      <c r="J45" s="1">
        <f t="shared" si="0"/>
        <v>2025</v>
      </c>
      <c r="K45" s="1" t="s">
        <v>79</v>
      </c>
      <c r="L45" s="1" t="s">
        <v>79</v>
      </c>
      <c r="M45" s="2" t="s">
        <v>9</v>
      </c>
    </row>
    <row r="46" spans="1:13">
      <c r="A46" s="3">
        <v>45688</v>
      </c>
      <c r="B46" s="1">
        <v>1</v>
      </c>
      <c r="C46" s="1">
        <v>491</v>
      </c>
      <c r="D46" s="2" t="s">
        <v>23</v>
      </c>
      <c r="E46" s="1" t="s">
        <v>3939</v>
      </c>
      <c r="F46" s="2" t="s">
        <v>3991</v>
      </c>
      <c r="G46" s="1">
        <v>45.71</v>
      </c>
      <c r="H46" s="1">
        <f>表3[[#This Row],[借方发生额]]/10000</f>
        <v>0.004571</v>
      </c>
      <c r="I46" s="2" t="s">
        <v>3136</v>
      </c>
      <c r="J46" s="1">
        <f t="shared" si="0"/>
        <v>2025</v>
      </c>
      <c r="K46" s="1" t="s">
        <v>79</v>
      </c>
      <c r="L46" s="1" t="s">
        <v>79</v>
      </c>
      <c r="M46" s="2" t="s">
        <v>9</v>
      </c>
    </row>
    <row r="47" spans="1:13">
      <c r="A47" s="3">
        <v>45688</v>
      </c>
      <c r="B47" s="1">
        <v>1</v>
      </c>
      <c r="C47" s="1">
        <v>492</v>
      </c>
      <c r="D47" s="2" t="s">
        <v>23</v>
      </c>
      <c r="E47" s="1" t="s">
        <v>3939</v>
      </c>
      <c r="F47" s="2" t="s">
        <v>3992</v>
      </c>
      <c r="G47" s="1">
        <v>594.29</v>
      </c>
      <c r="H47" s="1">
        <f>表3[[#This Row],[借方发生额]]/10000</f>
        <v>0.059429</v>
      </c>
      <c r="I47" s="2" t="s">
        <v>3136</v>
      </c>
      <c r="J47" s="1">
        <f t="shared" si="0"/>
        <v>2025</v>
      </c>
      <c r="K47" s="1" t="s">
        <v>79</v>
      </c>
      <c r="L47" s="1" t="s">
        <v>79</v>
      </c>
      <c r="M47" s="2" t="s">
        <v>9</v>
      </c>
    </row>
    <row r="48" spans="1:13">
      <c r="A48" s="3">
        <v>45688</v>
      </c>
      <c r="B48" s="1">
        <v>1</v>
      </c>
      <c r="C48" s="1">
        <v>493</v>
      </c>
      <c r="D48" s="2" t="s">
        <v>23</v>
      </c>
      <c r="E48" s="1" t="s">
        <v>3939</v>
      </c>
      <c r="F48" s="2" t="s">
        <v>3993</v>
      </c>
      <c r="G48" s="1">
        <v>192</v>
      </c>
      <c r="H48" s="1">
        <f>表3[[#This Row],[借方发生额]]/10000</f>
        <v>0.0192</v>
      </c>
      <c r="I48" s="2" t="s">
        <v>3136</v>
      </c>
      <c r="J48" s="1">
        <f t="shared" si="0"/>
        <v>2025</v>
      </c>
      <c r="K48" s="1" t="s">
        <v>79</v>
      </c>
      <c r="L48" s="1" t="s">
        <v>79</v>
      </c>
      <c r="M48" s="2" t="s">
        <v>9</v>
      </c>
    </row>
    <row r="49" spans="1:13">
      <c r="A49" s="3">
        <v>45688</v>
      </c>
      <c r="B49" s="1">
        <v>1</v>
      </c>
      <c r="C49" s="1">
        <v>494</v>
      </c>
      <c r="D49" s="2" t="s">
        <v>23</v>
      </c>
      <c r="E49" s="1" t="s">
        <v>3939</v>
      </c>
      <c r="F49" s="2" t="s">
        <v>3994</v>
      </c>
      <c r="G49" s="1">
        <v>685.71</v>
      </c>
      <c r="H49" s="1">
        <f>表3[[#This Row],[借方发生额]]/10000</f>
        <v>0.068571</v>
      </c>
      <c r="I49" s="2" t="s">
        <v>3136</v>
      </c>
      <c r="J49" s="1">
        <f t="shared" si="0"/>
        <v>2025</v>
      </c>
      <c r="K49" s="1" t="s">
        <v>79</v>
      </c>
      <c r="L49" s="1" t="s">
        <v>79</v>
      </c>
      <c r="M49" s="2" t="s">
        <v>9</v>
      </c>
    </row>
    <row r="50" spans="1:13">
      <c r="A50" s="3">
        <v>45688</v>
      </c>
      <c r="B50" s="1">
        <v>1</v>
      </c>
      <c r="C50" s="1">
        <v>519</v>
      </c>
      <c r="D50" s="2" t="s">
        <v>23</v>
      </c>
      <c r="E50" s="1" t="s">
        <v>3995</v>
      </c>
      <c r="F50" s="2" t="s">
        <v>3996</v>
      </c>
      <c r="G50" s="4">
        <v>23138.44</v>
      </c>
      <c r="H50" s="4">
        <f>表3[[#This Row],[借方发生额]]/10000</f>
        <v>2.313844</v>
      </c>
      <c r="I50" s="2" t="s">
        <v>2157</v>
      </c>
      <c r="J50" s="1">
        <f t="shared" si="0"/>
        <v>2025</v>
      </c>
      <c r="K50" s="1" t="s">
        <v>3155</v>
      </c>
      <c r="L50" s="1" t="s">
        <v>27</v>
      </c>
      <c r="M50" s="2" t="s">
        <v>3122</v>
      </c>
    </row>
    <row r="51" spans="1:13">
      <c r="A51" s="3">
        <v>45688</v>
      </c>
      <c r="B51" s="1">
        <v>1</v>
      </c>
      <c r="C51" s="1">
        <v>520</v>
      </c>
      <c r="D51" s="2" t="s">
        <v>23</v>
      </c>
      <c r="E51" s="1" t="s">
        <v>3995</v>
      </c>
      <c r="F51" s="2" t="s">
        <v>28</v>
      </c>
      <c r="G51" s="4">
        <v>9800.7</v>
      </c>
      <c r="H51" s="4">
        <f>表3[[#This Row],[借方发生额]]/10000</f>
        <v>0.98007</v>
      </c>
      <c r="I51" s="2" t="s">
        <v>26</v>
      </c>
      <c r="J51" s="1">
        <f t="shared" si="0"/>
        <v>2025</v>
      </c>
      <c r="K51" s="1" t="s">
        <v>3155</v>
      </c>
      <c r="L51" s="1" t="s">
        <v>27</v>
      </c>
      <c r="M51" s="2" t="s">
        <v>3122</v>
      </c>
    </row>
    <row r="52" spans="1:13">
      <c r="A52" s="3">
        <v>45688</v>
      </c>
      <c r="B52" s="1">
        <v>1</v>
      </c>
      <c r="C52" s="1">
        <v>520</v>
      </c>
      <c r="D52" s="2" t="s">
        <v>23</v>
      </c>
      <c r="E52" s="1" t="s">
        <v>3995</v>
      </c>
      <c r="F52" s="2" t="s">
        <v>25</v>
      </c>
      <c r="G52" s="4">
        <v>9777.04</v>
      </c>
      <c r="H52" s="4">
        <f>表3[[#This Row],[借方发生额]]/10000</f>
        <v>0.977704</v>
      </c>
      <c r="I52" s="2" t="s">
        <v>26</v>
      </c>
      <c r="J52" s="1">
        <f t="shared" si="0"/>
        <v>2025</v>
      </c>
      <c r="K52" s="1" t="s">
        <v>3155</v>
      </c>
      <c r="L52" s="1" t="s">
        <v>27</v>
      </c>
      <c r="M52" s="2" t="s">
        <v>3122</v>
      </c>
    </row>
    <row r="53" spans="1:13">
      <c r="A53" s="3">
        <v>45688</v>
      </c>
      <c r="B53" s="1">
        <v>1</v>
      </c>
      <c r="C53" s="1">
        <v>521</v>
      </c>
      <c r="D53" s="2" t="s">
        <v>23</v>
      </c>
      <c r="E53" s="1" t="s">
        <v>3997</v>
      </c>
      <c r="F53" s="2" t="s">
        <v>3998</v>
      </c>
      <c r="G53" s="4">
        <v>5542.51</v>
      </c>
      <c r="H53" s="4">
        <f>表3[[#This Row],[借方发生额]]/10000</f>
        <v>0.554251</v>
      </c>
      <c r="I53" s="2" t="s">
        <v>3999</v>
      </c>
      <c r="J53" s="1">
        <f t="shared" si="0"/>
        <v>2025</v>
      </c>
      <c r="K53" s="1" t="s">
        <v>4000</v>
      </c>
      <c r="L53" s="1" t="s">
        <v>79</v>
      </c>
      <c r="M53" s="2" t="s">
        <v>9</v>
      </c>
    </row>
    <row r="54" spans="1:13">
      <c r="A54" s="3">
        <v>45688</v>
      </c>
      <c r="B54" s="1">
        <v>1</v>
      </c>
      <c r="C54" s="1">
        <v>522</v>
      </c>
      <c r="D54" s="2" t="s">
        <v>23</v>
      </c>
      <c r="E54" s="1" t="s">
        <v>3997</v>
      </c>
      <c r="F54" s="2" t="s">
        <v>4001</v>
      </c>
      <c r="G54" s="4">
        <v>3002.38</v>
      </c>
      <c r="H54" s="4">
        <f>表3[[#This Row],[借方发生额]]/10000</f>
        <v>0.300238</v>
      </c>
      <c r="I54" s="2" t="s">
        <v>3999</v>
      </c>
      <c r="J54" s="1">
        <f t="shared" si="0"/>
        <v>2025</v>
      </c>
      <c r="K54" s="1" t="s">
        <v>4000</v>
      </c>
      <c r="L54" s="1" t="s">
        <v>79</v>
      </c>
      <c r="M54" s="2" t="s">
        <v>9</v>
      </c>
    </row>
    <row r="55" spans="1:13">
      <c r="A55" s="3">
        <v>45688</v>
      </c>
      <c r="B55" s="1">
        <v>1</v>
      </c>
      <c r="C55" s="1">
        <v>523</v>
      </c>
      <c r="D55" s="2" t="s">
        <v>23</v>
      </c>
      <c r="E55" s="1" t="s">
        <v>3997</v>
      </c>
      <c r="F55" s="2" t="s">
        <v>4002</v>
      </c>
      <c r="G55" s="4">
        <v>1467.89</v>
      </c>
      <c r="H55" s="4">
        <f>表3[[#This Row],[借方发生额]]/10000</f>
        <v>0.146789</v>
      </c>
      <c r="I55" s="2" t="s">
        <v>3999</v>
      </c>
      <c r="J55" s="1">
        <f t="shared" si="0"/>
        <v>2025</v>
      </c>
      <c r="K55" s="1" t="s">
        <v>4000</v>
      </c>
      <c r="L55" s="1" t="s">
        <v>79</v>
      </c>
      <c r="M55" s="2" t="s">
        <v>9</v>
      </c>
    </row>
    <row r="56" spans="1:13">
      <c r="A56" s="3">
        <v>45688</v>
      </c>
      <c r="B56" s="1">
        <v>1</v>
      </c>
      <c r="C56" s="1">
        <v>523</v>
      </c>
      <c r="D56" s="2" t="s">
        <v>23</v>
      </c>
      <c r="E56" s="1" t="s">
        <v>3997</v>
      </c>
      <c r="F56" s="2" t="s">
        <v>4002</v>
      </c>
      <c r="G56" s="4">
        <v>1190.15</v>
      </c>
      <c r="H56" s="4">
        <f>表3[[#This Row],[借方发生额]]/10000</f>
        <v>0.119015</v>
      </c>
      <c r="I56" s="2" t="s">
        <v>3999</v>
      </c>
      <c r="J56" s="1">
        <f t="shared" si="0"/>
        <v>2025</v>
      </c>
      <c r="K56" s="1" t="s">
        <v>4000</v>
      </c>
      <c r="L56" s="1" t="s">
        <v>79</v>
      </c>
      <c r="M56" s="2" t="s">
        <v>9</v>
      </c>
    </row>
    <row r="57" spans="1:13">
      <c r="A57" s="3">
        <v>45688</v>
      </c>
      <c r="B57" s="1">
        <v>1</v>
      </c>
      <c r="C57" s="1">
        <v>523</v>
      </c>
      <c r="D57" s="2" t="s">
        <v>23</v>
      </c>
      <c r="E57" s="1" t="s">
        <v>3997</v>
      </c>
      <c r="F57" s="2" t="s">
        <v>4002</v>
      </c>
      <c r="G57" s="4">
        <v>17949.21</v>
      </c>
      <c r="H57" s="4">
        <f>表3[[#This Row],[借方发生额]]/10000</f>
        <v>1.794921</v>
      </c>
      <c r="I57" s="2" t="s">
        <v>3999</v>
      </c>
      <c r="J57" s="1">
        <f t="shared" si="0"/>
        <v>2025</v>
      </c>
      <c r="K57" s="1" t="s">
        <v>4000</v>
      </c>
      <c r="L57" s="1" t="s">
        <v>79</v>
      </c>
      <c r="M57" s="2" t="s">
        <v>9</v>
      </c>
    </row>
    <row r="58" spans="1:13">
      <c r="A58" s="3">
        <v>45688</v>
      </c>
      <c r="B58" s="1">
        <v>1</v>
      </c>
      <c r="C58" s="1">
        <v>523</v>
      </c>
      <c r="D58" s="2" t="s">
        <v>23</v>
      </c>
      <c r="E58" s="1" t="s">
        <v>3997</v>
      </c>
      <c r="F58" s="2" t="s">
        <v>4002</v>
      </c>
      <c r="G58" s="1">
        <v>102.45</v>
      </c>
      <c r="H58" s="1">
        <f>表3[[#This Row],[借方发生额]]/10000</f>
        <v>0.010245</v>
      </c>
      <c r="I58" s="2" t="s">
        <v>3999</v>
      </c>
      <c r="J58" s="1">
        <f t="shared" si="0"/>
        <v>2025</v>
      </c>
      <c r="K58" s="1" t="s">
        <v>4000</v>
      </c>
      <c r="L58" s="1" t="s">
        <v>79</v>
      </c>
      <c r="M58" s="2" t="s">
        <v>9</v>
      </c>
    </row>
    <row r="59" spans="1:13">
      <c r="A59" s="3">
        <v>45688</v>
      </c>
      <c r="B59" s="1">
        <v>1</v>
      </c>
      <c r="C59" s="1">
        <v>523</v>
      </c>
      <c r="D59" s="2" t="s">
        <v>23</v>
      </c>
      <c r="E59" s="1" t="s">
        <v>3997</v>
      </c>
      <c r="F59" s="2" t="s">
        <v>4002</v>
      </c>
      <c r="G59" s="1">
        <v>229.36</v>
      </c>
      <c r="H59" s="1">
        <f>表3[[#This Row],[借方发生额]]/10000</f>
        <v>0.022936</v>
      </c>
      <c r="I59" s="2" t="s">
        <v>3999</v>
      </c>
      <c r="J59" s="1">
        <f t="shared" si="0"/>
        <v>2025</v>
      </c>
      <c r="K59" s="1" t="s">
        <v>4000</v>
      </c>
      <c r="L59" s="1" t="s">
        <v>79</v>
      </c>
      <c r="M59" s="2" t="s">
        <v>9</v>
      </c>
    </row>
    <row r="60" spans="1:13">
      <c r="A60" s="3">
        <v>45688</v>
      </c>
      <c r="B60" s="1">
        <v>1</v>
      </c>
      <c r="C60" s="1">
        <v>523</v>
      </c>
      <c r="D60" s="2" t="s">
        <v>23</v>
      </c>
      <c r="E60" s="1" t="s">
        <v>3997</v>
      </c>
      <c r="F60" s="2" t="s">
        <v>4002</v>
      </c>
      <c r="G60" s="4">
        <v>2278.29</v>
      </c>
      <c r="H60" s="4">
        <f>表3[[#This Row],[借方发生额]]/10000</f>
        <v>0.227829</v>
      </c>
      <c r="I60" s="2" t="s">
        <v>3999</v>
      </c>
      <c r="J60" s="1">
        <f t="shared" si="0"/>
        <v>2025</v>
      </c>
      <c r="K60" s="1" t="s">
        <v>4000</v>
      </c>
      <c r="L60" s="1" t="s">
        <v>79</v>
      </c>
      <c r="M60" s="2" t="s">
        <v>9</v>
      </c>
    </row>
    <row r="61" spans="1:13">
      <c r="A61" s="3">
        <v>45688</v>
      </c>
      <c r="B61" s="1">
        <v>1</v>
      </c>
      <c r="C61" s="1">
        <v>524</v>
      </c>
      <c r="D61" s="2" t="s">
        <v>23</v>
      </c>
      <c r="E61" s="1" t="s">
        <v>3997</v>
      </c>
      <c r="F61" s="2" t="s">
        <v>4003</v>
      </c>
      <c r="G61" s="4">
        <v>6150</v>
      </c>
      <c r="H61" s="4">
        <f>表3[[#This Row],[借方发生额]]/10000</f>
        <v>0.615</v>
      </c>
      <c r="I61" s="2" t="s">
        <v>3999</v>
      </c>
      <c r="J61" s="1">
        <f t="shared" si="0"/>
        <v>2025</v>
      </c>
      <c r="K61" s="1" t="s">
        <v>4000</v>
      </c>
      <c r="L61" s="1" t="s">
        <v>79</v>
      </c>
      <c r="M61" s="2" t="s">
        <v>9</v>
      </c>
    </row>
    <row r="62" spans="1:13">
      <c r="A62" s="3">
        <v>45688</v>
      </c>
      <c r="B62" s="1">
        <v>1</v>
      </c>
      <c r="C62" s="1">
        <v>525</v>
      </c>
      <c r="D62" s="2" t="s">
        <v>23</v>
      </c>
      <c r="E62" s="1" t="s">
        <v>3939</v>
      </c>
      <c r="F62" s="2" t="s">
        <v>4004</v>
      </c>
      <c r="G62" s="1">
        <v>311.27</v>
      </c>
      <c r="H62" s="1">
        <f>表3[[#This Row],[借方发生额]]/10000</f>
        <v>0.031127</v>
      </c>
      <c r="I62" s="2" t="s">
        <v>3999</v>
      </c>
      <c r="J62" s="1">
        <f t="shared" si="0"/>
        <v>2025</v>
      </c>
      <c r="K62" s="1" t="s">
        <v>79</v>
      </c>
      <c r="L62" s="1" t="s">
        <v>79</v>
      </c>
      <c r="M62" s="2" t="s">
        <v>9</v>
      </c>
    </row>
    <row r="63" spans="1:13">
      <c r="A63" s="3">
        <v>45688</v>
      </c>
      <c r="B63" s="1">
        <v>1</v>
      </c>
      <c r="C63" s="1">
        <v>526</v>
      </c>
      <c r="D63" s="2" t="s">
        <v>23</v>
      </c>
      <c r="E63" s="1" t="s">
        <v>3939</v>
      </c>
      <c r="F63" s="2" t="s">
        <v>4005</v>
      </c>
      <c r="G63" s="4">
        <v>3081.76</v>
      </c>
      <c r="H63" s="4">
        <f>表3[[#This Row],[借方发生额]]/10000</f>
        <v>0.308176</v>
      </c>
      <c r="I63" s="2" t="s">
        <v>4006</v>
      </c>
      <c r="J63" s="1">
        <f t="shared" si="0"/>
        <v>2025</v>
      </c>
      <c r="K63" s="1" t="s">
        <v>79</v>
      </c>
      <c r="L63" s="1" t="s">
        <v>79</v>
      </c>
      <c r="M63" s="2" t="s">
        <v>9</v>
      </c>
    </row>
    <row r="64" spans="1:13">
      <c r="A64" s="3">
        <v>45688</v>
      </c>
      <c r="B64" s="1">
        <v>1</v>
      </c>
      <c r="C64" s="1">
        <v>528</v>
      </c>
      <c r="D64" s="2" t="s">
        <v>23</v>
      </c>
      <c r="E64" s="1" t="s">
        <v>4007</v>
      </c>
      <c r="F64" s="2" t="s">
        <v>4008</v>
      </c>
      <c r="G64" s="4">
        <v>637379.81</v>
      </c>
      <c r="H64" s="4">
        <f>表3[[#This Row],[借方发生额]]/10000</f>
        <v>63.737981</v>
      </c>
      <c r="I64" s="2" t="s">
        <v>3170</v>
      </c>
      <c r="J64" s="1">
        <f t="shared" si="0"/>
        <v>2025</v>
      </c>
      <c r="K64" s="1" t="s">
        <v>32</v>
      </c>
      <c r="L64" s="1" t="s">
        <v>3120</v>
      </c>
      <c r="M64" s="1" t="s">
        <v>3120</v>
      </c>
    </row>
    <row r="65" spans="1:13">
      <c r="A65" s="3">
        <v>45688</v>
      </c>
      <c r="B65" s="1">
        <v>1</v>
      </c>
      <c r="C65" s="1">
        <v>568</v>
      </c>
      <c r="D65" s="2" t="s">
        <v>23</v>
      </c>
      <c r="E65" s="1" t="s">
        <v>4009</v>
      </c>
      <c r="F65" s="1" t="s">
        <v>49</v>
      </c>
      <c r="G65" s="4">
        <v>49172.63</v>
      </c>
      <c r="H65" s="4">
        <f>表3[[#This Row],[借方发生额]]/10000</f>
        <v>4.917263</v>
      </c>
      <c r="I65" s="2" t="s">
        <v>50</v>
      </c>
      <c r="J65" s="1">
        <f t="shared" si="0"/>
        <v>2025</v>
      </c>
      <c r="K65" s="1" t="s">
        <v>51</v>
      </c>
      <c r="L65" s="1" t="s">
        <v>4010</v>
      </c>
      <c r="M65" s="2" t="s">
        <v>9</v>
      </c>
    </row>
    <row r="66" spans="1:13">
      <c r="A66" s="3">
        <v>45707</v>
      </c>
      <c r="B66" s="1">
        <v>2</v>
      </c>
      <c r="C66" s="1">
        <v>101</v>
      </c>
      <c r="D66" s="2" t="s">
        <v>23</v>
      </c>
      <c r="E66" s="1" t="s">
        <v>3939</v>
      </c>
      <c r="F66" s="2" t="s">
        <v>4011</v>
      </c>
      <c r="G66" s="1">
        <v>219.4</v>
      </c>
      <c r="H66" s="1">
        <f>表3[[#This Row],[借方发生额]]/10000</f>
        <v>0.02194</v>
      </c>
      <c r="I66" s="2" t="s">
        <v>3186</v>
      </c>
      <c r="J66" s="1">
        <f t="shared" ref="J66:J79" si="1">YEAR(A66)</f>
        <v>2025</v>
      </c>
      <c r="K66" s="1" t="s">
        <v>79</v>
      </c>
      <c r="L66" s="1" t="s">
        <v>79</v>
      </c>
      <c r="M66" s="2" t="s">
        <v>9</v>
      </c>
    </row>
    <row r="67" spans="1:13">
      <c r="A67" s="3">
        <v>45707</v>
      </c>
      <c r="B67" s="1">
        <v>2</v>
      </c>
      <c r="C67" s="1">
        <v>102</v>
      </c>
      <c r="D67" s="2" t="s">
        <v>23</v>
      </c>
      <c r="E67" s="1" t="s">
        <v>3939</v>
      </c>
      <c r="F67" s="2" t="s">
        <v>3989</v>
      </c>
      <c r="G67" s="4">
        <v>5658.6</v>
      </c>
      <c r="H67" s="4">
        <f>表3[[#This Row],[借方发生额]]/10000</f>
        <v>0.56586</v>
      </c>
      <c r="I67" s="2" t="s">
        <v>3186</v>
      </c>
      <c r="J67" s="1">
        <f t="shared" si="1"/>
        <v>2025</v>
      </c>
      <c r="K67" s="1" t="s">
        <v>79</v>
      </c>
      <c r="L67" s="1" t="s">
        <v>79</v>
      </c>
      <c r="M67" s="2" t="s">
        <v>9</v>
      </c>
    </row>
    <row r="68" spans="1:13">
      <c r="A68" s="3">
        <v>45707</v>
      </c>
      <c r="B68" s="1">
        <v>2</v>
      </c>
      <c r="C68" s="1">
        <v>108</v>
      </c>
      <c r="D68" s="2" t="s">
        <v>23</v>
      </c>
      <c r="E68" s="1" t="s">
        <v>3945</v>
      </c>
      <c r="F68" s="2" t="s">
        <v>3497</v>
      </c>
      <c r="G68" s="1">
        <v>134</v>
      </c>
      <c r="H68" s="1">
        <f>表3[[#This Row],[借方发生额]]/10000</f>
        <v>0.0134</v>
      </c>
      <c r="I68" s="2" t="s">
        <v>3136</v>
      </c>
      <c r="J68" s="1">
        <f t="shared" si="1"/>
        <v>2025</v>
      </c>
      <c r="K68" s="1" t="s">
        <v>58</v>
      </c>
      <c r="L68" s="1" t="s">
        <v>58</v>
      </c>
      <c r="M68" s="2" t="s">
        <v>3121</v>
      </c>
    </row>
    <row r="69" spans="1:13">
      <c r="A69" s="3">
        <v>45707</v>
      </c>
      <c r="B69" s="1">
        <v>2</v>
      </c>
      <c r="C69" s="1">
        <v>11</v>
      </c>
      <c r="D69" s="2" t="s">
        <v>23</v>
      </c>
      <c r="E69" s="1" t="s">
        <v>3939</v>
      </c>
      <c r="F69" s="2" t="s">
        <v>3527</v>
      </c>
      <c r="G69" s="1">
        <v>632.08</v>
      </c>
      <c r="H69" s="1">
        <f>表3[[#This Row],[借方发生额]]/10000</f>
        <v>0.063208</v>
      </c>
      <c r="I69" s="2" t="s">
        <v>3136</v>
      </c>
      <c r="J69" s="1">
        <f t="shared" si="1"/>
        <v>2025</v>
      </c>
      <c r="K69" s="1" t="s">
        <v>79</v>
      </c>
      <c r="L69" s="1" t="s">
        <v>79</v>
      </c>
      <c r="M69" s="2" t="s">
        <v>9</v>
      </c>
    </row>
    <row r="70" spans="1:13">
      <c r="A70" s="3">
        <v>45707</v>
      </c>
      <c r="B70" s="1">
        <v>2</v>
      </c>
      <c r="C70" s="1">
        <v>12</v>
      </c>
      <c r="D70" s="2" t="s">
        <v>23</v>
      </c>
      <c r="E70" s="1" t="s">
        <v>3983</v>
      </c>
      <c r="F70" s="2" t="s">
        <v>4012</v>
      </c>
      <c r="G70" s="4">
        <v>2537.45</v>
      </c>
      <c r="H70" s="4">
        <f>表3[[#This Row],[借方发生额]]/10000</f>
        <v>0.253745</v>
      </c>
      <c r="I70" s="2" t="s">
        <v>3136</v>
      </c>
      <c r="J70" s="1">
        <f t="shared" si="1"/>
        <v>2025</v>
      </c>
      <c r="K70" s="1" t="s">
        <v>3133</v>
      </c>
      <c r="L70" s="1" t="s">
        <v>3133</v>
      </c>
      <c r="M70" s="2" t="s">
        <v>9</v>
      </c>
    </row>
    <row r="71" spans="1:13">
      <c r="A71" s="3">
        <v>45707</v>
      </c>
      <c r="B71" s="1">
        <v>2</v>
      </c>
      <c r="C71" s="1">
        <v>13</v>
      </c>
      <c r="D71" s="2" t="s">
        <v>23</v>
      </c>
      <c r="E71" s="1" t="s">
        <v>3953</v>
      </c>
      <c r="F71" s="2" t="s">
        <v>4013</v>
      </c>
      <c r="G71" s="4">
        <v>10088.5</v>
      </c>
      <c r="H71" s="4">
        <f>表3[[#This Row],[借方发生额]]/10000</f>
        <v>1.00885</v>
      </c>
      <c r="I71" s="2" t="s">
        <v>3136</v>
      </c>
      <c r="J71" s="1">
        <f t="shared" si="1"/>
        <v>2025</v>
      </c>
      <c r="K71" s="1" t="s">
        <v>3956</v>
      </c>
      <c r="L71" s="1" t="s">
        <v>58</v>
      </c>
      <c r="M71" s="2" t="s">
        <v>3121</v>
      </c>
    </row>
    <row r="72" spans="1:13">
      <c r="A72" s="3">
        <v>45707</v>
      </c>
      <c r="B72" s="1">
        <v>2</v>
      </c>
      <c r="C72" s="1">
        <v>17</v>
      </c>
      <c r="D72" s="2" t="s">
        <v>23</v>
      </c>
      <c r="E72" s="1" t="s">
        <v>3953</v>
      </c>
      <c r="F72" s="2" t="s">
        <v>4014</v>
      </c>
      <c r="G72" s="4">
        <v>3718.35</v>
      </c>
      <c r="H72" s="4">
        <f>表3[[#This Row],[借方发生额]]/10000</f>
        <v>0.371835</v>
      </c>
      <c r="I72" s="2" t="s">
        <v>4015</v>
      </c>
      <c r="J72" s="1">
        <f t="shared" si="1"/>
        <v>2025</v>
      </c>
      <c r="K72" s="1" t="s">
        <v>3956</v>
      </c>
      <c r="L72" s="1" t="s">
        <v>58</v>
      </c>
      <c r="M72" s="2" t="s">
        <v>3121</v>
      </c>
    </row>
    <row r="73" spans="1:13">
      <c r="A73" s="3">
        <v>45707</v>
      </c>
      <c r="B73" s="1">
        <v>2</v>
      </c>
      <c r="C73" s="1">
        <v>18</v>
      </c>
      <c r="D73" s="2" t="s">
        <v>23</v>
      </c>
      <c r="E73" s="1" t="s">
        <v>3953</v>
      </c>
      <c r="F73" s="2" t="s">
        <v>4016</v>
      </c>
      <c r="G73" s="4">
        <v>4674.01</v>
      </c>
      <c r="H73" s="4">
        <f>表3[[#This Row],[借方发生额]]/10000</f>
        <v>0.467401</v>
      </c>
      <c r="I73" s="2" t="s">
        <v>3186</v>
      </c>
      <c r="J73" s="1">
        <f t="shared" si="1"/>
        <v>2025</v>
      </c>
      <c r="K73" s="1" t="s">
        <v>3956</v>
      </c>
      <c r="L73" s="1" t="s">
        <v>58</v>
      </c>
      <c r="M73" s="2" t="s">
        <v>3121</v>
      </c>
    </row>
    <row r="74" spans="1:13">
      <c r="A74" s="3">
        <v>45707</v>
      </c>
      <c r="B74" s="1">
        <v>2</v>
      </c>
      <c r="C74" s="1">
        <v>19</v>
      </c>
      <c r="D74" s="2" t="s">
        <v>23</v>
      </c>
      <c r="E74" s="1" t="s">
        <v>4017</v>
      </c>
      <c r="F74" s="2" t="s">
        <v>4018</v>
      </c>
      <c r="G74" s="4">
        <v>3000</v>
      </c>
      <c r="H74" s="4">
        <f>表3[[#This Row],[借方发生额]]/10000</f>
        <v>0.3</v>
      </c>
      <c r="I74" s="2" t="s">
        <v>3186</v>
      </c>
      <c r="J74" s="1">
        <f t="shared" si="1"/>
        <v>2025</v>
      </c>
      <c r="K74" s="1" t="s">
        <v>4019</v>
      </c>
      <c r="L74" s="1" t="s">
        <v>79</v>
      </c>
      <c r="M74" s="2" t="s">
        <v>9</v>
      </c>
    </row>
    <row r="75" spans="1:13">
      <c r="A75" s="3">
        <v>45707</v>
      </c>
      <c r="B75" s="1">
        <v>2</v>
      </c>
      <c r="C75" s="1">
        <v>23</v>
      </c>
      <c r="D75" s="2" t="s">
        <v>23</v>
      </c>
      <c r="E75" s="1" t="s">
        <v>3953</v>
      </c>
      <c r="F75" s="2" t="s">
        <v>4020</v>
      </c>
      <c r="G75" s="4">
        <v>2352.49</v>
      </c>
      <c r="H75" s="4">
        <f>表3[[#This Row],[借方发生额]]/10000</f>
        <v>0.235249</v>
      </c>
      <c r="I75" s="2" t="s">
        <v>3965</v>
      </c>
      <c r="J75" s="1">
        <f t="shared" si="1"/>
        <v>2025</v>
      </c>
      <c r="K75" s="1" t="s">
        <v>3956</v>
      </c>
      <c r="L75" s="1" t="s">
        <v>58</v>
      </c>
      <c r="M75" s="2" t="s">
        <v>3121</v>
      </c>
    </row>
    <row r="76" spans="1:13">
      <c r="A76" s="3">
        <v>45707</v>
      </c>
      <c r="B76" s="1">
        <v>2</v>
      </c>
      <c r="C76" s="1">
        <v>23</v>
      </c>
      <c r="D76" s="2" t="s">
        <v>23</v>
      </c>
      <c r="E76" s="1" t="s">
        <v>3953</v>
      </c>
      <c r="F76" s="2" t="s">
        <v>4020</v>
      </c>
      <c r="G76" s="1">
        <v>683.95</v>
      </c>
      <c r="H76" s="1">
        <f>表3[[#This Row],[借方发生额]]/10000</f>
        <v>0.068395</v>
      </c>
      <c r="I76" s="2" t="s">
        <v>3965</v>
      </c>
      <c r="J76" s="1">
        <f t="shared" si="1"/>
        <v>2025</v>
      </c>
      <c r="K76" s="1" t="s">
        <v>3956</v>
      </c>
      <c r="L76" s="1" t="s">
        <v>58</v>
      </c>
      <c r="M76" s="2" t="s">
        <v>3121</v>
      </c>
    </row>
    <row r="77" spans="1:13">
      <c r="A77" s="3">
        <v>45707</v>
      </c>
      <c r="B77" s="1">
        <v>2</v>
      </c>
      <c r="C77" s="1">
        <v>24</v>
      </c>
      <c r="D77" s="2" t="s">
        <v>23</v>
      </c>
      <c r="E77" s="1" t="s">
        <v>3941</v>
      </c>
      <c r="F77" s="2" t="s">
        <v>3952</v>
      </c>
      <c r="G77" s="4">
        <v>24656</v>
      </c>
      <c r="H77" s="4">
        <f>表3[[#This Row],[借方发生额]]/10000</f>
        <v>2.4656</v>
      </c>
      <c r="I77" s="2" t="s">
        <v>3186</v>
      </c>
      <c r="J77" s="1">
        <f t="shared" si="1"/>
        <v>2025</v>
      </c>
      <c r="K77" s="1" t="s">
        <v>40</v>
      </c>
      <c r="L77" s="1" t="s">
        <v>288</v>
      </c>
      <c r="M77" s="2" t="s">
        <v>9</v>
      </c>
    </row>
    <row r="78" spans="1:13">
      <c r="A78" s="3">
        <v>45707</v>
      </c>
      <c r="B78" s="1">
        <v>2</v>
      </c>
      <c r="C78" s="1">
        <v>24</v>
      </c>
      <c r="D78" s="2" t="s">
        <v>23</v>
      </c>
      <c r="E78" s="1" t="s">
        <v>3941</v>
      </c>
      <c r="F78" s="2" t="s">
        <v>3966</v>
      </c>
      <c r="G78" s="4">
        <v>10224</v>
      </c>
      <c r="H78" s="4">
        <f>表3[[#This Row],[借方发生额]]/10000</f>
        <v>1.0224</v>
      </c>
      <c r="I78" s="2" t="s">
        <v>3186</v>
      </c>
      <c r="J78" s="1">
        <f t="shared" si="1"/>
        <v>2025</v>
      </c>
      <c r="K78" s="1" t="s">
        <v>40</v>
      </c>
      <c r="L78" s="1" t="s">
        <v>288</v>
      </c>
      <c r="M78" s="2" t="s">
        <v>9</v>
      </c>
    </row>
    <row r="79" spans="1:13">
      <c r="A79" s="3">
        <v>45707</v>
      </c>
      <c r="B79" s="1">
        <v>2</v>
      </c>
      <c r="C79" s="1">
        <v>26</v>
      </c>
      <c r="D79" s="2" t="s">
        <v>23</v>
      </c>
      <c r="E79" s="1" t="s">
        <v>3941</v>
      </c>
      <c r="F79" s="2" t="s">
        <v>4021</v>
      </c>
      <c r="G79" s="1">
        <v>537.5</v>
      </c>
      <c r="H79" s="1">
        <f>表3[[#This Row],[借方发生额]]/10000</f>
        <v>0.05375</v>
      </c>
      <c r="I79" s="2" t="s">
        <v>3136</v>
      </c>
      <c r="J79" s="1">
        <f t="shared" si="1"/>
        <v>2025</v>
      </c>
      <c r="K79" s="1" t="s">
        <v>40</v>
      </c>
      <c r="L79" s="1" t="s">
        <v>288</v>
      </c>
      <c r="M79" s="2" t="s">
        <v>9</v>
      </c>
    </row>
    <row r="80" spans="1:13">
      <c r="A80" s="3">
        <v>45707</v>
      </c>
      <c r="B80" s="1">
        <v>2</v>
      </c>
      <c r="C80" s="1">
        <v>29</v>
      </c>
      <c r="D80" s="2" t="s">
        <v>23</v>
      </c>
      <c r="E80" s="1" t="s">
        <v>3970</v>
      </c>
      <c r="F80" s="2" t="s">
        <v>3978</v>
      </c>
      <c r="G80" s="4">
        <v>2099.41</v>
      </c>
      <c r="H80" s="4">
        <f>表3[[#This Row],[借方发生额]]/10000</f>
        <v>0.209941</v>
      </c>
      <c r="I80" s="2" t="s">
        <v>3186</v>
      </c>
      <c r="J80" s="1">
        <f t="shared" ref="J80:J128" si="2">YEAR(A80)</f>
        <v>2025</v>
      </c>
      <c r="K80" s="1" t="s">
        <v>378</v>
      </c>
      <c r="L80" s="1" t="s">
        <v>3131</v>
      </c>
      <c r="M80" s="2" t="s">
        <v>9</v>
      </c>
    </row>
    <row r="81" spans="1:13">
      <c r="A81" s="3">
        <v>45707</v>
      </c>
      <c r="B81" s="1">
        <v>2</v>
      </c>
      <c r="C81" s="1">
        <v>45</v>
      </c>
      <c r="D81" s="2" t="s">
        <v>23</v>
      </c>
      <c r="E81" s="1" t="s">
        <v>3945</v>
      </c>
      <c r="F81" s="2" t="s">
        <v>4022</v>
      </c>
      <c r="G81" s="1">
        <v>410</v>
      </c>
      <c r="H81" s="1">
        <f>表3[[#This Row],[借方发生额]]/10000</f>
        <v>0.041</v>
      </c>
      <c r="I81" s="2" t="s">
        <v>3136</v>
      </c>
      <c r="J81" s="1">
        <f t="shared" si="2"/>
        <v>2025</v>
      </c>
      <c r="K81" s="1" t="s">
        <v>58</v>
      </c>
      <c r="L81" s="1" t="s">
        <v>58</v>
      </c>
      <c r="M81" s="2" t="s">
        <v>3121</v>
      </c>
    </row>
    <row r="82" spans="1:13">
      <c r="A82" s="3">
        <v>45707</v>
      </c>
      <c r="B82" s="1">
        <v>2</v>
      </c>
      <c r="C82" s="1">
        <v>45</v>
      </c>
      <c r="D82" s="2" t="s">
        <v>23</v>
      </c>
      <c r="E82" s="1" t="s">
        <v>3941</v>
      </c>
      <c r="F82" s="2" t="s">
        <v>4022</v>
      </c>
      <c r="G82" s="4">
        <v>5555</v>
      </c>
      <c r="H82" s="4">
        <f>表3[[#This Row],[借方发生额]]/10000</f>
        <v>0.5555</v>
      </c>
      <c r="I82" s="2" t="s">
        <v>3136</v>
      </c>
      <c r="J82" s="1">
        <f t="shared" si="2"/>
        <v>2025</v>
      </c>
      <c r="K82" s="1" t="s">
        <v>40</v>
      </c>
      <c r="L82" s="1" t="s">
        <v>288</v>
      </c>
      <c r="M82" s="2" t="s">
        <v>9</v>
      </c>
    </row>
    <row r="83" spans="1:13">
      <c r="A83" s="3">
        <v>45707</v>
      </c>
      <c r="B83" s="1">
        <v>2</v>
      </c>
      <c r="C83" s="1">
        <v>51</v>
      </c>
      <c r="D83" s="2" t="s">
        <v>23</v>
      </c>
      <c r="E83" s="1" t="s">
        <v>3983</v>
      </c>
      <c r="F83" s="2" t="s">
        <v>4023</v>
      </c>
      <c r="G83" s="4">
        <v>3876.82</v>
      </c>
      <c r="H83" s="4">
        <f>表3[[#This Row],[借方发生额]]/10000</f>
        <v>0.387682</v>
      </c>
      <c r="I83" s="2" t="s">
        <v>3136</v>
      </c>
      <c r="J83" s="1">
        <f t="shared" si="2"/>
        <v>2025</v>
      </c>
      <c r="K83" s="1" t="s">
        <v>3133</v>
      </c>
      <c r="L83" s="1" t="s">
        <v>3133</v>
      </c>
      <c r="M83" s="2" t="s">
        <v>9</v>
      </c>
    </row>
    <row r="84" spans="1:13">
      <c r="A84" s="3">
        <v>45707</v>
      </c>
      <c r="B84" s="1">
        <v>2</v>
      </c>
      <c r="C84" s="1">
        <v>56</v>
      </c>
      <c r="D84" s="2" t="s">
        <v>23</v>
      </c>
      <c r="E84" s="1" t="s">
        <v>3953</v>
      </c>
      <c r="F84" s="2" t="s">
        <v>4024</v>
      </c>
      <c r="G84" s="4">
        <v>5980.22</v>
      </c>
      <c r="H84" s="4">
        <f>表3[[#This Row],[借方发生额]]/10000</f>
        <v>0.598022</v>
      </c>
      <c r="I84" s="2" t="s">
        <v>3955</v>
      </c>
      <c r="J84" s="1">
        <f t="shared" si="2"/>
        <v>2025</v>
      </c>
      <c r="K84" s="1" t="s">
        <v>3956</v>
      </c>
      <c r="L84" s="1" t="s">
        <v>58</v>
      </c>
      <c r="M84" s="2" t="s">
        <v>3121</v>
      </c>
    </row>
    <row r="85" spans="1:13">
      <c r="A85" s="3">
        <v>45707</v>
      </c>
      <c r="B85" s="1">
        <v>2</v>
      </c>
      <c r="C85" s="1">
        <v>62</v>
      </c>
      <c r="D85" s="2" t="s">
        <v>23</v>
      </c>
      <c r="E85" s="1" t="s">
        <v>3983</v>
      </c>
      <c r="F85" s="2" t="s">
        <v>4025</v>
      </c>
      <c r="G85" s="4">
        <v>8857</v>
      </c>
      <c r="H85" s="4">
        <f>表3[[#This Row],[借方发生额]]/10000</f>
        <v>0.8857</v>
      </c>
      <c r="I85" s="2" t="s">
        <v>3136</v>
      </c>
      <c r="J85" s="1">
        <f t="shared" si="2"/>
        <v>2025</v>
      </c>
      <c r="K85" s="1" t="s">
        <v>3133</v>
      </c>
      <c r="L85" s="1" t="s">
        <v>3133</v>
      </c>
      <c r="M85" s="2" t="s">
        <v>9</v>
      </c>
    </row>
    <row r="86" spans="1:13">
      <c r="A86" s="3">
        <v>45707</v>
      </c>
      <c r="B86" s="1">
        <v>2</v>
      </c>
      <c r="C86" s="1">
        <v>64</v>
      </c>
      <c r="D86" s="2" t="s">
        <v>23</v>
      </c>
      <c r="E86" s="1" t="s">
        <v>3972</v>
      </c>
      <c r="F86" s="2" t="s">
        <v>3973</v>
      </c>
      <c r="G86" s="4">
        <v>13310.14</v>
      </c>
      <c r="H86" s="4">
        <f>表3[[#This Row],[借方发生额]]/10000</f>
        <v>1.331014</v>
      </c>
      <c r="I86" s="2" t="s">
        <v>3186</v>
      </c>
      <c r="J86" s="1">
        <f t="shared" si="2"/>
        <v>2025</v>
      </c>
      <c r="K86" s="1" t="s">
        <v>3533</v>
      </c>
      <c r="L86" s="1" t="s">
        <v>27</v>
      </c>
      <c r="M86" s="2" t="s">
        <v>3122</v>
      </c>
    </row>
    <row r="87" spans="1:13">
      <c r="A87" s="3">
        <v>45707</v>
      </c>
      <c r="B87" s="1">
        <v>2</v>
      </c>
      <c r="C87" s="1">
        <v>64</v>
      </c>
      <c r="D87" s="2" t="s">
        <v>23</v>
      </c>
      <c r="E87" s="1" t="s">
        <v>3972</v>
      </c>
      <c r="F87" s="2" t="s">
        <v>3974</v>
      </c>
      <c r="G87" s="1">
        <v>699.19</v>
      </c>
      <c r="H87" s="1">
        <f>表3[[#This Row],[借方发生额]]/10000</f>
        <v>0.069919</v>
      </c>
      <c r="I87" s="2" t="s">
        <v>3186</v>
      </c>
      <c r="J87" s="1">
        <f t="shared" si="2"/>
        <v>2025</v>
      </c>
      <c r="K87" s="1" t="s">
        <v>3533</v>
      </c>
      <c r="L87" s="1" t="s">
        <v>27</v>
      </c>
      <c r="M87" s="2" t="s">
        <v>3122</v>
      </c>
    </row>
    <row r="88" spans="1:13">
      <c r="A88" s="3">
        <v>45707</v>
      </c>
      <c r="B88" s="1">
        <v>2</v>
      </c>
      <c r="C88" s="1">
        <v>70</v>
      </c>
      <c r="D88" s="2" t="s">
        <v>23</v>
      </c>
      <c r="E88" s="1" t="s">
        <v>3953</v>
      </c>
      <c r="F88" s="2" t="s">
        <v>4026</v>
      </c>
      <c r="G88" s="1">
        <v>974</v>
      </c>
      <c r="H88" s="1">
        <f>表3[[#This Row],[借方发生额]]/10000</f>
        <v>0.0974</v>
      </c>
      <c r="I88" s="2" t="s">
        <v>3136</v>
      </c>
      <c r="J88" s="1">
        <f t="shared" si="2"/>
        <v>2025</v>
      </c>
      <c r="K88" s="1" t="s">
        <v>3956</v>
      </c>
      <c r="L88" s="1" t="s">
        <v>58</v>
      </c>
      <c r="M88" s="2" t="s">
        <v>3121</v>
      </c>
    </row>
    <row r="89" spans="1:13">
      <c r="A89" s="3">
        <v>45707</v>
      </c>
      <c r="B89" s="1">
        <v>2</v>
      </c>
      <c r="C89" s="1">
        <v>71</v>
      </c>
      <c r="D89" s="2" t="s">
        <v>23</v>
      </c>
      <c r="E89" s="1" t="s">
        <v>3939</v>
      </c>
      <c r="F89" s="2" t="s">
        <v>4027</v>
      </c>
      <c r="G89" s="4">
        <v>2075.47</v>
      </c>
      <c r="H89" s="4">
        <f>表3[[#This Row],[借方发生额]]/10000</f>
        <v>0.207547</v>
      </c>
      <c r="I89" s="2" t="s">
        <v>3186</v>
      </c>
      <c r="J89" s="1">
        <f t="shared" si="2"/>
        <v>2025</v>
      </c>
      <c r="K89" s="1" t="s">
        <v>79</v>
      </c>
      <c r="L89" s="1" t="s">
        <v>79</v>
      </c>
      <c r="M89" s="2" t="s">
        <v>9</v>
      </c>
    </row>
    <row r="90" spans="1:13">
      <c r="A90" s="3">
        <v>45707</v>
      </c>
      <c r="B90" s="1">
        <v>2</v>
      </c>
      <c r="C90" s="1">
        <v>77</v>
      </c>
      <c r="D90" s="2" t="s">
        <v>23</v>
      </c>
      <c r="E90" s="1" t="s">
        <v>3939</v>
      </c>
      <c r="F90" s="2" t="s">
        <v>4028</v>
      </c>
      <c r="G90" s="4">
        <v>29339.62</v>
      </c>
      <c r="H90" s="4">
        <f>表3[[#This Row],[借方发生额]]/10000</f>
        <v>2.933962</v>
      </c>
      <c r="I90" s="2" t="s">
        <v>3186</v>
      </c>
      <c r="J90" s="1">
        <f t="shared" si="2"/>
        <v>2025</v>
      </c>
      <c r="K90" s="1" t="s">
        <v>79</v>
      </c>
      <c r="L90" s="1" t="s">
        <v>79</v>
      </c>
      <c r="M90" s="2" t="s">
        <v>9</v>
      </c>
    </row>
    <row r="91" spans="1:13">
      <c r="A91" s="3">
        <v>45707</v>
      </c>
      <c r="B91" s="1">
        <v>2</v>
      </c>
      <c r="C91" s="1">
        <v>83</v>
      </c>
      <c r="D91" s="2" t="s">
        <v>23</v>
      </c>
      <c r="E91" s="1" t="s">
        <v>3972</v>
      </c>
      <c r="F91" s="2" t="s">
        <v>4029</v>
      </c>
      <c r="G91" s="4">
        <v>9730.95</v>
      </c>
      <c r="H91" s="4">
        <f>表3[[#This Row],[借方发生额]]/10000</f>
        <v>0.973095</v>
      </c>
      <c r="I91" s="2" t="s">
        <v>3186</v>
      </c>
      <c r="J91" s="1">
        <f t="shared" si="2"/>
        <v>2025</v>
      </c>
      <c r="K91" s="1" t="s">
        <v>3533</v>
      </c>
      <c r="L91" s="1" t="s">
        <v>27</v>
      </c>
      <c r="M91" s="2" t="s">
        <v>3122</v>
      </c>
    </row>
    <row r="92" spans="1:13">
      <c r="A92" s="3">
        <v>45707</v>
      </c>
      <c r="B92" s="1">
        <v>2</v>
      </c>
      <c r="C92" s="1">
        <v>85</v>
      </c>
      <c r="D92" s="2" t="s">
        <v>23</v>
      </c>
      <c r="E92" s="1" t="s">
        <v>3945</v>
      </c>
      <c r="F92" s="2" t="s">
        <v>3509</v>
      </c>
      <c r="G92" s="4">
        <v>1600</v>
      </c>
      <c r="H92" s="4">
        <f>表3[[#This Row],[借方发生额]]/10000</f>
        <v>0.16</v>
      </c>
      <c r="I92" s="2" t="s">
        <v>1814</v>
      </c>
      <c r="J92" s="1">
        <f t="shared" si="2"/>
        <v>2025</v>
      </c>
      <c r="K92" s="1" t="s">
        <v>58</v>
      </c>
      <c r="L92" s="1" t="s">
        <v>58</v>
      </c>
      <c r="M92" s="2" t="s">
        <v>3121</v>
      </c>
    </row>
    <row r="93" spans="1:13">
      <c r="A93" s="3">
        <v>45707</v>
      </c>
      <c r="B93" s="1">
        <v>2</v>
      </c>
      <c r="C93" s="1">
        <v>85</v>
      </c>
      <c r="D93" s="2" t="s">
        <v>23</v>
      </c>
      <c r="E93" s="1" t="s">
        <v>4030</v>
      </c>
      <c r="F93" s="2" t="s">
        <v>4031</v>
      </c>
      <c r="G93" s="4">
        <v>1100</v>
      </c>
      <c r="H93" s="4">
        <f>表3[[#This Row],[借方发生额]]/10000</f>
        <v>0.11</v>
      </c>
      <c r="I93" s="2" t="s">
        <v>1814</v>
      </c>
      <c r="J93" s="1">
        <f t="shared" si="2"/>
        <v>2025</v>
      </c>
      <c r="K93" s="1" t="s">
        <v>4032</v>
      </c>
      <c r="L93" s="1" t="s">
        <v>79</v>
      </c>
      <c r="M93" s="2" t="s">
        <v>9</v>
      </c>
    </row>
    <row r="94" spans="1:13">
      <c r="A94" s="3">
        <v>45707</v>
      </c>
      <c r="B94" s="1">
        <v>2</v>
      </c>
      <c r="C94" s="1">
        <v>85</v>
      </c>
      <c r="D94" s="2" t="s">
        <v>23</v>
      </c>
      <c r="E94" s="1" t="s">
        <v>3939</v>
      </c>
      <c r="F94" s="2" t="s">
        <v>4033</v>
      </c>
      <c r="G94" s="4">
        <v>2000</v>
      </c>
      <c r="H94" s="4">
        <f>表3[[#This Row],[借方发生额]]/10000</f>
        <v>0.2</v>
      </c>
      <c r="I94" s="2" t="s">
        <v>1814</v>
      </c>
      <c r="J94" s="1">
        <f t="shared" si="2"/>
        <v>2025</v>
      </c>
      <c r="K94" s="1" t="s">
        <v>79</v>
      </c>
      <c r="L94" s="1" t="s">
        <v>79</v>
      </c>
      <c r="M94" s="2" t="s">
        <v>9</v>
      </c>
    </row>
    <row r="95" spans="1:13">
      <c r="A95" s="3">
        <v>45707</v>
      </c>
      <c r="B95" s="1">
        <v>2</v>
      </c>
      <c r="C95" s="1">
        <v>85</v>
      </c>
      <c r="D95" s="2" t="s">
        <v>23</v>
      </c>
      <c r="E95" s="1" t="s">
        <v>3970</v>
      </c>
      <c r="F95" s="2" t="s">
        <v>3496</v>
      </c>
      <c r="G95" s="4">
        <v>1488</v>
      </c>
      <c r="H95" s="4">
        <f>表3[[#This Row],[借方发生额]]/10000</f>
        <v>0.1488</v>
      </c>
      <c r="I95" s="2" t="s">
        <v>1814</v>
      </c>
      <c r="J95" s="1">
        <f t="shared" si="2"/>
        <v>2025</v>
      </c>
      <c r="K95" s="1" t="s">
        <v>378</v>
      </c>
      <c r="L95" s="1" t="s">
        <v>3131</v>
      </c>
      <c r="M95" s="2" t="s">
        <v>9</v>
      </c>
    </row>
    <row r="96" spans="1:13">
      <c r="A96" s="3">
        <v>45707</v>
      </c>
      <c r="B96" s="1">
        <v>2</v>
      </c>
      <c r="C96" s="1">
        <v>85</v>
      </c>
      <c r="D96" s="2" t="s">
        <v>23</v>
      </c>
      <c r="E96" s="1" t="s">
        <v>3939</v>
      </c>
      <c r="F96" s="2" t="s">
        <v>3507</v>
      </c>
      <c r="G96" s="1">
        <v>112</v>
      </c>
      <c r="H96" s="1">
        <f>表3[[#This Row],[借方发生额]]/10000</f>
        <v>0.0112</v>
      </c>
      <c r="I96" s="2" t="s">
        <v>1814</v>
      </c>
      <c r="J96" s="1">
        <f t="shared" si="2"/>
        <v>2025</v>
      </c>
      <c r="K96" s="1" t="s">
        <v>79</v>
      </c>
      <c r="L96" s="1" t="s">
        <v>79</v>
      </c>
      <c r="M96" s="2" t="s">
        <v>9</v>
      </c>
    </row>
    <row r="97" spans="1:13">
      <c r="A97" s="3">
        <v>45716</v>
      </c>
      <c r="B97" s="1">
        <v>2</v>
      </c>
      <c r="C97" s="1">
        <v>320</v>
      </c>
      <c r="D97" s="2" t="s">
        <v>23</v>
      </c>
      <c r="E97" s="1" t="s">
        <v>3939</v>
      </c>
      <c r="F97" s="2" t="s">
        <v>4034</v>
      </c>
      <c r="G97" s="4">
        <v>6800</v>
      </c>
      <c r="H97" s="4">
        <f>表3[[#This Row],[借方发生额]]/10000</f>
        <v>0.68</v>
      </c>
      <c r="I97" s="2" t="s">
        <v>3152</v>
      </c>
      <c r="J97" s="1">
        <f t="shared" si="2"/>
        <v>2025</v>
      </c>
      <c r="K97" s="1" t="s">
        <v>79</v>
      </c>
      <c r="L97" s="1" t="s">
        <v>79</v>
      </c>
      <c r="M97" s="2" t="s">
        <v>9</v>
      </c>
    </row>
    <row r="98" spans="1:13">
      <c r="A98" s="3">
        <v>45716</v>
      </c>
      <c r="B98" s="1">
        <v>2</v>
      </c>
      <c r="C98" s="1">
        <v>324</v>
      </c>
      <c r="D98" s="2" t="s">
        <v>23</v>
      </c>
      <c r="E98" s="1" t="s">
        <v>3945</v>
      </c>
      <c r="F98" s="2" t="s">
        <v>3951</v>
      </c>
      <c r="G98" s="1">
        <v>802.92</v>
      </c>
      <c r="H98" s="1">
        <f>表3[[#This Row],[借方发生额]]/10000</f>
        <v>0.080292</v>
      </c>
      <c r="I98" s="2" t="s">
        <v>3129</v>
      </c>
      <c r="J98" s="1">
        <f t="shared" si="2"/>
        <v>2025</v>
      </c>
      <c r="K98" s="1" t="s">
        <v>58</v>
      </c>
      <c r="L98" s="1" t="s">
        <v>58</v>
      </c>
      <c r="M98" s="2" t="s">
        <v>3121</v>
      </c>
    </row>
    <row r="99" spans="1:13">
      <c r="A99" s="3">
        <v>45716</v>
      </c>
      <c r="B99" s="1">
        <v>2</v>
      </c>
      <c r="C99" s="1">
        <v>325</v>
      </c>
      <c r="D99" s="2" t="s">
        <v>23</v>
      </c>
      <c r="E99" s="1" t="s">
        <v>3939</v>
      </c>
      <c r="F99" s="2" t="s">
        <v>3980</v>
      </c>
      <c r="G99" s="1">
        <v>937.9</v>
      </c>
      <c r="H99" s="1">
        <f>表3[[#This Row],[借方发生额]]/10000</f>
        <v>0.09379</v>
      </c>
      <c r="I99" s="2" t="s">
        <v>3136</v>
      </c>
      <c r="J99" s="1">
        <f t="shared" si="2"/>
        <v>2025</v>
      </c>
      <c r="K99" s="1" t="s">
        <v>79</v>
      </c>
      <c r="L99" s="1" t="s">
        <v>79</v>
      </c>
      <c r="M99" s="2" t="s">
        <v>9</v>
      </c>
    </row>
    <row r="100" spans="1:13">
      <c r="A100" s="3">
        <v>45716</v>
      </c>
      <c r="B100" s="1">
        <v>2</v>
      </c>
      <c r="C100" s="1">
        <v>333</v>
      </c>
      <c r="D100" s="2" t="s">
        <v>23</v>
      </c>
      <c r="E100" s="1" t="s">
        <v>3939</v>
      </c>
      <c r="F100" s="2" t="s">
        <v>3975</v>
      </c>
      <c r="G100" s="1">
        <v>747.58</v>
      </c>
      <c r="H100" s="1">
        <f>表3[[#This Row],[借方发生额]]/10000</f>
        <v>0.074758</v>
      </c>
      <c r="I100" s="2" t="s">
        <v>3136</v>
      </c>
      <c r="J100" s="1">
        <f t="shared" si="2"/>
        <v>2025</v>
      </c>
      <c r="K100" s="1" t="s">
        <v>79</v>
      </c>
      <c r="L100" s="1" t="s">
        <v>79</v>
      </c>
      <c r="M100" s="2" t="s">
        <v>9</v>
      </c>
    </row>
    <row r="101" spans="1:13">
      <c r="A101" s="3">
        <v>45716</v>
      </c>
      <c r="B101" s="1">
        <v>2</v>
      </c>
      <c r="C101" s="1">
        <v>338</v>
      </c>
      <c r="D101" s="2" t="s">
        <v>23</v>
      </c>
      <c r="E101" s="1" t="s">
        <v>3985</v>
      </c>
      <c r="F101" s="2" t="s">
        <v>3986</v>
      </c>
      <c r="G101" s="4">
        <v>8234.87</v>
      </c>
      <c r="H101" s="4">
        <f>表3[[#This Row],[借方发生额]]/10000</f>
        <v>0.823487</v>
      </c>
      <c r="I101" s="2" t="s">
        <v>3152</v>
      </c>
      <c r="J101" s="1">
        <f t="shared" si="2"/>
        <v>2025</v>
      </c>
      <c r="K101" s="1" t="s">
        <v>3987</v>
      </c>
      <c r="L101" s="1" t="s">
        <v>3988</v>
      </c>
      <c r="M101" s="2" t="s">
        <v>9</v>
      </c>
    </row>
    <row r="102" spans="1:13">
      <c r="A102" s="3">
        <v>45716</v>
      </c>
      <c r="B102" s="1">
        <v>2</v>
      </c>
      <c r="C102" s="1">
        <v>421</v>
      </c>
      <c r="D102" s="2" t="s">
        <v>23</v>
      </c>
      <c r="E102" s="1" t="s">
        <v>3939</v>
      </c>
      <c r="F102" s="2" t="s">
        <v>3990</v>
      </c>
      <c r="G102" s="1">
        <v>182.86</v>
      </c>
      <c r="H102" s="1">
        <f>表3[[#This Row],[借方发生额]]/10000</f>
        <v>0.018286</v>
      </c>
      <c r="I102" s="2" t="s">
        <v>3136</v>
      </c>
      <c r="J102" s="1">
        <f t="shared" si="2"/>
        <v>2025</v>
      </c>
      <c r="K102" s="1" t="s">
        <v>79</v>
      </c>
      <c r="L102" s="1" t="s">
        <v>79</v>
      </c>
      <c r="M102" s="2" t="s">
        <v>9</v>
      </c>
    </row>
    <row r="103" spans="1:13">
      <c r="A103" s="3">
        <v>45716</v>
      </c>
      <c r="B103" s="1">
        <v>2</v>
      </c>
      <c r="C103" s="1">
        <v>422</v>
      </c>
      <c r="D103" s="2" t="s">
        <v>23</v>
      </c>
      <c r="E103" s="1" t="s">
        <v>3939</v>
      </c>
      <c r="F103" s="2" t="s">
        <v>3991</v>
      </c>
      <c r="G103" s="1">
        <v>45.71</v>
      </c>
      <c r="H103" s="1">
        <f>表3[[#This Row],[借方发生额]]/10000</f>
        <v>0.004571</v>
      </c>
      <c r="I103" s="2" t="s">
        <v>3136</v>
      </c>
      <c r="J103" s="1">
        <f t="shared" si="2"/>
        <v>2025</v>
      </c>
      <c r="K103" s="1" t="s">
        <v>79</v>
      </c>
      <c r="L103" s="1" t="s">
        <v>79</v>
      </c>
      <c r="M103" s="2" t="s">
        <v>9</v>
      </c>
    </row>
    <row r="104" spans="1:13">
      <c r="A104" s="3">
        <v>45716</v>
      </c>
      <c r="B104" s="1">
        <v>2</v>
      </c>
      <c r="C104" s="1">
        <v>423</v>
      </c>
      <c r="D104" s="2" t="s">
        <v>23</v>
      </c>
      <c r="E104" s="1" t="s">
        <v>3939</v>
      </c>
      <c r="F104" s="2" t="s">
        <v>3992</v>
      </c>
      <c r="G104" s="1">
        <v>594.29</v>
      </c>
      <c r="H104" s="1">
        <f>表3[[#This Row],[借方发生额]]/10000</f>
        <v>0.059429</v>
      </c>
      <c r="I104" s="2" t="s">
        <v>3136</v>
      </c>
      <c r="J104" s="1">
        <f t="shared" si="2"/>
        <v>2025</v>
      </c>
      <c r="K104" s="1" t="s">
        <v>79</v>
      </c>
      <c r="L104" s="1" t="s">
        <v>79</v>
      </c>
      <c r="M104" s="2" t="s">
        <v>9</v>
      </c>
    </row>
    <row r="105" spans="1:13">
      <c r="A105" s="3">
        <v>45716</v>
      </c>
      <c r="B105" s="1">
        <v>2</v>
      </c>
      <c r="C105" s="1">
        <v>424</v>
      </c>
      <c r="D105" s="2" t="s">
        <v>23</v>
      </c>
      <c r="E105" s="1" t="s">
        <v>3939</v>
      </c>
      <c r="F105" s="2" t="s">
        <v>4035</v>
      </c>
      <c r="G105" s="1">
        <v>192</v>
      </c>
      <c r="H105" s="1">
        <f>表3[[#This Row],[借方发生额]]/10000</f>
        <v>0.0192</v>
      </c>
      <c r="I105" s="2" t="s">
        <v>3136</v>
      </c>
      <c r="J105" s="1">
        <f t="shared" si="2"/>
        <v>2025</v>
      </c>
      <c r="K105" s="1" t="s">
        <v>79</v>
      </c>
      <c r="L105" s="1" t="s">
        <v>79</v>
      </c>
      <c r="M105" s="2" t="s">
        <v>9</v>
      </c>
    </row>
    <row r="106" spans="1:13">
      <c r="A106" s="3">
        <v>45716</v>
      </c>
      <c r="B106" s="1">
        <v>2</v>
      </c>
      <c r="C106" s="1">
        <v>425</v>
      </c>
      <c r="D106" s="2" t="s">
        <v>23</v>
      </c>
      <c r="E106" s="1" t="s">
        <v>3939</v>
      </c>
      <c r="F106" s="2" t="s">
        <v>3994</v>
      </c>
      <c r="G106" s="1">
        <v>685.71</v>
      </c>
      <c r="H106" s="1">
        <f>表3[[#This Row],[借方发生额]]/10000</f>
        <v>0.068571</v>
      </c>
      <c r="I106" s="2" t="s">
        <v>3136</v>
      </c>
      <c r="J106" s="1">
        <f t="shared" si="2"/>
        <v>2025</v>
      </c>
      <c r="K106" s="1" t="s">
        <v>79</v>
      </c>
      <c r="L106" s="1" t="s">
        <v>79</v>
      </c>
      <c r="M106" s="2" t="s">
        <v>9</v>
      </c>
    </row>
    <row r="107" spans="1:13">
      <c r="A107" s="3">
        <v>45716</v>
      </c>
      <c r="B107" s="1">
        <v>2</v>
      </c>
      <c r="C107" s="1">
        <v>428</v>
      </c>
      <c r="D107" s="2" t="s">
        <v>23</v>
      </c>
      <c r="E107" s="1" t="s">
        <v>4009</v>
      </c>
      <c r="F107" s="1" t="s">
        <v>52</v>
      </c>
      <c r="G107" s="4">
        <v>49172.55</v>
      </c>
      <c r="H107" s="4">
        <f>表3[[#This Row],[借方发生额]]/10000</f>
        <v>4.917255</v>
      </c>
      <c r="I107" s="2" t="s">
        <v>50</v>
      </c>
      <c r="J107" s="1">
        <f t="shared" si="2"/>
        <v>2025</v>
      </c>
      <c r="K107" s="1" t="s">
        <v>51</v>
      </c>
      <c r="L107" s="1" t="s">
        <v>4010</v>
      </c>
      <c r="M107" s="2" t="s">
        <v>9</v>
      </c>
    </row>
    <row r="108" spans="1:13">
      <c r="A108" s="3">
        <v>45716</v>
      </c>
      <c r="B108" s="1">
        <v>2</v>
      </c>
      <c r="C108" s="1">
        <v>433</v>
      </c>
      <c r="D108" s="2" t="s">
        <v>23</v>
      </c>
      <c r="E108" s="1" t="s">
        <v>4007</v>
      </c>
      <c r="F108" s="2" t="s">
        <v>4036</v>
      </c>
      <c r="G108" s="4">
        <v>884201.23</v>
      </c>
      <c r="H108" s="4">
        <f>表3[[#This Row],[借方发生额]]/10000</f>
        <v>88.420123</v>
      </c>
      <c r="I108" s="2" t="s">
        <v>3170</v>
      </c>
      <c r="J108" s="1">
        <f t="shared" si="2"/>
        <v>2025</v>
      </c>
      <c r="K108" s="1" t="s">
        <v>32</v>
      </c>
      <c r="L108" s="1" t="s">
        <v>3120</v>
      </c>
      <c r="M108" s="1" t="s">
        <v>3120</v>
      </c>
    </row>
    <row r="109" spans="1:13">
      <c r="A109" s="3">
        <v>45716</v>
      </c>
      <c r="B109" s="1">
        <v>2</v>
      </c>
      <c r="C109" s="1">
        <v>458</v>
      </c>
      <c r="D109" s="2" t="s">
        <v>23</v>
      </c>
      <c r="E109" s="1" t="s">
        <v>3995</v>
      </c>
      <c r="F109" s="2" t="s">
        <v>4037</v>
      </c>
      <c r="G109" s="4">
        <v>23138.44</v>
      </c>
      <c r="H109" s="4">
        <f>表3[[#This Row],[借方发生额]]/10000</f>
        <v>2.313844</v>
      </c>
      <c r="I109" s="2" t="s">
        <v>2157</v>
      </c>
      <c r="J109" s="1">
        <f t="shared" si="2"/>
        <v>2025</v>
      </c>
      <c r="K109" s="1" t="s">
        <v>3155</v>
      </c>
      <c r="L109" s="1" t="s">
        <v>27</v>
      </c>
      <c r="M109" s="2" t="s">
        <v>3122</v>
      </c>
    </row>
    <row r="110" spans="1:13">
      <c r="A110" s="3">
        <v>45716</v>
      </c>
      <c r="B110" s="1">
        <v>2</v>
      </c>
      <c r="C110" s="1">
        <v>459</v>
      </c>
      <c r="D110" s="2" t="s">
        <v>23</v>
      </c>
      <c r="E110" s="1" t="s">
        <v>3995</v>
      </c>
      <c r="F110" s="2" t="s">
        <v>28</v>
      </c>
      <c r="G110" s="4">
        <v>9773.32</v>
      </c>
      <c r="H110" s="4">
        <f>表3[[#This Row],[借方发生额]]/10000</f>
        <v>0.977332</v>
      </c>
      <c r="I110" s="2" t="s">
        <v>53</v>
      </c>
      <c r="J110" s="1">
        <f t="shared" si="2"/>
        <v>2025</v>
      </c>
      <c r="K110" s="1" t="s">
        <v>3155</v>
      </c>
      <c r="L110" s="1" t="s">
        <v>27</v>
      </c>
      <c r="M110" s="2" t="s">
        <v>3122</v>
      </c>
    </row>
    <row r="111" spans="1:13">
      <c r="A111" s="3">
        <v>45716</v>
      </c>
      <c r="B111" s="1">
        <v>2</v>
      </c>
      <c r="C111" s="1">
        <v>459</v>
      </c>
      <c r="D111" s="2" t="s">
        <v>23</v>
      </c>
      <c r="E111" s="1" t="s">
        <v>3995</v>
      </c>
      <c r="F111" s="2" t="s">
        <v>25</v>
      </c>
      <c r="G111" s="4">
        <v>9777.04</v>
      </c>
      <c r="H111" s="4">
        <f>表3[[#This Row],[借方发生额]]/10000</f>
        <v>0.977704</v>
      </c>
      <c r="I111" s="2" t="s">
        <v>53</v>
      </c>
      <c r="J111" s="1">
        <f t="shared" si="2"/>
        <v>2025</v>
      </c>
      <c r="K111" s="1" t="s">
        <v>3155</v>
      </c>
      <c r="L111" s="1" t="s">
        <v>27</v>
      </c>
      <c r="M111" s="2" t="s">
        <v>3122</v>
      </c>
    </row>
    <row r="112" spans="1:13">
      <c r="A112" s="3">
        <v>45716</v>
      </c>
      <c r="B112" s="1">
        <v>2</v>
      </c>
      <c r="C112" s="1">
        <v>460</v>
      </c>
      <c r="D112" s="2" t="s">
        <v>23</v>
      </c>
      <c r="E112" s="1" t="s">
        <v>3997</v>
      </c>
      <c r="F112" s="2" t="s">
        <v>4038</v>
      </c>
      <c r="G112" s="4">
        <v>5542.51</v>
      </c>
      <c r="H112" s="4">
        <f>表3[[#This Row],[借方发生额]]/10000</f>
        <v>0.554251</v>
      </c>
      <c r="I112" s="2" t="s">
        <v>3999</v>
      </c>
      <c r="J112" s="1">
        <f t="shared" si="2"/>
        <v>2025</v>
      </c>
      <c r="K112" s="1" t="s">
        <v>4000</v>
      </c>
      <c r="L112" s="1" t="s">
        <v>79</v>
      </c>
      <c r="M112" s="2" t="s">
        <v>9</v>
      </c>
    </row>
    <row r="113" spans="1:13">
      <c r="A113" s="3">
        <v>45716</v>
      </c>
      <c r="B113" s="1">
        <v>2</v>
      </c>
      <c r="C113" s="1">
        <v>461</v>
      </c>
      <c r="D113" s="2" t="s">
        <v>23</v>
      </c>
      <c r="E113" s="1" t="s">
        <v>3997</v>
      </c>
      <c r="F113" s="2" t="s">
        <v>4039</v>
      </c>
      <c r="G113" s="4">
        <v>3002.38</v>
      </c>
      <c r="H113" s="4">
        <f>表3[[#This Row],[借方发生额]]/10000</f>
        <v>0.300238</v>
      </c>
      <c r="I113" s="2" t="s">
        <v>3999</v>
      </c>
      <c r="J113" s="1">
        <f t="shared" si="2"/>
        <v>2025</v>
      </c>
      <c r="K113" s="1" t="s">
        <v>4000</v>
      </c>
      <c r="L113" s="1" t="s">
        <v>79</v>
      </c>
      <c r="M113" s="2" t="s">
        <v>9</v>
      </c>
    </row>
    <row r="114" spans="1:13">
      <c r="A114" s="3">
        <v>45716</v>
      </c>
      <c r="B114" s="1">
        <v>2</v>
      </c>
      <c r="C114" s="1">
        <v>462</v>
      </c>
      <c r="D114" s="2" t="s">
        <v>23</v>
      </c>
      <c r="E114" s="1" t="s">
        <v>3997</v>
      </c>
      <c r="F114" s="2" t="s">
        <v>4040</v>
      </c>
      <c r="G114" s="4">
        <v>1467.89</v>
      </c>
      <c r="H114" s="4">
        <f>表3[[#This Row],[借方发生额]]/10000</f>
        <v>0.146789</v>
      </c>
      <c r="I114" s="2" t="s">
        <v>3999</v>
      </c>
      <c r="J114" s="1">
        <f t="shared" si="2"/>
        <v>2025</v>
      </c>
      <c r="K114" s="1" t="s">
        <v>4000</v>
      </c>
      <c r="L114" s="1" t="s">
        <v>79</v>
      </c>
      <c r="M114" s="2" t="s">
        <v>9</v>
      </c>
    </row>
    <row r="115" spans="1:13">
      <c r="A115" s="3">
        <v>45716</v>
      </c>
      <c r="B115" s="1">
        <v>2</v>
      </c>
      <c r="C115" s="1">
        <v>462</v>
      </c>
      <c r="D115" s="2" t="s">
        <v>23</v>
      </c>
      <c r="E115" s="1" t="s">
        <v>3997</v>
      </c>
      <c r="F115" s="2" t="s">
        <v>4040</v>
      </c>
      <c r="G115" s="4">
        <v>1190.15</v>
      </c>
      <c r="H115" s="4">
        <f>表3[[#This Row],[借方发生额]]/10000</f>
        <v>0.119015</v>
      </c>
      <c r="I115" s="2" t="s">
        <v>3999</v>
      </c>
      <c r="J115" s="1">
        <f t="shared" si="2"/>
        <v>2025</v>
      </c>
      <c r="K115" s="1" t="s">
        <v>4000</v>
      </c>
      <c r="L115" s="1" t="s">
        <v>79</v>
      </c>
      <c r="M115" s="2" t="s">
        <v>9</v>
      </c>
    </row>
    <row r="116" spans="1:13">
      <c r="A116" s="3">
        <v>45716</v>
      </c>
      <c r="B116" s="1">
        <v>2</v>
      </c>
      <c r="C116" s="1">
        <v>462</v>
      </c>
      <c r="D116" s="2" t="s">
        <v>23</v>
      </c>
      <c r="E116" s="1" t="s">
        <v>3997</v>
      </c>
      <c r="F116" s="2" t="s">
        <v>4040</v>
      </c>
      <c r="G116" s="4">
        <v>17949.21</v>
      </c>
      <c r="H116" s="4">
        <f>表3[[#This Row],[借方发生额]]/10000</f>
        <v>1.794921</v>
      </c>
      <c r="I116" s="2" t="s">
        <v>3999</v>
      </c>
      <c r="J116" s="1">
        <f t="shared" si="2"/>
        <v>2025</v>
      </c>
      <c r="K116" s="1" t="s">
        <v>4000</v>
      </c>
      <c r="L116" s="1" t="s">
        <v>79</v>
      </c>
      <c r="M116" s="2" t="s">
        <v>9</v>
      </c>
    </row>
    <row r="117" spans="1:13">
      <c r="A117" s="3">
        <v>45716</v>
      </c>
      <c r="B117" s="1">
        <v>2</v>
      </c>
      <c r="C117" s="1">
        <v>462</v>
      </c>
      <c r="D117" s="2" t="s">
        <v>23</v>
      </c>
      <c r="E117" s="1" t="s">
        <v>3997</v>
      </c>
      <c r="F117" s="2" t="s">
        <v>4040</v>
      </c>
      <c r="G117" s="1">
        <v>102.45</v>
      </c>
      <c r="H117" s="1">
        <f>表3[[#This Row],[借方发生额]]/10000</f>
        <v>0.010245</v>
      </c>
      <c r="I117" s="2" t="s">
        <v>3999</v>
      </c>
      <c r="J117" s="1">
        <f t="shared" si="2"/>
        <v>2025</v>
      </c>
      <c r="K117" s="1" t="s">
        <v>4000</v>
      </c>
      <c r="L117" s="1" t="s">
        <v>79</v>
      </c>
      <c r="M117" s="2" t="s">
        <v>9</v>
      </c>
    </row>
    <row r="118" spans="1:13">
      <c r="A118" s="3">
        <v>45716</v>
      </c>
      <c r="B118" s="1">
        <v>2</v>
      </c>
      <c r="C118" s="1">
        <v>462</v>
      </c>
      <c r="D118" s="2" t="s">
        <v>23</v>
      </c>
      <c r="E118" s="1" t="s">
        <v>3997</v>
      </c>
      <c r="F118" s="2" t="s">
        <v>4040</v>
      </c>
      <c r="G118" s="1">
        <v>229.36</v>
      </c>
      <c r="H118" s="1">
        <f>表3[[#This Row],[借方发生额]]/10000</f>
        <v>0.022936</v>
      </c>
      <c r="I118" s="2" t="s">
        <v>3999</v>
      </c>
      <c r="J118" s="1">
        <f t="shared" si="2"/>
        <v>2025</v>
      </c>
      <c r="K118" s="1" t="s">
        <v>4000</v>
      </c>
      <c r="L118" s="1" t="s">
        <v>79</v>
      </c>
      <c r="M118" s="2" t="s">
        <v>9</v>
      </c>
    </row>
    <row r="119" spans="1:13">
      <c r="A119" s="3">
        <v>45716</v>
      </c>
      <c r="B119" s="1">
        <v>2</v>
      </c>
      <c r="C119" s="1">
        <v>462</v>
      </c>
      <c r="D119" s="2" t="s">
        <v>23</v>
      </c>
      <c r="E119" s="1" t="s">
        <v>3997</v>
      </c>
      <c r="F119" s="2" t="s">
        <v>4040</v>
      </c>
      <c r="G119" s="4">
        <v>2278.29</v>
      </c>
      <c r="H119" s="4">
        <f>表3[[#This Row],[借方发生额]]/10000</f>
        <v>0.227829</v>
      </c>
      <c r="I119" s="2" t="s">
        <v>3999</v>
      </c>
      <c r="J119" s="1">
        <f t="shared" si="2"/>
        <v>2025</v>
      </c>
      <c r="K119" s="1" t="s">
        <v>4000</v>
      </c>
      <c r="L119" s="1" t="s">
        <v>79</v>
      </c>
      <c r="M119" s="2" t="s">
        <v>9</v>
      </c>
    </row>
    <row r="120" spans="1:13">
      <c r="A120" s="3">
        <v>45716</v>
      </c>
      <c r="B120" s="1">
        <v>2</v>
      </c>
      <c r="C120" s="1">
        <v>463</v>
      </c>
      <c r="D120" s="2" t="s">
        <v>23</v>
      </c>
      <c r="E120" s="1" t="s">
        <v>3997</v>
      </c>
      <c r="F120" s="2" t="s">
        <v>4041</v>
      </c>
      <c r="G120" s="4">
        <v>6150</v>
      </c>
      <c r="H120" s="4">
        <f>表3[[#This Row],[借方发生额]]/10000</f>
        <v>0.615</v>
      </c>
      <c r="I120" s="2" t="s">
        <v>3999</v>
      </c>
      <c r="J120" s="1">
        <f t="shared" si="2"/>
        <v>2025</v>
      </c>
      <c r="K120" s="1" t="s">
        <v>4000</v>
      </c>
      <c r="L120" s="1" t="s">
        <v>79</v>
      </c>
      <c r="M120" s="2" t="s">
        <v>9</v>
      </c>
    </row>
    <row r="121" spans="1:13">
      <c r="A121" s="3">
        <v>45716</v>
      </c>
      <c r="B121" s="1">
        <v>2</v>
      </c>
      <c r="C121" s="1">
        <v>464</v>
      </c>
      <c r="D121" s="2" t="s">
        <v>23</v>
      </c>
      <c r="E121" s="1" t="s">
        <v>3939</v>
      </c>
      <c r="F121" s="2" t="s">
        <v>4042</v>
      </c>
      <c r="G121" s="1">
        <v>311.27</v>
      </c>
      <c r="H121" s="1">
        <f>表3[[#This Row],[借方发生额]]/10000</f>
        <v>0.031127</v>
      </c>
      <c r="I121" s="2" t="s">
        <v>3999</v>
      </c>
      <c r="J121" s="1">
        <f t="shared" si="2"/>
        <v>2025</v>
      </c>
      <c r="K121" s="1" t="s">
        <v>79</v>
      </c>
      <c r="L121" s="1" t="s">
        <v>79</v>
      </c>
      <c r="M121" s="2" t="s">
        <v>9</v>
      </c>
    </row>
    <row r="122" spans="1:13">
      <c r="A122" s="3">
        <v>45716</v>
      </c>
      <c r="B122" s="1">
        <v>2</v>
      </c>
      <c r="C122" s="1">
        <v>465</v>
      </c>
      <c r="D122" s="2" t="s">
        <v>23</v>
      </c>
      <c r="E122" s="1" t="s">
        <v>3939</v>
      </c>
      <c r="F122" s="2" t="s">
        <v>4005</v>
      </c>
      <c r="G122" s="4">
        <v>3081.76</v>
      </c>
      <c r="H122" s="4">
        <f>表3[[#This Row],[借方发生额]]/10000</f>
        <v>0.308176</v>
      </c>
      <c r="I122" s="2" t="s">
        <v>4006</v>
      </c>
      <c r="J122" s="1">
        <f t="shared" si="2"/>
        <v>2025</v>
      </c>
      <c r="K122" s="1" t="s">
        <v>79</v>
      </c>
      <c r="L122" s="1" t="s">
        <v>79</v>
      </c>
      <c r="M122" s="2" t="s">
        <v>9</v>
      </c>
    </row>
    <row r="123" spans="1:13">
      <c r="A123" s="3">
        <v>45719</v>
      </c>
      <c r="B123" s="1">
        <v>3</v>
      </c>
      <c r="C123" s="1">
        <v>10</v>
      </c>
      <c r="D123" s="2" t="s">
        <v>23</v>
      </c>
      <c r="E123" s="1" t="s">
        <v>3945</v>
      </c>
      <c r="F123" s="2" t="s">
        <v>4043</v>
      </c>
      <c r="G123" s="4">
        <v>4090.37</v>
      </c>
      <c r="H123" s="4">
        <f>表3[[#This Row],[借方发生额]]/10000</f>
        <v>0.409037</v>
      </c>
      <c r="I123" s="2" t="s">
        <v>3136</v>
      </c>
      <c r="J123" s="1">
        <f t="shared" si="2"/>
        <v>2025</v>
      </c>
      <c r="K123" s="1" t="s">
        <v>58</v>
      </c>
      <c r="L123" s="1" t="s">
        <v>58</v>
      </c>
      <c r="M123" s="2" t="s">
        <v>3121</v>
      </c>
    </row>
    <row r="124" spans="1:13">
      <c r="A124" s="3">
        <v>45719</v>
      </c>
      <c r="B124" s="1">
        <v>3</v>
      </c>
      <c r="C124" s="1">
        <v>11</v>
      </c>
      <c r="D124" s="2" t="s">
        <v>23</v>
      </c>
      <c r="E124" s="1" t="s">
        <v>3939</v>
      </c>
      <c r="F124" s="2" t="s">
        <v>4044</v>
      </c>
      <c r="G124" s="4">
        <v>3804.42</v>
      </c>
      <c r="H124" s="4">
        <f>表3[[#This Row],[借方发生额]]/10000</f>
        <v>0.380442</v>
      </c>
      <c r="I124" s="2" t="s">
        <v>3136</v>
      </c>
      <c r="J124" s="1">
        <f t="shared" si="2"/>
        <v>2025</v>
      </c>
      <c r="K124" s="1" t="s">
        <v>79</v>
      </c>
      <c r="L124" s="1" t="s">
        <v>79</v>
      </c>
      <c r="M124" s="2" t="s">
        <v>9</v>
      </c>
    </row>
    <row r="125" spans="1:13">
      <c r="A125" s="3">
        <v>45719</v>
      </c>
      <c r="B125" s="1">
        <v>3</v>
      </c>
      <c r="C125" s="1">
        <v>12</v>
      </c>
      <c r="D125" s="2" t="s">
        <v>23</v>
      </c>
      <c r="E125" s="1" t="s">
        <v>3945</v>
      </c>
      <c r="F125" s="2" t="s">
        <v>4045</v>
      </c>
      <c r="G125" s="1">
        <v>515</v>
      </c>
      <c r="H125" s="1">
        <f>表3[[#This Row],[借方发生额]]/10000</f>
        <v>0.0515</v>
      </c>
      <c r="I125" s="2" t="s">
        <v>3136</v>
      </c>
      <c r="J125" s="1">
        <f t="shared" si="2"/>
        <v>2025</v>
      </c>
      <c r="K125" s="1" t="s">
        <v>58</v>
      </c>
      <c r="L125" s="1" t="s">
        <v>58</v>
      </c>
      <c r="M125" s="2" t="s">
        <v>3121</v>
      </c>
    </row>
    <row r="126" spans="1:13">
      <c r="A126" s="3">
        <v>45719</v>
      </c>
      <c r="B126" s="1">
        <v>3</v>
      </c>
      <c r="C126" s="1">
        <v>12</v>
      </c>
      <c r="D126" s="2" t="s">
        <v>23</v>
      </c>
      <c r="E126" s="1" t="s">
        <v>3939</v>
      </c>
      <c r="F126" s="2" t="s">
        <v>4045</v>
      </c>
      <c r="G126" s="1">
        <v>746</v>
      </c>
      <c r="H126" s="1">
        <f>表3[[#This Row],[借方发生额]]/10000</f>
        <v>0.0746</v>
      </c>
      <c r="I126" s="2" t="s">
        <v>3136</v>
      </c>
      <c r="J126" s="1">
        <f t="shared" si="2"/>
        <v>2025</v>
      </c>
      <c r="K126" s="1" t="s">
        <v>79</v>
      </c>
      <c r="L126" s="1" t="s">
        <v>79</v>
      </c>
      <c r="M126" s="2" t="s">
        <v>9</v>
      </c>
    </row>
    <row r="127" spans="1:13">
      <c r="A127" s="3">
        <v>45719</v>
      </c>
      <c r="B127" s="1">
        <v>3</v>
      </c>
      <c r="C127" s="1">
        <v>12</v>
      </c>
      <c r="D127" s="2" t="s">
        <v>23</v>
      </c>
      <c r="E127" s="1" t="s">
        <v>3941</v>
      </c>
      <c r="F127" s="2" t="s">
        <v>4045</v>
      </c>
      <c r="G127" s="1">
        <v>290</v>
      </c>
      <c r="H127" s="1">
        <f>表3[[#This Row],[借方发生额]]/10000</f>
        <v>0.029</v>
      </c>
      <c r="I127" s="2" t="s">
        <v>3136</v>
      </c>
      <c r="J127" s="1">
        <f t="shared" si="2"/>
        <v>2025</v>
      </c>
      <c r="K127" s="1" t="s">
        <v>40</v>
      </c>
      <c r="L127" s="1" t="s">
        <v>288</v>
      </c>
      <c r="M127" s="2" t="s">
        <v>9</v>
      </c>
    </row>
    <row r="128" spans="1:13">
      <c r="A128" s="3">
        <v>45719</v>
      </c>
      <c r="B128" s="1">
        <v>3</v>
      </c>
      <c r="C128" s="1">
        <v>26</v>
      </c>
      <c r="D128" s="2" t="s">
        <v>23</v>
      </c>
      <c r="E128" s="1" t="s">
        <v>3981</v>
      </c>
      <c r="F128" s="2" t="s">
        <v>4046</v>
      </c>
      <c r="G128" s="4">
        <v>25283</v>
      </c>
      <c r="H128" s="4">
        <f>表3[[#This Row],[借方发生额]]/10000</f>
        <v>2.5283</v>
      </c>
      <c r="I128" s="2" t="s">
        <v>3136</v>
      </c>
      <c r="J128" s="1">
        <f t="shared" si="2"/>
        <v>2025</v>
      </c>
      <c r="K128" s="1" t="s">
        <v>35</v>
      </c>
      <c r="L128" s="1" t="s">
        <v>35</v>
      </c>
      <c r="M128" s="2" t="s">
        <v>3121</v>
      </c>
    </row>
    <row r="129" spans="1:13">
      <c r="A129" s="3">
        <v>45719</v>
      </c>
      <c r="B129" s="1">
        <v>3</v>
      </c>
      <c r="C129" s="1">
        <v>35</v>
      </c>
      <c r="D129" s="2" t="s">
        <v>23</v>
      </c>
      <c r="E129" s="1" t="s">
        <v>3945</v>
      </c>
      <c r="F129" s="2" t="s">
        <v>4047</v>
      </c>
      <c r="G129" s="4">
        <v>1809.54</v>
      </c>
      <c r="H129" s="4">
        <f>表3[[#This Row],[借方发生额]]/10000</f>
        <v>0.180954</v>
      </c>
      <c r="I129" s="2" t="s">
        <v>3161</v>
      </c>
      <c r="J129" s="1">
        <f t="shared" ref="J129:J192" si="3">YEAR(A129)</f>
        <v>2025</v>
      </c>
      <c r="K129" s="1" t="s">
        <v>58</v>
      </c>
      <c r="L129" s="1" t="s">
        <v>58</v>
      </c>
      <c r="M129" s="2" t="s">
        <v>3121</v>
      </c>
    </row>
    <row r="130" spans="1:13">
      <c r="A130" s="3">
        <v>45719</v>
      </c>
      <c r="B130" s="1">
        <v>3</v>
      </c>
      <c r="C130" s="1">
        <v>35</v>
      </c>
      <c r="D130" s="2" t="s">
        <v>23</v>
      </c>
      <c r="E130" s="1" t="s">
        <v>3947</v>
      </c>
      <c r="F130" s="2" t="s">
        <v>4047</v>
      </c>
      <c r="G130" s="1">
        <v>297</v>
      </c>
      <c r="H130" s="1">
        <f>表3[[#This Row],[借方发生额]]/10000</f>
        <v>0.0297</v>
      </c>
      <c r="I130" s="2" t="s">
        <v>3161</v>
      </c>
      <c r="J130" s="1">
        <f t="shared" si="3"/>
        <v>2025</v>
      </c>
      <c r="K130" s="1" t="s">
        <v>60</v>
      </c>
      <c r="L130" s="1" t="s">
        <v>3131</v>
      </c>
      <c r="M130" s="2" t="s">
        <v>9</v>
      </c>
    </row>
    <row r="131" spans="1:13">
      <c r="A131" s="3">
        <v>45719</v>
      </c>
      <c r="B131" s="1">
        <v>3</v>
      </c>
      <c r="C131" s="1">
        <v>35</v>
      </c>
      <c r="D131" s="2" t="s">
        <v>23</v>
      </c>
      <c r="E131" s="1" t="s">
        <v>3941</v>
      </c>
      <c r="F131" s="2" t="s">
        <v>4047</v>
      </c>
      <c r="G131" s="1">
        <v>198.3</v>
      </c>
      <c r="H131" s="1">
        <f>表3[[#This Row],[借方发生额]]/10000</f>
        <v>0.01983</v>
      </c>
      <c r="I131" s="2" t="s">
        <v>3161</v>
      </c>
      <c r="J131" s="1">
        <f t="shared" si="3"/>
        <v>2025</v>
      </c>
      <c r="K131" s="1" t="s">
        <v>40</v>
      </c>
      <c r="L131" s="1" t="s">
        <v>288</v>
      </c>
      <c r="M131" s="2" t="s">
        <v>9</v>
      </c>
    </row>
    <row r="132" spans="1:13">
      <c r="A132" s="3">
        <v>45719</v>
      </c>
      <c r="B132" s="1">
        <v>3</v>
      </c>
      <c r="C132" s="1">
        <v>36</v>
      </c>
      <c r="D132" s="2" t="s">
        <v>23</v>
      </c>
      <c r="E132" s="1" t="s">
        <v>3945</v>
      </c>
      <c r="F132" s="2" t="s">
        <v>4048</v>
      </c>
      <c r="G132" s="1">
        <v>902.56</v>
      </c>
      <c r="H132" s="1">
        <f>表3[[#This Row],[借方发生额]]/10000</f>
        <v>0.090256</v>
      </c>
      <c r="I132" s="2" t="s">
        <v>3129</v>
      </c>
      <c r="J132" s="1">
        <f t="shared" si="3"/>
        <v>2025</v>
      </c>
      <c r="K132" s="1" t="s">
        <v>58</v>
      </c>
      <c r="L132" s="1" t="s">
        <v>58</v>
      </c>
      <c r="M132" s="2" t="s">
        <v>3121</v>
      </c>
    </row>
    <row r="133" spans="1:13">
      <c r="A133" s="3">
        <v>45719</v>
      </c>
      <c r="B133" s="1">
        <v>3</v>
      </c>
      <c r="C133" s="1">
        <v>36</v>
      </c>
      <c r="D133" s="2" t="s">
        <v>23</v>
      </c>
      <c r="E133" s="1" t="s">
        <v>3943</v>
      </c>
      <c r="F133" s="2" t="s">
        <v>4048</v>
      </c>
      <c r="G133" s="1">
        <v>190</v>
      </c>
      <c r="H133" s="1">
        <f>表3[[#This Row],[借方发生额]]/10000</f>
        <v>0.019</v>
      </c>
      <c r="I133" s="2" t="s">
        <v>3129</v>
      </c>
      <c r="J133" s="1">
        <f t="shared" si="3"/>
        <v>2025</v>
      </c>
      <c r="K133" s="1" t="s">
        <v>83</v>
      </c>
      <c r="L133" s="1" t="s">
        <v>58</v>
      </c>
      <c r="M133" s="2" t="s">
        <v>3121</v>
      </c>
    </row>
    <row r="134" spans="1:13">
      <c r="A134" s="3">
        <v>45719</v>
      </c>
      <c r="B134" s="1">
        <v>3</v>
      </c>
      <c r="C134" s="1">
        <v>37</v>
      </c>
      <c r="D134" s="2" t="s">
        <v>23</v>
      </c>
      <c r="E134" s="1" t="s">
        <v>3945</v>
      </c>
      <c r="F134" s="2" t="s">
        <v>4049</v>
      </c>
      <c r="G134" s="1">
        <v>500.66</v>
      </c>
      <c r="H134" s="1">
        <f>表3[[#This Row],[借方发生额]]/10000</f>
        <v>0.050066</v>
      </c>
      <c r="I134" s="2" t="s">
        <v>4050</v>
      </c>
      <c r="J134" s="1">
        <f t="shared" si="3"/>
        <v>2025</v>
      </c>
      <c r="K134" s="1" t="s">
        <v>58</v>
      </c>
      <c r="L134" s="1" t="s">
        <v>58</v>
      </c>
      <c r="M134" s="2" t="s">
        <v>3121</v>
      </c>
    </row>
    <row r="135" spans="1:13">
      <c r="A135" s="3">
        <v>45719</v>
      </c>
      <c r="B135" s="1">
        <v>3</v>
      </c>
      <c r="C135" s="1">
        <v>40</v>
      </c>
      <c r="D135" s="2" t="s">
        <v>23</v>
      </c>
      <c r="E135" s="1" t="s">
        <v>3945</v>
      </c>
      <c r="F135" s="2" t="s">
        <v>3497</v>
      </c>
      <c r="G135" s="1">
        <v>229</v>
      </c>
      <c r="H135" s="1">
        <f>表3[[#This Row],[借方发生额]]/10000</f>
        <v>0.0229</v>
      </c>
      <c r="I135" s="2" t="s">
        <v>3136</v>
      </c>
      <c r="J135" s="1">
        <f t="shared" si="3"/>
        <v>2025</v>
      </c>
      <c r="K135" s="1" t="s">
        <v>58</v>
      </c>
      <c r="L135" s="1" t="s">
        <v>58</v>
      </c>
      <c r="M135" s="2" t="s">
        <v>3121</v>
      </c>
    </row>
    <row r="136" spans="1:13">
      <c r="A136" s="3">
        <v>45719</v>
      </c>
      <c r="B136" s="1">
        <v>3</v>
      </c>
      <c r="C136" s="1">
        <v>41</v>
      </c>
      <c r="D136" s="2" t="s">
        <v>23</v>
      </c>
      <c r="E136" s="1" t="s">
        <v>3957</v>
      </c>
      <c r="F136" s="2" t="s">
        <v>4051</v>
      </c>
      <c r="G136" s="1">
        <v>959</v>
      </c>
      <c r="H136" s="1">
        <f>表3[[#This Row],[借方发生额]]/10000</f>
        <v>0.0959</v>
      </c>
      <c r="I136" s="2" t="s">
        <v>3136</v>
      </c>
      <c r="J136" s="1">
        <f t="shared" si="3"/>
        <v>2025</v>
      </c>
      <c r="K136" s="1" t="s">
        <v>3959</v>
      </c>
      <c r="L136" s="1" t="s">
        <v>3131</v>
      </c>
      <c r="M136" s="2" t="s">
        <v>9</v>
      </c>
    </row>
    <row r="137" spans="1:13">
      <c r="A137" s="3">
        <v>45719</v>
      </c>
      <c r="B137" s="1">
        <v>3</v>
      </c>
      <c r="C137" s="1">
        <v>42</v>
      </c>
      <c r="D137" s="2" t="s">
        <v>23</v>
      </c>
      <c r="E137" s="1" t="s">
        <v>3939</v>
      </c>
      <c r="F137" s="2" t="s">
        <v>4052</v>
      </c>
      <c r="G137" s="4">
        <v>1747.17</v>
      </c>
      <c r="H137" s="4">
        <f>表3[[#This Row],[借方发生额]]/10000</f>
        <v>0.174717</v>
      </c>
      <c r="I137" s="2" t="s">
        <v>3152</v>
      </c>
      <c r="J137" s="1">
        <f t="shared" si="3"/>
        <v>2025</v>
      </c>
      <c r="K137" s="1" t="s">
        <v>79</v>
      </c>
      <c r="L137" s="1" t="s">
        <v>79</v>
      </c>
      <c r="M137" s="2" t="s">
        <v>9</v>
      </c>
    </row>
    <row r="138" spans="1:13">
      <c r="A138" s="3">
        <v>45719</v>
      </c>
      <c r="B138" s="1">
        <v>3</v>
      </c>
      <c r="C138" s="1">
        <v>47</v>
      </c>
      <c r="D138" s="2" t="s">
        <v>23</v>
      </c>
      <c r="E138" s="1" t="s">
        <v>3945</v>
      </c>
      <c r="F138" s="2" t="s">
        <v>3497</v>
      </c>
      <c r="G138" s="4">
        <v>16031.84</v>
      </c>
      <c r="H138" s="4">
        <f>表3[[#This Row],[借方发生额]]/10000</f>
        <v>1.603184</v>
      </c>
      <c r="I138" s="2" t="s">
        <v>3129</v>
      </c>
      <c r="J138" s="1">
        <f t="shared" si="3"/>
        <v>2025</v>
      </c>
      <c r="K138" s="1" t="s">
        <v>58</v>
      </c>
      <c r="L138" s="1" t="s">
        <v>58</v>
      </c>
      <c r="M138" s="2" t="s">
        <v>3121</v>
      </c>
    </row>
    <row r="139" spans="1:13">
      <c r="A139" s="3">
        <v>45719</v>
      </c>
      <c r="B139" s="1">
        <v>3</v>
      </c>
      <c r="C139" s="1">
        <v>48</v>
      </c>
      <c r="D139" s="2" t="s">
        <v>23</v>
      </c>
      <c r="E139" s="1" t="s">
        <v>3945</v>
      </c>
      <c r="F139" s="2" t="s">
        <v>4053</v>
      </c>
      <c r="G139" s="4">
        <v>17000.41</v>
      </c>
      <c r="H139" s="4">
        <f>表3[[#This Row],[借方发生额]]/10000</f>
        <v>1.700041</v>
      </c>
      <c r="I139" s="2" t="s">
        <v>3161</v>
      </c>
      <c r="J139" s="1">
        <f t="shared" si="3"/>
        <v>2025</v>
      </c>
      <c r="K139" s="1" t="s">
        <v>58</v>
      </c>
      <c r="L139" s="1" t="s">
        <v>58</v>
      </c>
      <c r="M139" s="2" t="s">
        <v>3121</v>
      </c>
    </row>
    <row r="140" spans="1:13">
      <c r="A140" s="3">
        <v>45719</v>
      </c>
      <c r="B140" s="1">
        <v>3</v>
      </c>
      <c r="C140" s="1">
        <v>49</v>
      </c>
      <c r="D140" s="2" t="s">
        <v>23</v>
      </c>
      <c r="E140" s="1" t="s">
        <v>3945</v>
      </c>
      <c r="F140" s="2" t="s">
        <v>4053</v>
      </c>
      <c r="G140" s="4">
        <v>1981.68</v>
      </c>
      <c r="H140" s="4">
        <f>表3[[#This Row],[借方发生额]]/10000</f>
        <v>0.198168</v>
      </c>
      <c r="I140" s="2" t="s">
        <v>3136</v>
      </c>
      <c r="J140" s="1">
        <f t="shared" si="3"/>
        <v>2025</v>
      </c>
      <c r="K140" s="1" t="s">
        <v>58</v>
      </c>
      <c r="L140" s="1" t="s">
        <v>58</v>
      </c>
      <c r="M140" s="2" t="s">
        <v>3121</v>
      </c>
    </row>
    <row r="141" spans="1:13">
      <c r="A141" s="3">
        <v>45719</v>
      </c>
      <c r="B141" s="1">
        <v>3</v>
      </c>
      <c r="C141" s="1">
        <v>50</v>
      </c>
      <c r="D141" s="2" t="s">
        <v>23</v>
      </c>
      <c r="E141" s="1" t="s">
        <v>3945</v>
      </c>
      <c r="F141" s="2" t="s">
        <v>4054</v>
      </c>
      <c r="G141" s="4">
        <v>3814.15</v>
      </c>
      <c r="H141" s="4">
        <f>表3[[#This Row],[借方发生额]]/10000</f>
        <v>0.381415</v>
      </c>
      <c r="I141" s="2" t="s">
        <v>3129</v>
      </c>
      <c r="J141" s="1">
        <f t="shared" si="3"/>
        <v>2025</v>
      </c>
      <c r="K141" s="1" t="s">
        <v>58</v>
      </c>
      <c r="L141" s="1" t="s">
        <v>58</v>
      </c>
      <c r="M141" s="2" t="s">
        <v>3121</v>
      </c>
    </row>
    <row r="142" spans="1:13">
      <c r="A142" s="3">
        <v>45719</v>
      </c>
      <c r="B142" s="1">
        <v>3</v>
      </c>
      <c r="C142" s="1">
        <v>51</v>
      </c>
      <c r="D142" s="2" t="s">
        <v>23</v>
      </c>
      <c r="E142" s="1" t="s">
        <v>3970</v>
      </c>
      <c r="F142" s="2" t="s">
        <v>3978</v>
      </c>
      <c r="G142" s="4">
        <v>2193.44</v>
      </c>
      <c r="H142" s="4">
        <f>表3[[#This Row],[借方发生额]]/10000</f>
        <v>0.219344</v>
      </c>
      <c r="I142" s="2" t="s">
        <v>3152</v>
      </c>
      <c r="J142" s="1">
        <f t="shared" si="3"/>
        <v>2025</v>
      </c>
      <c r="K142" s="1" t="s">
        <v>378</v>
      </c>
      <c r="L142" s="1" t="s">
        <v>3131</v>
      </c>
      <c r="M142" s="2" t="s">
        <v>9</v>
      </c>
    </row>
    <row r="143" spans="1:13">
      <c r="A143" s="3">
        <v>45719</v>
      </c>
      <c r="B143" s="1">
        <v>3</v>
      </c>
      <c r="C143" s="1">
        <v>55</v>
      </c>
      <c r="D143" s="2" t="s">
        <v>23</v>
      </c>
      <c r="E143" s="1" t="s">
        <v>3983</v>
      </c>
      <c r="F143" s="2" t="s">
        <v>3942</v>
      </c>
      <c r="G143" s="4">
        <v>4188.53</v>
      </c>
      <c r="H143" s="4">
        <f>表3[[#This Row],[借方发生额]]/10000</f>
        <v>0.418853</v>
      </c>
      <c r="I143" s="2" t="s">
        <v>3136</v>
      </c>
      <c r="J143" s="1">
        <f t="shared" si="3"/>
        <v>2025</v>
      </c>
      <c r="K143" s="1" t="s">
        <v>3133</v>
      </c>
      <c r="L143" s="1" t="s">
        <v>3133</v>
      </c>
      <c r="M143" s="2" t="s">
        <v>9</v>
      </c>
    </row>
    <row r="144" spans="1:13">
      <c r="A144" s="3">
        <v>45719</v>
      </c>
      <c r="B144" s="1">
        <v>3</v>
      </c>
      <c r="C144" s="1">
        <v>56</v>
      </c>
      <c r="D144" s="2" t="s">
        <v>23</v>
      </c>
      <c r="E144" s="1" t="s">
        <v>3939</v>
      </c>
      <c r="F144" s="2" t="s">
        <v>4055</v>
      </c>
      <c r="G144" s="1">
        <v>552.08</v>
      </c>
      <c r="H144" s="1">
        <f>表3[[#This Row],[借方发生额]]/10000</f>
        <v>0.055208</v>
      </c>
      <c r="I144" s="2" t="s">
        <v>3136</v>
      </c>
      <c r="J144" s="1">
        <f t="shared" si="3"/>
        <v>2025</v>
      </c>
      <c r="K144" s="1" t="s">
        <v>79</v>
      </c>
      <c r="L144" s="1" t="s">
        <v>79</v>
      </c>
      <c r="M144" s="2" t="s">
        <v>9</v>
      </c>
    </row>
    <row r="145" spans="1:13">
      <c r="A145" s="3">
        <v>45719</v>
      </c>
      <c r="B145" s="1">
        <v>3</v>
      </c>
      <c r="C145" s="1">
        <v>57</v>
      </c>
      <c r="D145" s="2" t="s">
        <v>23</v>
      </c>
      <c r="E145" s="1" t="s">
        <v>3941</v>
      </c>
      <c r="F145" s="2" t="s">
        <v>3966</v>
      </c>
      <c r="G145" s="4">
        <v>11256</v>
      </c>
      <c r="H145" s="4">
        <f>表3[[#This Row],[借方发生额]]/10000</f>
        <v>1.1256</v>
      </c>
      <c r="I145" s="2" t="s">
        <v>3186</v>
      </c>
      <c r="J145" s="1">
        <f t="shared" si="3"/>
        <v>2025</v>
      </c>
      <c r="K145" s="1" t="s">
        <v>40</v>
      </c>
      <c r="L145" s="1" t="s">
        <v>288</v>
      </c>
      <c r="M145" s="2" t="s">
        <v>9</v>
      </c>
    </row>
    <row r="146" spans="1:13">
      <c r="A146" s="3">
        <v>45719</v>
      </c>
      <c r="B146" s="1">
        <v>3</v>
      </c>
      <c r="C146" s="1">
        <v>58</v>
      </c>
      <c r="D146" s="2" t="s">
        <v>23</v>
      </c>
      <c r="E146" s="1" t="s">
        <v>3941</v>
      </c>
      <c r="F146" s="2" t="s">
        <v>3952</v>
      </c>
      <c r="G146" s="4">
        <v>10980</v>
      </c>
      <c r="H146" s="4">
        <f>表3[[#This Row],[借方发生额]]/10000</f>
        <v>1.098</v>
      </c>
      <c r="I146" s="2" t="s">
        <v>3152</v>
      </c>
      <c r="J146" s="1">
        <f t="shared" si="3"/>
        <v>2025</v>
      </c>
      <c r="K146" s="1" t="s">
        <v>40</v>
      </c>
      <c r="L146" s="1" t="s">
        <v>288</v>
      </c>
      <c r="M146" s="2" t="s">
        <v>9</v>
      </c>
    </row>
    <row r="147" spans="1:13">
      <c r="A147" s="3">
        <v>45719</v>
      </c>
      <c r="B147" s="1">
        <v>3</v>
      </c>
      <c r="C147" s="1">
        <v>6</v>
      </c>
      <c r="D147" s="2" t="s">
        <v>23</v>
      </c>
      <c r="E147" s="1" t="s">
        <v>3945</v>
      </c>
      <c r="F147" s="2" t="s">
        <v>4056</v>
      </c>
      <c r="G147" s="1">
        <v>110.11</v>
      </c>
      <c r="H147" s="1">
        <f>表3[[#This Row],[借方发生额]]/10000</f>
        <v>0.011011</v>
      </c>
      <c r="I147" s="2" t="s">
        <v>3152</v>
      </c>
      <c r="J147" s="1">
        <f t="shared" si="3"/>
        <v>2025</v>
      </c>
      <c r="K147" s="1" t="s">
        <v>58</v>
      </c>
      <c r="L147" s="1" t="s">
        <v>58</v>
      </c>
      <c r="M147" s="2" t="s">
        <v>3121</v>
      </c>
    </row>
    <row r="148" spans="1:13">
      <c r="A148" s="3">
        <v>45719</v>
      </c>
      <c r="B148" s="1">
        <v>3</v>
      </c>
      <c r="C148" s="1">
        <v>63</v>
      </c>
      <c r="D148" s="2" t="s">
        <v>23</v>
      </c>
      <c r="E148" s="1" t="s">
        <v>4007</v>
      </c>
      <c r="F148" s="2" t="s">
        <v>4057</v>
      </c>
      <c r="G148" s="4">
        <v>6000</v>
      </c>
      <c r="H148" s="4">
        <f>表3[[#This Row],[借方发生额]]/10000</f>
        <v>0.6</v>
      </c>
      <c r="I148" s="2" t="s">
        <v>4058</v>
      </c>
      <c r="J148" s="1">
        <f t="shared" si="3"/>
        <v>2025</v>
      </c>
      <c r="K148" s="1" t="s">
        <v>32</v>
      </c>
      <c r="L148" s="1" t="s">
        <v>3120</v>
      </c>
      <c r="M148" s="1" t="s">
        <v>3120</v>
      </c>
    </row>
    <row r="149" spans="1:13">
      <c r="A149" s="3">
        <v>45719</v>
      </c>
      <c r="B149" s="1">
        <v>3</v>
      </c>
      <c r="C149" s="1">
        <v>67</v>
      </c>
      <c r="D149" s="2" t="s">
        <v>23</v>
      </c>
      <c r="E149" s="1" t="s">
        <v>3972</v>
      </c>
      <c r="F149" s="2" t="s">
        <v>4059</v>
      </c>
      <c r="G149" s="4">
        <v>13310.14</v>
      </c>
      <c r="H149" s="4">
        <f>表3[[#This Row],[借方发生额]]/10000</f>
        <v>1.331014</v>
      </c>
      <c r="I149" s="2" t="s">
        <v>3152</v>
      </c>
      <c r="J149" s="1">
        <f t="shared" si="3"/>
        <v>2025</v>
      </c>
      <c r="K149" s="1" t="s">
        <v>3533</v>
      </c>
      <c r="L149" s="1" t="s">
        <v>27</v>
      </c>
      <c r="M149" s="2" t="s">
        <v>3122</v>
      </c>
    </row>
    <row r="150" spans="1:13">
      <c r="A150" s="3">
        <v>45719</v>
      </c>
      <c r="B150" s="1">
        <v>3</v>
      </c>
      <c r="C150" s="1">
        <v>67</v>
      </c>
      <c r="D150" s="2" t="s">
        <v>23</v>
      </c>
      <c r="E150" s="1" t="s">
        <v>3972</v>
      </c>
      <c r="F150" s="2" t="s">
        <v>4059</v>
      </c>
      <c r="G150" s="1">
        <v>842.76</v>
      </c>
      <c r="H150" s="1">
        <f>表3[[#This Row],[借方发生额]]/10000</f>
        <v>0.084276</v>
      </c>
      <c r="I150" s="2" t="s">
        <v>3152</v>
      </c>
      <c r="J150" s="1">
        <f t="shared" si="3"/>
        <v>2025</v>
      </c>
      <c r="K150" s="1" t="s">
        <v>3533</v>
      </c>
      <c r="L150" s="1" t="s">
        <v>27</v>
      </c>
      <c r="M150" s="2" t="s">
        <v>3122</v>
      </c>
    </row>
    <row r="151" spans="1:13">
      <c r="A151" s="3">
        <v>45731</v>
      </c>
      <c r="B151" s="1">
        <v>3</v>
      </c>
      <c r="C151" s="1">
        <v>80</v>
      </c>
      <c r="D151" s="2" t="s">
        <v>23</v>
      </c>
      <c r="E151" s="1" t="s">
        <v>3972</v>
      </c>
      <c r="F151" s="2" t="s">
        <v>4060</v>
      </c>
      <c r="G151" s="4">
        <v>93746.46</v>
      </c>
      <c r="H151" s="4">
        <f>表3[[#This Row],[借方发生额]]/10000</f>
        <v>9.374646</v>
      </c>
      <c r="I151" s="2" t="s">
        <v>3186</v>
      </c>
      <c r="J151" s="1">
        <f t="shared" si="3"/>
        <v>2025</v>
      </c>
      <c r="K151" s="1" t="s">
        <v>3533</v>
      </c>
      <c r="L151" s="1" t="s">
        <v>27</v>
      </c>
      <c r="M151" s="2" t="s">
        <v>3122</v>
      </c>
    </row>
    <row r="152" spans="1:13">
      <c r="A152" s="3">
        <v>45731</v>
      </c>
      <c r="B152" s="1">
        <v>3</v>
      </c>
      <c r="C152" s="1">
        <v>82</v>
      </c>
      <c r="D152" s="2" t="s">
        <v>23</v>
      </c>
      <c r="E152" s="1" t="s">
        <v>4061</v>
      </c>
      <c r="F152" s="2" t="s">
        <v>4062</v>
      </c>
      <c r="G152" s="4">
        <v>4716.98</v>
      </c>
      <c r="H152" s="4">
        <f>表3[[#This Row],[借方发生额]]/10000</f>
        <v>0.471698</v>
      </c>
      <c r="I152" s="2" t="s">
        <v>3186</v>
      </c>
      <c r="J152" s="1">
        <f t="shared" si="3"/>
        <v>2025</v>
      </c>
      <c r="K152" s="1" t="s">
        <v>128</v>
      </c>
      <c r="L152" s="1" t="s">
        <v>79</v>
      </c>
      <c r="M152" s="2" t="s">
        <v>9</v>
      </c>
    </row>
    <row r="153" spans="1:13">
      <c r="A153" s="3">
        <v>45736</v>
      </c>
      <c r="B153" s="1">
        <v>3</v>
      </c>
      <c r="C153" s="1">
        <v>129</v>
      </c>
      <c r="D153" s="2" t="s">
        <v>23</v>
      </c>
      <c r="E153" s="1" t="s">
        <v>3945</v>
      </c>
      <c r="F153" s="2" t="s">
        <v>3509</v>
      </c>
      <c r="G153" s="4">
        <v>1600</v>
      </c>
      <c r="H153" s="4">
        <f>表3[[#This Row],[借方发生额]]/10000</f>
        <v>0.16</v>
      </c>
      <c r="I153" s="2" t="s">
        <v>1814</v>
      </c>
      <c r="J153" s="1">
        <f t="shared" si="3"/>
        <v>2025</v>
      </c>
      <c r="K153" s="1" t="s">
        <v>58</v>
      </c>
      <c r="L153" s="1" t="s">
        <v>58</v>
      </c>
      <c r="M153" s="2" t="s">
        <v>3121</v>
      </c>
    </row>
    <row r="154" spans="1:13">
      <c r="A154" s="3">
        <v>45736</v>
      </c>
      <c r="B154" s="1">
        <v>3</v>
      </c>
      <c r="C154" s="1">
        <v>129</v>
      </c>
      <c r="D154" s="2" t="s">
        <v>23</v>
      </c>
      <c r="E154" s="1" t="s">
        <v>4030</v>
      </c>
      <c r="F154" s="2" t="s">
        <v>4031</v>
      </c>
      <c r="G154" s="4">
        <v>1100</v>
      </c>
      <c r="H154" s="4">
        <f>表3[[#This Row],[借方发生额]]/10000</f>
        <v>0.11</v>
      </c>
      <c r="I154" s="2" t="s">
        <v>1814</v>
      </c>
      <c r="J154" s="1">
        <f t="shared" si="3"/>
        <v>2025</v>
      </c>
      <c r="K154" s="1" t="s">
        <v>4032</v>
      </c>
      <c r="L154" s="1" t="s">
        <v>79</v>
      </c>
      <c r="M154" s="2" t="s">
        <v>9</v>
      </c>
    </row>
    <row r="155" spans="1:13">
      <c r="A155" s="3">
        <v>45736</v>
      </c>
      <c r="B155" s="1">
        <v>3</v>
      </c>
      <c r="C155" s="1">
        <v>129</v>
      </c>
      <c r="D155" s="2" t="s">
        <v>23</v>
      </c>
      <c r="E155" s="1" t="s">
        <v>3939</v>
      </c>
      <c r="F155" s="2" t="s">
        <v>4033</v>
      </c>
      <c r="G155" s="1">
        <v>312</v>
      </c>
      <c r="H155" s="1">
        <f>表3[[#This Row],[借方发生额]]/10000</f>
        <v>0.0312</v>
      </c>
      <c r="I155" s="2" t="s">
        <v>1814</v>
      </c>
      <c r="J155" s="1">
        <f t="shared" si="3"/>
        <v>2025</v>
      </c>
      <c r="K155" s="1" t="s">
        <v>79</v>
      </c>
      <c r="L155" s="1" t="s">
        <v>79</v>
      </c>
      <c r="M155" s="2" t="s">
        <v>9</v>
      </c>
    </row>
    <row r="156" spans="1:13">
      <c r="A156" s="3">
        <v>45736</v>
      </c>
      <c r="B156" s="1">
        <v>3</v>
      </c>
      <c r="C156" s="1">
        <v>129</v>
      </c>
      <c r="D156" s="2" t="s">
        <v>23</v>
      </c>
      <c r="E156" s="1" t="s">
        <v>3970</v>
      </c>
      <c r="F156" s="2" t="s">
        <v>3496</v>
      </c>
      <c r="G156" s="4">
        <v>1488</v>
      </c>
      <c r="H156" s="4">
        <f>表3[[#This Row],[借方发生额]]/10000</f>
        <v>0.1488</v>
      </c>
      <c r="I156" s="2" t="s">
        <v>1814</v>
      </c>
      <c r="J156" s="1">
        <f t="shared" si="3"/>
        <v>2025</v>
      </c>
      <c r="K156" s="1" t="s">
        <v>378</v>
      </c>
      <c r="L156" s="1" t="s">
        <v>3131</v>
      </c>
      <c r="M156" s="2" t="s">
        <v>9</v>
      </c>
    </row>
    <row r="157" spans="1:13">
      <c r="A157" s="3">
        <v>45736</v>
      </c>
      <c r="B157" s="1">
        <v>3</v>
      </c>
      <c r="C157" s="1">
        <v>134</v>
      </c>
      <c r="D157" s="2" t="s">
        <v>23</v>
      </c>
      <c r="E157" s="1" t="s">
        <v>3939</v>
      </c>
      <c r="F157" s="2" t="s">
        <v>4063</v>
      </c>
      <c r="G157" s="1">
        <v>133.42</v>
      </c>
      <c r="H157" s="1">
        <f>表3[[#This Row],[借方发生额]]/10000</f>
        <v>0.013342</v>
      </c>
      <c r="I157" s="2" t="s">
        <v>3136</v>
      </c>
      <c r="J157" s="1">
        <f t="shared" si="3"/>
        <v>2025</v>
      </c>
      <c r="K157" s="1" t="s">
        <v>79</v>
      </c>
      <c r="L157" s="1" t="s">
        <v>79</v>
      </c>
      <c r="M157" s="2" t="s">
        <v>9</v>
      </c>
    </row>
    <row r="158" spans="1:13">
      <c r="A158" s="3">
        <v>45736</v>
      </c>
      <c r="B158" s="1">
        <v>3</v>
      </c>
      <c r="C158" s="1">
        <v>134</v>
      </c>
      <c r="D158" s="2" t="s">
        <v>23</v>
      </c>
      <c r="E158" s="1" t="s">
        <v>3948</v>
      </c>
      <c r="F158" s="2" t="s">
        <v>4063</v>
      </c>
      <c r="G158" s="1">
        <v>231.8</v>
      </c>
      <c r="H158" s="1">
        <f>表3[[#This Row],[借方发生额]]/10000</f>
        <v>0.02318</v>
      </c>
      <c r="I158" s="2" t="s">
        <v>3136</v>
      </c>
      <c r="J158" s="1">
        <f t="shared" si="3"/>
        <v>2025</v>
      </c>
      <c r="K158" s="1" t="s">
        <v>288</v>
      </c>
      <c r="L158" s="1" t="s">
        <v>288</v>
      </c>
      <c r="M158" s="2" t="s">
        <v>9</v>
      </c>
    </row>
    <row r="159" spans="1:13">
      <c r="A159" s="3">
        <v>45741</v>
      </c>
      <c r="B159" s="1">
        <v>3</v>
      </c>
      <c r="C159" s="1">
        <v>161</v>
      </c>
      <c r="D159" s="2" t="s">
        <v>23</v>
      </c>
      <c r="E159" s="1" t="s">
        <v>3995</v>
      </c>
      <c r="F159" s="2" t="s">
        <v>4064</v>
      </c>
      <c r="G159" s="4">
        <v>7970.48</v>
      </c>
      <c r="H159" s="4">
        <f>表3[[#This Row],[借方发生额]]/10000</f>
        <v>0.797048</v>
      </c>
      <c r="I159" s="2" t="s">
        <v>3186</v>
      </c>
      <c r="J159" s="1">
        <f t="shared" si="3"/>
        <v>2025</v>
      </c>
      <c r="K159" s="1" t="s">
        <v>3155</v>
      </c>
      <c r="L159" s="1" t="s">
        <v>27</v>
      </c>
      <c r="M159" s="2" t="s">
        <v>3122</v>
      </c>
    </row>
    <row r="160" spans="1:13">
      <c r="A160" s="3">
        <v>45741</v>
      </c>
      <c r="B160" s="1">
        <v>3</v>
      </c>
      <c r="C160" s="1">
        <v>162</v>
      </c>
      <c r="D160" s="2" t="s">
        <v>23</v>
      </c>
      <c r="E160" s="1" t="s">
        <v>3972</v>
      </c>
      <c r="F160" s="2" t="s">
        <v>4065</v>
      </c>
      <c r="G160" s="4">
        <v>1579.25</v>
      </c>
      <c r="H160" s="4">
        <f>表3[[#This Row],[借方发生额]]/10000</f>
        <v>0.157925</v>
      </c>
      <c r="I160" s="2" t="s">
        <v>3186</v>
      </c>
      <c r="J160" s="1">
        <f t="shared" si="3"/>
        <v>2025</v>
      </c>
      <c r="K160" s="1" t="s">
        <v>3533</v>
      </c>
      <c r="L160" s="1" t="s">
        <v>27</v>
      </c>
      <c r="M160" s="2" t="s">
        <v>3122</v>
      </c>
    </row>
    <row r="161" spans="1:13">
      <c r="A161" s="3">
        <v>45741</v>
      </c>
      <c r="B161" s="1">
        <v>3</v>
      </c>
      <c r="C161" s="1">
        <v>162</v>
      </c>
      <c r="D161" s="2" t="s">
        <v>23</v>
      </c>
      <c r="E161" s="1" t="s">
        <v>3985</v>
      </c>
      <c r="F161" s="2" t="s">
        <v>4065</v>
      </c>
      <c r="G161" s="1">
        <v>226.98</v>
      </c>
      <c r="H161" s="1">
        <f>表3[[#This Row],[借方发生额]]/10000</f>
        <v>0.022698</v>
      </c>
      <c r="I161" s="2" t="s">
        <v>3186</v>
      </c>
      <c r="J161" s="1">
        <f t="shared" si="3"/>
        <v>2025</v>
      </c>
      <c r="K161" s="1" t="s">
        <v>3987</v>
      </c>
      <c r="L161" s="1" t="s">
        <v>3988</v>
      </c>
      <c r="M161" s="2" t="s">
        <v>9</v>
      </c>
    </row>
    <row r="162" spans="1:13">
      <c r="A162" s="3">
        <v>45741</v>
      </c>
      <c r="B162" s="1">
        <v>3</v>
      </c>
      <c r="C162" s="1">
        <v>163</v>
      </c>
      <c r="D162" s="2" t="s">
        <v>23</v>
      </c>
      <c r="E162" s="1" t="s">
        <v>3939</v>
      </c>
      <c r="F162" s="2" t="s">
        <v>4066</v>
      </c>
      <c r="G162" s="1">
        <v>367.92</v>
      </c>
      <c r="H162" s="1">
        <f>表3[[#This Row],[借方发生额]]/10000</f>
        <v>0.036792</v>
      </c>
      <c r="I162" s="2" t="s">
        <v>3136</v>
      </c>
      <c r="J162" s="1">
        <f t="shared" si="3"/>
        <v>2025</v>
      </c>
      <c r="K162" s="1" t="s">
        <v>79</v>
      </c>
      <c r="L162" s="1" t="s">
        <v>79</v>
      </c>
      <c r="M162" s="2" t="s">
        <v>9</v>
      </c>
    </row>
    <row r="163" spans="1:13">
      <c r="A163" s="3">
        <v>45741</v>
      </c>
      <c r="B163" s="1">
        <v>3</v>
      </c>
      <c r="C163" s="1">
        <v>163</v>
      </c>
      <c r="D163" s="2" t="s">
        <v>23</v>
      </c>
      <c r="E163" s="1" t="s">
        <v>3941</v>
      </c>
      <c r="F163" s="2" t="s">
        <v>3942</v>
      </c>
      <c r="G163" s="1">
        <v>276</v>
      </c>
      <c r="H163" s="1">
        <f>表3[[#This Row],[借方发生额]]/10000</f>
        <v>0.0276</v>
      </c>
      <c r="I163" s="2" t="s">
        <v>3136</v>
      </c>
      <c r="J163" s="1">
        <f t="shared" si="3"/>
        <v>2025</v>
      </c>
      <c r="K163" s="1" t="s">
        <v>40</v>
      </c>
      <c r="L163" s="1" t="s">
        <v>288</v>
      </c>
      <c r="M163" s="2" t="s">
        <v>9</v>
      </c>
    </row>
    <row r="164" spans="1:13">
      <c r="A164" s="3">
        <v>45741</v>
      </c>
      <c r="B164" s="1">
        <v>3</v>
      </c>
      <c r="C164" s="1">
        <v>164</v>
      </c>
      <c r="D164" s="2" t="s">
        <v>23</v>
      </c>
      <c r="E164" s="1" t="s">
        <v>3939</v>
      </c>
      <c r="F164" s="2" t="s">
        <v>4067</v>
      </c>
      <c r="G164" s="4">
        <v>2238.8</v>
      </c>
      <c r="H164" s="4">
        <f>表3[[#This Row],[借方发生额]]/10000</f>
        <v>0.22388</v>
      </c>
      <c r="I164" s="2" t="s">
        <v>3136</v>
      </c>
      <c r="J164" s="1">
        <f t="shared" si="3"/>
        <v>2025</v>
      </c>
      <c r="K164" s="1" t="s">
        <v>79</v>
      </c>
      <c r="L164" s="1" t="s">
        <v>79</v>
      </c>
      <c r="M164" s="2" t="s">
        <v>9</v>
      </c>
    </row>
    <row r="165" spans="1:13">
      <c r="A165" s="3">
        <v>45741</v>
      </c>
      <c r="B165" s="1">
        <v>3</v>
      </c>
      <c r="C165" s="1">
        <v>178</v>
      </c>
      <c r="D165" s="2" t="s">
        <v>23</v>
      </c>
      <c r="E165" s="1" t="s">
        <v>3939</v>
      </c>
      <c r="F165" s="2" t="s">
        <v>3989</v>
      </c>
      <c r="G165" s="4">
        <v>5658.6</v>
      </c>
      <c r="H165" s="4">
        <f>表3[[#This Row],[借方发生额]]/10000</f>
        <v>0.56586</v>
      </c>
      <c r="I165" s="2" t="s">
        <v>3152</v>
      </c>
      <c r="J165" s="1">
        <f t="shared" si="3"/>
        <v>2025</v>
      </c>
      <c r="K165" s="1" t="s">
        <v>79</v>
      </c>
      <c r="L165" s="1" t="s">
        <v>79</v>
      </c>
      <c r="M165" s="2" t="s">
        <v>9</v>
      </c>
    </row>
    <row r="166" spans="1:13">
      <c r="A166" s="3">
        <v>45741</v>
      </c>
      <c r="B166" s="1">
        <v>3</v>
      </c>
      <c r="C166" s="1">
        <v>179</v>
      </c>
      <c r="D166" s="2" t="s">
        <v>23</v>
      </c>
      <c r="E166" s="1" t="s">
        <v>3972</v>
      </c>
      <c r="F166" s="2" t="s">
        <v>4068</v>
      </c>
      <c r="G166" s="4">
        <v>62497.64</v>
      </c>
      <c r="H166" s="4">
        <f>表3[[#This Row],[借方发生额]]/10000</f>
        <v>6.249764</v>
      </c>
      <c r="I166" s="2" t="s">
        <v>4006</v>
      </c>
      <c r="J166" s="1">
        <f t="shared" si="3"/>
        <v>2025</v>
      </c>
      <c r="K166" s="1" t="s">
        <v>3533</v>
      </c>
      <c r="L166" s="1" t="s">
        <v>27</v>
      </c>
      <c r="M166" s="2" t="s">
        <v>3122</v>
      </c>
    </row>
    <row r="167" spans="1:13">
      <c r="A167" s="3">
        <v>45741</v>
      </c>
      <c r="B167" s="1">
        <v>3</v>
      </c>
      <c r="C167" s="1">
        <v>181</v>
      </c>
      <c r="D167" s="2" t="s">
        <v>23</v>
      </c>
      <c r="E167" s="1" t="s">
        <v>3939</v>
      </c>
      <c r="F167" s="2" t="s">
        <v>4011</v>
      </c>
      <c r="G167" s="1">
        <v>219.4</v>
      </c>
      <c r="H167" s="1">
        <f>表3[[#This Row],[借方发生额]]/10000</f>
        <v>0.02194</v>
      </c>
      <c r="I167" s="2" t="s">
        <v>3186</v>
      </c>
      <c r="J167" s="1">
        <f t="shared" si="3"/>
        <v>2025</v>
      </c>
      <c r="K167" s="1" t="s">
        <v>79</v>
      </c>
      <c r="L167" s="1" t="s">
        <v>79</v>
      </c>
      <c r="M167" s="2" t="s">
        <v>9</v>
      </c>
    </row>
    <row r="168" spans="1:13">
      <c r="A168" s="3">
        <v>45746</v>
      </c>
      <c r="B168" s="1">
        <v>3</v>
      </c>
      <c r="C168" s="1">
        <v>229</v>
      </c>
      <c r="D168" s="2" t="s">
        <v>23</v>
      </c>
      <c r="E168" s="1" t="s">
        <v>3939</v>
      </c>
      <c r="F168" s="2" t="s">
        <v>3980</v>
      </c>
      <c r="G168" s="1">
        <v>563.73</v>
      </c>
      <c r="H168" s="1">
        <f>表3[[#This Row],[借方发生额]]/10000</f>
        <v>0.056373</v>
      </c>
      <c r="I168" s="2" t="s">
        <v>3136</v>
      </c>
      <c r="J168" s="1">
        <f t="shared" si="3"/>
        <v>2025</v>
      </c>
      <c r="K168" s="1" t="s">
        <v>79</v>
      </c>
      <c r="L168" s="1" t="s">
        <v>79</v>
      </c>
      <c r="M168" s="2" t="s">
        <v>9</v>
      </c>
    </row>
    <row r="169" spans="1:13">
      <c r="A169" s="3">
        <v>45746</v>
      </c>
      <c r="B169" s="1">
        <v>3</v>
      </c>
      <c r="C169" s="1">
        <v>230</v>
      </c>
      <c r="D169" s="2" t="s">
        <v>23</v>
      </c>
      <c r="E169" s="1" t="s">
        <v>3981</v>
      </c>
      <c r="F169" s="2" t="s">
        <v>3527</v>
      </c>
      <c r="G169" s="4">
        <v>1132.08</v>
      </c>
      <c r="H169" s="4">
        <f>表3[[#This Row],[借方发生额]]/10000</f>
        <v>0.113208</v>
      </c>
      <c r="I169" s="2" t="s">
        <v>3136</v>
      </c>
      <c r="J169" s="1">
        <f t="shared" si="3"/>
        <v>2025</v>
      </c>
      <c r="K169" s="1" t="s">
        <v>35</v>
      </c>
      <c r="L169" s="1" t="s">
        <v>35</v>
      </c>
      <c r="M169" s="2" t="s">
        <v>3121</v>
      </c>
    </row>
    <row r="170" spans="1:13">
      <c r="A170" s="3">
        <v>45746</v>
      </c>
      <c r="B170" s="1">
        <v>3</v>
      </c>
      <c r="C170" s="1">
        <v>245</v>
      </c>
      <c r="D170" s="2" t="s">
        <v>23</v>
      </c>
      <c r="E170" s="1" t="s">
        <v>4069</v>
      </c>
      <c r="F170" s="2" t="s">
        <v>4070</v>
      </c>
      <c r="G170" s="4">
        <v>303425</v>
      </c>
      <c r="H170" s="4">
        <f>表3[[#This Row],[借方发生额]]/10000</f>
        <v>30.3425</v>
      </c>
      <c r="I170" s="2" t="s">
        <v>3136</v>
      </c>
      <c r="J170" s="1">
        <f t="shared" si="3"/>
        <v>2025</v>
      </c>
      <c r="K170" s="1" t="s">
        <v>4071</v>
      </c>
      <c r="L170" s="1" t="s">
        <v>3120</v>
      </c>
      <c r="M170" s="1" t="s">
        <v>3120</v>
      </c>
    </row>
    <row r="171" spans="1:13">
      <c r="A171" s="3">
        <v>45746</v>
      </c>
      <c r="B171" s="1">
        <v>3</v>
      </c>
      <c r="C171" s="1">
        <v>247</v>
      </c>
      <c r="D171" s="2" t="s">
        <v>23</v>
      </c>
      <c r="E171" s="1" t="s">
        <v>3939</v>
      </c>
      <c r="F171" s="2" t="s">
        <v>4072</v>
      </c>
      <c r="G171" s="1">
        <v>792.08</v>
      </c>
      <c r="H171" s="1">
        <f>表3[[#This Row],[借方发生额]]/10000</f>
        <v>0.079208</v>
      </c>
      <c r="I171" s="2" t="s">
        <v>3152</v>
      </c>
      <c r="J171" s="1">
        <f t="shared" si="3"/>
        <v>2025</v>
      </c>
      <c r="K171" s="1" t="s">
        <v>79</v>
      </c>
      <c r="L171" s="1" t="s">
        <v>79</v>
      </c>
      <c r="M171" s="2" t="s">
        <v>9</v>
      </c>
    </row>
    <row r="172" spans="1:13">
      <c r="A172" s="3">
        <v>45746</v>
      </c>
      <c r="B172" s="1">
        <v>3</v>
      </c>
      <c r="C172" s="1">
        <v>248</v>
      </c>
      <c r="D172" s="2" t="s">
        <v>23</v>
      </c>
      <c r="E172" s="1" t="s">
        <v>3981</v>
      </c>
      <c r="F172" s="2" t="s">
        <v>3527</v>
      </c>
      <c r="G172" s="1">
        <v>300</v>
      </c>
      <c r="H172" s="1">
        <f>表3[[#This Row],[借方发生额]]/10000</f>
        <v>0.03</v>
      </c>
      <c r="I172" s="2" t="s">
        <v>3136</v>
      </c>
      <c r="J172" s="1">
        <f t="shared" si="3"/>
        <v>2025</v>
      </c>
      <c r="K172" s="1" t="s">
        <v>35</v>
      </c>
      <c r="L172" s="1" t="s">
        <v>35</v>
      </c>
      <c r="M172" s="2" t="s">
        <v>3121</v>
      </c>
    </row>
    <row r="173" spans="1:13">
      <c r="A173" s="3">
        <v>45746</v>
      </c>
      <c r="B173" s="1">
        <v>3</v>
      </c>
      <c r="C173" s="1">
        <v>257</v>
      </c>
      <c r="D173" s="2" t="s">
        <v>23</v>
      </c>
      <c r="E173" s="1" t="s">
        <v>3945</v>
      </c>
      <c r="F173" s="2" t="s">
        <v>4073</v>
      </c>
      <c r="G173" s="1">
        <v>613</v>
      </c>
      <c r="H173" s="1">
        <f>表3[[#This Row],[借方发生额]]/10000</f>
        <v>0.0613</v>
      </c>
      <c r="I173" s="2" t="s">
        <v>3136</v>
      </c>
      <c r="J173" s="1">
        <f t="shared" si="3"/>
        <v>2025</v>
      </c>
      <c r="K173" s="1" t="s">
        <v>58</v>
      </c>
      <c r="L173" s="1" t="s">
        <v>58</v>
      </c>
      <c r="M173" s="2" t="s">
        <v>3121</v>
      </c>
    </row>
    <row r="174" spans="1:13">
      <c r="A174" s="3">
        <v>45746</v>
      </c>
      <c r="B174" s="1">
        <v>3</v>
      </c>
      <c r="C174" s="1">
        <v>257</v>
      </c>
      <c r="D174" s="2" t="s">
        <v>23</v>
      </c>
      <c r="E174" s="1" t="s">
        <v>3939</v>
      </c>
      <c r="F174" s="2" t="s">
        <v>3975</v>
      </c>
      <c r="G174" s="4">
        <v>1112</v>
      </c>
      <c r="H174" s="4">
        <f>表3[[#This Row],[借方发生额]]/10000</f>
        <v>0.1112</v>
      </c>
      <c r="I174" s="2" t="s">
        <v>3136</v>
      </c>
      <c r="J174" s="1">
        <f t="shared" si="3"/>
        <v>2025</v>
      </c>
      <c r="K174" s="1" t="s">
        <v>79</v>
      </c>
      <c r="L174" s="1" t="s">
        <v>79</v>
      </c>
      <c r="M174" s="2" t="s">
        <v>9</v>
      </c>
    </row>
    <row r="175" spans="1:13">
      <c r="A175" s="3">
        <v>45746</v>
      </c>
      <c r="B175" s="1">
        <v>3</v>
      </c>
      <c r="C175" s="1">
        <v>257</v>
      </c>
      <c r="D175" s="2" t="s">
        <v>23</v>
      </c>
      <c r="E175" s="1" t="s">
        <v>3941</v>
      </c>
      <c r="F175" s="2" t="s">
        <v>4021</v>
      </c>
      <c r="G175" s="1">
        <v>590</v>
      </c>
      <c r="H175" s="1">
        <f>表3[[#This Row],[借方发生额]]/10000</f>
        <v>0.059</v>
      </c>
      <c r="I175" s="2" t="s">
        <v>3136</v>
      </c>
      <c r="J175" s="1">
        <f t="shared" si="3"/>
        <v>2025</v>
      </c>
      <c r="K175" s="1" t="s">
        <v>40</v>
      </c>
      <c r="L175" s="1" t="s">
        <v>288</v>
      </c>
      <c r="M175" s="2" t="s">
        <v>9</v>
      </c>
    </row>
    <row r="176" spans="1:13">
      <c r="A176" s="3">
        <v>45746</v>
      </c>
      <c r="B176" s="1">
        <v>3</v>
      </c>
      <c r="C176" s="1">
        <v>259</v>
      </c>
      <c r="D176" s="2" t="s">
        <v>23</v>
      </c>
      <c r="E176" s="1" t="s">
        <v>3945</v>
      </c>
      <c r="F176" s="2" t="s">
        <v>3497</v>
      </c>
      <c r="G176" s="1">
        <v>28</v>
      </c>
      <c r="H176" s="1">
        <f>表3[[#This Row],[借方发生额]]/10000</f>
        <v>0.0028</v>
      </c>
      <c r="I176" s="2" t="s">
        <v>3136</v>
      </c>
      <c r="J176" s="1">
        <f t="shared" si="3"/>
        <v>2025</v>
      </c>
      <c r="K176" s="1" t="s">
        <v>58</v>
      </c>
      <c r="L176" s="1" t="s">
        <v>58</v>
      </c>
      <c r="M176" s="2" t="s">
        <v>3121</v>
      </c>
    </row>
    <row r="177" spans="1:13">
      <c r="A177" s="3">
        <v>45746</v>
      </c>
      <c r="B177" s="1">
        <v>3</v>
      </c>
      <c r="C177" s="1">
        <v>260</v>
      </c>
      <c r="D177" s="2" t="s">
        <v>23</v>
      </c>
      <c r="E177" s="1" t="s">
        <v>3945</v>
      </c>
      <c r="F177" s="2" t="s">
        <v>4074</v>
      </c>
      <c r="G177" s="4">
        <v>1156.1</v>
      </c>
      <c r="H177" s="4">
        <f>表3[[#This Row],[借方发生额]]/10000</f>
        <v>0.11561</v>
      </c>
      <c r="I177" s="2" t="s">
        <v>3136</v>
      </c>
      <c r="J177" s="1">
        <f t="shared" si="3"/>
        <v>2025</v>
      </c>
      <c r="K177" s="1" t="s">
        <v>58</v>
      </c>
      <c r="L177" s="1" t="s">
        <v>58</v>
      </c>
      <c r="M177" s="2" t="s">
        <v>3121</v>
      </c>
    </row>
    <row r="178" spans="1:13">
      <c r="A178" s="3">
        <v>45746</v>
      </c>
      <c r="B178" s="1">
        <v>3</v>
      </c>
      <c r="C178" s="1">
        <v>260</v>
      </c>
      <c r="D178" s="2" t="s">
        <v>23</v>
      </c>
      <c r="E178" s="1" t="s">
        <v>3983</v>
      </c>
      <c r="F178" s="2" t="s">
        <v>4075</v>
      </c>
      <c r="G178" s="1">
        <v>685.8</v>
      </c>
      <c r="H178" s="1">
        <f>表3[[#This Row],[借方发生额]]/10000</f>
        <v>0.06858</v>
      </c>
      <c r="I178" s="2" t="s">
        <v>3136</v>
      </c>
      <c r="J178" s="1">
        <f t="shared" si="3"/>
        <v>2025</v>
      </c>
      <c r="K178" s="1" t="s">
        <v>3133</v>
      </c>
      <c r="L178" s="1" t="s">
        <v>3133</v>
      </c>
      <c r="M178" s="2" t="s">
        <v>9</v>
      </c>
    </row>
    <row r="179" spans="1:13">
      <c r="A179" s="3">
        <v>45746</v>
      </c>
      <c r="B179" s="1">
        <v>3</v>
      </c>
      <c r="C179" s="1">
        <v>260</v>
      </c>
      <c r="D179" s="2" t="s">
        <v>23</v>
      </c>
      <c r="E179" s="1" t="s">
        <v>3939</v>
      </c>
      <c r="F179" s="2" t="s">
        <v>4076</v>
      </c>
      <c r="G179" s="1">
        <v>943.4</v>
      </c>
      <c r="H179" s="1">
        <f>表3[[#This Row],[借方发生额]]/10000</f>
        <v>0.09434</v>
      </c>
      <c r="I179" s="2" t="s">
        <v>3136</v>
      </c>
      <c r="J179" s="1">
        <f t="shared" si="3"/>
        <v>2025</v>
      </c>
      <c r="K179" s="1" t="s">
        <v>79</v>
      </c>
      <c r="L179" s="1" t="s">
        <v>79</v>
      </c>
      <c r="M179" s="2" t="s">
        <v>9</v>
      </c>
    </row>
    <row r="180" spans="1:13">
      <c r="A180" s="3">
        <v>45746</v>
      </c>
      <c r="B180" s="1">
        <v>3</v>
      </c>
      <c r="C180" s="1">
        <v>264</v>
      </c>
      <c r="D180" s="2" t="s">
        <v>23</v>
      </c>
      <c r="E180" s="1" t="s">
        <v>3941</v>
      </c>
      <c r="F180" s="2" t="s">
        <v>3942</v>
      </c>
      <c r="G180" s="1">
        <v>298</v>
      </c>
      <c r="H180" s="1">
        <f>表3[[#This Row],[借方发生额]]/10000</f>
        <v>0.0298</v>
      </c>
      <c r="I180" s="2" t="s">
        <v>3136</v>
      </c>
      <c r="J180" s="1">
        <f t="shared" si="3"/>
        <v>2025</v>
      </c>
      <c r="K180" s="1" t="s">
        <v>40</v>
      </c>
      <c r="L180" s="1" t="s">
        <v>288</v>
      </c>
      <c r="M180" s="2" t="s">
        <v>9</v>
      </c>
    </row>
    <row r="181" spans="1:13">
      <c r="A181" s="3">
        <v>45746</v>
      </c>
      <c r="B181" s="1">
        <v>3</v>
      </c>
      <c r="C181" s="1">
        <v>264</v>
      </c>
      <c r="D181" s="2" t="s">
        <v>23</v>
      </c>
      <c r="E181" s="1" t="s">
        <v>3981</v>
      </c>
      <c r="F181" s="2" t="s">
        <v>3527</v>
      </c>
      <c r="G181" s="4">
        <v>1584.91</v>
      </c>
      <c r="H181" s="4">
        <f>表3[[#This Row],[借方发生额]]/10000</f>
        <v>0.158491</v>
      </c>
      <c r="I181" s="2" t="s">
        <v>3136</v>
      </c>
      <c r="J181" s="1">
        <f t="shared" si="3"/>
        <v>2025</v>
      </c>
      <c r="K181" s="1" t="s">
        <v>35</v>
      </c>
      <c r="L181" s="1" t="s">
        <v>35</v>
      </c>
      <c r="M181" s="2" t="s">
        <v>3121</v>
      </c>
    </row>
    <row r="182" spans="1:13">
      <c r="A182" s="3">
        <v>45747</v>
      </c>
      <c r="B182" s="1">
        <v>3</v>
      </c>
      <c r="C182" s="1">
        <v>538</v>
      </c>
      <c r="D182" s="2" t="s">
        <v>23</v>
      </c>
      <c r="E182" s="1" t="s">
        <v>3939</v>
      </c>
      <c r="F182" s="2" t="s">
        <v>3990</v>
      </c>
      <c r="G182" s="1">
        <v>182.86</v>
      </c>
      <c r="H182" s="1">
        <f>表3[[#This Row],[借方发生额]]/10000</f>
        <v>0.018286</v>
      </c>
      <c r="I182" s="2" t="s">
        <v>3136</v>
      </c>
      <c r="J182" s="1">
        <f t="shared" si="3"/>
        <v>2025</v>
      </c>
      <c r="K182" s="1" t="s">
        <v>79</v>
      </c>
      <c r="L182" s="1" t="s">
        <v>79</v>
      </c>
      <c r="M182" s="2" t="s">
        <v>9</v>
      </c>
    </row>
    <row r="183" spans="1:13">
      <c r="A183" s="3">
        <v>45747</v>
      </c>
      <c r="B183" s="1">
        <v>3</v>
      </c>
      <c r="C183" s="1">
        <v>539</v>
      </c>
      <c r="D183" s="2" t="s">
        <v>23</v>
      </c>
      <c r="E183" s="1" t="s">
        <v>3939</v>
      </c>
      <c r="F183" s="2" t="s">
        <v>3991</v>
      </c>
      <c r="G183" s="1">
        <v>45.71</v>
      </c>
      <c r="H183" s="1">
        <f>表3[[#This Row],[借方发生额]]/10000</f>
        <v>0.004571</v>
      </c>
      <c r="I183" s="2" t="s">
        <v>3136</v>
      </c>
      <c r="J183" s="1">
        <f t="shared" si="3"/>
        <v>2025</v>
      </c>
      <c r="K183" s="1" t="s">
        <v>79</v>
      </c>
      <c r="L183" s="1" t="s">
        <v>79</v>
      </c>
      <c r="M183" s="2" t="s">
        <v>9</v>
      </c>
    </row>
    <row r="184" spans="1:13">
      <c r="A184" s="3">
        <v>45747</v>
      </c>
      <c r="B184" s="1">
        <v>3</v>
      </c>
      <c r="C184" s="1">
        <v>540</v>
      </c>
      <c r="D184" s="2" t="s">
        <v>23</v>
      </c>
      <c r="E184" s="1" t="s">
        <v>3939</v>
      </c>
      <c r="F184" s="2" t="s">
        <v>3992</v>
      </c>
      <c r="G184" s="1">
        <v>548.57</v>
      </c>
      <c r="H184" s="1">
        <f>表3[[#This Row],[借方发生额]]/10000</f>
        <v>0.054857</v>
      </c>
      <c r="I184" s="2" t="s">
        <v>3136</v>
      </c>
      <c r="J184" s="1">
        <f t="shared" si="3"/>
        <v>2025</v>
      </c>
      <c r="K184" s="1" t="s">
        <v>79</v>
      </c>
      <c r="L184" s="1" t="s">
        <v>79</v>
      </c>
      <c r="M184" s="2" t="s">
        <v>9</v>
      </c>
    </row>
    <row r="185" spans="1:13">
      <c r="A185" s="3">
        <v>45747</v>
      </c>
      <c r="B185" s="1">
        <v>3</v>
      </c>
      <c r="C185" s="1">
        <v>541</v>
      </c>
      <c r="D185" s="2" t="s">
        <v>23</v>
      </c>
      <c r="E185" s="1" t="s">
        <v>3939</v>
      </c>
      <c r="F185" s="2" t="s">
        <v>4035</v>
      </c>
      <c r="G185" s="1">
        <v>192</v>
      </c>
      <c r="H185" s="1">
        <f>表3[[#This Row],[借方发生额]]/10000</f>
        <v>0.0192</v>
      </c>
      <c r="I185" s="2" t="s">
        <v>3136</v>
      </c>
      <c r="J185" s="1">
        <f t="shared" si="3"/>
        <v>2025</v>
      </c>
      <c r="K185" s="1" t="s">
        <v>79</v>
      </c>
      <c r="L185" s="1" t="s">
        <v>79</v>
      </c>
      <c r="M185" s="2" t="s">
        <v>9</v>
      </c>
    </row>
    <row r="186" spans="1:13">
      <c r="A186" s="3">
        <v>45747</v>
      </c>
      <c r="B186" s="1">
        <v>3</v>
      </c>
      <c r="C186" s="1">
        <v>542</v>
      </c>
      <c r="D186" s="2" t="s">
        <v>23</v>
      </c>
      <c r="E186" s="1" t="s">
        <v>3939</v>
      </c>
      <c r="F186" s="2" t="s">
        <v>3994</v>
      </c>
      <c r="G186" s="1">
        <v>685.71</v>
      </c>
      <c r="H186" s="1">
        <f>表3[[#This Row],[借方发生额]]/10000</f>
        <v>0.068571</v>
      </c>
      <c r="I186" s="2" t="s">
        <v>3136</v>
      </c>
      <c r="J186" s="1">
        <f t="shared" si="3"/>
        <v>2025</v>
      </c>
      <c r="K186" s="1" t="s">
        <v>79</v>
      </c>
      <c r="L186" s="1" t="s">
        <v>79</v>
      </c>
      <c r="M186" s="2" t="s">
        <v>9</v>
      </c>
    </row>
    <row r="187" spans="1:13">
      <c r="A187" s="3">
        <v>45747</v>
      </c>
      <c r="B187" s="1">
        <v>3</v>
      </c>
      <c r="C187" s="1">
        <v>578</v>
      </c>
      <c r="D187" s="2" t="s">
        <v>23</v>
      </c>
      <c r="E187" s="1" t="s">
        <v>3995</v>
      </c>
      <c r="F187" s="2" t="s">
        <v>4077</v>
      </c>
      <c r="G187" s="4">
        <v>23138.44</v>
      </c>
      <c r="H187" s="4">
        <f>表3[[#This Row],[借方发生额]]/10000</f>
        <v>2.313844</v>
      </c>
      <c r="I187" s="2" t="s">
        <v>2157</v>
      </c>
      <c r="J187" s="1">
        <f t="shared" si="3"/>
        <v>2025</v>
      </c>
      <c r="K187" s="1" t="s">
        <v>3155</v>
      </c>
      <c r="L187" s="1" t="s">
        <v>27</v>
      </c>
      <c r="M187" s="2" t="s">
        <v>3122</v>
      </c>
    </row>
    <row r="188" spans="1:13">
      <c r="A188" s="3">
        <v>45747</v>
      </c>
      <c r="B188" s="1">
        <v>3</v>
      </c>
      <c r="C188" s="1">
        <v>579</v>
      </c>
      <c r="D188" s="2" t="s">
        <v>23</v>
      </c>
      <c r="E188" s="1" t="s">
        <v>3995</v>
      </c>
      <c r="F188" s="2" t="s">
        <v>28</v>
      </c>
      <c r="G188" s="4">
        <v>9559.7</v>
      </c>
      <c r="H188" s="4">
        <f>表3[[#This Row],[借方发生额]]/10000</f>
        <v>0.95597</v>
      </c>
      <c r="I188" s="2" t="s">
        <v>102</v>
      </c>
      <c r="J188" s="1">
        <f t="shared" si="3"/>
        <v>2025</v>
      </c>
      <c r="K188" s="1" t="s">
        <v>3155</v>
      </c>
      <c r="L188" s="1" t="s">
        <v>27</v>
      </c>
      <c r="M188" s="2" t="s">
        <v>3122</v>
      </c>
    </row>
    <row r="189" spans="1:13">
      <c r="A189" s="3">
        <v>45747</v>
      </c>
      <c r="B189" s="1">
        <v>3</v>
      </c>
      <c r="C189" s="1">
        <v>579</v>
      </c>
      <c r="D189" s="2" t="s">
        <v>23</v>
      </c>
      <c r="E189" s="1" t="s">
        <v>3995</v>
      </c>
      <c r="F189" s="2" t="s">
        <v>25</v>
      </c>
      <c r="G189" s="4">
        <v>9777.04</v>
      </c>
      <c r="H189" s="4">
        <f>表3[[#This Row],[借方发生额]]/10000</f>
        <v>0.977704</v>
      </c>
      <c r="I189" s="2" t="s">
        <v>102</v>
      </c>
      <c r="J189" s="1">
        <f t="shared" si="3"/>
        <v>2025</v>
      </c>
      <c r="K189" s="1" t="s">
        <v>3155</v>
      </c>
      <c r="L189" s="1" t="s">
        <v>27</v>
      </c>
      <c r="M189" s="2" t="s">
        <v>3122</v>
      </c>
    </row>
    <row r="190" spans="1:13">
      <c r="A190" s="3">
        <v>45747</v>
      </c>
      <c r="B190" s="1">
        <v>3</v>
      </c>
      <c r="C190" s="1">
        <v>580</v>
      </c>
      <c r="D190" s="2" t="s">
        <v>23</v>
      </c>
      <c r="E190" s="1" t="s">
        <v>3997</v>
      </c>
      <c r="F190" s="2" t="s">
        <v>4078</v>
      </c>
      <c r="G190" s="4">
        <v>5542.51</v>
      </c>
      <c r="H190" s="4">
        <f>表3[[#This Row],[借方发生额]]/10000</f>
        <v>0.554251</v>
      </c>
      <c r="I190" s="2" t="s">
        <v>3999</v>
      </c>
      <c r="J190" s="1">
        <f t="shared" si="3"/>
        <v>2025</v>
      </c>
      <c r="K190" s="1" t="s">
        <v>4000</v>
      </c>
      <c r="L190" s="1" t="s">
        <v>79</v>
      </c>
      <c r="M190" s="2" t="s">
        <v>9</v>
      </c>
    </row>
    <row r="191" spans="1:13">
      <c r="A191" s="3">
        <v>45747</v>
      </c>
      <c r="B191" s="1">
        <v>3</v>
      </c>
      <c r="C191" s="1">
        <v>581</v>
      </c>
      <c r="D191" s="2" t="s">
        <v>23</v>
      </c>
      <c r="E191" s="1" t="s">
        <v>3997</v>
      </c>
      <c r="F191" s="2" t="s">
        <v>4079</v>
      </c>
      <c r="G191" s="4">
        <v>3002.38</v>
      </c>
      <c r="H191" s="4">
        <f>表3[[#This Row],[借方发生额]]/10000</f>
        <v>0.300238</v>
      </c>
      <c r="I191" s="2" t="s">
        <v>3999</v>
      </c>
      <c r="J191" s="1">
        <f t="shared" si="3"/>
        <v>2025</v>
      </c>
      <c r="K191" s="1" t="s">
        <v>4000</v>
      </c>
      <c r="L191" s="1" t="s">
        <v>79</v>
      </c>
      <c r="M191" s="2" t="s">
        <v>9</v>
      </c>
    </row>
    <row r="192" spans="1:13">
      <c r="A192" s="3">
        <v>45747</v>
      </c>
      <c r="B192" s="1">
        <v>3</v>
      </c>
      <c r="C192" s="1">
        <v>582</v>
      </c>
      <c r="D192" s="2" t="s">
        <v>23</v>
      </c>
      <c r="E192" s="1" t="s">
        <v>3997</v>
      </c>
      <c r="F192" s="2" t="s">
        <v>4080</v>
      </c>
      <c r="G192" s="4">
        <v>1467.89</v>
      </c>
      <c r="H192" s="4">
        <f>表3[[#This Row],[借方发生额]]/10000</f>
        <v>0.146789</v>
      </c>
      <c r="I192" s="2" t="s">
        <v>3999</v>
      </c>
      <c r="J192" s="1">
        <f t="shared" si="3"/>
        <v>2025</v>
      </c>
      <c r="K192" s="1" t="s">
        <v>4000</v>
      </c>
      <c r="L192" s="1" t="s">
        <v>79</v>
      </c>
      <c r="M192" s="2" t="s">
        <v>9</v>
      </c>
    </row>
    <row r="193" spans="1:13">
      <c r="A193" s="3">
        <v>45747</v>
      </c>
      <c r="B193" s="1">
        <v>3</v>
      </c>
      <c r="C193" s="1">
        <v>582</v>
      </c>
      <c r="D193" s="2" t="s">
        <v>23</v>
      </c>
      <c r="E193" s="1" t="s">
        <v>3997</v>
      </c>
      <c r="F193" s="2" t="s">
        <v>4080</v>
      </c>
      <c r="G193" s="4">
        <v>1190.15</v>
      </c>
      <c r="H193" s="4">
        <f>表3[[#This Row],[借方发生额]]/10000</f>
        <v>0.119015</v>
      </c>
      <c r="I193" s="2" t="s">
        <v>3999</v>
      </c>
      <c r="J193" s="1">
        <f t="shared" ref="J193:J256" si="4">YEAR(A193)</f>
        <v>2025</v>
      </c>
      <c r="K193" s="1" t="s">
        <v>4000</v>
      </c>
      <c r="L193" s="1" t="s">
        <v>79</v>
      </c>
      <c r="M193" s="2" t="s">
        <v>9</v>
      </c>
    </row>
    <row r="194" spans="1:13">
      <c r="A194" s="3">
        <v>45747</v>
      </c>
      <c r="B194" s="1">
        <v>3</v>
      </c>
      <c r="C194" s="1">
        <v>582</v>
      </c>
      <c r="D194" s="2" t="s">
        <v>23</v>
      </c>
      <c r="E194" s="1" t="s">
        <v>3997</v>
      </c>
      <c r="F194" s="2" t="s">
        <v>4080</v>
      </c>
      <c r="G194" s="4">
        <v>17949.21</v>
      </c>
      <c r="H194" s="4">
        <f>表3[[#This Row],[借方发生额]]/10000</f>
        <v>1.794921</v>
      </c>
      <c r="I194" s="2" t="s">
        <v>3999</v>
      </c>
      <c r="J194" s="1">
        <f t="shared" si="4"/>
        <v>2025</v>
      </c>
      <c r="K194" s="1" t="s">
        <v>4000</v>
      </c>
      <c r="L194" s="1" t="s">
        <v>79</v>
      </c>
      <c r="M194" s="2" t="s">
        <v>9</v>
      </c>
    </row>
    <row r="195" spans="1:13">
      <c r="A195" s="3">
        <v>45747</v>
      </c>
      <c r="B195" s="1">
        <v>3</v>
      </c>
      <c r="C195" s="1">
        <v>582</v>
      </c>
      <c r="D195" s="2" t="s">
        <v>23</v>
      </c>
      <c r="E195" s="1" t="s">
        <v>3997</v>
      </c>
      <c r="F195" s="2" t="s">
        <v>4080</v>
      </c>
      <c r="G195" s="1">
        <v>102.45</v>
      </c>
      <c r="H195" s="1">
        <f>表3[[#This Row],[借方发生额]]/10000</f>
        <v>0.010245</v>
      </c>
      <c r="I195" s="2" t="s">
        <v>3999</v>
      </c>
      <c r="J195" s="1">
        <f t="shared" si="4"/>
        <v>2025</v>
      </c>
      <c r="K195" s="1" t="s">
        <v>4000</v>
      </c>
      <c r="L195" s="1" t="s">
        <v>79</v>
      </c>
      <c r="M195" s="2" t="s">
        <v>9</v>
      </c>
    </row>
    <row r="196" spans="1:13">
      <c r="A196" s="3">
        <v>45747</v>
      </c>
      <c r="B196" s="1">
        <v>3</v>
      </c>
      <c r="C196" s="1">
        <v>582</v>
      </c>
      <c r="D196" s="2" t="s">
        <v>23</v>
      </c>
      <c r="E196" s="1" t="s">
        <v>3997</v>
      </c>
      <c r="F196" s="2" t="s">
        <v>4080</v>
      </c>
      <c r="G196" s="1">
        <v>229.36</v>
      </c>
      <c r="H196" s="1">
        <f>表3[[#This Row],[借方发生额]]/10000</f>
        <v>0.022936</v>
      </c>
      <c r="I196" s="2" t="s">
        <v>3999</v>
      </c>
      <c r="J196" s="1">
        <f t="shared" si="4"/>
        <v>2025</v>
      </c>
      <c r="K196" s="1" t="s">
        <v>4000</v>
      </c>
      <c r="L196" s="1" t="s">
        <v>79</v>
      </c>
      <c r="M196" s="2" t="s">
        <v>9</v>
      </c>
    </row>
    <row r="197" spans="1:13">
      <c r="A197" s="3">
        <v>45747</v>
      </c>
      <c r="B197" s="1">
        <v>3</v>
      </c>
      <c r="C197" s="1">
        <v>582</v>
      </c>
      <c r="D197" s="2" t="s">
        <v>23</v>
      </c>
      <c r="E197" s="1" t="s">
        <v>3997</v>
      </c>
      <c r="F197" s="2" t="s">
        <v>4080</v>
      </c>
      <c r="G197" s="4">
        <v>2278.29</v>
      </c>
      <c r="H197" s="4">
        <f>表3[[#This Row],[借方发生额]]/10000</f>
        <v>0.227829</v>
      </c>
      <c r="I197" s="2" t="s">
        <v>3999</v>
      </c>
      <c r="J197" s="1">
        <f t="shared" si="4"/>
        <v>2025</v>
      </c>
      <c r="K197" s="1" t="s">
        <v>4000</v>
      </c>
      <c r="L197" s="1" t="s">
        <v>79</v>
      </c>
      <c r="M197" s="2" t="s">
        <v>9</v>
      </c>
    </row>
    <row r="198" spans="1:13">
      <c r="A198" s="3">
        <v>45747</v>
      </c>
      <c r="B198" s="1">
        <v>3</v>
      </c>
      <c r="C198" s="1">
        <v>583</v>
      </c>
      <c r="D198" s="2" t="s">
        <v>23</v>
      </c>
      <c r="E198" s="1" t="s">
        <v>3997</v>
      </c>
      <c r="F198" s="2" t="s">
        <v>4081</v>
      </c>
      <c r="G198" s="4">
        <v>6150</v>
      </c>
      <c r="H198" s="4">
        <f>表3[[#This Row],[借方发生额]]/10000</f>
        <v>0.615</v>
      </c>
      <c r="I198" s="2" t="s">
        <v>3999</v>
      </c>
      <c r="J198" s="1">
        <f t="shared" si="4"/>
        <v>2025</v>
      </c>
      <c r="K198" s="1" t="s">
        <v>4000</v>
      </c>
      <c r="L198" s="1" t="s">
        <v>79</v>
      </c>
      <c r="M198" s="2" t="s">
        <v>9</v>
      </c>
    </row>
    <row r="199" spans="1:13">
      <c r="A199" s="3">
        <v>45747</v>
      </c>
      <c r="B199" s="1">
        <v>3</v>
      </c>
      <c r="C199" s="1">
        <v>584</v>
      </c>
      <c r="D199" s="2" t="s">
        <v>23</v>
      </c>
      <c r="E199" s="1" t="s">
        <v>3939</v>
      </c>
      <c r="F199" s="2" t="s">
        <v>4082</v>
      </c>
      <c r="G199" s="1">
        <v>311.27</v>
      </c>
      <c r="H199" s="1">
        <f>表3[[#This Row],[借方发生额]]/10000</f>
        <v>0.031127</v>
      </c>
      <c r="I199" s="2" t="s">
        <v>3999</v>
      </c>
      <c r="J199" s="1">
        <f t="shared" si="4"/>
        <v>2025</v>
      </c>
      <c r="K199" s="1" t="s">
        <v>79</v>
      </c>
      <c r="L199" s="1" t="s">
        <v>79</v>
      </c>
      <c r="M199" s="2" t="s">
        <v>9</v>
      </c>
    </row>
    <row r="200" spans="1:13">
      <c r="A200" s="3">
        <v>45747</v>
      </c>
      <c r="B200" s="1">
        <v>3</v>
      </c>
      <c r="C200" s="1">
        <v>585</v>
      </c>
      <c r="D200" s="2" t="s">
        <v>23</v>
      </c>
      <c r="E200" s="1" t="s">
        <v>3939</v>
      </c>
      <c r="F200" s="2" t="s">
        <v>4005</v>
      </c>
      <c r="G200" s="4">
        <v>3081.76</v>
      </c>
      <c r="H200" s="4">
        <f>表3[[#This Row],[借方发生额]]/10000</f>
        <v>0.308176</v>
      </c>
      <c r="I200" s="2" t="s">
        <v>4006</v>
      </c>
      <c r="J200" s="1">
        <f t="shared" si="4"/>
        <v>2025</v>
      </c>
      <c r="K200" s="1" t="s">
        <v>79</v>
      </c>
      <c r="L200" s="1" t="s">
        <v>79</v>
      </c>
      <c r="M200" s="2" t="s">
        <v>9</v>
      </c>
    </row>
    <row r="201" spans="1:13">
      <c r="A201" s="3">
        <v>45747</v>
      </c>
      <c r="B201" s="1">
        <v>3</v>
      </c>
      <c r="C201" s="1">
        <v>587</v>
      </c>
      <c r="D201" s="2" t="s">
        <v>23</v>
      </c>
      <c r="E201" s="1" t="s">
        <v>4007</v>
      </c>
      <c r="F201" s="2" t="s">
        <v>4083</v>
      </c>
      <c r="G201" s="4">
        <v>488942.39</v>
      </c>
      <c r="H201" s="4">
        <f>表3[[#This Row],[借方发生额]]/10000</f>
        <v>48.894239</v>
      </c>
      <c r="I201" s="2" t="s">
        <v>3170</v>
      </c>
      <c r="J201" s="1">
        <f t="shared" si="4"/>
        <v>2025</v>
      </c>
      <c r="K201" s="1" t="s">
        <v>32</v>
      </c>
      <c r="L201" s="1" t="s">
        <v>3120</v>
      </c>
      <c r="M201" s="1" t="s">
        <v>3120</v>
      </c>
    </row>
    <row r="202" spans="1:13">
      <c r="A202" s="3">
        <v>45747</v>
      </c>
      <c r="B202" s="1">
        <v>3</v>
      </c>
      <c r="C202" s="1">
        <v>589</v>
      </c>
      <c r="D202" s="2" t="s">
        <v>23</v>
      </c>
      <c r="E202" s="1" t="s">
        <v>4009</v>
      </c>
      <c r="F202" s="1" t="s">
        <v>103</v>
      </c>
      <c r="G202" s="4">
        <v>49172.62</v>
      </c>
      <c r="H202" s="4">
        <f>表3[[#This Row],[借方发生额]]/10000</f>
        <v>4.917262</v>
      </c>
      <c r="I202" s="2" t="s">
        <v>50</v>
      </c>
      <c r="J202" s="1">
        <f t="shared" si="4"/>
        <v>2025</v>
      </c>
      <c r="K202" s="1" t="s">
        <v>51</v>
      </c>
      <c r="L202" s="1" t="s">
        <v>4010</v>
      </c>
      <c r="M202" s="2" t="s">
        <v>9</v>
      </c>
    </row>
    <row r="203" spans="1:13">
      <c r="A203" s="3">
        <v>45762</v>
      </c>
      <c r="B203" s="1">
        <v>4</v>
      </c>
      <c r="C203" s="1">
        <v>1</v>
      </c>
      <c r="D203" s="2" t="s">
        <v>23</v>
      </c>
      <c r="E203" s="1" t="s">
        <v>4007</v>
      </c>
      <c r="F203" s="2" t="s">
        <v>4084</v>
      </c>
      <c r="G203" s="4">
        <v>8000</v>
      </c>
      <c r="H203" s="4">
        <f>表3[[#This Row],[借方发生额]]/10000</f>
        <v>0.8</v>
      </c>
      <c r="I203" s="2" t="s">
        <v>4085</v>
      </c>
      <c r="J203" s="1">
        <f t="shared" si="4"/>
        <v>2025</v>
      </c>
      <c r="K203" s="1" t="s">
        <v>32</v>
      </c>
      <c r="L203" s="1" t="s">
        <v>3120</v>
      </c>
      <c r="M203" s="1" t="s">
        <v>3120</v>
      </c>
    </row>
    <row r="204" spans="1:13">
      <c r="A204" s="3">
        <v>45762</v>
      </c>
      <c r="B204" s="1">
        <v>4</v>
      </c>
      <c r="C204" s="1">
        <v>20</v>
      </c>
      <c r="D204" s="2" t="s">
        <v>23</v>
      </c>
      <c r="E204" s="1" t="s">
        <v>3945</v>
      </c>
      <c r="F204" s="2" t="s">
        <v>4086</v>
      </c>
      <c r="G204" s="4">
        <v>4000</v>
      </c>
      <c r="H204" s="4">
        <f>表3[[#This Row],[借方发生额]]/10000</f>
        <v>0.4</v>
      </c>
      <c r="I204" s="2" t="s">
        <v>3136</v>
      </c>
      <c r="J204" s="1">
        <f t="shared" si="4"/>
        <v>2025</v>
      </c>
      <c r="K204" s="1" t="s">
        <v>58</v>
      </c>
      <c r="L204" s="1" t="s">
        <v>58</v>
      </c>
      <c r="M204" s="2" t="s">
        <v>3121</v>
      </c>
    </row>
    <row r="205" spans="1:13">
      <c r="A205" s="3">
        <v>45762</v>
      </c>
      <c r="B205" s="1">
        <v>4</v>
      </c>
      <c r="C205" s="1">
        <v>21</v>
      </c>
      <c r="D205" s="2" t="s">
        <v>23</v>
      </c>
      <c r="E205" s="1" t="s">
        <v>3948</v>
      </c>
      <c r="F205" s="2" t="s">
        <v>4087</v>
      </c>
      <c r="G205" s="4">
        <v>3317</v>
      </c>
      <c r="H205" s="4">
        <f>表3[[#This Row],[借方发生额]]/10000</f>
        <v>0.3317</v>
      </c>
      <c r="I205" s="2" t="s">
        <v>3136</v>
      </c>
      <c r="J205" s="1">
        <f t="shared" si="4"/>
        <v>2025</v>
      </c>
      <c r="K205" s="1" t="s">
        <v>288</v>
      </c>
      <c r="L205" s="1" t="s">
        <v>288</v>
      </c>
      <c r="M205" s="2" t="s">
        <v>9</v>
      </c>
    </row>
    <row r="206" spans="1:13">
      <c r="A206" s="3">
        <v>45762</v>
      </c>
      <c r="B206" s="1">
        <v>4</v>
      </c>
      <c r="C206" s="1">
        <v>22</v>
      </c>
      <c r="D206" s="2" t="s">
        <v>23</v>
      </c>
      <c r="E206" s="1" t="s">
        <v>3939</v>
      </c>
      <c r="F206" s="2" t="s">
        <v>4088</v>
      </c>
      <c r="G206" s="4">
        <v>4800</v>
      </c>
      <c r="H206" s="4">
        <f>表3[[#This Row],[借方发生额]]/10000</f>
        <v>0.48</v>
      </c>
      <c r="I206" s="2" t="s">
        <v>3136</v>
      </c>
      <c r="J206" s="1">
        <f t="shared" si="4"/>
        <v>2025</v>
      </c>
      <c r="K206" s="1" t="s">
        <v>79</v>
      </c>
      <c r="L206" s="1" t="s">
        <v>79</v>
      </c>
      <c r="M206" s="2" t="s">
        <v>9</v>
      </c>
    </row>
    <row r="207" spans="1:13">
      <c r="A207" s="3">
        <v>45762</v>
      </c>
      <c r="B207" s="1">
        <v>4</v>
      </c>
      <c r="C207" s="1">
        <v>38</v>
      </c>
      <c r="D207" s="2" t="s">
        <v>23</v>
      </c>
      <c r="E207" s="1" t="s">
        <v>3983</v>
      </c>
      <c r="F207" s="2" t="s">
        <v>3942</v>
      </c>
      <c r="G207" s="4">
        <v>2558.9</v>
      </c>
      <c r="H207" s="4">
        <f>表3[[#This Row],[借方发生额]]/10000</f>
        <v>0.25589</v>
      </c>
      <c r="I207" s="2" t="s">
        <v>3136</v>
      </c>
      <c r="J207" s="1">
        <f t="shared" si="4"/>
        <v>2025</v>
      </c>
      <c r="K207" s="1" t="s">
        <v>3133</v>
      </c>
      <c r="L207" s="1" t="s">
        <v>3133</v>
      </c>
      <c r="M207" s="2" t="s">
        <v>9</v>
      </c>
    </row>
    <row r="208" spans="1:13">
      <c r="A208" s="3">
        <v>45762</v>
      </c>
      <c r="B208" s="1">
        <v>4</v>
      </c>
      <c r="C208" s="1">
        <v>39</v>
      </c>
      <c r="D208" s="2" t="s">
        <v>23</v>
      </c>
      <c r="E208" s="1" t="s">
        <v>3939</v>
      </c>
      <c r="F208" s="2" t="s">
        <v>4043</v>
      </c>
      <c r="G208" s="4">
        <v>3206.45</v>
      </c>
      <c r="H208" s="4">
        <f>表3[[#This Row],[借方发生额]]/10000</f>
        <v>0.320645</v>
      </c>
      <c r="I208" s="2" t="s">
        <v>3136</v>
      </c>
      <c r="J208" s="1">
        <f t="shared" si="4"/>
        <v>2025</v>
      </c>
      <c r="K208" s="1" t="s">
        <v>79</v>
      </c>
      <c r="L208" s="1" t="s">
        <v>79</v>
      </c>
      <c r="M208" s="2" t="s">
        <v>9</v>
      </c>
    </row>
    <row r="209" spans="1:13">
      <c r="A209" s="3">
        <v>45762</v>
      </c>
      <c r="B209" s="1">
        <v>4</v>
      </c>
      <c r="C209" s="1">
        <v>39</v>
      </c>
      <c r="D209" s="2" t="s">
        <v>23</v>
      </c>
      <c r="E209" s="1" t="s">
        <v>3941</v>
      </c>
      <c r="F209" s="2" t="s">
        <v>3942</v>
      </c>
      <c r="G209" s="1">
        <v>345</v>
      </c>
      <c r="H209" s="1">
        <f>表3[[#This Row],[借方发生额]]/10000</f>
        <v>0.0345</v>
      </c>
      <c r="I209" s="2" t="s">
        <v>3136</v>
      </c>
      <c r="J209" s="1">
        <f t="shared" si="4"/>
        <v>2025</v>
      </c>
      <c r="K209" s="1" t="s">
        <v>40</v>
      </c>
      <c r="L209" s="1" t="s">
        <v>288</v>
      </c>
      <c r="M209" s="2" t="s">
        <v>9</v>
      </c>
    </row>
    <row r="210" spans="1:13">
      <c r="A210" s="3">
        <v>45762</v>
      </c>
      <c r="B210" s="1">
        <v>4</v>
      </c>
      <c r="C210" s="1">
        <v>42</v>
      </c>
      <c r="D210" s="2" t="s">
        <v>23</v>
      </c>
      <c r="E210" s="1" t="s">
        <v>3970</v>
      </c>
      <c r="F210" s="2" t="s">
        <v>3978</v>
      </c>
      <c r="G210" s="4">
        <v>2164.33</v>
      </c>
      <c r="H210" s="4">
        <f>表3[[#This Row],[借方发生额]]/10000</f>
        <v>0.216433</v>
      </c>
      <c r="I210" s="2" t="s">
        <v>3186</v>
      </c>
      <c r="J210" s="1">
        <f t="shared" si="4"/>
        <v>2025</v>
      </c>
      <c r="K210" s="1" t="s">
        <v>378</v>
      </c>
      <c r="L210" s="1" t="s">
        <v>3131</v>
      </c>
      <c r="M210" s="2" t="s">
        <v>9</v>
      </c>
    </row>
    <row r="211" spans="1:13">
      <c r="A211" s="3">
        <v>45762</v>
      </c>
      <c r="B211" s="1">
        <v>4</v>
      </c>
      <c r="C211" s="1">
        <v>49</v>
      </c>
      <c r="D211" s="2" t="s">
        <v>23</v>
      </c>
      <c r="E211" s="1" t="s">
        <v>3941</v>
      </c>
      <c r="F211" s="2" t="s">
        <v>3952</v>
      </c>
      <c r="G211" s="4">
        <v>9694.96</v>
      </c>
      <c r="H211" s="4">
        <f>表3[[#This Row],[借方发生额]]/10000</f>
        <v>0.969496</v>
      </c>
      <c r="I211" s="2" t="s">
        <v>3186</v>
      </c>
      <c r="J211" s="1">
        <f t="shared" si="4"/>
        <v>2025</v>
      </c>
      <c r="K211" s="1" t="s">
        <v>40</v>
      </c>
      <c r="L211" s="1" t="s">
        <v>288</v>
      </c>
      <c r="M211" s="2" t="s">
        <v>9</v>
      </c>
    </row>
    <row r="212" spans="1:13">
      <c r="A212" s="3">
        <v>45762</v>
      </c>
      <c r="B212" s="1">
        <v>4</v>
      </c>
      <c r="C212" s="1">
        <v>50</v>
      </c>
      <c r="D212" s="2" t="s">
        <v>23</v>
      </c>
      <c r="E212" s="1" t="s">
        <v>3941</v>
      </c>
      <c r="F212" s="2" t="s">
        <v>3942</v>
      </c>
      <c r="G212" s="4">
        <v>1572</v>
      </c>
      <c r="H212" s="4">
        <f>表3[[#This Row],[借方发生额]]/10000</f>
        <v>0.1572</v>
      </c>
      <c r="I212" s="2" t="s">
        <v>3136</v>
      </c>
      <c r="J212" s="1">
        <f t="shared" si="4"/>
        <v>2025</v>
      </c>
      <c r="K212" s="1" t="s">
        <v>40</v>
      </c>
      <c r="L212" s="1" t="s">
        <v>288</v>
      </c>
      <c r="M212" s="2" t="s">
        <v>9</v>
      </c>
    </row>
    <row r="213" spans="1:13">
      <c r="A213" s="3">
        <v>45762</v>
      </c>
      <c r="B213" s="1">
        <v>4</v>
      </c>
      <c r="C213" s="1">
        <v>54</v>
      </c>
      <c r="D213" s="2" t="s">
        <v>23</v>
      </c>
      <c r="E213" s="1" t="s">
        <v>3985</v>
      </c>
      <c r="F213" s="2" t="s">
        <v>4089</v>
      </c>
      <c r="G213" s="4">
        <v>7245.99</v>
      </c>
      <c r="H213" s="4">
        <f>表3[[#This Row],[借方发生额]]/10000</f>
        <v>0.724599</v>
      </c>
      <c r="I213" s="2" t="s">
        <v>4090</v>
      </c>
      <c r="J213" s="1">
        <f t="shared" si="4"/>
        <v>2025</v>
      </c>
      <c r="K213" s="1" t="s">
        <v>3987</v>
      </c>
      <c r="L213" s="1" t="s">
        <v>3988</v>
      </c>
      <c r="M213" s="2" t="s">
        <v>9</v>
      </c>
    </row>
    <row r="214" spans="1:13">
      <c r="A214" s="3">
        <v>45768</v>
      </c>
      <c r="B214" s="1">
        <v>4</v>
      </c>
      <c r="C214" s="1">
        <v>107</v>
      </c>
      <c r="D214" s="2" t="s">
        <v>23</v>
      </c>
      <c r="E214" s="1" t="s">
        <v>4030</v>
      </c>
      <c r="F214" s="2" t="s">
        <v>4091</v>
      </c>
      <c r="G214" s="4">
        <v>6800</v>
      </c>
      <c r="H214" s="4">
        <f>表3[[#This Row],[借方发生额]]/10000</f>
        <v>0.68</v>
      </c>
      <c r="I214" s="2" t="s">
        <v>3136</v>
      </c>
      <c r="J214" s="1">
        <f t="shared" si="4"/>
        <v>2025</v>
      </c>
      <c r="K214" s="1" t="s">
        <v>4032</v>
      </c>
      <c r="L214" s="1" t="s">
        <v>79</v>
      </c>
      <c r="M214" s="2" t="s">
        <v>9</v>
      </c>
    </row>
    <row r="215" spans="1:13">
      <c r="A215" s="3">
        <v>45768</v>
      </c>
      <c r="B215" s="1">
        <v>4</v>
      </c>
      <c r="C215" s="1">
        <v>108</v>
      </c>
      <c r="D215" s="2" t="s">
        <v>23</v>
      </c>
      <c r="E215" s="1" t="s">
        <v>3939</v>
      </c>
      <c r="F215" s="2" t="s">
        <v>4092</v>
      </c>
      <c r="G215" s="4">
        <v>1948.4</v>
      </c>
      <c r="H215" s="4">
        <f>表3[[#This Row],[借方发生额]]/10000</f>
        <v>0.19484</v>
      </c>
      <c r="I215" s="2" t="s">
        <v>3152</v>
      </c>
      <c r="J215" s="1">
        <f t="shared" si="4"/>
        <v>2025</v>
      </c>
      <c r="K215" s="1" t="s">
        <v>79</v>
      </c>
      <c r="L215" s="1" t="s">
        <v>79</v>
      </c>
      <c r="M215" s="2" t="s">
        <v>9</v>
      </c>
    </row>
    <row r="216" spans="1:13">
      <c r="A216" s="3">
        <v>45768</v>
      </c>
      <c r="B216" s="1">
        <v>4</v>
      </c>
      <c r="C216" s="1">
        <v>112</v>
      </c>
      <c r="D216" s="2" t="s">
        <v>23</v>
      </c>
      <c r="E216" s="1" t="s">
        <v>3983</v>
      </c>
      <c r="F216" s="2" t="s">
        <v>4025</v>
      </c>
      <c r="G216" s="4">
        <v>10630</v>
      </c>
      <c r="H216" s="4">
        <f>表3[[#This Row],[借方发生额]]/10000</f>
        <v>1.063</v>
      </c>
      <c r="I216" s="2" t="s">
        <v>3136</v>
      </c>
      <c r="J216" s="1">
        <f t="shared" si="4"/>
        <v>2025</v>
      </c>
      <c r="K216" s="1" t="s">
        <v>3133</v>
      </c>
      <c r="L216" s="1" t="s">
        <v>3133</v>
      </c>
      <c r="M216" s="2" t="s">
        <v>9</v>
      </c>
    </row>
    <row r="217" spans="1:13">
      <c r="A217" s="3">
        <v>45768</v>
      </c>
      <c r="B217" s="1">
        <v>4</v>
      </c>
      <c r="C217" s="1">
        <v>57</v>
      </c>
      <c r="D217" s="2" t="s">
        <v>23</v>
      </c>
      <c r="E217" s="1" t="s">
        <v>3941</v>
      </c>
      <c r="F217" s="2" t="s">
        <v>3966</v>
      </c>
      <c r="G217" s="4">
        <v>15960</v>
      </c>
      <c r="H217" s="4">
        <f>表3[[#This Row],[借方发生额]]/10000</f>
        <v>1.596</v>
      </c>
      <c r="I217" s="2" t="s">
        <v>3152</v>
      </c>
      <c r="J217" s="1">
        <f t="shared" si="4"/>
        <v>2025</v>
      </c>
      <c r="K217" s="1" t="s">
        <v>40</v>
      </c>
      <c r="L217" s="1" t="s">
        <v>288</v>
      </c>
      <c r="M217" s="2" t="s">
        <v>9</v>
      </c>
    </row>
    <row r="218" spans="1:13">
      <c r="A218" s="3">
        <v>45768</v>
      </c>
      <c r="B218" s="1">
        <v>4</v>
      </c>
      <c r="C218" s="1">
        <v>59</v>
      </c>
      <c r="D218" s="2" t="s">
        <v>23</v>
      </c>
      <c r="E218" s="1" t="s">
        <v>3972</v>
      </c>
      <c r="F218" s="2" t="s">
        <v>4059</v>
      </c>
      <c r="G218" s="4">
        <v>13310.14</v>
      </c>
      <c r="H218" s="4">
        <f>表3[[#This Row],[借方发生额]]/10000</f>
        <v>1.331014</v>
      </c>
      <c r="I218" s="2" t="s">
        <v>3152</v>
      </c>
      <c r="J218" s="1">
        <f t="shared" si="4"/>
        <v>2025</v>
      </c>
      <c r="K218" s="1" t="s">
        <v>3533</v>
      </c>
      <c r="L218" s="1" t="s">
        <v>27</v>
      </c>
      <c r="M218" s="2" t="s">
        <v>3122</v>
      </c>
    </row>
    <row r="219" spans="1:13">
      <c r="A219" s="3">
        <v>45768</v>
      </c>
      <c r="B219" s="1">
        <v>4</v>
      </c>
      <c r="C219" s="1">
        <v>59</v>
      </c>
      <c r="D219" s="2" t="s">
        <v>23</v>
      </c>
      <c r="E219" s="1" t="s">
        <v>3972</v>
      </c>
      <c r="F219" s="2" t="s">
        <v>4059</v>
      </c>
      <c r="G219" s="1">
        <v>818.12</v>
      </c>
      <c r="H219" s="1">
        <f>表3[[#This Row],[借方发生额]]/10000</f>
        <v>0.081812</v>
      </c>
      <c r="I219" s="2" t="s">
        <v>3152</v>
      </c>
      <c r="J219" s="1">
        <f t="shared" si="4"/>
        <v>2025</v>
      </c>
      <c r="K219" s="1" t="s">
        <v>3533</v>
      </c>
      <c r="L219" s="1" t="s">
        <v>27</v>
      </c>
      <c r="M219" s="2" t="s">
        <v>3122</v>
      </c>
    </row>
    <row r="220" spans="1:13">
      <c r="A220" s="3">
        <v>45768</v>
      </c>
      <c r="B220" s="1">
        <v>4</v>
      </c>
      <c r="C220" s="1">
        <v>75</v>
      </c>
      <c r="D220" s="2" t="s">
        <v>23</v>
      </c>
      <c r="E220" s="1" t="s">
        <v>3945</v>
      </c>
      <c r="F220" s="2" t="s">
        <v>3497</v>
      </c>
      <c r="G220" s="1">
        <v>13</v>
      </c>
      <c r="H220" s="1">
        <f>表3[[#This Row],[借方发生额]]/10000</f>
        <v>0.0013</v>
      </c>
      <c r="I220" s="2" t="s">
        <v>3129</v>
      </c>
      <c r="J220" s="1">
        <f t="shared" si="4"/>
        <v>2025</v>
      </c>
      <c r="K220" s="1" t="s">
        <v>58</v>
      </c>
      <c r="L220" s="1" t="s">
        <v>58</v>
      </c>
      <c r="M220" s="2" t="s">
        <v>3121</v>
      </c>
    </row>
    <row r="221" spans="1:13">
      <c r="A221" s="3">
        <v>45768</v>
      </c>
      <c r="B221" s="1">
        <v>4</v>
      </c>
      <c r="C221" s="1">
        <v>80</v>
      </c>
      <c r="D221" s="2" t="s">
        <v>23</v>
      </c>
      <c r="E221" s="1" t="s">
        <v>3945</v>
      </c>
      <c r="F221" s="2" t="s">
        <v>4093</v>
      </c>
      <c r="G221" s="1">
        <v>372.34</v>
      </c>
      <c r="H221" s="1">
        <f>表3[[#This Row],[借方发生额]]/10000</f>
        <v>0.037234</v>
      </c>
      <c r="I221" s="2" t="s">
        <v>3136</v>
      </c>
      <c r="J221" s="1">
        <f t="shared" si="4"/>
        <v>2025</v>
      </c>
      <c r="K221" s="1" t="s">
        <v>58</v>
      </c>
      <c r="L221" s="1" t="s">
        <v>58</v>
      </c>
      <c r="M221" s="2" t="s">
        <v>3121</v>
      </c>
    </row>
    <row r="222" spans="1:13">
      <c r="A222" s="3">
        <v>45768</v>
      </c>
      <c r="B222" s="1">
        <v>4</v>
      </c>
      <c r="C222" s="1">
        <v>80</v>
      </c>
      <c r="D222" s="2" t="s">
        <v>23</v>
      </c>
      <c r="E222" s="1" t="s">
        <v>3948</v>
      </c>
      <c r="F222" s="2" t="s">
        <v>4093</v>
      </c>
      <c r="G222" s="4">
        <v>1713.28</v>
      </c>
      <c r="H222" s="4">
        <f>表3[[#This Row],[借方发生额]]/10000</f>
        <v>0.171328</v>
      </c>
      <c r="I222" s="2" t="s">
        <v>3136</v>
      </c>
      <c r="J222" s="1">
        <f t="shared" si="4"/>
        <v>2025</v>
      </c>
      <c r="K222" s="1" t="s">
        <v>288</v>
      </c>
      <c r="L222" s="1" t="s">
        <v>288</v>
      </c>
      <c r="M222" s="2" t="s">
        <v>9</v>
      </c>
    </row>
    <row r="223" spans="1:13">
      <c r="A223" s="3">
        <v>45768</v>
      </c>
      <c r="B223" s="1">
        <v>4</v>
      </c>
      <c r="C223" s="1">
        <v>83</v>
      </c>
      <c r="D223" s="2" t="s">
        <v>23</v>
      </c>
      <c r="E223" s="1" t="s">
        <v>3939</v>
      </c>
      <c r="F223" s="2" t="s">
        <v>3507</v>
      </c>
      <c r="G223" s="1">
        <v>518.88</v>
      </c>
      <c r="H223" s="1">
        <f>表3[[#This Row],[借方发生额]]/10000</f>
        <v>0.051888</v>
      </c>
      <c r="I223" s="2" t="s">
        <v>1814</v>
      </c>
      <c r="J223" s="1">
        <f t="shared" si="4"/>
        <v>2025</v>
      </c>
      <c r="K223" s="1" t="s">
        <v>79</v>
      </c>
      <c r="L223" s="1" t="s">
        <v>79</v>
      </c>
      <c r="M223" s="2" t="s">
        <v>9</v>
      </c>
    </row>
    <row r="224" spans="1:13">
      <c r="A224" s="3">
        <v>45768</v>
      </c>
      <c r="B224" s="1">
        <v>4</v>
      </c>
      <c r="C224" s="1">
        <v>83</v>
      </c>
      <c r="D224" s="2" t="s">
        <v>23</v>
      </c>
      <c r="E224" s="1" t="s">
        <v>4030</v>
      </c>
      <c r="F224" s="2" t="s">
        <v>4094</v>
      </c>
      <c r="G224" s="4">
        <v>1100</v>
      </c>
      <c r="H224" s="4">
        <f>表3[[#This Row],[借方发生额]]/10000</f>
        <v>0.11</v>
      </c>
      <c r="I224" s="2" t="s">
        <v>1814</v>
      </c>
      <c r="J224" s="1">
        <f t="shared" si="4"/>
        <v>2025</v>
      </c>
      <c r="K224" s="1" t="s">
        <v>4032</v>
      </c>
      <c r="L224" s="1" t="s">
        <v>79</v>
      </c>
      <c r="M224" s="2" t="s">
        <v>9</v>
      </c>
    </row>
    <row r="225" spans="1:13">
      <c r="A225" s="3">
        <v>45768</v>
      </c>
      <c r="B225" s="1">
        <v>4</v>
      </c>
      <c r="C225" s="1">
        <v>83</v>
      </c>
      <c r="D225" s="2" t="s">
        <v>23</v>
      </c>
      <c r="E225" s="1" t="s">
        <v>3970</v>
      </c>
      <c r="F225" s="2" t="s">
        <v>3496</v>
      </c>
      <c r="G225" s="4">
        <v>1488</v>
      </c>
      <c r="H225" s="4">
        <f>表3[[#This Row],[借方发生额]]/10000</f>
        <v>0.1488</v>
      </c>
      <c r="I225" s="2" t="s">
        <v>1814</v>
      </c>
      <c r="J225" s="1">
        <f t="shared" si="4"/>
        <v>2025</v>
      </c>
      <c r="K225" s="1" t="s">
        <v>378</v>
      </c>
      <c r="L225" s="1" t="s">
        <v>3131</v>
      </c>
      <c r="M225" s="2" t="s">
        <v>9</v>
      </c>
    </row>
    <row r="226" spans="1:13">
      <c r="A226" s="3">
        <v>45768</v>
      </c>
      <c r="B226" s="1">
        <v>4</v>
      </c>
      <c r="C226" s="1">
        <v>83</v>
      </c>
      <c r="D226" s="2" t="s">
        <v>23</v>
      </c>
      <c r="E226" s="1" t="s">
        <v>3945</v>
      </c>
      <c r="F226" s="2" t="s">
        <v>3509</v>
      </c>
      <c r="G226" s="4">
        <v>1600</v>
      </c>
      <c r="H226" s="4">
        <f>表3[[#This Row],[借方发生额]]/10000</f>
        <v>0.16</v>
      </c>
      <c r="I226" s="2" t="s">
        <v>1814</v>
      </c>
      <c r="J226" s="1">
        <f t="shared" si="4"/>
        <v>2025</v>
      </c>
      <c r="K226" s="1" t="s">
        <v>58</v>
      </c>
      <c r="L226" s="1" t="s">
        <v>58</v>
      </c>
      <c r="M226" s="2" t="s">
        <v>3121</v>
      </c>
    </row>
    <row r="227" spans="1:13">
      <c r="A227" s="3">
        <v>45768</v>
      </c>
      <c r="B227" s="1">
        <v>4</v>
      </c>
      <c r="C227" s="1">
        <v>91</v>
      </c>
      <c r="D227" s="2" t="s">
        <v>23</v>
      </c>
      <c r="E227" s="1" t="s">
        <v>3953</v>
      </c>
      <c r="F227" s="2" t="s">
        <v>4095</v>
      </c>
      <c r="G227" s="4">
        <v>2799.26</v>
      </c>
      <c r="H227" s="4">
        <f>表3[[#This Row],[借方发生额]]/10000</f>
        <v>0.279926</v>
      </c>
      <c r="I227" s="2" t="s">
        <v>3186</v>
      </c>
      <c r="J227" s="1">
        <f t="shared" si="4"/>
        <v>2025</v>
      </c>
      <c r="K227" s="1" t="s">
        <v>3956</v>
      </c>
      <c r="L227" s="1" t="s">
        <v>58</v>
      </c>
      <c r="M227" s="2" t="s">
        <v>3121</v>
      </c>
    </row>
    <row r="228" spans="1:13">
      <c r="A228" s="3">
        <v>45768</v>
      </c>
      <c r="B228" s="1">
        <v>4</v>
      </c>
      <c r="C228" s="1">
        <v>92</v>
      </c>
      <c r="D228" s="2" t="s">
        <v>23</v>
      </c>
      <c r="E228" s="1" t="s">
        <v>3953</v>
      </c>
      <c r="F228" s="2" t="s">
        <v>4096</v>
      </c>
      <c r="G228" s="4">
        <v>2677.84</v>
      </c>
      <c r="H228" s="4">
        <f>表3[[#This Row],[借方发生额]]/10000</f>
        <v>0.267784</v>
      </c>
      <c r="I228" s="2" t="s">
        <v>3186</v>
      </c>
      <c r="J228" s="1">
        <f t="shared" si="4"/>
        <v>2025</v>
      </c>
      <c r="K228" s="1" t="s">
        <v>3956</v>
      </c>
      <c r="L228" s="1" t="s">
        <v>58</v>
      </c>
      <c r="M228" s="2" t="s">
        <v>3121</v>
      </c>
    </row>
    <row r="229" spans="1:13">
      <c r="A229" s="3">
        <v>45768</v>
      </c>
      <c r="B229" s="1">
        <v>4</v>
      </c>
      <c r="C229" s="1">
        <v>93</v>
      </c>
      <c r="D229" s="2" t="s">
        <v>23</v>
      </c>
      <c r="E229" s="1" t="s">
        <v>3939</v>
      </c>
      <c r="F229" s="2" t="s">
        <v>4097</v>
      </c>
      <c r="G229" s="1">
        <v>754</v>
      </c>
      <c r="H229" s="1">
        <f>表3[[#This Row],[借方发生额]]/10000</f>
        <v>0.0754</v>
      </c>
      <c r="I229" s="2" t="s">
        <v>3136</v>
      </c>
      <c r="J229" s="1">
        <f t="shared" si="4"/>
        <v>2025</v>
      </c>
      <c r="K229" s="1" t="s">
        <v>79</v>
      </c>
      <c r="L229" s="1" t="s">
        <v>79</v>
      </c>
      <c r="M229" s="2" t="s">
        <v>9</v>
      </c>
    </row>
    <row r="230" spans="1:13">
      <c r="A230" s="3">
        <v>45768</v>
      </c>
      <c r="B230" s="1">
        <v>4</v>
      </c>
      <c r="C230" s="1">
        <v>99</v>
      </c>
      <c r="D230" s="2" t="s">
        <v>23</v>
      </c>
      <c r="E230" s="1" t="s">
        <v>3939</v>
      </c>
      <c r="F230" s="2" t="s">
        <v>3527</v>
      </c>
      <c r="G230" s="1">
        <v>641.51</v>
      </c>
      <c r="H230" s="1">
        <f>表3[[#This Row],[借方发生额]]/10000</f>
        <v>0.064151</v>
      </c>
      <c r="I230" s="2" t="s">
        <v>3136</v>
      </c>
      <c r="J230" s="1">
        <f t="shared" si="4"/>
        <v>2025</v>
      </c>
      <c r="K230" s="1" t="s">
        <v>79</v>
      </c>
      <c r="L230" s="1" t="s">
        <v>79</v>
      </c>
      <c r="M230" s="2" t="s">
        <v>9</v>
      </c>
    </row>
    <row r="231" spans="1:13">
      <c r="A231" s="3">
        <v>45777</v>
      </c>
      <c r="B231" s="1">
        <v>4</v>
      </c>
      <c r="C231" s="1">
        <v>126</v>
      </c>
      <c r="D231" s="2" t="s">
        <v>23</v>
      </c>
      <c r="E231" s="1" t="s">
        <v>3939</v>
      </c>
      <c r="F231" s="2" t="s">
        <v>4098</v>
      </c>
      <c r="G231" s="4">
        <v>70754.72</v>
      </c>
      <c r="H231" s="4">
        <f>表3[[#This Row],[借方发生额]]/10000</f>
        <v>7.075472</v>
      </c>
      <c r="I231" s="2" t="s">
        <v>3152</v>
      </c>
      <c r="J231" s="1">
        <f t="shared" si="4"/>
        <v>2025</v>
      </c>
      <c r="K231" s="1" t="s">
        <v>79</v>
      </c>
      <c r="L231" s="1" t="s">
        <v>79</v>
      </c>
      <c r="M231" s="2" t="s">
        <v>9</v>
      </c>
    </row>
    <row r="232" spans="1:13">
      <c r="A232" s="3">
        <v>45777</v>
      </c>
      <c r="B232" s="1">
        <v>4</v>
      </c>
      <c r="C232" s="1">
        <v>127</v>
      </c>
      <c r="D232" s="2" t="s">
        <v>23</v>
      </c>
      <c r="E232" s="1" t="s">
        <v>3945</v>
      </c>
      <c r="F232" s="2" t="s">
        <v>3942</v>
      </c>
      <c r="G232" s="1">
        <v>844.4</v>
      </c>
      <c r="H232" s="1">
        <f>表3[[#This Row],[借方发生额]]/10000</f>
        <v>0.08444</v>
      </c>
      <c r="I232" s="2" t="s">
        <v>3136</v>
      </c>
      <c r="J232" s="1">
        <f t="shared" si="4"/>
        <v>2025</v>
      </c>
      <c r="K232" s="1" t="s">
        <v>58</v>
      </c>
      <c r="L232" s="1" t="s">
        <v>58</v>
      </c>
      <c r="M232" s="2" t="s">
        <v>3121</v>
      </c>
    </row>
    <row r="233" spans="1:13">
      <c r="A233" s="3">
        <v>45777</v>
      </c>
      <c r="B233" s="1">
        <v>4</v>
      </c>
      <c r="C233" s="1">
        <v>127</v>
      </c>
      <c r="D233" s="2" t="s">
        <v>23</v>
      </c>
      <c r="E233" s="1" t="s">
        <v>3983</v>
      </c>
      <c r="F233" s="2" t="s">
        <v>3942</v>
      </c>
      <c r="G233" s="4">
        <v>3084.6</v>
      </c>
      <c r="H233" s="4">
        <f>表3[[#This Row],[借方发生额]]/10000</f>
        <v>0.30846</v>
      </c>
      <c r="I233" s="2" t="s">
        <v>3136</v>
      </c>
      <c r="J233" s="1">
        <f t="shared" si="4"/>
        <v>2025</v>
      </c>
      <c r="K233" s="1" t="s">
        <v>3133</v>
      </c>
      <c r="L233" s="1" t="s">
        <v>3133</v>
      </c>
      <c r="M233" s="2" t="s">
        <v>9</v>
      </c>
    </row>
    <row r="234" spans="1:13">
      <c r="A234" s="3">
        <v>45777</v>
      </c>
      <c r="B234" s="1">
        <v>4</v>
      </c>
      <c r="C234" s="1">
        <v>127</v>
      </c>
      <c r="D234" s="2" t="s">
        <v>23</v>
      </c>
      <c r="E234" s="1" t="s">
        <v>3983</v>
      </c>
      <c r="F234" s="2" t="s">
        <v>3942</v>
      </c>
      <c r="G234" s="4">
        <v>3659.4</v>
      </c>
      <c r="H234" s="4">
        <f>表3[[#This Row],[借方发生额]]/10000</f>
        <v>0.36594</v>
      </c>
      <c r="I234" s="2" t="s">
        <v>3136</v>
      </c>
      <c r="J234" s="1">
        <f t="shared" si="4"/>
        <v>2025</v>
      </c>
      <c r="K234" s="1" t="s">
        <v>3133</v>
      </c>
      <c r="L234" s="1" t="s">
        <v>3133</v>
      </c>
      <c r="M234" s="2" t="s">
        <v>9</v>
      </c>
    </row>
    <row r="235" spans="1:13">
      <c r="A235" s="3">
        <v>45777</v>
      </c>
      <c r="B235" s="1">
        <v>4</v>
      </c>
      <c r="C235" s="1">
        <v>127</v>
      </c>
      <c r="D235" s="2" t="s">
        <v>23</v>
      </c>
      <c r="E235" s="1" t="s">
        <v>3983</v>
      </c>
      <c r="F235" s="2" t="s">
        <v>3942</v>
      </c>
      <c r="G235" s="4">
        <v>3256</v>
      </c>
      <c r="H235" s="4">
        <f>表3[[#This Row],[借方发生额]]/10000</f>
        <v>0.3256</v>
      </c>
      <c r="I235" s="2" t="s">
        <v>3136</v>
      </c>
      <c r="J235" s="1">
        <f t="shared" si="4"/>
        <v>2025</v>
      </c>
      <c r="K235" s="1" t="s">
        <v>3133</v>
      </c>
      <c r="L235" s="1" t="s">
        <v>3133</v>
      </c>
      <c r="M235" s="2" t="s">
        <v>9</v>
      </c>
    </row>
    <row r="236" spans="1:13">
      <c r="A236" s="3">
        <v>45777</v>
      </c>
      <c r="B236" s="1">
        <v>4</v>
      </c>
      <c r="C236" s="1">
        <v>128</v>
      </c>
      <c r="D236" s="2" t="s">
        <v>23</v>
      </c>
      <c r="E236" s="1" t="s">
        <v>3941</v>
      </c>
      <c r="F236" s="2" t="s">
        <v>4099</v>
      </c>
      <c r="G236" s="1">
        <v>319.8</v>
      </c>
      <c r="H236" s="1">
        <f>表3[[#This Row],[借方发生额]]/10000</f>
        <v>0.03198</v>
      </c>
      <c r="I236" s="2" t="s">
        <v>3136</v>
      </c>
      <c r="J236" s="1">
        <f t="shared" si="4"/>
        <v>2025</v>
      </c>
      <c r="K236" s="1" t="s">
        <v>40</v>
      </c>
      <c r="L236" s="1" t="s">
        <v>288</v>
      </c>
      <c r="M236" s="2" t="s">
        <v>9</v>
      </c>
    </row>
    <row r="237" spans="1:13">
      <c r="A237" s="3">
        <v>45777</v>
      </c>
      <c r="B237" s="1">
        <v>4</v>
      </c>
      <c r="C237" s="1">
        <v>128</v>
      </c>
      <c r="D237" s="2" t="s">
        <v>23</v>
      </c>
      <c r="E237" s="1" t="s">
        <v>3948</v>
      </c>
      <c r="F237" s="2" t="s">
        <v>4099</v>
      </c>
      <c r="G237" s="4">
        <v>7901.67</v>
      </c>
      <c r="H237" s="4">
        <f>表3[[#This Row],[借方发生额]]/10000</f>
        <v>0.790167</v>
      </c>
      <c r="I237" s="2" t="s">
        <v>3136</v>
      </c>
      <c r="J237" s="1">
        <f t="shared" si="4"/>
        <v>2025</v>
      </c>
      <c r="K237" s="1" t="s">
        <v>288</v>
      </c>
      <c r="L237" s="1" t="s">
        <v>288</v>
      </c>
      <c r="M237" s="2" t="s">
        <v>9</v>
      </c>
    </row>
    <row r="238" spans="1:13">
      <c r="A238" s="3">
        <v>45777</v>
      </c>
      <c r="B238" s="1">
        <v>4</v>
      </c>
      <c r="C238" s="1">
        <v>128</v>
      </c>
      <c r="D238" s="2" t="s">
        <v>23</v>
      </c>
      <c r="E238" s="1" t="s">
        <v>3939</v>
      </c>
      <c r="F238" s="2" t="s">
        <v>4099</v>
      </c>
      <c r="G238" s="1">
        <v>518.87</v>
      </c>
      <c r="H238" s="1">
        <f>表3[[#This Row],[借方发生额]]/10000</f>
        <v>0.051887</v>
      </c>
      <c r="I238" s="2" t="s">
        <v>3136</v>
      </c>
      <c r="J238" s="1">
        <f t="shared" si="4"/>
        <v>2025</v>
      </c>
      <c r="K238" s="1" t="s">
        <v>79</v>
      </c>
      <c r="L238" s="1" t="s">
        <v>79</v>
      </c>
      <c r="M238" s="2" t="s">
        <v>9</v>
      </c>
    </row>
    <row r="239" spans="1:13">
      <c r="A239" s="3">
        <v>45777</v>
      </c>
      <c r="B239" s="1">
        <v>4</v>
      </c>
      <c r="C239" s="1">
        <v>129</v>
      </c>
      <c r="D239" s="2" t="s">
        <v>23</v>
      </c>
      <c r="E239" s="1" t="s">
        <v>3939</v>
      </c>
      <c r="F239" s="2" t="s">
        <v>4100</v>
      </c>
      <c r="G239" s="1">
        <v>648</v>
      </c>
      <c r="H239" s="1">
        <f>表3[[#This Row],[借方发生额]]/10000</f>
        <v>0.0648</v>
      </c>
      <c r="I239" s="2" t="s">
        <v>3136</v>
      </c>
      <c r="J239" s="1">
        <f t="shared" si="4"/>
        <v>2025</v>
      </c>
      <c r="K239" s="1" t="s">
        <v>79</v>
      </c>
      <c r="L239" s="1" t="s">
        <v>79</v>
      </c>
      <c r="M239" s="2" t="s">
        <v>9</v>
      </c>
    </row>
    <row r="240" spans="1:13">
      <c r="A240" s="3">
        <v>45777</v>
      </c>
      <c r="B240" s="1">
        <v>4</v>
      </c>
      <c r="C240" s="1">
        <v>129</v>
      </c>
      <c r="D240" s="2" t="s">
        <v>23</v>
      </c>
      <c r="E240" s="1" t="s">
        <v>3983</v>
      </c>
      <c r="F240" s="2" t="s">
        <v>4100</v>
      </c>
      <c r="G240" s="4">
        <v>4250.7</v>
      </c>
      <c r="H240" s="4">
        <f>表3[[#This Row],[借方发生额]]/10000</f>
        <v>0.42507</v>
      </c>
      <c r="I240" s="2" t="s">
        <v>3136</v>
      </c>
      <c r="J240" s="1">
        <f t="shared" si="4"/>
        <v>2025</v>
      </c>
      <c r="K240" s="1" t="s">
        <v>3133</v>
      </c>
      <c r="L240" s="1" t="s">
        <v>3133</v>
      </c>
      <c r="M240" s="2" t="s">
        <v>9</v>
      </c>
    </row>
    <row r="241" spans="1:13">
      <c r="A241" s="3">
        <v>45777</v>
      </c>
      <c r="B241" s="1">
        <v>4</v>
      </c>
      <c r="C241" s="1">
        <v>130</v>
      </c>
      <c r="D241" s="2" t="s">
        <v>23</v>
      </c>
      <c r="E241" s="1" t="s">
        <v>3948</v>
      </c>
      <c r="F241" s="2" t="s">
        <v>3962</v>
      </c>
      <c r="G241" s="4">
        <v>10796</v>
      </c>
      <c r="H241" s="4">
        <f>表3[[#This Row],[借方发生额]]/10000</f>
        <v>1.0796</v>
      </c>
      <c r="I241" s="2" t="s">
        <v>3136</v>
      </c>
      <c r="J241" s="1">
        <f t="shared" si="4"/>
        <v>2025</v>
      </c>
      <c r="K241" s="1" t="s">
        <v>288</v>
      </c>
      <c r="L241" s="1" t="s">
        <v>288</v>
      </c>
      <c r="M241" s="2" t="s">
        <v>9</v>
      </c>
    </row>
    <row r="242" spans="1:13">
      <c r="A242" s="3">
        <v>45777</v>
      </c>
      <c r="B242" s="1">
        <v>4</v>
      </c>
      <c r="C242" s="1">
        <v>133</v>
      </c>
      <c r="D242" s="2" t="s">
        <v>23</v>
      </c>
      <c r="E242" s="1" t="s">
        <v>3972</v>
      </c>
      <c r="F242" s="2" t="s">
        <v>4101</v>
      </c>
      <c r="G242" s="4">
        <v>10451.1</v>
      </c>
      <c r="H242" s="4">
        <f>表3[[#This Row],[借方发生额]]/10000</f>
        <v>1.04511</v>
      </c>
      <c r="I242" s="2" t="s">
        <v>3186</v>
      </c>
      <c r="J242" s="1">
        <f t="shared" si="4"/>
        <v>2025</v>
      </c>
      <c r="K242" s="1" t="s">
        <v>3533</v>
      </c>
      <c r="L242" s="1" t="s">
        <v>27</v>
      </c>
      <c r="M242" s="2" t="s">
        <v>3122</v>
      </c>
    </row>
    <row r="243" spans="1:13">
      <c r="A243" s="3">
        <v>45777</v>
      </c>
      <c r="B243" s="1">
        <v>4</v>
      </c>
      <c r="C243" s="1">
        <v>134</v>
      </c>
      <c r="D243" s="2" t="s">
        <v>23</v>
      </c>
      <c r="E243" s="1" t="s">
        <v>4069</v>
      </c>
      <c r="F243" s="2" t="s">
        <v>4102</v>
      </c>
      <c r="G243" s="4">
        <v>18114.9</v>
      </c>
      <c r="H243" s="4">
        <f>表3[[#This Row],[借方发生额]]/10000</f>
        <v>1.81149</v>
      </c>
      <c r="I243" s="2" t="s">
        <v>3186</v>
      </c>
      <c r="J243" s="1">
        <f t="shared" si="4"/>
        <v>2025</v>
      </c>
      <c r="K243" s="1" t="s">
        <v>4071</v>
      </c>
      <c r="L243" s="1" t="s">
        <v>3120</v>
      </c>
      <c r="M243" s="1" t="s">
        <v>3120</v>
      </c>
    </row>
    <row r="244" spans="1:13">
      <c r="A244" s="3">
        <v>45777</v>
      </c>
      <c r="B244" s="1">
        <v>4</v>
      </c>
      <c r="C244" s="1">
        <v>143</v>
      </c>
      <c r="D244" s="2" t="s">
        <v>23</v>
      </c>
      <c r="E244" s="1" t="s">
        <v>3953</v>
      </c>
      <c r="F244" s="2" t="s">
        <v>4103</v>
      </c>
      <c r="G244" s="4">
        <v>2719</v>
      </c>
      <c r="H244" s="4">
        <f>表3[[#This Row],[借方发生额]]/10000</f>
        <v>0.2719</v>
      </c>
      <c r="I244" s="2" t="s">
        <v>3136</v>
      </c>
      <c r="J244" s="1">
        <f t="shared" si="4"/>
        <v>2025</v>
      </c>
      <c r="K244" s="1" t="s">
        <v>3956</v>
      </c>
      <c r="L244" s="1" t="s">
        <v>58</v>
      </c>
      <c r="M244" s="2" t="s">
        <v>3121</v>
      </c>
    </row>
    <row r="245" spans="1:13">
      <c r="A245" s="3">
        <v>45777</v>
      </c>
      <c r="B245" s="1">
        <v>4</v>
      </c>
      <c r="C245" s="1">
        <v>158</v>
      </c>
      <c r="D245" s="2" t="s">
        <v>23</v>
      </c>
      <c r="E245" s="1" t="s">
        <v>3945</v>
      </c>
      <c r="F245" s="2" t="s">
        <v>4104</v>
      </c>
      <c r="G245" s="1">
        <v>72.77</v>
      </c>
      <c r="H245" s="1">
        <f>表3[[#This Row],[借方发生额]]/10000</f>
        <v>0.007277</v>
      </c>
      <c r="I245" s="2" t="s">
        <v>3136</v>
      </c>
      <c r="J245" s="1">
        <f t="shared" si="4"/>
        <v>2025</v>
      </c>
      <c r="K245" s="1" t="s">
        <v>58</v>
      </c>
      <c r="L245" s="1" t="s">
        <v>58</v>
      </c>
      <c r="M245" s="2" t="s">
        <v>3121</v>
      </c>
    </row>
    <row r="246" spans="1:13">
      <c r="A246" s="3">
        <v>45777</v>
      </c>
      <c r="B246" s="1">
        <v>4</v>
      </c>
      <c r="C246" s="1">
        <v>158</v>
      </c>
      <c r="D246" s="2" t="s">
        <v>23</v>
      </c>
      <c r="E246" s="1" t="s">
        <v>3939</v>
      </c>
      <c r="F246" s="2" t="s">
        <v>4104</v>
      </c>
      <c r="G246" s="1">
        <v>135</v>
      </c>
      <c r="H246" s="1">
        <f>表3[[#This Row],[借方发生额]]/10000</f>
        <v>0.0135</v>
      </c>
      <c r="I246" s="2" t="s">
        <v>3136</v>
      </c>
      <c r="J246" s="1">
        <f t="shared" si="4"/>
        <v>2025</v>
      </c>
      <c r="K246" s="1" t="s">
        <v>79</v>
      </c>
      <c r="L246" s="1" t="s">
        <v>79</v>
      </c>
      <c r="M246" s="2" t="s">
        <v>9</v>
      </c>
    </row>
    <row r="247" spans="1:13">
      <c r="A247" s="3">
        <v>45777</v>
      </c>
      <c r="B247" s="1">
        <v>4</v>
      </c>
      <c r="C247" s="1">
        <v>159</v>
      </c>
      <c r="D247" s="2" t="s">
        <v>23</v>
      </c>
      <c r="E247" s="1" t="s">
        <v>3945</v>
      </c>
      <c r="F247" s="2" t="s">
        <v>4048</v>
      </c>
      <c r="G247" s="1">
        <v>501.47</v>
      </c>
      <c r="H247" s="1">
        <f>表3[[#This Row],[借方发生额]]/10000</f>
        <v>0.050147</v>
      </c>
      <c r="I247" s="2" t="s">
        <v>4105</v>
      </c>
      <c r="J247" s="1">
        <f t="shared" si="4"/>
        <v>2025</v>
      </c>
      <c r="K247" s="1" t="s">
        <v>58</v>
      </c>
      <c r="L247" s="1" t="s">
        <v>58</v>
      </c>
      <c r="M247" s="2" t="s">
        <v>3121</v>
      </c>
    </row>
    <row r="248" spans="1:13">
      <c r="A248" s="3">
        <v>45777</v>
      </c>
      <c r="B248" s="1">
        <v>4</v>
      </c>
      <c r="C248" s="1">
        <v>159</v>
      </c>
      <c r="D248" s="2" t="s">
        <v>23</v>
      </c>
      <c r="E248" s="1" t="s">
        <v>3943</v>
      </c>
      <c r="F248" s="2" t="s">
        <v>4048</v>
      </c>
      <c r="G248" s="1">
        <v>200</v>
      </c>
      <c r="H248" s="1">
        <f>表3[[#This Row],[借方发生额]]/10000</f>
        <v>0.02</v>
      </c>
      <c r="I248" s="2" t="s">
        <v>4105</v>
      </c>
      <c r="J248" s="1">
        <f t="shared" si="4"/>
        <v>2025</v>
      </c>
      <c r="K248" s="1" t="s">
        <v>83</v>
      </c>
      <c r="L248" s="1" t="s">
        <v>58</v>
      </c>
      <c r="M248" s="2" t="s">
        <v>3121</v>
      </c>
    </row>
    <row r="249" spans="1:13">
      <c r="A249" s="3">
        <v>45777</v>
      </c>
      <c r="B249" s="1">
        <v>4</v>
      </c>
      <c r="C249" s="1">
        <v>163</v>
      </c>
      <c r="D249" s="2" t="s">
        <v>23</v>
      </c>
      <c r="E249" s="1" t="s">
        <v>3995</v>
      </c>
      <c r="F249" s="2" t="s">
        <v>4106</v>
      </c>
      <c r="G249" s="4">
        <v>14613.33</v>
      </c>
      <c r="H249" s="4">
        <f>表3[[#This Row],[借方发生额]]/10000</f>
        <v>1.461333</v>
      </c>
      <c r="I249" s="2" t="s">
        <v>3152</v>
      </c>
      <c r="J249" s="1">
        <f t="shared" si="4"/>
        <v>2025</v>
      </c>
      <c r="K249" s="1" t="s">
        <v>3155</v>
      </c>
      <c r="L249" s="1" t="s">
        <v>27</v>
      </c>
      <c r="M249" s="2" t="s">
        <v>3122</v>
      </c>
    </row>
    <row r="250" spans="1:13">
      <c r="A250" s="3">
        <v>45777</v>
      </c>
      <c r="B250" s="1">
        <v>4</v>
      </c>
      <c r="C250" s="1">
        <v>164</v>
      </c>
      <c r="D250" s="2" t="s">
        <v>23</v>
      </c>
      <c r="E250" s="1" t="s">
        <v>3972</v>
      </c>
      <c r="F250" s="2" t="s">
        <v>4107</v>
      </c>
      <c r="G250" s="4">
        <v>3158.49</v>
      </c>
      <c r="H250" s="4">
        <f>表3[[#This Row],[借方发生额]]/10000</f>
        <v>0.315849</v>
      </c>
      <c r="I250" s="2" t="s">
        <v>3186</v>
      </c>
      <c r="J250" s="1">
        <f t="shared" si="4"/>
        <v>2025</v>
      </c>
      <c r="K250" s="1" t="s">
        <v>3533</v>
      </c>
      <c r="L250" s="1" t="s">
        <v>27</v>
      </c>
      <c r="M250" s="2" t="s">
        <v>3122</v>
      </c>
    </row>
    <row r="251" spans="1:13">
      <c r="A251" s="3">
        <v>45777</v>
      </c>
      <c r="B251" s="1">
        <v>4</v>
      </c>
      <c r="C251" s="1">
        <v>172</v>
      </c>
      <c r="D251" s="2" t="s">
        <v>23</v>
      </c>
      <c r="E251" s="1" t="s">
        <v>3939</v>
      </c>
      <c r="F251" s="2" t="s">
        <v>4011</v>
      </c>
      <c r="G251" s="1">
        <v>219.4</v>
      </c>
      <c r="H251" s="1">
        <f>表3[[#This Row],[借方发生额]]/10000</f>
        <v>0.02194</v>
      </c>
      <c r="I251" s="2" t="s">
        <v>3152</v>
      </c>
      <c r="J251" s="1">
        <f t="shared" si="4"/>
        <v>2025</v>
      </c>
      <c r="K251" s="1" t="s">
        <v>79</v>
      </c>
      <c r="L251" s="1" t="s">
        <v>79</v>
      </c>
      <c r="M251" s="2" t="s">
        <v>9</v>
      </c>
    </row>
    <row r="252" spans="1:13">
      <c r="A252" s="3">
        <v>45777</v>
      </c>
      <c r="B252" s="1">
        <v>4</v>
      </c>
      <c r="C252" s="1">
        <v>173</v>
      </c>
      <c r="D252" s="2" t="s">
        <v>23</v>
      </c>
      <c r="E252" s="1" t="s">
        <v>3939</v>
      </c>
      <c r="F252" s="2" t="s">
        <v>3989</v>
      </c>
      <c r="G252" s="4">
        <v>5658.6</v>
      </c>
      <c r="H252" s="4">
        <f>表3[[#This Row],[借方发生额]]/10000</f>
        <v>0.56586</v>
      </c>
      <c r="I252" s="2" t="s">
        <v>3186</v>
      </c>
      <c r="J252" s="1">
        <f t="shared" si="4"/>
        <v>2025</v>
      </c>
      <c r="K252" s="1" t="s">
        <v>79</v>
      </c>
      <c r="L252" s="1" t="s">
        <v>79</v>
      </c>
      <c r="M252" s="2" t="s">
        <v>9</v>
      </c>
    </row>
    <row r="253" spans="1:13">
      <c r="A253" s="3">
        <v>45777</v>
      </c>
      <c r="B253" s="1">
        <v>4</v>
      </c>
      <c r="C253" s="1">
        <v>456</v>
      </c>
      <c r="D253" s="2" t="s">
        <v>23</v>
      </c>
      <c r="E253" s="1" t="s">
        <v>3939</v>
      </c>
      <c r="F253" s="2" t="s">
        <v>3990</v>
      </c>
      <c r="G253" s="1">
        <v>137.14</v>
      </c>
      <c r="H253" s="1">
        <f>表3[[#This Row],[借方发生额]]/10000</f>
        <v>0.013714</v>
      </c>
      <c r="I253" s="2" t="s">
        <v>3136</v>
      </c>
      <c r="J253" s="1">
        <f t="shared" si="4"/>
        <v>2025</v>
      </c>
      <c r="K253" s="1" t="s">
        <v>79</v>
      </c>
      <c r="L253" s="1" t="s">
        <v>79</v>
      </c>
      <c r="M253" s="2" t="s">
        <v>9</v>
      </c>
    </row>
    <row r="254" spans="1:13">
      <c r="A254" s="3">
        <v>45777</v>
      </c>
      <c r="B254" s="1">
        <v>4</v>
      </c>
      <c r="C254" s="1">
        <v>457</v>
      </c>
      <c r="D254" s="2" t="s">
        <v>23</v>
      </c>
      <c r="E254" s="1" t="s">
        <v>3939</v>
      </c>
      <c r="F254" s="2" t="s">
        <v>3991</v>
      </c>
      <c r="G254" s="1">
        <v>45.71</v>
      </c>
      <c r="H254" s="1">
        <f>表3[[#This Row],[借方发生额]]/10000</f>
        <v>0.004571</v>
      </c>
      <c r="I254" s="2" t="s">
        <v>3136</v>
      </c>
      <c r="J254" s="1">
        <f t="shared" si="4"/>
        <v>2025</v>
      </c>
      <c r="K254" s="1" t="s">
        <v>79</v>
      </c>
      <c r="L254" s="1" t="s">
        <v>79</v>
      </c>
      <c r="M254" s="2" t="s">
        <v>9</v>
      </c>
    </row>
    <row r="255" spans="1:13">
      <c r="A255" s="3">
        <v>45777</v>
      </c>
      <c r="B255" s="1">
        <v>4</v>
      </c>
      <c r="C255" s="1">
        <v>458</v>
      </c>
      <c r="D255" s="2" t="s">
        <v>23</v>
      </c>
      <c r="E255" s="1" t="s">
        <v>3939</v>
      </c>
      <c r="F255" s="2" t="s">
        <v>3992</v>
      </c>
      <c r="G255" s="1">
        <v>548.57</v>
      </c>
      <c r="H255" s="1">
        <f>表3[[#This Row],[借方发生额]]/10000</f>
        <v>0.054857</v>
      </c>
      <c r="I255" s="2" t="s">
        <v>3136</v>
      </c>
      <c r="J255" s="1">
        <f t="shared" si="4"/>
        <v>2025</v>
      </c>
      <c r="K255" s="1" t="s">
        <v>79</v>
      </c>
      <c r="L255" s="1" t="s">
        <v>79</v>
      </c>
      <c r="M255" s="2" t="s">
        <v>9</v>
      </c>
    </row>
    <row r="256" spans="1:13">
      <c r="A256" s="3">
        <v>45777</v>
      </c>
      <c r="B256" s="1">
        <v>4</v>
      </c>
      <c r="C256" s="1">
        <v>459</v>
      </c>
      <c r="D256" s="2" t="s">
        <v>23</v>
      </c>
      <c r="E256" s="1" t="s">
        <v>3939</v>
      </c>
      <c r="F256" s="2" t="s">
        <v>4035</v>
      </c>
      <c r="G256" s="1">
        <v>192</v>
      </c>
      <c r="H256" s="1">
        <f>表3[[#This Row],[借方发生额]]/10000</f>
        <v>0.0192</v>
      </c>
      <c r="I256" s="2" t="s">
        <v>3136</v>
      </c>
      <c r="J256" s="1">
        <f t="shared" si="4"/>
        <v>2025</v>
      </c>
      <c r="K256" s="1" t="s">
        <v>79</v>
      </c>
      <c r="L256" s="1" t="s">
        <v>79</v>
      </c>
      <c r="M256" s="2" t="s">
        <v>9</v>
      </c>
    </row>
    <row r="257" spans="1:13">
      <c r="A257" s="3">
        <v>45777</v>
      </c>
      <c r="B257" s="1">
        <v>4</v>
      </c>
      <c r="C257" s="1">
        <v>460</v>
      </c>
      <c r="D257" s="2" t="s">
        <v>23</v>
      </c>
      <c r="E257" s="1" t="s">
        <v>3939</v>
      </c>
      <c r="F257" s="2" t="s">
        <v>3994</v>
      </c>
      <c r="G257" s="1">
        <v>685.71</v>
      </c>
      <c r="H257" s="1">
        <f>表3[[#This Row],[借方发生额]]/10000</f>
        <v>0.068571</v>
      </c>
      <c r="I257" s="2" t="s">
        <v>3136</v>
      </c>
      <c r="J257" s="1">
        <f t="shared" ref="J257:J320" si="5">YEAR(A257)</f>
        <v>2025</v>
      </c>
      <c r="K257" s="1" t="s">
        <v>79</v>
      </c>
      <c r="L257" s="1" t="s">
        <v>79</v>
      </c>
      <c r="M257" s="2" t="s">
        <v>9</v>
      </c>
    </row>
    <row r="258" spans="1:13">
      <c r="A258" s="3">
        <v>45777</v>
      </c>
      <c r="B258" s="1">
        <v>4</v>
      </c>
      <c r="C258" s="1">
        <v>483</v>
      </c>
      <c r="D258" s="2" t="s">
        <v>23</v>
      </c>
      <c r="E258" s="1" t="s">
        <v>3997</v>
      </c>
      <c r="F258" s="2" t="s">
        <v>4108</v>
      </c>
      <c r="G258" s="4">
        <v>5542.51</v>
      </c>
      <c r="H258" s="4">
        <f>表3[[#This Row],[借方发生额]]/10000</f>
        <v>0.554251</v>
      </c>
      <c r="I258" s="2" t="s">
        <v>3999</v>
      </c>
      <c r="J258" s="1">
        <f t="shared" si="5"/>
        <v>2025</v>
      </c>
      <c r="K258" s="1" t="s">
        <v>4000</v>
      </c>
      <c r="L258" s="1" t="s">
        <v>79</v>
      </c>
      <c r="M258" s="2" t="s">
        <v>9</v>
      </c>
    </row>
    <row r="259" spans="1:13">
      <c r="A259" s="3">
        <v>45777</v>
      </c>
      <c r="B259" s="1">
        <v>4</v>
      </c>
      <c r="C259" s="1">
        <v>484</v>
      </c>
      <c r="D259" s="2" t="s">
        <v>23</v>
      </c>
      <c r="E259" s="1" t="s">
        <v>3997</v>
      </c>
      <c r="F259" s="2" t="s">
        <v>4109</v>
      </c>
      <c r="G259" s="4">
        <v>3002.38</v>
      </c>
      <c r="H259" s="4">
        <f>表3[[#This Row],[借方发生额]]/10000</f>
        <v>0.300238</v>
      </c>
      <c r="I259" s="2" t="s">
        <v>3999</v>
      </c>
      <c r="J259" s="1">
        <f t="shared" si="5"/>
        <v>2025</v>
      </c>
      <c r="K259" s="1" t="s">
        <v>4000</v>
      </c>
      <c r="L259" s="1" t="s">
        <v>79</v>
      </c>
      <c r="M259" s="2" t="s">
        <v>9</v>
      </c>
    </row>
    <row r="260" spans="1:13">
      <c r="A260" s="3">
        <v>45777</v>
      </c>
      <c r="B260" s="1">
        <v>4</v>
      </c>
      <c r="C260" s="1">
        <v>485</v>
      </c>
      <c r="D260" s="2" t="s">
        <v>23</v>
      </c>
      <c r="E260" s="1" t="s">
        <v>3997</v>
      </c>
      <c r="F260" s="2" t="s">
        <v>4110</v>
      </c>
      <c r="G260" s="4">
        <v>1467.89</v>
      </c>
      <c r="H260" s="4">
        <f>表3[[#This Row],[借方发生额]]/10000</f>
        <v>0.146789</v>
      </c>
      <c r="I260" s="2" t="s">
        <v>3999</v>
      </c>
      <c r="J260" s="1">
        <f t="shared" si="5"/>
        <v>2025</v>
      </c>
      <c r="K260" s="1" t="s">
        <v>4000</v>
      </c>
      <c r="L260" s="1" t="s">
        <v>79</v>
      </c>
      <c r="M260" s="2" t="s">
        <v>9</v>
      </c>
    </row>
    <row r="261" spans="1:13">
      <c r="A261" s="3">
        <v>45777</v>
      </c>
      <c r="B261" s="1">
        <v>4</v>
      </c>
      <c r="C261" s="1">
        <v>485</v>
      </c>
      <c r="D261" s="2" t="s">
        <v>23</v>
      </c>
      <c r="E261" s="1" t="s">
        <v>3997</v>
      </c>
      <c r="F261" s="2" t="s">
        <v>4110</v>
      </c>
      <c r="G261" s="4">
        <v>1190.15</v>
      </c>
      <c r="H261" s="4">
        <f>表3[[#This Row],[借方发生额]]/10000</f>
        <v>0.119015</v>
      </c>
      <c r="I261" s="2" t="s">
        <v>3999</v>
      </c>
      <c r="J261" s="1">
        <f t="shared" si="5"/>
        <v>2025</v>
      </c>
      <c r="K261" s="1" t="s">
        <v>4000</v>
      </c>
      <c r="L261" s="1" t="s">
        <v>79</v>
      </c>
      <c r="M261" s="2" t="s">
        <v>9</v>
      </c>
    </row>
    <row r="262" spans="1:13">
      <c r="A262" s="3">
        <v>45777</v>
      </c>
      <c r="B262" s="1">
        <v>4</v>
      </c>
      <c r="C262" s="1">
        <v>485</v>
      </c>
      <c r="D262" s="2" t="s">
        <v>23</v>
      </c>
      <c r="E262" s="1" t="s">
        <v>3997</v>
      </c>
      <c r="F262" s="2" t="s">
        <v>4110</v>
      </c>
      <c r="G262" s="4">
        <v>17949.21</v>
      </c>
      <c r="H262" s="4">
        <f>表3[[#This Row],[借方发生额]]/10000</f>
        <v>1.794921</v>
      </c>
      <c r="I262" s="2" t="s">
        <v>3999</v>
      </c>
      <c r="J262" s="1">
        <f t="shared" si="5"/>
        <v>2025</v>
      </c>
      <c r="K262" s="1" t="s">
        <v>4000</v>
      </c>
      <c r="L262" s="1" t="s">
        <v>79</v>
      </c>
      <c r="M262" s="2" t="s">
        <v>9</v>
      </c>
    </row>
    <row r="263" spans="1:13">
      <c r="A263" s="3">
        <v>45777</v>
      </c>
      <c r="B263" s="1">
        <v>4</v>
      </c>
      <c r="C263" s="1">
        <v>485</v>
      </c>
      <c r="D263" s="2" t="s">
        <v>23</v>
      </c>
      <c r="E263" s="1" t="s">
        <v>3997</v>
      </c>
      <c r="F263" s="2" t="s">
        <v>4110</v>
      </c>
      <c r="G263" s="1">
        <v>102.45</v>
      </c>
      <c r="H263" s="1">
        <f>表3[[#This Row],[借方发生额]]/10000</f>
        <v>0.010245</v>
      </c>
      <c r="I263" s="2" t="s">
        <v>3999</v>
      </c>
      <c r="J263" s="1">
        <f t="shared" si="5"/>
        <v>2025</v>
      </c>
      <c r="K263" s="1" t="s">
        <v>4000</v>
      </c>
      <c r="L263" s="1" t="s">
        <v>79</v>
      </c>
      <c r="M263" s="2" t="s">
        <v>9</v>
      </c>
    </row>
    <row r="264" spans="1:13">
      <c r="A264" s="3">
        <v>45777</v>
      </c>
      <c r="B264" s="1">
        <v>4</v>
      </c>
      <c r="C264" s="1">
        <v>485</v>
      </c>
      <c r="D264" s="2" t="s">
        <v>23</v>
      </c>
      <c r="E264" s="1" t="s">
        <v>3997</v>
      </c>
      <c r="F264" s="2" t="s">
        <v>4110</v>
      </c>
      <c r="G264" s="1">
        <v>229.36</v>
      </c>
      <c r="H264" s="1">
        <f>表3[[#This Row],[借方发生额]]/10000</f>
        <v>0.022936</v>
      </c>
      <c r="I264" s="2" t="s">
        <v>3999</v>
      </c>
      <c r="J264" s="1">
        <f t="shared" si="5"/>
        <v>2025</v>
      </c>
      <c r="K264" s="1" t="s">
        <v>4000</v>
      </c>
      <c r="L264" s="1" t="s">
        <v>79</v>
      </c>
      <c r="M264" s="2" t="s">
        <v>9</v>
      </c>
    </row>
    <row r="265" spans="1:13">
      <c r="A265" s="3">
        <v>45777</v>
      </c>
      <c r="B265" s="1">
        <v>4</v>
      </c>
      <c r="C265" s="1">
        <v>485</v>
      </c>
      <c r="D265" s="2" t="s">
        <v>23</v>
      </c>
      <c r="E265" s="1" t="s">
        <v>3997</v>
      </c>
      <c r="F265" s="2" t="s">
        <v>4110</v>
      </c>
      <c r="G265" s="4">
        <v>2278.29</v>
      </c>
      <c r="H265" s="4">
        <f>表3[[#This Row],[借方发生额]]/10000</f>
        <v>0.227829</v>
      </c>
      <c r="I265" s="2" t="s">
        <v>3999</v>
      </c>
      <c r="J265" s="1">
        <f t="shared" si="5"/>
        <v>2025</v>
      </c>
      <c r="K265" s="1" t="s">
        <v>4000</v>
      </c>
      <c r="L265" s="1" t="s">
        <v>79</v>
      </c>
      <c r="M265" s="2" t="s">
        <v>9</v>
      </c>
    </row>
    <row r="266" spans="1:13">
      <c r="A266" s="3">
        <v>45777</v>
      </c>
      <c r="B266" s="1">
        <v>4</v>
      </c>
      <c r="C266" s="1">
        <v>486</v>
      </c>
      <c r="D266" s="2" t="s">
        <v>23</v>
      </c>
      <c r="E266" s="1" t="s">
        <v>3997</v>
      </c>
      <c r="F266" s="2" t="s">
        <v>4111</v>
      </c>
      <c r="G266" s="4">
        <v>6150</v>
      </c>
      <c r="H266" s="4">
        <f>表3[[#This Row],[借方发生额]]/10000</f>
        <v>0.615</v>
      </c>
      <c r="I266" s="2" t="s">
        <v>3999</v>
      </c>
      <c r="J266" s="1">
        <f t="shared" si="5"/>
        <v>2025</v>
      </c>
      <c r="K266" s="1" t="s">
        <v>4000</v>
      </c>
      <c r="L266" s="1" t="s">
        <v>79</v>
      </c>
      <c r="M266" s="2" t="s">
        <v>9</v>
      </c>
    </row>
    <row r="267" spans="1:13">
      <c r="A267" s="3">
        <v>45777</v>
      </c>
      <c r="B267" s="1">
        <v>4</v>
      </c>
      <c r="C267" s="1">
        <v>487</v>
      </c>
      <c r="D267" s="2" t="s">
        <v>23</v>
      </c>
      <c r="E267" s="1" t="s">
        <v>3939</v>
      </c>
      <c r="F267" s="2" t="s">
        <v>4112</v>
      </c>
      <c r="G267" s="1">
        <v>311.27</v>
      </c>
      <c r="H267" s="1">
        <f>表3[[#This Row],[借方发生额]]/10000</f>
        <v>0.031127</v>
      </c>
      <c r="I267" s="2" t="s">
        <v>3999</v>
      </c>
      <c r="J267" s="1">
        <f t="shared" si="5"/>
        <v>2025</v>
      </c>
      <c r="K267" s="1" t="s">
        <v>79</v>
      </c>
      <c r="L267" s="1" t="s">
        <v>79</v>
      </c>
      <c r="M267" s="2" t="s">
        <v>9</v>
      </c>
    </row>
    <row r="268" spans="1:13">
      <c r="A268" s="3">
        <v>45777</v>
      </c>
      <c r="B268" s="1">
        <v>4</v>
      </c>
      <c r="C268" s="1">
        <v>488</v>
      </c>
      <c r="D268" s="2" t="s">
        <v>23</v>
      </c>
      <c r="E268" s="1" t="s">
        <v>3939</v>
      </c>
      <c r="F268" s="2" t="s">
        <v>4005</v>
      </c>
      <c r="G268" s="4">
        <v>3081.76</v>
      </c>
      <c r="H268" s="4">
        <f>表3[[#This Row],[借方发生额]]/10000</f>
        <v>0.308176</v>
      </c>
      <c r="I268" s="2" t="s">
        <v>4006</v>
      </c>
      <c r="J268" s="1">
        <f t="shared" si="5"/>
        <v>2025</v>
      </c>
      <c r="K268" s="1" t="s">
        <v>79</v>
      </c>
      <c r="L268" s="1" t="s">
        <v>79</v>
      </c>
      <c r="M268" s="2" t="s">
        <v>9</v>
      </c>
    </row>
    <row r="269" spans="1:13">
      <c r="A269" s="3">
        <v>45777</v>
      </c>
      <c r="B269" s="1">
        <v>4</v>
      </c>
      <c r="C269" s="1">
        <v>498</v>
      </c>
      <c r="D269" s="2" t="s">
        <v>23</v>
      </c>
      <c r="E269" s="1" t="s">
        <v>3995</v>
      </c>
      <c r="F269" s="2" t="s">
        <v>4113</v>
      </c>
      <c r="G269" s="4">
        <v>23138.44</v>
      </c>
      <c r="H269" s="4">
        <f>表3[[#This Row],[借方发生额]]/10000</f>
        <v>2.313844</v>
      </c>
      <c r="I269" s="2" t="s">
        <v>2157</v>
      </c>
      <c r="J269" s="1">
        <f t="shared" si="5"/>
        <v>2025</v>
      </c>
      <c r="K269" s="1" t="s">
        <v>3155</v>
      </c>
      <c r="L269" s="1" t="s">
        <v>27</v>
      </c>
      <c r="M269" s="2" t="s">
        <v>3122</v>
      </c>
    </row>
    <row r="270" spans="1:13">
      <c r="A270" s="3">
        <v>45777</v>
      </c>
      <c r="B270" s="1">
        <v>4</v>
      </c>
      <c r="C270" s="1">
        <v>499</v>
      </c>
      <c r="D270" s="2" t="s">
        <v>23</v>
      </c>
      <c r="E270" s="1" t="s">
        <v>3995</v>
      </c>
      <c r="F270" s="2" t="s">
        <v>28</v>
      </c>
      <c r="G270" s="4">
        <v>9278.72</v>
      </c>
      <c r="H270" s="4">
        <f>表3[[#This Row],[借方发生额]]/10000</f>
        <v>0.927872</v>
      </c>
      <c r="I270" s="2" t="s">
        <v>53</v>
      </c>
      <c r="J270" s="1">
        <f t="shared" si="5"/>
        <v>2025</v>
      </c>
      <c r="K270" s="1" t="s">
        <v>3155</v>
      </c>
      <c r="L270" s="1" t="s">
        <v>27</v>
      </c>
      <c r="M270" s="2" t="s">
        <v>3122</v>
      </c>
    </row>
    <row r="271" spans="1:13">
      <c r="A271" s="3">
        <v>45777</v>
      </c>
      <c r="B271" s="1">
        <v>4</v>
      </c>
      <c r="C271" s="1">
        <v>499</v>
      </c>
      <c r="D271" s="2" t="s">
        <v>23</v>
      </c>
      <c r="E271" s="1" t="s">
        <v>3995</v>
      </c>
      <c r="F271" s="2" t="s">
        <v>25</v>
      </c>
      <c r="G271" s="4">
        <v>9777.04</v>
      </c>
      <c r="H271" s="4">
        <f>表3[[#This Row],[借方发生额]]/10000</f>
        <v>0.977704</v>
      </c>
      <c r="I271" s="2" t="s">
        <v>53</v>
      </c>
      <c r="J271" s="1">
        <f t="shared" si="5"/>
        <v>2025</v>
      </c>
      <c r="K271" s="1" t="s">
        <v>3155</v>
      </c>
      <c r="L271" s="1" t="s">
        <v>27</v>
      </c>
      <c r="M271" s="2" t="s">
        <v>3122</v>
      </c>
    </row>
    <row r="272" spans="1:13">
      <c r="A272" s="3">
        <v>45777</v>
      </c>
      <c r="B272" s="1">
        <v>4</v>
      </c>
      <c r="C272" s="1">
        <v>502</v>
      </c>
      <c r="D272" s="2" t="s">
        <v>23</v>
      </c>
      <c r="E272" s="1" t="s">
        <v>4009</v>
      </c>
      <c r="F272" s="1" t="s">
        <v>131</v>
      </c>
      <c r="G272" s="4">
        <v>48881.07</v>
      </c>
      <c r="H272" s="4">
        <f>表3[[#This Row],[借方发生额]]/10000</f>
        <v>4.888107</v>
      </c>
      <c r="I272" s="2" t="s">
        <v>50</v>
      </c>
      <c r="J272" s="1">
        <f t="shared" si="5"/>
        <v>2025</v>
      </c>
      <c r="K272" s="1" t="s">
        <v>51</v>
      </c>
      <c r="L272" s="1" t="s">
        <v>4010</v>
      </c>
      <c r="M272" s="2" t="s">
        <v>9</v>
      </c>
    </row>
    <row r="273" spans="1:13">
      <c r="A273" s="3">
        <v>45777</v>
      </c>
      <c r="B273" s="1">
        <v>4</v>
      </c>
      <c r="C273" s="1">
        <v>503</v>
      </c>
      <c r="D273" s="2" t="s">
        <v>23</v>
      </c>
      <c r="E273" s="1" t="s">
        <v>4007</v>
      </c>
      <c r="F273" s="2" t="s">
        <v>4114</v>
      </c>
      <c r="G273" s="4">
        <v>436550.82</v>
      </c>
      <c r="H273" s="4">
        <f>表3[[#This Row],[借方发生额]]/10000</f>
        <v>43.655082</v>
      </c>
      <c r="I273" s="2" t="s">
        <v>3170</v>
      </c>
      <c r="J273" s="1">
        <f t="shared" si="5"/>
        <v>2025</v>
      </c>
      <c r="K273" s="1" t="s">
        <v>32</v>
      </c>
      <c r="L273" s="1" t="s">
        <v>3120</v>
      </c>
      <c r="M273" s="1" t="s">
        <v>3120</v>
      </c>
    </row>
    <row r="274" spans="1:13">
      <c r="A274" s="3">
        <v>45783</v>
      </c>
      <c r="B274" s="1">
        <v>5</v>
      </c>
      <c r="C274" s="1">
        <v>1</v>
      </c>
      <c r="D274" s="2" t="s">
        <v>23</v>
      </c>
      <c r="E274" s="1" t="s">
        <v>4007</v>
      </c>
      <c r="F274" s="2" t="s">
        <v>4115</v>
      </c>
      <c r="G274" s="4">
        <v>294262.5</v>
      </c>
      <c r="H274" s="4">
        <f>表3[[#This Row],[借方发生额]]/10000</f>
        <v>29.42625</v>
      </c>
      <c r="I274" s="2" t="s">
        <v>4116</v>
      </c>
      <c r="J274" s="1">
        <f t="shared" si="5"/>
        <v>2025</v>
      </c>
      <c r="K274" s="1" t="s">
        <v>32</v>
      </c>
      <c r="L274" s="1" t="s">
        <v>3120</v>
      </c>
      <c r="M274" s="1" t="s">
        <v>3120</v>
      </c>
    </row>
    <row r="275" spans="1:13">
      <c r="A275" s="3">
        <v>45783</v>
      </c>
      <c r="B275" s="1">
        <v>5</v>
      </c>
      <c r="C275" s="1">
        <v>13</v>
      </c>
      <c r="D275" s="2" t="s">
        <v>23</v>
      </c>
      <c r="E275" s="1" t="s">
        <v>3939</v>
      </c>
      <c r="F275" s="2" t="s">
        <v>4055</v>
      </c>
      <c r="G275" s="1">
        <v>645.79</v>
      </c>
      <c r="H275" s="1">
        <f>表3[[#This Row],[借方发生额]]/10000</f>
        <v>0.064579</v>
      </c>
      <c r="I275" s="2" t="s">
        <v>3136</v>
      </c>
      <c r="J275" s="1">
        <f t="shared" si="5"/>
        <v>2025</v>
      </c>
      <c r="K275" s="1" t="s">
        <v>79</v>
      </c>
      <c r="L275" s="1" t="s">
        <v>79</v>
      </c>
      <c r="M275" s="2" t="s">
        <v>9</v>
      </c>
    </row>
    <row r="276" spans="1:13">
      <c r="A276" s="3">
        <v>45783</v>
      </c>
      <c r="B276" s="1">
        <v>5</v>
      </c>
      <c r="C276" s="1">
        <v>13</v>
      </c>
      <c r="D276" s="2" t="s">
        <v>23</v>
      </c>
      <c r="E276" s="1" t="s">
        <v>3941</v>
      </c>
      <c r="F276" s="2" t="s">
        <v>4055</v>
      </c>
      <c r="G276" s="1">
        <v>762.8</v>
      </c>
      <c r="H276" s="1">
        <f>表3[[#This Row],[借方发生额]]/10000</f>
        <v>0.07628</v>
      </c>
      <c r="I276" s="2" t="s">
        <v>3136</v>
      </c>
      <c r="J276" s="1">
        <f t="shared" si="5"/>
        <v>2025</v>
      </c>
      <c r="K276" s="1" t="s">
        <v>40</v>
      </c>
      <c r="L276" s="1" t="s">
        <v>288</v>
      </c>
      <c r="M276" s="2" t="s">
        <v>9</v>
      </c>
    </row>
    <row r="277" spans="1:13">
      <c r="A277" s="3">
        <v>45783</v>
      </c>
      <c r="B277" s="1">
        <v>5</v>
      </c>
      <c r="C277" s="1">
        <v>14</v>
      </c>
      <c r="D277" s="2" t="s">
        <v>23</v>
      </c>
      <c r="E277" s="1" t="s">
        <v>3945</v>
      </c>
      <c r="F277" s="2" t="s">
        <v>4063</v>
      </c>
      <c r="G277" s="1">
        <v>36</v>
      </c>
      <c r="H277" s="1">
        <f>表3[[#This Row],[借方发生额]]/10000</f>
        <v>0.0036</v>
      </c>
      <c r="I277" s="2" t="s">
        <v>3136</v>
      </c>
      <c r="J277" s="1">
        <f t="shared" si="5"/>
        <v>2025</v>
      </c>
      <c r="K277" s="1" t="s">
        <v>58</v>
      </c>
      <c r="L277" s="1" t="s">
        <v>58</v>
      </c>
      <c r="M277" s="2" t="s">
        <v>3121</v>
      </c>
    </row>
    <row r="278" spans="1:13">
      <c r="A278" s="3">
        <v>45783</v>
      </c>
      <c r="B278" s="1">
        <v>5</v>
      </c>
      <c r="C278" s="1">
        <v>14</v>
      </c>
      <c r="D278" s="2" t="s">
        <v>23</v>
      </c>
      <c r="E278" s="1" t="s">
        <v>3939</v>
      </c>
      <c r="F278" s="2" t="s">
        <v>4063</v>
      </c>
      <c r="G278" s="1">
        <v>21</v>
      </c>
      <c r="H278" s="1">
        <f>表3[[#This Row],[借方发生额]]/10000</f>
        <v>0.0021</v>
      </c>
      <c r="I278" s="2" t="s">
        <v>3136</v>
      </c>
      <c r="J278" s="1">
        <f t="shared" si="5"/>
        <v>2025</v>
      </c>
      <c r="K278" s="1" t="s">
        <v>79</v>
      </c>
      <c r="L278" s="1" t="s">
        <v>79</v>
      </c>
      <c r="M278" s="2" t="s">
        <v>9</v>
      </c>
    </row>
    <row r="279" spans="1:13">
      <c r="A279" s="3">
        <v>45783</v>
      </c>
      <c r="B279" s="1">
        <v>5</v>
      </c>
      <c r="C279" s="1">
        <v>15</v>
      </c>
      <c r="D279" s="2" t="s">
        <v>23</v>
      </c>
      <c r="E279" s="1" t="s">
        <v>3943</v>
      </c>
      <c r="F279" s="2" t="s">
        <v>3969</v>
      </c>
      <c r="G279" s="4">
        <v>17699.12</v>
      </c>
      <c r="H279" s="4">
        <f>表3[[#This Row],[借方发生额]]/10000</f>
        <v>1.769912</v>
      </c>
      <c r="I279" s="2" t="s">
        <v>3136</v>
      </c>
      <c r="J279" s="1">
        <f t="shared" si="5"/>
        <v>2025</v>
      </c>
      <c r="K279" s="1" t="s">
        <v>83</v>
      </c>
      <c r="L279" s="1" t="s">
        <v>58</v>
      </c>
      <c r="M279" s="2" t="s">
        <v>3121</v>
      </c>
    </row>
    <row r="280" spans="1:13">
      <c r="A280" s="3">
        <v>45783</v>
      </c>
      <c r="B280" s="1">
        <v>5</v>
      </c>
      <c r="C280" s="1">
        <v>16</v>
      </c>
      <c r="D280" s="2" t="s">
        <v>23</v>
      </c>
      <c r="E280" s="1" t="s">
        <v>3945</v>
      </c>
      <c r="F280" s="2" t="s">
        <v>4117</v>
      </c>
      <c r="G280" s="1">
        <v>72</v>
      </c>
      <c r="H280" s="1">
        <f>表3[[#This Row],[借方发生额]]/10000</f>
        <v>0.0072</v>
      </c>
      <c r="I280" s="2" t="s">
        <v>3136</v>
      </c>
      <c r="J280" s="1">
        <f t="shared" si="5"/>
        <v>2025</v>
      </c>
      <c r="K280" s="1" t="s">
        <v>58</v>
      </c>
      <c r="L280" s="1" t="s">
        <v>58</v>
      </c>
      <c r="M280" s="2" t="s">
        <v>3121</v>
      </c>
    </row>
    <row r="281" spans="1:13">
      <c r="A281" s="3">
        <v>45783</v>
      </c>
      <c r="B281" s="1">
        <v>5</v>
      </c>
      <c r="C281" s="1">
        <v>16</v>
      </c>
      <c r="D281" s="2" t="s">
        <v>23</v>
      </c>
      <c r="E281" s="1" t="s">
        <v>3939</v>
      </c>
      <c r="F281" s="2" t="s">
        <v>4117</v>
      </c>
      <c r="G281" s="4">
        <v>1203</v>
      </c>
      <c r="H281" s="4">
        <f>表3[[#This Row],[借方发生额]]/10000</f>
        <v>0.1203</v>
      </c>
      <c r="I281" s="2" t="s">
        <v>3136</v>
      </c>
      <c r="J281" s="1">
        <f t="shared" si="5"/>
        <v>2025</v>
      </c>
      <c r="K281" s="1" t="s">
        <v>79</v>
      </c>
      <c r="L281" s="1" t="s">
        <v>79</v>
      </c>
      <c r="M281" s="2" t="s">
        <v>9</v>
      </c>
    </row>
    <row r="282" spans="1:13">
      <c r="A282" s="3">
        <v>45783</v>
      </c>
      <c r="B282" s="1">
        <v>5</v>
      </c>
      <c r="C282" s="1">
        <v>16</v>
      </c>
      <c r="D282" s="2" t="s">
        <v>23</v>
      </c>
      <c r="E282" s="1" t="s">
        <v>3941</v>
      </c>
      <c r="F282" s="2" t="s">
        <v>4117</v>
      </c>
      <c r="G282" s="1">
        <v>237</v>
      </c>
      <c r="H282" s="1">
        <f>表3[[#This Row],[借方发生额]]/10000</f>
        <v>0.0237</v>
      </c>
      <c r="I282" s="2" t="s">
        <v>3136</v>
      </c>
      <c r="J282" s="1">
        <f t="shared" si="5"/>
        <v>2025</v>
      </c>
      <c r="K282" s="1" t="s">
        <v>40</v>
      </c>
      <c r="L282" s="1" t="s">
        <v>288</v>
      </c>
      <c r="M282" s="2" t="s">
        <v>9</v>
      </c>
    </row>
    <row r="283" spans="1:13">
      <c r="A283" s="3">
        <v>45783</v>
      </c>
      <c r="B283" s="1">
        <v>5</v>
      </c>
      <c r="C283" s="1">
        <v>16</v>
      </c>
      <c r="D283" s="2" t="s">
        <v>23</v>
      </c>
      <c r="E283" s="1" t="s">
        <v>3953</v>
      </c>
      <c r="F283" s="2" t="s">
        <v>4117</v>
      </c>
      <c r="G283" s="4">
        <v>2067</v>
      </c>
      <c r="H283" s="4">
        <f>表3[[#This Row],[借方发生额]]/10000</f>
        <v>0.2067</v>
      </c>
      <c r="I283" s="2" t="s">
        <v>3136</v>
      </c>
      <c r="J283" s="1">
        <f t="shared" si="5"/>
        <v>2025</v>
      </c>
      <c r="K283" s="1" t="s">
        <v>3956</v>
      </c>
      <c r="L283" s="1" t="s">
        <v>58</v>
      </c>
      <c r="M283" s="2" t="s">
        <v>3121</v>
      </c>
    </row>
    <row r="284" spans="1:13">
      <c r="A284" s="3">
        <v>45783</v>
      </c>
      <c r="B284" s="1">
        <v>5</v>
      </c>
      <c r="C284" s="1">
        <v>6</v>
      </c>
      <c r="D284" s="2" t="s">
        <v>23</v>
      </c>
      <c r="E284" s="1" t="s">
        <v>3941</v>
      </c>
      <c r="F284" s="2" t="s">
        <v>3952</v>
      </c>
      <c r="G284" s="4">
        <v>3212</v>
      </c>
      <c r="H284" s="4">
        <f>表3[[#This Row],[借方发生额]]/10000</f>
        <v>0.3212</v>
      </c>
      <c r="I284" s="2" t="s">
        <v>3152</v>
      </c>
      <c r="J284" s="1">
        <f t="shared" si="5"/>
        <v>2025</v>
      </c>
      <c r="K284" s="1" t="s">
        <v>40</v>
      </c>
      <c r="L284" s="1" t="s">
        <v>288</v>
      </c>
      <c r="M284" s="2" t="s">
        <v>9</v>
      </c>
    </row>
    <row r="285" spans="1:13">
      <c r="A285" s="3">
        <v>45783</v>
      </c>
      <c r="B285" s="1">
        <v>5</v>
      </c>
      <c r="C285" s="1">
        <v>6</v>
      </c>
      <c r="D285" s="2" t="s">
        <v>23</v>
      </c>
      <c r="E285" s="1" t="s">
        <v>3941</v>
      </c>
      <c r="F285" s="2" t="s">
        <v>3966</v>
      </c>
      <c r="G285" s="4">
        <v>16248</v>
      </c>
      <c r="H285" s="4">
        <f>表3[[#This Row],[借方发生额]]/10000</f>
        <v>1.6248</v>
      </c>
      <c r="I285" s="2" t="s">
        <v>3152</v>
      </c>
      <c r="J285" s="1">
        <f t="shared" si="5"/>
        <v>2025</v>
      </c>
      <c r="K285" s="1" t="s">
        <v>40</v>
      </c>
      <c r="L285" s="1" t="s">
        <v>288</v>
      </c>
      <c r="M285" s="2" t="s">
        <v>9</v>
      </c>
    </row>
    <row r="286" spans="1:13">
      <c r="A286" s="3">
        <v>45783</v>
      </c>
      <c r="B286" s="1">
        <v>5</v>
      </c>
      <c r="C286" s="1">
        <v>9</v>
      </c>
      <c r="D286" s="2" t="s">
        <v>23</v>
      </c>
      <c r="E286" s="1" t="s">
        <v>3995</v>
      </c>
      <c r="F286" s="2" t="s">
        <v>4118</v>
      </c>
      <c r="G286" s="4">
        <v>70000</v>
      </c>
      <c r="H286" s="4">
        <f>表3[[#This Row],[借方发生额]]/10000</f>
        <v>7</v>
      </c>
      <c r="I286" s="2" t="s">
        <v>1814</v>
      </c>
      <c r="J286" s="1">
        <f t="shared" si="5"/>
        <v>2025</v>
      </c>
      <c r="K286" s="1" t="s">
        <v>3155</v>
      </c>
      <c r="L286" s="1" t="s">
        <v>27</v>
      </c>
      <c r="M286" s="2" t="s">
        <v>3122</v>
      </c>
    </row>
    <row r="287" spans="1:13">
      <c r="A287" s="3">
        <v>45792</v>
      </c>
      <c r="B287" s="1">
        <v>5</v>
      </c>
      <c r="C287" s="1">
        <v>29</v>
      </c>
      <c r="D287" s="2" t="s">
        <v>23</v>
      </c>
      <c r="E287" s="1" t="s">
        <v>4119</v>
      </c>
      <c r="F287" s="2" t="s">
        <v>4120</v>
      </c>
      <c r="G287" s="4">
        <v>188679.25</v>
      </c>
      <c r="H287" s="4">
        <f>表3[[#This Row],[借方发生额]]/10000</f>
        <v>18.867925</v>
      </c>
      <c r="I287" s="2" t="s">
        <v>3152</v>
      </c>
      <c r="J287" s="1">
        <f t="shared" si="5"/>
        <v>2025</v>
      </c>
      <c r="K287" s="1" t="s">
        <v>4121</v>
      </c>
      <c r="L287" s="1" t="s">
        <v>79</v>
      </c>
      <c r="M287" s="2" t="s">
        <v>9</v>
      </c>
    </row>
    <row r="288" spans="1:13">
      <c r="A288" s="3">
        <v>45792</v>
      </c>
      <c r="B288" s="1">
        <v>5</v>
      </c>
      <c r="C288" s="1">
        <v>55</v>
      </c>
      <c r="D288" s="2" t="s">
        <v>23</v>
      </c>
      <c r="E288" s="1" t="s">
        <v>3941</v>
      </c>
      <c r="F288" s="2" t="s">
        <v>3942</v>
      </c>
      <c r="G288" s="4">
        <v>1007</v>
      </c>
      <c r="H288" s="4">
        <f>表3[[#This Row],[借方发生额]]/10000</f>
        <v>0.1007</v>
      </c>
      <c r="I288" s="2" t="s">
        <v>3136</v>
      </c>
      <c r="J288" s="1">
        <f t="shared" si="5"/>
        <v>2025</v>
      </c>
      <c r="K288" s="1" t="s">
        <v>40</v>
      </c>
      <c r="L288" s="1" t="s">
        <v>288</v>
      </c>
      <c r="M288" s="2" t="s">
        <v>9</v>
      </c>
    </row>
    <row r="289" spans="1:13">
      <c r="A289" s="3">
        <v>45792</v>
      </c>
      <c r="B289" s="1">
        <v>5</v>
      </c>
      <c r="C289" s="1">
        <v>56</v>
      </c>
      <c r="D289" s="2" t="s">
        <v>23</v>
      </c>
      <c r="E289" s="1" t="s">
        <v>3953</v>
      </c>
      <c r="F289" s="2" t="s">
        <v>4122</v>
      </c>
      <c r="G289" s="4">
        <v>10286.44</v>
      </c>
      <c r="H289" s="4">
        <f>表3[[#This Row],[借方发生额]]/10000</f>
        <v>1.028644</v>
      </c>
      <c r="I289" s="2" t="s">
        <v>3955</v>
      </c>
      <c r="J289" s="1">
        <f t="shared" si="5"/>
        <v>2025</v>
      </c>
      <c r="K289" s="1" t="s">
        <v>3956</v>
      </c>
      <c r="L289" s="1" t="s">
        <v>58</v>
      </c>
      <c r="M289" s="2" t="s">
        <v>3121</v>
      </c>
    </row>
    <row r="290" spans="1:13">
      <c r="A290" s="3">
        <v>45792</v>
      </c>
      <c r="B290" s="1">
        <v>5</v>
      </c>
      <c r="C290" s="1">
        <v>57</v>
      </c>
      <c r="D290" s="2" t="s">
        <v>23</v>
      </c>
      <c r="E290" s="1" t="s">
        <v>3953</v>
      </c>
      <c r="F290" s="2" t="s">
        <v>4123</v>
      </c>
      <c r="G290" s="4">
        <v>1772.4</v>
      </c>
      <c r="H290" s="4">
        <f>表3[[#This Row],[借方发生额]]/10000</f>
        <v>0.17724</v>
      </c>
      <c r="I290" s="2" t="s">
        <v>3955</v>
      </c>
      <c r="J290" s="1">
        <f t="shared" si="5"/>
        <v>2025</v>
      </c>
      <c r="K290" s="1" t="s">
        <v>3956</v>
      </c>
      <c r="L290" s="1" t="s">
        <v>58</v>
      </c>
      <c r="M290" s="2" t="s">
        <v>3121</v>
      </c>
    </row>
    <row r="291" spans="1:13">
      <c r="A291" s="3">
        <v>45792</v>
      </c>
      <c r="B291" s="1">
        <v>5</v>
      </c>
      <c r="C291" s="1">
        <v>57</v>
      </c>
      <c r="D291" s="2" t="s">
        <v>23</v>
      </c>
      <c r="E291" s="1" t="s">
        <v>3953</v>
      </c>
      <c r="F291" s="2" t="s">
        <v>4123</v>
      </c>
      <c r="G291" s="1">
        <v>849.42</v>
      </c>
      <c r="H291" s="1">
        <f>表3[[#This Row],[借方发生额]]/10000</f>
        <v>0.084942</v>
      </c>
      <c r="I291" s="2" t="s">
        <v>3955</v>
      </c>
      <c r="J291" s="1">
        <f t="shared" si="5"/>
        <v>2025</v>
      </c>
      <c r="K291" s="1" t="s">
        <v>3956</v>
      </c>
      <c r="L291" s="1" t="s">
        <v>58</v>
      </c>
      <c r="M291" s="2" t="s">
        <v>3121</v>
      </c>
    </row>
    <row r="292" spans="1:13">
      <c r="A292" s="3">
        <v>45792</v>
      </c>
      <c r="B292" s="1">
        <v>5</v>
      </c>
      <c r="C292" s="1">
        <v>61</v>
      </c>
      <c r="D292" s="2" t="s">
        <v>23</v>
      </c>
      <c r="E292" s="1" t="s">
        <v>3945</v>
      </c>
      <c r="F292" s="2" t="s">
        <v>4124</v>
      </c>
      <c r="G292" s="1">
        <v>115.55</v>
      </c>
      <c r="H292" s="1">
        <f>表3[[#This Row],[借方发生额]]/10000</f>
        <v>0.011555</v>
      </c>
      <c r="I292" s="2" t="s">
        <v>4125</v>
      </c>
      <c r="J292" s="1">
        <f t="shared" si="5"/>
        <v>2025</v>
      </c>
      <c r="K292" s="1" t="s">
        <v>58</v>
      </c>
      <c r="L292" s="1" t="s">
        <v>58</v>
      </c>
      <c r="M292" s="2" t="s">
        <v>3121</v>
      </c>
    </row>
    <row r="293" spans="1:13">
      <c r="A293" s="3">
        <v>45792</v>
      </c>
      <c r="B293" s="1">
        <v>5</v>
      </c>
      <c r="C293" s="1">
        <v>61</v>
      </c>
      <c r="D293" s="2" t="s">
        <v>23</v>
      </c>
      <c r="E293" s="1" t="s">
        <v>3983</v>
      </c>
      <c r="F293" s="2" t="s">
        <v>4124</v>
      </c>
      <c r="G293" s="4">
        <v>15288</v>
      </c>
      <c r="H293" s="4">
        <f>表3[[#This Row],[借方发生额]]/10000</f>
        <v>1.5288</v>
      </c>
      <c r="I293" s="2" t="s">
        <v>4125</v>
      </c>
      <c r="J293" s="1">
        <f t="shared" si="5"/>
        <v>2025</v>
      </c>
      <c r="K293" s="1" t="s">
        <v>3133</v>
      </c>
      <c r="L293" s="1" t="s">
        <v>3133</v>
      </c>
      <c r="M293" s="2" t="s">
        <v>9</v>
      </c>
    </row>
    <row r="294" spans="1:13">
      <c r="A294" s="3">
        <v>45792</v>
      </c>
      <c r="B294" s="1">
        <v>5</v>
      </c>
      <c r="C294" s="1">
        <v>73</v>
      </c>
      <c r="D294" s="2" t="s">
        <v>23</v>
      </c>
      <c r="E294" s="1" t="s">
        <v>3939</v>
      </c>
      <c r="F294" s="2" t="s">
        <v>4126</v>
      </c>
      <c r="G294" s="4">
        <v>1668.4</v>
      </c>
      <c r="H294" s="4">
        <f>表3[[#This Row],[借方发生额]]/10000</f>
        <v>0.16684</v>
      </c>
      <c r="I294" s="2" t="s">
        <v>3186</v>
      </c>
      <c r="J294" s="1">
        <f t="shared" si="5"/>
        <v>2025</v>
      </c>
      <c r="K294" s="1" t="s">
        <v>79</v>
      </c>
      <c r="L294" s="1" t="s">
        <v>79</v>
      </c>
      <c r="M294" s="2" t="s">
        <v>9</v>
      </c>
    </row>
    <row r="295" spans="1:13">
      <c r="A295" s="3">
        <v>45792</v>
      </c>
      <c r="B295" s="1">
        <v>5</v>
      </c>
      <c r="C295" s="1">
        <v>74</v>
      </c>
      <c r="D295" s="2" t="s">
        <v>23</v>
      </c>
      <c r="E295" s="1" t="s">
        <v>3945</v>
      </c>
      <c r="F295" s="2" t="s">
        <v>4127</v>
      </c>
      <c r="G295" s="1">
        <v>785</v>
      </c>
      <c r="H295" s="1">
        <f>表3[[#This Row],[借方发生额]]/10000</f>
        <v>0.0785</v>
      </c>
      <c r="I295" s="2" t="s">
        <v>4105</v>
      </c>
      <c r="J295" s="1">
        <f t="shared" si="5"/>
        <v>2025</v>
      </c>
      <c r="K295" s="1" t="s">
        <v>58</v>
      </c>
      <c r="L295" s="1" t="s">
        <v>58</v>
      </c>
      <c r="M295" s="2" t="s">
        <v>3121</v>
      </c>
    </row>
    <row r="296" spans="1:13">
      <c r="A296" s="3">
        <v>45792</v>
      </c>
      <c r="B296" s="1">
        <v>5</v>
      </c>
      <c r="C296" s="1">
        <v>74</v>
      </c>
      <c r="D296" s="2" t="s">
        <v>23</v>
      </c>
      <c r="E296" s="1" t="s">
        <v>3947</v>
      </c>
      <c r="F296" s="2" t="s">
        <v>4127</v>
      </c>
      <c r="G296" s="1">
        <v>116</v>
      </c>
      <c r="H296" s="1">
        <f>表3[[#This Row],[借方发生额]]/10000</f>
        <v>0.0116</v>
      </c>
      <c r="I296" s="2" t="s">
        <v>4105</v>
      </c>
      <c r="J296" s="1">
        <f t="shared" si="5"/>
        <v>2025</v>
      </c>
      <c r="K296" s="1" t="s">
        <v>60</v>
      </c>
      <c r="L296" s="1" t="s">
        <v>3131</v>
      </c>
      <c r="M296" s="2" t="s">
        <v>9</v>
      </c>
    </row>
    <row r="297" spans="1:13">
      <c r="A297" s="3">
        <v>45792</v>
      </c>
      <c r="B297" s="1">
        <v>5</v>
      </c>
      <c r="C297" s="1">
        <v>76</v>
      </c>
      <c r="D297" s="2" t="s">
        <v>23</v>
      </c>
      <c r="E297" s="1" t="s">
        <v>3939</v>
      </c>
      <c r="F297" s="2" t="s">
        <v>4128</v>
      </c>
      <c r="G297" s="4">
        <v>10000</v>
      </c>
      <c r="H297" s="4">
        <f>表3[[#This Row],[借方发生额]]/10000</f>
        <v>1</v>
      </c>
      <c r="I297" s="2" t="s">
        <v>3136</v>
      </c>
      <c r="J297" s="1">
        <f t="shared" si="5"/>
        <v>2025</v>
      </c>
      <c r="K297" s="1" t="s">
        <v>79</v>
      </c>
      <c r="L297" s="1" t="s">
        <v>79</v>
      </c>
      <c r="M297" s="2" t="s">
        <v>9</v>
      </c>
    </row>
    <row r="298" spans="1:13">
      <c r="A298" s="3">
        <v>45797</v>
      </c>
      <c r="B298" s="1">
        <v>5</v>
      </c>
      <c r="C298" s="1">
        <v>84</v>
      </c>
      <c r="D298" s="2" t="s">
        <v>23</v>
      </c>
      <c r="E298" s="1" t="s">
        <v>3941</v>
      </c>
      <c r="F298" s="2" t="s">
        <v>3942</v>
      </c>
      <c r="G298" s="4">
        <v>2680</v>
      </c>
      <c r="H298" s="4">
        <f>表3[[#This Row],[借方发生额]]/10000</f>
        <v>0.268</v>
      </c>
      <c r="I298" s="2" t="s">
        <v>3136</v>
      </c>
      <c r="J298" s="1">
        <f t="shared" si="5"/>
        <v>2025</v>
      </c>
      <c r="K298" s="1" t="s">
        <v>40</v>
      </c>
      <c r="L298" s="1" t="s">
        <v>288</v>
      </c>
      <c r="M298" s="2" t="s">
        <v>9</v>
      </c>
    </row>
    <row r="299" spans="1:13">
      <c r="A299" s="3">
        <v>45802</v>
      </c>
      <c r="B299" s="1">
        <v>5</v>
      </c>
      <c r="C299" s="1">
        <v>102</v>
      </c>
      <c r="D299" s="2" t="s">
        <v>23</v>
      </c>
      <c r="E299" s="1" t="s">
        <v>3995</v>
      </c>
      <c r="F299" s="2" t="s">
        <v>4129</v>
      </c>
      <c r="G299" s="4">
        <v>77760</v>
      </c>
      <c r="H299" s="4">
        <f>表3[[#This Row],[借方发生额]]/10000</f>
        <v>7.776</v>
      </c>
      <c r="I299" s="2" t="s">
        <v>3307</v>
      </c>
      <c r="J299" s="1">
        <f t="shared" si="5"/>
        <v>2025</v>
      </c>
      <c r="K299" s="1" t="s">
        <v>3155</v>
      </c>
      <c r="L299" s="1" t="s">
        <v>27</v>
      </c>
      <c r="M299" s="2" t="s">
        <v>3122</v>
      </c>
    </row>
    <row r="300" spans="1:13">
      <c r="A300" s="3">
        <v>45802</v>
      </c>
      <c r="B300" s="1">
        <v>5</v>
      </c>
      <c r="C300" s="1">
        <v>105</v>
      </c>
      <c r="D300" s="2" t="s">
        <v>23</v>
      </c>
      <c r="E300" s="1" t="s">
        <v>3945</v>
      </c>
      <c r="F300" s="2" t="s">
        <v>3975</v>
      </c>
      <c r="G300" s="4">
        <v>2188</v>
      </c>
      <c r="H300" s="4">
        <f>表3[[#This Row],[借方发生额]]/10000</f>
        <v>0.2188</v>
      </c>
      <c r="I300" s="2" t="s">
        <v>3136</v>
      </c>
      <c r="J300" s="1">
        <f t="shared" si="5"/>
        <v>2025</v>
      </c>
      <c r="K300" s="1" t="s">
        <v>58</v>
      </c>
      <c r="L300" s="1" t="s">
        <v>58</v>
      </c>
      <c r="M300" s="2" t="s">
        <v>3121</v>
      </c>
    </row>
    <row r="301" spans="1:13">
      <c r="A301" s="3">
        <v>45802</v>
      </c>
      <c r="B301" s="1">
        <v>5</v>
      </c>
      <c r="C301" s="1">
        <v>119</v>
      </c>
      <c r="D301" s="2" t="s">
        <v>23</v>
      </c>
      <c r="E301" s="1" t="s">
        <v>3948</v>
      </c>
      <c r="F301" s="2" t="s">
        <v>3962</v>
      </c>
      <c r="G301" s="4">
        <v>1881</v>
      </c>
      <c r="H301" s="4">
        <f>表3[[#This Row],[借方发生额]]/10000</f>
        <v>0.1881</v>
      </c>
      <c r="I301" s="2" t="s">
        <v>3136</v>
      </c>
      <c r="J301" s="1">
        <f t="shared" si="5"/>
        <v>2025</v>
      </c>
      <c r="K301" s="1" t="s">
        <v>288</v>
      </c>
      <c r="L301" s="1" t="s">
        <v>288</v>
      </c>
      <c r="M301" s="2" t="s">
        <v>9</v>
      </c>
    </row>
    <row r="302" spans="1:13">
      <c r="A302" s="3">
        <v>45802</v>
      </c>
      <c r="B302" s="1">
        <v>5</v>
      </c>
      <c r="C302" s="1">
        <v>135</v>
      </c>
      <c r="D302" s="2" t="s">
        <v>23</v>
      </c>
      <c r="E302" s="1" t="s">
        <v>3939</v>
      </c>
      <c r="F302" s="2" t="s">
        <v>4130</v>
      </c>
      <c r="G302" s="4">
        <v>72660.55</v>
      </c>
      <c r="H302" s="4">
        <f>表3[[#This Row],[借方发生额]]/10000</f>
        <v>7.266055</v>
      </c>
      <c r="I302" s="2" t="s">
        <v>3307</v>
      </c>
      <c r="J302" s="1">
        <f t="shared" si="5"/>
        <v>2025</v>
      </c>
      <c r="K302" s="1" t="s">
        <v>79</v>
      </c>
      <c r="L302" s="1" t="s">
        <v>79</v>
      </c>
      <c r="M302" s="2" t="s">
        <v>9</v>
      </c>
    </row>
    <row r="303" spans="1:13">
      <c r="A303" s="3">
        <v>45802</v>
      </c>
      <c r="B303" s="1">
        <v>5</v>
      </c>
      <c r="C303" s="1">
        <v>136</v>
      </c>
      <c r="D303" s="2" t="s">
        <v>23</v>
      </c>
      <c r="E303" s="1" t="s">
        <v>3939</v>
      </c>
      <c r="F303" s="2" t="s">
        <v>4131</v>
      </c>
      <c r="G303" s="4">
        <v>2376.24</v>
      </c>
      <c r="H303" s="4">
        <f>表3[[#This Row],[借方发生额]]/10000</f>
        <v>0.237624</v>
      </c>
      <c r="I303" s="2" t="s">
        <v>3186</v>
      </c>
      <c r="J303" s="1">
        <f t="shared" si="5"/>
        <v>2025</v>
      </c>
      <c r="K303" s="1" t="s">
        <v>79</v>
      </c>
      <c r="L303" s="1" t="s">
        <v>79</v>
      </c>
      <c r="M303" s="2" t="s">
        <v>9</v>
      </c>
    </row>
    <row r="304" spans="1:13">
      <c r="A304" s="3">
        <v>45802</v>
      </c>
      <c r="B304" s="1">
        <v>5</v>
      </c>
      <c r="C304" s="1">
        <v>137</v>
      </c>
      <c r="D304" s="2" t="s">
        <v>23</v>
      </c>
      <c r="E304" s="1" t="s">
        <v>3985</v>
      </c>
      <c r="F304" s="2" t="s">
        <v>4132</v>
      </c>
      <c r="G304" s="4">
        <v>7971.98</v>
      </c>
      <c r="H304" s="4">
        <f>表3[[#This Row],[借方发生额]]/10000</f>
        <v>0.797198</v>
      </c>
      <c r="I304" s="2" t="s">
        <v>3186</v>
      </c>
      <c r="J304" s="1">
        <f t="shared" si="5"/>
        <v>2025</v>
      </c>
      <c r="K304" s="1" t="s">
        <v>3987</v>
      </c>
      <c r="L304" s="1" t="s">
        <v>3988</v>
      </c>
      <c r="M304" s="2" t="s">
        <v>9</v>
      </c>
    </row>
    <row r="305" spans="1:13">
      <c r="A305" s="3">
        <v>45802</v>
      </c>
      <c r="B305" s="1">
        <v>5</v>
      </c>
      <c r="C305" s="1">
        <v>138</v>
      </c>
      <c r="D305" s="2" t="s">
        <v>23</v>
      </c>
      <c r="E305" s="1" t="s">
        <v>3939</v>
      </c>
      <c r="F305" s="2" t="s">
        <v>3975</v>
      </c>
      <c r="G305" s="4">
        <v>1251.76</v>
      </c>
      <c r="H305" s="4">
        <f>表3[[#This Row],[借方发生额]]/10000</f>
        <v>0.125176</v>
      </c>
      <c r="I305" s="2" t="s">
        <v>3136</v>
      </c>
      <c r="J305" s="1">
        <f t="shared" si="5"/>
        <v>2025</v>
      </c>
      <c r="K305" s="1" t="s">
        <v>79</v>
      </c>
      <c r="L305" s="1" t="s">
        <v>79</v>
      </c>
      <c r="M305" s="2" t="s">
        <v>9</v>
      </c>
    </row>
    <row r="306" spans="1:13">
      <c r="A306" s="3">
        <v>45802</v>
      </c>
      <c r="B306" s="1">
        <v>5</v>
      </c>
      <c r="C306" s="1">
        <v>173</v>
      </c>
      <c r="D306" s="2" t="s">
        <v>23</v>
      </c>
      <c r="E306" s="1" t="s">
        <v>3972</v>
      </c>
      <c r="F306" s="2" t="s">
        <v>4133</v>
      </c>
      <c r="G306" s="4">
        <v>8943.17</v>
      </c>
      <c r="H306" s="4">
        <f>表3[[#This Row],[借方发生额]]/10000</f>
        <v>0.894317</v>
      </c>
      <c r="I306" s="2" t="s">
        <v>3186</v>
      </c>
      <c r="J306" s="1">
        <f t="shared" si="5"/>
        <v>2025</v>
      </c>
      <c r="K306" s="1" t="s">
        <v>3533</v>
      </c>
      <c r="L306" s="1" t="s">
        <v>27</v>
      </c>
      <c r="M306" s="2" t="s">
        <v>3122</v>
      </c>
    </row>
    <row r="307" spans="1:13">
      <c r="A307" s="3">
        <v>45802</v>
      </c>
      <c r="B307" s="1">
        <v>5</v>
      </c>
      <c r="C307" s="1">
        <v>227</v>
      </c>
      <c r="D307" s="2" t="s">
        <v>23</v>
      </c>
      <c r="E307" s="1" t="s">
        <v>4134</v>
      </c>
      <c r="F307" s="2" t="s">
        <v>4135</v>
      </c>
      <c r="G307" s="4">
        <v>16982.12</v>
      </c>
      <c r="H307" s="4">
        <f>表3[[#This Row],[借方发生额]]/10000</f>
        <v>1.698212</v>
      </c>
      <c r="I307" s="2" t="s">
        <v>3136</v>
      </c>
      <c r="J307" s="1">
        <f t="shared" si="5"/>
        <v>2025</v>
      </c>
      <c r="K307" s="1" t="s">
        <v>1446</v>
      </c>
      <c r="L307" s="1" t="s">
        <v>3120</v>
      </c>
      <c r="M307" s="1" t="s">
        <v>3120</v>
      </c>
    </row>
    <row r="308" spans="1:13">
      <c r="A308" s="3">
        <v>45807</v>
      </c>
      <c r="B308" s="1">
        <v>5</v>
      </c>
      <c r="C308" s="1">
        <v>238</v>
      </c>
      <c r="D308" s="2" t="s">
        <v>23</v>
      </c>
      <c r="E308" s="1" t="s">
        <v>3945</v>
      </c>
      <c r="F308" s="2" t="s">
        <v>4136</v>
      </c>
      <c r="G308" s="1">
        <v>774.75</v>
      </c>
      <c r="H308" s="1">
        <f>表3[[#This Row],[借方发生额]]/10000</f>
        <v>0.077475</v>
      </c>
      <c r="I308" s="2" t="s">
        <v>3136</v>
      </c>
      <c r="J308" s="1">
        <f t="shared" si="5"/>
        <v>2025</v>
      </c>
      <c r="K308" s="1" t="s">
        <v>58</v>
      </c>
      <c r="L308" s="1" t="s">
        <v>58</v>
      </c>
      <c r="M308" s="2" t="s">
        <v>3121</v>
      </c>
    </row>
    <row r="309" spans="1:13">
      <c r="A309" s="3">
        <v>45807</v>
      </c>
      <c r="B309" s="1">
        <v>5</v>
      </c>
      <c r="C309" s="1">
        <v>238</v>
      </c>
      <c r="D309" s="2" t="s">
        <v>23</v>
      </c>
      <c r="E309" s="1" t="s">
        <v>3941</v>
      </c>
      <c r="F309" s="2" t="s">
        <v>4136</v>
      </c>
      <c r="G309" s="4">
        <v>2979</v>
      </c>
      <c r="H309" s="4">
        <f>表3[[#This Row],[借方发生额]]/10000</f>
        <v>0.2979</v>
      </c>
      <c r="I309" s="2" t="s">
        <v>3136</v>
      </c>
      <c r="J309" s="1">
        <f t="shared" si="5"/>
        <v>2025</v>
      </c>
      <c r="K309" s="1" t="s">
        <v>40</v>
      </c>
      <c r="L309" s="1" t="s">
        <v>288</v>
      </c>
      <c r="M309" s="2" t="s">
        <v>9</v>
      </c>
    </row>
    <row r="310" spans="1:13">
      <c r="A310" s="3">
        <v>45807</v>
      </c>
      <c r="B310" s="1">
        <v>5</v>
      </c>
      <c r="C310" s="1">
        <v>238</v>
      </c>
      <c r="D310" s="2" t="s">
        <v>23</v>
      </c>
      <c r="E310" s="1" t="s">
        <v>3948</v>
      </c>
      <c r="F310" s="2" t="s">
        <v>4136</v>
      </c>
      <c r="G310" s="1">
        <v>583.55</v>
      </c>
      <c r="H310" s="1">
        <f>表3[[#This Row],[借方发生额]]/10000</f>
        <v>0.058355</v>
      </c>
      <c r="I310" s="2" t="s">
        <v>3136</v>
      </c>
      <c r="J310" s="1">
        <f t="shared" si="5"/>
        <v>2025</v>
      </c>
      <c r="K310" s="1" t="s">
        <v>288</v>
      </c>
      <c r="L310" s="1" t="s">
        <v>288</v>
      </c>
      <c r="M310" s="2" t="s">
        <v>9</v>
      </c>
    </row>
    <row r="311" spans="1:13">
      <c r="A311" s="3">
        <v>45807</v>
      </c>
      <c r="B311" s="1">
        <v>5</v>
      </c>
      <c r="C311" s="1">
        <v>252</v>
      </c>
      <c r="D311" s="2" t="s">
        <v>23</v>
      </c>
      <c r="E311" s="1" t="s">
        <v>3953</v>
      </c>
      <c r="F311" s="2" t="s">
        <v>4137</v>
      </c>
      <c r="G311" s="4">
        <v>2300</v>
      </c>
      <c r="H311" s="4">
        <f>表3[[#This Row],[借方发生额]]/10000</f>
        <v>0.23</v>
      </c>
      <c r="I311" s="2" t="s">
        <v>3136</v>
      </c>
      <c r="J311" s="1">
        <f t="shared" si="5"/>
        <v>2025</v>
      </c>
      <c r="K311" s="1" t="s">
        <v>3956</v>
      </c>
      <c r="L311" s="1" t="s">
        <v>58</v>
      </c>
      <c r="M311" s="2" t="s">
        <v>3121</v>
      </c>
    </row>
    <row r="312" spans="1:13">
      <c r="A312" s="3">
        <v>45807</v>
      </c>
      <c r="B312" s="1">
        <v>5</v>
      </c>
      <c r="C312" s="1">
        <v>253</v>
      </c>
      <c r="D312" s="2" t="s">
        <v>23</v>
      </c>
      <c r="E312" s="1" t="s">
        <v>3939</v>
      </c>
      <c r="F312" s="2" t="s">
        <v>3989</v>
      </c>
      <c r="G312" s="4">
        <v>5658.6</v>
      </c>
      <c r="H312" s="4">
        <f>表3[[#This Row],[借方发生额]]/10000</f>
        <v>0.56586</v>
      </c>
      <c r="I312" s="2" t="s">
        <v>3186</v>
      </c>
      <c r="J312" s="1">
        <f t="shared" si="5"/>
        <v>2025</v>
      </c>
      <c r="K312" s="1" t="s">
        <v>79</v>
      </c>
      <c r="L312" s="1" t="s">
        <v>79</v>
      </c>
      <c r="M312" s="2" t="s">
        <v>9</v>
      </c>
    </row>
    <row r="313" spans="1:13">
      <c r="A313" s="3">
        <v>45807</v>
      </c>
      <c r="B313" s="1">
        <v>5</v>
      </c>
      <c r="C313" s="1">
        <v>254</v>
      </c>
      <c r="D313" s="2" t="s">
        <v>23</v>
      </c>
      <c r="E313" s="1" t="s">
        <v>3939</v>
      </c>
      <c r="F313" s="2" t="s">
        <v>4011</v>
      </c>
      <c r="G313" s="1">
        <v>219.4</v>
      </c>
      <c r="H313" s="1">
        <f>表3[[#This Row],[借方发生额]]/10000</f>
        <v>0.02194</v>
      </c>
      <c r="I313" s="2" t="s">
        <v>3186</v>
      </c>
      <c r="J313" s="1">
        <f t="shared" si="5"/>
        <v>2025</v>
      </c>
      <c r="K313" s="1" t="s">
        <v>79</v>
      </c>
      <c r="L313" s="1" t="s">
        <v>79</v>
      </c>
      <c r="M313" s="2" t="s">
        <v>9</v>
      </c>
    </row>
    <row r="314" spans="1:13">
      <c r="A314" s="3">
        <v>45807</v>
      </c>
      <c r="B314" s="1">
        <v>5</v>
      </c>
      <c r="C314" s="1">
        <v>255</v>
      </c>
      <c r="D314" s="2" t="s">
        <v>23</v>
      </c>
      <c r="E314" s="1" t="s">
        <v>3953</v>
      </c>
      <c r="F314" s="2" t="s">
        <v>4138</v>
      </c>
      <c r="G314" s="4">
        <v>5547.18</v>
      </c>
      <c r="H314" s="4">
        <f>表3[[#This Row],[借方发生额]]/10000</f>
        <v>0.554718</v>
      </c>
      <c r="I314" s="2" t="s">
        <v>3136</v>
      </c>
      <c r="J314" s="1">
        <f t="shared" si="5"/>
        <v>2025</v>
      </c>
      <c r="K314" s="1" t="s">
        <v>3956</v>
      </c>
      <c r="L314" s="1" t="s">
        <v>58</v>
      </c>
      <c r="M314" s="2" t="s">
        <v>3121</v>
      </c>
    </row>
    <row r="315" spans="1:13">
      <c r="A315" s="3">
        <v>45807</v>
      </c>
      <c r="B315" s="1">
        <v>5</v>
      </c>
      <c r="C315" s="1">
        <v>258</v>
      </c>
      <c r="D315" s="2" t="s">
        <v>23</v>
      </c>
      <c r="E315" s="1" t="s">
        <v>3941</v>
      </c>
      <c r="F315" s="2" t="s">
        <v>3942</v>
      </c>
      <c r="G315" s="4">
        <v>3596</v>
      </c>
      <c r="H315" s="4">
        <f>表3[[#This Row],[借方发生额]]/10000</f>
        <v>0.3596</v>
      </c>
      <c r="I315" s="2" t="s">
        <v>3136</v>
      </c>
      <c r="J315" s="1">
        <f t="shared" si="5"/>
        <v>2025</v>
      </c>
      <c r="K315" s="1" t="s">
        <v>40</v>
      </c>
      <c r="L315" s="1" t="s">
        <v>288</v>
      </c>
      <c r="M315" s="2" t="s">
        <v>9</v>
      </c>
    </row>
    <row r="316" spans="1:13">
      <c r="A316" s="3">
        <v>45807</v>
      </c>
      <c r="B316" s="1">
        <v>5</v>
      </c>
      <c r="C316" s="1">
        <v>259</v>
      </c>
      <c r="D316" s="2" t="s">
        <v>23</v>
      </c>
      <c r="E316" s="1" t="s">
        <v>4139</v>
      </c>
      <c r="F316" s="2" t="s">
        <v>4140</v>
      </c>
      <c r="G316" s="4">
        <v>42452.83</v>
      </c>
      <c r="H316" s="4">
        <f>表3[[#This Row],[借方发生额]]/10000</f>
        <v>4.245283</v>
      </c>
      <c r="I316" s="2" t="s">
        <v>3186</v>
      </c>
      <c r="J316" s="1">
        <f t="shared" si="5"/>
        <v>2025</v>
      </c>
      <c r="K316" s="1" t="s">
        <v>4141</v>
      </c>
      <c r="L316" s="1" t="s">
        <v>79</v>
      </c>
      <c r="M316" s="2" t="s">
        <v>9</v>
      </c>
    </row>
    <row r="317" spans="1:13">
      <c r="A317" s="3">
        <v>45807</v>
      </c>
      <c r="B317" s="1">
        <v>5</v>
      </c>
      <c r="C317" s="1">
        <v>266</v>
      </c>
      <c r="D317" s="2" t="s">
        <v>23</v>
      </c>
      <c r="E317" s="1" t="s">
        <v>3945</v>
      </c>
      <c r="F317" s="2" t="s">
        <v>3497</v>
      </c>
      <c r="G317" s="1">
        <v>141</v>
      </c>
      <c r="H317" s="1">
        <f>表3[[#This Row],[借方发生额]]/10000</f>
        <v>0.0141</v>
      </c>
      <c r="I317" s="2" t="s">
        <v>3136</v>
      </c>
      <c r="J317" s="1">
        <f t="shared" si="5"/>
        <v>2025</v>
      </c>
      <c r="K317" s="1" t="s">
        <v>58</v>
      </c>
      <c r="L317" s="1" t="s">
        <v>58</v>
      </c>
      <c r="M317" s="2" t="s">
        <v>3121</v>
      </c>
    </row>
    <row r="318" spans="1:13">
      <c r="A318" s="3">
        <v>45807</v>
      </c>
      <c r="B318" s="1">
        <v>5</v>
      </c>
      <c r="C318" s="1">
        <v>302</v>
      </c>
      <c r="D318" s="2" t="s">
        <v>23</v>
      </c>
      <c r="E318" s="1" t="s">
        <v>3945</v>
      </c>
      <c r="F318" s="2" t="s">
        <v>4045</v>
      </c>
      <c r="G318" s="1">
        <v>507</v>
      </c>
      <c r="H318" s="1">
        <f>表3[[#This Row],[借方发生额]]/10000</f>
        <v>0.0507</v>
      </c>
      <c r="I318" s="2" t="s">
        <v>3136</v>
      </c>
      <c r="J318" s="1">
        <f t="shared" si="5"/>
        <v>2025</v>
      </c>
      <c r="K318" s="1" t="s">
        <v>58</v>
      </c>
      <c r="L318" s="1" t="s">
        <v>58</v>
      </c>
      <c r="M318" s="2" t="s">
        <v>3121</v>
      </c>
    </row>
    <row r="319" spans="1:13">
      <c r="A319" s="3">
        <v>45807</v>
      </c>
      <c r="B319" s="1">
        <v>5</v>
      </c>
      <c r="C319" s="1">
        <v>302</v>
      </c>
      <c r="D319" s="2" t="s">
        <v>23</v>
      </c>
      <c r="E319" s="1" t="s">
        <v>3939</v>
      </c>
      <c r="F319" s="2" t="s">
        <v>4045</v>
      </c>
      <c r="G319" s="4">
        <v>1654</v>
      </c>
      <c r="H319" s="4">
        <f>表3[[#This Row],[借方发生额]]/10000</f>
        <v>0.1654</v>
      </c>
      <c r="I319" s="2" t="s">
        <v>3136</v>
      </c>
      <c r="J319" s="1">
        <f t="shared" si="5"/>
        <v>2025</v>
      </c>
      <c r="K319" s="1" t="s">
        <v>79</v>
      </c>
      <c r="L319" s="1" t="s">
        <v>79</v>
      </c>
      <c r="M319" s="2" t="s">
        <v>9</v>
      </c>
    </row>
    <row r="320" spans="1:13">
      <c r="A320" s="3">
        <v>45807</v>
      </c>
      <c r="B320" s="1">
        <v>5</v>
      </c>
      <c r="C320" s="1">
        <v>302</v>
      </c>
      <c r="D320" s="2" t="s">
        <v>23</v>
      </c>
      <c r="E320" s="1" t="s">
        <v>3941</v>
      </c>
      <c r="F320" s="2" t="s">
        <v>4045</v>
      </c>
      <c r="G320" s="1">
        <v>206</v>
      </c>
      <c r="H320" s="1">
        <f>表3[[#This Row],[借方发生额]]/10000</f>
        <v>0.0206</v>
      </c>
      <c r="I320" s="2" t="s">
        <v>3136</v>
      </c>
      <c r="J320" s="1">
        <f t="shared" si="5"/>
        <v>2025</v>
      </c>
      <c r="K320" s="1" t="s">
        <v>40</v>
      </c>
      <c r="L320" s="1" t="s">
        <v>288</v>
      </c>
      <c r="M320" s="2" t="s">
        <v>9</v>
      </c>
    </row>
    <row r="321" spans="1:13">
      <c r="A321" s="3">
        <v>45808</v>
      </c>
      <c r="B321" s="1">
        <v>5</v>
      </c>
      <c r="C321" s="1">
        <v>518</v>
      </c>
      <c r="D321" s="2" t="s">
        <v>23</v>
      </c>
      <c r="E321" s="1" t="s">
        <v>3972</v>
      </c>
      <c r="F321" s="2" t="s">
        <v>4059</v>
      </c>
      <c r="G321" s="4">
        <v>13310.14</v>
      </c>
      <c r="H321" s="4">
        <f>表3[[#This Row],[借方发生额]]/10000</f>
        <v>1.331014</v>
      </c>
      <c r="I321" s="2" t="s">
        <v>3186</v>
      </c>
      <c r="J321" s="1">
        <f t="shared" ref="J321:J384" si="6">YEAR(A321)</f>
        <v>2025</v>
      </c>
      <c r="K321" s="1" t="s">
        <v>3533</v>
      </c>
      <c r="L321" s="1" t="s">
        <v>27</v>
      </c>
      <c r="M321" s="2" t="s">
        <v>3122</v>
      </c>
    </row>
    <row r="322" spans="1:13">
      <c r="A322" s="3">
        <v>45808</v>
      </c>
      <c r="B322" s="1">
        <v>5</v>
      </c>
      <c r="C322" s="1">
        <v>518</v>
      </c>
      <c r="D322" s="2" t="s">
        <v>23</v>
      </c>
      <c r="E322" s="1" t="s">
        <v>3972</v>
      </c>
      <c r="F322" s="2" t="s">
        <v>4059</v>
      </c>
      <c r="G322" s="1">
        <v>996.53</v>
      </c>
      <c r="H322" s="1">
        <f>表3[[#This Row],[借方发生额]]/10000</f>
        <v>0.099653</v>
      </c>
      <c r="I322" s="2" t="s">
        <v>3186</v>
      </c>
      <c r="J322" s="1">
        <f t="shared" si="6"/>
        <v>2025</v>
      </c>
      <c r="K322" s="1" t="s">
        <v>3533</v>
      </c>
      <c r="L322" s="1" t="s">
        <v>27</v>
      </c>
      <c r="M322" s="2" t="s">
        <v>3122</v>
      </c>
    </row>
    <row r="323" spans="1:13">
      <c r="A323" s="3">
        <v>45808</v>
      </c>
      <c r="B323" s="1">
        <v>5</v>
      </c>
      <c r="C323" s="1">
        <v>525</v>
      </c>
      <c r="D323" s="2" t="s">
        <v>23</v>
      </c>
      <c r="E323" s="1" t="s">
        <v>3970</v>
      </c>
      <c r="F323" s="2" t="s">
        <v>3978</v>
      </c>
      <c r="G323" s="4">
        <v>2218.82</v>
      </c>
      <c r="H323" s="4">
        <f>表3[[#This Row],[借方发生额]]/10000</f>
        <v>0.221882</v>
      </c>
      <c r="I323" s="2" t="s">
        <v>3186</v>
      </c>
      <c r="J323" s="1">
        <f t="shared" si="6"/>
        <v>2025</v>
      </c>
      <c r="K323" s="1" t="s">
        <v>378</v>
      </c>
      <c r="L323" s="1" t="s">
        <v>3131</v>
      </c>
      <c r="M323" s="2" t="s">
        <v>9</v>
      </c>
    </row>
    <row r="324" spans="1:13">
      <c r="A324" s="3">
        <v>45808</v>
      </c>
      <c r="B324" s="1">
        <v>5</v>
      </c>
      <c r="C324" s="1">
        <v>526</v>
      </c>
      <c r="D324" s="2" t="s">
        <v>23</v>
      </c>
      <c r="E324" s="1" t="s">
        <v>3939</v>
      </c>
      <c r="F324" s="2" t="s">
        <v>3507</v>
      </c>
      <c r="G324" s="1">
        <v>203.59</v>
      </c>
      <c r="H324" s="1">
        <f>表3[[#This Row],[借方发生额]]/10000</f>
        <v>0.020359</v>
      </c>
      <c r="I324" s="2" t="s">
        <v>1814</v>
      </c>
      <c r="J324" s="1">
        <f t="shared" si="6"/>
        <v>2025</v>
      </c>
      <c r="K324" s="1" t="s">
        <v>79</v>
      </c>
      <c r="L324" s="1" t="s">
        <v>79</v>
      </c>
      <c r="M324" s="2" t="s">
        <v>9</v>
      </c>
    </row>
    <row r="325" spans="1:13">
      <c r="A325" s="3">
        <v>45808</v>
      </c>
      <c r="B325" s="1">
        <v>5</v>
      </c>
      <c r="C325" s="1">
        <v>526</v>
      </c>
      <c r="D325" s="2" t="s">
        <v>23</v>
      </c>
      <c r="E325" s="1" t="s">
        <v>4030</v>
      </c>
      <c r="F325" s="2" t="s">
        <v>4094</v>
      </c>
      <c r="G325" s="4">
        <v>1100</v>
      </c>
      <c r="H325" s="4">
        <f>表3[[#This Row],[借方发生额]]/10000</f>
        <v>0.11</v>
      </c>
      <c r="I325" s="2" t="s">
        <v>1814</v>
      </c>
      <c r="J325" s="1">
        <f t="shared" si="6"/>
        <v>2025</v>
      </c>
      <c r="K325" s="1" t="s">
        <v>4032</v>
      </c>
      <c r="L325" s="1" t="s">
        <v>79</v>
      </c>
      <c r="M325" s="2" t="s">
        <v>9</v>
      </c>
    </row>
    <row r="326" spans="1:13">
      <c r="A326" s="3">
        <v>45808</v>
      </c>
      <c r="B326" s="1">
        <v>5</v>
      </c>
      <c r="C326" s="1">
        <v>526</v>
      </c>
      <c r="D326" s="2" t="s">
        <v>23</v>
      </c>
      <c r="E326" s="1" t="s">
        <v>3970</v>
      </c>
      <c r="F326" s="2" t="s">
        <v>3496</v>
      </c>
      <c r="G326" s="4">
        <v>1488</v>
      </c>
      <c r="H326" s="4">
        <f>表3[[#This Row],[借方发生额]]/10000</f>
        <v>0.1488</v>
      </c>
      <c r="I326" s="2" t="s">
        <v>1814</v>
      </c>
      <c r="J326" s="1">
        <f t="shared" si="6"/>
        <v>2025</v>
      </c>
      <c r="K326" s="1" t="s">
        <v>378</v>
      </c>
      <c r="L326" s="1" t="s">
        <v>3131</v>
      </c>
      <c r="M326" s="2" t="s">
        <v>9</v>
      </c>
    </row>
    <row r="327" spans="1:13">
      <c r="A327" s="3">
        <v>45808</v>
      </c>
      <c r="B327" s="1">
        <v>5</v>
      </c>
      <c r="C327" s="1">
        <v>526</v>
      </c>
      <c r="D327" s="2" t="s">
        <v>23</v>
      </c>
      <c r="E327" s="1" t="s">
        <v>3945</v>
      </c>
      <c r="F327" s="2" t="s">
        <v>3509</v>
      </c>
      <c r="G327" s="4">
        <v>1600</v>
      </c>
      <c r="H327" s="4">
        <f>表3[[#This Row],[借方发生额]]/10000</f>
        <v>0.16</v>
      </c>
      <c r="I327" s="2" t="s">
        <v>1814</v>
      </c>
      <c r="J327" s="1">
        <f t="shared" si="6"/>
        <v>2025</v>
      </c>
      <c r="K327" s="1" t="s">
        <v>58</v>
      </c>
      <c r="L327" s="1" t="s">
        <v>58</v>
      </c>
      <c r="M327" s="2" t="s">
        <v>3121</v>
      </c>
    </row>
    <row r="328" spans="1:13">
      <c r="A328" s="3">
        <v>45808</v>
      </c>
      <c r="B328" s="1">
        <v>5</v>
      </c>
      <c r="C328" s="1">
        <v>526</v>
      </c>
      <c r="D328" s="2" t="s">
        <v>23</v>
      </c>
      <c r="E328" s="1" t="s">
        <v>3939</v>
      </c>
      <c r="F328" s="2" t="s">
        <v>4033</v>
      </c>
      <c r="G328" s="4">
        <v>2000</v>
      </c>
      <c r="H328" s="4">
        <f>表3[[#This Row],[借方发生额]]/10000</f>
        <v>0.2</v>
      </c>
      <c r="I328" s="2" t="s">
        <v>1814</v>
      </c>
      <c r="J328" s="1">
        <f t="shared" si="6"/>
        <v>2025</v>
      </c>
      <c r="K328" s="1" t="s">
        <v>79</v>
      </c>
      <c r="L328" s="1" t="s">
        <v>79</v>
      </c>
      <c r="M328" s="2" t="s">
        <v>9</v>
      </c>
    </row>
    <row r="329" spans="1:13">
      <c r="A329" s="3">
        <v>45808</v>
      </c>
      <c r="B329" s="1">
        <v>5</v>
      </c>
      <c r="C329" s="1">
        <v>535</v>
      </c>
      <c r="D329" s="2" t="s">
        <v>23</v>
      </c>
      <c r="E329" s="1" t="s">
        <v>3941</v>
      </c>
      <c r="F329" s="2" t="s">
        <v>3942</v>
      </c>
      <c r="G329" s="1">
        <v>225</v>
      </c>
      <c r="H329" s="1">
        <f>表3[[#This Row],[借方发生额]]/10000</f>
        <v>0.0225</v>
      </c>
      <c r="I329" s="2" t="s">
        <v>3136</v>
      </c>
      <c r="J329" s="1">
        <f t="shared" si="6"/>
        <v>2025</v>
      </c>
      <c r="K329" s="1" t="s">
        <v>40</v>
      </c>
      <c r="L329" s="1" t="s">
        <v>288</v>
      </c>
      <c r="M329" s="2" t="s">
        <v>9</v>
      </c>
    </row>
    <row r="330" spans="1:13">
      <c r="A330" s="3">
        <v>45808</v>
      </c>
      <c r="B330" s="1">
        <v>5</v>
      </c>
      <c r="C330" s="1">
        <v>560</v>
      </c>
      <c r="D330" s="2" t="s">
        <v>23</v>
      </c>
      <c r="E330" s="1" t="s">
        <v>3941</v>
      </c>
      <c r="F330" s="2" t="s">
        <v>3942</v>
      </c>
      <c r="G330" s="4">
        <v>2380.64</v>
      </c>
      <c r="H330" s="4">
        <f>表3[[#This Row],[借方发生额]]/10000</f>
        <v>0.238064</v>
      </c>
      <c r="I330" s="2" t="s">
        <v>3136</v>
      </c>
      <c r="J330" s="1">
        <f t="shared" si="6"/>
        <v>2025</v>
      </c>
      <c r="K330" s="1" t="s">
        <v>40</v>
      </c>
      <c r="L330" s="1" t="s">
        <v>288</v>
      </c>
      <c r="M330" s="2" t="s">
        <v>9</v>
      </c>
    </row>
    <row r="331" spans="1:13">
      <c r="A331" s="3">
        <v>45808</v>
      </c>
      <c r="B331" s="1">
        <v>5</v>
      </c>
      <c r="C331" s="1">
        <v>561</v>
      </c>
      <c r="D331" s="2" t="s">
        <v>23</v>
      </c>
      <c r="E331" s="1" t="s">
        <v>3943</v>
      </c>
      <c r="F331" s="2" t="s">
        <v>4142</v>
      </c>
      <c r="G331" s="4">
        <v>17699.12</v>
      </c>
      <c r="H331" s="4">
        <f>表3[[#This Row],[借方发生额]]/10000</f>
        <v>1.769912</v>
      </c>
      <c r="I331" s="2" t="s">
        <v>3307</v>
      </c>
      <c r="J331" s="1">
        <f t="shared" si="6"/>
        <v>2025</v>
      </c>
      <c r="K331" s="1" t="s">
        <v>83</v>
      </c>
      <c r="L331" s="1" t="s">
        <v>58</v>
      </c>
      <c r="M331" s="2" t="s">
        <v>3121</v>
      </c>
    </row>
    <row r="332" spans="1:13">
      <c r="A332" s="3">
        <v>45808</v>
      </c>
      <c r="B332" s="1">
        <v>5</v>
      </c>
      <c r="C332" s="1">
        <v>594</v>
      </c>
      <c r="D332" s="2" t="s">
        <v>23</v>
      </c>
      <c r="E332" s="1" t="s">
        <v>3953</v>
      </c>
      <c r="F332" s="2" t="s">
        <v>4143</v>
      </c>
      <c r="G332" s="4">
        <v>5046.02</v>
      </c>
      <c r="H332" s="4">
        <f>表3[[#This Row],[借方发生额]]/10000</f>
        <v>0.504602</v>
      </c>
      <c r="I332" s="2" t="s">
        <v>3307</v>
      </c>
      <c r="J332" s="1">
        <f t="shared" si="6"/>
        <v>2025</v>
      </c>
      <c r="K332" s="1" t="s">
        <v>3956</v>
      </c>
      <c r="L332" s="1" t="s">
        <v>58</v>
      </c>
      <c r="M332" s="2" t="s">
        <v>3121</v>
      </c>
    </row>
    <row r="333" spans="1:13">
      <c r="A333" s="3">
        <v>45808</v>
      </c>
      <c r="B333" s="1">
        <v>5</v>
      </c>
      <c r="C333" s="1">
        <v>599</v>
      </c>
      <c r="D333" s="2" t="s">
        <v>23</v>
      </c>
      <c r="E333" s="1" t="s">
        <v>3939</v>
      </c>
      <c r="F333" s="2" t="s">
        <v>4144</v>
      </c>
      <c r="G333" s="4">
        <v>2700</v>
      </c>
      <c r="H333" s="4">
        <f>表3[[#This Row],[借方发生额]]/10000</f>
        <v>0.27</v>
      </c>
      <c r="I333" s="2" t="s">
        <v>3307</v>
      </c>
      <c r="J333" s="1">
        <f t="shared" si="6"/>
        <v>2025</v>
      </c>
      <c r="K333" s="1" t="s">
        <v>79</v>
      </c>
      <c r="L333" s="1" t="s">
        <v>79</v>
      </c>
      <c r="M333" s="2" t="s">
        <v>9</v>
      </c>
    </row>
    <row r="334" spans="1:13">
      <c r="A334" s="3">
        <v>45808</v>
      </c>
      <c r="B334" s="1">
        <v>5</v>
      </c>
      <c r="C334" s="1">
        <v>607</v>
      </c>
      <c r="D334" s="2" t="s">
        <v>23</v>
      </c>
      <c r="E334" s="1" t="s">
        <v>3939</v>
      </c>
      <c r="F334" s="2" t="s">
        <v>3990</v>
      </c>
      <c r="G334" s="1">
        <v>137.14</v>
      </c>
      <c r="H334" s="1">
        <f>表3[[#This Row],[借方发生额]]/10000</f>
        <v>0.013714</v>
      </c>
      <c r="I334" s="2" t="s">
        <v>3136</v>
      </c>
      <c r="J334" s="1">
        <f t="shared" si="6"/>
        <v>2025</v>
      </c>
      <c r="K334" s="1" t="s">
        <v>79</v>
      </c>
      <c r="L334" s="1" t="s">
        <v>79</v>
      </c>
      <c r="M334" s="2" t="s">
        <v>9</v>
      </c>
    </row>
    <row r="335" spans="1:13">
      <c r="A335" s="3">
        <v>45808</v>
      </c>
      <c r="B335" s="1">
        <v>5</v>
      </c>
      <c r="C335" s="1">
        <v>608</v>
      </c>
      <c r="D335" s="2" t="s">
        <v>23</v>
      </c>
      <c r="E335" s="1" t="s">
        <v>3939</v>
      </c>
      <c r="F335" s="2" t="s">
        <v>3991</v>
      </c>
      <c r="G335" s="1">
        <v>45.71</v>
      </c>
      <c r="H335" s="1">
        <f>表3[[#This Row],[借方发生额]]/10000</f>
        <v>0.004571</v>
      </c>
      <c r="I335" s="2" t="s">
        <v>3136</v>
      </c>
      <c r="J335" s="1">
        <f t="shared" si="6"/>
        <v>2025</v>
      </c>
      <c r="K335" s="1" t="s">
        <v>79</v>
      </c>
      <c r="L335" s="1" t="s">
        <v>79</v>
      </c>
      <c r="M335" s="2" t="s">
        <v>9</v>
      </c>
    </row>
    <row r="336" spans="1:13">
      <c r="A336" s="3">
        <v>45808</v>
      </c>
      <c r="B336" s="1">
        <v>5</v>
      </c>
      <c r="C336" s="1">
        <v>609</v>
      </c>
      <c r="D336" s="2" t="s">
        <v>23</v>
      </c>
      <c r="E336" s="1" t="s">
        <v>3939</v>
      </c>
      <c r="F336" s="2" t="s">
        <v>3992</v>
      </c>
      <c r="G336" s="1">
        <v>548.57</v>
      </c>
      <c r="H336" s="1">
        <f>表3[[#This Row],[借方发生额]]/10000</f>
        <v>0.054857</v>
      </c>
      <c r="I336" s="2" t="s">
        <v>3136</v>
      </c>
      <c r="J336" s="1">
        <f t="shared" si="6"/>
        <v>2025</v>
      </c>
      <c r="K336" s="1" t="s">
        <v>79</v>
      </c>
      <c r="L336" s="1" t="s">
        <v>79</v>
      </c>
      <c r="M336" s="2" t="s">
        <v>9</v>
      </c>
    </row>
    <row r="337" spans="1:13">
      <c r="A337" s="3">
        <v>45808</v>
      </c>
      <c r="B337" s="1">
        <v>5</v>
      </c>
      <c r="C337" s="1">
        <v>610</v>
      </c>
      <c r="D337" s="2" t="s">
        <v>23</v>
      </c>
      <c r="E337" s="1" t="s">
        <v>3939</v>
      </c>
      <c r="F337" s="2" t="s">
        <v>4035</v>
      </c>
      <c r="G337" s="1">
        <v>192</v>
      </c>
      <c r="H337" s="1">
        <f>表3[[#This Row],[借方发生额]]/10000</f>
        <v>0.0192</v>
      </c>
      <c r="I337" s="2" t="s">
        <v>3136</v>
      </c>
      <c r="J337" s="1">
        <f t="shared" si="6"/>
        <v>2025</v>
      </c>
      <c r="K337" s="1" t="s">
        <v>79</v>
      </c>
      <c r="L337" s="1" t="s">
        <v>79</v>
      </c>
      <c r="M337" s="2" t="s">
        <v>9</v>
      </c>
    </row>
    <row r="338" spans="1:13">
      <c r="A338" s="3">
        <v>45808</v>
      </c>
      <c r="B338" s="1">
        <v>5</v>
      </c>
      <c r="C338" s="1">
        <v>611</v>
      </c>
      <c r="D338" s="2" t="s">
        <v>23</v>
      </c>
      <c r="E338" s="1" t="s">
        <v>3939</v>
      </c>
      <c r="F338" s="2" t="s">
        <v>3994</v>
      </c>
      <c r="G338" s="1">
        <v>640</v>
      </c>
      <c r="H338" s="1">
        <f>表3[[#This Row],[借方发生额]]/10000</f>
        <v>0.064</v>
      </c>
      <c r="I338" s="2" t="s">
        <v>3136</v>
      </c>
      <c r="J338" s="1">
        <f t="shared" si="6"/>
        <v>2025</v>
      </c>
      <c r="K338" s="1" t="s">
        <v>79</v>
      </c>
      <c r="L338" s="1" t="s">
        <v>79</v>
      </c>
      <c r="M338" s="2" t="s">
        <v>9</v>
      </c>
    </row>
    <row r="339" spans="1:13">
      <c r="A339" s="3">
        <v>45808</v>
      </c>
      <c r="B339" s="1">
        <v>5</v>
      </c>
      <c r="C339" s="1">
        <v>722</v>
      </c>
      <c r="D339" s="2" t="s">
        <v>23</v>
      </c>
      <c r="E339" s="1" t="s">
        <v>3997</v>
      </c>
      <c r="F339" s="2" t="s">
        <v>4145</v>
      </c>
      <c r="G339" s="4">
        <v>5542.51</v>
      </c>
      <c r="H339" s="4">
        <f>表3[[#This Row],[借方发生额]]/10000</f>
        <v>0.554251</v>
      </c>
      <c r="I339" s="2" t="s">
        <v>3999</v>
      </c>
      <c r="J339" s="1">
        <f t="shared" si="6"/>
        <v>2025</v>
      </c>
      <c r="K339" s="1" t="s">
        <v>4000</v>
      </c>
      <c r="L339" s="1" t="s">
        <v>79</v>
      </c>
      <c r="M339" s="2" t="s">
        <v>9</v>
      </c>
    </row>
    <row r="340" spans="1:13">
      <c r="A340" s="3">
        <v>45808</v>
      </c>
      <c r="B340" s="1">
        <v>5</v>
      </c>
      <c r="C340" s="1">
        <v>723</v>
      </c>
      <c r="D340" s="2" t="s">
        <v>23</v>
      </c>
      <c r="E340" s="1" t="s">
        <v>3997</v>
      </c>
      <c r="F340" s="2" t="s">
        <v>4146</v>
      </c>
      <c r="G340" s="4">
        <v>3002.38</v>
      </c>
      <c r="H340" s="4">
        <f>表3[[#This Row],[借方发生额]]/10000</f>
        <v>0.300238</v>
      </c>
      <c r="I340" s="2" t="s">
        <v>3999</v>
      </c>
      <c r="J340" s="1">
        <f t="shared" si="6"/>
        <v>2025</v>
      </c>
      <c r="K340" s="1" t="s">
        <v>4000</v>
      </c>
      <c r="L340" s="1" t="s">
        <v>79</v>
      </c>
      <c r="M340" s="2" t="s">
        <v>9</v>
      </c>
    </row>
    <row r="341" spans="1:13">
      <c r="A341" s="3">
        <v>45808</v>
      </c>
      <c r="B341" s="1">
        <v>5</v>
      </c>
      <c r="C341" s="1">
        <v>724</v>
      </c>
      <c r="D341" s="2" t="s">
        <v>23</v>
      </c>
      <c r="E341" s="1" t="s">
        <v>3997</v>
      </c>
      <c r="F341" s="2" t="s">
        <v>4147</v>
      </c>
      <c r="G341" s="4">
        <v>1467.89</v>
      </c>
      <c r="H341" s="4">
        <f>表3[[#This Row],[借方发生额]]/10000</f>
        <v>0.146789</v>
      </c>
      <c r="I341" s="2" t="s">
        <v>3999</v>
      </c>
      <c r="J341" s="1">
        <f t="shared" si="6"/>
        <v>2025</v>
      </c>
      <c r="K341" s="1" t="s">
        <v>4000</v>
      </c>
      <c r="L341" s="1" t="s">
        <v>79</v>
      </c>
      <c r="M341" s="2" t="s">
        <v>9</v>
      </c>
    </row>
    <row r="342" spans="1:13">
      <c r="A342" s="3">
        <v>45808</v>
      </c>
      <c r="B342" s="1">
        <v>5</v>
      </c>
      <c r="C342" s="1">
        <v>724</v>
      </c>
      <c r="D342" s="2" t="s">
        <v>23</v>
      </c>
      <c r="E342" s="1" t="s">
        <v>3997</v>
      </c>
      <c r="F342" s="2" t="s">
        <v>4147</v>
      </c>
      <c r="G342" s="4">
        <v>1190.15</v>
      </c>
      <c r="H342" s="4">
        <f>表3[[#This Row],[借方发生额]]/10000</f>
        <v>0.119015</v>
      </c>
      <c r="I342" s="2" t="s">
        <v>3999</v>
      </c>
      <c r="J342" s="1">
        <f t="shared" si="6"/>
        <v>2025</v>
      </c>
      <c r="K342" s="1" t="s">
        <v>4000</v>
      </c>
      <c r="L342" s="1" t="s">
        <v>79</v>
      </c>
      <c r="M342" s="2" t="s">
        <v>9</v>
      </c>
    </row>
    <row r="343" spans="1:13">
      <c r="A343" s="3">
        <v>45808</v>
      </c>
      <c r="B343" s="1">
        <v>5</v>
      </c>
      <c r="C343" s="1">
        <v>724</v>
      </c>
      <c r="D343" s="2" t="s">
        <v>23</v>
      </c>
      <c r="E343" s="1" t="s">
        <v>3997</v>
      </c>
      <c r="F343" s="2" t="s">
        <v>4147</v>
      </c>
      <c r="G343" s="4">
        <v>17949.21</v>
      </c>
      <c r="H343" s="4">
        <f>表3[[#This Row],[借方发生额]]/10000</f>
        <v>1.794921</v>
      </c>
      <c r="I343" s="2" t="s">
        <v>3999</v>
      </c>
      <c r="J343" s="1">
        <f t="shared" si="6"/>
        <v>2025</v>
      </c>
      <c r="K343" s="1" t="s">
        <v>4000</v>
      </c>
      <c r="L343" s="1" t="s">
        <v>79</v>
      </c>
      <c r="M343" s="2" t="s">
        <v>9</v>
      </c>
    </row>
    <row r="344" spans="1:13">
      <c r="A344" s="3">
        <v>45808</v>
      </c>
      <c r="B344" s="1">
        <v>5</v>
      </c>
      <c r="C344" s="1">
        <v>724</v>
      </c>
      <c r="D344" s="2" t="s">
        <v>23</v>
      </c>
      <c r="E344" s="1" t="s">
        <v>3997</v>
      </c>
      <c r="F344" s="2" t="s">
        <v>4147</v>
      </c>
      <c r="G344" s="1">
        <v>102.45</v>
      </c>
      <c r="H344" s="1">
        <f>表3[[#This Row],[借方发生额]]/10000</f>
        <v>0.010245</v>
      </c>
      <c r="I344" s="2" t="s">
        <v>3999</v>
      </c>
      <c r="J344" s="1">
        <f t="shared" si="6"/>
        <v>2025</v>
      </c>
      <c r="K344" s="1" t="s">
        <v>4000</v>
      </c>
      <c r="L344" s="1" t="s">
        <v>79</v>
      </c>
      <c r="M344" s="2" t="s">
        <v>9</v>
      </c>
    </row>
    <row r="345" spans="1:13">
      <c r="A345" s="3">
        <v>45808</v>
      </c>
      <c r="B345" s="1">
        <v>5</v>
      </c>
      <c r="C345" s="1">
        <v>724</v>
      </c>
      <c r="D345" s="2" t="s">
        <v>23</v>
      </c>
      <c r="E345" s="1" t="s">
        <v>3997</v>
      </c>
      <c r="F345" s="2" t="s">
        <v>4147</v>
      </c>
      <c r="G345" s="1">
        <v>229.36</v>
      </c>
      <c r="H345" s="1">
        <f>表3[[#This Row],[借方发生额]]/10000</f>
        <v>0.022936</v>
      </c>
      <c r="I345" s="2" t="s">
        <v>3999</v>
      </c>
      <c r="J345" s="1">
        <f t="shared" si="6"/>
        <v>2025</v>
      </c>
      <c r="K345" s="1" t="s">
        <v>4000</v>
      </c>
      <c r="L345" s="1" t="s">
        <v>79</v>
      </c>
      <c r="M345" s="2" t="s">
        <v>9</v>
      </c>
    </row>
    <row r="346" spans="1:13">
      <c r="A346" s="3">
        <v>45808</v>
      </c>
      <c r="B346" s="1">
        <v>5</v>
      </c>
      <c r="C346" s="1">
        <v>724</v>
      </c>
      <c r="D346" s="2" t="s">
        <v>23</v>
      </c>
      <c r="E346" s="1" t="s">
        <v>3997</v>
      </c>
      <c r="F346" s="2" t="s">
        <v>4147</v>
      </c>
      <c r="G346" s="4">
        <v>2278.29</v>
      </c>
      <c r="H346" s="4">
        <f>表3[[#This Row],[借方发生额]]/10000</f>
        <v>0.227829</v>
      </c>
      <c r="I346" s="2" t="s">
        <v>3999</v>
      </c>
      <c r="J346" s="1">
        <f t="shared" si="6"/>
        <v>2025</v>
      </c>
      <c r="K346" s="1" t="s">
        <v>4000</v>
      </c>
      <c r="L346" s="1" t="s">
        <v>79</v>
      </c>
      <c r="M346" s="2" t="s">
        <v>9</v>
      </c>
    </row>
    <row r="347" spans="1:13">
      <c r="A347" s="3">
        <v>45808</v>
      </c>
      <c r="B347" s="1">
        <v>5</v>
      </c>
      <c r="C347" s="1">
        <v>725</v>
      </c>
      <c r="D347" s="2" t="s">
        <v>23</v>
      </c>
      <c r="E347" s="1" t="s">
        <v>3997</v>
      </c>
      <c r="F347" s="2" t="s">
        <v>4148</v>
      </c>
      <c r="G347" s="4">
        <v>6150</v>
      </c>
      <c r="H347" s="4">
        <f>表3[[#This Row],[借方发生额]]/10000</f>
        <v>0.615</v>
      </c>
      <c r="I347" s="2" t="s">
        <v>3999</v>
      </c>
      <c r="J347" s="1">
        <f t="shared" si="6"/>
        <v>2025</v>
      </c>
      <c r="K347" s="1" t="s">
        <v>4000</v>
      </c>
      <c r="L347" s="1" t="s">
        <v>79</v>
      </c>
      <c r="M347" s="2" t="s">
        <v>9</v>
      </c>
    </row>
    <row r="348" spans="1:13">
      <c r="A348" s="3">
        <v>45808</v>
      </c>
      <c r="B348" s="1">
        <v>5</v>
      </c>
      <c r="C348" s="1">
        <v>726</v>
      </c>
      <c r="D348" s="2" t="s">
        <v>23</v>
      </c>
      <c r="E348" s="1" t="s">
        <v>3939</v>
      </c>
      <c r="F348" s="2" t="s">
        <v>4149</v>
      </c>
      <c r="G348" s="1">
        <v>311.27</v>
      </c>
      <c r="H348" s="1">
        <f>表3[[#This Row],[借方发生额]]/10000</f>
        <v>0.031127</v>
      </c>
      <c r="I348" s="2" t="s">
        <v>3999</v>
      </c>
      <c r="J348" s="1">
        <f t="shared" si="6"/>
        <v>2025</v>
      </c>
      <c r="K348" s="1" t="s">
        <v>79</v>
      </c>
      <c r="L348" s="1" t="s">
        <v>79</v>
      </c>
      <c r="M348" s="2" t="s">
        <v>9</v>
      </c>
    </row>
    <row r="349" spans="1:13">
      <c r="A349" s="3">
        <v>45808</v>
      </c>
      <c r="B349" s="1">
        <v>5</v>
      </c>
      <c r="C349" s="1">
        <v>727</v>
      </c>
      <c r="D349" s="2" t="s">
        <v>23</v>
      </c>
      <c r="E349" s="1" t="s">
        <v>3939</v>
      </c>
      <c r="F349" s="2" t="s">
        <v>4005</v>
      </c>
      <c r="G349" s="4">
        <v>3081.76</v>
      </c>
      <c r="H349" s="4">
        <f>表3[[#This Row],[借方发生额]]/10000</f>
        <v>0.308176</v>
      </c>
      <c r="I349" s="2" t="s">
        <v>4006</v>
      </c>
      <c r="J349" s="1">
        <f t="shared" si="6"/>
        <v>2025</v>
      </c>
      <c r="K349" s="1" t="s">
        <v>79</v>
      </c>
      <c r="L349" s="1" t="s">
        <v>79</v>
      </c>
      <c r="M349" s="2" t="s">
        <v>9</v>
      </c>
    </row>
    <row r="350" spans="1:13">
      <c r="A350" s="3">
        <v>45808</v>
      </c>
      <c r="B350" s="1">
        <v>5</v>
      </c>
      <c r="C350" s="1">
        <v>730</v>
      </c>
      <c r="D350" s="2" t="s">
        <v>23</v>
      </c>
      <c r="E350" s="1" t="s">
        <v>4007</v>
      </c>
      <c r="F350" s="2" t="s">
        <v>4150</v>
      </c>
      <c r="G350" s="4">
        <v>579371.82</v>
      </c>
      <c r="H350" s="4">
        <f>表3[[#This Row],[借方发生额]]/10000</f>
        <v>57.937182</v>
      </c>
      <c r="I350" s="2" t="s">
        <v>3170</v>
      </c>
      <c r="J350" s="1">
        <f t="shared" si="6"/>
        <v>2025</v>
      </c>
      <c r="K350" s="1" t="s">
        <v>32</v>
      </c>
      <c r="L350" s="1" t="s">
        <v>3120</v>
      </c>
      <c r="M350" s="1" t="s">
        <v>3120</v>
      </c>
    </row>
    <row r="351" spans="1:13">
      <c r="A351" s="3">
        <v>45808</v>
      </c>
      <c r="B351" s="1">
        <v>5</v>
      </c>
      <c r="C351" s="1">
        <v>735</v>
      </c>
      <c r="D351" s="2" t="s">
        <v>23</v>
      </c>
      <c r="E351" s="1" t="s">
        <v>4009</v>
      </c>
      <c r="F351" s="1" t="s">
        <v>241</v>
      </c>
      <c r="G351" s="4">
        <v>48898.87</v>
      </c>
      <c r="H351" s="4">
        <f>表3[[#This Row],[借方发生额]]/10000</f>
        <v>4.889887</v>
      </c>
      <c r="I351" s="2" t="s">
        <v>50</v>
      </c>
      <c r="J351" s="1">
        <f t="shared" si="6"/>
        <v>2025</v>
      </c>
      <c r="K351" s="1" t="s">
        <v>51</v>
      </c>
      <c r="L351" s="1" t="s">
        <v>4010</v>
      </c>
      <c r="M351" s="2" t="s">
        <v>9</v>
      </c>
    </row>
    <row r="352" spans="1:13">
      <c r="A352" s="3">
        <v>45808</v>
      </c>
      <c r="B352" s="1">
        <v>5</v>
      </c>
      <c r="C352" s="1">
        <v>738</v>
      </c>
      <c r="D352" s="2" t="s">
        <v>23</v>
      </c>
      <c r="E352" s="1" t="s">
        <v>3995</v>
      </c>
      <c r="F352" s="2" t="s">
        <v>4151</v>
      </c>
      <c r="G352" s="4">
        <v>23138.44</v>
      </c>
      <c r="H352" s="4">
        <f>表3[[#This Row],[借方发生额]]/10000</f>
        <v>2.313844</v>
      </c>
      <c r="I352" s="2" t="s">
        <v>2157</v>
      </c>
      <c r="J352" s="1">
        <f t="shared" si="6"/>
        <v>2025</v>
      </c>
      <c r="K352" s="1" t="s">
        <v>3155</v>
      </c>
      <c r="L352" s="1" t="s">
        <v>27</v>
      </c>
      <c r="M352" s="2" t="s">
        <v>3122</v>
      </c>
    </row>
    <row r="353" spans="1:13">
      <c r="A353" s="3">
        <v>45808</v>
      </c>
      <c r="B353" s="1">
        <v>5</v>
      </c>
      <c r="C353" s="1">
        <v>739</v>
      </c>
      <c r="D353" s="2" t="s">
        <v>23</v>
      </c>
      <c r="E353" s="1" t="s">
        <v>3995</v>
      </c>
      <c r="F353" s="2" t="s">
        <v>28</v>
      </c>
      <c r="G353" s="4">
        <v>9382.39</v>
      </c>
      <c r="H353" s="4">
        <f>表3[[#This Row],[借方发生额]]/10000</f>
        <v>0.938239</v>
      </c>
      <c r="I353" s="2" t="s">
        <v>26</v>
      </c>
      <c r="J353" s="1">
        <f t="shared" si="6"/>
        <v>2025</v>
      </c>
      <c r="K353" s="1" t="s">
        <v>3155</v>
      </c>
      <c r="L353" s="1" t="s">
        <v>27</v>
      </c>
      <c r="M353" s="2" t="s">
        <v>3122</v>
      </c>
    </row>
    <row r="354" spans="1:13">
      <c r="A354" s="3">
        <v>45808</v>
      </c>
      <c r="B354" s="1">
        <v>5</v>
      </c>
      <c r="C354" s="1">
        <v>739</v>
      </c>
      <c r="D354" s="2" t="s">
        <v>23</v>
      </c>
      <c r="E354" s="1" t="s">
        <v>3995</v>
      </c>
      <c r="F354" s="2" t="s">
        <v>25</v>
      </c>
      <c r="G354" s="4">
        <v>9777.04</v>
      </c>
      <c r="H354" s="4">
        <f>表3[[#This Row],[借方发生额]]/10000</f>
        <v>0.977704</v>
      </c>
      <c r="I354" s="2" t="s">
        <v>26</v>
      </c>
      <c r="J354" s="1">
        <f t="shared" si="6"/>
        <v>2025</v>
      </c>
      <c r="K354" s="1" t="s">
        <v>3155</v>
      </c>
      <c r="L354" s="1" t="s">
        <v>27</v>
      </c>
      <c r="M354" s="2" t="s">
        <v>3122</v>
      </c>
    </row>
    <row r="355" spans="1:13">
      <c r="A355" s="3">
        <v>45820</v>
      </c>
      <c r="B355" s="1">
        <v>6</v>
      </c>
      <c r="C355" s="1">
        <v>12</v>
      </c>
      <c r="D355" s="2" t="s">
        <v>23</v>
      </c>
      <c r="E355" s="1" t="s">
        <v>4134</v>
      </c>
      <c r="F355" s="2" t="s">
        <v>4152</v>
      </c>
      <c r="G355" s="1">
        <v>-118.38</v>
      </c>
      <c r="H355" s="1">
        <f>表3[[#This Row],[借方发生额]]/10000</f>
        <v>-0.011838</v>
      </c>
      <c r="J355" s="1">
        <f t="shared" si="6"/>
        <v>2025</v>
      </c>
      <c r="K355" s="1" t="s">
        <v>1446</v>
      </c>
      <c r="L355" s="1" t="s">
        <v>3120</v>
      </c>
      <c r="M355" s="1" t="s">
        <v>3120</v>
      </c>
    </row>
    <row r="356" spans="1:13">
      <c r="A356" s="3">
        <v>45820</v>
      </c>
      <c r="B356" s="1">
        <v>6</v>
      </c>
      <c r="C356" s="1">
        <v>12</v>
      </c>
      <c r="D356" s="2" t="s">
        <v>23</v>
      </c>
      <c r="E356" s="1" t="s">
        <v>4134</v>
      </c>
      <c r="F356" s="2" t="s">
        <v>4152</v>
      </c>
      <c r="G356" s="1">
        <v>-118.38</v>
      </c>
      <c r="H356" s="1">
        <f>表3[[#This Row],[借方发生额]]/10000</f>
        <v>-0.011838</v>
      </c>
      <c r="J356" s="1">
        <f t="shared" si="6"/>
        <v>2025</v>
      </c>
      <c r="K356" s="1" t="s">
        <v>1446</v>
      </c>
      <c r="L356" s="1" t="s">
        <v>3120</v>
      </c>
      <c r="M356" s="1" t="s">
        <v>3120</v>
      </c>
    </row>
    <row r="357" spans="1:13">
      <c r="A357" s="3">
        <v>45820</v>
      </c>
      <c r="B357" s="1">
        <v>6</v>
      </c>
      <c r="C357" s="1">
        <v>15</v>
      </c>
      <c r="D357" s="2" t="s">
        <v>23</v>
      </c>
      <c r="E357" s="1" t="s">
        <v>3939</v>
      </c>
      <c r="F357" s="2" t="s">
        <v>4153</v>
      </c>
      <c r="G357" s="4">
        <v>3168.32</v>
      </c>
      <c r="H357" s="4">
        <f>表3[[#This Row],[借方发生额]]/10000</f>
        <v>0.316832</v>
      </c>
      <c r="I357" s="2" t="s">
        <v>3186</v>
      </c>
      <c r="J357" s="1">
        <f t="shared" si="6"/>
        <v>2025</v>
      </c>
      <c r="K357" s="1" t="s">
        <v>79</v>
      </c>
      <c r="L357" s="1" t="s">
        <v>79</v>
      </c>
      <c r="M357" s="2" t="s">
        <v>9</v>
      </c>
    </row>
    <row r="358" spans="1:13">
      <c r="A358" s="3">
        <v>45820</v>
      </c>
      <c r="B358" s="1">
        <v>6</v>
      </c>
      <c r="C358" s="1">
        <v>23</v>
      </c>
      <c r="D358" s="2" t="s">
        <v>23</v>
      </c>
      <c r="E358" s="1" t="s">
        <v>3953</v>
      </c>
      <c r="F358" s="2" t="s">
        <v>4154</v>
      </c>
      <c r="G358" s="4">
        <v>8167.79</v>
      </c>
      <c r="H358" s="4">
        <f>表3[[#This Row],[借方发生额]]/10000</f>
        <v>0.816779</v>
      </c>
      <c r="I358" s="2" t="s">
        <v>3152</v>
      </c>
      <c r="J358" s="1">
        <f t="shared" si="6"/>
        <v>2025</v>
      </c>
      <c r="K358" s="1" t="s">
        <v>3956</v>
      </c>
      <c r="L358" s="1" t="s">
        <v>58</v>
      </c>
      <c r="M358" s="2" t="s">
        <v>3121</v>
      </c>
    </row>
    <row r="359" spans="1:13">
      <c r="A359" s="3">
        <v>45820</v>
      </c>
      <c r="B359" s="1">
        <v>6</v>
      </c>
      <c r="C359" s="1">
        <v>26</v>
      </c>
      <c r="D359" s="2" t="s">
        <v>23</v>
      </c>
      <c r="E359" s="1" t="s">
        <v>3948</v>
      </c>
      <c r="F359" s="2" t="s">
        <v>4155</v>
      </c>
      <c r="G359" s="4">
        <v>1820</v>
      </c>
      <c r="H359" s="4">
        <f>表3[[#This Row],[借方发生额]]/10000</f>
        <v>0.182</v>
      </c>
      <c r="I359" s="2" t="s">
        <v>3136</v>
      </c>
      <c r="J359" s="1">
        <f t="shared" si="6"/>
        <v>2025</v>
      </c>
      <c r="K359" s="1" t="s">
        <v>288</v>
      </c>
      <c r="L359" s="1" t="s">
        <v>288</v>
      </c>
      <c r="M359" s="2" t="s">
        <v>9</v>
      </c>
    </row>
    <row r="360" spans="1:13">
      <c r="A360" s="3">
        <v>45820</v>
      </c>
      <c r="B360" s="1">
        <v>6</v>
      </c>
      <c r="C360" s="1">
        <v>30</v>
      </c>
      <c r="D360" s="2" t="s">
        <v>23</v>
      </c>
      <c r="E360" s="1" t="s">
        <v>3953</v>
      </c>
      <c r="F360" s="2" t="s">
        <v>4156</v>
      </c>
      <c r="G360" s="4">
        <v>8749.72</v>
      </c>
      <c r="H360" s="4">
        <f>表3[[#This Row],[借方发生额]]/10000</f>
        <v>0.874972</v>
      </c>
      <c r="I360" s="2" t="s">
        <v>4157</v>
      </c>
      <c r="J360" s="1">
        <f t="shared" si="6"/>
        <v>2025</v>
      </c>
      <c r="K360" s="1" t="s">
        <v>3956</v>
      </c>
      <c r="L360" s="1" t="s">
        <v>58</v>
      </c>
      <c r="M360" s="2" t="s">
        <v>3121</v>
      </c>
    </row>
    <row r="361" spans="1:13">
      <c r="A361" s="3">
        <v>45820</v>
      </c>
      <c r="B361" s="1">
        <v>6</v>
      </c>
      <c r="C361" s="1">
        <v>31</v>
      </c>
      <c r="D361" s="2" t="s">
        <v>23</v>
      </c>
      <c r="E361" s="1" t="s">
        <v>3939</v>
      </c>
      <c r="F361" s="2" t="s">
        <v>4158</v>
      </c>
      <c r="G361" s="4">
        <v>4150.94</v>
      </c>
      <c r="H361" s="4">
        <f>表3[[#This Row],[借方发生额]]/10000</f>
        <v>0.415094</v>
      </c>
      <c r="I361" s="2" t="s">
        <v>3307</v>
      </c>
      <c r="J361" s="1">
        <f t="shared" si="6"/>
        <v>2025</v>
      </c>
      <c r="K361" s="1" t="s">
        <v>79</v>
      </c>
      <c r="L361" s="1" t="s">
        <v>79</v>
      </c>
      <c r="M361" s="2" t="s">
        <v>9</v>
      </c>
    </row>
    <row r="362" spans="1:13">
      <c r="A362" s="3">
        <v>45820</v>
      </c>
      <c r="B362" s="1">
        <v>6</v>
      </c>
      <c r="C362" s="1">
        <v>37</v>
      </c>
      <c r="D362" s="2" t="s">
        <v>23</v>
      </c>
      <c r="E362" s="1" t="s">
        <v>3995</v>
      </c>
      <c r="F362" s="2" t="s">
        <v>269</v>
      </c>
      <c r="G362" s="4">
        <v>9677.42</v>
      </c>
      <c r="H362" s="4">
        <f>表3[[#This Row],[借方发生额]]/10000</f>
        <v>0.967742</v>
      </c>
      <c r="J362" s="1">
        <f t="shared" si="6"/>
        <v>2025</v>
      </c>
      <c r="K362" s="1" t="s">
        <v>3155</v>
      </c>
      <c r="L362" s="1" t="s">
        <v>27</v>
      </c>
      <c r="M362" s="2" t="s">
        <v>3122</v>
      </c>
    </row>
    <row r="363" spans="1:13">
      <c r="A363" s="3">
        <v>45820</v>
      </c>
      <c r="B363" s="1">
        <v>6</v>
      </c>
      <c r="C363" s="1">
        <v>42</v>
      </c>
      <c r="D363" s="2" t="s">
        <v>23</v>
      </c>
      <c r="E363" s="1" t="s">
        <v>3939</v>
      </c>
      <c r="F363" s="2" t="s">
        <v>3975</v>
      </c>
      <c r="G363" s="4">
        <v>3774.86</v>
      </c>
      <c r="H363" s="4">
        <f>表3[[#This Row],[借方发生额]]/10000</f>
        <v>0.377486</v>
      </c>
      <c r="I363" s="2" t="s">
        <v>3136</v>
      </c>
      <c r="J363" s="1">
        <f t="shared" si="6"/>
        <v>2025</v>
      </c>
      <c r="K363" s="1" t="s">
        <v>79</v>
      </c>
      <c r="L363" s="1" t="s">
        <v>79</v>
      </c>
      <c r="M363" s="2" t="s">
        <v>9</v>
      </c>
    </row>
    <row r="364" spans="1:13">
      <c r="A364" s="3">
        <v>45820</v>
      </c>
      <c r="B364" s="1">
        <v>6</v>
      </c>
      <c r="C364" s="1">
        <v>44</v>
      </c>
      <c r="D364" s="2" t="s">
        <v>23</v>
      </c>
      <c r="E364" s="1" t="s">
        <v>3939</v>
      </c>
      <c r="F364" s="2" t="s">
        <v>3980</v>
      </c>
      <c r="G364" s="4">
        <v>2930.46</v>
      </c>
      <c r="H364" s="4">
        <f>表3[[#This Row],[借方发生额]]/10000</f>
        <v>0.293046</v>
      </c>
      <c r="I364" s="2" t="s">
        <v>3136</v>
      </c>
      <c r="J364" s="1">
        <f t="shared" si="6"/>
        <v>2025</v>
      </c>
      <c r="K364" s="1" t="s">
        <v>79</v>
      </c>
      <c r="L364" s="1" t="s">
        <v>79</v>
      </c>
      <c r="M364" s="2" t="s">
        <v>9</v>
      </c>
    </row>
    <row r="365" spans="1:13">
      <c r="A365" s="3">
        <v>45820</v>
      </c>
      <c r="B365" s="1">
        <v>6</v>
      </c>
      <c r="C365" s="1">
        <v>48</v>
      </c>
      <c r="D365" s="2" t="s">
        <v>23</v>
      </c>
      <c r="E365" s="1" t="s">
        <v>3972</v>
      </c>
      <c r="F365" s="2" t="s">
        <v>4060</v>
      </c>
      <c r="G365" s="4">
        <v>93746.46</v>
      </c>
      <c r="H365" s="4">
        <f>表3[[#This Row],[借方发生额]]/10000</f>
        <v>9.374646</v>
      </c>
      <c r="I365" s="2" t="s">
        <v>3152</v>
      </c>
      <c r="J365" s="1">
        <f t="shared" si="6"/>
        <v>2025</v>
      </c>
      <c r="K365" s="1" t="s">
        <v>3533</v>
      </c>
      <c r="L365" s="1" t="s">
        <v>27</v>
      </c>
      <c r="M365" s="2" t="s">
        <v>3122</v>
      </c>
    </row>
    <row r="366" spans="1:13">
      <c r="A366" s="3">
        <v>45820</v>
      </c>
      <c r="B366" s="1">
        <v>6</v>
      </c>
      <c r="C366" s="1">
        <v>49</v>
      </c>
      <c r="D366" s="2" t="s">
        <v>23</v>
      </c>
      <c r="E366" s="1" t="s">
        <v>3972</v>
      </c>
      <c r="F366" s="2" t="s">
        <v>4159</v>
      </c>
      <c r="G366" s="4">
        <v>13310.14</v>
      </c>
      <c r="H366" s="4">
        <f>表3[[#This Row],[借方发生额]]/10000</f>
        <v>1.331014</v>
      </c>
      <c r="I366" s="2" t="s">
        <v>3186</v>
      </c>
      <c r="J366" s="1">
        <f t="shared" si="6"/>
        <v>2025</v>
      </c>
      <c r="K366" s="1" t="s">
        <v>3533</v>
      </c>
      <c r="L366" s="1" t="s">
        <v>27</v>
      </c>
      <c r="M366" s="2" t="s">
        <v>3122</v>
      </c>
    </row>
    <row r="367" spans="1:13">
      <c r="A367" s="3">
        <v>45820</v>
      </c>
      <c r="B367" s="1">
        <v>6</v>
      </c>
      <c r="C367" s="1">
        <v>49</v>
      </c>
      <c r="D367" s="2" t="s">
        <v>23</v>
      </c>
      <c r="E367" s="1" t="s">
        <v>3972</v>
      </c>
      <c r="F367" s="2" t="s">
        <v>4159</v>
      </c>
      <c r="G367" s="1">
        <v>975.29</v>
      </c>
      <c r="H367" s="1">
        <f>表3[[#This Row],[借方发生额]]/10000</f>
        <v>0.097529</v>
      </c>
      <c r="I367" s="2" t="s">
        <v>3186</v>
      </c>
      <c r="J367" s="1">
        <f t="shared" si="6"/>
        <v>2025</v>
      </c>
      <c r="K367" s="1" t="s">
        <v>3533</v>
      </c>
      <c r="L367" s="1" t="s">
        <v>27</v>
      </c>
      <c r="M367" s="2" t="s">
        <v>3122</v>
      </c>
    </row>
    <row r="368" spans="1:13">
      <c r="A368" s="3">
        <v>45820</v>
      </c>
      <c r="B368" s="1">
        <v>6</v>
      </c>
      <c r="C368" s="1">
        <v>54</v>
      </c>
      <c r="D368" s="2" t="s">
        <v>23</v>
      </c>
      <c r="E368" s="1" t="s">
        <v>4134</v>
      </c>
      <c r="F368" s="2" t="s">
        <v>4160</v>
      </c>
      <c r="G368" s="1">
        <v>-236.76</v>
      </c>
      <c r="H368" s="1">
        <f>表3[[#This Row],[借方发生额]]/10000</f>
        <v>-0.023676</v>
      </c>
      <c r="I368" s="2" t="s">
        <v>3186</v>
      </c>
      <c r="J368" s="1">
        <f t="shared" si="6"/>
        <v>2025</v>
      </c>
      <c r="K368" s="1" t="s">
        <v>1446</v>
      </c>
      <c r="L368" s="1" t="s">
        <v>3120</v>
      </c>
      <c r="M368" s="1" t="s">
        <v>3120</v>
      </c>
    </row>
    <row r="369" spans="1:13">
      <c r="A369" s="3">
        <v>45820</v>
      </c>
      <c r="B369" s="1">
        <v>6</v>
      </c>
      <c r="C369" s="1">
        <v>54</v>
      </c>
      <c r="D369" s="2" t="s">
        <v>23</v>
      </c>
      <c r="E369" s="1" t="s">
        <v>4069</v>
      </c>
      <c r="F369" s="2" t="s">
        <v>4102</v>
      </c>
      <c r="G369" s="4">
        <v>2055.16</v>
      </c>
      <c r="H369" s="4">
        <f>表3[[#This Row],[借方发生额]]/10000</f>
        <v>0.205516</v>
      </c>
      <c r="I369" s="2" t="s">
        <v>3186</v>
      </c>
      <c r="J369" s="1">
        <f t="shared" si="6"/>
        <v>2025</v>
      </c>
      <c r="K369" s="1" t="s">
        <v>4071</v>
      </c>
      <c r="L369" s="1" t="s">
        <v>3120</v>
      </c>
      <c r="M369" s="1" t="s">
        <v>3120</v>
      </c>
    </row>
    <row r="370" spans="1:13">
      <c r="A370" s="3">
        <v>45820</v>
      </c>
      <c r="B370" s="1">
        <v>6</v>
      </c>
      <c r="C370" s="1">
        <v>55</v>
      </c>
      <c r="D370" s="2" t="s">
        <v>23</v>
      </c>
      <c r="E370" s="1" t="s">
        <v>4119</v>
      </c>
      <c r="F370" s="2" t="s">
        <v>4161</v>
      </c>
      <c r="G370" s="4">
        <v>14150.94</v>
      </c>
      <c r="H370" s="4">
        <f>表3[[#This Row],[借方发生额]]/10000</f>
        <v>1.415094</v>
      </c>
      <c r="I370" s="2" t="s">
        <v>3186</v>
      </c>
      <c r="J370" s="1">
        <f t="shared" si="6"/>
        <v>2025</v>
      </c>
      <c r="K370" s="1" t="s">
        <v>4121</v>
      </c>
      <c r="L370" s="1" t="s">
        <v>79</v>
      </c>
      <c r="M370" s="2" t="s">
        <v>9</v>
      </c>
    </row>
    <row r="371" spans="1:13">
      <c r="A371" s="3">
        <v>45820</v>
      </c>
      <c r="B371" s="1">
        <v>6</v>
      </c>
      <c r="C371" s="1">
        <v>56</v>
      </c>
      <c r="D371" s="2" t="s">
        <v>23</v>
      </c>
      <c r="E371" s="1" t="s">
        <v>3985</v>
      </c>
      <c r="F371" s="2" t="s">
        <v>4162</v>
      </c>
      <c r="G371" s="4">
        <v>6318.84</v>
      </c>
      <c r="H371" s="4">
        <f>表3[[#This Row],[借方发生额]]/10000</f>
        <v>0.631884</v>
      </c>
      <c r="I371" s="2" t="s">
        <v>3152</v>
      </c>
      <c r="J371" s="1">
        <f t="shared" si="6"/>
        <v>2025</v>
      </c>
      <c r="K371" s="1" t="s">
        <v>3987</v>
      </c>
      <c r="L371" s="1" t="s">
        <v>3988</v>
      </c>
      <c r="M371" s="2" t="s">
        <v>9</v>
      </c>
    </row>
    <row r="372" spans="1:13">
      <c r="A372" s="3">
        <v>45820</v>
      </c>
      <c r="B372" s="1">
        <v>6</v>
      </c>
      <c r="C372" s="1">
        <v>57</v>
      </c>
      <c r="D372" s="2" t="s">
        <v>23</v>
      </c>
      <c r="E372" s="1" t="s">
        <v>3945</v>
      </c>
      <c r="F372" s="2" t="s">
        <v>4053</v>
      </c>
      <c r="G372" s="4">
        <v>1396.19</v>
      </c>
      <c r="H372" s="4">
        <f>表3[[#This Row],[借方发生额]]/10000</f>
        <v>0.139619</v>
      </c>
      <c r="I372" s="2" t="s">
        <v>3161</v>
      </c>
      <c r="J372" s="1">
        <f t="shared" si="6"/>
        <v>2025</v>
      </c>
      <c r="K372" s="1" t="s">
        <v>58</v>
      </c>
      <c r="L372" s="1" t="s">
        <v>58</v>
      </c>
      <c r="M372" s="2" t="s">
        <v>3121</v>
      </c>
    </row>
    <row r="373" spans="1:13">
      <c r="A373" s="3">
        <v>45820</v>
      </c>
      <c r="B373" s="1">
        <v>6</v>
      </c>
      <c r="C373" s="1">
        <v>59</v>
      </c>
      <c r="D373" s="2" t="s">
        <v>23</v>
      </c>
      <c r="E373" s="1" t="s">
        <v>3948</v>
      </c>
      <c r="F373" s="2" t="s">
        <v>4163</v>
      </c>
      <c r="G373" s="4">
        <v>5356.8</v>
      </c>
      <c r="H373" s="4">
        <f>表3[[#This Row],[借方发生额]]/10000</f>
        <v>0.53568</v>
      </c>
      <c r="I373" s="2" t="s">
        <v>3136</v>
      </c>
      <c r="J373" s="1">
        <f t="shared" si="6"/>
        <v>2025</v>
      </c>
      <c r="K373" s="1" t="s">
        <v>288</v>
      </c>
      <c r="L373" s="1" t="s">
        <v>288</v>
      </c>
      <c r="M373" s="2" t="s">
        <v>9</v>
      </c>
    </row>
    <row r="374" spans="1:13">
      <c r="A374" s="3">
        <v>45820</v>
      </c>
      <c r="B374" s="1">
        <v>6</v>
      </c>
      <c r="C374" s="1">
        <v>66</v>
      </c>
      <c r="D374" s="2" t="s">
        <v>23</v>
      </c>
      <c r="E374" s="1" t="s">
        <v>3953</v>
      </c>
      <c r="F374" s="2" t="s">
        <v>4123</v>
      </c>
      <c r="G374" s="4">
        <v>12369.34</v>
      </c>
      <c r="H374" s="4">
        <f>表3[[#This Row],[借方发生额]]/10000</f>
        <v>1.236934</v>
      </c>
      <c r="I374" s="2" t="s">
        <v>3136</v>
      </c>
      <c r="J374" s="1">
        <f t="shared" si="6"/>
        <v>2025</v>
      </c>
      <c r="K374" s="1" t="s">
        <v>3956</v>
      </c>
      <c r="L374" s="1" t="s">
        <v>58</v>
      </c>
      <c r="M374" s="2" t="s">
        <v>3121</v>
      </c>
    </row>
    <row r="375" spans="1:13">
      <c r="A375" s="3">
        <v>45820</v>
      </c>
      <c r="B375" s="1">
        <v>6</v>
      </c>
      <c r="C375" s="1">
        <v>67</v>
      </c>
      <c r="D375" s="2" t="s">
        <v>23</v>
      </c>
      <c r="E375" s="1" t="s">
        <v>4017</v>
      </c>
      <c r="F375" s="2" t="s">
        <v>4164</v>
      </c>
      <c r="G375" s="4">
        <v>2000</v>
      </c>
      <c r="H375" s="4">
        <f>表3[[#This Row],[借方发生额]]/10000</f>
        <v>0.2</v>
      </c>
      <c r="I375" s="2" t="s">
        <v>3152</v>
      </c>
      <c r="J375" s="1">
        <f t="shared" si="6"/>
        <v>2025</v>
      </c>
      <c r="K375" s="1" t="s">
        <v>4019</v>
      </c>
      <c r="L375" s="1" t="s">
        <v>79</v>
      </c>
      <c r="M375" s="2" t="s">
        <v>9</v>
      </c>
    </row>
    <row r="376" spans="1:13">
      <c r="A376" s="3">
        <v>45820</v>
      </c>
      <c r="B376" s="1">
        <v>6</v>
      </c>
      <c r="C376" s="1">
        <v>75</v>
      </c>
      <c r="D376" s="2" t="s">
        <v>23</v>
      </c>
      <c r="E376" s="1" t="s">
        <v>3995</v>
      </c>
      <c r="F376" s="2" t="s">
        <v>4165</v>
      </c>
      <c r="G376" s="4">
        <v>21920</v>
      </c>
      <c r="H376" s="4">
        <f>表3[[#This Row],[借方发生额]]/10000</f>
        <v>2.192</v>
      </c>
      <c r="I376" s="2" t="s">
        <v>3152</v>
      </c>
      <c r="J376" s="1">
        <f t="shared" si="6"/>
        <v>2025</v>
      </c>
      <c r="K376" s="1" t="s">
        <v>3155</v>
      </c>
      <c r="L376" s="1" t="s">
        <v>27</v>
      </c>
      <c r="M376" s="2" t="s">
        <v>3122</v>
      </c>
    </row>
    <row r="377" spans="1:13">
      <c r="A377" s="3">
        <v>45820</v>
      </c>
      <c r="B377" s="1">
        <v>6</v>
      </c>
      <c r="C377" s="1">
        <v>76</v>
      </c>
      <c r="D377" s="2" t="s">
        <v>23</v>
      </c>
      <c r="E377" s="1" t="s">
        <v>3972</v>
      </c>
      <c r="F377" s="2" t="s">
        <v>4166</v>
      </c>
      <c r="G377" s="4">
        <v>4737.74</v>
      </c>
      <c r="H377" s="4">
        <f>表3[[#This Row],[借方发生额]]/10000</f>
        <v>0.473774</v>
      </c>
      <c r="I377" s="2" t="s">
        <v>3152</v>
      </c>
      <c r="J377" s="1">
        <f t="shared" si="6"/>
        <v>2025</v>
      </c>
      <c r="K377" s="1" t="s">
        <v>3533</v>
      </c>
      <c r="L377" s="1" t="s">
        <v>27</v>
      </c>
      <c r="M377" s="2" t="s">
        <v>3122</v>
      </c>
    </row>
    <row r="378" spans="1:13">
      <c r="A378" s="3">
        <v>45820</v>
      </c>
      <c r="B378" s="1">
        <v>6</v>
      </c>
      <c r="C378" s="1">
        <v>76</v>
      </c>
      <c r="D378" s="2" t="s">
        <v>23</v>
      </c>
      <c r="E378" s="1" t="s">
        <v>3985</v>
      </c>
      <c r="F378" s="2" t="s">
        <v>4166</v>
      </c>
      <c r="G378" s="1">
        <v>262.74</v>
      </c>
      <c r="H378" s="1">
        <f>表3[[#This Row],[借方发生额]]/10000</f>
        <v>0.026274</v>
      </c>
      <c r="I378" s="2" t="s">
        <v>3152</v>
      </c>
      <c r="J378" s="1">
        <f t="shared" si="6"/>
        <v>2025</v>
      </c>
      <c r="K378" s="1" t="s">
        <v>3987</v>
      </c>
      <c r="L378" s="1" t="s">
        <v>3988</v>
      </c>
      <c r="M378" s="2" t="s">
        <v>9</v>
      </c>
    </row>
    <row r="379" spans="1:13">
      <c r="A379" s="3">
        <v>45820</v>
      </c>
      <c r="B379" s="1">
        <v>6</v>
      </c>
      <c r="C379" s="1">
        <v>77</v>
      </c>
      <c r="D379" s="2" t="s">
        <v>23</v>
      </c>
      <c r="E379" s="1" t="s">
        <v>3945</v>
      </c>
      <c r="F379" s="2" t="s">
        <v>4045</v>
      </c>
      <c r="G379" s="4">
        <v>2492.74</v>
      </c>
      <c r="H379" s="4">
        <f>表3[[#This Row],[借方发生额]]/10000</f>
        <v>0.249274</v>
      </c>
      <c r="I379" s="2" t="s">
        <v>3136</v>
      </c>
      <c r="J379" s="1">
        <f t="shared" si="6"/>
        <v>2025</v>
      </c>
      <c r="K379" s="1" t="s">
        <v>58</v>
      </c>
      <c r="L379" s="1" t="s">
        <v>58</v>
      </c>
      <c r="M379" s="2" t="s">
        <v>3121</v>
      </c>
    </row>
    <row r="380" spans="1:13">
      <c r="A380" s="3">
        <v>45820</v>
      </c>
      <c r="B380" s="1">
        <v>6</v>
      </c>
      <c r="C380" s="1">
        <v>77</v>
      </c>
      <c r="D380" s="2" t="s">
        <v>23</v>
      </c>
      <c r="E380" s="1" t="s">
        <v>3939</v>
      </c>
      <c r="F380" s="2" t="s">
        <v>4045</v>
      </c>
      <c r="G380" s="1">
        <v>20.58</v>
      </c>
      <c r="H380" s="1">
        <f>表3[[#This Row],[借方发生额]]/10000</f>
        <v>0.002058</v>
      </c>
      <c r="I380" s="2" t="s">
        <v>3136</v>
      </c>
      <c r="J380" s="1">
        <f t="shared" si="6"/>
        <v>2025</v>
      </c>
      <c r="K380" s="1" t="s">
        <v>79</v>
      </c>
      <c r="L380" s="1" t="s">
        <v>79</v>
      </c>
      <c r="M380" s="2" t="s">
        <v>9</v>
      </c>
    </row>
    <row r="381" spans="1:13">
      <c r="A381" s="3">
        <v>45820</v>
      </c>
      <c r="B381" s="1">
        <v>6</v>
      </c>
      <c r="C381" s="1">
        <v>77</v>
      </c>
      <c r="D381" s="2" t="s">
        <v>23</v>
      </c>
      <c r="E381" s="1" t="s">
        <v>3941</v>
      </c>
      <c r="F381" s="2" t="s">
        <v>4045</v>
      </c>
      <c r="G381" s="1">
        <v>420.13</v>
      </c>
      <c r="H381" s="1">
        <f>表3[[#This Row],[借方发生额]]/10000</f>
        <v>0.042013</v>
      </c>
      <c r="I381" s="2" t="s">
        <v>3136</v>
      </c>
      <c r="J381" s="1">
        <f t="shared" si="6"/>
        <v>2025</v>
      </c>
      <c r="K381" s="1" t="s">
        <v>40</v>
      </c>
      <c r="L381" s="1" t="s">
        <v>288</v>
      </c>
      <c r="M381" s="2" t="s">
        <v>9</v>
      </c>
    </row>
    <row r="382" spans="1:13">
      <c r="A382" s="3">
        <v>45820</v>
      </c>
      <c r="B382" s="1">
        <v>6</v>
      </c>
      <c r="C382" s="1">
        <v>81</v>
      </c>
      <c r="D382" s="2" t="s">
        <v>23</v>
      </c>
      <c r="E382" s="1" t="s">
        <v>3941</v>
      </c>
      <c r="F382" s="2" t="s">
        <v>3942</v>
      </c>
      <c r="G382" s="4">
        <v>3628.5</v>
      </c>
      <c r="H382" s="4">
        <f>表3[[#This Row],[借方发生额]]/10000</f>
        <v>0.36285</v>
      </c>
      <c r="I382" s="2" t="s">
        <v>3136</v>
      </c>
      <c r="J382" s="1">
        <f t="shared" si="6"/>
        <v>2025</v>
      </c>
      <c r="K382" s="1" t="s">
        <v>40</v>
      </c>
      <c r="L382" s="1" t="s">
        <v>288</v>
      </c>
      <c r="M382" s="2" t="s">
        <v>9</v>
      </c>
    </row>
    <row r="383" spans="1:13">
      <c r="A383" s="3">
        <v>45823</v>
      </c>
      <c r="B383" s="1">
        <v>6</v>
      </c>
      <c r="C383" s="1">
        <v>88</v>
      </c>
      <c r="D383" s="2" t="s">
        <v>23</v>
      </c>
      <c r="E383" s="1" t="s">
        <v>3939</v>
      </c>
      <c r="F383" s="2" t="s">
        <v>4167</v>
      </c>
      <c r="G383" s="4">
        <v>4247.79</v>
      </c>
      <c r="H383" s="4">
        <f>表3[[#This Row],[借方发生额]]/10000</f>
        <v>0.424779</v>
      </c>
      <c r="I383" s="2" t="s">
        <v>3152</v>
      </c>
      <c r="J383" s="1">
        <f t="shared" si="6"/>
        <v>2025</v>
      </c>
      <c r="K383" s="1" t="s">
        <v>79</v>
      </c>
      <c r="L383" s="1" t="s">
        <v>79</v>
      </c>
      <c r="M383" s="2" t="s">
        <v>9</v>
      </c>
    </row>
    <row r="384" spans="1:13">
      <c r="A384" s="3">
        <v>45823</v>
      </c>
      <c r="B384" s="1">
        <v>6</v>
      </c>
      <c r="C384" s="1">
        <v>90</v>
      </c>
      <c r="D384" s="2" t="s">
        <v>23</v>
      </c>
      <c r="E384" s="1" t="s">
        <v>3953</v>
      </c>
      <c r="F384" s="2" t="s">
        <v>4168</v>
      </c>
      <c r="G384" s="4">
        <v>3340.66</v>
      </c>
      <c r="H384" s="4">
        <f>表3[[#This Row],[借方发生额]]/10000</f>
        <v>0.334066</v>
      </c>
      <c r="I384" s="2" t="s">
        <v>4169</v>
      </c>
      <c r="J384" s="1">
        <f t="shared" si="6"/>
        <v>2025</v>
      </c>
      <c r="K384" s="1" t="s">
        <v>3956</v>
      </c>
      <c r="L384" s="1" t="s">
        <v>58</v>
      </c>
      <c r="M384" s="2" t="s">
        <v>3121</v>
      </c>
    </row>
    <row r="385" spans="1:13">
      <c r="A385" s="3">
        <v>45833</v>
      </c>
      <c r="B385" s="1">
        <v>6</v>
      </c>
      <c r="C385" s="1">
        <v>125</v>
      </c>
      <c r="D385" s="2" t="s">
        <v>23</v>
      </c>
      <c r="E385" s="1" t="s">
        <v>3939</v>
      </c>
      <c r="F385" s="2" t="s">
        <v>3507</v>
      </c>
      <c r="G385" s="1">
        <v>747.88</v>
      </c>
      <c r="H385" s="1">
        <f>表3[[#This Row],[借方发生额]]/10000</f>
        <v>0.074788</v>
      </c>
      <c r="I385" s="2" t="s">
        <v>1814</v>
      </c>
      <c r="J385" s="1">
        <f t="shared" ref="J385:J448" si="7">YEAR(A385)</f>
        <v>2025</v>
      </c>
      <c r="K385" s="1" t="s">
        <v>79</v>
      </c>
      <c r="L385" s="1" t="s">
        <v>79</v>
      </c>
      <c r="M385" s="2" t="s">
        <v>9</v>
      </c>
    </row>
    <row r="386" spans="1:13">
      <c r="A386" s="3">
        <v>45833</v>
      </c>
      <c r="B386" s="1">
        <v>6</v>
      </c>
      <c r="C386" s="1">
        <v>125</v>
      </c>
      <c r="D386" s="2" t="s">
        <v>23</v>
      </c>
      <c r="E386" s="1" t="s">
        <v>4030</v>
      </c>
      <c r="F386" s="2" t="s">
        <v>4094</v>
      </c>
      <c r="G386" s="4">
        <v>1100</v>
      </c>
      <c r="H386" s="4">
        <f>表3[[#This Row],[借方发生额]]/10000</f>
        <v>0.11</v>
      </c>
      <c r="I386" s="2" t="s">
        <v>1814</v>
      </c>
      <c r="J386" s="1">
        <f t="shared" si="7"/>
        <v>2025</v>
      </c>
      <c r="K386" s="1" t="s">
        <v>4032</v>
      </c>
      <c r="L386" s="1" t="s">
        <v>79</v>
      </c>
      <c r="M386" s="2" t="s">
        <v>9</v>
      </c>
    </row>
    <row r="387" spans="1:13">
      <c r="A387" s="3">
        <v>45833</v>
      </c>
      <c r="B387" s="1">
        <v>6</v>
      </c>
      <c r="C387" s="1">
        <v>125</v>
      </c>
      <c r="D387" s="2" t="s">
        <v>23</v>
      </c>
      <c r="E387" s="1" t="s">
        <v>3970</v>
      </c>
      <c r="F387" s="2" t="s">
        <v>3496</v>
      </c>
      <c r="G387" s="4">
        <v>1488</v>
      </c>
      <c r="H387" s="4">
        <f>表3[[#This Row],[借方发生额]]/10000</f>
        <v>0.1488</v>
      </c>
      <c r="I387" s="2" t="s">
        <v>1814</v>
      </c>
      <c r="J387" s="1">
        <f t="shared" si="7"/>
        <v>2025</v>
      </c>
      <c r="K387" s="1" t="s">
        <v>378</v>
      </c>
      <c r="L387" s="1" t="s">
        <v>3131</v>
      </c>
      <c r="M387" s="2" t="s">
        <v>9</v>
      </c>
    </row>
    <row r="388" spans="1:13">
      <c r="A388" s="3">
        <v>45833</v>
      </c>
      <c r="B388" s="1">
        <v>6</v>
      </c>
      <c r="C388" s="1">
        <v>125</v>
      </c>
      <c r="D388" s="2" t="s">
        <v>23</v>
      </c>
      <c r="E388" s="1" t="s">
        <v>3945</v>
      </c>
      <c r="F388" s="2" t="s">
        <v>3509</v>
      </c>
      <c r="G388" s="4">
        <v>1600</v>
      </c>
      <c r="H388" s="4">
        <f>表3[[#This Row],[借方发生额]]/10000</f>
        <v>0.16</v>
      </c>
      <c r="I388" s="2" t="s">
        <v>1814</v>
      </c>
      <c r="J388" s="1">
        <f t="shared" si="7"/>
        <v>2025</v>
      </c>
      <c r="K388" s="1" t="s">
        <v>58</v>
      </c>
      <c r="L388" s="1" t="s">
        <v>58</v>
      </c>
      <c r="M388" s="2" t="s">
        <v>3121</v>
      </c>
    </row>
    <row r="389" spans="1:13">
      <c r="A389" s="3">
        <v>45833</v>
      </c>
      <c r="B389" s="1">
        <v>6</v>
      </c>
      <c r="C389" s="1">
        <v>153</v>
      </c>
      <c r="D389" s="2" t="s">
        <v>23</v>
      </c>
      <c r="E389" s="1" t="s">
        <v>3945</v>
      </c>
      <c r="F389" s="2" t="s">
        <v>4170</v>
      </c>
      <c r="G389" s="4">
        <v>6042.4</v>
      </c>
      <c r="H389" s="4">
        <f>表3[[#This Row],[借方发生额]]/10000</f>
        <v>0.60424</v>
      </c>
      <c r="I389" s="2" t="s">
        <v>3136</v>
      </c>
      <c r="J389" s="1">
        <f t="shared" si="7"/>
        <v>2025</v>
      </c>
      <c r="K389" s="1" t="s">
        <v>58</v>
      </c>
      <c r="L389" s="1" t="s">
        <v>58</v>
      </c>
      <c r="M389" s="2" t="s">
        <v>3121</v>
      </c>
    </row>
    <row r="390" spans="1:13">
      <c r="A390" s="3">
        <v>45833</v>
      </c>
      <c r="B390" s="1">
        <v>6</v>
      </c>
      <c r="C390" s="1">
        <v>153</v>
      </c>
      <c r="D390" s="2" t="s">
        <v>23</v>
      </c>
      <c r="E390" s="1" t="s">
        <v>3939</v>
      </c>
      <c r="F390" s="2" t="s">
        <v>4170</v>
      </c>
      <c r="G390" s="1">
        <v>34</v>
      </c>
      <c r="H390" s="1">
        <f>表3[[#This Row],[借方发生额]]/10000</f>
        <v>0.0034</v>
      </c>
      <c r="I390" s="2" t="s">
        <v>3136</v>
      </c>
      <c r="J390" s="1">
        <f t="shared" si="7"/>
        <v>2025</v>
      </c>
      <c r="K390" s="1" t="s">
        <v>79</v>
      </c>
      <c r="L390" s="1" t="s">
        <v>79</v>
      </c>
      <c r="M390" s="2" t="s">
        <v>9</v>
      </c>
    </row>
    <row r="391" spans="1:13">
      <c r="A391" s="3">
        <v>45833</v>
      </c>
      <c r="B391" s="1">
        <v>6</v>
      </c>
      <c r="C391" s="1">
        <v>154</v>
      </c>
      <c r="D391" s="2" t="s">
        <v>23</v>
      </c>
      <c r="E391" s="1" t="s">
        <v>3945</v>
      </c>
      <c r="F391" s="2" t="s">
        <v>4171</v>
      </c>
      <c r="G391" s="4">
        <v>2537.45</v>
      </c>
      <c r="H391" s="4">
        <f>表3[[#This Row],[借方发生额]]/10000</f>
        <v>0.253745</v>
      </c>
      <c r="I391" s="2" t="s">
        <v>3161</v>
      </c>
      <c r="J391" s="1">
        <f t="shared" si="7"/>
        <v>2025</v>
      </c>
      <c r="K391" s="1" t="s">
        <v>58</v>
      </c>
      <c r="L391" s="1" t="s">
        <v>58</v>
      </c>
      <c r="M391" s="2" t="s">
        <v>3121</v>
      </c>
    </row>
    <row r="392" spans="1:13">
      <c r="A392" s="3">
        <v>45833</v>
      </c>
      <c r="B392" s="1">
        <v>6</v>
      </c>
      <c r="C392" s="1">
        <v>154</v>
      </c>
      <c r="D392" s="2" t="s">
        <v>23</v>
      </c>
      <c r="E392" s="1" t="s">
        <v>3941</v>
      </c>
      <c r="F392" s="2" t="s">
        <v>4171</v>
      </c>
      <c r="G392" s="4">
        <v>3382.86</v>
      </c>
      <c r="H392" s="4">
        <f>表3[[#This Row],[借方发生额]]/10000</f>
        <v>0.338286</v>
      </c>
      <c r="I392" s="2" t="s">
        <v>3161</v>
      </c>
      <c r="J392" s="1">
        <f t="shared" si="7"/>
        <v>2025</v>
      </c>
      <c r="K392" s="1" t="s">
        <v>40</v>
      </c>
      <c r="L392" s="1" t="s">
        <v>288</v>
      </c>
      <c r="M392" s="2" t="s">
        <v>9</v>
      </c>
    </row>
    <row r="393" spans="1:13">
      <c r="A393" s="3">
        <v>45833</v>
      </c>
      <c r="B393" s="1">
        <v>6</v>
      </c>
      <c r="C393" s="1">
        <v>161</v>
      </c>
      <c r="D393" s="2" t="s">
        <v>23</v>
      </c>
      <c r="E393" s="1" t="s">
        <v>3948</v>
      </c>
      <c r="F393" s="2" t="s">
        <v>4172</v>
      </c>
      <c r="G393" s="4">
        <v>30000</v>
      </c>
      <c r="H393" s="4">
        <f>表3[[#This Row],[借方发生额]]/10000</f>
        <v>3</v>
      </c>
      <c r="I393" s="2" t="s">
        <v>3186</v>
      </c>
      <c r="J393" s="1">
        <f t="shared" si="7"/>
        <v>2025</v>
      </c>
      <c r="K393" s="1" t="s">
        <v>288</v>
      </c>
      <c r="L393" s="1" t="s">
        <v>288</v>
      </c>
      <c r="M393" s="2" t="s">
        <v>9</v>
      </c>
    </row>
    <row r="394" spans="1:13">
      <c r="A394" s="3">
        <v>45833</v>
      </c>
      <c r="B394" s="1">
        <v>6</v>
      </c>
      <c r="C394" s="1">
        <v>162</v>
      </c>
      <c r="D394" s="2" t="s">
        <v>23</v>
      </c>
      <c r="E394" s="1" t="s">
        <v>3939</v>
      </c>
      <c r="F394" s="2" t="s">
        <v>3980</v>
      </c>
      <c r="G394" s="4">
        <v>1168.48</v>
      </c>
      <c r="H394" s="4">
        <f>表3[[#This Row],[借方发生额]]/10000</f>
        <v>0.116848</v>
      </c>
      <c r="I394" s="2" t="s">
        <v>3136</v>
      </c>
      <c r="J394" s="1">
        <f t="shared" si="7"/>
        <v>2025</v>
      </c>
      <c r="K394" s="1" t="s">
        <v>79</v>
      </c>
      <c r="L394" s="1" t="s">
        <v>79</v>
      </c>
      <c r="M394" s="2" t="s">
        <v>9</v>
      </c>
    </row>
    <row r="395" spans="1:13">
      <c r="A395" s="3">
        <v>45833</v>
      </c>
      <c r="B395" s="1">
        <v>6</v>
      </c>
      <c r="C395" s="1">
        <v>163</v>
      </c>
      <c r="D395" s="2" t="s">
        <v>23</v>
      </c>
      <c r="E395" s="1" t="s">
        <v>3939</v>
      </c>
      <c r="F395" s="2" t="s">
        <v>4055</v>
      </c>
      <c r="G395" s="4">
        <v>1963.24</v>
      </c>
      <c r="H395" s="4">
        <f>表3[[#This Row],[借方发生额]]/10000</f>
        <v>0.196324</v>
      </c>
      <c r="I395" s="2" t="s">
        <v>3136</v>
      </c>
      <c r="J395" s="1">
        <f t="shared" si="7"/>
        <v>2025</v>
      </c>
      <c r="K395" s="1" t="s">
        <v>79</v>
      </c>
      <c r="L395" s="1" t="s">
        <v>79</v>
      </c>
      <c r="M395" s="2" t="s">
        <v>9</v>
      </c>
    </row>
    <row r="396" spans="1:13">
      <c r="A396" s="3">
        <v>45833</v>
      </c>
      <c r="B396" s="1">
        <v>6</v>
      </c>
      <c r="C396" s="1">
        <v>164</v>
      </c>
      <c r="D396" s="2" t="s">
        <v>23</v>
      </c>
      <c r="E396" s="1" t="s">
        <v>3945</v>
      </c>
      <c r="F396" s="2" t="s">
        <v>3963</v>
      </c>
      <c r="G396" s="4">
        <v>1152.11</v>
      </c>
      <c r="H396" s="4">
        <f>表3[[#This Row],[借方发生额]]/10000</f>
        <v>0.115211</v>
      </c>
      <c r="I396" s="2" t="s">
        <v>3136</v>
      </c>
      <c r="J396" s="1">
        <f t="shared" si="7"/>
        <v>2025</v>
      </c>
      <c r="K396" s="1" t="s">
        <v>58</v>
      </c>
      <c r="L396" s="1" t="s">
        <v>58</v>
      </c>
      <c r="M396" s="2" t="s">
        <v>3121</v>
      </c>
    </row>
    <row r="397" spans="1:13">
      <c r="A397" s="3">
        <v>45833</v>
      </c>
      <c r="B397" s="1">
        <v>6</v>
      </c>
      <c r="C397" s="1">
        <v>164</v>
      </c>
      <c r="D397" s="2" t="s">
        <v>23</v>
      </c>
      <c r="E397" s="1" t="s">
        <v>3941</v>
      </c>
      <c r="F397" s="2" t="s">
        <v>3963</v>
      </c>
      <c r="G397" s="1">
        <v>258</v>
      </c>
      <c r="H397" s="1">
        <f>表3[[#This Row],[借方发生额]]/10000</f>
        <v>0.0258</v>
      </c>
      <c r="I397" s="2" t="s">
        <v>3136</v>
      </c>
      <c r="J397" s="1">
        <f t="shared" si="7"/>
        <v>2025</v>
      </c>
      <c r="K397" s="1" t="s">
        <v>40</v>
      </c>
      <c r="L397" s="1" t="s">
        <v>288</v>
      </c>
      <c r="M397" s="2" t="s">
        <v>9</v>
      </c>
    </row>
    <row r="398" spans="1:13">
      <c r="A398" s="3">
        <v>45833</v>
      </c>
      <c r="B398" s="1">
        <v>6</v>
      </c>
      <c r="C398" s="1">
        <v>165</v>
      </c>
      <c r="D398" s="2" t="s">
        <v>23</v>
      </c>
      <c r="E398" s="1" t="s">
        <v>3941</v>
      </c>
      <c r="F398" s="2" t="s">
        <v>4021</v>
      </c>
      <c r="G398" s="1">
        <v>710</v>
      </c>
      <c r="H398" s="1">
        <f>表3[[#This Row],[借方发生额]]/10000</f>
        <v>0.071</v>
      </c>
      <c r="I398" s="2" t="s">
        <v>3136</v>
      </c>
      <c r="J398" s="1">
        <f t="shared" si="7"/>
        <v>2025</v>
      </c>
      <c r="K398" s="1" t="s">
        <v>40</v>
      </c>
      <c r="L398" s="1" t="s">
        <v>288</v>
      </c>
      <c r="M398" s="2" t="s">
        <v>9</v>
      </c>
    </row>
    <row r="399" spans="1:13">
      <c r="A399" s="3">
        <v>45833</v>
      </c>
      <c r="B399" s="1">
        <v>6</v>
      </c>
      <c r="C399" s="1">
        <v>177</v>
      </c>
      <c r="D399" s="2" t="s">
        <v>23</v>
      </c>
      <c r="E399" s="1" t="s">
        <v>3945</v>
      </c>
      <c r="F399" s="2" t="s">
        <v>3497</v>
      </c>
      <c r="G399" s="1">
        <v>130</v>
      </c>
      <c r="H399" s="1">
        <f>表3[[#This Row],[借方发生额]]/10000</f>
        <v>0.013</v>
      </c>
      <c r="I399" s="2" t="s">
        <v>3136</v>
      </c>
      <c r="J399" s="1">
        <f t="shared" si="7"/>
        <v>2025</v>
      </c>
      <c r="K399" s="1" t="s">
        <v>58</v>
      </c>
      <c r="L399" s="1" t="s">
        <v>58</v>
      </c>
      <c r="M399" s="2" t="s">
        <v>3121</v>
      </c>
    </row>
    <row r="400" spans="1:13">
      <c r="A400" s="3">
        <v>45833</v>
      </c>
      <c r="B400" s="1">
        <v>6</v>
      </c>
      <c r="C400" s="1">
        <v>178</v>
      </c>
      <c r="D400" s="2" t="s">
        <v>23</v>
      </c>
      <c r="E400" s="1" t="s">
        <v>3948</v>
      </c>
      <c r="F400" s="2" t="s">
        <v>4023</v>
      </c>
      <c r="G400" s="4">
        <v>4901.28</v>
      </c>
      <c r="H400" s="4">
        <f>表3[[#This Row],[借方发生额]]/10000</f>
        <v>0.490128</v>
      </c>
      <c r="I400" s="2" t="s">
        <v>3136</v>
      </c>
      <c r="J400" s="1">
        <f t="shared" si="7"/>
        <v>2025</v>
      </c>
      <c r="K400" s="1" t="s">
        <v>288</v>
      </c>
      <c r="L400" s="1" t="s">
        <v>288</v>
      </c>
      <c r="M400" s="2" t="s">
        <v>9</v>
      </c>
    </row>
    <row r="401" spans="1:13">
      <c r="A401" s="3">
        <v>45833</v>
      </c>
      <c r="B401" s="1">
        <v>6</v>
      </c>
      <c r="C401" s="1">
        <v>179</v>
      </c>
      <c r="D401" s="2" t="s">
        <v>23</v>
      </c>
      <c r="E401" s="1" t="s">
        <v>3945</v>
      </c>
      <c r="F401" s="2" t="s">
        <v>4173</v>
      </c>
      <c r="G401" s="4">
        <v>2562.23</v>
      </c>
      <c r="H401" s="4">
        <f>表3[[#This Row],[借方发生额]]/10000</f>
        <v>0.256223</v>
      </c>
      <c r="I401" s="2" t="s">
        <v>3136</v>
      </c>
      <c r="J401" s="1">
        <f t="shared" si="7"/>
        <v>2025</v>
      </c>
      <c r="K401" s="1" t="s">
        <v>58</v>
      </c>
      <c r="L401" s="1" t="s">
        <v>58</v>
      </c>
      <c r="M401" s="2" t="s">
        <v>3121</v>
      </c>
    </row>
    <row r="402" spans="1:13">
      <c r="A402" s="3">
        <v>45833</v>
      </c>
      <c r="B402" s="1">
        <v>6</v>
      </c>
      <c r="C402" s="1">
        <v>179</v>
      </c>
      <c r="D402" s="2" t="s">
        <v>23</v>
      </c>
      <c r="E402" s="1" t="s">
        <v>3943</v>
      </c>
      <c r="F402" s="2" t="s">
        <v>4173</v>
      </c>
      <c r="G402" s="1">
        <v>200</v>
      </c>
      <c r="H402" s="1">
        <f>表3[[#This Row],[借方发生额]]/10000</f>
        <v>0.02</v>
      </c>
      <c r="I402" s="2" t="s">
        <v>3136</v>
      </c>
      <c r="J402" s="1">
        <f t="shared" si="7"/>
        <v>2025</v>
      </c>
      <c r="K402" s="1" t="s">
        <v>83</v>
      </c>
      <c r="L402" s="1" t="s">
        <v>58</v>
      </c>
      <c r="M402" s="2" t="s">
        <v>3121</v>
      </c>
    </row>
    <row r="403" spans="1:13">
      <c r="A403" s="3">
        <v>45833</v>
      </c>
      <c r="B403" s="1">
        <v>6</v>
      </c>
      <c r="C403" s="1">
        <v>179</v>
      </c>
      <c r="D403" s="2" t="s">
        <v>23</v>
      </c>
      <c r="E403" s="1" t="s">
        <v>3983</v>
      </c>
      <c r="F403" s="2" t="s">
        <v>4173</v>
      </c>
      <c r="G403" s="4">
        <v>2267</v>
      </c>
      <c r="H403" s="4">
        <f>表3[[#This Row],[借方发生额]]/10000</f>
        <v>0.2267</v>
      </c>
      <c r="I403" s="2" t="s">
        <v>3136</v>
      </c>
      <c r="J403" s="1">
        <f t="shared" si="7"/>
        <v>2025</v>
      </c>
      <c r="K403" s="1" t="s">
        <v>3133</v>
      </c>
      <c r="L403" s="1" t="s">
        <v>3133</v>
      </c>
      <c r="M403" s="2" t="s">
        <v>9</v>
      </c>
    </row>
    <row r="404" spans="1:13">
      <c r="A404" s="3">
        <v>45833</v>
      </c>
      <c r="B404" s="1">
        <v>6</v>
      </c>
      <c r="C404" s="1">
        <v>184</v>
      </c>
      <c r="D404" s="2" t="s">
        <v>23</v>
      </c>
      <c r="E404" s="1" t="s">
        <v>3939</v>
      </c>
      <c r="F404" s="2" t="s">
        <v>4034</v>
      </c>
      <c r="G404" s="4">
        <v>6800</v>
      </c>
      <c r="H404" s="4">
        <f>表3[[#This Row],[借方发生额]]/10000</f>
        <v>0.68</v>
      </c>
      <c r="I404" s="2" t="s">
        <v>3186</v>
      </c>
      <c r="J404" s="1">
        <f t="shared" si="7"/>
        <v>2025</v>
      </c>
      <c r="K404" s="1" t="s">
        <v>79</v>
      </c>
      <c r="L404" s="1" t="s">
        <v>79</v>
      </c>
      <c r="M404" s="2" t="s">
        <v>9</v>
      </c>
    </row>
    <row r="405" spans="1:13">
      <c r="A405" s="3">
        <v>45833</v>
      </c>
      <c r="B405" s="1">
        <v>6</v>
      </c>
      <c r="C405" s="1">
        <v>186</v>
      </c>
      <c r="D405" s="2" t="s">
        <v>23</v>
      </c>
      <c r="E405" s="1" t="s">
        <v>3939</v>
      </c>
      <c r="F405" s="2" t="s">
        <v>4011</v>
      </c>
      <c r="G405" s="1">
        <v>219.4</v>
      </c>
      <c r="H405" s="1">
        <f>表3[[#This Row],[借方发生额]]/10000</f>
        <v>0.02194</v>
      </c>
      <c r="I405" s="2" t="s">
        <v>3152</v>
      </c>
      <c r="J405" s="1">
        <f t="shared" si="7"/>
        <v>2025</v>
      </c>
      <c r="K405" s="1" t="s">
        <v>79</v>
      </c>
      <c r="L405" s="1" t="s">
        <v>79</v>
      </c>
      <c r="M405" s="2" t="s">
        <v>9</v>
      </c>
    </row>
    <row r="406" spans="1:13">
      <c r="A406" s="3">
        <v>45833</v>
      </c>
      <c r="B406" s="1">
        <v>6</v>
      </c>
      <c r="C406" s="1">
        <v>187</v>
      </c>
      <c r="D406" s="2" t="s">
        <v>23</v>
      </c>
      <c r="E406" s="1" t="s">
        <v>3939</v>
      </c>
      <c r="F406" s="2" t="s">
        <v>3989</v>
      </c>
      <c r="G406" s="4">
        <v>5658.6</v>
      </c>
      <c r="H406" s="4">
        <f>表3[[#This Row],[借方发生额]]/10000</f>
        <v>0.56586</v>
      </c>
      <c r="I406" s="2" t="s">
        <v>3152</v>
      </c>
      <c r="J406" s="1">
        <f t="shared" si="7"/>
        <v>2025</v>
      </c>
      <c r="K406" s="1" t="s">
        <v>79</v>
      </c>
      <c r="L406" s="1" t="s">
        <v>79</v>
      </c>
      <c r="M406" s="2" t="s">
        <v>9</v>
      </c>
    </row>
    <row r="407" spans="1:13">
      <c r="A407" s="3">
        <v>45833</v>
      </c>
      <c r="B407" s="1">
        <v>6</v>
      </c>
      <c r="C407" s="1">
        <v>196</v>
      </c>
      <c r="D407" s="2" t="s">
        <v>23</v>
      </c>
      <c r="E407" s="1" t="s">
        <v>3945</v>
      </c>
      <c r="F407" s="2" t="s">
        <v>3963</v>
      </c>
      <c r="G407" s="4">
        <v>1803.8</v>
      </c>
      <c r="H407" s="4">
        <f>表3[[#This Row],[借方发生额]]/10000</f>
        <v>0.18038</v>
      </c>
      <c r="I407" s="2" t="s">
        <v>3136</v>
      </c>
      <c r="J407" s="1">
        <f t="shared" si="7"/>
        <v>2025</v>
      </c>
      <c r="K407" s="1" t="s">
        <v>58</v>
      </c>
      <c r="L407" s="1" t="s">
        <v>58</v>
      </c>
      <c r="M407" s="2" t="s">
        <v>3121</v>
      </c>
    </row>
    <row r="408" spans="1:13">
      <c r="A408" s="3">
        <v>45833</v>
      </c>
      <c r="B408" s="1">
        <v>6</v>
      </c>
      <c r="C408" s="1">
        <v>196</v>
      </c>
      <c r="D408" s="2" t="s">
        <v>23</v>
      </c>
      <c r="E408" s="1" t="s">
        <v>3941</v>
      </c>
      <c r="F408" s="2" t="s">
        <v>3963</v>
      </c>
      <c r="G408" s="1">
        <v>505.8</v>
      </c>
      <c r="H408" s="1">
        <f>表3[[#This Row],[借方发生额]]/10000</f>
        <v>0.05058</v>
      </c>
      <c r="I408" s="2" t="s">
        <v>3136</v>
      </c>
      <c r="J408" s="1">
        <f t="shared" si="7"/>
        <v>2025</v>
      </c>
      <c r="K408" s="1" t="s">
        <v>40</v>
      </c>
      <c r="L408" s="1" t="s">
        <v>288</v>
      </c>
      <c r="M408" s="2" t="s">
        <v>9</v>
      </c>
    </row>
    <row r="409" spans="1:13">
      <c r="A409" s="3">
        <v>45833</v>
      </c>
      <c r="B409" s="1">
        <v>6</v>
      </c>
      <c r="C409" s="1">
        <v>197</v>
      </c>
      <c r="D409" s="2" t="s">
        <v>23</v>
      </c>
      <c r="E409" s="1" t="s">
        <v>3945</v>
      </c>
      <c r="F409" s="2" t="s">
        <v>3963</v>
      </c>
      <c r="G409" s="1">
        <v>836.45</v>
      </c>
      <c r="H409" s="1">
        <f>表3[[#This Row],[借方发生额]]/10000</f>
        <v>0.083645</v>
      </c>
      <c r="I409" s="2" t="s">
        <v>3136</v>
      </c>
      <c r="J409" s="1">
        <f t="shared" si="7"/>
        <v>2025</v>
      </c>
      <c r="K409" s="1" t="s">
        <v>58</v>
      </c>
      <c r="L409" s="1" t="s">
        <v>58</v>
      </c>
      <c r="M409" s="2" t="s">
        <v>3121</v>
      </c>
    </row>
    <row r="410" spans="1:13">
      <c r="A410" s="3">
        <v>45833</v>
      </c>
      <c r="B410" s="1">
        <v>6</v>
      </c>
      <c r="C410" s="1">
        <v>197</v>
      </c>
      <c r="D410" s="2" t="s">
        <v>23</v>
      </c>
      <c r="E410" s="1" t="s">
        <v>3983</v>
      </c>
      <c r="F410" s="2" t="s">
        <v>3963</v>
      </c>
      <c r="G410" s="4">
        <v>6055.9</v>
      </c>
      <c r="H410" s="4">
        <f>表3[[#This Row],[借方发生额]]/10000</f>
        <v>0.60559</v>
      </c>
      <c r="I410" s="2" t="s">
        <v>3136</v>
      </c>
      <c r="J410" s="1">
        <f t="shared" si="7"/>
        <v>2025</v>
      </c>
      <c r="K410" s="1" t="s">
        <v>3133</v>
      </c>
      <c r="L410" s="1" t="s">
        <v>3133</v>
      </c>
      <c r="M410" s="2" t="s">
        <v>9</v>
      </c>
    </row>
    <row r="411" spans="1:13">
      <c r="A411" s="3">
        <v>45833</v>
      </c>
      <c r="B411" s="1">
        <v>6</v>
      </c>
      <c r="C411" s="1">
        <v>203</v>
      </c>
      <c r="D411" s="2" t="s">
        <v>23</v>
      </c>
      <c r="E411" s="1" t="s">
        <v>3981</v>
      </c>
      <c r="F411" s="2" t="s">
        <v>4174</v>
      </c>
      <c r="G411" s="1">
        <v>550.46</v>
      </c>
      <c r="H411" s="1">
        <f>表3[[#This Row],[借方发生额]]/10000</f>
        <v>0.055046</v>
      </c>
      <c r="I411" s="2" t="s">
        <v>3136</v>
      </c>
      <c r="J411" s="1">
        <f t="shared" si="7"/>
        <v>2025</v>
      </c>
      <c r="K411" s="1" t="s">
        <v>35</v>
      </c>
      <c r="L411" s="1" t="s">
        <v>35</v>
      </c>
      <c r="M411" s="2" t="s">
        <v>3121</v>
      </c>
    </row>
    <row r="412" spans="1:13">
      <c r="A412" s="3">
        <v>45833</v>
      </c>
      <c r="B412" s="1">
        <v>6</v>
      </c>
      <c r="C412" s="1">
        <v>204</v>
      </c>
      <c r="D412" s="2" t="s">
        <v>23</v>
      </c>
      <c r="E412" s="1" t="s">
        <v>3948</v>
      </c>
      <c r="F412" s="2" t="s">
        <v>3962</v>
      </c>
      <c r="G412" s="4">
        <v>2340</v>
      </c>
      <c r="H412" s="4">
        <f>表3[[#This Row],[借方发生额]]/10000</f>
        <v>0.234</v>
      </c>
      <c r="I412" s="2" t="s">
        <v>3136</v>
      </c>
      <c r="J412" s="1">
        <f t="shared" si="7"/>
        <v>2025</v>
      </c>
      <c r="K412" s="1" t="s">
        <v>288</v>
      </c>
      <c r="L412" s="1" t="s">
        <v>288</v>
      </c>
      <c r="M412" s="2" t="s">
        <v>9</v>
      </c>
    </row>
    <row r="413" spans="1:13">
      <c r="A413" s="3">
        <v>45833</v>
      </c>
      <c r="B413" s="1">
        <v>6</v>
      </c>
      <c r="C413" s="1">
        <v>95</v>
      </c>
      <c r="D413" s="2" t="s">
        <v>23</v>
      </c>
      <c r="E413" s="1" t="s">
        <v>3945</v>
      </c>
      <c r="F413" s="2" t="s">
        <v>4048</v>
      </c>
      <c r="G413" s="1">
        <v>524.68</v>
      </c>
      <c r="H413" s="1">
        <f>表3[[#This Row],[借方发生额]]/10000</f>
        <v>0.052468</v>
      </c>
      <c r="I413" s="2" t="s">
        <v>4175</v>
      </c>
      <c r="J413" s="1">
        <f t="shared" si="7"/>
        <v>2025</v>
      </c>
      <c r="K413" s="1" t="s">
        <v>58</v>
      </c>
      <c r="L413" s="1" t="s">
        <v>58</v>
      </c>
      <c r="M413" s="2" t="s">
        <v>3121</v>
      </c>
    </row>
    <row r="414" spans="1:13">
      <c r="A414" s="3">
        <v>45833</v>
      </c>
      <c r="B414" s="1">
        <v>6</v>
      </c>
      <c r="C414" s="1">
        <v>95</v>
      </c>
      <c r="D414" s="2" t="s">
        <v>23</v>
      </c>
      <c r="E414" s="1" t="s">
        <v>3943</v>
      </c>
      <c r="F414" s="2" t="s">
        <v>4048</v>
      </c>
      <c r="G414" s="1">
        <v>226</v>
      </c>
      <c r="H414" s="1">
        <f>表3[[#This Row],[借方发生额]]/10000</f>
        <v>0.0226</v>
      </c>
      <c r="I414" s="2" t="s">
        <v>4175</v>
      </c>
      <c r="J414" s="1">
        <f t="shared" si="7"/>
        <v>2025</v>
      </c>
      <c r="K414" s="1" t="s">
        <v>83</v>
      </c>
      <c r="L414" s="1" t="s">
        <v>58</v>
      </c>
      <c r="M414" s="2" t="s">
        <v>3121</v>
      </c>
    </row>
    <row r="415" spans="1:13">
      <c r="A415" s="3">
        <v>45833</v>
      </c>
      <c r="B415" s="1">
        <v>6</v>
      </c>
      <c r="C415" s="1">
        <v>96</v>
      </c>
      <c r="D415" s="2" t="s">
        <v>23</v>
      </c>
      <c r="E415" s="1" t="s">
        <v>3945</v>
      </c>
      <c r="F415" s="2" t="s">
        <v>4054</v>
      </c>
      <c r="G415" s="1">
        <v>811.17</v>
      </c>
      <c r="H415" s="1">
        <f>表3[[#This Row],[借方发生额]]/10000</f>
        <v>0.081117</v>
      </c>
      <c r="I415" s="2" t="s">
        <v>3161</v>
      </c>
      <c r="J415" s="1">
        <f t="shared" si="7"/>
        <v>2025</v>
      </c>
      <c r="K415" s="1" t="s">
        <v>58</v>
      </c>
      <c r="L415" s="1" t="s">
        <v>58</v>
      </c>
      <c r="M415" s="2" t="s">
        <v>3121</v>
      </c>
    </row>
    <row r="416" spans="1:13">
      <c r="A416" s="3">
        <v>45833</v>
      </c>
      <c r="B416" s="1">
        <v>6</v>
      </c>
      <c r="C416" s="1">
        <v>97</v>
      </c>
      <c r="D416" s="2" t="s">
        <v>23</v>
      </c>
      <c r="E416" s="1" t="s">
        <v>3945</v>
      </c>
      <c r="F416" s="2" t="s">
        <v>3497</v>
      </c>
      <c r="G416" s="1">
        <v>140</v>
      </c>
      <c r="H416" s="1">
        <f>表3[[#This Row],[借方发生额]]/10000</f>
        <v>0.014</v>
      </c>
      <c r="I416" s="2" t="s">
        <v>3136</v>
      </c>
      <c r="J416" s="1">
        <f t="shared" si="7"/>
        <v>2025</v>
      </c>
      <c r="K416" s="1" t="s">
        <v>58</v>
      </c>
      <c r="L416" s="1" t="s">
        <v>58</v>
      </c>
      <c r="M416" s="2" t="s">
        <v>3121</v>
      </c>
    </row>
    <row r="417" spans="1:13">
      <c r="A417" s="3">
        <v>45833</v>
      </c>
      <c r="B417" s="1">
        <v>6</v>
      </c>
      <c r="C417" s="1">
        <v>98</v>
      </c>
      <c r="D417" s="2" t="s">
        <v>23</v>
      </c>
      <c r="E417" s="1" t="s">
        <v>3939</v>
      </c>
      <c r="F417" s="2" t="s">
        <v>4176</v>
      </c>
      <c r="G417" s="4">
        <v>2055.66</v>
      </c>
      <c r="H417" s="4">
        <f>表3[[#This Row],[借方发生额]]/10000</f>
        <v>0.205566</v>
      </c>
      <c r="I417" s="2" t="s">
        <v>3186</v>
      </c>
      <c r="J417" s="1">
        <f t="shared" si="7"/>
        <v>2025</v>
      </c>
      <c r="K417" s="1" t="s">
        <v>79</v>
      </c>
      <c r="L417" s="1" t="s">
        <v>79</v>
      </c>
      <c r="M417" s="2" t="s">
        <v>9</v>
      </c>
    </row>
    <row r="418" spans="1:13">
      <c r="A418" s="3">
        <v>45838</v>
      </c>
      <c r="B418" s="1">
        <v>6</v>
      </c>
      <c r="C418" s="1">
        <v>220</v>
      </c>
      <c r="D418" s="2" t="s">
        <v>23</v>
      </c>
      <c r="E418" s="1" t="s">
        <v>3970</v>
      </c>
      <c r="F418" s="2" t="s">
        <v>3978</v>
      </c>
      <c r="G418" s="4">
        <v>2110.25</v>
      </c>
      <c r="H418" s="4">
        <f>表3[[#This Row],[借方发生额]]/10000</f>
        <v>0.211025</v>
      </c>
      <c r="I418" s="2" t="s">
        <v>3186</v>
      </c>
      <c r="J418" s="1">
        <f t="shared" si="7"/>
        <v>2025</v>
      </c>
      <c r="K418" s="1" t="s">
        <v>378</v>
      </c>
      <c r="L418" s="1" t="s">
        <v>3131</v>
      </c>
      <c r="M418" s="2" t="s">
        <v>9</v>
      </c>
    </row>
    <row r="419" spans="1:13">
      <c r="A419" s="3">
        <v>45838</v>
      </c>
      <c r="B419" s="1">
        <v>6</v>
      </c>
      <c r="C419" s="1">
        <v>223</v>
      </c>
      <c r="D419" s="2" t="s">
        <v>23</v>
      </c>
      <c r="E419" s="1" t="s">
        <v>4134</v>
      </c>
      <c r="F419" s="2" t="s">
        <v>4177</v>
      </c>
      <c r="G419" s="1">
        <v>-283.71</v>
      </c>
      <c r="H419" s="1">
        <f>表3[[#This Row],[借方发生额]]/10000</f>
        <v>-0.028371</v>
      </c>
      <c r="J419" s="1">
        <f t="shared" si="7"/>
        <v>2025</v>
      </c>
      <c r="K419" s="1" t="s">
        <v>1446</v>
      </c>
      <c r="L419" s="1" t="s">
        <v>3120</v>
      </c>
      <c r="M419" s="1" t="s">
        <v>3120</v>
      </c>
    </row>
    <row r="420" spans="1:13">
      <c r="A420" s="3">
        <v>45838</v>
      </c>
      <c r="B420" s="1">
        <v>6</v>
      </c>
      <c r="C420" s="1">
        <v>300</v>
      </c>
      <c r="D420" s="2" t="s">
        <v>23</v>
      </c>
      <c r="E420" s="1" t="s">
        <v>3945</v>
      </c>
      <c r="F420" s="2" t="s">
        <v>4045</v>
      </c>
      <c r="G420" s="1">
        <v>652</v>
      </c>
      <c r="H420" s="1">
        <f>表3[[#This Row],[借方发生额]]/10000</f>
        <v>0.0652</v>
      </c>
      <c r="I420" s="2" t="s">
        <v>3136</v>
      </c>
      <c r="J420" s="1">
        <f t="shared" si="7"/>
        <v>2025</v>
      </c>
      <c r="K420" s="1" t="s">
        <v>58</v>
      </c>
      <c r="L420" s="1" t="s">
        <v>58</v>
      </c>
      <c r="M420" s="2" t="s">
        <v>3121</v>
      </c>
    </row>
    <row r="421" spans="1:13">
      <c r="A421" s="3">
        <v>45838</v>
      </c>
      <c r="B421" s="1">
        <v>6</v>
      </c>
      <c r="C421" s="1">
        <v>300</v>
      </c>
      <c r="D421" s="2" t="s">
        <v>23</v>
      </c>
      <c r="E421" s="1" t="s">
        <v>3939</v>
      </c>
      <c r="F421" s="2" t="s">
        <v>4045</v>
      </c>
      <c r="G421" s="4">
        <v>1271</v>
      </c>
      <c r="H421" s="4">
        <f>表3[[#This Row],[借方发生额]]/10000</f>
        <v>0.1271</v>
      </c>
      <c r="I421" s="2" t="s">
        <v>3136</v>
      </c>
      <c r="J421" s="1">
        <f t="shared" si="7"/>
        <v>2025</v>
      </c>
      <c r="K421" s="1" t="s">
        <v>79</v>
      </c>
      <c r="L421" s="1" t="s">
        <v>79</v>
      </c>
      <c r="M421" s="2" t="s">
        <v>9</v>
      </c>
    </row>
    <row r="422" spans="1:13">
      <c r="A422" s="3">
        <v>45838</v>
      </c>
      <c r="B422" s="1">
        <v>6</v>
      </c>
      <c r="C422" s="1">
        <v>300</v>
      </c>
      <c r="D422" s="2" t="s">
        <v>23</v>
      </c>
      <c r="E422" s="1" t="s">
        <v>3941</v>
      </c>
      <c r="F422" s="2" t="s">
        <v>4045</v>
      </c>
      <c r="G422" s="1">
        <v>356</v>
      </c>
      <c r="H422" s="1">
        <f>表3[[#This Row],[借方发生额]]/10000</f>
        <v>0.0356</v>
      </c>
      <c r="I422" s="2" t="s">
        <v>3136</v>
      </c>
      <c r="J422" s="1">
        <f t="shared" si="7"/>
        <v>2025</v>
      </c>
      <c r="K422" s="1" t="s">
        <v>40</v>
      </c>
      <c r="L422" s="1" t="s">
        <v>288</v>
      </c>
      <c r="M422" s="2" t="s">
        <v>9</v>
      </c>
    </row>
    <row r="423" spans="1:13">
      <c r="A423" s="3">
        <v>45838</v>
      </c>
      <c r="B423" s="1">
        <v>6</v>
      </c>
      <c r="C423" s="1">
        <v>532</v>
      </c>
      <c r="D423" s="2" t="s">
        <v>23</v>
      </c>
      <c r="E423" s="1" t="s">
        <v>3941</v>
      </c>
      <c r="F423" s="2" t="s">
        <v>3285</v>
      </c>
      <c r="G423" s="1">
        <v>292.9</v>
      </c>
      <c r="H423" s="1">
        <f>表3[[#This Row],[借方发生额]]/10000</f>
        <v>0.02929</v>
      </c>
      <c r="I423" s="2" t="s">
        <v>3136</v>
      </c>
      <c r="J423" s="1">
        <f t="shared" si="7"/>
        <v>2025</v>
      </c>
      <c r="K423" s="1" t="s">
        <v>40</v>
      </c>
      <c r="L423" s="1" t="s">
        <v>288</v>
      </c>
      <c r="M423" s="2" t="s">
        <v>9</v>
      </c>
    </row>
    <row r="424" spans="1:13">
      <c r="A424" s="3">
        <v>45838</v>
      </c>
      <c r="B424" s="1">
        <v>6</v>
      </c>
      <c r="C424" s="1">
        <v>544</v>
      </c>
      <c r="D424" s="2" t="s">
        <v>23</v>
      </c>
      <c r="E424" s="1" t="s">
        <v>3939</v>
      </c>
      <c r="F424" s="2" t="s">
        <v>4178</v>
      </c>
      <c r="G424" s="4">
        <v>-10000</v>
      </c>
      <c r="H424" s="4">
        <f>表3[[#This Row],[借方发生额]]/10000</f>
        <v>-1</v>
      </c>
      <c r="J424" s="1">
        <f t="shared" si="7"/>
        <v>2025</v>
      </c>
      <c r="K424" s="1" t="s">
        <v>79</v>
      </c>
      <c r="L424" s="1" t="s">
        <v>79</v>
      </c>
      <c r="M424" s="2" t="s">
        <v>9</v>
      </c>
    </row>
    <row r="425" spans="1:13">
      <c r="A425" s="3">
        <v>45838</v>
      </c>
      <c r="B425" s="1">
        <v>6</v>
      </c>
      <c r="C425" s="1">
        <v>559</v>
      </c>
      <c r="D425" s="2" t="s">
        <v>23</v>
      </c>
      <c r="E425" s="1" t="s">
        <v>4134</v>
      </c>
      <c r="F425" s="2" t="s">
        <v>4179</v>
      </c>
      <c r="G425" s="4">
        <v>1578.47</v>
      </c>
      <c r="H425" s="4">
        <f>表3[[#This Row],[借方发生额]]/10000</f>
        <v>0.157847</v>
      </c>
      <c r="I425" s="2" t="s">
        <v>3307</v>
      </c>
      <c r="J425" s="1">
        <f t="shared" si="7"/>
        <v>2025</v>
      </c>
      <c r="K425" s="1" t="s">
        <v>1446</v>
      </c>
      <c r="L425" s="1" t="s">
        <v>3120</v>
      </c>
      <c r="M425" s="1" t="s">
        <v>3120</v>
      </c>
    </row>
    <row r="426" spans="1:13">
      <c r="A426" s="3">
        <v>45838</v>
      </c>
      <c r="B426" s="1">
        <v>6</v>
      </c>
      <c r="C426" s="1">
        <v>560</v>
      </c>
      <c r="D426" s="2" t="s">
        <v>23</v>
      </c>
      <c r="E426" s="1" t="s">
        <v>3939</v>
      </c>
      <c r="F426" s="2" t="s">
        <v>3317</v>
      </c>
      <c r="G426" s="1">
        <v>467.88</v>
      </c>
      <c r="H426" s="1">
        <f>表3[[#This Row],[借方发生额]]/10000</f>
        <v>0.046788</v>
      </c>
      <c r="I426" s="2" t="s">
        <v>3136</v>
      </c>
      <c r="J426" s="1">
        <f t="shared" si="7"/>
        <v>2025</v>
      </c>
      <c r="K426" s="1" t="s">
        <v>79</v>
      </c>
      <c r="L426" s="1" t="s">
        <v>79</v>
      </c>
      <c r="M426" s="2" t="s">
        <v>9</v>
      </c>
    </row>
    <row r="427" spans="1:13">
      <c r="A427" s="3">
        <v>45838</v>
      </c>
      <c r="B427" s="1">
        <v>6</v>
      </c>
      <c r="C427" s="1">
        <v>576</v>
      </c>
      <c r="D427" s="2" t="s">
        <v>23</v>
      </c>
      <c r="E427" s="1" t="s">
        <v>3939</v>
      </c>
      <c r="F427" s="2" t="s">
        <v>3990</v>
      </c>
      <c r="G427" s="1">
        <v>137.14</v>
      </c>
      <c r="H427" s="1">
        <f>表3[[#This Row],[借方发生额]]/10000</f>
        <v>0.013714</v>
      </c>
      <c r="I427" s="2" t="s">
        <v>3136</v>
      </c>
      <c r="J427" s="1">
        <f t="shared" si="7"/>
        <v>2025</v>
      </c>
      <c r="K427" s="1" t="s">
        <v>79</v>
      </c>
      <c r="L427" s="1" t="s">
        <v>79</v>
      </c>
      <c r="M427" s="2" t="s">
        <v>9</v>
      </c>
    </row>
    <row r="428" spans="1:13">
      <c r="A428" s="3">
        <v>45838</v>
      </c>
      <c r="B428" s="1">
        <v>6</v>
      </c>
      <c r="C428" s="1">
        <v>577</v>
      </c>
      <c r="D428" s="2" t="s">
        <v>23</v>
      </c>
      <c r="E428" s="1" t="s">
        <v>3939</v>
      </c>
      <c r="F428" s="2" t="s">
        <v>3991</v>
      </c>
      <c r="G428" s="1">
        <v>45.71</v>
      </c>
      <c r="H428" s="1">
        <f>表3[[#This Row],[借方发生额]]/10000</f>
        <v>0.004571</v>
      </c>
      <c r="I428" s="2" t="s">
        <v>3136</v>
      </c>
      <c r="J428" s="1">
        <f t="shared" si="7"/>
        <v>2025</v>
      </c>
      <c r="K428" s="1" t="s">
        <v>79</v>
      </c>
      <c r="L428" s="1" t="s">
        <v>79</v>
      </c>
      <c r="M428" s="2" t="s">
        <v>9</v>
      </c>
    </row>
    <row r="429" spans="1:13">
      <c r="A429" s="3">
        <v>45838</v>
      </c>
      <c r="B429" s="1">
        <v>6</v>
      </c>
      <c r="C429" s="1">
        <v>578</v>
      </c>
      <c r="D429" s="2" t="s">
        <v>23</v>
      </c>
      <c r="E429" s="1" t="s">
        <v>3939</v>
      </c>
      <c r="F429" s="2" t="s">
        <v>3992</v>
      </c>
      <c r="G429" s="1">
        <v>502.86</v>
      </c>
      <c r="H429" s="1">
        <f>表3[[#This Row],[借方发生额]]/10000</f>
        <v>0.050286</v>
      </c>
      <c r="I429" s="2" t="s">
        <v>3136</v>
      </c>
      <c r="J429" s="1">
        <f t="shared" si="7"/>
        <v>2025</v>
      </c>
      <c r="K429" s="1" t="s">
        <v>79</v>
      </c>
      <c r="L429" s="1" t="s">
        <v>79</v>
      </c>
      <c r="M429" s="2" t="s">
        <v>9</v>
      </c>
    </row>
    <row r="430" spans="1:13">
      <c r="A430" s="3">
        <v>45838</v>
      </c>
      <c r="B430" s="1">
        <v>6</v>
      </c>
      <c r="C430" s="1">
        <v>579</v>
      </c>
      <c r="D430" s="2" t="s">
        <v>23</v>
      </c>
      <c r="E430" s="1" t="s">
        <v>3939</v>
      </c>
      <c r="F430" s="2" t="s">
        <v>4035</v>
      </c>
      <c r="G430" s="1">
        <v>192</v>
      </c>
      <c r="H430" s="1">
        <f>表3[[#This Row],[借方发生额]]/10000</f>
        <v>0.0192</v>
      </c>
      <c r="I430" s="2" t="s">
        <v>3136</v>
      </c>
      <c r="J430" s="1">
        <f t="shared" si="7"/>
        <v>2025</v>
      </c>
      <c r="K430" s="1" t="s">
        <v>79</v>
      </c>
      <c r="L430" s="1" t="s">
        <v>79</v>
      </c>
      <c r="M430" s="2" t="s">
        <v>9</v>
      </c>
    </row>
    <row r="431" spans="1:13">
      <c r="A431" s="3">
        <v>45838</v>
      </c>
      <c r="B431" s="1">
        <v>6</v>
      </c>
      <c r="C431" s="1">
        <v>580</v>
      </c>
      <c r="D431" s="2" t="s">
        <v>23</v>
      </c>
      <c r="E431" s="1" t="s">
        <v>3939</v>
      </c>
      <c r="F431" s="2" t="s">
        <v>3994</v>
      </c>
      <c r="G431" s="1">
        <v>640</v>
      </c>
      <c r="H431" s="1">
        <f>表3[[#This Row],[借方发生额]]/10000</f>
        <v>0.064</v>
      </c>
      <c r="I431" s="2" t="s">
        <v>3136</v>
      </c>
      <c r="J431" s="1">
        <f t="shared" si="7"/>
        <v>2025</v>
      </c>
      <c r="K431" s="1" t="s">
        <v>79</v>
      </c>
      <c r="L431" s="1" t="s">
        <v>79</v>
      </c>
      <c r="M431" s="2" t="s">
        <v>9</v>
      </c>
    </row>
    <row r="432" spans="1:13">
      <c r="A432" s="3">
        <v>45838</v>
      </c>
      <c r="B432" s="1">
        <v>6</v>
      </c>
      <c r="C432" s="1">
        <v>599</v>
      </c>
      <c r="D432" s="2" t="s">
        <v>23</v>
      </c>
      <c r="E432" s="1" t="s">
        <v>4007</v>
      </c>
      <c r="F432" s="2" t="s">
        <v>4180</v>
      </c>
      <c r="G432" s="4">
        <v>431225.82</v>
      </c>
      <c r="H432" s="4">
        <f>表3[[#This Row],[借方发生额]]/10000</f>
        <v>43.122582</v>
      </c>
      <c r="I432" s="2" t="s">
        <v>3170</v>
      </c>
      <c r="J432" s="1">
        <f t="shared" si="7"/>
        <v>2025</v>
      </c>
      <c r="K432" s="1" t="s">
        <v>32</v>
      </c>
      <c r="L432" s="1" t="s">
        <v>3120</v>
      </c>
      <c r="M432" s="1" t="s">
        <v>3120</v>
      </c>
    </row>
    <row r="433" spans="1:13">
      <c r="A433" s="3">
        <v>45838</v>
      </c>
      <c r="B433" s="1">
        <v>6</v>
      </c>
      <c r="C433" s="1">
        <v>603</v>
      </c>
      <c r="D433" s="2" t="s">
        <v>23</v>
      </c>
      <c r="E433" s="1" t="s">
        <v>3995</v>
      </c>
      <c r="F433" s="2" t="s">
        <v>28</v>
      </c>
      <c r="G433" s="4">
        <v>8675.22</v>
      </c>
      <c r="H433" s="4">
        <f>表3[[#This Row],[借方发生额]]/10000</f>
        <v>0.867522</v>
      </c>
      <c r="I433" s="2" t="s">
        <v>270</v>
      </c>
      <c r="J433" s="1">
        <f t="shared" si="7"/>
        <v>2025</v>
      </c>
      <c r="K433" s="1" t="s">
        <v>3155</v>
      </c>
      <c r="L433" s="1" t="s">
        <v>27</v>
      </c>
      <c r="M433" s="2" t="s">
        <v>3122</v>
      </c>
    </row>
    <row r="434" spans="1:13">
      <c r="A434" s="3">
        <v>45838</v>
      </c>
      <c r="B434" s="1">
        <v>6</v>
      </c>
      <c r="C434" s="1">
        <v>603</v>
      </c>
      <c r="D434" s="2" t="s">
        <v>23</v>
      </c>
      <c r="E434" s="1" t="s">
        <v>3995</v>
      </c>
      <c r="F434" s="2" t="s">
        <v>25</v>
      </c>
      <c r="G434" s="4">
        <v>5183.05</v>
      </c>
      <c r="H434" s="4">
        <f>表3[[#This Row],[借方发生额]]/10000</f>
        <v>0.518305</v>
      </c>
      <c r="I434" s="2" t="s">
        <v>270</v>
      </c>
      <c r="J434" s="1">
        <f t="shared" si="7"/>
        <v>2025</v>
      </c>
      <c r="K434" s="1" t="s">
        <v>3155</v>
      </c>
      <c r="L434" s="1" t="s">
        <v>27</v>
      </c>
      <c r="M434" s="2" t="s">
        <v>3122</v>
      </c>
    </row>
    <row r="435" spans="1:13">
      <c r="A435" s="3">
        <v>45838</v>
      </c>
      <c r="B435" s="1">
        <v>6</v>
      </c>
      <c r="C435" s="1">
        <v>604</v>
      </c>
      <c r="D435" s="2" t="s">
        <v>23</v>
      </c>
      <c r="E435" s="1" t="s">
        <v>3995</v>
      </c>
      <c r="F435" s="2" t="s">
        <v>4181</v>
      </c>
      <c r="G435" s="4">
        <v>23138.44</v>
      </c>
      <c r="H435" s="4">
        <f>表3[[#This Row],[借方发生额]]/10000</f>
        <v>2.313844</v>
      </c>
      <c r="I435" s="2" t="s">
        <v>3167</v>
      </c>
      <c r="J435" s="1">
        <f t="shared" si="7"/>
        <v>2025</v>
      </c>
      <c r="K435" s="1" t="s">
        <v>3155</v>
      </c>
      <c r="L435" s="1" t="s">
        <v>27</v>
      </c>
      <c r="M435" s="2" t="s">
        <v>3122</v>
      </c>
    </row>
    <row r="436" spans="1:13">
      <c r="A436" s="3">
        <v>45838</v>
      </c>
      <c r="B436" s="1">
        <v>6</v>
      </c>
      <c r="C436" s="1">
        <v>607</v>
      </c>
      <c r="D436" s="2" t="s">
        <v>23</v>
      </c>
      <c r="E436" s="1" t="s">
        <v>3997</v>
      </c>
      <c r="F436" s="2" t="s">
        <v>4182</v>
      </c>
      <c r="G436" s="4">
        <v>5542.51</v>
      </c>
      <c r="H436" s="4">
        <f>表3[[#This Row],[借方发生额]]/10000</f>
        <v>0.554251</v>
      </c>
      <c r="I436" s="2" t="s">
        <v>3999</v>
      </c>
      <c r="J436" s="1">
        <f t="shared" si="7"/>
        <v>2025</v>
      </c>
      <c r="K436" s="1" t="s">
        <v>4000</v>
      </c>
      <c r="L436" s="1" t="s">
        <v>79</v>
      </c>
      <c r="M436" s="2" t="s">
        <v>9</v>
      </c>
    </row>
    <row r="437" spans="1:13">
      <c r="A437" s="3">
        <v>45838</v>
      </c>
      <c r="B437" s="1">
        <v>6</v>
      </c>
      <c r="C437" s="1">
        <v>608</v>
      </c>
      <c r="D437" s="2" t="s">
        <v>23</v>
      </c>
      <c r="E437" s="1" t="s">
        <v>3997</v>
      </c>
      <c r="F437" s="2" t="s">
        <v>4183</v>
      </c>
      <c r="G437" s="4">
        <v>3002.38</v>
      </c>
      <c r="H437" s="4">
        <f>表3[[#This Row],[借方发生额]]/10000</f>
        <v>0.300238</v>
      </c>
      <c r="I437" s="2" t="s">
        <v>3999</v>
      </c>
      <c r="J437" s="1">
        <f t="shared" si="7"/>
        <v>2025</v>
      </c>
      <c r="K437" s="1" t="s">
        <v>4000</v>
      </c>
      <c r="L437" s="1" t="s">
        <v>79</v>
      </c>
      <c r="M437" s="2" t="s">
        <v>9</v>
      </c>
    </row>
    <row r="438" spans="1:13">
      <c r="A438" s="3">
        <v>45838</v>
      </c>
      <c r="B438" s="1">
        <v>6</v>
      </c>
      <c r="C438" s="1">
        <v>609</v>
      </c>
      <c r="D438" s="2" t="s">
        <v>23</v>
      </c>
      <c r="E438" s="1" t="s">
        <v>3997</v>
      </c>
      <c r="F438" s="2" t="s">
        <v>4184</v>
      </c>
      <c r="G438" s="4">
        <v>1467.89</v>
      </c>
      <c r="H438" s="4">
        <f>表3[[#This Row],[借方发生额]]/10000</f>
        <v>0.146789</v>
      </c>
      <c r="I438" s="2" t="s">
        <v>3999</v>
      </c>
      <c r="J438" s="1">
        <f t="shared" si="7"/>
        <v>2025</v>
      </c>
      <c r="K438" s="1" t="s">
        <v>4000</v>
      </c>
      <c r="L438" s="1" t="s">
        <v>79</v>
      </c>
      <c r="M438" s="2" t="s">
        <v>9</v>
      </c>
    </row>
    <row r="439" spans="1:13">
      <c r="A439" s="3">
        <v>45838</v>
      </c>
      <c r="B439" s="1">
        <v>6</v>
      </c>
      <c r="C439" s="1">
        <v>609</v>
      </c>
      <c r="D439" s="2" t="s">
        <v>23</v>
      </c>
      <c r="E439" s="1" t="s">
        <v>3997</v>
      </c>
      <c r="F439" s="2" t="s">
        <v>4184</v>
      </c>
      <c r="G439" s="4">
        <v>1190.15</v>
      </c>
      <c r="H439" s="4">
        <f>表3[[#This Row],[借方发生额]]/10000</f>
        <v>0.119015</v>
      </c>
      <c r="I439" s="2" t="s">
        <v>3999</v>
      </c>
      <c r="J439" s="1">
        <f t="shared" si="7"/>
        <v>2025</v>
      </c>
      <c r="K439" s="1" t="s">
        <v>4000</v>
      </c>
      <c r="L439" s="1" t="s">
        <v>79</v>
      </c>
      <c r="M439" s="2" t="s">
        <v>9</v>
      </c>
    </row>
    <row r="440" spans="1:13">
      <c r="A440" s="3">
        <v>45838</v>
      </c>
      <c r="B440" s="1">
        <v>6</v>
      </c>
      <c r="C440" s="1">
        <v>609</v>
      </c>
      <c r="D440" s="2" t="s">
        <v>23</v>
      </c>
      <c r="E440" s="1" t="s">
        <v>3997</v>
      </c>
      <c r="F440" s="2" t="s">
        <v>4184</v>
      </c>
      <c r="G440" s="4">
        <v>17949.21</v>
      </c>
      <c r="H440" s="4">
        <f>表3[[#This Row],[借方发生额]]/10000</f>
        <v>1.794921</v>
      </c>
      <c r="I440" s="2" t="s">
        <v>3999</v>
      </c>
      <c r="J440" s="1">
        <f t="shared" si="7"/>
        <v>2025</v>
      </c>
      <c r="K440" s="1" t="s">
        <v>4000</v>
      </c>
      <c r="L440" s="1" t="s">
        <v>79</v>
      </c>
      <c r="M440" s="2" t="s">
        <v>9</v>
      </c>
    </row>
    <row r="441" spans="1:13">
      <c r="A441" s="3">
        <v>45838</v>
      </c>
      <c r="B441" s="1">
        <v>6</v>
      </c>
      <c r="C441" s="1">
        <v>609</v>
      </c>
      <c r="D441" s="2" t="s">
        <v>23</v>
      </c>
      <c r="E441" s="1" t="s">
        <v>3997</v>
      </c>
      <c r="F441" s="2" t="s">
        <v>4184</v>
      </c>
      <c r="G441" s="1">
        <v>102.45</v>
      </c>
      <c r="H441" s="1">
        <f>表3[[#This Row],[借方发生额]]/10000</f>
        <v>0.010245</v>
      </c>
      <c r="I441" s="2" t="s">
        <v>3999</v>
      </c>
      <c r="J441" s="1">
        <f t="shared" si="7"/>
        <v>2025</v>
      </c>
      <c r="K441" s="1" t="s">
        <v>4000</v>
      </c>
      <c r="L441" s="1" t="s">
        <v>79</v>
      </c>
      <c r="M441" s="2" t="s">
        <v>9</v>
      </c>
    </row>
    <row r="442" spans="1:13">
      <c r="A442" s="3">
        <v>45838</v>
      </c>
      <c r="B442" s="1">
        <v>6</v>
      </c>
      <c r="C442" s="1">
        <v>609</v>
      </c>
      <c r="D442" s="2" t="s">
        <v>23</v>
      </c>
      <c r="E442" s="1" t="s">
        <v>3997</v>
      </c>
      <c r="F442" s="2" t="s">
        <v>4184</v>
      </c>
      <c r="G442" s="1">
        <v>229.36</v>
      </c>
      <c r="H442" s="1">
        <f>表3[[#This Row],[借方发生额]]/10000</f>
        <v>0.022936</v>
      </c>
      <c r="I442" s="2" t="s">
        <v>3999</v>
      </c>
      <c r="J442" s="1">
        <f t="shared" si="7"/>
        <v>2025</v>
      </c>
      <c r="K442" s="1" t="s">
        <v>4000</v>
      </c>
      <c r="L442" s="1" t="s">
        <v>79</v>
      </c>
      <c r="M442" s="2" t="s">
        <v>9</v>
      </c>
    </row>
    <row r="443" spans="1:13">
      <c r="A443" s="3">
        <v>45838</v>
      </c>
      <c r="B443" s="1">
        <v>6</v>
      </c>
      <c r="C443" s="1">
        <v>609</v>
      </c>
      <c r="D443" s="2" t="s">
        <v>23</v>
      </c>
      <c r="E443" s="1" t="s">
        <v>3997</v>
      </c>
      <c r="F443" s="2" t="s">
        <v>4184</v>
      </c>
      <c r="G443" s="4">
        <v>2278.29</v>
      </c>
      <c r="H443" s="4">
        <f>表3[[#This Row],[借方发生额]]/10000</f>
        <v>0.227829</v>
      </c>
      <c r="I443" s="2" t="s">
        <v>3999</v>
      </c>
      <c r="J443" s="1">
        <f t="shared" si="7"/>
        <v>2025</v>
      </c>
      <c r="K443" s="1" t="s">
        <v>4000</v>
      </c>
      <c r="L443" s="1" t="s">
        <v>79</v>
      </c>
      <c r="M443" s="2" t="s">
        <v>9</v>
      </c>
    </row>
    <row r="444" spans="1:13">
      <c r="A444" s="3">
        <v>45838</v>
      </c>
      <c r="B444" s="1">
        <v>6</v>
      </c>
      <c r="C444" s="1">
        <v>610</v>
      </c>
      <c r="D444" s="2" t="s">
        <v>23</v>
      </c>
      <c r="E444" s="1" t="s">
        <v>3997</v>
      </c>
      <c r="F444" s="2" t="s">
        <v>4185</v>
      </c>
      <c r="G444" s="4">
        <v>6150</v>
      </c>
      <c r="H444" s="4">
        <f>表3[[#This Row],[借方发生额]]/10000</f>
        <v>0.615</v>
      </c>
      <c r="I444" s="2" t="s">
        <v>3999</v>
      </c>
      <c r="J444" s="1">
        <f t="shared" si="7"/>
        <v>2025</v>
      </c>
      <c r="K444" s="1" t="s">
        <v>4000</v>
      </c>
      <c r="L444" s="1" t="s">
        <v>79</v>
      </c>
      <c r="M444" s="2" t="s">
        <v>9</v>
      </c>
    </row>
    <row r="445" spans="1:13">
      <c r="A445" s="3">
        <v>45838</v>
      </c>
      <c r="B445" s="1">
        <v>6</v>
      </c>
      <c r="C445" s="1">
        <v>611</v>
      </c>
      <c r="D445" s="2" t="s">
        <v>23</v>
      </c>
      <c r="E445" s="1" t="s">
        <v>3939</v>
      </c>
      <c r="F445" s="2" t="s">
        <v>4186</v>
      </c>
      <c r="G445" s="1">
        <v>311.27</v>
      </c>
      <c r="H445" s="1">
        <f>表3[[#This Row],[借方发生额]]/10000</f>
        <v>0.031127</v>
      </c>
      <c r="I445" s="2" t="s">
        <v>3999</v>
      </c>
      <c r="J445" s="1">
        <f t="shared" si="7"/>
        <v>2025</v>
      </c>
      <c r="K445" s="1" t="s">
        <v>79</v>
      </c>
      <c r="L445" s="1" t="s">
        <v>79</v>
      </c>
      <c r="M445" s="2" t="s">
        <v>9</v>
      </c>
    </row>
    <row r="446" spans="1:13">
      <c r="A446" s="3">
        <v>45838</v>
      </c>
      <c r="B446" s="1">
        <v>6</v>
      </c>
      <c r="C446" s="1">
        <v>612</v>
      </c>
      <c r="D446" s="2" t="s">
        <v>23</v>
      </c>
      <c r="E446" s="1" t="s">
        <v>3939</v>
      </c>
      <c r="F446" s="2" t="s">
        <v>4005</v>
      </c>
      <c r="G446" s="4">
        <v>3081.76</v>
      </c>
      <c r="H446" s="4">
        <f>表3[[#This Row],[借方发生额]]/10000</f>
        <v>0.308176</v>
      </c>
      <c r="I446" s="2" t="s">
        <v>4006</v>
      </c>
      <c r="J446" s="1">
        <f t="shared" si="7"/>
        <v>2025</v>
      </c>
      <c r="K446" s="1" t="s">
        <v>79</v>
      </c>
      <c r="L446" s="1" t="s">
        <v>79</v>
      </c>
      <c r="M446" s="2" t="s">
        <v>9</v>
      </c>
    </row>
    <row r="447" spans="1:13">
      <c r="A447" s="3">
        <v>45838</v>
      </c>
      <c r="B447" s="1">
        <v>6</v>
      </c>
      <c r="C447" s="1">
        <v>615</v>
      </c>
      <c r="D447" s="2" t="s">
        <v>23</v>
      </c>
      <c r="E447" s="1" t="s">
        <v>4009</v>
      </c>
      <c r="F447" s="1" t="s">
        <v>271</v>
      </c>
      <c r="G447" s="4">
        <v>48899.33</v>
      </c>
      <c r="H447" s="4">
        <f>表3[[#This Row],[借方发生额]]/10000</f>
        <v>4.889933</v>
      </c>
      <c r="I447" s="2" t="s">
        <v>50</v>
      </c>
      <c r="J447" s="1">
        <f t="shared" si="7"/>
        <v>2025</v>
      </c>
      <c r="K447" s="1" t="s">
        <v>51</v>
      </c>
      <c r="L447" s="1" t="s">
        <v>4010</v>
      </c>
      <c r="M447" s="2" t="s">
        <v>9</v>
      </c>
    </row>
    <row r="448" spans="1:13">
      <c r="A448" s="3">
        <v>45846</v>
      </c>
      <c r="B448" s="1">
        <v>7</v>
      </c>
      <c r="C448" s="1">
        <v>14</v>
      </c>
      <c r="D448" s="2" t="s">
        <v>23</v>
      </c>
      <c r="E448" s="1" t="s">
        <v>3939</v>
      </c>
      <c r="F448" s="2" t="s">
        <v>4128</v>
      </c>
      <c r="G448" s="4">
        <v>24752.48</v>
      </c>
      <c r="H448" s="4">
        <f>表3[[#This Row],[借方发生额]]/10000</f>
        <v>2.475248</v>
      </c>
      <c r="I448" s="2" t="s">
        <v>3152</v>
      </c>
      <c r="J448" s="1">
        <f t="shared" si="7"/>
        <v>2025</v>
      </c>
      <c r="K448" s="1" t="s">
        <v>79</v>
      </c>
      <c r="L448" s="1" t="s">
        <v>79</v>
      </c>
      <c r="M448" s="2" t="s">
        <v>9</v>
      </c>
    </row>
    <row r="449" spans="1:13">
      <c r="A449" s="3">
        <v>45846</v>
      </c>
      <c r="B449" s="1">
        <v>7</v>
      </c>
      <c r="C449" s="1">
        <v>17</v>
      </c>
      <c r="D449" s="2" t="s">
        <v>23</v>
      </c>
      <c r="E449" s="1" t="s">
        <v>3953</v>
      </c>
      <c r="F449" s="2" t="s">
        <v>4187</v>
      </c>
      <c r="G449" s="4">
        <v>7106.56</v>
      </c>
      <c r="H449" s="4">
        <f>表3[[#This Row],[借方发生额]]/10000</f>
        <v>0.710656</v>
      </c>
      <c r="I449" s="2" t="s">
        <v>3186</v>
      </c>
      <c r="J449" s="1">
        <f t="shared" ref="J449:J512" si="8">YEAR(A449)</f>
        <v>2025</v>
      </c>
      <c r="K449" s="1" t="s">
        <v>3956</v>
      </c>
      <c r="L449" s="1" t="s">
        <v>58</v>
      </c>
      <c r="M449" s="2" t="s">
        <v>3121</v>
      </c>
    </row>
    <row r="450" spans="1:13">
      <c r="A450" s="3">
        <v>45846</v>
      </c>
      <c r="B450" s="1">
        <v>7</v>
      </c>
      <c r="C450" s="1">
        <v>18</v>
      </c>
      <c r="D450" s="2" t="s">
        <v>23</v>
      </c>
      <c r="E450" s="1" t="s">
        <v>3972</v>
      </c>
      <c r="F450" s="2" t="s">
        <v>4188</v>
      </c>
      <c r="G450" s="4">
        <v>13310.14</v>
      </c>
      <c r="H450" s="4">
        <f>表3[[#This Row],[借方发生额]]/10000</f>
        <v>1.331014</v>
      </c>
      <c r="I450" s="2" t="s">
        <v>3152</v>
      </c>
      <c r="J450" s="1">
        <f t="shared" si="8"/>
        <v>2025</v>
      </c>
      <c r="K450" s="1" t="s">
        <v>3533</v>
      </c>
      <c r="L450" s="1" t="s">
        <v>27</v>
      </c>
      <c r="M450" s="2" t="s">
        <v>3122</v>
      </c>
    </row>
    <row r="451" spans="1:13">
      <c r="A451" s="3">
        <v>45846</v>
      </c>
      <c r="B451" s="1">
        <v>7</v>
      </c>
      <c r="C451" s="1">
        <v>18</v>
      </c>
      <c r="D451" s="2" t="s">
        <v>23</v>
      </c>
      <c r="E451" s="1" t="s">
        <v>3972</v>
      </c>
      <c r="F451" s="2" t="s">
        <v>4188</v>
      </c>
      <c r="G451" s="4">
        <v>1033.91</v>
      </c>
      <c r="H451" s="4">
        <f>表3[[#This Row],[借方发生额]]/10000</f>
        <v>0.103391</v>
      </c>
      <c r="I451" s="2" t="s">
        <v>3152</v>
      </c>
      <c r="J451" s="1">
        <f t="shared" si="8"/>
        <v>2025</v>
      </c>
      <c r="K451" s="1" t="s">
        <v>3533</v>
      </c>
      <c r="L451" s="1" t="s">
        <v>27</v>
      </c>
      <c r="M451" s="2" t="s">
        <v>3122</v>
      </c>
    </row>
    <row r="452" spans="1:13">
      <c r="A452" s="3">
        <v>45846</v>
      </c>
      <c r="B452" s="1">
        <v>7</v>
      </c>
      <c r="C452" s="1">
        <v>27</v>
      </c>
      <c r="D452" s="2" t="s">
        <v>23</v>
      </c>
      <c r="E452" s="1" t="s">
        <v>4134</v>
      </c>
      <c r="F452" s="2" t="s">
        <v>4135</v>
      </c>
      <c r="G452" s="4">
        <v>1521.61</v>
      </c>
      <c r="H452" s="4">
        <f>表3[[#This Row],[借方发生额]]/10000</f>
        <v>0.152161</v>
      </c>
      <c r="I452" s="2" t="s">
        <v>3186</v>
      </c>
      <c r="J452" s="1">
        <f t="shared" si="8"/>
        <v>2025</v>
      </c>
      <c r="K452" s="1" t="s">
        <v>1446</v>
      </c>
      <c r="L452" s="1" t="s">
        <v>3120</v>
      </c>
      <c r="M452" s="1" t="s">
        <v>3120</v>
      </c>
    </row>
    <row r="453" spans="1:13">
      <c r="A453" s="3">
        <v>45846</v>
      </c>
      <c r="B453" s="1">
        <v>7</v>
      </c>
      <c r="C453" s="1">
        <v>28</v>
      </c>
      <c r="D453" s="2" t="s">
        <v>23</v>
      </c>
      <c r="E453" s="1" t="s">
        <v>3983</v>
      </c>
      <c r="F453" s="2" t="s">
        <v>4189</v>
      </c>
      <c r="G453" s="4">
        <v>2300</v>
      </c>
      <c r="H453" s="4">
        <f>表3[[#This Row],[借方发生额]]/10000</f>
        <v>0.23</v>
      </c>
      <c r="I453" s="2" t="s">
        <v>3136</v>
      </c>
      <c r="J453" s="1">
        <f t="shared" si="8"/>
        <v>2025</v>
      </c>
      <c r="K453" s="1" t="s">
        <v>3133</v>
      </c>
      <c r="L453" s="1" t="s">
        <v>3133</v>
      </c>
      <c r="M453" s="2" t="s">
        <v>9</v>
      </c>
    </row>
    <row r="454" spans="1:13">
      <c r="A454" s="3">
        <v>45846</v>
      </c>
      <c r="B454" s="1">
        <v>7</v>
      </c>
      <c r="C454" s="1">
        <v>29</v>
      </c>
      <c r="D454" s="2" t="s">
        <v>23</v>
      </c>
      <c r="E454" s="1" t="s">
        <v>3983</v>
      </c>
      <c r="F454" s="2" t="s">
        <v>3942</v>
      </c>
      <c r="G454" s="4">
        <v>3506</v>
      </c>
      <c r="H454" s="4">
        <f>表3[[#This Row],[借方发生额]]/10000</f>
        <v>0.3506</v>
      </c>
      <c r="I454" s="2" t="s">
        <v>3136</v>
      </c>
      <c r="J454" s="1">
        <f t="shared" si="8"/>
        <v>2025</v>
      </c>
      <c r="K454" s="1" t="s">
        <v>3133</v>
      </c>
      <c r="L454" s="1" t="s">
        <v>3133</v>
      </c>
      <c r="M454" s="2" t="s">
        <v>9</v>
      </c>
    </row>
    <row r="455" spans="1:13">
      <c r="A455" s="3">
        <v>45846</v>
      </c>
      <c r="B455" s="1">
        <v>7</v>
      </c>
      <c r="C455" s="1">
        <v>31</v>
      </c>
      <c r="D455" s="2" t="s">
        <v>23</v>
      </c>
      <c r="E455" s="1" t="s">
        <v>3970</v>
      </c>
      <c r="F455" s="2" t="s">
        <v>4190</v>
      </c>
      <c r="G455" s="4">
        <v>15000</v>
      </c>
      <c r="H455" s="4">
        <f>表3[[#This Row],[借方发生额]]/10000</f>
        <v>1.5</v>
      </c>
      <c r="I455" s="2" t="s">
        <v>3152</v>
      </c>
      <c r="J455" s="1">
        <f t="shared" si="8"/>
        <v>2025</v>
      </c>
      <c r="K455" s="1" t="s">
        <v>378</v>
      </c>
      <c r="L455" s="1" t="s">
        <v>3131</v>
      </c>
      <c r="M455" s="2" t="s">
        <v>9</v>
      </c>
    </row>
    <row r="456" spans="1:13">
      <c r="A456" s="3">
        <v>45846</v>
      </c>
      <c r="B456" s="1">
        <v>7</v>
      </c>
      <c r="C456" s="1">
        <v>34</v>
      </c>
      <c r="D456" s="2" t="s">
        <v>23</v>
      </c>
      <c r="E456" s="1" t="s">
        <v>3939</v>
      </c>
      <c r="F456" s="2" t="s">
        <v>4191</v>
      </c>
      <c r="G456" s="4">
        <v>6603.77</v>
      </c>
      <c r="H456" s="4">
        <f>表3[[#This Row],[借方发生额]]/10000</f>
        <v>0.660377</v>
      </c>
      <c r="I456" s="2" t="s">
        <v>3152</v>
      </c>
      <c r="J456" s="1">
        <f t="shared" si="8"/>
        <v>2025</v>
      </c>
      <c r="K456" s="1" t="s">
        <v>79</v>
      </c>
      <c r="L456" s="1" t="s">
        <v>79</v>
      </c>
      <c r="M456" s="2" t="s">
        <v>9</v>
      </c>
    </row>
    <row r="457" spans="1:13">
      <c r="A457" s="3">
        <v>45846</v>
      </c>
      <c r="B457" s="1">
        <v>7</v>
      </c>
      <c r="C457" s="1">
        <v>35</v>
      </c>
      <c r="D457" s="2" t="s">
        <v>23</v>
      </c>
      <c r="E457" s="1" t="s">
        <v>3939</v>
      </c>
      <c r="F457" s="2" t="s">
        <v>4167</v>
      </c>
      <c r="G457" s="4">
        <v>4247.79</v>
      </c>
      <c r="H457" s="4">
        <f>表3[[#This Row],[借方发生额]]/10000</f>
        <v>0.424779</v>
      </c>
      <c r="I457" s="2" t="s">
        <v>3152</v>
      </c>
      <c r="J457" s="1">
        <f t="shared" si="8"/>
        <v>2025</v>
      </c>
      <c r="K457" s="1" t="s">
        <v>79</v>
      </c>
      <c r="L457" s="1" t="s">
        <v>79</v>
      </c>
      <c r="M457" s="2" t="s">
        <v>9</v>
      </c>
    </row>
    <row r="458" spans="1:13">
      <c r="A458" s="3">
        <v>45846</v>
      </c>
      <c r="B458" s="1">
        <v>7</v>
      </c>
      <c r="C458" s="1">
        <v>40</v>
      </c>
      <c r="D458" s="2" t="s">
        <v>23</v>
      </c>
      <c r="E458" s="1" t="s">
        <v>3983</v>
      </c>
      <c r="F458" s="2" t="s">
        <v>3942</v>
      </c>
      <c r="G458" s="4">
        <v>2805</v>
      </c>
      <c r="H458" s="4">
        <f>表3[[#This Row],[借方发生额]]/10000</f>
        <v>0.2805</v>
      </c>
      <c r="I458" s="2" t="s">
        <v>3136</v>
      </c>
      <c r="J458" s="1">
        <f t="shared" si="8"/>
        <v>2025</v>
      </c>
      <c r="K458" s="1" t="s">
        <v>3133</v>
      </c>
      <c r="L458" s="1" t="s">
        <v>3133</v>
      </c>
      <c r="M458" s="2" t="s">
        <v>9</v>
      </c>
    </row>
    <row r="459" spans="1:13">
      <c r="A459" s="3">
        <v>45846</v>
      </c>
      <c r="B459" s="1">
        <v>7</v>
      </c>
      <c r="C459" s="1">
        <v>41</v>
      </c>
      <c r="D459" s="2" t="s">
        <v>23</v>
      </c>
      <c r="E459" s="1" t="s">
        <v>3941</v>
      </c>
      <c r="F459" s="2" t="s">
        <v>3942</v>
      </c>
      <c r="G459" s="4">
        <v>4193</v>
      </c>
      <c r="H459" s="4">
        <f>表3[[#This Row],[借方发生额]]/10000</f>
        <v>0.4193</v>
      </c>
      <c r="I459" s="2" t="s">
        <v>3136</v>
      </c>
      <c r="J459" s="1">
        <f t="shared" si="8"/>
        <v>2025</v>
      </c>
      <c r="K459" s="1" t="s">
        <v>40</v>
      </c>
      <c r="L459" s="1" t="s">
        <v>288</v>
      </c>
      <c r="M459" s="2" t="s">
        <v>9</v>
      </c>
    </row>
    <row r="460" spans="1:13">
      <c r="A460" s="3">
        <v>45846</v>
      </c>
      <c r="B460" s="1">
        <v>7</v>
      </c>
      <c r="C460" s="1">
        <v>6</v>
      </c>
      <c r="D460" s="2" t="s">
        <v>23</v>
      </c>
      <c r="E460" s="1" t="s">
        <v>3945</v>
      </c>
      <c r="F460" s="2" t="s">
        <v>4192</v>
      </c>
      <c r="G460" s="1">
        <v>272.07</v>
      </c>
      <c r="H460" s="1">
        <f>表3[[#This Row],[借方发生额]]/10000</f>
        <v>0.027207</v>
      </c>
      <c r="I460" s="2" t="s">
        <v>3307</v>
      </c>
      <c r="J460" s="1">
        <f t="shared" si="8"/>
        <v>2025</v>
      </c>
      <c r="K460" s="1" t="s">
        <v>58</v>
      </c>
      <c r="L460" s="1" t="s">
        <v>58</v>
      </c>
      <c r="M460" s="2" t="s">
        <v>3121</v>
      </c>
    </row>
    <row r="461" spans="1:13">
      <c r="A461" s="3">
        <v>45846</v>
      </c>
      <c r="B461" s="1">
        <v>7</v>
      </c>
      <c r="C461" s="1">
        <v>8</v>
      </c>
      <c r="D461" s="2" t="s">
        <v>23</v>
      </c>
      <c r="E461" s="1" t="s">
        <v>3939</v>
      </c>
      <c r="F461" s="2" t="s">
        <v>4193</v>
      </c>
      <c r="G461" s="4">
        <v>9433.96</v>
      </c>
      <c r="H461" s="4">
        <f>表3[[#This Row],[借方发生额]]/10000</f>
        <v>0.943396</v>
      </c>
      <c r="I461" s="2" t="s">
        <v>3307</v>
      </c>
      <c r="J461" s="1">
        <f t="shared" si="8"/>
        <v>2025</v>
      </c>
      <c r="K461" s="1" t="s">
        <v>79</v>
      </c>
      <c r="L461" s="1" t="s">
        <v>79</v>
      </c>
      <c r="M461" s="2" t="s">
        <v>9</v>
      </c>
    </row>
    <row r="462" spans="1:13">
      <c r="A462" s="3">
        <v>45853</v>
      </c>
      <c r="B462" s="1">
        <v>7</v>
      </c>
      <c r="C462" s="1">
        <v>48</v>
      </c>
      <c r="D462" s="2" t="s">
        <v>23</v>
      </c>
      <c r="E462" s="1" t="s">
        <v>3953</v>
      </c>
      <c r="F462" s="2" t="s">
        <v>4154</v>
      </c>
      <c r="G462" s="4">
        <v>1769.91</v>
      </c>
      <c r="H462" s="4">
        <f>表3[[#This Row],[借方发生额]]/10000</f>
        <v>0.176991</v>
      </c>
      <c r="I462" s="2" t="s">
        <v>3186</v>
      </c>
      <c r="J462" s="1">
        <f t="shared" si="8"/>
        <v>2025</v>
      </c>
      <c r="K462" s="1" t="s">
        <v>3956</v>
      </c>
      <c r="L462" s="1" t="s">
        <v>58</v>
      </c>
      <c r="M462" s="2" t="s">
        <v>3121</v>
      </c>
    </row>
    <row r="463" spans="1:13">
      <c r="A463" s="3">
        <v>45853</v>
      </c>
      <c r="B463" s="1">
        <v>7</v>
      </c>
      <c r="C463" s="1">
        <v>51</v>
      </c>
      <c r="D463" s="2" t="s">
        <v>23</v>
      </c>
      <c r="E463" s="1" t="s">
        <v>3941</v>
      </c>
      <c r="F463" s="2" t="s">
        <v>4194</v>
      </c>
      <c r="G463" s="4">
        <v>-152604.27</v>
      </c>
      <c r="H463" s="4">
        <f>表3[[#This Row],[借方发生额]]/10000</f>
        <v>-15.260427</v>
      </c>
      <c r="J463" s="1">
        <f t="shared" si="8"/>
        <v>2025</v>
      </c>
      <c r="K463" s="1" t="s">
        <v>40</v>
      </c>
      <c r="L463" s="1" t="s">
        <v>288</v>
      </c>
      <c r="M463" s="2" t="s">
        <v>9</v>
      </c>
    </row>
    <row r="464" spans="1:13">
      <c r="A464" s="3">
        <v>45853</v>
      </c>
      <c r="B464" s="1">
        <v>7</v>
      </c>
      <c r="C464" s="1">
        <v>59</v>
      </c>
      <c r="D464" s="2" t="s">
        <v>23</v>
      </c>
      <c r="E464" s="1" t="s">
        <v>4195</v>
      </c>
      <c r="F464" s="2" t="s">
        <v>4196</v>
      </c>
      <c r="G464" s="4">
        <v>-1200</v>
      </c>
      <c r="H464" s="4">
        <f>表3[[#This Row],[借方发生额]]/10000</f>
        <v>-0.12</v>
      </c>
      <c r="I464" s="2" t="s">
        <v>3203</v>
      </c>
      <c r="J464" s="1">
        <f t="shared" si="8"/>
        <v>2025</v>
      </c>
      <c r="K464" s="1" t="s">
        <v>4197</v>
      </c>
      <c r="L464" s="1" t="s">
        <v>3120</v>
      </c>
      <c r="M464" s="1" t="s">
        <v>3120</v>
      </c>
    </row>
    <row r="465" spans="1:13">
      <c r="A465" s="3">
        <v>45853</v>
      </c>
      <c r="B465" s="1">
        <v>7</v>
      </c>
      <c r="C465" s="1">
        <v>59</v>
      </c>
      <c r="D465" s="2" t="s">
        <v>23</v>
      </c>
      <c r="E465" s="1" t="s">
        <v>4198</v>
      </c>
      <c r="F465" s="2" t="s">
        <v>4196</v>
      </c>
      <c r="G465" s="1">
        <v>-60</v>
      </c>
      <c r="H465" s="1">
        <f>表3[[#This Row],[借方发生额]]/10000</f>
        <v>-0.006</v>
      </c>
      <c r="I465" s="2" t="s">
        <v>3203</v>
      </c>
      <c r="J465" s="1">
        <f t="shared" si="8"/>
        <v>2025</v>
      </c>
      <c r="K465" s="1" t="s">
        <v>4199</v>
      </c>
      <c r="L465" s="1" t="s">
        <v>3120</v>
      </c>
      <c r="M465" s="1" t="s">
        <v>3120</v>
      </c>
    </row>
    <row r="466" spans="1:13">
      <c r="A466" s="3">
        <v>45853</v>
      </c>
      <c r="B466" s="1">
        <v>7</v>
      </c>
      <c r="C466" s="1">
        <v>59</v>
      </c>
      <c r="D466" s="2" t="s">
        <v>23</v>
      </c>
      <c r="E466" s="1" t="s">
        <v>4200</v>
      </c>
      <c r="F466" s="2" t="s">
        <v>4196</v>
      </c>
      <c r="G466" s="1">
        <v>-18</v>
      </c>
      <c r="H466" s="1">
        <f>表3[[#This Row],[借方发生额]]/10000</f>
        <v>-0.0018</v>
      </c>
      <c r="I466" s="2" t="s">
        <v>3203</v>
      </c>
      <c r="J466" s="1">
        <f t="shared" si="8"/>
        <v>2025</v>
      </c>
      <c r="K466" s="1" t="s">
        <v>4201</v>
      </c>
      <c r="L466" s="1" t="s">
        <v>3120</v>
      </c>
      <c r="M466" s="1" t="s">
        <v>3120</v>
      </c>
    </row>
    <row r="467" spans="1:13">
      <c r="A467" s="3">
        <v>45853</v>
      </c>
      <c r="B467" s="1">
        <v>7</v>
      </c>
      <c r="C467" s="1">
        <v>67</v>
      </c>
      <c r="D467" s="2" t="s">
        <v>23</v>
      </c>
      <c r="E467" s="1" t="s">
        <v>3939</v>
      </c>
      <c r="F467" s="2" t="s">
        <v>4202</v>
      </c>
      <c r="G467" s="4">
        <v>1584.16</v>
      </c>
      <c r="H467" s="4">
        <f>表3[[#This Row],[借方发生额]]/10000</f>
        <v>0.158416</v>
      </c>
      <c r="I467" s="2" t="s">
        <v>3136</v>
      </c>
      <c r="J467" s="1">
        <f t="shared" si="8"/>
        <v>2025</v>
      </c>
      <c r="K467" s="1" t="s">
        <v>79</v>
      </c>
      <c r="L467" s="1" t="s">
        <v>79</v>
      </c>
      <c r="M467" s="2" t="s">
        <v>9</v>
      </c>
    </row>
    <row r="468" spans="1:13">
      <c r="A468" s="3">
        <v>45853</v>
      </c>
      <c r="B468" s="1">
        <v>7</v>
      </c>
      <c r="C468" s="1">
        <v>70</v>
      </c>
      <c r="D468" s="2" t="s">
        <v>23</v>
      </c>
      <c r="E468" s="1" t="s">
        <v>3970</v>
      </c>
      <c r="F468" s="2" t="s">
        <v>3978</v>
      </c>
      <c r="G468" s="4">
        <v>2151.16</v>
      </c>
      <c r="H468" s="4">
        <f>表3[[#This Row],[借方发生额]]/10000</f>
        <v>0.215116</v>
      </c>
      <c r="I468" s="2" t="s">
        <v>3152</v>
      </c>
      <c r="J468" s="1">
        <f t="shared" si="8"/>
        <v>2025</v>
      </c>
      <c r="K468" s="1" t="s">
        <v>378</v>
      </c>
      <c r="L468" s="1" t="s">
        <v>3131</v>
      </c>
      <c r="M468" s="2" t="s">
        <v>9</v>
      </c>
    </row>
    <row r="469" spans="1:13">
      <c r="A469" s="3">
        <v>45853</v>
      </c>
      <c r="B469" s="1">
        <v>7</v>
      </c>
      <c r="C469" s="1">
        <v>72</v>
      </c>
      <c r="D469" s="2" t="s">
        <v>23</v>
      </c>
      <c r="E469" s="1" t="s">
        <v>3953</v>
      </c>
      <c r="F469" s="2" t="s">
        <v>4203</v>
      </c>
      <c r="G469" s="4">
        <v>6907.96</v>
      </c>
      <c r="H469" s="4">
        <f>表3[[#This Row],[借方发生额]]/10000</f>
        <v>0.690796</v>
      </c>
      <c r="I469" s="2" t="s">
        <v>3186</v>
      </c>
      <c r="J469" s="1">
        <f t="shared" si="8"/>
        <v>2025</v>
      </c>
      <c r="K469" s="1" t="s">
        <v>3956</v>
      </c>
      <c r="L469" s="1" t="s">
        <v>58</v>
      </c>
      <c r="M469" s="2" t="s">
        <v>3121</v>
      </c>
    </row>
    <row r="470" spans="1:13">
      <c r="A470" s="3">
        <v>45853</v>
      </c>
      <c r="B470" s="1">
        <v>7</v>
      </c>
      <c r="C470" s="1">
        <v>74</v>
      </c>
      <c r="D470" s="2" t="s">
        <v>23</v>
      </c>
      <c r="E470" s="1" t="s">
        <v>3939</v>
      </c>
      <c r="F470" s="2" t="s">
        <v>4204</v>
      </c>
      <c r="G470" s="4">
        <v>28301.89</v>
      </c>
      <c r="H470" s="4">
        <f>表3[[#This Row],[借方发生额]]/10000</f>
        <v>2.830189</v>
      </c>
      <c r="I470" s="2" t="s">
        <v>3152</v>
      </c>
      <c r="J470" s="1">
        <f t="shared" si="8"/>
        <v>2025</v>
      </c>
      <c r="K470" s="1" t="s">
        <v>79</v>
      </c>
      <c r="L470" s="1" t="s">
        <v>79</v>
      </c>
      <c r="M470" s="2" t="s">
        <v>9</v>
      </c>
    </row>
    <row r="471" spans="1:13">
      <c r="A471" s="3">
        <v>45853</v>
      </c>
      <c r="B471" s="1">
        <v>7</v>
      </c>
      <c r="C471" s="1">
        <v>81</v>
      </c>
      <c r="D471" s="2" t="s">
        <v>23</v>
      </c>
      <c r="E471" s="1" t="s">
        <v>3939</v>
      </c>
      <c r="F471" s="2" t="s">
        <v>4131</v>
      </c>
      <c r="G471" s="4">
        <v>2376.24</v>
      </c>
      <c r="H471" s="4">
        <f>表3[[#This Row],[借方发生额]]/10000</f>
        <v>0.237624</v>
      </c>
      <c r="I471" s="2" t="s">
        <v>3186</v>
      </c>
      <c r="J471" s="1">
        <f t="shared" si="8"/>
        <v>2025</v>
      </c>
      <c r="K471" s="1" t="s">
        <v>79</v>
      </c>
      <c r="L471" s="1" t="s">
        <v>79</v>
      </c>
      <c r="M471" s="2" t="s">
        <v>9</v>
      </c>
    </row>
    <row r="472" spans="1:13">
      <c r="A472" s="3">
        <v>45853</v>
      </c>
      <c r="B472" s="1">
        <v>7</v>
      </c>
      <c r="C472" s="1">
        <v>83</v>
      </c>
      <c r="D472" s="2" t="s">
        <v>23</v>
      </c>
      <c r="E472" s="1" t="s">
        <v>3939</v>
      </c>
      <c r="F472" s="2" t="s">
        <v>3975</v>
      </c>
      <c r="G472" s="4">
        <v>13567.11</v>
      </c>
      <c r="H472" s="4">
        <f>表3[[#This Row],[借方发生额]]/10000</f>
        <v>1.356711</v>
      </c>
      <c r="I472" s="2" t="s">
        <v>3136</v>
      </c>
      <c r="J472" s="1">
        <f t="shared" si="8"/>
        <v>2025</v>
      </c>
      <c r="K472" s="1" t="s">
        <v>79</v>
      </c>
      <c r="L472" s="1" t="s">
        <v>79</v>
      </c>
      <c r="M472" s="2" t="s">
        <v>9</v>
      </c>
    </row>
    <row r="473" spans="1:13">
      <c r="A473" s="3">
        <v>45853</v>
      </c>
      <c r="B473" s="1">
        <v>7</v>
      </c>
      <c r="C473" s="1">
        <v>89</v>
      </c>
      <c r="D473" s="2" t="s">
        <v>23</v>
      </c>
      <c r="E473" s="1" t="s">
        <v>3939</v>
      </c>
      <c r="F473" s="2" t="s">
        <v>3507</v>
      </c>
      <c r="G473" s="1">
        <v>550.45</v>
      </c>
      <c r="H473" s="1">
        <f>表3[[#This Row],[借方发生额]]/10000</f>
        <v>0.055045</v>
      </c>
      <c r="I473" s="2" t="s">
        <v>1814</v>
      </c>
      <c r="J473" s="1">
        <f t="shared" si="8"/>
        <v>2025</v>
      </c>
      <c r="K473" s="1" t="s">
        <v>79</v>
      </c>
      <c r="L473" s="1" t="s">
        <v>79</v>
      </c>
      <c r="M473" s="2" t="s">
        <v>9</v>
      </c>
    </row>
    <row r="474" spans="1:13">
      <c r="A474" s="3">
        <v>45853</v>
      </c>
      <c r="B474" s="1">
        <v>7</v>
      </c>
      <c r="C474" s="1">
        <v>89</v>
      </c>
      <c r="D474" s="2" t="s">
        <v>23</v>
      </c>
      <c r="E474" s="1" t="s">
        <v>4030</v>
      </c>
      <c r="F474" s="2" t="s">
        <v>4094</v>
      </c>
      <c r="G474" s="4">
        <v>1100</v>
      </c>
      <c r="H474" s="4">
        <f>表3[[#This Row],[借方发生额]]/10000</f>
        <v>0.11</v>
      </c>
      <c r="I474" s="2" t="s">
        <v>1814</v>
      </c>
      <c r="J474" s="1">
        <f t="shared" si="8"/>
        <v>2025</v>
      </c>
      <c r="K474" s="1" t="s">
        <v>4032</v>
      </c>
      <c r="L474" s="1" t="s">
        <v>79</v>
      </c>
      <c r="M474" s="2" t="s">
        <v>9</v>
      </c>
    </row>
    <row r="475" spans="1:13">
      <c r="A475" s="3">
        <v>45853</v>
      </c>
      <c r="B475" s="1">
        <v>7</v>
      </c>
      <c r="C475" s="1">
        <v>89</v>
      </c>
      <c r="D475" s="2" t="s">
        <v>23</v>
      </c>
      <c r="E475" s="1" t="s">
        <v>3970</v>
      </c>
      <c r="F475" s="2" t="s">
        <v>3496</v>
      </c>
      <c r="G475" s="4">
        <v>1488</v>
      </c>
      <c r="H475" s="4">
        <f>表3[[#This Row],[借方发生额]]/10000</f>
        <v>0.1488</v>
      </c>
      <c r="I475" s="2" t="s">
        <v>1814</v>
      </c>
      <c r="J475" s="1">
        <f t="shared" si="8"/>
        <v>2025</v>
      </c>
      <c r="K475" s="1" t="s">
        <v>378</v>
      </c>
      <c r="L475" s="1" t="s">
        <v>3131</v>
      </c>
      <c r="M475" s="2" t="s">
        <v>9</v>
      </c>
    </row>
    <row r="476" spans="1:13">
      <c r="A476" s="3">
        <v>45853</v>
      </c>
      <c r="B476" s="1">
        <v>7</v>
      </c>
      <c r="C476" s="1">
        <v>89</v>
      </c>
      <c r="D476" s="2" t="s">
        <v>23</v>
      </c>
      <c r="E476" s="1" t="s">
        <v>3945</v>
      </c>
      <c r="F476" s="2" t="s">
        <v>3509</v>
      </c>
      <c r="G476" s="4">
        <v>1600</v>
      </c>
      <c r="H476" s="4">
        <f>表3[[#This Row],[借方发生额]]/10000</f>
        <v>0.16</v>
      </c>
      <c r="I476" s="2" t="s">
        <v>1814</v>
      </c>
      <c r="J476" s="1">
        <f t="shared" si="8"/>
        <v>2025</v>
      </c>
      <c r="K476" s="1" t="s">
        <v>58</v>
      </c>
      <c r="L476" s="1" t="s">
        <v>58</v>
      </c>
      <c r="M476" s="2" t="s">
        <v>3121</v>
      </c>
    </row>
    <row r="477" spans="1:13">
      <c r="A477" s="3">
        <v>45853</v>
      </c>
      <c r="B477" s="1">
        <v>7</v>
      </c>
      <c r="C477" s="1">
        <v>91</v>
      </c>
      <c r="D477" s="2" t="s">
        <v>23</v>
      </c>
      <c r="E477" s="1" t="s">
        <v>3939</v>
      </c>
      <c r="F477" s="2" t="s">
        <v>4205</v>
      </c>
      <c r="G477" s="1">
        <v>560</v>
      </c>
      <c r="H477" s="1">
        <f>表3[[#This Row],[借方发生额]]/10000</f>
        <v>0.056</v>
      </c>
      <c r="I477" s="2" t="s">
        <v>1814</v>
      </c>
      <c r="J477" s="1">
        <f t="shared" si="8"/>
        <v>2025</v>
      </c>
      <c r="K477" s="1" t="s">
        <v>79</v>
      </c>
      <c r="L477" s="1" t="s">
        <v>79</v>
      </c>
      <c r="M477" s="2" t="s">
        <v>9</v>
      </c>
    </row>
    <row r="478" spans="1:13">
      <c r="A478" s="3">
        <v>45858</v>
      </c>
      <c r="B478" s="1">
        <v>7</v>
      </c>
      <c r="C478" s="1">
        <v>103</v>
      </c>
      <c r="D478" s="2" t="s">
        <v>23</v>
      </c>
      <c r="E478" s="1" t="s">
        <v>3985</v>
      </c>
      <c r="F478" s="2" t="s">
        <v>4206</v>
      </c>
      <c r="G478" s="4">
        <v>7249.26</v>
      </c>
      <c r="H478" s="4">
        <f>表3[[#This Row],[借方发生额]]/10000</f>
        <v>0.724926</v>
      </c>
      <c r="I478" s="2" t="s">
        <v>3152</v>
      </c>
      <c r="J478" s="1">
        <f t="shared" si="8"/>
        <v>2025</v>
      </c>
      <c r="K478" s="1" t="s">
        <v>3987</v>
      </c>
      <c r="L478" s="1" t="s">
        <v>3988</v>
      </c>
      <c r="M478" s="2" t="s">
        <v>9</v>
      </c>
    </row>
    <row r="479" spans="1:13">
      <c r="A479" s="3">
        <v>45858</v>
      </c>
      <c r="B479" s="1">
        <v>7</v>
      </c>
      <c r="C479" s="1">
        <v>104</v>
      </c>
      <c r="D479" s="2" t="s">
        <v>23</v>
      </c>
      <c r="E479" s="1" t="s">
        <v>3939</v>
      </c>
      <c r="F479" s="2" t="s">
        <v>4207</v>
      </c>
      <c r="G479" s="4">
        <v>2075</v>
      </c>
      <c r="H479" s="4">
        <f>表3[[#This Row],[借方发生额]]/10000</f>
        <v>0.2075</v>
      </c>
      <c r="I479" s="2" t="s">
        <v>3186</v>
      </c>
      <c r="J479" s="1">
        <f t="shared" si="8"/>
        <v>2025</v>
      </c>
      <c r="K479" s="1" t="s">
        <v>79</v>
      </c>
      <c r="L479" s="1" t="s">
        <v>79</v>
      </c>
      <c r="M479" s="2" t="s">
        <v>9</v>
      </c>
    </row>
    <row r="480" spans="1:13">
      <c r="A480" s="3">
        <v>45858</v>
      </c>
      <c r="B480" s="1">
        <v>7</v>
      </c>
      <c r="C480" s="1">
        <v>118</v>
      </c>
      <c r="D480" s="2" t="s">
        <v>23</v>
      </c>
      <c r="E480" s="1" t="s">
        <v>3981</v>
      </c>
      <c r="F480" s="2" t="s">
        <v>4046</v>
      </c>
      <c r="G480" s="4">
        <v>6157.26</v>
      </c>
      <c r="H480" s="4">
        <f>表3[[#This Row],[借方发生额]]/10000</f>
        <v>0.615726</v>
      </c>
      <c r="I480" s="2" t="s">
        <v>3136</v>
      </c>
      <c r="J480" s="1">
        <f t="shared" si="8"/>
        <v>2025</v>
      </c>
      <c r="K480" s="1" t="s">
        <v>35</v>
      </c>
      <c r="L480" s="1" t="s">
        <v>35</v>
      </c>
      <c r="M480" s="2" t="s">
        <v>3121</v>
      </c>
    </row>
    <row r="481" spans="1:13">
      <c r="A481" s="3">
        <v>45858</v>
      </c>
      <c r="B481" s="1">
        <v>7</v>
      </c>
      <c r="C481" s="1">
        <v>118</v>
      </c>
      <c r="D481" s="2" t="s">
        <v>23</v>
      </c>
      <c r="E481" s="1" t="s">
        <v>3945</v>
      </c>
      <c r="F481" s="2" t="s">
        <v>4086</v>
      </c>
      <c r="G481" s="1">
        <v>602.83</v>
      </c>
      <c r="H481" s="1">
        <f>表3[[#This Row],[借方发生额]]/10000</f>
        <v>0.060283</v>
      </c>
      <c r="I481" s="2" t="s">
        <v>3136</v>
      </c>
      <c r="J481" s="1">
        <f t="shared" si="8"/>
        <v>2025</v>
      </c>
      <c r="K481" s="1" t="s">
        <v>58</v>
      </c>
      <c r="L481" s="1" t="s">
        <v>58</v>
      </c>
      <c r="M481" s="2" t="s">
        <v>3121</v>
      </c>
    </row>
    <row r="482" spans="1:13">
      <c r="A482" s="3">
        <v>45858</v>
      </c>
      <c r="B482" s="1">
        <v>7</v>
      </c>
      <c r="C482" s="1">
        <v>118</v>
      </c>
      <c r="D482" s="2" t="s">
        <v>23</v>
      </c>
      <c r="E482" s="1" t="s">
        <v>3983</v>
      </c>
      <c r="F482" s="2" t="s">
        <v>4025</v>
      </c>
      <c r="G482" s="4">
        <v>3503</v>
      </c>
      <c r="H482" s="4">
        <f>表3[[#This Row],[借方发生额]]/10000</f>
        <v>0.3503</v>
      </c>
      <c r="I482" s="2" t="s">
        <v>3136</v>
      </c>
      <c r="J482" s="1">
        <f t="shared" si="8"/>
        <v>2025</v>
      </c>
      <c r="K482" s="1" t="s">
        <v>3133</v>
      </c>
      <c r="L482" s="1" t="s">
        <v>3133</v>
      </c>
      <c r="M482" s="2" t="s">
        <v>9</v>
      </c>
    </row>
    <row r="483" spans="1:13">
      <c r="A483" s="3">
        <v>45858</v>
      </c>
      <c r="B483" s="1">
        <v>7</v>
      </c>
      <c r="C483" s="1">
        <v>139</v>
      </c>
      <c r="D483" s="2" t="s">
        <v>23</v>
      </c>
      <c r="E483" s="1" t="s">
        <v>3941</v>
      </c>
      <c r="F483" s="2" t="s">
        <v>4208</v>
      </c>
      <c r="G483" s="1">
        <v>222</v>
      </c>
      <c r="H483" s="1">
        <f>表3[[#This Row],[借方发生额]]/10000</f>
        <v>0.0222</v>
      </c>
      <c r="I483" s="2" t="s">
        <v>3136</v>
      </c>
      <c r="J483" s="1">
        <f t="shared" si="8"/>
        <v>2025</v>
      </c>
      <c r="K483" s="1" t="s">
        <v>40</v>
      </c>
      <c r="L483" s="1" t="s">
        <v>288</v>
      </c>
      <c r="M483" s="2" t="s">
        <v>9</v>
      </c>
    </row>
    <row r="484" spans="1:13">
      <c r="A484" s="3">
        <v>45858</v>
      </c>
      <c r="B484" s="1">
        <v>7</v>
      </c>
      <c r="C484" s="1">
        <v>140</v>
      </c>
      <c r="D484" s="2" t="s">
        <v>23</v>
      </c>
      <c r="E484" s="1" t="s">
        <v>3983</v>
      </c>
      <c r="F484" s="2" t="s">
        <v>3527</v>
      </c>
      <c r="G484" s="1">
        <v>403.77</v>
      </c>
      <c r="H484" s="1">
        <f>表3[[#This Row],[借方发生额]]/10000</f>
        <v>0.040377</v>
      </c>
      <c r="I484" s="2" t="s">
        <v>3136</v>
      </c>
      <c r="J484" s="1">
        <f t="shared" si="8"/>
        <v>2025</v>
      </c>
      <c r="K484" s="1" t="s">
        <v>3133</v>
      </c>
      <c r="L484" s="1" t="s">
        <v>3133</v>
      </c>
      <c r="M484" s="2" t="s">
        <v>9</v>
      </c>
    </row>
    <row r="485" spans="1:13">
      <c r="A485" s="3">
        <v>45863</v>
      </c>
      <c r="B485" s="1">
        <v>7</v>
      </c>
      <c r="C485" s="1">
        <v>174</v>
      </c>
      <c r="D485" s="2" t="s">
        <v>23</v>
      </c>
      <c r="E485" s="1" t="s">
        <v>3939</v>
      </c>
      <c r="F485" s="2" t="s">
        <v>3989</v>
      </c>
      <c r="G485" s="4">
        <v>6355.5</v>
      </c>
      <c r="H485" s="4">
        <f>表3[[#This Row],[借方发生额]]/10000</f>
        <v>0.63555</v>
      </c>
      <c r="I485" s="2" t="s">
        <v>3152</v>
      </c>
      <c r="J485" s="1">
        <f t="shared" si="8"/>
        <v>2025</v>
      </c>
      <c r="K485" s="1" t="s">
        <v>79</v>
      </c>
      <c r="L485" s="1" t="s">
        <v>79</v>
      </c>
      <c r="M485" s="2" t="s">
        <v>9</v>
      </c>
    </row>
    <row r="486" spans="1:13">
      <c r="A486" s="3">
        <v>45863</v>
      </c>
      <c r="B486" s="1">
        <v>7</v>
      </c>
      <c r="C486" s="1">
        <v>175</v>
      </c>
      <c r="D486" s="2" t="s">
        <v>23</v>
      </c>
      <c r="E486" s="1" t="s">
        <v>3939</v>
      </c>
      <c r="F486" s="2" t="s">
        <v>4011</v>
      </c>
      <c r="G486" s="1">
        <v>219.4</v>
      </c>
      <c r="H486" s="1">
        <f>表3[[#This Row],[借方发生额]]/10000</f>
        <v>0.02194</v>
      </c>
      <c r="I486" s="2" t="s">
        <v>3186</v>
      </c>
      <c r="J486" s="1">
        <f t="shared" si="8"/>
        <v>2025</v>
      </c>
      <c r="K486" s="1" t="s">
        <v>79</v>
      </c>
      <c r="L486" s="1" t="s">
        <v>79</v>
      </c>
      <c r="M486" s="2" t="s">
        <v>9</v>
      </c>
    </row>
    <row r="487" spans="1:13">
      <c r="A487" s="3">
        <v>45863</v>
      </c>
      <c r="B487" s="1">
        <v>7</v>
      </c>
      <c r="C487" s="1">
        <v>178</v>
      </c>
      <c r="D487" s="2" t="s">
        <v>23</v>
      </c>
      <c r="E487" s="1" t="s">
        <v>3972</v>
      </c>
      <c r="F487" s="2" t="s">
        <v>4209</v>
      </c>
      <c r="G487" s="4">
        <v>10343.25</v>
      </c>
      <c r="H487" s="4">
        <f>表3[[#This Row],[借方发生额]]/10000</f>
        <v>1.034325</v>
      </c>
      <c r="I487" s="2" t="s">
        <v>3152</v>
      </c>
      <c r="J487" s="1">
        <f t="shared" si="8"/>
        <v>2025</v>
      </c>
      <c r="K487" s="1" t="s">
        <v>3533</v>
      </c>
      <c r="L487" s="1" t="s">
        <v>27</v>
      </c>
      <c r="M487" s="2" t="s">
        <v>3122</v>
      </c>
    </row>
    <row r="488" spans="1:13">
      <c r="A488" s="3">
        <v>45863</v>
      </c>
      <c r="B488" s="1">
        <v>7</v>
      </c>
      <c r="C488" s="1">
        <v>179</v>
      </c>
      <c r="D488" s="2" t="s">
        <v>23</v>
      </c>
      <c r="E488" s="1" t="s">
        <v>3945</v>
      </c>
      <c r="F488" s="2" t="s">
        <v>4210</v>
      </c>
      <c r="G488" s="1">
        <v>148.46</v>
      </c>
      <c r="H488" s="1">
        <f>表3[[#This Row],[借方发生额]]/10000</f>
        <v>0.014846</v>
      </c>
      <c r="I488" s="2" t="s">
        <v>3136</v>
      </c>
      <c r="J488" s="1">
        <f t="shared" si="8"/>
        <v>2025</v>
      </c>
      <c r="K488" s="1" t="s">
        <v>58</v>
      </c>
      <c r="L488" s="1" t="s">
        <v>58</v>
      </c>
      <c r="M488" s="2" t="s">
        <v>3121</v>
      </c>
    </row>
    <row r="489" spans="1:13">
      <c r="A489" s="3">
        <v>45863</v>
      </c>
      <c r="B489" s="1">
        <v>7</v>
      </c>
      <c r="C489" s="1">
        <v>179</v>
      </c>
      <c r="D489" s="2" t="s">
        <v>23</v>
      </c>
      <c r="E489" s="1" t="s">
        <v>3939</v>
      </c>
      <c r="F489" s="2" t="s">
        <v>4210</v>
      </c>
      <c r="G489" s="1">
        <v>217</v>
      </c>
      <c r="H489" s="1">
        <f>表3[[#This Row],[借方发生额]]/10000</f>
        <v>0.0217</v>
      </c>
      <c r="I489" s="2" t="s">
        <v>3136</v>
      </c>
      <c r="J489" s="1">
        <f t="shared" si="8"/>
        <v>2025</v>
      </c>
      <c r="K489" s="1" t="s">
        <v>79</v>
      </c>
      <c r="L489" s="1" t="s">
        <v>79</v>
      </c>
      <c r="M489" s="2" t="s">
        <v>9</v>
      </c>
    </row>
    <row r="490" spans="1:13">
      <c r="A490" s="3">
        <v>45863</v>
      </c>
      <c r="B490" s="1">
        <v>7</v>
      </c>
      <c r="C490" s="1">
        <v>180</v>
      </c>
      <c r="D490" s="2" t="s">
        <v>23</v>
      </c>
      <c r="E490" s="1" t="s">
        <v>3953</v>
      </c>
      <c r="F490" s="2" t="s">
        <v>4143</v>
      </c>
      <c r="G490" s="4">
        <v>5115.04</v>
      </c>
      <c r="H490" s="4">
        <f>表3[[#This Row],[借方发生额]]/10000</f>
        <v>0.511504</v>
      </c>
      <c r="I490" s="2" t="s">
        <v>3186</v>
      </c>
      <c r="J490" s="1">
        <f t="shared" si="8"/>
        <v>2025</v>
      </c>
      <c r="K490" s="1" t="s">
        <v>3956</v>
      </c>
      <c r="L490" s="1" t="s">
        <v>58</v>
      </c>
      <c r="M490" s="2" t="s">
        <v>3121</v>
      </c>
    </row>
    <row r="491" spans="1:13">
      <c r="A491" s="3">
        <v>45863</v>
      </c>
      <c r="B491" s="1">
        <v>7</v>
      </c>
      <c r="C491" s="1">
        <v>183</v>
      </c>
      <c r="D491" s="2" t="s">
        <v>23</v>
      </c>
      <c r="E491" s="1" t="s">
        <v>3948</v>
      </c>
      <c r="F491" s="2" t="s">
        <v>4155</v>
      </c>
      <c r="G491" s="4">
        <v>4152.19</v>
      </c>
      <c r="H491" s="4">
        <f>表3[[#This Row],[借方发生额]]/10000</f>
        <v>0.415219</v>
      </c>
      <c r="I491" s="2" t="s">
        <v>3136</v>
      </c>
      <c r="J491" s="1">
        <f t="shared" si="8"/>
        <v>2025</v>
      </c>
      <c r="K491" s="1" t="s">
        <v>288</v>
      </c>
      <c r="L491" s="1" t="s">
        <v>288</v>
      </c>
      <c r="M491" s="2" t="s">
        <v>9</v>
      </c>
    </row>
    <row r="492" spans="1:13">
      <c r="A492" s="3">
        <v>45863</v>
      </c>
      <c r="B492" s="1">
        <v>7</v>
      </c>
      <c r="C492" s="1">
        <v>184</v>
      </c>
      <c r="D492" s="2" t="s">
        <v>23</v>
      </c>
      <c r="E492" s="1" t="s">
        <v>4211</v>
      </c>
      <c r="F492" s="2" t="s">
        <v>4212</v>
      </c>
      <c r="G492" s="4">
        <v>2000</v>
      </c>
      <c r="H492" s="4">
        <f>表3[[#This Row],[借方发生额]]/10000</f>
        <v>0.2</v>
      </c>
      <c r="I492" s="2" t="s">
        <v>3136</v>
      </c>
      <c r="J492" s="1">
        <f t="shared" si="8"/>
        <v>2025</v>
      </c>
      <c r="K492" s="1" t="s">
        <v>3258</v>
      </c>
      <c r="L492" s="1" t="s">
        <v>79</v>
      </c>
      <c r="M492" s="2" t="s">
        <v>9</v>
      </c>
    </row>
    <row r="493" spans="1:13">
      <c r="A493" s="3">
        <v>45863</v>
      </c>
      <c r="B493" s="1">
        <v>7</v>
      </c>
      <c r="C493" s="1">
        <v>185</v>
      </c>
      <c r="D493" s="2" t="s">
        <v>23</v>
      </c>
      <c r="E493" s="1" t="s">
        <v>3941</v>
      </c>
      <c r="F493" s="2" t="s">
        <v>3942</v>
      </c>
      <c r="G493" s="4">
        <v>2742</v>
      </c>
      <c r="H493" s="4">
        <f>表3[[#This Row],[借方发生额]]/10000</f>
        <v>0.2742</v>
      </c>
      <c r="I493" s="2" t="s">
        <v>3136</v>
      </c>
      <c r="J493" s="1">
        <f t="shared" si="8"/>
        <v>2025</v>
      </c>
      <c r="K493" s="1" t="s">
        <v>40</v>
      </c>
      <c r="L493" s="1" t="s">
        <v>288</v>
      </c>
      <c r="M493" s="2" t="s">
        <v>9</v>
      </c>
    </row>
    <row r="494" spans="1:13">
      <c r="A494" s="3">
        <v>45863</v>
      </c>
      <c r="B494" s="1">
        <v>7</v>
      </c>
      <c r="C494" s="1">
        <v>186</v>
      </c>
      <c r="D494" s="2" t="s">
        <v>23</v>
      </c>
      <c r="E494" s="1" t="s">
        <v>3945</v>
      </c>
      <c r="F494" s="2" t="s">
        <v>4170</v>
      </c>
      <c r="G494" s="1">
        <v>809.82</v>
      </c>
      <c r="H494" s="1">
        <f>表3[[#This Row],[借方发生额]]/10000</f>
        <v>0.080982</v>
      </c>
      <c r="I494" s="2" t="s">
        <v>3136</v>
      </c>
      <c r="J494" s="1">
        <f t="shared" si="8"/>
        <v>2025</v>
      </c>
      <c r="K494" s="1" t="s">
        <v>58</v>
      </c>
      <c r="L494" s="1" t="s">
        <v>58</v>
      </c>
      <c r="M494" s="2" t="s">
        <v>3121</v>
      </c>
    </row>
    <row r="495" spans="1:13">
      <c r="A495" s="3">
        <v>45863</v>
      </c>
      <c r="B495" s="1">
        <v>7</v>
      </c>
      <c r="C495" s="1">
        <v>186</v>
      </c>
      <c r="D495" s="2" t="s">
        <v>23</v>
      </c>
      <c r="E495" s="1" t="s">
        <v>3939</v>
      </c>
      <c r="F495" s="2" t="s">
        <v>4170</v>
      </c>
      <c r="G495" s="1">
        <v>48</v>
      </c>
      <c r="H495" s="1">
        <f>表3[[#This Row],[借方发生额]]/10000</f>
        <v>0.0048</v>
      </c>
      <c r="I495" s="2" t="s">
        <v>3136</v>
      </c>
      <c r="J495" s="1">
        <f t="shared" si="8"/>
        <v>2025</v>
      </c>
      <c r="K495" s="1" t="s">
        <v>79</v>
      </c>
      <c r="L495" s="1" t="s">
        <v>79</v>
      </c>
      <c r="M495" s="2" t="s">
        <v>9</v>
      </c>
    </row>
    <row r="496" spans="1:13">
      <c r="A496" s="3">
        <v>45868</v>
      </c>
      <c r="B496" s="1">
        <v>7</v>
      </c>
      <c r="C496" s="1">
        <v>222</v>
      </c>
      <c r="D496" s="2" t="s">
        <v>23</v>
      </c>
      <c r="E496" s="1" t="s">
        <v>3948</v>
      </c>
      <c r="F496" s="2" t="s">
        <v>4023</v>
      </c>
      <c r="G496" s="4">
        <v>5094.64</v>
      </c>
      <c r="H496" s="4">
        <f>表3[[#This Row],[借方发生额]]/10000</f>
        <v>0.509464</v>
      </c>
      <c r="I496" s="2" t="s">
        <v>3136</v>
      </c>
      <c r="J496" s="1">
        <f t="shared" si="8"/>
        <v>2025</v>
      </c>
      <c r="K496" s="1" t="s">
        <v>288</v>
      </c>
      <c r="L496" s="1" t="s">
        <v>288</v>
      </c>
      <c r="M496" s="2" t="s">
        <v>9</v>
      </c>
    </row>
    <row r="497" spans="1:13">
      <c r="A497" s="3">
        <v>45868</v>
      </c>
      <c r="B497" s="1">
        <v>7</v>
      </c>
      <c r="C497" s="1">
        <v>223</v>
      </c>
      <c r="D497" s="2" t="s">
        <v>23</v>
      </c>
      <c r="E497" s="1" t="s">
        <v>4007</v>
      </c>
      <c r="F497" s="2" t="s">
        <v>4213</v>
      </c>
      <c r="G497" s="4">
        <v>35000</v>
      </c>
      <c r="H497" s="4">
        <f>表3[[#This Row],[借方发生额]]/10000</f>
        <v>3.5</v>
      </c>
      <c r="I497" s="2" t="s">
        <v>4058</v>
      </c>
      <c r="J497" s="1">
        <f t="shared" si="8"/>
        <v>2025</v>
      </c>
      <c r="K497" s="1" t="s">
        <v>32</v>
      </c>
      <c r="L497" s="1" t="s">
        <v>3120</v>
      </c>
      <c r="M497" s="1" t="s">
        <v>3120</v>
      </c>
    </row>
    <row r="498" spans="1:13">
      <c r="A498" s="3">
        <v>45868</v>
      </c>
      <c r="B498" s="1">
        <v>7</v>
      </c>
      <c r="C498" s="1">
        <v>258</v>
      </c>
      <c r="D498" s="2" t="s">
        <v>23</v>
      </c>
      <c r="E498" s="1" t="s">
        <v>3939</v>
      </c>
      <c r="F498" s="2" t="s">
        <v>4214</v>
      </c>
      <c r="G498" s="4">
        <v>5045.87</v>
      </c>
      <c r="H498" s="4">
        <f>表3[[#This Row],[借方发生额]]/10000</f>
        <v>0.504587</v>
      </c>
      <c r="I498" s="2" t="s">
        <v>3186</v>
      </c>
      <c r="J498" s="1">
        <f t="shared" si="8"/>
        <v>2025</v>
      </c>
      <c r="K498" s="1" t="s">
        <v>79</v>
      </c>
      <c r="L498" s="1" t="s">
        <v>79</v>
      </c>
      <c r="M498" s="2" t="s">
        <v>9</v>
      </c>
    </row>
    <row r="499" spans="1:13">
      <c r="A499" s="3">
        <v>45868</v>
      </c>
      <c r="B499" s="1">
        <v>7</v>
      </c>
      <c r="C499" s="1">
        <v>263</v>
      </c>
      <c r="D499" s="2" t="s">
        <v>23</v>
      </c>
      <c r="E499" s="1" t="s">
        <v>3945</v>
      </c>
      <c r="F499" s="2" t="s">
        <v>4073</v>
      </c>
      <c r="G499" s="1">
        <v>384</v>
      </c>
      <c r="H499" s="1">
        <f>表3[[#This Row],[借方发生额]]/10000</f>
        <v>0.0384</v>
      </c>
      <c r="I499" s="2" t="s">
        <v>3136</v>
      </c>
      <c r="J499" s="1">
        <f t="shared" si="8"/>
        <v>2025</v>
      </c>
      <c r="K499" s="1" t="s">
        <v>58</v>
      </c>
      <c r="L499" s="1" t="s">
        <v>58</v>
      </c>
      <c r="M499" s="2" t="s">
        <v>3121</v>
      </c>
    </row>
    <row r="500" spans="1:13">
      <c r="A500" s="3">
        <v>45868</v>
      </c>
      <c r="B500" s="1">
        <v>7</v>
      </c>
      <c r="C500" s="1">
        <v>263</v>
      </c>
      <c r="D500" s="2" t="s">
        <v>23</v>
      </c>
      <c r="E500" s="1" t="s">
        <v>3947</v>
      </c>
      <c r="F500" s="2" t="s">
        <v>4073</v>
      </c>
      <c r="G500" s="4">
        <v>1012</v>
      </c>
      <c r="H500" s="4">
        <f>表3[[#This Row],[借方发生额]]/10000</f>
        <v>0.1012</v>
      </c>
      <c r="I500" s="2" t="s">
        <v>3136</v>
      </c>
      <c r="J500" s="1">
        <f t="shared" si="8"/>
        <v>2025</v>
      </c>
      <c r="K500" s="1" t="s">
        <v>60</v>
      </c>
      <c r="L500" s="1" t="s">
        <v>3131</v>
      </c>
      <c r="M500" s="2" t="s">
        <v>9</v>
      </c>
    </row>
    <row r="501" spans="1:13">
      <c r="A501" s="3">
        <v>45868</v>
      </c>
      <c r="B501" s="1">
        <v>7</v>
      </c>
      <c r="C501" s="1">
        <v>263</v>
      </c>
      <c r="D501" s="2" t="s">
        <v>23</v>
      </c>
      <c r="E501" s="1" t="s">
        <v>3939</v>
      </c>
      <c r="F501" s="2" t="s">
        <v>4073</v>
      </c>
      <c r="G501" s="1">
        <v>271</v>
      </c>
      <c r="H501" s="1">
        <f>表3[[#This Row],[借方发生额]]/10000</f>
        <v>0.0271</v>
      </c>
      <c r="I501" s="2" t="s">
        <v>3136</v>
      </c>
      <c r="J501" s="1">
        <f t="shared" si="8"/>
        <v>2025</v>
      </c>
      <c r="K501" s="1" t="s">
        <v>79</v>
      </c>
      <c r="L501" s="1" t="s">
        <v>79</v>
      </c>
      <c r="M501" s="2" t="s">
        <v>9</v>
      </c>
    </row>
    <row r="502" spans="1:13">
      <c r="A502" s="3">
        <v>45868</v>
      </c>
      <c r="B502" s="1">
        <v>7</v>
      </c>
      <c r="C502" s="1">
        <v>263</v>
      </c>
      <c r="D502" s="2" t="s">
        <v>23</v>
      </c>
      <c r="E502" s="1" t="s">
        <v>3941</v>
      </c>
      <c r="F502" s="2" t="s">
        <v>4073</v>
      </c>
      <c r="G502" s="1">
        <v>401</v>
      </c>
      <c r="H502" s="1">
        <f>表3[[#This Row],[借方发生额]]/10000</f>
        <v>0.0401</v>
      </c>
      <c r="I502" s="2" t="s">
        <v>3136</v>
      </c>
      <c r="J502" s="1">
        <f t="shared" si="8"/>
        <v>2025</v>
      </c>
      <c r="K502" s="1" t="s">
        <v>40</v>
      </c>
      <c r="L502" s="1" t="s">
        <v>288</v>
      </c>
      <c r="M502" s="2" t="s">
        <v>9</v>
      </c>
    </row>
    <row r="503" spans="1:13">
      <c r="A503" s="3">
        <v>45868</v>
      </c>
      <c r="B503" s="1">
        <v>7</v>
      </c>
      <c r="C503" s="1">
        <v>266</v>
      </c>
      <c r="D503" s="2" t="s">
        <v>23</v>
      </c>
      <c r="E503" s="1" t="s">
        <v>3941</v>
      </c>
      <c r="F503" s="2" t="s">
        <v>3942</v>
      </c>
      <c r="G503" s="4">
        <v>1793.91</v>
      </c>
      <c r="H503" s="4">
        <f>表3[[#This Row],[借方发生额]]/10000</f>
        <v>0.179391</v>
      </c>
      <c r="I503" s="2" t="s">
        <v>3136</v>
      </c>
      <c r="J503" s="1">
        <f t="shared" si="8"/>
        <v>2025</v>
      </c>
      <c r="K503" s="1" t="s">
        <v>40</v>
      </c>
      <c r="L503" s="1" t="s">
        <v>288</v>
      </c>
      <c r="M503" s="2" t="s">
        <v>9</v>
      </c>
    </row>
    <row r="504" spans="1:13">
      <c r="A504" s="3">
        <v>45868</v>
      </c>
      <c r="B504" s="1">
        <v>7</v>
      </c>
      <c r="C504" s="1">
        <v>267</v>
      </c>
      <c r="D504" s="2" t="s">
        <v>23</v>
      </c>
      <c r="E504" s="1" t="s">
        <v>3945</v>
      </c>
      <c r="F504" s="2" t="s">
        <v>4043</v>
      </c>
      <c r="G504" s="4">
        <v>1351.93</v>
      </c>
      <c r="H504" s="4">
        <f>表3[[#This Row],[借方发生额]]/10000</f>
        <v>0.135193</v>
      </c>
      <c r="I504" s="2" t="s">
        <v>3136</v>
      </c>
      <c r="J504" s="1">
        <f t="shared" si="8"/>
        <v>2025</v>
      </c>
      <c r="K504" s="1" t="s">
        <v>58</v>
      </c>
      <c r="L504" s="1" t="s">
        <v>58</v>
      </c>
      <c r="M504" s="2" t="s">
        <v>3121</v>
      </c>
    </row>
    <row r="505" spans="1:13">
      <c r="A505" s="3">
        <v>45868</v>
      </c>
      <c r="B505" s="1">
        <v>7</v>
      </c>
      <c r="C505" s="1">
        <v>267</v>
      </c>
      <c r="D505" s="2" t="s">
        <v>23</v>
      </c>
      <c r="E505" s="1" t="s">
        <v>3947</v>
      </c>
      <c r="F505" s="2" t="s">
        <v>4043</v>
      </c>
      <c r="G505" s="1">
        <v>828.3</v>
      </c>
      <c r="H505" s="1">
        <f>表3[[#This Row],[借方发生额]]/10000</f>
        <v>0.08283</v>
      </c>
      <c r="I505" s="2" t="s">
        <v>3136</v>
      </c>
      <c r="J505" s="1">
        <f t="shared" si="8"/>
        <v>2025</v>
      </c>
      <c r="K505" s="1" t="s">
        <v>60</v>
      </c>
      <c r="L505" s="1" t="s">
        <v>3131</v>
      </c>
      <c r="M505" s="2" t="s">
        <v>9</v>
      </c>
    </row>
    <row r="506" spans="1:13">
      <c r="A506" s="3">
        <v>45869</v>
      </c>
      <c r="B506" s="1">
        <v>7</v>
      </c>
      <c r="C506" s="1">
        <v>563</v>
      </c>
      <c r="D506" s="2" t="s">
        <v>23</v>
      </c>
      <c r="E506" s="1" t="s">
        <v>3939</v>
      </c>
      <c r="F506" s="2" t="s">
        <v>3990</v>
      </c>
      <c r="G506" s="1">
        <v>137.14</v>
      </c>
      <c r="H506" s="1">
        <f>表3[[#This Row],[借方发生额]]/10000</f>
        <v>0.013714</v>
      </c>
      <c r="I506" s="2" t="s">
        <v>3136</v>
      </c>
      <c r="J506" s="1">
        <f t="shared" si="8"/>
        <v>2025</v>
      </c>
      <c r="K506" s="1" t="s">
        <v>79</v>
      </c>
      <c r="L506" s="1" t="s">
        <v>79</v>
      </c>
      <c r="M506" s="2" t="s">
        <v>9</v>
      </c>
    </row>
    <row r="507" spans="1:13">
      <c r="A507" s="3">
        <v>45869</v>
      </c>
      <c r="B507" s="1">
        <v>7</v>
      </c>
      <c r="C507" s="1">
        <v>564</v>
      </c>
      <c r="D507" s="2" t="s">
        <v>23</v>
      </c>
      <c r="E507" s="1" t="s">
        <v>3939</v>
      </c>
      <c r="F507" s="2" t="s">
        <v>3991</v>
      </c>
      <c r="G507" s="1">
        <v>45.71</v>
      </c>
      <c r="H507" s="1">
        <f>表3[[#This Row],[借方发生额]]/10000</f>
        <v>0.004571</v>
      </c>
      <c r="I507" s="2" t="s">
        <v>3136</v>
      </c>
      <c r="J507" s="1">
        <f t="shared" si="8"/>
        <v>2025</v>
      </c>
      <c r="K507" s="1" t="s">
        <v>79</v>
      </c>
      <c r="L507" s="1" t="s">
        <v>79</v>
      </c>
      <c r="M507" s="2" t="s">
        <v>9</v>
      </c>
    </row>
    <row r="508" spans="1:13">
      <c r="A508" s="3">
        <v>45869</v>
      </c>
      <c r="B508" s="1">
        <v>7</v>
      </c>
      <c r="C508" s="1">
        <v>565</v>
      </c>
      <c r="D508" s="2" t="s">
        <v>23</v>
      </c>
      <c r="E508" s="1" t="s">
        <v>3939</v>
      </c>
      <c r="F508" s="2" t="s">
        <v>3992</v>
      </c>
      <c r="G508" s="1">
        <v>502.86</v>
      </c>
      <c r="H508" s="1">
        <f>表3[[#This Row],[借方发生额]]/10000</f>
        <v>0.050286</v>
      </c>
      <c r="I508" s="2" t="s">
        <v>3186</v>
      </c>
      <c r="J508" s="1">
        <f t="shared" si="8"/>
        <v>2025</v>
      </c>
      <c r="K508" s="1" t="s">
        <v>79</v>
      </c>
      <c r="L508" s="1" t="s">
        <v>79</v>
      </c>
      <c r="M508" s="2" t="s">
        <v>9</v>
      </c>
    </row>
    <row r="509" spans="1:13">
      <c r="A509" s="3">
        <v>45869</v>
      </c>
      <c r="B509" s="1">
        <v>7</v>
      </c>
      <c r="C509" s="1">
        <v>566</v>
      </c>
      <c r="D509" s="2" t="s">
        <v>23</v>
      </c>
      <c r="E509" s="1" t="s">
        <v>3939</v>
      </c>
      <c r="F509" s="2" t="s">
        <v>4035</v>
      </c>
      <c r="G509" s="1">
        <v>192</v>
      </c>
      <c r="H509" s="1">
        <f>表3[[#This Row],[借方发生额]]/10000</f>
        <v>0.0192</v>
      </c>
      <c r="I509" s="2" t="s">
        <v>3136</v>
      </c>
      <c r="J509" s="1">
        <f t="shared" si="8"/>
        <v>2025</v>
      </c>
      <c r="K509" s="1" t="s">
        <v>79</v>
      </c>
      <c r="L509" s="1" t="s">
        <v>79</v>
      </c>
      <c r="M509" s="2" t="s">
        <v>9</v>
      </c>
    </row>
    <row r="510" spans="1:13">
      <c r="A510" s="3">
        <v>45869</v>
      </c>
      <c r="B510" s="1">
        <v>7</v>
      </c>
      <c r="C510" s="1">
        <v>567</v>
      </c>
      <c r="D510" s="2" t="s">
        <v>23</v>
      </c>
      <c r="E510" s="1" t="s">
        <v>3939</v>
      </c>
      <c r="F510" s="2" t="s">
        <v>3994</v>
      </c>
      <c r="G510" s="1">
        <v>594.29</v>
      </c>
      <c r="H510" s="1">
        <f>表3[[#This Row],[借方发生额]]/10000</f>
        <v>0.059429</v>
      </c>
      <c r="I510" s="2" t="s">
        <v>3136</v>
      </c>
      <c r="J510" s="1">
        <f t="shared" si="8"/>
        <v>2025</v>
      </c>
      <c r="K510" s="1" t="s">
        <v>79</v>
      </c>
      <c r="L510" s="1" t="s">
        <v>79</v>
      </c>
      <c r="M510" s="2" t="s">
        <v>9</v>
      </c>
    </row>
    <row r="511" spans="1:13">
      <c r="A511" s="3">
        <v>45869</v>
      </c>
      <c r="B511" s="1">
        <v>7</v>
      </c>
      <c r="C511" s="1">
        <v>647</v>
      </c>
      <c r="D511" s="2" t="s">
        <v>23</v>
      </c>
      <c r="E511" s="1" t="s">
        <v>3995</v>
      </c>
      <c r="F511" s="2" t="s">
        <v>28</v>
      </c>
      <c r="G511" s="4">
        <v>8235.42</v>
      </c>
      <c r="H511" s="4">
        <f>表3[[#This Row],[借方发生额]]/10000</f>
        <v>0.823542</v>
      </c>
      <c r="I511" s="2" t="s">
        <v>26</v>
      </c>
      <c r="J511" s="1">
        <f t="shared" si="8"/>
        <v>2025</v>
      </c>
      <c r="K511" s="1" t="s">
        <v>3155</v>
      </c>
      <c r="L511" s="1" t="s">
        <v>27</v>
      </c>
      <c r="M511" s="2" t="s">
        <v>3122</v>
      </c>
    </row>
    <row r="512" spans="1:13">
      <c r="A512" s="3">
        <v>45869</v>
      </c>
      <c r="B512" s="1">
        <v>7</v>
      </c>
      <c r="C512" s="1">
        <v>647</v>
      </c>
      <c r="D512" s="2" t="s">
        <v>23</v>
      </c>
      <c r="E512" s="1" t="s">
        <v>3995</v>
      </c>
      <c r="F512" s="2" t="s">
        <v>25</v>
      </c>
      <c r="G512" s="4">
        <v>5183.05</v>
      </c>
      <c r="H512" s="4">
        <f>表3[[#This Row],[借方发生额]]/10000</f>
        <v>0.518305</v>
      </c>
      <c r="I512" s="2" t="s">
        <v>26</v>
      </c>
      <c r="J512" s="1">
        <f t="shared" si="8"/>
        <v>2025</v>
      </c>
      <c r="K512" s="1" t="s">
        <v>3155</v>
      </c>
      <c r="L512" s="1" t="s">
        <v>27</v>
      </c>
      <c r="M512" s="2" t="s">
        <v>3122</v>
      </c>
    </row>
    <row r="513" spans="1:13">
      <c r="A513" s="3">
        <v>45869</v>
      </c>
      <c r="B513" s="1">
        <v>7</v>
      </c>
      <c r="C513" s="1">
        <v>648</v>
      </c>
      <c r="D513" s="2" t="s">
        <v>23</v>
      </c>
      <c r="E513" s="1" t="s">
        <v>3995</v>
      </c>
      <c r="F513" s="2" t="s">
        <v>4215</v>
      </c>
      <c r="G513" s="4">
        <v>23138.44</v>
      </c>
      <c r="H513" s="4">
        <f>表3[[#This Row],[借方发生额]]/10000</f>
        <v>2.313844</v>
      </c>
      <c r="I513" s="2" t="s">
        <v>2157</v>
      </c>
      <c r="J513" s="1">
        <f t="shared" ref="J513:J576" si="9">YEAR(A513)</f>
        <v>2025</v>
      </c>
      <c r="K513" s="1" t="s">
        <v>3155</v>
      </c>
      <c r="L513" s="1" t="s">
        <v>27</v>
      </c>
      <c r="M513" s="2" t="s">
        <v>3122</v>
      </c>
    </row>
    <row r="514" spans="1:13">
      <c r="A514" s="3">
        <v>45869</v>
      </c>
      <c r="B514" s="1">
        <v>7</v>
      </c>
      <c r="C514" s="1">
        <v>650</v>
      </c>
      <c r="D514" s="2" t="s">
        <v>23</v>
      </c>
      <c r="E514" s="1" t="s">
        <v>4009</v>
      </c>
      <c r="F514" s="1" t="s">
        <v>361</v>
      </c>
      <c r="G514" s="4">
        <v>38028.78</v>
      </c>
      <c r="H514" s="4">
        <f>表3[[#This Row],[借方发生额]]/10000</f>
        <v>3.802878</v>
      </c>
      <c r="I514" s="2" t="s">
        <v>50</v>
      </c>
      <c r="J514" s="1">
        <f t="shared" si="9"/>
        <v>2025</v>
      </c>
      <c r="K514" s="1" t="s">
        <v>51</v>
      </c>
      <c r="L514" s="1" t="s">
        <v>4010</v>
      </c>
      <c r="M514" s="2" t="s">
        <v>9</v>
      </c>
    </row>
    <row r="515" spans="1:13">
      <c r="A515" s="3">
        <v>45869</v>
      </c>
      <c r="B515" s="1">
        <v>7</v>
      </c>
      <c r="C515" s="1">
        <v>651</v>
      </c>
      <c r="D515" s="2" t="s">
        <v>23</v>
      </c>
      <c r="E515" s="1" t="s">
        <v>3997</v>
      </c>
      <c r="F515" s="2" t="s">
        <v>4216</v>
      </c>
      <c r="G515" s="4">
        <v>5542.51</v>
      </c>
      <c r="H515" s="4">
        <f>表3[[#This Row],[借方发生额]]/10000</f>
        <v>0.554251</v>
      </c>
      <c r="I515" s="2" t="s">
        <v>3999</v>
      </c>
      <c r="J515" s="1">
        <f t="shared" si="9"/>
        <v>2025</v>
      </c>
      <c r="K515" s="1" t="s">
        <v>4000</v>
      </c>
      <c r="L515" s="1" t="s">
        <v>79</v>
      </c>
      <c r="M515" s="2" t="s">
        <v>9</v>
      </c>
    </row>
    <row r="516" spans="1:13">
      <c r="A516" s="3">
        <v>45869</v>
      </c>
      <c r="B516" s="1">
        <v>7</v>
      </c>
      <c r="C516" s="1">
        <v>652</v>
      </c>
      <c r="D516" s="2" t="s">
        <v>23</v>
      </c>
      <c r="E516" s="1" t="s">
        <v>3997</v>
      </c>
      <c r="F516" s="2" t="s">
        <v>4217</v>
      </c>
      <c r="G516" s="4">
        <v>3002.38</v>
      </c>
      <c r="H516" s="4">
        <f>表3[[#This Row],[借方发生额]]/10000</f>
        <v>0.300238</v>
      </c>
      <c r="I516" s="2" t="s">
        <v>3999</v>
      </c>
      <c r="J516" s="1">
        <f t="shared" si="9"/>
        <v>2025</v>
      </c>
      <c r="K516" s="1" t="s">
        <v>4000</v>
      </c>
      <c r="L516" s="1" t="s">
        <v>79</v>
      </c>
      <c r="M516" s="2" t="s">
        <v>9</v>
      </c>
    </row>
    <row r="517" spans="1:13">
      <c r="A517" s="3">
        <v>45869</v>
      </c>
      <c r="B517" s="1">
        <v>7</v>
      </c>
      <c r="C517" s="1">
        <v>653</v>
      </c>
      <c r="D517" s="2" t="s">
        <v>23</v>
      </c>
      <c r="E517" s="1" t="s">
        <v>3997</v>
      </c>
      <c r="F517" s="2" t="s">
        <v>4218</v>
      </c>
      <c r="G517" s="4">
        <v>1467.89</v>
      </c>
      <c r="H517" s="4">
        <f>表3[[#This Row],[借方发生额]]/10000</f>
        <v>0.146789</v>
      </c>
      <c r="I517" s="2" t="s">
        <v>3999</v>
      </c>
      <c r="J517" s="1">
        <f t="shared" si="9"/>
        <v>2025</v>
      </c>
      <c r="K517" s="1" t="s">
        <v>4000</v>
      </c>
      <c r="L517" s="1" t="s">
        <v>79</v>
      </c>
      <c r="M517" s="2" t="s">
        <v>9</v>
      </c>
    </row>
    <row r="518" spans="1:13">
      <c r="A518" s="3">
        <v>45869</v>
      </c>
      <c r="B518" s="1">
        <v>7</v>
      </c>
      <c r="C518" s="1">
        <v>653</v>
      </c>
      <c r="D518" s="2" t="s">
        <v>23</v>
      </c>
      <c r="E518" s="1" t="s">
        <v>3997</v>
      </c>
      <c r="F518" s="2" t="s">
        <v>4218</v>
      </c>
      <c r="G518" s="4">
        <v>1190.15</v>
      </c>
      <c r="H518" s="4">
        <f>表3[[#This Row],[借方发生额]]/10000</f>
        <v>0.119015</v>
      </c>
      <c r="I518" s="2" t="s">
        <v>3999</v>
      </c>
      <c r="J518" s="1">
        <f t="shared" si="9"/>
        <v>2025</v>
      </c>
      <c r="K518" s="1" t="s">
        <v>4000</v>
      </c>
      <c r="L518" s="1" t="s">
        <v>79</v>
      </c>
      <c r="M518" s="2" t="s">
        <v>9</v>
      </c>
    </row>
    <row r="519" spans="1:13">
      <c r="A519" s="3">
        <v>45869</v>
      </c>
      <c r="B519" s="1">
        <v>7</v>
      </c>
      <c r="C519" s="1">
        <v>653</v>
      </c>
      <c r="D519" s="2" t="s">
        <v>23</v>
      </c>
      <c r="E519" s="1" t="s">
        <v>3997</v>
      </c>
      <c r="F519" s="2" t="s">
        <v>4218</v>
      </c>
      <c r="G519" s="4">
        <v>17949.21</v>
      </c>
      <c r="H519" s="4">
        <f>表3[[#This Row],[借方发生额]]/10000</f>
        <v>1.794921</v>
      </c>
      <c r="I519" s="2" t="s">
        <v>3999</v>
      </c>
      <c r="J519" s="1">
        <f t="shared" si="9"/>
        <v>2025</v>
      </c>
      <c r="K519" s="1" t="s">
        <v>4000</v>
      </c>
      <c r="L519" s="1" t="s">
        <v>79</v>
      </c>
      <c r="M519" s="2" t="s">
        <v>9</v>
      </c>
    </row>
    <row r="520" spans="1:13">
      <c r="A520" s="3">
        <v>45869</v>
      </c>
      <c r="B520" s="1">
        <v>7</v>
      </c>
      <c r="C520" s="1">
        <v>653</v>
      </c>
      <c r="D520" s="2" t="s">
        <v>23</v>
      </c>
      <c r="E520" s="1" t="s">
        <v>3997</v>
      </c>
      <c r="F520" s="2" t="s">
        <v>4218</v>
      </c>
      <c r="G520" s="1">
        <v>102.45</v>
      </c>
      <c r="H520" s="1">
        <f>表3[[#This Row],[借方发生额]]/10000</f>
        <v>0.010245</v>
      </c>
      <c r="I520" s="2" t="s">
        <v>3999</v>
      </c>
      <c r="J520" s="1">
        <f t="shared" si="9"/>
        <v>2025</v>
      </c>
      <c r="K520" s="1" t="s">
        <v>4000</v>
      </c>
      <c r="L520" s="1" t="s">
        <v>79</v>
      </c>
      <c r="M520" s="2" t="s">
        <v>9</v>
      </c>
    </row>
    <row r="521" spans="1:13">
      <c r="A521" s="3">
        <v>45869</v>
      </c>
      <c r="B521" s="1">
        <v>7</v>
      </c>
      <c r="C521" s="1">
        <v>653</v>
      </c>
      <c r="D521" s="2" t="s">
        <v>23</v>
      </c>
      <c r="E521" s="1" t="s">
        <v>3997</v>
      </c>
      <c r="F521" s="2" t="s">
        <v>4218</v>
      </c>
      <c r="G521" s="1">
        <v>229.36</v>
      </c>
      <c r="H521" s="1">
        <f>表3[[#This Row],[借方发生额]]/10000</f>
        <v>0.022936</v>
      </c>
      <c r="I521" s="2" t="s">
        <v>3999</v>
      </c>
      <c r="J521" s="1">
        <f t="shared" si="9"/>
        <v>2025</v>
      </c>
      <c r="K521" s="1" t="s">
        <v>4000</v>
      </c>
      <c r="L521" s="1" t="s">
        <v>79</v>
      </c>
      <c r="M521" s="2" t="s">
        <v>9</v>
      </c>
    </row>
    <row r="522" spans="1:13">
      <c r="A522" s="3">
        <v>45869</v>
      </c>
      <c r="B522" s="1">
        <v>7</v>
      </c>
      <c r="C522" s="1">
        <v>653</v>
      </c>
      <c r="D522" s="2" t="s">
        <v>23</v>
      </c>
      <c r="E522" s="1" t="s">
        <v>3997</v>
      </c>
      <c r="F522" s="2" t="s">
        <v>4218</v>
      </c>
      <c r="G522" s="4">
        <v>2278.29</v>
      </c>
      <c r="H522" s="4">
        <f>表3[[#This Row],[借方发生额]]/10000</f>
        <v>0.227829</v>
      </c>
      <c r="I522" s="2" t="s">
        <v>3999</v>
      </c>
      <c r="J522" s="1">
        <f t="shared" si="9"/>
        <v>2025</v>
      </c>
      <c r="K522" s="1" t="s">
        <v>4000</v>
      </c>
      <c r="L522" s="1" t="s">
        <v>79</v>
      </c>
      <c r="M522" s="2" t="s">
        <v>9</v>
      </c>
    </row>
    <row r="523" spans="1:13">
      <c r="A523" s="3">
        <v>45869</v>
      </c>
      <c r="B523" s="1">
        <v>7</v>
      </c>
      <c r="C523" s="1">
        <v>654</v>
      </c>
      <c r="D523" s="2" t="s">
        <v>23</v>
      </c>
      <c r="E523" s="1" t="s">
        <v>3939</v>
      </c>
      <c r="F523" s="2" t="s">
        <v>4005</v>
      </c>
      <c r="G523" s="4">
        <v>3081.76</v>
      </c>
      <c r="H523" s="4">
        <f>表3[[#This Row],[借方发生额]]/10000</f>
        <v>0.308176</v>
      </c>
      <c r="I523" s="2" t="s">
        <v>4006</v>
      </c>
      <c r="J523" s="1">
        <f t="shared" si="9"/>
        <v>2025</v>
      </c>
      <c r="K523" s="1" t="s">
        <v>79</v>
      </c>
      <c r="L523" s="1" t="s">
        <v>79</v>
      </c>
      <c r="M523" s="2" t="s">
        <v>9</v>
      </c>
    </row>
    <row r="524" spans="1:13">
      <c r="A524" s="3">
        <v>45869</v>
      </c>
      <c r="B524" s="1">
        <v>7</v>
      </c>
      <c r="C524" s="1">
        <v>655</v>
      </c>
      <c r="D524" s="2" t="s">
        <v>23</v>
      </c>
      <c r="E524" s="1" t="s">
        <v>3997</v>
      </c>
      <c r="F524" s="2" t="s">
        <v>4219</v>
      </c>
      <c r="G524" s="4">
        <v>6150</v>
      </c>
      <c r="H524" s="4">
        <f>表3[[#This Row],[借方发生额]]/10000</f>
        <v>0.615</v>
      </c>
      <c r="I524" s="2" t="s">
        <v>3999</v>
      </c>
      <c r="J524" s="1">
        <f t="shared" si="9"/>
        <v>2025</v>
      </c>
      <c r="K524" s="1" t="s">
        <v>4000</v>
      </c>
      <c r="L524" s="1" t="s">
        <v>79</v>
      </c>
      <c r="M524" s="2" t="s">
        <v>9</v>
      </c>
    </row>
    <row r="525" spans="1:13">
      <c r="A525" s="3">
        <v>45869</v>
      </c>
      <c r="B525" s="1">
        <v>7</v>
      </c>
      <c r="C525" s="1">
        <v>656</v>
      </c>
      <c r="D525" s="2" t="s">
        <v>23</v>
      </c>
      <c r="E525" s="1" t="s">
        <v>3939</v>
      </c>
      <c r="F525" s="2" t="s">
        <v>4220</v>
      </c>
      <c r="G525" s="1">
        <v>311.27</v>
      </c>
      <c r="H525" s="1">
        <f>表3[[#This Row],[借方发生额]]/10000</f>
        <v>0.031127</v>
      </c>
      <c r="I525" s="2" t="s">
        <v>3999</v>
      </c>
      <c r="J525" s="1">
        <f t="shared" si="9"/>
        <v>2025</v>
      </c>
      <c r="K525" s="1" t="s">
        <v>79</v>
      </c>
      <c r="L525" s="1" t="s">
        <v>79</v>
      </c>
      <c r="M525" s="2" t="s">
        <v>9</v>
      </c>
    </row>
    <row r="526" spans="1:13">
      <c r="A526" s="3">
        <v>45869</v>
      </c>
      <c r="B526" s="1">
        <v>7</v>
      </c>
      <c r="C526" s="1">
        <v>659</v>
      </c>
      <c r="D526" s="2" t="s">
        <v>23</v>
      </c>
      <c r="E526" s="1" t="s">
        <v>4007</v>
      </c>
      <c r="F526" s="2" t="s">
        <v>4221</v>
      </c>
      <c r="G526" s="4">
        <v>395031.95</v>
      </c>
      <c r="H526" s="4">
        <f>表3[[#This Row],[借方发生额]]/10000</f>
        <v>39.503195</v>
      </c>
      <c r="I526" s="2" t="s">
        <v>3170</v>
      </c>
      <c r="J526" s="1">
        <f t="shared" si="9"/>
        <v>2025</v>
      </c>
      <c r="K526" s="1" t="s">
        <v>32</v>
      </c>
      <c r="L526" s="1" t="s">
        <v>3120</v>
      </c>
      <c r="M526" s="1" t="s">
        <v>3120</v>
      </c>
    </row>
    <row r="527" spans="1:13">
      <c r="A527" s="3">
        <v>45887</v>
      </c>
      <c r="B527" s="1">
        <v>8</v>
      </c>
      <c r="C527" s="1">
        <v>10</v>
      </c>
      <c r="D527" s="2" t="s">
        <v>23</v>
      </c>
      <c r="E527" s="1" t="s">
        <v>3939</v>
      </c>
      <c r="F527" s="2" t="s">
        <v>3507</v>
      </c>
      <c r="G527" s="4">
        <v>2209.82</v>
      </c>
      <c r="H527" s="4">
        <f>表3[[#This Row],[借方发生额]]/10000</f>
        <v>0.220982</v>
      </c>
      <c r="I527" s="2" t="s">
        <v>1814</v>
      </c>
      <c r="J527" s="1">
        <f t="shared" si="9"/>
        <v>2025</v>
      </c>
      <c r="K527" s="1" t="s">
        <v>79</v>
      </c>
      <c r="L527" s="1" t="s">
        <v>79</v>
      </c>
      <c r="M527" s="2" t="s">
        <v>9</v>
      </c>
    </row>
    <row r="528" spans="1:13">
      <c r="A528" s="3">
        <v>45887</v>
      </c>
      <c r="B528" s="1">
        <v>8</v>
      </c>
      <c r="C528" s="1">
        <v>10</v>
      </c>
      <c r="D528" s="2" t="s">
        <v>23</v>
      </c>
      <c r="E528" s="1" t="s">
        <v>4030</v>
      </c>
      <c r="F528" s="2" t="s">
        <v>4094</v>
      </c>
      <c r="G528" s="4">
        <v>1100</v>
      </c>
      <c r="H528" s="4">
        <f>表3[[#This Row],[借方发生额]]/10000</f>
        <v>0.11</v>
      </c>
      <c r="I528" s="2" t="s">
        <v>1814</v>
      </c>
      <c r="J528" s="1">
        <f t="shared" si="9"/>
        <v>2025</v>
      </c>
      <c r="K528" s="1" t="s">
        <v>4032</v>
      </c>
      <c r="L528" s="1" t="s">
        <v>79</v>
      </c>
      <c r="M528" s="2" t="s">
        <v>9</v>
      </c>
    </row>
    <row r="529" spans="1:13">
      <c r="A529" s="3">
        <v>45887</v>
      </c>
      <c r="B529" s="1">
        <v>8</v>
      </c>
      <c r="C529" s="1">
        <v>10</v>
      </c>
      <c r="D529" s="2" t="s">
        <v>23</v>
      </c>
      <c r="E529" s="1" t="s">
        <v>3970</v>
      </c>
      <c r="F529" s="2" t="s">
        <v>3496</v>
      </c>
      <c r="G529" s="4">
        <v>1488</v>
      </c>
      <c r="H529" s="4">
        <f>表3[[#This Row],[借方发生额]]/10000</f>
        <v>0.1488</v>
      </c>
      <c r="I529" s="2" t="s">
        <v>1814</v>
      </c>
      <c r="J529" s="1">
        <f t="shared" si="9"/>
        <v>2025</v>
      </c>
      <c r="K529" s="1" t="s">
        <v>378</v>
      </c>
      <c r="L529" s="1" t="s">
        <v>3131</v>
      </c>
      <c r="M529" s="2" t="s">
        <v>9</v>
      </c>
    </row>
    <row r="530" spans="1:13">
      <c r="A530" s="3">
        <v>45887</v>
      </c>
      <c r="B530" s="1">
        <v>8</v>
      </c>
      <c r="C530" s="1">
        <v>10</v>
      </c>
      <c r="D530" s="2" t="s">
        <v>23</v>
      </c>
      <c r="E530" s="1" t="s">
        <v>3945</v>
      </c>
      <c r="F530" s="2" t="s">
        <v>3509</v>
      </c>
      <c r="G530" s="4">
        <v>1600</v>
      </c>
      <c r="H530" s="4">
        <f>表3[[#This Row],[借方发生额]]/10000</f>
        <v>0.16</v>
      </c>
      <c r="I530" s="2" t="s">
        <v>1814</v>
      </c>
      <c r="J530" s="1">
        <f t="shared" si="9"/>
        <v>2025</v>
      </c>
      <c r="K530" s="1" t="s">
        <v>58</v>
      </c>
      <c r="L530" s="1" t="s">
        <v>58</v>
      </c>
      <c r="M530" s="2" t="s">
        <v>3121</v>
      </c>
    </row>
    <row r="531" spans="1:13">
      <c r="A531" s="3">
        <v>45887</v>
      </c>
      <c r="B531" s="1">
        <v>8</v>
      </c>
      <c r="C531" s="1">
        <v>100</v>
      </c>
      <c r="D531" s="2" t="s">
        <v>23</v>
      </c>
      <c r="E531" s="1" t="s">
        <v>3945</v>
      </c>
      <c r="F531" s="2" t="s">
        <v>4127</v>
      </c>
      <c r="G531" s="1">
        <v>202.99</v>
      </c>
      <c r="H531" s="1">
        <f>表3[[#This Row],[借方发生额]]/10000</f>
        <v>0.020299</v>
      </c>
      <c r="I531" s="2" t="s">
        <v>3129</v>
      </c>
      <c r="J531" s="1">
        <f t="shared" si="9"/>
        <v>2025</v>
      </c>
      <c r="K531" s="1" t="s">
        <v>58</v>
      </c>
      <c r="L531" s="1" t="s">
        <v>58</v>
      </c>
      <c r="M531" s="2" t="s">
        <v>3121</v>
      </c>
    </row>
    <row r="532" spans="1:13">
      <c r="A532" s="3">
        <v>45887</v>
      </c>
      <c r="B532" s="1">
        <v>8</v>
      </c>
      <c r="C532" s="1">
        <v>100</v>
      </c>
      <c r="D532" s="2" t="s">
        <v>23</v>
      </c>
      <c r="E532" s="1" t="s">
        <v>3947</v>
      </c>
      <c r="F532" s="2" t="s">
        <v>4127</v>
      </c>
      <c r="G532" s="1">
        <v>102</v>
      </c>
      <c r="H532" s="1">
        <f>表3[[#This Row],[借方发生额]]/10000</f>
        <v>0.0102</v>
      </c>
      <c r="I532" s="2" t="s">
        <v>3129</v>
      </c>
      <c r="J532" s="1">
        <f t="shared" si="9"/>
        <v>2025</v>
      </c>
      <c r="K532" s="1" t="s">
        <v>60</v>
      </c>
      <c r="L532" s="1" t="s">
        <v>3131</v>
      </c>
      <c r="M532" s="2" t="s">
        <v>9</v>
      </c>
    </row>
    <row r="533" spans="1:13">
      <c r="A533" s="3">
        <v>45887</v>
      </c>
      <c r="B533" s="1">
        <v>8</v>
      </c>
      <c r="C533" s="1">
        <v>101</v>
      </c>
      <c r="D533" s="2" t="s">
        <v>23</v>
      </c>
      <c r="E533" s="1" t="s">
        <v>3939</v>
      </c>
      <c r="F533" s="2" t="s">
        <v>4034</v>
      </c>
      <c r="G533" s="4">
        <v>6800</v>
      </c>
      <c r="H533" s="4">
        <f>表3[[#This Row],[借方发生额]]/10000</f>
        <v>0.68</v>
      </c>
      <c r="I533" s="2" t="s">
        <v>3152</v>
      </c>
      <c r="J533" s="1">
        <f t="shared" si="9"/>
        <v>2025</v>
      </c>
      <c r="K533" s="1" t="s">
        <v>79</v>
      </c>
      <c r="L533" s="1" t="s">
        <v>79</v>
      </c>
      <c r="M533" s="2" t="s">
        <v>9</v>
      </c>
    </row>
    <row r="534" spans="1:13">
      <c r="A534" s="3">
        <v>45887</v>
      </c>
      <c r="B534" s="1">
        <v>8</v>
      </c>
      <c r="C534" s="1">
        <v>102</v>
      </c>
      <c r="D534" s="2" t="s">
        <v>23</v>
      </c>
      <c r="E534" s="1" t="s">
        <v>3939</v>
      </c>
      <c r="F534" s="2" t="s">
        <v>4222</v>
      </c>
      <c r="G534" s="4">
        <v>1793.02</v>
      </c>
      <c r="H534" s="4">
        <f>表3[[#This Row],[借方发生额]]/10000</f>
        <v>0.179302</v>
      </c>
      <c r="I534" s="2" t="s">
        <v>3186</v>
      </c>
      <c r="J534" s="1">
        <f t="shared" si="9"/>
        <v>2025</v>
      </c>
      <c r="K534" s="1" t="s">
        <v>79</v>
      </c>
      <c r="L534" s="1" t="s">
        <v>79</v>
      </c>
      <c r="M534" s="2" t="s">
        <v>9</v>
      </c>
    </row>
    <row r="535" spans="1:13">
      <c r="A535" s="3">
        <v>45887</v>
      </c>
      <c r="B535" s="1">
        <v>8</v>
      </c>
      <c r="C535" s="1">
        <v>104</v>
      </c>
      <c r="D535" s="2" t="s">
        <v>23</v>
      </c>
      <c r="E535" s="1" t="s">
        <v>3939</v>
      </c>
      <c r="F535" s="2" t="s">
        <v>4223</v>
      </c>
      <c r="G535" s="4">
        <v>9257.58</v>
      </c>
      <c r="H535" s="4">
        <f>表3[[#This Row],[借方发生额]]/10000</f>
        <v>0.925758</v>
      </c>
      <c r="I535" s="2" t="s">
        <v>3136</v>
      </c>
      <c r="J535" s="1">
        <f t="shared" si="9"/>
        <v>2025</v>
      </c>
      <c r="K535" s="1" t="s">
        <v>79</v>
      </c>
      <c r="L535" s="1" t="s">
        <v>79</v>
      </c>
      <c r="M535" s="2" t="s">
        <v>9</v>
      </c>
    </row>
    <row r="536" spans="1:13">
      <c r="A536" s="3">
        <v>45887</v>
      </c>
      <c r="B536" s="1">
        <v>8</v>
      </c>
      <c r="C536" s="1">
        <v>106</v>
      </c>
      <c r="D536" s="2" t="s">
        <v>23</v>
      </c>
      <c r="E536" s="1" t="s">
        <v>4069</v>
      </c>
      <c r="F536" s="2" t="s">
        <v>4102</v>
      </c>
      <c r="G536" s="1">
        <v>531.26</v>
      </c>
      <c r="H536" s="1">
        <f>表3[[#This Row],[借方发生额]]/10000</f>
        <v>0.053126</v>
      </c>
      <c r="I536" s="2" t="s">
        <v>3152</v>
      </c>
      <c r="J536" s="1">
        <f t="shared" si="9"/>
        <v>2025</v>
      </c>
      <c r="K536" s="1" t="s">
        <v>4071</v>
      </c>
      <c r="L536" s="1" t="s">
        <v>3120</v>
      </c>
      <c r="M536" s="1" t="s">
        <v>3120</v>
      </c>
    </row>
    <row r="537" spans="1:13">
      <c r="A537" s="3">
        <v>45887</v>
      </c>
      <c r="B537" s="1">
        <v>8</v>
      </c>
      <c r="C537" s="1">
        <v>15</v>
      </c>
      <c r="D537" s="2" t="s">
        <v>23</v>
      </c>
      <c r="E537" s="1" t="s">
        <v>3939</v>
      </c>
      <c r="F537" s="2" t="s">
        <v>4224</v>
      </c>
      <c r="G537" s="4">
        <v>21652.83</v>
      </c>
      <c r="H537" s="4">
        <f>表3[[#This Row],[借方发生额]]/10000</f>
        <v>2.165283</v>
      </c>
      <c r="I537" s="2" t="s">
        <v>3136</v>
      </c>
      <c r="J537" s="1">
        <f t="shared" si="9"/>
        <v>2025</v>
      </c>
      <c r="K537" s="1" t="s">
        <v>79</v>
      </c>
      <c r="L537" s="1" t="s">
        <v>79</v>
      </c>
      <c r="M537" s="2" t="s">
        <v>9</v>
      </c>
    </row>
    <row r="538" spans="1:13">
      <c r="A538" s="3">
        <v>45887</v>
      </c>
      <c r="B538" s="1">
        <v>8</v>
      </c>
      <c r="C538" s="1">
        <v>22</v>
      </c>
      <c r="D538" s="2" t="s">
        <v>23</v>
      </c>
      <c r="E538" s="1" t="s">
        <v>4134</v>
      </c>
      <c r="F538" s="2" t="s">
        <v>4225</v>
      </c>
      <c r="G538" s="1">
        <v>-552</v>
      </c>
      <c r="H538" s="1">
        <f>表3[[#This Row],[借方发生额]]/10000</f>
        <v>-0.0552</v>
      </c>
      <c r="I538" s="2" t="s">
        <v>3682</v>
      </c>
      <c r="J538" s="1">
        <f t="shared" si="9"/>
        <v>2025</v>
      </c>
      <c r="K538" s="1" t="s">
        <v>1446</v>
      </c>
      <c r="L538" s="1" t="s">
        <v>3120</v>
      </c>
      <c r="M538" s="1" t="s">
        <v>3120</v>
      </c>
    </row>
    <row r="539" spans="1:13">
      <c r="A539" s="3">
        <v>45887</v>
      </c>
      <c r="B539" s="1">
        <v>8</v>
      </c>
      <c r="C539" s="1">
        <v>22</v>
      </c>
      <c r="D539" s="2" t="s">
        <v>23</v>
      </c>
      <c r="E539" s="1" t="s">
        <v>4134</v>
      </c>
      <c r="F539" s="2" t="s">
        <v>4225</v>
      </c>
      <c r="G539" s="1">
        <v>-48</v>
      </c>
      <c r="H539" s="1">
        <f>表3[[#This Row],[借方发生额]]/10000</f>
        <v>-0.0048</v>
      </c>
      <c r="I539" s="2" t="s">
        <v>3682</v>
      </c>
      <c r="J539" s="1">
        <f t="shared" si="9"/>
        <v>2025</v>
      </c>
      <c r="K539" s="1" t="s">
        <v>1446</v>
      </c>
      <c r="L539" s="1" t="s">
        <v>3120</v>
      </c>
      <c r="M539" s="1" t="s">
        <v>3120</v>
      </c>
    </row>
    <row r="540" spans="1:13">
      <c r="A540" s="3">
        <v>45887</v>
      </c>
      <c r="B540" s="1">
        <v>8</v>
      </c>
      <c r="C540" s="1">
        <v>23</v>
      </c>
      <c r="D540" s="2" t="s">
        <v>23</v>
      </c>
      <c r="E540" s="1" t="s">
        <v>3970</v>
      </c>
      <c r="F540" s="2" t="s">
        <v>3978</v>
      </c>
      <c r="G540" s="4">
        <v>2157.52</v>
      </c>
      <c r="H540" s="4">
        <f>表3[[#This Row],[借方发生额]]/10000</f>
        <v>0.215752</v>
      </c>
      <c r="I540" s="2" t="s">
        <v>3152</v>
      </c>
      <c r="J540" s="1">
        <f t="shared" si="9"/>
        <v>2025</v>
      </c>
      <c r="K540" s="1" t="s">
        <v>378</v>
      </c>
      <c r="L540" s="1" t="s">
        <v>3131</v>
      </c>
      <c r="M540" s="2" t="s">
        <v>9</v>
      </c>
    </row>
    <row r="541" spans="1:13">
      <c r="A541" s="3">
        <v>45887</v>
      </c>
      <c r="B541" s="1">
        <v>8</v>
      </c>
      <c r="C541" s="1">
        <v>36</v>
      </c>
      <c r="D541" s="2" t="s">
        <v>23</v>
      </c>
      <c r="E541" s="1" t="s">
        <v>3945</v>
      </c>
      <c r="F541" s="2" t="s">
        <v>3963</v>
      </c>
      <c r="G541" s="4">
        <v>1974</v>
      </c>
      <c r="H541" s="4">
        <f>表3[[#This Row],[借方发生额]]/10000</f>
        <v>0.1974</v>
      </c>
      <c r="I541" s="2" t="s">
        <v>3136</v>
      </c>
      <c r="J541" s="1">
        <f t="shared" si="9"/>
        <v>2025</v>
      </c>
      <c r="K541" s="1" t="s">
        <v>58</v>
      </c>
      <c r="L541" s="1" t="s">
        <v>58</v>
      </c>
      <c r="M541" s="2" t="s">
        <v>3121</v>
      </c>
    </row>
    <row r="542" spans="1:13">
      <c r="A542" s="3">
        <v>45887</v>
      </c>
      <c r="B542" s="1">
        <v>8</v>
      </c>
      <c r="C542" s="1">
        <v>36</v>
      </c>
      <c r="D542" s="2" t="s">
        <v>23</v>
      </c>
      <c r="E542" s="1" t="s">
        <v>3941</v>
      </c>
      <c r="F542" s="2" t="s">
        <v>3963</v>
      </c>
      <c r="G542" s="1">
        <v>633</v>
      </c>
      <c r="H542" s="1">
        <f>表3[[#This Row],[借方发生额]]/10000</f>
        <v>0.0633</v>
      </c>
      <c r="I542" s="2" t="s">
        <v>3136</v>
      </c>
      <c r="J542" s="1">
        <f t="shared" si="9"/>
        <v>2025</v>
      </c>
      <c r="K542" s="1" t="s">
        <v>40</v>
      </c>
      <c r="L542" s="1" t="s">
        <v>288</v>
      </c>
      <c r="M542" s="2" t="s">
        <v>9</v>
      </c>
    </row>
    <row r="543" spans="1:13">
      <c r="A543" s="3">
        <v>45887</v>
      </c>
      <c r="B543" s="1">
        <v>8</v>
      </c>
      <c r="C543" s="1">
        <v>37</v>
      </c>
      <c r="D543" s="2" t="s">
        <v>23</v>
      </c>
      <c r="E543" s="1" t="s">
        <v>3941</v>
      </c>
      <c r="F543" s="2" t="s">
        <v>3942</v>
      </c>
      <c r="G543" s="4">
        <v>3621.74</v>
      </c>
      <c r="H543" s="4">
        <f>表3[[#This Row],[借方发生额]]/10000</f>
        <v>0.362174</v>
      </c>
      <c r="I543" s="2" t="s">
        <v>3136</v>
      </c>
      <c r="J543" s="1">
        <f t="shared" si="9"/>
        <v>2025</v>
      </c>
      <c r="K543" s="1" t="s">
        <v>40</v>
      </c>
      <c r="L543" s="1" t="s">
        <v>288</v>
      </c>
      <c r="M543" s="2" t="s">
        <v>9</v>
      </c>
    </row>
    <row r="544" spans="1:13">
      <c r="A544" s="3">
        <v>45887</v>
      </c>
      <c r="B544" s="1">
        <v>8</v>
      </c>
      <c r="C544" s="1">
        <v>38</v>
      </c>
      <c r="D544" s="2" t="s">
        <v>23</v>
      </c>
      <c r="E544" s="1" t="s">
        <v>3983</v>
      </c>
      <c r="F544" s="2" t="s">
        <v>3942</v>
      </c>
      <c r="G544" s="4">
        <v>3332</v>
      </c>
      <c r="H544" s="4">
        <f>表3[[#This Row],[借方发生额]]/10000</f>
        <v>0.3332</v>
      </c>
      <c r="I544" s="2" t="s">
        <v>3136</v>
      </c>
      <c r="J544" s="1">
        <f t="shared" si="9"/>
        <v>2025</v>
      </c>
      <c r="K544" s="1" t="s">
        <v>3133</v>
      </c>
      <c r="L544" s="1" t="s">
        <v>3133</v>
      </c>
      <c r="M544" s="2" t="s">
        <v>9</v>
      </c>
    </row>
    <row r="545" spans="1:13">
      <c r="A545" s="3">
        <v>45887</v>
      </c>
      <c r="B545" s="1">
        <v>8</v>
      </c>
      <c r="C545" s="1">
        <v>39</v>
      </c>
      <c r="D545" s="2" t="s">
        <v>23</v>
      </c>
      <c r="E545" s="1" t="s">
        <v>3983</v>
      </c>
      <c r="F545" s="2" t="s">
        <v>3942</v>
      </c>
      <c r="G545" s="4">
        <v>3280</v>
      </c>
      <c r="H545" s="4">
        <f>表3[[#This Row],[借方发生额]]/10000</f>
        <v>0.328</v>
      </c>
      <c r="I545" s="2" t="s">
        <v>3136</v>
      </c>
      <c r="J545" s="1">
        <f t="shared" si="9"/>
        <v>2025</v>
      </c>
      <c r="K545" s="1" t="s">
        <v>3133</v>
      </c>
      <c r="L545" s="1" t="s">
        <v>3133</v>
      </c>
      <c r="M545" s="2" t="s">
        <v>9</v>
      </c>
    </row>
    <row r="546" spans="1:13">
      <c r="A546" s="3">
        <v>45887</v>
      </c>
      <c r="B546" s="1">
        <v>8</v>
      </c>
      <c r="C546" s="1">
        <v>40</v>
      </c>
      <c r="D546" s="2" t="s">
        <v>23</v>
      </c>
      <c r="E546" s="1" t="s">
        <v>3983</v>
      </c>
      <c r="F546" s="2" t="s">
        <v>3942</v>
      </c>
      <c r="G546" s="4">
        <v>3388</v>
      </c>
      <c r="H546" s="4">
        <f>表3[[#This Row],[借方发生额]]/10000</f>
        <v>0.3388</v>
      </c>
      <c r="I546" s="2" t="s">
        <v>3136</v>
      </c>
      <c r="J546" s="1">
        <f t="shared" si="9"/>
        <v>2025</v>
      </c>
      <c r="K546" s="1" t="s">
        <v>3133</v>
      </c>
      <c r="L546" s="1" t="s">
        <v>3133</v>
      </c>
      <c r="M546" s="2" t="s">
        <v>9</v>
      </c>
    </row>
    <row r="547" spans="1:13">
      <c r="A547" s="3">
        <v>45887</v>
      </c>
      <c r="B547" s="1">
        <v>8</v>
      </c>
      <c r="C547" s="1">
        <v>47</v>
      </c>
      <c r="D547" s="2" t="s">
        <v>23</v>
      </c>
      <c r="E547" s="1" t="s">
        <v>3939</v>
      </c>
      <c r="F547" s="2" t="s">
        <v>4055</v>
      </c>
      <c r="G547" s="4">
        <v>3000</v>
      </c>
      <c r="H547" s="4">
        <f>表3[[#This Row],[借方发生额]]/10000</f>
        <v>0.3</v>
      </c>
      <c r="I547" s="2" t="s">
        <v>3136</v>
      </c>
      <c r="J547" s="1">
        <f t="shared" si="9"/>
        <v>2025</v>
      </c>
      <c r="K547" s="1" t="s">
        <v>79</v>
      </c>
      <c r="L547" s="1" t="s">
        <v>79</v>
      </c>
      <c r="M547" s="2" t="s">
        <v>9</v>
      </c>
    </row>
    <row r="548" spans="1:13">
      <c r="A548" s="3">
        <v>45887</v>
      </c>
      <c r="B548" s="1">
        <v>8</v>
      </c>
      <c r="C548" s="1">
        <v>48</v>
      </c>
      <c r="D548" s="2" t="s">
        <v>23</v>
      </c>
      <c r="E548" s="1" t="s">
        <v>3972</v>
      </c>
      <c r="F548" s="2" t="s">
        <v>4188</v>
      </c>
      <c r="G548" s="4">
        <v>13310.14</v>
      </c>
      <c r="H548" s="4">
        <f>表3[[#This Row],[借方发生额]]/10000</f>
        <v>1.331014</v>
      </c>
      <c r="I548" s="2" t="s">
        <v>3152</v>
      </c>
      <c r="J548" s="1">
        <f t="shared" si="9"/>
        <v>2025</v>
      </c>
      <c r="K548" s="1" t="s">
        <v>3533</v>
      </c>
      <c r="L548" s="1" t="s">
        <v>27</v>
      </c>
      <c r="M548" s="2" t="s">
        <v>3122</v>
      </c>
    </row>
    <row r="549" spans="1:13">
      <c r="A549" s="3">
        <v>45887</v>
      </c>
      <c r="B549" s="1">
        <v>8</v>
      </c>
      <c r="C549" s="1">
        <v>48</v>
      </c>
      <c r="D549" s="2" t="s">
        <v>23</v>
      </c>
      <c r="E549" s="1" t="s">
        <v>3972</v>
      </c>
      <c r="F549" s="2" t="s">
        <v>4188</v>
      </c>
      <c r="G549" s="4">
        <v>1009.27</v>
      </c>
      <c r="H549" s="4">
        <f>表3[[#This Row],[借方发生额]]/10000</f>
        <v>0.100927</v>
      </c>
      <c r="I549" s="2" t="s">
        <v>3152</v>
      </c>
      <c r="J549" s="1">
        <f t="shared" si="9"/>
        <v>2025</v>
      </c>
      <c r="K549" s="1" t="s">
        <v>3533</v>
      </c>
      <c r="L549" s="1" t="s">
        <v>27</v>
      </c>
      <c r="M549" s="2" t="s">
        <v>3122</v>
      </c>
    </row>
    <row r="550" spans="1:13">
      <c r="A550" s="3">
        <v>45887</v>
      </c>
      <c r="B550" s="1">
        <v>8</v>
      </c>
      <c r="C550" s="1">
        <v>50</v>
      </c>
      <c r="D550" s="2" t="s">
        <v>23</v>
      </c>
      <c r="E550" s="1" t="s">
        <v>3948</v>
      </c>
      <c r="F550" s="2" t="s">
        <v>3962</v>
      </c>
      <c r="G550" s="1">
        <v>208.94</v>
      </c>
      <c r="H550" s="1">
        <f>表3[[#This Row],[借方发生额]]/10000</f>
        <v>0.020894</v>
      </c>
      <c r="I550" s="2" t="s">
        <v>3136</v>
      </c>
      <c r="J550" s="1">
        <f t="shared" si="9"/>
        <v>2025</v>
      </c>
      <c r="K550" s="1" t="s">
        <v>288</v>
      </c>
      <c r="L550" s="1" t="s">
        <v>288</v>
      </c>
      <c r="M550" s="2" t="s">
        <v>9</v>
      </c>
    </row>
    <row r="551" spans="1:13">
      <c r="A551" s="3">
        <v>45887</v>
      </c>
      <c r="B551" s="1">
        <v>8</v>
      </c>
      <c r="C551" s="1">
        <v>51</v>
      </c>
      <c r="D551" s="2" t="s">
        <v>23</v>
      </c>
      <c r="E551" s="1" t="s">
        <v>3945</v>
      </c>
      <c r="F551" s="2" t="s">
        <v>4210</v>
      </c>
      <c r="G551" s="1">
        <v>14.26</v>
      </c>
      <c r="H551" s="1">
        <f>表3[[#This Row],[借方发生额]]/10000</f>
        <v>0.001426</v>
      </c>
      <c r="I551" s="2" t="s">
        <v>3136</v>
      </c>
      <c r="J551" s="1">
        <f t="shared" si="9"/>
        <v>2025</v>
      </c>
      <c r="K551" s="1" t="s">
        <v>58</v>
      </c>
      <c r="L551" s="1" t="s">
        <v>58</v>
      </c>
      <c r="M551" s="2" t="s">
        <v>3121</v>
      </c>
    </row>
    <row r="552" spans="1:13">
      <c r="A552" s="3">
        <v>45887</v>
      </c>
      <c r="B552" s="1">
        <v>8</v>
      </c>
      <c r="C552" s="1">
        <v>51</v>
      </c>
      <c r="D552" s="2" t="s">
        <v>23</v>
      </c>
      <c r="E552" s="1" t="s">
        <v>3939</v>
      </c>
      <c r="F552" s="2" t="s">
        <v>4210</v>
      </c>
      <c r="G552" s="4">
        <v>1927.54</v>
      </c>
      <c r="H552" s="4">
        <f>表3[[#This Row],[借方发生额]]/10000</f>
        <v>0.192754</v>
      </c>
      <c r="I552" s="2" t="s">
        <v>3136</v>
      </c>
      <c r="J552" s="1">
        <f t="shared" si="9"/>
        <v>2025</v>
      </c>
      <c r="K552" s="1" t="s">
        <v>79</v>
      </c>
      <c r="L552" s="1" t="s">
        <v>79</v>
      </c>
      <c r="M552" s="2" t="s">
        <v>9</v>
      </c>
    </row>
    <row r="553" spans="1:13">
      <c r="A553" s="3">
        <v>45887</v>
      </c>
      <c r="B553" s="1">
        <v>8</v>
      </c>
      <c r="C553" s="1">
        <v>52</v>
      </c>
      <c r="D553" s="2" t="s">
        <v>23</v>
      </c>
      <c r="E553" s="1" t="s">
        <v>3953</v>
      </c>
      <c r="F553" s="2" t="s">
        <v>4226</v>
      </c>
      <c r="G553" s="1">
        <v>289.38</v>
      </c>
      <c r="H553" s="1">
        <f>表3[[#This Row],[借方发生额]]/10000</f>
        <v>0.028938</v>
      </c>
      <c r="I553" s="2" t="s">
        <v>3136</v>
      </c>
      <c r="J553" s="1">
        <f t="shared" si="9"/>
        <v>2025</v>
      </c>
      <c r="K553" s="1" t="s">
        <v>3956</v>
      </c>
      <c r="L553" s="1" t="s">
        <v>58</v>
      </c>
      <c r="M553" s="2" t="s">
        <v>3121</v>
      </c>
    </row>
    <row r="554" spans="1:13">
      <c r="A554" s="3">
        <v>45887</v>
      </c>
      <c r="B554" s="1">
        <v>8</v>
      </c>
      <c r="C554" s="1">
        <v>63</v>
      </c>
      <c r="D554" s="2" t="s">
        <v>23</v>
      </c>
      <c r="E554" s="1" t="s">
        <v>3983</v>
      </c>
      <c r="F554" s="2" t="s">
        <v>4023</v>
      </c>
      <c r="G554" s="4">
        <v>2420.13</v>
      </c>
      <c r="H554" s="4">
        <f>表3[[#This Row],[借方发生额]]/10000</f>
        <v>0.242013</v>
      </c>
      <c r="I554" s="2" t="s">
        <v>3136</v>
      </c>
      <c r="J554" s="1">
        <f t="shared" si="9"/>
        <v>2025</v>
      </c>
      <c r="K554" s="1" t="s">
        <v>3133</v>
      </c>
      <c r="L554" s="1" t="s">
        <v>3133</v>
      </c>
      <c r="M554" s="2" t="s">
        <v>9</v>
      </c>
    </row>
    <row r="555" spans="1:13">
      <c r="A555" s="3">
        <v>45887</v>
      </c>
      <c r="B555" s="1">
        <v>8</v>
      </c>
      <c r="C555" s="1">
        <v>64</v>
      </c>
      <c r="D555" s="2" t="s">
        <v>23</v>
      </c>
      <c r="E555" s="1" t="s">
        <v>3939</v>
      </c>
      <c r="F555" s="2" t="s">
        <v>4227</v>
      </c>
      <c r="G555" s="4">
        <v>2236.1</v>
      </c>
      <c r="H555" s="4">
        <f>表3[[#This Row],[借方发生额]]/10000</f>
        <v>0.22361</v>
      </c>
      <c r="I555" s="2" t="s">
        <v>3136</v>
      </c>
      <c r="J555" s="1">
        <f t="shared" si="9"/>
        <v>2025</v>
      </c>
      <c r="K555" s="1" t="s">
        <v>79</v>
      </c>
      <c r="L555" s="1" t="s">
        <v>79</v>
      </c>
      <c r="M555" s="2" t="s">
        <v>9</v>
      </c>
    </row>
    <row r="556" spans="1:13">
      <c r="A556" s="3">
        <v>45887</v>
      </c>
      <c r="B556" s="1">
        <v>8</v>
      </c>
      <c r="C556" s="1">
        <v>65</v>
      </c>
      <c r="D556" s="2" t="s">
        <v>23</v>
      </c>
      <c r="E556" s="1" t="s">
        <v>3939</v>
      </c>
      <c r="F556" s="2" t="s">
        <v>4228</v>
      </c>
      <c r="G556" s="4">
        <v>9433.96</v>
      </c>
      <c r="H556" s="4">
        <f>表3[[#This Row],[借方发生额]]/10000</f>
        <v>0.943396</v>
      </c>
      <c r="I556" s="2" t="s">
        <v>3136</v>
      </c>
      <c r="J556" s="1">
        <f t="shared" si="9"/>
        <v>2025</v>
      </c>
      <c r="K556" s="1" t="s">
        <v>79</v>
      </c>
      <c r="L556" s="1" t="s">
        <v>79</v>
      </c>
      <c r="M556" s="2" t="s">
        <v>9</v>
      </c>
    </row>
    <row r="557" spans="1:13">
      <c r="A557" s="3">
        <v>45887</v>
      </c>
      <c r="B557" s="1">
        <v>8</v>
      </c>
      <c r="C557" s="1">
        <v>7</v>
      </c>
      <c r="D557" s="2" t="s">
        <v>23</v>
      </c>
      <c r="E557" s="1" t="s">
        <v>3943</v>
      </c>
      <c r="F557" s="2" t="s">
        <v>3969</v>
      </c>
      <c r="G557" s="4">
        <v>17699.11</v>
      </c>
      <c r="H557" s="4">
        <f>表3[[#This Row],[借方发生额]]/10000</f>
        <v>1.769911</v>
      </c>
      <c r="I557" s="2" t="s">
        <v>3307</v>
      </c>
      <c r="J557" s="1">
        <f t="shared" si="9"/>
        <v>2025</v>
      </c>
      <c r="K557" s="1" t="s">
        <v>83</v>
      </c>
      <c r="L557" s="1" t="s">
        <v>58</v>
      </c>
      <c r="M557" s="2" t="s">
        <v>3121</v>
      </c>
    </row>
    <row r="558" spans="1:13">
      <c r="A558" s="3">
        <v>45894</v>
      </c>
      <c r="B558" s="1">
        <v>8</v>
      </c>
      <c r="C558" s="1">
        <v>117</v>
      </c>
      <c r="D558" s="2" t="s">
        <v>23</v>
      </c>
      <c r="E558" s="1" t="s">
        <v>3939</v>
      </c>
      <c r="F558" s="2" t="s">
        <v>3989</v>
      </c>
      <c r="G558" s="4">
        <v>6045.76</v>
      </c>
      <c r="H558" s="4">
        <f>表3[[#This Row],[借方发生额]]/10000</f>
        <v>0.604576</v>
      </c>
      <c r="I558" s="2" t="s">
        <v>3186</v>
      </c>
      <c r="J558" s="1">
        <f t="shared" si="9"/>
        <v>2025</v>
      </c>
      <c r="K558" s="1" t="s">
        <v>79</v>
      </c>
      <c r="L558" s="1" t="s">
        <v>79</v>
      </c>
      <c r="M558" s="2" t="s">
        <v>9</v>
      </c>
    </row>
    <row r="559" spans="1:13">
      <c r="A559" s="3">
        <v>45894</v>
      </c>
      <c r="B559" s="1">
        <v>8</v>
      </c>
      <c r="C559" s="1">
        <v>121</v>
      </c>
      <c r="D559" s="2" t="s">
        <v>23</v>
      </c>
      <c r="E559" s="1" t="s">
        <v>4134</v>
      </c>
      <c r="F559" s="2" t="s">
        <v>4229</v>
      </c>
      <c r="G559" s="1">
        <v>-603.06</v>
      </c>
      <c r="H559" s="1">
        <f>表3[[#This Row],[借方发生额]]/10000</f>
        <v>-0.060306</v>
      </c>
      <c r="J559" s="1">
        <f t="shared" si="9"/>
        <v>2025</v>
      </c>
      <c r="K559" s="1" t="s">
        <v>1446</v>
      </c>
      <c r="L559" s="1" t="s">
        <v>3120</v>
      </c>
      <c r="M559" s="1" t="s">
        <v>3120</v>
      </c>
    </row>
    <row r="560" spans="1:13">
      <c r="A560" s="3">
        <v>45894</v>
      </c>
      <c r="B560" s="1">
        <v>8</v>
      </c>
      <c r="C560" s="1">
        <v>121</v>
      </c>
      <c r="D560" s="2" t="s">
        <v>23</v>
      </c>
      <c r="E560" s="1" t="s">
        <v>4134</v>
      </c>
      <c r="F560" s="2" t="s">
        <v>4230</v>
      </c>
      <c r="G560" s="4">
        <v>-8507.4</v>
      </c>
      <c r="H560" s="4">
        <f>表3[[#This Row],[借方发生额]]/10000</f>
        <v>-0.85074</v>
      </c>
      <c r="J560" s="1">
        <f t="shared" si="9"/>
        <v>2025</v>
      </c>
      <c r="K560" s="1" t="s">
        <v>1446</v>
      </c>
      <c r="L560" s="1" t="s">
        <v>3120</v>
      </c>
      <c r="M560" s="1" t="s">
        <v>3120</v>
      </c>
    </row>
    <row r="561" spans="1:13">
      <c r="A561" s="3">
        <v>45894</v>
      </c>
      <c r="B561" s="1">
        <v>8</v>
      </c>
      <c r="C561" s="1">
        <v>121</v>
      </c>
      <c r="D561" s="2" t="s">
        <v>23</v>
      </c>
      <c r="E561" s="1" t="s">
        <v>4134</v>
      </c>
      <c r="F561" s="2" t="s">
        <v>4231</v>
      </c>
      <c r="G561" s="4">
        <v>-1243.28</v>
      </c>
      <c r="H561" s="4">
        <f>表3[[#This Row],[借方发生额]]/10000</f>
        <v>-0.124328</v>
      </c>
      <c r="J561" s="1">
        <f t="shared" si="9"/>
        <v>2025</v>
      </c>
      <c r="K561" s="1" t="s">
        <v>1446</v>
      </c>
      <c r="L561" s="1" t="s">
        <v>3120</v>
      </c>
      <c r="M561" s="1" t="s">
        <v>3120</v>
      </c>
    </row>
    <row r="562" spans="1:13">
      <c r="A562" s="3">
        <v>45894</v>
      </c>
      <c r="B562" s="1">
        <v>8</v>
      </c>
      <c r="C562" s="1">
        <v>123</v>
      </c>
      <c r="D562" s="2" t="s">
        <v>23</v>
      </c>
      <c r="E562" s="1" t="s">
        <v>3985</v>
      </c>
      <c r="F562" s="2" t="s">
        <v>4206</v>
      </c>
      <c r="G562" s="4">
        <v>7777.96</v>
      </c>
      <c r="H562" s="4">
        <f>表3[[#This Row],[借方发生额]]/10000</f>
        <v>0.777796</v>
      </c>
      <c r="I562" s="2" t="s">
        <v>3186</v>
      </c>
      <c r="J562" s="1">
        <f t="shared" si="9"/>
        <v>2025</v>
      </c>
      <c r="K562" s="1" t="s">
        <v>3987</v>
      </c>
      <c r="L562" s="1" t="s">
        <v>3988</v>
      </c>
      <c r="M562" s="2" t="s">
        <v>9</v>
      </c>
    </row>
    <row r="563" spans="1:13">
      <c r="A563" s="3">
        <v>45894</v>
      </c>
      <c r="B563" s="1">
        <v>8</v>
      </c>
      <c r="C563" s="1">
        <v>127</v>
      </c>
      <c r="D563" s="2" t="s">
        <v>23</v>
      </c>
      <c r="E563" s="1" t="s">
        <v>3948</v>
      </c>
      <c r="F563" s="2" t="s">
        <v>4232</v>
      </c>
      <c r="G563" s="4">
        <v>2375</v>
      </c>
      <c r="H563" s="4">
        <f>表3[[#This Row],[借方发生额]]/10000</f>
        <v>0.2375</v>
      </c>
      <c r="I563" s="2" t="s">
        <v>3136</v>
      </c>
      <c r="J563" s="1">
        <f t="shared" si="9"/>
        <v>2025</v>
      </c>
      <c r="K563" s="1" t="s">
        <v>288</v>
      </c>
      <c r="L563" s="1" t="s">
        <v>288</v>
      </c>
      <c r="M563" s="2" t="s">
        <v>9</v>
      </c>
    </row>
    <row r="564" spans="1:13">
      <c r="A564" s="3">
        <v>45894</v>
      </c>
      <c r="B564" s="1">
        <v>8</v>
      </c>
      <c r="C564" s="1">
        <v>133</v>
      </c>
      <c r="D564" s="2" t="s">
        <v>23</v>
      </c>
      <c r="E564" s="1" t="s">
        <v>3945</v>
      </c>
      <c r="F564" s="2" t="s">
        <v>3497</v>
      </c>
      <c r="G564" s="1">
        <v>133</v>
      </c>
      <c r="H564" s="1">
        <f>表3[[#This Row],[借方发生额]]/10000</f>
        <v>0.0133</v>
      </c>
      <c r="I564" s="2" t="s">
        <v>3203</v>
      </c>
      <c r="J564" s="1">
        <f t="shared" si="9"/>
        <v>2025</v>
      </c>
      <c r="K564" s="1" t="s">
        <v>58</v>
      </c>
      <c r="L564" s="1" t="s">
        <v>58</v>
      </c>
      <c r="M564" s="2" t="s">
        <v>3121</v>
      </c>
    </row>
    <row r="565" spans="1:13">
      <c r="A565" s="3">
        <v>45894</v>
      </c>
      <c r="B565" s="1">
        <v>8</v>
      </c>
      <c r="C565" s="1">
        <v>134</v>
      </c>
      <c r="D565" s="2" t="s">
        <v>23</v>
      </c>
      <c r="E565" s="1" t="s">
        <v>3945</v>
      </c>
      <c r="F565" s="2" t="s">
        <v>4233</v>
      </c>
      <c r="G565" s="1">
        <v>59.06</v>
      </c>
      <c r="H565" s="1">
        <f>表3[[#This Row],[借方发生额]]/10000</f>
        <v>0.005906</v>
      </c>
      <c r="I565" s="2" t="s">
        <v>3203</v>
      </c>
      <c r="J565" s="1">
        <f t="shared" si="9"/>
        <v>2025</v>
      </c>
      <c r="K565" s="1" t="s">
        <v>58</v>
      </c>
      <c r="L565" s="1" t="s">
        <v>58</v>
      </c>
      <c r="M565" s="2" t="s">
        <v>3121</v>
      </c>
    </row>
    <row r="566" spans="1:13">
      <c r="A566" s="3">
        <v>45894</v>
      </c>
      <c r="B566" s="1">
        <v>8</v>
      </c>
      <c r="C566" s="1">
        <v>134</v>
      </c>
      <c r="D566" s="2" t="s">
        <v>23</v>
      </c>
      <c r="E566" s="1" t="s">
        <v>3939</v>
      </c>
      <c r="F566" s="2" t="s">
        <v>4234</v>
      </c>
      <c r="G566" s="1">
        <v>20</v>
      </c>
      <c r="H566" s="1">
        <f>表3[[#This Row],[借方发生额]]/10000</f>
        <v>0.002</v>
      </c>
      <c r="I566" s="2" t="s">
        <v>3203</v>
      </c>
      <c r="J566" s="1">
        <f t="shared" si="9"/>
        <v>2025</v>
      </c>
      <c r="K566" s="1" t="s">
        <v>79</v>
      </c>
      <c r="L566" s="1" t="s">
        <v>79</v>
      </c>
      <c r="M566" s="2" t="s">
        <v>9</v>
      </c>
    </row>
    <row r="567" spans="1:13">
      <c r="A567" s="3">
        <v>45894</v>
      </c>
      <c r="B567" s="1">
        <v>8</v>
      </c>
      <c r="C567" s="1">
        <v>135</v>
      </c>
      <c r="D567" s="2" t="s">
        <v>23</v>
      </c>
      <c r="E567" s="1" t="s">
        <v>3983</v>
      </c>
      <c r="F567" s="2" t="s">
        <v>4235</v>
      </c>
      <c r="G567" s="1">
        <v>463.6</v>
      </c>
      <c r="H567" s="1">
        <f>表3[[#This Row],[借方发生额]]/10000</f>
        <v>0.04636</v>
      </c>
      <c r="I567" s="2" t="s">
        <v>3203</v>
      </c>
      <c r="J567" s="1">
        <f t="shared" si="9"/>
        <v>2025</v>
      </c>
      <c r="K567" s="1" t="s">
        <v>3133</v>
      </c>
      <c r="L567" s="1" t="s">
        <v>3133</v>
      </c>
      <c r="M567" s="2" t="s">
        <v>9</v>
      </c>
    </row>
    <row r="568" spans="1:13">
      <c r="A568" s="3">
        <v>45894</v>
      </c>
      <c r="B568" s="1">
        <v>8</v>
      </c>
      <c r="C568" s="1">
        <v>178</v>
      </c>
      <c r="D568" s="2" t="s">
        <v>23</v>
      </c>
      <c r="E568" s="1" t="s">
        <v>3953</v>
      </c>
      <c r="F568" s="2" t="s">
        <v>4236</v>
      </c>
      <c r="G568" s="4">
        <v>2235.07</v>
      </c>
      <c r="H568" s="4">
        <f>表3[[#This Row],[借方发生额]]/10000</f>
        <v>0.223507</v>
      </c>
      <c r="I568" s="2" t="s">
        <v>4015</v>
      </c>
      <c r="J568" s="1">
        <f t="shared" si="9"/>
        <v>2025</v>
      </c>
      <c r="K568" s="1" t="s">
        <v>3956</v>
      </c>
      <c r="L568" s="1" t="s">
        <v>58</v>
      </c>
      <c r="M568" s="2" t="s">
        <v>3121</v>
      </c>
    </row>
    <row r="569" spans="1:13">
      <c r="A569" s="3">
        <v>45899</v>
      </c>
      <c r="B569" s="1">
        <v>8</v>
      </c>
      <c r="C569" s="1">
        <v>140</v>
      </c>
      <c r="D569" s="2" t="s">
        <v>23</v>
      </c>
      <c r="E569" s="1" t="s">
        <v>4195</v>
      </c>
      <c r="F569" s="2" t="s">
        <v>4237</v>
      </c>
      <c r="G569" s="4">
        <v>-15634.56</v>
      </c>
      <c r="H569" s="4">
        <f>表3[[#This Row],[借方发生额]]/10000</f>
        <v>-1.563456</v>
      </c>
      <c r="I569" s="2" t="s">
        <v>3203</v>
      </c>
      <c r="J569" s="1">
        <f t="shared" si="9"/>
        <v>2025</v>
      </c>
      <c r="K569" s="1" t="s">
        <v>4197</v>
      </c>
      <c r="L569" s="1" t="s">
        <v>3120</v>
      </c>
      <c r="M569" s="1" t="s">
        <v>3120</v>
      </c>
    </row>
    <row r="570" spans="1:13">
      <c r="A570" s="3">
        <v>45899</v>
      </c>
      <c r="B570" s="1">
        <v>8</v>
      </c>
      <c r="C570" s="1">
        <v>140</v>
      </c>
      <c r="D570" s="2" t="s">
        <v>23</v>
      </c>
      <c r="E570" s="1" t="s">
        <v>4198</v>
      </c>
      <c r="F570" s="2" t="s">
        <v>4237</v>
      </c>
      <c r="G570" s="1">
        <v>-388.08</v>
      </c>
      <c r="H570" s="1">
        <f>表3[[#This Row],[借方发生额]]/10000</f>
        <v>-0.038808</v>
      </c>
      <c r="I570" s="2" t="s">
        <v>3203</v>
      </c>
      <c r="J570" s="1">
        <f t="shared" si="9"/>
        <v>2025</v>
      </c>
      <c r="K570" s="1" t="s">
        <v>4199</v>
      </c>
      <c r="L570" s="1" t="s">
        <v>3120</v>
      </c>
      <c r="M570" s="1" t="s">
        <v>3120</v>
      </c>
    </row>
    <row r="571" spans="1:13">
      <c r="A571" s="3">
        <v>45899</v>
      </c>
      <c r="B571" s="1">
        <v>8</v>
      </c>
      <c r="C571" s="1">
        <v>140</v>
      </c>
      <c r="D571" s="2" t="s">
        <v>23</v>
      </c>
      <c r="E571" s="1" t="s">
        <v>4200</v>
      </c>
      <c r="F571" s="2" t="s">
        <v>4237</v>
      </c>
      <c r="H571" s="1">
        <f>表3[[#This Row],[借方发生额]]/10000</f>
        <v>0</v>
      </c>
      <c r="J571" s="1">
        <f t="shared" si="9"/>
        <v>2025</v>
      </c>
      <c r="K571" s="1" t="s">
        <v>4201</v>
      </c>
      <c r="L571" s="1" t="s">
        <v>3120</v>
      </c>
      <c r="M571" s="1" t="s">
        <v>3120</v>
      </c>
    </row>
    <row r="572" spans="1:13">
      <c r="A572" s="3">
        <v>45899</v>
      </c>
      <c r="B572" s="1">
        <v>8</v>
      </c>
      <c r="C572" s="1">
        <v>143</v>
      </c>
      <c r="D572" s="2" t="s">
        <v>23</v>
      </c>
      <c r="E572" s="1" t="s">
        <v>3953</v>
      </c>
      <c r="F572" s="2" t="s">
        <v>4026</v>
      </c>
      <c r="G572" s="4">
        <v>5670.65</v>
      </c>
      <c r="H572" s="4">
        <f>表3[[#This Row],[借方发生额]]/10000</f>
        <v>0.567065</v>
      </c>
      <c r="I572" s="2" t="s">
        <v>3203</v>
      </c>
      <c r="J572" s="1">
        <f t="shared" si="9"/>
        <v>2025</v>
      </c>
      <c r="K572" s="1" t="s">
        <v>3956</v>
      </c>
      <c r="L572" s="1" t="s">
        <v>58</v>
      </c>
      <c r="M572" s="2" t="s">
        <v>3121</v>
      </c>
    </row>
    <row r="573" spans="1:13">
      <c r="A573" s="3">
        <v>45899</v>
      </c>
      <c r="B573" s="1">
        <v>8</v>
      </c>
      <c r="C573" s="1">
        <v>144</v>
      </c>
      <c r="D573" s="2" t="s">
        <v>23</v>
      </c>
      <c r="E573" s="1" t="s">
        <v>3945</v>
      </c>
      <c r="F573" s="2" t="s">
        <v>4054</v>
      </c>
      <c r="G573" s="1">
        <v>29</v>
      </c>
      <c r="H573" s="1">
        <f>表3[[#This Row],[借方发生额]]/10000</f>
        <v>0.0029</v>
      </c>
      <c r="I573" s="2" t="s">
        <v>3203</v>
      </c>
      <c r="J573" s="1">
        <f t="shared" si="9"/>
        <v>2025</v>
      </c>
      <c r="K573" s="1" t="s">
        <v>58</v>
      </c>
      <c r="L573" s="1" t="s">
        <v>58</v>
      </c>
      <c r="M573" s="2" t="s">
        <v>3121</v>
      </c>
    </row>
    <row r="574" spans="1:13">
      <c r="A574" s="3">
        <v>45899</v>
      </c>
      <c r="B574" s="1">
        <v>8</v>
      </c>
      <c r="C574" s="1">
        <v>158</v>
      </c>
      <c r="D574" s="2" t="s">
        <v>23</v>
      </c>
      <c r="E574" s="1" t="s">
        <v>3953</v>
      </c>
      <c r="F574" s="2" t="s">
        <v>4238</v>
      </c>
      <c r="G574" s="4">
        <v>-1772.4</v>
      </c>
      <c r="H574" s="4">
        <f>表3[[#This Row],[借方发生额]]/10000</f>
        <v>-0.17724</v>
      </c>
      <c r="J574" s="1">
        <f t="shared" si="9"/>
        <v>2025</v>
      </c>
      <c r="K574" s="1" t="s">
        <v>3956</v>
      </c>
      <c r="L574" s="1" t="s">
        <v>58</v>
      </c>
      <c r="M574" s="2" t="s">
        <v>3121</v>
      </c>
    </row>
    <row r="575" spans="1:13">
      <c r="A575" s="3">
        <v>45899</v>
      </c>
      <c r="B575" s="1">
        <v>8</v>
      </c>
      <c r="C575" s="1">
        <v>158</v>
      </c>
      <c r="D575" s="2" t="s">
        <v>23</v>
      </c>
      <c r="E575" s="1" t="s">
        <v>3953</v>
      </c>
      <c r="F575" s="2" t="s">
        <v>4238</v>
      </c>
      <c r="G575" s="1">
        <v>354.48</v>
      </c>
      <c r="H575" s="1">
        <f>表3[[#This Row],[借方发生额]]/10000</f>
        <v>0.035448</v>
      </c>
      <c r="J575" s="1">
        <f t="shared" si="9"/>
        <v>2025</v>
      </c>
      <c r="K575" s="1" t="s">
        <v>3956</v>
      </c>
      <c r="L575" s="1" t="s">
        <v>58</v>
      </c>
      <c r="M575" s="2" t="s">
        <v>3121</v>
      </c>
    </row>
    <row r="576" spans="1:13">
      <c r="A576" s="3">
        <v>45899</v>
      </c>
      <c r="B576" s="1">
        <v>8</v>
      </c>
      <c r="C576" s="1">
        <v>176</v>
      </c>
      <c r="D576" s="2" t="s">
        <v>23</v>
      </c>
      <c r="E576" s="1" t="s">
        <v>3953</v>
      </c>
      <c r="F576" s="2" t="s">
        <v>4239</v>
      </c>
      <c r="G576" s="4">
        <v>4371.63</v>
      </c>
      <c r="H576" s="4">
        <f>表3[[#This Row],[借方发生额]]/10000</f>
        <v>0.437163</v>
      </c>
      <c r="I576" s="2" t="s">
        <v>3136</v>
      </c>
      <c r="J576" s="1">
        <f t="shared" si="9"/>
        <v>2025</v>
      </c>
      <c r="K576" s="1" t="s">
        <v>3956</v>
      </c>
      <c r="L576" s="1" t="s">
        <v>58</v>
      </c>
      <c r="M576" s="2" t="s">
        <v>3121</v>
      </c>
    </row>
    <row r="577" spans="1:13">
      <c r="A577" s="3">
        <v>45899</v>
      </c>
      <c r="B577" s="1">
        <v>8</v>
      </c>
      <c r="C577" s="1">
        <v>192</v>
      </c>
      <c r="D577" s="2" t="s">
        <v>23</v>
      </c>
      <c r="E577" s="1" t="s">
        <v>3939</v>
      </c>
      <c r="F577" s="2" t="s">
        <v>3980</v>
      </c>
      <c r="G577" s="1">
        <v>753.53</v>
      </c>
      <c r="H577" s="1">
        <f>表3[[#This Row],[借方发生额]]/10000</f>
        <v>0.075353</v>
      </c>
      <c r="I577" s="2" t="s">
        <v>3203</v>
      </c>
      <c r="J577" s="1">
        <f t="shared" ref="J577:J640" si="10">YEAR(A577)</f>
        <v>2025</v>
      </c>
      <c r="K577" s="1" t="s">
        <v>79</v>
      </c>
      <c r="L577" s="1" t="s">
        <v>79</v>
      </c>
      <c r="M577" s="2" t="s">
        <v>9</v>
      </c>
    </row>
    <row r="578" spans="1:13">
      <c r="A578" s="3">
        <v>45899</v>
      </c>
      <c r="B578" s="1">
        <v>8</v>
      </c>
      <c r="C578" s="1">
        <v>309</v>
      </c>
      <c r="D578" s="2" t="s">
        <v>23</v>
      </c>
      <c r="E578" s="1" t="s">
        <v>3945</v>
      </c>
      <c r="F578" s="2" t="s">
        <v>4073</v>
      </c>
      <c r="G578" s="4">
        <v>1239</v>
      </c>
      <c r="H578" s="4">
        <f>表3[[#This Row],[借方发生额]]/10000</f>
        <v>0.1239</v>
      </c>
      <c r="I578" s="2" t="s">
        <v>3890</v>
      </c>
      <c r="J578" s="1">
        <f t="shared" si="10"/>
        <v>2025</v>
      </c>
      <c r="K578" s="1" t="s">
        <v>58</v>
      </c>
      <c r="L578" s="1" t="s">
        <v>58</v>
      </c>
      <c r="M578" s="2" t="s">
        <v>3121</v>
      </c>
    </row>
    <row r="579" spans="1:13">
      <c r="A579" s="3">
        <v>45899</v>
      </c>
      <c r="B579" s="1">
        <v>8</v>
      </c>
      <c r="C579" s="1">
        <v>309</v>
      </c>
      <c r="D579" s="2" t="s">
        <v>23</v>
      </c>
      <c r="E579" s="1" t="s">
        <v>3939</v>
      </c>
      <c r="F579" s="2" t="s">
        <v>4073</v>
      </c>
      <c r="G579" s="1">
        <v>907</v>
      </c>
      <c r="H579" s="1">
        <f>表3[[#This Row],[借方发生额]]/10000</f>
        <v>0.0907</v>
      </c>
      <c r="I579" s="2" t="s">
        <v>3890</v>
      </c>
      <c r="J579" s="1">
        <f t="shared" si="10"/>
        <v>2025</v>
      </c>
      <c r="K579" s="1" t="s">
        <v>79</v>
      </c>
      <c r="L579" s="1" t="s">
        <v>79</v>
      </c>
      <c r="M579" s="2" t="s">
        <v>9</v>
      </c>
    </row>
    <row r="580" spans="1:13">
      <c r="A580" s="3">
        <v>45899</v>
      </c>
      <c r="B580" s="1">
        <v>8</v>
      </c>
      <c r="C580" s="1">
        <v>309</v>
      </c>
      <c r="D580" s="2" t="s">
        <v>23</v>
      </c>
      <c r="E580" s="1" t="s">
        <v>3941</v>
      </c>
      <c r="F580" s="2" t="s">
        <v>4073</v>
      </c>
      <c r="G580" s="4">
        <v>1196</v>
      </c>
      <c r="H580" s="4">
        <f>表3[[#This Row],[借方发生额]]/10000</f>
        <v>0.1196</v>
      </c>
      <c r="I580" s="2" t="s">
        <v>3890</v>
      </c>
      <c r="J580" s="1">
        <f t="shared" si="10"/>
        <v>2025</v>
      </c>
      <c r="K580" s="1" t="s">
        <v>40</v>
      </c>
      <c r="L580" s="1" t="s">
        <v>288</v>
      </c>
      <c r="M580" s="2" t="s">
        <v>9</v>
      </c>
    </row>
    <row r="581" spans="1:13">
      <c r="A581" s="3">
        <v>45899</v>
      </c>
      <c r="B581" s="1">
        <v>8</v>
      </c>
      <c r="C581" s="1">
        <v>310</v>
      </c>
      <c r="D581" s="2" t="s">
        <v>23</v>
      </c>
      <c r="E581" s="1" t="s">
        <v>3939</v>
      </c>
      <c r="F581" s="2" t="s">
        <v>4072</v>
      </c>
      <c r="G581" s="1">
        <v>792.08</v>
      </c>
      <c r="H581" s="1">
        <f>表3[[#This Row],[借方发生额]]/10000</f>
        <v>0.079208</v>
      </c>
      <c r="I581" s="2" t="s">
        <v>3186</v>
      </c>
      <c r="J581" s="1">
        <f t="shared" si="10"/>
        <v>2025</v>
      </c>
      <c r="K581" s="1" t="s">
        <v>79</v>
      </c>
      <c r="L581" s="1" t="s">
        <v>79</v>
      </c>
      <c r="M581" s="2" t="s">
        <v>9</v>
      </c>
    </row>
    <row r="582" spans="1:13">
      <c r="A582" s="3">
        <v>45900</v>
      </c>
      <c r="B582" s="1">
        <v>8</v>
      </c>
      <c r="C582" s="1">
        <v>560</v>
      </c>
      <c r="D582" s="2" t="s">
        <v>23</v>
      </c>
      <c r="E582" s="1" t="s">
        <v>3939</v>
      </c>
      <c r="F582" s="2" t="s">
        <v>3990</v>
      </c>
      <c r="G582" s="1">
        <v>137.14</v>
      </c>
      <c r="H582" s="1">
        <f>表3[[#This Row],[借方发生额]]/10000</f>
        <v>0.013714</v>
      </c>
      <c r="I582" s="2" t="s">
        <v>3136</v>
      </c>
      <c r="J582" s="1">
        <f t="shared" si="10"/>
        <v>2025</v>
      </c>
      <c r="K582" s="1" t="s">
        <v>79</v>
      </c>
      <c r="L582" s="1" t="s">
        <v>79</v>
      </c>
      <c r="M582" s="2" t="s">
        <v>9</v>
      </c>
    </row>
    <row r="583" spans="1:13">
      <c r="A583" s="3">
        <v>45900</v>
      </c>
      <c r="B583" s="1">
        <v>8</v>
      </c>
      <c r="C583" s="1">
        <v>561</v>
      </c>
      <c r="D583" s="2" t="s">
        <v>23</v>
      </c>
      <c r="E583" s="1" t="s">
        <v>3939</v>
      </c>
      <c r="F583" s="2" t="s">
        <v>3991</v>
      </c>
      <c r="G583" s="1">
        <v>45.71</v>
      </c>
      <c r="H583" s="1">
        <f>表3[[#This Row],[借方发生额]]/10000</f>
        <v>0.004571</v>
      </c>
      <c r="I583" s="2" t="s">
        <v>3136</v>
      </c>
      <c r="J583" s="1">
        <f t="shared" si="10"/>
        <v>2025</v>
      </c>
      <c r="K583" s="1" t="s">
        <v>79</v>
      </c>
      <c r="L583" s="1" t="s">
        <v>79</v>
      </c>
      <c r="M583" s="2" t="s">
        <v>9</v>
      </c>
    </row>
    <row r="584" spans="1:13">
      <c r="A584" s="3">
        <v>45900</v>
      </c>
      <c r="B584" s="1">
        <v>8</v>
      </c>
      <c r="C584" s="1">
        <v>562</v>
      </c>
      <c r="D584" s="2" t="s">
        <v>23</v>
      </c>
      <c r="E584" s="1" t="s">
        <v>3939</v>
      </c>
      <c r="F584" s="2" t="s">
        <v>3992</v>
      </c>
      <c r="G584" s="1">
        <v>502.86</v>
      </c>
      <c r="H584" s="1">
        <f>表3[[#This Row],[借方发生额]]/10000</f>
        <v>0.050286</v>
      </c>
      <c r="I584" s="2" t="s">
        <v>3136</v>
      </c>
      <c r="J584" s="1">
        <f t="shared" si="10"/>
        <v>2025</v>
      </c>
      <c r="K584" s="1" t="s">
        <v>79</v>
      </c>
      <c r="L584" s="1" t="s">
        <v>79</v>
      </c>
      <c r="M584" s="2" t="s">
        <v>9</v>
      </c>
    </row>
    <row r="585" spans="1:13">
      <c r="A585" s="3">
        <v>45900</v>
      </c>
      <c r="B585" s="1">
        <v>8</v>
      </c>
      <c r="C585" s="1">
        <v>563</v>
      </c>
      <c r="D585" s="2" t="s">
        <v>23</v>
      </c>
      <c r="E585" s="1" t="s">
        <v>3939</v>
      </c>
      <c r="F585" s="2" t="s">
        <v>4240</v>
      </c>
      <c r="G585" s="1">
        <v>192</v>
      </c>
      <c r="H585" s="1">
        <f>表3[[#This Row],[借方发生额]]/10000</f>
        <v>0.0192</v>
      </c>
      <c r="I585" s="2" t="s">
        <v>3136</v>
      </c>
      <c r="J585" s="1">
        <f t="shared" si="10"/>
        <v>2025</v>
      </c>
      <c r="K585" s="1" t="s">
        <v>79</v>
      </c>
      <c r="L585" s="1" t="s">
        <v>79</v>
      </c>
      <c r="M585" s="2" t="s">
        <v>9</v>
      </c>
    </row>
    <row r="586" spans="1:13">
      <c r="A586" s="3">
        <v>45900</v>
      </c>
      <c r="B586" s="1">
        <v>8</v>
      </c>
      <c r="C586" s="1">
        <v>564</v>
      </c>
      <c r="D586" s="2" t="s">
        <v>23</v>
      </c>
      <c r="E586" s="1" t="s">
        <v>3939</v>
      </c>
      <c r="F586" s="2" t="s">
        <v>3994</v>
      </c>
      <c r="G586" s="1">
        <v>594.29</v>
      </c>
      <c r="H586" s="1">
        <f>表3[[#This Row],[借方发生额]]/10000</f>
        <v>0.059429</v>
      </c>
      <c r="I586" s="2" t="s">
        <v>3136</v>
      </c>
      <c r="J586" s="1">
        <f t="shared" si="10"/>
        <v>2025</v>
      </c>
      <c r="K586" s="1" t="s">
        <v>79</v>
      </c>
      <c r="L586" s="1" t="s">
        <v>79</v>
      </c>
      <c r="M586" s="2" t="s">
        <v>9</v>
      </c>
    </row>
    <row r="587" spans="1:13">
      <c r="A587" s="3">
        <v>45900</v>
      </c>
      <c r="B587" s="1">
        <v>8</v>
      </c>
      <c r="C587" s="1">
        <v>575</v>
      </c>
      <c r="D587" s="2" t="s">
        <v>23</v>
      </c>
      <c r="E587" s="1" t="s">
        <v>3995</v>
      </c>
      <c r="F587" s="2" t="s">
        <v>28</v>
      </c>
      <c r="G587" s="4">
        <v>8695.63</v>
      </c>
      <c r="H587" s="4">
        <f>表3[[#This Row],[借方发生额]]/10000</f>
        <v>0.869563</v>
      </c>
      <c r="I587" s="2" t="s">
        <v>26</v>
      </c>
      <c r="J587" s="1">
        <f t="shared" si="10"/>
        <v>2025</v>
      </c>
      <c r="K587" s="1" t="s">
        <v>3155</v>
      </c>
      <c r="L587" s="1" t="s">
        <v>27</v>
      </c>
      <c r="M587" s="2" t="s">
        <v>3122</v>
      </c>
    </row>
    <row r="588" spans="1:13">
      <c r="A588" s="3">
        <v>45900</v>
      </c>
      <c r="B588" s="1">
        <v>8</v>
      </c>
      <c r="C588" s="1">
        <v>575</v>
      </c>
      <c r="D588" s="2" t="s">
        <v>23</v>
      </c>
      <c r="E588" s="1" t="s">
        <v>3995</v>
      </c>
      <c r="F588" s="2" t="s">
        <v>25</v>
      </c>
      <c r="G588" s="4">
        <v>5183.05</v>
      </c>
      <c r="H588" s="4">
        <f>表3[[#This Row],[借方发生额]]/10000</f>
        <v>0.518305</v>
      </c>
      <c r="I588" s="2" t="s">
        <v>26</v>
      </c>
      <c r="J588" s="1">
        <f t="shared" si="10"/>
        <v>2025</v>
      </c>
      <c r="K588" s="1" t="s">
        <v>3155</v>
      </c>
      <c r="L588" s="1" t="s">
        <v>27</v>
      </c>
      <c r="M588" s="2" t="s">
        <v>3122</v>
      </c>
    </row>
    <row r="589" spans="1:13">
      <c r="A589" s="3">
        <v>45900</v>
      </c>
      <c r="B589" s="1">
        <v>8</v>
      </c>
      <c r="C589" s="1">
        <v>576</v>
      </c>
      <c r="D589" s="2" t="s">
        <v>23</v>
      </c>
      <c r="E589" s="1" t="s">
        <v>3995</v>
      </c>
      <c r="F589" s="2" t="s">
        <v>4241</v>
      </c>
      <c r="G589" s="4">
        <v>23138.44</v>
      </c>
      <c r="H589" s="4">
        <f>表3[[#This Row],[借方发生额]]/10000</f>
        <v>2.313844</v>
      </c>
      <c r="I589" s="2" t="s">
        <v>2157</v>
      </c>
      <c r="J589" s="1">
        <f t="shared" si="10"/>
        <v>2025</v>
      </c>
      <c r="K589" s="1" t="s">
        <v>3155</v>
      </c>
      <c r="L589" s="1" t="s">
        <v>27</v>
      </c>
      <c r="M589" s="2" t="s">
        <v>3122</v>
      </c>
    </row>
    <row r="590" spans="1:13">
      <c r="A590" s="3">
        <v>45900</v>
      </c>
      <c r="B590" s="1">
        <v>8</v>
      </c>
      <c r="C590" s="1">
        <v>578</v>
      </c>
      <c r="D590" s="2" t="s">
        <v>23</v>
      </c>
      <c r="E590" s="1" t="s">
        <v>3997</v>
      </c>
      <c r="F590" s="2" t="s">
        <v>4242</v>
      </c>
      <c r="G590" s="4">
        <v>5542.51</v>
      </c>
      <c r="H590" s="4">
        <f>表3[[#This Row],[借方发生额]]/10000</f>
        <v>0.554251</v>
      </c>
      <c r="I590" s="2" t="s">
        <v>3999</v>
      </c>
      <c r="J590" s="1">
        <f t="shared" si="10"/>
        <v>2025</v>
      </c>
      <c r="K590" s="1" t="s">
        <v>4000</v>
      </c>
      <c r="L590" s="1" t="s">
        <v>79</v>
      </c>
      <c r="M590" s="2" t="s">
        <v>9</v>
      </c>
    </row>
    <row r="591" spans="1:13">
      <c r="A591" s="3">
        <v>45900</v>
      </c>
      <c r="B591" s="1">
        <v>8</v>
      </c>
      <c r="C591" s="1">
        <v>579</v>
      </c>
      <c r="D591" s="2" t="s">
        <v>23</v>
      </c>
      <c r="E591" s="1" t="s">
        <v>3997</v>
      </c>
      <c r="F591" s="2" t="s">
        <v>4243</v>
      </c>
      <c r="G591" s="4">
        <v>3002.38</v>
      </c>
      <c r="H591" s="4">
        <f>表3[[#This Row],[借方发生额]]/10000</f>
        <v>0.300238</v>
      </c>
      <c r="I591" s="2" t="s">
        <v>3999</v>
      </c>
      <c r="J591" s="1">
        <f t="shared" si="10"/>
        <v>2025</v>
      </c>
      <c r="K591" s="1" t="s">
        <v>4000</v>
      </c>
      <c r="L591" s="1" t="s">
        <v>79</v>
      </c>
      <c r="M591" s="2" t="s">
        <v>9</v>
      </c>
    </row>
    <row r="592" spans="1:13">
      <c r="A592" s="3">
        <v>45900</v>
      </c>
      <c r="B592" s="1">
        <v>8</v>
      </c>
      <c r="C592" s="1">
        <v>580</v>
      </c>
      <c r="D592" s="2" t="s">
        <v>23</v>
      </c>
      <c r="E592" s="1" t="s">
        <v>3997</v>
      </c>
      <c r="F592" s="2" t="s">
        <v>4244</v>
      </c>
      <c r="G592" s="4">
        <v>1467.89</v>
      </c>
      <c r="H592" s="4">
        <f>表3[[#This Row],[借方发生额]]/10000</f>
        <v>0.146789</v>
      </c>
      <c r="I592" s="2" t="s">
        <v>3999</v>
      </c>
      <c r="J592" s="1">
        <f t="shared" si="10"/>
        <v>2025</v>
      </c>
      <c r="K592" s="1" t="s">
        <v>4000</v>
      </c>
      <c r="L592" s="1" t="s">
        <v>79</v>
      </c>
      <c r="M592" s="2" t="s">
        <v>9</v>
      </c>
    </row>
    <row r="593" spans="1:13">
      <c r="A593" s="3">
        <v>45900</v>
      </c>
      <c r="B593" s="1">
        <v>8</v>
      </c>
      <c r="C593" s="1">
        <v>580</v>
      </c>
      <c r="D593" s="2" t="s">
        <v>23</v>
      </c>
      <c r="E593" s="1" t="s">
        <v>3997</v>
      </c>
      <c r="F593" s="2" t="s">
        <v>4244</v>
      </c>
      <c r="G593" s="4">
        <v>1190.15</v>
      </c>
      <c r="H593" s="4">
        <f>表3[[#This Row],[借方发生额]]/10000</f>
        <v>0.119015</v>
      </c>
      <c r="I593" s="2" t="s">
        <v>3999</v>
      </c>
      <c r="J593" s="1">
        <f t="shared" si="10"/>
        <v>2025</v>
      </c>
      <c r="K593" s="1" t="s">
        <v>4000</v>
      </c>
      <c r="L593" s="1" t="s">
        <v>79</v>
      </c>
      <c r="M593" s="2" t="s">
        <v>9</v>
      </c>
    </row>
    <row r="594" spans="1:13">
      <c r="A594" s="3">
        <v>45900</v>
      </c>
      <c r="B594" s="1">
        <v>8</v>
      </c>
      <c r="C594" s="1">
        <v>580</v>
      </c>
      <c r="D594" s="2" t="s">
        <v>23</v>
      </c>
      <c r="E594" s="1" t="s">
        <v>3997</v>
      </c>
      <c r="F594" s="2" t="s">
        <v>4244</v>
      </c>
      <c r="G594" s="4">
        <v>17949.21</v>
      </c>
      <c r="H594" s="4">
        <f>表3[[#This Row],[借方发生额]]/10000</f>
        <v>1.794921</v>
      </c>
      <c r="I594" s="2" t="s">
        <v>3999</v>
      </c>
      <c r="J594" s="1">
        <f t="shared" si="10"/>
        <v>2025</v>
      </c>
      <c r="K594" s="1" t="s">
        <v>4000</v>
      </c>
      <c r="L594" s="1" t="s">
        <v>79</v>
      </c>
      <c r="M594" s="2" t="s">
        <v>9</v>
      </c>
    </row>
    <row r="595" spans="1:13">
      <c r="A595" s="3">
        <v>45900</v>
      </c>
      <c r="B595" s="1">
        <v>8</v>
      </c>
      <c r="C595" s="1">
        <v>580</v>
      </c>
      <c r="D595" s="2" t="s">
        <v>23</v>
      </c>
      <c r="E595" s="1" t="s">
        <v>3997</v>
      </c>
      <c r="F595" s="2" t="s">
        <v>4244</v>
      </c>
      <c r="G595" s="1">
        <v>102.45</v>
      </c>
      <c r="H595" s="1">
        <f>表3[[#This Row],[借方发生额]]/10000</f>
        <v>0.010245</v>
      </c>
      <c r="I595" s="2" t="s">
        <v>3999</v>
      </c>
      <c r="J595" s="1">
        <f t="shared" si="10"/>
        <v>2025</v>
      </c>
      <c r="K595" s="1" t="s">
        <v>4000</v>
      </c>
      <c r="L595" s="1" t="s">
        <v>79</v>
      </c>
      <c r="M595" s="2" t="s">
        <v>9</v>
      </c>
    </row>
    <row r="596" spans="1:13">
      <c r="A596" s="3">
        <v>45900</v>
      </c>
      <c r="B596" s="1">
        <v>8</v>
      </c>
      <c r="C596" s="1">
        <v>580</v>
      </c>
      <c r="D596" s="2" t="s">
        <v>23</v>
      </c>
      <c r="E596" s="1" t="s">
        <v>3997</v>
      </c>
      <c r="F596" s="2" t="s">
        <v>4244</v>
      </c>
      <c r="G596" s="1">
        <v>229.36</v>
      </c>
      <c r="H596" s="1">
        <f>表3[[#This Row],[借方发生额]]/10000</f>
        <v>0.022936</v>
      </c>
      <c r="I596" s="2" t="s">
        <v>3999</v>
      </c>
      <c r="J596" s="1">
        <f t="shared" si="10"/>
        <v>2025</v>
      </c>
      <c r="K596" s="1" t="s">
        <v>4000</v>
      </c>
      <c r="L596" s="1" t="s">
        <v>79</v>
      </c>
      <c r="M596" s="2" t="s">
        <v>9</v>
      </c>
    </row>
    <row r="597" spans="1:13">
      <c r="A597" s="3">
        <v>45900</v>
      </c>
      <c r="B597" s="1">
        <v>8</v>
      </c>
      <c r="C597" s="1">
        <v>580</v>
      </c>
      <c r="D597" s="2" t="s">
        <v>23</v>
      </c>
      <c r="E597" s="1" t="s">
        <v>3997</v>
      </c>
      <c r="F597" s="2" t="s">
        <v>4244</v>
      </c>
      <c r="G597" s="4">
        <v>2278.29</v>
      </c>
      <c r="H597" s="4">
        <f>表3[[#This Row],[借方发生额]]/10000</f>
        <v>0.227829</v>
      </c>
      <c r="I597" s="2" t="s">
        <v>3999</v>
      </c>
      <c r="J597" s="1">
        <f t="shared" si="10"/>
        <v>2025</v>
      </c>
      <c r="K597" s="1" t="s">
        <v>4000</v>
      </c>
      <c r="L597" s="1" t="s">
        <v>79</v>
      </c>
      <c r="M597" s="2" t="s">
        <v>9</v>
      </c>
    </row>
    <row r="598" spans="1:13">
      <c r="A598" s="3">
        <v>45900</v>
      </c>
      <c r="B598" s="1">
        <v>8</v>
      </c>
      <c r="C598" s="1">
        <v>581</v>
      </c>
      <c r="D598" s="2" t="s">
        <v>23</v>
      </c>
      <c r="E598" s="1" t="s">
        <v>3939</v>
      </c>
      <c r="F598" s="2" t="s">
        <v>4005</v>
      </c>
      <c r="G598" s="4">
        <v>3081.76</v>
      </c>
      <c r="H598" s="4">
        <f>表3[[#This Row],[借方发生额]]/10000</f>
        <v>0.308176</v>
      </c>
      <c r="I598" s="2" t="s">
        <v>4006</v>
      </c>
      <c r="J598" s="1">
        <f t="shared" si="10"/>
        <v>2025</v>
      </c>
      <c r="K598" s="1" t="s">
        <v>79</v>
      </c>
      <c r="L598" s="1" t="s">
        <v>79</v>
      </c>
      <c r="M598" s="2" t="s">
        <v>9</v>
      </c>
    </row>
    <row r="599" spans="1:13">
      <c r="A599" s="3">
        <v>45900</v>
      </c>
      <c r="B599" s="1">
        <v>8</v>
      </c>
      <c r="C599" s="1">
        <v>582</v>
      </c>
      <c r="D599" s="2" t="s">
        <v>23</v>
      </c>
      <c r="E599" s="1" t="s">
        <v>3997</v>
      </c>
      <c r="F599" s="2" t="s">
        <v>4245</v>
      </c>
      <c r="G599" s="4">
        <v>6150</v>
      </c>
      <c r="H599" s="4">
        <f>表3[[#This Row],[借方发生额]]/10000</f>
        <v>0.615</v>
      </c>
      <c r="I599" s="2" t="s">
        <v>3999</v>
      </c>
      <c r="J599" s="1">
        <f t="shared" si="10"/>
        <v>2025</v>
      </c>
      <c r="K599" s="1" t="s">
        <v>4000</v>
      </c>
      <c r="L599" s="1" t="s">
        <v>79</v>
      </c>
      <c r="M599" s="2" t="s">
        <v>9</v>
      </c>
    </row>
    <row r="600" spans="1:13">
      <c r="A600" s="3">
        <v>45900</v>
      </c>
      <c r="B600" s="1">
        <v>8</v>
      </c>
      <c r="C600" s="1">
        <v>583</v>
      </c>
      <c r="D600" s="2" t="s">
        <v>23</v>
      </c>
      <c r="E600" s="1" t="s">
        <v>3939</v>
      </c>
      <c r="F600" s="2" t="s">
        <v>4246</v>
      </c>
      <c r="G600" s="1">
        <v>311.27</v>
      </c>
      <c r="H600" s="1">
        <f>表3[[#This Row],[借方发生额]]/10000</f>
        <v>0.031127</v>
      </c>
      <c r="I600" s="2" t="s">
        <v>3999</v>
      </c>
      <c r="J600" s="1">
        <f t="shared" si="10"/>
        <v>2025</v>
      </c>
      <c r="K600" s="1" t="s">
        <v>79</v>
      </c>
      <c r="L600" s="1" t="s">
        <v>79</v>
      </c>
      <c r="M600" s="2" t="s">
        <v>9</v>
      </c>
    </row>
    <row r="601" spans="1:13">
      <c r="A601" s="3">
        <v>45900</v>
      </c>
      <c r="B601" s="1">
        <v>8</v>
      </c>
      <c r="C601" s="1">
        <v>586</v>
      </c>
      <c r="D601" s="2" t="s">
        <v>23</v>
      </c>
      <c r="E601" s="1" t="s">
        <v>4009</v>
      </c>
      <c r="F601" s="1" t="s">
        <v>434</v>
      </c>
      <c r="G601" s="4">
        <v>36638.85</v>
      </c>
      <c r="H601" s="4">
        <f>表3[[#This Row],[借方发生额]]/10000</f>
        <v>3.663885</v>
      </c>
      <c r="I601" s="2" t="s">
        <v>50</v>
      </c>
      <c r="J601" s="1">
        <f t="shared" si="10"/>
        <v>2025</v>
      </c>
      <c r="K601" s="1" t="s">
        <v>51</v>
      </c>
      <c r="L601" s="1" t="s">
        <v>4010</v>
      </c>
      <c r="M601" s="2" t="s">
        <v>9</v>
      </c>
    </row>
    <row r="602" spans="1:13">
      <c r="A602" s="3">
        <v>45900</v>
      </c>
      <c r="B602" s="1">
        <v>8</v>
      </c>
      <c r="C602" s="1">
        <v>587</v>
      </c>
      <c r="D602" s="2" t="s">
        <v>23</v>
      </c>
      <c r="E602" s="1" t="s">
        <v>4007</v>
      </c>
      <c r="F602" s="2" t="s">
        <v>4247</v>
      </c>
      <c r="G602" s="4">
        <v>386515.71</v>
      </c>
      <c r="H602" s="4">
        <f>表3[[#This Row],[借方发生额]]/10000</f>
        <v>38.651571</v>
      </c>
      <c r="I602" s="2" t="s">
        <v>3170</v>
      </c>
      <c r="J602" s="1">
        <f t="shared" si="10"/>
        <v>2025</v>
      </c>
      <c r="K602" s="1" t="s">
        <v>32</v>
      </c>
      <c r="L602" s="1" t="s">
        <v>3120</v>
      </c>
      <c r="M602" s="1" t="s">
        <v>3120</v>
      </c>
    </row>
    <row r="603" spans="1:13">
      <c r="A603" s="3">
        <v>45900</v>
      </c>
      <c r="B603" s="1">
        <v>8</v>
      </c>
      <c r="C603" s="1">
        <v>626</v>
      </c>
      <c r="D603" s="2" t="s">
        <v>23</v>
      </c>
      <c r="E603" s="1" t="s">
        <v>4007</v>
      </c>
      <c r="F603" s="2" t="s">
        <v>4248</v>
      </c>
      <c r="G603" s="1">
        <v>-0.07</v>
      </c>
      <c r="H603" s="1">
        <f>表3[[#This Row],[借方发生额]]/10000</f>
        <v>-7e-6</v>
      </c>
      <c r="I603" s="2" t="s">
        <v>3170</v>
      </c>
      <c r="J603" s="1">
        <f t="shared" si="10"/>
        <v>2025</v>
      </c>
      <c r="K603" s="1" t="s">
        <v>32</v>
      </c>
      <c r="L603" s="1" t="s">
        <v>3120</v>
      </c>
      <c r="M603" s="1" t="s">
        <v>3120</v>
      </c>
    </row>
    <row r="604" spans="1:13">
      <c r="A604" s="3">
        <v>45915</v>
      </c>
      <c r="B604" s="1">
        <v>9</v>
      </c>
      <c r="C604" s="1">
        <v>21</v>
      </c>
      <c r="D604" s="2" t="s">
        <v>23</v>
      </c>
      <c r="E604" s="1" t="s">
        <v>3953</v>
      </c>
      <c r="F604" s="2" t="s">
        <v>4249</v>
      </c>
      <c r="G604" s="4">
        <v>11607.07</v>
      </c>
      <c r="H604" s="4">
        <f>表3[[#This Row],[借方发生额]]/10000</f>
        <v>1.160707</v>
      </c>
      <c r="I604" s="2" t="s">
        <v>3307</v>
      </c>
      <c r="J604" s="1">
        <f t="shared" si="10"/>
        <v>2025</v>
      </c>
      <c r="K604" s="1" t="s">
        <v>3956</v>
      </c>
      <c r="L604" s="1" t="s">
        <v>58</v>
      </c>
      <c r="M604" s="2" t="s">
        <v>3121</v>
      </c>
    </row>
    <row r="605" spans="1:13">
      <c r="A605" s="3">
        <v>45915</v>
      </c>
      <c r="B605" s="1">
        <v>9</v>
      </c>
      <c r="C605" s="1">
        <v>26</v>
      </c>
      <c r="D605" s="2" t="s">
        <v>23</v>
      </c>
      <c r="E605" s="1" t="s">
        <v>3939</v>
      </c>
      <c r="F605" s="2" t="s">
        <v>4250</v>
      </c>
      <c r="G605" s="4">
        <v>4716.98</v>
      </c>
      <c r="H605" s="4">
        <f>表3[[#This Row],[借方发生额]]/10000</f>
        <v>0.471698</v>
      </c>
      <c r="I605" s="2" t="s">
        <v>3136</v>
      </c>
      <c r="J605" s="1">
        <f t="shared" si="10"/>
        <v>2025</v>
      </c>
      <c r="K605" s="1" t="s">
        <v>79</v>
      </c>
      <c r="L605" s="1" t="s">
        <v>79</v>
      </c>
      <c r="M605" s="2" t="s">
        <v>9</v>
      </c>
    </row>
    <row r="606" spans="1:13">
      <c r="A606" s="3">
        <v>45915</v>
      </c>
      <c r="B606" s="1">
        <v>9</v>
      </c>
      <c r="C606" s="1">
        <v>35</v>
      </c>
      <c r="D606" s="2" t="s">
        <v>23</v>
      </c>
      <c r="E606" s="1" t="s">
        <v>4069</v>
      </c>
      <c r="F606" s="2" t="s">
        <v>4102</v>
      </c>
      <c r="G606" s="4">
        <v>1134.32</v>
      </c>
      <c r="H606" s="4">
        <f>表3[[#This Row],[借方发生额]]/10000</f>
        <v>0.113432</v>
      </c>
      <c r="I606" s="2" t="s">
        <v>3152</v>
      </c>
      <c r="J606" s="1">
        <f t="shared" si="10"/>
        <v>2025</v>
      </c>
      <c r="K606" s="1" t="s">
        <v>4071</v>
      </c>
      <c r="L606" s="1" t="s">
        <v>3120</v>
      </c>
      <c r="M606" s="1" t="s">
        <v>3120</v>
      </c>
    </row>
    <row r="607" spans="1:13">
      <c r="A607" s="3">
        <v>45915</v>
      </c>
      <c r="B607" s="1">
        <v>9</v>
      </c>
      <c r="C607" s="1">
        <v>41</v>
      </c>
      <c r="D607" s="2" t="s">
        <v>23</v>
      </c>
      <c r="E607" s="1" t="s">
        <v>3953</v>
      </c>
      <c r="F607" s="2" t="s">
        <v>4251</v>
      </c>
      <c r="G607" s="4">
        <v>1644.25</v>
      </c>
      <c r="H607" s="4">
        <f>表3[[#This Row],[借方发生额]]/10000</f>
        <v>0.164425</v>
      </c>
      <c r="I607" s="2" t="s">
        <v>3152</v>
      </c>
      <c r="J607" s="1">
        <f t="shared" si="10"/>
        <v>2025</v>
      </c>
      <c r="K607" s="1" t="s">
        <v>3956</v>
      </c>
      <c r="L607" s="1" t="s">
        <v>58</v>
      </c>
      <c r="M607" s="2" t="s">
        <v>3121</v>
      </c>
    </row>
    <row r="608" spans="1:13">
      <c r="A608" s="3">
        <v>45915</v>
      </c>
      <c r="B608" s="1">
        <v>9</v>
      </c>
      <c r="C608" s="1">
        <v>52</v>
      </c>
      <c r="D608" s="2" t="s">
        <v>23</v>
      </c>
      <c r="E608" s="1" t="s">
        <v>3983</v>
      </c>
      <c r="F608" s="2" t="s">
        <v>3942</v>
      </c>
      <c r="G608" s="4">
        <v>6249</v>
      </c>
      <c r="H608" s="4">
        <f>表3[[#This Row],[借方发生额]]/10000</f>
        <v>0.6249</v>
      </c>
      <c r="I608" s="2" t="s">
        <v>3136</v>
      </c>
      <c r="J608" s="1">
        <f t="shared" si="10"/>
        <v>2025</v>
      </c>
      <c r="K608" s="1" t="s">
        <v>3133</v>
      </c>
      <c r="L608" s="1" t="s">
        <v>3133</v>
      </c>
      <c r="M608" s="2" t="s">
        <v>9</v>
      </c>
    </row>
    <row r="609" spans="1:13">
      <c r="A609" s="3">
        <v>45915</v>
      </c>
      <c r="B609" s="1">
        <v>9</v>
      </c>
      <c r="C609" s="1">
        <v>53</v>
      </c>
      <c r="D609" s="2" t="s">
        <v>23</v>
      </c>
      <c r="E609" s="1" t="s">
        <v>3983</v>
      </c>
      <c r="F609" s="2" t="s">
        <v>3942</v>
      </c>
      <c r="G609" s="4">
        <v>7564.6</v>
      </c>
      <c r="H609" s="4">
        <f>表3[[#This Row],[借方发生额]]/10000</f>
        <v>0.75646</v>
      </c>
      <c r="I609" s="2" t="s">
        <v>3136</v>
      </c>
      <c r="J609" s="1">
        <f t="shared" si="10"/>
        <v>2025</v>
      </c>
      <c r="K609" s="1" t="s">
        <v>3133</v>
      </c>
      <c r="L609" s="1" t="s">
        <v>3133</v>
      </c>
      <c r="M609" s="2" t="s">
        <v>9</v>
      </c>
    </row>
    <row r="610" spans="1:13">
      <c r="A610" s="3">
        <v>45915</v>
      </c>
      <c r="B610" s="1">
        <v>9</v>
      </c>
      <c r="C610" s="1">
        <v>56</v>
      </c>
      <c r="D610" s="2" t="s">
        <v>23</v>
      </c>
      <c r="E610" s="1" t="s">
        <v>4007</v>
      </c>
      <c r="F610" s="2" t="s">
        <v>4252</v>
      </c>
      <c r="G610" s="4">
        <v>75000</v>
      </c>
      <c r="H610" s="4">
        <f>表3[[#This Row],[借方发生额]]/10000</f>
        <v>7.5</v>
      </c>
      <c r="I610" s="2" t="s">
        <v>4058</v>
      </c>
      <c r="J610" s="1">
        <f t="shared" si="10"/>
        <v>2025</v>
      </c>
      <c r="K610" s="1" t="s">
        <v>32</v>
      </c>
      <c r="L610" s="1" t="s">
        <v>3120</v>
      </c>
      <c r="M610" s="1" t="s">
        <v>3120</v>
      </c>
    </row>
    <row r="611" spans="1:13">
      <c r="A611" s="3">
        <v>45915</v>
      </c>
      <c r="B611" s="1">
        <v>9</v>
      </c>
      <c r="C611" s="1">
        <v>67</v>
      </c>
      <c r="D611" s="2" t="s">
        <v>23</v>
      </c>
      <c r="E611" s="1" t="s">
        <v>3972</v>
      </c>
      <c r="F611" s="2" t="s">
        <v>4188</v>
      </c>
      <c r="G611" s="4">
        <v>13310.14</v>
      </c>
      <c r="H611" s="4">
        <f>表3[[#This Row],[借方发生额]]/10000</f>
        <v>1.331014</v>
      </c>
      <c r="I611" s="2" t="s">
        <v>3186</v>
      </c>
      <c r="J611" s="1">
        <f t="shared" si="10"/>
        <v>2025</v>
      </c>
      <c r="K611" s="1" t="s">
        <v>3533</v>
      </c>
      <c r="L611" s="1" t="s">
        <v>27</v>
      </c>
      <c r="M611" s="2" t="s">
        <v>3122</v>
      </c>
    </row>
    <row r="612" spans="1:13">
      <c r="A612" s="3">
        <v>45915</v>
      </c>
      <c r="B612" s="1">
        <v>9</v>
      </c>
      <c r="C612" s="1">
        <v>67</v>
      </c>
      <c r="D612" s="2" t="s">
        <v>23</v>
      </c>
      <c r="E612" s="1" t="s">
        <v>3972</v>
      </c>
      <c r="F612" s="2" t="s">
        <v>4188</v>
      </c>
      <c r="G612" s="1">
        <v>999.08</v>
      </c>
      <c r="H612" s="1">
        <f>表3[[#This Row],[借方发生额]]/10000</f>
        <v>0.099908</v>
      </c>
      <c r="I612" s="2" t="s">
        <v>3186</v>
      </c>
      <c r="J612" s="1">
        <f t="shared" si="10"/>
        <v>2025</v>
      </c>
      <c r="K612" s="1" t="s">
        <v>3533</v>
      </c>
      <c r="L612" s="1" t="s">
        <v>27</v>
      </c>
      <c r="M612" s="2" t="s">
        <v>3122</v>
      </c>
    </row>
    <row r="613" spans="1:13">
      <c r="A613" s="3">
        <v>45920</v>
      </c>
      <c r="B613" s="1">
        <v>9</v>
      </c>
      <c r="C613" s="1">
        <v>113</v>
      </c>
      <c r="D613" s="2" t="s">
        <v>23</v>
      </c>
      <c r="E613" s="1" t="s">
        <v>3970</v>
      </c>
      <c r="F613" s="2" t="s">
        <v>3978</v>
      </c>
      <c r="G613" s="4">
        <v>2098.87</v>
      </c>
      <c r="H613" s="4">
        <f>表3[[#This Row],[借方发生额]]/10000</f>
        <v>0.209887</v>
      </c>
      <c r="I613" s="2" t="s">
        <v>3186</v>
      </c>
      <c r="J613" s="1">
        <f t="shared" si="10"/>
        <v>2025</v>
      </c>
      <c r="K613" s="1" t="s">
        <v>378</v>
      </c>
      <c r="L613" s="1" t="s">
        <v>3131</v>
      </c>
      <c r="M613" s="2" t="s">
        <v>9</v>
      </c>
    </row>
    <row r="614" spans="1:13">
      <c r="A614" s="3">
        <v>45920</v>
      </c>
      <c r="B614" s="1">
        <v>9</v>
      </c>
      <c r="C614" s="1">
        <v>125</v>
      </c>
      <c r="D614" s="2" t="s">
        <v>23</v>
      </c>
      <c r="E614" s="1" t="s">
        <v>3939</v>
      </c>
      <c r="F614" s="2" t="s">
        <v>4253</v>
      </c>
      <c r="G614" s="4">
        <v>3878</v>
      </c>
      <c r="H614" s="4">
        <f>表3[[#This Row],[借方发生额]]/10000</f>
        <v>0.3878</v>
      </c>
      <c r="I614" s="2" t="s">
        <v>3136</v>
      </c>
      <c r="J614" s="1">
        <f t="shared" si="10"/>
        <v>2025</v>
      </c>
      <c r="K614" s="1" t="s">
        <v>79</v>
      </c>
      <c r="L614" s="1" t="s">
        <v>79</v>
      </c>
      <c r="M614" s="2" t="s">
        <v>9</v>
      </c>
    </row>
    <row r="615" spans="1:13">
      <c r="A615" s="3">
        <v>45920</v>
      </c>
      <c r="B615" s="1">
        <v>9</v>
      </c>
      <c r="C615" s="1">
        <v>126</v>
      </c>
      <c r="D615" s="2" t="s">
        <v>23</v>
      </c>
      <c r="E615" s="1" t="s">
        <v>3939</v>
      </c>
      <c r="F615" s="2" t="s">
        <v>3980</v>
      </c>
      <c r="G615" s="4">
        <v>1331.2</v>
      </c>
      <c r="H615" s="4">
        <f>表3[[#This Row],[借方发生额]]/10000</f>
        <v>0.13312</v>
      </c>
      <c r="I615" s="2" t="s">
        <v>3136</v>
      </c>
      <c r="J615" s="1">
        <f t="shared" si="10"/>
        <v>2025</v>
      </c>
      <c r="K615" s="1" t="s">
        <v>79</v>
      </c>
      <c r="L615" s="1" t="s">
        <v>79</v>
      </c>
      <c r="M615" s="2" t="s">
        <v>9</v>
      </c>
    </row>
    <row r="616" spans="1:13">
      <c r="A616" s="3">
        <v>45920</v>
      </c>
      <c r="B616" s="1">
        <v>9</v>
      </c>
      <c r="C616" s="1">
        <v>127</v>
      </c>
      <c r="D616" s="2" t="s">
        <v>23</v>
      </c>
      <c r="E616" s="1" t="s">
        <v>3945</v>
      </c>
      <c r="F616" s="2" t="s">
        <v>4127</v>
      </c>
      <c r="G616" s="1">
        <v>500.5</v>
      </c>
      <c r="H616" s="1">
        <f>表3[[#This Row],[借方发生额]]/10000</f>
        <v>0.05005</v>
      </c>
      <c r="I616" s="2" t="s">
        <v>3161</v>
      </c>
      <c r="J616" s="1">
        <f t="shared" si="10"/>
        <v>2025</v>
      </c>
      <c r="K616" s="1" t="s">
        <v>58</v>
      </c>
      <c r="L616" s="1" t="s">
        <v>58</v>
      </c>
      <c r="M616" s="2" t="s">
        <v>3121</v>
      </c>
    </row>
    <row r="617" spans="1:13">
      <c r="A617" s="3">
        <v>45920</v>
      </c>
      <c r="B617" s="1">
        <v>9</v>
      </c>
      <c r="C617" s="1">
        <v>127</v>
      </c>
      <c r="D617" s="2" t="s">
        <v>23</v>
      </c>
      <c r="E617" s="1" t="s">
        <v>3947</v>
      </c>
      <c r="F617" s="2" t="s">
        <v>4127</v>
      </c>
      <c r="G617" s="1">
        <v>100</v>
      </c>
      <c r="H617" s="1">
        <f>表3[[#This Row],[借方发生额]]/10000</f>
        <v>0.01</v>
      </c>
      <c r="I617" s="2" t="s">
        <v>3161</v>
      </c>
      <c r="J617" s="1">
        <f t="shared" si="10"/>
        <v>2025</v>
      </c>
      <c r="K617" s="1" t="s">
        <v>60</v>
      </c>
      <c r="L617" s="1" t="s">
        <v>3131</v>
      </c>
      <c r="M617" s="2" t="s">
        <v>9</v>
      </c>
    </row>
    <row r="618" spans="1:13">
      <c r="A618" s="3">
        <v>45920</v>
      </c>
      <c r="B618" s="1">
        <v>9</v>
      </c>
      <c r="C618" s="1">
        <v>129</v>
      </c>
      <c r="D618" s="2" t="s">
        <v>23</v>
      </c>
      <c r="E618" s="1" t="s">
        <v>3939</v>
      </c>
      <c r="F618" s="2" t="s">
        <v>4254</v>
      </c>
      <c r="G618" s="4">
        <v>7877.36</v>
      </c>
      <c r="H618" s="4">
        <f>表3[[#This Row],[借方发生额]]/10000</f>
        <v>0.787736</v>
      </c>
      <c r="I618" s="2" t="s">
        <v>3136</v>
      </c>
      <c r="J618" s="1">
        <f t="shared" si="10"/>
        <v>2025</v>
      </c>
      <c r="K618" s="1" t="s">
        <v>79</v>
      </c>
      <c r="L618" s="1" t="s">
        <v>79</v>
      </c>
      <c r="M618" s="2" t="s">
        <v>9</v>
      </c>
    </row>
    <row r="619" spans="1:13">
      <c r="A619" s="3">
        <v>45920</v>
      </c>
      <c r="B619" s="1">
        <v>9</v>
      </c>
      <c r="C619" s="1">
        <v>133</v>
      </c>
      <c r="D619" s="2" t="s">
        <v>23</v>
      </c>
      <c r="E619" s="1" t="s">
        <v>3941</v>
      </c>
      <c r="F619" s="2" t="s">
        <v>4255</v>
      </c>
      <c r="G619" s="1">
        <v>622</v>
      </c>
      <c r="H619" s="1">
        <f>表3[[#This Row],[借方发生额]]/10000</f>
        <v>0.0622</v>
      </c>
      <c r="I619" s="2" t="s">
        <v>3136</v>
      </c>
      <c r="J619" s="1">
        <f t="shared" si="10"/>
        <v>2025</v>
      </c>
      <c r="K619" s="1" t="s">
        <v>40</v>
      </c>
      <c r="L619" s="1" t="s">
        <v>288</v>
      </c>
      <c r="M619" s="2" t="s">
        <v>9</v>
      </c>
    </row>
    <row r="620" spans="1:13">
      <c r="A620" s="3">
        <v>45920</v>
      </c>
      <c r="B620" s="1">
        <v>9</v>
      </c>
      <c r="C620" s="1">
        <v>133</v>
      </c>
      <c r="D620" s="2" t="s">
        <v>23</v>
      </c>
      <c r="E620" s="1" t="s">
        <v>3939</v>
      </c>
      <c r="F620" s="2" t="s">
        <v>4255</v>
      </c>
      <c r="G620" s="1">
        <v>330.19</v>
      </c>
      <c r="H620" s="1">
        <f>表3[[#This Row],[借方发生额]]/10000</f>
        <v>0.033019</v>
      </c>
      <c r="I620" s="2" t="s">
        <v>3136</v>
      </c>
      <c r="J620" s="1">
        <f t="shared" si="10"/>
        <v>2025</v>
      </c>
      <c r="K620" s="1" t="s">
        <v>79</v>
      </c>
      <c r="L620" s="1" t="s">
        <v>79</v>
      </c>
      <c r="M620" s="2" t="s">
        <v>9</v>
      </c>
    </row>
    <row r="621" spans="1:13">
      <c r="A621" s="3">
        <v>45920</v>
      </c>
      <c r="B621" s="1">
        <v>9</v>
      </c>
      <c r="C621" s="1">
        <v>134</v>
      </c>
      <c r="D621" s="2" t="s">
        <v>23</v>
      </c>
      <c r="E621" s="1" t="s">
        <v>3945</v>
      </c>
      <c r="F621" s="2" t="s">
        <v>4256</v>
      </c>
      <c r="G621" s="1">
        <v>71.24</v>
      </c>
      <c r="H621" s="1">
        <f>表3[[#This Row],[借方发生额]]/10000</f>
        <v>0.007124</v>
      </c>
      <c r="I621" s="2" t="s">
        <v>3136</v>
      </c>
      <c r="J621" s="1">
        <f t="shared" si="10"/>
        <v>2025</v>
      </c>
      <c r="K621" s="1" t="s">
        <v>58</v>
      </c>
      <c r="L621" s="1" t="s">
        <v>58</v>
      </c>
      <c r="M621" s="2" t="s">
        <v>3121</v>
      </c>
    </row>
    <row r="622" spans="1:13">
      <c r="A622" s="3">
        <v>45920</v>
      </c>
      <c r="B622" s="1">
        <v>9</v>
      </c>
      <c r="C622" s="1">
        <v>134</v>
      </c>
      <c r="D622" s="2" t="s">
        <v>23</v>
      </c>
      <c r="E622" s="1" t="s">
        <v>3939</v>
      </c>
      <c r="F622" s="2" t="s">
        <v>4256</v>
      </c>
      <c r="G622" s="1">
        <v>27</v>
      </c>
      <c r="H622" s="1">
        <f>表3[[#This Row],[借方发生额]]/10000</f>
        <v>0.0027</v>
      </c>
      <c r="I622" s="2" t="s">
        <v>3136</v>
      </c>
      <c r="J622" s="1">
        <f t="shared" si="10"/>
        <v>2025</v>
      </c>
      <c r="K622" s="1" t="s">
        <v>79</v>
      </c>
      <c r="L622" s="1" t="s">
        <v>79</v>
      </c>
      <c r="M622" s="2" t="s">
        <v>9</v>
      </c>
    </row>
    <row r="623" spans="1:13">
      <c r="A623" s="3">
        <v>45920</v>
      </c>
      <c r="B623" s="1">
        <v>9</v>
      </c>
      <c r="C623" s="1">
        <v>135</v>
      </c>
      <c r="D623" s="2" t="s">
        <v>23</v>
      </c>
      <c r="E623" s="1" t="s">
        <v>3945</v>
      </c>
      <c r="F623" s="2" t="s">
        <v>3497</v>
      </c>
      <c r="G623" s="1">
        <v>132</v>
      </c>
      <c r="H623" s="1">
        <f>表3[[#This Row],[借方发生额]]/10000</f>
        <v>0.0132</v>
      </c>
      <c r="I623" s="2" t="s">
        <v>3136</v>
      </c>
      <c r="J623" s="1">
        <f t="shared" si="10"/>
        <v>2025</v>
      </c>
      <c r="K623" s="1" t="s">
        <v>58</v>
      </c>
      <c r="L623" s="1" t="s">
        <v>58</v>
      </c>
      <c r="M623" s="2" t="s">
        <v>3121</v>
      </c>
    </row>
    <row r="624" spans="1:13">
      <c r="A624" s="3">
        <v>45920</v>
      </c>
      <c r="B624" s="1">
        <v>9</v>
      </c>
      <c r="C624" s="1">
        <v>172</v>
      </c>
      <c r="D624" s="2" t="s">
        <v>23</v>
      </c>
      <c r="E624" s="1" t="s">
        <v>3939</v>
      </c>
      <c r="F624" s="2" t="s">
        <v>4257</v>
      </c>
      <c r="G624" s="4">
        <v>2500.19</v>
      </c>
      <c r="H624" s="4">
        <f>表3[[#This Row],[借方发生额]]/10000</f>
        <v>0.250019</v>
      </c>
      <c r="I624" s="2" t="s">
        <v>3186</v>
      </c>
      <c r="J624" s="1">
        <f t="shared" si="10"/>
        <v>2025</v>
      </c>
      <c r="K624" s="1" t="s">
        <v>79</v>
      </c>
      <c r="L624" s="1" t="s">
        <v>79</v>
      </c>
      <c r="M624" s="2" t="s">
        <v>9</v>
      </c>
    </row>
    <row r="625" spans="1:13">
      <c r="A625" s="3">
        <v>45920</v>
      </c>
      <c r="B625" s="1">
        <v>9</v>
      </c>
      <c r="C625" s="1">
        <v>177</v>
      </c>
      <c r="D625" s="2" t="s">
        <v>23</v>
      </c>
      <c r="E625" s="1" t="s">
        <v>3945</v>
      </c>
      <c r="F625" s="2" t="s">
        <v>4171</v>
      </c>
      <c r="G625" s="1">
        <v>138</v>
      </c>
      <c r="H625" s="1">
        <f>表3[[#This Row],[借方发生额]]/10000</f>
        <v>0.0138</v>
      </c>
      <c r="I625" s="2" t="s">
        <v>3136</v>
      </c>
      <c r="J625" s="1">
        <f t="shared" si="10"/>
        <v>2025</v>
      </c>
      <c r="K625" s="1" t="s">
        <v>58</v>
      </c>
      <c r="L625" s="1" t="s">
        <v>58</v>
      </c>
      <c r="M625" s="2" t="s">
        <v>3121</v>
      </c>
    </row>
    <row r="626" spans="1:13">
      <c r="A626" s="3">
        <v>45920</v>
      </c>
      <c r="B626" s="1">
        <v>9</v>
      </c>
      <c r="C626" s="1">
        <v>177</v>
      </c>
      <c r="D626" s="2" t="s">
        <v>23</v>
      </c>
      <c r="E626" s="1" t="s">
        <v>3941</v>
      </c>
      <c r="F626" s="2" t="s">
        <v>4171</v>
      </c>
      <c r="G626" s="1">
        <v>493.56</v>
      </c>
      <c r="H626" s="1">
        <f>表3[[#This Row],[借方发生额]]/10000</f>
        <v>0.049356</v>
      </c>
      <c r="I626" s="2" t="s">
        <v>3136</v>
      </c>
      <c r="J626" s="1">
        <f t="shared" si="10"/>
        <v>2025</v>
      </c>
      <c r="K626" s="1" t="s">
        <v>40</v>
      </c>
      <c r="L626" s="1" t="s">
        <v>288</v>
      </c>
      <c r="M626" s="2" t="s">
        <v>9</v>
      </c>
    </row>
    <row r="627" spans="1:13">
      <c r="A627" s="3">
        <v>45920</v>
      </c>
      <c r="B627" s="1">
        <v>9</v>
      </c>
      <c r="C627" s="1">
        <v>178</v>
      </c>
      <c r="D627" s="2" t="s">
        <v>23</v>
      </c>
      <c r="E627" s="1" t="s">
        <v>3981</v>
      </c>
      <c r="F627" s="2" t="s">
        <v>3527</v>
      </c>
      <c r="G627" s="4">
        <v>1679.25</v>
      </c>
      <c r="H627" s="4">
        <f>表3[[#This Row],[借方发生额]]/10000</f>
        <v>0.167925</v>
      </c>
      <c r="I627" s="2" t="s">
        <v>3136</v>
      </c>
      <c r="J627" s="1">
        <f t="shared" si="10"/>
        <v>2025</v>
      </c>
      <c r="K627" s="1" t="s">
        <v>35</v>
      </c>
      <c r="L627" s="1" t="s">
        <v>35</v>
      </c>
      <c r="M627" s="2" t="s">
        <v>3121</v>
      </c>
    </row>
    <row r="628" spans="1:13">
      <c r="A628" s="3">
        <v>45920</v>
      </c>
      <c r="B628" s="1">
        <v>9</v>
      </c>
      <c r="C628" s="1">
        <v>179</v>
      </c>
      <c r="D628" s="2" t="s">
        <v>23</v>
      </c>
      <c r="E628" s="1" t="s">
        <v>3945</v>
      </c>
      <c r="F628" s="2" t="s">
        <v>3963</v>
      </c>
      <c r="G628" s="1">
        <v>283.13</v>
      </c>
      <c r="H628" s="1">
        <f>表3[[#This Row],[借方发生额]]/10000</f>
        <v>0.028313</v>
      </c>
      <c r="I628" s="2" t="s">
        <v>3136</v>
      </c>
      <c r="J628" s="1">
        <f t="shared" si="10"/>
        <v>2025</v>
      </c>
      <c r="K628" s="1" t="s">
        <v>58</v>
      </c>
      <c r="L628" s="1" t="s">
        <v>58</v>
      </c>
      <c r="M628" s="2" t="s">
        <v>3121</v>
      </c>
    </row>
    <row r="629" spans="1:13">
      <c r="A629" s="3">
        <v>45920</v>
      </c>
      <c r="B629" s="1">
        <v>9</v>
      </c>
      <c r="C629" s="1">
        <v>179</v>
      </c>
      <c r="D629" s="2" t="s">
        <v>23</v>
      </c>
      <c r="E629" s="1" t="s">
        <v>3941</v>
      </c>
      <c r="F629" s="2" t="s">
        <v>3963</v>
      </c>
      <c r="G629" s="4">
        <v>4251.16</v>
      </c>
      <c r="H629" s="4">
        <f>表3[[#This Row],[借方发生额]]/10000</f>
        <v>0.425116</v>
      </c>
      <c r="I629" s="2" t="s">
        <v>3136</v>
      </c>
      <c r="J629" s="1">
        <f t="shared" si="10"/>
        <v>2025</v>
      </c>
      <c r="K629" s="1" t="s">
        <v>40</v>
      </c>
      <c r="L629" s="1" t="s">
        <v>288</v>
      </c>
      <c r="M629" s="2" t="s">
        <v>9</v>
      </c>
    </row>
    <row r="630" spans="1:13">
      <c r="A630" s="3">
        <v>45920</v>
      </c>
      <c r="B630" s="1">
        <v>9</v>
      </c>
      <c r="C630" s="1">
        <v>180</v>
      </c>
      <c r="D630" s="2" t="s">
        <v>23</v>
      </c>
      <c r="E630" s="1" t="s">
        <v>3983</v>
      </c>
      <c r="F630" s="2" t="s">
        <v>3984</v>
      </c>
      <c r="G630" s="4">
        <v>6918.21</v>
      </c>
      <c r="H630" s="4">
        <f>表3[[#This Row],[借方发生额]]/10000</f>
        <v>0.691821</v>
      </c>
      <c r="I630" s="2" t="s">
        <v>3136</v>
      </c>
      <c r="J630" s="1">
        <f t="shared" si="10"/>
        <v>2025</v>
      </c>
      <c r="K630" s="1" t="s">
        <v>3133</v>
      </c>
      <c r="L630" s="1" t="s">
        <v>3133</v>
      </c>
      <c r="M630" s="2" t="s">
        <v>9</v>
      </c>
    </row>
    <row r="631" spans="1:13">
      <c r="A631" s="3">
        <v>45920</v>
      </c>
      <c r="B631" s="1">
        <v>9</v>
      </c>
      <c r="C631" s="1">
        <v>181</v>
      </c>
      <c r="D631" s="2" t="s">
        <v>23</v>
      </c>
      <c r="E631" s="1" t="s">
        <v>3983</v>
      </c>
      <c r="F631" s="2" t="s">
        <v>3942</v>
      </c>
      <c r="G631" s="4">
        <v>13307.36</v>
      </c>
      <c r="H631" s="4">
        <f>表3[[#This Row],[借方发生额]]/10000</f>
        <v>1.330736</v>
      </c>
      <c r="I631" s="2" t="s">
        <v>3136</v>
      </c>
      <c r="J631" s="1">
        <f t="shared" si="10"/>
        <v>2025</v>
      </c>
      <c r="K631" s="1" t="s">
        <v>3133</v>
      </c>
      <c r="L631" s="1" t="s">
        <v>3133</v>
      </c>
      <c r="M631" s="2" t="s">
        <v>9</v>
      </c>
    </row>
    <row r="632" spans="1:13">
      <c r="A632" s="3">
        <v>45920</v>
      </c>
      <c r="B632" s="1">
        <v>9</v>
      </c>
      <c r="C632" s="1">
        <v>182</v>
      </c>
      <c r="D632" s="2" t="s">
        <v>23</v>
      </c>
      <c r="E632" s="1" t="s">
        <v>3945</v>
      </c>
      <c r="F632" s="2" t="s">
        <v>4043</v>
      </c>
      <c r="G632" s="4">
        <v>2290.16</v>
      </c>
      <c r="H632" s="4">
        <f>表3[[#This Row],[借方发生额]]/10000</f>
        <v>0.229016</v>
      </c>
      <c r="I632" s="2" t="s">
        <v>3136</v>
      </c>
      <c r="J632" s="1">
        <f t="shared" si="10"/>
        <v>2025</v>
      </c>
      <c r="K632" s="1" t="s">
        <v>58</v>
      </c>
      <c r="L632" s="1" t="s">
        <v>58</v>
      </c>
      <c r="M632" s="2" t="s">
        <v>3121</v>
      </c>
    </row>
    <row r="633" spans="1:13">
      <c r="A633" s="3">
        <v>45920</v>
      </c>
      <c r="B633" s="1">
        <v>9</v>
      </c>
      <c r="C633" s="1">
        <v>245</v>
      </c>
      <c r="D633" s="2" t="s">
        <v>23</v>
      </c>
      <c r="E633" s="1" t="s">
        <v>4061</v>
      </c>
      <c r="F633" s="2" t="s">
        <v>4258</v>
      </c>
      <c r="G633" s="4">
        <v>18867.92</v>
      </c>
      <c r="H633" s="4">
        <f>表3[[#This Row],[借方发生额]]/10000</f>
        <v>1.886792</v>
      </c>
      <c r="I633" s="2" t="s">
        <v>3152</v>
      </c>
      <c r="J633" s="1">
        <f t="shared" si="10"/>
        <v>2025</v>
      </c>
      <c r="K633" s="1" t="s">
        <v>128</v>
      </c>
      <c r="L633" s="1" t="s">
        <v>79</v>
      </c>
      <c r="M633" s="2" t="s">
        <v>9</v>
      </c>
    </row>
    <row r="634" spans="1:13">
      <c r="A634" s="3">
        <v>45920</v>
      </c>
      <c r="B634" s="1">
        <v>9</v>
      </c>
      <c r="C634" s="1">
        <v>246</v>
      </c>
      <c r="D634" s="2" t="s">
        <v>23</v>
      </c>
      <c r="E634" s="1" t="s">
        <v>3985</v>
      </c>
      <c r="F634" s="2" t="s">
        <v>4206</v>
      </c>
      <c r="G634" s="4">
        <v>7394.97</v>
      </c>
      <c r="H634" s="4">
        <f>表3[[#This Row],[借方发生额]]/10000</f>
        <v>0.739497</v>
      </c>
      <c r="I634" s="2" t="s">
        <v>3152</v>
      </c>
      <c r="J634" s="1">
        <f t="shared" si="10"/>
        <v>2025</v>
      </c>
      <c r="K634" s="1" t="s">
        <v>3987</v>
      </c>
      <c r="L634" s="1" t="s">
        <v>3988</v>
      </c>
      <c r="M634" s="2" t="s">
        <v>9</v>
      </c>
    </row>
    <row r="635" spans="1:13">
      <c r="A635" s="3">
        <v>45920</v>
      </c>
      <c r="B635" s="1">
        <v>9</v>
      </c>
      <c r="C635" s="1">
        <v>263</v>
      </c>
      <c r="D635" s="2" t="s">
        <v>23</v>
      </c>
      <c r="E635" s="1" t="s">
        <v>3941</v>
      </c>
      <c r="F635" s="2" t="s">
        <v>4259</v>
      </c>
      <c r="G635" s="4">
        <v>2888</v>
      </c>
      <c r="H635" s="4">
        <f>表3[[#This Row],[借方发生额]]/10000</f>
        <v>0.2888</v>
      </c>
      <c r="I635" s="2" t="s">
        <v>3186</v>
      </c>
      <c r="J635" s="1">
        <f t="shared" si="10"/>
        <v>2025</v>
      </c>
      <c r="K635" s="1" t="s">
        <v>40</v>
      </c>
      <c r="L635" s="1" t="s">
        <v>288</v>
      </c>
      <c r="M635" s="2" t="s">
        <v>9</v>
      </c>
    </row>
    <row r="636" spans="1:13">
      <c r="A636" s="3">
        <v>45920</v>
      </c>
      <c r="B636" s="1">
        <v>9</v>
      </c>
      <c r="C636" s="1">
        <v>264</v>
      </c>
      <c r="D636" s="2" t="s">
        <v>23</v>
      </c>
      <c r="E636" s="1" t="s">
        <v>3953</v>
      </c>
      <c r="F636" s="2" t="s">
        <v>4260</v>
      </c>
      <c r="G636" s="4">
        <v>6655.75</v>
      </c>
      <c r="H636" s="4">
        <f>表3[[#This Row],[借方发生额]]/10000</f>
        <v>0.665575</v>
      </c>
      <c r="I636" s="2" t="s">
        <v>3136</v>
      </c>
      <c r="J636" s="1">
        <f t="shared" si="10"/>
        <v>2025</v>
      </c>
      <c r="K636" s="1" t="s">
        <v>3956</v>
      </c>
      <c r="L636" s="1" t="s">
        <v>58</v>
      </c>
      <c r="M636" s="2" t="s">
        <v>3121</v>
      </c>
    </row>
    <row r="637" spans="1:13">
      <c r="A637" s="3">
        <v>45920</v>
      </c>
      <c r="B637" s="1">
        <v>9</v>
      </c>
      <c r="C637" s="1">
        <v>265</v>
      </c>
      <c r="D637" s="2" t="s">
        <v>23</v>
      </c>
      <c r="E637" s="1" t="s">
        <v>3981</v>
      </c>
      <c r="F637" s="2" t="s">
        <v>4261</v>
      </c>
      <c r="G637" s="1">
        <v>518.87</v>
      </c>
      <c r="H637" s="1">
        <f>表3[[#This Row],[借方发生额]]/10000</f>
        <v>0.051887</v>
      </c>
      <c r="I637" s="2" t="s">
        <v>3136</v>
      </c>
      <c r="J637" s="1">
        <f t="shared" si="10"/>
        <v>2025</v>
      </c>
      <c r="K637" s="1" t="s">
        <v>35</v>
      </c>
      <c r="L637" s="1" t="s">
        <v>35</v>
      </c>
      <c r="M637" s="2" t="s">
        <v>3121</v>
      </c>
    </row>
    <row r="638" spans="1:13">
      <c r="A638" s="3">
        <v>45920</v>
      </c>
      <c r="B638" s="1">
        <v>9</v>
      </c>
      <c r="C638" s="1">
        <v>265</v>
      </c>
      <c r="D638" s="2" t="s">
        <v>23</v>
      </c>
      <c r="E638" s="1" t="s">
        <v>3945</v>
      </c>
      <c r="F638" s="2" t="s">
        <v>4261</v>
      </c>
      <c r="G638" s="1">
        <v>759.8</v>
      </c>
      <c r="H638" s="1">
        <f>表3[[#This Row],[借方发生额]]/10000</f>
        <v>0.07598</v>
      </c>
      <c r="I638" s="2" t="s">
        <v>3136</v>
      </c>
      <c r="J638" s="1">
        <f t="shared" si="10"/>
        <v>2025</v>
      </c>
      <c r="K638" s="1" t="s">
        <v>58</v>
      </c>
      <c r="L638" s="1" t="s">
        <v>58</v>
      </c>
      <c r="M638" s="2" t="s">
        <v>3121</v>
      </c>
    </row>
    <row r="639" spans="1:13">
      <c r="A639" s="3">
        <v>45920</v>
      </c>
      <c r="B639" s="1">
        <v>9</v>
      </c>
      <c r="C639" s="1">
        <v>265</v>
      </c>
      <c r="D639" s="2" t="s">
        <v>23</v>
      </c>
      <c r="E639" s="1" t="s">
        <v>3939</v>
      </c>
      <c r="F639" s="2" t="s">
        <v>4261</v>
      </c>
      <c r="G639" s="4">
        <v>2583.47</v>
      </c>
      <c r="H639" s="4">
        <f>表3[[#This Row],[借方发生额]]/10000</f>
        <v>0.258347</v>
      </c>
      <c r="I639" s="2" t="s">
        <v>3136</v>
      </c>
      <c r="J639" s="1">
        <f t="shared" si="10"/>
        <v>2025</v>
      </c>
      <c r="K639" s="1" t="s">
        <v>79</v>
      </c>
      <c r="L639" s="1" t="s">
        <v>79</v>
      </c>
      <c r="M639" s="2" t="s">
        <v>9</v>
      </c>
    </row>
    <row r="640" spans="1:13">
      <c r="A640" s="3">
        <v>45920</v>
      </c>
      <c r="B640" s="1">
        <v>9</v>
      </c>
      <c r="C640" s="1">
        <v>266</v>
      </c>
      <c r="D640" s="2" t="s">
        <v>23</v>
      </c>
      <c r="E640" s="1" t="s">
        <v>3983</v>
      </c>
      <c r="F640" s="2" t="s">
        <v>4262</v>
      </c>
      <c r="G640" s="4">
        <v>2473</v>
      </c>
      <c r="H640" s="4">
        <f>表3[[#This Row],[借方发生额]]/10000</f>
        <v>0.2473</v>
      </c>
      <c r="I640" s="2" t="s">
        <v>3136</v>
      </c>
      <c r="J640" s="1">
        <f t="shared" si="10"/>
        <v>2025</v>
      </c>
      <c r="K640" s="1" t="s">
        <v>3133</v>
      </c>
      <c r="L640" s="1" t="s">
        <v>3133</v>
      </c>
      <c r="M640" s="2" t="s">
        <v>9</v>
      </c>
    </row>
    <row r="641" spans="1:13">
      <c r="A641" s="3">
        <v>45920</v>
      </c>
      <c r="B641" s="1">
        <v>9</v>
      </c>
      <c r="C641" s="1">
        <v>266</v>
      </c>
      <c r="D641" s="2" t="s">
        <v>23</v>
      </c>
      <c r="E641" s="1" t="s">
        <v>3948</v>
      </c>
      <c r="F641" s="2" t="s">
        <v>4262</v>
      </c>
      <c r="G641" s="1">
        <v>352.6</v>
      </c>
      <c r="H641" s="1">
        <f>表3[[#This Row],[借方发生额]]/10000</f>
        <v>0.03526</v>
      </c>
      <c r="I641" s="2" t="s">
        <v>3136</v>
      </c>
      <c r="J641" s="1">
        <f t="shared" ref="J641:J704" si="11">YEAR(A641)</f>
        <v>2025</v>
      </c>
      <c r="K641" s="1" t="s">
        <v>288</v>
      </c>
      <c r="L641" s="1" t="s">
        <v>288</v>
      </c>
      <c r="M641" s="2" t="s">
        <v>9</v>
      </c>
    </row>
    <row r="642" spans="1:13">
      <c r="A642" s="3">
        <v>45920</v>
      </c>
      <c r="B642" s="1">
        <v>9</v>
      </c>
      <c r="C642" s="1">
        <v>266</v>
      </c>
      <c r="D642" s="2" t="s">
        <v>23</v>
      </c>
      <c r="E642" s="1" t="s">
        <v>3981</v>
      </c>
      <c r="F642" s="2" t="s">
        <v>4263</v>
      </c>
      <c r="G642" s="4">
        <v>1320.75</v>
      </c>
      <c r="H642" s="4">
        <f>表3[[#This Row],[借方发生额]]/10000</f>
        <v>0.132075</v>
      </c>
      <c r="I642" s="2" t="s">
        <v>3136</v>
      </c>
      <c r="J642" s="1">
        <f t="shared" si="11"/>
        <v>2025</v>
      </c>
      <c r="K642" s="1" t="s">
        <v>35</v>
      </c>
      <c r="L642" s="1" t="s">
        <v>35</v>
      </c>
      <c r="M642" s="2" t="s">
        <v>3121</v>
      </c>
    </row>
    <row r="643" spans="1:13">
      <c r="A643" s="3">
        <v>45920</v>
      </c>
      <c r="B643" s="1">
        <v>9</v>
      </c>
      <c r="C643" s="1">
        <v>267</v>
      </c>
      <c r="D643" s="2" t="s">
        <v>23</v>
      </c>
      <c r="E643" s="1" t="s">
        <v>3983</v>
      </c>
      <c r="F643" s="2" t="s">
        <v>4264</v>
      </c>
      <c r="G643" s="4">
        <v>14820</v>
      </c>
      <c r="H643" s="4">
        <f>表3[[#This Row],[借方发生额]]/10000</f>
        <v>1.482</v>
      </c>
      <c r="I643" s="2" t="s">
        <v>3136</v>
      </c>
      <c r="J643" s="1">
        <f t="shared" si="11"/>
        <v>2025</v>
      </c>
      <c r="K643" s="1" t="s">
        <v>3133</v>
      </c>
      <c r="L643" s="1" t="s">
        <v>3133</v>
      </c>
      <c r="M643" s="2" t="s">
        <v>9</v>
      </c>
    </row>
    <row r="644" spans="1:13">
      <c r="A644" s="3">
        <v>45920</v>
      </c>
      <c r="B644" s="1">
        <v>9</v>
      </c>
      <c r="C644" s="1">
        <v>270</v>
      </c>
      <c r="D644" s="2" t="s">
        <v>23</v>
      </c>
      <c r="E644" s="1" t="s">
        <v>3939</v>
      </c>
      <c r="F644" s="2" t="s">
        <v>3507</v>
      </c>
      <c r="G644" s="1">
        <v>633.69</v>
      </c>
      <c r="H644" s="1">
        <f>表3[[#This Row],[借方发生额]]/10000</f>
        <v>0.063369</v>
      </c>
      <c r="I644" s="2" t="s">
        <v>1814</v>
      </c>
      <c r="J644" s="1">
        <f t="shared" si="11"/>
        <v>2025</v>
      </c>
      <c r="K644" s="1" t="s">
        <v>79</v>
      </c>
      <c r="L644" s="1" t="s">
        <v>79</v>
      </c>
      <c r="M644" s="2" t="s">
        <v>9</v>
      </c>
    </row>
    <row r="645" spans="1:13">
      <c r="A645" s="3">
        <v>45920</v>
      </c>
      <c r="B645" s="1">
        <v>9</v>
      </c>
      <c r="C645" s="1">
        <v>270</v>
      </c>
      <c r="D645" s="2" t="s">
        <v>23</v>
      </c>
      <c r="E645" s="1" t="s">
        <v>4030</v>
      </c>
      <c r="F645" s="2" t="s">
        <v>4094</v>
      </c>
      <c r="G645" s="4">
        <v>1100</v>
      </c>
      <c r="H645" s="4">
        <f>表3[[#This Row],[借方发生额]]/10000</f>
        <v>0.11</v>
      </c>
      <c r="I645" s="2" t="s">
        <v>1814</v>
      </c>
      <c r="J645" s="1">
        <f t="shared" si="11"/>
        <v>2025</v>
      </c>
      <c r="K645" s="1" t="s">
        <v>4032</v>
      </c>
      <c r="L645" s="1" t="s">
        <v>79</v>
      </c>
      <c r="M645" s="2" t="s">
        <v>9</v>
      </c>
    </row>
    <row r="646" spans="1:13">
      <c r="A646" s="3">
        <v>45920</v>
      </c>
      <c r="B646" s="1">
        <v>9</v>
      </c>
      <c r="C646" s="1">
        <v>270</v>
      </c>
      <c r="D646" s="2" t="s">
        <v>23</v>
      </c>
      <c r="E646" s="1" t="s">
        <v>3970</v>
      </c>
      <c r="F646" s="2" t="s">
        <v>3496</v>
      </c>
      <c r="G646" s="4">
        <v>1488</v>
      </c>
      <c r="H646" s="4">
        <f>表3[[#This Row],[借方发生额]]/10000</f>
        <v>0.1488</v>
      </c>
      <c r="I646" s="2" t="s">
        <v>1814</v>
      </c>
      <c r="J646" s="1">
        <f t="shared" si="11"/>
        <v>2025</v>
      </c>
      <c r="K646" s="1" t="s">
        <v>378</v>
      </c>
      <c r="L646" s="1" t="s">
        <v>3131</v>
      </c>
      <c r="M646" s="2" t="s">
        <v>9</v>
      </c>
    </row>
    <row r="647" spans="1:13">
      <c r="A647" s="3">
        <v>45920</v>
      </c>
      <c r="B647" s="1">
        <v>9</v>
      </c>
      <c r="C647" s="1">
        <v>270</v>
      </c>
      <c r="D647" s="2" t="s">
        <v>23</v>
      </c>
      <c r="E647" s="1" t="s">
        <v>3945</v>
      </c>
      <c r="F647" s="2" t="s">
        <v>3509</v>
      </c>
      <c r="G647" s="4">
        <v>1600</v>
      </c>
      <c r="H647" s="4">
        <f>表3[[#This Row],[借方发生额]]/10000</f>
        <v>0.16</v>
      </c>
      <c r="I647" s="2" t="s">
        <v>1814</v>
      </c>
      <c r="J647" s="1">
        <f t="shared" si="11"/>
        <v>2025</v>
      </c>
      <c r="K647" s="1" t="s">
        <v>58</v>
      </c>
      <c r="L647" s="1" t="s">
        <v>58</v>
      </c>
      <c r="M647" s="2" t="s">
        <v>3121</v>
      </c>
    </row>
    <row r="648" spans="1:13">
      <c r="A648" s="3">
        <v>45920</v>
      </c>
      <c r="B648" s="1">
        <v>9</v>
      </c>
      <c r="C648" s="1">
        <v>271</v>
      </c>
      <c r="D648" s="2" t="s">
        <v>23</v>
      </c>
      <c r="E648" s="1" t="s">
        <v>3983</v>
      </c>
      <c r="F648" s="2" t="s">
        <v>3962</v>
      </c>
      <c r="G648" s="4">
        <v>5505.46</v>
      </c>
      <c r="H648" s="4">
        <f>表3[[#This Row],[借方发生额]]/10000</f>
        <v>0.550546</v>
      </c>
      <c r="I648" s="2" t="s">
        <v>3136</v>
      </c>
      <c r="J648" s="1">
        <f t="shared" si="11"/>
        <v>2025</v>
      </c>
      <c r="K648" s="1" t="s">
        <v>3133</v>
      </c>
      <c r="L648" s="1" t="s">
        <v>3133</v>
      </c>
      <c r="M648" s="2" t="s">
        <v>9</v>
      </c>
    </row>
    <row r="649" spans="1:13">
      <c r="A649" s="3">
        <v>45920</v>
      </c>
      <c r="B649" s="1">
        <v>9</v>
      </c>
      <c r="C649" s="1">
        <v>275</v>
      </c>
      <c r="D649" s="2" t="s">
        <v>23</v>
      </c>
      <c r="E649" s="1" t="s">
        <v>4017</v>
      </c>
      <c r="F649" s="2" t="s">
        <v>4265</v>
      </c>
      <c r="G649" s="4">
        <v>3000</v>
      </c>
      <c r="H649" s="4">
        <f>表3[[#This Row],[借方发生额]]/10000</f>
        <v>0.3</v>
      </c>
      <c r="I649" s="2" t="s">
        <v>3152</v>
      </c>
      <c r="J649" s="1">
        <f t="shared" si="11"/>
        <v>2025</v>
      </c>
      <c r="K649" s="1" t="s">
        <v>4019</v>
      </c>
      <c r="L649" s="1" t="s">
        <v>79</v>
      </c>
      <c r="M649" s="2" t="s">
        <v>9</v>
      </c>
    </row>
    <row r="650" spans="1:13">
      <c r="A650" s="3">
        <v>45920</v>
      </c>
      <c r="B650" s="1">
        <v>9</v>
      </c>
      <c r="C650" s="1">
        <v>83</v>
      </c>
      <c r="D650" s="2" t="s">
        <v>23</v>
      </c>
      <c r="E650" s="1" t="s">
        <v>3939</v>
      </c>
      <c r="F650" s="2" t="s">
        <v>4266</v>
      </c>
      <c r="G650" s="4">
        <v>5500</v>
      </c>
      <c r="H650" s="4">
        <f>表3[[#This Row],[借方发生额]]/10000</f>
        <v>0.55</v>
      </c>
      <c r="I650" s="2" t="s">
        <v>3136</v>
      </c>
      <c r="J650" s="1">
        <f t="shared" si="11"/>
        <v>2025</v>
      </c>
      <c r="K650" s="1" t="s">
        <v>79</v>
      </c>
      <c r="L650" s="1" t="s">
        <v>79</v>
      </c>
      <c r="M650" s="2" t="s">
        <v>9</v>
      </c>
    </row>
    <row r="651" spans="1:13">
      <c r="A651" s="3">
        <v>45920</v>
      </c>
      <c r="B651" s="1">
        <v>9</v>
      </c>
      <c r="C651" s="1">
        <v>88</v>
      </c>
      <c r="D651" s="2" t="s">
        <v>23</v>
      </c>
      <c r="E651" s="1" t="s">
        <v>3939</v>
      </c>
      <c r="F651" s="2" t="s">
        <v>4267</v>
      </c>
      <c r="G651" s="4">
        <v>15000</v>
      </c>
      <c r="H651" s="4">
        <f>表3[[#This Row],[借方发生额]]/10000</f>
        <v>1.5</v>
      </c>
      <c r="I651" s="2" t="s">
        <v>3136</v>
      </c>
      <c r="J651" s="1">
        <f t="shared" si="11"/>
        <v>2025</v>
      </c>
      <c r="K651" s="1" t="s">
        <v>79</v>
      </c>
      <c r="L651" s="1" t="s">
        <v>79</v>
      </c>
      <c r="M651" s="2" t="s">
        <v>9</v>
      </c>
    </row>
    <row r="652" spans="1:13">
      <c r="A652" s="3">
        <v>45920</v>
      </c>
      <c r="B652" s="1">
        <v>9</v>
      </c>
      <c r="C652" s="1">
        <v>91</v>
      </c>
      <c r="D652" s="2" t="s">
        <v>23</v>
      </c>
      <c r="E652" s="1" t="s">
        <v>3995</v>
      </c>
      <c r="F652" s="2" t="s">
        <v>4268</v>
      </c>
      <c r="G652" s="4">
        <v>21920</v>
      </c>
      <c r="H652" s="4">
        <f>表3[[#This Row],[借方发生额]]/10000</f>
        <v>2.192</v>
      </c>
      <c r="I652" s="2" t="s">
        <v>3186</v>
      </c>
      <c r="J652" s="1">
        <f t="shared" si="11"/>
        <v>2025</v>
      </c>
      <c r="K652" s="1" t="s">
        <v>3155</v>
      </c>
      <c r="L652" s="1" t="s">
        <v>27</v>
      </c>
      <c r="M652" s="2" t="s">
        <v>3122</v>
      </c>
    </row>
    <row r="653" spans="1:13">
      <c r="A653" s="3">
        <v>45920</v>
      </c>
      <c r="B653" s="1">
        <v>9</v>
      </c>
      <c r="C653" s="1">
        <v>92</v>
      </c>
      <c r="D653" s="2" t="s">
        <v>23</v>
      </c>
      <c r="E653" s="1" t="s">
        <v>3972</v>
      </c>
      <c r="F653" s="2" t="s">
        <v>4269</v>
      </c>
      <c r="G653" s="4">
        <v>4737.74</v>
      </c>
      <c r="H653" s="4">
        <f>表3[[#This Row],[借方发生额]]/10000</f>
        <v>0.473774</v>
      </c>
      <c r="I653" s="2" t="s">
        <v>3186</v>
      </c>
      <c r="J653" s="1">
        <f t="shared" si="11"/>
        <v>2025</v>
      </c>
      <c r="K653" s="1" t="s">
        <v>3533</v>
      </c>
      <c r="L653" s="1" t="s">
        <v>27</v>
      </c>
      <c r="M653" s="2" t="s">
        <v>3122</v>
      </c>
    </row>
    <row r="654" spans="1:13">
      <c r="A654" s="3">
        <v>45920</v>
      </c>
      <c r="B654" s="1">
        <v>9</v>
      </c>
      <c r="C654" s="1">
        <v>92</v>
      </c>
      <c r="D654" s="2" t="s">
        <v>23</v>
      </c>
      <c r="E654" s="1" t="s">
        <v>3985</v>
      </c>
      <c r="F654" s="2" t="s">
        <v>4269</v>
      </c>
      <c r="G654" s="1">
        <v>637.66</v>
      </c>
      <c r="H654" s="1">
        <f>表3[[#This Row],[借方发生额]]/10000</f>
        <v>0.063766</v>
      </c>
      <c r="I654" s="2" t="s">
        <v>3186</v>
      </c>
      <c r="J654" s="1">
        <f t="shared" si="11"/>
        <v>2025</v>
      </c>
      <c r="K654" s="1" t="s">
        <v>3987</v>
      </c>
      <c r="L654" s="1" t="s">
        <v>3988</v>
      </c>
      <c r="M654" s="2" t="s">
        <v>9</v>
      </c>
    </row>
    <row r="655" spans="1:13">
      <c r="A655" s="3">
        <v>45930</v>
      </c>
      <c r="B655" s="1">
        <v>9</v>
      </c>
      <c r="C655" s="1">
        <v>428</v>
      </c>
      <c r="D655" s="2" t="s">
        <v>23</v>
      </c>
      <c r="E655" s="1" t="s">
        <v>3939</v>
      </c>
      <c r="F655" s="2" t="s">
        <v>3989</v>
      </c>
      <c r="G655" s="4">
        <v>6038.55</v>
      </c>
      <c r="H655" s="4">
        <f>表3[[#This Row],[借方发生额]]/10000</f>
        <v>0.603855</v>
      </c>
      <c r="I655" s="2" t="s">
        <v>3186</v>
      </c>
      <c r="J655" s="1">
        <f t="shared" si="11"/>
        <v>2025</v>
      </c>
      <c r="K655" s="1" t="s">
        <v>79</v>
      </c>
      <c r="L655" s="1" t="s">
        <v>79</v>
      </c>
      <c r="M655" s="2" t="s">
        <v>9</v>
      </c>
    </row>
    <row r="656" spans="1:13">
      <c r="A656" s="3">
        <v>45930</v>
      </c>
      <c r="B656" s="1">
        <v>9</v>
      </c>
      <c r="C656" s="1">
        <v>433</v>
      </c>
      <c r="D656" s="2" t="s">
        <v>23</v>
      </c>
      <c r="E656" s="1" t="s">
        <v>3945</v>
      </c>
      <c r="F656" s="2" t="s">
        <v>4045</v>
      </c>
      <c r="G656" s="1">
        <v>714</v>
      </c>
      <c r="H656" s="1">
        <f>表3[[#This Row],[借方发生额]]/10000</f>
        <v>0.0714</v>
      </c>
      <c r="I656" s="2" t="s">
        <v>3136</v>
      </c>
      <c r="J656" s="1">
        <f t="shared" si="11"/>
        <v>2025</v>
      </c>
      <c r="K656" s="1" t="s">
        <v>58</v>
      </c>
      <c r="L656" s="1" t="s">
        <v>58</v>
      </c>
      <c r="M656" s="2" t="s">
        <v>3121</v>
      </c>
    </row>
    <row r="657" spans="1:13">
      <c r="A657" s="3">
        <v>45930</v>
      </c>
      <c r="B657" s="1">
        <v>9</v>
      </c>
      <c r="C657" s="1">
        <v>433</v>
      </c>
      <c r="D657" s="2" t="s">
        <v>23</v>
      </c>
      <c r="E657" s="1" t="s">
        <v>3939</v>
      </c>
      <c r="F657" s="2" t="s">
        <v>4045</v>
      </c>
      <c r="G657" s="1">
        <v>660</v>
      </c>
      <c r="H657" s="1">
        <f>表3[[#This Row],[借方发生额]]/10000</f>
        <v>0.066</v>
      </c>
      <c r="I657" s="2" t="s">
        <v>3136</v>
      </c>
      <c r="J657" s="1">
        <f t="shared" si="11"/>
        <v>2025</v>
      </c>
      <c r="K657" s="1" t="s">
        <v>79</v>
      </c>
      <c r="L657" s="1" t="s">
        <v>79</v>
      </c>
      <c r="M657" s="2" t="s">
        <v>9</v>
      </c>
    </row>
    <row r="658" spans="1:13">
      <c r="A658" s="3">
        <v>45930</v>
      </c>
      <c r="B658" s="1">
        <v>9</v>
      </c>
      <c r="C658" s="1">
        <v>433</v>
      </c>
      <c r="D658" s="2" t="s">
        <v>23</v>
      </c>
      <c r="E658" s="1" t="s">
        <v>3941</v>
      </c>
      <c r="F658" s="2" t="s">
        <v>4045</v>
      </c>
      <c r="G658" s="1">
        <v>56</v>
      </c>
      <c r="H658" s="1">
        <f>表3[[#This Row],[借方发生额]]/10000</f>
        <v>0.0056</v>
      </c>
      <c r="I658" s="2" t="s">
        <v>3136</v>
      </c>
      <c r="J658" s="1">
        <f t="shared" si="11"/>
        <v>2025</v>
      </c>
      <c r="K658" s="1" t="s">
        <v>40</v>
      </c>
      <c r="L658" s="1" t="s">
        <v>288</v>
      </c>
      <c r="M658" s="2" t="s">
        <v>9</v>
      </c>
    </row>
    <row r="659" spans="1:13">
      <c r="A659" s="3">
        <v>45930</v>
      </c>
      <c r="B659" s="1">
        <v>9</v>
      </c>
      <c r="C659" s="1">
        <v>434</v>
      </c>
      <c r="D659" s="2" t="s">
        <v>23</v>
      </c>
      <c r="E659" s="1" t="s">
        <v>3941</v>
      </c>
      <c r="F659" s="2" t="s">
        <v>3942</v>
      </c>
      <c r="G659" s="1">
        <v>573</v>
      </c>
      <c r="H659" s="1">
        <f>表3[[#This Row],[借方发生额]]/10000</f>
        <v>0.0573</v>
      </c>
      <c r="I659" s="2" t="s">
        <v>3136</v>
      </c>
      <c r="J659" s="1">
        <f t="shared" si="11"/>
        <v>2025</v>
      </c>
      <c r="K659" s="1" t="s">
        <v>40</v>
      </c>
      <c r="L659" s="1" t="s">
        <v>288</v>
      </c>
      <c r="M659" s="2" t="s">
        <v>9</v>
      </c>
    </row>
    <row r="660" spans="1:13">
      <c r="A660" s="3">
        <v>45930</v>
      </c>
      <c r="B660" s="1">
        <v>9</v>
      </c>
      <c r="C660" s="1">
        <v>678</v>
      </c>
      <c r="D660" s="2" t="s">
        <v>23</v>
      </c>
      <c r="E660" s="1" t="s">
        <v>3939</v>
      </c>
      <c r="F660" s="2" t="s">
        <v>4270</v>
      </c>
      <c r="G660" s="1">
        <v>100</v>
      </c>
      <c r="H660" s="1">
        <f>表3[[#This Row],[借方发生额]]/10000</f>
        <v>0.01</v>
      </c>
      <c r="I660" s="2" t="s">
        <v>3136</v>
      </c>
      <c r="J660" s="1">
        <f t="shared" si="11"/>
        <v>2025</v>
      </c>
      <c r="K660" s="1" t="s">
        <v>79</v>
      </c>
      <c r="L660" s="1" t="s">
        <v>79</v>
      </c>
      <c r="M660" s="2" t="s">
        <v>9</v>
      </c>
    </row>
    <row r="661" spans="1:13">
      <c r="A661" s="3">
        <v>45930</v>
      </c>
      <c r="B661" s="1">
        <v>9</v>
      </c>
      <c r="C661" s="1">
        <v>718</v>
      </c>
      <c r="D661" s="2" t="s">
        <v>23</v>
      </c>
      <c r="E661" s="1" t="s">
        <v>3981</v>
      </c>
      <c r="F661" s="2" t="s">
        <v>4271</v>
      </c>
      <c r="G661" s="4">
        <v>1544.66</v>
      </c>
      <c r="H661" s="4">
        <f>表3[[#This Row],[借方发生额]]/10000</f>
        <v>0.154466</v>
      </c>
      <c r="I661" s="2" t="s">
        <v>3136</v>
      </c>
      <c r="J661" s="1">
        <f t="shared" si="11"/>
        <v>2025</v>
      </c>
      <c r="K661" s="1" t="s">
        <v>35</v>
      </c>
      <c r="L661" s="1" t="s">
        <v>35</v>
      </c>
      <c r="M661" s="2" t="s">
        <v>3121</v>
      </c>
    </row>
    <row r="662" spans="1:13">
      <c r="A662" s="3">
        <v>45930</v>
      </c>
      <c r="B662" s="1">
        <v>9</v>
      </c>
      <c r="C662" s="1">
        <v>718</v>
      </c>
      <c r="D662" s="2" t="s">
        <v>23</v>
      </c>
      <c r="E662" s="1" t="s">
        <v>3945</v>
      </c>
      <c r="F662" s="2" t="s">
        <v>4271</v>
      </c>
      <c r="G662" s="1">
        <v>151.17</v>
      </c>
      <c r="H662" s="1">
        <f>表3[[#This Row],[借方发生额]]/10000</f>
        <v>0.015117</v>
      </c>
      <c r="I662" s="2" t="s">
        <v>3136</v>
      </c>
      <c r="J662" s="1">
        <f t="shared" si="11"/>
        <v>2025</v>
      </c>
      <c r="K662" s="1" t="s">
        <v>58</v>
      </c>
      <c r="L662" s="1" t="s">
        <v>58</v>
      </c>
      <c r="M662" s="2" t="s">
        <v>3121</v>
      </c>
    </row>
    <row r="663" spans="1:13">
      <c r="A663" s="3">
        <v>45930</v>
      </c>
      <c r="B663" s="1">
        <v>9</v>
      </c>
      <c r="C663" s="1">
        <v>718</v>
      </c>
      <c r="D663" s="2" t="s">
        <v>23</v>
      </c>
      <c r="E663" s="1" t="s">
        <v>3941</v>
      </c>
      <c r="F663" s="2" t="s">
        <v>4271</v>
      </c>
      <c r="G663" s="4">
        <v>5673</v>
      </c>
      <c r="H663" s="4">
        <f>表3[[#This Row],[借方发生额]]/10000</f>
        <v>0.5673</v>
      </c>
      <c r="I663" s="2" t="s">
        <v>3136</v>
      </c>
      <c r="J663" s="1">
        <f t="shared" si="11"/>
        <v>2025</v>
      </c>
      <c r="K663" s="1" t="s">
        <v>40</v>
      </c>
      <c r="L663" s="1" t="s">
        <v>288</v>
      </c>
      <c r="M663" s="2" t="s">
        <v>9</v>
      </c>
    </row>
    <row r="664" spans="1:13">
      <c r="A664" s="3">
        <v>45930</v>
      </c>
      <c r="B664" s="1">
        <v>9</v>
      </c>
      <c r="C664" s="1">
        <v>721</v>
      </c>
      <c r="D664" s="2" t="s">
        <v>23</v>
      </c>
      <c r="E664" s="1" t="s">
        <v>4134</v>
      </c>
      <c r="F664" s="2" t="s">
        <v>4272</v>
      </c>
      <c r="G664" s="4">
        <v>-2793.94</v>
      </c>
      <c r="H664" s="4">
        <f>表3[[#This Row],[借方发生额]]/10000</f>
        <v>-0.279394</v>
      </c>
      <c r="J664" s="1">
        <f t="shared" si="11"/>
        <v>2025</v>
      </c>
      <c r="K664" s="1" t="s">
        <v>1446</v>
      </c>
      <c r="L664" s="1" t="s">
        <v>3120</v>
      </c>
      <c r="M664" s="1" t="s">
        <v>3120</v>
      </c>
    </row>
    <row r="665" spans="1:13">
      <c r="A665" s="3">
        <v>45930</v>
      </c>
      <c r="B665" s="1">
        <v>9</v>
      </c>
      <c r="C665" s="1">
        <v>732</v>
      </c>
      <c r="D665" s="2" t="s">
        <v>23</v>
      </c>
      <c r="E665" s="1" t="s">
        <v>3939</v>
      </c>
      <c r="F665" s="2" t="s">
        <v>4273</v>
      </c>
      <c r="G665" s="4">
        <v>113207.55</v>
      </c>
      <c r="H665" s="4">
        <f>表3[[#This Row],[借方发生额]]/10000</f>
        <v>11.320755</v>
      </c>
      <c r="I665" s="2" t="s">
        <v>3186</v>
      </c>
      <c r="J665" s="1">
        <f t="shared" si="11"/>
        <v>2025</v>
      </c>
      <c r="K665" s="1" t="s">
        <v>79</v>
      </c>
      <c r="L665" s="1" t="s">
        <v>79</v>
      </c>
      <c r="M665" s="2" t="s">
        <v>9</v>
      </c>
    </row>
    <row r="666" spans="1:13">
      <c r="A666" s="3">
        <v>45930</v>
      </c>
      <c r="B666" s="1">
        <v>9</v>
      </c>
      <c r="C666" s="1">
        <v>735</v>
      </c>
      <c r="D666" s="2" t="s">
        <v>23</v>
      </c>
      <c r="E666" s="1" t="s">
        <v>4061</v>
      </c>
      <c r="F666" s="2" t="s">
        <v>4274</v>
      </c>
      <c r="G666" s="4">
        <v>50000</v>
      </c>
      <c r="H666" s="4">
        <f>表3[[#This Row],[借方发生额]]/10000</f>
        <v>5</v>
      </c>
      <c r="I666" s="2" t="s">
        <v>3152</v>
      </c>
      <c r="J666" s="1">
        <f t="shared" si="11"/>
        <v>2025</v>
      </c>
      <c r="K666" s="1" t="s">
        <v>128</v>
      </c>
      <c r="L666" s="1" t="s">
        <v>79</v>
      </c>
      <c r="M666" s="2" t="s">
        <v>9</v>
      </c>
    </row>
    <row r="667" spans="1:13">
      <c r="A667" s="3">
        <v>45930</v>
      </c>
      <c r="B667" s="1">
        <v>9</v>
      </c>
      <c r="C667" s="1">
        <v>736</v>
      </c>
      <c r="D667" s="2" t="s">
        <v>23</v>
      </c>
      <c r="E667" s="1" t="s">
        <v>3972</v>
      </c>
      <c r="F667" s="2" t="s">
        <v>4060</v>
      </c>
      <c r="G667" s="4">
        <v>93746.46</v>
      </c>
      <c r="H667" s="4">
        <f>表3[[#This Row],[借方发生额]]/10000</f>
        <v>9.374646</v>
      </c>
      <c r="I667" s="2" t="s">
        <v>3186</v>
      </c>
      <c r="J667" s="1">
        <f t="shared" si="11"/>
        <v>2025</v>
      </c>
      <c r="K667" s="1" t="s">
        <v>3533</v>
      </c>
      <c r="L667" s="1" t="s">
        <v>27</v>
      </c>
      <c r="M667" s="2" t="s">
        <v>3122</v>
      </c>
    </row>
    <row r="668" spans="1:13">
      <c r="A668" s="3">
        <v>45930</v>
      </c>
      <c r="B668" s="1">
        <v>9</v>
      </c>
      <c r="C668" s="1">
        <v>738</v>
      </c>
      <c r="D668" s="2" t="s">
        <v>23</v>
      </c>
      <c r="E668" s="1" t="s">
        <v>3939</v>
      </c>
      <c r="F668" s="2" t="s">
        <v>3990</v>
      </c>
      <c r="G668" s="1">
        <v>137.14</v>
      </c>
      <c r="H668" s="1">
        <f>表3[[#This Row],[借方发生额]]/10000</f>
        <v>0.013714</v>
      </c>
      <c r="I668" s="2" t="s">
        <v>3136</v>
      </c>
      <c r="J668" s="1">
        <f t="shared" si="11"/>
        <v>2025</v>
      </c>
      <c r="K668" s="1" t="s">
        <v>79</v>
      </c>
      <c r="L668" s="1" t="s">
        <v>79</v>
      </c>
      <c r="M668" s="2" t="s">
        <v>9</v>
      </c>
    </row>
    <row r="669" spans="1:13">
      <c r="A669" s="3">
        <v>45930</v>
      </c>
      <c r="B669" s="1">
        <v>9</v>
      </c>
      <c r="C669" s="1">
        <v>739</v>
      </c>
      <c r="D669" s="2" t="s">
        <v>23</v>
      </c>
      <c r="E669" s="1" t="s">
        <v>3939</v>
      </c>
      <c r="F669" s="2" t="s">
        <v>3991</v>
      </c>
      <c r="G669" s="1">
        <v>45.71</v>
      </c>
      <c r="H669" s="1">
        <f>表3[[#This Row],[借方发生额]]/10000</f>
        <v>0.004571</v>
      </c>
      <c r="I669" s="2" t="s">
        <v>3136</v>
      </c>
      <c r="J669" s="1">
        <f t="shared" si="11"/>
        <v>2025</v>
      </c>
      <c r="K669" s="1" t="s">
        <v>79</v>
      </c>
      <c r="L669" s="1" t="s">
        <v>79</v>
      </c>
      <c r="M669" s="2" t="s">
        <v>9</v>
      </c>
    </row>
    <row r="670" spans="1:13">
      <c r="A670" s="3">
        <v>45930</v>
      </c>
      <c r="B670" s="1">
        <v>9</v>
      </c>
      <c r="C670" s="1">
        <v>740</v>
      </c>
      <c r="D670" s="2" t="s">
        <v>23</v>
      </c>
      <c r="E670" s="1" t="s">
        <v>3939</v>
      </c>
      <c r="F670" s="2" t="s">
        <v>3992</v>
      </c>
      <c r="G670" s="1">
        <v>457.14</v>
      </c>
      <c r="H670" s="1">
        <f>表3[[#This Row],[借方发生额]]/10000</f>
        <v>0.045714</v>
      </c>
      <c r="I670" s="2" t="s">
        <v>3136</v>
      </c>
      <c r="J670" s="1">
        <f t="shared" si="11"/>
        <v>2025</v>
      </c>
      <c r="K670" s="1" t="s">
        <v>79</v>
      </c>
      <c r="L670" s="1" t="s">
        <v>79</v>
      </c>
      <c r="M670" s="2" t="s">
        <v>9</v>
      </c>
    </row>
    <row r="671" spans="1:13">
      <c r="A671" s="3">
        <v>45930</v>
      </c>
      <c r="B671" s="1">
        <v>9</v>
      </c>
      <c r="C671" s="1">
        <v>741</v>
      </c>
      <c r="D671" s="2" t="s">
        <v>23</v>
      </c>
      <c r="E671" s="1" t="s">
        <v>3939</v>
      </c>
      <c r="F671" s="2" t="s">
        <v>4275</v>
      </c>
      <c r="G671" s="1">
        <v>192</v>
      </c>
      <c r="H671" s="1">
        <f>表3[[#This Row],[借方发生额]]/10000</f>
        <v>0.0192</v>
      </c>
      <c r="I671" s="2" t="s">
        <v>3136</v>
      </c>
      <c r="J671" s="1">
        <f t="shared" si="11"/>
        <v>2025</v>
      </c>
      <c r="K671" s="1" t="s">
        <v>79</v>
      </c>
      <c r="L671" s="1" t="s">
        <v>79</v>
      </c>
      <c r="M671" s="2" t="s">
        <v>9</v>
      </c>
    </row>
    <row r="672" spans="1:13">
      <c r="A672" s="3">
        <v>45930</v>
      </c>
      <c r="B672" s="1">
        <v>9</v>
      </c>
      <c r="C672" s="1">
        <v>742</v>
      </c>
      <c r="D672" s="2" t="s">
        <v>23</v>
      </c>
      <c r="E672" s="1" t="s">
        <v>3939</v>
      </c>
      <c r="F672" s="2" t="s">
        <v>3994</v>
      </c>
      <c r="G672" s="1">
        <v>594.29</v>
      </c>
      <c r="H672" s="1">
        <f>表3[[#This Row],[借方发生额]]/10000</f>
        <v>0.059429</v>
      </c>
      <c r="I672" s="2" t="s">
        <v>3136</v>
      </c>
      <c r="J672" s="1">
        <f t="shared" si="11"/>
        <v>2025</v>
      </c>
      <c r="K672" s="1" t="s">
        <v>79</v>
      </c>
      <c r="L672" s="1" t="s">
        <v>79</v>
      </c>
      <c r="M672" s="2" t="s">
        <v>9</v>
      </c>
    </row>
    <row r="673" spans="1:13">
      <c r="A673" s="3">
        <v>45930</v>
      </c>
      <c r="B673" s="1">
        <v>9</v>
      </c>
      <c r="C673" s="1">
        <v>753</v>
      </c>
      <c r="D673" s="2" t="s">
        <v>23</v>
      </c>
      <c r="E673" s="1" t="s">
        <v>4007</v>
      </c>
      <c r="F673" s="2" t="s">
        <v>4276</v>
      </c>
      <c r="G673" s="4">
        <v>1279626.24</v>
      </c>
      <c r="H673" s="4">
        <f>表3[[#This Row],[借方发生额]]/10000</f>
        <v>127.962624</v>
      </c>
      <c r="I673" s="2" t="s">
        <v>3170</v>
      </c>
      <c r="J673" s="1">
        <f t="shared" si="11"/>
        <v>2025</v>
      </c>
      <c r="K673" s="1" t="s">
        <v>32</v>
      </c>
      <c r="L673" s="1" t="s">
        <v>3120</v>
      </c>
      <c r="M673" s="1" t="s">
        <v>3120</v>
      </c>
    </row>
    <row r="674" spans="1:13">
      <c r="A674" s="3">
        <v>45930</v>
      </c>
      <c r="B674" s="1">
        <v>9</v>
      </c>
      <c r="C674" s="1">
        <v>764</v>
      </c>
      <c r="D674" s="2" t="s">
        <v>23</v>
      </c>
      <c r="E674" s="1" t="s">
        <v>3997</v>
      </c>
      <c r="F674" s="2" t="s">
        <v>4277</v>
      </c>
      <c r="G674" s="4">
        <v>5542.51</v>
      </c>
      <c r="H674" s="4">
        <f>表3[[#This Row],[借方发生额]]/10000</f>
        <v>0.554251</v>
      </c>
      <c r="I674" s="2" t="s">
        <v>3999</v>
      </c>
      <c r="J674" s="1">
        <f t="shared" si="11"/>
        <v>2025</v>
      </c>
      <c r="K674" s="1" t="s">
        <v>4000</v>
      </c>
      <c r="L674" s="1" t="s">
        <v>79</v>
      </c>
      <c r="M674" s="2" t="s">
        <v>9</v>
      </c>
    </row>
    <row r="675" spans="1:13">
      <c r="A675" s="3">
        <v>45930</v>
      </c>
      <c r="B675" s="1">
        <v>9</v>
      </c>
      <c r="C675" s="1">
        <v>765</v>
      </c>
      <c r="D675" s="2" t="s">
        <v>23</v>
      </c>
      <c r="E675" s="1" t="s">
        <v>3997</v>
      </c>
      <c r="F675" s="2" t="s">
        <v>4278</v>
      </c>
      <c r="G675" s="4">
        <v>3002.38</v>
      </c>
      <c r="H675" s="4">
        <f>表3[[#This Row],[借方发生额]]/10000</f>
        <v>0.300238</v>
      </c>
      <c r="I675" s="2" t="s">
        <v>3999</v>
      </c>
      <c r="J675" s="1">
        <f t="shared" si="11"/>
        <v>2025</v>
      </c>
      <c r="K675" s="1" t="s">
        <v>4000</v>
      </c>
      <c r="L675" s="1" t="s">
        <v>79</v>
      </c>
      <c r="M675" s="2" t="s">
        <v>9</v>
      </c>
    </row>
    <row r="676" spans="1:13">
      <c r="A676" s="3">
        <v>45930</v>
      </c>
      <c r="B676" s="1">
        <v>9</v>
      </c>
      <c r="C676" s="1">
        <v>766</v>
      </c>
      <c r="D676" s="2" t="s">
        <v>23</v>
      </c>
      <c r="E676" s="1" t="s">
        <v>3997</v>
      </c>
      <c r="F676" s="2" t="s">
        <v>4279</v>
      </c>
      <c r="G676" s="4">
        <v>1467.89</v>
      </c>
      <c r="H676" s="4">
        <f>表3[[#This Row],[借方发生额]]/10000</f>
        <v>0.146789</v>
      </c>
      <c r="I676" s="2" t="s">
        <v>3999</v>
      </c>
      <c r="J676" s="1">
        <f t="shared" si="11"/>
        <v>2025</v>
      </c>
      <c r="K676" s="1" t="s">
        <v>4000</v>
      </c>
      <c r="L676" s="1" t="s">
        <v>79</v>
      </c>
      <c r="M676" s="2" t="s">
        <v>9</v>
      </c>
    </row>
    <row r="677" spans="1:13">
      <c r="A677" s="3">
        <v>45930</v>
      </c>
      <c r="B677" s="1">
        <v>9</v>
      </c>
      <c r="C677" s="1">
        <v>766</v>
      </c>
      <c r="D677" s="2" t="s">
        <v>23</v>
      </c>
      <c r="E677" s="1" t="s">
        <v>3997</v>
      </c>
      <c r="F677" s="2" t="s">
        <v>4279</v>
      </c>
      <c r="G677" s="4">
        <v>1190.15</v>
      </c>
      <c r="H677" s="4">
        <f>表3[[#This Row],[借方发生额]]/10000</f>
        <v>0.119015</v>
      </c>
      <c r="I677" s="2" t="s">
        <v>3999</v>
      </c>
      <c r="J677" s="1">
        <f t="shared" si="11"/>
        <v>2025</v>
      </c>
      <c r="K677" s="1" t="s">
        <v>4000</v>
      </c>
      <c r="L677" s="1" t="s">
        <v>79</v>
      </c>
      <c r="M677" s="2" t="s">
        <v>9</v>
      </c>
    </row>
    <row r="678" spans="1:13">
      <c r="A678" s="3">
        <v>45930</v>
      </c>
      <c r="B678" s="1">
        <v>9</v>
      </c>
      <c r="C678" s="1">
        <v>766</v>
      </c>
      <c r="D678" s="2" t="s">
        <v>23</v>
      </c>
      <c r="E678" s="1" t="s">
        <v>3997</v>
      </c>
      <c r="F678" s="2" t="s">
        <v>4279</v>
      </c>
      <c r="G678" s="4">
        <v>17949.21</v>
      </c>
      <c r="H678" s="4">
        <f>表3[[#This Row],[借方发生额]]/10000</f>
        <v>1.794921</v>
      </c>
      <c r="I678" s="2" t="s">
        <v>3999</v>
      </c>
      <c r="J678" s="1">
        <f t="shared" si="11"/>
        <v>2025</v>
      </c>
      <c r="K678" s="1" t="s">
        <v>4000</v>
      </c>
      <c r="L678" s="1" t="s">
        <v>79</v>
      </c>
      <c r="M678" s="2" t="s">
        <v>9</v>
      </c>
    </row>
    <row r="679" spans="1:13">
      <c r="A679" s="3">
        <v>45930</v>
      </c>
      <c r="B679" s="1">
        <v>9</v>
      </c>
      <c r="C679" s="1">
        <v>766</v>
      </c>
      <c r="D679" s="2" t="s">
        <v>23</v>
      </c>
      <c r="E679" s="1" t="s">
        <v>3997</v>
      </c>
      <c r="F679" s="2" t="s">
        <v>4279</v>
      </c>
      <c r="G679" s="1">
        <v>102.45</v>
      </c>
      <c r="H679" s="1">
        <f>表3[[#This Row],[借方发生额]]/10000</f>
        <v>0.010245</v>
      </c>
      <c r="I679" s="2" t="s">
        <v>3999</v>
      </c>
      <c r="J679" s="1">
        <f t="shared" si="11"/>
        <v>2025</v>
      </c>
      <c r="K679" s="1" t="s">
        <v>4000</v>
      </c>
      <c r="L679" s="1" t="s">
        <v>79</v>
      </c>
      <c r="M679" s="2" t="s">
        <v>9</v>
      </c>
    </row>
    <row r="680" spans="1:13">
      <c r="A680" s="3">
        <v>45930</v>
      </c>
      <c r="B680" s="1">
        <v>9</v>
      </c>
      <c r="C680" s="1">
        <v>766</v>
      </c>
      <c r="D680" s="2" t="s">
        <v>23</v>
      </c>
      <c r="E680" s="1" t="s">
        <v>3997</v>
      </c>
      <c r="F680" s="2" t="s">
        <v>4279</v>
      </c>
      <c r="G680" s="1">
        <v>229.36</v>
      </c>
      <c r="H680" s="1">
        <f>表3[[#This Row],[借方发生额]]/10000</f>
        <v>0.022936</v>
      </c>
      <c r="I680" s="2" t="s">
        <v>3999</v>
      </c>
      <c r="J680" s="1">
        <f t="shared" si="11"/>
        <v>2025</v>
      </c>
      <c r="K680" s="1" t="s">
        <v>4000</v>
      </c>
      <c r="L680" s="1" t="s">
        <v>79</v>
      </c>
      <c r="M680" s="2" t="s">
        <v>9</v>
      </c>
    </row>
    <row r="681" spans="1:13">
      <c r="A681" s="3">
        <v>45930</v>
      </c>
      <c r="B681" s="1">
        <v>9</v>
      </c>
      <c r="C681" s="1">
        <v>766</v>
      </c>
      <c r="D681" s="2" t="s">
        <v>23</v>
      </c>
      <c r="E681" s="1" t="s">
        <v>3997</v>
      </c>
      <c r="F681" s="2" t="s">
        <v>4279</v>
      </c>
      <c r="G681" s="4">
        <v>2278.29</v>
      </c>
      <c r="H681" s="4">
        <f>表3[[#This Row],[借方发生额]]/10000</f>
        <v>0.227829</v>
      </c>
      <c r="I681" s="2" t="s">
        <v>3999</v>
      </c>
      <c r="J681" s="1">
        <f t="shared" si="11"/>
        <v>2025</v>
      </c>
      <c r="K681" s="1" t="s">
        <v>4000</v>
      </c>
      <c r="L681" s="1" t="s">
        <v>79</v>
      </c>
      <c r="M681" s="2" t="s">
        <v>9</v>
      </c>
    </row>
    <row r="682" spans="1:13">
      <c r="A682" s="3">
        <v>45930</v>
      </c>
      <c r="B682" s="1">
        <v>9</v>
      </c>
      <c r="C682" s="1">
        <v>767</v>
      </c>
      <c r="D682" s="2" t="s">
        <v>23</v>
      </c>
      <c r="E682" s="1" t="s">
        <v>3939</v>
      </c>
      <c r="F682" s="2" t="s">
        <v>4005</v>
      </c>
      <c r="G682" s="4">
        <v>3081.76</v>
      </c>
      <c r="H682" s="4">
        <f>表3[[#This Row],[借方发生额]]/10000</f>
        <v>0.308176</v>
      </c>
      <c r="I682" s="2" t="s">
        <v>4006</v>
      </c>
      <c r="J682" s="1">
        <f t="shared" si="11"/>
        <v>2025</v>
      </c>
      <c r="K682" s="1" t="s">
        <v>79</v>
      </c>
      <c r="L682" s="1" t="s">
        <v>79</v>
      </c>
      <c r="M682" s="2" t="s">
        <v>9</v>
      </c>
    </row>
    <row r="683" spans="1:13">
      <c r="A683" s="3">
        <v>45930</v>
      </c>
      <c r="B683" s="1">
        <v>9</v>
      </c>
      <c r="C683" s="1">
        <v>768</v>
      </c>
      <c r="D683" s="2" t="s">
        <v>23</v>
      </c>
      <c r="E683" s="1" t="s">
        <v>3997</v>
      </c>
      <c r="F683" s="2" t="s">
        <v>4280</v>
      </c>
      <c r="G683" s="4">
        <v>6150</v>
      </c>
      <c r="H683" s="4">
        <f>表3[[#This Row],[借方发生额]]/10000</f>
        <v>0.615</v>
      </c>
      <c r="I683" s="2" t="s">
        <v>3999</v>
      </c>
      <c r="J683" s="1">
        <f t="shared" si="11"/>
        <v>2025</v>
      </c>
      <c r="K683" s="1" t="s">
        <v>4000</v>
      </c>
      <c r="L683" s="1" t="s">
        <v>79</v>
      </c>
      <c r="M683" s="2" t="s">
        <v>9</v>
      </c>
    </row>
    <row r="684" spans="1:13">
      <c r="A684" s="3">
        <v>45930</v>
      </c>
      <c r="B684" s="1">
        <v>9</v>
      </c>
      <c r="C684" s="1">
        <v>769</v>
      </c>
      <c r="D684" s="2" t="s">
        <v>23</v>
      </c>
      <c r="E684" s="1" t="s">
        <v>3939</v>
      </c>
      <c r="F684" s="2" t="s">
        <v>4281</v>
      </c>
      <c r="G684" s="1">
        <v>311.27</v>
      </c>
      <c r="H684" s="1">
        <f>表3[[#This Row],[借方发生额]]/10000</f>
        <v>0.031127</v>
      </c>
      <c r="I684" s="2" t="s">
        <v>3999</v>
      </c>
      <c r="J684" s="1">
        <f t="shared" si="11"/>
        <v>2025</v>
      </c>
      <c r="K684" s="1" t="s">
        <v>79</v>
      </c>
      <c r="L684" s="1" t="s">
        <v>79</v>
      </c>
      <c r="M684" s="2" t="s">
        <v>9</v>
      </c>
    </row>
    <row r="685" spans="1:13">
      <c r="A685" s="3">
        <v>45930</v>
      </c>
      <c r="B685" s="1">
        <v>9</v>
      </c>
      <c r="C685" s="1">
        <v>772</v>
      </c>
      <c r="D685" s="2" t="s">
        <v>23</v>
      </c>
      <c r="E685" s="1" t="s">
        <v>3995</v>
      </c>
      <c r="F685" s="2" t="s">
        <v>28</v>
      </c>
      <c r="G685" s="4">
        <v>8799.15</v>
      </c>
      <c r="H685" s="4">
        <f>表3[[#This Row],[借方发生额]]/10000</f>
        <v>0.879915</v>
      </c>
      <c r="I685" s="2" t="s">
        <v>102</v>
      </c>
      <c r="J685" s="1">
        <f t="shared" si="11"/>
        <v>2025</v>
      </c>
      <c r="K685" s="1" t="s">
        <v>3155</v>
      </c>
      <c r="L685" s="1" t="s">
        <v>27</v>
      </c>
      <c r="M685" s="2" t="s">
        <v>3122</v>
      </c>
    </row>
    <row r="686" spans="1:13">
      <c r="A686" s="3">
        <v>45930</v>
      </c>
      <c r="B686" s="1">
        <v>9</v>
      </c>
      <c r="C686" s="1">
        <v>772</v>
      </c>
      <c r="D686" s="2" t="s">
        <v>23</v>
      </c>
      <c r="E686" s="1" t="s">
        <v>3995</v>
      </c>
      <c r="F686" s="2" t="s">
        <v>25</v>
      </c>
      <c r="G686" s="4">
        <v>5183.05</v>
      </c>
      <c r="H686" s="4">
        <f>表3[[#This Row],[借方发生额]]/10000</f>
        <v>0.518305</v>
      </c>
      <c r="I686" s="2" t="s">
        <v>102</v>
      </c>
      <c r="J686" s="1">
        <f t="shared" si="11"/>
        <v>2025</v>
      </c>
      <c r="K686" s="1" t="s">
        <v>3155</v>
      </c>
      <c r="L686" s="1" t="s">
        <v>27</v>
      </c>
      <c r="M686" s="2" t="s">
        <v>3122</v>
      </c>
    </row>
    <row r="687" spans="1:13">
      <c r="A687" s="3">
        <v>45930</v>
      </c>
      <c r="B687" s="1">
        <v>9</v>
      </c>
      <c r="C687" s="1">
        <v>774</v>
      </c>
      <c r="D687" s="2" t="s">
        <v>23</v>
      </c>
      <c r="E687" s="1" t="s">
        <v>3995</v>
      </c>
      <c r="F687" s="2" t="s">
        <v>4282</v>
      </c>
      <c r="G687" s="4">
        <v>23138.44</v>
      </c>
      <c r="H687" s="4">
        <f>表3[[#This Row],[借方发生额]]/10000</f>
        <v>2.313844</v>
      </c>
      <c r="I687" s="2" t="s">
        <v>2157</v>
      </c>
      <c r="J687" s="1">
        <f t="shared" si="11"/>
        <v>2025</v>
      </c>
      <c r="K687" s="1" t="s">
        <v>3155</v>
      </c>
      <c r="L687" s="1" t="s">
        <v>27</v>
      </c>
      <c r="M687" s="2" t="s">
        <v>3122</v>
      </c>
    </row>
    <row r="688" spans="1:13">
      <c r="A688" s="3">
        <v>45930</v>
      </c>
      <c r="B688" s="1">
        <v>9</v>
      </c>
      <c r="C688" s="1">
        <v>818</v>
      </c>
      <c r="D688" s="2" t="s">
        <v>23</v>
      </c>
      <c r="E688" s="1" t="s">
        <v>4009</v>
      </c>
      <c r="F688" s="1" t="s">
        <v>494</v>
      </c>
      <c r="G688" s="4">
        <v>36638.85</v>
      </c>
      <c r="H688" s="4">
        <f>表3[[#This Row],[借方发生额]]/10000</f>
        <v>3.663885</v>
      </c>
      <c r="I688" s="2" t="s">
        <v>50</v>
      </c>
      <c r="J688" s="1">
        <f t="shared" si="11"/>
        <v>2025</v>
      </c>
      <c r="K688" s="1" t="s">
        <v>51</v>
      </c>
      <c r="L688" s="1" t="s">
        <v>4010</v>
      </c>
      <c r="M688" s="2" t="s">
        <v>9</v>
      </c>
    </row>
    <row r="689" spans="1:13">
      <c r="A689" s="3">
        <v>45940</v>
      </c>
      <c r="B689" s="1">
        <v>10</v>
      </c>
      <c r="C689" s="1">
        <v>11</v>
      </c>
      <c r="D689" s="2" t="s">
        <v>23</v>
      </c>
      <c r="E689" s="1" t="s">
        <v>3939</v>
      </c>
      <c r="F689" s="2" t="s">
        <v>4270</v>
      </c>
      <c r="G689" s="1">
        <v>135</v>
      </c>
      <c r="H689" s="1">
        <f>表3[[#This Row],[借方发生额]]/10000</f>
        <v>0.0135</v>
      </c>
      <c r="I689" s="2" t="s">
        <v>3307</v>
      </c>
      <c r="J689" s="1">
        <f t="shared" si="11"/>
        <v>2025</v>
      </c>
      <c r="K689" s="1" t="s">
        <v>79</v>
      </c>
      <c r="L689" s="1" t="s">
        <v>79</v>
      </c>
      <c r="M689" s="2" t="s">
        <v>9</v>
      </c>
    </row>
    <row r="690" spans="1:13">
      <c r="A690" s="3">
        <v>45940</v>
      </c>
      <c r="B690" s="1">
        <v>10</v>
      </c>
      <c r="C690" s="1">
        <v>13</v>
      </c>
      <c r="D690" s="2" t="s">
        <v>23</v>
      </c>
      <c r="E690" s="1" t="s">
        <v>3943</v>
      </c>
      <c r="F690" s="2" t="s">
        <v>3969</v>
      </c>
      <c r="G690" s="4">
        <v>17699.13</v>
      </c>
      <c r="H690" s="4">
        <f>表3[[#This Row],[借方发生额]]/10000</f>
        <v>1.769913</v>
      </c>
      <c r="I690" s="2" t="s">
        <v>3136</v>
      </c>
      <c r="J690" s="1">
        <f t="shared" si="11"/>
        <v>2025</v>
      </c>
      <c r="K690" s="1" t="s">
        <v>83</v>
      </c>
      <c r="L690" s="1" t="s">
        <v>58</v>
      </c>
      <c r="M690" s="2" t="s">
        <v>3121</v>
      </c>
    </row>
    <row r="691" spans="1:13">
      <c r="A691" s="3">
        <v>45940</v>
      </c>
      <c r="B691" s="1">
        <v>10</v>
      </c>
      <c r="C691" s="1">
        <v>14</v>
      </c>
      <c r="D691" s="2" t="s">
        <v>23</v>
      </c>
      <c r="E691" s="1" t="s">
        <v>3983</v>
      </c>
      <c r="F691" s="2" t="s">
        <v>3942</v>
      </c>
      <c r="G691" s="4">
        <v>5456</v>
      </c>
      <c r="H691" s="4">
        <f>表3[[#This Row],[借方发生额]]/10000</f>
        <v>0.5456</v>
      </c>
      <c r="I691" s="2" t="s">
        <v>3136</v>
      </c>
      <c r="J691" s="1">
        <f t="shared" si="11"/>
        <v>2025</v>
      </c>
      <c r="K691" s="1" t="s">
        <v>3133</v>
      </c>
      <c r="L691" s="1" t="s">
        <v>3133</v>
      </c>
      <c r="M691" s="2" t="s">
        <v>9</v>
      </c>
    </row>
    <row r="692" spans="1:13">
      <c r="A692" s="3">
        <v>45940</v>
      </c>
      <c r="B692" s="1">
        <v>10</v>
      </c>
      <c r="C692" s="1">
        <v>15</v>
      </c>
      <c r="D692" s="2" t="s">
        <v>23</v>
      </c>
      <c r="E692" s="1" t="s">
        <v>3983</v>
      </c>
      <c r="F692" s="2" t="s">
        <v>3942</v>
      </c>
      <c r="G692" s="4">
        <v>5742</v>
      </c>
      <c r="H692" s="4">
        <f>表3[[#This Row],[借方发生额]]/10000</f>
        <v>0.5742</v>
      </c>
      <c r="I692" s="2" t="s">
        <v>3136</v>
      </c>
      <c r="J692" s="1">
        <f t="shared" si="11"/>
        <v>2025</v>
      </c>
      <c r="K692" s="1" t="s">
        <v>3133</v>
      </c>
      <c r="L692" s="1" t="s">
        <v>3133</v>
      </c>
      <c r="M692" s="2" t="s">
        <v>9</v>
      </c>
    </row>
    <row r="693" spans="1:13">
      <c r="A693" s="3">
        <v>45940</v>
      </c>
      <c r="B693" s="1">
        <v>10</v>
      </c>
      <c r="C693" s="1">
        <v>15</v>
      </c>
      <c r="D693" s="2" t="s">
        <v>23</v>
      </c>
      <c r="E693" s="1" t="s">
        <v>3939</v>
      </c>
      <c r="F693" s="2" t="s">
        <v>3527</v>
      </c>
      <c r="G693" s="1">
        <v>566.04</v>
      </c>
      <c r="H693" s="1">
        <f>表3[[#This Row],[借方发生额]]/10000</f>
        <v>0.056604</v>
      </c>
      <c r="I693" s="2" t="s">
        <v>3136</v>
      </c>
      <c r="J693" s="1">
        <f t="shared" si="11"/>
        <v>2025</v>
      </c>
      <c r="K693" s="1" t="s">
        <v>79</v>
      </c>
      <c r="L693" s="1" t="s">
        <v>79</v>
      </c>
      <c r="M693" s="2" t="s">
        <v>9</v>
      </c>
    </row>
    <row r="694" spans="1:13">
      <c r="A694" s="3">
        <v>45940</v>
      </c>
      <c r="B694" s="1">
        <v>10</v>
      </c>
      <c r="C694" s="1">
        <v>16</v>
      </c>
      <c r="D694" s="2" t="s">
        <v>23</v>
      </c>
      <c r="E694" s="1" t="s">
        <v>3945</v>
      </c>
      <c r="F694" s="2" t="s">
        <v>4043</v>
      </c>
      <c r="G694" s="4">
        <v>2501.28</v>
      </c>
      <c r="H694" s="4">
        <f>表3[[#This Row],[借方发生额]]/10000</f>
        <v>0.250128</v>
      </c>
      <c r="I694" s="2" t="s">
        <v>3136</v>
      </c>
      <c r="J694" s="1">
        <f t="shared" si="11"/>
        <v>2025</v>
      </c>
      <c r="K694" s="1" t="s">
        <v>58</v>
      </c>
      <c r="L694" s="1" t="s">
        <v>58</v>
      </c>
      <c r="M694" s="2" t="s">
        <v>3121</v>
      </c>
    </row>
    <row r="695" spans="1:13">
      <c r="A695" s="3">
        <v>45940</v>
      </c>
      <c r="B695" s="1">
        <v>10</v>
      </c>
      <c r="C695" s="1">
        <v>16</v>
      </c>
      <c r="D695" s="2" t="s">
        <v>23</v>
      </c>
      <c r="E695" s="1" t="s">
        <v>3939</v>
      </c>
      <c r="F695" s="2" t="s">
        <v>4055</v>
      </c>
      <c r="G695" s="4">
        <v>1138.33</v>
      </c>
      <c r="H695" s="4">
        <f>表3[[#This Row],[借方发生额]]/10000</f>
        <v>0.113833</v>
      </c>
      <c r="I695" s="2" t="s">
        <v>3136</v>
      </c>
      <c r="J695" s="1">
        <f t="shared" si="11"/>
        <v>2025</v>
      </c>
      <c r="K695" s="1" t="s">
        <v>79</v>
      </c>
      <c r="L695" s="1" t="s">
        <v>79</v>
      </c>
      <c r="M695" s="2" t="s">
        <v>9</v>
      </c>
    </row>
    <row r="696" spans="1:13">
      <c r="A696" s="3">
        <v>45940</v>
      </c>
      <c r="B696" s="1">
        <v>10</v>
      </c>
      <c r="C696" s="1">
        <v>17</v>
      </c>
      <c r="D696" s="2" t="s">
        <v>23</v>
      </c>
      <c r="E696" s="1" t="s">
        <v>3939</v>
      </c>
      <c r="F696" s="2" t="s">
        <v>4283</v>
      </c>
      <c r="G696" s="4">
        <v>34748.42</v>
      </c>
      <c r="H696" s="4">
        <f>表3[[#This Row],[借方发生额]]/10000</f>
        <v>3.474842</v>
      </c>
      <c r="I696" s="2" t="s">
        <v>3307</v>
      </c>
      <c r="J696" s="1">
        <f t="shared" si="11"/>
        <v>2025</v>
      </c>
      <c r="K696" s="1" t="s">
        <v>79</v>
      </c>
      <c r="L696" s="1" t="s">
        <v>79</v>
      </c>
      <c r="M696" s="2" t="s">
        <v>9</v>
      </c>
    </row>
    <row r="697" spans="1:13">
      <c r="A697" s="3">
        <v>45940</v>
      </c>
      <c r="B697" s="1">
        <v>10</v>
      </c>
      <c r="C697" s="1">
        <v>19</v>
      </c>
      <c r="D697" s="2" t="s">
        <v>23</v>
      </c>
      <c r="E697" s="1" t="s">
        <v>3972</v>
      </c>
      <c r="F697" s="2" t="s">
        <v>4284</v>
      </c>
      <c r="G697" s="4">
        <v>13310.14</v>
      </c>
      <c r="H697" s="4">
        <f>表3[[#This Row],[借方发生额]]/10000</f>
        <v>1.331014</v>
      </c>
      <c r="I697" s="2" t="s">
        <v>3152</v>
      </c>
      <c r="J697" s="1">
        <f t="shared" si="11"/>
        <v>2025</v>
      </c>
      <c r="K697" s="1" t="s">
        <v>3533</v>
      </c>
      <c r="L697" s="1" t="s">
        <v>27</v>
      </c>
      <c r="M697" s="2" t="s">
        <v>3122</v>
      </c>
    </row>
    <row r="698" spans="1:13">
      <c r="A698" s="3">
        <v>45940</v>
      </c>
      <c r="B698" s="1">
        <v>10</v>
      </c>
      <c r="C698" s="1">
        <v>19</v>
      </c>
      <c r="D698" s="2" t="s">
        <v>23</v>
      </c>
      <c r="E698" s="1" t="s">
        <v>3972</v>
      </c>
      <c r="F698" s="2" t="s">
        <v>4284</v>
      </c>
      <c r="G698" s="4">
        <v>1030.51</v>
      </c>
      <c r="H698" s="4">
        <f>表3[[#This Row],[借方发生额]]/10000</f>
        <v>0.103051</v>
      </c>
      <c r="I698" s="2" t="s">
        <v>3152</v>
      </c>
      <c r="J698" s="1">
        <f t="shared" si="11"/>
        <v>2025</v>
      </c>
      <c r="K698" s="1" t="s">
        <v>3533</v>
      </c>
      <c r="L698" s="1" t="s">
        <v>27</v>
      </c>
      <c r="M698" s="2" t="s">
        <v>3122</v>
      </c>
    </row>
    <row r="699" spans="1:13">
      <c r="A699" s="3">
        <v>45940</v>
      </c>
      <c r="B699" s="1">
        <v>10</v>
      </c>
      <c r="C699" s="1">
        <v>23</v>
      </c>
      <c r="D699" s="2" t="s">
        <v>23</v>
      </c>
      <c r="E699" s="1" t="s">
        <v>4134</v>
      </c>
      <c r="F699" s="2" t="s">
        <v>4231</v>
      </c>
      <c r="G699" s="1">
        <v>-45.46</v>
      </c>
      <c r="H699" s="1">
        <f>表3[[#This Row],[借方发生额]]/10000</f>
        <v>-0.004546</v>
      </c>
      <c r="J699" s="1">
        <f t="shared" si="11"/>
        <v>2025</v>
      </c>
      <c r="K699" s="1" t="s">
        <v>1446</v>
      </c>
      <c r="L699" s="1" t="s">
        <v>3120</v>
      </c>
      <c r="M699" s="1" t="s">
        <v>3120</v>
      </c>
    </row>
    <row r="700" spans="1:13">
      <c r="A700" s="3">
        <v>45940</v>
      </c>
      <c r="B700" s="1">
        <v>10</v>
      </c>
      <c r="C700" s="1">
        <v>27</v>
      </c>
      <c r="D700" s="2" t="s">
        <v>23</v>
      </c>
      <c r="E700" s="1" t="s">
        <v>4139</v>
      </c>
      <c r="F700" s="2" t="s">
        <v>4285</v>
      </c>
      <c r="G700" s="4">
        <v>5660.38</v>
      </c>
      <c r="H700" s="4">
        <f>表3[[#This Row],[借方发生额]]/10000</f>
        <v>0.566038</v>
      </c>
      <c r="I700" s="2" t="s">
        <v>3152</v>
      </c>
      <c r="J700" s="1">
        <f t="shared" si="11"/>
        <v>2025</v>
      </c>
      <c r="K700" s="1" t="s">
        <v>4141</v>
      </c>
      <c r="L700" s="1" t="s">
        <v>79</v>
      </c>
      <c r="M700" s="2" t="s">
        <v>9</v>
      </c>
    </row>
    <row r="701" spans="1:13">
      <c r="A701" s="3">
        <v>45940</v>
      </c>
      <c r="B701" s="1">
        <v>10</v>
      </c>
      <c r="C701" s="1">
        <v>3</v>
      </c>
      <c r="D701" s="2" t="s">
        <v>23</v>
      </c>
      <c r="E701" s="1" t="s">
        <v>4195</v>
      </c>
      <c r="F701" s="2" t="s">
        <v>4286</v>
      </c>
      <c r="G701" s="4">
        <v>1718.64</v>
      </c>
      <c r="H701" s="4">
        <f>表3[[#This Row],[借方发生额]]/10000</f>
        <v>0.171864</v>
      </c>
      <c r="I701" s="2" t="s">
        <v>3136</v>
      </c>
      <c r="J701" s="1">
        <f t="shared" si="11"/>
        <v>2025</v>
      </c>
      <c r="K701" s="1" t="s">
        <v>4197</v>
      </c>
      <c r="L701" s="1" t="s">
        <v>3120</v>
      </c>
      <c r="M701" s="1" t="s">
        <v>3120</v>
      </c>
    </row>
    <row r="702" spans="1:13">
      <c r="A702" s="3">
        <v>45940</v>
      </c>
      <c r="B702" s="1">
        <v>10</v>
      </c>
      <c r="C702" s="1">
        <v>3</v>
      </c>
      <c r="D702" s="2" t="s">
        <v>23</v>
      </c>
      <c r="E702" s="1" t="s">
        <v>4198</v>
      </c>
      <c r="F702" s="2" t="s">
        <v>4286</v>
      </c>
      <c r="G702" s="1">
        <v>71.4</v>
      </c>
      <c r="H702" s="1">
        <f>表3[[#This Row],[借方发生额]]/10000</f>
        <v>0.00714</v>
      </c>
      <c r="I702" s="2" t="s">
        <v>3136</v>
      </c>
      <c r="J702" s="1">
        <f t="shared" si="11"/>
        <v>2025</v>
      </c>
      <c r="K702" s="1" t="s">
        <v>4199</v>
      </c>
      <c r="L702" s="1" t="s">
        <v>3120</v>
      </c>
      <c r="M702" s="1" t="s">
        <v>3120</v>
      </c>
    </row>
    <row r="703" spans="1:13">
      <c r="A703" s="3">
        <v>45940</v>
      </c>
      <c r="B703" s="1">
        <v>10</v>
      </c>
      <c r="C703" s="1">
        <v>3</v>
      </c>
      <c r="D703" s="2" t="s">
        <v>23</v>
      </c>
      <c r="E703" s="1" t="s">
        <v>4200</v>
      </c>
      <c r="F703" s="2" t="s">
        <v>4286</v>
      </c>
      <c r="G703" s="1">
        <v>14.28</v>
      </c>
      <c r="H703" s="1">
        <f>表3[[#This Row],[借方发生额]]/10000</f>
        <v>0.001428</v>
      </c>
      <c r="I703" s="2" t="s">
        <v>3136</v>
      </c>
      <c r="J703" s="1">
        <f t="shared" si="11"/>
        <v>2025</v>
      </c>
      <c r="K703" s="1" t="s">
        <v>4201</v>
      </c>
      <c r="L703" s="1" t="s">
        <v>3120</v>
      </c>
      <c r="M703" s="1" t="s">
        <v>3120</v>
      </c>
    </row>
    <row r="704" spans="1:13">
      <c r="A704" s="3">
        <v>45940</v>
      </c>
      <c r="B704" s="1">
        <v>10</v>
      </c>
      <c r="C704" s="1">
        <v>3</v>
      </c>
      <c r="D704" s="2" t="s">
        <v>23</v>
      </c>
      <c r="E704" s="1" t="s">
        <v>4134</v>
      </c>
      <c r="F704" s="2" t="s">
        <v>4286</v>
      </c>
      <c r="G704" s="1">
        <v>845.04</v>
      </c>
      <c r="H704" s="1">
        <f>表3[[#This Row],[借方发生额]]/10000</f>
        <v>0.084504</v>
      </c>
      <c r="I704" s="2" t="s">
        <v>3136</v>
      </c>
      <c r="J704" s="1">
        <f t="shared" si="11"/>
        <v>2025</v>
      </c>
      <c r="K704" s="1" t="s">
        <v>1446</v>
      </c>
      <c r="L704" s="1" t="s">
        <v>3120</v>
      </c>
      <c r="M704" s="1" t="s">
        <v>3120</v>
      </c>
    </row>
    <row r="705" spans="1:13">
      <c r="A705" s="3">
        <v>45945</v>
      </c>
      <c r="B705" s="1">
        <v>10</v>
      </c>
      <c r="C705" s="1">
        <v>32</v>
      </c>
      <c r="D705" s="2" t="s">
        <v>23</v>
      </c>
      <c r="E705" s="1" t="s">
        <v>3941</v>
      </c>
      <c r="F705" s="2" t="s">
        <v>3942</v>
      </c>
      <c r="G705" s="4">
        <v>2212</v>
      </c>
      <c r="H705" s="4">
        <f>表3[[#This Row],[借方发生额]]/10000</f>
        <v>0.2212</v>
      </c>
      <c r="I705" s="2" t="s">
        <v>3136</v>
      </c>
      <c r="J705" s="1">
        <f t="shared" ref="J705:J768" si="12">YEAR(A705)</f>
        <v>2025</v>
      </c>
      <c r="K705" s="1" t="s">
        <v>40</v>
      </c>
      <c r="L705" s="1" t="s">
        <v>288</v>
      </c>
      <c r="M705" s="2" t="s">
        <v>9</v>
      </c>
    </row>
    <row r="706" spans="1:13">
      <c r="A706" s="3">
        <v>45945</v>
      </c>
      <c r="B706" s="1">
        <v>10</v>
      </c>
      <c r="C706" s="1">
        <v>36</v>
      </c>
      <c r="D706" s="2" t="s">
        <v>23</v>
      </c>
      <c r="E706" s="1" t="s">
        <v>3983</v>
      </c>
      <c r="F706" s="2" t="s">
        <v>4287</v>
      </c>
      <c r="G706" s="4">
        <v>22800</v>
      </c>
      <c r="H706" s="4">
        <f>表3[[#This Row],[借方发生额]]/10000</f>
        <v>2.28</v>
      </c>
      <c r="I706" s="2" t="s">
        <v>3136</v>
      </c>
      <c r="J706" s="1">
        <f t="shared" si="12"/>
        <v>2025</v>
      </c>
      <c r="K706" s="1" t="s">
        <v>3133</v>
      </c>
      <c r="L706" s="1" t="s">
        <v>3133</v>
      </c>
      <c r="M706" s="2" t="s">
        <v>9</v>
      </c>
    </row>
    <row r="707" spans="1:13">
      <c r="A707" s="3">
        <v>45945</v>
      </c>
      <c r="B707" s="1">
        <v>10</v>
      </c>
      <c r="C707" s="1">
        <v>38</v>
      </c>
      <c r="D707" s="2" t="s">
        <v>23</v>
      </c>
      <c r="E707" s="1" t="s">
        <v>3945</v>
      </c>
      <c r="F707" s="2" t="s">
        <v>4054</v>
      </c>
      <c r="G707" s="4">
        <v>1683.87</v>
      </c>
      <c r="H707" s="4">
        <f>表3[[#This Row],[借方发生额]]/10000</f>
        <v>0.168387</v>
      </c>
      <c r="I707" s="2" t="s">
        <v>3161</v>
      </c>
      <c r="J707" s="1">
        <f t="shared" si="12"/>
        <v>2025</v>
      </c>
      <c r="K707" s="1" t="s">
        <v>58</v>
      </c>
      <c r="L707" s="1" t="s">
        <v>58</v>
      </c>
      <c r="M707" s="2" t="s">
        <v>3121</v>
      </c>
    </row>
    <row r="708" spans="1:13">
      <c r="A708" s="3">
        <v>45945</v>
      </c>
      <c r="B708" s="1">
        <v>10</v>
      </c>
      <c r="C708" s="1">
        <v>39</v>
      </c>
      <c r="D708" s="2" t="s">
        <v>23</v>
      </c>
      <c r="E708" s="1" t="s">
        <v>3939</v>
      </c>
      <c r="F708" s="2" t="s">
        <v>4288</v>
      </c>
      <c r="G708" s="4">
        <v>2128.58</v>
      </c>
      <c r="H708" s="4">
        <f>表3[[#This Row],[借方发生额]]/10000</f>
        <v>0.212858</v>
      </c>
      <c r="I708" s="2" t="s">
        <v>3186</v>
      </c>
      <c r="J708" s="1">
        <f t="shared" si="12"/>
        <v>2025</v>
      </c>
      <c r="K708" s="1" t="s">
        <v>79</v>
      </c>
      <c r="L708" s="1" t="s">
        <v>79</v>
      </c>
      <c r="M708" s="2" t="s">
        <v>9</v>
      </c>
    </row>
    <row r="709" spans="1:13">
      <c r="A709" s="3">
        <v>45945</v>
      </c>
      <c r="B709" s="1">
        <v>10</v>
      </c>
      <c r="C709" s="1">
        <v>40</v>
      </c>
      <c r="D709" s="2" t="s">
        <v>23</v>
      </c>
      <c r="E709" s="1" t="s">
        <v>3939</v>
      </c>
      <c r="F709" s="2" t="s">
        <v>4034</v>
      </c>
      <c r="G709" s="4">
        <v>6800</v>
      </c>
      <c r="H709" s="4">
        <f>表3[[#This Row],[借方发生额]]/10000</f>
        <v>0.68</v>
      </c>
      <c r="I709" s="2" t="s">
        <v>3152</v>
      </c>
      <c r="J709" s="1">
        <f t="shared" si="12"/>
        <v>2025</v>
      </c>
      <c r="K709" s="1" t="s">
        <v>79</v>
      </c>
      <c r="L709" s="1" t="s">
        <v>79</v>
      </c>
      <c r="M709" s="2" t="s">
        <v>9</v>
      </c>
    </row>
    <row r="710" spans="1:13">
      <c r="A710" s="3">
        <v>45945</v>
      </c>
      <c r="B710" s="1">
        <v>10</v>
      </c>
      <c r="C710" s="1">
        <v>41</v>
      </c>
      <c r="D710" s="2" t="s">
        <v>23</v>
      </c>
      <c r="E710" s="1" t="s">
        <v>3945</v>
      </c>
      <c r="F710" s="2" t="s">
        <v>4289</v>
      </c>
      <c r="G710" s="1">
        <v>414.9</v>
      </c>
      <c r="H710" s="1">
        <f>表3[[#This Row],[借方发生额]]/10000</f>
        <v>0.04149</v>
      </c>
      <c r="I710" s="2" t="s">
        <v>3129</v>
      </c>
      <c r="J710" s="1">
        <f t="shared" si="12"/>
        <v>2025</v>
      </c>
      <c r="K710" s="1" t="s">
        <v>58</v>
      </c>
      <c r="L710" s="1" t="s">
        <v>58</v>
      </c>
      <c r="M710" s="2" t="s">
        <v>3121</v>
      </c>
    </row>
    <row r="711" spans="1:13">
      <c r="A711" s="3">
        <v>45945</v>
      </c>
      <c r="B711" s="1">
        <v>10</v>
      </c>
      <c r="C711" s="1">
        <v>41</v>
      </c>
      <c r="D711" s="2" t="s">
        <v>23</v>
      </c>
      <c r="E711" s="1" t="s">
        <v>3947</v>
      </c>
      <c r="F711" s="2" t="s">
        <v>4289</v>
      </c>
      <c r="G711" s="1">
        <v>207.47</v>
      </c>
      <c r="H711" s="1">
        <f>表3[[#This Row],[借方发生额]]/10000</f>
        <v>0.020747</v>
      </c>
      <c r="I711" s="2" t="s">
        <v>3129</v>
      </c>
      <c r="J711" s="1">
        <f t="shared" si="12"/>
        <v>2025</v>
      </c>
      <c r="K711" s="1" t="s">
        <v>60</v>
      </c>
      <c r="L711" s="1" t="s">
        <v>3131</v>
      </c>
      <c r="M711" s="2" t="s">
        <v>9</v>
      </c>
    </row>
    <row r="712" spans="1:13">
      <c r="A712" s="3">
        <v>45945</v>
      </c>
      <c r="B712" s="1">
        <v>10</v>
      </c>
      <c r="C712" s="1">
        <v>41</v>
      </c>
      <c r="D712" s="2" t="s">
        <v>23</v>
      </c>
      <c r="E712" s="1" t="s">
        <v>3943</v>
      </c>
      <c r="F712" s="2" t="s">
        <v>4289</v>
      </c>
      <c r="G712" s="1">
        <v>200</v>
      </c>
      <c r="H712" s="1">
        <f>表3[[#This Row],[借方发生额]]/10000</f>
        <v>0.02</v>
      </c>
      <c r="I712" s="2" t="s">
        <v>3129</v>
      </c>
      <c r="J712" s="1">
        <f t="shared" si="12"/>
        <v>2025</v>
      </c>
      <c r="K712" s="1" t="s">
        <v>83</v>
      </c>
      <c r="L712" s="1" t="s">
        <v>58</v>
      </c>
      <c r="M712" s="2" t="s">
        <v>3121</v>
      </c>
    </row>
    <row r="713" spans="1:13">
      <c r="A713" s="3">
        <v>45945</v>
      </c>
      <c r="B713" s="1">
        <v>10</v>
      </c>
      <c r="C713" s="1">
        <v>42</v>
      </c>
      <c r="D713" s="2" t="s">
        <v>23</v>
      </c>
      <c r="E713" s="1" t="s">
        <v>3945</v>
      </c>
      <c r="F713" s="2" t="s">
        <v>4290</v>
      </c>
      <c r="G713" s="4">
        <v>1811.61</v>
      </c>
      <c r="H713" s="4">
        <f>表3[[#This Row],[借方发生额]]/10000</f>
        <v>0.181161</v>
      </c>
      <c r="I713" s="2" t="s">
        <v>3161</v>
      </c>
      <c r="J713" s="1">
        <f t="shared" si="12"/>
        <v>2025</v>
      </c>
      <c r="K713" s="1" t="s">
        <v>58</v>
      </c>
      <c r="L713" s="1" t="s">
        <v>58</v>
      </c>
      <c r="M713" s="2" t="s">
        <v>3121</v>
      </c>
    </row>
    <row r="714" spans="1:13">
      <c r="A714" s="3">
        <v>45945</v>
      </c>
      <c r="B714" s="1">
        <v>10</v>
      </c>
      <c r="C714" s="1">
        <v>42</v>
      </c>
      <c r="D714" s="2" t="s">
        <v>23</v>
      </c>
      <c r="E714" s="1" t="s">
        <v>3947</v>
      </c>
      <c r="F714" s="2" t="s">
        <v>4290</v>
      </c>
      <c r="G714" s="4">
        <v>1374.1</v>
      </c>
      <c r="H714" s="4">
        <f>表3[[#This Row],[借方发生额]]/10000</f>
        <v>0.13741</v>
      </c>
      <c r="I714" s="2" t="s">
        <v>3161</v>
      </c>
      <c r="J714" s="1">
        <f t="shared" si="12"/>
        <v>2025</v>
      </c>
      <c r="K714" s="1" t="s">
        <v>60</v>
      </c>
      <c r="L714" s="1" t="s">
        <v>3131</v>
      </c>
      <c r="M714" s="2" t="s">
        <v>9</v>
      </c>
    </row>
    <row r="715" spans="1:13">
      <c r="A715" s="3">
        <v>45945</v>
      </c>
      <c r="B715" s="1">
        <v>10</v>
      </c>
      <c r="C715" s="1">
        <v>42</v>
      </c>
      <c r="D715" s="2" t="s">
        <v>23</v>
      </c>
      <c r="E715" s="1" t="s">
        <v>3943</v>
      </c>
      <c r="F715" s="2" t="s">
        <v>4290</v>
      </c>
      <c r="G715" s="1">
        <v>431.88</v>
      </c>
      <c r="H715" s="1">
        <f>表3[[#This Row],[借方发生额]]/10000</f>
        <v>0.043188</v>
      </c>
      <c r="I715" s="2" t="s">
        <v>3161</v>
      </c>
      <c r="J715" s="1">
        <f t="shared" si="12"/>
        <v>2025</v>
      </c>
      <c r="K715" s="1" t="s">
        <v>83</v>
      </c>
      <c r="L715" s="1" t="s">
        <v>58</v>
      </c>
      <c r="M715" s="2" t="s">
        <v>3121</v>
      </c>
    </row>
    <row r="716" spans="1:13">
      <c r="A716" s="3">
        <v>45945</v>
      </c>
      <c r="B716" s="1">
        <v>10</v>
      </c>
      <c r="C716" s="1">
        <v>43</v>
      </c>
      <c r="D716" s="2" t="s">
        <v>23</v>
      </c>
      <c r="E716" s="1" t="s">
        <v>3945</v>
      </c>
      <c r="F716" s="2" t="s">
        <v>4290</v>
      </c>
      <c r="G716" s="4">
        <v>1199.8</v>
      </c>
      <c r="H716" s="4">
        <f>表3[[#This Row],[借方发生额]]/10000</f>
        <v>0.11998</v>
      </c>
      <c r="I716" s="2" t="s">
        <v>3129</v>
      </c>
      <c r="J716" s="1">
        <f t="shared" si="12"/>
        <v>2025</v>
      </c>
      <c r="K716" s="1" t="s">
        <v>58</v>
      </c>
      <c r="L716" s="1" t="s">
        <v>58</v>
      </c>
      <c r="M716" s="2" t="s">
        <v>3121</v>
      </c>
    </row>
    <row r="717" spans="1:13">
      <c r="A717" s="3">
        <v>45945</v>
      </c>
      <c r="B717" s="1">
        <v>10</v>
      </c>
      <c r="C717" s="1">
        <v>43</v>
      </c>
      <c r="D717" s="2" t="s">
        <v>23</v>
      </c>
      <c r="E717" s="1" t="s">
        <v>3943</v>
      </c>
      <c r="F717" s="2" t="s">
        <v>4290</v>
      </c>
      <c r="G717" s="1">
        <v>202.76</v>
      </c>
      <c r="H717" s="1">
        <f>表3[[#This Row],[借方发生额]]/10000</f>
        <v>0.020276</v>
      </c>
      <c r="I717" s="2" t="s">
        <v>3129</v>
      </c>
      <c r="J717" s="1">
        <f t="shared" si="12"/>
        <v>2025</v>
      </c>
      <c r="K717" s="1" t="s">
        <v>83</v>
      </c>
      <c r="L717" s="1" t="s">
        <v>58</v>
      </c>
      <c r="M717" s="2" t="s">
        <v>3121</v>
      </c>
    </row>
    <row r="718" spans="1:13">
      <c r="A718" s="3">
        <v>45945</v>
      </c>
      <c r="B718" s="1">
        <v>10</v>
      </c>
      <c r="C718" s="1">
        <v>44</v>
      </c>
      <c r="D718" s="2" t="s">
        <v>23</v>
      </c>
      <c r="E718" s="1" t="s">
        <v>3945</v>
      </c>
      <c r="F718" s="2" t="s">
        <v>4291</v>
      </c>
      <c r="G718" s="4">
        <v>2056.77</v>
      </c>
      <c r="H718" s="4">
        <f>表3[[#This Row],[借方发生额]]/10000</f>
        <v>0.205677</v>
      </c>
      <c r="I718" s="2" t="s">
        <v>3161</v>
      </c>
      <c r="J718" s="1">
        <f t="shared" si="12"/>
        <v>2025</v>
      </c>
      <c r="K718" s="1" t="s">
        <v>58</v>
      </c>
      <c r="L718" s="1" t="s">
        <v>58</v>
      </c>
      <c r="M718" s="2" t="s">
        <v>3121</v>
      </c>
    </row>
    <row r="719" spans="1:13">
      <c r="A719" s="3">
        <v>45945</v>
      </c>
      <c r="B719" s="1">
        <v>10</v>
      </c>
      <c r="C719" s="1">
        <v>44</v>
      </c>
      <c r="D719" s="2" t="s">
        <v>23</v>
      </c>
      <c r="E719" s="1" t="s">
        <v>3943</v>
      </c>
      <c r="F719" s="2" t="s">
        <v>4291</v>
      </c>
      <c r="G719" s="1">
        <v>752.88</v>
      </c>
      <c r="H719" s="1">
        <f>表3[[#This Row],[借方发生额]]/10000</f>
        <v>0.075288</v>
      </c>
      <c r="I719" s="2" t="s">
        <v>3161</v>
      </c>
      <c r="J719" s="1">
        <f t="shared" si="12"/>
        <v>2025</v>
      </c>
      <c r="K719" s="1" t="s">
        <v>83</v>
      </c>
      <c r="L719" s="1" t="s">
        <v>58</v>
      </c>
      <c r="M719" s="2" t="s">
        <v>3121</v>
      </c>
    </row>
    <row r="720" spans="1:13">
      <c r="A720" s="3">
        <v>45945</v>
      </c>
      <c r="B720" s="1">
        <v>10</v>
      </c>
      <c r="C720" s="1">
        <v>45</v>
      </c>
      <c r="D720" s="2" t="s">
        <v>23</v>
      </c>
      <c r="E720" s="1" t="s">
        <v>3945</v>
      </c>
      <c r="F720" s="2" t="s">
        <v>4292</v>
      </c>
      <c r="G720" s="1">
        <v>802.73</v>
      </c>
      <c r="H720" s="1">
        <f>表3[[#This Row],[借方发生额]]/10000</f>
        <v>0.080273</v>
      </c>
      <c r="I720" s="2" t="s">
        <v>3129</v>
      </c>
      <c r="J720" s="1">
        <f t="shared" si="12"/>
        <v>2025</v>
      </c>
      <c r="K720" s="1" t="s">
        <v>58</v>
      </c>
      <c r="L720" s="1" t="s">
        <v>58</v>
      </c>
      <c r="M720" s="2" t="s">
        <v>3121</v>
      </c>
    </row>
    <row r="721" spans="1:13">
      <c r="A721" s="3">
        <v>45945</v>
      </c>
      <c r="B721" s="1">
        <v>10</v>
      </c>
      <c r="C721" s="1">
        <v>45</v>
      </c>
      <c r="D721" s="2" t="s">
        <v>23</v>
      </c>
      <c r="E721" s="1" t="s">
        <v>3943</v>
      </c>
      <c r="F721" s="2" t="s">
        <v>4292</v>
      </c>
      <c r="G721" s="1">
        <v>800</v>
      </c>
      <c r="H721" s="1">
        <f>表3[[#This Row],[借方发生额]]/10000</f>
        <v>0.08</v>
      </c>
      <c r="I721" s="2" t="s">
        <v>3129</v>
      </c>
      <c r="J721" s="1">
        <f t="shared" si="12"/>
        <v>2025</v>
      </c>
      <c r="K721" s="1" t="s">
        <v>83</v>
      </c>
      <c r="L721" s="1" t="s">
        <v>58</v>
      </c>
      <c r="M721" s="2" t="s">
        <v>3121</v>
      </c>
    </row>
    <row r="722" spans="1:13">
      <c r="A722" s="3">
        <v>45945</v>
      </c>
      <c r="B722" s="1">
        <v>10</v>
      </c>
      <c r="C722" s="1">
        <v>46</v>
      </c>
      <c r="D722" s="2" t="s">
        <v>23</v>
      </c>
      <c r="E722" s="1" t="s">
        <v>3945</v>
      </c>
      <c r="F722" s="2" t="s">
        <v>4293</v>
      </c>
      <c r="G722" s="1">
        <v>696.8</v>
      </c>
      <c r="H722" s="1">
        <f>表3[[#This Row],[借方发生额]]/10000</f>
        <v>0.06968</v>
      </c>
      <c r="I722" s="2" t="s">
        <v>3161</v>
      </c>
      <c r="J722" s="1">
        <f t="shared" si="12"/>
        <v>2025</v>
      </c>
      <c r="K722" s="1" t="s">
        <v>58</v>
      </c>
      <c r="L722" s="1" t="s">
        <v>58</v>
      </c>
      <c r="M722" s="2" t="s">
        <v>3121</v>
      </c>
    </row>
    <row r="723" spans="1:13">
      <c r="A723" s="3">
        <v>45945</v>
      </c>
      <c r="B723" s="1">
        <v>10</v>
      </c>
      <c r="C723" s="1">
        <v>46</v>
      </c>
      <c r="D723" s="2" t="s">
        <v>23</v>
      </c>
      <c r="E723" s="1" t="s">
        <v>3943</v>
      </c>
      <c r="F723" s="2" t="s">
        <v>4293</v>
      </c>
      <c r="G723" s="1">
        <v>511</v>
      </c>
      <c r="H723" s="1">
        <f>表3[[#This Row],[借方发生额]]/10000</f>
        <v>0.0511</v>
      </c>
      <c r="I723" s="2" t="s">
        <v>3161</v>
      </c>
      <c r="J723" s="1">
        <f t="shared" si="12"/>
        <v>2025</v>
      </c>
      <c r="K723" s="1" t="s">
        <v>83</v>
      </c>
      <c r="L723" s="1" t="s">
        <v>58</v>
      </c>
      <c r="M723" s="2" t="s">
        <v>3121</v>
      </c>
    </row>
    <row r="724" spans="1:13">
      <c r="A724" s="3">
        <v>45945</v>
      </c>
      <c r="B724" s="1">
        <v>10</v>
      </c>
      <c r="C724" s="1">
        <v>47</v>
      </c>
      <c r="D724" s="2" t="s">
        <v>23</v>
      </c>
      <c r="E724" s="1" t="s">
        <v>3945</v>
      </c>
      <c r="F724" s="2" t="s">
        <v>4048</v>
      </c>
      <c r="G724" s="4">
        <v>1779.53</v>
      </c>
      <c r="H724" s="4">
        <f>表3[[#This Row],[借方发生额]]/10000</f>
        <v>0.177953</v>
      </c>
      <c r="I724" s="2" t="s">
        <v>3129</v>
      </c>
      <c r="J724" s="1">
        <f t="shared" si="12"/>
        <v>2025</v>
      </c>
      <c r="K724" s="1" t="s">
        <v>58</v>
      </c>
      <c r="L724" s="1" t="s">
        <v>58</v>
      </c>
      <c r="M724" s="2" t="s">
        <v>3121</v>
      </c>
    </row>
    <row r="725" spans="1:13">
      <c r="A725" s="3">
        <v>45945</v>
      </c>
      <c r="B725" s="1">
        <v>10</v>
      </c>
      <c r="C725" s="1">
        <v>47</v>
      </c>
      <c r="D725" s="2" t="s">
        <v>23</v>
      </c>
      <c r="E725" s="1" t="s">
        <v>3943</v>
      </c>
      <c r="F725" s="2" t="s">
        <v>4048</v>
      </c>
      <c r="G725" s="1">
        <v>220.68</v>
      </c>
      <c r="H725" s="1">
        <f>表3[[#This Row],[借方发生额]]/10000</f>
        <v>0.022068</v>
      </c>
      <c r="I725" s="2" t="s">
        <v>3129</v>
      </c>
      <c r="J725" s="1">
        <f t="shared" si="12"/>
        <v>2025</v>
      </c>
      <c r="K725" s="1" t="s">
        <v>83</v>
      </c>
      <c r="L725" s="1" t="s">
        <v>58</v>
      </c>
      <c r="M725" s="2" t="s">
        <v>3121</v>
      </c>
    </row>
    <row r="726" spans="1:13">
      <c r="A726" s="3">
        <v>45950</v>
      </c>
      <c r="B726" s="1">
        <v>10</v>
      </c>
      <c r="C726" s="1">
        <v>53</v>
      </c>
      <c r="D726" s="2" t="s">
        <v>23</v>
      </c>
      <c r="E726" s="1" t="s">
        <v>3939</v>
      </c>
      <c r="F726" s="2" t="s">
        <v>4294</v>
      </c>
      <c r="G726" s="4">
        <v>4000</v>
      </c>
      <c r="H726" s="4">
        <f>表3[[#This Row],[借方发生额]]/10000</f>
        <v>0.4</v>
      </c>
      <c r="I726" s="2" t="s">
        <v>3136</v>
      </c>
      <c r="J726" s="1">
        <f t="shared" si="12"/>
        <v>2025</v>
      </c>
      <c r="K726" s="1" t="s">
        <v>79</v>
      </c>
      <c r="L726" s="1" t="s">
        <v>79</v>
      </c>
      <c r="M726" s="2" t="s">
        <v>9</v>
      </c>
    </row>
    <row r="727" spans="1:13">
      <c r="A727" s="3">
        <v>45950</v>
      </c>
      <c r="B727" s="1">
        <v>10</v>
      </c>
      <c r="C727" s="1">
        <v>54</v>
      </c>
      <c r="D727" s="2" t="s">
        <v>23</v>
      </c>
      <c r="E727" s="1" t="s">
        <v>3939</v>
      </c>
      <c r="F727" s="2" t="s">
        <v>4295</v>
      </c>
      <c r="G727" s="1">
        <v>445.54</v>
      </c>
      <c r="H727" s="1">
        <f>表3[[#This Row],[借方发生额]]/10000</f>
        <v>0.044554</v>
      </c>
      <c r="I727" s="2" t="s">
        <v>3186</v>
      </c>
      <c r="J727" s="1">
        <f t="shared" si="12"/>
        <v>2025</v>
      </c>
      <c r="K727" s="1" t="s">
        <v>79</v>
      </c>
      <c r="L727" s="1" t="s">
        <v>79</v>
      </c>
      <c r="M727" s="2" t="s">
        <v>9</v>
      </c>
    </row>
    <row r="728" spans="1:13">
      <c r="A728" s="3">
        <v>45950</v>
      </c>
      <c r="B728" s="1">
        <v>10</v>
      </c>
      <c r="C728" s="1">
        <v>55</v>
      </c>
      <c r="D728" s="2" t="s">
        <v>23</v>
      </c>
      <c r="E728" s="1" t="s">
        <v>3981</v>
      </c>
      <c r="F728" s="2" t="s">
        <v>4296</v>
      </c>
      <c r="G728" s="4">
        <v>1790</v>
      </c>
      <c r="H728" s="4">
        <f>表3[[#This Row],[借方发生额]]/10000</f>
        <v>0.179</v>
      </c>
      <c r="I728" s="2" t="s">
        <v>3136</v>
      </c>
      <c r="J728" s="1">
        <f t="shared" si="12"/>
        <v>2025</v>
      </c>
      <c r="K728" s="1" t="s">
        <v>35</v>
      </c>
      <c r="L728" s="1" t="s">
        <v>35</v>
      </c>
      <c r="M728" s="2" t="s">
        <v>3121</v>
      </c>
    </row>
    <row r="729" spans="1:13">
      <c r="A729" s="3">
        <v>45950</v>
      </c>
      <c r="B729" s="1">
        <v>10</v>
      </c>
      <c r="C729" s="1">
        <v>56</v>
      </c>
      <c r="D729" s="2" t="s">
        <v>23</v>
      </c>
      <c r="E729" s="1" t="s">
        <v>3945</v>
      </c>
      <c r="F729" s="2" t="s">
        <v>4043</v>
      </c>
      <c r="G729" s="1">
        <v>111.24</v>
      </c>
      <c r="H729" s="1">
        <f>表3[[#This Row],[借方发生额]]/10000</f>
        <v>0.011124</v>
      </c>
      <c r="I729" s="2" t="s">
        <v>3136</v>
      </c>
      <c r="J729" s="1">
        <f t="shared" si="12"/>
        <v>2025</v>
      </c>
      <c r="K729" s="1" t="s">
        <v>58</v>
      </c>
      <c r="L729" s="1" t="s">
        <v>58</v>
      </c>
      <c r="M729" s="2" t="s">
        <v>3121</v>
      </c>
    </row>
    <row r="730" spans="1:13">
      <c r="A730" s="3">
        <v>45950</v>
      </c>
      <c r="B730" s="1">
        <v>10</v>
      </c>
      <c r="C730" s="1">
        <v>65</v>
      </c>
      <c r="D730" s="2" t="s">
        <v>23</v>
      </c>
      <c r="E730" s="1" t="s">
        <v>3953</v>
      </c>
      <c r="F730" s="2" t="s">
        <v>4026</v>
      </c>
      <c r="G730" s="4">
        <v>4271</v>
      </c>
      <c r="H730" s="4">
        <f>表3[[#This Row],[借方发生额]]/10000</f>
        <v>0.4271</v>
      </c>
      <c r="I730" s="2" t="s">
        <v>3136</v>
      </c>
      <c r="J730" s="1">
        <f t="shared" si="12"/>
        <v>2025</v>
      </c>
      <c r="K730" s="1" t="s">
        <v>3956</v>
      </c>
      <c r="L730" s="1" t="s">
        <v>58</v>
      </c>
      <c r="M730" s="2" t="s">
        <v>3121</v>
      </c>
    </row>
    <row r="731" spans="1:13">
      <c r="A731" s="3">
        <v>45950</v>
      </c>
      <c r="B731" s="1">
        <v>10</v>
      </c>
      <c r="C731" s="1">
        <v>66</v>
      </c>
      <c r="D731" s="2" t="s">
        <v>23</v>
      </c>
      <c r="E731" s="1" t="s">
        <v>3939</v>
      </c>
      <c r="F731" s="2" t="s">
        <v>3975</v>
      </c>
      <c r="G731" s="4">
        <v>2825</v>
      </c>
      <c r="H731" s="4">
        <f>表3[[#This Row],[借方发生额]]/10000</f>
        <v>0.2825</v>
      </c>
      <c r="I731" s="2" t="s">
        <v>3136</v>
      </c>
      <c r="J731" s="1">
        <f t="shared" si="12"/>
        <v>2025</v>
      </c>
      <c r="K731" s="1" t="s">
        <v>79</v>
      </c>
      <c r="L731" s="1" t="s">
        <v>79</v>
      </c>
      <c r="M731" s="2" t="s">
        <v>9</v>
      </c>
    </row>
    <row r="732" spans="1:13">
      <c r="A732" s="3">
        <v>45950</v>
      </c>
      <c r="B732" s="1">
        <v>10</v>
      </c>
      <c r="C732" s="1">
        <v>88</v>
      </c>
      <c r="D732" s="2" t="s">
        <v>23</v>
      </c>
      <c r="E732" s="1" t="s">
        <v>3939</v>
      </c>
      <c r="F732" s="2" t="s">
        <v>4297</v>
      </c>
      <c r="G732" s="4">
        <v>56603.77</v>
      </c>
      <c r="H732" s="4">
        <f>表3[[#This Row],[借方发生额]]/10000</f>
        <v>5.660377</v>
      </c>
      <c r="I732" s="2" t="s">
        <v>3186</v>
      </c>
      <c r="J732" s="1">
        <f t="shared" si="12"/>
        <v>2025</v>
      </c>
      <c r="K732" s="1" t="s">
        <v>79</v>
      </c>
      <c r="L732" s="1" t="s">
        <v>79</v>
      </c>
      <c r="M732" s="2" t="s">
        <v>9</v>
      </c>
    </row>
    <row r="733" spans="1:13">
      <c r="A733" s="3">
        <v>45950</v>
      </c>
      <c r="B733" s="1">
        <v>10</v>
      </c>
      <c r="C733" s="1">
        <v>89</v>
      </c>
      <c r="D733" s="2" t="s">
        <v>23</v>
      </c>
      <c r="E733" s="1" t="s">
        <v>4061</v>
      </c>
      <c r="F733" s="2" t="s">
        <v>4298</v>
      </c>
      <c r="G733" s="4">
        <v>113207.55</v>
      </c>
      <c r="H733" s="4">
        <f>表3[[#This Row],[借方发生额]]/10000</f>
        <v>11.320755</v>
      </c>
      <c r="I733" s="2" t="s">
        <v>3186</v>
      </c>
      <c r="J733" s="1">
        <f t="shared" si="12"/>
        <v>2025</v>
      </c>
      <c r="K733" s="1" t="s">
        <v>128</v>
      </c>
      <c r="L733" s="1" t="s">
        <v>79</v>
      </c>
      <c r="M733" s="2" t="s">
        <v>9</v>
      </c>
    </row>
    <row r="734" spans="1:13">
      <c r="A734" s="3">
        <v>45950</v>
      </c>
      <c r="B734" s="1">
        <v>10</v>
      </c>
      <c r="C734" s="1">
        <v>92</v>
      </c>
      <c r="D734" s="2" t="s">
        <v>23</v>
      </c>
      <c r="E734" s="1" t="s">
        <v>3948</v>
      </c>
      <c r="F734" s="2" t="s">
        <v>4299</v>
      </c>
      <c r="G734" s="4">
        <v>11000</v>
      </c>
      <c r="H734" s="4">
        <f>表3[[#This Row],[借方发生额]]/10000</f>
        <v>1.1</v>
      </c>
      <c r="I734" s="2" t="s">
        <v>3136</v>
      </c>
      <c r="J734" s="1">
        <f t="shared" si="12"/>
        <v>2025</v>
      </c>
      <c r="K734" s="1" t="s">
        <v>288</v>
      </c>
      <c r="L734" s="1" t="s">
        <v>288</v>
      </c>
      <c r="M734" s="2" t="s">
        <v>9</v>
      </c>
    </row>
    <row r="735" spans="1:13">
      <c r="A735" s="3">
        <v>45960</v>
      </c>
      <c r="B735" s="1">
        <v>10</v>
      </c>
      <c r="C735" s="1">
        <v>101</v>
      </c>
      <c r="D735" s="2" t="s">
        <v>23</v>
      </c>
      <c r="E735" s="1" t="s">
        <v>3939</v>
      </c>
      <c r="F735" s="2" t="s">
        <v>4300</v>
      </c>
      <c r="G735" s="4">
        <v>14000</v>
      </c>
      <c r="H735" s="4">
        <f>表3[[#This Row],[借方发生额]]/10000</f>
        <v>1.4</v>
      </c>
      <c r="I735" s="2" t="s">
        <v>3152</v>
      </c>
      <c r="J735" s="1">
        <f t="shared" si="12"/>
        <v>2025</v>
      </c>
      <c r="K735" s="1" t="s">
        <v>79</v>
      </c>
      <c r="L735" s="1" t="s">
        <v>79</v>
      </c>
      <c r="M735" s="2" t="s">
        <v>9</v>
      </c>
    </row>
    <row r="736" spans="1:13">
      <c r="A736" s="3">
        <v>45960</v>
      </c>
      <c r="B736" s="1">
        <v>10</v>
      </c>
      <c r="C736" s="1">
        <v>102</v>
      </c>
      <c r="D736" s="2" t="s">
        <v>23</v>
      </c>
      <c r="E736" s="1" t="s">
        <v>3945</v>
      </c>
      <c r="F736" s="2" t="s">
        <v>4043</v>
      </c>
      <c r="G736" s="4">
        <v>3012.33</v>
      </c>
      <c r="H736" s="4">
        <f>表3[[#This Row],[借方发生额]]/10000</f>
        <v>0.301233</v>
      </c>
      <c r="I736" s="2" t="s">
        <v>3136</v>
      </c>
      <c r="J736" s="1">
        <f t="shared" si="12"/>
        <v>2025</v>
      </c>
      <c r="K736" s="1" t="s">
        <v>58</v>
      </c>
      <c r="L736" s="1" t="s">
        <v>58</v>
      </c>
      <c r="M736" s="2" t="s">
        <v>3121</v>
      </c>
    </row>
    <row r="737" spans="1:13">
      <c r="A737" s="3">
        <v>45960</v>
      </c>
      <c r="B737" s="1">
        <v>10</v>
      </c>
      <c r="C737" s="1">
        <v>103</v>
      </c>
      <c r="D737" s="2" t="s">
        <v>23</v>
      </c>
      <c r="E737" s="1" t="s">
        <v>3945</v>
      </c>
      <c r="F737" s="2" t="s">
        <v>4171</v>
      </c>
      <c r="G737" s="1">
        <v>87</v>
      </c>
      <c r="H737" s="1">
        <f>表3[[#This Row],[借方发生额]]/10000</f>
        <v>0.0087</v>
      </c>
      <c r="I737" s="2" t="s">
        <v>3136</v>
      </c>
      <c r="J737" s="1">
        <f t="shared" si="12"/>
        <v>2025</v>
      </c>
      <c r="K737" s="1" t="s">
        <v>58</v>
      </c>
      <c r="L737" s="1" t="s">
        <v>58</v>
      </c>
      <c r="M737" s="2" t="s">
        <v>3121</v>
      </c>
    </row>
    <row r="738" spans="1:13">
      <c r="A738" s="3">
        <v>45960</v>
      </c>
      <c r="B738" s="1">
        <v>10</v>
      </c>
      <c r="C738" s="1">
        <v>103</v>
      </c>
      <c r="D738" s="2" t="s">
        <v>23</v>
      </c>
      <c r="E738" s="1" t="s">
        <v>3941</v>
      </c>
      <c r="F738" s="2" t="s">
        <v>4171</v>
      </c>
      <c r="G738" s="1">
        <v>438</v>
      </c>
      <c r="H738" s="1">
        <f>表3[[#This Row],[借方发生额]]/10000</f>
        <v>0.0438</v>
      </c>
      <c r="I738" s="2" t="s">
        <v>3136</v>
      </c>
      <c r="J738" s="1">
        <f t="shared" si="12"/>
        <v>2025</v>
      </c>
      <c r="K738" s="1" t="s">
        <v>40</v>
      </c>
      <c r="L738" s="1" t="s">
        <v>288</v>
      </c>
      <c r="M738" s="2" t="s">
        <v>9</v>
      </c>
    </row>
    <row r="739" spans="1:13">
      <c r="A739" s="3">
        <v>45960</v>
      </c>
      <c r="B739" s="1">
        <v>10</v>
      </c>
      <c r="C739" s="1">
        <v>104</v>
      </c>
      <c r="D739" s="2" t="s">
        <v>23</v>
      </c>
      <c r="E739" s="1" t="s">
        <v>3985</v>
      </c>
      <c r="F739" s="2" t="s">
        <v>4301</v>
      </c>
      <c r="G739" s="4">
        <v>6760.66</v>
      </c>
      <c r="H739" s="4">
        <f>表3[[#This Row],[借方发生额]]/10000</f>
        <v>0.676066</v>
      </c>
      <c r="I739" s="2" t="s">
        <v>3186</v>
      </c>
      <c r="J739" s="1">
        <f t="shared" si="12"/>
        <v>2025</v>
      </c>
      <c r="K739" s="1" t="s">
        <v>3987</v>
      </c>
      <c r="L739" s="1" t="s">
        <v>3988</v>
      </c>
      <c r="M739" s="2" t="s">
        <v>9</v>
      </c>
    </row>
    <row r="740" spans="1:13">
      <c r="A740" s="3">
        <v>45960</v>
      </c>
      <c r="B740" s="1">
        <v>10</v>
      </c>
      <c r="C740" s="1">
        <v>109</v>
      </c>
      <c r="D740" s="2" t="s">
        <v>23</v>
      </c>
      <c r="E740" s="1" t="s">
        <v>3945</v>
      </c>
      <c r="F740" s="2" t="s">
        <v>4043</v>
      </c>
      <c r="G740" s="4">
        <v>4448</v>
      </c>
      <c r="H740" s="4">
        <f>表3[[#This Row],[借方发生额]]/10000</f>
        <v>0.4448</v>
      </c>
      <c r="I740" s="2" t="s">
        <v>3136</v>
      </c>
      <c r="J740" s="1">
        <f t="shared" si="12"/>
        <v>2025</v>
      </c>
      <c r="K740" s="1" t="s">
        <v>58</v>
      </c>
      <c r="L740" s="1" t="s">
        <v>58</v>
      </c>
      <c r="M740" s="2" t="s">
        <v>3121</v>
      </c>
    </row>
    <row r="741" spans="1:13">
      <c r="A741" s="3">
        <v>45960</v>
      </c>
      <c r="B741" s="1">
        <v>10</v>
      </c>
      <c r="C741" s="1">
        <v>110</v>
      </c>
      <c r="D741" s="2" t="s">
        <v>23</v>
      </c>
      <c r="E741" s="1" t="s">
        <v>3945</v>
      </c>
      <c r="F741" s="2" t="s">
        <v>4043</v>
      </c>
      <c r="G741" s="4">
        <v>1571</v>
      </c>
      <c r="H741" s="4">
        <f>表3[[#This Row],[借方发生额]]/10000</f>
        <v>0.1571</v>
      </c>
      <c r="I741" s="2" t="s">
        <v>3136</v>
      </c>
      <c r="J741" s="1">
        <f t="shared" si="12"/>
        <v>2025</v>
      </c>
      <c r="K741" s="1" t="s">
        <v>58</v>
      </c>
      <c r="L741" s="1" t="s">
        <v>58</v>
      </c>
      <c r="M741" s="2" t="s">
        <v>3121</v>
      </c>
    </row>
    <row r="742" spans="1:13">
      <c r="A742" s="3">
        <v>45960</v>
      </c>
      <c r="B742" s="1">
        <v>10</v>
      </c>
      <c r="C742" s="1">
        <v>110</v>
      </c>
      <c r="D742" s="2" t="s">
        <v>23</v>
      </c>
      <c r="E742" s="1" t="s">
        <v>3941</v>
      </c>
      <c r="F742" s="2" t="s">
        <v>3942</v>
      </c>
      <c r="G742" s="4">
        <v>2000.4</v>
      </c>
      <c r="H742" s="4">
        <f>表3[[#This Row],[借方发生额]]/10000</f>
        <v>0.20004</v>
      </c>
      <c r="I742" s="2" t="s">
        <v>3136</v>
      </c>
      <c r="J742" s="1">
        <f t="shared" si="12"/>
        <v>2025</v>
      </c>
      <c r="K742" s="1" t="s">
        <v>40</v>
      </c>
      <c r="L742" s="1" t="s">
        <v>288</v>
      </c>
      <c r="M742" s="2" t="s">
        <v>9</v>
      </c>
    </row>
    <row r="743" spans="1:13">
      <c r="A743" s="3">
        <v>45960</v>
      </c>
      <c r="B743" s="1">
        <v>10</v>
      </c>
      <c r="C743" s="1">
        <v>111</v>
      </c>
      <c r="D743" s="2" t="s">
        <v>23</v>
      </c>
      <c r="E743" s="1" t="s">
        <v>3945</v>
      </c>
      <c r="F743" s="2" t="s">
        <v>4043</v>
      </c>
      <c r="G743" s="4">
        <v>1033.47</v>
      </c>
      <c r="H743" s="4">
        <f>表3[[#This Row],[借方发生额]]/10000</f>
        <v>0.103347</v>
      </c>
      <c r="I743" s="2" t="s">
        <v>3136</v>
      </c>
      <c r="J743" s="1">
        <f t="shared" si="12"/>
        <v>2025</v>
      </c>
      <c r="K743" s="1" t="s">
        <v>58</v>
      </c>
      <c r="L743" s="1" t="s">
        <v>58</v>
      </c>
      <c r="M743" s="2" t="s">
        <v>3121</v>
      </c>
    </row>
    <row r="744" spans="1:13">
      <c r="A744" s="3">
        <v>45960</v>
      </c>
      <c r="B744" s="1">
        <v>10</v>
      </c>
      <c r="C744" s="1">
        <v>119</v>
      </c>
      <c r="D744" s="2" t="s">
        <v>23</v>
      </c>
      <c r="E744" s="1" t="s">
        <v>3970</v>
      </c>
      <c r="F744" s="2" t="s">
        <v>3978</v>
      </c>
      <c r="G744" s="4">
        <v>2119.58</v>
      </c>
      <c r="H744" s="4">
        <f>表3[[#This Row],[借方发生额]]/10000</f>
        <v>0.211958</v>
      </c>
      <c r="I744" s="2" t="s">
        <v>3152</v>
      </c>
      <c r="J744" s="1">
        <f t="shared" si="12"/>
        <v>2025</v>
      </c>
      <c r="K744" s="1" t="s">
        <v>378</v>
      </c>
      <c r="L744" s="1" t="s">
        <v>3131</v>
      </c>
      <c r="M744" s="2" t="s">
        <v>9</v>
      </c>
    </row>
    <row r="745" spans="1:13">
      <c r="A745" s="3">
        <v>45960</v>
      </c>
      <c r="B745" s="1">
        <v>10</v>
      </c>
      <c r="C745" s="1">
        <v>121</v>
      </c>
      <c r="D745" s="2" t="s">
        <v>23</v>
      </c>
      <c r="E745" s="1" t="s">
        <v>3939</v>
      </c>
      <c r="F745" s="2" t="s">
        <v>4144</v>
      </c>
      <c r="G745" s="1">
        <v>300</v>
      </c>
      <c r="H745" s="1">
        <f>表3[[#This Row],[借方发生额]]/10000</f>
        <v>0.03</v>
      </c>
      <c r="I745" s="2" t="s">
        <v>3307</v>
      </c>
      <c r="J745" s="1">
        <f t="shared" si="12"/>
        <v>2025</v>
      </c>
      <c r="K745" s="1" t="s">
        <v>79</v>
      </c>
      <c r="L745" s="1" t="s">
        <v>79</v>
      </c>
      <c r="M745" s="2" t="s">
        <v>9</v>
      </c>
    </row>
    <row r="746" spans="1:13">
      <c r="A746" s="3">
        <v>45960</v>
      </c>
      <c r="B746" s="1">
        <v>10</v>
      </c>
      <c r="C746" s="1">
        <v>122</v>
      </c>
      <c r="D746" s="2" t="s">
        <v>23</v>
      </c>
      <c r="E746" s="1" t="s">
        <v>3983</v>
      </c>
      <c r="F746" s="2" t="s">
        <v>3942</v>
      </c>
      <c r="G746" s="4">
        <v>4567.07</v>
      </c>
      <c r="H746" s="4">
        <f>表3[[#This Row],[借方发生额]]/10000</f>
        <v>0.456707</v>
      </c>
      <c r="I746" s="2" t="s">
        <v>3136</v>
      </c>
      <c r="J746" s="1">
        <f t="shared" si="12"/>
        <v>2025</v>
      </c>
      <c r="K746" s="1" t="s">
        <v>3133</v>
      </c>
      <c r="L746" s="1" t="s">
        <v>3133</v>
      </c>
      <c r="M746" s="2" t="s">
        <v>9</v>
      </c>
    </row>
    <row r="747" spans="1:13">
      <c r="A747" s="3">
        <v>45960</v>
      </c>
      <c r="B747" s="1">
        <v>10</v>
      </c>
      <c r="C747" s="1">
        <v>123</v>
      </c>
      <c r="D747" s="2" t="s">
        <v>23</v>
      </c>
      <c r="E747" s="1" t="s">
        <v>3983</v>
      </c>
      <c r="F747" s="2" t="s">
        <v>4287</v>
      </c>
      <c r="G747" s="4">
        <v>11400</v>
      </c>
      <c r="H747" s="4">
        <f>表3[[#This Row],[借方发生额]]/10000</f>
        <v>1.14</v>
      </c>
      <c r="I747" s="2" t="s">
        <v>3136</v>
      </c>
      <c r="J747" s="1">
        <f t="shared" si="12"/>
        <v>2025</v>
      </c>
      <c r="K747" s="1" t="s">
        <v>3133</v>
      </c>
      <c r="L747" s="1" t="s">
        <v>3133</v>
      </c>
      <c r="M747" s="2" t="s">
        <v>9</v>
      </c>
    </row>
    <row r="748" spans="1:13">
      <c r="A748" s="3">
        <v>45960</v>
      </c>
      <c r="B748" s="1">
        <v>10</v>
      </c>
      <c r="C748" s="1">
        <v>146</v>
      </c>
      <c r="D748" s="2" t="s">
        <v>23</v>
      </c>
      <c r="E748" s="1" t="s">
        <v>3939</v>
      </c>
      <c r="F748" s="2" t="s">
        <v>3989</v>
      </c>
      <c r="G748" s="4">
        <v>5618.37</v>
      </c>
      <c r="H748" s="4">
        <f>表3[[#This Row],[借方发生额]]/10000</f>
        <v>0.561837</v>
      </c>
      <c r="I748" s="2" t="s">
        <v>3186</v>
      </c>
      <c r="J748" s="1">
        <f t="shared" si="12"/>
        <v>2025</v>
      </c>
      <c r="K748" s="1" t="s">
        <v>79</v>
      </c>
      <c r="L748" s="1" t="s">
        <v>79</v>
      </c>
      <c r="M748" s="2" t="s">
        <v>9</v>
      </c>
    </row>
    <row r="749" spans="1:13">
      <c r="A749" s="3">
        <v>45960</v>
      </c>
      <c r="B749" s="1">
        <v>10</v>
      </c>
      <c r="C749" s="1">
        <v>148</v>
      </c>
      <c r="D749" s="2" t="s">
        <v>23</v>
      </c>
      <c r="E749" s="1" t="s">
        <v>3953</v>
      </c>
      <c r="F749" s="2" t="s">
        <v>4302</v>
      </c>
      <c r="G749" s="4">
        <v>2614.16</v>
      </c>
      <c r="H749" s="4">
        <f>表3[[#This Row],[借方发生额]]/10000</f>
        <v>0.261416</v>
      </c>
      <c r="I749" s="2" t="s">
        <v>3152</v>
      </c>
      <c r="J749" s="1">
        <f t="shared" si="12"/>
        <v>2025</v>
      </c>
      <c r="K749" s="1" t="s">
        <v>3956</v>
      </c>
      <c r="L749" s="1" t="s">
        <v>58</v>
      </c>
      <c r="M749" s="2" t="s">
        <v>3121</v>
      </c>
    </row>
    <row r="750" spans="1:13">
      <c r="A750" s="3">
        <v>45960</v>
      </c>
      <c r="B750" s="1">
        <v>10</v>
      </c>
      <c r="C750" s="1">
        <v>98</v>
      </c>
      <c r="D750" s="2" t="s">
        <v>23</v>
      </c>
      <c r="E750" s="1" t="s">
        <v>3948</v>
      </c>
      <c r="F750" s="2" t="s">
        <v>3962</v>
      </c>
      <c r="G750" s="1">
        <v>524.2</v>
      </c>
      <c r="H750" s="1">
        <f>表3[[#This Row],[借方发生额]]/10000</f>
        <v>0.05242</v>
      </c>
      <c r="I750" s="2" t="s">
        <v>3136</v>
      </c>
      <c r="J750" s="1">
        <f t="shared" si="12"/>
        <v>2025</v>
      </c>
      <c r="K750" s="1" t="s">
        <v>288</v>
      </c>
      <c r="L750" s="1" t="s">
        <v>288</v>
      </c>
      <c r="M750" s="2" t="s">
        <v>9</v>
      </c>
    </row>
    <row r="751" spans="1:13">
      <c r="A751" s="3">
        <v>45961</v>
      </c>
      <c r="B751" s="1">
        <v>10</v>
      </c>
      <c r="C751" s="1">
        <v>34</v>
      </c>
      <c r="D751" s="2" t="s">
        <v>23</v>
      </c>
      <c r="E751" s="1" t="s">
        <v>3939</v>
      </c>
      <c r="F751" s="2" t="s">
        <v>3507</v>
      </c>
      <c r="G751" s="1">
        <v>624.09</v>
      </c>
      <c r="H751" s="1">
        <f>表3[[#This Row],[借方发生额]]/10000</f>
        <v>0.062409</v>
      </c>
      <c r="I751" s="2" t="s">
        <v>1814</v>
      </c>
      <c r="J751" s="1">
        <f t="shared" si="12"/>
        <v>2025</v>
      </c>
      <c r="K751" s="1" t="s">
        <v>79</v>
      </c>
      <c r="L751" s="1" t="s">
        <v>79</v>
      </c>
      <c r="M751" s="2" t="s">
        <v>9</v>
      </c>
    </row>
    <row r="752" spans="1:13">
      <c r="A752" s="3">
        <v>45961</v>
      </c>
      <c r="B752" s="1">
        <v>10</v>
      </c>
      <c r="C752" s="1">
        <v>34</v>
      </c>
      <c r="D752" s="2" t="s">
        <v>23</v>
      </c>
      <c r="E752" s="1" t="s">
        <v>4030</v>
      </c>
      <c r="F752" s="2" t="s">
        <v>4094</v>
      </c>
      <c r="G752" s="4">
        <v>1100</v>
      </c>
      <c r="H752" s="4">
        <f>表3[[#This Row],[借方发生额]]/10000</f>
        <v>0.11</v>
      </c>
      <c r="I752" s="2" t="s">
        <v>1814</v>
      </c>
      <c r="J752" s="1">
        <f t="shared" si="12"/>
        <v>2025</v>
      </c>
      <c r="K752" s="1" t="s">
        <v>4032</v>
      </c>
      <c r="L752" s="1" t="s">
        <v>79</v>
      </c>
      <c r="M752" s="2" t="s">
        <v>9</v>
      </c>
    </row>
    <row r="753" spans="1:13">
      <c r="A753" s="3">
        <v>45961</v>
      </c>
      <c r="B753" s="1">
        <v>10</v>
      </c>
      <c r="C753" s="1">
        <v>34</v>
      </c>
      <c r="D753" s="2" t="s">
        <v>23</v>
      </c>
      <c r="E753" s="1" t="s">
        <v>3970</v>
      </c>
      <c r="F753" s="2" t="s">
        <v>3496</v>
      </c>
      <c r="G753" s="4">
        <v>1488</v>
      </c>
      <c r="H753" s="4">
        <f>表3[[#This Row],[借方发生额]]/10000</f>
        <v>0.1488</v>
      </c>
      <c r="I753" s="2" t="s">
        <v>1814</v>
      </c>
      <c r="J753" s="1">
        <f t="shared" si="12"/>
        <v>2025</v>
      </c>
      <c r="K753" s="1" t="s">
        <v>378</v>
      </c>
      <c r="L753" s="1" t="s">
        <v>3131</v>
      </c>
      <c r="M753" s="2" t="s">
        <v>9</v>
      </c>
    </row>
    <row r="754" spans="1:13">
      <c r="A754" s="3">
        <v>45961</v>
      </c>
      <c r="B754" s="1">
        <v>10</v>
      </c>
      <c r="C754" s="1">
        <v>34</v>
      </c>
      <c r="D754" s="2" t="s">
        <v>23</v>
      </c>
      <c r="E754" s="1" t="s">
        <v>3945</v>
      </c>
      <c r="F754" s="2" t="s">
        <v>3509</v>
      </c>
      <c r="G754" s="4">
        <v>1600</v>
      </c>
      <c r="H754" s="4">
        <f>表3[[#This Row],[借方发生额]]/10000</f>
        <v>0.16</v>
      </c>
      <c r="I754" s="2" t="s">
        <v>1814</v>
      </c>
      <c r="J754" s="1">
        <f t="shared" si="12"/>
        <v>2025</v>
      </c>
      <c r="K754" s="1" t="s">
        <v>58</v>
      </c>
      <c r="L754" s="1" t="s">
        <v>58</v>
      </c>
      <c r="M754" s="2" t="s">
        <v>3121</v>
      </c>
    </row>
    <row r="755" spans="1:13">
      <c r="A755" s="3">
        <v>45961</v>
      </c>
      <c r="B755" s="1">
        <v>10</v>
      </c>
      <c r="C755" s="1">
        <v>422</v>
      </c>
      <c r="D755" s="2" t="s">
        <v>23</v>
      </c>
      <c r="E755" s="1" t="s">
        <v>3939</v>
      </c>
      <c r="F755" s="2" t="s">
        <v>3990</v>
      </c>
      <c r="G755" s="1">
        <v>137.14</v>
      </c>
      <c r="H755" s="1">
        <f>表3[[#This Row],[借方发生额]]/10000</f>
        <v>0.013714</v>
      </c>
      <c r="I755" s="2" t="s">
        <v>3136</v>
      </c>
      <c r="J755" s="1">
        <f t="shared" si="12"/>
        <v>2025</v>
      </c>
      <c r="K755" s="1" t="s">
        <v>79</v>
      </c>
      <c r="L755" s="1" t="s">
        <v>79</v>
      </c>
      <c r="M755" s="2" t="s">
        <v>9</v>
      </c>
    </row>
    <row r="756" spans="1:13">
      <c r="A756" s="3">
        <v>45961</v>
      </c>
      <c r="B756" s="1">
        <v>10</v>
      </c>
      <c r="C756" s="1">
        <v>423</v>
      </c>
      <c r="D756" s="2" t="s">
        <v>23</v>
      </c>
      <c r="E756" s="1" t="s">
        <v>3939</v>
      </c>
      <c r="F756" s="2" t="s">
        <v>3991</v>
      </c>
      <c r="G756" s="1">
        <v>45.71</v>
      </c>
      <c r="H756" s="1">
        <f>表3[[#This Row],[借方发生额]]/10000</f>
        <v>0.004571</v>
      </c>
      <c r="I756" s="2" t="s">
        <v>3136</v>
      </c>
      <c r="J756" s="1">
        <f t="shared" si="12"/>
        <v>2025</v>
      </c>
      <c r="K756" s="1" t="s">
        <v>79</v>
      </c>
      <c r="L756" s="1" t="s">
        <v>79</v>
      </c>
      <c r="M756" s="2" t="s">
        <v>9</v>
      </c>
    </row>
    <row r="757" spans="1:13">
      <c r="A757" s="3">
        <v>45961</v>
      </c>
      <c r="B757" s="1">
        <v>10</v>
      </c>
      <c r="C757" s="1">
        <v>424</v>
      </c>
      <c r="D757" s="2" t="s">
        <v>23</v>
      </c>
      <c r="E757" s="1" t="s">
        <v>3939</v>
      </c>
      <c r="F757" s="2" t="s">
        <v>3992</v>
      </c>
      <c r="G757" s="1">
        <v>411.43</v>
      </c>
      <c r="H757" s="1">
        <f>表3[[#This Row],[借方发生额]]/10000</f>
        <v>0.041143</v>
      </c>
      <c r="I757" s="2" t="s">
        <v>3161</v>
      </c>
      <c r="J757" s="1">
        <f t="shared" si="12"/>
        <v>2025</v>
      </c>
      <c r="K757" s="1" t="s">
        <v>79</v>
      </c>
      <c r="L757" s="1" t="s">
        <v>79</v>
      </c>
      <c r="M757" s="2" t="s">
        <v>9</v>
      </c>
    </row>
    <row r="758" spans="1:13">
      <c r="A758" s="3">
        <v>45961</v>
      </c>
      <c r="B758" s="1">
        <v>10</v>
      </c>
      <c r="C758" s="1">
        <v>424</v>
      </c>
      <c r="D758" s="2" t="s">
        <v>23</v>
      </c>
      <c r="E758" s="1" t="s">
        <v>4195</v>
      </c>
      <c r="F758" s="2" t="s">
        <v>4303</v>
      </c>
      <c r="G758" s="4">
        <v>-5547</v>
      </c>
      <c r="H758" s="4">
        <f>表3[[#This Row],[借方发生额]]/10000</f>
        <v>-0.5547</v>
      </c>
      <c r="I758" s="2" t="s">
        <v>3161</v>
      </c>
      <c r="J758" s="1">
        <f t="shared" si="12"/>
        <v>2025</v>
      </c>
      <c r="K758" s="1" t="s">
        <v>4197</v>
      </c>
      <c r="L758" s="1" t="s">
        <v>3120</v>
      </c>
      <c r="M758" s="1" t="s">
        <v>3120</v>
      </c>
    </row>
    <row r="759" spans="1:13">
      <c r="A759" s="3">
        <v>45961</v>
      </c>
      <c r="B759" s="1">
        <v>10</v>
      </c>
      <c r="C759" s="1">
        <v>425</v>
      </c>
      <c r="D759" s="2" t="s">
        <v>23</v>
      </c>
      <c r="E759" s="1" t="s">
        <v>3939</v>
      </c>
      <c r="F759" s="2" t="s">
        <v>4304</v>
      </c>
      <c r="G759" s="1">
        <v>192</v>
      </c>
      <c r="H759" s="1">
        <f>表3[[#This Row],[借方发生额]]/10000</f>
        <v>0.0192</v>
      </c>
      <c r="I759" s="2" t="s">
        <v>3136</v>
      </c>
      <c r="J759" s="1">
        <f t="shared" si="12"/>
        <v>2025</v>
      </c>
      <c r="K759" s="1" t="s">
        <v>79</v>
      </c>
      <c r="L759" s="1" t="s">
        <v>79</v>
      </c>
      <c r="M759" s="2" t="s">
        <v>9</v>
      </c>
    </row>
    <row r="760" spans="1:13">
      <c r="A760" s="3">
        <v>45961</v>
      </c>
      <c r="B760" s="1">
        <v>10</v>
      </c>
      <c r="C760" s="1">
        <v>426</v>
      </c>
      <c r="D760" s="2" t="s">
        <v>23</v>
      </c>
      <c r="E760" s="1" t="s">
        <v>3939</v>
      </c>
      <c r="F760" s="2" t="s">
        <v>3994</v>
      </c>
      <c r="G760" s="1">
        <v>594.29</v>
      </c>
      <c r="H760" s="1">
        <f>表3[[#This Row],[借方发生额]]/10000</f>
        <v>0.059429</v>
      </c>
      <c r="I760" s="2" t="s">
        <v>3136</v>
      </c>
      <c r="J760" s="1">
        <f t="shared" si="12"/>
        <v>2025</v>
      </c>
      <c r="K760" s="1" t="s">
        <v>79</v>
      </c>
      <c r="L760" s="1" t="s">
        <v>79</v>
      </c>
      <c r="M760" s="2" t="s">
        <v>9</v>
      </c>
    </row>
    <row r="761" spans="1:13">
      <c r="A761" s="3">
        <v>45961</v>
      </c>
      <c r="B761" s="1">
        <v>10</v>
      </c>
      <c r="C761" s="1">
        <v>533</v>
      </c>
      <c r="D761" s="2" t="s">
        <v>23</v>
      </c>
      <c r="E761" s="1" t="s">
        <v>3997</v>
      </c>
      <c r="F761" s="2" t="s">
        <v>4305</v>
      </c>
      <c r="G761" s="4">
        <v>5542.51</v>
      </c>
      <c r="H761" s="4">
        <f>表3[[#This Row],[借方发生额]]/10000</f>
        <v>0.554251</v>
      </c>
      <c r="I761" s="2" t="s">
        <v>3999</v>
      </c>
      <c r="J761" s="1">
        <f t="shared" si="12"/>
        <v>2025</v>
      </c>
      <c r="K761" s="1" t="s">
        <v>4000</v>
      </c>
      <c r="L761" s="1" t="s">
        <v>79</v>
      </c>
      <c r="M761" s="2" t="s">
        <v>9</v>
      </c>
    </row>
    <row r="762" spans="1:13">
      <c r="A762" s="3">
        <v>45961</v>
      </c>
      <c r="B762" s="1">
        <v>10</v>
      </c>
      <c r="C762" s="1">
        <v>534</v>
      </c>
      <c r="D762" s="2" t="s">
        <v>23</v>
      </c>
      <c r="E762" s="1" t="s">
        <v>3997</v>
      </c>
      <c r="F762" s="2" t="s">
        <v>4306</v>
      </c>
      <c r="G762" s="4">
        <v>3002.38</v>
      </c>
      <c r="H762" s="4">
        <f>表3[[#This Row],[借方发生额]]/10000</f>
        <v>0.300238</v>
      </c>
      <c r="I762" s="2" t="s">
        <v>3999</v>
      </c>
      <c r="J762" s="1">
        <f t="shared" si="12"/>
        <v>2025</v>
      </c>
      <c r="K762" s="1" t="s">
        <v>4000</v>
      </c>
      <c r="L762" s="1" t="s">
        <v>79</v>
      </c>
      <c r="M762" s="2" t="s">
        <v>9</v>
      </c>
    </row>
    <row r="763" spans="1:13">
      <c r="A763" s="3">
        <v>45961</v>
      </c>
      <c r="B763" s="1">
        <v>10</v>
      </c>
      <c r="C763" s="1">
        <v>535</v>
      </c>
      <c r="D763" s="2" t="s">
        <v>23</v>
      </c>
      <c r="E763" s="1" t="s">
        <v>3997</v>
      </c>
      <c r="F763" s="2" t="s">
        <v>4307</v>
      </c>
      <c r="G763" s="4">
        <v>1467.89</v>
      </c>
      <c r="H763" s="4">
        <f>表3[[#This Row],[借方发生额]]/10000</f>
        <v>0.146789</v>
      </c>
      <c r="I763" s="2" t="s">
        <v>3999</v>
      </c>
      <c r="J763" s="1">
        <f t="shared" si="12"/>
        <v>2025</v>
      </c>
      <c r="K763" s="1" t="s">
        <v>4000</v>
      </c>
      <c r="L763" s="1" t="s">
        <v>79</v>
      </c>
      <c r="M763" s="2" t="s">
        <v>9</v>
      </c>
    </row>
    <row r="764" spans="1:13">
      <c r="A764" s="3">
        <v>45961</v>
      </c>
      <c r="B764" s="1">
        <v>10</v>
      </c>
      <c r="C764" s="1">
        <v>535</v>
      </c>
      <c r="D764" s="2" t="s">
        <v>23</v>
      </c>
      <c r="E764" s="1" t="s">
        <v>3997</v>
      </c>
      <c r="F764" s="2" t="s">
        <v>4307</v>
      </c>
      <c r="G764" s="4">
        <v>1190.15</v>
      </c>
      <c r="H764" s="4">
        <f>表3[[#This Row],[借方发生额]]/10000</f>
        <v>0.119015</v>
      </c>
      <c r="I764" s="2" t="s">
        <v>3999</v>
      </c>
      <c r="J764" s="1">
        <f t="shared" si="12"/>
        <v>2025</v>
      </c>
      <c r="K764" s="1" t="s">
        <v>4000</v>
      </c>
      <c r="L764" s="1" t="s">
        <v>79</v>
      </c>
      <c r="M764" s="2" t="s">
        <v>9</v>
      </c>
    </row>
    <row r="765" spans="1:13">
      <c r="A765" s="3">
        <v>45961</v>
      </c>
      <c r="B765" s="1">
        <v>10</v>
      </c>
      <c r="C765" s="1">
        <v>535</v>
      </c>
      <c r="D765" s="2" t="s">
        <v>23</v>
      </c>
      <c r="E765" s="1" t="s">
        <v>3997</v>
      </c>
      <c r="F765" s="2" t="s">
        <v>4307</v>
      </c>
      <c r="G765" s="4">
        <v>17949.21</v>
      </c>
      <c r="H765" s="4">
        <f>表3[[#This Row],[借方发生额]]/10000</f>
        <v>1.794921</v>
      </c>
      <c r="I765" s="2" t="s">
        <v>3999</v>
      </c>
      <c r="J765" s="1">
        <f t="shared" si="12"/>
        <v>2025</v>
      </c>
      <c r="K765" s="1" t="s">
        <v>4000</v>
      </c>
      <c r="L765" s="1" t="s">
        <v>79</v>
      </c>
      <c r="M765" s="2" t="s">
        <v>9</v>
      </c>
    </row>
    <row r="766" spans="1:13">
      <c r="A766" s="3">
        <v>45961</v>
      </c>
      <c r="B766" s="1">
        <v>10</v>
      </c>
      <c r="C766" s="1">
        <v>535</v>
      </c>
      <c r="D766" s="2" t="s">
        <v>23</v>
      </c>
      <c r="E766" s="1" t="s">
        <v>3997</v>
      </c>
      <c r="F766" s="2" t="s">
        <v>4307</v>
      </c>
      <c r="G766" s="1">
        <v>102.45</v>
      </c>
      <c r="H766" s="1">
        <f>表3[[#This Row],[借方发生额]]/10000</f>
        <v>0.010245</v>
      </c>
      <c r="I766" s="2" t="s">
        <v>3999</v>
      </c>
      <c r="J766" s="1">
        <f t="shared" si="12"/>
        <v>2025</v>
      </c>
      <c r="K766" s="1" t="s">
        <v>4000</v>
      </c>
      <c r="L766" s="1" t="s">
        <v>79</v>
      </c>
      <c r="M766" s="2" t="s">
        <v>9</v>
      </c>
    </row>
    <row r="767" spans="1:13">
      <c r="A767" s="3">
        <v>45961</v>
      </c>
      <c r="B767" s="1">
        <v>10</v>
      </c>
      <c r="C767" s="1">
        <v>535</v>
      </c>
      <c r="D767" s="2" t="s">
        <v>23</v>
      </c>
      <c r="E767" s="1" t="s">
        <v>3997</v>
      </c>
      <c r="F767" s="2" t="s">
        <v>4307</v>
      </c>
      <c r="G767" s="1">
        <v>229.36</v>
      </c>
      <c r="H767" s="1">
        <f>表3[[#This Row],[借方发生额]]/10000</f>
        <v>0.022936</v>
      </c>
      <c r="I767" s="2" t="s">
        <v>3999</v>
      </c>
      <c r="J767" s="1">
        <f t="shared" si="12"/>
        <v>2025</v>
      </c>
      <c r="K767" s="1" t="s">
        <v>4000</v>
      </c>
      <c r="L767" s="1" t="s">
        <v>79</v>
      </c>
      <c r="M767" s="2" t="s">
        <v>9</v>
      </c>
    </row>
    <row r="768" spans="1:13">
      <c r="A768" s="3">
        <v>45961</v>
      </c>
      <c r="B768" s="1">
        <v>10</v>
      </c>
      <c r="C768" s="1">
        <v>535</v>
      </c>
      <c r="D768" s="2" t="s">
        <v>23</v>
      </c>
      <c r="E768" s="1" t="s">
        <v>3997</v>
      </c>
      <c r="F768" s="2" t="s">
        <v>4307</v>
      </c>
      <c r="G768" s="4">
        <v>2278.29</v>
      </c>
      <c r="H768" s="4">
        <f>表3[[#This Row],[借方发生额]]/10000</f>
        <v>0.227829</v>
      </c>
      <c r="I768" s="2" t="s">
        <v>3999</v>
      </c>
      <c r="J768" s="1">
        <f t="shared" si="12"/>
        <v>2025</v>
      </c>
      <c r="K768" s="1" t="s">
        <v>4000</v>
      </c>
      <c r="L768" s="1" t="s">
        <v>79</v>
      </c>
      <c r="M768" s="2" t="s">
        <v>9</v>
      </c>
    </row>
    <row r="769" spans="1:13">
      <c r="A769" s="3">
        <v>45961</v>
      </c>
      <c r="B769" s="1">
        <v>10</v>
      </c>
      <c r="C769" s="1">
        <v>536</v>
      </c>
      <c r="D769" s="2" t="s">
        <v>23</v>
      </c>
      <c r="E769" s="1" t="s">
        <v>3939</v>
      </c>
      <c r="F769" s="2" t="s">
        <v>4005</v>
      </c>
      <c r="G769" s="4">
        <v>3081.76</v>
      </c>
      <c r="H769" s="4">
        <f>表3[[#This Row],[借方发生额]]/10000</f>
        <v>0.308176</v>
      </c>
      <c r="I769" s="2" t="s">
        <v>4006</v>
      </c>
      <c r="J769" s="1">
        <f t="shared" ref="J769:J815" si="13">YEAR(A769)</f>
        <v>2025</v>
      </c>
      <c r="K769" s="1" t="s">
        <v>79</v>
      </c>
      <c r="L769" s="1" t="s">
        <v>79</v>
      </c>
      <c r="M769" s="2" t="s">
        <v>9</v>
      </c>
    </row>
    <row r="770" spans="1:13">
      <c r="A770" s="3">
        <v>45961</v>
      </c>
      <c r="B770" s="1">
        <v>10</v>
      </c>
      <c r="C770" s="1">
        <v>537</v>
      </c>
      <c r="D770" s="2" t="s">
        <v>23</v>
      </c>
      <c r="E770" s="1" t="s">
        <v>3997</v>
      </c>
      <c r="F770" s="2" t="s">
        <v>4308</v>
      </c>
      <c r="G770" s="4">
        <v>6150</v>
      </c>
      <c r="H770" s="4">
        <f>表3[[#This Row],[借方发生额]]/10000</f>
        <v>0.615</v>
      </c>
      <c r="I770" s="2" t="s">
        <v>3999</v>
      </c>
      <c r="J770" s="1">
        <f t="shared" si="13"/>
        <v>2025</v>
      </c>
      <c r="K770" s="1" t="s">
        <v>4000</v>
      </c>
      <c r="L770" s="1" t="s">
        <v>79</v>
      </c>
      <c r="M770" s="2" t="s">
        <v>9</v>
      </c>
    </row>
    <row r="771" spans="1:13">
      <c r="A771" s="3">
        <v>45961</v>
      </c>
      <c r="B771" s="1">
        <v>10</v>
      </c>
      <c r="C771" s="1">
        <v>538</v>
      </c>
      <c r="D771" s="2" t="s">
        <v>23</v>
      </c>
      <c r="E771" s="1" t="s">
        <v>3939</v>
      </c>
      <c r="F771" s="2" t="s">
        <v>4309</v>
      </c>
      <c r="G771" s="1">
        <v>311.27</v>
      </c>
      <c r="H771" s="1">
        <f>表3[[#This Row],[借方发生额]]/10000</f>
        <v>0.031127</v>
      </c>
      <c r="I771" s="2" t="s">
        <v>3999</v>
      </c>
      <c r="J771" s="1">
        <f t="shared" si="13"/>
        <v>2025</v>
      </c>
      <c r="K771" s="1" t="s">
        <v>79</v>
      </c>
      <c r="L771" s="1" t="s">
        <v>79</v>
      </c>
      <c r="M771" s="2" t="s">
        <v>9</v>
      </c>
    </row>
    <row r="772" spans="1:13">
      <c r="A772" s="3">
        <v>45961</v>
      </c>
      <c r="B772" s="1">
        <v>10</v>
      </c>
      <c r="C772" s="1">
        <v>541</v>
      </c>
      <c r="D772" s="2" t="s">
        <v>23</v>
      </c>
      <c r="E772" s="1" t="s">
        <v>3995</v>
      </c>
      <c r="F772" s="2" t="s">
        <v>28</v>
      </c>
      <c r="G772" s="4">
        <v>9647.26</v>
      </c>
      <c r="H772" s="4">
        <f>表3[[#This Row],[借方发生额]]/10000</f>
        <v>0.964726</v>
      </c>
      <c r="I772" s="2" t="s">
        <v>26</v>
      </c>
      <c r="J772" s="1">
        <f t="shared" si="13"/>
        <v>2025</v>
      </c>
      <c r="K772" s="1" t="s">
        <v>3155</v>
      </c>
      <c r="L772" s="1" t="s">
        <v>27</v>
      </c>
      <c r="M772" s="2" t="s">
        <v>3122</v>
      </c>
    </row>
    <row r="773" spans="1:13">
      <c r="A773" s="3">
        <v>45961</v>
      </c>
      <c r="B773" s="1">
        <v>10</v>
      </c>
      <c r="C773" s="1">
        <v>541</v>
      </c>
      <c r="D773" s="2" t="s">
        <v>23</v>
      </c>
      <c r="E773" s="1" t="s">
        <v>3995</v>
      </c>
      <c r="F773" s="2" t="s">
        <v>25</v>
      </c>
      <c r="G773" s="4">
        <v>5183.05</v>
      </c>
      <c r="H773" s="4">
        <f>表3[[#This Row],[借方发生额]]/10000</f>
        <v>0.518305</v>
      </c>
      <c r="I773" s="2" t="s">
        <v>26</v>
      </c>
      <c r="J773" s="1">
        <f t="shared" si="13"/>
        <v>2025</v>
      </c>
      <c r="K773" s="1" t="s">
        <v>3155</v>
      </c>
      <c r="L773" s="1" t="s">
        <v>27</v>
      </c>
      <c r="M773" s="2" t="s">
        <v>3122</v>
      </c>
    </row>
    <row r="774" spans="1:13">
      <c r="A774" s="3">
        <v>45961</v>
      </c>
      <c r="B774" s="1">
        <v>10</v>
      </c>
      <c r="C774" s="1">
        <v>543</v>
      </c>
      <c r="D774" s="2" t="s">
        <v>23</v>
      </c>
      <c r="E774" s="1" t="s">
        <v>3995</v>
      </c>
      <c r="F774" s="2" t="s">
        <v>4310</v>
      </c>
      <c r="G774" s="4">
        <v>23138.44</v>
      </c>
      <c r="H774" s="4">
        <f>表3[[#This Row],[借方发生额]]/10000</f>
        <v>2.313844</v>
      </c>
      <c r="I774" s="2" t="s">
        <v>2157</v>
      </c>
      <c r="J774" s="1">
        <f t="shared" si="13"/>
        <v>2025</v>
      </c>
      <c r="K774" s="1" t="s">
        <v>3155</v>
      </c>
      <c r="L774" s="1" t="s">
        <v>27</v>
      </c>
      <c r="M774" s="2" t="s">
        <v>3122</v>
      </c>
    </row>
    <row r="775" spans="1:13">
      <c r="A775" s="3">
        <v>45961</v>
      </c>
      <c r="B775" s="1">
        <v>10</v>
      </c>
      <c r="C775" s="1">
        <v>544</v>
      </c>
      <c r="D775" s="2" t="s">
        <v>23</v>
      </c>
      <c r="E775" s="1" t="s">
        <v>4007</v>
      </c>
      <c r="F775" s="2" t="s">
        <v>4311</v>
      </c>
      <c r="G775" s="4">
        <v>415707.29</v>
      </c>
      <c r="H775" s="4">
        <f>表3[[#This Row],[借方发生额]]/10000</f>
        <v>41.570729</v>
      </c>
      <c r="I775" s="2" t="s">
        <v>3170</v>
      </c>
      <c r="J775" s="1">
        <f t="shared" si="13"/>
        <v>2025</v>
      </c>
      <c r="K775" s="1" t="s">
        <v>32</v>
      </c>
      <c r="L775" s="1" t="s">
        <v>3120</v>
      </c>
      <c r="M775" s="1" t="s">
        <v>3120</v>
      </c>
    </row>
    <row r="776" spans="1:13">
      <c r="A776" s="3">
        <v>45961</v>
      </c>
      <c r="B776" s="1">
        <v>10</v>
      </c>
      <c r="C776" s="1">
        <v>580</v>
      </c>
      <c r="D776" s="2" t="s">
        <v>23</v>
      </c>
      <c r="E776" s="1" t="s">
        <v>4009</v>
      </c>
      <c r="F776" s="1" t="s">
        <v>566</v>
      </c>
      <c r="G776" s="4">
        <v>36638.85</v>
      </c>
      <c r="H776" s="4">
        <f>表3[[#This Row],[借方发生额]]/10000</f>
        <v>3.663885</v>
      </c>
      <c r="I776" s="2" t="s">
        <v>50</v>
      </c>
      <c r="J776" s="1">
        <f t="shared" si="13"/>
        <v>2025</v>
      </c>
      <c r="K776" s="1" t="s">
        <v>51</v>
      </c>
      <c r="L776" s="1" t="s">
        <v>4010</v>
      </c>
      <c r="M776" s="2" t="s">
        <v>9</v>
      </c>
    </row>
    <row r="777" spans="1:13">
      <c r="A777" s="3">
        <v>45974</v>
      </c>
      <c r="B777" s="1">
        <v>11</v>
      </c>
      <c r="C777" s="1">
        <v>174</v>
      </c>
      <c r="D777" s="2" t="s">
        <v>23</v>
      </c>
      <c r="E777" s="1" t="s">
        <v>3953</v>
      </c>
      <c r="F777" s="2" t="s">
        <v>3362</v>
      </c>
      <c r="G777" s="1">
        <v>298</v>
      </c>
      <c r="H777" s="1">
        <f>表3[[#This Row],[借方发生额]]/10000</f>
        <v>0.0298</v>
      </c>
      <c r="I777" s="2" t="s">
        <v>3136</v>
      </c>
      <c r="J777" s="1">
        <f t="shared" si="13"/>
        <v>2025</v>
      </c>
      <c r="K777" s="1" t="s">
        <v>3956</v>
      </c>
      <c r="L777" s="1" t="s">
        <v>58</v>
      </c>
      <c r="M777" s="2" t="s">
        <v>3121</v>
      </c>
    </row>
    <row r="778" spans="1:13">
      <c r="A778" s="3">
        <v>45974</v>
      </c>
      <c r="B778" s="1">
        <v>11</v>
      </c>
      <c r="C778" s="1">
        <v>212</v>
      </c>
      <c r="D778" s="2" t="s">
        <v>23</v>
      </c>
      <c r="E778" s="1" t="s">
        <v>3939</v>
      </c>
      <c r="F778" s="2" t="s">
        <v>3980</v>
      </c>
      <c r="G778" s="4">
        <v>3294.26</v>
      </c>
      <c r="H778" s="4">
        <f>表3[[#This Row],[借方发生额]]/10000</f>
        <v>0.329426</v>
      </c>
      <c r="I778" s="2" t="s">
        <v>3136</v>
      </c>
      <c r="J778" s="1">
        <f t="shared" si="13"/>
        <v>2025</v>
      </c>
      <c r="K778" s="1" t="s">
        <v>79</v>
      </c>
      <c r="L778" s="1" t="s">
        <v>79</v>
      </c>
      <c r="M778" s="2" t="s">
        <v>9</v>
      </c>
    </row>
    <row r="779" spans="1:13">
      <c r="A779" s="3">
        <v>45974</v>
      </c>
      <c r="B779" s="1">
        <v>11</v>
      </c>
      <c r="C779" s="1">
        <v>213</v>
      </c>
      <c r="D779" s="2" t="s">
        <v>23</v>
      </c>
      <c r="E779" s="1" t="s">
        <v>3948</v>
      </c>
      <c r="F779" s="2" t="s">
        <v>4312</v>
      </c>
      <c r="G779" s="1">
        <v>474</v>
      </c>
      <c r="H779" s="1">
        <f>表3[[#This Row],[借方发生额]]/10000</f>
        <v>0.0474</v>
      </c>
      <c r="I779" s="2" t="s">
        <v>3136</v>
      </c>
      <c r="J779" s="1">
        <f t="shared" si="13"/>
        <v>2025</v>
      </c>
      <c r="K779" s="1" t="s">
        <v>288</v>
      </c>
      <c r="L779" s="1" t="s">
        <v>288</v>
      </c>
      <c r="M779" s="2" t="s">
        <v>9</v>
      </c>
    </row>
    <row r="780" spans="1:13">
      <c r="A780" s="3">
        <v>45974</v>
      </c>
      <c r="B780" s="1">
        <v>11</v>
      </c>
      <c r="C780" s="1">
        <v>213</v>
      </c>
      <c r="D780" s="2" t="s">
        <v>23</v>
      </c>
      <c r="E780" s="1" t="s">
        <v>3941</v>
      </c>
      <c r="F780" s="2" t="s">
        <v>4312</v>
      </c>
      <c r="G780" s="1">
        <v>829.2</v>
      </c>
      <c r="H780" s="1">
        <f>表3[[#This Row],[借方发生额]]/10000</f>
        <v>0.08292</v>
      </c>
      <c r="I780" s="2" t="s">
        <v>3136</v>
      </c>
      <c r="J780" s="1">
        <f t="shared" si="13"/>
        <v>2025</v>
      </c>
      <c r="K780" s="1" t="s">
        <v>40</v>
      </c>
      <c r="L780" s="1" t="s">
        <v>288</v>
      </c>
      <c r="M780" s="2" t="s">
        <v>9</v>
      </c>
    </row>
    <row r="781" spans="1:13">
      <c r="A781" s="3">
        <v>45974</v>
      </c>
      <c r="B781" s="1">
        <v>11</v>
      </c>
      <c r="C781" s="1">
        <v>213</v>
      </c>
      <c r="D781" s="2" t="s">
        <v>23</v>
      </c>
      <c r="E781" s="1" t="s">
        <v>3983</v>
      </c>
      <c r="F781" s="2" t="s">
        <v>4312</v>
      </c>
      <c r="G781" s="4">
        <v>4276</v>
      </c>
      <c r="H781" s="4">
        <f>表3[[#This Row],[借方发生额]]/10000</f>
        <v>0.4276</v>
      </c>
      <c r="I781" s="2" t="s">
        <v>3136</v>
      </c>
      <c r="J781" s="1">
        <f t="shared" si="13"/>
        <v>2025</v>
      </c>
      <c r="K781" s="1" t="s">
        <v>3133</v>
      </c>
      <c r="L781" s="1" t="s">
        <v>3133</v>
      </c>
      <c r="M781" s="2" t="s">
        <v>9</v>
      </c>
    </row>
    <row r="782" spans="1:13">
      <c r="A782" s="3">
        <v>45974</v>
      </c>
      <c r="B782" s="1">
        <v>11</v>
      </c>
      <c r="C782" s="1">
        <v>214</v>
      </c>
      <c r="D782" s="2" t="s">
        <v>23</v>
      </c>
      <c r="E782" s="1" t="s">
        <v>3939</v>
      </c>
      <c r="F782" s="2" t="s">
        <v>4100</v>
      </c>
      <c r="G782" s="1">
        <v>377.36</v>
      </c>
      <c r="H782" s="1">
        <f>表3[[#This Row],[借方发生额]]/10000</f>
        <v>0.037736</v>
      </c>
      <c r="I782" s="2" t="s">
        <v>3136</v>
      </c>
      <c r="J782" s="1">
        <f t="shared" si="13"/>
        <v>2025</v>
      </c>
      <c r="K782" s="1" t="s">
        <v>79</v>
      </c>
      <c r="L782" s="1" t="s">
        <v>79</v>
      </c>
      <c r="M782" s="2" t="s">
        <v>9</v>
      </c>
    </row>
    <row r="783" spans="1:13">
      <c r="A783" s="3">
        <v>45974</v>
      </c>
      <c r="B783" s="1">
        <v>11</v>
      </c>
      <c r="C783" s="1">
        <v>214</v>
      </c>
      <c r="D783" s="2" t="s">
        <v>23</v>
      </c>
      <c r="E783" s="1" t="s">
        <v>3941</v>
      </c>
      <c r="F783" s="2" t="s">
        <v>4100</v>
      </c>
      <c r="G783" s="4">
        <v>1110</v>
      </c>
      <c r="H783" s="4">
        <f>表3[[#This Row],[借方发生额]]/10000</f>
        <v>0.111</v>
      </c>
      <c r="I783" s="2" t="s">
        <v>3136</v>
      </c>
      <c r="J783" s="1">
        <f t="shared" si="13"/>
        <v>2025</v>
      </c>
      <c r="K783" s="1" t="s">
        <v>40</v>
      </c>
      <c r="L783" s="1" t="s">
        <v>288</v>
      </c>
      <c r="M783" s="2" t="s">
        <v>9</v>
      </c>
    </row>
    <row r="784" spans="1:13">
      <c r="A784" s="3">
        <v>45974</v>
      </c>
      <c r="B784" s="1">
        <v>11</v>
      </c>
      <c r="C784" s="1">
        <v>215</v>
      </c>
      <c r="D784" s="2" t="s">
        <v>23</v>
      </c>
      <c r="E784" s="1" t="s">
        <v>3945</v>
      </c>
      <c r="F784" s="2" t="s">
        <v>4313</v>
      </c>
      <c r="G784" s="4">
        <v>1125</v>
      </c>
      <c r="H784" s="4">
        <f>表3[[#This Row],[借方发生额]]/10000</f>
        <v>0.1125</v>
      </c>
      <c r="I784" s="2" t="s">
        <v>3136</v>
      </c>
      <c r="J784" s="1">
        <f t="shared" si="13"/>
        <v>2025</v>
      </c>
      <c r="K784" s="1" t="s">
        <v>58</v>
      </c>
      <c r="L784" s="1" t="s">
        <v>58</v>
      </c>
      <c r="M784" s="2" t="s">
        <v>3121</v>
      </c>
    </row>
    <row r="785" spans="1:13">
      <c r="A785" s="3">
        <v>45974</v>
      </c>
      <c r="B785" s="1">
        <v>11</v>
      </c>
      <c r="C785" s="1">
        <v>215</v>
      </c>
      <c r="D785" s="2" t="s">
        <v>23</v>
      </c>
      <c r="E785" s="1" t="s">
        <v>3939</v>
      </c>
      <c r="F785" s="2" t="s">
        <v>4313</v>
      </c>
      <c r="G785" s="1">
        <v>653</v>
      </c>
      <c r="H785" s="1">
        <f>表3[[#This Row],[借方发生额]]/10000</f>
        <v>0.0653</v>
      </c>
      <c r="I785" s="2" t="s">
        <v>3136</v>
      </c>
      <c r="J785" s="1">
        <f t="shared" si="13"/>
        <v>2025</v>
      </c>
      <c r="K785" s="1" t="s">
        <v>79</v>
      </c>
      <c r="L785" s="1" t="s">
        <v>79</v>
      </c>
      <c r="M785" s="2" t="s">
        <v>9</v>
      </c>
    </row>
    <row r="786" spans="1:13">
      <c r="A786" s="3">
        <v>45974</v>
      </c>
      <c r="B786" s="1">
        <v>11</v>
      </c>
      <c r="C786" s="1">
        <v>215</v>
      </c>
      <c r="D786" s="2" t="s">
        <v>23</v>
      </c>
      <c r="E786" s="1" t="s">
        <v>3941</v>
      </c>
      <c r="F786" s="2" t="s">
        <v>4313</v>
      </c>
      <c r="G786" s="1">
        <v>199</v>
      </c>
      <c r="H786" s="1">
        <f>表3[[#This Row],[借方发生额]]/10000</f>
        <v>0.0199</v>
      </c>
      <c r="I786" s="2" t="s">
        <v>3136</v>
      </c>
      <c r="J786" s="1">
        <f t="shared" si="13"/>
        <v>2025</v>
      </c>
      <c r="K786" s="1" t="s">
        <v>40</v>
      </c>
      <c r="L786" s="1" t="s">
        <v>288</v>
      </c>
      <c r="M786" s="2" t="s">
        <v>9</v>
      </c>
    </row>
    <row r="787" spans="1:13">
      <c r="A787" s="3">
        <v>45974</v>
      </c>
      <c r="B787" s="1">
        <v>11</v>
      </c>
      <c r="C787" s="1">
        <v>215</v>
      </c>
      <c r="D787" s="2" t="s">
        <v>23</v>
      </c>
      <c r="E787" s="1" t="s">
        <v>3948</v>
      </c>
      <c r="F787" s="2" t="s">
        <v>4313</v>
      </c>
      <c r="G787" s="1">
        <v>238</v>
      </c>
      <c r="H787" s="1">
        <f>表3[[#This Row],[借方发生额]]/10000</f>
        <v>0.0238</v>
      </c>
      <c r="I787" s="2" t="s">
        <v>3136</v>
      </c>
      <c r="J787" s="1">
        <f t="shared" si="13"/>
        <v>2025</v>
      </c>
      <c r="K787" s="1" t="s">
        <v>288</v>
      </c>
      <c r="L787" s="1" t="s">
        <v>288</v>
      </c>
      <c r="M787" s="2" t="s">
        <v>9</v>
      </c>
    </row>
    <row r="788" spans="1:13">
      <c r="A788" s="3">
        <v>45974</v>
      </c>
      <c r="B788" s="1">
        <v>11</v>
      </c>
      <c r="C788" s="1">
        <v>217</v>
      </c>
      <c r="D788" s="2" t="s">
        <v>23</v>
      </c>
      <c r="E788" s="1" t="s">
        <v>3945</v>
      </c>
      <c r="F788" s="2" t="s">
        <v>4314</v>
      </c>
      <c r="G788" s="4">
        <v>1504.87</v>
      </c>
      <c r="H788" s="4">
        <f>表3[[#This Row],[借方发生额]]/10000</f>
        <v>0.150487</v>
      </c>
      <c r="I788" s="2" t="s">
        <v>3129</v>
      </c>
      <c r="J788" s="1">
        <f t="shared" si="13"/>
        <v>2025</v>
      </c>
      <c r="K788" s="1" t="s">
        <v>58</v>
      </c>
      <c r="L788" s="1" t="s">
        <v>58</v>
      </c>
      <c r="M788" s="2" t="s">
        <v>3121</v>
      </c>
    </row>
    <row r="789" spans="1:13">
      <c r="A789" s="3">
        <v>45974</v>
      </c>
      <c r="B789" s="1">
        <v>11</v>
      </c>
      <c r="C789" s="1">
        <v>217</v>
      </c>
      <c r="D789" s="2" t="s">
        <v>23</v>
      </c>
      <c r="E789" s="1" t="s">
        <v>3947</v>
      </c>
      <c r="F789" s="2" t="s">
        <v>4314</v>
      </c>
      <c r="G789" s="1">
        <v>107.6</v>
      </c>
      <c r="H789" s="1">
        <f>表3[[#This Row],[借方发生额]]/10000</f>
        <v>0.01076</v>
      </c>
      <c r="I789" s="2" t="s">
        <v>3129</v>
      </c>
      <c r="J789" s="1">
        <f t="shared" si="13"/>
        <v>2025</v>
      </c>
      <c r="K789" s="1" t="s">
        <v>60</v>
      </c>
      <c r="L789" s="1" t="s">
        <v>3131</v>
      </c>
      <c r="M789" s="2" t="s">
        <v>9</v>
      </c>
    </row>
    <row r="790" spans="1:13">
      <c r="A790" s="3">
        <v>45974</v>
      </c>
      <c r="B790" s="1">
        <v>11</v>
      </c>
      <c r="C790" s="1">
        <v>217</v>
      </c>
      <c r="D790" s="2" t="s">
        <v>23</v>
      </c>
      <c r="E790" s="1" t="s">
        <v>3943</v>
      </c>
      <c r="F790" s="2" t="s">
        <v>4314</v>
      </c>
      <c r="G790" s="1">
        <v>89.61</v>
      </c>
      <c r="H790" s="1">
        <f>表3[[#This Row],[借方发生额]]/10000</f>
        <v>0.008961</v>
      </c>
      <c r="I790" s="2" t="s">
        <v>3129</v>
      </c>
      <c r="J790" s="1">
        <f t="shared" si="13"/>
        <v>2025</v>
      </c>
      <c r="K790" s="1" t="s">
        <v>83</v>
      </c>
      <c r="L790" s="1" t="s">
        <v>58</v>
      </c>
      <c r="M790" s="2" t="s">
        <v>3121</v>
      </c>
    </row>
    <row r="791" spans="1:13">
      <c r="A791" s="3">
        <v>45974</v>
      </c>
      <c r="B791" s="1">
        <v>11</v>
      </c>
      <c r="C791" s="1">
        <v>218</v>
      </c>
      <c r="D791" s="2" t="s">
        <v>23</v>
      </c>
      <c r="E791" s="1" t="s">
        <v>3981</v>
      </c>
      <c r="F791" s="2" t="s">
        <v>4046</v>
      </c>
      <c r="G791" s="4">
        <v>1323.9</v>
      </c>
      <c r="H791" s="4">
        <f>表3[[#This Row],[借方发生额]]/10000</f>
        <v>0.13239</v>
      </c>
      <c r="I791" s="2" t="s">
        <v>3136</v>
      </c>
      <c r="J791" s="1">
        <f t="shared" si="13"/>
        <v>2025</v>
      </c>
      <c r="K791" s="1" t="s">
        <v>35</v>
      </c>
      <c r="L791" s="1" t="s">
        <v>35</v>
      </c>
      <c r="M791" s="2" t="s">
        <v>3121</v>
      </c>
    </row>
    <row r="792" spans="1:13">
      <c r="A792" s="3">
        <v>45974</v>
      </c>
      <c r="B792" s="1">
        <v>11</v>
      </c>
      <c r="C792" s="1">
        <v>266</v>
      </c>
      <c r="D792" s="2" t="s">
        <v>23</v>
      </c>
      <c r="E792" s="1" t="s">
        <v>3945</v>
      </c>
      <c r="F792" s="2" t="s">
        <v>4054</v>
      </c>
      <c r="G792" s="1">
        <v>417.97</v>
      </c>
      <c r="H792" s="1">
        <f>表3[[#This Row],[借方发生额]]/10000</f>
        <v>0.041797</v>
      </c>
      <c r="I792" s="2" t="s">
        <v>3129</v>
      </c>
      <c r="J792" s="1">
        <f t="shared" si="13"/>
        <v>2025</v>
      </c>
      <c r="K792" s="1" t="s">
        <v>58</v>
      </c>
      <c r="L792" s="1" t="s">
        <v>58</v>
      </c>
      <c r="M792" s="2" t="s">
        <v>3121</v>
      </c>
    </row>
    <row r="793" spans="1:13">
      <c r="A793" s="3">
        <v>45974</v>
      </c>
      <c r="B793" s="1">
        <v>11</v>
      </c>
      <c r="C793" s="1">
        <v>3</v>
      </c>
      <c r="D793" s="2" t="s">
        <v>23</v>
      </c>
      <c r="E793" s="1" t="s">
        <v>4195</v>
      </c>
      <c r="F793" s="2" t="s">
        <v>4286</v>
      </c>
      <c r="H793" s="1">
        <f>表3[[#This Row],[借方发生额]]/10000</f>
        <v>0</v>
      </c>
      <c r="J793" s="1">
        <f t="shared" si="13"/>
        <v>2025</v>
      </c>
      <c r="K793" s="1" t="s">
        <v>4197</v>
      </c>
      <c r="L793" s="1" t="s">
        <v>3120</v>
      </c>
      <c r="M793" s="1" t="s">
        <v>3120</v>
      </c>
    </row>
    <row r="794" spans="1:13">
      <c r="A794" s="3">
        <v>45974</v>
      </c>
      <c r="B794" s="1">
        <v>11</v>
      </c>
      <c r="C794" s="1">
        <v>3</v>
      </c>
      <c r="D794" s="2" t="s">
        <v>23</v>
      </c>
      <c r="E794" s="1" t="s">
        <v>4198</v>
      </c>
      <c r="F794" s="2" t="s">
        <v>4286</v>
      </c>
      <c r="H794" s="1">
        <f>表3[[#This Row],[借方发生额]]/10000</f>
        <v>0</v>
      </c>
      <c r="J794" s="1">
        <f t="shared" si="13"/>
        <v>2025</v>
      </c>
      <c r="K794" s="1" t="s">
        <v>4199</v>
      </c>
      <c r="L794" s="1" t="s">
        <v>3120</v>
      </c>
      <c r="M794" s="1" t="s">
        <v>3120</v>
      </c>
    </row>
    <row r="795" spans="1:13">
      <c r="A795" s="3">
        <v>45974</v>
      </c>
      <c r="B795" s="1">
        <v>11</v>
      </c>
      <c r="C795" s="1">
        <v>3</v>
      </c>
      <c r="D795" s="2" t="s">
        <v>23</v>
      </c>
      <c r="E795" s="1" t="s">
        <v>4200</v>
      </c>
      <c r="F795" s="2" t="s">
        <v>4286</v>
      </c>
      <c r="H795" s="1">
        <f>表3[[#This Row],[借方发生额]]/10000</f>
        <v>0</v>
      </c>
      <c r="J795" s="1">
        <f t="shared" si="13"/>
        <v>2025</v>
      </c>
      <c r="K795" s="1" t="s">
        <v>4201</v>
      </c>
      <c r="L795" s="1" t="s">
        <v>3120</v>
      </c>
      <c r="M795" s="1" t="s">
        <v>3120</v>
      </c>
    </row>
    <row r="796" spans="1:13">
      <c r="A796" s="3">
        <v>45974</v>
      </c>
      <c r="B796" s="1">
        <v>11</v>
      </c>
      <c r="C796" s="1">
        <v>3</v>
      </c>
      <c r="D796" s="2" t="s">
        <v>23</v>
      </c>
      <c r="E796" s="1" t="s">
        <v>4134</v>
      </c>
      <c r="F796" s="2" t="s">
        <v>4286</v>
      </c>
      <c r="H796" s="1">
        <f>表3[[#This Row],[借方发生额]]/10000</f>
        <v>0</v>
      </c>
      <c r="J796" s="1">
        <f t="shared" si="13"/>
        <v>2025</v>
      </c>
      <c r="K796" s="1" t="s">
        <v>1446</v>
      </c>
      <c r="L796" s="1" t="s">
        <v>3120</v>
      </c>
      <c r="M796" s="1" t="s">
        <v>3120</v>
      </c>
    </row>
    <row r="797" spans="1:13">
      <c r="A797" s="3">
        <v>45974</v>
      </c>
      <c r="B797" s="1">
        <v>11</v>
      </c>
      <c r="C797" s="1">
        <v>322</v>
      </c>
      <c r="D797" s="2" t="s">
        <v>23</v>
      </c>
      <c r="E797" s="1" t="s">
        <v>3945</v>
      </c>
      <c r="F797" s="2" t="s">
        <v>4043</v>
      </c>
      <c r="G797" s="4">
        <v>4882.66</v>
      </c>
      <c r="H797" s="4">
        <f>表3[[#This Row],[借方发生额]]/10000</f>
        <v>0.488266</v>
      </c>
      <c r="I797" s="2" t="s">
        <v>3136</v>
      </c>
      <c r="J797" s="1">
        <f t="shared" si="13"/>
        <v>2025</v>
      </c>
      <c r="K797" s="1" t="s">
        <v>58</v>
      </c>
      <c r="L797" s="1" t="s">
        <v>58</v>
      </c>
      <c r="M797" s="2" t="s">
        <v>3121</v>
      </c>
    </row>
    <row r="798" spans="1:13">
      <c r="A798" s="3">
        <v>45974</v>
      </c>
      <c r="B798" s="1">
        <v>11</v>
      </c>
      <c r="C798" s="1">
        <v>323</v>
      </c>
      <c r="D798" s="2" t="s">
        <v>23</v>
      </c>
      <c r="E798" s="1" t="s">
        <v>3945</v>
      </c>
      <c r="F798" s="2" t="s">
        <v>4043</v>
      </c>
      <c r="G798" s="1">
        <v>793</v>
      </c>
      <c r="H798" s="1">
        <f>表3[[#This Row],[借方发生额]]/10000</f>
        <v>0.0793</v>
      </c>
      <c r="I798" s="2" t="s">
        <v>3136</v>
      </c>
      <c r="J798" s="1">
        <f t="shared" si="13"/>
        <v>2025</v>
      </c>
      <c r="K798" s="1" t="s">
        <v>58</v>
      </c>
      <c r="L798" s="1" t="s">
        <v>58</v>
      </c>
      <c r="M798" s="2" t="s">
        <v>3121</v>
      </c>
    </row>
    <row r="799" spans="1:13">
      <c r="A799" s="3">
        <v>45974</v>
      </c>
      <c r="B799" s="1">
        <v>11</v>
      </c>
      <c r="C799" s="1">
        <v>323</v>
      </c>
      <c r="D799" s="2" t="s">
        <v>23</v>
      </c>
      <c r="E799" s="1" t="s">
        <v>3941</v>
      </c>
      <c r="F799" s="2" t="s">
        <v>4043</v>
      </c>
      <c r="G799" s="4">
        <v>2902.87</v>
      </c>
      <c r="H799" s="4">
        <f>表3[[#This Row],[借方发生额]]/10000</f>
        <v>0.290287</v>
      </c>
      <c r="I799" s="2" t="s">
        <v>3136</v>
      </c>
      <c r="J799" s="1">
        <f t="shared" si="13"/>
        <v>2025</v>
      </c>
      <c r="K799" s="1" t="s">
        <v>40</v>
      </c>
      <c r="L799" s="1" t="s">
        <v>288</v>
      </c>
      <c r="M799" s="2" t="s">
        <v>9</v>
      </c>
    </row>
    <row r="800" spans="1:13">
      <c r="A800" s="3">
        <v>45974</v>
      </c>
      <c r="B800" s="1">
        <v>11</v>
      </c>
      <c r="C800" s="1">
        <v>324</v>
      </c>
      <c r="D800" s="2" t="s">
        <v>23</v>
      </c>
      <c r="E800" s="1" t="s">
        <v>3945</v>
      </c>
      <c r="F800" s="2" t="s">
        <v>4043</v>
      </c>
      <c r="G800" s="4">
        <v>4800</v>
      </c>
      <c r="H800" s="4">
        <f>表3[[#This Row],[借方发生额]]/10000</f>
        <v>0.48</v>
      </c>
      <c r="I800" s="2" t="s">
        <v>3136</v>
      </c>
      <c r="J800" s="1">
        <f t="shared" si="13"/>
        <v>2025</v>
      </c>
      <c r="K800" s="1" t="s">
        <v>58</v>
      </c>
      <c r="L800" s="1" t="s">
        <v>58</v>
      </c>
      <c r="M800" s="2" t="s">
        <v>3121</v>
      </c>
    </row>
    <row r="801" spans="1:13">
      <c r="A801" s="3">
        <v>45974</v>
      </c>
      <c r="B801" s="1">
        <v>11</v>
      </c>
      <c r="C801" s="1">
        <v>324</v>
      </c>
      <c r="D801" s="2" t="s">
        <v>23</v>
      </c>
      <c r="E801" s="1" t="s">
        <v>3941</v>
      </c>
      <c r="F801" s="2" t="s">
        <v>4043</v>
      </c>
      <c r="G801" s="1">
        <v>827</v>
      </c>
      <c r="H801" s="1">
        <f>表3[[#This Row],[借方发生额]]/10000</f>
        <v>0.0827</v>
      </c>
      <c r="I801" s="2" t="s">
        <v>3136</v>
      </c>
      <c r="J801" s="1">
        <f t="shared" si="13"/>
        <v>2025</v>
      </c>
      <c r="K801" s="1" t="s">
        <v>40</v>
      </c>
      <c r="L801" s="1" t="s">
        <v>288</v>
      </c>
      <c r="M801" s="2" t="s">
        <v>9</v>
      </c>
    </row>
    <row r="802" spans="1:13">
      <c r="A802" s="3">
        <v>45974</v>
      </c>
      <c r="B802" s="1">
        <v>11</v>
      </c>
      <c r="C802" s="1">
        <v>328</v>
      </c>
      <c r="D802" s="2" t="s">
        <v>23</v>
      </c>
      <c r="E802" s="1" t="s">
        <v>3939</v>
      </c>
      <c r="F802" s="2" t="s">
        <v>1515</v>
      </c>
      <c r="G802" s="4">
        <v>-113207.55</v>
      </c>
      <c r="H802" s="4">
        <f>表3[[#This Row],[借方发生额]]/10000</f>
        <v>-11.320755</v>
      </c>
      <c r="J802" s="1">
        <f t="shared" si="13"/>
        <v>2025</v>
      </c>
      <c r="K802" s="1" t="s">
        <v>79</v>
      </c>
      <c r="L802" s="1" t="s">
        <v>79</v>
      </c>
      <c r="M802" s="2" t="s">
        <v>9</v>
      </c>
    </row>
    <row r="803" spans="1:13">
      <c r="A803" s="3">
        <v>45974</v>
      </c>
      <c r="B803" s="1">
        <v>11</v>
      </c>
      <c r="C803" s="1">
        <v>332</v>
      </c>
      <c r="D803" s="2" t="s">
        <v>23</v>
      </c>
      <c r="E803" s="1" t="s">
        <v>3939</v>
      </c>
      <c r="F803" s="2" t="s">
        <v>3989</v>
      </c>
      <c r="G803" s="4">
        <v>5790.11</v>
      </c>
      <c r="H803" s="4">
        <f>表3[[#This Row],[借方发生额]]/10000</f>
        <v>0.579011</v>
      </c>
      <c r="I803" s="2" t="s">
        <v>3186</v>
      </c>
      <c r="J803" s="1">
        <f t="shared" si="13"/>
        <v>2025</v>
      </c>
      <c r="K803" s="1" t="s">
        <v>79</v>
      </c>
      <c r="L803" s="1" t="s">
        <v>79</v>
      </c>
      <c r="M803" s="2" t="s">
        <v>9</v>
      </c>
    </row>
    <row r="804" spans="1:13">
      <c r="A804" s="3">
        <v>45974</v>
      </c>
      <c r="B804" s="1">
        <v>11</v>
      </c>
      <c r="C804" s="1">
        <v>339</v>
      </c>
      <c r="D804" s="2" t="s">
        <v>23</v>
      </c>
      <c r="E804" s="1" t="s">
        <v>3953</v>
      </c>
      <c r="F804" s="2" t="s">
        <v>4315</v>
      </c>
      <c r="G804" s="4">
        <v>4945.9</v>
      </c>
      <c r="H804" s="4">
        <f>表3[[#This Row],[借方发生额]]/10000</f>
        <v>0.49459</v>
      </c>
      <c r="I804" s="2" t="s">
        <v>3136</v>
      </c>
      <c r="J804" s="1">
        <f t="shared" si="13"/>
        <v>2025</v>
      </c>
      <c r="K804" s="1" t="s">
        <v>3956</v>
      </c>
      <c r="L804" s="1" t="s">
        <v>58</v>
      </c>
      <c r="M804" s="2" t="s">
        <v>3121</v>
      </c>
    </row>
    <row r="805" spans="1:13">
      <c r="A805" s="3">
        <v>45974</v>
      </c>
      <c r="B805" s="1">
        <v>11</v>
      </c>
      <c r="C805" s="1">
        <v>340</v>
      </c>
      <c r="D805" s="2" t="s">
        <v>23</v>
      </c>
      <c r="E805" s="1" t="s">
        <v>3953</v>
      </c>
      <c r="F805" s="2" t="s">
        <v>4316</v>
      </c>
      <c r="G805" s="4">
        <v>3546.17</v>
      </c>
      <c r="H805" s="4">
        <f>表3[[#This Row],[借方发生额]]/10000</f>
        <v>0.354617</v>
      </c>
      <c r="I805" s="2" t="s">
        <v>3955</v>
      </c>
      <c r="J805" s="1">
        <f t="shared" si="13"/>
        <v>2025</v>
      </c>
      <c r="K805" s="1" t="s">
        <v>3956</v>
      </c>
      <c r="L805" s="1" t="s">
        <v>58</v>
      </c>
      <c r="M805" s="2" t="s">
        <v>3121</v>
      </c>
    </row>
    <row r="806" spans="1:13">
      <c r="A806" s="3">
        <v>45974</v>
      </c>
      <c r="B806" s="1">
        <v>11</v>
      </c>
      <c r="C806" s="1">
        <v>343</v>
      </c>
      <c r="D806" s="2" t="s">
        <v>23</v>
      </c>
      <c r="E806" s="1" t="s">
        <v>3939</v>
      </c>
      <c r="F806" s="2" t="s">
        <v>4317</v>
      </c>
      <c r="G806" s="4">
        <v>8113.21</v>
      </c>
      <c r="H806" s="4">
        <f>表3[[#This Row],[借方发生额]]/10000</f>
        <v>0.811321</v>
      </c>
      <c r="I806" s="2" t="s">
        <v>3152</v>
      </c>
      <c r="J806" s="1">
        <f t="shared" si="13"/>
        <v>2025</v>
      </c>
      <c r="K806" s="1" t="s">
        <v>79</v>
      </c>
      <c r="L806" s="1" t="s">
        <v>79</v>
      </c>
      <c r="M806" s="2" t="s">
        <v>9</v>
      </c>
    </row>
    <row r="807" spans="1:13">
      <c r="A807" s="3">
        <v>45974</v>
      </c>
      <c r="B807" s="1">
        <v>11</v>
      </c>
      <c r="C807" s="1">
        <v>360</v>
      </c>
      <c r="D807" s="2" t="s">
        <v>23</v>
      </c>
      <c r="E807" s="1" t="s">
        <v>3939</v>
      </c>
      <c r="F807" s="2" t="s">
        <v>661</v>
      </c>
      <c r="G807" s="4">
        <v>-50000</v>
      </c>
      <c r="H807" s="4">
        <f>表3[[#This Row],[借方发生额]]/10000</f>
        <v>-5</v>
      </c>
      <c r="J807" s="1">
        <f t="shared" si="13"/>
        <v>2025</v>
      </c>
      <c r="K807" s="1" t="s">
        <v>79</v>
      </c>
      <c r="L807" s="1" t="s">
        <v>79</v>
      </c>
      <c r="M807" s="2" t="s">
        <v>9</v>
      </c>
    </row>
    <row r="808" spans="1:13">
      <c r="A808" s="3">
        <v>45974</v>
      </c>
      <c r="B808" s="1">
        <v>11</v>
      </c>
      <c r="C808" s="1">
        <v>367</v>
      </c>
      <c r="D808" s="2" t="s">
        <v>23</v>
      </c>
      <c r="E808" s="1" t="s">
        <v>3939</v>
      </c>
      <c r="F808" s="2" t="s">
        <v>3507</v>
      </c>
      <c r="G808" s="1">
        <v>389.67</v>
      </c>
      <c r="H808" s="1">
        <f>表3[[#This Row],[借方发生额]]/10000</f>
        <v>0.038967</v>
      </c>
      <c r="I808" s="2" t="s">
        <v>1814</v>
      </c>
      <c r="J808" s="1">
        <f t="shared" si="13"/>
        <v>2025</v>
      </c>
      <c r="K808" s="1" t="s">
        <v>79</v>
      </c>
      <c r="L808" s="1" t="s">
        <v>79</v>
      </c>
      <c r="M808" s="2" t="s">
        <v>9</v>
      </c>
    </row>
    <row r="809" spans="1:13">
      <c r="A809" s="3">
        <v>45974</v>
      </c>
      <c r="B809" s="1">
        <v>11</v>
      </c>
      <c r="C809" s="1">
        <v>367</v>
      </c>
      <c r="D809" s="2" t="s">
        <v>23</v>
      </c>
      <c r="E809" s="1" t="s">
        <v>4030</v>
      </c>
      <c r="F809" s="2" t="s">
        <v>4094</v>
      </c>
      <c r="G809" s="4">
        <v>1100</v>
      </c>
      <c r="H809" s="4">
        <f>表3[[#This Row],[借方发生额]]/10000</f>
        <v>0.11</v>
      </c>
      <c r="I809" s="2" t="s">
        <v>1814</v>
      </c>
      <c r="J809" s="1">
        <f t="shared" si="13"/>
        <v>2025</v>
      </c>
      <c r="K809" s="1" t="s">
        <v>4032</v>
      </c>
      <c r="L809" s="1" t="s">
        <v>79</v>
      </c>
      <c r="M809" s="2" t="s">
        <v>9</v>
      </c>
    </row>
    <row r="810" spans="1:13">
      <c r="A810" s="3">
        <v>45974</v>
      </c>
      <c r="B810" s="1">
        <v>11</v>
      </c>
      <c r="C810" s="1">
        <v>367</v>
      </c>
      <c r="D810" s="2" t="s">
        <v>23</v>
      </c>
      <c r="E810" s="1" t="s">
        <v>3970</v>
      </c>
      <c r="F810" s="2" t="s">
        <v>3496</v>
      </c>
      <c r="G810" s="4">
        <v>1488</v>
      </c>
      <c r="H810" s="4">
        <f>表3[[#This Row],[借方发生额]]/10000</f>
        <v>0.1488</v>
      </c>
      <c r="I810" s="2" t="s">
        <v>1814</v>
      </c>
      <c r="J810" s="1">
        <f t="shared" si="13"/>
        <v>2025</v>
      </c>
      <c r="K810" s="1" t="s">
        <v>378</v>
      </c>
      <c r="L810" s="1" t="s">
        <v>3131</v>
      </c>
      <c r="M810" s="2" t="s">
        <v>9</v>
      </c>
    </row>
    <row r="811" spans="1:13">
      <c r="A811" s="3">
        <v>45974</v>
      </c>
      <c r="B811" s="1">
        <v>11</v>
      </c>
      <c r="C811" s="1">
        <v>367</v>
      </c>
      <c r="D811" s="2" t="s">
        <v>23</v>
      </c>
      <c r="E811" s="1" t="s">
        <v>3945</v>
      </c>
      <c r="F811" s="2" t="s">
        <v>3509</v>
      </c>
      <c r="G811" s="4">
        <v>1600</v>
      </c>
      <c r="H811" s="4">
        <f>表3[[#This Row],[借方发生额]]/10000</f>
        <v>0.16</v>
      </c>
      <c r="I811" s="2" t="s">
        <v>1814</v>
      </c>
      <c r="J811" s="1">
        <f t="shared" si="13"/>
        <v>2025</v>
      </c>
      <c r="K811" s="1" t="s">
        <v>58</v>
      </c>
      <c r="L811" s="1" t="s">
        <v>58</v>
      </c>
      <c r="M811" s="2" t="s">
        <v>3121</v>
      </c>
    </row>
    <row r="812" spans="1:13">
      <c r="A812" s="3">
        <v>45974</v>
      </c>
      <c r="B812" s="1">
        <v>11</v>
      </c>
      <c r="C812" s="1">
        <v>367</v>
      </c>
      <c r="D812" s="2" t="s">
        <v>23</v>
      </c>
      <c r="E812" s="1" t="s">
        <v>3939</v>
      </c>
      <c r="F812" s="2" t="s">
        <v>4033</v>
      </c>
      <c r="G812" s="4">
        <v>2000</v>
      </c>
      <c r="H812" s="4">
        <f>表3[[#This Row],[借方发生额]]/10000</f>
        <v>0.2</v>
      </c>
      <c r="I812" s="2" t="s">
        <v>1814</v>
      </c>
      <c r="J812" s="1">
        <f t="shared" si="13"/>
        <v>2025</v>
      </c>
      <c r="K812" s="1" t="s">
        <v>79</v>
      </c>
      <c r="L812" s="1" t="s">
        <v>79</v>
      </c>
      <c r="M812" s="2" t="s">
        <v>9</v>
      </c>
    </row>
    <row r="813" spans="1:13">
      <c r="A813" s="3">
        <v>45974</v>
      </c>
      <c r="B813" s="1">
        <v>11</v>
      </c>
      <c r="C813" s="1">
        <v>382</v>
      </c>
      <c r="D813" s="2" t="s">
        <v>23</v>
      </c>
      <c r="E813" s="1" t="s">
        <v>3939</v>
      </c>
      <c r="F813" s="2" t="s">
        <v>4318</v>
      </c>
      <c r="G813" s="1">
        <v>300</v>
      </c>
      <c r="H813" s="1">
        <f>表3[[#This Row],[借方发生额]]/10000</f>
        <v>0.03</v>
      </c>
      <c r="I813" s="2" t="s">
        <v>3136</v>
      </c>
      <c r="J813" s="1">
        <f t="shared" si="13"/>
        <v>2025</v>
      </c>
      <c r="K813" s="1" t="s">
        <v>79</v>
      </c>
      <c r="L813" s="1" t="s">
        <v>79</v>
      </c>
      <c r="M813" s="2" t="s">
        <v>9</v>
      </c>
    </row>
    <row r="814" spans="1:13">
      <c r="A814" s="3">
        <v>45974</v>
      </c>
      <c r="B814" s="1">
        <v>11</v>
      </c>
      <c r="C814" s="1">
        <v>39</v>
      </c>
      <c r="D814" s="2" t="s">
        <v>23</v>
      </c>
      <c r="E814" s="1" t="s">
        <v>3972</v>
      </c>
      <c r="F814" s="2" t="s">
        <v>4319</v>
      </c>
      <c r="G814" s="4">
        <v>13310.14</v>
      </c>
      <c r="H814" s="4">
        <f>表3[[#This Row],[借方发生额]]/10000</f>
        <v>1.331014</v>
      </c>
      <c r="I814" s="2" t="s">
        <v>3186</v>
      </c>
      <c r="J814" s="1">
        <f t="shared" si="13"/>
        <v>2025</v>
      </c>
      <c r="K814" s="1" t="s">
        <v>3533</v>
      </c>
      <c r="L814" s="1" t="s">
        <v>27</v>
      </c>
      <c r="M814" s="2" t="s">
        <v>3122</v>
      </c>
    </row>
    <row r="815" spans="1:13">
      <c r="A815" s="3">
        <v>45974</v>
      </c>
      <c r="B815" s="1">
        <v>11</v>
      </c>
      <c r="C815" s="1">
        <v>39</v>
      </c>
      <c r="D815" s="2" t="s">
        <v>23</v>
      </c>
      <c r="E815" s="1" t="s">
        <v>3972</v>
      </c>
      <c r="F815" s="2" t="s">
        <v>4284</v>
      </c>
      <c r="G815" s="1">
        <v>901.38</v>
      </c>
      <c r="H815" s="1">
        <f>表3[[#This Row],[借方发生额]]/10000</f>
        <v>0.090138</v>
      </c>
      <c r="I815" s="2" t="s">
        <v>3186</v>
      </c>
      <c r="J815" s="1">
        <f t="shared" si="13"/>
        <v>2025</v>
      </c>
      <c r="K815" s="1" t="s">
        <v>3533</v>
      </c>
      <c r="L815" s="1" t="s">
        <v>27</v>
      </c>
      <c r="M815" s="2" t="s">
        <v>3122</v>
      </c>
    </row>
    <row r="816" spans="1:13">
      <c r="A816" s="3">
        <v>45974</v>
      </c>
      <c r="B816" s="1">
        <v>11</v>
      </c>
      <c r="C816" s="1">
        <v>396</v>
      </c>
      <c r="D816" s="2" t="s">
        <v>23</v>
      </c>
      <c r="E816" s="1" t="s">
        <v>4069</v>
      </c>
      <c r="F816" s="2" t="s">
        <v>4320</v>
      </c>
      <c r="G816" s="1">
        <v>-65.86</v>
      </c>
      <c r="H816" s="1">
        <f>表3[[#This Row],[借方发生额]]/10000</f>
        <v>-0.006586</v>
      </c>
      <c r="J816" s="1">
        <f t="shared" ref="J816:J831" si="14">YEAR(A816)</f>
        <v>2025</v>
      </c>
      <c r="K816" s="1" t="s">
        <v>4071</v>
      </c>
      <c r="L816" s="1" t="s">
        <v>3120</v>
      </c>
      <c r="M816" s="1" t="s">
        <v>3120</v>
      </c>
    </row>
    <row r="817" spans="1:13">
      <c r="A817" s="3">
        <v>45974</v>
      </c>
      <c r="B817" s="1">
        <v>11</v>
      </c>
      <c r="C817" s="1">
        <v>399</v>
      </c>
      <c r="D817" s="2" t="s">
        <v>23</v>
      </c>
      <c r="E817" s="1" t="s">
        <v>3945</v>
      </c>
      <c r="F817" s="2" t="s">
        <v>4321</v>
      </c>
      <c r="G817" s="1">
        <v>70</v>
      </c>
      <c r="H817" s="1">
        <f>表3[[#This Row],[借方发生额]]/10000</f>
        <v>0.007</v>
      </c>
      <c r="I817" s="2" t="s">
        <v>3136</v>
      </c>
      <c r="J817" s="1">
        <f t="shared" si="14"/>
        <v>2025</v>
      </c>
      <c r="K817" s="1" t="s">
        <v>58</v>
      </c>
      <c r="L817" s="1" t="s">
        <v>58</v>
      </c>
      <c r="M817" s="2" t="s">
        <v>3121</v>
      </c>
    </row>
    <row r="818" spans="1:13">
      <c r="A818" s="3">
        <v>45974</v>
      </c>
      <c r="B818" s="1">
        <v>11</v>
      </c>
      <c r="C818" s="1">
        <v>399</v>
      </c>
      <c r="D818" s="2" t="s">
        <v>23</v>
      </c>
      <c r="E818" s="1" t="s">
        <v>3939</v>
      </c>
      <c r="F818" s="2" t="s">
        <v>4322</v>
      </c>
      <c r="G818" s="1">
        <v>100</v>
      </c>
      <c r="H818" s="1">
        <f>表3[[#This Row],[借方发生额]]/10000</f>
        <v>0.01</v>
      </c>
      <c r="I818" s="2" t="s">
        <v>3136</v>
      </c>
      <c r="J818" s="1">
        <f t="shared" si="14"/>
        <v>2025</v>
      </c>
      <c r="K818" s="1" t="s">
        <v>79</v>
      </c>
      <c r="L818" s="1" t="s">
        <v>79</v>
      </c>
      <c r="M818" s="2" t="s">
        <v>9</v>
      </c>
    </row>
    <row r="819" spans="1:13">
      <c r="A819" s="3">
        <v>45974</v>
      </c>
      <c r="B819" s="1">
        <v>11</v>
      </c>
      <c r="C819" s="1">
        <v>400</v>
      </c>
      <c r="D819" s="2" t="s">
        <v>23</v>
      </c>
      <c r="E819" s="1" t="s">
        <v>3997</v>
      </c>
      <c r="F819" s="2" t="s">
        <v>4323</v>
      </c>
      <c r="G819" s="4">
        <v>5542.51</v>
      </c>
      <c r="H819" s="4">
        <f>表3[[#This Row],[借方发生额]]/10000</f>
        <v>0.554251</v>
      </c>
      <c r="I819" s="2" t="s">
        <v>3999</v>
      </c>
      <c r="J819" s="1">
        <f t="shared" si="14"/>
        <v>2025</v>
      </c>
      <c r="K819" s="1" t="s">
        <v>4000</v>
      </c>
      <c r="L819" s="1" t="s">
        <v>79</v>
      </c>
      <c r="M819" s="2" t="s">
        <v>9</v>
      </c>
    </row>
    <row r="820" spans="1:13">
      <c r="A820" s="3">
        <v>45974</v>
      </c>
      <c r="B820" s="1">
        <v>11</v>
      </c>
      <c r="C820" s="1">
        <v>401</v>
      </c>
      <c r="D820" s="2" t="s">
        <v>23</v>
      </c>
      <c r="E820" s="1" t="s">
        <v>3997</v>
      </c>
      <c r="F820" s="2" t="s">
        <v>4324</v>
      </c>
      <c r="G820" s="4">
        <v>3002.38</v>
      </c>
      <c r="H820" s="4">
        <f>表3[[#This Row],[借方发生额]]/10000</f>
        <v>0.300238</v>
      </c>
      <c r="I820" s="2" t="s">
        <v>3999</v>
      </c>
      <c r="J820" s="1">
        <f t="shared" si="14"/>
        <v>2025</v>
      </c>
      <c r="K820" s="1" t="s">
        <v>4000</v>
      </c>
      <c r="L820" s="1" t="s">
        <v>79</v>
      </c>
      <c r="M820" s="2" t="s">
        <v>9</v>
      </c>
    </row>
    <row r="821" spans="1:13">
      <c r="A821" s="3">
        <v>45974</v>
      </c>
      <c r="B821" s="1">
        <v>11</v>
      </c>
      <c r="C821" s="1">
        <v>402</v>
      </c>
      <c r="D821" s="2" t="s">
        <v>23</v>
      </c>
      <c r="E821" s="1" t="s">
        <v>3997</v>
      </c>
      <c r="F821" s="2" t="s">
        <v>4325</v>
      </c>
      <c r="G821" s="4">
        <v>1467.89</v>
      </c>
      <c r="H821" s="4">
        <f>表3[[#This Row],[借方发生额]]/10000</f>
        <v>0.146789</v>
      </c>
      <c r="I821" s="2" t="s">
        <v>3999</v>
      </c>
      <c r="J821" s="1">
        <f t="shared" si="14"/>
        <v>2025</v>
      </c>
      <c r="K821" s="1" t="s">
        <v>4000</v>
      </c>
      <c r="L821" s="1" t="s">
        <v>79</v>
      </c>
      <c r="M821" s="2" t="s">
        <v>9</v>
      </c>
    </row>
    <row r="822" spans="1:13">
      <c r="A822" s="3">
        <v>45974</v>
      </c>
      <c r="B822" s="1">
        <v>11</v>
      </c>
      <c r="C822" s="1">
        <v>402</v>
      </c>
      <c r="D822" s="2" t="s">
        <v>23</v>
      </c>
      <c r="E822" s="1" t="s">
        <v>3997</v>
      </c>
      <c r="F822" s="2" t="s">
        <v>4325</v>
      </c>
      <c r="G822" s="4">
        <v>1190.15</v>
      </c>
      <c r="H822" s="4">
        <f>表3[[#This Row],[借方发生额]]/10000</f>
        <v>0.119015</v>
      </c>
      <c r="I822" s="2" t="s">
        <v>3999</v>
      </c>
      <c r="J822" s="1">
        <f t="shared" si="14"/>
        <v>2025</v>
      </c>
      <c r="K822" s="1" t="s">
        <v>4000</v>
      </c>
      <c r="L822" s="1" t="s">
        <v>79</v>
      </c>
      <c r="M822" s="2" t="s">
        <v>9</v>
      </c>
    </row>
    <row r="823" spans="1:13">
      <c r="A823" s="3">
        <v>45974</v>
      </c>
      <c r="B823" s="1">
        <v>11</v>
      </c>
      <c r="C823" s="1">
        <v>402</v>
      </c>
      <c r="D823" s="2" t="s">
        <v>23</v>
      </c>
      <c r="E823" s="1" t="s">
        <v>3997</v>
      </c>
      <c r="F823" s="2" t="s">
        <v>4325</v>
      </c>
      <c r="G823" s="4">
        <v>17949.21</v>
      </c>
      <c r="H823" s="4">
        <f>表3[[#This Row],[借方发生额]]/10000</f>
        <v>1.794921</v>
      </c>
      <c r="I823" s="2" t="s">
        <v>3999</v>
      </c>
      <c r="J823" s="1">
        <f t="shared" si="14"/>
        <v>2025</v>
      </c>
      <c r="K823" s="1" t="s">
        <v>4000</v>
      </c>
      <c r="L823" s="1" t="s">
        <v>79</v>
      </c>
      <c r="M823" s="2" t="s">
        <v>9</v>
      </c>
    </row>
    <row r="824" spans="1:13">
      <c r="A824" s="3">
        <v>45974</v>
      </c>
      <c r="B824" s="1">
        <v>11</v>
      </c>
      <c r="C824" s="1">
        <v>402</v>
      </c>
      <c r="D824" s="2" t="s">
        <v>23</v>
      </c>
      <c r="E824" s="1" t="s">
        <v>3997</v>
      </c>
      <c r="F824" s="2" t="s">
        <v>4325</v>
      </c>
      <c r="G824" s="1">
        <v>102.45</v>
      </c>
      <c r="H824" s="1">
        <f>表3[[#This Row],[借方发生额]]/10000</f>
        <v>0.010245</v>
      </c>
      <c r="I824" s="2" t="s">
        <v>3999</v>
      </c>
      <c r="J824" s="1">
        <f t="shared" si="14"/>
        <v>2025</v>
      </c>
      <c r="K824" s="1" t="s">
        <v>4000</v>
      </c>
      <c r="L824" s="1" t="s">
        <v>79</v>
      </c>
      <c r="M824" s="2" t="s">
        <v>9</v>
      </c>
    </row>
    <row r="825" spans="1:13">
      <c r="A825" s="3">
        <v>45974</v>
      </c>
      <c r="B825" s="1">
        <v>11</v>
      </c>
      <c r="C825" s="1">
        <v>402</v>
      </c>
      <c r="D825" s="2" t="s">
        <v>23</v>
      </c>
      <c r="E825" s="1" t="s">
        <v>3997</v>
      </c>
      <c r="F825" s="2" t="s">
        <v>4325</v>
      </c>
      <c r="G825" s="1">
        <v>229.36</v>
      </c>
      <c r="H825" s="1">
        <f>表3[[#This Row],[借方发生额]]/10000</f>
        <v>0.022936</v>
      </c>
      <c r="I825" s="2" t="s">
        <v>3999</v>
      </c>
      <c r="J825" s="1">
        <f t="shared" si="14"/>
        <v>2025</v>
      </c>
      <c r="K825" s="1" t="s">
        <v>4000</v>
      </c>
      <c r="L825" s="1" t="s">
        <v>79</v>
      </c>
      <c r="M825" s="2" t="s">
        <v>9</v>
      </c>
    </row>
    <row r="826" spans="1:13">
      <c r="A826" s="3">
        <v>45974</v>
      </c>
      <c r="B826" s="1">
        <v>11</v>
      </c>
      <c r="C826" s="1">
        <v>402</v>
      </c>
      <c r="D826" s="2" t="s">
        <v>23</v>
      </c>
      <c r="E826" s="1" t="s">
        <v>3997</v>
      </c>
      <c r="F826" s="2" t="s">
        <v>4325</v>
      </c>
      <c r="G826" s="4">
        <v>2278.29</v>
      </c>
      <c r="H826" s="4">
        <f>表3[[#This Row],[借方发生额]]/10000</f>
        <v>0.227829</v>
      </c>
      <c r="I826" s="2" t="s">
        <v>3999</v>
      </c>
      <c r="J826" s="1">
        <f t="shared" si="14"/>
        <v>2025</v>
      </c>
      <c r="K826" s="1" t="s">
        <v>4000</v>
      </c>
      <c r="L826" s="1" t="s">
        <v>79</v>
      </c>
      <c r="M826" s="2" t="s">
        <v>9</v>
      </c>
    </row>
    <row r="827" spans="1:13">
      <c r="A827" s="3">
        <v>45974</v>
      </c>
      <c r="B827" s="1">
        <v>11</v>
      </c>
      <c r="C827" s="1">
        <v>403</v>
      </c>
      <c r="D827" s="2" t="s">
        <v>23</v>
      </c>
      <c r="E827" s="1" t="s">
        <v>3939</v>
      </c>
      <c r="F827" s="2" t="s">
        <v>4005</v>
      </c>
      <c r="G827" s="4">
        <v>3081.76</v>
      </c>
      <c r="H827" s="4">
        <f>表3[[#This Row],[借方发生额]]/10000</f>
        <v>0.308176</v>
      </c>
      <c r="I827" s="2" t="s">
        <v>4006</v>
      </c>
      <c r="J827" s="1">
        <f t="shared" si="14"/>
        <v>2025</v>
      </c>
      <c r="K827" s="1" t="s">
        <v>79</v>
      </c>
      <c r="L827" s="1" t="s">
        <v>79</v>
      </c>
      <c r="M827" s="2" t="s">
        <v>9</v>
      </c>
    </row>
    <row r="828" spans="1:13">
      <c r="A828" s="3">
        <v>45974</v>
      </c>
      <c r="B828" s="1">
        <v>11</v>
      </c>
      <c r="C828" s="1">
        <v>405</v>
      </c>
      <c r="D828" s="2" t="s">
        <v>23</v>
      </c>
      <c r="E828" s="1" t="s">
        <v>3997</v>
      </c>
      <c r="F828" s="2" t="s">
        <v>4326</v>
      </c>
      <c r="G828" s="4">
        <v>6150</v>
      </c>
      <c r="H828" s="4">
        <f>表3[[#This Row],[借方发生额]]/10000</f>
        <v>0.615</v>
      </c>
      <c r="I828" s="2" t="s">
        <v>3999</v>
      </c>
      <c r="J828" s="1">
        <f t="shared" si="14"/>
        <v>2025</v>
      </c>
      <c r="K828" s="1" t="s">
        <v>4000</v>
      </c>
      <c r="L828" s="1" t="s">
        <v>79</v>
      </c>
      <c r="M828" s="2" t="s">
        <v>9</v>
      </c>
    </row>
    <row r="829" spans="1:13">
      <c r="A829" s="3">
        <v>45974</v>
      </c>
      <c r="B829" s="1">
        <v>11</v>
      </c>
      <c r="C829" s="1">
        <v>406</v>
      </c>
      <c r="D829" s="2" t="s">
        <v>23</v>
      </c>
      <c r="E829" s="1" t="s">
        <v>3939</v>
      </c>
      <c r="F829" s="2" t="s">
        <v>4327</v>
      </c>
      <c r="G829" s="1">
        <v>311.27</v>
      </c>
      <c r="H829" s="1">
        <f>表3[[#This Row],[借方发生额]]/10000</f>
        <v>0.031127</v>
      </c>
      <c r="I829" s="2" t="s">
        <v>3999</v>
      </c>
      <c r="J829" s="1">
        <f t="shared" si="14"/>
        <v>2025</v>
      </c>
      <c r="K829" s="1" t="s">
        <v>79</v>
      </c>
      <c r="L829" s="1" t="s">
        <v>79</v>
      </c>
      <c r="M829" s="2" t="s">
        <v>9</v>
      </c>
    </row>
    <row r="830" spans="1:13">
      <c r="A830" s="3">
        <v>45974</v>
      </c>
      <c r="B830" s="1">
        <v>11</v>
      </c>
      <c r="C830" s="1">
        <v>409</v>
      </c>
      <c r="D830" s="2" t="s">
        <v>23</v>
      </c>
      <c r="E830" s="1" t="s">
        <v>3945</v>
      </c>
      <c r="F830" s="2" t="s">
        <v>3963</v>
      </c>
      <c r="G830" s="1">
        <v>731</v>
      </c>
      <c r="H830" s="1">
        <f>表3[[#This Row],[借方发生额]]/10000</f>
        <v>0.0731</v>
      </c>
      <c r="I830" s="2" t="s">
        <v>3136</v>
      </c>
      <c r="J830" s="1">
        <f t="shared" si="14"/>
        <v>2025</v>
      </c>
      <c r="K830" s="1" t="s">
        <v>58</v>
      </c>
      <c r="L830" s="1" t="s">
        <v>58</v>
      </c>
      <c r="M830" s="2" t="s">
        <v>3121</v>
      </c>
    </row>
    <row r="831" spans="1:13">
      <c r="A831" s="3">
        <v>45974</v>
      </c>
      <c r="B831" s="1">
        <v>11</v>
      </c>
      <c r="C831" s="1">
        <v>409</v>
      </c>
      <c r="D831" s="2" t="s">
        <v>23</v>
      </c>
      <c r="E831" s="1" t="s">
        <v>3941</v>
      </c>
      <c r="F831" s="2" t="s">
        <v>3963</v>
      </c>
      <c r="G831" s="4">
        <v>1442</v>
      </c>
      <c r="H831" s="4">
        <f>表3[[#This Row],[借方发生额]]/10000</f>
        <v>0.1442</v>
      </c>
      <c r="I831" s="2" t="s">
        <v>3136</v>
      </c>
      <c r="J831" s="1">
        <f t="shared" si="14"/>
        <v>2025</v>
      </c>
      <c r="K831" s="1" t="s">
        <v>40</v>
      </c>
      <c r="L831" s="1" t="s">
        <v>288</v>
      </c>
      <c r="M831" s="2" t="s">
        <v>9</v>
      </c>
    </row>
    <row r="832" spans="1:13">
      <c r="A832" s="3">
        <v>45974</v>
      </c>
      <c r="B832" s="1">
        <v>11</v>
      </c>
      <c r="C832" s="1">
        <v>413</v>
      </c>
      <c r="D832" s="2" t="s">
        <v>23</v>
      </c>
      <c r="E832" s="1" t="s">
        <v>3945</v>
      </c>
      <c r="F832" s="2" t="s">
        <v>4045</v>
      </c>
      <c r="G832" s="1">
        <v>706</v>
      </c>
      <c r="H832" s="1">
        <f>表3[[#This Row],[借方发生额]]/10000</f>
        <v>0.0706</v>
      </c>
      <c r="I832" s="2" t="s">
        <v>3136</v>
      </c>
      <c r="J832" s="1">
        <f t="shared" ref="J832:J895" si="15">YEAR(A832)</f>
        <v>2025</v>
      </c>
      <c r="K832" s="1" t="s">
        <v>58</v>
      </c>
      <c r="L832" s="1" t="s">
        <v>58</v>
      </c>
      <c r="M832" s="2" t="s">
        <v>3121</v>
      </c>
    </row>
    <row r="833" spans="1:13">
      <c r="A833" s="3">
        <v>45974</v>
      </c>
      <c r="B833" s="1">
        <v>11</v>
      </c>
      <c r="C833" s="1">
        <v>413</v>
      </c>
      <c r="D833" s="2" t="s">
        <v>23</v>
      </c>
      <c r="E833" s="1" t="s">
        <v>3939</v>
      </c>
      <c r="F833" s="2" t="s">
        <v>4045</v>
      </c>
      <c r="G833" s="1">
        <v>297</v>
      </c>
      <c r="H833" s="1">
        <f>表3[[#This Row],[借方发生额]]/10000</f>
        <v>0.0297</v>
      </c>
      <c r="I833" s="2" t="s">
        <v>3136</v>
      </c>
      <c r="J833" s="1">
        <f t="shared" si="15"/>
        <v>2025</v>
      </c>
      <c r="K833" s="1" t="s">
        <v>79</v>
      </c>
      <c r="L833" s="1" t="s">
        <v>79</v>
      </c>
      <c r="M833" s="2" t="s">
        <v>9</v>
      </c>
    </row>
    <row r="834" spans="1:13">
      <c r="A834" s="3">
        <v>45974</v>
      </c>
      <c r="B834" s="1">
        <v>11</v>
      </c>
      <c r="C834" s="1">
        <v>413</v>
      </c>
      <c r="D834" s="2" t="s">
        <v>23</v>
      </c>
      <c r="E834" s="1" t="s">
        <v>3941</v>
      </c>
      <c r="F834" s="2" t="s">
        <v>4045</v>
      </c>
      <c r="G834" s="4">
        <v>1888</v>
      </c>
      <c r="H834" s="4">
        <f>表3[[#This Row],[借方发生额]]/10000</f>
        <v>0.1888</v>
      </c>
      <c r="I834" s="2" t="s">
        <v>3136</v>
      </c>
      <c r="J834" s="1">
        <f t="shared" si="15"/>
        <v>2025</v>
      </c>
      <c r="K834" s="1" t="s">
        <v>40</v>
      </c>
      <c r="L834" s="1" t="s">
        <v>288</v>
      </c>
      <c r="M834" s="2" t="s">
        <v>9</v>
      </c>
    </row>
    <row r="835" spans="1:13">
      <c r="A835" s="3">
        <v>45974</v>
      </c>
      <c r="B835" s="1">
        <v>11</v>
      </c>
      <c r="C835" s="1">
        <v>46</v>
      </c>
      <c r="D835" s="2" t="s">
        <v>23</v>
      </c>
      <c r="E835" s="1" t="s">
        <v>3953</v>
      </c>
      <c r="F835" s="2" t="s">
        <v>4328</v>
      </c>
      <c r="G835" s="4">
        <v>1971.68</v>
      </c>
      <c r="H835" s="4">
        <f>表3[[#This Row],[借方发生额]]/10000</f>
        <v>0.197168</v>
      </c>
      <c r="I835" s="2" t="s">
        <v>3152</v>
      </c>
      <c r="J835" s="1">
        <f t="shared" si="15"/>
        <v>2025</v>
      </c>
      <c r="K835" s="1" t="s">
        <v>3956</v>
      </c>
      <c r="L835" s="1" t="s">
        <v>58</v>
      </c>
      <c r="M835" s="2" t="s">
        <v>3121</v>
      </c>
    </row>
    <row r="836" spans="1:13">
      <c r="A836" s="3">
        <v>45974</v>
      </c>
      <c r="B836" s="1">
        <v>11</v>
      </c>
      <c r="C836" s="1">
        <v>59</v>
      </c>
      <c r="D836" s="2" t="s">
        <v>23</v>
      </c>
      <c r="E836" s="1" t="s">
        <v>3953</v>
      </c>
      <c r="F836" s="2" t="s">
        <v>4329</v>
      </c>
      <c r="G836" s="4">
        <v>5920.35</v>
      </c>
      <c r="H836" s="4">
        <f>表3[[#This Row],[借方发生额]]/10000</f>
        <v>0.592035</v>
      </c>
      <c r="I836" s="2" t="s">
        <v>3186</v>
      </c>
      <c r="J836" s="1">
        <f t="shared" si="15"/>
        <v>2025</v>
      </c>
      <c r="K836" s="1" t="s">
        <v>3956</v>
      </c>
      <c r="L836" s="1" t="s">
        <v>58</v>
      </c>
      <c r="M836" s="2" t="s">
        <v>3121</v>
      </c>
    </row>
    <row r="837" spans="1:13">
      <c r="A837" s="3">
        <v>45974</v>
      </c>
      <c r="B837" s="1">
        <v>11</v>
      </c>
      <c r="C837" s="1">
        <v>68</v>
      </c>
      <c r="D837" s="2" t="s">
        <v>23</v>
      </c>
      <c r="E837" s="1" t="s">
        <v>3939</v>
      </c>
      <c r="F837" s="2" t="s">
        <v>4034</v>
      </c>
      <c r="G837" s="4">
        <v>6800</v>
      </c>
      <c r="H837" s="4">
        <f>表3[[#This Row],[借方发生额]]/10000</f>
        <v>0.68</v>
      </c>
      <c r="I837" s="2" t="s">
        <v>3186</v>
      </c>
      <c r="J837" s="1">
        <f t="shared" si="15"/>
        <v>2025</v>
      </c>
      <c r="K837" s="1" t="s">
        <v>79</v>
      </c>
      <c r="L837" s="1" t="s">
        <v>79</v>
      </c>
      <c r="M837" s="2" t="s">
        <v>9</v>
      </c>
    </row>
    <row r="838" spans="1:13">
      <c r="A838" s="3">
        <v>45974</v>
      </c>
      <c r="B838" s="1">
        <v>11</v>
      </c>
      <c r="C838" s="1">
        <v>71</v>
      </c>
      <c r="D838" s="2" t="s">
        <v>23</v>
      </c>
      <c r="E838" s="1" t="s">
        <v>3972</v>
      </c>
      <c r="F838" s="2" t="s">
        <v>4330</v>
      </c>
      <c r="G838" s="4">
        <v>14889.32</v>
      </c>
      <c r="H838" s="4">
        <f>表3[[#This Row],[借方发生额]]/10000</f>
        <v>1.488932</v>
      </c>
      <c r="I838" s="2" t="s">
        <v>3186</v>
      </c>
      <c r="J838" s="1">
        <f t="shared" si="15"/>
        <v>2025</v>
      </c>
      <c r="K838" s="1" t="s">
        <v>3533</v>
      </c>
      <c r="L838" s="1" t="s">
        <v>27</v>
      </c>
      <c r="M838" s="2" t="s">
        <v>3122</v>
      </c>
    </row>
    <row r="839" spans="1:13">
      <c r="A839" s="3">
        <v>45974</v>
      </c>
      <c r="B839" s="1">
        <v>11</v>
      </c>
      <c r="C839" s="1">
        <v>77</v>
      </c>
      <c r="D839" s="2" t="s">
        <v>23</v>
      </c>
      <c r="E839" s="1" t="s">
        <v>3983</v>
      </c>
      <c r="F839" s="2" t="s">
        <v>4021</v>
      </c>
      <c r="G839" s="4">
        <v>10409</v>
      </c>
      <c r="H839" s="4">
        <f>表3[[#This Row],[借方发生额]]/10000</f>
        <v>1.0409</v>
      </c>
      <c r="I839" s="2" t="s">
        <v>3136</v>
      </c>
      <c r="J839" s="1">
        <f t="shared" si="15"/>
        <v>2025</v>
      </c>
      <c r="K839" s="1" t="s">
        <v>3133</v>
      </c>
      <c r="L839" s="1" t="s">
        <v>3133</v>
      </c>
      <c r="M839" s="2" t="s">
        <v>9</v>
      </c>
    </row>
    <row r="840" spans="1:13">
      <c r="A840" s="3">
        <v>45974</v>
      </c>
      <c r="B840" s="1">
        <v>11</v>
      </c>
      <c r="C840" s="1">
        <v>78</v>
      </c>
      <c r="D840" s="2" t="s">
        <v>23</v>
      </c>
      <c r="E840" s="1" t="s">
        <v>3983</v>
      </c>
      <c r="F840" s="2" t="s">
        <v>3942</v>
      </c>
      <c r="G840" s="4">
        <v>4968</v>
      </c>
      <c r="H840" s="4">
        <f>表3[[#This Row],[借方发生额]]/10000</f>
        <v>0.4968</v>
      </c>
      <c r="I840" s="2" t="s">
        <v>3136</v>
      </c>
      <c r="J840" s="1">
        <f t="shared" si="15"/>
        <v>2025</v>
      </c>
      <c r="K840" s="1" t="s">
        <v>3133</v>
      </c>
      <c r="L840" s="1" t="s">
        <v>3133</v>
      </c>
      <c r="M840" s="2" t="s">
        <v>9</v>
      </c>
    </row>
    <row r="841" spans="1:13">
      <c r="A841" s="3">
        <v>45974</v>
      </c>
      <c r="B841" s="1">
        <v>11</v>
      </c>
      <c r="C841" s="1">
        <v>79</v>
      </c>
      <c r="D841" s="2" t="s">
        <v>23</v>
      </c>
      <c r="E841" s="1" t="s">
        <v>3983</v>
      </c>
      <c r="F841" s="2" t="s">
        <v>3942</v>
      </c>
      <c r="G841" s="4">
        <v>5032</v>
      </c>
      <c r="H841" s="4">
        <f>表3[[#This Row],[借方发生额]]/10000</f>
        <v>0.5032</v>
      </c>
      <c r="I841" s="2" t="s">
        <v>3136</v>
      </c>
      <c r="J841" s="1">
        <f t="shared" si="15"/>
        <v>2025</v>
      </c>
      <c r="K841" s="1" t="s">
        <v>3133</v>
      </c>
      <c r="L841" s="1" t="s">
        <v>3133</v>
      </c>
      <c r="M841" s="2" t="s">
        <v>9</v>
      </c>
    </row>
    <row r="842" spans="1:13">
      <c r="A842" s="3">
        <v>45974</v>
      </c>
      <c r="B842" s="1">
        <v>11</v>
      </c>
      <c r="C842" s="1">
        <v>80</v>
      </c>
      <c r="D842" s="2" t="s">
        <v>23</v>
      </c>
      <c r="E842" s="1" t="s">
        <v>3945</v>
      </c>
      <c r="F842" s="2" t="s">
        <v>4136</v>
      </c>
      <c r="G842" s="1">
        <v>580</v>
      </c>
      <c r="H842" s="1">
        <f>表3[[#This Row],[借方发生额]]/10000</f>
        <v>0.058</v>
      </c>
      <c r="I842" s="2" t="s">
        <v>3136</v>
      </c>
      <c r="J842" s="1">
        <f t="shared" si="15"/>
        <v>2025</v>
      </c>
      <c r="K842" s="1" t="s">
        <v>58</v>
      </c>
      <c r="L842" s="1" t="s">
        <v>58</v>
      </c>
      <c r="M842" s="2" t="s">
        <v>3121</v>
      </c>
    </row>
    <row r="843" spans="1:13">
      <c r="A843" s="3">
        <v>45974</v>
      </c>
      <c r="B843" s="1">
        <v>11</v>
      </c>
      <c r="C843" s="1">
        <v>80</v>
      </c>
      <c r="D843" s="2" t="s">
        <v>23</v>
      </c>
      <c r="E843" s="1" t="s">
        <v>3941</v>
      </c>
      <c r="F843" s="2" t="s">
        <v>4136</v>
      </c>
      <c r="G843" s="4">
        <v>2560</v>
      </c>
      <c r="H843" s="4">
        <f>表3[[#This Row],[借方发生额]]/10000</f>
        <v>0.256</v>
      </c>
      <c r="I843" s="2" t="s">
        <v>3136</v>
      </c>
      <c r="J843" s="1">
        <f t="shared" si="15"/>
        <v>2025</v>
      </c>
      <c r="K843" s="1" t="s">
        <v>40</v>
      </c>
      <c r="L843" s="1" t="s">
        <v>288</v>
      </c>
      <c r="M843" s="2" t="s">
        <v>9</v>
      </c>
    </row>
    <row r="844" spans="1:13">
      <c r="A844" s="3">
        <v>45974</v>
      </c>
      <c r="B844" s="1">
        <v>11</v>
      </c>
      <c r="C844" s="1">
        <v>80</v>
      </c>
      <c r="D844" s="2" t="s">
        <v>23</v>
      </c>
      <c r="E844" s="1" t="s">
        <v>3948</v>
      </c>
      <c r="F844" s="2" t="s">
        <v>4136</v>
      </c>
      <c r="G844" s="1">
        <v>174.24</v>
      </c>
      <c r="H844" s="1">
        <f>表3[[#This Row],[借方发生额]]/10000</f>
        <v>0.017424</v>
      </c>
      <c r="I844" s="2" t="s">
        <v>3136</v>
      </c>
      <c r="J844" s="1">
        <f t="shared" si="15"/>
        <v>2025</v>
      </c>
      <c r="K844" s="1" t="s">
        <v>288</v>
      </c>
      <c r="L844" s="1" t="s">
        <v>288</v>
      </c>
      <c r="M844" s="2" t="s">
        <v>9</v>
      </c>
    </row>
    <row r="845" spans="1:13">
      <c r="A845" s="3">
        <v>45974</v>
      </c>
      <c r="B845" s="1">
        <v>11</v>
      </c>
      <c r="C845" s="1">
        <v>81</v>
      </c>
      <c r="D845" s="2" t="s">
        <v>23</v>
      </c>
      <c r="E845" s="1" t="s">
        <v>3945</v>
      </c>
      <c r="F845" s="2" t="s">
        <v>4331</v>
      </c>
      <c r="G845" s="1">
        <v>26</v>
      </c>
      <c r="H845" s="1">
        <f>表3[[#This Row],[借方发生额]]/10000</f>
        <v>0.0026</v>
      </c>
      <c r="I845" s="2" t="s">
        <v>3136</v>
      </c>
      <c r="J845" s="1">
        <f t="shared" si="15"/>
        <v>2025</v>
      </c>
      <c r="K845" s="1" t="s">
        <v>58</v>
      </c>
      <c r="L845" s="1" t="s">
        <v>58</v>
      </c>
      <c r="M845" s="2" t="s">
        <v>3121</v>
      </c>
    </row>
    <row r="846" spans="1:13">
      <c r="A846" s="3">
        <v>45974</v>
      </c>
      <c r="B846" s="1">
        <v>11</v>
      </c>
      <c r="C846" s="1">
        <v>81</v>
      </c>
      <c r="D846" s="2" t="s">
        <v>23</v>
      </c>
      <c r="E846" s="1" t="s">
        <v>3941</v>
      </c>
      <c r="F846" s="2" t="s">
        <v>4331</v>
      </c>
      <c r="G846" s="1">
        <v>656.06</v>
      </c>
      <c r="H846" s="1">
        <f>表3[[#This Row],[借方发生额]]/10000</f>
        <v>0.065606</v>
      </c>
      <c r="I846" s="2" t="s">
        <v>3136</v>
      </c>
      <c r="J846" s="1">
        <f t="shared" si="15"/>
        <v>2025</v>
      </c>
      <c r="K846" s="1" t="s">
        <v>40</v>
      </c>
      <c r="L846" s="1" t="s">
        <v>288</v>
      </c>
      <c r="M846" s="2" t="s">
        <v>9</v>
      </c>
    </row>
    <row r="847" spans="1:13">
      <c r="A847" s="3">
        <v>45974</v>
      </c>
      <c r="B847" s="1">
        <v>11</v>
      </c>
      <c r="C847" s="1">
        <v>81</v>
      </c>
      <c r="D847" s="2" t="s">
        <v>23</v>
      </c>
      <c r="E847" s="1" t="s">
        <v>3939</v>
      </c>
      <c r="F847" s="2" t="s">
        <v>4331</v>
      </c>
      <c r="G847" s="1">
        <v>350.94</v>
      </c>
      <c r="H847" s="1">
        <f>表3[[#This Row],[借方发生额]]/10000</f>
        <v>0.035094</v>
      </c>
      <c r="I847" s="2" t="s">
        <v>3136</v>
      </c>
      <c r="J847" s="1">
        <f t="shared" si="15"/>
        <v>2025</v>
      </c>
      <c r="K847" s="1" t="s">
        <v>79</v>
      </c>
      <c r="L847" s="1" t="s">
        <v>79</v>
      </c>
      <c r="M847" s="2" t="s">
        <v>9</v>
      </c>
    </row>
    <row r="848" spans="1:13">
      <c r="A848" s="3">
        <v>45974</v>
      </c>
      <c r="B848" s="1">
        <v>11</v>
      </c>
      <c r="C848" s="1">
        <v>81</v>
      </c>
      <c r="D848" s="2" t="s">
        <v>23</v>
      </c>
      <c r="E848" s="1" t="s">
        <v>3983</v>
      </c>
      <c r="F848" s="2" t="s">
        <v>4331</v>
      </c>
      <c r="G848" s="1">
        <v>804.97</v>
      </c>
      <c r="H848" s="1">
        <f>表3[[#This Row],[借方发生额]]/10000</f>
        <v>0.080497</v>
      </c>
      <c r="I848" s="2" t="s">
        <v>3136</v>
      </c>
      <c r="J848" s="1">
        <f t="shared" si="15"/>
        <v>2025</v>
      </c>
      <c r="K848" s="1" t="s">
        <v>3133</v>
      </c>
      <c r="L848" s="1" t="s">
        <v>3133</v>
      </c>
      <c r="M848" s="2" t="s">
        <v>9</v>
      </c>
    </row>
    <row r="849" spans="1:13">
      <c r="A849" s="3">
        <v>45974</v>
      </c>
      <c r="B849" s="1">
        <v>11</v>
      </c>
      <c r="C849" s="1">
        <v>93</v>
      </c>
      <c r="D849" s="2" t="s">
        <v>23</v>
      </c>
      <c r="E849" s="1" t="s">
        <v>3970</v>
      </c>
      <c r="F849" s="2" t="s">
        <v>3978</v>
      </c>
      <c r="G849" s="4">
        <v>2062.17</v>
      </c>
      <c r="H849" s="4">
        <f>表3[[#This Row],[借方发生额]]/10000</f>
        <v>0.206217</v>
      </c>
      <c r="I849" s="2" t="s">
        <v>3186</v>
      </c>
      <c r="J849" s="1">
        <f t="shared" si="15"/>
        <v>2025</v>
      </c>
      <c r="K849" s="1" t="s">
        <v>378</v>
      </c>
      <c r="L849" s="1" t="s">
        <v>3131</v>
      </c>
      <c r="M849" s="2" t="s">
        <v>9</v>
      </c>
    </row>
    <row r="850" spans="1:13">
      <c r="A850" s="3">
        <v>45974</v>
      </c>
      <c r="B850" s="1">
        <v>11</v>
      </c>
      <c r="C850" s="1">
        <v>95</v>
      </c>
      <c r="D850" s="2" t="s">
        <v>23</v>
      </c>
      <c r="E850" s="1" t="s">
        <v>4139</v>
      </c>
      <c r="F850" s="2" t="s">
        <v>4332</v>
      </c>
      <c r="G850" s="4">
        <v>15094.34</v>
      </c>
      <c r="H850" s="4">
        <f>表3[[#This Row],[借方发生额]]/10000</f>
        <v>1.509434</v>
      </c>
      <c r="I850" s="2" t="s">
        <v>3186</v>
      </c>
      <c r="J850" s="1">
        <f t="shared" si="15"/>
        <v>2025</v>
      </c>
      <c r="K850" s="1" t="s">
        <v>4141</v>
      </c>
      <c r="L850" s="1" t="s">
        <v>79</v>
      </c>
      <c r="M850" s="2" t="s">
        <v>9</v>
      </c>
    </row>
    <row r="851" spans="1:13">
      <c r="A851" s="3">
        <v>45974</v>
      </c>
      <c r="B851" s="1">
        <v>11</v>
      </c>
      <c r="C851" s="1">
        <v>96</v>
      </c>
      <c r="D851" s="2" t="s">
        <v>23</v>
      </c>
      <c r="E851" s="1" t="s">
        <v>3939</v>
      </c>
      <c r="F851" s="2" t="s">
        <v>4128</v>
      </c>
      <c r="G851" s="4">
        <v>9900.99</v>
      </c>
      <c r="H851" s="4">
        <f>表3[[#This Row],[借方发生额]]/10000</f>
        <v>0.990099</v>
      </c>
      <c r="I851" s="2" t="s">
        <v>3186</v>
      </c>
      <c r="J851" s="1">
        <f t="shared" si="15"/>
        <v>2025</v>
      </c>
      <c r="K851" s="1" t="s">
        <v>79</v>
      </c>
      <c r="L851" s="1" t="s">
        <v>79</v>
      </c>
      <c r="M851" s="2" t="s">
        <v>9</v>
      </c>
    </row>
    <row r="852" spans="1:13">
      <c r="A852" s="3">
        <v>45974</v>
      </c>
      <c r="B852" s="1">
        <v>11</v>
      </c>
      <c r="C852" s="1">
        <v>97</v>
      </c>
      <c r="D852" s="2" t="s">
        <v>23</v>
      </c>
      <c r="E852" s="1" t="s">
        <v>4333</v>
      </c>
      <c r="F852" s="2" t="s">
        <v>4334</v>
      </c>
      <c r="G852" s="4">
        <v>15841.58</v>
      </c>
      <c r="H852" s="4">
        <f>表3[[#This Row],[借方发生额]]/10000</f>
        <v>1.584158</v>
      </c>
      <c r="I852" s="2" t="s">
        <v>3186</v>
      </c>
      <c r="J852" s="1">
        <f t="shared" si="15"/>
        <v>2025</v>
      </c>
      <c r="K852" s="1" t="s">
        <v>3503</v>
      </c>
      <c r="L852" s="1" t="s">
        <v>79</v>
      </c>
      <c r="M852" s="2" t="s">
        <v>9</v>
      </c>
    </row>
    <row r="853" spans="1:13">
      <c r="A853" s="3">
        <v>45974</v>
      </c>
      <c r="B853" s="1">
        <v>11</v>
      </c>
      <c r="C853" s="1">
        <v>98</v>
      </c>
      <c r="D853" s="2" t="s">
        <v>23</v>
      </c>
      <c r="E853" s="1" t="s">
        <v>3939</v>
      </c>
      <c r="F853" s="2" t="s">
        <v>4335</v>
      </c>
      <c r="G853" s="4">
        <v>2321.13</v>
      </c>
      <c r="H853" s="4">
        <f>表3[[#This Row],[借方发生额]]/10000</f>
        <v>0.232113</v>
      </c>
      <c r="I853" s="2" t="s">
        <v>3186</v>
      </c>
      <c r="J853" s="1">
        <f t="shared" si="15"/>
        <v>2025</v>
      </c>
      <c r="K853" s="1" t="s">
        <v>79</v>
      </c>
      <c r="L853" s="1" t="s">
        <v>79</v>
      </c>
      <c r="M853" s="2" t="s">
        <v>9</v>
      </c>
    </row>
    <row r="854" spans="1:13">
      <c r="A854" s="3">
        <v>45974</v>
      </c>
      <c r="B854" s="1">
        <v>11</v>
      </c>
      <c r="C854" s="1">
        <v>99</v>
      </c>
      <c r="D854" s="2" t="s">
        <v>23</v>
      </c>
      <c r="E854" s="1" t="s">
        <v>3939</v>
      </c>
      <c r="F854" s="2" t="s">
        <v>4131</v>
      </c>
      <c r="G854" s="4">
        <v>2376.24</v>
      </c>
      <c r="H854" s="4">
        <f>表3[[#This Row],[借方发生额]]/10000</f>
        <v>0.237624</v>
      </c>
      <c r="I854" s="2" t="s">
        <v>3152</v>
      </c>
      <c r="J854" s="1">
        <f t="shared" si="15"/>
        <v>2025</v>
      </c>
      <c r="K854" s="1" t="s">
        <v>79</v>
      </c>
      <c r="L854" s="1" t="s">
        <v>79</v>
      </c>
      <c r="M854" s="2" t="s">
        <v>9</v>
      </c>
    </row>
    <row r="855" spans="1:13">
      <c r="A855" s="3">
        <v>45991</v>
      </c>
      <c r="B855" s="1">
        <v>11</v>
      </c>
      <c r="C855" s="1">
        <v>383</v>
      </c>
      <c r="D855" s="2" t="s">
        <v>23</v>
      </c>
      <c r="E855" s="1" t="s">
        <v>3939</v>
      </c>
      <c r="F855" s="2" t="s">
        <v>3990</v>
      </c>
      <c r="G855" s="1">
        <v>137.14</v>
      </c>
      <c r="H855" s="1">
        <f>表3[[#This Row],[借方发生额]]/10000</f>
        <v>0.013714</v>
      </c>
      <c r="I855" s="2" t="s">
        <v>3136</v>
      </c>
      <c r="J855" s="1">
        <f t="shared" si="15"/>
        <v>2025</v>
      </c>
      <c r="K855" s="1" t="s">
        <v>79</v>
      </c>
      <c r="L855" s="1" t="s">
        <v>79</v>
      </c>
      <c r="M855" s="2" t="s">
        <v>9</v>
      </c>
    </row>
    <row r="856" spans="1:13">
      <c r="A856" s="3">
        <v>45991</v>
      </c>
      <c r="B856" s="1">
        <v>11</v>
      </c>
      <c r="C856" s="1">
        <v>727</v>
      </c>
      <c r="D856" s="2" t="s">
        <v>23</v>
      </c>
      <c r="E856" s="1" t="s">
        <v>3939</v>
      </c>
      <c r="F856" s="2" t="s">
        <v>3991</v>
      </c>
      <c r="G856" s="1">
        <v>45.71</v>
      </c>
      <c r="H856" s="1">
        <f>表3[[#This Row],[借方发生额]]/10000</f>
        <v>0.004571</v>
      </c>
      <c r="I856" s="2" t="s">
        <v>3136</v>
      </c>
      <c r="J856" s="1">
        <f t="shared" si="15"/>
        <v>2025</v>
      </c>
      <c r="K856" s="1" t="s">
        <v>79</v>
      </c>
      <c r="L856" s="1" t="s">
        <v>79</v>
      </c>
      <c r="M856" s="2" t="s">
        <v>9</v>
      </c>
    </row>
    <row r="857" spans="1:13">
      <c r="A857" s="3">
        <v>45991</v>
      </c>
      <c r="B857" s="1">
        <v>11</v>
      </c>
      <c r="C857" s="1">
        <v>728</v>
      </c>
      <c r="D857" s="2" t="s">
        <v>23</v>
      </c>
      <c r="E857" s="1" t="s">
        <v>3939</v>
      </c>
      <c r="F857" s="2" t="s">
        <v>3992</v>
      </c>
      <c r="G857" s="1">
        <v>411.43</v>
      </c>
      <c r="H857" s="1">
        <f>表3[[#This Row],[借方发生额]]/10000</f>
        <v>0.041143</v>
      </c>
      <c r="I857" s="2" t="s">
        <v>3136</v>
      </c>
      <c r="J857" s="1">
        <f t="shared" si="15"/>
        <v>2025</v>
      </c>
      <c r="K857" s="1" t="s">
        <v>79</v>
      </c>
      <c r="L857" s="1" t="s">
        <v>79</v>
      </c>
      <c r="M857" s="2" t="s">
        <v>9</v>
      </c>
    </row>
    <row r="858" spans="1:13">
      <c r="A858" s="3">
        <v>45991</v>
      </c>
      <c r="B858" s="1">
        <v>11</v>
      </c>
      <c r="C858" s="1">
        <v>729</v>
      </c>
      <c r="D858" s="2" t="s">
        <v>23</v>
      </c>
      <c r="E858" s="1" t="s">
        <v>3939</v>
      </c>
      <c r="F858" s="2" t="s">
        <v>4336</v>
      </c>
      <c r="G858" s="1">
        <v>240</v>
      </c>
      <c r="H858" s="1">
        <f>表3[[#This Row],[借方发生额]]/10000</f>
        <v>0.024</v>
      </c>
      <c r="I858" s="2" t="s">
        <v>3136</v>
      </c>
      <c r="J858" s="1">
        <f t="shared" si="15"/>
        <v>2025</v>
      </c>
      <c r="K858" s="1" t="s">
        <v>79</v>
      </c>
      <c r="L858" s="1" t="s">
        <v>79</v>
      </c>
      <c r="M858" s="2" t="s">
        <v>9</v>
      </c>
    </row>
    <row r="859" spans="1:13">
      <c r="A859" s="3">
        <v>45991</v>
      </c>
      <c r="B859" s="1">
        <v>11</v>
      </c>
      <c r="C859" s="1">
        <v>730</v>
      </c>
      <c r="D859" s="2" t="s">
        <v>23</v>
      </c>
      <c r="E859" s="1" t="s">
        <v>3939</v>
      </c>
      <c r="F859" s="2" t="s">
        <v>3994</v>
      </c>
      <c r="G859" s="1">
        <v>502.86</v>
      </c>
      <c r="H859" s="1">
        <f>表3[[#This Row],[借方发生额]]/10000</f>
        <v>0.050286</v>
      </c>
      <c r="I859" s="2" t="s">
        <v>3136</v>
      </c>
      <c r="J859" s="1">
        <f t="shared" si="15"/>
        <v>2025</v>
      </c>
      <c r="K859" s="1" t="s">
        <v>79</v>
      </c>
      <c r="L859" s="1" t="s">
        <v>79</v>
      </c>
      <c r="M859" s="2" t="s">
        <v>9</v>
      </c>
    </row>
    <row r="860" spans="1:13">
      <c r="A860" s="3">
        <v>45991</v>
      </c>
      <c r="B860" s="1">
        <v>11</v>
      </c>
      <c r="C860" s="1">
        <v>752</v>
      </c>
      <c r="D860" s="2" t="s">
        <v>23</v>
      </c>
      <c r="E860" s="1" t="s">
        <v>3995</v>
      </c>
      <c r="F860" s="2" t="s">
        <v>4337</v>
      </c>
      <c r="G860" s="4">
        <v>16582.5</v>
      </c>
      <c r="H860" s="4">
        <f>表3[[#This Row],[借方发生额]]/10000</f>
        <v>1.65825</v>
      </c>
      <c r="I860" s="2" t="s">
        <v>1814</v>
      </c>
      <c r="J860" s="1">
        <f t="shared" si="15"/>
        <v>2025</v>
      </c>
      <c r="K860" s="1" t="s">
        <v>3155</v>
      </c>
      <c r="L860" s="1" t="s">
        <v>27</v>
      </c>
      <c r="M860" s="2" t="s">
        <v>3122</v>
      </c>
    </row>
    <row r="861" spans="1:13">
      <c r="A861" s="3">
        <v>45991</v>
      </c>
      <c r="B861" s="1">
        <v>11</v>
      </c>
      <c r="C861" s="1">
        <v>763</v>
      </c>
      <c r="D861" s="2" t="s">
        <v>23</v>
      </c>
      <c r="E861" s="1" t="s">
        <v>4007</v>
      </c>
      <c r="F861" s="2" t="s">
        <v>4338</v>
      </c>
      <c r="G861" s="4">
        <v>741419.71</v>
      </c>
      <c r="H861" s="4">
        <f>表3[[#This Row],[借方发生额]]/10000</f>
        <v>74.141971</v>
      </c>
      <c r="I861" s="2" t="s">
        <v>3170</v>
      </c>
      <c r="J861" s="1">
        <f t="shared" si="15"/>
        <v>2025</v>
      </c>
      <c r="K861" s="1" t="s">
        <v>32</v>
      </c>
      <c r="L861" s="1" t="s">
        <v>3120</v>
      </c>
      <c r="M861" s="1" t="s">
        <v>3120</v>
      </c>
    </row>
    <row r="862" spans="1:13">
      <c r="A862" s="3">
        <v>45991</v>
      </c>
      <c r="B862" s="1">
        <v>11</v>
      </c>
      <c r="C862" s="1">
        <v>767</v>
      </c>
      <c r="D862" s="2" t="s">
        <v>23</v>
      </c>
      <c r="E862" s="1" t="s">
        <v>4009</v>
      </c>
      <c r="F862" s="1" t="s">
        <v>572</v>
      </c>
      <c r="G862" s="4">
        <v>36638.85</v>
      </c>
      <c r="H862" s="4">
        <f>表3[[#This Row],[借方发生额]]/10000</f>
        <v>3.663885</v>
      </c>
      <c r="I862" s="2" t="s">
        <v>50</v>
      </c>
      <c r="J862" s="1">
        <f t="shared" si="15"/>
        <v>2025</v>
      </c>
      <c r="K862" s="1" t="s">
        <v>51</v>
      </c>
      <c r="L862" s="1" t="s">
        <v>4010</v>
      </c>
      <c r="M862" s="2" t="s">
        <v>9</v>
      </c>
    </row>
    <row r="863" spans="1:13">
      <c r="A863" s="3">
        <v>45991</v>
      </c>
      <c r="B863" s="1">
        <v>11</v>
      </c>
      <c r="C863" s="1">
        <v>768</v>
      </c>
      <c r="D863" s="2" t="s">
        <v>23</v>
      </c>
      <c r="E863" s="1" t="s">
        <v>3995</v>
      </c>
      <c r="F863" s="2" t="s">
        <v>28</v>
      </c>
      <c r="G863" s="4">
        <v>9276.21</v>
      </c>
      <c r="H863" s="4">
        <f>表3[[#This Row],[借方发生额]]/10000</f>
        <v>0.927621</v>
      </c>
      <c r="I863" s="2" t="s">
        <v>53</v>
      </c>
      <c r="J863" s="1">
        <f t="shared" si="15"/>
        <v>2025</v>
      </c>
      <c r="K863" s="1" t="s">
        <v>3155</v>
      </c>
      <c r="L863" s="1" t="s">
        <v>27</v>
      </c>
      <c r="M863" s="2" t="s">
        <v>3122</v>
      </c>
    </row>
    <row r="864" spans="1:13">
      <c r="A864" s="3">
        <v>45991</v>
      </c>
      <c r="B864" s="1">
        <v>11</v>
      </c>
      <c r="C864" s="1">
        <v>768</v>
      </c>
      <c r="D864" s="2" t="s">
        <v>23</v>
      </c>
      <c r="E864" s="1" t="s">
        <v>3995</v>
      </c>
      <c r="F864" s="2" t="s">
        <v>25</v>
      </c>
      <c r="G864" s="4">
        <v>5183.05</v>
      </c>
      <c r="H864" s="4">
        <f>表3[[#This Row],[借方发生额]]/10000</f>
        <v>0.518305</v>
      </c>
      <c r="I864" s="2" t="s">
        <v>53</v>
      </c>
      <c r="J864" s="1">
        <f t="shared" si="15"/>
        <v>2025</v>
      </c>
      <c r="K864" s="1" t="s">
        <v>3155</v>
      </c>
      <c r="L864" s="1" t="s">
        <v>27</v>
      </c>
      <c r="M864" s="2" t="s">
        <v>3122</v>
      </c>
    </row>
    <row r="865" spans="1:13">
      <c r="A865" s="3">
        <v>45991</v>
      </c>
      <c r="B865" s="1">
        <v>11</v>
      </c>
      <c r="C865" s="1">
        <v>769</v>
      </c>
      <c r="D865" s="2" t="s">
        <v>23</v>
      </c>
      <c r="E865" s="1" t="s">
        <v>3995</v>
      </c>
      <c r="F865" s="2" t="s">
        <v>4339</v>
      </c>
      <c r="G865" s="4">
        <v>23138.44</v>
      </c>
      <c r="H865" s="4">
        <f>表3[[#This Row],[借方发生额]]/10000</f>
        <v>2.313844</v>
      </c>
      <c r="I865" s="2" t="s">
        <v>2157</v>
      </c>
      <c r="J865" s="1">
        <f t="shared" si="15"/>
        <v>2025</v>
      </c>
      <c r="K865" s="1" t="s">
        <v>3155</v>
      </c>
      <c r="L865" s="1" t="s">
        <v>27</v>
      </c>
      <c r="M865" s="2" t="s">
        <v>3122</v>
      </c>
    </row>
    <row r="866" spans="1:13">
      <c r="A866" s="3">
        <v>46006</v>
      </c>
      <c r="B866" s="1">
        <v>12</v>
      </c>
      <c r="C866" s="1">
        <v>10</v>
      </c>
      <c r="D866" s="2" t="s">
        <v>23</v>
      </c>
      <c r="E866" s="1" t="s">
        <v>3953</v>
      </c>
      <c r="F866" s="2" t="s">
        <v>4340</v>
      </c>
      <c r="G866" s="4">
        <v>2800.94</v>
      </c>
      <c r="H866" s="4">
        <f>表3[[#This Row],[借方发生额]]/10000</f>
        <v>0.280094</v>
      </c>
      <c r="I866" s="2" t="s">
        <v>3136</v>
      </c>
      <c r="J866" s="1">
        <f t="shared" si="15"/>
        <v>2025</v>
      </c>
      <c r="K866" s="1" t="s">
        <v>3956</v>
      </c>
      <c r="L866" s="1" t="s">
        <v>58</v>
      </c>
      <c r="M866" s="2" t="s">
        <v>3121</v>
      </c>
    </row>
    <row r="867" spans="1:13">
      <c r="A867" s="3">
        <v>46006</v>
      </c>
      <c r="B867" s="1">
        <v>12</v>
      </c>
      <c r="C867" s="1">
        <v>104</v>
      </c>
      <c r="D867" s="2" t="s">
        <v>23</v>
      </c>
      <c r="E867" s="1" t="s">
        <v>3945</v>
      </c>
      <c r="F867" s="2" t="s">
        <v>4054</v>
      </c>
      <c r="G867" s="1">
        <v>540.86</v>
      </c>
      <c r="H867" s="1">
        <f>表3[[#This Row],[借方发生额]]/10000</f>
        <v>0.054086</v>
      </c>
      <c r="I867" s="2" t="s">
        <v>3136</v>
      </c>
      <c r="J867" s="1">
        <f t="shared" si="15"/>
        <v>2025</v>
      </c>
      <c r="K867" s="1" t="s">
        <v>58</v>
      </c>
      <c r="L867" s="1" t="s">
        <v>58</v>
      </c>
      <c r="M867" s="2" t="s">
        <v>3121</v>
      </c>
    </row>
    <row r="868" spans="1:13">
      <c r="A868" s="3">
        <v>46006</v>
      </c>
      <c r="B868" s="1">
        <v>12</v>
      </c>
      <c r="C868" s="1">
        <v>144</v>
      </c>
      <c r="D868" s="2" t="s">
        <v>23</v>
      </c>
      <c r="E868" s="1" t="s">
        <v>3945</v>
      </c>
      <c r="F868" s="2" t="s">
        <v>4171</v>
      </c>
      <c r="G868" s="1">
        <v>663.97</v>
      </c>
      <c r="H868" s="1">
        <f>表3[[#This Row],[借方发生额]]/10000</f>
        <v>0.066397</v>
      </c>
      <c r="I868" s="2" t="s">
        <v>3136</v>
      </c>
      <c r="J868" s="1">
        <f t="shared" si="15"/>
        <v>2025</v>
      </c>
      <c r="K868" s="1" t="s">
        <v>58</v>
      </c>
      <c r="L868" s="1" t="s">
        <v>58</v>
      </c>
      <c r="M868" s="2" t="s">
        <v>3121</v>
      </c>
    </row>
    <row r="869" spans="1:13">
      <c r="A869" s="3">
        <v>46006</v>
      </c>
      <c r="B869" s="1">
        <v>12</v>
      </c>
      <c r="C869" s="1">
        <v>144</v>
      </c>
      <c r="D869" s="2" t="s">
        <v>23</v>
      </c>
      <c r="E869" s="1" t="s">
        <v>3941</v>
      </c>
      <c r="F869" s="2" t="s">
        <v>4171</v>
      </c>
      <c r="G869" s="4">
        <v>1036.34</v>
      </c>
      <c r="H869" s="4">
        <f>表3[[#This Row],[借方发生额]]/10000</f>
        <v>0.103634</v>
      </c>
      <c r="I869" s="2" t="s">
        <v>3136</v>
      </c>
      <c r="J869" s="1">
        <f t="shared" si="15"/>
        <v>2025</v>
      </c>
      <c r="K869" s="1" t="s">
        <v>40</v>
      </c>
      <c r="L869" s="1" t="s">
        <v>288</v>
      </c>
      <c r="M869" s="2" t="s">
        <v>9</v>
      </c>
    </row>
    <row r="870" spans="1:13">
      <c r="A870" s="3">
        <v>46006</v>
      </c>
      <c r="B870" s="1">
        <v>12</v>
      </c>
      <c r="C870" s="1">
        <v>175</v>
      </c>
      <c r="D870" s="2" t="s">
        <v>23</v>
      </c>
      <c r="E870" s="1" t="s">
        <v>3945</v>
      </c>
      <c r="F870" s="2" t="s">
        <v>3497</v>
      </c>
      <c r="G870" s="1">
        <v>132</v>
      </c>
      <c r="H870" s="1">
        <f>表3[[#This Row],[借方发生额]]/10000</f>
        <v>0.0132</v>
      </c>
      <c r="I870" s="2" t="s">
        <v>3136</v>
      </c>
      <c r="J870" s="1">
        <f t="shared" si="15"/>
        <v>2025</v>
      </c>
      <c r="K870" s="1" t="s">
        <v>58</v>
      </c>
      <c r="L870" s="1" t="s">
        <v>58</v>
      </c>
      <c r="M870" s="2" t="s">
        <v>3121</v>
      </c>
    </row>
    <row r="871" spans="1:13">
      <c r="A871" s="3">
        <v>46006</v>
      </c>
      <c r="B871" s="1">
        <v>12</v>
      </c>
      <c r="C871" s="1">
        <v>189</v>
      </c>
      <c r="D871" s="2" t="s">
        <v>23</v>
      </c>
      <c r="E871" s="1" t="s">
        <v>3939</v>
      </c>
      <c r="F871" s="2" t="s">
        <v>4341</v>
      </c>
      <c r="G871" s="4">
        <v>-16132.08</v>
      </c>
      <c r="H871" s="4">
        <f>表3[[#This Row],[借方发生额]]/10000</f>
        <v>-1.613208</v>
      </c>
      <c r="J871" s="1">
        <f t="shared" si="15"/>
        <v>2025</v>
      </c>
      <c r="K871" s="1" t="s">
        <v>79</v>
      </c>
      <c r="L871" s="1" t="s">
        <v>79</v>
      </c>
      <c r="M871" s="2" t="s">
        <v>9</v>
      </c>
    </row>
    <row r="872" spans="1:13">
      <c r="A872" s="3">
        <v>46006</v>
      </c>
      <c r="B872" s="1">
        <v>12</v>
      </c>
      <c r="C872" s="1">
        <v>200</v>
      </c>
      <c r="D872" s="2" t="s">
        <v>23</v>
      </c>
      <c r="E872" s="1" t="s">
        <v>3948</v>
      </c>
      <c r="F872" s="2" t="s">
        <v>4342</v>
      </c>
      <c r="G872" s="4">
        <v>-11000</v>
      </c>
      <c r="H872" s="4">
        <f>表3[[#This Row],[借方发生额]]/10000</f>
        <v>-1.1</v>
      </c>
      <c r="J872" s="1">
        <f t="shared" si="15"/>
        <v>2025</v>
      </c>
      <c r="K872" s="1" t="s">
        <v>288</v>
      </c>
      <c r="L872" s="1" t="s">
        <v>288</v>
      </c>
      <c r="M872" s="2" t="s">
        <v>9</v>
      </c>
    </row>
    <row r="873" spans="1:13">
      <c r="A873" s="3">
        <v>46006</v>
      </c>
      <c r="B873" s="1">
        <v>12</v>
      </c>
      <c r="C873" s="1">
        <v>228</v>
      </c>
      <c r="D873" s="2" t="s">
        <v>23</v>
      </c>
      <c r="E873" s="1" t="s">
        <v>3939</v>
      </c>
      <c r="F873" s="2" t="s">
        <v>3527</v>
      </c>
      <c r="G873" s="1">
        <v>600</v>
      </c>
      <c r="H873" s="1">
        <f>表3[[#This Row],[借方发生额]]/10000</f>
        <v>0.06</v>
      </c>
      <c r="I873" s="2" t="s">
        <v>3136</v>
      </c>
      <c r="J873" s="1">
        <f t="shared" si="15"/>
        <v>2025</v>
      </c>
      <c r="K873" s="1" t="s">
        <v>79</v>
      </c>
      <c r="L873" s="1" t="s">
        <v>79</v>
      </c>
      <c r="M873" s="2" t="s">
        <v>9</v>
      </c>
    </row>
    <row r="874" spans="1:13">
      <c r="A874" s="3">
        <v>46006</v>
      </c>
      <c r="B874" s="1">
        <v>12</v>
      </c>
      <c r="C874" s="1">
        <v>238</v>
      </c>
      <c r="D874" s="2" t="s">
        <v>23</v>
      </c>
      <c r="E874" s="1" t="s">
        <v>3972</v>
      </c>
      <c r="F874" s="2" t="s">
        <v>4319</v>
      </c>
      <c r="G874" s="4">
        <v>13310.14</v>
      </c>
      <c r="H874" s="4">
        <f>表3[[#This Row],[借方发生额]]/10000</f>
        <v>1.331014</v>
      </c>
      <c r="I874" s="2" t="s">
        <v>3152</v>
      </c>
      <c r="J874" s="1">
        <f t="shared" si="15"/>
        <v>2025</v>
      </c>
      <c r="K874" s="1" t="s">
        <v>3533</v>
      </c>
      <c r="L874" s="1" t="s">
        <v>27</v>
      </c>
      <c r="M874" s="2" t="s">
        <v>3122</v>
      </c>
    </row>
    <row r="875" spans="1:13">
      <c r="A875" s="3">
        <v>46006</v>
      </c>
      <c r="B875" s="1">
        <v>12</v>
      </c>
      <c r="C875" s="1">
        <v>238</v>
      </c>
      <c r="D875" s="2" t="s">
        <v>23</v>
      </c>
      <c r="E875" s="1" t="s">
        <v>3972</v>
      </c>
      <c r="F875" s="2" t="s">
        <v>4284</v>
      </c>
      <c r="G875" s="1">
        <v>868.25</v>
      </c>
      <c r="H875" s="1">
        <f>表3[[#This Row],[借方发生额]]/10000</f>
        <v>0.086825</v>
      </c>
      <c r="I875" s="2" t="s">
        <v>3152</v>
      </c>
      <c r="J875" s="1">
        <f t="shared" si="15"/>
        <v>2025</v>
      </c>
      <c r="K875" s="1" t="s">
        <v>3533</v>
      </c>
      <c r="L875" s="1" t="s">
        <v>27</v>
      </c>
      <c r="M875" s="2" t="s">
        <v>3122</v>
      </c>
    </row>
    <row r="876" spans="1:13">
      <c r="A876" s="3">
        <v>46006</v>
      </c>
      <c r="B876" s="1">
        <v>12</v>
      </c>
      <c r="C876" s="1">
        <v>239</v>
      </c>
      <c r="D876" s="2" t="s">
        <v>23</v>
      </c>
      <c r="E876" s="1" t="s">
        <v>3995</v>
      </c>
      <c r="F876" s="2" t="s">
        <v>4343</v>
      </c>
      <c r="G876" s="4">
        <v>21920</v>
      </c>
      <c r="H876" s="4">
        <f>表3[[#This Row],[借方发生额]]/10000</f>
        <v>2.192</v>
      </c>
      <c r="I876" s="2" t="s">
        <v>3186</v>
      </c>
      <c r="J876" s="1">
        <f t="shared" si="15"/>
        <v>2025</v>
      </c>
      <c r="K876" s="1" t="s">
        <v>3155</v>
      </c>
      <c r="L876" s="1" t="s">
        <v>27</v>
      </c>
      <c r="M876" s="2" t="s">
        <v>3122</v>
      </c>
    </row>
    <row r="877" spans="1:13">
      <c r="A877" s="3">
        <v>46006</v>
      </c>
      <c r="B877" s="1">
        <v>12</v>
      </c>
      <c r="C877" s="1">
        <v>240</v>
      </c>
      <c r="D877" s="2" t="s">
        <v>23</v>
      </c>
      <c r="E877" s="1" t="s">
        <v>3972</v>
      </c>
      <c r="F877" s="2" t="s">
        <v>4344</v>
      </c>
      <c r="G877" s="4">
        <v>4737.74</v>
      </c>
      <c r="H877" s="4">
        <f>表3[[#This Row],[借方发生额]]/10000</f>
        <v>0.473774</v>
      </c>
      <c r="I877" s="2" t="s">
        <v>3152</v>
      </c>
      <c r="J877" s="1">
        <f t="shared" si="15"/>
        <v>2025</v>
      </c>
      <c r="K877" s="1" t="s">
        <v>3533</v>
      </c>
      <c r="L877" s="1" t="s">
        <v>27</v>
      </c>
      <c r="M877" s="2" t="s">
        <v>3122</v>
      </c>
    </row>
    <row r="878" spans="1:13">
      <c r="A878" s="3">
        <v>46006</v>
      </c>
      <c r="B878" s="1">
        <v>12</v>
      </c>
      <c r="C878" s="1">
        <v>240</v>
      </c>
      <c r="D878" s="2" t="s">
        <v>23</v>
      </c>
      <c r="E878" s="1" t="s">
        <v>3985</v>
      </c>
      <c r="F878" s="2" t="s">
        <v>4344</v>
      </c>
      <c r="G878" s="1">
        <v>459.39</v>
      </c>
      <c r="H878" s="1">
        <f>表3[[#This Row],[借方发生额]]/10000</f>
        <v>0.045939</v>
      </c>
      <c r="I878" s="2" t="s">
        <v>3152</v>
      </c>
      <c r="J878" s="1">
        <f t="shared" si="15"/>
        <v>2025</v>
      </c>
      <c r="K878" s="1" t="s">
        <v>3987</v>
      </c>
      <c r="L878" s="1" t="s">
        <v>3988</v>
      </c>
      <c r="M878" s="2" t="s">
        <v>9</v>
      </c>
    </row>
    <row r="879" spans="1:13">
      <c r="A879" s="3">
        <v>46006</v>
      </c>
      <c r="B879" s="1">
        <v>12</v>
      </c>
      <c r="C879" s="1">
        <v>241</v>
      </c>
      <c r="D879" s="2" t="s">
        <v>23</v>
      </c>
      <c r="E879" s="1" t="s">
        <v>3939</v>
      </c>
      <c r="F879" s="2" t="s">
        <v>3980</v>
      </c>
      <c r="G879" s="4">
        <v>1473.58</v>
      </c>
      <c r="H879" s="4">
        <f>表3[[#This Row],[借方发生额]]/10000</f>
        <v>0.147358</v>
      </c>
      <c r="I879" s="2" t="s">
        <v>3136</v>
      </c>
      <c r="J879" s="1">
        <f t="shared" si="15"/>
        <v>2025</v>
      </c>
      <c r="K879" s="1" t="s">
        <v>79</v>
      </c>
      <c r="L879" s="1" t="s">
        <v>79</v>
      </c>
      <c r="M879" s="2" t="s">
        <v>9</v>
      </c>
    </row>
    <row r="880" spans="1:13">
      <c r="A880" s="3">
        <v>46006</v>
      </c>
      <c r="B880" s="1">
        <v>12</v>
      </c>
      <c r="C880" s="1">
        <v>30</v>
      </c>
      <c r="D880" s="2" t="s">
        <v>23</v>
      </c>
      <c r="E880" s="1" t="s">
        <v>3953</v>
      </c>
      <c r="F880" s="2" t="s">
        <v>4345</v>
      </c>
      <c r="G880" s="1">
        <v>398.23</v>
      </c>
      <c r="H880" s="1">
        <f>表3[[#This Row],[借方发生额]]/10000</f>
        <v>0.039823</v>
      </c>
      <c r="I880" s="2" t="s">
        <v>3152</v>
      </c>
      <c r="J880" s="1">
        <f t="shared" si="15"/>
        <v>2025</v>
      </c>
      <c r="K880" s="1" t="s">
        <v>3956</v>
      </c>
      <c r="L880" s="1" t="s">
        <v>58</v>
      </c>
      <c r="M880" s="2" t="s">
        <v>3121</v>
      </c>
    </row>
    <row r="881" spans="1:13">
      <c r="A881" s="3">
        <v>46006</v>
      </c>
      <c r="B881" s="1">
        <v>12</v>
      </c>
      <c r="C881" s="1">
        <v>51</v>
      </c>
      <c r="D881" s="2" t="s">
        <v>23</v>
      </c>
      <c r="E881" s="1" t="s">
        <v>3939</v>
      </c>
      <c r="F881" s="2" t="s">
        <v>4346</v>
      </c>
      <c r="G881" s="1">
        <v>330.19</v>
      </c>
      <c r="H881" s="1">
        <f>表3[[#This Row],[借方发生额]]/10000</f>
        <v>0.033019</v>
      </c>
      <c r="I881" s="2" t="s">
        <v>3136</v>
      </c>
      <c r="J881" s="1">
        <f t="shared" si="15"/>
        <v>2025</v>
      </c>
      <c r="K881" s="1" t="s">
        <v>79</v>
      </c>
      <c r="L881" s="1" t="s">
        <v>79</v>
      </c>
      <c r="M881" s="2" t="s">
        <v>9</v>
      </c>
    </row>
    <row r="882" spans="1:13">
      <c r="A882" s="3">
        <v>46006</v>
      </c>
      <c r="B882" s="1">
        <v>12</v>
      </c>
      <c r="C882" s="1">
        <v>52</v>
      </c>
      <c r="D882" s="2" t="s">
        <v>23</v>
      </c>
      <c r="E882" s="1" t="s">
        <v>3941</v>
      </c>
      <c r="F882" s="2" t="s">
        <v>3942</v>
      </c>
      <c r="G882" s="1">
        <v>298</v>
      </c>
      <c r="H882" s="1">
        <f>表3[[#This Row],[借方发生额]]/10000</f>
        <v>0.0298</v>
      </c>
      <c r="I882" s="2" t="s">
        <v>3136</v>
      </c>
      <c r="J882" s="1">
        <f t="shared" si="15"/>
        <v>2025</v>
      </c>
      <c r="K882" s="1" t="s">
        <v>40</v>
      </c>
      <c r="L882" s="1" t="s">
        <v>288</v>
      </c>
      <c r="M882" s="2" t="s">
        <v>9</v>
      </c>
    </row>
    <row r="883" spans="1:13">
      <c r="A883" s="3">
        <v>46022</v>
      </c>
      <c r="B883" s="1">
        <v>12</v>
      </c>
      <c r="C883" s="1">
        <v>1002</v>
      </c>
      <c r="D883" s="2" t="s">
        <v>23</v>
      </c>
      <c r="E883" s="1" t="s">
        <v>3981</v>
      </c>
      <c r="F883" s="2" t="s">
        <v>4046</v>
      </c>
      <c r="G883" s="4">
        <v>12760.41</v>
      </c>
      <c r="H883" s="4">
        <f>表3[[#This Row],[借方发生额]]/10000</f>
        <v>1.276041</v>
      </c>
      <c r="I883" s="2" t="s">
        <v>3136</v>
      </c>
      <c r="J883" s="1">
        <f t="shared" si="15"/>
        <v>2025</v>
      </c>
      <c r="K883" s="1" t="s">
        <v>35</v>
      </c>
      <c r="L883" s="1" t="s">
        <v>35</v>
      </c>
      <c r="M883" s="2" t="s">
        <v>3121</v>
      </c>
    </row>
    <row r="884" spans="1:13">
      <c r="A884" s="3">
        <v>46022</v>
      </c>
      <c r="B884" s="1">
        <v>12</v>
      </c>
      <c r="C884" s="1">
        <v>1008</v>
      </c>
      <c r="D884" s="2" t="s">
        <v>23</v>
      </c>
      <c r="E884" s="1" t="s">
        <v>4009</v>
      </c>
      <c r="F884" s="1" t="s">
        <v>870</v>
      </c>
      <c r="G884" s="4">
        <v>36638.7</v>
      </c>
      <c r="H884" s="4">
        <f>表3[[#This Row],[借方发生额]]/10000</f>
        <v>3.66387</v>
      </c>
      <c r="I884" s="2" t="s">
        <v>50</v>
      </c>
      <c r="J884" s="1">
        <f t="shared" si="15"/>
        <v>2025</v>
      </c>
      <c r="K884" s="1" t="s">
        <v>51</v>
      </c>
      <c r="L884" s="1" t="s">
        <v>4010</v>
      </c>
      <c r="M884" s="2" t="s">
        <v>9</v>
      </c>
    </row>
    <row r="885" spans="1:13">
      <c r="A885" s="3">
        <v>46022</v>
      </c>
      <c r="B885" s="1">
        <v>12</v>
      </c>
      <c r="C885" s="1">
        <v>1030</v>
      </c>
      <c r="D885" s="2" t="s">
        <v>23</v>
      </c>
      <c r="E885" s="1" t="s">
        <v>4007</v>
      </c>
      <c r="F885" s="2" t="s">
        <v>4347</v>
      </c>
      <c r="G885" s="4">
        <v>473591.86</v>
      </c>
      <c r="H885" s="4">
        <f>表3[[#This Row],[借方发生额]]/10000</f>
        <v>47.359186</v>
      </c>
      <c r="I885" s="2" t="s">
        <v>3170</v>
      </c>
      <c r="J885" s="1">
        <f t="shared" si="15"/>
        <v>2025</v>
      </c>
      <c r="K885" s="1" t="s">
        <v>32</v>
      </c>
      <c r="L885" s="1" t="s">
        <v>3120</v>
      </c>
      <c r="M885" s="1" t="s">
        <v>3120</v>
      </c>
    </row>
    <row r="886" spans="1:13">
      <c r="A886" s="3">
        <v>46022</v>
      </c>
      <c r="B886" s="1">
        <v>12</v>
      </c>
      <c r="C886" s="1">
        <v>1062</v>
      </c>
      <c r="D886" s="2" t="s">
        <v>23</v>
      </c>
      <c r="E886" s="1" t="s">
        <v>3945</v>
      </c>
      <c r="F886" s="2" t="s">
        <v>4348</v>
      </c>
      <c r="G886" s="1">
        <v>651</v>
      </c>
      <c r="H886" s="1">
        <f>表3[[#This Row],[借方发生额]]/10000</f>
        <v>0.0651</v>
      </c>
      <c r="I886" s="2" t="s">
        <v>3136</v>
      </c>
      <c r="J886" s="1">
        <f t="shared" si="15"/>
        <v>2025</v>
      </c>
      <c r="K886" s="1" t="s">
        <v>58</v>
      </c>
      <c r="L886" s="1" t="s">
        <v>58</v>
      </c>
      <c r="M886" s="2" t="s">
        <v>3121</v>
      </c>
    </row>
    <row r="887" spans="1:13">
      <c r="A887" s="3">
        <v>46022</v>
      </c>
      <c r="B887" s="1">
        <v>12</v>
      </c>
      <c r="C887" s="1">
        <v>1062</v>
      </c>
      <c r="D887" s="2" t="s">
        <v>23</v>
      </c>
      <c r="E887" s="1" t="s">
        <v>3947</v>
      </c>
      <c r="F887" s="2" t="s">
        <v>4348</v>
      </c>
      <c r="G887" s="1">
        <v>516.8</v>
      </c>
      <c r="H887" s="1">
        <f>表3[[#This Row],[借方发生额]]/10000</f>
        <v>0.05168</v>
      </c>
      <c r="I887" s="2" t="s">
        <v>3136</v>
      </c>
      <c r="J887" s="1">
        <f t="shared" si="15"/>
        <v>2025</v>
      </c>
      <c r="K887" s="1" t="s">
        <v>60</v>
      </c>
      <c r="L887" s="1" t="s">
        <v>3131</v>
      </c>
      <c r="M887" s="2" t="s">
        <v>9</v>
      </c>
    </row>
    <row r="888" spans="1:13">
      <c r="A888" s="3">
        <v>46022</v>
      </c>
      <c r="B888" s="1">
        <v>12</v>
      </c>
      <c r="C888" s="1">
        <v>1062</v>
      </c>
      <c r="D888" s="2" t="s">
        <v>23</v>
      </c>
      <c r="E888" s="1" t="s">
        <v>3941</v>
      </c>
      <c r="F888" s="2" t="s">
        <v>4348</v>
      </c>
      <c r="G888" s="1">
        <v>551.7</v>
      </c>
      <c r="H888" s="1">
        <f>表3[[#This Row],[借方发生额]]/10000</f>
        <v>0.05517</v>
      </c>
      <c r="I888" s="2" t="s">
        <v>3136</v>
      </c>
      <c r="J888" s="1">
        <f t="shared" si="15"/>
        <v>2025</v>
      </c>
      <c r="K888" s="1" t="s">
        <v>40</v>
      </c>
      <c r="L888" s="1" t="s">
        <v>288</v>
      </c>
      <c r="M888" s="2" t="s">
        <v>9</v>
      </c>
    </row>
    <row r="889" spans="1:13">
      <c r="A889" s="3">
        <v>46022</v>
      </c>
      <c r="B889" s="1">
        <v>12</v>
      </c>
      <c r="C889" s="1">
        <v>1062</v>
      </c>
      <c r="D889" s="2" t="s">
        <v>23</v>
      </c>
      <c r="E889" s="1" t="s">
        <v>3948</v>
      </c>
      <c r="F889" s="2" t="s">
        <v>4348</v>
      </c>
      <c r="G889" s="1">
        <v>244.9</v>
      </c>
      <c r="H889" s="1">
        <f>表3[[#This Row],[借方发生额]]/10000</f>
        <v>0.02449</v>
      </c>
      <c r="I889" s="2" t="s">
        <v>3136</v>
      </c>
      <c r="J889" s="1">
        <f t="shared" si="15"/>
        <v>2025</v>
      </c>
      <c r="K889" s="1" t="s">
        <v>288</v>
      </c>
      <c r="L889" s="1" t="s">
        <v>288</v>
      </c>
      <c r="M889" s="2" t="s">
        <v>9</v>
      </c>
    </row>
    <row r="890" spans="1:13">
      <c r="A890" s="3">
        <v>46022</v>
      </c>
      <c r="B890" s="1">
        <v>12</v>
      </c>
      <c r="C890" s="1">
        <v>1063</v>
      </c>
      <c r="D890" s="2" t="s">
        <v>23</v>
      </c>
      <c r="E890" s="1" t="s">
        <v>3945</v>
      </c>
      <c r="F890" s="2" t="s">
        <v>4043</v>
      </c>
      <c r="G890" s="4">
        <v>3087.41</v>
      </c>
      <c r="H890" s="4">
        <f>表3[[#This Row],[借方发生额]]/10000</f>
        <v>0.308741</v>
      </c>
      <c r="I890" s="2" t="s">
        <v>3136</v>
      </c>
      <c r="J890" s="1">
        <f t="shared" si="15"/>
        <v>2025</v>
      </c>
      <c r="K890" s="1" t="s">
        <v>58</v>
      </c>
      <c r="L890" s="1" t="s">
        <v>58</v>
      </c>
      <c r="M890" s="2" t="s">
        <v>3121</v>
      </c>
    </row>
    <row r="891" spans="1:13">
      <c r="A891" s="3">
        <v>46022</v>
      </c>
      <c r="B891" s="1">
        <v>12</v>
      </c>
      <c r="C891" s="1">
        <v>1065</v>
      </c>
      <c r="D891" s="2" t="s">
        <v>23</v>
      </c>
      <c r="E891" s="1" t="s">
        <v>3945</v>
      </c>
      <c r="F891" s="2" t="s">
        <v>4043</v>
      </c>
      <c r="G891" s="4">
        <v>2726</v>
      </c>
      <c r="H891" s="4">
        <f>表3[[#This Row],[借方发生额]]/10000</f>
        <v>0.2726</v>
      </c>
      <c r="I891" s="2" t="s">
        <v>3136</v>
      </c>
      <c r="J891" s="1">
        <f t="shared" si="15"/>
        <v>2025</v>
      </c>
      <c r="K891" s="1" t="s">
        <v>58</v>
      </c>
      <c r="L891" s="1" t="s">
        <v>58</v>
      </c>
      <c r="M891" s="2" t="s">
        <v>3121</v>
      </c>
    </row>
    <row r="892" spans="1:13">
      <c r="A892" s="3">
        <v>46022</v>
      </c>
      <c r="B892" s="1">
        <v>12</v>
      </c>
      <c r="C892" s="1">
        <v>1068</v>
      </c>
      <c r="D892" s="2" t="s">
        <v>23</v>
      </c>
      <c r="E892" s="1" t="s">
        <v>3941</v>
      </c>
      <c r="F892" s="2" t="s">
        <v>4021</v>
      </c>
      <c r="G892" s="4">
        <v>2952.5</v>
      </c>
      <c r="H892" s="4">
        <f>表3[[#This Row],[借方发生额]]/10000</f>
        <v>0.29525</v>
      </c>
      <c r="I892" s="2" t="s">
        <v>3136</v>
      </c>
      <c r="J892" s="1">
        <f t="shared" si="15"/>
        <v>2025</v>
      </c>
      <c r="K892" s="1" t="s">
        <v>40</v>
      </c>
      <c r="L892" s="1" t="s">
        <v>288</v>
      </c>
      <c r="M892" s="2" t="s">
        <v>9</v>
      </c>
    </row>
    <row r="893" spans="1:13">
      <c r="A893" s="3">
        <v>46022</v>
      </c>
      <c r="B893" s="1">
        <v>12</v>
      </c>
      <c r="C893" s="1">
        <v>1078</v>
      </c>
      <c r="D893" s="2" t="s">
        <v>23</v>
      </c>
      <c r="E893" s="1" t="s">
        <v>3945</v>
      </c>
      <c r="F893" s="2" t="s">
        <v>4043</v>
      </c>
      <c r="G893" s="4">
        <v>1855.06</v>
      </c>
      <c r="H893" s="4">
        <f>表3[[#This Row],[借方发生额]]/10000</f>
        <v>0.185506</v>
      </c>
      <c r="I893" s="2" t="s">
        <v>3136</v>
      </c>
      <c r="J893" s="1">
        <f t="shared" si="15"/>
        <v>2025</v>
      </c>
      <c r="K893" s="1" t="s">
        <v>58</v>
      </c>
      <c r="L893" s="1" t="s">
        <v>58</v>
      </c>
      <c r="M893" s="2" t="s">
        <v>3121</v>
      </c>
    </row>
    <row r="894" spans="1:13">
      <c r="A894" s="3">
        <v>46022</v>
      </c>
      <c r="B894" s="1">
        <v>12</v>
      </c>
      <c r="C894" s="1">
        <v>1078</v>
      </c>
      <c r="D894" s="2" t="s">
        <v>23</v>
      </c>
      <c r="E894" s="1" t="s">
        <v>3947</v>
      </c>
      <c r="F894" s="2" t="s">
        <v>4043</v>
      </c>
      <c r="G894" s="1">
        <v>922.48</v>
      </c>
      <c r="H894" s="1">
        <f>表3[[#This Row],[借方发生额]]/10000</f>
        <v>0.092248</v>
      </c>
      <c r="I894" s="2" t="s">
        <v>3136</v>
      </c>
      <c r="J894" s="1">
        <f t="shared" si="15"/>
        <v>2025</v>
      </c>
      <c r="K894" s="1" t="s">
        <v>60</v>
      </c>
      <c r="L894" s="1" t="s">
        <v>3131</v>
      </c>
      <c r="M894" s="2" t="s">
        <v>9</v>
      </c>
    </row>
    <row r="895" spans="1:13">
      <c r="A895" s="3">
        <v>46022</v>
      </c>
      <c r="B895" s="1">
        <v>12</v>
      </c>
      <c r="C895" s="1">
        <v>1079</v>
      </c>
      <c r="D895" s="2" t="s">
        <v>23</v>
      </c>
      <c r="E895" s="1" t="s">
        <v>3945</v>
      </c>
      <c r="F895" s="2" t="s">
        <v>4043</v>
      </c>
      <c r="G895" s="4">
        <v>1223.94</v>
      </c>
      <c r="H895" s="4">
        <f>表3[[#This Row],[借方发生额]]/10000</f>
        <v>0.122394</v>
      </c>
      <c r="I895" s="2" t="s">
        <v>3136</v>
      </c>
      <c r="J895" s="1">
        <f t="shared" si="15"/>
        <v>2025</v>
      </c>
      <c r="K895" s="1" t="s">
        <v>58</v>
      </c>
      <c r="L895" s="1" t="s">
        <v>58</v>
      </c>
      <c r="M895" s="2" t="s">
        <v>3121</v>
      </c>
    </row>
    <row r="896" spans="1:13">
      <c r="A896" s="3">
        <v>46022</v>
      </c>
      <c r="B896" s="1">
        <v>12</v>
      </c>
      <c r="C896" s="1">
        <v>1079</v>
      </c>
      <c r="D896" s="2" t="s">
        <v>23</v>
      </c>
      <c r="E896" s="1" t="s">
        <v>3941</v>
      </c>
      <c r="F896" s="2" t="s">
        <v>4043</v>
      </c>
      <c r="G896" s="1">
        <v>999.3</v>
      </c>
      <c r="H896" s="1">
        <f>表3[[#This Row],[借方发生额]]/10000</f>
        <v>0.09993</v>
      </c>
      <c r="I896" s="2" t="s">
        <v>3136</v>
      </c>
      <c r="J896" s="1">
        <f t="shared" ref="J896:J959" si="16">YEAR(A896)</f>
        <v>2025</v>
      </c>
      <c r="K896" s="1" t="s">
        <v>40</v>
      </c>
      <c r="L896" s="1" t="s">
        <v>288</v>
      </c>
      <c r="M896" s="2" t="s">
        <v>9</v>
      </c>
    </row>
    <row r="897" spans="1:13">
      <c r="A897" s="3">
        <v>46022</v>
      </c>
      <c r="B897" s="1">
        <v>12</v>
      </c>
      <c r="C897" s="1">
        <v>1082</v>
      </c>
      <c r="D897" s="2" t="s">
        <v>23</v>
      </c>
      <c r="E897" s="1" t="s">
        <v>3939</v>
      </c>
      <c r="F897" s="2" t="s">
        <v>4349</v>
      </c>
      <c r="G897" s="1">
        <v>619.25</v>
      </c>
      <c r="H897" s="1">
        <f>表3[[#This Row],[借方发生额]]/10000</f>
        <v>0.061925</v>
      </c>
      <c r="I897" s="2" t="s">
        <v>3136</v>
      </c>
      <c r="J897" s="1">
        <f t="shared" si="16"/>
        <v>2025</v>
      </c>
      <c r="K897" s="1" t="s">
        <v>79</v>
      </c>
      <c r="L897" s="1" t="s">
        <v>79</v>
      </c>
      <c r="M897" s="2" t="s">
        <v>9</v>
      </c>
    </row>
    <row r="898" spans="1:13">
      <c r="A898" s="3">
        <v>46022</v>
      </c>
      <c r="B898" s="1">
        <v>12</v>
      </c>
      <c r="C898" s="1">
        <v>1084</v>
      </c>
      <c r="D898" s="2" t="s">
        <v>23</v>
      </c>
      <c r="E898" s="1" t="s">
        <v>3945</v>
      </c>
      <c r="F898" s="2" t="s">
        <v>4171</v>
      </c>
      <c r="G898" s="1">
        <v>116</v>
      </c>
      <c r="H898" s="1">
        <f>表3[[#This Row],[借方发生额]]/10000</f>
        <v>0.0116</v>
      </c>
      <c r="I898" s="2" t="s">
        <v>3136</v>
      </c>
      <c r="J898" s="1">
        <f t="shared" si="16"/>
        <v>2025</v>
      </c>
      <c r="K898" s="1" t="s">
        <v>58</v>
      </c>
      <c r="L898" s="1" t="s">
        <v>58</v>
      </c>
      <c r="M898" s="2" t="s">
        <v>3121</v>
      </c>
    </row>
    <row r="899" spans="1:13">
      <c r="A899" s="3">
        <v>46022</v>
      </c>
      <c r="B899" s="1">
        <v>12</v>
      </c>
      <c r="C899" s="1">
        <v>1084</v>
      </c>
      <c r="D899" s="2" t="s">
        <v>23</v>
      </c>
      <c r="E899" s="1" t="s">
        <v>3941</v>
      </c>
      <c r="F899" s="2" t="s">
        <v>4171</v>
      </c>
      <c r="G899" s="1">
        <v>203.9</v>
      </c>
      <c r="H899" s="1">
        <f>表3[[#This Row],[借方发生额]]/10000</f>
        <v>0.02039</v>
      </c>
      <c r="I899" s="2" t="s">
        <v>3136</v>
      </c>
      <c r="J899" s="1">
        <f t="shared" si="16"/>
        <v>2025</v>
      </c>
      <c r="K899" s="1" t="s">
        <v>40</v>
      </c>
      <c r="L899" s="1" t="s">
        <v>288</v>
      </c>
      <c r="M899" s="2" t="s">
        <v>9</v>
      </c>
    </row>
    <row r="900" spans="1:13">
      <c r="A900" s="3">
        <v>46022</v>
      </c>
      <c r="B900" s="1">
        <v>12</v>
      </c>
      <c r="C900" s="1">
        <v>1103</v>
      </c>
      <c r="D900" s="2" t="s">
        <v>23</v>
      </c>
      <c r="E900" s="1" t="s">
        <v>3983</v>
      </c>
      <c r="F900" s="2" t="s">
        <v>3942</v>
      </c>
      <c r="G900" s="4">
        <v>1521</v>
      </c>
      <c r="H900" s="4">
        <f>表3[[#This Row],[借方发生额]]/10000</f>
        <v>0.1521</v>
      </c>
      <c r="I900" s="2" t="s">
        <v>3136</v>
      </c>
      <c r="J900" s="1">
        <f t="shared" si="16"/>
        <v>2025</v>
      </c>
      <c r="K900" s="1" t="s">
        <v>3133</v>
      </c>
      <c r="L900" s="1" t="s">
        <v>3133</v>
      </c>
      <c r="M900" s="2" t="s">
        <v>9</v>
      </c>
    </row>
    <row r="901" spans="1:13">
      <c r="A901" s="3">
        <v>46022</v>
      </c>
      <c r="B901" s="1">
        <v>12</v>
      </c>
      <c r="C901" s="1">
        <v>1137</v>
      </c>
      <c r="D901" s="2" t="s">
        <v>23</v>
      </c>
      <c r="E901" s="1" t="s">
        <v>3945</v>
      </c>
      <c r="F901" s="2" t="s">
        <v>4043</v>
      </c>
      <c r="G901" s="4">
        <v>7638.15</v>
      </c>
      <c r="H901" s="4">
        <f>表3[[#This Row],[借方发生额]]/10000</f>
        <v>0.763815</v>
      </c>
      <c r="I901" s="2" t="s">
        <v>3136</v>
      </c>
      <c r="J901" s="1">
        <f t="shared" si="16"/>
        <v>2025</v>
      </c>
      <c r="K901" s="1" t="s">
        <v>58</v>
      </c>
      <c r="L901" s="1" t="s">
        <v>58</v>
      </c>
      <c r="M901" s="2" t="s">
        <v>3121</v>
      </c>
    </row>
    <row r="902" spans="1:13">
      <c r="A902" s="3">
        <v>46022</v>
      </c>
      <c r="B902" s="1">
        <v>12</v>
      </c>
      <c r="C902" s="1">
        <v>1138</v>
      </c>
      <c r="D902" s="2" t="s">
        <v>23</v>
      </c>
      <c r="E902" s="1" t="s">
        <v>3945</v>
      </c>
      <c r="F902" s="2" t="s">
        <v>4043</v>
      </c>
      <c r="G902" s="4">
        <v>4431.24</v>
      </c>
      <c r="H902" s="4">
        <f>表3[[#This Row],[借方发生额]]/10000</f>
        <v>0.443124</v>
      </c>
      <c r="I902" s="2" t="s">
        <v>3136</v>
      </c>
      <c r="J902" s="1">
        <f t="shared" si="16"/>
        <v>2025</v>
      </c>
      <c r="K902" s="1" t="s">
        <v>58</v>
      </c>
      <c r="L902" s="1" t="s">
        <v>58</v>
      </c>
      <c r="M902" s="2" t="s">
        <v>3121</v>
      </c>
    </row>
    <row r="903" spans="1:13">
      <c r="A903" s="3">
        <v>46022</v>
      </c>
      <c r="B903" s="1">
        <v>12</v>
      </c>
      <c r="C903" s="1">
        <v>1139</v>
      </c>
      <c r="D903" s="2" t="s">
        <v>23</v>
      </c>
      <c r="E903" s="1" t="s">
        <v>3945</v>
      </c>
      <c r="F903" s="2" t="s">
        <v>4350</v>
      </c>
      <c r="G903" s="4">
        <v>4181.59</v>
      </c>
      <c r="H903" s="4">
        <f>表3[[#This Row],[借方发生额]]/10000</f>
        <v>0.418159</v>
      </c>
      <c r="I903" s="2" t="s">
        <v>3136</v>
      </c>
      <c r="J903" s="1">
        <f t="shared" si="16"/>
        <v>2025</v>
      </c>
      <c r="K903" s="1" t="s">
        <v>58</v>
      </c>
      <c r="L903" s="1" t="s">
        <v>58</v>
      </c>
      <c r="M903" s="2" t="s">
        <v>3121</v>
      </c>
    </row>
    <row r="904" spans="1:13">
      <c r="A904" s="3">
        <v>46022</v>
      </c>
      <c r="B904" s="1">
        <v>12</v>
      </c>
      <c r="C904" s="1">
        <v>1146</v>
      </c>
      <c r="D904" s="2" t="s">
        <v>23</v>
      </c>
      <c r="E904" s="1" t="s">
        <v>3941</v>
      </c>
      <c r="F904" s="2" t="s">
        <v>3942</v>
      </c>
      <c r="G904" s="4">
        <v>3512.8</v>
      </c>
      <c r="H904" s="4">
        <f>表3[[#This Row],[借方发生额]]/10000</f>
        <v>0.35128</v>
      </c>
      <c r="I904" s="2" t="s">
        <v>3136</v>
      </c>
      <c r="J904" s="1">
        <f t="shared" si="16"/>
        <v>2025</v>
      </c>
      <c r="K904" s="1" t="s">
        <v>40</v>
      </c>
      <c r="L904" s="1" t="s">
        <v>288</v>
      </c>
      <c r="M904" s="2" t="s">
        <v>9</v>
      </c>
    </row>
    <row r="905" spans="1:13">
      <c r="A905" s="3">
        <v>46022</v>
      </c>
      <c r="B905" s="1">
        <v>12</v>
      </c>
      <c r="C905" s="1">
        <v>1173</v>
      </c>
      <c r="D905" s="2" t="s">
        <v>23</v>
      </c>
      <c r="E905" s="1" t="s">
        <v>3945</v>
      </c>
      <c r="F905" s="2" t="s">
        <v>4054</v>
      </c>
      <c r="G905" s="1">
        <v>65</v>
      </c>
      <c r="H905" s="1">
        <f>表3[[#This Row],[借方发生额]]/10000</f>
        <v>0.0065</v>
      </c>
      <c r="I905" s="2" t="s">
        <v>3136</v>
      </c>
      <c r="J905" s="1">
        <f t="shared" si="16"/>
        <v>2025</v>
      </c>
      <c r="K905" s="1" t="s">
        <v>58</v>
      </c>
      <c r="L905" s="1" t="s">
        <v>58</v>
      </c>
      <c r="M905" s="2" t="s">
        <v>3121</v>
      </c>
    </row>
    <row r="906" spans="1:13">
      <c r="A906" s="3">
        <v>46022</v>
      </c>
      <c r="B906" s="1">
        <v>12</v>
      </c>
      <c r="C906" s="1">
        <v>1174</v>
      </c>
      <c r="D906" s="2" t="s">
        <v>23</v>
      </c>
      <c r="E906" s="1" t="s">
        <v>3939</v>
      </c>
      <c r="F906" s="2" t="s">
        <v>4351</v>
      </c>
      <c r="G906" s="4">
        <v>6800</v>
      </c>
      <c r="H906" s="4">
        <f>表3[[#This Row],[借方发生额]]/10000</f>
        <v>0.68</v>
      </c>
      <c r="I906" s="2" t="s">
        <v>3186</v>
      </c>
      <c r="J906" s="1">
        <f t="shared" si="16"/>
        <v>2025</v>
      </c>
      <c r="K906" s="1" t="s">
        <v>79</v>
      </c>
      <c r="L906" s="1" t="s">
        <v>79</v>
      </c>
      <c r="M906" s="2" t="s">
        <v>9</v>
      </c>
    </row>
    <row r="907" spans="1:13">
      <c r="A907" s="3">
        <v>46022</v>
      </c>
      <c r="B907" s="1">
        <v>12</v>
      </c>
      <c r="C907" s="1">
        <v>243</v>
      </c>
      <c r="D907" s="2" t="s">
        <v>23</v>
      </c>
      <c r="E907" s="1" t="s">
        <v>3983</v>
      </c>
      <c r="F907" s="2" t="s">
        <v>4025</v>
      </c>
      <c r="G907" s="4">
        <v>6934.02</v>
      </c>
      <c r="H907" s="4">
        <f>表3[[#This Row],[借方发生额]]/10000</f>
        <v>0.693402</v>
      </c>
      <c r="I907" s="2" t="s">
        <v>3136</v>
      </c>
      <c r="J907" s="1">
        <f t="shared" si="16"/>
        <v>2025</v>
      </c>
      <c r="K907" s="1" t="s">
        <v>3133</v>
      </c>
      <c r="L907" s="1" t="s">
        <v>3133</v>
      </c>
      <c r="M907" s="2" t="s">
        <v>9</v>
      </c>
    </row>
    <row r="908" spans="1:13">
      <c r="A908" s="3">
        <v>46022</v>
      </c>
      <c r="B908" s="1">
        <v>12</v>
      </c>
      <c r="C908" s="1">
        <v>245</v>
      </c>
      <c r="D908" s="2" t="s">
        <v>23</v>
      </c>
      <c r="E908" s="1" t="s">
        <v>3939</v>
      </c>
      <c r="F908" s="2" t="s">
        <v>4352</v>
      </c>
      <c r="G908" s="4">
        <v>5905.43</v>
      </c>
      <c r="H908" s="4">
        <f>表3[[#This Row],[借方发生额]]/10000</f>
        <v>0.590543</v>
      </c>
      <c r="I908" s="2" t="s">
        <v>3152</v>
      </c>
      <c r="J908" s="1">
        <f t="shared" si="16"/>
        <v>2025</v>
      </c>
      <c r="K908" s="1" t="s">
        <v>79</v>
      </c>
      <c r="L908" s="1" t="s">
        <v>79</v>
      </c>
      <c r="M908" s="2" t="s">
        <v>9</v>
      </c>
    </row>
    <row r="909" spans="1:13">
      <c r="A909" s="3">
        <v>46022</v>
      </c>
      <c r="B909" s="1">
        <v>12</v>
      </c>
      <c r="C909" s="1">
        <v>247</v>
      </c>
      <c r="D909" s="2" t="s">
        <v>23</v>
      </c>
      <c r="E909" s="1" t="s">
        <v>3939</v>
      </c>
      <c r="F909" s="2" t="s">
        <v>4353</v>
      </c>
      <c r="G909" s="4">
        <v>5504.59</v>
      </c>
      <c r="H909" s="4">
        <f>表3[[#This Row],[借方发生额]]/10000</f>
        <v>0.550459</v>
      </c>
      <c r="I909" s="2" t="s">
        <v>3307</v>
      </c>
      <c r="J909" s="1">
        <f t="shared" si="16"/>
        <v>2025</v>
      </c>
      <c r="K909" s="1" t="s">
        <v>79</v>
      </c>
      <c r="L909" s="1" t="s">
        <v>79</v>
      </c>
      <c r="M909" s="2" t="s">
        <v>9</v>
      </c>
    </row>
    <row r="910" spans="1:13">
      <c r="A910" s="3">
        <v>46022</v>
      </c>
      <c r="B910" s="1">
        <v>12</v>
      </c>
      <c r="C910" s="1">
        <v>252</v>
      </c>
      <c r="D910" s="2" t="s">
        <v>23</v>
      </c>
      <c r="E910" s="1" t="s">
        <v>3939</v>
      </c>
      <c r="F910" s="2" t="s">
        <v>4055</v>
      </c>
      <c r="G910" s="1">
        <v>304</v>
      </c>
      <c r="H910" s="1">
        <f>表3[[#This Row],[借方发生额]]/10000</f>
        <v>0.0304</v>
      </c>
      <c r="I910" s="2" t="s">
        <v>3136</v>
      </c>
      <c r="J910" s="1">
        <f t="shared" si="16"/>
        <v>2025</v>
      </c>
      <c r="K910" s="1" t="s">
        <v>79</v>
      </c>
      <c r="L910" s="1" t="s">
        <v>79</v>
      </c>
      <c r="M910" s="2" t="s">
        <v>9</v>
      </c>
    </row>
    <row r="911" spans="1:13">
      <c r="A911" s="3">
        <v>46022</v>
      </c>
      <c r="B911" s="1">
        <v>12</v>
      </c>
      <c r="C911" s="1">
        <v>258</v>
      </c>
      <c r="D911" s="2" t="s">
        <v>23</v>
      </c>
      <c r="E911" s="1" t="s">
        <v>3945</v>
      </c>
      <c r="F911" s="2" t="s">
        <v>4354</v>
      </c>
      <c r="G911" s="4">
        <v>1086.32</v>
      </c>
      <c r="H911" s="4">
        <f>表3[[#This Row],[借方发生额]]/10000</f>
        <v>0.108632</v>
      </c>
      <c r="I911" s="2" t="s">
        <v>3136</v>
      </c>
      <c r="J911" s="1">
        <f t="shared" si="16"/>
        <v>2025</v>
      </c>
      <c r="K911" s="1" t="s">
        <v>58</v>
      </c>
      <c r="L911" s="1" t="s">
        <v>58</v>
      </c>
      <c r="M911" s="2" t="s">
        <v>3121</v>
      </c>
    </row>
    <row r="912" spans="1:13">
      <c r="A912" s="3">
        <v>46022</v>
      </c>
      <c r="B912" s="1">
        <v>12</v>
      </c>
      <c r="C912" s="1">
        <v>259</v>
      </c>
      <c r="D912" s="2" t="s">
        <v>23</v>
      </c>
      <c r="E912" s="1" t="s">
        <v>3945</v>
      </c>
      <c r="F912" s="2" t="s">
        <v>4022</v>
      </c>
      <c r="G912" s="1">
        <v>600</v>
      </c>
      <c r="H912" s="1">
        <f>表3[[#This Row],[借方发生额]]/10000</f>
        <v>0.06</v>
      </c>
      <c r="I912" s="2" t="s">
        <v>3136</v>
      </c>
      <c r="J912" s="1">
        <f t="shared" si="16"/>
        <v>2025</v>
      </c>
      <c r="K912" s="1" t="s">
        <v>58</v>
      </c>
      <c r="L912" s="1" t="s">
        <v>58</v>
      </c>
      <c r="M912" s="2" t="s">
        <v>3121</v>
      </c>
    </row>
    <row r="913" spans="1:13">
      <c r="A913" s="3">
        <v>46022</v>
      </c>
      <c r="B913" s="1">
        <v>12</v>
      </c>
      <c r="C913" s="1">
        <v>259</v>
      </c>
      <c r="D913" s="2" t="s">
        <v>23</v>
      </c>
      <c r="E913" s="1" t="s">
        <v>3983</v>
      </c>
      <c r="F913" s="2" t="s">
        <v>4022</v>
      </c>
      <c r="G913" s="4">
        <v>6164</v>
      </c>
      <c r="H913" s="4">
        <f>表3[[#This Row],[借方发生额]]/10000</f>
        <v>0.6164</v>
      </c>
      <c r="I913" s="2" t="s">
        <v>3136</v>
      </c>
      <c r="J913" s="1">
        <f t="shared" si="16"/>
        <v>2025</v>
      </c>
      <c r="K913" s="1" t="s">
        <v>3133</v>
      </c>
      <c r="L913" s="1" t="s">
        <v>3133</v>
      </c>
      <c r="M913" s="2" t="s">
        <v>9</v>
      </c>
    </row>
    <row r="914" spans="1:13">
      <c r="A914" s="3">
        <v>46022</v>
      </c>
      <c r="B914" s="1">
        <v>12</v>
      </c>
      <c r="C914" s="1">
        <v>289</v>
      </c>
      <c r="D914" s="2" t="s">
        <v>23</v>
      </c>
      <c r="E914" s="1" t="s">
        <v>3953</v>
      </c>
      <c r="F914" s="2" t="s">
        <v>4355</v>
      </c>
      <c r="G914" s="4">
        <v>4249.56</v>
      </c>
      <c r="H914" s="4">
        <f>表3[[#This Row],[借方发生额]]/10000</f>
        <v>0.424956</v>
      </c>
      <c r="I914" s="2" t="s">
        <v>3186</v>
      </c>
      <c r="J914" s="1">
        <f t="shared" si="16"/>
        <v>2025</v>
      </c>
      <c r="K914" s="1" t="s">
        <v>3956</v>
      </c>
      <c r="L914" s="1" t="s">
        <v>58</v>
      </c>
      <c r="M914" s="2" t="s">
        <v>3121</v>
      </c>
    </row>
    <row r="915" spans="1:13">
      <c r="A915" s="3">
        <v>46022</v>
      </c>
      <c r="B915" s="1">
        <v>12</v>
      </c>
      <c r="C915" s="1">
        <v>290</v>
      </c>
      <c r="D915" s="2" t="s">
        <v>23</v>
      </c>
      <c r="E915" s="1" t="s">
        <v>3939</v>
      </c>
      <c r="F915" s="2" t="s">
        <v>4356</v>
      </c>
      <c r="G915" s="4">
        <v>2012.36</v>
      </c>
      <c r="H915" s="4">
        <f>表3[[#This Row],[借方发生额]]/10000</f>
        <v>0.201236</v>
      </c>
      <c r="I915" s="2" t="s">
        <v>3186</v>
      </c>
      <c r="J915" s="1">
        <f t="shared" si="16"/>
        <v>2025</v>
      </c>
      <c r="K915" s="1" t="s">
        <v>79</v>
      </c>
      <c r="L915" s="1" t="s">
        <v>79</v>
      </c>
      <c r="M915" s="2" t="s">
        <v>9</v>
      </c>
    </row>
    <row r="916" spans="1:13">
      <c r="A916" s="3">
        <v>46022</v>
      </c>
      <c r="B916" s="1">
        <v>12</v>
      </c>
      <c r="C916" s="1">
        <v>291</v>
      </c>
      <c r="D916" s="2" t="s">
        <v>23</v>
      </c>
      <c r="E916" s="1" t="s">
        <v>3945</v>
      </c>
      <c r="F916" s="2" t="s">
        <v>4357</v>
      </c>
      <c r="G916" s="1">
        <v>322.84</v>
      </c>
      <c r="H916" s="1">
        <f>表3[[#This Row],[借方发生额]]/10000</f>
        <v>0.032284</v>
      </c>
      <c r="I916" s="2" t="s">
        <v>3161</v>
      </c>
      <c r="J916" s="1">
        <f t="shared" si="16"/>
        <v>2025</v>
      </c>
      <c r="K916" s="1" t="s">
        <v>58</v>
      </c>
      <c r="L916" s="1" t="s">
        <v>58</v>
      </c>
      <c r="M916" s="2" t="s">
        <v>3121</v>
      </c>
    </row>
    <row r="917" spans="1:13">
      <c r="A917" s="3">
        <v>46022</v>
      </c>
      <c r="B917" s="1">
        <v>12</v>
      </c>
      <c r="C917" s="1">
        <v>291</v>
      </c>
      <c r="D917" s="2" t="s">
        <v>23</v>
      </c>
      <c r="E917" s="1" t="s">
        <v>3947</v>
      </c>
      <c r="F917" s="2" t="s">
        <v>4357</v>
      </c>
      <c r="G917" s="1">
        <v>261</v>
      </c>
      <c r="H917" s="1">
        <f>表3[[#This Row],[借方发生额]]/10000</f>
        <v>0.0261</v>
      </c>
      <c r="I917" s="2" t="s">
        <v>3161</v>
      </c>
      <c r="J917" s="1">
        <f t="shared" si="16"/>
        <v>2025</v>
      </c>
      <c r="K917" s="1" t="s">
        <v>60</v>
      </c>
      <c r="L917" s="1" t="s">
        <v>3131</v>
      </c>
      <c r="M917" s="2" t="s">
        <v>9</v>
      </c>
    </row>
    <row r="918" spans="1:13">
      <c r="A918" s="3">
        <v>46022</v>
      </c>
      <c r="B918" s="1">
        <v>12</v>
      </c>
      <c r="C918" s="1">
        <v>291</v>
      </c>
      <c r="D918" s="2" t="s">
        <v>23</v>
      </c>
      <c r="E918" s="1" t="s">
        <v>3939</v>
      </c>
      <c r="F918" s="2" t="s">
        <v>4357</v>
      </c>
      <c r="G918" s="1">
        <v>57</v>
      </c>
      <c r="H918" s="1">
        <f>表3[[#This Row],[借方发生额]]/10000</f>
        <v>0.0057</v>
      </c>
      <c r="I918" s="2" t="s">
        <v>3161</v>
      </c>
      <c r="J918" s="1">
        <f t="shared" si="16"/>
        <v>2025</v>
      </c>
      <c r="K918" s="1" t="s">
        <v>79</v>
      </c>
      <c r="L918" s="1" t="s">
        <v>79</v>
      </c>
      <c r="M918" s="2" t="s">
        <v>9</v>
      </c>
    </row>
    <row r="919" spans="1:13">
      <c r="A919" s="3">
        <v>46022</v>
      </c>
      <c r="B919" s="1">
        <v>12</v>
      </c>
      <c r="C919" s="1">
        <v>297</v>
      </c>
      <c r="D919" s="2" t="s">
        <v>23</v>
      </c>
      <c r="E919" s="1" t="s">
        <v>3970</v>
      </c>
      <c r="F919" s="2" t="s">
        <v>3978</v>
      </c>
      <c r="G919" s="4">
        <v>2042.46</v>
      </c>
      <c r="H919" s="4">
        <f>表3[[#This Row],[借方发生额]]/10000</f>
        <v>0.204246</v>
      </c>
      <c r="I919" s="2" t="s">
        <v>3186</v>
      </c>
      <c r="J919" s="1">
        <f t="shared" si="16"/>
        <v>2025</v>
      </c>
      <c r="K919" s="1" t="s">
        <v>378</v>
      </c>
      <c r="L919" s="1" t="s">
        <v>3131</v>
      </c>
      <c r="M919" s="2" t="s">
        <v>9</v>
      </c>
    </row>
    <row r="920" spans="1:13">
      <c r="A920" s="3">
        <v>46022</v>
      </c>
      <c r="B920" s="1">
        <v>12</v>
      </c>
      <c r="C920" s="1">
        <v>311</v>
      </c>
      <c r="D920" s="2" t="s">
        <v>23</v>
      </c>
      <c r="E920" s="1" t="s">
        <v>3972</v>
      </c>
      <c r="F920" s="2" t="s">
        <v>4358</v>
      </c>
      <c r="G920" s="4">
        <v>93746.46</v>
      </c>
      <c r="H920" s="4">
        <f>表3[[#This Row],[借方发生额]]/10000</f>
        <v>9.374646</v>
      </c>
      <c r="I920" s="2" t="s">
        <v>3186</v>
      </c>
      <c r="J920" s="1">
        <f t="shared" si="16"/>
        <v>2025</v>
      </c>
      <c r="K920" s="1" t="s">
        <v>3533</v>
      </c>
      <c r="L920" s="1" t="s">
        <v>27</v>
      </c>
      <c r="M920" s="2" t="s">
        <v>3122</v>
      </c>
    </row>
    <row r="921" spans="1:13">
      <c r="A921" s="3">
        <v>46022</v>
      </c>
      <c r="B921" s="1">
        <v>12</v>
      </c>
      <c r="C921" s="1">
        <v>313</v>
      </c>
      <c r="D921" s="2" t="s">
        <v>23</v>
      </c>
      <c r="E921" s="1" t="s">
        <v>3985</v>
      </c>
      <c r="F921" s="2" t="s">
        <v>4359</v>
      </c>
      <c r="G921" s="4">
        <v>10560.32</v>
      </c>
      <c r="H921" s="4">
        <f>表3[[#This Row],[借方发生额]]/10000</f>
        <v>1.056032</v>
      </c>
      <c r="I921" s="2" t="s">
        <v>3186</v>
      </c>
      <c r="J921" s="1">
        <f t="shared" si="16"/>
        <v>2025</v>
      </c>
      <c r="K921" s="1" t="s">
        <v>3987</v>
      </c>
      <c r="L921" s="1" t="s">
        <v>3988</v>
      </c>
      <c r="M921" s="2" t="s">
        <v>9</v>
      </c>
    </row>
    <row r="922" spans="1:13">
      <c r="A922" s="3">
        <v>46022</v>
      </c>
      <c r="B922" s="1">
        <v>12</v>
      </c>
      <c r="C922" s="1">
        <v>317</v>
      </c>
      <c r="D922" s="2" t="s">
        <v>23</v>
      </c>
      <c r="E922" s="1" t="s">
        <v>3945</v>
      </c>
      <c r="F922" s="2" t="s">
        <v>4045</v>
      </c>
      <c r="G922" s="4">
        <v>1066</v>
      </c>
      <c r="H922" s="4">
        <f>表3[[#This Row],[借方发生额]]/10000</f>
        <v>0.1066</v>
      </c>
      <c r="I922" s="2" t="s">
        <v>3136</v>
      </c>
      <c r="J922" s="1">
        <f t="shared" si="16"/>
        <v>2025</v>
      </c>
      <c r="K922" s="1" t="s">
        <v>58</v>
      </c>
      <c r="L922" s="1" t="s">
        <v>58</v>
      </c>
      <c r="M922" s="2" t="s">
        <v>3121</v>
      </c>
    </row>
    <row r="923" spans="1:13">
      <c r="A923" s="3">
        <v>46022</v>
      </c>
      <c r="B923" s="1">
        <v>12</v>
      </c>
      <c r="C923" s="1">
        <v>317</v>
      </c>
      <c r="D923" s="2" t="s">
        <v>23</v>
      </c>
      <c r="E923" s="1" t="s">
        <v>3939</v>
      </c>
      <c r="F923" s="2" t="s">
        <v>4045</v>
      </c>
      <c r="G923" s="1">
        <v>805</v>
      </c>
      <c r="H923" s="1">
        <f>表3[[#This Row],[借方发生额]]/10000</f>
        <v>0.0805</v>
      </c>
      <c r="I923" s="2" t="s">
        <v>3136</v>
      </c>
      <c r="J923" s="1">
        <f t="shared" si="16"/>
        <v>2025</v>
      </c>
      <c r="K923" s="1" t="s">
        <v>79</v>
      </c>
      <c r="L923" s="1" t="s">
        <v>79</v>
      </c>
      <c r="M923" s="2" t="s">
        <v>9</v>
      </c>
    </row>
    <row r="924" spans="1:13">
      <c r="A924" s="3">
        <v>46022</v>
      </c>
      <c r="B924" s="1">
        <v>12</v>
      </c>
      <c r="C924" s="1">
        <v>317</v>
      </c>
      <c r="D924" s="2" t="s">
        <v>23</v>
      </c>
      <c r="E924" s="1" t="s">
        <v>3941</v>
      </c>
      <c r="F924" s="2" t="s">
        <v>4045</v>
      </c>
      <c r="G924" s="1">
        <v>248</v>
      </c>
      <c r="H924" s="1">
        <f>表3[[#This Row],[借方发生额]]/10000</f>
        <v>0.0248</v>
      </c>
      <c r="I924" s="2" t="s">
        <v>3136</v>
      </c>
      <c r="J924" s="1">
        <f t="shared" si="16"/>
        <v>2025</v>
      </c>
      <c r="K924" s="1" t="s">
        <v>40</v>
      </c>
      <c r="L924" s="1" t="s">
        <v>288</v>
      </c>
      <c r="M924" s="2" t="s">
        <v>9</v>
      </c>
    </row>
    <row r="925" spans="1:13">
      <c r="A925" s="3">
        <v>46022</v>
      </c>
      <c r="B925" s="1">
        <v>12</v>
      </c>
      <c r="C925" s="1">
        <v>318</v>
      </c>
      <c r="D925" s="2" t="s">
        <v>23</v>
      </c>
      <c r="E925" s="1" t="s">
        <v>4360</v>
      </c>
      <c r="F925" s="2" t="s">
        <v>4361</v>
      </c>
      <c r="G925" s="4">
        <v>2019.21</v>
      </c>
      <c r="H925" s="4">
        <f>表3[[#This Row],[借方发生额]]/10000</f>
        <v>0.201921</v>
      </c>
      <c r="I925" s="2" t="s">
        <v>3136</v>
      </c>
      <c r="J925" s="1">
        <f t="shared" si="16"/>
        <v>2025</v>
      </c>
      <c r="K925" s="1" t="s">
        <v>4362</v>
      </c>
      <c r="L925" s="1" t="s">
        <v>3120</v>
      </c>
      <c r="M925" s="1" t="s">
        <v>3120</v>
      </c>
    </row>
    <row r="926" spans="1:13">
      <c r="A926" s="3">
        <v>46022</v>
      </c>
      <c r="B926" s="1">
        <v>12</v>
      </c>
      <c r="C926" s="1">
        <v>335</v>
      </c>
      <c r="D926" s="2" t="s">
        <v>23</v>
      </c>
      <c r="E926" s="1" t="s">
        <v>3957</v>
      </c>
      <c r="F926" s="2" t="s">
        <v>4363</v>
      </c>
      <c r="G926" s="1">
        <v>499</v>
      </c>
      <c r="H926" s="1">
        <f>表3[[#This Row],[借方发生额]]/10000</f>
        <v>0.0499</v>
      </c>
      <c r="I926" s="2" t="s">
        <v>3136</v>
      </c>
      <c r="J926" s="1">
        <f t="shared" si="16"/>
        <v>2025</v>
      </c>
      <c r="K926" s="1" t="s">
        <v>3959</v>
      </c>
      <c r="L926" s="1" t="s">
        <v>3131</v>
      </c>
      <c r="M926" s="2" t="s">
        <v>9</v>
      </c>
    </row>
    <row r="927" spans="1:13">
      <c r="A927" s="3">
        <v>46022</v>
      </c>
      <c r="B927" s="1">
        <v>12</v>
      </c>
      <c r="C927" s="1">
        <v>336</v>
      </c>
      <c r="D927" s="2" t="s">
        <v>23</v>
      </c>
      <c r="E927" s="1" t="s">
        <v>3945</v>
      </c>
      <c r="F927" s="2" t="s">
        <v>3181</v>
      </c>
      <c r="G927" s="1">
        <v>83</v>
      </c>
      <c r="H927" s="1">
        <f>表3[[#This Row],[借方发生额]]/10000</f>
        <v>0.0083</v>
      </c>
      <c r="I927" s="2" t="s">
        <v>3136</v>
      </c>
      <c r="J927" s="1">
        <f t="shared" si="16"/>
        <v>2025</v>
      </c>
      <c r="K927" s="1" t="s">
        <v>58</v>
      </c>
      <c r="L927" s="1" t="s">
        <v>58</v>
      </c>
      <c r="M927" s="2" t="s">
        <v>3121</v>
      </c>
    </row>
    <row r="928" spans="1:13">
      <c r="A928" s="3">
        <v>46022</v>
      </c>
      <c r="B928" s="1">
        <v>12</v>
      </c>
      <c r="C928" s="1">
        <v>337</v>
      </c>
      <c r="D928" s="2" t="s">
        <v>23</v>
      </c>
      <c r="E928" s="1" t="s">
        <v>3983</v>
      </c>
      <c r="F928" s="2" t="s">
        <v>4021</v>
      </c>
      <c r="G928" s="1">
        <v>457</v>
      </c>
      <c r="H928" s="1">
        <f>表3[[#This Row],[借方发生额]]/10000</f>
        <v>0.0457</v>
      </c>
      <c r="I928" s="2" t="s">
        <v>3136</v>
      </c>
      <c r="J928" s="1">
        <f t="shared" si="16"/>
        <v>2025</v>
      </c>
      <c r="K928" s="1" t="s">
        <v>3133</v>
      </c>
      <c r="L928" s="1" t="s">
        <v>3133</v>
      </c>
      <c r="M928" s="2" t="s">
        <v>9</v>
      </c>
    </row>
    <row r="929" spans="1:13">
      <c r="A929" s="3">
        <v>46022</v>
      </c>
      <c r="B929" s="1">
        <v>12</v>
      </c>
      <c r="C929" s="1">
        <v>360</v>
      </c>
      <c r="D929" s="2" t="s">
        <v>23</v>
      </c>
      <c r="E929" s="1" t="s">
        <v>3945</v>
      </c>
      <c r="F929" s="2" t="s">
        <v>4364</v>
      </c>
      <c r="G929" s="4">
        <v>4800</v>
      </c>
      <c r="H929" s="4">
        <f>表3[[#This Row],[借方发生额]]/10000</f>
        <v>0.48</v>
      </c>
      <c r="I929" s="2" t="s">
        <v>3136</v>
      </c>
      <c r="J929" s="1">
        <f t="shared" si="16"/>
        <v>2025</v>
      </c>
      <c r="K929" s="1" t="s">
        <v>58</v>
      </c>
      <c r="L929" s="1" t="s">
        <v>58</v>
      </c>
      <c r="M929" s="2" t="s">
        <v>3121</v>
      </c>
    </row>
    <row r="930" spans="1:13">
      <c r="A930" s="3">
        <v>46022</v>
      </c>
      <c r="B930" s="1">
        <v>12</v>
      </c>
      <c r="C930" s="1">
        <v>360</v>
      </c>
      <c r="D930" s="2" t="s">
        <v>23</v>
      </c>
      <c r="E930" s="1" t="s">
        <v>3939</v>
      </c>
      <c r="F930" s="2" t="s">
        <v>4364</v>
      </c>
      <c r="G930" s="4">
        <v>2000</v>
      </c>
      <c r="H930" s="4">
        <f>表3[[#This Row],[借方发生额]]/10000</f>
        <v>0.2</v>
      </c>
      <c r="I930" s="2" t="s">
        <v>3136</v>
      </c>
      <c r="J930" s="1">
        <f t="shared" si="16"/>
        <v>2025</v>
      </c>
      <c r="K930" s="1" t="s">
        <v>79</v>
      </c>
      <c r="L930" s="1" t="s">
        <v>79</v>
      </c>
      <c r="M930" s="2" t="s">
        <v>9</v>
      </c>
    </row>
    <row r="931" spans="1:13">
      <c r="A931" s="3">
        <v>46022</v>
      </c>
      <c r="B931" s="1">
        <v>12</v>
      </c>
      <c r="C931" s="1">
        <v>361</v>
      </c>
      <c r="D931" s="2" t="s">
        <v>23</v>
      </c>
      <c r="E931" s="1" t="s">
        <v>3945</v>
      </c>
      <c r="F931" s="2" t="s">
        <v>4364</v>
      </c>
      <c r="G931" s="4">
        <v>3312.59</v>
      </c>
      <c r="H931" s="4">
        <f>表3[[#This Row],[借方发生额]]/10000</f>
        <v>0.331259</v>
      </c>
      <c r="I931" s="2" t="s">
        <v>3136</v>
      </c>
      <c r="J931" s="1">
        <f t="shared" si="16"/>
        <v>2025</v>
      </c>
      <c r="K931" s="1" t="s">
        <v>58</v>
      </c>
      <c r="L931" s="1" t="s">
        <v>58</v>
      </c>
      <c r="M931" s="2" t="s">
        <v>3121</v>
      </c>
    </row>
    <row r="932" spans="1:13">
      <c r="A932" s="3">
        <v>46022</v>
      </c>
      <c r="B932" s="1">
        <v>12</v>
      </c>
      <c r="C932" s="1">
        <v>363</v>
      </c>
      <c r="D932" s="2" t="s">
        <v>23</v>
      </c>
      <c r="E932" s="1" t="s">
        <v>3947</v>
      </c>
      <c r="F932" s="2" t="s">
        <v>4365</v>
      </c>
      <c r="G932" s="4">
        <v>2042.46</v>
      </c>
      <c r="H932" s="4">
        <f>表3[[#This Row],[借方发生额]]/10000</f>
        <v>0.204246</v>
      </c>
      <c r="I932" s="2" t="s">
        <v>1814</v>
      </c>
      <c r="J932" s="1">
        <f t="shared" si="16"/>
        <v>2025</v>
      </c>
      <c r="K932" s="1" t="s">
        <v>60</v>
      </c>
      <c r="L932" s="1" t="s">
        <v>3131</v>
      </c>
      <c r="M932" s="2" t="s">
        <v>9</v>
      </c>
    </row>
    <row r="933" spans="1:13">
      <c r="A933" s="3">
        <v>46022</v>
      </c>
      <c r="B933" s="1">
        <v>12</v>
      </c>
      <c r="C933" s="1">
        <v>366</v>
      </c>
      <c r="D933" s="2" t="s">
        <v>23</v>
      </c>
      <c r="E933" s="1" t="s">
        <v>3945</v>
      </c>
      <c r="F933" s="2" t="s">
        <v>4043</v>
      </c>
      <c r="G933" s="1">
        <v>71.79</v>
      </c>
      <c r="H933" s="1">
        <f>表3[[#This Row],[借方发生额]]/10000</f>
        <v>0.007179</v>
      </c>
      <c r="I933" s="2" t="s">
        <v>3186</v>
      </c>
      <c r="J933" s="1">
        <f t="shared" si="16"/>
        <v>2025</v>
      </c>
      <c r="K933" s="1" t="s">
        <v>58</v>
      </c>
      <c r="L933" s="1" t="s">
        <v>58</v>
      </c>
      <c r="M933" s="2" t="s">
        <v>3121</v>
      </c>
    </row>
    <row r="934" spans="1:13">
      <c r="A934" s="3">
        <v>46022</v>
      </c>
      <c r="B934" s="1">
        <v>12</v>
      </c>
      <c r="C934" s="1">
        <v>374</v>
      </c>
      <c r="D934" s="2" t="s">
        <v>23</v>
      </c>
      <c r="E934" s="1" t="s">
        <v>3945</v>
      </c>
      <c r="F934" s="2" t="s">
        <v>3963</v>
      </c>
      <c r="G934" s="4">
        <v>1336</v>
      </c>
      <c r="H934" s="4">
        <f>表3[[#This Row],[借方发生额]]/10000</f>
        <v>0.1336</v>
      </c>
      <c r="I934" s="2" t="s">
        <v>3136</v>
      </c>
      <c r="J934" s="1">
        <f t="shared" si="16"/>
        <v>2025</v>
      </c>
      <c r="K934" s="1" t="s">
        <v>58</v>
      </c>
      <c r="L934" s="1" t="s">
        <v>58</v>
      </c>
      <c r="M934" s="2" t="s">
        <v>3121</v>
      </c>
    </row>
    <row r="935" spans="1:13">
      <c r="A935" s="3">
        <v>46022</v>
      </c>
      <c r="B935" s="1">
        <v>12</v>
      </c>
      <c r="C935" s="1">
        <v>374</v>
      </c>
      <c r="D935" s="2" t="s">
        <v>23</v>
      </c>
      <c r="E935" s="1" t="s">
        <v>3983</v>
      </c>
      <c r="F935" s="2" t="s">
        <v>3963</v>
      </c>
      <c r="G935" s="4">
        <v>4759.87</v>
      </c>
      <c r="H935" s="4">
        <f>表3[[#This Row],[借方发生额]]/10000</f>
        <v>0.475987</v>
      </c>
      <c r="I935" s="2" t="s">
        <v>3136</v>
      </c>
      <c r="J935" s="1">
        <f t="shared" si="16"/>
        <v>2025</v>
      </c>
      <c r="K935" s="1" t="s">
        <v>3133</v>
      </c>
      <c r="L935" s="1" t="s">
        <v>3133</v>
      </c>
      <c r="M935" s="2" t="s">
        <v>9</v>
      </c>
    </row>
    <row r="936" spans="1:13">
      <c r="A936" s="3">
        <v>46022</v>
      </c>
      <c r="B936" s="1">
        <v>12</v>
      </c>
      <c r="C936" s="1">
        <v>375</v>
      </c>
      <c r="D936" s="2" t="s">
        <v>23</v>
      </c>
      <c r="E936" s="1" t="s">
        <v>3945</v>
      </c>
      <c r="F936" s="2" t="s">
        <v>4366</v>
      </c>
      <c r="G936" s="4">
        <v>1324.8</v>
      </c>
      <c r="H936" s="4">
        <f>表3[[#This Row],[借方发生额]]/10000</f>
        <v>0.13248</v>
      </c>
      <c r="I936" s="2" t="s">
        <v>3136</v>
      </c>
      <c r="J936" s="1">
        <f t="shared" si="16"/>
        <v>2025</v>
      </c>
      <c r="K936" s="1" t="s">
        <v>58</v>
      </c>
      <c r="L936" s="1" t="s">
        <v>58</v>
      </c>
      <c r="M936" s="2" t="s">
        <v>3121</v>
      </c>
    </row>
    <row r="937" spans="1:13">
      <c r="A937" s="3">
        <v>46022</v>
      </c>
      <c r="B937" s="1">
        <v>12</v>
      </c>
      <c r="C937" s="1">
        <v>375</v>
      </c>
      <c r="D937" s="2" t="s">
        <v>23</v>
      </c>
      <c r="E937" s="1" t="s">
        <v>3948</v>
      </c>
      <c r="F937" s="2" t="s">
        <v>4366</v>
      </c>
      <c r="G937" s="1">
        <v>305.08</v>
      </c>
      <c r="H937" s="1">
        <f>表3[[#This Row],[借方发生额]]/10000</f>
        <v>0.030508</v>
      </c>
      <c r="I937" s="2" t="s">
        <v>3136</v>
      </c>
      <c r="J937" s="1">
        <f t="shared" si="16"/>
        <v>2025</v>
      </c>
      <c r="K937" s="1" t="s">
        <v>288</v>
      </c>
      <c r="L937" s="1" t="s">
        <v>288</v>
      </c>
      <c r="M937" s="2" t="s">
        <v>9</v>
      </c>
    </row>
    <row r="938" spans="1:13">
      <c r="A938" s="3">
        <v>46022</v>
      </c>
      <c r="B938" s="1">
        <v>12</v>
      </c>
      <c r="C938" s="1">
        <v>375</v>
      </c>
      <c r="D938" s="2" t="s">
        <v>23</v>
      </c>
      <c r="E938" s="1" t="s">
        <v>3983</v>
      </c>
      <c r="F938" s="2" t="s">
        <v>4366</v>
      </c>
      <c r="G938" s="4">
        <v>2683.6</v>
      </c>
      <c r="H938" s="4">
        <f>表3[[#This Row],[借方发生额]]/10000</f>
        <v>0.26836</v>
      </c>
      <c r="I938" s="2" t="s">
        <v>3136</v>
      </c>
      <c r="J938" s="1">
        <f t="shared" si="16"/>
        <v>2025</v>
      </c>
      <c r="K938" s="1" t="s">
        <v>3133</v>
      </c>
      <c r="L938" s="1" t="s">
        <v>3133</v>
      </c>
      <c r="M938" s="2" t="s">
        <v>9</v>
      </c>
    </row>
    <row r="939" spans="1:13">
      <c r="A939" s="3">
        <v>46022</v>
      </c>
      <c r="B939" s="1">
        <v>12</v>
      </c>
      <c r="C939" s="1">
        <v>376</v>
      </c>
      <c r="D939" s="2" t="s">
        <v>23</v>
      </c>
      <c r="E939" s="1" t="s">
        <v>3945</v>
      </c>
      <c r="F939" s="2" t="s">
        <v>3963</v>
      </c>
      <c r="G939" s="4">
        <v>2470.4</v>
      </c>
      <c r="H939" s="4">
        <f>表3[[#This Row],[借方发生额]]/10000</f>
        <v>0.24704</v>
      </c>
      <c r="I939" s="2" t="s">
        <v>3136</v>
      </c>
      <c r="J939" s="1">
        <f t="shared" si="16"/>
        <v>2025</v>
      </c>
      <c r="K939" s="1" t="s">
        <v>58</v>
      </c>
      <c r="L939" s="1" t="s">
        <v>58</v>
      </c>
      <c r="M939" s="2" t="s">
        <v>3121</v>
      </c>
    </row>
    <row r="940" spans="1:13">
      <c r="A940" s="3">
        <v>46022</v>
      </c>
      <c r="B940" s="1">
        <v>12</v>
      </c>
      <c r="C940" s="1">
        <v>376</v>
      </c>
      <c r="D940" s="2" t="s">
        <v>23</v>
      </c>
      <c r="E940" s="1" t="s">
        <v>3941</v>
      </c>
      <c r="F940" s="2" t="s">
        <v>3963</v>
      </c>
      <c r="G940" s="1">
        <v>902.3</v>
      </c>
      <c r="H940" s="1">
        <f>表3[[#This Row],[借方发生额]]/10000</f>
        <v>0.09023</v>
      </c>
      <c r="I940" s="2" t="s">
        <v>3136</v>
      </c>
      <c r="J940" s="1">
        <f t="shared" si="16"/>
        <v>2025</v>
      </c>
      <c r="K940" s="1" t="s">
        <v>40</v>
      </c>
      <c r="L940" s="1" t="s">
        <v>288</v>
      </c>
      <c r="M940" s="2" t="s">
        <v>9</v>
      </c>
    </row>
    <row r="941" spans="1:13">
      <c r="A941" s="3">
        <v>46022</v>
      </c>
      <c r="B941" s="1">
        <v>12</v>
      </c>
      <c r="C941" s="1">
        <v>377</v>
      </c>
      <c r="D941" s="2" t="s">
        <v>23</v>
      </c>
      <c r="E941" s="1" t="s">
        <v>3953</v>
      </c>
      <c r="F941" s="2" t="s">
        <v>4367</v>
      </c>
      <c r="G941" s="1">
        <v>625</v>
      </c>
      <c r="H941" s="1">
        <f>表3[[#This Row],[借方发生额]]/10000</f>
        <v>0.0625</v>
      </c>
      <c r="I941" s="2" t="s">
        <v>3136</v>
      </c>
      <c r="J941" s="1">
        <f t="shared" si="16"/>
        <v>2025</v>
      </c>
      <c r="K941" s="1" t="s">
        <v>3956</v>
      </c>
      <c r="L941" s="1" t="s">
        <v>58</v>
      </c>
      <c r="M941" s="2" t="s">
        <v>3121</v>
      </c>
    </row>
    <row r="942" spans="1:13">
      <c r="A942" s="3">
        <v>46022</v>
      </c>
      <c r="B942" s="1">
        <v>12</v>
      </c>
      <c r="C942" s="1">
        <v>377</v>
      </c>
      <c r="D942" s="2" t="s">
        <v>23</v>
      </c>
      <c r="E942" s="1" t="s">
        <v>3948</v>
      </c>
      <c r="F942" s="2" t="s">
        <v>4367</v>
      </c>
      <c r="G942" s="4">
        <v>2891.41</v>
      </c>
      <c r="H942" s="4">
        <f>表3[[#This Row],[借方发生额]]/10000</f>
        <v>0.289141</v>
      </c>
      <c r="I942" s="2" t="s">
        <v>3136</v>
      </c>
      <c r="J942" s="1">
        <f t="shared" si="16"/>
        <v>2025</v>
      </c>
      <c r="K942" s="1" t="s">
        <v>288</v>
      </c>
      <c r="L942" s="1" t="s">
        <v>288</v>
      </c>
      <c r="M942" s="2" t="s">
        <v>9</v>
      </c>
    </row>
    <row r="943" spans="1:13">
      <c r="A943" s="3">
        <v>46022</v>
      </c>
      <c r="B943" s="1">
        <v>12</v>
      </c>
      <c r="C943" s="1">
        <v>389</v>
      </c>
      <c r="D943" s="2" t="s">
        <v>23</v>
      </c>
      <c r="E943" s="1" t="s">
        <v>3981</v>
      </c>
      <c r="F943" s="2" t="s">
        <v>4046</v>
      </c>
      <c r="G943" s="4">
        <v>2191</v>
      </c>
      <c r="H943" s="4">
        <f>表3[[#This Row],[借方发生额]]/10000</f>
        <v>0.2191</v>
      </c>
      <c r="I943" s="2" t="s">
        <v>3136</v>
      </c>
      <c r="J943" s="1">
        <f t="shared" si="16"/>
        <v>2025</v>
      </c>
      <c r="K943" s="1" t="s">
        <v>35</v>
      </c>
      <c r="L943" s="1" t="s">
        <v>35</v>
      </c>
      <c r="M943" s="2" t="s">
        <v>3121</v>
      </c>
    </row>
    <row r="944" spans="1:13">
      <c r="A944" s="3">
        <v>46022</v>
      </c>
      <c r="B944" s="1">
        <v>12</v>
      </c>
      <c r="C944" s="1">
        <v>392</v>
      </c>
      <c r="D944" s="2" t="s">
        <v>23</v>
      </c>
      <c r="E944" s="1" t="s">
        <v>3945</v>
      </c>
      <c r="F944" s="2" t="s">
        <v>4368</v>
      </c>
      <c r="G944" s="1">
        <v>145</v>
      </c>
      <c r="H944" s="1">
        <f>表3[[#This Row],[借方发生额]]/10000</f>
        <v>0.0145</v>
      </c>
      <c r="I944" s="2" t="s">
        <v>3136</v>
      </c>
      <c r="J944" s="1">
        <f t="shared" si="16"/>
        <v>2025</v>
      </c>
      <c r="K944" s="1" t="s">
        <v>58</v>
      </c>
      <c r="L944" s="1" t="s">
        <v>58</v>
      </c>
      <c r="M944" s="2" t="s">
        <v>3121</v>
      </c>
    </row>
    <row r="945" spans="1:13">
      <c r="A945" s="3">
        <v>46022</v>
      </c>
      <c r="B945" s="1">
        <v>12</v>
      </c>
      <c r="C945" s="1">
        <v>392</v>
      </c>
      <c r="D945" s="2" t="s">
        <v>23</v>
      </c>
      <c r="E945" s="1" t="s">
        <v>3939</v>
      </c>
      <c r="F945" s="2" t="s">
        <v>4368</v>
      </c>
      <c r="G945" s="1">
        <v>33.44</v>
      </c>
      <c r="H945" s="1">
        <f>表3[[#This Row],[借方发生额]]/10000</f>
        <v>0.003344</v>
      </c>
      <c r="I945" s="2" t="s">
        <v>3136</v>
      </c>
      <c r="J945" s="1">
        <f t="shared" si="16"/>
        <v>2025</v>
      </c>
      <c r="K945" s="1" t="s">
        <v>79</v>
      </c>
      <c r="L945" s="1" t="s">
        <v>79</v>
      </c>
      <c r="M945" s="2" t="s">
        <v>9</v>
      </c>
    </row>
    <row r="946" spans="1:13">
      <c r="A946" s="3">
        <v>46022</v>
      </c>
      <c r="B946" s="1">
        <v>12</v>
      </c>
      <c r="C946" s="1">
        <v>392</v>
      </c>
      <c r="D946" s="2" t="s">
        <v>23</v>
      </c>
      <c r="E946" s="1" t="s">
        <v>3941</v>
      </c>
      <c r="F946" s="2" t="s">
        <v>4368</v>
      </c>
      <c r="G946" s="1">
        <v>500.5</v>
      </c>
      <c r="H946" s="1">
        <f>表3[[#This Row],[借方发生额]]/10000</f>
        <v>0.05005</v>
      </c>
      <c r="I946" s="2" t="s">
        <v>3136</v>
      </c>
      <c r="J946" s="1">
        <f t="shared" si="16"/>
        <v>2025</v>
      </c>
      <c r="K946" s="1" t="s">
        <v>40</v>
      </c>
      <c r="L946" s="1" t="s">
        <v>288</v>
      </c>
      <c r="M946" s="2" t="s">
        <v>9</v>
      </c>
    </row>
    <row r="947" spans="1:13">
      <c r="A947" s="3">
        <v>46022</v>
      </c>
      <c r="B947" s="1">
        <v>12</v>
      </c>
      <c r="C947" s="1">
        <v>395</v>
      </c>
      <c r="D947" s="2" t="s">
        <v>23</v>
      </c>
      <c r="E947" s="1" t="s">
        <v>3945</v>
      </c>
      <c r="F947" s="2" t="s">
        <v>4369</v>
      </c>
      <c r="G947" s="4">
        <v>6472.98</v>
      </c>
      <c r="H947" s="4">
        <f>表3[[#This Row],[借方发生额]]/10000</f>
        <v>0.647298</v>
      </c>
      <c r="I947" s="2" t="s">
        <v>3136</v>
      </c>
      <c r="J947" s="1">
        <f t="shared" si="16"/>
        <v>2025</v>
      </c>
      <c r="K947" s="1" t="s">
        <v>58</v>
      </c>
      <c r="L947" s="1" t="s">
        <v>58</v>
      </c>
      <c r="M947" s="2" t="s">
        <v>3121</v>
      </c>
    </row>
    <row r="948" spans="1:13">
      <c r="A948" s="3">
        <v>46022</v>
      </c>
      <c r="B948" s="1">
        <v>12</v>
      </c>
      <c r="C948" s="1">
        <v>395</v>
      </c>
      <c r="D948" s="2" t="s">
        <v>23</v>
      </c>
      <c r="E948" s="1" t="s">
        <v>3939</v>
      </c>
      <c r="F948" s="2" t="s">
        <v>4369</v>
      </c>
      <c r="G948" s="1">
        <v>146.9</v>
      </c>
      <c r="H948" s="1">
        <f>表3[[#This Row],[借方发生额]]/10000</f>
        <v>0.01469</v>
      </c>
      <c r="I948" s="2" t="s">
        <v>3136</v>
      </c>
      <c r="J948" s="1">
        <f t="shared" si="16"/>
        <v>2025</v>
      </c>
      <c r="K948" s="1" t="s">
        <v>79</v>
      </c>
      <c r="L948" s="1" t="s">
        <v>79</v>
      </c>
      <c r="M948" s="2" t="s">
        <v>9</v>
      </c>
    </row>
    <row r="949" spans="1:13">
      <c r="A949" s="3">
        <v>46022</v>
      </c>
      <c r="B949" s="1">
        <v>12</v>
      </c>
      <c r="C949" s="1">
        <v>395</v>
      </c>
      <c r="D949" s="2" t="s">
        <v>23</v>
      </c>
      <c r="E949" s="1" t="s">
        <v>3948</v>
      </c>
      <c r="F949" s="2" t="s">
        <v>4369</v>
      </c>
      <c r="G949" s="1">
        <v>197.02</v>
      </c>
      <c r="H949" s="1">
        <f>表3[[#This Row],[借方发生额]]/10000</f>
        <v>0.019702</v>
      </c>
      <c r="I949" s="2" t="s">
        <v>3136</v>
      </c>
      <c r="J949" s="1">
        <f t="shared" si="16"/>
        <v>2025</v>
      </c>
      <c r="K949" s="1" t="s">
        <v>288</v>
      </c>
      <c r="L949" s="1" t="s">
        <v>288</v>
      </c>
      <c r="M949" s="2" t="s">
        <v>9</v>
      </c>
    </row>
    <row r="950" spans="1:13">
      <c r="A950" s="3">
        <v>46022</v>
      </c>
      <c r="B950" s="1">
        <v>12</v>
      </c>
      <c r="C950" s="1">
        <v>396</v>
      </c>
      <c r="D950" s="2" t="s">
        <v>23</v>
      </c>
      <c r="E950" s="1" t="s">
        <v>3945</v>
      </c>
      <c r="F950" s="2" t="s">
        <v>4093</v>
      </c>
      <c r="G950" s="4">
        <v>2944.36</v>
      </c>
      <c r="H950" s="4">
        <f>表3[[#This Row],[借方发生额]]/10000</f>
        <v>0.294436</v>
      </c>
      <c r="I950" s="2" t="s">
        <v>3136</v>
      </c>
      <c r="J950" s="1">
        <f t="shared" si="16"/>
        <v>2025</v>
      </c>
      <c r="K950" s="1" t="s">
        <v>58</v>
      </c>
      <c r="L950" s="1" t="s">
        <v>58</v>
      </c>
      <c r="M950" s="2" t="s">
        <v>3121</v>
      </c>
    </row>
    <row r="951" spans="1:13">
      <c r="A951" s="3">
        <v>46022</v>
      </c>
      <c r="B951" s="1">
        <v>12</v>
      </c>
      <c r="C951" s="1">
        <v>396</v>
      </c>
      <c r="D951" s="2" t="s">
        <v>23</v>
      </c>
      <c r="E951" s="1" t="s">
        <v>3948</v>
      </c>
      <c r="F951" s="2" t="s">
        <v>4093</v>
      </c>
      <c r="G951" s="1">
        <v>364</v>
      </c>
      <c r="H951" s="1">
        <f>表3[[#This Row],[借方发生额]]/10000</f>
        <v>0.0364</v>
      </c>
      <c r="I951" s="2" t="s">
        <v>3136</v>
      </c>
      <c r="J951" s="1">
        <f t="shared" si="16"/>
        <v>2025</v>
      </c>
      <c r="K951" s="1" t="s">
        <v>288</v>
      </c>
      <c r="L951" s="1" t="s">
        <v>288</v>
      </c>
      <c r="M951" s="2" t="s">
        <v>9</v>
      </c>
    </row>
    <row r="952" spans="1:13">
      <c r="A952" s="3">
        <v>46022</v>
      </c>
      <c r="B952" s="1">
        <v>12</v>
      </c>
      <c r="C952" s="1">
        <v>59</v>
      </c>
      <c r="D952" s="2" t="s">
        <v>23</v>
      </c>
      <c r="E952" s="1" t="s">
        <v>3947</v>
      </c>
      <c r="F952" s="2" t="s">
        <v>4370</v>
      </c>
      <c r="G952" s="4">
        <v>8653.18</v>
      </c>
      <c r="H952" s="4">
        <f>表3[[#This Row],[借方发生额]]/10000</f>
        <v>0.865318</v>
      </c>
      <c r="I952" s="2" t="s">
        <v>1814</v>
      </c>
      <c r="J952" s="1">
        <f t="shared" si="16"/>
        <v>2025</v>
      </c>
      <c r="K952" s="1" t="s">
        <v>60</v>
      </c>
      <c r="L952" s="1" t="s">
        <v>3131</v>
      </c>
      <c r="M952" s="2" t="s">
        <v>9</v>
      </c>
    </row>
    <row r="953" spans="1:13">
      <c r="A953" s="3">
        <v>46022</v>
      </c>
      <c r="B953" s="1">
        <v>12</v>
      </c>
      <c r="C953" s="1">
        <v>699</v>
      </c>
      <c r="D953" s="2" t="s">
        <v>23</v>
      </c>
      <c r="E953" s="1" t="s">
        <v>3972</v>
      </c>
      <c r="F953" s="2" t="s">
        <v>4371</v>
      </c>
      <c r="G953" s="4">
        <v>12789.29</v>
      </c>
      <c r="H953" s="4">
        <f>表3[[#This Row],[借方发生额]]/10000</f>
        <v>1.278929</v>
      </c>
      <c r="I953" s="2" t="s">
        <v>3152</v>
      </c>
      <c r="J953" s="1">
        <f t="shared" si="16"/>
        <v>2025</v>
      </c>
      <c r="K953" s="1" t="s">
        <v>3533</v>
      </c>
      <c r="L953" s="1" t="s">
        <v>27</v>
      </c>
      <c r="M953" s="2" t="s">
        <v>3122</v>
      </c>
    </row>
    <row r="954" spans="1:13">
      <c r="A954" s="3">
        <v>46022</v>
      </c>
      <c r="B954" s="1">
        <v>12</v>
      </c>
      <c r="C954" s="1">
        <v>832</v>
      </c>
      <c r="D954" s="2" t="s">
        <v>23</v>
      </c>
      <c r="E954" s="1" t="s">
        <v>3939</v>
      </c>
      <c r="F954" s="2" t="s">
        <v>3507</v>
      </c>
      <c r="G954" s="1">
        <v>479.59</v>
      </c>
      <c r="H954" s="1">
        <f>表3[[#This Row],[借方发生额]]/10000</f>
        <v>0.047959</v>
      </c>
      <c r="I954" s="2" t="s">
        <v>1814</v>
      </c>
      <c r="J954" s="1">
        <f t="shared" si="16"/>
        <v>2025</v>
      </c>
      <c r="K954" s="1" t="s">
        <v>79</v>
      </c>
      <c r="L954" s="1" t="s">
        <v>79</v>
      </c>
      <c r="M954" s="2" t="s">
        <v>9</v>
      </c>
    </row>
    <row r="955" spans="1:13">
      <c r="A955" s="3">
        <v>46022</v>
      </c>
      <c r="B955" s="1">
        <v>12</v>
      </c>
      <c r="C955" s="1">
        <v>832</v>
      </c>
      <c r="D955" s="2" t="s">
        <v>23</v>
      </c>
      <c r="E955" s="1" t="s">
        <v>4030</v>
      </c>
      <c r="F955" s="2" t="s">
        <v>4094</v>
      </c>
      <c r="G955" s="4">
        <v>1100</v>
      </c>
      <c r="H955" s="4">
        <f>表3[[#This Row],[借方发生额]]/10000</f>
        <v>0.11</v>
      </c>
      <c r="I955" s="2" t="s">
        <v>1814</v>
      </c>
      <c r="J955" s="1">
        <f t="shared" si="16"/>
        <v>2025</v>
      </c>
      <c r="K955" s="1" t="s">
        <v>4032</v>
      </c>
      <c r="L955" s="1" t="s">
        <v>79</v>
      </c>
      <c r="M955" s="2" t="s">
        <v>9</v>
      </c>
    </row>
    <row r="956" spans="1:13">
      <c r="A956" s="3">
        <v>46022</v>
      </c>
      <c r="B956" s="1">
        <v>12</v>
      </c>
      <c r="C956" s="1">
        <v>832</v>
      </c>
      <c r="D956" s="2" t="s">
        <v>23</v>
      </c>
      <c r="E956" s="1" t="s">
        <v>3970</v>
      </c>
      <c r="F956" s="2" t="s">
        <v>3496</v>
      </c>
      <c r="G956" s="4">
        <v>1488</v>
      </c>
      <c r="H956" s="4">
        <f>表3[[#This Row],[借方发生额]]/10000</f>
        <v>0.1488</v>
      </c>
      <c r="I956" s="2" t="s">
        <v>1814</v>
      </c>
      <c r="J956" s="1">
        <f t="shared" si="16"/>
        <v>2025</v>
      </c>
      <c r="K956" s="1" t="s">
        <v>378</v>
      </c>
      <c r="L956" s="1" t="s">
        <v>3131</v>
      </c>
      <c r="M956" s="2" t="s">
        <v>9</v>
      </c>
    </row>
    <row r="957" spans="1:13">
      <c r="A957" s="3">
        <v>46022</v>
      </c>
      <c r="B957" s="1">
        <v>12</v>
      </c>
      <c r="C957" s="1">
        <v>832</v>
      </c>
      <c r="D957" s="2" t="s">
        <v>23</v>
      </c>
      <c r="E957" s="1" t="s">
        <v>3945</v>
      </c>
      <c r="F957" s="2" t="s">
        <v>3509</v>
      </c>
      <c r="G957" s="4">
        <v>1600</v>
      </c>
      <c r="H957" s="4">
        <f>表3[[#This Row],[借方发生额]]/10000</f>
        <v>0.16</v>
      </c>
      <c r="I957" s="2" t="s">
        <v>1814</v>
      </c>
      <c r="J957" s="1">
        <f t="shared" si="16"/>
        <v>2025</v>
      </c>
      <c r="K957" s="1" t="s">
        <v>58</v>
      </c>
      <c r="L957" s="1" t="s">
        <v>58</v>
      </c>
      <c r="M957" s="2" t="s">
        <v>3121</v>
      </c>
    </row>
    <row r="958" spans="1:13">
      <c r="A958" s="3">
        <v>46022</v>
      </c>
      <c r="B958" s="1">
        <v>12</v>
      </c>
      <c r="C958" s="1">
        <v>877</v>
      </c>
      <c r="D958" s="2" t="s">
        <v>23</v>
      </c>
      <c r="E958" s="1" t="s">
        <v>3939</v>
      </c>
      <c r="F958" s="2" t="s">
        <v>3990</v>
      </c>
      <c r="G958" s="1">
        <v>137.14</v>
      </c>
      <c r="H958" s="1">
        <f>表3[[#This Row],[借方发生额]]/10000</f>
        <v>0.013714</v>
      </c>
      <c r="I958" s="2" t="s">
        <v>3136</v>
      </c>
      <c r="J958" s="1">
        <f t="shared" si="16"/>
        <v>2025</v>
      </c>
      <c r="K958" s="1" t="s">
        <v>79</v>
      </c>
      <c r="L958" s="1" t="s">
        <v>79</v>
      </c>
      <c r="M958" s="2" t="s">
        <v>9</v>
      </c>
    </row>
    <row r="959" spans="1:13">
      <c r="A959" s="3">
        <v>46022</v>
      </c>
      <c r="B959" s="1">
        <v>12</v>
      </c>
      <c r="C959" s="1">
        <v>878</v>
      </c>
      <c r="D959" s="2" t="s">
        <v>23</v>
      </c>
      <c r="E959" s="1" t="s">
        <v>3939</v>
      </c>
      <c r="F959" s="2" t="s">
        <v>3991</v>
      </c>
      <c r="G959" s="1">
        <v>45.71</v>
      </c>
      <c r="H959" s="1">
        <f>表3[[#This Row],[借方发生额]]/10000</f>
        <v>0.004571</v>
      </c>
      <c r="I959" s="2" t="s">
        <v>3136</v>
      </c>
      <c r="J959" s="1">
        <f t="shared" si="16"/>
        <v>2025</v>
      </c>
      <c r="K959" s="1" t="s">
        <v>79</v>
      </c>
      <c r="L959" s="1" t="s">
        <v>79</v>
      </c>
      <c r="M959" s="2" t="s">
        <v>9</v>
      </c>
    </row>
    <row r="960" spans="1:13">
      <c r="A960" s="3">
        <v>46022</v>
      </c>
      <c r="B960" s="1">
        <v>12</v>
      </c>
      <c r="C960" s="1">
        <v>879</v>
      </c>
      <c r="D960" s="2" t="s">
        <v>23</v>
      </c>
      <c r="E960" s="1" t="s">
        <v>3939</v>
      </c>
      <c r="F960" s="2" t="s">
        <v>3992</v>
      </c>
      <c r="G960" s="1">
        <v>411.43</v>
      </c>
      <c r="H960" s="1">
        <f>表3[[#This Row],[借方发生额]]/10000</f>
        <v>0.041143</v>
      </c>
      <c r="I960" s="2" t="s">
        <v>3136</v>
      </c>
      <c r="J960" s="1">
        <f t="shared" ref="J960:J1023" si="17">YEAR(A960)</f>
        <v>2025</v>
      </c>
      <c r="K960" s="1" t="s">
        <v>79</v>
      </c>
      <c r="L960" s="1" t="s">
        <v>79</v>
      </c>
      <c r="M960" s="2" t="s">
        <v>9</v>
      </c>
    </row>
    <row r="961" spans="1:13">
      <c r="A961" s="3">
        <v>46022</v>
      </c>
      <c r="B961" s="1">
        <v>12</v>
      </c>
      <c r="C961" s="1">
        <v>880</v>
      </c>
      <c r="D961" s="2" t="s">
        <v>23</v>
      </c>
      <c r="E961" s="1" t="s">
        <v>3939</v>
      </c>
      <c r="F961" s="2" t="s">
        <v>4336</v>
      </c>
      <c r="G961" s="1">
        <v>240</v>
      </c>
      <c r="H961" s="1">
        <f>表3[[#This Row],[借方发生额]]/10000</f>
        <v>0.024</v>
      </c>
      <c r="I961" s="2" t="s">
        <v>3136</v>
      </c>
      <c r="J961" s="1">
        <f t="shared" si="17"/>
        <v>2025</v>
      </c>
      <c r="K961" s="1" t="s">
        <v>79</v>
      </c>
      <c r="L961" s="1" t="s">
        <v>79</v>
      </c>
      <c r="M961" s="2" t="s">
        <v>9</v>
      </c>
    </row>
    <row r="962" spans="1:13">
      <c r="A962" s="3">
        <v>46022</v>
      </c>
      <c r="B962" s="1">
        <v>12</v>
      </c>
      <c r="C962" s="1">
        <v>881</v>
      </c>
      <c r="D962" s="2" t="s">
        <v>23</v>
      </c>
      <c r="E962" s="1" t="s">
        <v>3939</v>
      </c>
      <c r="F962" s="2" t="s">
        <v>3994</v>
      </c>
      <c r="G962" s="1">
        <v>502.86</v>
      </c>
      <c r="H962" s="1">
        <f>表3[[#This Row],[借方发生额]]/10000</f>
        <v>0.050286</v>
      </c>
      <c r="I962" s="2" t="s">
        <v>3136</v>
      </c>
      <c r="J962" s="1">
        <f t="shared" si="17"/>
        <v>2025</v>
      </c>
      <c r="K962" s="1" t="s">
        <v>79</v>
      </c>
      <c r="L962" s="1" t="s">
        <v>79</v>
      </c>
      <c r="M962" s="2" t="s">
        <v>9</v>
      </c>
    </row>
    <row r="963" spans="1:13">
      <c r="A963" s="3">
        <v>46022</v>
      </c>
      <c r="B963" s="1">
        <v>12</v>
      </c>
      <c r="C963" s="1">
        <v>883</v>
      </c>
      <c r="D963" s="2" t="s">
        <v>23</v>
      </c>
      <c r="E963" s="1" t="s">
        <v>3997</v>
      </c>
      <c r="F963" s="2" t="s">
        <v>4372</v>
      </c>
      <c r="G963" s="4">
        <v>5542.51</v>
      </c>
      <c r="H963" s="4">
        <f>表3[[#This Row],[借方发生额]]/10000</f>
        <v>0.554251</v>
      </c>
      <c r="I963" s="2" t="s">
        <v>3999</v>
      </c>
      <c r="J963" s="1">
        <f t="shared" si="17"/>
        <v>2025</v>
      </c>
      <c r="K963" s="1" t="s">
        <v>4000</v>
      </c>
      <c r="L963" s="1" t="s">
        <v>79</v>
      </c>
      <c r="M963" s="2" t="s">
        <v>9</v>
      </c>
    </row>
    <row r="964" spans="1:13">
      <c r="A964" s="3">
        <v>46022</v>
      </c>
      <c r="B964" s="1">
        <v>12</v>
      </c>
      <c r="C964" s="1">
        <v>884</v>
      </c>
      <c r="D964" s="2" t="s">
        <v>23</v>
      </c>
      <c r="E964" s="1" t="s">
        <v>3997</v>
      </c>
      <c r="F964" s="2" t="s">
        <v>4001</v>
      </c>
      <c r="G964" s="4">
        <v>3002.38</v>
      </c>
      <c r="H964" s="4">
        <f>表3[[#This Row],[借方发生额]]/10000</f>
        <v>0.300238</v>
      </c>
      <c r="I964" s="2" t="s">
        <v>3999</v>
      </c>
      <c r="J964" s="1">
        <f t="shared" si="17"/>
        <v>2025</v>
      </c>
      <c r="K964" s="1" t="s">
        <v>4000</v>
      </c>
      <c r="L964" s="1" t="s">
        <v>79</v>
      </c>
      <c r="M964" s="2" t="s">
        <v>9</v>
      </c>
    </row>
    <row r="965" spans="1:13">
      <c r="A965" s="3">
        <v>46022</v>
      </c>
      <c r="B965" s="1">
        <v>12</v>
      </c>
      <c r="C965" s="1">
        <v>885</v>
      </c>
      <c r="D965" s="2" t="s">
        <v>23</v>
      </c>
      <c r="E965" s="1" t="s">
        <v>3997</v>
      </c>
      <c r="F965" s="2" t="s">
        <v>4373</v>
      </c>
      <c r="G965" s="4">
        <v>1467.89</v>
      </c>
      <c r="H965" s="4">
        <f>表3[[#This Row],[借方发生额]]/10000</f>
        <v>0.146789</v>
      </c>
      <c r="I965" s="2" t="s">
        <v>3999</v>
      </c>
      <c r="J965" s="1">
        <f t="shared" si="17"/>
        <v>2025</v>
      </c>
      <c r="K965" s="1" t="s">
        <v>4000</v>
      </c>
      <c r="L965" s="1" t="s">
        <v>79</v>
      </c>
      <c r="M965" s="2" t="s">
        <v>9</v>
      </c>
    </row>
    <row r="966" spans="1:13">
      <c r="A966" s="3">
        <v>46022</v>
      </c>
      <c r="B966" s="1">
        <v>12</v>
      </c>
      <c r="C966" s="1">
        <v>885</v>
      </c>
      <c r="D966" s="2" t="s">
        <v>23</v>
      </c>
      <c r="E966" s="1" t="s">
        <v>3997</v>
      </c>
      <c r="F966" s="2" t="s">
        <v>4373</v>
      </c>
      <c r="G966" s="4">
        <v>1190.15</v>
      </c>
      <c r="H966" s="4">
        <f>表3[[#This Row],[借方发生额]]/10000</f>
        <v>0.119015</v>
      </c>
      <c r="I966" s="2" t="s">
        <v>3999</v>
      </c>
      <c r="J966" s="1">
        <f t="shared" si="17"/>
        <v>2025</v>
      </c>
      <c r="K966" s="1" t="s">
        <v>4000</v>
      </c>
      <c r="L966" s="1" t="s">
        <v>79</v>
      </c>
      <c r="M966" s="2" t="s">
        <v>9</v>
      </c>
    </row>
    <row r="967" spans="1:13">
      <c r="A967" s="3">
        <v>46022</v>
      </c>
      <c r="B967" s="1">
        <v>12</v>
      </c>
      <c r="C967" s="1">
        <v>885</v>
      </c>
      <c r="D967" s="2" t="s">
        <v>23</v>
      </c>
      <c r="E967" s="1" t="s">
        <v>3997</v>
      </c>
      <c r="F967" s="2" t="s">
        <v>4373</v>
      </c>
      <c r="G967" s="4">
        <v>17949.21</v>
      </c>
      <c r="H967" s="4">
        <f>表3[[#This Row],[借方发生额]]/10000</f>
        <v>1.794921</v>
      </c>
      <c r="I967" s="2" t="s">
        <v>3999</v>
      </c>
      <c r="J967" s="1">
        <f t="shared" si="17"/>
        <v>2025</v>
      </c>
      <c r="K967" s="1" t="s">
        <v>4000</v>
      </c>
      <c r="L967" s="1" t="s">
        <v>79</v>
      </c>
      <c r="M967" s="2" t="s">
        <v>9</v>
      </c>
    </row>
    <row r="968" spans="1:13">
      <c r="A968" s="3">
        <v>46022</v>
      </c>
      <c r="B968" s="1">
        <v>12</v>
      </c>
      <c r="C968" s="1">
        <v>885</v>
      </c>
      <c r="D968" s="2" t="s">
        <v>23</v>
      </c>
      <c r="E968" s="1" t="s">
        <v>3997</v>
      </c>
      <c r="F968" s="2" t="s">
        <v>4373</v>
      </c>
      <c r="G968" s="1">
        <v>102.45</v>
      </c>
      <c r="H968" s="1">
        <f>表3[[#This Row],[借方发生额]]/10000</f>
        <v>0.010245</v>
      </c>
      <c r="I968" s="2" t="s">
        <v>3999</v>
      </c>
      <c r="J968" s="1">
        <f t="shared" si="17"/>
        <v>2025</v>
      </c>
      <c r="K968" s="1" t="s">
        <v>4000</v>
      </c>
      <c r="L968" s="1" t="s">
        <v>79</v>
      </c>
      <c r="M968" s="2" t="s">
        <v>9</v>
      </c>
    </row>
    <row r="969" spans="1:13">
      <c r="A969" s="3">
        <v>46022</v>
      </c>
      <c r="B969" s="1">
        <v>12</v>
      </c>
      <c r="C969" s="1">
        <v>885</v>
      </c>
      <c r="D969" s="2" t="s">
        <v>23</v>
      </c>
      <c r="E969" s="1" t="s">
        <v>3997</v>
      </c>
      <c r="F969" s="2" t="s">
        <v>4373</v>
      </c>
      <c r="G969" s="1">
        <v>229.36</v>
      </c>
      <c r="H969" s="1">
        <f>表3[[#This Row],[借方发生额]]/10000</f>
        <v>0.022936</v>
      </c>
      <c r="I969" s="2" t="s">
        <v>3999</v>
      </c>
      <c r="J969" s="1">
        <f t="shared" si="17"/>
        <v>2025</v>
      </c>
      <c r="K969" s="1" t="s">
        <v>4000</v>
      </c>
      <c r="L969" s="1" t="s">
        <v>79</v>
      </c>
      <c r="M969" s="2" t="s">
        <v>9</v>
      </c>
    </row>
    <row r="970" spans="1:13">
      <c r="A970" s="3">
        <v>46022</v>
      </c>
      <c r="B970" s="1">
        <v>12</v>
      </c>
      <c r="C970" s="1">
        <v>885</v>
      </c>
      <c r="D970" s="2" t="s">
        <v>23</v>
      </c>
      <c r="E970" s="1" t="s">
        <v>3997</v>
      </c>
      <c r="F970" s="2" t="s">
        <v>4373</v>
      </c>
      <c r="G970" s="4">
        <v>2278.29</v>
      </c>
      <c r="H970" s="4">
        <f>表3[[#This Row],[借方发生额]]/10000</f>
        <v>0.227829</v>
      </c>
      <c r="I970" s="2" t="s">
        <v>3999</v>
      </c>
      <c r="J970" s="1">
        <f t="shared" si="17"/>
        <v>2025</v>
      </c>
      <c r="K970" s="1" t="s">
        <v>4000</v>
      </c>
      <c r="L970" s="1" t="s">
        <v>79</v>
      </c>
      <c r="M970" s="2" t="s">
        <v>9</v>
      </c>
    </row>
    <row r="971" spans="1:13">
      <c r="A971" s="3">
        <v>46022</v>
      </c>
      <c r="B971" s="1">
        <v>12</v>
      </c>
      <c r="C971" s="1">
        <v>886</v>
      </c>
      <c r="D971" s="2" t="s">
        <v>23</v>
      </c>
      <c r="E971" s="1" t="s">
        <v>3939</v>
      </c>
      <c r="F971" s="2" t="s">
        <v>4005</v>
      </c>
      <c r="G971" s="4">
        <v>3081.76</v>
      </c>
      <c r="H971" s="4">
        <f>表3[[#This Row],[借方发生额]]/10000</f>
        <v>0.308176</v>
      </c>
      <c r="I971" s="2" t="s">
        <v>4006</v>
      </c>
      <c r="J971" s="1">
        <f t="shared" si="17"/>
        <v>2025</v>
      </c>
      <c r="K971" s="1" t="s">
        <v>79</v>
      </c>
      <c r="L971" s="1" t="s">
        <v>79</v>
      </c>
      <c r="M971" s="2" t="s">
        <v>9</v>
      </c>
    </row>
    <row r="972" spans="1:13">
      <c r="A972" s="3">
        <v>46022</v>
      </c>
      <c r="B972" s="1">
        <v>12</v>
      </c>
      <c r="C972" s="1">
        <v>887</v>
      </c>
      <c r="D972" s="2" t="s">
        <v>23</v>
      </c>
      <c r="E972" s="1" t="s">
        <v>3997</v>
      </c>
      <c r="F972" s="2" t="s">
        <v>4374</v>
      </c>
      <c r="G972" s="4">
        <v>6150</v>
      </c>
      <c r="H972" s="4">
        <f>表3[[#This Row],[借方发生额]]/10000</f>
        <v>0.615</v>
      </c>
      <c r="I972" s="2" t="s">
        <v>3999</v>
      </c>
      <c r="J972" s="1">
        <f t="shared" si="17"/>
        <v>2025</v>
      </c>
      <c r="K972" s="1" t="s">
        <v>4000</v>
      </c>
      <c r="L972" s="1" t="s">
        <v>79</v>
      </c>
      <c r="M972" s="2" t="s">
        <v>9</v>
      </c>
    </row>
    <row r="973" spans="1:13">
      <c r="A973" s="3">
        <v>46022</v>
      </c>
      <c r="B973" s="1">
        <v>12</v>
      </c>
      <c r="C973" s="1">
        <v>888</v>
      </c>
      <c r="D973" s="2" t="s">
        <v>23</v>
      </c>
      <c r="E973" s="1" t="s">
        <v>3939</v>
      </c>
      <c r="F973" s="2" t="s">
        <v>4327</v>
      </c>
      <c r="G973" s="1">
        <v>311.27</v>
      </c>
      <c r="H973" s="1">
        <f>表3[[#This Row],[借方发生额]]/10000</f>
        <v>0.031127</v>
      </c>
      <c r="I973" s="2" t="s">
        <v>3999</v>
      </c>
      <c r="J973" s="1">
        <f t="shared" si="17"/>
        <v>2025</v>
      </c>
      <c r="K973" s="1" t="s">
        <v>79</v>
      </c>
      <c r="L973" s="1" t="s">
        <v>79</v>
      </c>
      <c r="M973" s="2" t="s">
        <v>9</v>
      </c>
    </row>
    <row r="974" spans="1:13">
      <c r="A974" s="3">
        <v>46022</v>
      </c>
      <c r="B974" s="1">
        <v>12</v>
      </c>
      <c r="C974" s="1">
        <v>890</v>
      </c>
      <c r="D974" s="2" t="s">
        <v>23</v>
      </c>
      <c r="E974" s="1" t="s">
        <v>3995</v>
      </c>
      <c r="F974" s="2" t="s">
        <v>28</v>
      </c>
      <c r="G974" s="4">
        <v>9096.97</v>
      </c>
      <c r="H974" s="4">
        <f>表3[[#This Row],[借方发生额]]/10000</f>
        <v>0.909697</v>
      </c>
      <c r="I974" s="2" t="s">
        <v>270</v>
      </c>
      <c r="J974" s="1">
        <f t="shared" si="17"/>
        <v>2025</v>
      </c>
      <c r="K974" s="1" t="s">
        <v>3155</v>
      </c>
      <c r="L974" s="1" t="s">
        <v>27</v>
      </c>
      <c r="M974" s="2" t="s">
        <v>3122</v>
      </c>
    </row>
    <row r="975" spans="1:13">
      <c r="A975" s="3">
        <v>46022</v>
      </c>
      <c r="B975" s="1">
        <v>12</v>
      </c>
      <c r="C975" s="1">
        <v>890</v>
      </c>
      <c r="D975" s="2" t="s">
        <v>23</v>
      </c>
      <c r="E975" s="1" t="s">
        <v>3995</v>
      </c>
      <c r="F975" s="2" t="s">
        <v>25</v>
      </c>
      <c r="G975" s="4">
        <v>5183.05</v>
      </c>
      <c r="H975" s="4">
        <f>表3[[#This Row],[借方发生额]]/10000</f>
        <v>0.518305</v>
      </c>
      <c r="I975" s="2" t="s">
        <v>270</v>
      </c>
      <c r="J975" s="1">
        <f t="shared" si="17"/>
        <v>2025</v>
      </c>
      <c r="K975" s="1" t="s">
        <v>3155</v>
      </c>
      <c r="L975" s="1" t="s">
        <v>27</v>
      </c>
      <c r="M975" s="2" t="s">
        <v>3122</v>
      </c>
    </row>
    <row r="976" spans="1:13">
      <c r="A976" s="3">
        <v>46022</v>
      </c>
      <c r="B976" s="1">
        <v>12</v>
      </c>
      <c r="C976" s="1">
        <v>891</v>
      </c>
      <c r="D976" s="2" t="s">
        <v>23</v>
      </c>
      <c r="E976" s="1" t="s">
        <v>3995</v>
      </c>
      <c r="F976" s="2" t="s">
        <v>4375</v>
      </c>
      <c r="G976" s="4">
        <v>23138.44</v>
      </c>
      <c r="H976" s="4">
        <f>表3[[#This Row],[借方发生额]]/10000</f>
        <v>2.313844</v>
      </c>
      <c r="I976" s="2" t="s">
        <v>3228</v>
      </c>
      <c r="J976" s="1">
        <f t="shared" si="17"/>
        <v>2025</v>
      </c>
      <c r="K976" s="1" t="s">
        <v>3155</v>
      </c>
      <c r="L976" s="1" t="s">
        <v>27</v>
      </c>
      <c r="M976" s="2" t="s">
        <v>3122</v>
      </c>
    </row>
    <row r="977" spans="1:13">
      <c r="A977" s="3">
        <v>46022</v>
      </c>
      <c r="B977" s="1">
        <v>12</v>
      </c>
      <c r="C977" s="1">
        <v>893</v>
      </c>
      <c r="D977" s="2" t="s">
        <v>23</v>
      </c>
      <c r="E977" s="1" t="s">
        <v>3939</v>
      </c>
      <c r="F977" s="2" t="s">
        <v>4376</v>
      </c>
      <c r="G977" s="4">
        <v>4039.6</v>
      </c>
      <c r="H977" s="4">
        <f>表3[[#This Row],[借方发生额]]/10000</f>
        <v>0.40396</v>
      </c>
      <c r="I977" s="2" t="s">
        <v>3136</v>
      </c>
      <c r="J977" s="1">
        <f t="shared" si="17"/>
        <v>2025</v>
      </c>
      <c r="K977" s="1" t="s">
        <v>79</v>
      </c>
      <c r="L977" s="1" t="s">
        <v>79</v>
      </c>
      <c r="M977" s="2" t="s">
        <v>9</v>
      </c>
    </row>
    <row r="978" spans="1:13">
      <c r="A978" s="3">
        <v>46022</v>
      </c>
      <c r="B978" s="1">
        <v>12</v>
      </c>
      <c r="C978" s="1">
        <v>894</v>
      </c>
      <c r="D978" s="2" t="s">
        <v>23</v>
      </c>
      <c r="E978" s="1" t="s">
        <v>3945</v>
      </c>
      <c r="F978" s="2" t="s">
        <v>4054</v>
      </c>
      <c r="G978" s="1">
        <v>93</v>
      </c>
      <c r="H978" s="1">
        <f>表3[[#This Row],[借方发生额]]/10000</f>
        <v>0.0093</v>
      </c>
      <c r="I978" s="2" t="s">
        <v>3136</v>
      </c>
      <c r="J978" s="1">
        <f t="shared" si="17"/>
        <v>2025</v>
      </c>
      <c r="K978" s="1" t="s">
        <v>58</v>
      </c>
      <c r="L978" s="1" t="s">
        <v>58</v>
      </c>
      <c r="M978" s="2" t="s">
        <v>3121</v>
      </c>
    </row>
    <row r="979" spans="1:13">
      <c r="A979" s="3">
        <v>46022</v>
      </c>
      <c r="B979" s="1">
        <v>12</v>
      </c>
      <c r="C979" s="1">
        <v>959</v>
      </c>
      <c r="D979" s="2" t="s">
        <v>23</v>
      </c>
      <c r="E979" s="1" t="s">
        <v>3945</v>
      </c>
      <c r="F979" s="2" t="s">
        <v>4073</v>
      </c>
      <c r="G979" s="4">
        <v>2201.96</v>
      </c>
      <c r="H979" s="4">
        <f>表3[[#This Row],[借方发生额]]/10000</f>
        <v>0.220196</v>
      </c>
      <c r="I979" s="2" t="s">
        <v>3136</v>
      </c>
      <c r="J979" s="1">
        <f t="shared" si="17"/>
        <v>2025</v>
      </c>
      <c r="K979" s="1" t="s">
        <v>58</v>
      </c>
      <c r="L979" s="1" t="s">
        <v>58</v>
      </c>
      <c r="M979" s="2" t="s">
        <v>3121</v>
      </c>
    </row>
    <row r="980" spans="1:13">
      <c r="A980" s="3">
        <v>46022</v>
      </c>
      <c r="B980" s="1">
        <v>12</v>
      </c>
      <c r="C980" s="1">
        <v>959</v>
      </c>
      <c r="D980" s="2" t="s">
        <v>23</v>
      </c>
      <c r="E980" s="1" t="s">
        <v>3947</v>
      </c>
      <c r="F980" s="2" t="s">
        <v>4073</v>
      </c>
      <c r="G980" s="4">
        <v>1483.9</v>
      </c>
      <c r="H980" s="4">
        <f>表3[[#This Row],[借方发生额]]/10000</f>
        <v>0.14839</v>
      </c>
      <c r="I980" s="2" t="s">
        <v>3136</v>
      </c>
      <c r="J980" s="1">
        <f t="shared" si="17"/>
        <v>2025</v>
      </c>
      <c r="K980" s="1" t="s">
        <v>60</v>
      </c>
      <c r="L980" s="1" t="s">
        <v>3131</v>
      </c>
      <c r="M980" s="2" t="s">
        <v>9</v>
      </c>
    </row>
    <row r="981" spans="1:13">
      <c r="A981" s="3">
        <v>46022</v>
      </c>
      <c r="B981" s="1">
        <v>12</v>
      </c>
      <c r="C981" s="1">
        <v>960</v>
      </c>
      <c r="D981" s="2" t="s">
        <v>23</v>
      </c>
      <c r="E981" s="1" t="s">
        <v>3983</v>
      </c>
      <c r="F981" s="2" t="s">
        <v>3942</v>
      </c>
      <c r="G981" s="4">
        <v>1091</v>
      </c>
      <c r="H981" s="4">
        <f>表3[[#This Row],[借方发生额]]/10000</f>
        <v>0.1091</v>
      </c>
      <c r="I981" s="2" t="s">
        <v>3136</v>
      </c>
      <c r="J981" s="1">
        <f t="shared" si="17"/>
        <v>2025</v>
      </c>
      <c r="K981" s="1" t="s">
        <v>3133</v>
      </c>
      <c r="L981" s="1" t="s">
        <v>3133</v>
      </c>
      <c r="M981" s="2" t="s">
        <v>9</v>
      </c>
    </row>
    <row r="982" spans="1:13">
      <c r="A982" s="3">
        <v>46022</v>
      </c>
      <c r="B982" s="1">
        <v>12</v>
      </c>
      <c r="C982" s="1">
        <v>961</v>
      </c>
      <c r="D982" s="2" t="s">
        <v>23</v>
      </c>
      <c r="E982" s="1" t="s">
        <v>3945</v>
      </c>
      <c r="F982" s="2" t="s">
        <v>4377</v>
      </c>
      <c r="G982" s="1">
        <v>84</v>
      </c>
      <c r="H982" s="1">
        <f>表3[[#This Row],[借方发生额]]/10000</f>
        <v>0.0084</v>
      </c>
      <c r="I982" s="2" t="s">
        <v>3136</v>
      </c>
      <c r="J982" s="1">
        <f t="shared" si="17"/>
        <v>2025</v>
      </c>
      <c r="K982" s="1" t="s">
        <v>58</v>
      </c>
      <c r="L982" s="1" t="s">
        <v>58</v>
      </c>
      <c r="M982" s="2" t="s">
        <v>3121</v>
      </c>
    </row>
    <row r="983" spans="1:13">
      <c r="A983" s="3">
        <v>46022</v>
      </c>
      <c r="B983" s="1">
        <v>12</v>
      </c>
      <c r="C983" s="1">
        <v>961</v>
      </c>
      <c r="D983" s="2" t="s">
        <v>23</v>
      </c>
      <c r="E983" s="1" t="s">
        <v>3939</v>
      </c>
      <c r="F983" s="2" t="s">
        <v>4377</v>
      </c>
      <c r="G983" s="1">
        <v>243.65</v>
      </c>
      <c r="H983" s="1">
        <f>表3[[#This Row],[借方发生额]]/10000</f>
        <v>0.024365</v>
      </c>
      <c r="I983" s="2" t="s">
        <v>3136</v>
      </c>
      <c r="J983" s="1">
        <f t="shared" si="17"/>
        <v>2025</v>
      </c>
      <c r="K983" s="1" t="s">
        <v>79</v>
      </c>
      <c r="L983" s="1" t="s">
        <v>79</v>
      </c>
      <c r="M983" s="2" t="s">
        <v>9</v>
      </c>
    </row>
    <row r="984" spans="1:13">
      <c r="A984" s="3">
        <v>46022</v>
      </c>
      <c r="B984" s="1">
        <v>12</v>
      </c>
      <c r="C984" s="1">
        <v>961</v>
      </c>
      <c r="D984" s="2" t="s">
        <v>23</v>
      </c>
      <c r="E984" s="1" t="s">
        <v>3943</v>
      </c>
      <c r="F984" s="2" t="s">
        <v>4377</v>
      </c>
      <c r="G984" s="1">
        <v>920.87</v>
      </c>
      <c r="H984" s="1">
        <f>表3[[#This Row],[借方发生额]]/10000</f>
        <v>0.092087</v>
      </c>
      <c r="I984" s="2" t="s">
        <v>3136</v>
      </c>
      <c r="J984" s="1">
        <f t="shared" si="17"/>
        <v>2025</v>
      </c>
      <c r="K984" s="1" t="s">
        <v>83</v>
      </c>
      <c r="L984" s="1" t="s">
        <v>58</v>
      </c>
      <c r="M984" s="2" t="s">
        <v>3121</v>
      </c>
    </row>
    <row r="985" spans="1:13">
      <c r="A985" s="3">
        <v>46022</v>
      </c>
      <c r="B985" s="1">
        <v>12</v>
      </c>
      <c r="C985" s="1">
        <v>961</v>
      </c>
      <c r="D985" s="2" t="s">
        <v>23</v>
      </c>
      <c r="E985" s="1" t="s">
        <v>3941</v>
      </c>
      <c r="F985" s="2" t="s">
        <v>4377</v>
      </c>
      <c r="G985" s="4">
        <v>3951.02</v>
      </c>
      <c r="H985" s="4">
        <f>表3[[#This Row],[借方发生额]]/10000</f>
        <v>0.395102</v>
      </c>
      <c r="I985" s="2" t="s">
        <v>3136</v>
      </c>
      <c r="J985" s="1">
        <f t="shared" si="17"/>
        <v>2025</v>
      </c>
      <c r="K985" s="1" t="s">
        <v>40</v>
      </c>
      <c r="L985" s="1" t="s">
        <v>288</v>
      </c>
      <c r="M985" s="2" t="s">
        <v>9</v>
      </c>
    </row>
    <row r="986" spans="1:13">
      <c r="A986" s="3">
        <v>46022</v>
      </c>
      <c r="B986" s="1">
        <v>12</v>
      </c>
      <c r="C986" s="1">
        <v>969</v>
      </c>
      <c r="D986" s="2" t="s">
        <v>23</v>
      </c>
      <c r="E986" s="1" t="s">
        <v>3939</v>
      </c>
      <c r="F986" s="2" t="s">
        <v>4378</v>
      </c>
      <c r="G986" s="1">
        <v>655.47</v>
      </c>
      <c r="H986" s="1">
        <f>表3[[#This Row],[借方发生额]]/10000</f>
        <v>0.065547</v>
      </c>
      <c r="I986" s="2" t="s">
        <v>3136</v>
      </c>
      <c r="J986" s="1">
        <f t="shared" si="17"/>
        <v>2025</v>
      </c>
      <c r="K986" s="1" t="s">
        <v>79</v>
      </c>
      <c r="L986" s="1" t="s">
        <v>79</v>
      </c>
      <c r="M986" s="2" t="s">
        <v>9</v>
      </c>
    </row>
    <row r="987" spans="1:13">
      <c r="A987" s="3">
        <v>45306</v>
      </c>
      <c r="B987" s="1">
        <v>1</v>
      </c>
      <c r="C987" s="1">
        <v>10</v>
      </c>
      <c r="D987" s="2" t="s">
        <v>23</v>
      </c>
      <c r="E987" s="1" t="s">
        <v>3953</v>
      </c>
      <c r="F987" s="2" t="s">
        <v>3964</v>
      </c>
      <c r="G987" s="1">
        <v>765.7</v>
      </c>
      <c r="H987" s="1">
        <f>表3[[#This Row],[借方发生额]]/10000</f>
        <v>0.07657</v>
      </c>
      <c r="I987" s="2" t="s">
        <v>3965</v>
      </c>
      <c r="J987" s="1">
        <f t="shared" si="17"/>
        <v>2024</v>
      </c>
      <c r="K987" s="1" t="s">
        <v>3956</v>
      </c>
      <c r="L987" s="1" t="s">
        <v>58</v>
      </c>
      <c r="M987" s="2" t="s">
        <v>3121</v>
      </c>
    </row>
    <row r="988" spans="1:13">
      <c r="A988" s="3">
        <v>45306</v>
      </c>
      <c r="B988" s="1">
        <v>1</v>
      </c>
      <c r="C988" s="1">
        <v>10</v>
      </c>
      <c r="D988" s="2" t="s">
        <v>23</v>
      </c>
      <c r="E988" s="1" t="s">
        <v>3953</v>
      </c>
      <c r="F988" s="2" t="s">
        <v>3964</v>
      </c>
      <c r="G988" s="4">
        <v>8784.17</v>
      </c>
      <c r="H988" s="4">
        <f>表3[[#This Row],[借方发生额]]/10000</f>
        <v>0.878417</v>
      </c>
      <c r="I988" s="2" t="s">
        <v>3965</v>
      </c>
      <c r="J988" s="1">
        <f t="shared" si="17"/>
        <v>2024</v>
      </c>
      <c r="K988" s="1" t="s">
        <v>3956</v>
      </c>
      <c r="L988" s="1" t="s">
        <v>58</v>
      </c>
      <c r="M988" s="2" t="s">
        <v>3121</v>
      </c>
    </row>
    <row r="989" spans="1:13">
      <c r="A989" s="3">
        <v>45306</v>
      </c>
      <c r="B989" s="1">
        <v>1</v>
      </c>
      <c r="C989" s="1">
        <v>104</v>
      </c>
      <c r="D989" s="2" t="s">
        <v>23</v>
      </c>
      <c r="E989" s="1" t="s">
        <v>3981</v>
      </c>
      <c r="F989" s="2" t="s">
        <v>4379</v>
      </c>
      <c r="G989" s="4">
        <v>4505.36</v>
      </c>
      <c r="H989" s="4">
        <f>表3[[#This Row],[借方发生额]]/10000</f>
        <v>0.450536</v>
      </c>
      <c r="I989" s="2" t="s">
        <v>3136</v>
      </c>
      <c r="J989" s="1">
        <f t="shared" si="17"/>
        <v>2024</v>
      </c>
      <c r="K989" s="1" t="s">
        <v>35</v>
      </c>
      <c r="L989" s="1" t="s">
        <v>35</v>
      </c>
      <c r="M989" s="2" t="s">
        <v>3121</v>
      </c>
    </row>
    <row r="990" spans="1:13">
      <c r="A990" s="3">
        <v>45306</v>
      </c>
      <c r="B990" s="1">
        <v>1</v>
      </c>
      <c r="C990" s="1">
        <v>11</v>
      </c>
      <c r="D990" s="2" t="s">
        <v>23</v>
      </c>
      <c r="E990" s="1" t="s">
        <v>3941</v>
      </c>
      <c r="F990" s="2" t="s">
        <v>3952</v>
      </c>
      <c r="G990" s="4">
        <v>52322.84</v>
      </c>
      <c r="H990" s="4">
        <f>表3[[#This Row],[借方发生额]]/10000</f>
        <v>5.232284</v>
      </c>
      <c r="I990" s="2" t="s">
        <v>3136</v>
      </c>
      <c r="J990" s="1">
        <f t="shared" si="17"/>
        <v>2024</v>
      </c>
      <c r="K990" s="1" t="s">
        <v>40</v>
      </c>
      <c r="L990" s="1" t="s">
        <v>288</v>
      </c>
      <c r="M990" s="2" t="s">
        <v>9</v>
      </c>
    </row>
    <row r="991" spans="1:13">
      <c r="A991" s="3">
        <v>45306</v>
      </c>
      <c r="B991" s="1">
        <v>1</v>
      </c>
      <c r="C991" s="1">
        <v>113</v>
      </c>
      <c r="D991" s="2" t="s">
        <v>23</v>
      </c>
      <c r="E991" s="1" t="s">
        <v>3945</v>
      </c>
      <c r="F991" s="2" t="s">
        <v>4054</v>
      </c>
      <c r="G991" s="1">
        <v>400</v>
      </c>
      <c r="H991" s="1">
        <f>表3[[#This Row],[借方发生额]]/10000</f>
        <v>0.04</v>
      </c>
      <c r="I991" s="2" t="s">
        <v>4380</v>
      </c>
      <c r="J991" s="1">
        <f t="shared" si="17"/>
        <v>2024</v>
      </c>
      <c r="K991" s="1" t="s">
        <v>58</v>
      </c>
      <c r="L991" s="1" t="s">
        <v>58</v>
      </c>
      <c r="M991" s="2" t="s">
        <v>3121</v>
      </c>
    </row>
    <row r="992" spans="1:13">
      <c r="A992" s="3">
        <v>45306</v>
      </c>
      <c r="B992" s="1">
        <v>1</v>
      </c>
      <c r="C992" s="1">
        <v>117</v>
      </c>
      <c r="D992" s="2" t="s">
        <v>23</v>
      </c>
      <c r="E992" s="1" t="s">
        <v>3983</v>
      </c>
      <c r="F992" s="2" t="s">
        <v>4025</v>
      </c>
      <c r="G992" s="4">
        <v>2330</v>
      </c>
      <c r="H992" s="4">
        <f>表3[[#This Row],[借方发生额]]/10000</f>
        <v>0.233</v>
      </c>
      <c r="I992" s="2" t="s">
        <v>3136</v>
      </c>
      <c r="J992" s="1">
        <f t="shared" si="17"/>
        <v>2024</v>
      </c>
      <c r="K992" s="1" t="s">
        <v>3133</v>
      </c>
      <c r="L992" s="1" t="s">
        <v>3133</v>
      </c>
      <c r="M992" s="2" t="s">
        <v>9</v>
      </c>
    </row>
    <row r="993" spans="1:13">
      <c r="A993" s="3">
        <v>45306</v>
      </c>
      <c r="B993" s="1">
        <v>1</v>
      </c>
      <c r="C993" s="1">
        <v>118</v>
      </c>
      <c r="D993" s="2" t="s">
        <v>23</v>
      </c>
      <c r="E993" s="1" t="s">
        <v>3941</v>
      </c>
      <c r="F993" s="2" t="s">
        <v>3942</v>
      </c>
      <c r="G993" s="4">
        <v>3779</v>
      </c>
      <c r="H993" s="4">
        <f>表3[[#This Row],[借方发生额]]/10000</f>
        <v>0.3779</v>
      </c>
      <c r="I993" s="2" t="s">
        <v>3136</v>
      </c>
      <c r="J993" s="1">
        <f t="shared" si="17"/>
        <v>2024</v>
      </c>
      <c r="K993" s="1" t="s">
        <v>40</v>
      </c>
      <c r="L993" s="1" t="s">
        <v>288</v>
      </c>
      <c r="M993" s="2" t="s">
        <v>9</v>
      </c>
    </row>
    <row r="994" spans="1:13">
      <c r="A994" s="3">
        <v>45306</v>
      </c>
      <c r="B994" s="1">
        <v>1</v>
      </c>
      <c r="C994" s="1">
        <v>118</v>
      </c>
      <c r="D994" s="2" t="s">
        <v>23</v>
      </c>
      <c r="E994" s="1" t="s">
        <v>3948</v>
      </c>
      <c r="F994" s="2" t="s">
        <v>3942</v>
      </c>
      <c r="G994" s="1">
        <v>863.6</v>
      </c>
      <c r="H994" s="1">
        <f>表3[[#This Row],[借方发生额]]/10000</f>
        <v>0.08636</v>
      </c>
      <c r="I994" s="2" t="s">
        <v>3136</v>
      </c>
      <c r="J994" s="1">
        <f t="shared" si="17"/>
        <v>2024</v>
      </c>
      <c r="K994" s="1" t="s">
        <v>288</v>
      </c>
      <c r="L994" s="1" t="s">
        <v>288</v>
      </c>
      <c r="M994" s="2" t="s">
        <v>9</v>
      </c>
    </row>
    <row r="995" spans="1:13">
      <c r="A995" s="3">
        <v>45306</v>
      </c>
      <c r="B995" s="1">
        <v>1</v>
      </c>
      <c r="C995" s="1">
        <v>119</v>
      </c>
      <c r="D995" s="2" t="s">
        <v>23</v>
      </c>
      <c r="E995" s="1" t="s">
        <v>3939</v>
      </c>
      <c r="F995" s="2" t="s">
        <v>4381</v>
      </c>
      <c r="G995" s="4">
        <v>3941.91</v>
      </c>
      <c r="H995" s="4">
        <f>表3[[#This Row],[借方发生额]]/10000</f>
        <v>0.394191</v>
      </c>
      <c r="I995" s="2" t="s">
        <v>3136</v>
      </c>
      <c r="J995" s="1">
        <f t="shared" si="17"/>
        <v>2024</v>
      </c>
      <c r="K995" s="1" t="s">
        <v>79</v>
      </c>
      <c r="L995" s="1" t="s">
        <v>79</v>
      </c>
      <c r="M995" s="2" t="s">
        <v>9</v>
      </c>
    </row>
    <row r="996" spans="1:13">
      <c r="A996" s="3">
        <v>45306</v>
      </c>
      <c r="B996" s="1">
        <v>1</v>
      </c>
      <c r="C996" s="1">
        <v>121</v>
      </c>
      <c r="D996" s="2" t="s">
        <v>23</v>
      </c>
      <c r="E996" s="1" t="s">
        <v>3939</v>
      </c>
      <c r="F996" s="2" t="s">
        <v>4382</v>
      </c>
      <c r="G996" s="4">
        <v>6132.08</v>
      </c>
      <c r="H996" s="4">
        <f>表3[[#This Row],[借方发生额]]/10000</f>
        <v>0.613208</v>
      </c>
      <c r="I996" s="2" t="s">
        <v>3152</v>
      </c>
      <c r="J996" s="1">
        <f t="shared" si="17"/>
        <v>2024</v>
      </c>
      <c r="K996" s="1" t="s">
        <v>79</v>
      </c>
      <c r="L996" s="1" t="s">
        <v>79</v>
      </c>
      <c r="M996" s="2" t="s">
        <v>9</v>
      </c>
    </row>
    <row r="997" spans="1:13">
      <c r="A997" s="3">
        <v>45306</v>
      </c>
      <c r="B997" s="1">
        <v>1</v>
      </c>
      <c r="C997" s="1">
        <v>124</v>
      </c>
      <c r="D997" s="2" t="s">
        <v>23</v>
      </c>
      <c r="E997" s="1" t="s">
        <v>3945</v>
      </c>
      <c r="F997" s="2" t="s">
        <v>4383</v>
      </c>
      <c r="G997" s="1">
        <v>990.04</v>
      </c>
      <c r="H997" s="1">
        <f>表3[[#This Row],[借方发生额]]/10000</f>
        <v>0.099004</v>
      </c>
      <c r="I997" s="2" t="s">
        <v>3136</v>
      </c>
      <c r="J997" s="1">
        <f t="shared" si="17"/>
        <v>2024</v>
      </c>
      <c r="K997" s="1" t="s">
        <v>58</v>
      </c>
      <c r="L997" s="1" t="s">
        <v>58</v>
      </c>
      <c r="M997" s="2" t="s">
        <v>3121</v>
      </c>
    </row>
    <row r="998" spans="1:13">
      <c r="A998" s="3">
        <v>45306</v>
      </c>
      <c r="B998" s="1">
        <v>1</v>
      </c>
      <c r="C998" s="1">
        <v>125</v>
      </c>
      <c r="D998" s="2" t="s">
        <v>23</v>
      </c>
      <c r="E998" s="1" t="s">
        <v>3939</v>
      </c>
      <c r="F998" s="2" t="s">
        <v>4384</v>
      </c>
      <c r="G998" s="1">
        <v>800</v>
      </c>
      <c r="H998" s="1">
        <f>表3[[#This Row],[借方发生额]]/10000</f>
        <v>0.08</v>
      </c>
      <c r="I998" s="2" t="s">
        <v>3136</v>
      </c>
      <c r="J998" s="1">
        <f t="shared" si="17"/>
        <v>2024</v>
      </c>
      <c r="K998" s="1" t="s">
        <v>79</v>
      </c>
      <c r="L998" s="1" t="s">
        <v>79</v>
      </c>
      <c r="M998" s="2" t="s">
        <v>9</v>
      </c>
    </row>
    <row r="999" spans="1:13">
      <c r="A999" s="3">
        <v>45306</v>
      </c>
      <c r="B999" s="1">
        <v>1</v>
      </c>
      <c r="C999" s="1">
        <v>137</v>
      </c>
      <c r="D999" s="2" t="s">
        <v>23</v>
      </c>
      <c r="E999" s="1" t="s">
        <v>3981</v>
      </c>
      <c r="F999" s="2" t="s">
        <v>4385</v>
      </c>
      <c r="G999" s="1">
        <v>810</v>
      </c>
      <c r="H999" s="1">
        <f>表3[[#This Row],[借方发生额]]/10000</f>
        <v>0.081</v>
      </c>
      <c r="I999" s="2" t="s">
        <v>3136</v>
      </c>
      <c r="J999" s="1">
        <f t="shared" si="17"/>
        <v>2024</v>
      </c>
      <c r="K999" s="1" t="s">
        <v>35</v>
      </c>
      <c r="L999" s="1" t="s">
        <v>35</v>
      </c>
      <c r="M999" s="2" t="s">
        <v>3121</v>
      </c>
    </row>
    <row r="1000" spans="1:13">
      <c r="A1000" s="3">
        <v>45306</v>
      </c>
      <c r="B1000" s="1">
        <v>1</v>
      </c>
      <c r="C1000" s="1">
        <v>138</v>
      </c>
      <c r="D1000" s="2" t="s">
        <v>23</v>
      </c>
      <c r="E1000" s="1" t="s">
        <v>3983</v>
      </c>
      <c r="F1000" s="2" t="s">
        <v>3942</v>
      </c>
      <c r="G1000" s="4">
        <v>2256</v>
      </c>
      <c r="H1000" s="4">
        <f>表3[[#This Row],[借方发生额]]/10000</f>
        <v>0.2256</v>
      </c>
      <c r="I1000" s="2" t="s">
        <v>3136</v>
      </c>
      <c r="J1000" s="1">
        <f t="shared" si="17"/>
        <v>2024</v>
      </c>
      <c r="K1000" s="1" t="s">
        <v>3133</v>
      </c>
      <c r="L1000" s="1" t="s">
        <v>3133</v>
      </c>
      <c r="M1000" s="2" t="s">
        <v>9</v>
      </c>
    </row>
    <row r="1001" spans="1:13">
      <c r="A1001" s="3">
        <v>45306</v>
      </c>
      <c r="B1001" s="1">
        <v>1</v>
      </c>
      <c r="C1001" s="1">
        <v>145</v>
      </c>
      <c r="D1001" s="2" t="s">
        <v>23</v>
      </c>
      <c r="E1001" s="1" t="s">
        <v>3981</v>
      </c>
      <c r="F1001" s="2" t="s">
        <v>4385</v>
      </c>
      <c r="G1001" s="1">
        <v>363.93</v>
      </c>
      <c r="H1001" s="1">
        <f>表3[[#This Row],[借方发生额]]/10000</f>
        <v>0.036393</v>
      </c>
      <c r="I1001" s="2" t="s">
        <v>3136</v>
      </c>
      <c r="J1001" s="1">
        <f t="shared" si="17"/>
        <v>2024</v>
      </c>
      <c r="K1001" s="1" t="s">
        <v>35</v>
      </c>
      <c r="L1001" s="1" t="s">
        <v>35</v>
      </c>
      <c r="M1001" s="2" t="s">
        <v>3121</v>
      </c>
    </row>
    <row r="1002" spans="1:13">
      <c r="A1002" s="3">
        <v>45306</v>
      </c>
      <c r="B1002" s="1">
        <v>1</v>
      </c>
      <c r="C1002" s="1">
        <v>148</v>
      </c>
      <c r="D1002" s="2" t="s">
        <v>23</v>
      </c>
      <c r="E1002" s="1" t="s">
        <v>3945</v>
      </c>
      <c r="F1002" s="2" t="s">
        <v>4386</v>
      </c>
      <c r="G1002" s="4">
        <v>6398.15</v>
      </c>
      <c r="H1002" s="4">
        <f>表3[[#This Row],[借方发生额]]/10000</f>
        <v>0.639815</v>
      </c>
      <c r="I1002" s="2" t="s">
        <v>3136</v>
      </c>
      <c r="J1002" s="1">
        <f t="shared" si="17"/>
        <v>2024</v>
      </c>
      <c r="K1002" s="1" t="s">
        <v>58</v>
      </c>
      <c r="L1002" s="1" t="s">
        <v>58</v>
      </c>
      <c r="M1002" s="2" t="s">
        <v>3121</v>
      </c>
    </row>
    <row r="1003" spans="1:13">
      <c r="A1003" s="3">
        <v>45306</v>
      </c>
      <c r="B1003" s="1">
        <v>1</v>
      </c>
      <c r="C1003" s="1">
        <v>148</v>
      </c>
      <c r="D1003" s="2" t="s">
        <v>23</v>
      </c>
      <c r="E1003" s="1" t="s">
        <v>3947</v>
      </c>
      <c r="F1003" s="2" t="s">
        <v>4386</v>
      </c>
      <c r="G1003" s="1">
        <v>568.7</v>
      </c>
      <c r="H1003" s="1">
        <f>表3[[#This Row],[借方发生额]]/10000</f>
        <v>0.05687</v>
      </c>
      <c r="I1003" s="2" t="s">
        <v>3136</v>
      </c>
      <c r="J1003" s="1">
        <f t="shared" si="17"/>
        <v>2024</v>
      </c>
      <c r="K1003" s="1" t="s">
        <v>60</v>
      </c>
      <c r="L1003" s="1" t="s">
        <v>3131</v>
      </c>
      <c r="M1003" s="2" t="s">
        <v>9</v>
      </c>
    </row>
    <row r="1004" spans="1:13">
      <c r="A1004" s="3">
        <v>45306</v>
      </c>
      <c r="B1004" s="1">
        <v>1</v>
      </c>
      <c r="C1004" s="1">
        <v>149</v>
      </c>
      <c r="D1004" s="2" t="s">
        <v>23</v>
      </c>
      <c r="E1004" s="1" t="s">
        <v>3945</v>
      </c>
      <c r="F1004" s="2" t="s">
        <v>4073</v>
      </c>
      <c r="G1004" s="4">
        <v>3828.66</v>
      </c>
      <c r="H1004" s="4">
        <f>表3[[#This Row],[借方发生额]]/10000</f>
        <v>0.382866</v>
      </c>
      <c r="I1004" s="2" t="s">
        <v>3129</v>
      </c>
      <c r="J1004" s="1">
        <f t="shared" si="17"/>
        <v>2024</v>
      </c>
      <c r="K1004" s="1" t="s">
        <v>58</v>
      </c>
      <c r="L1004" s="1" t="s">
        <v>58</v>
      </c>
      <c r="M1004" s="2" t="s">
        <v>3121</v>
      </c>
    </row>
    <row r="1005" spans="1:13">
      <c r="A1005" s="3">
        <v>45306</v>
      </c>
      <c r="B1005" s="1">
        <v>1</v>
      </c>
      <c r="C1005" s="1">
        <v>149</v>
      </c>
      <c r="D1005" s="2" t="s">
        <v>23</v>
      </c>
      <c r="E1005" s="1" t="s">
        <v>3947</v>
      </c>
      <c r="F1005" s="2" t="s">
        <v>4365</v>
      </c>
      <c r="G1005" s="4">
        <v>2603.31</v>
      </c>
      <c r="H1005" s="4">
        <f>表3[[#This Row],[借方发生额]]/10000</f>
        <v>0.260331</v>
      </c>
      <c r="I1005" s="2" t="s">
        <v>3129</v>
      </c>
      <c r="J1005" s="1">
        <f t="shared" si="17"/>
        <v>2024</v>
      </c>
      <c r="K1005" s="1" t="s">
        <v>60</v>
      </c>
      <c r="L1005" s="1" t="s">
        <v>3131</v>
      </c>
      <c r="M1005" s="2" t="s">
        <v>9</v>
      </c>
    </row>
    <row r="1006" spans="1:13">
      <c r="A1006" s="3">
        <v>45306</v>
      </c>
      <c r="B1006" s="1">
        <v>1</v>
      </c>
      <c r="C1006" s="1">
        <v>149</v>
      </c>
      <c r="D1006" s="2" t="s">
        <v>23</v>
      </c>
      <c r="E1006" s="1" t="s">
        <v>3943</v>
      </c>
      <c r="F1006" s="2" t="s">
        <v>4387</v>
      </c>
      <c r="G1006" s="1">
        <v>291.15</v>
      </c>
      <c r="H1006" s="1">
        <f>表3[[#This Row],[借方发生额]]/10000</f>
        <v>0.029115</v>
      </c>
      <c r="I1006" s="2" t="s">
        <v>3129</v>
      </c>
      <c r="J1006" s="1">
        <f t="shared" si="17"/>
        <v>2024</v>
      </c>
      <c r="K1006" s="1" t="s">
        <v>83</v>
      </c>
      <c r="L1006" s="1" t="s">
        <v>58</v>
      </c>
      <c r="M1006" s="2" t="s">
        <v>3121</v>
      </c>
    </row>
    <row r="1007" spans="1:13">
      <c r="A1007" s="3">
        <v>45306</v>
      </c>
      <c r="B1007" s="1">
        <v>1</v>
      </c>
      <c r="C1007" s="1">
        <v>149</v>
      </c>
      <c r="D1007" s="2" t="s">
        <v>23</v>
      </c>
      <c r="E1007" s="1" t="s">
        <v>3941</v>
      </c>
      <c r="F1007" s="2" t="s">
        <v>4021</v>
      </c>
      <c r="G1007" s="1">
        <v>218.91</v>
      </c>
      <c r="H1007" s="1">
        <f>表3[[#This Row],[借方发生额]]/10000</f>
        <v>0.021891</v>
      </c>
      <c r="I1007" s="2" t="s">
        <v>3129</v>
      </c>
      <c r="J1007" s="1">
        <f t="shared" si="17"/>
        <v>2024</v>
      </c>
      <c r="K1007" s="1" t="s">
        <v>40</v>
      </c>
      <c r="L1007" s="1" t="s">
        <v>288</v>
      </c>
      <c r="M1007" s="2" t="s">
        <v>9</v>
      </c>
    </row>
    <row r="1008" spans="1:13">
      <c r="A1008" s="3">
        <v>45306</v>
      </c>
      <c r="B1008" s="1">
        <v>1</v>
      </c>
      <c r="C1008" s="1">
        <v>162</v>
      </c>
      <c r="D1008" s="2" t="s">
        <v>23</v>
      </c>
      <c r="E1008" s="1" t="s">
        <v>3945</v>
      </c>
      <c r="F1008" s="2" t="s">
        <v>4388</v>
      </c>
      <c r="G1008" s="4">
        <v>1500</v>
      </c>
      <c r="H1008" s="4">
        <f>表3[[#This Row],[借方发生额]]/10000</f>
        <v>0.15</v>
      </c>
      <c r="I1008" s="2" t="s">
        <v>3136</v>
      </c>
      <c r="J1008" s="1">
        <f t="shared" si="17"/>
        <v>2024</v>
      </c>
      <c r="K1008" s="1" t="s">
        <v>58</v>
      </c>
      <c r="L1008" s="1" t="s">
        <v>58</v>
      </c>
      <c r="M1008" s="2" t="s">
        <v>3121</v>
      </c>
    </row>
    <row r="1009" spans="1:13">
      <c r="A1009" s="3">
        <v>45306</v>
      </c>
      <c r="B1009" s="1">
        <v>1</v>
      </c>
      <c r="C1009" s="1">
        <v>162</v>
      </c>
      <c r="D1009" s="2" t="s">
        <v>23</v>
      </c>
      <c r="E1009" s="1" t="s">
        <v>3939</v>
      </c>
      <c r="F1009" s="2" t="s">
        <v>4389</v>
      </c>
      <c r="G1009" s="1">
        <v>79.9</v>
      </c>
      <c r="H1009" s="1">
        <f>表3[[#This Row],[借方发生额]]/10000</f>
        <v>0.00799</v>
      </c>
      <c r="I1009" s="2" t="s">
        <v>3136</v>
      </c>
      <c r="J1009" s="1">
        <f t="shared" si="17"/>
        <v>2024</v>
      </c>
      <c r="K1009" s="1" t="s">
        <v>79</v>
      </c>
      <c r="L1009" s="1" t="s">
        <v>79</v>
      </c>
      <c r="M1009" s="2" t="s">
        <v>9</v>
      </c>
    </row>
    <row r="1010" spans="1:13">
      <c r="A1010" s="3">
        <v>45306</v>
      </c>
      <c r="B1010" s="1">
        <v>1</v>
      </c>
      <c r="C1010" s="1">
        <v>163</v>
      </c>
      <c r="D1010" s="2" t="s">
        <v>23</v>
      </c>
      <c r="E1010" s="1" t="s">
        <v>3939</v>
      </c>
      <c r="F1010" s="2" t="s">
        <v>3975</v>
      </c>
      <c r="G1010" s="1">
        <v>350</v>
      </c>
      <c r="H1010" s="1">
        <f>表3[[#This Row],[借方发生额]]/10000</f>
        <v>0.035</v>
      </c>
      <c r="I1010" s="2" t="s">
        <v>3136</v>
      </c>
      <c r="J1010" s="1">
        <f t="shared" si="17"/>
        <v>2024</v>
      </c>
      <c r="K1010" s="1" t="s">
        <v>79</v>
      </c>
      <c r="L1010" s="1" t="s">
        <v>79</v>
      </c>
      <c r="M1010" s="2" t="s">
        <v>9</v>
      </c>
    </row>
    <row r="1011" spans="1:13">
      <c r="A1011" s="3">
        <v>45306</v>
      </c>
      <c r="B1011" s="1">
        <v>1</v>
      </c>
      <c r="C1011" s="1">
        <v>179</v>
      </c>
      <c r="D1011" s="2" t="s">
        <v>23</v>
      </c>
      <c r="E1011" s="1" t="s">
        <v>3997</v>
      </c>
      <c r="F1011" s="2" t="s">
        <v>4390</v>
      </c>
      <c r="G1011" s="4">
        <v>24249.54</v>
      </c>
      <c r="H1011" s="4">
        <f>表3[[#This Row],[借方发生额]]/10000</f>
        <v>2.424954</v>
      </c>
      <c r="I1011" s="2" t="s">
        <v>3186</v>
      </c>
      <c r="J1011" s="1">
        <f t="shared" si="17"/>
        <v>2024</v>
      </c>
      <c r="K1011" s="1" t="s">
        <v>4000</v>
      </c>
      <c r="L1011" s="1" t="s">
        <v>79</v>
      </c>
      <c r="M1011" s="2" t="s">
        <v>9</v>
      </c>
    </row>
    <row r="1012" spans="1:13">
      <c r="A1012" s="3">
        <v>45306</v>
      </c>
      <c r="B1012" s="1">
        <v>1</v>
      </c>
      <c r="C1012" s="1">
        <v>186</v>
      </c>
      <c r="D1012" s="2" t="s">
        <v>23</v>
      </c>
      <c r="E1012" s="1" t="s">
        <v>3945</v>
      </c>
      <c r="F1012" s="2" t="s">
        <v>4043</v>
      </c>
      <c r="G1012" s="1">
        <v>163.01</v>
      </c>
      <c r="H1012" s="1">
        <f>表3[[#This Row],[借方发生额]]/10000</f>
        <v>0.016301</v>
      </c>
      <c r="I1012" s="2" t="s">
        <v>3136</v>
      </c>
      <c r="J1012" s="1">
        <f t="shared" si="17"/>
        <v>2024</v>
      </c>
      <c r="K1012" s="1" t="s">
        <v>58</v>
      </c>
      <c r="L1012" s="1" t="s">
        <v>58</v>
      </c>
      <c r="M1012" s="2" t="s">
        <v>3121</v>
      </c>
    </row>
    <row r="1013" spans="1:13">
      <c r="A1013" s="3">
        <v>45306</v>
      </c>
      <c r="B1013" s="1">
        <v>1</v>
      </c>
      <c r="C1013" s="1">
        <v>186</v>
      </c>
      <c r="D1013" s="2" t="s">
        <v>23</v>
      </c>
      <c r="E1013" s="1" t="s">
        <v>3941</v>
      </c>
      <c r="F1013" s="2" t="s">
        <v>3942</v>
      </c>
      <c r="G1013" s="4">
        <v>2000</v>
      </c>
      <c r="H1013" s="4">
        <f>表3[[#This Row],[借方发生额]]/10000</f>
        <v>0.2</v>
      </c>
      <c r="I1013" s="2" t="s">
        <v>3136</v>
      </c>
      <c r="J1013" s="1">
        <f t="shared" si="17"/>
        <v>2024</v>
      </c>
      <c r="K1013" s="1" t="s">
        <v>40</v>
      </c>
      <c r="L1013" s="1" t="s">
        <v>288</v>
      </c>
      <c r="M1013" s="2" t="s">
        <v>9</v>
      </c>
    </row>
    <row r="1014" spans="1:13">
      <c r="A1014" s="3">
        <v>45306</v>
      </c>
      <c r="B1014" s="1">
        <v>1</v>
      </c>
      <c r="C1014" s="1">
        <v>187</v>
      </c>
      <c r="D1014" s="2" t="s">
        <v>23</v>
      </c>
      <c r="E1014" s="1" t="s">
        <v>3939</v>
      </c>
      <c r="F1014" s="2" t="s">
        <v>4055</v>
      </c>
      <c r="G1014" s="1">
        <v>149.58</v>
      </c>
      <c r="H1014" s="1">
        <f>表3[[#This Row],[借方发生额]]/10000</f>
        <v>0.014958</v>
      </c>
      <c r="I1014" s="2" t="s">
        <v>3136</v>
      </c>
      <c r="J1014" s="1">
        <f t="shared" si="17"/>
        <v>2024</v>
      </c>
      <c r="K1014" s="1" t="s">
        <v>79</v>
      </c>
      <c r="L1014" s="1" t="s">
        <v>79</v>
      </c>
      <c r="M1014" s="2" t="s">
        <v>9</v>
      </c>
    </row>
    <row r="1015" spans="1:13">
      <c r="A1015" s="3">
        <v>45306</v>
      </c>
      <c r="B1015" s="1">
        <v>1</v>
      </c>
      <c r="C1015" s="1">
        <v>187</v>
      </c>
      <c r="D1015" s="2" t="s">
        <v>23</v>
      </c>
      <c r="E1015" s="1" t="s">
        <v>3948</v>
      </c>
      <c r="F1015" s="2" t="s">
        <v>3962</v>
      </c>
      <c r="G1015" s="4">
        <v>3394</v>
      </c>
      <c r="H1015" s="4">
        <f>表3[[#This Row],[借方发生额]]/10000</f>
        <v>0.3394</v>
      </c>
      <c r="I1015" s="2" t="s">
        <v>3136</v>
      </c>
      <c r="J1015" s="1">
        <f t="shared" si="17"/>
        <v>2024</v>
      </c>
      <c r="K1015" s="1" t="s">
        <v>288</v>
      </c>
      <c r="L1015" s="1" t="s">
        <v>288</v>
      </c>
      <c r="M1015" s="2" t="s">
        <v>9</v>
      </c>
    </row>
    <row r="1016" spans="1:13">
      <c r="A1016" s="3">
        <v>45306</v>
      </c>
      <c r="B1016" s="1">
        <v>1</v>
      </c>
      <c r="C1016" s="1">
        <v>188</v>
      </c>
      <c r="D1016" s="2" t="s">
        <v>23</v>
      </c>
      <c r="E1016" s="1" t="s">
        <v>3939</v>
      </c>
      <c r="F1016" s="2" t="s">
        <v>4223</v>
      </c>
      <c r="G1016" s="4">
        <v>1516.98</v>
      </c>
      <c r="H1016" s="4">
        <f>表3[[#This Row],[借方发生额]]/10000</f>
        <v>0.151698</v>
      </c>
      <c r="I1016" s="2" t="s">
        <v>3152</v>
      </c>
      <c r="J1016" s="1">
        <f t="shared" si="17"/>
        <v>2024</v>
      </c>
      <c r="K1016" s="1" t="s">
        <v>79</v>
      </c>
      <c r="L1016" s="1" t="s">
        <v>79</v>
      </c>
      <c r="M1016" s="2" t="s">
        <v>9</v>
      </c>
    </row>
    <row r="1017" spans="1:13">
      <c r="A1017" s="3">
        <v>45306</v>
      </c>
      <c r="B1017" s="1">
        <v>1</v>
      </c>
      <c r="C1017" s="1">
        <v>196</v>
      </c>
      <c r="D1017" s="2" t="s">
        <v>23</v>
      </c>
      <c r="E1017" s="1" t="s">
        <v>3941</v>
      </c>
      <c r="F1017" s="2" t="s">
        <v>3942</v>
      </c>
      <c r="G1017" s="1">
        <v>570</v>
      </c>
      <c r="H1017" s="1">
        <f>表3[[#This Row],[借方发生额]]/10000</f>
        <v>0.057</v>
      </c>
      <c r="I1017" s="2" t="s">
        <v>3136</v>
      </c>
      <c r="J1017" s="1">
        <f t="shared" si="17"/>
        <v>2024</v>
      </c>
      <c r="K1017" s="1" t="s">
        <v>40</v>
      </c>
      <c r="L1017" s="1" t="s">
        <v>288</v>
      </c>
      <c r="M1017" s="2" t="s">
        <v>9</v>
      </c>
    </row>
    <row r="1018" spans="1:13">
      <c r="A1018" s="3">
        <v>45306</v>
      </c>
      <c r="B1018" s="1">
        <v>1</v>
      </c>
      <c r="C1018" s="1">
        <v>203</v>
      </c>
      <c r="D1018" s="2" t="s">
        <v>23</v>
      </c>
      <c r="E1018" s="1" t="s">
        <v>3948</v>
      </c>
      <c r="F1018" s="2" t="s">
        <v>3962</v>
      </c>
      <c r="G1018" s="4">
        <v>2528</v>
      </c>
      <c r="H1018" s="4">
        <f>表3[[#This Row],[借方发生额]]/10000</f>
        <v>0.2528</v>
      </c>
      <c r="I1018" s="2" t="s">
        <v>3136</v>
      </c>
      <c r="J1018" s="1">
        <f t="shared" si="17"/>
        <v>2024</v>
      </c>
      <c r="K1018" s="1" t="s">
        <v>288</v>
      </c>
      <c r="L1018" s="1" t="s">
        <v>288</v>
      </c>
      <c r="M1018" s="2" t="s">
        <v>9</v>
      </c>
    </row>
    <row r="1019" spans="1:13">
      <c r="A1019" s="3">
        <v>45306</v>
      </c>
      <c r="B1019" s="1">
        <v>1</v>
      </c>
      <c r="C1019" s="1">
        <v>204</v>
      </c>
      <c r="D1019" s="2" t="s">
        <v>23</v>
      </c>
      <c r="E1019" s="1" t="s">
        <v>3948</v>
      </c>
      <c r="F1019" s="2" t="s">
        <v>3962</v>
      </c>
      <c r="G1019" s="4">
        <v>13198.02</v>
      </c>
      <c r="H1019" s="4">
        <f>表3[[#This Row],[借方发生额]]/10000</f>
        <v>1.319802</v>
      </c>
      <c r="I1019" s="2" t="s">
        <v>3136</v>
      </c>
      <c r="J1019" s="1">
        <f t="shared" si="17"/>
        <v>2024</v>
      </c>
      <c r="K1019" s="1" t="s">
        <v>288</v>
      </c>
      <c r="L1019" s="1" t="s">
        <v>288</v>
      </c>
      <c r="M1019" s="2" t="s">
        <v>9</v>
      </c>
    </row>
    <row r="1020" spans="1:13">
      <c r="A1020" s="3">
        <v>45306</v>
      </c>
      <c r="B1020" s="1">
        <v>1</v>
      </c>
      <c r="C1020" s="1">
        <v>216</v>
      </c>
      <c r="D1020" s="2" t="s">
        <v>23</v>
      </c>
      <c r="E1020" s="1" t="s">
        <v>3939</v>
      </c>
      <c r="F1020" s="2" t="s">
        <v>4028</v>
      </c>
      <c r="G1020" s="4">
        <v>29339.62</v>
      </c>
      <c r="H1020" s="4">
        <f>表3[[#This Row],[借方发生额]]/10000</f>
        <v>2.933962</v>
      </c>
      <c r="I1020" s="2" t="s">
        <v>3186</v>
      </c>
      <c r="J1020" s="1">
        <f t="shared" si="17"/>
        <v>2024</v>
      </c>
      <c r="K1020" s="1" t="s">
        <v>79</v>
      </c>
      <c r="L1020" s="1" t="s">
        <v>79</v>
      </c>
      <c r="M1020" s="2" t="s">
        <v>9</v>
      </c>
    </row>
    <row r="1021" spans="1:13">
      <c r="A1021" s="3">
        <v>45306</v>
      </c>
      <c r="B1021" s="1">
        <v>1</v>
      </c>
      <c r="C1021" s="1">
        <v>217</v>
      </c>
      <c r="D1021" s="2" t="s">
        <v>23</v>
      </c>
      <c r="E1021" s="1" t="s">
        <v>3939</v>
      </c>
      <c r="F1021" s="2" t="s">
        <v>3975</v>
      </c>
      <c r="G1021" s="4">
        <v>1070.3</v>
      </c>
      <c r="H1021" s="4">
        <f>表3[[#This Row],[借方发生额]]/10000</f>
        <v>0.10703</v>
      </c>
      <c r="I1021" s="2" t="s">
        <v>3136</v>
      </c>
      <c r="J1021" s="1">
        <f t="shared" si="17"/>
        <v>2024</v>
      </c>
      <c r="K1021" s="1" t="s">
        <v>79</v>
      </c>
      <c r="L1021" s="1" t="s">
        <v>79</v>
      </c>
      <c r="M1021" s="2" t="s">
        <v>9</v>
      </c>
    </row>
    <row r="1022" spans="1:13">
      <c r="A1022" s="3">
        <v>45306</v>
      </c>
      <c r="B1022" s="1">
        <v>1</v>
      </c>
      <c r="C1022" s="1">
        <v>217</v>
      </c>
      <c r="D1022" s="2" t="s">
        <v>23</v>
      </c>
      <c r="E1022" s="1" t="s">
        <v>3945</v>
      </c>
      <c r="F1022" s="2" t="s">
        <v>4073</v>
      </c>
      <c r="G1022" s="1">
        <v>956</v>
      </c>
      <c r="H1022" s="1">
        <f>表3[[#This Row],[借方发生额]]/10000</f>
        <v>0.0956</v>
      </c>
      <c r="I1022" s="2" t="s">
        <v>3136</v>
      </c>
      <c r="J1022" s="1">
        <f t="shared" si="17"/>
        <v>2024</v>
      </c>
      <c r="K1022" s="1" t="s">
        <v>58</v>
      </c>
      <c r="L1022" s="1" t="s">
        <v>58</v>
      </c>
      <c r="M1022" s="2" t="s">
        <v>3121</v>
      </c>
    </row>
    <row r="1023" spans="1:13">
      <c r="A1023" s="3">
        <v>45306</v>
      </c>
      <c r="B1023" s="1">
        <v>1</v>
      </c>
      <c r="C1023" s="1">
        <v>217</v>
      </c>
      <c r="D1023" s="2" t="s">
        <v>23</v>
      </c>
      <c r="E1023" s="1" t="s">
        <v>3941</v>
      </c>
      <c r="F1023" s="2" t="s">
        <v>4021</v>
      </c>
      <c r="G1023" s="1">
        <v>795</v>
      </c>
      <c r="H1023" s="1">
        <f>表3[[#This Row],[借方发生额]]/10000</f>
        <v>0.0795</v>
      </c>
      <c r="I1023" s="2" t="s">
        <v>3136</v>
      </c>
      <c r="J1023" s="1">
        <f t="shared" si="17"/>
        <v>2024</v>
      </c>
      <c r="K1023" s="1" t="s">
        <v>40</v>
      </c>
      <c r="L1023" s="1" t="s">
        <v>288</v>
      </c>
      <c r="M1023" s="2" t="s">
        <v>9</v>
      </c>
    </row>
    <row r="1024" spans="1:13">
      <c r="A1024" s="3">
        <v>45306</v>
      </c>
      <c r="B1024" s="1">
        <v>1</v>
      </c>
      <c r="C1024" s="1">
        <v>22</v>
      </c>
      <c r="D1024" s="2" t="s">
        <v>23</v>
      </c>
      <c r="E1024" s="1" t="s">
        <v>3972</v>
      </c>
      <c r="F1024" s="2" t="s">
        <v>4391</v>
      </c>
      <c r="G1024" s="4">
        <v>13310.14</v>
      </c>
      <c r="H1024" s="4">
        <f>表3[[#This Row],[借方发生额]]/10000</f>
        <v>1.331014</v>
      </c>
      <c r="I1024" s="2" t="s">
        <v>3152</v>
      </c>
      <c r="J1024" s="1">
        <f t="shared" ref="J1024:J1087" si="18">YEAR(A1024)</f>
        <v>2024</v>
      </c>
      <c r="K1024" s="1" t="s">
        <v>3533</v>
      </c>
      <c r="L1024" s="1" t="s">
        <v>27</v>
      </c>
      <c r="M1024" s="2" t="s">
        <v>3122</v>
      </c>
    </row>
    <row r="1025" spans="1:13">
      <c r="A1025" s="3">
        <v>45306</v>
      </c>
      <c r="B1025" s="1">
        <v>1</v>
      </c>
      <c r="C1025" s="1">
        <v>22</v>
      </c>
      <c r="D1025" s="2" t="s">
        <v>23</v>
      </c>
      <c r="E1025" s="1" t="s">
        <v>3972</v>
      </c>
      <c r="F1025" s="2" t="s">
        <v>4392</v>
      </c>
      <c r="G1025" s="4">
        <v>1019.47</v>
      </c>
      <c r="H1025" s="4">
        <f>表3[[#This Row],[借方发生额]]/10000</f>
        <v>0.101947</v>
      </c>
      <c r="I1025" s="2" t="s">
        <v>3152</v>
      </c>
      <c r="J1025" s="1">
        <f t="shared" si="18"/>
        <v>2024</v>
      </c>
      <c r="K1025" s="1" t="s">
        <v>3533</v>
      </c>
      <c r="L1025" s="1" t="s">
        <v>27</v>
      </c>
      <c r="M1025" s="2" t="s">
        <v>3122</v>
      </c>
    </row>
    <row r="1026" spans="1:13">
      <c r="A1026" s="3">
        <v>45306</v>
      </c>
      <c r="B1026" s="1">
        <v>1</v>
      </c>
      <c r="C1026" s="1">
        <v>29</v>
      </c>
      <c r="D1026" s="2" t="s">
        <v>23</v>
      </c>
      <c r="E1026" s="1" t="s">
        <v>3981</v>
      </c>
      <c r="F1026" s="2" t="s">
        <v>4385</v>
      </c>
      <c r="G1026" s="4">
        <v>1165.09</v>
      </c>
      <c r="H1026" s="4">
        <f>表3[[#This Row],[借方发生额]]/10000</f>
        <v>0.116509</v>
      </c>
      <c r="I1026" s="2" t="s">
        <v>3136</v>
      </c>
      <c r="J1026" s="1">
        <f t="shared" si="18"/>
        <v>2024</v>
      </c>
      <c r="K1026" s="1" t="s">
        <v>35</v>
      </c>
      <c r="L1026" s="1" t="s">
        <v>35</v>
      </c>
      <c r="M1026" s="2" t="s">
        <v>3121</v>
      </c>
    </row>
    <row r="1027" spans="1:13">
      <c r="A1027" s="3">
        <v>45306</v>
      </c>
      <c r="B1027" s="1">
        <v>1</v>
      </c>
      <c r="C1027" s="1">
        <v>30</v>
      </c>
      <c r="D1027" s="2" t="s">
        <v>23</v>
      </c>
      <c r="E1027" s="1" t="s">
        <v>4017</v>
      </c>
      <c r="F1027" s="2" t="s">
        <v>4393</v>
      </c>
      <c r="G1027" s="4">
        <v>1000</v>
      </c>
      <c r="H1027" s="4">
        <f>表3[[#This Row],[借方发生额]]/10000</f>
        <v>0.1</v>
      </c>
      <c r="I1027" s="2" t="s">
        <v>3186</v>
      </c>
      <c r="J1027" s="1">
        <f t="shared" si="18"/>
        <v>2024</v>
      </c>
      <c r="K1027" s="1" t="s">
        <v>4019</v>
      </c>
      <c r="L1027" s="1" t="s">
        <v>79</v>
      </c>
      <c r="M1027" s="2" t="s">
        <v>9</v>
      </c>
    </row>
    <row r="1028" spans="1:13">
      <c r="A1028" s="3">
        <v>45306</v>
      </c>
      <c r="B1028" s="1">
        <v>1</v>
      </c>
      <c r="C1028" s="1">
        <v>36</v>
      </c>
      <c r="D1028" s="2" t="s">
        <v>23</v>
      </c>
      <c r="E1028" s="1" t="s">
        <v>3953</v>
      </c>
      <c r="F1028" s="2" t="s">
        <v>3954</v>
      </c>
      <c r="G1028" s="1">
        <v>713.54</v>
      </c>
      <c r="H1028" s="1">
        <f>表3[[#This Row],[借方发生额]]/10000</f>
        <v>0.071354</v>
      </c>
      <c r="I1028" s="2" t="s">
        <v>3965</v>
      </c>
      <c r="J1028" s="1">
        <f t="shared" si="18"/>
        <v>2024</v>
      </c>
      <c r="K1028" s="1" t="s">
        <v>3956</v>
      </c>
      <c r="L1028" s="1" t="s">
        <v>58</v>
      </c>
      <c r="M1028" s="2" t="s">
        <v>3121</v>
      </c>
    </row>
    <row r="1029" spans="1:13">
      <c r="A1029" s="3">
        <v>45306</v>
      </c>
      <c r="B1029" s="1">
        <v>1</v>
      </c>
      <c r="C1029" s="1">
        <v>36</v>
      </c>
      <c r="D1029" s="2" t="s">
        <v>23</v>
      </c>
      <c r="E1029" s="1" t="s">
        <v>3953</v>
      </c>
      <c r="F1029" s="2" t="s">
        <v>3954</v>
      </c>
      <c r="G1029" s="4">
        <v>6848.18</v>
      </c>
      <c r="H1029" s="4">
        <f>表3[[#This Row],[借方发生额]]/10000</f>
        <v>0.684818</v>
      </c>
      <c r="I1029" s="2" t="s">
        <v>3965</v>
      </c>
      <c r="J1029" s="1">
        <f t="shared" si="18"/>
        <v>2024</v>
      </c>
      <c r="K1029" s="1" t="s">
        <v>3956</v>
      </c>
      <c r="L1029" s="1" t="s">
        <v>58</v>
      </c>
      <c r="M1029" s="2" t="s">
        <v>3121</v>
      </c>
    </row>
    <row r="1030" spans="1:13">
      <c r="A1030" s="3">
        <v>45306</v>
      </c>
      <c r="B1030" s="1">
        <v>1</v>
      </c>
      <c r="C1030" s="1">
        <v>36</v>
      </c>
      <c r="D1030" s="2" t="s">
        <v>23</v>
      </c>
      <c r="E1030" s="1" t="s">
        <v>3953</v>
      </c>
      <c r="F1030" s="2" t="s">
        <v>3954</v>
      </c>
      <c r="G1030" s="1">
        <v>400</v>
      </c>
      <c r="H1030" s="1">
        <f>表3[[#This Row],[借方发生额]]/10000</f>
        <v>0.04</v>
      </c>
      <c r="I1030" s="2" t="s">
        <v>3965</v>
      </c>
      <c r="J1030" s="1">
        <f t="shared" si="18"/>
        <v>2024</v>
      </c>
      <c r="K1030" s="1" t="s">
        <v>3956</v>
      </c>
      <c r="L1030" s="1" t="s">
        <v>58</v>
      </c>
      <c r="M1030" s="2" t="s">
        <v>3121</v>
      </c>
    </row>
    <row r="1031" spans="1:13">
      <c r="A1031" s="3">
        <v>45306</v>
      </c>
      <c r="B1031" s="1">
        <v>1</v>
      </c>
      <c r="C1031" s="1">
        <v>41</v>
      </c>
      <c r="D1031" s="2" t="s">
        <v>23</v>
      </c>
      <c r="E1031" s="1" t="s">
        <v>3953</v>
      </c>
      <c r="F1031" s="2" t="s">
        <v>4143</v>
      </c>
      <c r="G1031" s="4">
        <v>2438.05</v>
      </c>
      <c r="H1031" s="4">
        <f>表3[[#This Row],[借方发生额]]/10000</f>
        <v>0.243805</v>
      </c>
      <c r="I1031" s="2" t="s">
        <v>3136</v>
      </c>
      <c r="J1031" s="1">
        <f t="shared" si="18"/>
        <v>2024</v>
      </c>
      <c r="K1031" s="1" t="s">
        <v>3956</v>
      </c>
      <c r="L1031" s="1" t="s">
        <v>58</v>
      </c>
      <c r="M1031" s="2" t="s">
        <v>3121</v>
      </c>
    </row>
    <row r="1032" spans="1:13">
      <c r="A1032" s="3">
        <v>45306</v>
      </c>
      <c r="B1032" s="1">
        <v>1</v>
      </c>
      <c r="C1032" s="1">
        <v>418</v>
      </c>
      <c r="D1032" s="2" t="s">
        <v>23</v>
      </c>
      <c r="E1032" s="1" t="s">
        <v>3953</v>
      </c>
      <c r="F1032" s="2" t="s">
        <v>4394</v>
      </c>
      <c r="G1032" s="4">
        <v>1878.76</v>
      </c>
      <c r="H1032" s="4">
        <f>表3[[#This Row],[借方发生额]]/10000</f>
        <v>0.187876</v>
      </c>
      <c r="I1032" s="2" t="s">
        <v>3136</v>
      </c>
      <c r="J1032" s="1">
        <f t="shared" si="18"/>
        <v>2024</v>
      </c>
      <c r="K1032" s="1" t="s">
        <v>3956</v>
      </c>
      <c r="L1032" s="1" t="s">
        <v>58</v>
      </c>
      <c r="M1032" s="2" t="s">
        <v>3121</v>
      </c>
    </row>
    <row r="1033" spans="1:13">
      <c r="A1033" s="3">
        <v>45306</v>
      </c>
      <c r="B1033" s="1">
        <v>1</v>
      </c>
      <c r="C1033" s="1">
        <v>418</v>
      </c>
      <c r="D1033" s="2" t="s">
        <v>23</v>
      </c>
      <c r="E1033" s="1" t="s">
        <v>3953</v>
      </c>
      <c r="F1033" s="2" t="s">
        <v>4394</v>
      </c>
      <c r="G1033" s="4">
        <v>1005.31</v>
      </c>
      <c r="H1033" s="4">
        <f>表3[[#This Row],[借方发生额]]/10000</f>
        <v>0.100531</v>
      </c>
      <c r="I1033" s="2" t="s">
        <v>3136</v>
      </c>
      <c r="J1033" s="1">
        <f t="shared" si="18"/>
        <v>2024</v>
      </c>
      <c r="K1033" s="1" t="s">
        <v>3956</v>
      </c>
      <c r="L1033" s="1" t="s">
        <v>58</v>
      </c>
      <c r="M1033" s="2" t="s">
        <v>3121</v>
      </c>
    </row>
    <row r="1034" spans="1:13">
      <c r="A1034" s="3">
        <v>45306</v>
      </c>
      <c r="B1034" s="1">
        <v>1</v>
      </c>
      <c r="C1034" s="1">
        <v>42</v>
      </c>
      <c r="D1034" s="2" t="s">
        <v>23</v>
      </c>
      <c r="E1034" s="1" t="s">
        <v>3945</v>
      </c>
      <c r="F1034" s="2" t="s">
        <v>4395</v>
      </c>
      <c r="G1034" s="1">
        <v>66</v>
      </c>
      <c r="H1034" s="1">
        <f>表3[[#This Row],[借方发生额]]/10000</f>
        <v>0.0066</v>
      </c>
      <c r="I1034" s="2" t="s">
        <v>3136</v>
      </c>
      <c r="J1034" s="1">
        <f t="shared" si="18"/>
        <v>2024</v>
      </c>
      <c r="K1034" s="1" t="s">
        <v>58</v>
      </c>
      <c r="L1034" s="1" t="s">
        <v>58</v>
      </c>
      <c r="M1034" s="2" t="s">
        <v>3121</v>
      </c>
    </row>
    <row r="1035" spans="1:13">
      <c r="A1035" s="3">
        <v>45306</v>
      </c>
      <c r="B1035" s="1">
        <v>1</v>
      </c>
      <c r="C1035" s="1">
        <v>420</v>
      </c>
      <c r="D1035" s="2" t="s">
        <v>23</v>
      </c>
      <c r="E1035" s="1" t="s">
        <v>3941</v>
      </c>
      <c r="F1035" s="2" t="s">
        <v>3942</v>
      </c>
      <c r="G1035" s="4">
        <v>10000</v>
      </c>
      <c r="H1035" s="4">
        <f>表3[[#This Row],[借方发生额]]/10000</f>
        <v>1</v>
      </c>
      <c r="I1035" s="2" t="s">
        <v>3136</v>
      </c>
      <c r="J1035" s="1">
        <f t="shared" si="18"/>
        <v>2024</v>
      </c>
      <c r="K1035" s="1" t="s">
        <v>40</v>
      </c>
      <c r="L1035" s="1" t="s">
        <v>288</v>
      </c>
      <c r="M1035" s="2" t="s">
        <v>9</v>
      </c>
    </row>
    <row r="1036" spans="1:13">
      <c r="A1036" s="3">
        <v>45306</v>
      </c>
      <c r="B1036" s="1">
        <v>1</v>
      </c>
      <c r="C1036" s="1">
        <v>498</v>
      </c>
      <c r="D1036" s="2" t="s">
        <v>23</v>
      </c>
      <c r="E1036" s="1" t="s">
        <v>3939</v>
      </c>
      <c r="F1036" s="2" t="s">
        <v>3990</v>
      </c>
      <c r="G1036" s="1">
        <v>274.29</v>
      </c>
      <c r="H1036" s="1">
        <f>表3[[#This Row],[借方发生额]]/10000</f>
        <v>0.027429</v>
      </c>
      <c r="I1036" s="2" t="s">
        <v>3136</v>
      </c>
      <c r="J1036" s="1">
        <f t="shared" si="18"/>
        <v>2024</v>
      </c>
      <c r="K1036" s="1" t="s">
        <v>79</v>
      </c>
      <c r="L1036" s="1" t="s">
        <v>79</v>
      </c>
      <c r="M1036" s="2" t="s">
        <v>9</v>
      </c>
    </row>
    <row r="1037" spans="1:13">
      <c r="A1037" s="3">
        <v>45306</v>
      </c>
      <c r="B1037" s="1">
        <v>1</v>
      </c>
      <c r="C1037" s="1">
        <v>499</v>
      </c>
      <c r="D1037" s="2" t="s">
        <v>23</v>
      </c>
      <c r="E1037" s="1" t="s">
        <v>3939</v>
      </c>
      <c r="F1037" s="2" t="s">
        <v>3991</v>
      </c>
      <c r="G1037" s="1">
        <v>45.71</v>
      </c>
      <c r="H1037" s="1">
        <f>表3[[#This Row],[借方发生额]]/10000</f>
        <v>0.004571</v>
      </c>
      <c r="I1037" s="2" t="s">
        <v>3136</v>
      </c>
      <c r="J1037" s="1">
        <f t="shared" si="18"/>
        <v>2024</v>
      </c>
      <c r="K1037" s="1" t="s">
        <v>79</v>
      </c>
      <c r="L1037" s="1" t="s">
        <v>79</v>
      </c>
      <c r="M1037" s="2" t="s">
        <v>9</v>
      </c>
    </row>
    <row r="1038" spans="1:13">
      <c r="A1038" s="3">
        <v>45306</v>
      </c>
      <c r="B1038" s="1">
        <v>1</v>
      </c>
      <c r="C1038" s="1">
        <v>500</v>
      </c>
      <c r="D1038" s="2" t="s">
        <v>23</v>
      </c>
      <c r="E1038" s="1" t="s">
        <v>3939</v>
      </c>
      <c r="F1038" s="2" t="s">
        <v>4396</v>
      </c>
      <c r="G1038" s="1">
        <v>640</v>
      </c>
      <c r="H1038" s="1">
        <f>表3[[#This Row],[借方发生额]]/10000</f>
        <v>0.064</v>
      </c>
      <c r="I1038" s="2" t="s">
        <v>3136</v>
      </c>
      <c r="J1038" s="1">
        <f t="shared" si="18"/>
        <v>2024</v>
      </c>
      <c r="K1038" s="1" t="s">
        <v>79</v>
      </c>
      <c r="L1038" s="1" t="s">
        <v>79</v>
      </c>
      <c r="M1038" s="2" t="s">
        <v>9</v>
      </c>
    </row>
    <row r="1039" spans="1:13">
      <c r="A1039" s="3">
        <v>45306</v>
      </c>
      <c r="B1039" s="1">
        <v>1</v>
      </c>
      <c r="C1039" s="1">
        <v>501</v>
      </c>
      <c r="D1039" s="2" t="s">
        <v>23</v>
      </c>
      <c r="E1039" s="1" t="s">
        <v>3939</v>
      </c>
      <c r="F1039" s="2" t="s">
        <v>3994</v>
      </c>
      <c r="G1039" s="1">
        <v>731.43</v>
      </c>
      <c r="H1039" s="1">
        <f>表3[[#This Row],[借方发生额]]/10000</f>
        <v>0.073143</v>
      </c>
      <c r="I1039" s="2" t="s">
        <v>3136</v>
      </c>
      <c r="J1039" s="1">
        <f t="shared" si="18"/>
        <v>2024</v>
      </c>
      <c r="K1039" s="1" t="s">
        <v>79</v>
      </c>
      <c r="L1039" s="1" t="s">
        <v>79</v>
      </c>
      <c r="M1039" s="2" t="s">
        <v>9</v>
      </c>
    </row>
    <row r="1040" spans="1:13">
      <c r="A1040" s="3">
        <v>45306</v>
      </c>
      <c r="B1040" s="1">
        <v>1</v>
      </c>
      <c r="C1040" s="1">
        <v>510</v>
      </c>
      <c r="D1040" s="2" t="s">
        <v>23</v>
      </c>
      <c r="E1040" s="1" t="s">
        <v>3939</v>
      </c>
      <c r="F1040" s="2" t="s">
        <v>4396</v>
      </c>
      <c r="G1040" s="1">
        <v>144</v>
      </c>
      <c r="H1040" s="1">
        <f>表3[[#This Row],[借方发生额]]/10000</f>
        <v>0.0144</v>
      </c>
      <c r="I1040" s="2" t="s">
        <v>3136</v>
      </c>
      <c r="J1040" s="1">
        <f t="shared" si="18"/>
        <v>2024</v>
      </c>
      <c r="K1040" s="1" t="s">
        <v>79</v>
      </c>
      <c r="L1040" s="1" t="s">
        <v>79</v>
      </c>
      <c r="M1040" s="2" t="s">
        <v>9</v>
      </c>
    </row>
    <row r="1041" spans="1:13">
      <c r="A1041" s="3">
        <v>45306</v>
      </c>
      <c r="B1041" s="1">
        <v>1</v>
      </c>
      <c r="C1041" s="1">
        <v>514</v>
      </c>
      <c r="D1041" s="2" t="s">
        <v>23</v>
      </c>
      <c r="E1041" s="1" t="s">
        <v>3939</v>
      </c>
      <c r="F1041" s="2" t="s">
        <v>4397</v>
      </c>
      <c r="G1041" s="4">
        <v>2982.35</v>
      </c>
      <c r="H1041" s="4">
        <f>表3[[#This Row],[借方发生额]]/10000</f>
        <v>0.298235</v>
      </c>
      <c r="I1041" s="2" t="s">
        <v>3898</v>
      </c>
      <c r="J1041" s="1">
        <f t="shared" si="18"/>
        <v>2024</v>
      </c>
      <c r="K1041" s="1" t="s">
        <v>79</v>
      </c>
      <c r="L1041" s="1" t="s">
        <v>79</v>
      </c>
      <c r="M1041" s="2" t="s">
        <v>9</v>
      </c>
    </row>
    <row r="1042" spans="1:13">
      <c r="A1042" s="3">
        <v>45306</v>
      </c>
      <c r="B1042" s="1">
        <v>1</v>
      </c>
      <c r="C1042" s="1">
        <v>515</v>
      </c>
      <c r="D1042" s="2" t="s">
        <v>23</v>
      </c>
      <c r="E1042" s="1" t="s">
        <v>3997</v>
      </c>
      <c r="F1042" s="2" t="s">
        <v>3998</v>
      </c>
      <c r="G1042" s="4">
        <v>5542.51</v>
      </c>
      <c r="H1042" s="4">
        <f>表3[[#This Row],[借方发生额]]/10000</f>
        <v>0.554251</v>
      </c>
      <c r="I1042" s="2" t="s">
        <v>3999</v>
      </c>
      <c r="J1042" s="1">
        <f t="shared" si="18"/>
        <v>2024</v>
      </c>
      <c r="K1042" s="1" t="s">
        <v>4000</v>
      </c>
      <c r="L1042" s="1" t="s">
        <v>79</v>
      </c>
      <c r="M1042" s="2" t="s">
        <v>9</v>
      </c>
    </row>
    <row r="1043" spans="1:13">
      <c r="A1043" s="3">
        <v>45306</v>
      </c>
      <c r="B1043" s="1">
        <v>1</v>
      </c>
      <c r="C1043" s="1">
        <v>516</v>
      </c>
      <c r="D1043" s="2" t="s">
        <v>23</v>
      </c>
      <c r="E1043" s="1" t="s">
        <v>3997</v>
      </c>
      <c r="F1043" s="2" t="s">
        <v>4398</v>
      </c>
      <c r="G1043" s="4">
        <v>3002.38</v>
      </c>
      <c r="H1043" s="4">
        <f>表3[[#This Row],[借方发生额]]/10000</f>
        <v>0.300238</v>
      </c>
      <c r="I1043" s="2" t="s">
        <v>3999</v>
      </c>
      <c r="J1043" s="1">
        <f t="shared" si="18"/>
        <v>2024</v>
      </c>
      <c r="K1043" s="1" t="s">
        <v>4000</v>
      </c>
      <c r="L1043" s="1" t="s">
        <v>79</v>
      </c>
      <c r="M1043" s="2" t="s">
        <v>9</v>
      </c>
    </row>
    <row r="1044" spans="1:13">
      <c r="A1044" s="3">
        <v>45306</v>
      </c>
      <c r="B1044" s="1">
        <v>1</v>
      </c>
      <c r="C1044" s="1">
        <v>517</v>
      </c>
      <c r="D1044" s="2" t="s">
        <v>23</v>
      </c>
      <c r="E1044" s="1" t="s">
        <v>3997</v>
      </c>
      <c r="F1044" s="2" t="s">
        <v>4002</v>
      </c>
      <c r="G1044" s="4">
        <v>1467.89</v>
      </c>
      <c r="H1044" s="4">
        <f>表3[[#This Row],[借方发生额]]/10000</f>
        <v>0.146789</v>
      </c>
      <c r="I1044" s="2" t="s">
        <v>3999</v>
      </c>
      <c r="J1044" s="1">
        <f t="shared" si="18"/>
        <v>2024</v>
      </c>
      <c r="K1044" s="1" t="s">
        <v>4000</v>
      </c>
      <c r="L1044" s="1" t="s">
        <v>79</v>
      </c>
      <c r="M1044" s="2" t="s">
        <v>9</v>
      </c>
    </row>
    <row r="1045" spans="1:13">
      <c r="A1045" s="3">
        <v>45306</v>
      </c>
      <c r="B1045" s="1">
        <v>1</v>
      </c>
      <c r="C1045" s="1">
        <v>517</v>
      </c>
      <c r="D1045" s="2" t="s">
        <v>23</v>
      </c>
      <c r="E1045" s="1" t="s">
        <v>3997</v>
      </c>
      <c r="F1045" s="2" t="s">
        <v>4002</v>
      </c>
      <c r="G1045" s="4">
        <v>1190.15</v>
      </c>
      <c r="H1045" s="4">
        <f>表3[[#This Row],[借方发生额]]/10000</f>
        <v>0.119015</v>
      </c>
      <c r="I1045" s="2" t="s">
        <v>3999</v>
      </c>
      <c r="J1045" s="1">
        <f t="shared" si="18"/>
        <v>2024</v>
      </c>
      <c r="K1045" s="1" t="s">
        <v>4000</v>
      </c>
      <c r="L1045" s="1" t="s">
        <v>79</v>
      </c>
      <c r="M1045" s="2" t="s">
        <v>9</v>
      </c>
    </row>
    <row r="1046" spans="1:13">
      <c r="A1046" s="3">
        <v>45306</v>
      </c>
      <c r="B1046" s="1">
        <v>1</v>
      </c>
      <c r="C1046" s="1">
        <v>517</v>
      </c>
      <c r="D1046" s="2" t="s">
        <v>23</v>
      </c>
      <c r="E1046" s="1" t="s">
        <v>3997</v>
      </c>
      <c r="F1046" s="2" t="s">
        <v>4002</v>
      </c>
      <c r="G1046" s="4">
        <v>17949.21</v>
      </c>
      <c r="H1046" s="4">
        <f>表3[[#This Row],[借方发生额]]/10000</f>
        <v>1.794921</v>
      </c>
      <c r="I1046" s="2" t="s">
        <v>3999</v>
      </c>
      <c r="J1046" s="1">
        <f t="shared" si="18"/>
        <v>2024</v>
      </c>
      <c r="K1046" s="1" t="s">
        <v>4000</v>
      </c>
      <c r="L1046" s="1" t="s">
        <v>79</v>
      </c>
      <c r="M1046" s="2" t="s">
        <v>9</v>
      </c>
    </row>
    <row r="1047" spans="1:13">
      <c r="A1047" s="3">
        <v>45306</v>
      </c>
      <c r="B1047" s="1">
        <v>1</v>
      </c>
      <c r="C1047" s="1">
        <v>517</v>
      </c>
      <c r="D1047" s="2" t="s">
        <v>23</v>
      </c>
      <c r="E1047" s="1" t="s">
        <v>3997</v>
      </c>
      <c r="F1047" s="2" t="s">
        <v>4002</v>
      </c>
      <c r="G1047" s="1">
        <v>102.45</v>
      </c>
      <c r="H1047" s="1">
        <f>表3[[#This Row],[借方发生额]]/10000</f>
        <v>0.010245</v>
      </c>
      <c r="I1047" s="2" t="s">
        <v>3999</v>
      </c>
      <c r="J1047" s="1">
        <f t="shared" si="18"/>
        <v>2024</v>
      </c>
      <c r="K1047" s="1" t="s">
        <v>4000</v>
      </c>
      <c r="L1047" s="1" t="s">
        <v>79</v>
      </c>
      <c r="M1047" s="2" t="s">
        <v>9</v>
      </c>
    </row>
    <row r="1048" spans="1:13">
      <c r="A1048" s="3">
        <v>45306</v>
      </c>
      <c r="B1048" s="1">
        <v>1</v>
      </c>
      <c r="C1048" s="1">
        <v>517</v>
      </c>
      <c r="D1048" s="2" t="s">
        <v>23</v>
      </c>
      <c r="E1048" s="1" t="s">
        <v>3997</v>
      </c>
      <c r="F1048" s="2" t="s">
        <v>4002</v>
      </c>
      <c r="G1048" s="1">
        <v>229.36</v>
      </c>
      <c r="H1048" s="1">
        <f>表3[[#This Row],[借方发生额]]/10000</f>
        <v>0.022936</v>
      </c>
      <c r="I1048" s="2" t="s">
        <v>3999</v>
      </c>
      <c r="J1048" s="1">
        <f t="shared" si="18"/>
        <v>2024</v>
      </c>
      <c r="K1048" s="1" t="s">
        <v>4000</v>
      </c>
      <c r="L1048" s="1" t="s">
        <v>79</v>
      </c>
      <c r="M1048" s="2" t="s">
        <v>9</v>
      </c>
    </row>
    <row r="1049" spans="1:13">
      <c r="A1049" s="3">
        <v>45306</v>
      </c>
      <c r="B1049" s="1">
        <v>1</v>
      </c>
      <c r="C1049" s="1">
        <v>517</v>
      </c>
      <c r="D1049" s="2" t="s">
        <v>23</v>
      </c>
      <c r="E1049" s="1" t="s">
        <v>3997</v>
      </c>
      <c r="F1049" s="2" t="s">
        <v>4002</v>
      </c>
      <c r="G1049" s="4">
        <v>2278.29</v>
      </c>
      <c r="H1049" s="4">
        <f>表3[[#This Row],[借方发生额]]/10000</f>
        <v>0.227829</v>
      </c>
      <c r="I1049" s="2" t="s">
        <v>3999</v>
      </c>
      <c r="J1049" s="1">
        <f t="shared" si="18"/>
        <v>2024</v>
      </c>
      <c r="K1049" s="1" t="s">
        <v>4000</v>
      </c>
      <c r="L1049" s="1" t="s">
        <v>79</v>
      </c>
      <c r="M1049" s="2" t="s">
        <v>9</v>
      </c>
    </row>
    <row r="1050" spans="1:13">
      <c r="A1050" s="3">
        <v>45306</v>
      </c>
      <c r="B1050" s="1">
        <v>1</v>
      </c>
      <c r="C1050" s="1">
        <v>518</v>
      </c>
      <c r="D1050" s="2" t="s">
        <v>23</v>
      </c>
      <c r="E1050" s="1" t="s">
        <v>3997</v>
      </c>
      <c r="F1050" s="2" t="s">
        <v>4003</v>
      </c>
      <c r="G1050" s="4">
        <v>6150</v>
      </c>
      <c r="H1050" s="4">
        <f>表3[[#This Row],[借方发生额]]/10000</f>
        <v>0.615</v>
      </c>
      <c r="I1050" s="2" t="s">
        <v>3999</v>
      </c>
      <c r="J1050" s="1">
        <f t="shared" si="18"/>
        <v>2024</v>
      </c>
      <c r="K1050" s="1" t="s">
        <v>4000</v>
      </c>
      <c r="L1050" s="1" t="s">
        <v>79</v>
      </c>
      <c r="M1050" s="2" t="s">
        <v>9</v>
      </c>
    </row>
    <row r="1051" spans="1:13">
      <c r="A1051" s="3">
        <v>45306</v>
      </c>
      <c r="B1051" s="1">
        <v>1</v>
      </c>
      <c r="C1051" s="1">
        <v>519</v>
      </c>
      <c r="D1051" s="2" t="s">
        <v>23</v>
      </c>
      <c r="E1051" s="1" t="s">
        <v>3939</v>
      </c>
      <c r="F1051" s="2" t="s">
        <v>4399</v>
      </c>
      <c r="G1051" s="1">
        <v>311.27</v>
      </c>
      <c r="H1051" s="1">
        <f>表3[[#This Row],[借方发生额]]/10000</f>
        <v>0.031127</v>
      </c>
      <c r="I1051" s="2" t="s">
        <v>3999</v>
      </c>
      <c r="J1051" s="1">
        <f t="shared" si="18"/>
        <v>2024</v>
      </c>
      <c r="K1051" s="1" t="s">
        <v>79</v>
      </c>
      <c r="L1051" s="1" t="s">
        <v>79</v>
      </c>
      <c r="M1051" s="2" t="s">
        <v>9</v>
      </c>
    </row>
    <row r="1052" spans="1:13">
      <c r="A1052" s="3">
        <v>45306</v>
      </c>
      <c r="B1052" s="1">
        <v>1</v>
      </c>
      <c r="C1052" s="1">
        <v>52</v>
      </c>
      <c r="D1052" s="2" t="s">
        <v>23</v>
      </c>
      <c r="E1052" s="1" t="s">
        <v>3985</v>
      </c>
      <c r="F1052" s="2" t="s">
        <v>4400</v>
      </c>
      <c r="G1052" s="4">
        <v>8790.08</v>
      </c>
      <c r="H1052" s="4">
        <f>表3[[#This Row],[借方发生额]]/10000</f>
        <v>0.879008</v>
      </c>
      <c r="I1052" s="2" t="s">
        <v>3136</v>
      </c>
      <c r="J1052" s="1">
        <f t="shared" si="18"/>
        <v>2024</v>
      </c>
      <c r="K1052" s="1" t="s">
        <v>3987</v>
      </c>
      <c r="L1052" s="1" t="s">
        <v>3988</v>
      </c>
      <c r="M1052" s="2" t="s">
        <v>9</v>
      </c>
    </row>
    <row r="1053" spans="1:13">
      <c r="A1053" s="3">
        <v>45306</v>
      </c>
      <c r="B1053" s="1">
        <v>1</v>
      </c>
      <c r="C1053" s="1">
        <v>520</v>
      </c>
      <c r="D1053" s="2" t="s">
        <v>23</v>
      </c>
      <c r="E1053" s="1" t="s">
        <v>3995</v>
      </c>
      <c r="F1053" s="2" t="s">
        <v>4401</v>
      </c>
      <c r="G1053" s="4">
        <v>23138.44</v>
      </c>
      <c r="H1053" s="4">
        <f>表3[[#This Row],[借方发生额]]/10000</f>
        <v>2.313844</v>
      </c>
      <c r="I1053" s="2" t="s">
        <v>2157</v>
      </c>
      <c r="J1053" s="1">
        <f t="shared" si="18"/>
        <v>2024</v>
      </c>
      <c r="K1053" s="1" t="s">
        <v>3155</v>
      </c>
      <c r="L1053" s="1" t="s">
        <v>27</v>
      </c>
      <c r="M1053" s="2" t="s">
        <v>3122</v>
      </c>
    </row>
    <row r="1054" spans="1:13">
      <c r="A1054" s="3">
        <v>45306</v>
      </c>
      <c r="B1054" s="1">
        <v>1</v>
      </c>
      <c r="C1054" s="1">
        <v>521</v>
      </c>
      <c r="D1054" s="2" t="s">
        <v>23</v>
      </c>
      <c r="E1054" s="1" t="s">
        <v>3995</v>
      </c>
      <c r="F1054" s="2" t="s">
        <v>28</v>
      </c>
      <c r="G1054" s="4">
        <v>8797.11</v>
      </c>
      <c r="H1054" s="4">
        <f>表3[[#This Row],[借方发生额]]/10000</f>
        <v>0.879711</v>
      </c>
      <c r="I1054" s="2" t="s">
        <v>53</v>
      </c>
      <c r="J1054" s="1">
        <f t="shared" si="18"/>
        <v>2024</v>
      </c>
      <c r="K1054" s="1" t="s">
        <v>3155</v>
      </c>
      <c r="L1054" s="1" t="s">
        <v>27</v>
      </c>
      <c r="M1054" s="2" t="s">
        <v>3122</v>
      </c>
    </row>
    <row r="1055" spans="1:13">
      <c r="A1055" s="3">
        <v>45306</v>
      </c>
      <c r="B1055" s="1">
        <v>1</v>
      </c>
      <c r="C1055" s="1">
        <v>521</v>
      </c>
      <c r="D1055" s="2" t="s">
        <v>23</v>
      </c>
      <c r="E1055" s="1" t="s">
        <v>3995</v>
      </c>
      <c r="F1055" s="2" t="s">
        <v>25</v>
      </c>
      <c r="G1055" s="4">
        <v>7332.78</v>
      </c>
      <c r="H1055" s="4">
        <f>表3[[#This Row],[借方发生额]]/10000</f>
        <v>0.733278</v>
      </c>
      <c r="I1055" s="2" t="s">
        <v>53</v>
      </c>
      <c r="J1055" s="1">
        <f t="shared" si="18"/>
        <v>2024</v>
      </c>
      <c r="K1055" s="1" t="s">
        <v>3155</v>
      </c>
      <c r="L1055" s="1" t="s">
        <v>27</v>
      </c>
      <c r="M1055" s="2" t="s">
        <v>3122</v>
      </c>
    </row>
    <row r="1056" spans="1:13">
      <c r="A1056" s="3">
        <v>45306</v>
      </c>
      <c r="B1056" s="1">
        <v>1</v>
      </c>
      <c r="C1056" s="1">
        <v>527</v>
      </c>
      <c r="D1056" s="2" t="s">
        <v>23</v>
      </c>
      <c r="E1056" s="1" t="s">
        <v>4007</v>
      </c>
      <c r="F1056" s="2" t="s">
        <v>4008</v>
      </c>
      <c r="G1056" s="4">
        <v>557871.81</v>
      </c>
      <c r="H1056" s="4">
        <f>表3[[#This Row],[借方发生额]]/10000</f>
        <v>55.787181</v>
      </c>
      <c r="I1056" s="2" t="s">
        <v>3170</v>
      </c>
      <c r="J1056" s="1">
        <f t="shared" si="18"/>
        <v>2024</v>
      </c>
      <c r="K1056" s="1" t="s">
        <v>32</v>
      </c>
      <c r="L1056" s="1" t="s">
        <v>3120</v>
      </c>
      <c r="M1056" s="1" t="s">
        <v>3120</v>
      </c>
    </row>
    <row r="1057" spans="1:13">
      <c r="A1057" s="3">
        <v>45306</v>
      </c>
      <c r="B1057" s="1">
        <v>1</v>
      </c>
      <c r="C1057" s="1">
        <v>53</v>
      </c>
      <c r="D1057" s="2" t="s">
        <v>23</v>
      </c>
      <c r="E1057" s="1" t="s">
        <v>3939</v>
      </c>
      <c r="F1057" s="2" t="s">
        <v>3975</v>
      </c>
      <c r="G1057" s="4">
        <v>2354.16</v>
      </c>
      <c r="H1057" s="4">
        <f>表3[[#This Row],[借方发生额]]/10000</f>
        <v>0.235416</v>
      </c>
      <c r="I1057" s="2" t="s">
        <v>3136</v>
      </c>
      <c r="J1057" s="1">
        <f t="shared" si="18"/>
        <v>2024</v>
      </c>
      <c r="K1057" s="1" t="s">
        <v>79</v>
      </c>
      <c r="L1057" s="1" t="s">
        <v>79</v>
      </c>
      <c r="M1057" s="2" t="s">
        <v>9</v>
      </c>
    </row>
    <row r="1058" spans="1:13">
      <c r="A1058" s="3">
        <v>45306</v>
      </c>
      <c r="B1058" s="1">
        <v>1</v>
      </c>
      <c r="C1058" s="1">
        <v>71</v>
      </c>
      <c r="D1058" s="2" t="s">
        <v>23</v>
      </c>
      <c r="E1058" s="1" t="s">
        <v>3939</v>
      </c>
      <c r="F1058" s="2" t="s">
        <v>3989</v>
      </c>
      <c r="G1058" s="4">
        <v>5874.12</v>
      </c>
      <c r="H1058" s="4">
        <f>表3[[#This Row],[借方发生额]]/10000</f>
        <v>0.587412</v>
      </c>
      <c r="I1058" s="2" t="s">
        <v>3186</v>
      </c>
      <c r="J1058" s="1">
        <f t="shared" si="18"/>
        <v>2024</v>
      </c>
      <c r="K1058" s="1" t="s">
        <v>79</v>
      </c>
      <c r="L1058" s="1" t="s">
        <v>79</v>
      </c>
      <c r="M1058" s="2" t="s">
        <v>9</v>
      </c>
    </row>
    <row r="1059" spans="1:13">
      <c r="A1059" s="3">
        <v>45306</v>
      </c>
      <c r="B1059" s="1">
        <v>1</v>
      </c>
      <c r="C1059" s="1">
        <v>80</v>
      </c>
      <c r="D1059" s="2" t="s">
        <v>23</v>
      </c>
      <c r="E1059" s="1" t="s">
        <v>3945</v>
      </c>
      <c r="F1059" s="2" t="s">
        <v>4043</v>
      </c>
      <c r="G1059" s="1">
        <v>740</v>
      </c>
      <c r="H1059" s="1">
        <f>表3[[#This Row],[借方发生额]]/10000</f>
        <v>0.074</v>
      </c>
      <c r="I1059" s="2" t="s">
        <v>3136</v>
      </c>
      <c r="J1059" s="1">
        <f t="shared" si="18"/>
        <v>2024</v>
      </c>
      <c r="K1059" s="1" t="s">
        <v>58</v>
      </c>
      <c r="L1059" s="1" t="s">
        <v>58</v>
      </c>
      <c r="M1059" s="2" t="s">
        <v>3121</v>
      </c>
    </row>
    <row r="1060" spans="1:13">
      <c r="A1060" s="3">
        <v>45306</v>
      </c>
      <c r="B1060" s="1">
        <v>1</v>
      </c>
      <c r="C1060" s="1">
        <v>80</v>
      </c>
      <c r="D1060" s="2" t="s">
        <v>23</v>
      </c>
      <c r="E1060" s="1" t="s">
        <v>3953</v>
      </c>
      <c r="F1060" s="2" t="s">
        <v>4226</v>
      </c>
      <c r="G1060" s="4">
        <v>2944</v>
      </c>
      <c r="H1060" s="4">
        <f>表3[[#This Row],[借方发生额]]/10000</f>
        <v>0.2944</v>
      </c>
      <c r="I1060" s="2" t="s">
        <v>3136</v>
      </c>
      <c r="J1060" s="1">
        <f t="shared" si="18"/>
        <v>2024</v>
      </c>
      <c r="K1060" s="1" t="s">
        <v>3956</v>
      </c>
      <c r="L1060" s="1" t="s">
        <v>58</v>
      </c>
      <c r="M1060" s="2" t="s">
        <v>3121</v>
      </c>
    </row>
    <row r="1061" spans="1:13">
      <c r="A1061" s="3">
        <v>45306</v>
      </c>
      <c r="B1061" s="1">
        <v>1</v>
      </c>
      <c r="C1061" s="1">
        <v>81</v>
      </c>
      <c r="D1061" s="2" t="s">
        <v>23</v>
      </c>
      <c r="E1061" s="1" t="s">
        <v>3957</v>
      </c>
      <c r="F1061" s="2" t="s">
        <v>3958</v>
      </c>
      <c r="G1061" s="1">
        <v>810.97</v>
      </c>
      <c r="H1061" s="1">
        <f>表3[[#This Row],[借方发生额]]/10000</f>
        <v>0.081097</v>
      </c>
      <c r="I1061" s="2" t="s">
        <v>3136</v>
      </c>
      <c r="J1061" s="1">
        <f t="shared" si="18"/>
        <v>2024</v>
      </c>
      <c r="K1061" s="1" t="s">
        <v>3959</v>
      </c>
      <c r="L1061" s="1" t="s">
        <v>3131</v>
      </c>
      <c r="M1061" s="2" t="s">
        <v>9</v>
      </c>
    </row>
    <row r="1062" spans="1:13">
      <c r="A1062" s="3">
        <v>45306</v>
      </c>
      <c r="B1062" s="1">
        <v>1</v>
      </c>
      <c r="C1062" s="1">
        <v>82</v>
      </c>
      <c r="D1062" s="2" t="s">
        <v>23</v>
      </c>
      <c r="E1062" s="1" t="s">
        <v>3939</v>
      </c>
      <c r="F1062" s="2" t="s">
        <v>3975</v>
      </c>
      <c r="G1062" s="1">
        <v>590.2</v>
      </c>
      <c r="H1062" s="1">
        <f>表3[[#This Row],[借方发生额]]/10000</f>
        <v>0.05902</v>
      </c>
      <c r="I1062" s="2" t="s">
        <v>3136</v>
      </c>
      <c r="J1062" s="1">
        <f t="shared" si="18"/>
        <v>2024</v>
      </c>
      <c r="K1062" s="1" t="s">
        <v>79</v>
      </c>
      <c r="L1062" s="1" t="s">
        <v>79</v>
      </c>
      <c r="M1062" s="2" t="s">
        <v>9</v>
      </c>
    </row>
    <row r="1063" spans="1:13">
      <c r="A1063" s="3">
        <v>45306</v>
      </c>
      <c r="B1063" s="1">
        <v>1</v>
      </c>
      <c r="C1063" s="1">
        <v>83</v>
      </c>
      <c r="D1063" s="2" t="s">
        <v>23</v>
      </c>
      <c r="E1063" s="1" t="s">
        <v>3945</v>
      </c>
      <c r="F1063" s="2" t="s">
        <v>4043</v>
      </c>
      <c r="G1063" s="1">
        <v>400.19</v>
      </c>
      <c r="H1063" s="1">
        <f>表3[[#This Row],[借方发生额]]/10000</f>
        <v>0.040019</v>
      </c>
      <c r="I1063" s="2" t="s">
        <v>3129</v>
      </c>
      <c r="J1063" s="1">
        <f t="shared" si="18"/>
        <v>2024</v>
      </c>
      <c r="K1063" s="1" t="s">
        <v>58</v>
      </c>
      <c r="L1063" s="1" t="s">
        <v>58</v>
      </c>
      <c r="M1063" s="2" t="s">
        <v>3121</v>
      </c>
    </row>
    <row r="1064" spans="1:13">
      <c r="A1064" s="3">
        <v>45306</v>
      </c>
      <c r="B1064" s="1">
        <v>1</v>
      </c>
      <c r="C1064" s="1">
        <v>9</v>
      </c>
      <c r="D1064" s="2" t="s">
        <v>23</v>
      </c>
      <c r="E1064" s="1" t="s">
        <v>3947</v>
      </c>
      <c r="F1064" s="2" t="s">
        <v>4402</v>
      </c>
      <c r="G1064" s="1">
        <v>64.97</v>
      </c>
      <c r="H1064" s="1">
        <f>表3[[#This Row],[借方发生额]]/10000</f>
        <v>0.006497</v>
      </c>
      <c r="I1064" s="2" t="s">
        <v>3679</v>
      </c>
      <c r="J1064" s="1">
        <f t="shared" si="18"/>
        <v>2024</v>
      </c>
      <c r="K1064" s="1" t="s">
        <v>60</v>
      </c>
      <c r="L1064" s="1" t="s">
        <v>3131</v>
      </c>
      <c r="M1064" s="2" t="s">
        <v>9</v>
      </c>
    </row>
    <row r="1065" spans="1:13">
      <c r="A1065" s="3">
        <v>45322</v>
      </c>
      <c r="B1065" s="1">
        <v>1</v>
      </c>
      <c r="C1065" s="1">
        <v>562</v>
      </c>
      <c r="D1065" s="2" t="s">
        <v>23</v>
      </c>
      <c r="E1065" s="1" t="s">
        <v>4009</v>
      </c>
      <c r="F1065" s="1" t="s">
        <v>1591</v>
      </c>
      <c r="G1065" s="4">
        <v>51650.28</v>
      </c>
      <c r="H1065" s="4">
        <f>表3[[#This Row],[借方发生额]]/10000</f>
        <v>5.165028</v>
      </c>
      <c r="I1065" s="2" t="s">
        <v>50</v>
      </c>
      <c r="J1065" s="1">
        <f t="shared" si="18"/>
        <v>2024</v>
      </c>
      <c r="K1065" s="1" t="s">
        <v>51</v>
      </c>
      <c r="L1065" s="1" t="s">
        <v>4010</v>
      </c>
      <c r="M1065" s="2" t="s">
        <v>9</v>
      </c>
    </row>
    <row r="1066" spans="1:13">
      <c r="A1066" s="3">
        <v>45343</v>
      </c>
      <c r="B1066" s="1">
        <v>2</v>
      </c>
      <c r="C1066" s="1">
        <v>120</v>
      </c>
      <c r="D1066" s="2" t="s">
        <v>23</v>
      </c>
      <c r="E1066" s="1" t="s">
        <v>3945</v>
      </c>
      <c r="F1066" s="2" t="s">
        <v>3497</v>
      </c>
      <c r="G1066" s="4">
        <v>1069.3</v>
      </c>
      <c r="H1066" s="4">
        <f>表3[[#This Row],[借方发生额]]/10000</f>
        <v>0.10693</v>
      </c>
      <c r="I1066" s="2" t="s">
        <v>3136</v>
      </c>
      <c r="J1066" s="1">
        <f t="shared" si="18"/>
        <v>2024</v>
      </c>
      <c r="K1066" s="1" t="s">
        <v>58</v>
      </c>
      <c r="L1066" s="1" t="s">
        <v>58</v>
      </c>
      <c r="M1066" s="2" t="s">
        <v>3121</v>
      </c>
    </row>
    <row r="1067" spans="1:13">
      <c r="A1067" s="3">
        <v>45343</v>
      </c>
      <c r="B1067" s="1">
        <v>2</v>
      </c>
      <c r="C1067" s="1">
        <v>121</v>
      </c>
      <c r="D1067" s="2" t="s">
        <v>23</v>
      </c>
      <c r="E1067" s="1" t="s">
        <v>3945</v>
      </c>
      <c r="F1067" s="2" t="s">
        <v>4170</v>
      </c>
      <c r="G1067" s="1">
        <v>62</v>
      </c>
      <c r="H1067" s="1">
        <f>表3[[#This Row],[借方发生额]]/10000</f>
        <v>0.0062</v>
      </c>
      <c r="I1067" s="2" t="s">
        <v>3136</v>
      </c>
      <c r="J1067" s="1">
        <f t="shared" si="18"/>
        <v>2024</v>
      </c>
      <c r="K1067" s="1" t="s">
        <v>58</v>
      </c>
      <c r="L1067" s="1" t="s">
        <v>58</v>
      </c>
      <c r="M1067" s="2" t="s">
        <v>3121</v>
      </c>
    </row>
    <row r="1068" spans="1:13">
      <c r="A1068" s="3">
        <v>45343</v>
      </c>
      <c r="B1068" s="1">
        <v>2</v>
      </c>
      <c r="C1068" s="1">
        <v>121</v>
      </c>
      <c r="D1068" s="2" t="s">
        <v>23</v>
      </c>
      <c r="E1068" s="1" t="s">
        <v>3939</v>
      </c>
      <c r="F1068" s="2" t="s">
        <v>4170</v>
      </c>
      <c r="G1068" s="4">
        <v>1280</v>
      </c>
      <c r="H1068" s="4">
        <f>表3[[#This Row],[借方发生额]]/10000</f>
        <v>0.128</v>
      </c>
      <c r="I1068" s="2" t="s">
        <v>3136</v>
      </c>
      <c r="J1068" s="1">
        <f t="shared" si="18"/>
        <v>2024</v>
      </c>
      <c r="K1068" s="1" t="s">
        <v>79</v>
      </c>
      <c r="L1068" s="1" t="s">
        <v>79</v>
      </c>
      <c r="M1068" s="2" t="s">
        <v>9</v>
      </c>
    </row>
    <row r="1069" spans="1:13">
      <c r="A1069" s="3">
        <v>45343</v>
      </c>
      <c r="B1069" s="1">
        <v>2</v>
      </c>
      <c r="C1069" s="1">
        <v>122</v>
      </c>
      <c r="D1069" s="2" t="s">
        <v>23</v>
      </c>
      <c r="E1069" s="1" t="s">
        <v>3945</v>
      </c>
      <c r="F1069" s="2" t="s">
        <v>4403</v>
      </c>
      <c r="G1069" s="4">
        <v>1371.05</v>
      </c>
      <c r="H1069" s="4">
        <f>表3[[#This Row],[借方发生额]]/10000</f>
        <v>0.137105</v>
      </c>
      <c r="I1069" s="2" t="s">
        <v>3136</v>
      </c>
      <c r="J1069" s="1">
        <f t="shared" si="18"/>
        <v>2024</v>
      </c>
      <c r="K1069" s="1" t="s">
        <v>58</v>
      </c>
      <c r="L1069" s="1" t="s">
        <v>58</v>
      </c>
      <c r="M1069" s="2" t="s">
        <v>3121</v>
      </c>
    </row>
    <row r="1070" spans="1:13">
      <c r="A1070" s="3">
        <v>45343</v>
      </c>
      <c r="B1070" s="1">
        <v>2</v>
      </c>
      <c r="C1070" s="1">
        <v>122</v>
      </c>
      <c r="D1070" s="2" t="s">
        <v>23</v>
      </c>
      <c r="E1070" s="1" t="s">
        <v>3939</v>
      </c>
      <c r="F1070" s="2" t="s">
        <v>4403</v>
      </c>
      <c r="G1070" s="4">
        <v>1013</v>
      </c>
      <c r="H1070" s="4">
        <f>表3[[#This Row],[借方发生额]]/10000</f>
        <v>0.1013</v>
      </c>
      <c r="I1070" s="2" t="s">
        <v>3136</v>
      </c>
      <c r="J1070" s="1">
        <f t="shared" si="18"/>
        <v>2024</v>
      </c>
      <c r="K1070" s="1" t="s">
        <v>79</v>
      </c>
      <c r="L1070" s="1" t="s">
        <v>79</v>
      </c>
      <c r="M1070" s="2" t="s">
        <v>9</v>
      </c>
    </row>
    <row r="1071" spans="1:13">
      <c r="A1071" s="3">
        <v>45343</v>
      </c>
      <c r="B1071" s="1">
        <v>2</v>
      </c>
      <c r="C1071" s="1">
        <v>122</v>
      </c>
      <c r="D1071" s="2" t="s">
        <v>23</v>
      </c>
      <c r="E1071" s="1" t="s">
        <v>3941</v>
      </c>
      <c r="F1071" s="2" t="s">
        <v>4403</v>
      </c>
      <c r="G1071" s="1">
        <v>820.5</v>
      </c>
      <c r="H1071" s="1">
        <f>表3[[#This Row],[借方发生额]]/10000</f>
        <v>0.08205</v>
      </c>
      <c r="I1071" s="2" t="s">
        <v>3136</v>
      </c>
      <c r="J1071" s="1">
        <f t="shared" si="18"/>
        <v>2024</v>
      </c>
      <c r="K1071" s="1" t="s">
        <v>40</v>
      </c>
      <c r="L1071" s="1" t="s">
        <v>288</v>
      </c>
      <c r="M1071" s="2" t="s">
        <v>9</v>
      </c>
    </row>
    <row r="1072" spans="1:13">
      <c r="A1072" s="3">
        <v>45343</v>
      </c>
      <c r="B1072" s="1">
        <v>2</v>
      </c>
      <c r="C1072" s="1">
        <v>127</v>
      </c>
      <c r="D1072" s="2" t="s">
        <v>23</v>
      </c>
      <c r="E1072" s="1" t="s">
        <v>3939</v>
      </c>
      <c r="F1072" s="2" t="s">
        <v>3975</v>
      </c>
      <c r="G1072" s="4">
        <v>4085.18</v>
      </c>
      <c r="H1072" s="4">
        <f>表3[[#This Row],[借方发生额]]/10000</f>
        <v>0.408518</v>
      </c>
      <c r="I1072" s="2" t="s">
        <v>3136</v>
      </c>
      <c r="J1072" s="1">
        <f t="shared" si="18"/>
        <v>2024</v>
      </c>
      <c r="K1072" s="1" t="s">
        <v>79</v>
      </c>
      <c r="L1072" s="1" t="s">
        <v>79</v>
      </c>
      <c r="M1072" s="2" t="s">
        <v>9</v>
      </c>
    </row>
    <row r="1073" spans="1:13">
      <c r="A1073" s="3">
        <v>45343</v>
      </c>
      <c r="B1073" s="1">
        <v>2</v>
      </c>
      <c r="C1073" s="1">
        <v>130</v>
      </c>
      <c r="D1073" s="2" t="s">
        <v>23</v>
      </c>
      <c r="E1073" s="1" t="s">
        <v>3941</v>
      </c>
      <c r="F1073" s="2" t="s">
        <v>3942</v>
      </c>
      <c r="G1073" s="4">
        <v>3238</v>
      </c>
      <c r="H1073" s="4">
        <f>表3[[#This Row],[借方发生额]]/10000</f>
        <v>0.3238</v>
      </c>
      <c r="I1073" s="2" t="s">
        <v>3136</v>
      </c>
      <c r="J1073" s="1">
        <f t="shared" si="18"/>
        <v>2024</v>
      </c>
      <c r="K1073" s="1" t="s">
        <v>40</v>
      </c>
      <c r="L1073" s="1" t="s">
        <v>288</v>
      </c>
      <c r="M1073" s="2" t="s">
        <v>9</v>
      </c>
    </row>
    <row r="1074" spans="1:13">
      <c r="A1074" s="3">
        <v>45343</v>
      </c>
      <c r="B1074" s="1">
        <v>2</v>
      </c>
      <c r="C1074" s="1">
        <v>15</v>
      </c>
      <c r="D1074" s="2" t="s">
        <v>23</v>
      </c>
      <c r="E1074" s="1" t="s">
        <v>3972</v>
      </c>
      <c r="F1074" s="2" t="s">
        <v>4391</v>
      </c>
      <c r="G1074" s="4">
        <v>13310.14</v>
      </c>
      <c r="H1074" s="4">
        <f>表3[[#This Row],[借方发生额]]/10000</f>
        <v>1.331014</v>
      </c>
      <c r="I1074" s="2" t="s">
        <v>3186</v>
      </c>
      <c r="J1074" s="1">
        <f t="shared" si="18"/>
        <v>2024</v>
      </c>
      <c r="K1074" s="1" t="s">
        <v>3533</v>
      </c>
      <c r="L1074" s="1" t="s">
        <v>27</v>
      </c>
      <c r="M1074" s="2" t="s">
        <v>3122</v>
      </c>
    </row>
    <row r="1075" spans="1:13">
      <c r="A1075" s="3">
        <v>45343</v>
      </c>
      <c r="B1075" s="1">
        <v>2</v>
      </c>
      <c r="C1075" s="1">
        <v>15</v>
      </c>
      <c r="D1075" s="2" t="s">
        <v>23</v>
      </c>
      <c r="E1075" s="1" t="s">
        <v>3972</v>
      </c>
      <c r="F1075" s="2" t="s">
        <v>4392</v>
      </c>
      <c r="G1075" s="1">
        <v>897.13</v>
      </c>
      <c r="H1075" s="1">
        <f>表3[[#This Row],[借方发生额]]/10000</f>
        <v>0.089713</v>
      </c>
      <c r="I1075" s="2" t="s">
        <v>3186</v>
      </c>
      <c r="J1075" s="1">
        <f t="shared" si="18"/>
        <v>2024</v>
      </c>
      <c r="K1075" s="1" t="s">
        <v>3533</v>
      </c>
      <c r="L1075" s="1" t="s">
        <v>27</v>
      </c>
      <c r="M1075" s="2" t="s">
        <v>3122</v>
      </c>
    </row>
    <row r="1076" spans="1:13">
      <c r="A1076" s="3">
        <v>45343</v>
      </c>
      <c r="B1076" s="1">
        <v>2</v>
      </c>
      <c r="C1076" s="1">
        <v>35</v>
      </c>
      <c r="D1076" s="2" t="s">
        <v>23</v>
      </c>
      <c r="E1076" s="1" t="s">
        <v>3941</v>
      </c>
      <c r="F1076" s="2" t="s">
        <v>3942</v>
      </c>
      <c r="G1076" s="4">
        <v>5000</v>
      </c>
      <c r="H1076" s="4">
        <f>表3[[#This Row],[借方发生额]]/10000</f>
        <v>0.5</v>
      </c>
      <c r="I1076" s="2" t="s">
        <v>3136</v>
      </c>
      <c r="J1076" s="1">
        <f t="shared" si="18"/>
        <v>2024</v>
      </c>
      <c r="K1076" s="1" t="s">
        <v>40</v>
      </c>
      <c r="L1076" s="1" t="s">
        <v>288</v>
      </c>
      <c r="M1076" s="2" t="s">
        <v>9</v>
      </c>
    </row>
    <row r="1077" spans="1:13">
      <c r="A1077" s="3">
        <v>45343</v>
      </c>
      <c r="B1077" s="1">
        <v>2</v>
      </c>
      <c r="C1077" s="1">
        <v>7</v>
      </c>
      <c r="D1077" s="2" t="s">
        <v>23</v>
      </c>
      <c r="E1077" s="1" t="s">
        <v>3953</v>
      </c>
      <c r="F1077" s="2" t="s">
        <v>4404</v>
      </c>
      <c r="G1077" s="4">
        <v>6784.96</v>
      </c>
      <c r="H1077" s="4">
        <f>表3[[#This Row],[借方发生额]]/10000</f>
        <v>0.678496</v>
      </c>
      <c r="I1077" s="2" t="s">
        <v>3186</v>
      </c>
      <c r="J1077" s="1">
        <f t="shared" si="18"/>
        <v>2024</v>
      </c>
      <c r="K1077" s="1" t="s">
        <v>3956</v>
      </c>
      <c r="L1077" s="1" t="s">
        <v>58</v>
      </c>
      <c r="M1077" s="2" t="s">
        <v>3121</v>
      </c>
    </row>
    <row r="1078" spans="1:13">
      <c r="A1078" s="3">
        <v>45343</v>
      </c>
      <c r="B1078" s="1">
        <v>2</v>
      </c>
      <c r="C1078" s="1">
        <v>70</v>
      </c>
      <c r="D1078" s="2" t="s">
        <v>23</v>
      </c>
      <c r="E1078" s="1" t="s">
        <v>3948</v>
      </c>
      <c r="F1078" s="2" t="s">
        <v>3962</v>
      </c>
      <c r="G1078" s="4">
        <v>2541.11</v>
      </c>
      <c r="H1078" s="4">
        <f>表3[[#This Row],[借方发生额]]/10000</f>
        <v>0.254111</v>
      </c>
      <c r="I1078" s="2" t="s">
        <v>3136</v>
      </c>
      <c r="J1078" s="1">
        <f t="shared" si="18"/>
        <v>2024</v>
      </c>
      <c r="K1078" s="1" t="s">
        <v>288</v>
      </c>
      <c r="L1078" s="1" t="s">
        <v>288</v>
      </c>
      <c r="M1078" s="2" t="s">
        <v>9</v>
      </c>
    </row>
    <row r="1079" spans="1:13">
      <c r="A1079" s="3">
        <v>45343</v>
      </c>
      <c r="B1079" s="1">
        <v>2</v>
      </c>
      <c r="C1079" s="1">
        <v>71</v>
      </c>
      <c r="D1079" s="2" t="s">
        <v>23</v>
      </c>
      <c r="E1079" s="1" t="s">
        <v>3983</v>
      </c>
      <c r="F1079" s="2" t="s">
        <v>3942</v>
      </c>
      <c r="G1079" s="4">
        <v>4172</v>
      </c>
      <c r="H1079" s="4">
        <f>表3[[#This Row],[借方发生额]]/10000</f>
        <v>0.4172</v>
      </c>
      <c r="I1079" s="2" t="s">
        <v>3136</v>
      </c>
      <c r="J1079" s="1">
        <f t="shared" si="18"/>
        <v>2024</v>
      </c>
      <c r="K1079" s="1" t="s">
        <v>3133</v>
      </c>
      <c r="L1079" s="1" t="s">
        <v>3133</v>
      </c>
      <c r="M1079" s="2" t="s">
        <v>9</v>
      </c>
    </row>
    <row r="1080" spans="1:13">
      <c r="A1080" s="3">
        <v>45343</v>
      </c>
      <c r="B1080" s="1">
        <v>2</v>
      </c>
      <c r="C1080" s="1">
        <v>72</v>
      </c>
      <c r="D1080" s="2" t="s">
        <v>23</v>
      </c>
      <c r="E1080" s="1" t="s">
        <v>3948</v>
      </c>
      <c r="F1080" s="2" t="s">
        <v>3962</v>
      </c>
      <c r="G1080" s="4">
        <v>3997.15</v>
      </c>
      <c r="H1080" s="4">
        <f>表3[[#This Row],[借方发生额]]/10000</f>
        <v>0.399715</v>
      </c>
      <c r="I1080" s="2" t="s">
        <v>3136</v>
      </c>
      <c r="J1080" s="1">
        <f t="shared" si="18"/>
        <v>2024</v>
      </c>
      <c r="K1080" s="1" t="s">
        <v>288</v>
      </c>
      <c r="L1080" s="1" t="s">
        <v>288</v>
      </c>
      <c r="M1080" s="2" t="s">
        <v>9</v>
      </c>
    </row>
    <row r="1081" spans="1:13">
      <c r="A1081" s="3">
        <v>45343</v>
      </c>
      <c r="B1081" s="1">
        <v>2</v>
      </c>
      <c r="C1081" s="1">
        <v>78</v>
      </c>
      <c r="D1081" s="2" t="s">
        <v>23</v>
      </c>
      <c r="E1081" s="1" t="s">
        <v>3941</v>
      </c>
      <c r="F1081" s="2" t="s">
        <v>4405</v>
      </c>
      <c r="G1081" s="4">
        <v>1126</v>
      </c>
      <c r="H1081" s="4">
        <f>表3[[#This Row],[借方发生额]]/10000</f>
        <v>0.1126</v>
      </c>
      <c r="I1081" s="2" t="s">
        <v>3186</v>
      </c>
      <c r="J1081" s="1">
        <f t="shared" si="18"/>
        <v>2024</v>
      </c>
      <c r="K1081" s="1" t="s">
        <v>40</v>
      </c>
      <c r="L1081" s="1" t="s">
        <v>288</v>
      </c>
      <c r="M1081" s="2" t="s">
        <v>9</v>
      </c>
    </row>
    <row r="1082" spans="1:13">
      <c r="A1082" s="3">
        <v>45343</v>
      </c>
      <c r="B1082" s="1">
        <v>2</v>
      </c>
      <c r="C1082" s="1">
        <v>78</v>
      </c>
      <c r="D1082" s="2" t="s">
        <v>23</v>
      </c>
      <c r="E1082" s="1" t="s">
        <v>3981</v>
      </c>
      <c r="F1082" s="2" t="s">
        <v>4405</v>
      </c>
      <c r="G1082" s="4">
        <v>3056.6</v>
      </c>
      <c r="H1082" s="4">
        <f>表3[[#This Row],[借方发生额]]/10000</f>
        <v>0.30566</v>
      </c>
      <c r="I1082" s="2" t="s">
        <v>3186</v>
      </c>
      <c r="J1082" s="1">
        <f t="shared" si="18"/>
        <v>2024</v>
      </c>
      <c r="K1082" s="1" t="s">
        <v>35</v>
      </c>
      <c r="L1082" s="1" t="s">
        <v>35</v>
      </c>
      <c r="M1082" s="2" t="s">
        <v>3121</v>
      </c>
    </row>
    <row r="1083" spans="1:13">
      <c r="A1083" s="3">
        <v>45343</v>
      </c>
      <c r="B1083" s="1">
        <v>2</v>
      </c>
      <c r="C1083" s="1">
        <v>78</v>
      </c>
      <c r="D1083" s="2" t="s">
        <v>23</v>
      </c>
      <c r="E1083" s="1" t="s">
        <v>4211</v>
      </c>
      <c r="F1083" s="2" t="s">
        <v>4405</v>
      </c>
      <c r="G1083" s="4">
        <v>6226.42</v>
      </c>
      <c r="H1083" s="4">
        <f>表3[[#This Row],[借方发生额]]/10000</f>
        <v>0.622642</v>
      </c>
      <c r="I1083" s="2" t="s">
        <v>3186</v>
      </c>
      <c r="J1083" s="1">
        <f t="shared" si="18"/>
        <v>2024</v>
      </c>
      <c r="K1083" s="1" t="s">
        <v>3258</v>
      </c>
      <c r="L1083" s="1" t="s">
        <v>79</v>
      </c>
      <c r="M1083" s="2" t="s">
        <v>9</v>
      </c>
    </row>
    <row r="1084" spans="1:13">
      <c r="A1084" s="3">
        <v>45343</v>
      </c>
      <c r="B1084" s="1">
        <v>2</v>
      </c>
      <c r="C1084" s="1">
        <v>82</v>
      </c>
      <c r="D1084" s="2" t="s">
        <v>23</v>
      </c>
      <c r="E1084" s="1" t="s">
        <v>3985</v>
      </c>
      <c r="F1084" s="2" t="s">
        <v>4400</v>
      </c>
      <c r="G1084" s="4">
        <v>8107.89</v>
      </c>
      <c r="H1084" s="4">
        <f>表3[[#This Row],[借方发生额]]/10000</f>
        <v>0.810789</v>
      </c>
      <c r="I1084" s="2" t="s">
        <v>3152</v>
      </c>
      <c r="J1084" s="1">
        <f t="shared" si="18"/>
        <v>2024</v>
      </c>
      <c r="K1084" s="1" t="s">
        <v>3987</v>
      </c>
      <c r="L1084" s="1" t="s">
        <v>3988</v>
      </c>
      <c r="M1084" s="2" t="s">
        <v>9</v>
      </c>
    </row>
    <row r="1085" spans="1:13">
      <c r="A1085" s="3">
        <v>45343</v>
      </c>
      <c r="B1085" s="1">
        <v>2</v>
      </c>
      <c r="C1085" s="1">
        <v>84</v>
      </c>
      <c r="D1085" s="2" t="s">
        <v>23</v>
      </c>
      <c r="E1085" s="1" t="s">
        <v>3948</v>
      </c>
      <c r="F1085" s="2" t="s">
        <v>3962</v>
      </c>
      <c r="G1085" s="1">
        <v>328</v>
      </c>
      <c r="H1085" s="1">
        <f>表3[[#This Row],[借方发生额]]/10000</f>
        <v>0.0328</v>
      </c>
      <c r="I1085" s="2" t="s">
        <v>3136</v>
      </c>
      <c r="J1085" s="1">
        <f t="shared" si="18"/>
        <v>2024</v>
      </c>
      <c r="K1085" s="1" t="s">
        <v>288</v>
      </c>
      <c r="L1085" s="1" t="s">
        <v>288</v>
      </c>
      <c r="M1085" s="2" t="s">
        <v>9</v>
      </c>
    </row>
    <row r="1086" spans="1:13">
      <c r="A1086" s="3">
        <v>45343</v>
      </c>
      <c r="B1086" s="1">
        <v>2</v>
      </c>
      <c r="C1086" s="1">
        <v>93</v>
      </c>
      <c r="D1086" s="2" t="s">
        <v>23</v>
      </c>
      <c r="E1086" s="1" t="s">
        <v>3939</v>
      </c>
      <c r="F1086" s="2" t="s">
        <v>3506</v>
      </c>
      <c r="G1086" s="1">
        <v>235</v>
      </c>
      <c r="H1086" s="1">
        <f>表3[[#This Row],[借方发生额]]/10000</f>
        <v>0.0235</v>
      </c>
      <c r="I1086" s="2" t="s">
        <v>1814</v>
      </c>
      <c r="J1086" s="1">
        <f t="shared" si="18"/>
        <v>2024</v>
      </c>
      <c r="K1086" s="1" t="s">
        <v>79</v>
      </c>
      <c r="L1086" s="1" t="s">
        <v>79</v>
      </c>
      <c r="M1086" s="2" t="s">
        <v>9</v>
      </c>
    </row>
    <row r="1087" spans="1:13">
      <c r="A1087" s="3">
        <v>45343</v>
      </c>
      <c r="B1087" s="1">
        <v>2</v>
      </c>
      <c r="C1087" s="1">
        <v>93</v>
      </c>
      <c r="D1087" s="2" t="s">
        <v>23</v>
      </c>
      <c r="E1087" s="1" t="s">
        <v>4030</v>
      </c>
      <c r="F1087" s="2" t="s">
        <v>4406</v>
      </c>
      <c r="G1087" s="4">
        <v>1100</v>
      </c>
      <c r="H1087" s="4">
        <f>表3[[#This Row],[借方发生额]]/10000</f>
        <v>0.11</v>
      </c>
      <c r="I1087" s="2" t="s">
        <v>1814</v>
      </c>
      <c r="J1087" s="1">
        <f t="shared" si="18"/>
        <v>2024</v>
      </c>
      <c r="K1087" s="1" t="s">
        <v>4032</v>
      </c>
      <c r="L1087" s="1" t="s">
        <v>79</v>
      </c>
      <c r="M1087" s="2" t="s">
        <v>9</v>
      </c>
    </row>
    <row r="1088" spans="1:13">
      <c r="A1088" s="3">
        <v>45343</v>
      </c>
      <c r="B1088" s="1">
        <v>2</v>
      </c>
      <c r="C1088" s="1">
        <v>93</v>
      </c>
      <c r="D1088" s="2" t="s">
        <v>23</v>
      </c>
      <c r="E1088" s="1" t="s">
        <v>3939</v>
      </c>
      <c r="F1088" s="2" t="s">
        <v>3507</v>
      </c>
      <c r="G1088" s="1">
        <v>181.74</v>
      </c>
      <c r="H1088" s="1">
        <f>表3[[#This Row],[借方发生额]]/10000</f>
        <v>0.018174</v>
      </c>
      <c r="I1088" s="2" t="s">
        <v>1814</v>
      </c>
      <c r="J1088" s="1">
        <f t="shared" ref="J1088:J1151" si="19">YEAR(A1088)</f>
        <v>2024</v>
      </c>
      <c r="K1088" s="1" t="s">
        <v>79</v>
      </c>
      <c r="L1088" s="1" t="s">
        <v>79</v>
      </c>
      <c r="M1088" s="2" t="s">
        <v>9</v>
      </c>
    </row>
    <row r="1089" spans="1:13">
      <c r="A1089" s="3">
        <v>45343</v>
      </c>
      <c r="B1089" s="1">
        <v>2</v>
      </c>
      <c r="C1089" s="1">
        <v>93</v>
      </c>
      <c r="D1089" s="2" t="s">
        <v>23</v>
      </c>
      <c r="E1089" s="1" t="s">
        <v>3970</v>
      </c>
      <c r="F1089" s="2" t="s">
        <v>3496</v>
      </c>
      <c r="G1089" s="4">
        <v>1488</v>
      </c>
      <c r="H1089" s="4">
        <f>表3[[#This Row],[借方发生额]]/10000</f>
        <v>0.1488</v>
      </c>
      <c r="I1089" s="2" t="s">
        <v>1814</v>
      </c>
      <c r="J1089" s="1">
        <f t="shared" si="19"/>
        <v>2024</v>
      </c>
      <c r="K1089" s="1" t="s">
        <v>378</v>
      </c>
      <c r="L1089" s="1" t="s">
        <v>3131</v>
      </c>
      <c r="M1089" s="2" t="s">
        <v>9</v>
      </c>
    </row>
    <row r="1090" spans="1:13">
      <c r="A1090" s="3">
        <v>45343</v>
      </c>
      <c r="B1090" s="1">
        <v>2</v>
      </c>
      <c r="C1090" s="1">
        <v>94</v>
      </c>
      <c r="D1090" s="2" t="s">
        <v>23</v>
      </c>
      <c r="E1090" s="1" t="s">
        <v>3939</v>
      </c>
      <c r="F1090" s="2" t="s">
        <v>4033</v>
      </c>
      <c r="G1090" s="4">
        <v>2000</v>
      </c>
      <c r="H1090" s="4">
        <f>表3[[#This Row],[借方发生额]]/10000</f>
        <v>0.2</v>
      </c>
      <c r="I1090" s="2" t="s">
        <v>1814</v>
      </c>
      <c r="J1090" s="1">
        <f t="shared" si="19"/>
        <v>2024</v>
      </c>
      <c r="K1090" s="1" t="s">
        <v>79</v>
      </c>
      <c r="L1090" s="1" t="s">
        <v>79</v>
      </c>
      <c r="M1090" s="2" t="s">
        <v>9</v>
      </c>
    </row>
    <row r="1091" spans="1:13">
      <c r="A1091" s="3">
        <v>45343</v>
      </c>
      <c r="B1091" s="1">
        <v>2</v>
      </c>
      <c r="C1091" s="1">
        <v>94</v>
      </c>
      <c r="D1091" s="2" t="s">
        <v>23</v>
      </c>
      <c r="E1091" s="1" t="s">
        <v>3945</v>
      </c>
      <c r="F1091" s="2" t="s">
        <v>3509</v>
      </c>
      <c r="G1091" s="4">
        <v>1600</v>
      </c>
      <c r="H1091" s="4">
        <f>表3[[#This Row],[借方发生额]]/10000</f>
        <v>0.16</v>
      </c>
      <c r="I1091" s="2" t="s">
        <v>1814</v>
      </c>
      <c r="J1091" s="1">
        <f t="shared" si="19"/>
        <v>2024</v>
      </c>
      <c r="K1091" s="1" t="s">
        <v>58</v>
      </c>
      <c r="L1091" s="1" t="s">
        <v>58</v>
      </c>
      <c r="M1091" s="2" t="s">
        <v>3121</v>
      </c>
    </row>
    <row r="1092" spans="1:13">
      <c r="A1092" s="3">
        <v>45350</v>
      </c>
      <c r="B1092" s="1">
        <v>2</v>
      </c>
      <c r="C1092" s="1">
        <v>131</v>
      </c>
      <c r="D1092" s="2" t="s">
        <v>23</v>
      </c>
      <c r="E1092" s="1" t="s">
        <v>3953</v>
      </c>
      <c r="F1092" s="2" t="s">
        <v>4016</v>
      </c>
      <c r="G1092" s="4">
        <v>5024.96</v>
      </c>
      <c r="H1092" s="4">
        <f>表3[[#This Row],[借方发生额]]/10000</f>
        <v>0.502496</v>
      </c>
      <c r="I1092" s="2" t="s">
        <v>3136</v>
      </c>
      <c r="J1092" s="1">
        <f t="shared" si="19"/>
        <v>2024</v>
      </c>
      <c r="K1092" s="1" t="s">
        <v>3956</v>
      </c>
      <c r="L1092" s="1" t="s">
        <v>58</v>
      </c>
      <c r="M1092" s="2" t="s">
        <v>3121</v>
      </c>
    </row>
    <row r="1093" spans="1:13">
      <c r="A1093" s="3">
        <v>45350</v>
      </c>
      <c r="B1093" s="1">
        <v>2</v>
      </c>
      <c r="C1093" s="1">
        <v>131</v>
      </c>
      <c r="D1093" s="2" t="s">
        <v>23</v>
      </c>
      <c r="E1093" s="1" t="s">
        <v>3953</v>
      </c>
      <c r="F1093" s="2" t="s">
        <v>4016</v>
      </c>
      <c r="G1093" s="1">
        <v>943.4</v>
      </c>
      <c r="H1093" s="1">
        <f>表3[[#This Row],[借方发生额]]/10000</f>
        <v>0.09434</v>
      </c>
      <c r="I1093" s="2" t="s">
        <v>3136</v>
      </c>
      <c r="J1093" s="1">
        <f t="shared" si="19"/>
        <v>2024</v>
      </c>
      <c r="K1093" s="1" t="s">
        <v>3956</v>
      </c>
      <c r="L1093" s="1" t="s">
        <v>58</v>
      </c>
      <c r="M1093" s="2" t="s">
        <v>3121</v>
      </c>
    </row>
    <row r="1094" spans="1:13">
      <c r="A1094" s="3">
        <v>45350</v>
      </c>
      <c r="B1094" s="1">
        <v>2</v>
      </c>
      <c r="C1094" s="1">
        <v>132</v>
      </c>
      <c r="D1094" s="2" t="s">
        <v>23</v>
      </c>
      <c r="E1094" s="1" t="s">
        <v>3953</v>
      </c>
      <c r="F1094" s="2" t="s">
        <v>4014</v>
      </c>
      <c r="G1094" s="4">
        <v>3788.4</v>
      </c>
      <c r="H1094" s="4">
        <f>表3[[#This Row],[借方发生额]]/10000</f>
        <v>0.37884</v>
      </c>
      <c r="I1094" s="2" t="s">
        <v>3955</v>
      </c>
      <c r="J1094" s="1">
        <f t="shared" si="19"/>
        <v>2024</v>
      </c>
      <c r="K1094" s="1" t="s">
        <v>3956</v>
      </c>
      <c r="L1094" s="1" t="s">
        <v>58</v>
      </c>
      <c r="M1094" s="2" t="s">
        <v>3121</v>
      </c>
    </row>
    <row r="1095" spans="1:13">
      <c r="A1095" s="3">
        <v>45351</v>
      </c>
      <c r="B1095" s="1">
        <v>2</v>
      </c>
      <c r="C1095" s="1">
        <v>326</v>
      </c>
      <c r="D1095" s="2" t="s">
        <v>23</v>
      </c>
      <c r="E1095" s="1" t="s">
        <v>3939</v>
      </c>
      <c r="F1095" s="2" t="s">
        <v>4381</v>
      </c>
      <c r="G1095" s="4">
        <v>2635.09</v>
      </c>
      <c r="H1095" s="4">
        <f>表3[[#This Row],[借方发生额]]/10000</f>
        <v>0.263509</v>
      </c>
      <c r="I1095" s="2" t="s">
        <v>3136</v>
      </c>
      <c r="J1095" s="1">
        <f t="shared" si="19"/>
        <v>2024</v>
      </c>
      <c r="K1095" s="1" t="s">
        <v>79</v>
      </c>
      <c r="L1095" s="1" t="s">
        <v>79</v>
      </c>
      <c r="M1095" s="2" t="s">
        <v>9</v>
      </c>
    </row>
    <row r="1096" spans="1:13">
      <c r="A1096" s="3">
        <v>45351</v>
      </c>
      <c r="B1096" s="1">
        <v>2</v>
      </c>
      <c r="C1096" s="1">
        <v>328</v>
      </c>
      <c r="D1096" s="2" t="s">
        <v>23</v>
      </c>
      <c r="E1096" s="1" t="s">
        <v>3945</v>
      </c>
      <c r="F1096" s="2" t="s">
        <v>4053</v>
      </c>
      <c r="G1096" s="4">
        <v>1478.92</v>
      </c>
      <c r="H1096" s="4">
        <f>表3[[#This Row],[借方发生额]]/10000</f>
        <v>0.147892</v>
      </c>
      <c r="I1096" s="2" t="s">
        <v>3136</v>
      </c>
      <c r="J1096" s="1">
        <f t="shared" si="19"/>
        <v>2024</v>
      </c>
      <c r="K1096" s="1" t="s">
        <v>58</v>
      </c>
      <c r="L1096" s="1" t="s">
        <v>58</v>
      </c>
      <c r="M1096" s="2" t="s">
        <v>3121</v>
      </c>
    </row>
    <row r="1097" spans="1:13">
      <c r="A1097" s="3">
        <v>45351</v>
      </c>
      <c r="B1097" s="1">
        <v>2</v>
      </c>
      <c r="C1097" s="1">
        <v>329</v>
      </c>
      <c r="D1097" s="2" t="s">
        <v>23</v>
      </c>
      <c r="E1097" s="1" t="s">
        <v>3945</v>
      </c>
      <c r="F1097" s="2" t="s">
        <v>4073</v>
      </c>
      <c r="G1097" s="1">
        <v>557.26</v>
      </c>
      <c r="H1097" s="1">
        <f>表3[[#This Row],[借方发生额]]/10000</f>
        <v>0.055726</v>
      </c>
      <c r="I1097" s="2" t="s">
        <v>3136</v>
      </c>
      <c r="J1097" s="1">
        <f t="shared" si="19"/>
        <v>2024</v>
      </c>
      <c r="K1097" s="1" t="s">
        <v>58</v>
      </c>
      <c r="L1097" s="1" t="s">
        <v>58</v>
      </c>
      <c r="M1097" s="2" t="s">
        <v>3121</v>
      </c>
    </row>
    <row r="1098" spans="1:13">
      <c r="A1098" s="3">
        <v>45351</v>
      </c>
      <c r="B1098" s="1">
        <v>2</v>
      </c>
      <c r="C1098" s="1">
        <v>332</v>
      </c>
      <c r="D1098" s="2" t="s">
        <v>23</v>
      </c>
      <c r="E1098" s="1" t="s">
        <v>3981</v>
      </c>
      <c r="F1098" s="2" t="s">
        <v>4407</v>
      </c>
      <c r="G1098" s="4">
        <v>14698.55</v>
      </c>
      <c r="H1098" s="4">
        <f>表3[[#This Row],[借方发生额]]/10000</f>
        <v>1.469855</v>
      </c>
      <c r="I1098" s="2" t="s">
        <v>3136</v>
      </c>
      <c r="J1098" s="1">
        <f t="shared" si="19"/>
        <v>2024</v>
      </c>
      <c r="K1098" s="1" t="s">
        <v>35</v>
      </c>
      <c r="L1098" s="1" t="s">
        <v>35</v>
      </c>
      <c r="M1098" s="2" t="s">
        <v>3121</v>
      </c>
    </row>
    <row r="1099" spans="1:13">
      <c r="A1099" s="3">
        <v>45351</v>
      </c>
      <c r="B1099" s="1">
        <v>2</v>
      </c>
      <c r="C1099" s="1">
        <v>335</v>
      </c>
      <c r="D1099" s="2" t="s">
        <v>23</v>
      </c>
      <c r="E1099" s="1" t="s">
        <v>3953</v>
      </c>
      <c r="F1099" s="2" t="s">
        <v>4020</v>
      </c>
      <c r="G1099" s="4">
        <v>3926.35</v>
      </c>
      <c r="H1099" s="4">
        <f>表3[[#This Row],[借方发生额]]/10000</f>
        <v>0.392635</v>
      </c>
      <c r="I1099" s="2" t="s">
        <v>3965</v>
      </c>
      <c r="J1099" s="1">
        <f t="shared" si="19"/>
        <v>2024</v>
      </c>
      <c r="K1099" s="1" t="s">
        <v>3956</v>
      </c>
      <c r="L1099" s="1" t="s">
        <v>58</v>
      </c>
      <c r="M1099" s="2" t="s">
        <v>3121</v>
      </c>
    </row>
    <row r="1100" spans="1:13">
      <c r="A1100" s="3">
        <v>45351</v>
      </c>
      <c r="B1100" s="1">
        <v>2</v>
      </c>
      <c r="C1100" s="1">
        <v>337</v>
      </c>
      <c r="D1100" s="2" t="s">
        <v>23</v>
      </c>
      <c r="E1100" s="1" t="s">
        <v>3939</v>
      </c>
      <c r="F1100" s="2" t="s">
        <v>4408</v>
      </c>
      <c r="G1100" s="1">
        <v>656.61</v>
      </c>
      <c r="H1100" s="1">
        <f>表3[[#This Row],[借方发生额]]/10000</f>
        <v>0.065661</v>
      </c>
      <c r="I1100" s="2" t="s">
        <v>3136</v>
      </c>
      <c r="J1100" s="1">
        <f t="shared" si="19"/>
        <v>2024</v>
      </c>
      <c r="K1100" s="1" t="s">
        <v>79</v>
      </c>
      <c r="L1100" s="1" t="s">
        <v>79</v>
      </c>
      <c r="M1100" s="2" t="s">
        <v>9</v>
      </c>
    </row>
    <row r="1101" spans="1:13">
      <c r="A1101" s="3">
        <v>45351</v>
      </c>
      <c r="B1101" s="1">
        <v>2</v>
      </c>
      <c r="C1101" s="1">
        <v>364</v>
      </c>
      <c r="D1101" s="2" t="s">
        <v>23</v>
      </c>
      <c r="E1101" s="1" t="s">
        <v>3953</v>
      </c>
      <c r="F1101" s="2" t="s">
        <v>4409</v>
      </c>
      <c r="G1101" s="4">
        <v>6961.95</v>
      </c>
      <c r="H1101" s="4">
        <f>表3[[#This Row],[借方发生额]]/10000</f>
        <v>0.696195</v>
      </c>
      <c r="I1101" s="2" t="s">
        <v>3136</v>
      </c>
      <c r="J1101" s="1">
        <f t="shared" si="19"/>
        <v>2024</v>
      </c>
      <c r="K1101" s="1" t="s">
        <v>3956</v>
      </c>
      <c r="L1101" s="1" t="s">
        <v>58</v>
      </c>
      <c r="M1101" s="2" t="s">
        <v>3121</v>
      </c>
    </row>
    <row r="1102" spans="1:13">
      <c r="A1102" s="3">
        <v>45351</v>
      </c>
      <c r="B1102" s="1">
        <v>2</v>
      </c>
      <c r="C1102" s="1">
        <v>370</v>
      </c>
      <c r="D1102" s="2" t="s">
        <v>23</v>
      </c>
      <c r="E1102" s="1" t="s">
        <v>3941</v>
      </c>
      <c r="F1102" s="2" t="s">
        <v>4025</v>
      </c>
      <c r="G1102" s="4">
        <v>2058</v>
      </c>
      <c r="H1102" s="4">
        <f>表3[[#This Row],[借方发生额]]/10000</f>
        <v>0.2058</v>
      </c>
      <c r="I1102" s="2" t="s">
        <v>3136</v>
      </c>
      <c r="J1102" s="1">
        <f t="shared" si="19"/>
        <v>2024</v>
      </c>
      <c r="K1102" s="1" t="s">
        <v>40</v>
      </c>
      <c r="L1102" s="1" t="s">
        <v>288</v>
      </c>
      <c r="M1102" s="2" t="s">
        <v>9</v>
      </c>
    </row>
    <row r="1103" spans="1:13">
      <c r="A1103" s="3">
        <v>45351</v>
      </c>
      <c r="B1103" s="1">
        <v>2</v>
      </c>
      <c r="C1103" s="1">
        <v>373</v>
      </c>
      <c r="D1103" s="2" t="s">
        <v>23</v>
      </c>
      <c r="E1103" s="1" t="s">
        <v>3983</v>
      </c>
      <c r="F1103" s="2" t="s">
        <v>3942</v>
      </c>
      <c r="G1103" s="4">
        <v>2888</v>
      </c>
      <c r="H1103" s="4">
        <f>表3[[#This Row],[借方发生额]]/10000</f>
        <v>0.2888</v>
      </c>
      <c r="I1103" s="2" t="s">
        <v>3136</v>
      </c>
      <c r="J1103" s="1">
        <f t="shared" si="19"/>
        <v>2024</v>
      </c>
      <c r="K1103" s="1" t="s">
        <v>3133</v>
      </c>
      <c r="L1103" s="1" t="s">
        <v>3133</v>
      </c>
      <c r="M1103" s="2" t="s">
        <v>9</v>
      </c>
    </row>
    <row r="1104" spans="1:13">
      <c r="A1104" s="3">
        <v>45351</v>
      </c>
      <c r="B1104" s="1">
        <v>2</v>
      </c>
      <c r="C1104" s="1">
        <v>374</v>
      </c>
      <c r="D1104" s="2" t="s">
        <v>23</v>
      </c>
      <c r="E1104" s="1" t="s">
        <v>3941</v>
      </c>
      <c r="F1104" s="2" t="s">
        <v>4410</v>
      </c>
      <c r="G1104" s="4">
        <v>110000</v>
      </c>
      <c r="H1104" s="4">
        <f>表3[[#This Row],[借方发生额]]/10000</f>
        <v>11</v>
      </c>
      <c r="I1104" s="2" t="s">
        <v>4411</v>
      </c>
      <c r="J1104" s="1">
        <f t="shared" si="19"/>
        <v>2024</v>
      </c>
      <c r="K1104" s="1" t="s">
        <v>40</v>
      </c>
      <c r="L1104" s="1" t="s">
        <v>288</v>
      </c>
      <c r="M1104" s="2" t="s">
        <v>9</v>
      </c>
    </row>
    <row r="1105" spans="1:13">
      <c r="A1105" s="3">
        <v>45351</v>
      </c>
      <c r="B1105" s="1">
        <v>2</v>
      </c>
      <c r="C1105" s="1">
        <v>410</v>
      </c>
      <c r="D1105" s="2" t="s">
        <v>23</v>
      </c>
      <c r="E1105" s="1" t="s">
        <v>3953</v>
      </c>
      <c r="F1105" s="2" t="s">
        <v>4024</v>
      </c>
      <c r="G1105" s="4">
        <v>5072.91</v>
      </c>
      <c r="H1105" s="4">
        <f>表3[[#This Row],[借方发生额]]/10000</f>
        <v>0.507291</v>
      </c>
      <c r="I1105" s="2" t="s">
        <v>3955</v>
      </c>
      <c r="J1105" s="1">
        <f t="shared" si="19"/>
        <v>2024</v>
      </c>
      <c r="K1105" s="1" t="s">
        <v>3956</v>
      </c>
      <c r="L1105" s="1" t="s">
        <v>58</v>
      </c>
      <c r="M1105" s="2" t="s">
        <v>3121</v>
      </c>
    </row>
    <row r="1106" spans="1:13">
      <c r="A1106" s="3">
        <v>45351</v>
      </c>
      <c r="B1106" s="1">
        <v>2</v>
      </c>
      <c r="C1106" s="1">
        <v>423</v>
      </c>
      <c r="D1106" s="2" t="s">
        <v>23</v>
      </c>
      <c r="E1106" s="1" t="s">
        <v>3939</v>
      </c>
      <c r="F1106" s="2" t="s">
        <v>3989</v>
      </c>
      <c r="G1106" s="4">
        <v>5121.62</v>
      </c>
      <c r="H1106" s="4">
        <f>表3[[#This Row],[借方发生额]]/10000</f>
        <v>0.512162</v>
      </c>
      <c r="I1106" s="2" t="s">
        <v>3186</v>
      </c>
      <c r="J1106" s="1">
        <f t="shared" si="19"/>
        <v>2024</v>
      </c>
      <c r="K1106" s="1" t="s">
        <v>79</v>
      </c>
      <c r="L1106" s="1" t="s">
        <v>79</v>
      </c>
      <c r="M1106" s="2" t="s">
        <v>9</v>
      </c>
    </row>
    <row r="1107" spans="1:13">
      <c r="A1107" s="3">
        <v>45351</v>
      </c>
      <c r="B1107" s="1">
        <v>2</v>
      </c>
      <c r="C1107" s="1">
        <v>429</v>
      </c>
      <c r="D1107" s="2" t="s">
        <v>23</v>
      </c>
      <c r="E1107" s="1" t="s">
        <v>3939</v>
      </c>
      <c r="F1107" s="2" t="s">
        <v>4412</v>
      </c>
      <c r="G1107" s="1">
        <v>583</v>
      </c>
      <c r="H1107" s="1">
        <f>表3[[#This Row],[借方发生额]]/10000</f>
        <v>0.0583</v>
      </c>
      <c r="I1107" s="2" t="s">
        <v>3136</v>
      </c>
      <c r="J1107" s="1">
        <f t="shared" si="19"/>
        <v>2024</v>
      </c>
      <c r="K1107" s="1" t="s">
        <v>79</v>
      </c>
      <c r="L1107" s="1" t="s">
        <v>79</v>
      </c>
      <c r="M1107" s="2" t="s">
        <v>9</v>
      </c>
    </row>
    <row r="1108" spans="1:13">
      <c r="A1108" s="3">
        <v>45351</v>
      </c>
      <c r="B1108" s="1">
        <v>2</v>
      </c>
      <c r="C1108" s="1">
        <v>429</v>
      </c>
      <c r="D1108" s="2" t="s">
        <v>23</v>
      </c>
      <c r="E1108" s="1" t="s">
        <v>3939</v>
      </c>
      <c r="F1108" s="2" t="s">
        <v>4412</v>
      </c>
      <c r="G1108" s="1">
        <v>761</v>
      </c>
      <c r="H1108" s="1">
        <f>表3[[#This Row],[借方发生额]]/10000</f>
        <v>0.0761</v>
      </c>
      <c r="I1108" s="2" t="s">
        <v>3136</v>
      </c>
      <c r="J1108" s="1">
        <f t="shared" si="19"/>
        <v>2024</v>
      </c>
      <c r="K1108" s="1" t="s">
        <v>79</v>
      </c>
      <c r="L1108" s="1" t="s">
        <v>79</v>
      </c>
      <c r="M1108" s="2" t="s">
        <v>9</v>
      </c>
    </row>
    <row r="1109" spans="1:13">
      <c r="A1109" s="3">
        <v>45351</v>
      </c>
      <c r="B1109" s="1">
        <v>2</v>
      </c>
      <c r="C1109" s="1">
        <v>429</v>
      </c>
      <c r="D1109" s="2" t="s">
        <v>23</v>
      </c>
      <c r="E1109" s="1" t="s">
        <v>3941</v>
      </c>
      <c r="F1109" s="2" t="s">
        <v>4412</v>
      </c>
      <c r="G1109" s="1">
        <v>68</v>
      </c>
      <c r="H1109" s="1">
        <f>表3[[#This Row],[借方发生额]]/10000</f>
        <v>0.0068</v>
      </c>
      <c r="I1109" s="2" t="s">
        <v>3136</v>
      </c>
      <c r="J1109" s="1">
        <f t="shared" si="19"/>
        <v>2024</v>
      </c>
      <c r="K1109" s="1" t="s">
        <v>40</v>
      </c>
      <c r="L1109" s="1" t="s">
        <v>288</v>
      </c>
      <c r="M1109" s="2" t="s">
        <v>9</v>
      </c>
    </row>
    <row r="1110" spans="1:13">
      <c r="A1110" s="3">
        <v>45351</v>
      </c>
      <c r="B1110" s="1">
        <v>2</v>
      </c>
      <c r="C1110" s="1">
        <v>432</v>
      </c>
      <c r="D1110" s="2" t="s">
        <v>23</v>
      </c>
      <c r="E1110" s="1" t="s">
        <v>3939</v>
      </c>
      <c r="F1110" s="2" t="s">
        <v>3990</v>
      </c>
      <c r="G1110" s="1">
        <v>274.29</v>
      </c>
      <c r="H1110" s="1">
        <f>表3[[#This Row],[借方发生额]]/10000</f>
        <v>0.027429</v>
      </c>
      <c r="I1110" s="2" t="s">
        <v>3136</v>
      </c>
      <c r="J1110" s="1">
        <f t="shared" si="19"/>
        <v>2024</v>
      </c>
      <c r="K1110" s="1" t="s">
        <v>79</v>
      </c>
      <c r="L1110" s="1" t="s">
        <v>79</v>
      </c>
      <c r="M1110" s="2" t="s">
        <v>9</v>
      </c>
    </row>
    <row r="1111" spans="1:13">
      <c r="A1111" s="3">
        <v>45351</v>
      </c>
      <c r="B1111" s="1">
        <v>2</v>
      </c>
      <c r="C1111" s="1">
        <v>434</v>
      </c>
      <c r="D1111" s="2" t="s">
        <v>23</v>
      </c>
      <c r="E1111" s="1" t="s">
        <v>3939</v>
      </c>
      <c r="F1111" s="2" t="s">
        <v>3991</v>
      </c>
      <c r="G1111" s="1">
        <v>45.71</v>
      </c>
      <c r="H1111" s="1">
        <f>表3[[#This Row],[借方发生额]]/10000</f>
        <v>0.004571</v>
      </c>
      <c r="I1111" s="2" t="s">
        <v>3136</v>
      </c>
      <c r="J1111" s="1">
        <f t="shared" si="19"/>
        <v>2024</v>
      </c>
      <c r="K1111" s="1" t="s">
        <v>79</v>
      </c>
      <c r="L1111" s="1" t="s">
        <v>79</v>
      </c>
      <c r="M1111" s="2" t="s">
        <v>9</v>
      </c>
    </row>
    <row r="1112" spans="1:13">
      <c r="A1112" s="3">
        <v>45351</v>
      </c>
      <c r="B1112" s="1">
        <v>2</v>
      </c>
      <c r="C1112" s="1">
        <v>435</v>
      </c>
      <c r="D1112" s="2" t="s">
        <v>23</v>
      </c>
      <c r="E1112" s="1" t="s">
        <v>3939</v>
      </c>
      <c r="F1112" s="2" t="s">
        <v>4396</v>
      </c>
      <c r="G1112" s="1">
        <v>640</v>
      </c>
      <c r="H1112" s="1">
        <f>表3[[#This Row],[借方发生额]]/10000</f>
        <v>0.064</v>
      </c>
      <c r="I1112" s="2" t="s">
        <v>3136</v>
      </c>
      <c r="J1112" s="1">
        <f t="shared" si="19"/>
        <v>2024</v>
      </c>
      <c r="K1112" s="1" t="s">
        <v>79</v>
      </c>
      <c r="L1112" s="1" t="s">
        <v>79</v>
      </c>
      <c r="M1112" s="2" t="s">
        <v>9</v>
      </c>
    </row>
    <row r="1113" spans="1:13">
      <c r="A1113" s="3">
        <v>45351</v>
      </c>
      <c r="B1113" s="1">
        <v>2</v>
      </c>
      <c r="C1113" s="1">
        <v>436</v>
      </c>
      <c r="D1113" s="2" t="s">
        <v>23</v>
      </c>
      <c r="E1113" s="1" t="s">
        <v>3939</v>
      </c>
      <c r="F1113" s="2" t="s">
        <v>4396</v>
      </c>
      <c r="G1113" s="1">
        <v>384</v>
      </c>
      <c r="H1113" s="1">
        <f>表3[[#This Row],[借方发生额]]/10000</f>
        <v>0.0384</v>
      </c>
      <c r="I1113" s="2" t="s">
        <v>3136</v>
      </c>
      <c r="J1113" s="1">
        <f t="shared" si="19"/>
        <v>2024</v>
      </c>
      <c r="K1113" s="1" t="s">
        <v>79</v>
      </c>
      <c r="L1113" s="1" t="s">
        <v>79</v>
      </c>
      <c r="M1113" s="2" t="s">
        <v>9</v>
      </c>
    </row>
    <row r="1114" spans="1:13">
      <c r="A1114" s="3">
        <v>45351</v>
      </c>
      <c r="B1114" s="1">
        <v>2</v>
      </c>
      <c r="C1114" s="1">
        <v>437</v>
      </c>
      <c r="D1114" s="2" t="s">
        <v>23</v>
      </c>
      <c r="E1114" s="1" t="s">
        <v>3939</v>
      </c>
      <c r="F1114" s="2" t="s">
        <v>3994</v>
      </c>
      <c r="G1114" s="1">
        <v>685.71</v>
      </c>
      <c r="H1114" s="1">
        <f>表3[[#This Row],[借方发生额]]/10000</f>
        <v>0.068571</v>
      </c>
      <c r="I1114" s="2" t="s">
        <v>3136</v>
      </c>
      <c r="J1114" s="1">
        <f t="shared" si="19"/>
        <v>2024</v>
      </c>
      <c r="K1114" s="1" t="s">
        <v>79</v>
      </c>
      <c r="L1114" s="1" t="s">
        <v>79</v>
      </c>
      <c r="M1114" s="2" t="s">
        <v>9</v>
      </c>
    </row>
    <row r="1115" spans="1:13">
      <c r="A1115" s="3">
        <v>45351</v>
      </c>
      <c r="B1115" s="1">
        <v>2</v>
      </c>
      <c r="C1115" s="1">
        <v>448</v>
      </c>
      <c r="D1115" s="2" t="s">
        <v>23</v>
      </c>
      <c r="E1115" s="1" t="s">
        <v>3939</v>
      </c>
      <c r="F1115" s="2" t="s">
        <v>4397</v>
      </c>
      <c r="G1115" s="4">
        <v>2982.35</v>
      </c>
      <c r="H1115" s="4">
        <f>表3[[#This Row],[借方发生额]]/10000</f>
        <v>0.298235</v>
      </c>
      <c r="I1115" s="2" t="s">
        <v>3898</v>
      </c>
      <c r="J1115" s="1">
        <f t="shared" si="19"/>
        <v>2024</v>
      </c>
      <c r="K1115" s="1" t="s">
        <v>79</v>
      </c>
      <c r="L1115" s="1" t="s">
        <v>79</v>
      </c>
      <c r="M1115" s="2" t="s">
        <v>9</v>
      </c>
    </row>
    <row r="1116" spans="1:13">
      <c r="A1116" s="3">
        <v>45351</v>
      </c>
      <c r="B1116" s="1">
        <v>2</v>
      </c>
      <c r="C1116" s="1">
        <v>449</v>
      </c>
      <c r="D1116" s="2" t="s">
        <v>23</v>
      </c>
      <c r="E1116" s="1" t="s">
        <v>3997</v>
      </c>
      <c r="F1116" s="2" t="s">
        <v>4038</v>
      </c>
      <c r="G1116" s="4">
        <v>5542.51</v>
      </c>
      <c r="H1116" s="4">
        <f>表3[[#This Row],[借方发生额]]/10000</f>
        <v>0.554251</v>
      </c>
      <c r="I1116" s="2" t="s">
        <v>3999</v>
      </c>
      <c r="J1116" s="1">
        <f t="shared" si="19"/>
        <v>2024</v>
      </c>
      <c r="K1116" s="1" t="s">
        <v>4000</v>
      </c>
      <c r="L1116" s="1" t="s">
        <v>79</v>
      </c>
      <c r="M1116" s="2" t="s">
        <v>9</v>
      </c>
    </row>
    <row r="1117" spans="1:13">
      <c r="A1117" s="3">
        <v>45351</v>
      </c>
      <c r="B1117" s="1">
        <v>2</v>
      </c>
      <c r="C1117" s="1">
        <v>450</v>
      </c>
      <c r="D1117" s="2" t="s">
        <v>23</v>
      </c>
      <c r="E1117" s="1" t="s">
        <v>3997</v>
      </c>
      <c r="F1117" s="2" t="s">
        <v>4039</v>
      </c>
      <c r="G1117" s="4">
        <v>3002.38</v>
      </c>
      <c r="H1117" s="4">
        <f>表3[[#This Row],[借方发生额]]/10000</f>
        <v>0.300238</v>
      </c>
      <c r="I1117" s="2" t="s">
        <v>3999</v>
      </c>
      <c r="J1117" s="1">
        <f t="shared" si="19"/>
        <v>2024</v>
      </c>
      <c r="K1117" s="1" t="s">
        <v>4000</v>
      </c>
      <c r="L1117" s="1" t="s">
        <v>79</v>
      </c>
      <c r="M1117" s="2" t="s">
        <v>9</v>
      </c>
    </row>
    <row r="1118" spans="1:13">
      <c r="A1118" s="3">
        <v>45351</v>
      </c>
      <c r="B1118" s="1">
        <v>2</v>
      </c>
      <c r="C1118" s="1">
        <v>451</v>
      </c>
      <c r="D1118" s="2" t="s">
        <v>23</v>
      </c>
      <c r="E1118" s="1" t="s">
        <v>3997</v>
      </c>
      <c r="F1118" s="2" t="s">
        <v>4002</v>
      </c>
      <c r="G1118" s="4">
        <v>1467.89</v>
      </c>
      <c r="H1118" s="4">
        <f>表3[[#This Row],[借方发生额]]/10000</f>
        <v>0.146789</v>
      </c>
      <c r="I1118" s="2" t="s">
        <v>3999</v>
      </c>
      <c r="J1118" s="1">
        <f t="shared" si="19"/>
        <v>2024</v>
      </c>
      <c r="K1118" s="1" t="s">
        <v>4000</v>
      </c>
      <c r="L1118" s="1" t="s">
        <v>79</v>
      </c>
      <c r="M1118" s="2" t="s">
        <v>9</v>
      </c>
    </row>
    <row r="1119" spans="1:13">
      <c r="A1119" s="3">
        <v>45351</v>
      </c>
      <c r="B1119" s="1">
        <v>2</v>
      </c>
      <c r="C1119" s="1">
        <v>451</v>
      </c>
      <c r="D1119" s="2" t="s">
        <v>23</v>
      </c>
      <c r="E1119" s="1" t="s">
        <v>3997</v>
      </c>
      <c r="F1119" s="2" t="s">
        <v>4002</v>
      </c>
      <c r="G1119" s="4">
        <v>1190.15</v>
      </c>
      <c r="H1119" s="4">
        <f>表3[[#This Row],[借方发生额]]/10000</f>
        <v>0.119015</v>
      </c>
      <c r="I1119" s="2" t="s">
        <v>3999</v>
      </c>
      <c r="J1119" s="1">
        <f t="shared" si="19"/>
        <v>2024</v>
      </c>
      <c r="K1119" s="1" t="s">
        <v>4000</v>
      </c>
      <c r="L1119" s="1" t="s">
        <v>79</v>
      </c>
      <c r="M1119" s="2" t="s">
        <v>9</v>
      </c>
    </row>
    <row r="1120" spans="1:13">
      <c r="A1120" s="3">
        <v>45351</v>
      </c>
      <c r="B1120" s="1">
        <v>2</v>
      </c>
      <c r="C1120" s="1">
        <v>451</v>
      </c>
      <c r="D1120" s="2" t="s">
        <v>23</v>
      </c>
      <c r="E1120" s="1" t="s">
        <v>3997</v>
      </c>
      <c r="F1120" s="2" t="s">
        <v>4002</v>
      </c>
      <c r="G1120" s="4">
        <v>17949.21</v>
      </c>
      <c r="H1120" s="4">
        <f>表3[[#This Row],[借方发生额]]/10000</f>
        <v>1.794921</v>
      </c>
      <c r="I1120" s="2" t="s">
        <v>3999</v>
      </c>
      <c r="J1120" s="1">
        <f t="shared" si="19"/>
        <v>2024</v>
      </c>
      <c r="K1120" s="1" t="s">
        <v>4000</v>
      </c>
      <c r="L1120" s="1" t="s">
        <v>79</v>
      </c>
      <c r="M1120" s="2" t="s">
        <v>9</v>
      </c>
    </row>
    <row r="1121" spans="1:13">
      <c r="A1121" s="3">
        <v>45351</v>
      </c>
      <c r="B1121" s="1">
        <v>2</v>
      </c>
      <c r="C1121" s="1">
        <v>451</v>
      </c>
      <c r="D1121" s="2" t="s">
        <v>23</v>
      </c>
      <c r="E1121" s="1" t="s">
        <v>3997</v>
      </c>
      <c r="F1121" s="2" t="s">
        <v>4002</v>
      </c>
      <c r="G1121" s="1">
        <v>102.45</v>
      </c>
      <c r="H1121" s="1">
        <f>表3[[#This Row],[借方发生额]]/10000</f>
        <v>0.010245</v>
      </c>
      <c r="I1121" s="2" t="s">
        <v>3999</v>
      </c>
      <c r="J1121" s="1">
        <f t="shared" si="19"/>
        <v>2024</v>
      </c>
      <c r="K1121" s="1" t="s">
        <v>4000</v>
      </c>
      <c r="L1121" s="1" t="s">
        <v>79</v>
      </c>
      <c r="M1121" s="2" t="s">
        <v>9</v>
      </c>
    </row>
    <row r="1122" spans="1:13">
      <c r="A1122" s="3">
        <v>45351</v>
      </c>
      <c r="B1122" s="1">
        <v>2</v>
      </c>
      <c r="C1122" s="1">
        <v>451</v>
      </c>
      <c r="D1122" s="2" t="s">
        <v>23</v>
      </c>
      <c r="E1122" s="1" t="s">
        <v>3997</v>
      </c>
      <c r="F1122" s="2" t="s">
        <v>4002</v>
      </c>
      <c r="G1122" s="1">
        <v>229.36</v>
      </c>
      <c r="H1122" s="1">
        <f>表3[[#This Row],[借方发生额]]/10000</f>
        <v>0.022936</v>
      </c>
      <c r="I1122" s="2" t="s">
        <v>3999</v>
      </c>
      <c r="J1122" s="1">
        <f t="shared" si="19"/>
        <v>2024</v>
      </c>
      <c r="K1122" s="1" t="s">
        <v>4000</v>
      </c>
      <c r="L1122" s="1" t="s">
        <v>79</v>
      </c>
      <c r="M1122" s="2" t="s">
        <v>9</v>
      </c>
    </row>
    <row r="1123" spans="1:13">
      <c r="A1123" s="3">
        <v>45351</v>
      </c>
      <c r="B1123" s="1">
        <v>2</v>
      </c>
      <c r="C1123" s="1">
        <v>451</v>
      </c>
      <c r="D1123" s="2" t="s">
        <v>23</v>
      </c>
      <c r="E1123" s="1" t="s">
        <v>3997</v>
      </c>
      <c r="F1123" s="2" t="s">
        <v>4002</v>
      </c>
      <c r="G1123" s="4">
        <v>2278.29</v>
      </c>
      <c r="H1123" s="4">
        <f>表3[[#This Row],[借方发生额]]/10000</f>
        <v>0.227829</v>
      </c>
      <c r="I1123" s="2" t="s">
        <v>3999</v>
      </c>
      <c r="J1123" s="1">
        <f t="shared" si="19"/>
        <v>2024</v>
      </c>
      <c r="K1123" s="1" t="s">
        <v>4000</v>
      </c>
      <c r="L1123" s="1" t="s">
        <v>79</v>
      </c>
      <c r="M1123" s="2" t="s">
        <v>9</v>
      </c>
    </row>
    <row r="1124" spans="1:13">
      <c r="A1124" s="3">
        <v>45351</v>
      </c>
      <c r="B1124" s="1">
        <v>2</v>
      </c>
      <c r="C1124" s="1">
        <v>452</v>
      </c>
      <c r="D1124" s="2" t="s">
        <v>23</v>
      </c>
      <c r="E1124" s="1" t="s">
        <v>3997</v>
      </c>
      <c r="F1124" s="2" t="s">
        <v>4003</v>
      </c>
      <c r="G1124" s="4">
        <v>6150</v>
      </c>
      <c r="H1124" s="4">
        <f>表3[[#This Row],[借方发生额]]/10000</f>
        <v>0.615</v>
      </c>
      <c r="I1124" s="2" t="s">
        <v>3999</v>
      </c>
      <c r="J1124" s="1">
        <f t="shared" si="19"/>
        <v>2024</v>
      </c>
      <c r="K1124" s="1" t="s">
        <v>4000</v>
      </c>
      <c r="L1124" s="1" t="s">
        <v>79</v>
      </c>
      <c r="M1124" s="2" t="s">
        <v>9</v>
      </c>
    </row>
    <row r="1125" spans="1:13">
      <c r="A1125" s="3">
        <v>45351</v>
      </c>
      <c r="B1125" s="1">
        <v>2</v>
      </c>
      <c r="C1125" s="1">
        <v>453</v>
      </c>
      <c r="D1125" s="2" t="s">
        <v>23</v>
      </c>
      <c r="E1125" s="1" t="s">
        <v>3939</v>
      </c>
      <c r="F1125" s="2" t="s">
        <v>4413</v>
      </c>
      <c r="G1125" s="1">
        <v>311.27</v>
      </c>
      <c r="H1125" s="1">
        <f>表3[[#This Row],[借方发生额]]/10000</f>
        <v>0.031127</v>
      </c>
      <c r="I1125" s="2" t="s">
        <v>3999</v>
      </c>
      <c r="J1125" s="1">
        <f t="shared" si="19"/>
        <v>2024</v>
      </c>
      <c r="K1125" s="1" t="s">
        <v>79</v>
      </c>
      <c r="L1125" s="1" t="s">
        <v>79</v>
      </c>
      <c r="M1125" s="2" t="s">
        <v>9</v>
      </c>
    </row>
    <row r="1126" spans="1:13">
      <c r="A1126" s="3">
        <v>45351</v>
      </c>
      <c r="B1126" s="1">
        <v>2</v>
      </c>
      <c r="C1126" s="1">
        <v>454</v>
      </c>
      <c r="D1126" s="2" t="s">
        <v>23</v>
      </c>
      <c r="E1126" s="1" t="s">
        <v>3995</v>
      </c>
      <c r="F1126" s="2" t="s">
        <v>4414</v>
      </c>
      <c r="G1126" s="4">
        <v>23138.44</v>
      </c>
      <c r="H1126" s="4">
        <f>表3[[#This Row],[借方发生额]]/10000</f>
        <v>2.313844</v>
      </c>
      <c r="I1126" s="2" t="s">
        <v>2157</v>
      </c>
      <c r="J1126" s="1">
        <f t="shared" si="19"/>
        <v>2024</v>
      </c>
      <c r="K1126" s="1" t="s">
        <v>3155</v>
      </c>
      <c r="L1126" s="1" t="s">
        <v>27</v>
      </c>
      <c r="M1126" s="2" t="s">
        <v>3122</v>
      </c>
    </row>
    <row r="1127" spans="1:13">
      <c r="A1127" s="3">
        <v>45351</v>
      </c>
      <c r="B1127" s="1">
        <v>2</v>
      </c>
      <c r="C1127" s="1">
        <v>455</v>
      </c>
      <c r="D1127" s="2" t="s">
        <v>23</v>
      </c>
      <c r="E1127" s="1" t="s">
        <v>3995</v>
      </c>
      <c r="F1127" s="2" t="s">
        <v>28</v>
      </c>
      <c r="G1127" s="4">
        <v>9515.29</v>
      </c>
      <c r="H1127" s="4">
        <f>表3[[#This Row],[借方发生额]]/10000</f>
        <v>0.951529</v>
      </c>
      <c r="I1127" s="2" t="s">
        <v>26</v>
      </c>
      <c r="J1127" s="1">
        <f t="shared" si="19"/>
        <v>2024</v>
      </c>
      <c r="K1127" s="1" t="s">
        <v>3155</v>
      </c>
      <c r="L1127" s="1" t="s">
        <v>27</v>
      </c>
      <c r="M1127" s="2" t="s">
        <v>3122</v>
      </c>
    </row>
    <row r="1128" spans="1:13">
      <c r="A1128" s="3">
        <v>45351</v>
      </c>
      <c r="B1128" s="1">
        <v>2</v>
      </c>
      <c r="C1128" s="1">
        <v>455</v>
      </c>
      <c r="D1128" s="2" t="s">
        <v>23</v>
      </c>
      <c r="E1128" s="1" t="s">
        <v>3995</v>
      </c>
      <c r="F1128" s="2" t="s">
        <v>25</v>
      </c>
      <c r="G1128" s="4">
        <v>6580.7</v>
      </c>
      <c r="H1128" s="4">
        <f>表3[[#This Row],[借方发生额]]/10000</f>
        <v>0.65807</v>
      </c>
      <c r="I1128" s="2" t="s">
        <v>26</v>
      </c>
      <c r="J1128" s="1">
        <f t="shared" si="19"/>
        <v>2024</v>
      </c>
      <c r="K1128" s="1" t="s">
        <v>3155</v>
      </c>
      <c r="L1128" s="1" t="s">
        <v>27</v>
      </c>
      <c r="M1128" s="2" t="s">
        <v>3122</v>
      </c>
    </row>
    <row r="1129" spans="1:13">
      <c r="A1129" s="3">
        <v>45351</v>
      </c>
      <c r="B1129" s="1">
        <v>2</v>
      </c>
      <c r="C1129" s="1">
        <v>458</v>
      </c>
      <c r="D1129" s="2" t="s">
        <v>23</v>
      </c>
      <c r="E1129" s="1" t="s">
        <v>4007</v>
      </c>
      <c r="F1129" s="2" t="s">
        <v>4036</v>
      </c>
      <c r="G1129" s="4">
        <v>1296840.46</v>
      </c>
      <c r="H1129" s="4">
        <f>表3[[#This Row],[借方发生额]]/10000</f>
        <v>129.684046</v>
      </c>
      <c r="I1129" s="2" t="s">
        <v>3170</v>
      </c>
      <c r="J1129" s="1">
        <f t="shared" si="19"/>
        <v>2024</v>
      </c>
      <c r="K1129" s="1" t="s">
        <v>32</v>
      </c>
      <c r="L1129" s="1" t="s">
        <v>3120</v>
      </c>
      <c r="M1129" s="1" t="s">
        <v>3120</v>
      </c>
    </row>
    <row r="1130" spans="1:13">
      <c r="A1130" s="3">
        <v>45351</v>
      </c>
      <c r="B1130" s="1">
        <v>2</v>
      </c>
      <c r="C1130" s="1">
        <v>481</v>
      </c>
      <c r="D1130" s="2" t="s">
        <v>23</v>
      </c>
      <c r="E1130" s="1" t="s">
        <v>4009</v>
      </c>
      <c r="F1130" s="1" t="s">
        <v>1594</v>
      </c>
      <c r="G1130" s="4">
        <v>51650.28</v>
      </c>
      <c r="H1130" s="4">
        <f>表3[[#This Row],[借方发生额]]/10000</f>
        <v>5.165028</v>
      </c>
      <c r="I1130" s="2" t="s">
        <v>50</v>
      </c>
      <c r="J1130" s="1">
        <f t="shared" si="19"/>
        <v>2024</v>
      </c>
      <c r="K1130" s="1" t="s">
        <v>51</v>
      </c>
      <c r="L1130" s="1" t="s">
        <v>4010</v>
      </c>
      <c r="M1130" s="2" t="s">
        <v>9</v>
      </c>
    </row>
    <row r="1131" spans="1:13">
      <c r="A1131" s="3">
        <v>45369</v>
      </c>
      <c r="B1131" s="1">
        <v>3</v>
      </c>
      <c r="C1131" s="1">
        <v>103</v>
      </c>
      <c r="D1131" s="2" t="s">
        <v>23</v>
      </c>
      <c r="E1131" s="1" t="s">
        <v>3939</v>
      </c>
      <c r="F1131" s="2" t="s">
        <v>3975</v>
      </c>
      <c r="G1131" s="4">
        <v>1136.26</v>
      </c>
      <c r="H1131" s="4">
        <f>表3[[#This Row],[借方发生额]]/10000</f>
        <v>0.113626</v>
      </c>
      <c r="I1131" s="2" t="s">
        <v>3136</v>
      </c>
      <c r="J1131" s="1">
        <f t="shared" si="19"/>
        <v>2024</v>
      </c>
      <c r="K1131" s="1" t="s">
        <v>79</v>
      </c>
      <c r="L1131" s="1" t="s">
        <v>79</v>
      </c>
      <c r="M1131" s="2" t="s">
        <v>9</v>
      </c>
    </row>
    <row r="1132" spans="1:13">
      <c r="A1132" s="3">
        <v>45369</v>
      </c>
      <c r="B1132" s="1">
        <v>3</v>
      </c>
      <c r="C1132" s="1">
        <v>105</v>
      </c>
      <c r="D1132" s="2" t="s">
        <v>23</v>
      </c>
      <c r="E1132" s="1" t="s">
        <v>3945</v>
      </c>
      <c r="F1132" s="2" t="s">
        <v>4415</v>
      </c>
      <c r="G1132" s="1">
        <v>329.1</v>
      </c>
      <c r="H1132" s="1">
        <f>表3[[#This Row],[借方发生额]]/10000</f>
        <v>0.03291</v>
      </c>
      <c r="I1132" s="2" t="s">
        <v>3129</v>
      </c>
      <c r="J1132" s="1">
        <f t="shared" si="19"/>
        <v>2024</v>
      </c>
      <c r="K1132" s="1" t="s">
        <v>58</v>
      </c>
      <c r="L1132" s="1" t="s">
        <v>58</v>
      </c>
      <c r="M1132" s="2" t="s">
        <v>3121</v>
      </c>
    </row>
    <row r="1133" spans="1:13">
      <c r="A1133" s="3">
        <v>45369</v>
      </c>
      <c r="B1133" s="1">
        <v>3</v>
      </c>
      <c r="C1133" s="1">
        <v>105</v>
      </c>
      <c r="D1133" s="2" t="s">
        <v>23</v>
      </c>
      <c r="E1133" s="1" t="s">
        <v>3947</v>
      </c>
      <c r="F1133" s="2" t="s">
        <v>4415</v>
      </c>
      <c r="G1133" s="1">
        <v>128.6</v>
      </c>
      <c r="H1133" s="1">
        <f>表3[[#This Row],[借方发生额]]/10000</f>
        <v>0.01286</v>
      </c>
      <c r="I1133" s="2" t="s">
        <v>3129</v>
      </c>
      <c r="J1133" s="1">
        <f t="shared" si="19"/>
        <v>2024</v>
      </c>
      <c r="K1133" s="1" t="s">
        <v>60</v>
      </c>
      <c r="L1133" s="1" t="s">
        <v>3131</v>
      </c>
      <c r="M1133" s="2" t="s">
        <v>9</v>
      </c>
    </row>
    <row r="1134" spans="1:13">
      <c r="A1134" s="3">
        <v>45369</v>
      </c>
      <c r="B1134" s="1">
        <v>3</v>
      </c>
      <c r="C1134" s="1">
        <v>105</v>
      </c>
      <c r="D1134" s="2" t="s">
        <v>23</v>
      </c>
      <c r="E1134" s="1" t="s">
        <v>3943</v>
      </c>
      <c r="F1134" s="2" t="s">
        <v>4415</v>
      </c>
      <c r="G1134" s="1">
        <v>332.16</v>
      </c>
      <c r="H1134" s="1">
        <f>表3[[#This Row],[借方发生额]]/10000</f>
        <v>0.033216</v>
      </c>
      <c r="I1134" s="2" t="s">
        <v>3129</v>
      </c>
      <c r="J1134" s="1">
        <f t="shared" si="19"/>
        <v>2024</v>
      </c>
      <c r="K1134" s="1" t="s">
        <v>83</v>
      </c>
      <c r="L1134" s="1" t="s">
        <v>58</v>
      </c>
      <c r="M1134" s="2" t="s">
        <v>3121</v>
      </c>
    </row>
    <row r="1135" spans="1:13">
      <c r="A1135" s="3">
        <v>45369</v>
      </c>
      <c r="B1135" s="1">
        <v>3</v>
      </c>
      <c r="C1135" s="1">
        <v>105</v>
      </c>
      <c r="D1135" s="2" t="s">
        <v>23</v>
      </c>
      <c r="E1135" s="1" t="s">
        <v>4030</v>
      </c>
      <c r="F1135" s="2" t="s">
        <v>4415</v>
      </c>
      <c r="G1135" s="1">
        <v>110.66</v>
      </c>
      <c r="H1135" s="1">
        <f>表3[[#This Row],[借方发生额]]/10000</f>
        <v>0.011066</v>
      </c>
      <c r="I1135" s="2" t="s">
        <v>3129</v>
      </c>
      <c r="J1135" s="1">
        <f t="shared" si="19"/>
        <v>2024</v>
      </c>
      <c r="K1135" s="1" t="s">
        <v>4032</v>
      </c>
      <c r="L1135" s="1" t="s">
        <v>79</v>
      </c>
      <c r="M1135" s="2" t="s">
        <v>9</v>
      </c>
    </row>
    <row r="1136" spans="1:13">
      <c r="A1136" s="3">
        <v>45369</v>
      </c>
      <c r="B1136" s="1">
        <v>3</v>
      </c>
      <c r="C1136" s="1">
        <v>106</v>
      </c>
      <c r="D1136" s="2" t="s">
        <v>23</v>
      </c>
      <c r="E1136" s="1" t="s">
        <v>3945</v>
      </c>
      <c r="F1136" s="2" t="s">
        <v>4054</v>
      </c>
      <c r="G1136" s="4">
        <v>4000</v>
      </c>
      <c r="H1136" s="4">
        <f>表3[[#This Row],[借方发生额]]/10000</f>
        <v>0.4</v>
      </c>
      <c r="I1136" s="2" t="s">
        <v>3136</v>
      </c>
      <c r="J1136" s="1">
        <f t="shared" si="19"/>
        <v>2024</v>
      </c>
      <c r="K1136" s="1" t="s">
        <v>58</v>
      </c>
      <c r="L1136" s="1" t="s">
        <v>58</v>
      </c>
      <c r="M1136" s="2" t="s">
        <v>3121</v>
      </c>
    </row>
    <row r="1137" spans="1:13">
      <c r="A1137" s="3">
        <v>45369</v>
      </c>
      <c r="B1137" s="1">
        <v>3</v>
      </c>
      <c r="C1137" s="1">
        <v>109</v>
      </c>
      <c r="D1137" s="2" t="s">
        <v>23</v>
      </c>
      <c r="E1137" s="1" t="s">
        <v>3941</v>
      </c>
      <c r="F1137" s="2" t="s">
        <v>3952</v>
      </c>
      <c r="G1137" s="4">
        <v>20376.91</v>
      </c>
      <c r="H1137" s="4">
        <f>表3[[#This Row],[借方发生额]]/10000</f>
        <v>2.037691</v>
      </c>
      <c r="I1137" s="2" t="s">
        <v>3152</v>
      </c>
      <c r="J1137" s="1">
        <f t="shared" si="19"/>
        <v>2024</v>
      </c>
      <c r="K1137" s="1" t="s">
        <v>40</v>
      </c>
      <c r="L1137" s="1" t="s">
        <v>288</v>
      </c>
      <c r="M1137" s="2" t="s">
        <v>9</v>
      </c>
    </row>
    <row r="1138" spans="1:13">
      <c r="A1138" s="3">
        <v>45369</v>
      </c>
      <c r="B1138" s="1">
        <v>3</v>
      </c>
      <c r="C1138" s="1">
        <v>114</v>
      </c>
      <c r="D1138" s="2" t="s">
        <v>23</v>
      </c>
      <c r="E1138" s="1" t="s">
        <v>3939</v>
      </c>
      <c r="F1138" s="2" t="s">
        <v>4416</v>
      </c>
      <c r="G1138" s="4">
        <v>3298.81</v>
      </c>
      <c r="H1138" s="4">
        <f>表3[[#This Row],[借方发生额]]/10000</f>
        <v>0.329881</v>
      </c>
      <c r="I1138" s="2" t="s">
        <v>3136</v>
      </c>
      <c r="J1138" s="1">
        <f t="shared" si="19"/>
        <v>2024</v>
      </c>
      <c r="K1138" s="1" t="s">
        <v>79</v>
      </c>
      <c r="L1138" s="1" t="s">
        <v>79</v>
      </c>
      <c r="M1138" s="2" t="s">
        <v>9</v>
      </c>
    </row>
    <row r="1139" spans="1:13">
      <c r="A1139" s="3">
        <v>45369</v>
      </c>
      <c r="B1139" s="1">
        <v>3</v>
      </c>
      <c r="C1139" s="1">
        <v>116</v>
      </c>
      <c r="D1139" s="2" t="s">
        <v>23</v>
      </c>
      <c r="E1139" s="1" t="s">
        <v>3941</v>
      </c>
      <c r="F1139" s="2" t="s">
        <v>3942</v>
      </c>
      <c r="G1139" s="1">
        <v>204.4</v>
      </c>
      <c r="H1139" s="1">
        <f>表3[[#This Row],[借方发生额]]/10000</f>
        <v>0.02044</v>
      </c>
      <c r="I1139" s="2" t="s">
        <v>3679</v>
      </c>
      <c r="J1139" s="1">
        <f t="shared" si="19"/>
        <v>2024</v>
      </c>
      <c r="K1139" s="1" t="s">
        <v>40</v>
      </c>
      <c r="L1139" s="1" t="s">
        <v>288</v>
      </c>
      <c r="M1139" s="2" t="s">
        <v>9</v>
      </c>
    </row>
    <row r="1140" spans="1:13">
      <c r="A1140" s="3">
        <v>45369</v>
      </c>
      <c r="B1140" s="1">
        <v>3</v>
      </c>
      <c r="C1140" s="1">
        <v>119</v>
      </c>
      <c r="D1140" s="2" t="s">
        <v>23</v>
      </c>
      <c r="E1140" s="1" t="s">
        <v>3941</v>
      </c>
      <c r="F1140" s="2" t="s">
        <v>3942</v>
      </c>
      <c r="G1140" s="4">
        <v>1882</v>
      </c>
      <c r="H1140" s="4">
        <f>表3[[#This Row],[借方发生额]]/10000</f>
        <v>0.1882</v>
      </c>
      <c r="I1140" s="2" t="s">
        <v>3136</v>
      </c>
      <c r="J1140" s="1">
        <f t="shared" si="19"/>
        <v>2024</v>
      </c>
      <c r="K1140" s="1" t="s">
        <v>40</v>
      </c>
      <c r="L1140" s="1" t="s">
        <v>288</v>
      </c>
      <c r="M1140" s="2" t="s">
        <v>9</v>
      </c>
    </row>
    <row r="1141" spans="1:13">
      <c r="A1141" s="3">
        <v>45369</v>
      </c>
      <c r="B1141" s="1">
        <v>3</v>
      </c>
      <c r="C1141" s="1">
        <v>12</v>
      </c>
      <c r="D1141" s="2" t="s">
        <v>23</v>
      </c>
      <c r="E1141" s="1" t="s">
        <v>3941</v>
      </c>
      <c r="F1141" s="2" t="s">
        <v>4025</v>
      </c>
      <c r="G1141" s="4">
        <v>1599</v>
      </c>
      <c r="H1141" s="4">
        <f>表3[[#This Row],[借方发生额]]/10000</f>
        <v>0.1599</v>
      </c>
      <c r="I1141" s="2" t="s">
        <v>3136</v>
      </c>
      <c r="J1141" s="1">
        <f t="shared" si="19"/>
        <v>2024</v>
      </c>
      <c r="K1141" s="1" t="s">
        <v>40</v>
      </c>
      <c r="L1141" s="1" t="s">
        <v>288</v>
      </c>
      <c r="M1141" s="2" t="s">
        <v>9</v>
      </c>
    </row>
    <row r="1142" spans="1:13">
      <c r="A1142" s="3">
        <v>45369</v>
      </c>
      <c r="B1142" s="1">
        <v>3</v>
      </c>
      <c r="C1142" s="1">
        <v>121</v>
      </c>
      <c r="D1142" s="2" t="s">
        <v>23</v>
      </c>
      <c r="E1142" s="1" t="s">
        <v>3939</v>
      </c>
      <c r="F1142" s="2" t="s">
        <v>3989</v>
      </c>
      <c r="G1142" s="4">
        <v>5121.62</v>
      </c>
      <c r="H1142" s="4">
        <f>表3[[#This Row],[借方发生额]]/10000</f>
        <v>0.512162</v>
      </c>
      <c r="I1142" s="2" t="s">
        <v>3152</v>
      </c>
      <c r="J1142" s="1">
        <f t="shared" si="19"/>
        <v>2024</v>
      </c>
      <c r="K1142" s="1" t="s">
        <v>79</v>
      </c>
      <c r="L1142" s="1" t="s">
        <v>79</v>
      </c>
      <c r="M1142" s="2" t="s">
        <v>9</v>
      </c>
    </row>
    <row r="1143" spans="1:13">
      <c r="A1143" s="3">
        <v>45369</v>
      </c>
      <c r="B1143" s="1">
        <v>3</v>
      </c>
      <c r="C1143" s="1">
        <v>125</v>
      </c>
      <c r="D1143" s="2" t="s">
        <v>23</v>
      </c>
      <c r="E1143" s="1" t="s">
        <v>3939</v>
      </c>
      <c r="F1143" s="2" t="s">
        <v>4417</v>
      </c>
      <c r="G1143" s="4">
        <v>1132.08</v>
      </c>
      <c r="H1143" s="4">
        <f>表3[[#This Row],[借方发生额]]/10000</f>
        <v>0.113208</v>
      </c>
      <c r="I1143" s="2" t="s">
        <v>3186</v>
      </c>
      <c r="J1143" s="1">
        <f t="shared" si="19"/>
        <v>2024</v>
      </c>
      <c r="K1143" s="1" t="s">
        <v>79</v>
      </c>
      <c r="L1143" s="1" t="s">
        <v>79</v>
      </c>
      <c r="M1143" s="2" t="s">
        <v>9</v>
      </c>
    </row>
    <row r="1144" spans="1:13">
      <c r="A1144" s="3">
        <v>45369</v>
      </c>
      <c r="B1144" s="1">
        <v>3</v>
      </c>
      <c r="C1144" s="1">
        <v>13</v>
      </c>
      <c r="D1144" s="2" t="s">
        <v>23</v>
      </c>
      <c r="E1144" s="1" t="s">
        <v>3945</v>
      </c>
      <c r="F1144" s="2" t="s">
        <v>4418</v>
      </c>
      <c r="G1144" s="4">
        <v>7442.76</v>
      </c>
      <c r="H1144" s="4">
        <f>表3[[#This Row],[借方发生额]]/10000</f>
        <v>0.744276</v>
      </c>
      <c r="I1144" s="2" t="s">
        <v>3136</v>
      </c>
      <c r="J1144" s="1">
        <f t="shared" si="19"/>
        <v>2024</v>
      </c>
      <c r="K1144" s="1" t="s">
        <v>58</v>
      </c>
      <c r="L1144" s="1" t="s">
        <v>58</v>
      </c>
      <c r="M1144" s="2" t="s">
        <v>3121</v>
      </c>
    </row>
    <row r="1145" spans="1:13">
      <c r="A1145" s="3">
        <v>45369</v>
      </c>
      <c r="B1145" s="1">
        <v>3</v>
      </c>
      <c r="C1145" s="1">
        <v>14</v>
      </c>
      <c r="D1145" s="2" t="s">
        <v>23</v>
      </c>
      <c r="E1145" s="1" t="s">
        <v>3945</v>
      </c>
      <c r="F1145" s="2" t="s">
        <v>4054</v>
      </c>
      <c r="G1145" s="1">
        <v>202.79</v>
      </c>
      <c r="H1145" s="1">
        <f>表3[[#This Row],[借方发生额]]/10000</f>
        <v>0.020279</v>
      </c>
      <c r="I1145" s="2" t="s">
        <v>4050</v>
      </c>
      <c r="J1145" s="1">
        <f t="shared" si="19"/>
        <v>2024</v>
      </c>
      <c r="K1145" s="1" t="s">
        <v>58</v>
      </c>
      <c r="L1145" s="1" t="s">
        <v>58</v>
      </c>
      <c r="M1145" s="2" t="s">
        <v>3121</v>
      </c>
    </row>
    <row r="1146" spans="1:13">
      <c r="A1146" s="3">
        <v>45369</v>
      </c>
      <c r="B1146" s="1">
        <v>3</v>
      </c>
      <c r="C1146" s="1">
        <v>14</v>
      </c>
      <c r="D1146" s="2" t="s">
        <v>23</v>
      </c>
      <c r="E1146" s="1" t="s">
        <v>4419</v>
      </c>
      <c r="F1146" s="2" t="s">
        <v>4054</v>
      </c>
      <c r="G1146" s="1">
        <v>584.4</v>
      </c>
      <c r="H1146" s="1">
        <f>表3[[#This Row],[借方发生额]]/10000</f>
        <v>0.05844</v>
      </c>
      <c r="I1146" s="2" t="s">
        <v>4050</v>
      </c>
      <c r="J1146" s="1">
        <f t="shared" si="19"/>
        <v>2024</v>
      </c>
      <c r="K1146" s="1" t="s">
        <v>64</v>
      </c>
      <c r="L1146" s="1" t="s">
        <v>35</v>
      </c>
      <c r="M1146" s="2" t="s">
        <v>3121</v>
      </c>
    </row>
    <row r="1147" spans="1:13">
      <c r="A1147" s="3">
        <v>45369</v>
      </c>
      <c r="B1147" s="1">
        <v>3</v>
      </c>
      <c r="C1147" s="1">
        <v>15</v>
      </c>
      <c r="D1147" s="2" t="s">
        <v>23</v>
      </c>
      <c r="E1147" s="1" t="s">
        <v>3945</v>
      </c>
      <c r="F1147" s="2" t="s">
        <v>4054</v>
      </c>
      <c r="G1147" s="1">
        <v>811</v>
      </c>
      <c r="H1147" s="1">
        <f>表3[[#This Row],[借方发生额]]/10000</f>
        <v>0.0811</v>
      </c>
      <c r="I1147" s="2" t="s">
        <v>3136</v>
      </c>
      <c r="J1147" s="1">
        <f t="shared" si="19"/>
        <v>2024</v>
      </c>
      <c r="K1147" s="1" t="s">
        <v>58</v>
      </c>
      <c r="L1147" s="1" t="s">
        <v>58</v>
      </c>
      <c r="M1147" s="2" t="s">
        <v>3121</v>
      </c>
    </row>
    <row r="1148" spans="1:13">
      <c r="A1148" s="3">
        <v>45369</v>
      </c>
      <c r="B1148" s="1">
        <v>3</v>
      </c>
      <c r="C1148" s="1">
        <v>25</v>
      </c>
      <c r="D1148" s="2" t="s">
        <v>23</v>
      </c>
      <c r="E1148" s="1" t="s">
        <v>3939</v>
      </c>
      <c r="F1148" s="2" t="s">
        <v>3975</v>
      </c>
      <c r="G1148" s="4">
        <v>7165.13</v>
      </c>
      <c r="H1148" s="4">
        <f>表3[[#This Row],[借方发生额]]/10000</f>
        <v>0.716513</v>
      </c>
      <c r="I1148" s="2" t="s">
        <v>3136</v>
      </c>
      <c r="J1148" s="1">
        <f t="shared" si="19"/>
        <v>2024</v>
      </c>
      <c r="K1148" s="1" t="s">
        <v>79</v>
      </c>
      <c r="L1148" s="1" t="s">
        <v>79</v>
      </c>
      <c r="M1148" s="2" t="s">
        <v>9</v>
      </c>
    </row>
    <row r="1149" spans="1:13">
      <c r="A1149" s="3">
        <v>45369</v>
      </c>
      <c r="B1149" s="1">
        <v>3</v>
      </c>
      <c r="C1149" s="1">
        <v>28</v>
      </c>
      <c r="D1149" s="2" t="s">
        <v>23</v>
      </c>
      <c r="E1149" s="1" t="s">
        <v>3939</v>
      </c>
      <c r="F1149" s="2" t="s">
        <v>3527</v>
      </c>
      <c r="G1149" s="4">
        <v>2490.57</v>
      </c>
      <c r="H1149" s="4">
        <f>表3[[#This Row],[借方发生额]]/10000</f>
        <v>0.249057</v>
      </c>
      <c r="I1149" s="2" t="s">
        <v>3136</v>
      </c>
      <c r="J1149" s="1">
        <f t="shared" si="19"/>
        <v>2024</v>
      </c>
      <c r="K1149" s="1" t="s">
        <v>79</v>
      </c>
      <c r="L1149" s="1" t="s">
        <v>79</v>
      </c>
      <c r="M1149" s="2" t="s">
        <v>9</v>
      </c>
    </row>
    <row r="1150" spans="1:13">
      <c r="A1150" s="3">
        <v>45369</v>
      </c>
      <c r="B1150" s="1">
        <v>3</v>
      </c>
      <c r="C1150" s="1">
        <v>29</v>
      </c>
      <c r="D1150" s="2" t="s">
        <v>23</v>
      </c>
      <c r="E1150" s="1" t="s">
        <v>3953</v>
      </c>
      <c r="F1150" s="2" t="s">
        <v>4420</v>
      </c>
      <c r="G1150" s="4">
        <v>11223.01</v>
      </c>
      <c r="H1150" s="4">
        <f>表3[[#This Row],[借方发生额]]/10000</f>
        <v>1.122301</v>
      </c>
      <c r="I1150" s="2" t="s">
        <v>3152</v>
      </c>
      <c r="J1150" s="1">
        <f t="shared" si="19"/>
        <v>2024</v>
      </c>
      <c r="K1150" s="1" t="s">
        <v>3956</v>
      </c>
      <c r="L1150" s="1" t="s">
        <v>58</v>
      </c>
      <c r="M1150" s="2" t="s">
        <v>3121</v>
      </c>
    </row>
    <row r="1151" spans="1:13">
      <c r="A1151" s="3">
        <v>45369</v>
      </c>
      <c r="B1151" s="1">
        <v>3</v>
      </c>
      <c r="C1151" s="1">
        <v>30</v>
      </c>
      <c r="D1151" s="2" t="s">
        <v>23</v>
      </c>
      <c r="E1151" s="1" t="s">
        <v>3941</v>
      </c>
      <c r="F1151" s="2" t="s">
        <v>3942</v>
      </c>
      <c r="G1151" s="4">
        <v>1496</v>
      </c>
      <c r="H1151" s="4">
        <f>表3[[#This Row],[借方发生额]]/10000</f>
        <v>0.1496</v>
      </c>
      <c r="I1151" s="2" t="s">
        <v>3136</v>
      </c>
      <c r="J1151" s="1">
        <f t="shared" si="19"/>
        <v>2024</v>
      </c>
      <c r="K1151" s="1" t="s">
        <v>40</v>
      </c>
      <c r="L1151" s="1" t="s">
        <v>288</v>
      </c>
      <c r="M1151" s="2" t="s">
        <v>9</v>
      </c>
    </row>
    <row r="1152" spans="1:13">
      <c r="A1152" s="3">
        <v>45369</v>
      </c>
      <c r="B1152" s="1">
        <v>3</v>
      </c>
      <c r="C1152" s="1">
        <v>30</v>
      </c>
      <c r="D1152" s="2" t="s">
        <v>23</v>
      </c>
      <c r="E1152" s="1" t="s">
        <v>3948</v>
      </c>
      <c r="F1152" s="2" t="s">
        <v>3962</v>
      </c>
      <c r="G1152" s="4">
        <v>2560</v>
      </c>
      <c r="H1152" s="4">
        <f>表3[[#This Row],[借方发生额]]/10000</f>
        <v>0.256</v>
      </c>
      <c r="I1152" s="2" t="s">
        <v>3136</v>
      </c>
      <c r="J1152" s="1">
        <f t="shared" ref="J1152:J1215" si="20">YEAR(A1152)</f>
        <v>2024</v>
      </c>
      <c r="K1152" s="1" t="s">
        <v>288</v>
      </c>
      <c r="L1152" s="1" t="s">
        <v>288</v>
      </c>
      <c r="M1152" s="2" t="s">
        <v>9</v>
      </c>
    </row>
    <row r="1153" spans="1:13">
      <c r="A1153" s="3">
        <v>45369</v>
      </c>
      <c r="B1153" s="1">
        <v>3</v>
      </c>
      <c r="C1153" s="1">
        <v>31</v>
      </c>
      <c r="D1153" s="2" t="s">
        <v>23</v>
      </c>
      <c r="E1153" s="1" t="s">
        <v>3972</v>
      </c>
      <c r="F1153" s="2" t="s">
        <v>4421</v>
      </c>
      <c r="G1153" s="4">
        <v>13310.14</v>
      </c>
      <c r="H1153" s="4">
        <f>表3[[#This Row],[借方发生额]]/10000</f>
        <v>1.331014</v>
      </c>
      <c r="I1153" s="2" t="s">
        <v>3186</v>
      </c>
      <c r="J1153" s="1">
        <f t="shared" si="20"/>
        <v>2024</v>
      </c>
      <c r="K1153" s="1" t="s">
        <v>3533</v>
      </c>
      <c r="L1153" s="1" t="s">
        <v>27</v>
      </c>
      <c r="M1153" s="2" t="s">
        <v>3122</v>
      </c>
    </row>
    <row r="1154" spans="1:13">
      <c r="A1154" s="3">
        <v>45369</v>
      </c>
      <c r="B1154" s="1">
        <v>3</v>
      </c>
      <c r="C1154" s="1">
        <v>31</v>
      </c>
      <c r="D1154" s="2" t="s">
        <v>23</v>
      </c>
      <c r="E1154" s="1" t="s">
        <v>3972</v>
      </c>
      <c r="F1154" s="2" t="s">
        <v>4422</v>
      </c>
      <c r="G1154" s="1">
        <v>677.1</v>
      </c>
      <c r="H1154" s="1">
        <f>表3[[#This Row],[借方发生额]]/10000</f>
        <v>0.06771</v>
      </c>
      <c r="I1154" s="2" t="s">
        <v>3186</v>
      </c>
      <c r="J1154" s="1">
        <f t="shared" si="20"/>
        <v>2024</v>
      </c>
      <c r="K1154" s="1" t="s">
        <v>3533</v>
      </c>
      <c r="L1154" s="1" t="s">
        <v>27</v>
      </c>
      <c r="M1154" s="2" t="s">
        <v>3122</v>
      </c>
    </row>
    <row r="1155" spans="1:13">
      <c r="A1155" s="3">
        <v>45369</v>
      </c>
      <c r="B1155" s="1">
        <v>3</v>
      </c>
      <c r="C1155" s="1">
        <v>32</v>
      </c>
      <c r="D1155" s="2" t="s">
        <v>23</v>
      </c>
      <c r="E1155" s="1" t="s">
        <v>3953</v>
      </c>
      <c r="F1155" s="2" t="s">
        <v>4423</v>
      </c>
      <c r="G1155" s="1">
        <v>596.57</v>
      </c>
      <c r="H1155" s="1">
        <f>表3[[#This Row],[借方发生额]]/10000</f>
        <v>0.059657</v>
      </c>
      <c r="I1155" s="2" t="s">
        <v>3136</v>
      </c>
      <c r="J1155" s="1">
        <f t="shared" si="20"/>
        <v>2024</v>
      </c>
      <c r="K1155" s="1" t="s">
        <v>3956</v>
      </c>
      <c r="L1155" s="1" t="s">
        <v>58</v>
      </c>
      <c r="M1155" s="2" t="s">
        <v>3121</v>
      </c>
    </row>
    <row r="1156" spans="1:13">
      <c r="A1156" s="3">
        <v>45369</v>
      </c>
      <c r="B1156" s="1">
        <v>3</v>
      </c>
      <c r="C1156" s="1">
        <v>37</v>
      </c>
      <c r="D1156" s="2" t="s">
        <v>23</v>
      </c>
      <c r="E1156" s="1" t="s">
        <v>3941</v>
      </c>
      <c r="F1156" s="2" t="s">
        <v>3942</v>
      </c>
      <c r="G1156" s="1">
        <v>568.6</v>
      </c>
      <c r="H1156" s="1">
        <f>表3[[#This Row],[借方发生额]]/10000</f>
        <v>0.05686</v>
      </c>
      <c r="I1156" s="2" t="s">
        <v>3136</v>
      </c>
      <c r="J1156" s="1">
        <f t="shared" si="20"/>
        <v>2024</v>
      </c>
      <c r="K1156" s="1" t="s">
        <v>40</v>
      </c>
      <c r="L1156" s="1" t="s">
        <v>288</v>
      </c>
      <c r="M1156" s="2" t="s">
        <v>9</v>
      </c>
    </row>
    <row r="1157" spans="1:13">
      <c r="A1157" s="3">
        <v>45369</v>
      </c>
      <c r="B1157" s="1">
        <v>3</v>
      </c>
      <c r="C1157" s="1">
        <v>38</v>
      </c>
      <c r="D1157" s="2" t="s">
        <v>23</v>
      </c>
      <c r="E1157" s="1" t="s">
        <v>3939</v>
      </c>
      <c r="F1157" s="2" t="s">
        <v>4055</v>
      </c>
      <c r="G1157" s="4">
        <v>3000</v>
      </c>
      <c r="H1157" s="4">
        <f>表3[[#This Row],[借方发生额]]/10000</f>
        <v>0.3</v>
      </c>
      <c r="I1157" s="2" t="s">
        <v>3136</v>
      </c>
      <c r="J1157" s="1">
        <f t="shared" si="20"/>
        <v>2024</v>
      </c>
      <c r="K1157" s="1" t="s">
        <v>79</v>
      </c>
      <c r="L1157" s="1" t="s">
        <v>79</v>
      </c>
      <c r="M1157" s="2" t="s">
        <v>9</v>
      </c>
    </row>
    <row r="1158" spans="1:13">
      <c r="A1158" s="3">
        <v>45369</v>
      </c>
      <c r="B1158" s="1">
        <v>3</v>
      </c>
      <c r="C1158" s="1">
        <v>38</v>
      </c>
      <c r="D1158" s="2" t="s">
        <v>23</v>
      </c>
      <c r="E1158" s="1" t="s">
        <v>3948</v>
      </c>
      <c r="F1158" s="2" t="s">
        <v>3962</v>
      </c>
      <c r="G1158" s="4">
        <v>2630</v>
      </c>
      <c r="H1158" s="4">
        <f>表3[[#This Row],[借方发生额]]/10000</f>
        <v>0.263</v>
      </c>
      <c r="I1158" s="2" t="s">
        <v>3136</v>
      </c>
      <c r="J1158" s="1">
        <f t="shared" si="20"/>
        <v>2024</v>
      </c>
      <c r="K1158" s="1" t="s">
        <v>288</v>
      </c>
      <c r="L1158" s="1" t="s">
        <v>288</v>
      </c>
      <c r="M1158" s="2" t="s">
        <v>9</v>
      </c>
    </row>
    <row r="1159" spans="1:13">
      <c r="A1159" s="3">
        <v>45369</v>
      </c>
      <c r="B1159" s="1">
        <v>3</v>
      </c>
      <c r="C1159" s="1">
        <v>40</v>
      </c>
      <c r="D1159" s="2" t="s">
        <v>23</v>
      </c>
      <c r="E1159" s="1" t="s">
        <v>3939</v>
      </c>
      <c r="F1159" s="2" t="s">
        <v>3958</v>
      </c>
      <c r="G1159" s="4">
        <v>4480.93</v>
      </c>
      <c r="H1159" s="4">
        <f>表3[[#This Row],[借方发生额]]/10000</f>
        <v>0.448093</v>
      </c>
      <c r="I1159" s="2" t="s">
        <v>4424</v>
      </c>
      <c r="J1159" s="1">
        <f t="shared" si="20"/>
        <v>2024</v>
      </c>
      <c r="K1159" s="1" t="s">
        <v>79</v>
      </c>
      <c r="L1159" s="1" t="s">
        <v>79</v>
      </c>
      <c r="M1159" s="2" t="s">
        <v>9</v>
      </c>
    </row>
    <row r="1160" spans="1:13">
      <c r="A1160" s="3">
        <v>45369</v>
      </c>
      <c r="B1160" s="1">
        <v>3</v>
      </c>
      <c r="C1160" s="1">
        <v>60</v>
      </c>
      <c r="D1160" s="2" t="s">
        <v>23</v>
      </c>
      <c r="E1160" s="1" t="s">
        <v>4007</v>
      </c>
      <c r="F1160" s="2" t="s">
        <v>4425</v>
      </c>
      <c r="G1160" s="4">
        <v>2400</v>
      </c>
      <c r="H1160" s="4">
        <f>表3[[#This Row],[借方发生额]]/10000</f>
        <v>0.24</v>
      </c>
      <c r="I1160" s="2" t="s">
        <v>4058</v>
      </c>
      <c r="J1160" s="1">
        <f t="shared" si="20"/>
        <v>2024</v>
      </c>
      <c r="K1160" s="1" t="s">
        <v>32</v>
      </c>
      <c r="L1160" s="1" t="s">
        <v>3120</v>
      </c>
      <c r="M1160" s="1" t="s">
        <v>3120</v>
      </c>
    </row>
    <row r="1161" spans="1:13">
      <c r="A1161" s="3">
        <v>45369</v>
      </c>
      <c r="B1161" s="1">
        <v>3</v>
      </c>
      <c r="C1161" s="1">
        <v>69</v>
      </c>
      <c r="D1161" s="2" t="s">
        <v>23</v>
      </c>
      <c r="E1161" s="1" t="s">
        <v>3985</v>
      </c>
      <c r="F1161" s="2" t="s">
        <v>4400</v>
      </c>
      <c r="G1161" s="4">
        <v>6547.06</v>
      </c>
      <c r="H1161" s="4">
        <f>表3[[#This Row],[借方发生额]]/10000</f>
        <v>0.654706</v>
      </c>
      <c r="I1161" s="2" t="s">
        <v>3186</v>
      </c>
      <c r="J1161" s="1">
        <f t="shared" si="20"/>
        <v>2024</v>
      </c>
      <c r="K1161" s="1" t="s">
        <v>3987</v>
      </c>
      <c r="L1161" s="1" t="s">
        <v>3988</v>
      </c>
      <c r="M1161" s="2" t="s">
        <v>9</v>
      </c>
    </row>
    <row r="1162" spans="1:13">
      <c r="A1162" s="3">
        <v>45369</v>
      </c>
      <c r="B1162" s="1">
        <v>3</v>
      </c>
      <c r="C1162" s="1">
        <v>70</v>
      </c>
      <c r="D1162" s="2" t="s">
        <v>23</v>
      </c>
      <c r="E1162" s="1" t="s">
        <v>3972</v>
      </c>
      <c r="F1162" s="2" t="s">
        <v>4426</v>
      </c>
      <c r="G1162" s="4">
        <v>93746.46</v>
      </c>
      <c r="H1162" s="4">
        <f>表3[[#This Row],[借方发生额]]/10000</f>
        <v>9.374646</v>
      </c>
      <c r="I1162" s="2" t="s">
        <v>3152</v>
      </c>
      <c r="J1162" s="1">
        <f t="shared" si="20"/>
        <v>2024</v>
      </c>
      <c r="K1162" s="1" t="s">
        <v>3533</v>
      </c>
      <c r="L1162" s="1" t="s">
        <v>27</v>
      </c>
      <c r="M1162" s="2" t="s">
        <v>3122</v>
      </c>
    </row>
    <row r="1163" spans="1:13">
      <c r="A1163" s="3">
        <v>45369</v>
      </c>
      <c r="B1163" s="1">
        <v>3</v>
      </c>
      <c r="C1163" s="1">
        <v>71</v>
      </c>
      <c r="D1163" s="2" t="s">
        <v>23</v>
      </c>
      <c r="E1163" s="1" t="s">
        <v>3939</v>
      </c>
      <c r="F1163" s="2" t="s">
        <v>4427</v>
      </c>
      <c r="G1163" s="4">
        <v>6800</v>
      </c>
      <c r="H1163" s="4">
        <f>表3[[#This Row],[借方发生额]]/10000</f>
        <v>0.68</v>
      </c>
      <c r="I1163" s="2" t="s">
        <v>3136</v>
      </c>
      <c r="J1163" s="1">
        <f t="shared" si="20"/>
        <v>2024</v>
      </c>
      <c r="K1163" s="1" t="s">
        <v>79</v>
      </c>
      <c r="L1163" s="1" t="s">
        <v>79</v>
      </c>
      <c r="M1163" s="2" t="s">
        <v>9</v>
      </c>
    </row>
    <row r="1164" spans="1:13">
      <c r="A1164" s="3">
        <v>45369</v>
      </c>
      <c r="B1164" s="1">
        <v>3</v>
      </c>
      <c r="C1164" s="1">
        <v>73</v>
      </c>
      <c r="D1164" s="2" t="s">
        <v>23</v>
      </c>
      <c r="E1164" s="1" t="s">
        <v>3945</v>
      </c>
      <c r="F1164" s="2" t="s">
        <v>4428</v>
      </c>
      <c r="G1164" s="4">
        <v>2700</v>
      </c>
      <c r="H1164" s="4">
        <f>表3[[#This Row],[借方发生额]]/10000</f>
        <v>0.27</v>
      </c>
      <c r="I1164" s="2" t="s">
        <v>3136</v>
      </c>
      <c r="J1164" s="1">
        <f t="shared" si="20"/>
        <v>2024</v>
      </c>
      <c r="K1164" s="1" t="s">
        <v>58</v>
      </c>
      <c r="L1164" s="1" t="s">
        <v>58</v>
      </c>
      <c r="M1164" s="2" t="s">
        <v>3121</v>
      </c>
    </row>
    <row r="1165" spans="1:13">
      <c r="A1165" s="3">
        <v>45369</v>
      </c>
      <c r="B1165" s="1">
        <v>3</v>
      </c>
      <c r="C1165" s="1">
        <v>74</v>
      </c>
      <c r="D1165" s="2" t="s">
        <v>23</v>
      </c>
      <c r="E1165" s="1" t="s">
        <v>3945</v>
      </c>
      <c r="F1165" s="2" t="s">
        <v>4053</v>
      </c>
      <c r="G1165" s="4">
        <v>6000</v>
      </c>
      <c r="H1165" s="4">
        <f>表3[[#This Row],[借方发生额]]/10000</f>
        <v>0.6</v>
      </c>
      <c r="I1165" s="2" t="s">
        <v>3136</v>
      </c>
      <c r="J1165" s="1">
        <f t="shared" si="20"/>
        <v>2024</v>
      </c>
      <c r="K1165" s="1" t="s">
        <v>58</v>
      </c>
      <c r="L1165" s="1" t="s">
        <v>58</v>
      </c>
      <c r="M1165" s="2" t="s">
        <v>3121</v>
      </c>
    </row>
    <row r="1166" spans="1:13">
      <c r="A1166" s="3">
        <v>45369</v>
      </c>
      <c r="B1166" s="1">
        <v>3</v>
      </c>
      <c r="C1166" s="1">
        <v>79</v>
      </c>
      <c r="D1166" s="2" t="s">
        <v>23</v>
      </c>
      <c r="E1166" s="1" t="s">
        <v>4007</v>
      </c>
      <c r="F1166" s="2" t="s">
        <v>4429</v>
      </c>
      <c r="G1166" s="4">
        <v>105000</v>
      </c>
      <c r="H1166" s="4">
        <f>表3[[#This Row],[借方发生额]]/10000</f>
        <v>10.5</v>
      </c>
      <c r="I1166" s="2" t="s">
        <v>4058</v>
      </c>
      <c r="J1166" s="1">
        <f t="shared" si="20"/>
        <v>2024</v>
      </c>
      <c r="K1166" s="1" t="s">
        <v>32</v>
      </c>
      <c r="L1166" s="1" t="s">
        <v>3120</v>
      </c>
      <c r="M1166" s="1" t="s">
        <v>3120</v>
      </c>
    </row>
    <row r="1167" spans="1:13">
      <c r="A1167" s="3">
        <v>45369</v>
      </c>
      <c r="B1167" s="1">
        <v>3</v>
      </c>
      <c r="C1167" s="1">
        <v>85</v>
      </c>
      <c r="D1167" s="2" t="s">
        <v>23</v>
      </c>
      <c r="E1167" s="1" t="s">
        <v>3972</v>
      </c>
      <c r="F1167" s="2" t="s">
        <v>4430</v>
      </c>
      <c r="G1167" s="4">
        <v>9796.1</v>
      </c>
      <c r="H1167" s="4">
        <f>表3[[#This Row],[借方发生额]]/10000</f>
        <v>0.97961</v>
      </c>
      <c r="I1167" s="2" t="s">
        <v>3186</v>
      </c>
      <c r="J1167" s="1">
        <f t="shared" si="20"/>
        <v>2024</v>
      </c>
      <c r="K1167" s="1" t="s">
        <v>3533</v>
      </c>
      <c r="L1167" s="1" t="s">
        <v>27</v>
      </c>
      <c r="M1167" s="2" t="s">
        <v>3122</v>
      </c>
    </row>
    <row r="1168" spans="1:13">
      <c r="A1168" s="3">
        <v>45369</v>
      </c>
      <c r="B1168" s="1">
        <v>3</v>
      </c>
      <c r="C1168" s="1">
        <v>86</v>
      </c>
      <c r="D1168" s="2" t="s">
        <v>23</v>
      </c>
      <c r="E1168" s="1" t="s">
        <v>3939</v>
      </c>
      <c r="F1168" s="2" t="s">
        <v>4431</v>
      </c>
      <c r="G1168" s="4">
        <v>2292.45</v>
      </c>
      <c r="H1168" s="4">
        <f>表3[[#This Row],[借方发生额]]/10000</f>
        <v>0.229245</v>
      </c>
      <c r="I1168" s="2" t="s">
        <v>3152</v>
      </c>
      <c r="J1168" s="1">
        <f t="shared" si="20"/>
        <v>2024</v>
      </c>
      <c r="K1168" s="1" t="s">
        <v>79</v>
      </c>
      <c r="L1168" s="1" t="s">
        <v>79</v>
      </c>
      <c r="M1168" s="2" t="s">
        <v>9</v>
      </c>
    </row>
    <row r="1169" spans="1:13">
      <c r="A1169" s="3">
        <v>45369</v>
      </c>
      <c r="B1169" s="1">
        <v>3</v>
      </c>
      <c r="C1169" s="1">
        <v>90</v>
      </c>
      <c r="D1169" s="2" t="s">
        <v>23</v>
      </c>
      <c r="E1169" s="1" t="s">
        <v>3943</v>
      </c>
      <c r="F1169" s="2" t="s">
        <v>4142</v>
      </c>
      <c r="G1169" s="4">
        <v>4424.78</v>
      </c>
      <c r="H1169" s="4">
        <f>表3[[#This Row],[借方发生额]]/10000</f>
        <v>0.442478</v>
      </c>
      <c r="I1169" s="2" t="s">
        <v>4424</v>
      </c>
      <c r="J1169" s="1">
        <f t="shared" si="20"/>
        <v>2024</v>
      </c>
      <c r="K1169" s="1" t="s">
        <v>83</v>
      </c>
      <c r="L1169" s="1" t="s">
        <v>58</v>
      </c>
      <c r="M1169" s="2" t="s">
        <v>3121</v>
      </c>
    </row>
    <row r="1170" spans="1:13">
      <c r="A1170" s="3">
        <v>45381</v>
      </c>
      <c r="B1170" s="1">
        <v>3</v>
      </c>
      <c r="C1170" s="1">
        <v>163</v>
      </c>
      <c r="D1170" s="2" t="s">
        <v>23</v>
      </c>
      <c r="E1170" s="1" t="s">
        <v>3948</v>
      </c>
      <c r="F1170" s="2" t="s">
        <v>4432</v>
      </c>
      <c r="G1170" s="1">
        <v>352.67</v>
      </c>
      <c r="H1170" s="1">
        <f>表3[[#This Row],[借方发生额]]/10000</f>
        <v>0.035267</v>
      </c>
      <c r="I1170" s="2" t="s">
        <v>3136</v>
      </c>
      <c r="J1170" s="1">
        <f t="shared" si="20"/>
        <v>2024</v>
      </c>
      <c r="K1170" s="1" t="s">
        <v>288</v>
      </c>
      <c r="L1170" s="1" t="s">
        <v>288</v>
      </c>
      <c r="M1170" s="2" t="s">
        <v>9</v>
      </c>
    </row>
    <row r="1171" spans="1:13">
      <c r="A1171" s="3">
        <v>45381</v>
      </c>
      <c r="B1171" s="1">
        <v>3</v>
      </c>
      <c r="C1171" s="1">
        <v>165</v>
      </c>
      <c r="D1171" s="2" t="s">
        <v>23</v>
      </c>
      <c r="E1171" s="1" t="s">
        <v>3941</v>
      </c>
      <c r="F1171" s="2" t="s">
        <v>3942</v>
      </c>
      <c r="G1171" s="4">
        <v>1190.6</v>
      </c>
      <c r="H1171" s="4">
        <f>表3[[#This Row],[借方发生额]]/10000</f>
        <v>0.11906</v>
      </c>
      <c r="I1171" s="2" t="s">
        <v>3136</v>
      </c>
      <c r="J1171" s="1">
        <f t="shared" si="20"/>
        <v>2024</v>
      </c>
      <c r="K1171" s="1" t="s">
        <v>40</v>
      </c>
      <c r="L1171" s="1" t="s">
        <v>288</v>
      </c>
      <c r="M1171" s="2" t="s">
        <v>9</v>
      </c>
    </row>
    <row r="1172" spans="1:13">
      <c r="A1172" s="3">
        <v>45381</v>
      </c>
      <c r="B1172" s="1">
        <v>3</v>
      </c>
      <c r="C1172" s="1">
        <v>167</v>
      </c>
      <c r="D1172" s="2" t="s">
        <v>23</v>
      </c>
      <c r="E1172" s="1" t="s">
        <v>4069</v>
      </c>
      <c r="F1172" s="2" t="s">
        <v>4070</v>
      </c>
      <c r="G1172" s="4">
        <v>269375</v>
      </c>
      <c r="H1172" s="4">
        <f>表3[[#This Row],[借方发生额]]/10000</f>
        <v>26.9375</v>
      </c>
      <c r="I1172" s="2" t="s">
        <v>3307</v>
      </c>
      <c r="J1172" s="1">
        <f t="shared" si="20"/>
        <v>2024</v>
      </c>
      <c r="K1172" s="1" t="s">
        <v>4071</v>
      </c>
      <c r="L1172" s="1" t="s">
        <v>3120</v>
      </c>
      <c r="M1172" s="1" t="s">
        <v>3120</v>
      </c>
    </row>
    <row r="1173" spans="1:13">
      <c r="A1173" s="3">
        <v>45381</v>
      </c>
      <c r="B1173" s="1">
        <v>3</v>
      </c>
      <c r="C1173" s="1">
        <v>173</v>
      </c>
      <c r="D1173" s="2" t="s">
        <v>23</v>
      </c>
      <c r="E1173" s="1" t="s">
        <v>3995</v>
      </c>
      <c r="F1173" s="2" t="s">
        <v>4433</v>
      </c>
      <c r="G1173" s="4">
        <v>22616.19</v>
      </c>
      <c r="H1173" s="4">
        <f>表3[[#This Row],[借方发生额]]/10000</f>
        <v>2.261619</v>
      </c>
      <c r="I1173" s="2" t="s">
        <v>3186</v>
      </c>
      <c r="J1173" s="1">
        <f t="shared" si="20"/>
        <v>2024</v>
      </c>
      <c r="K1173" s="1" t="s">
        <v>3155</v>
      </c>
      <c r="L1173" s="1" t="s">
        <v>27</v>
      </c>
      <c r="M1173" s="2" t="s">
        <v>3122</v>
      </c>
    </row>
    <row r="1174" spans="1:13">
      <c r="A1174" s="3">
        <v>45381</v>
      </c>
      <c r="B1174" s="1">
        <v>3</v>
      </c>
      <c r="C1174" s="1">
        <v>174</v>
      </c>
      <c r="D1174" s="2" t="s">
        <v>23</v>
      </c>
      <c r="E1174" s="1" t="s">
        <v>3972</v>
      </c>
      <c r="F1174" s="2" t="s">
        <v>4434</v>
      </c>
      <c r="G1174" s="4">
        <v>4737.74</v>
      </c>
      <c r="H1174" s="4">
        <f>表3[[#This Row],[借方发生额]]/10000</f>
        <v>0.473774</v>
      </c>
      <c r="I1174" s="2" t="s">
        <v>3152</v>
      </c>
      <c r="J1174" s="1">
        <f t="shared" si="20"/>
        <v>2024</v>
      </c>
      <c r="K1174" s="1" t="s">
        <v>3533</v>
      </c>
      <c r="L1174" s="1" t="s">
        <v>27</v>
      </c>
      <c r="M1174" s="2" t="s">
        <v>3122</v>
      </c>
    </row>
    <row r="1175" spans="1:13">
      <c r="A1175" s="3">
        <v>45381</v>
      </c>
      <c r="B1175" s="1">
        <v>3</v>
      </c>
      <c r="C1175" s="1">
        <v>174</v>
      </c>
      <c r="D1175" s="2" t="s">
        <v>23</v>
      </c>
      <c r="E1175" s="1" t="s">
        <v>3985</v>
      </c>
      <c r="F1175" s="2" t="s">
        <v>4434</v>
      </c>
      <c r="G1175" s="4">
        <v>1138.4</v>
      </c>
      <c r="H1175" s="4">
        <f>表3[[#This Row],[借方发生额]]/10000</f>
        <v>0.11384</v>
      </c>
      <c r="I1175" s="2" t="s">
        <v>3152</v>
      </c>
      <c r="J1175" s="1">
        <f t="shared" si="20"/>
        <v>2024</v>
      </c>
      <c r="K1175" s="1" t="s">
        <v>3987</v>
      </c>
      <c r="L1175" s="1" t="s">
        <v>3988</v>
      </c>
      <c r="M1175" s="2" t="s">
        <v>9</v>
      </c>
    </row>
    <row r="1176" spans="1:13">
      <c r="A1176" s="3">
        <v>45381</v>
      </c>
      <c r="B1176" s="1">
        <v>3</v>
      </c>
      <c r="C1176" s="1">
        <v>180</v>
      </c>
      <c r="D1176" s="2" t="s">
        <v>23</v>
      </c>
      <c r="E1176" s="1" t="s">
        <v>3941</v>
      </c>
      <c r="F1176" s="2" t="s">
        <v>3942</v>
      </c>
      <c r="G1176" s="1">
        <v>214</v>
      </c>
      <c r="H1176" s="1">
        <f>表3[[#This Row],[借方发生额]]/10000</f>
        <v>0.0214</v>
      </c>
      <c r="I1176" s="2" t="s">
        <v>3136</v>
      </c>
      <c r="J1176" s="1">
        <f t="shared" si="20"/>
        <v>2024</v>
      </c>
      <c r="K1176" s="1" t="s">
        <v>40</v>
      </c>
      <c r="L1176" s="1" t="s">
        <v>288</v>
      </c>
      <c r="M1176" s="2" t="s">
        <v>9</v>
      </c>
    </row>
    <row r="1177" spans="1:13">
      <c r="A1177" s="3">
        <v>45381</v>
      </c>
      <c r="B1177" s="1">
        <v>3</v>
      </c>
      <c r="C1177" s="1">
        <v>181</v>
      </c>
      <c r="D1177" s="2" t="s">
        <v>23</v>
      </c>
      <c r="E1177" s="1" t="s">
        <v>3939</v>
      </c>
      <c r="F1177" s="2" t="s">
        <v>3975</v>
      </c>
      <c r="G1177" s="4">
        <v>1797.49</v>
      </c>
      <c r="H1177" s="4">
        <f>表3[[#This Row],[借方发生额]]/10000</f>
        <v>0.179749</v>
      </c>
      <c r="I1177" s="2" t="s">
        <v>3136</v>
      </c>
      <c r="J1177" s="1">
        <f t="shared" si="20"/>
        <v>2024</v>
      </c>
      <c r="K1177" s="1" t="s">
        <v>79</v>
      </c>
      <c r="L1177" s="1" t="s">
        <v>79</v>
      </c>
      <c r="M1177" s="2" t="s">
        <v>9</v>
      </c>
    </row>
    <row r="1178" spans="1:13">
      <c r="A1178" s="3">
        <v>45381</v>
      </c>
      <c r="B1178" s="1">
        <v>3</v>
      </c>
      <c r="C1178" s="1">
        <v>183</v>
      </c>
      <c r="D1178" s="2" t="s">
        <v>23</v>
      </c>
      <c r="E1178" s="1" t="s">
        <v>4435</v>
      </c>
      <c r="F1178" s="2" t="s">
        <v>4436</v>
      </c>
      <c r="G1178" s="4">
        <v>2280</v>
      </c>
      <c r="H1178" s="4">
        <f>表3[[#This Row],[借方发生额]]/10000</f>
        <v>0.228</v>
      </c>
      <c r="I1178" s="2" t="s">
        <v>3136</v>
      </c>
      <c r="J1178" s="1">
        <f t="shared" si="20"/>
        <v>2024</v>
      </c>
      <c r="K1178" s="1" t="s">
        <v>4437</v>
      </c>
      <c r="L1178" s="1" t="s">
        <v>4437</v>
      </c>
      <c r="M1178" s="2" t="s">
        <v>9</v>
      </c>
    </row>
    <row r="1179" spans="1:13">
      <c r="A1179" s="3">
        <v>45381</v>
      </c>
      <c r="B1179" s="1">
        <v>3</v>
      </c>
      <c r="C1179" s="1">
        <v>185</v>
      </c>
      <c r="D1179" s="2" t="s">
        <v>23</v>
      </c>
      <c r="E1179" s="1" t="s">
        <v>3941</v>
      </c>
      <c r="F1179" s="2" t="s">
        <v>3942</v>
      </c>
      <c r="G1179" s="4">
        <v>10000</v>
      </c>
      <c r="H1179" s="4">
        <f>表3[[#This Row],[借方发生额]]/10000</f>
        <v>1</v>
      </c>
      <c r="I1179" s="2" t="s">
        <v>3136</v>
      </c>
      <c r="J1179" s="1">
        <f t="shared" si="20"/>
        <v>2024</v>
      </c>
      <c r="K1179" s="1" t="s">
        <v>40</v>
      </c>
      <c r="L1179" s="1" t="s">
        <v>288</v>
      </c>
      <c r="M1179" s="2" t="s">
        <v>9</v>
      </c>
    </row>
    <row r="1180" spans="1:13">
      <c r="A1180" s="3">
        <v>45381</v>
      </c>
      <c r="B1180" s="1">
        <v>3</v>
      </c>
      <c r="C1180" s="1">
        <v>186</v>
      </c>
      <c r="D1180" s="2" t="s">
        <v>23</v>
      </c>
      <c r="E1180" s="1" t="s">
        <v>3939</v>
      </c>
      <c r="F1180" s="2" t="s">
        <v>4055</v>
      </c>
      <c r="G1180" s="4">
        <v>1291.24</v>
      </c>
      <c r="H1180" s="4">
        <f>表3[[#This Row],[借方发生额]]/10000</f>
        <v>0.129124</v>
      </c>
      <c r="I1180" s="2" t="s">
        <v>3136</v>
      </c>
      <c r="J1180" s="1">
        <f t="shared" si="20"/>
        <v>2024</v>
      </c>
      <c r="K1180" s="1" t="s">
        <v>79</v>
      </c>
      <c r="L1180" s="1" t="s">
        <v>79</v>
      </c>
      <c r="M1180" s="2" t="s">
        <v>9</v>
      </c>
    </row>
    <row r="1181" spans="1:13">
      <c r="A1181" s="3">
        <v>45381</v>
      </c>
      <c r="B1181" s="1">
        <v>3</v>
      </c>
      <c r="C1181" s="1">
        <v>187</v>
      </c>
      <c r="D1181" s="2" t="s">
        <v>23</v>
      </c>
      <c r="E1181" s="1" t="s">
        <v>3953</v>
      </c>
      <c r="F1181" s="2" t="s">
        <v>4340</v>
      </c>
      <c r="G1181" s="4">
        <v>6559.29</v>
      </c>
      <c r="H1181" s="4">
        <f>表3[[#This Row],[借方发生额]]/10000</f>
        <v>0.655929</v>
      </c>
      <c r="I1181" s="2" t="s">
        <v>3136</v>
      </c>
      <c r="J1181" s="1">
        <f t="shared" si="20"/>
        <v>2024</v>
      </c>
      <c r="K1181" s="1" t="s">
        <v>3956</v>
      </c>
      <c r="L1181" s="1" t="s">
        <v>58</v>
      </c>
      <c r="M1181" s="2" t="s">
        <v>3121</v>
      </c>
    </row>
    <row r="1182" spans="1:13">
      <c r="A1182" s="3">
        <v>45381</v>
      </c>
      <c r="B1182" s="1">
        <v>3</v>
      </c>
      <c r="C1182" s="1">
        <v>194</v>
      </c>
      <c r="D1182" s="2" t="s">
        <v>23</v>
      </c>
      <c r="E1182" s="1" t="s">
        <v>4069</v>
      </c>
      <c r="F1182" s="2" t="s">
        <v>4102</v>
      </c>
      <c r="G1182" s="4">
        <v>29438.61</v>
      </c>
      <c r="H1182" s="4">
        <f>表3[[#This Row],[借方发生额]]/10000</f>
        <v>2.943861</v>
      </c>
      <c r="I1182" s="2" t="s">
        <v>3186</v>
      </c>
      <c r="J1182" s="1">
        <f t="shared" si="20"/>
        <v>2024</v>
      </c>
      <c r="K1182" s="1" t="s">
        <v>4071</v>
      </c>
      <c r="L1182" s="1" t="s">
        <v>3120</v>
      </c>
      <c r="M1182" s="1" t="s">
        <v>3120</v>
      </c>
    </row>
    <row r="1183" spans="1:13">
      <c r="A1183" s="3">
        <v>45381</v>
      </c>
      <c r="B1183" s="1">
        <v>3</v>
      </c>
      <c r="C1183" s="1">
        <v>196</v>
      </c>
      <c r="D1183" s="2" t="s">
        <v>23</v>
      </c>
      <c r="E1183" s="1" t="s">
        <v>3945</v>
      </c>
      <c r="F1183" s="2" t="s">
        <v>4054</v>
      </c>
      <c r="G1183" s="1">
        <v>122.64</v>
      </c>
      <c r="H1183" s="1">
        <f>表3[[#This Row],[借方发生额]]/10000</f>
        <v>0.012264</v>
      </c>
      <c r="I1183" s="2" t="s">
        <v>3136</v>
      </c>
      <c r="J1183" s="1">
        <f t="shared" si="20"/>
        <v>2024</v>
      </c>
      <c r="K1183" s="1" t="s">
        <v>58</v>
      </c>
      <c r="L1183" s="1" t="s">
        <v>58</v>
      </c>
      <c r="M1183" s="2" t="s">
        <v>3121</v>
      </c>
    </row>
    <row r="1184" spans="1:13">
      <c r="A1184" s="3">
        <v>45381</v>
      </c>
      <c r="B1184" s="1">
        <v>3</v>
      </c>
      <c r="C1184" s="1">
        <v>212</v>
      </c>
      <c r="D1184" s="2" t="s">
        <v>23</v>
      </c>
      <c r="E1184" s="1" t="s">
        <v>3983</v>
      </c>
      <c r="F1184" s="2" t="s">
        <v>3531</v>
      </c>
      <c r="G1184" s="1">
        <v>843</v>
      </c>
      <c r="H1184" s="1">
        <f>表3[[#This Row],[借方发生额]]/10000</f>
        <v>0.0843</v>
      </c>
      <c r="I1184" s="2" t="s">
        <v>3129</v>
      </c>
      <c r="J1184" s="1">
        <f t="shared" si="20"/>
        <v>2024</v>
      </c>
      <c r="K1184" s="1" t="s">
        <v>3133</v>
      </c>
      <c r="L1184" s="1" t="s">
        <v>3133</v>
      </c>
      <c r="M1184" s="2" t="s">
        <v>9</v>
      </c>
    </row>
    <row r="1185" spans="1:13">
      <c r="A1185" s="3">
        <v>45381</v>
      </c>
      <c r="B1185" s="1">
        <v>3</v>
      </c>
      <c r="C1185" s="1">
        <v>260</v>
      </c>
      <c r="D1185" s="2" t="s">
        <v>23</v>
      </c>
      <c r="E1185" s="1" t="s">
        <v>3945</v>
      </c>
      <c r="F1185" s="2" t="s">
        <v>4073</v>
      </c>
      <c r="G1185" s="1">
        <v>764</v>
      </c>
      <c r="H1185" s="1">
        <f>表3[[#This Row],[借方发生额]]/10000</f>
        <v>0.0764</v>
      </c>
      <c r="I1185" s="2" t="s">
        <v>3136</v>
      </c>
      <c r="J1185" s="1">
        <f t="shared" si="20"/>
        <v>2024</v>
      </c>
      <c r="K1185" s="1" t="s">
        <v>58</v>
      </c>
      <c r="L1185" s="1" t="s">
        <v>58</v>
      </c>
      <c r="M1185" s="2" t="s">
        <v>3121</v>
      </c>
    </row>
    <row r="1186" spans="1:13">
      <c r="A1186" s="3">
        <v>45381</v>
      </c>
      <c r="B1186" s="1">
        <v>3</v>
      </c>
      <c r="C1186" s="1">
        <v>260</v>
      </c>
      <c r="D1186" s="2" t="s">
        <v>23</v>
      </c>
      <c r="E1186" s="1" t="s">
        <v>3941</v>
      </c>
      <c r="F1186" s="2" t="s">
        <v>4021</v>
      </c>
      <c r="G1186" s="1">
        <v>865</v>
      </c>
      <c r="H1186" s="1">
        <f>表3[[#This Row],[借方发生额]]/10000</f>
        <v>0.0865</v>
      </c>
      <c r="I1186" s="2" t="s">
        <v>3136</v>
      </c>
      <c r="J1186" s="1">
        <f t="shared" si="20"/>
        <v>2024</v>
      </c>
      <c r="K1186" s="1" t="s">
        <v>40</v>
      </c>
      <c r="L1186" s="1" t="s">
        <v>288</v>
      </c>
      <c r="M1186" s="2" t="s">
        <v>9</v>
      </c>
    </row>
    <row r="1187" spans="1:13">
      <c r="A1187" s="3">
        <v>45381</v>
      </c>
      <c r="B1187" s="1">
        <v>3</v>
      </c>
      <c r="C1187" s="1">
        <v>260</v>
      </c>
      <c r="D1187" s="2" t="s">
        <v>23</v>
      </c>
      <c r="E1187" s="1" t="s">
        <v>3939</v>
      </c>
      <c r="F1187" s="2" t="s">
        <v>4021</v>
      </c>
      <c r="G1187" s="1">
        <v>483</v>
      </c>
      <c r="H1187" s="1">
        <f>表3[[#This Row],[借方发生额]]/10000</f>
        <v>0.0483</v>
      </c>
      <c r="I1187" s="2" t="s">
        <v>3136</v>
      </c>
      <c r="J1187" s="1">
        <f t="shared" si="20"/>
        <v>2024</v>
      </c>
      <c r="K1187" s="1" t="s">
        <v>79</v>
      </c>
      <c r="L1187" s="1" t="s">
        <v>79</v>
      </c>
      <c r="M1187" s="2" t="s">
        <v>9</v>
      </c>
    </row>
    <row r="1188" spans="1:13">
      <c r="A1188" s="3">
        <v>45382</v>
      </c>
      <c r="B1188" s="1">
        <v>3</v>
      </c>
      <c r="C1188" s="1">
        <v>477</v>
      </c>
      <c r="D1188" s="2" t="s">
        <v>23</v>
      </c>
      <c r="E1188" s="1" t="s">
        <v>3941</v>
      </c>
      <c r="F1188" s="2" t="s">
        <v>4438</v>
      </c>
      <c r="G1188" s="4">
        <v>-100500</v>
      </c>
      <c r="H1188" s="4">
        <f>表3[[#This Row],[借方发生额]]/10000</f>
        <v>-10.05</v>
      </c>
      <c r="I1188" s="2" t="s">
        <v>3307</v>
      </c>
      <c r="J1188" s="1">
        <f t="shared" si="20"/>
        <v>2024</v>
      </c>
      <c r="K1188" s="1" t="s">
        <v>40</v>
      </c>
      <c r="L1188" s="1" t="s">
        <v>288</v>
      </c>
      <c r="M1188" s="2" t="s">
        <v>9</v>
      </c>
    </row>
    <row r="1189" spans="1:13">
      <c r="A1189" s="3">
        <v>45382</v>
      </c>
      <c r="B1189" s="1">
        <v>3</v>
      </c>
      <c r="C1189" s="1">
        <v>477</v>
      </c>
      <c r="D1189" s="2" t="s">
        <v>23</v>
      </c>
      <c r="E1189" s="1" t="s">
        <v>3941</v>
      </c>
      <c r="F1189" s="2" t="s">
        <v>4439</v>
      </c>
      <c r="G1189" s="4">
        <v>36562.32</v>
      </c>
      <c r="H1189" s="4">
        <f>表3[[#This Row],[借方发生额]]/10000</f>
        <v>3.656232</v>
      </c>
      <c r="I1189" s="2" t="s">
        <v>3307</v>
      </c>
      <c r="J1189" s="1">
        <f t="shared" si="20"/>
        <v>2024</v>
      </c>
      <c r="K1189" s="1" t="s">
        <v>40</v>
      </c>
      <c r="L1189" s="1" t="s">
        <v>288</v>
      </c>
      <c r="M1189" s="2" t="s">
        <v>9</v>
      </c>
    </row>
    <row r="1190" spans="1:13">
      <c r="A1190" s="3">
        <v>45382</v>
      </c>
      <c r="B1190" s="1">
        <v>3</v>
      </c>
      <c r="C1190" s="1">
        <v>550</v>
      </c>
      <c r="D1190" s="2" t="s">
        <v>23</v>
      </c>
      <c r="E1190" s="1" t="s">
        <v>3939</v>
      </c>
      <c r="F1190" s="2" t="s">
        <v>3990</v>
      </c>
      <c r="G1190" s="1">
        <v>274.29</v>
      </c>
      <c r="H1190" s="1">
        <f>表3[[#This Row],[借方发生额]]/10000</f>
        <v>0.027429</v>
      </c>
      <c r="I1190" s="2" t="s">
        <v>3136</v>
      </c>
      <c r="J1190" s="1">
        <f t="shared" si="20"/>
        <v>2024</v>
      </c>
      <c r="K1190" s="1" t="s">
        <v>79</v>
      </c>
      <c r="L1190" s="1" t="s">
        <v>79</v>
      </c>
      <c r="M1190" s="2" t="s">
        <v>9</v>
      </c>
    </row>
    <row r="1191" spans="1:13">
      <c r="A1191" s="3">
        <v>45382</v>
      </c>
      <c r="B1191" s="1">
        <v>3</v>
      </c>
      <c r="C1191" s="1">
        <v>551</v>
      </c>
      <c r="D1191" s="2" t="s">
        <v>23</v>
      </c>
      <c r="E1191" s="1" t="s">
        <v>3939</v>
      </c>
      <c r="F1191" s="2" t="s">
        <v>3991</v>
      </c>
      <c r="G1191" s="1">
        <v>45.71</v>
      </c>
      <c r="H1191" s="1">
        <f>表3[[#This Row],[借方发生额]]/10000</f>
        <v>0.004571</v>
      </c>
      <c r="I1191" s="2" t="s">
        <v>3136</v>
      </c>
      <c r="J1191" s="1">
        <f t="shared" si="20"/>
        <v>2024</v>
      </c>
      <c r="K1191" s="1" t="s">
        <v>79</v>
      </c>
      <c r="L1191" s="1" t="s">
        <v>79</v>
      </c>
      <c r="M1191" s="2" t="s">
        <v>9</v>
      </c>
    </row>
    <row r="1192" spans="1:13">
      <c r="A1192" s="3">
        <v>45382</v>
      </c>
      <c r="B1192" s="1">
        <v>3</v>
      </c>
      <c r="C1192" s="1">
        <v>552</v>
      </c>
      <c r="D1192" s="2" t="s">
        <v>23</v>
      </c>
      <c r="E1192" s="1" t="s">
        <v>3939</v>
      </c>
      <c r="F1192" s="2" t="s">
        <v>4396</v>
      </c>
      <c r="G1192" s="1">
        <v>731.43</v>
      </c>
      <c r="H1192" s="1">
        <f>表3[[#This Row],[借方发生额]]/10000</f>
        <v>0.073143</v>
      </c>
      <c r="I1192" s="2" t="s">
        <v>3136</v>
      </c>
      <c r="J1192" s="1">
        <f t="shared" si="20"/>
        <v>2024</v>
      </c>
      <c r="K1192" s="1" t="s">
        <v>79</v>
      </c>
      <c r="L1192" s="1" t="s">
        <v>79</v>
      </c>
      <c r="M1192" s="2" t="s">
        <v>9</v>
      </c>
    </row>
    <row r="1193" spans="1:13">
      <c r="A1193" s="3">
        <v>45382</v>
      </c>
      <c r="B1193" s="1">
        <v>3</v>
      </c>
      <c r="C1193" s="1">
        <v>553</v>
      </c>
      <c r="D1193" s="2" t="s">
        <v>23</v>
      </c>
      <c r="E1193" s="1" t="s">
        <v>3939</v>
      </c>
      <c r="F1193" s="2" t="s">
        <v>4396</v>
      </c>
      <c r="G1193" s="1">
        <v>192</v>
      </c>
      <c r="H1193" s="1">
        <f>表3[[#This Row],[借方发生额]]/10000</f>
        <v>0.0192</v>
      </c>
      <c r="I1193" s="2" t="s">
        <v>3136</v>
      </c>
      <c r="J1193" s="1">
        <f t="shared" si="20"/>
        <v>2024</v>
      </c>
      <c r="K1193" s="1" t="s">
        <v>79</v>
      </c>
      <c r="L1193" s="1" t="s">
        <v>79</v>
      </c>
      <c r="M1193" s="2" t="s">
        <v>9</v>
      </c>
    </row>
    <row r="1194" spans="1:13">
      <c r="A1194" s="3">
        <v>45382</v>
      </c>
      <c r="B1194" s="1">
        <v>3</v>
      </c>
      <c r="C1194" s="1">
        <v>554</v>
      </c>
      <c r="D1194" s="2" t="s">
        <v>23</v>
      </c>
      <c r="E1194" s="1" t="s">
        <v>3939</v>
      </c>
      <c r="F1194" s="2" t="s">
        <v>3994</v>
      </c>
      <c r="G1194" s="1">
        <v>685.71</v>
      </c>
      <c r="H1194" s="1">
        <f>表3[[#This Row],[借方发生额]]/10000</f>
        <v>0.068571</v>
      </c>
      <c r="I1194" s="2" t="s">
        <v>3136</v>
      </c>
      <c r="J1194" s="1">
        <f t="shared" si="20"/>
        <v>2024</v>
      </c>
      <c r="K1194" s="1" t="s">
        <v>79</v>
      </c>
      <c r="L1194" s="1" t="s">
        <v>79</v>
      </c>
      <c r="M1194" s="2" t="s">
        <v>9</v>
      </c>
    </row>
    <row r="1195" spans="1:13">
      <c r="A1195" s="3">
        <v>45382</v>
      </c>
      <c r="B1195" s="1">
        <v>3</v>
      </c>
      <c r="C1195" s="1">
        <v>598</v>
      </c>
      <c r="D1195" s="2" t="s">
        <v>23</v>
      </c>
      <c r="E1195" s="1" t="s">
        <v>3997</v>
      </c>
      <c r="F1195" s="2" t="s">
        <v>4078</v>
      </c>
      <c r="G1195" s="4">
        <v>5542.51</v>
      </c>
      <c r="H1195" s="4">
        <f>表3[[#This Row],[借方发生额]]/10000</f>
        <v>0.554251</v>
      </c>
      <c r="I1195" s="2" t="s">
        <v>3999</v>
      </c>
      <c r="J1195" s="1">
        <f t="shared" si="20"/>
        <v>2024</v>
      </c>
      <c r="K1195" s="1" t="s">
        <v>4000</v>
      </c>
      <c r="L1195" s="1" t="s">
        <v>79</v>
      </c>
      <c r="M1195" s="2" t="s">
        <v>9</v>
      </c>
    </row>
    <row r="1196" spans="1:13">
      <c r="A1196" s="3">
        <v>45382</v>
      </c>
      <c r="B1196" s="1">
        <v>3</v>
      </c>
      <c r="C1196" s="1">
        <v>599</v>
      </c>
      <c r="D1196" s="2" t="s">
        <v>23</v>
      </c>
      <c r="E1196" s="1" t="s">
        <v>3997</v>
      </c>
      <c r="F1196" s="2" t="s">
        <v>4079</v>
      </c>
      <c r="G1196" s="4">
        <v>3002.38</v>
      </c>
      <c r="H1196" s="4">
        <f>表3[[#This Row],[借方发生额]]/10000</f>
        <v>0.300238</v>
      </c>
      <c r="I1196" s="2" t="s">
        <v>3999</v>
      </c>
      <c r="J1196" s="1">
        <f t="shared" si="20"/>
        <v>2024</v>
      </c>
      <c r="K1196" s="1" t="s">
        <v>4000</v>
      </c>
      <c r="L1196" s="1" t="s">
        <v>79</v>
      </c>
      <c r="M1196" s="2" t="s">
        <v>9</v>
      </c>
    </row>
    <row r="1197" spans="1:13">
      <c r="A1197" s="3">
        <v>45382</v>
      </c>
      <c r="B1197" s="1">
        <v>3</v>
      </c>
      <c r="C1197" s="1">
        <v>600</v>
      </c>
      <c r="D1197" s="2" t="s">
        <v>23</v>
      </c>
      <c r="E1197" s="1" t="s">
        <v>3997</v>
      </c>
      <c r="F1197" s="2" t="s">
        <v>4080</v>
      </c>
      <c r="G1197" s="4">
        <v>1467.89</v>
      </c>
      <c r="H1197" s="4">
        <f>表3[[#This Row],[借方发生额]]/10000</f>
        <v>0.146789</v>
      </c>
      <c r="I1197" s="2" t="s">
        <v>3999</v>
      </c>
      <c r="J1197" s="1">
        <f t="shared" si="20"/>
        <v>2024</v>
      </c>
      <c r="K1197" s="1" t="s">
        <v>4000</v>
      </c>
      <c r="L1197" s="1" t="s">
        <v>79</v>
      </c>
      <c r="M1197" s="2" t="s">
        <v>9</v>
      </c>
    </row>
    <row r="1198" spans="1:13">
      <c r="A1198" s="3">
        <v>45382</v>
      </c>
      <c r="B1198" s="1">
        <v>3</v>
      </c>
      <c r="C1198" s="1">
        <v>600</v>
      </c>
      <c r="D1198" s="2" t="s">
        <v>23</v>
      </c>
      <c r="E1198" s="1" t="s">
        <v>3997</v>
      </c>
      <c r="F1198" s="2" t="s">
        <v>4080</v>
      </c>
      <c r="G1198" s="4">
        <v>1190.15</v>
      </c>
      <c r="H1198" s="4">
        <f>表3[[#This Row],[借方发生额]]/10000</f>
        <v>0.119015</v>
      </c>
      <c r="I1198" s="2" t="s">
        <v>3999</v>
      </c>
      <c r="J1198" s="1">
        <f t="shared" si="20"/>
        <v>2024</v>
      </c>
      <c r="K1198" s="1" t="s">
        <v>4000</v>
      </c>
      <c r="L1198" s="1" t="s">
        <v>79</v>
      </c>
      <c r="M1198" s="2" t="s">
        <v>9</v>
      </c>
    </row>
    <row r="1199" spans="1:13">
      <c r="A1199" s="3">
        <v>45382</v>
      </c>
      <c r="B1199" s="1">
        <v>3</v>
      </c>
      <c r="C1199" s="1">
        <v>600</v>
      </c>
      <c r="D1199" s="2" t="s">
        <v>23</v>
      </c>
      <c r="E1199" s="1" t="s">
        <v>3997</v>
      </c>
      <c r="F1199" s="2" t="s">
        <v>4080</v>
      </c>
      <c r="G1199" s="4">
        <v>17949.21</v>
      </c>
      <c r="H1199" s="4">
        <f>表3[[#This Row],[借方发生额]]/10000</f>
        <v>1.794921</v>
      </c>
      <c r="I1199" s="2" t="s">
        <v>3999</v>
      </c>
      <c r="J1199" s="1">
        <f t="shared" si="20"/>
        <v>2024</v>
      </c>
      <c r="K1199" s="1" t="s">
        <v>4000</v>
      </c>
      <c r="L1199" s="1" t="s">
        <v>79</v>
      </c>
      <c r="M1199" s="2" t="s">
        <v>9</v>
      </c>
    </row>
    <row r="1200" spans="1:13">
      <c r="A1200" s="3">
        <v>45382</v>
      </c>
      <c r="B1200" s="1">
        <v>3</v>
      </c>
      <c r="C1200" s="1">
        <v>600</v>
      </c>
      <c r="D1200" s="2" t="s">
        <v>23</v>
      </c>
      <c r="E1200" s="1" t="s">
        <v>3997</v>
      </c>
      <c r="F1200" s="2" t="s">
        <v>4080</v>
      </c>
      <c r="G1200" s="1">
        <v>102.45</v>
      </c>
      <c r="H1200" s="1">
        <f>表3[[#This Row],[借方发生额]]/10000</f>
        <v>0.010245</v>
      </c>
      <c r="I1200" s="2" t="s">
        <v>3999</v>
      </c>
      <c r="J1200" s="1">
        <f t="shared" si="20"/>
        <v>2024</v>
      </c>
      <c r="K1200" s="1" t="s">
        <v>4000</v>
      </c>
      <c r="L1200" s="1" t="s">
        <v>79</v>
      </c>
      <c r="M1200" s="2" t="s">
        <v>9</v>
      </c>
    </row>
    <row r="1201" spans="1:13">
      <c r="A1201" s="3">
        <v>45382</v>
      </c>
      <c r="B1201" s="1">
        <v>3</v>
      </c>
      <c r="C1201" s="1">
        <v>600</v>
      </c>
      <c r="D1201" s="2" t="s">
        <v>23</v>
      </c>
      <c r="E1201" s="1" t="s">
        <v>3997</v>
      </c>
      <c r="F1201" s="2" t="s">
        <v>4080</v>
      </c>
      <c r="G1201" s="1">
        <v>229.36</v>
      </c>
      <c r="H1201" s="1">
        <f>表3[[#This Row],[借方发生额]]/10000</f>
        <v>0.022936</v>
      </c>
      <c r="I1201" s="2" t="s">
        <v>3999</v>
      </c>
      <c r="J1201" s="1">
        <f t="shared" si="20"/>
        <v>2024</v>
      </c>
      <c r="K1201" s="1" t="s">
        <v>4000</v>
      </c>
      <c r="L1201" s="1" t="s">
        <v>79</v>
      </c>
      <c r="M1201" s="2" t="s">
        <v>9</v>
      </c>
    </row>
    <row r="1202" spans="1:13">
      <c r="A1202" s="3">
        <v>45382</v>
      </c>
      <c r="B1202" s="1">
        <v>3</v>
      </c>
      <c r="C1202" s="1">
        <v>600</v>
      </c>
      <c r="D1202" s="2" t="s">
        <v>23</v>
      </c>
      <c r="E1202" s="1" t="s">
        <v>3997</v>
      </c>
      <c r="F1202" s="2" t="s">
        <v>4080</v>
      </c>
      <c r="G1202" s="4">
        <v>2278.29</v>
      </c>
      <c r="H1202" s="4">
        <f>表3[[#This Row],[借方发生额]]/10000</f>
        <v>0.227829</v>
      </c>
      <c r="I1202" s="2" t="s">
        <v>3999</v>
      </c>
      <c r="J1202" s="1">
        <f t="shared" si="20"/>
        <v>2024</v>
      </c>
      <c r="K1202" s="1" t="s">
        <v>4000</v>
      </c>
      <c r="L1202" s="1" t="s">
        <v>79</v>
      </c>
      <c r="M1202" s="2" t="s">
        <v>9</v>
      </c>
    </row>
    <row r="1203" spans="1:13">
      <c r="A1203" s="3">
        <v>45382</v>
      </c>
      <c r="B1203" s="1">
        <v>3</v>
      </c>
      <c r="C1203" s="1">
        <v>601</v>
      </c>
      <c r="D1203" s="2" t="s">
        <v>23</v>
      </c>
      <c r="E1203" s="1" t="s">
        <v>3997</v>
      </c>
      <c r="F1203" s="2" t="s">
        <v>4081</v>
      </c>
      <c r="G1203" s="4">
        <v>6150</v>
      </c>
      <c r="H1203" s="4">
        <f>表3[[#This Row],[借方发生额]]/10000</f>
        <v>0.615</v>
      </c>
      <c r="I1203" s="2" t="s">
        <v>3999</v>
      </c>
      <c r="J1203" s="1">
        <f t="shared" si="20"/>
        <v>2024</v>
      </c>
      <c r="K1203" s="1" t="s">
        <v>4000</v>
      </c>
      <c r="L1203" s="1" t="s">
        <v>79</v>
      </c>
      <c r="M1203" s="2" t="s">
        <v>9</v>
      </c>
    </row>
    <row r="1204" spans="1:13">
      <c r="A1204" s="3">
        <v>45382</v>
      </c>
      <c r="B1204" s="1">
        <v>3</v>
      </c>
      <c r="C1204" s="1">
        <v>602</v>
      </c>
      <c r="D1204" s="2" t="s">
        <v>23</v>
      </c>
      <c r="E1204" s="1" t="s">
        <v>3939</v>
      </c>
      <c r="F1204" s="2" t="s">
        <v>4440</v>
      </c>
      <c r="G1204" s="1">
        <v>311.27</v>
      </c>
      <c r="H1204" s="1">
        <f>表3[[#This Row],[借方发生额]]/10000</f>
        <v>0.031127</v>
      </c>
      <c r="I1204" s="2" t="s">
        <v>3999</v>
      </c>
      <c r="J1204" s="1">
        <f t="shared" si="20"/>
        <v>2024</v>
      </c>
      <c r="K1204" s="1" t="s">
        <v>79</v>
      </c>
      <c r="L1204" s="1" t="s">
        <v>79</v>
      </c>
      <c r="M1204" s="2" t="s">
        <v>9</v>
      </c>
    </row>
    <row r="1205" spans="1:13">
      <c r="A1205" s="3">
        <v>45382</v>
      </c>
      <c r="B1205" s="1">
        <v>3</v>
      </c>
      <c r="C1205" s="1">
        <v>603</v>
      </c>
      <c r="D1205" s="2" t="s">
        <v>23</v>
      </c>
      <c r="E1205" s="1" t="s">
        <v>3939</v>
      </c>
      <c r="F1205" s="2" t="s">
        <v>4397</v>
      </c>
      <c r="G1205" s="4">
        <v>2982.35</v>
      </c>
      <c r="H1205" s="4">
        <f>表3[[#This Row],[借方发生额]]/10000</f>
        <v>0.298235</v>
      </c>
      <c r="I1205" s="2" t="s">
        <v>4006</v>
      </c>
      <c r="J1205" s="1">
        <f t="shared" si="20"/>
        <v>2024</v>
      </c>
      <c r="K1205" s="1" t="s">
        <v>79</v>
      </c>
      <c r="L1205" s="1" t="s">
        <v>79</v>
      </c>
      <c r="M1205" s="2" t="s">
        <v>9</v>
      </c>
    </row>
    <row r="1206" spans="1:13">
      <c r="A1206" s="3">
        <v>45382</v>
      </c>
      <c r="B1206" s="1">
        <v>3</v>
      </c>
      <c r="C1206" s="1">
        <v>608</v>
      </c>
      <c r="D1206" s="2" t="s">
        <v>23</v>
      </c>
      <c r="E1206" s="1" t="s">
        <v>3995</v>
      </c>
      <c r="F1206" s="2" t="s">
        <v>4441</v>
      </c>
      <c r="G1206" s="4">
        <v>23138.44</v>
      </c>
      <c r="H1206" s="4">
        <f>表3[[#This Row],[借方发生额]]/10000</f>
        <v>2.313844</v>
      </c>
      <c r="I1206" s="2" t="s">
        <v>2157</v>
      </c>
      <c r="J1206" s="1">
        <f t="shared" si="20"/>
        <v>2024</v>
      </c>
      <c r="K1206" s="1" t="s">
        <v>3155</v>
      </c>
      <c r="L1206" s="1" t="s">
        <v>27</v>
      </c>
      <c r="M1206" s="2" t="s">
        <v>3122</v>
      </c>
    </row>
    <row r="1207" spans="1:13">
      <c r="A1207" s="3">
        <v>45382</v>
      </c>
      <c r="B1207" s="1">
        <v>3</v>
      </c>
      <c r="C1207" s="1">
        <v>609</v>
      </c>
      <c r="D1207" s="2" t="s">
        <v>23</v>
      </c>
      <c r="E1207" s="1" t="s">
        <v>3995</v>
      </c>
      <c r="F1207" s="2" t="s">
        <v>28</v>
      </c>
      <c r="G1207" s="4">
        <v>9652</v>
      </c>
      <c r="H1207" s="4">
        <f>表3[[#This Row],[借方发生额]]/10000</f>
        <v>0.9652</v>
      </c>
      <c r="I1207" s="2" t="s">
        <v>53</v>
      </c>
      <c r="J1207" s="1">
        <f t="shared" si="20"/>
        <v>2024</v>
      </c>
      <c r="K1207" s="1" t="s">
        <v>3155</v>
      </c>
      <c r="L1207" s="1" t="s">
        <v>27</v>
      </c>
      <c r="M1207" s="2" t="s">
        <v>3122</v>
      </c>
    </row>
    <row r="1208" spans="1:13">
      <c r="A1208" s="3">
        <v>45382</v>
      </c>
      <c r="B1208" s="1">
        <v>3</v>
      </c>
      <c r="C1208" s="1">
        <v>609</v>
      </c>
      <c r="D1208" s="2" t="s">
        <v>23</v>
      </c>
      <c r="E1208" s="1" t="s">
        <v>3995</v>
      </c>
      <c r="F1208" s="2" t="s">
        <v>25</v>
      </c>
      <c r="G1208" s="4">
        <v>6580.7</v>
      </c>
      <c r="H1208" s="4">
        <f>表3[[#This Row],[借方发生额]]/10000</f>
        <v>0.65807</v>
      </c>
      <c r="I1208" s="2" t="s">
        <v>53</v>
      </c>
      <c r="J1208" s="1">
        <f t="shared" si="20"/>
        <v>2024</v>
      </c>
      <c r="K1208" s="1" t="s">
        <v>3155</v>
      </c>
      <c r="L1208" s="1" t="s">
        <v>27</v>
      </c>
      <c r="M1208" s="2" t="s">
        <v>3122</v>
      </c>
    </row>
    <row r="1209" spans="1:13">
      <c r="A1209" s="3">
        <v>45382</v>
      </c>
      <c r="B1209" s="1">
        <v>3</v>
      </c>
      <c r="C1209" s="1">
        <v>610</v>
      </c>
      <c r="D1209" s="2" t="s">
        <v>23</v>
      </c>
      <c r="E1209" s="1" t="s">
        <v>3939</v>
      </c>
      <c r="F1209" s="2" t="s">
        <v>4442</v>
      </c>
      <c r="G1209" s="1">
        <v>-667.94</v>
      </c>
      <c r="H1209" s="1">
        <f>表3[[#This Row],[借方发生额]]/10000</f>
        <v>-0.066794</v>
      </c>
      <c r="I1209" s="2" t="s">
        <v>2157</v>
      </c>
      <c r="J1209" s="1">
        <f t="shared" si="20"/>
        <v>2024</v>
      </c>
      <c r="K1209" s="1" t="s">
        <v>79</v>
      </c>
      <c r="L1209" s="1" t="s">
        <v>79</v>
      </c>
      <c r="M1209" s="2" t="s">
        <v>9</v>
      </c>
    </row>
    <row r="1210" spans="1:13">
      <c r="A1210" s="3">
        <v>45382</v>
      </c>
      <c r="B1210" s="1">
        <v>3</v>
      </c>
      <c r="C1210" s="1">
        <v>617</v>
      </c>
      <c r="D1210" s="2" t="s">
        <v>23</v>
      </c>
      <c r="E1210" s="1" t="s">
        <v>4007</v>
      </c>
      <c r="F1210" s="2" t="s">
        <v>4083</v>
      </c>
      <c r="G1210" s="4">
        <v>425459.59</v>
      </c>
      <c r="H1210" s="4">
        <f>表3[[#This Row],[借方发生额]]/10000</f>
        <v>42.545959</v>
      </c>
      <c r="I1210" s="2" t="s">
        <v>3170</v>
      </c>
      <c r="J1210" s="1">
        <f t="shared" si="20"/>
        <v>2024</v>
      </c>
      <c r="K1210" s="1" t="s">
        <v>32</v>
      </c>
      <c r="L1210" s="1" t="s">
        <v>3120</v>
      </c>
      <c r="M1210" s="1" t="s">
        <v>3120</v>
      </c>
    </row>
    <row r="1211" spans="1:13">
      <c r="A1211" s="3">
        <v>45382</v>
      </c>
      <c r="B1211" s="1">
        <v>3</v>
      </c>
      <c r="C1211" s="1">
        <v>620</v>
      </c>
      <c r="D1211" s="2" t="s">
        <v>23</v>
      </c>
      <c r="E1211" s="1" t="s">
        <v>4009</v>
      </c>
      <c r="F1211" s="1" t="s">
        <v>1595</v>
      </c>
      <c r="G1211" s="4">
        <v>51650.45</v>
      </c>
      <c r="H1211" s="4">
        <f>表3[[#This Row],[借方发生额]]/10000</f>
        <v>5.165045</v>
      </c>
      <c r="I1211" s="2" t="s">
        <v>50</v>
      </c>
      <c r="J1211" s="1">
        <f t="shared" si="20"/>
        <v>2024</v>
      </c>
      <c r="K1211" s="1" t="s">
        <v>51</v>
      </c>
      <c r="L1211" s="1" t="s">
        <v>4010</v>
      </c>
      <c r="M1211" s="2" t="s">
        <v>9</v>
      </c>
    </row>
    <row r="1212" spans="1:13">
      <c r="A1212" s="3">
        <v>45398</v>
      </c>
      <c r="B1212" s="1">
        <v>4</v>
      </c>
      <c r="C1212" s="1">
        <v>11</v>
      </c>
      <c r="D1212" s="2" t="s">
        <v>23</v>
      </c>
      <c r="E1212" s="1" t="s">
        <v>3953</v>
      </c>
      <c r="F1212" s="2" t="s">
        <v>4096</v>
      </c>
      <c r="G1212" s="4">
        <v>2983.49</v>
      </c>
      <c r="H1212" s="4">
        <f>表3[[#This Row],[借方发生额]]/10000</f>
        <v>0.298349</v>
      </c>
      <c r="I1212" s="2" t="s">
        <v>3186</v>
      </c>
      <c r="J1212" s="1">
        <f t="shared" si="20"/>
        <v>2024</v>
      </c>
      <c r="K1212" s="1" t="s">
        <v>3956</v>
      </c>
      <c r="L1212" s="1" t="s">
        <v>58</v>
      </c>
      <c r="M1212" s="2" t="s">
        <v>3121</v>
      </c>
    </row>
    <row r="1213" spans="1:13">
      <c r="A1213" s="3">
        <v>45398</v>
      </c>
      <c r="B1213" s="1">
        <v>4</v>
      </c>
      <c r="C1213" s="1">
        <v>110</v>
      </c>
      <c r="D1213" s="2" t="s">
        <v>23</v>
      </c>
      <c r="E1213" s="1" t="s">
        <v>3939</v>
      </c>
      <c r="F1213" s="2" t="s">
        <v>4443</v>
      </c>
      <c r="G1213" s="1">
        <v>616.4</v>
      </c>
      <c r="H1213" s="1">
        <f>表3[[#This Row],[借方发生额]]/10000</f>
        <v>0.06164</v>
      </c>
      <c r="I1213" s="2" t="s">
        <v>3136</v>
      </c>
      <c r="J1213" s="1">
        <f t="shared" si="20"/>
        <v>2024</v>
      </c>
      <c r="K1213" s="1" t="s">
        <v>79</v>
      </c>
      <c r="L1213" s="1" t="s">
        <v>79</v>
      </c>
      <c r="M1213" s="2" t="s">
        <v>9</v>
      </c>
    </row>
    <row r="1214" spans="1:13">
      <c r="A1214" s="3">
        <v>45398</v>
      </c>
      <c r="B1214" s="1">
        <v>4</v>
      </c>
      <c r="C1214" s="1">
        <v>110</v>
      </c>
      <c r="D1214" s="2" t="s">
        <v>23</v>
      </c>
      <c r="E1214" s="1" t="s">
        <v>3948</v>
      </c>
      <c r="F1214" s="2" t="s">
        <v>4443</v>
      </c>
      <c r="G1214" s="1">
        <v>518.77</v>
      </c>
      <c r="H1214" s="1">
        <f>表3[[#This Row],[借方发生额]]/10000</f>
        <v>0.051877</v>
      </c>
      <c r="I1214" s="2" t="s">
        <v>3136</v>
      </c>
      <c r="J1214" s="1">
        <f t="shared" si="20"/>
        <v>2024</v>
      </c>
      <c r="K1214" s="1" t="s">
        <v>288</v>
      </c>
      <c r="L1214" s="1" t="s">
        <v>288</v>
      </c>
      <c r="M1214" s="2" t="s">
        <v>9</v>
      </c>
    </row>
    <row r="1215" spans="1:13">
      <c r="A1215" s="3">
        <v>45398</v>
      </c>
      <c r="B1215" s="1">
        <v>4</v>
      </c>
      <c r="C1215" s="1">
        <v>112</v>
      </c>
      <c r="D1215" s="2" t="s">
        <v>23</v>
      </c>
      <c r="E1215" s="1" t="s">
        <v>3945</v>
      </c>
      <c r="F1215" s="2" t="s">
        <v>4054</v>
      </c>
      <c r="G1215" s="1">
        <v>507.2</v>
      </c>
      <c r="H1215" s="1">
        <f>表3[[#This Row],[借方发生额]]/10000</f>
        <v>0.05072</v>
      </c>
      <c r="I1215" s="2" t="s">
        <v>4444</v>
      </c>
      <c r="J1215" s="1">
        <f t="shared" si="20"/>
        <v>2024</v>
      </c>
      <c r="K1215" s="1" t="s">
        <v>58</v>
      </c>
      <c r="L1215" s="1" t="s">
        <v>58</v>
      </c>
      <c r="M1215" s="2" t="s">
        <v>3121</v>
      </c>
    </row>
    <row r="1216" spans="1:13">
      <c r="A1216" s="3">
        <v>45398</v>
      </c>
      <c r="B1216" s="1">
        <v>4</v>
      </c>
      <c r="C1216" s="1">
        <v>117</v>
      </c>
      <c r="D1216" s="2" t="s">
        <v>23</v>
      </c>
      <c r="E1216" s="1" t="s">
        <v>3953</v>
      </c>
      <c r="F1216" s="2" t="s">
        <v>4445</v>
      </c>
      <c r="G1216" s="1">
        <v>636.28</v>
      </c>
      <c r="H1216" s="1">
        <f>表3[[#This Row],[借方发生额]]/10000</f>
        <v>0.063628</v>
      </c>
      <c r="I1216" s="2" t="s">
        <v>3136</v>
      </c>
      <c r="J1216" s="1">
        <f t="shared" ref="J1216:J1279" si="21">YEAR(A1216)</f>
        <v>2024</v>
      </c>
      <c r="K1216" s="1" t="s">
        <v>3956</v>
      </c>
      <c r="L1216" s="1" t="s">
        <v>58</v>
      </c>
      <c r="M1216" s="2" t="s">
        <v>3121</v>
      </c>
    </row>
    <row r="1217" spans="1:13">
      <c r="A1217" s="3">
        <v>45398</v>
      </c>
      <c r="B1217" s="1">
        <v>4</v>
      </c>
      <c r="C1217" s="1">
        <v>12</v>
      </c>
      <c r="D1217" s="2" t="s">
        <v>23</v>
      </c>
      <c r="E1217" s="1" t="s">
        <v>3953</v>
      </c>
      <c r="F1217" s="2" t="s">
        <v>4095</v>
      </c>
      <c r="G1217" s="4">
        <v>2734.4</v>
      </c>
      <c r="H1217" s="4">
        <f>表3[[#This Row],[借方发生额]]/10000</f>
        <v>0.27344</v>
      </c>
      <c r="I1217" s="2" t="s">
        <v>3152</v>
      </c>
      <c r="J1217" s="1">
        <f t="shared" si="21"/>
        <v>2024</v>
      </c>
      <c r="K1217" s="1" t="s">
        <v>3956</v>
      </c>
      <c r="L1217" s="1" t="s">
        <v>58</v>
      </c>
      <c r="M1217" s="2" t="s">
        <v>3121</v>
      </c>
    </row>
    <row r="1218" spans="1:13">
      <c r="A1218" s="3">
        <v>45398</v>
      </c>
      <c r="B1218" s="1">
        <v>4</v>
      </c>
      <c r="C1218" s="1">
        <v>136</v>
      </c>
      <c r="D1218" s="2" t="s">
        <v>23</v>
      </c>
      <c r="E1218" s="1" t="s">
        <v>3945</v>
      </c>
      <c r="F1218" s="2" t="s">
        <v>4446</v>
      </c>
      <c r="G1218" s="1">
        <v>736.28</v>
      </c>
      <c r="H1218" s="1">
        <f>表3[[#This Row],[借方发生额]]/10000</f>
        <v>0.073628</v>
      </c>
      <c r="I1218" s="2" t="s">
        <v>3136</v>
      </c>
      <c r="J1218" s="1">
        <f t="shared" si="21"/>
        <v>2024</v>
      </c>
      <c r="K1218" s="1" t="s">
        <v>58</v>
      </c>
      <c r="L1218" s="1" t="s">
        <v>58</v>
      </c>
      <c r="M1218" s="2" t="s">
        <v>3121</v>
      </c>
    </row>
    <row r="1219" spans="1:13">
      <c r="A1219" s="3">
        <v>45398</v>
      </c>
      <c r="B1219" s="1">
        <v>4</v>
      </c>
      <c r="C1219" s="1">
        <v>136</v>
      </c>
      <c r="D1219" s="2" t="s">
        <v>23</v>
      </c>
      <c r="E1219" s="1" t="s">
        <v>3941</v>
      </c>
      <c r="F1219" s="2" t="s">
        <v>4447</v>
      </c>
      <c r="G1219" s="1">
        <v>402.5</v>
      </c>
      <c r="H1219" s="1">
        <f>表3[[#This Row],[借方发生额]]/10000</f>
        <v>0.04025</v>
      </c>
      <c r="I1219" s="2" t="s">
        <v>3136</v>
      </c>
      <c r="J1219" s="1">
        <f t="shared" si="21"/>
        <v>2024</v>
      </c>
      <c r="K1219" s="1" t="s">
        <v>40</v>
      </c>
      <c r="L1219" s="1" t="s">
        <v>288</v>
      </c>
      <c r="M1219" s="2" t="s">
        <v>9</v>
      </c>
    </row>
    <row r="1220" spans="1:13">
      <c r="A1220" s="3">
        <v>45398</v>
      </c>
      <c r="B1220" s="1">
        <v>4</v>
      </c>
      <c r="C1220" s="1">
        <v>137</v>
      </c>
      <c r="D1220" s="2" t="s">
        <v>23</v>
      </c>
      <c r="E1220" s="1" t="s">
        <v>3939</v>
      </c>
      <c r="F1220" s="2" t="s">
        <v>3975</v>
      </c>
      <c r="G1220" s="4">
        <v>6992</v>
      </c>
      <c r="H1220" s="4">
        <f>表3[[#This Row],[借方发生额]]/10000</f>
        <v>0.6992</v>
      </c>
      <c r="I1220" s="2" t="s">
        <v>3136</v>
      </c>
      <c r="J1220" s="1">
        <f t="shared" si="21"/>
        <v>2024</v>
      </c>
      <c r="K1220" s="1" t="s">
        <v>79</v>
      </c>
      <c r="L1220" s="1" t="s">
        <v>79</v>
      </c>
      <c r="M1220" s="2" t="s">
        <v>9</v>
      </c>
    </row>
    <row r="1221" spans="1:13">
      <c r="A1221" s="3">
        <v>45398</v>
      </c>
      <c r="B1221" s="1">
        <v>4</v>
      </c>
      <c r="C1221" s="1">
        <v>138</v>
      </c>
      <c r="D1221" s="2" t="s">
        <v>23</v>
      </c>
      <c r="E1221" s="1" t="s">
        <v>3957</v>
      </c>
      <c r="F1221" s="2" t="s">
        <v>3958</v>
      </c>
      <c r="G1221" s="1">
        <v>479.84</v>
      </c>
      <c r="H1221" s="1">
        <f>表3[[#This Row],[借方发生额]]/10000</f>
        <v>0.047984</v>
      </c>
      <c r="I1221" s="2" t="s">
        <v>3898</v>
      </c>
      <c r="J1221" s="1">
        <f t="shared" si="21"/>
        <v>2024</v>
      </c>
      <c r="K1221" s="1" t="s">
        <v>3959</v>
      </c>
      <c r="L1221" s="1" t="s">
        <v>3131</v>
      </c>
      <c r="M1221" s="2" t="s">
        <v>9</v>
      </c>
    </row>
    <row r="1222" spans="1:13">
      <c r="A1222" s="3">
        <v>45398</v>
      </c>
      <c r="B1222" s="1">
        <v>4</v>
      </c>
      <c r="C1222" s="1">
        <v>139</v>
      </c>
      <c r="D1222" s="2" t="s">
        <v>23</v>
      </c>
      <c r="E1222" s="1" t="s">
        <v>3981</v>
      </c>
      <c r="F1222" s="2" t="s">
        <v>4385</v>
      </c>
      <c r="G1222" s="4">
        <v>14433</v>
      </c>
      <c r="H1222" s="4">
        <f>表3[[#This Row],[借方发生额]]/10000</f>
        <v>1.4433</v>
      </c>
      <c r="I1222" s="2" t="s">
        <v>3136</v>
      </c>
      <c r="J1222" s="1">
        <f t="shared" si="21"/>
        <v>2024</v>
      </c>
      <c r="K1222" s="1" t="s">
        <v>35</v>
      </c>
      <c r="L1222" s="1" t="s">
        <v>35</v>
      </c>
      <c r="M1222" s="2" t="s">
        <v>3121</v>
      </c>
    </row>
    <row r="1223" spans="1:13">
      <c r="A1223" s="3">
        <v>45398</v>
      </c>
      <c r="B1223" s="1">
        <v>4</v>
      </c>
      <c r="C1223" s="1">
        <v>140</v>
      </c>
      <c r="D1223" s="2" t="s">
        <v>23</v>
      </c>
      <c r="E1223" s="1" t="s">
        <v>3945</v>
      </c>
      <c r="F1223" s="2" t="s">
        <v>4043</v>
      </c>
      <c r="G1223" s="4">
        <v>1543</v>
      </c>
      <c r="H1223" s="4">
        <f>表3[[#This Row],[借方发生额]]/10000</f>
        <v>0.1543</v>
      </c>
      <c r="I1223" s="2" t="s">
        <v>3136</v>
      </c>
      <c r="J1223" s="1">
        <f t="shared" si="21"/>
        <v>2024</v>
      </c>
      <c r="K1223" s="1" t="s">
        <v>58</v>
      </c>
      <c r="L1223" s="1" t="s">
        <v>58</v>
      </c>
      <c r="M1223" s="2" t="s">
        <v>3121</v>
      </c>
    </row>
    <row r="1224" spans="1:13">
      <c r="A1224" s="3">
        <v>45398</v>
      </c>
      <c r="B1224" s="1">
        <v>4</v>
      </c>
      <c r="C1224" s="1">
        <v>140</v>
      </c>
      <c r="D1224" s="2" t="s">
        <v>23</v>
      </c>
      <c r="E1224" s="1" t="s">
        <v>3943</v>
      </c>
      <c r="F1224" s="2" t="s">
        <v>3944</v>
      </c>
      <c r="G1224" s="1">
        <v>835</v>
      </c>
      <c r="H1224" s="1">
        <f>表3[[#This Row],[借方发生额]]/10000</f>
        <v>0.0835</v>
      </c>
      <c r="I1224" s="2" t="s">
        <v>3136</v>
      </c>
      <c r="J1224" s="1">
        <f t="shared" si="21"/>
        <v>2024</v>
      </c>
      <c r="K1224" s="1" t="s">
        <v>83</v>
      </c>
      <c r="L1224" s="1" t="s">
        <v>58</v>
      </c>
      <c r="M1224" s="2" t="s">
        <v>3121</v>
      </c>
    </row>
    <row r="1225" spans="1:13">
      <c r="A1225" s="3">
        <v>45398</v>
      </c>
      <c r="B1225" s="1">
        <v>4</v>
      </c>
      <c r="C1225" s="1">
        <v>140</v>
      </c>
      <c r="D1225" s="2" t="s">
        <v>23</v>
      </c>
      <c r="E1225" s="1" t="s">
        <v>3953</v>
      </c>
      <c r="F1225" s="2" t="s">
        <v>4226</v>
      </c>
      <c r="G1225" s="1">
        <v>338.94</v>
      </c>
      <c r="H1225" s="1">
        <f>表3[[#This Row],[借方发生额]]/10000</f>
        <v>0.033894</v>
      </c>
      <c r="I1225" s="2" t="s">
        <v>3136</v>
      </c>
      <c r="J1225" s="1">
        <f t="shared" si="21"/>
        <v>2024</v>
      </c>
      <c r="K1225" s="1" t="s">
        <v>3956</v>
      </c>
      <c r="L1225" s="1" t="s">
        <v>58</v>
      </c>
      <c r="M1225" s="2" t="s">
        <v>3121</v>
      </c>
    </row>
    <row r="1226" spans="1:13">
      <c r="A1226" s="3">
        <v>45398</v>
      </c>
      <c r="B1226" s="1">
        <v>4</v>
      </c>
      <c r="C1226" s="1">
        <v>140</v>
      </c>
      <c r="D1226" s="2" t="s">
        <v>23</v>
      </c>
      <c r="E1226" s="1" t="s">
        <v>3941</v>
      </c>
      <c r="F1226" s="2" t="s">
        <v>3942</v>
      </c>
      <c r="G1226" s="1">
        <v>251</v>
      </c>
      <c r="H1226" s="1">
        <f>表3[[#This Row],[借方发生额]]/10000</f>
        <v>0.0251</v>
      </c>
      <c r="I1226" s="2" t="s">
        <v>3136</v>
      </c>
      <c r="J1226" s="1">
        <f t="shared" si="21"/>
        <v>2024</v>
      </c>
      <c r="K1226" s="1" t="s">
        <v>40</v>
      </c>
      <c r="L1226" s="1" t="s">
        <v>288</v>
      </c>
      <c r="M1226" s="2" t="s">
        <v>9</v>
      </c>
    </row>
    <row r="1227" spans="1:13">
      <c r="A1227" s="3">
        <v>45398</v>
      </c>
      <c r="B1227" s="1">
        <v>4</v>
      </c>
      <c r="C1227" s="1">
        <v>143</v>
      </c>
      <c r="D1227" s="2" t="s">
        <v>23</v>
      </c>
      <c r="E1227" s="1" t="s">
        <v>3941</v>
      </c>
      <c r="F1227" s="2" t="s">
        <v>3942</v>
      </c>
      <c r="G1227" s="4">
        <v>10000</v>
      </c>
      <c r="H1227" s="4">
        <f>表3[[#This Row],[借方发生额]]/10000</f>
        <v>1</v>
      </c>
      <c r="I1227" s="2" t="s">
        <v>3136</v>
      </c>
      <c r="J1227" s="1">
        <f t="shared" si="21"/>
        <v>2024</v>
      </c>
      <c r="K1227" s="1" t="s">
        <v>40</v>
      </c>
      <c r="L1227" s="1" t="s">
        <v>288</v>
      </c>
      <c r="M1227" s="2" t="s">
        <v>9</v>
      </c>
    </row>
    <row r="1228" spans="1:13">
      <c r="A1228" s="3">
        <v>45398</v>
      </c>
      <c r="B1228" s="1">
        <v>4</v>
      </c>
      <c r="C1228" s="1">
        <v>144</v>
      </c>
      <c r="D1228" s="2" t="s">
        <v>23</v>
      </c>
      <c r="E1228" s="1" t="s">
        <v>3953</v>
      </c>
      <c r="F1228" s="2" t="s">
        <v>4448</v>
      </c>
      <c r="G1228" s="4">
        <v>1318</v>
      </c>
      <c r="H1228" s="4">
        <f>表3[[#This Row],[借方发生额]]/10000</f>
        <v>0.1318</v>
      </c>
      <c r="I1228" s="2" t="s">
        <v>3136</v>
      </c>
      <c r="J1228" s="1">
        <f t="shared" si="21"/>
        <v>2024</v>
      </c>
      <c r="K1228" s="1" t="s">
        <v>3956</v>
      </c>
      <c r="L1228" s="1" t="s">
        <v>58</v>
      </c>
      <c r="M1228" s="2" t="s">
        <v>3121</v>
      </c>
    </row>
    <row r="1229" spans="1:13">
      <c r="A1229" s="3">
        <v>45398</v>
      </c>
      <c r="B1229" s="1">
        <v>4</v>
      </c>
      <c r="C1229" s="1">
        <v>146</v>
      </c>
      <c r="D1229" s="2" t="s">
        <v>23</v>
      </c>
      <c r="E1229" s="1" t="s">
        <v>3972</v>
      </c>
      <c r="F1229" s="2" t="s">
        <v>4449</v>
      </c>
      <c r="G1229" s="4">
        <v>11017.01</v>
      </c>
      <c r="H1229" s="4">
        <f>表3[[#This Row],[借方发生额]]/10000</f>
        <v>1.101701</v>
      </c>
      <c r="I1229" s="2" t="s">
        <v>3186</v>
      </c>
      <c r="J1229" s="1">
        <f t="shared" si="21"/>
        <v>2024</v>
      </c>
      <c r="K1229" s="1" t="s">
        <v>3533</v>
      </c>
      <c r="L1229" s="1" t="s">
        <v>27</v>
      </c>
      <c r="M1229" s="2" t="s">
        <v>3122</v>
      </c>
    </row>
    <row r="1230" spans="1:13">
      <c r="A1230" s="3">
        <v>45398</v>
      </c>
      <c r="B1230" s="1">
        <v>4</v>
      </c>
      <c r="C1230" s="1">
        <v>17</v>
      </c>
      <c r="D1230" s="2" t="s">
        <v>23</v>
      </c>
      <c r="E1230" s="1" t="s">
        <v>3941</v>
      </c>
      <c r="F1230" s="2" t="s">
        <v>4450</v>
      </c>
      <c r="G1230" s="4">
        <v>1000</v>
      </c>
      <c r="H1230" s="4">
        <f>表3[[#This Row],[借方发生额]]/10000</f>
        <v>0.1</v>
      </c>
      <c r="I1230" s="2" t="s">
        <v>3186</v>
      </c>
      <c r="J1230" s="1">
        <f t="shared" si="21"/>
        <v>2024</v>
      </c>
      <c r="K1230" s="1" t="s">
        <v>40</v>
      </c>
      <c r="L1230" s="1" t="s">
        <v>288</v>
      </c>
      <c r="M1230" s="2" t="s">
        <v>9</v>
      </c>
    </row>
    <row r="1231" spans="1:13">
      <c r="A1231" s="3">
        <v>45398</v>
      </c>
      <c r="B1231" s="1">
        <v>4</v>
      </c>
      <c r="C1231" s="1">
        <v>27</v>
      </c>
      <c r="D1231" s="2" t="s">
        <v>23</v>
      </c>
      <c r="E1231" s="1" t="s">
        <v>3995</v>
      </c>
      <c r="F1231" s="2" t="s">
        <v>4129</v>
      </c>
      <c r="G1231" s="4">
        <v>72000</v>
      </c>
      <c r="H1231" s="4">
        <f>表3[[#This Row],[借方发生额]]/10000</f>
        <v>7.2</v>
      </c>
      <c r="I1231" s="2" t="s">
        <v>3136</v>
      </c>
      <c r="J1231" s="1">
        <f t="shared" si="21"/>
        <v>2024</v>
      </c>
      <c r="K1231" s="1" t="s">
        <v>3155</v>
      </c>
      <c r="L1231" s="1" t="s">
        <v>27</v>
      </c>
      <c r="M1231" s="2" t="s">
        <v>3122</v>
      </c>
    </row>
    <row r="1232" spans="1:13">
      <c r="A1232" s="3">
        <v>45398</v>
      </c>
      <c r="B1232" s="1">
        <v>4</v>
      </c>
      <c r="C1232" s="1">
        <v>30</v>
      </c>
      <c r="D1232" s="2" t="s">
        <v>23</v>
      </c>
      <c r="E1232" s="1" t="s">
        <v>3948</v>
      </c>
      <c r="F1232" s="2" t="s">
        <v>3962</v>
      </c>
      <c r="G1232" s="4">
        <v>4346.38</v>
      </c>
      <c r="H1232" s="4">
        <f>表3[[#This Row],[借方发生额]]/10000</f>
        <v>0.434638</v>
      </c>
      <c r="I1232" s="2" t="s">
        <v>3136</v>
      </c>
      <c r="J1232" s="1">
        <f t="shared" si="21"/>
        <v>2024</v>
      </c>
      <c r="K1232" s="1" t="s">
        <v>288</v>
      </c>
      <c r="L1232" s="1" t="s">
        <v>288</v>
      </c>
      <c r="M1232" s="2" t="s">
        <v>9</v>
      </c>
    </row>
    <row r="1233" spans="1:13">
      <c r="A1233" s="3">
        <v>45398</v>
      </c>
      <c r="B1233" s="1">
        <v>4</v>
      </c>
      <c r="C1233" s="1">
        <v>34</v>
      </c>
      <c r="D1233" s="2" t="s">
        <v>23</v>
      </c>
      <c r="E1233" s="1" t="s">
        <v>3941</v>
      </c>
      <c r="F1233" s="2" t="s">
        <v>3942</v>
      </c>
      <c r="G1233" s="4">
        <v>2774</v>
      </c>
      <c r="H1233" s="4">
        <f>表3[[#This Row],[借方发生额]]/10000</f>
        <v>0.2774</v>
      </c>
      <c r="I1233" s="2" t="s">
        <v>3136</v>
      </c>
      <c r="J1233" s="1">
        <f t="shared" si="21"/>
        <v>2024</v>
      </c>
      <c r="K1233" s="1" t="s">
        <v>40</v>
      </c>
      <c r="L1233" s="1" t="s">
        <v>288</v>
      </c>
      <c r="M1233" s="2" t="s">
        <v>9</v>
      </c>
    </row>
    <row r="1234" spans="1:13">
      <c r="A1234" s="3">
        <v>45398</v>
      </c>
      <c r="B1234" s="1">
        <v>4</v>
      </c>
      <c r="C1234" s="1">
        <v>35</v>
      </c>
      <c r="D1234" s="2" t="s">
        <v>23</v>
      </c>
      <c r="E1234" s="1" t="s">
        <v>3981</v>
      </c>
      <c r="F1234" s="2" t="s">
        <v>4385</v>
      </c>
      <c r="G1234" s="4">
        <v>2558.56</v>
      </c>
      <c r="H1234" s="4">
        <f>表3[[#This Row],[借方发生额]]/10000</f>
        <v>0.255856</v>
      </c>
      <c r="I1234" s="2" t="s">
        <v>3136</v>
      </c>
      <c r="J1234" s="1">
        <f t="shared" si="21"/>
        <v>2024</v>
      </c>
      <c r="K1234" s="1" t="s">
        <v>35</v>
      </c>
      <c r="L1234" s="1" t="s">
        <v>35</v>
      </c>
      <c r="M1234" s="2" t="s">
        <v>3121</v>
      </c>
    </row>
    <row r="1235" spans="1:13">
      <c r="A1235" s="3">
        <v>45398</v>
      </c>
      <c r="B1235" s="1">
        <v>4</v>
      </c>
      <c r="C1235" s="1">
        <v>43</v>
      </c>
      <c r="D1235" s="2" t="s">
        <v>23</v>
      </c>
      <c r="E1235" s="1" t="s">
        <v>3953</v>
      </c>
      <c r="F1235" s="2" t="s">
        <v>4451</v>
      </c>
      <c r="G1235" s="1">
        <v>240</v>
      </c>
      <c r="H1235" s="1">
        <f>表3[[#This Row],[借方发生额]]/10000</f>
        <v>0.024</v>
      </c>
      <c r="I1235" s="2" t="s">
        <v>3307</v>
      </c>
      <c r="J1235" s="1">
        <f t="shared" si="21"/>
        <v>2024</v>
      </c>
      <c r="K1235" s="1" t="s">
        <v>3956</v>
      </c>
      <c r="L1235" s="1" t="s">
        <v>58</v>
      </c>
      <c r="M1235" s="2" t="s">
        <v>3121</v>
      </c>
    </row>
    <row r="1236" spans="1:13">
      <c r="A1236" s="3">
        <v>45398</v>
      </c>
      <c r="B1236" s="1">
        <v>4</v>
      </c>
      <c r="C1236" s="1">
        <v>44</v>
      </c>
      <c r="D1236" s="2" t="s">
        <v>23</v>
      </c>
      <c r="E1236" s="1" t="s">
        <v>4007</v>
      </c>
      <c r="F1236" s="2" t="s">
        <v>4452</v>
      </c>
      <c r="G1236" s="4">
        <v>24000</v>
      </c>
      <c r="H1236" s="4">
        <f>表3[[#This Row],[借方发生额]]/10000</f>
        <v>2.4</v>
      </c>
      <c r="I1236" s="2" t="s">
        <v>4058</v>
      </c>
      <c r="J1236" s="1">
        <f t="shared" si="21"/>
        <v>2024</v>
      </c>
      <c r="K1236" s="1" t="s">
        <v>32</v>
      </c>
      <c r="L1236" s="1" t="s">
        <v>3120</v>
      </c>
      <c r="M1236" s="1" t="s">
        <v>3120</v>
      </c>
    </row>
    <row r="1237" spans="1:13">
      <c r="A1237" s="3">
        <v>45398</v>
      </c>
      <c r="B1237" s="1">
        <v>4</v>
      </c>
      <c r="C1237" s="1">
        <v>45</v>
      </c>
      <c r="D1237" s="2" t="s">
        <v>23</v>
      </c>
      <c r="E1237" s="1" t="s">
        <v>3972</v>
      </c>
      <c r="F1237" s="2" t="s">
        <v>4453</v>
      </c>
      <c r="G1237" s="4">
        <v>13310.14</v>
      </c>
      <c r="H1237" s="4">
        <f>表3[[#This Row],[借方发生额]]/10000</f>
        <v>1.331014</v>
      </c>
      <c r="I1237" s="2" t="s">
        <v>3186</v>
      </c>
      <c r="J1237" s="1">
        <f t="shared" si="21"/>
        <v>2024</v>
      </c>
      <c r="K1237" s="1" t="s">
        <v>3533</v>
      </c>
      <c r="L1237" s="1" t="s">
        <v>27</v>
      </c>
      <c r="M1237" s="2" t="s">
        <v>3122</v>
      </c>
    </row>
    <row r="1238" spans="1:13">
      <c r="A1238" s="3">
        <v>45398</v>
      </c>
      <c r="B1238" s="1">
        <v>4</v>
      </c>
      <c r="C1238" s="1">
        <v>45</v>
      </c>
      <c r="D1238" s="2" t="s">
        <v>23</v>
      </c>
      <c r="E1238" s="1" t="s">
        <v>3972</v>
      </c>
      <c r="F1238" s="2" t="s">
        <v>4454</v>
      </c>
      <c r="G1238" s="1">
        <v>840.21</v>
      </c>
      <c r="H1238" s="1">
        <f>表3[[#This Row],[借方发生额]]/10000</f>
        <v>0.084021</v>
      </c>
      <c r="I1238" s="2" t="s">
        <v>3186</v>
      </c>
      <c r="J1238" s="1">
        <f t="shared" si="21"/>
        <v>2024</v>
      </c>
      <c r="K1238" s="1" t="s">
        <v>3533</v>
      </c>
      <c r="L1238" s="1" t="s">
        <v>27</v>
      </c>
      <c r="M1238" s="2" t="s">
        <v>3122</v>
      </c>
    </row>
    <row r="1239" spans="1:13">
      <c r="A1239" s="3">
        <v>45398</v>
      </c>
      <c r="B1239" s="1">
        <v>4</v>
      </c>
      <c r="C1239" s="1">
        <v>52</v>
      </c>
      <c r="D1239" s="2" t="s">
        <v>23</v>
      </c>
      <c r="E1239" s="1" t="s">
        <v>3939</v>
      </c>
      <c r="F1239" s="2" t="s">
        <v>3507</v>
      </c>
      <c r="G1239" s="4">
        <v>1017.02</v>
      </c>
      <c r="H1239" s="4">
        <f>表3[[#This Row],[借方发生额]]/10000</f>
        <v>0.101702</v>
      </c>
      <c r="I1239" s="2" t="s">
        <v>1814</v>
      </c>
      <c r="J1239" s="1">
        <f t="shared" si="21"/>
        <v>2024</v>
      </c>
      <c r="K1239" s="1" t="s">
        <v>79</v>
      </c>
      <c r="L1239" s="1" t="s">
        <v>79</v>
      </c>
      <c r="M1239" s="2" t="s">
        <v>9</v>
      </c>
    </row>
    <row r="1240" spans="1:13">
      <c r="A1240" s="3">
        <v>45398</v>
      </c>
      <c r="B1240" s="1">
        <v>4</v>
      </c>
      <c r="C1240" s="1">
        <v>52</v>
      </c>
      <c r="D1240" s="2" t="s">
        <v>23</v>
      </c>
      <c r="E1240" s="1" t="s">
        <v>4030</v>
      </c>
      <c r="F1240" s="2" t="s">
        <v>3508</v>
      </c>
      <c r="G1240" s="4">
        <v>1100</v>
      </c>
      <c r="H1240" s="4">
        <f>表3[[#This Row],[借方发生额]]/10000</f>
        <v>0.11</v>
      </c>
      <c r="I1240" s="2" t="s">
        <v>1814</v>
      </c>
      <c r="J1240" s="1">
        <f t="shared" si="21"/>
        <v>2024</v>
      </c>
      <c r="K1240" s="1" t="s">
        <v>4032</v>
      </c>
      <c r="L1240" s="1" t="s">
        <v>79</v>
      </c>
      <c r="M1240" s="2" t="s">
        <v>9</v>
      </c>
    </row>
    <row r="1241" spans="1:13">
      <c r="A1241" s="3">
        <v>45398</v>
      </c>
      <c r="B1241" s="1">
        <v>4</v>
      </c>
      <c r="C1241" s="1">
        <v>52</v>
      </c>
      <c r="D1241" s="2" t="s">
        <v>23</v>
      </c>
      <c r="E1241" s="1" t="s">
        <v>3970</v>
      </c>
      <c r="F1241" s="2" t="s">
        <v>4455</v>
      </c>
      <c r="G1241" s="4">
        <v>1488</v>
      </c>
      <c r="H1241" s="4">
        <f>表3[[#This Row],[借方发生额]]/10000</f>
        <v>0.1488</v>
      </c>
      <c r="I1241" s="2" t="s">
        <v>1814</v>
      </c>
      <c r="J1241" s="1">
        <f t="shared" si="21"/>
        <v>2024</v>
      </c>
      <c r="K1241" s="1" t="s">
        <v>378</v>
      </c>
      <c r="L1241" s="1" t="s">
        <v>3131</v>
      </c>
      <c r="M1241" s="2" t="s">
        <v>9</v>
      </c>
    </row>
    <row r="1242" spans="1:13">
      <c r="A1242" s="3">
        <v>45398</v>
      </c>
      <c r="B1242" s="1">
        <v>4</v>
      </c>
      <c r="C1242" s="1">
        <v>52</v>
      </c>
      <c r="D1242" s="2" t="s">
        <v>23</v>
      </c>
      <c r="E1242" s="1" t="s">
        <v>3945</v>
      </c>
      <c r="F1242" s="2" t="s">
        <v>4456</v>
      </c>
      <c r="G1242" s="4">
        <v>1600</v>
      </c>
      <c r="H1242" s="4">
        <f>表3[[#This Row],[借方发生额]]/10000</f>
        <v>0.16</v>
      </c>
      <c r="I1242" s="2" t="s">
        <v>1814</v>
      </c>
      <c r="J1242" s="1">
        <f t="shared" si="21"/>
        <v>2024</v>
      </c>
      <c r="K1242" s="1" t="s">
        <v>58</v>
      </c>
      <c r="L1242" s="1" t="s">
        <v>58</v>
      </c>
      <c r="M1242" s="2" t="s">
        <v>3121</v>
      </c>
    </row>
    <row r="1243" spans="1:13">
      <c r="A1243" s="3">
        <v>45398</v>
      </c>
      <c r="B1243" s="1">
        <v>4</v>
      </c>
      <c r="C1243" s="1">
        <v>53</v>
      </c>
      <c r="D1243" s="2" t="s">
        <v>23</v>
      </c>
      <c r="E1243" s="1" t="s">
        <v>3939</v>
      </c>
      <c r="F1243" s="2" t="s">
        <v>4072</v>
      </c>
      <c r="G1243" s="4">
        <v>5544.55</v>
      </c>
      <c r="H1243" s="4">
        <f>表3[[#This Row],[借方发生额]]/10000</f>
        <v>0.554455</v>
      </c>
      <c r="I1243" s="2" t="s">
        <v>3186</v>
      </c>
      <c r="J1243" s="1">
        <f t="shared" si="21"/>
        <v>2024</v>
      </c>
      <c r="K1243" s="1" t="s">
        <v>79</v>
      </c>
      <c r="L1243" s="1" t="s">
        <v>79</v>
      </c>
      <c r="M1243" s="2" t="s">
        <v>9</v>
      </c>
    </row>
    <row r="1244" spans="1:13">
      <c r="A1244" s="3">
        <v>45398</v>
      </c>
      <c r="B1244" s="1">
        <v>4</v>
      </c>
      <c r="C1244" s="1">
        <v>55</v>
      </c>
      <c r="D1244" s="2" t="s">
        <v>23</v>
      </c>
      <c r="E1244" s="1" t="s">
        <v>4007</v>
      </c>
      <c r="F1244" s="2" t="s">
        <v>4457</v>
      </c>
      <c r="G1244" s="4">
        <v>3800</v>
      </c>
      <c r="H1244" s="4">
        <f>表3[[#This Row],[借方发生额]]/10000</f>
        <v>0.38</v>
      </c>
      <c r="I1244" s="2" t="s">
        <v>4458</v>
      </c>
      <c r="J1244" s="1">
        <f t="shared" si="21"/>
        <v>2024</v>
      </c>
      <c r="K1244" s="1" t="s">
        <v>32</v>
      </c>
      <c r="L1244" s="1" t="s">
        <v>3120</v>
      </c>
      <c r="M1244" s="1" t="s">
        <v>3120</v>
      </c>
    </row>
    <row r="1245" spans="1:13">
      <c r="A1245" s="3">
        <v>45398</v>
      </c>
      <c r="B1245" s="1">
        <v>4</v>
      </c>
      <c r="C1245" s="1">
        <v>65</v>
      </c>
      <c r="D1245" s="2" t="s">
        <v>23</v>
      </c>
      <c r="E1245" s="1" t="s">
        <v>3970</v>
      </c>
      <c r="F1245" s="2" t="s">
        <v>4459</v>
      </c>
      <c r="G1245" s="4">
        <v>8658.24</v>
      </c>
      <c r="H1245" s="4">
        <f>表3[[#This Row],[借方发生额]]/10000</f>
        <v>0.865824</v>
      </c>
      <c r="I1245" s="2" t="s">
        <v>3186</v>
      </c>
      <c r="J1245" s="1">
        <f t="shared" si="21"/>
        <v>2024</v>
      </c>
      <c r="K1245" s="1" t="s">
        <v>378</v>
      </c>
      <c r="L1245" s="1" t="s">
        <v>3131</v>
      </c>
      <c r="M1245" s="2" t="s">
        <v>9</v>
      </c>
    </row>
    <row r="1246" spans="1:13">
      <c r="A1246" s="3">
        <v>45398</v>
      </c>
      <c r="B1246" s="1">
        <v>4</v>
      </c>
      <c r="C1246" s="1">
        <v>67</v>
      </c>
      <c r="D1246" s="2" t="s">
        <v>23</v>
      </c>
      <c r="E1246" s="1" t="s">
        <v>3939</v>
      </c>
      <c r="F1246" s="2" t="s">
        <v>3989</v>
      </c>
      <c r="G1246" s="4">
        <v>5121.62</v>
      </c>
      <c r="H1246" s="4">
        <f>表3[[#This Row],[借方发生额]]/10000</f>
        <v>0.512162</v>
      </c>
      <c r="I1246" s="2" t="s">
        <v>3152</v>
      </c>
      <c r="J1246" s="1">
        <f t="shared" si="21"/>
        <v>2024</v>
      </c>
      <c r="K1246" s="1" t="s">
        <v>79</v>
      </c>
      <c r="L1246" s="1" t="s">
        <v>79</v>
      </c>
      <c r="M1246" s="2" t="s">
        <v>9</v>
      </c>
    </row>
    <row r="1247" spans="1:13">
      <c r="A1247" s="3">
        <v>45398</v>
      </c>
      <c r="B1247" s="1">
        <v>4</v>
      </c>
      <c r="C1247" s="1">
        <v>68</v>
      </c>
      <c r="D1247" s="2" t="s">
        <v>23</v>
      </c>
      <c r="E1247" s="1" t="s">
        <v>3939</v>
      </c>
      <c r="F1247" s="2" t="s">
        <v>4460</v>
      </c>
      <c r="G1247" s="4">
        <v>2793.91</v>
      </c>
      <c r="H1247" s="4">
        <f>表3[[#This Row],[借方发生额]]/10000</f>
        <v>0.279391</v>
      </c>
      <c r="I1247" s="2" t="s">
        <v>3186</v>
      </c>
      <c r="J1247" s="1">
        <f t="shared" si="21"/>
        <v>2024</v>
      </c>
      <c r="K1247" s="1" t="s">
        <v>79</v>
      </c>
      <c r="L1247" s="1" t="s">
        <v>79</v>
      </c>
      <c r="M1247" s="2" t="s">
        <v>9</v>
      </c>
    </row>
    <row r="1248" spans="1:13">
      <c r="A1248" s="3">
        <v>45398</v>
      </c>
      <c r="B1248" s="1">
        <v>4</v>
      </c>
      <c r="C1248" s="1">
        <v>69</v>
      </c>
      <c r="D1248" s="2" t="s">
        <v>23</v>
      </c>
      <c r="E1248" s="1" t="s">
        <v>3945</v>
      </c>
      <c r="F1248" s="2" t="s">
        <v>4043</v>
      </c>
      <c r="G1248" s="4">
        <v>1132.96</v>
      </c>
      <c r="H1248" s="4">
        <f>表3[[#This Row],[借方发生额]]/10000</f>
        <v>0.113296</v>
      </c>
      <c r="I1248" s="2" t="s">
        <v>3136</v>
      </c>
      <c r="J1248" s="1">
        <f t="shared" si="21"/>
        <v>2024</v>
      </c>
      <c r="K1248" s="1" t="s">
        <v>58</v>
      </c>
      <c r="L1248" s="1" t="s">
        <v>58</v>
      </c>
      <c r="M1248" s="2" t="s">
        <v>3121</v>
      </c>
    </row>
    <row r="1249" spans="1:13">
      <c r="A1249" s="3">
        <v>45398</v>
      </c>
      <c r="B1249" s="1">
        <v>4</v>
      </c>
      <c r="C1249" s="1">
        <v>69</v>
      </c>
      <c r="D1249" s="2" t="s">
        <v>23</v>
      </c>
      <c r="E1249" s="1" t="s">
        <v>3939</v>
      </c>
      <c r="F1249" s="2" t="s">
        <v>4055</v>
      </c>
      <c r="G1249" s="1">
        <v>38.25</v>
      </c>
      <c r="H1249" s="1">
        <f>表3[[#This Row],[借方发生额]]/10000</f>
        <v>0.003825</v>
      </c>
      <c r="I1249" s="2" t="s">
        <v>3136</v>
      </c>
      <c r="J1249" s="1">
        <f t="shared" si="21"/>
        <v>2024</v>
      </c>
      <c r="K1249" s="1" t="s">
        <v>79</v>
      </c>
      <c r="L1249" s="1" t="s">
        <v>79</v>
      </c>
      <c r="M1249" s="2" t="s">
        <v>9</v>
      </c>
    </row>
    <row r="1250" spans="1:13">
      <c r="A1250" s="3">
        <v>45398</v>
      </c>
      <c r="B1250" s="1">
        <v>4</v>
      </c>
      <c r="C1250" s="1">
        <v>69</v>
      </c>
      <c r="D1250" s="2" t="s">
        <v>23</v>
      </c>
      <c r="E1250" s="1" t="s">
        <v>3941</v>
      </c>
      <c r="F1250" s="2" t="s">
        <v>3942</v>
      </c>
      <c r="G1250" s="4">
        <v>2376.3</v>
      </c>
      <c r="H1250" s="4">
        <f>表3[[#This Row],[借方发生额]]/10000</f>
        <v>0.23763</v>
      </c>
      <c r="I1250" s="2" t="s">
        <v>3136</v>
      </c>
      <c r="J1250" s="1">
        <f t="shared" si="21"/>
        <v>2024</v>
      </c>
      <c r="K1250" s="1" t="s">
        <v>40</v>
      </c>
      <c r="L1250" s="1" t="s">
        <v>288</v>
      </c>
      <c r="M1250" s="2" t="s">
        <v>9</v>
      </c>
    </row>
    <row r="1251" spans="1:13">
      <c r="A1251" s="3">
        <v>45398</v>
      </c>
      <c r="B1251" s="1">
        <v>4</v>
      </c>
      <c r="C1251" s="1">
        <v>71</v>
      </c>
      <c r="D1251" s="2" t="s">
        <v>23</v>
      </c>
      <c r="E1251" s="1" t="s">
        <v>3939</v>
      </c>
      <c r="F1251" s="2" t="s">
        <v>4461</v>
      </c>
      <c r="G1251" s="4">
        <v>7992</v>
      </c>
      <c r="H1251" s="4">
        <f>表3[[#This Row],[借方发生额]]/10000</f>
        <v>0.7992</v>
      </c>
      <c r="I1251" s="2" t="s">
        <v>3136</v>
      </c>
      <c r="J1251" s="1">
        <f t="shared" si="21"/>
        <v>2024</v>
      </c>
      <c r="K1251" s="1" t="s">
        <v>79</v>
      </c>
      <c r="L1251" s="1" t="s">
        <v>79</v>
      </c>
      <c r="M1251" s="2" t="s">
        <v>9</v>
      </c>
    </row>
    <row r="1252" spans="1:13">
      <c r="A1252" s="3">
        <v>45407</v>
      </c>
      <c r="B1252" s="1">
        <v>4</v>
      </c>
      <c r="C1252" s="1">
        <v>149</v>
      </c>
      <c r="D1252" s="2" t="s">
        <v>23</v>
      </c>
      <c r="E1252" s="1" t="s">
        <v>3939</v>
      </c>
      <c r="F1252" s="2" t="s">
        <v>4098</v>
      </c>
      <c r="G1252" s="4">
        <v>73584.91</v>
      </c>
      <c r="H1252" s="4">
        <f>表3[[#This Row],[借方发生额]]/10000</f>
        <v>7.358491</v>
      </c>
      <c r="I1252" s="2" t="s">
        <v>3186</v>
      </c>
      <c r="J1252" s="1">
        <f t="shared" si="21"/>
        <v>2024</v>
      </c>
      <c r="K1252" s="1" t="s">
        <v>79</v>
      </c>
      <c r="L1252" s="1" t="s">
        <v>79</v>
      </c>
      <c r="M1252" s="2" t="s">
        <v>9</v>
      </c>
    </row>
    <row r="1253" spans="1:13">
      <c r="A1253" s="3">
        <v>45407</v>
      </c>
      <c r="B1253" s="1">
        <v>4</v>
      </c>
      <c r="C1253" s="1">
        <v>155</v>
      </c>
      <c r="D1253" s="2" t="s">
        <v>23</v>
      </c>
      <c r="E1253" s="1" t="s">
        <v>3945</v>
      </c>
      <c r="F1253" s="2" t="s">
        <v>4388</v>
      </c>
      <c r="G1253" s="4">
        <v>1611.5</v>
      </c>
      <c r="H1253" s="4">
        <f>表3[[#This Row],[借方发生额]]/10000</f>
        <v>0.16115</v>
      </c>
      <c r="I1253" s="2" t="s">
        <v>3136</v>
      </c>
      <c r="J1253" s="1">
        <f t="shared" si="21"/>
        <v>2024</v>
      </c>
      <c r="K1253" s="1" t="s">
        <v>58</v>
      </c>
      <c r="L1253" s="1" t="s">
        <v>58</v>
      </c>
      <c r="M1253" s="2" t="s">
        <v>3121</v>
      </c>
    </row>
    <row r="1254" spans="1:13">
      <c r="A1254" s="3">
        <v>45407</v>
      </c>
      <c r="B1254" s="1">
        <v>4</v>
      </c>
      <c r="C1254" s="1">
        <v>155</v>
      </c>
      <c r="D1254" s="2" t="s">
        <v>23</v>
      </c>
      <c r="E1254" s="1" t="s">
        <v>3939</v>
      </c>
      <c r="F1254" s="2" t="s">
        <v>4389</v>
      </c>
      <c r="G1254" s="1">
        <v>13</v>
      </c>
      <c r="H1254" s="1">
        <f>表3[[#This Row],[借方发生额]]/10000</f>
        <v>0.0013</v>
      </c>
      <c r="I1254" s="2" t="s">
        <v>3136</v>
      </c>
      <c r="J1254" s="1">
        <f t="shared" si="21"/>
        <v>2024</v>
      </c>
      <c r="K1254" s="1" t="s">
        <v>79</v>
      </c>
      <c r="L1254" s="1" t="s">
        <v>79</v>
      </c>
      <c r="M1254" s="2" t="s">
        <v>9</v>
      </c>
    </row>
    <row r="1255" spans="1:13">
      <c r="A1255" s="3">
        <v>45407</v>
      </c>
      <c r="B1255" s="1">
        <v>4</v>
      </c>
      <c r="C1255" s="1">
        <v>164</v>
      </c>
      <c r="D1255" s="2" t="s">
        <v>23</v>
      </c>
      <c r="E1255" s="1" t="s">
        <v>3941</v>
      </c>
      <c r="F1255" s="2" t="s">
        <v>3952</v>
      </c>
      <c r="G1255" s="4">
        <v>49772.21</v>
      </c>
      <c r="H1255" s="4">
        <f>表3[[#This Row],[借方发生额]]/10000</f>
        <v>4.977221</v>
      </c>
      <c r="I1255" s="2" t="s">
        <v>3186</v>
      </c>
      <c r="J1255" s="1">
        <f t="shared" si="21"/>
        <v>2024</v>
      </c>
      <c r="K1255" s="1" t="s">
        <v>40</v>
      </c>
      <c r="L1255" s="1" t="s">
        <v>288</v>
      </c>
      <c r="M1255" s="2" t="s">
        <v>9</v>
      </c>
    </row>
    <row r="1256" spans="1:13">
      <c r="A1256" s="3">
        <v>45407</v>
      </c>
      <c r="B1256" s="1">
        <v>4</v>
      </c>
      <c r="C1256" s="1">
        <v>165</v>
      </c>
      <c r="D1256" s="2" t="s">
        <v>23</v>
      </c>
      <c r="E1256" s="1" t="s">
        <v>3939</v>
      </c>
      <c r="F1256" s="2" t="s">
        <v>4462</v>
      </c>
      <c r="G1256" s="4">
        <v>4150.94</v>
      </c>
      <c r="H1256" s="4">
        <f>表3[[#This Row],[借方发生额]]/10000</f>
        <v>0.415094</v>
      </c>
      <c r="I1256" s="2" t="s">
        <v>3152</v>
      </c>
      <c r="J1256" s="1">
        <f t="shared" si="21"/>
        <v>2024</v>
      </c>
      <c r="K1256" s="1" t="s">
        <v>79</v>
      </c>
      <c r="L1256" s="1" t="s">
        <v>79</v>
      </c>
      <c r="M1256" s="2" t="s">
        <v>9</v>
      </c>
    </row>
    <row r="1257" spans="1:13">
      <c r="A1257" s="3">
        <v>45407</v>
      </c>
      <c r="B1257" s="1">
        <v>4</v>
      </c>
      <c r="C1257" s="1">
        <v>166</v>
      </c>
      <c r="D1257" s="2" t="s">
        <v>23</v>
      </c>
      <c r="E1257" s="1" t="s">
        <v>3945</v>
      </c>
      <c r="F1257" s="2" t="s">
        <v>4054</v>
      </c>
      <c r="G1257" s="1">
        <v>34</v>
      </c>
      <c r="H1257" s="1">
        <f>表3[[#This Row],[借方发生额]]/10000</f>
        <v>0.0034</v>
      </c>
      <c r="I1257" s="2" t="s">
        <v>3136</v>
      </c>
      <c r="J1257" s="1">
        <f t="shared" si="21"/>
        <v>2024</v>
      </c>
      <c r="K1257" s="1" t="s">
        <v>58</v>
      </c>
      <c r="L1257" s="1" t="s">
        <v>58</v>
      </c>
      <c r="M1257" s="2" t="s">
        <v>3121</v>
      </c>
    </row>
    <row r="1258" spans="1:13">
      <c r="A1258" s="3">
        <v>45407</v>
      </c>
      <c r="B1258" s="1">
        <v>4</v>
      </c>
      <c r="C1258" s="1">
        <v>167</v>
      </c>
      <c r="D1258" s="2" t="s">
        <v>23</v>
      </c>
      <c r="E1258" s="1" t="s">
        <v>3939</v>
      </c>
      <c r="F1258" s="2" t="s">
        <v>3975</v>
      </c>
      <c r="G1258" s="1">
        <v>475.36</v>
      </c>
      <c r="H1258" s="1">
        <f>表3[[#This Row],[借方发生额]]/10000</f>
        <v>0.047536</v>
      </c>
      <c r="I1258" s="2" t="s">
        <v>3136</v>
      </c>
      <c r="J1258" s="1">
        <f t="shared" si="21"/>
        <v>2024</v>
      </c>
      <c r="K1258" s="1" t="s">
        <v>79</v>
      </c>
      <c r="L1258" s="1" t="s">
        <v>79</v>
      </c>
      <c r="M1258" s="2" t="s">
        <v>9</v>
      </c>
    </row>
    <row r="1259" spans="1:13">
      <c r="A1259" s="3">
        <v>45407</v>
      </c>
      <c r="B1259" s="1">
        <v>4</v>
      </c>
      <c r="C1259" s="1">
        <v>183</v>
      </c>
      <c r="D1259" s="2" t="s">
        <v>23</v>
      </c>
      <c r="E1259" s="1" t="s">
        <v>3939</v>
      </c>
      <c r="F1259" s="2" t="s">
        <v>4463</v>
      </c>
      <c r="G1259" s="4">
        <v>4800</v>
      </c>
      <c r="H1259" s="4">
        <f>表3[[#This Row],[借方发生额]]/10000</f>
        <v>0.48</v>
      </c>
      <c r="I1259" s="2" t="s">
        <v>3136</v>
      </c>
      <c r="J1259" s="1">
        <f t="shared" si="21"/>
        <v>2024</v>
      </c>
      <c r="K1259" s="1" t="s">
        <v>79</v>
      </c>
      <c r="L1259" s="1" t="s">
        <v>79</v>
      </c>
      <c r="M1259" s="2" t="s">
        <v>9</v>
      </c>
    </row>
    <row r="1260" spans="1:13">
      <c r="A1260" s="3">
        <v>45407</v>
      </c>
      <c r="B1260" s="1">
        <v>4</v>
      </c>
      <c r="C1260" s="1">
        <v>184</v>
      </c>
      <c r="D1260" s="2" t="s">
        <v>23</v>
      </c>
      <c r="E1260" s="1" t="s">
        <v>3985</v>
      </c>
      <c r="F1260" s="2" t="s">
        <v>4464</v>
      </c>
      <c r="G1260" s="4">
        <v>7819.68</v>
      </c>
      <c r="H1260" s="4">
        <f>表3[[#This Row],[借方发生额]]/10000</f>
        <v>0.781968</v>
      </c>
      <c r="I1260" s="2" t="s">
        <v>3136</v>
      </c>
      <c r="J1260" s="1">
        <f t="shared" si="21"/>
        <v>2024</v>
      </c>
      <c r="K1260" s="1" t="s">
        <v>3987</v>
      </c>
      <c r="L1260" s="1" t="s">
        <v>3988</v>
      </c>
      <c r="M1260" s="2" t="s">
        <v>9</v>
      </c>
    </row>
    <row r="1261" spans="1:13">
      <c r="A1261" s="3">
        <v>45407</v>
      </c>
      <c r="B1261" s="1">
        <v>4</v>
      </c>
      <c r="C1261" s="1">
        <v>185</v>
      </c>
      <c r="D1261" s="2" t="s">
        <v>23</v>
      </c>
      <c r="E1261" s="1" t="s">
        <v>3941</v>
      </c>
      <c r="F1261" s="2" t="s">
        <v>3952</v>
      </c>
      <c r="G1261" s="4">
        <v>35928.47</v>
      </c>
      <c r="H1261" s="4">
        <f>表3[[#This Row],[借方发生额]]/10000</f>
        <v>3.592847</v>
      </c>
      <c r="I1261" s="2" t="s">
        <v>3186</v>
      </c>
      <c r="J1261" s="1">
        <f t="shared" si="21"/>
        <v>2024</v>
      </c>
      <c r="K1261" s="1" t="s">
        <v>40</v>
      </c>
      <c r="L1261" s="1" t="s">
        <v>288</v>
      </c>
      <c r="M1261" s="2" t="s">
        <v>9</v>
      </c>
    </row>
    <row r="1262" spans="1:13">
      <c r="A1262" s="3">
        <v>45407</v>
      </c>
      <c r="B1262" s="1">
        <v>4</v>
      </c>
      <c r="C1262" s="1">
        <v>197</v>
      </c>
      <c r="D1262" s="2" t="s">
        <v>23</v>
      </c>
      <c r="E1262" s="1" t="s">
        <v>3939</v>
      </c>
      <c r="F1262" s="2" t="s">
        <v>4130</v>
      </c>
      <c r="G1262" s="4">
        <v>72660.55</v>
      </c>
      <c r="H1262" s="4">
        <f>表3[[#This Row],[借方发生额]]/10000</f>
        <v>7.266055</v>
      </c>
      <c r="I1262" s="2" t="s">
        <v>3152</v>
      </c>
      <c r="J1262" s="1">
        <f t="shared" si="21"/>
        <v>2024</v>
      </c>
      <c r="K1262" s="1" t="s">
        <v>79</v>
      </c>
      <c r="L1262" s="1" t="s">
        <v>79</v>
      </c>
      <c r="M1262" s="2" t="s">
        <v>9</v>
      </c>
    </row>
    <row r="1263" spans="1:13">
      <c r="A1263" s="3">
        <v>45407</v>
      </c>
      <c r="B1263" s="1">
        <v>4</v>
      </c>
      <c r="C1263" s="1">
        <v>198</v>
      </c>
      <c r="D1263" s="2" t="s">
        <v>23</v>
      </c>
      <c r="E1263" s="1" t="s">
        <v>3939</v>
      </c>
      <c r="F1263" s="2" t="s">
        <v>4465</v>
      </c>
      <c r="G1263" s="4">
        <v>20566.04</v>
      </c>
      <c r="H1263" s="4">
        <f>表3[[#This Row],[借方发生额]]/10000</f>
        <v>2.056604</v>
      </c>
      <c r="I1263" s="2" t="s">
        <v>3186</v>
      </c>
      <c r="J1263" s="1">
        <f t="shared" si="21"/>
        <v>2024</v>
      </c>
      <c r="K1263" s="1" t="s">
        <v>79</v>
      </c>
      <c r="L1263" s="1" t="s">
        <v>79</v>
      </c>
      <c r="M1263" s="2" t="s">
        <v>9</v>
      </c>
    </row>
    <row r="1264" spans="1:13">
      <c r="A1264" s="3">
        <v>45407</v>
      </c>
      <c r="B1264" s="1">
        <v>4</v>
      </c>
      <c r="C1264" s="1">
        <v>214</v>
      </c>
      <c r="D1264" s="2" t="s">
        <v>23</v>
      </c>
      <c r="E1264" s="1" t="s">
        <v>3945</v>
      </c>
      <c r="F1264" s="2" t="s">
        <v>4073</v>
      </c>
      <c r="G1264" s="1">
        <v>567</v>
      </c>
      <c r="H1264" s="1">
        <f>表3[[#This Row],[借方发生额]]/10000</f>
        <v>0.0567</v>
      </c>
      <c r="I1264" s="2" t="s">
        <v>3136</v>
      </c>
      <c r="J1264" s="1">
        <f t="shared" si="21"/>
        <v>2024</v>
      </c>
      <c r="K1264" s="1" t="s">
        <v>58</v>
      </c>
      <c r="L1264" s="1" t="s">
        <v>58</v>
      </c>
      <c r="M1264" s="2" t="s">
        <v>3121</v>
      </c>
    </row>
    <row r="1265" spans="1:13">
      <c r="A1265" s="3">
        <v>45407</v>
      </c>
      <c r="B1265" s="1">
        <v>4</v>
      </c>
      <c r="C1265" s="1">
        <v>214</v>
      </c>
      <c r="D1265" s="2" t="s">
        <v>23</v>
      </c>
      <c r="E1265" s="1" t="s">
        <v>3939</v>
      </c>
      <c r="F1265" s="2" t="s">
        <v>3975</v>
      </c>
      <c r="G1265" s="1">
        <v>919</v>
      </c>
      <c r="H1265" s="1">
        <f>表3[[#This Row],[借方发生额]]/10000</f>
        <v>0.0919</v>
      </c>
      <c r="I1265" s="2" t="s">
        <v>3136</v>
      </c>
      <c r="J1265" s="1">
        <f t="shared" si="21"/>
        <v>2024</v>
      </c>
      <c r="K1265" s="1" t="s">
        <v>79</v>
      </c>
      <c r="L1265" s="1" t="s">
        <v>79</v>
      </c>
      <c r="M1265" s="2" t="s">
        <v>9</v>
      </c>
    </row>
    <row r="1266" spans="1:13">
      <c r="A1266" s="3">
        <v>45407</v>
      </c>
      <c r="B1266" s="1">
        <v>4</v>
      </c>
      <c r="C1266" s="1">
        <v>214</v>
      </c>
      <c r="D1266" s="2" t="s">
        <v>23</v>
      </c>
      <c r="E1266" s="1" t="s">
        <v>3941</v>
      </c>
      <c r="F1266" s="2" t="s">
        <v>4021</v>
      </c>
      <c r="G1266" s="1">
        <v>393</v>
      </c>
      <c r="H1266" s="1">
        <f>表3[[#This Row],[借方发生额]]/10000</f>
        <v>0.0393</v>
      </c>
      <c r="I1266" s="2" t="s">
        <v>3136</v>
      </c>
      <c r="J1266" s="1">
        <f t="shared" si="21"/>
        <v>2024</v>
      </c>
      <c r="K1266" s="1" t="s">
        <v>40</v>
      </c>
      <c r="L1266" s="1" t="s">
        <v>288</v>
      </c>
      <c r="M1266" s="2" t="s">
        <v>9</v>
      </c>
    </row>
    <row r="1267" spans="1:13">
      <c r="A1267" s="3">
        <v>45407</v>
      </c>
      <c r="B1267" s="1">
        <v>4</v>
      </c>
      <c r="C1267" s="1">
        <v>221</v>
      </c>
      <c r="D1267" s="2" t="s">
        <v>23</v>
      </c>
      <c r="E1267" s="1" t="s">
        <v>3945</v>
      </c>
      <c r="F1267" s="2" t="s">
        <v>4388</v>
      </c>
      <c r="G1267" s="1">
        <v>46</v>
      </c>
      <c r="H1267" s="1">
        <f>表3[[#This Row],[借方发生额]]/10000</f>
        <v>0.0046</v>
      </c>
      <c r="I1267" s="2" t="s">
        <v>3136</v>
      </c>
      <c r="J1267" s="1">
        <f t="shared" si="21"/>
        <v>2024</v>
      </c>
      <c r="K1267" s="1" t="s">
        <v>58</v>
      </c>
      <c r="L1267" s="1" t="s">
        <v>58</v>
      </c>
      <c r="M1267" s="2" t="s">
        <v>3121</v>
      </c>
    </row>
    <row r="1268" spans="1:13">
      <c r="A1268" s="3">
        <v>45407</v>
      </c>
      <c r="B1268" s="1">
        <v>4</v>
      </c>
      <c r="C1268" s="1">
        <v>221</v>
      </c>
      <c r="D1268" s="2" t="s">
        <v>23</v>
      </c>
      <c r="E1268" s="1" t="s">
        <v>3939</v>
      </c>
      <c r="F1268" s="2" t="s">
        <v>4389</v>
      </c>
      <c r="G1268" s="1">
        <v>50.46</v>
      </c>
      <c r="H1268" s="1">
        <f>表3[[#This Row],[借方发生额]]/10000</f>
        <v>0.005046</v>
      </c>
      <c r="I1268" s="2" t="s">
        <v>3136</v>
      </c>
      <c r="J1268" s="1">
        <f t="shared" si="21"/>
        <v>2024</v>
      </c>
      <c r="K1268" s="1" t="s">
        <v>79</v>
      </c>
      <c r="L1268" s="1" t="s">
        <v>79</v>
      </c>
      <c r="M1268" s="2" t="s">
        <v>9</v>
      </c>
    </row>
    <row r="1269" spans="1:13">
      <c r="A1269" s="3">
        <v>45407</v>
      </c>
      <c r="B1269" s="1">
        <v>4</v>
      </c>
      <c r="C1269" s="1">
        <v>221</v>
      </c>
      <c r="D1269" s="2" t="s">
        <v>23</v>
      </c>
      <c r="E1269" s="1" t="s">
        <v>3941</v>
      </c>
      <c r="F1269" s="2" t="s">
        <v>4466</v>
      </c>
      <c r="G1269" s="1">
        <v>83.54</v>
      </c>
      <c r="H1269" s="1">
        <f>表3[[#This Row],[借方发生额]]/10000</f>
        <v>0.008354</v>
      </c>
      <c r="I1269" s="2" t="s">
        <v>3136</v>
      </c>
      <c r="J1269" s="1">
        <f t="shared" si="21"/>
        <v>2024</v>
      </c>
      <c r="K1269" s="1" t="s">
        <v>40</v>
      </c>
      <c r="L1269" s="1" t="s">
        <v>288</v>
      </c>
      <c r="M1269" s="2" t="s">
        <v>9</v>
      </c>
    </row>
    <row r="1270" spans="1:13">
      <c r="A1270" s="3">
        <v>45407</v>
      </c>
      <c r="B1270" s="1">
        <v>4</v>
      </c>
      <c r="C1270" s="1">
        <v>238</v>
      </c>
      <c r="D1270" s="2" t="s">
        <v>23</v>
      </c>
      <c r="E1270" s="1" t="s">
        <v>3941</v>
      </c>
      <c r="F1270" s="2" t="s">
        <v>3942</v>
      </c>
      <c r="G1270" s="4">
        <v>1973</v>
      </c>
      <c r="H1270" s="4">
        <f>表3[[#This Row],[借方发生额]]/10000</f>
        <v>0.1973</v>
      </c>
      <c r="I1270" s="2" t="s">
        <v>3136</v>
      </c>
      <c r="J1270" s="1">
        <f t="shared" si="21"/>
        <v>2024</v>
      </c>
      <c r="K1270" s="1" t="s">
        <v>40</v>
      </c>
      <c r="L1270" s="1" t="s">
        <v>288</v>
      </c>
      <c r="M1270" s="2" t="s">
        <v>9</v>
      </c>
    </row>
    <row r="1271" spans="1:13">
      <c r="A1271" s="3">
        <v>45407</v>
      </c>
      <c r="B1271" s="1">
        <v>4</v>
      </c>
      <c r="C1271" s="1">
        <v>238</v>
      </c>
      <c r="D1271" s="2" t="s">
        <v>23</v>
      </c>
      <c r="E1271" s="1" t="s">
        <v>3953</v>
      </c>
      <c r="F1271" s="2" t="s">
        <v>4467</v>
      </c>
      <c r="G1271" s="4">
        <v>1935</v>
      </c>
      <c r="H1271" s="4">
        <f>表3[[#This Row],[借方发生额]]/10000</f>
        <v>0.1935</v>
      </c>
      <c r="I1271" s="2" t="s">
        <v>3136</v>
      </c>
      <c r="J1271" s="1">
        <f t="shared" si="21"/>
        <v>2024</v>
      </c>
      <c r="K1271" s="1" t="s">
        <v>3956</v>
      </c>
      <c r="L1271" s="1" t="s">
        <v>58</v>
      </c>
      <c r="M1271" s="2" t="s">
        <v>3121</v>
      </c>
    </row>
    <row r="1272" spans="1:13">
      <c r="A1272" s="3">
        <v>45407</v>
      </c>
      <c r="B1272" s="1">
        <v>4</v>
      </c>
      <c r="C1272" s="1">
        <v>240</v>
      </c>
      <c r="D1272" s="2" t="s">
        <v>23</v>
      </c>
      <c r="E1272" s="1" t="s">
        <v>3941</v>
      </c>
      <c r="F1272" s="2" t="s">
        <v>4468</v>
      </c>
      <c r="G1272" s="4">
        <v>20558.09</v>
      </c>
      <c r="H1272" s="4">
        <f>表3[[#This Row],[借方发生额]]/10000</f>
        <v>2.055809</v>
      </c>
      <c r="I1272" s="2" t="s">
        <v>3136</v>
      </c>
      <c r="J1272" s="1">
        <f t="shared" si="21"/>
        <v>2024</v>
      </c>
      <c r="K1272" s="1" t="s">
        <v>40</v>
      </c>
      <c r="L1272" s="1" t="s">
        <v>288</v>
      </c>
      <c r="M1272" s="2" t="s">
        <v>9</v>
      </c>
    </row>
    <row r="1273" spans="1:13">
      <c r="A1273" s="3">
        <v>45407</v>
      </c>
      <c r="B1273" s="1">
        <v>4</v>
      </c>
      <c r="C1273" s="1">
        <v>317</v>
      </c>
      <c r="D1273" s="2" t="s">
        <v>23</v>
      </c>
      <c r="E1273" s="1" t="s">
        <v>3939</v>
      </c>
      <c r="F1273" s="2" t="s">
        <v>3990</v>
      </c>
      <c r="G1273" s="1">
        <v>274.29</v>
      </c>
      <c r="H1273" s="1">
        <f>表3[[#This Row],[借方发生额]]/10000</f>
        <v>0.027429</v>
      </c>
      <c r="I1273" s="2" t="s">
        <v>3136</v>
      </c>
      <c r="J1273" s="1">
        <f t="shared" si="21"/>
        <v>2024</v>
      </c>
      <c r="K1273" s="1" t="s">
        <v>79</v>
      </c>
      <c r="L1273" s="1" t="s">
        <v>79</v>
      </c>
      <c r="M1273" s="2" t="s">
        <v>9</v>
      </c>
    </row>
    <row r="1274" spans="1:13">
      <c r="A1274" s="3">
        <v>45407</v>
      </c>
      <c r="B1274" s="1">
        <v>4</v>
      </c>
      <c r="C1274" s="1">
        <v>318</v>
      </c>
      <c r="D1274" s="2" t="s">
        <v>23</v>
      </c>
      <c r="E1274" s="1" t="s">
        <v>3939</v>
      </c>
      <c r="F1274" s="2" t="s">
        <v>3991</v>
      </c>
      <c r="G1274" s="1">
        <v>45.71</v>
      </c>
      <c r="H1274" s="1">
        <f>表3[[#This Row],[借方发生额]]/10000</f>
        <v>0.004571</v>
      </c>
      <c r="I1274" s="2" t="s">
        <v>3136</v>
      </c>
      <c r="J1274" s="1">
        <f t="shared" si="21"/>
        <v>2024</v>
      </c>
      <c r="K1274" s="1" t="s">
        <v>79</v>
      </c>
      <c r="L1274" s="1" t="s">
        <v>79</v>
      </c>
      <c r="M1274" s="2" t="s">
        <v>9</v>
      </c>
    </row>
    <row r="1275" spans="1:13">
      <c r="A1275" s="3">
        <v>45407</v>
      </c>
      <c r="B1275" s="1">
        <v>4</v>
      </c>
      <c r="C1275" s="1">
        <v>319</v>
      </c>
      <c r="D1275" s="2" t="s">
        <v>23</v>
      </c>
      <c r="E1275" s="1" t="s">
        <v>3939</v>
      </c>
      <c r="F1275" s="2" t="s">
        <v>4396</v>
      </c>
      <c r="G1275" s="1">
        <v>685.71</v>
      </c>
      <c r="H1275" s="1">
        <f>表3[[#This Row],[借方发生额]]/10000</f>
        <v>0.068571</v>
      </c>
      <c r="I1275" s="2" t="s">
        <v>3136</v>
      </c>
      <c r="J1275" s="1">
        <f t="shared" si="21"/>
        <v>2024</v>
      </c>
      <c r="K1275" s="1" t="s">
        <v>79</v>
      </c>
      <c r="L1275" s="1" t="s">
        <v>79</v>
      </c>
      <c r="M1275" s="2" t="s">
        <v>9</v>
      </c>
    </row>
    <row r="1276" spans="1:13">
      <c r="A1276" s="3">
        <v>45407</v>
      </c>
      <c r="B1276" s="1">
        <v>4</v>
      </c>
      <c r="C1276" s="1">
        <v>320</v>
      </c>
      <c r="D1276" s="2" t="s">
        <v>23</v>
      </c>
      <c r="E1276" s="1" t="s">
        <v>3939</v>
      </c>
      <c r="F1276" s="2" t="s">
        <v>4469</v>
      </c>
      <c r="G1276" s="1">
        <v>144</v>
      </c>
      <c r="H1276" s="1">
        <f>表3[[#This Row],[借方发生额]]/10000</f>
        <v>0.0144</v>
      </c>
      <c r="I1276" s="2" t="s">
        <v>3136</v>
      </c>
      <c r="J1276" s="1">
        <f t="shared" si="21"/>
        <v>2024</v>
      </c>
      <c r="K1276" s="1" t="s">
        <v>79</v>
      </c>
      <c r="L1276" s="1" t="s">
        <v>79</v>
      </c>
      <c r="M1276" s="2" t="s">
        <v>9</v>
      </c>
    </row>
    <row r="1277" spans="1:13">
      <c r="A1277" s="3">
        <v>45407</v>
      </c>
      <c r="B1277" s="1">
        <v>4</v>
      </c>
      <c r="C1277" s="1">
        <v>321</v>
      </c>
      <c r="D1277" s="2" t="s">
        <v>23</v>
      </c>
      <c r="E1277" s="1" t="s">
        <v>3939</v>
      </c>
      <c r="F1277" s="2" t="s">
        <v>3994</v>
      </c>
      <c r="G1277" s="1">
        <v>685.71</v>
      </c>
      <c r="H1277" s="1">
        <f>表3[[#This Row],[借方发生额]]/10000</f>
        <v>0.068571</v>
      </c>
      <c r="I1277" s="2" t="s">
        <v>3136</v>
      </c>
      <c r="J1277" s="1">
        <f t="shared" si="21"/>
        <v>2024</v>
      </c>
      <c r="K1277" s="1" t="s">
        <v>79</v>
      </c>
      <c r="L1277" s="1" t="s">
        <v>79</v>
      </c>
      <c r="M1277" s="2" t="s">
        <v>9</v>
      </c>
    </row>
    <row r="1278" spans="1:13">
      <c r="A1278" s="3">
        <v>45407</v>
      </c>
      <c r="B1278" s="1">
        <v>4</v>
      </c>
      <c r="C1278" s="1">
        <v>330</v>
      </c>
      <c r="D1278" s="2" t="s">
        <v>23</v>
      </c>
      <c r="E1278" s="1" t="s">
        <v>3997</v>
      </c>
      <c r="F1278" s="2" t="s">
        <v>4145</v>
      </c>
      <c r="G1278" s="4">
        <v>5542.51</v>
      </c>
      <c r="H1278" s="4">
        <f>表3[[#This Row],[借方发生额]]/10000</f>
        <v>0.554251</v>
      </c>
      <c r="I1278" s="2" t="s">
        <v>3999</v>
      </c>
      <c r="J1278" s="1">
        <f t="shared" si="21"/>
        <v>2024</v>
      </c>
      <c r="K1278" s="1" t="s">
        <v>4000</v>
      </c>
      <c r="L1278" s="1" t="s">
        <v>79</v>
      </c>
      <c r="M1278" s="2" t="s">
        <v>9</v>
      </c>
    </row>
    <row r="1279" spans="1:13">
      <c r="A1279" s="3">
        <v>45407</v>
      </c>
      <c r="B1279" s="1">
        <v>4</v>
      </c>
      <c r="C1279" s="1">
        <v>331</v>
      </c>
      <c r="D1279" s="2" t="s">
        <v>23</v>
      </c>
      <c r="E1279" s="1" t="s">
        <v>3997</v>
      </c>
      <c r="F1279" s="2" t="s">
        <v>4146</v>
      </c>
      <c r="G1279" s="4">
        <v>3002.38</v>
      </c>
      <c r="H1279" s="4">
        <f>表3[[#This Row],[借方发生额]]/10000</f>
        <v>0.300238</v>
      </c>
      <c r="I1279" s="2" t="s">
        <v>3999</v>
      </c>
      <c r="J1279" s="1">
        <f t="shared" si="21"/>
        <v>2024</v>
      </c>
      <c r="K1279" s="1" t="s">
        <v>4000</v>
      </c>
      <c r="L1279" s="1" t="s">
        <v>79</v>
      </c>
      <c r="M1279" s="2" t="s">
        <v>9</v>
      </c>
    </row>
    <row r="1280" spans="1:13">
      <c r="A1280" s="3">
        <v>45407</v>
      </c>
      <c r="B1280" s="1">
        <v>4</v>
      </c>
      <c r="C1280" s="1">
        <v>332</v>
      </c>
      <c r="D1280" s="2" t="s">
        <v>23</v>
      </c>
      <c r="E1280" s="1" t="s">
        <v>3997</v>
      </c>
      <c r="F1280" s="2" t="s">
        <v>4147</v>
      </c>
      <c r="G1280" s="4">
        <v>1467.89</v>
      </c>
      <c r="H1280" s="4">
        <f>表3[[#This Row],[借方发生额]]/10000</f>
        <v>0.146789</v>
      </c>
      <c r="I1280" s="2" t="s">
        <v>3999</v>
      </c>
      <c r="J1280" s="1">
        <f t="shared" ref="J1280:J1343" si="22">YEAR(A1280)</f>
        <v>2024</v>
      </c>
      <c r="K1280" s="1" t="s">
        <v>4000</v>
      </c>
      <c r="L1280" s="1" t="s">
        <v>79</v>
      </c>
      <c r="M1280" s="2" t="s">
        <v>9</v>
      </c>
    </row>
    <row r="1281" spans="1:13">
      <c r="A1281" s="3">
        <v>45407</v>
      </c>
      <c r="B1281" s="1">
        <v>4</v>
      </c>
      <c r="C1281" s="1">
        <v>332</v>
      </c>
      <c r="D1281" s="2" t="s">
        <v>23</v>
      </c>
      <c r="E1281" s="1" t="s">
        <v>3997</v>
      </c>
      <c r="F1281" s="2" t="s">
        <v>4147</v>
      </c>
      <c r="G1281" s="4">
        <v>1190.15</v>
      </c>
      <c r="H1281" s="4">
        <f>表3[[#This Row],[借方发生额]]/10000</f>
        <v>0.119015</v>
      </c>
      <c r="I1281" s="2" t="s">
        <v>3999</v>
      </c>
      <c r="J1281" s="1">
        <f t="shared" si="22"/>
        <v>2024</v>
      </c>
      <c r="K1281" s="1" t="s">
        <v>4000</v>
      </c>
      <c r="L1281" s="1" t="s">
        <v>79</v>
      </c>
      <c r="M1281" s="2" t="s">
        <v>9</v>
      </c>
    </row>
    <row r="1282" spans="1:13">
      <c r="A1282" s="3">
        <v>45407</v>
      </c>
      <c r="B1282" s="1">
        <v>4</v>
      </c>
      <c r="C1282" s="1">
        <v>332</v>
      </c>
      <c r="D1282" s="2" t="s">
        <v>23</v>
      </c>
      <c r="E1282" s="1" t="s">
        <v>3997</v>
      </c>
      <c r="F1282" s="2" t="s">
        <v>4147</v>
      </c>
      <c r="G1282" s="4">
        <v>17949.21</v>
      </c>
      <c r="H1282" s="4">
        <f>表3[[#This Row],[借方发生额]]/10000</f>
        <v>1.794921</v>
      </c>
      <c r="I1282" s="2" t="s">
        <v>3999</v>
      </c>
      <c r="J1282" s="1">
        <f t="shared" si="22"/>
        <v>2024</v>
      </c>
      <c r="K1282" s="1" t="s">
        <v>4000</v>
      </c>
      <c r="L1282" s="1" t="s">
        <v>79</v>
      </c>
      <c r="M1282" s="2" t="s">
        <v>9</v>
      </c>
    </row>
    <row r="1283" spans="1:13">
      <c r="A1283" s="3">
        <v>45407</v>
      </c>
      <c r="B1283" s="1">
        <v>4</v>
      </c>
      <c r="C1283" s="1">
        <v>332</v>
      </c>
      <c r="D1283" s="2" t="s">
        <v>23</v>
      </c>
      <c r="E1283" s="1" t="s">
        <v>3997</v>
      </c>
      <c r="F1283" s="2" t="s">
        <v>4147</v>
      </c>
      <c r="G1283" s="1">
        <v>102.45</v>
      </c>
      <c r="H1283" s="1">
        <f>表3[[#This Row],[借方发生额]]/10000</f>
        <v>0.010245</v>
      </c>
      <c r="I1283" s="2" t="s">
        <v>3999</v>
      </c>
      <c r="J1283" s="1">
        <f t="shared" si="22"/>
        <v>2024</v>
      </c>
      <c r="K1283" s="1" t="s">
        <v>4000</v>
      </c>
      <c r="L1283" s="1" t="s">
        <v>79</v>
      </c>
      <c r="M1283" s="2" t="s">
        <v>9</v>
      </c>
    </row>
    <row r="1284" spans="1:13">
      <c r="A1284" s="3">
        <v>45407</v>
      </c>
      <c r="B1284" s="1">
        <v>4</v>
      </c>
      <c r="C1284" s="1">
        <v>332</v>
      </c>
      <c r="D1284" s="2" t="s">
        <v>23</v>
      </c>
      <c r="E1284" s="1" t="s">
        <v>3997</v>
      </c>
      <c r="F1284" s="2" t="s">
        <v>4147</v>
      </c>
      <c r="G1284" s="1">
        <v>229.36</v>
      </c>
      <c r="H1284" s="1">
        <f>表3[[#This Row],[借方发生额]]/10000</f>
        <v>0.022936</v>
      </c>
      <c r="I1284" s="2" t="s">
        <v>3999</v>
      </c>
      <c r="J1284" s="1">
        <f t="shared" si="22"/>
        <v>2024</v>
      </c>
      <c r="K1284" s="1" t="s">
        <v>4000</v>
      </c>
      <c r="L1284" s="1" t="s">
        <v>79</v>
      </c>
      <c r="M1284" s="2" t="s">
        <v>9</v>
      </c>
    </row>
    <row r="1285" spans="1:13">
      <c r="A1285" s="3">
        <v>45407</v>
      </c>
      <c r="B1285" s="1">
        <v>4</v>
      </c>
      <c r="C1285" s="1">
        <v>332</v>
      </c>
      <c r="D1285" s="2" t="s">
        <v>23</v>
      </c>
      <c r="E1285" s="1" t="s">
        <v>3997</v>
      </c>
      <c r="F1285" s="2" t="s">
        <v>4147</v>
      </c>
      <c r="G1285" s="4">
        <v>2278.29</v>
      </c>
      <c r="H1285" s="4">
        <f>表3[[#This Row],[借方发生额]]/10000</f>
        <v>0.227829</v>
      </c>
      <c r="I1285" s="2" t="s">
        <v>3999</v>
      </c>
      <c r="J1285" s="1">
        <f t="shared" si="22"/>
        <v>2024</v>
      </c>
      <c r="K1285" s="1" t="s">
        <v>4000</v>
      </c>
      <c r="L1285" s="1" t="s">
        <v>79</v>
      </c>
      <c r="M1285" s="2" t="s">
        <v>9</v>
      </c>
    </row>
    <row r="1286" spans="1:13">
      <c r="A1286" s="3">
        <v>45407</v>
      </c>
      <c r="B1286" s="1">
        <v>4</v>
      </c>
      <c r="C1286" s="1">
        <v>333</v>
      </c>
      <c r="D1286" s="2" t="s">
        <v>23</v>
      </c>
      <c r="E1286" s="1" t="s">
        <v>3997</v>
      </c>
      <c r="F1286" s="2" t="s">
        <v>4148</v>
      </c>
      <c r="G1286" s="4">
        <v>6150</v>
      </c>
      <c r="H1286" s="4">
        <f>表3[[#This Row],[借方发生额]]/10000</f>
        <v>0.615</v>
      </c>
      <c r="I1286" s="2" t="s">
        <v>3999</v>
      </c>
      <c r="J1286" s="1">
        <f t="shared" si="22"/>
        <v>2024</v>
      </c>
      <c r="K1286" s="1" t="s">
        <v>4000</v>
      </c>
      <c r="L1286" s="1" t="s">
        <v>79</v>
      </c>
      <c r="M1286" s="2" t="s">
        <v>9</v>
      </c>
    </row>
    <row r="1287" spans="1:13">
      <c r="A1287" s="3">
        <v>45407</v>
      </c>
      <c r="B1287" s="1">
        <v>4</v>
      </c>
      <c r="C1287" s="1">
        <v>334</v>
      </c>
      <c r="D1287" s="2" t="s">
        <v>23</v>
      </c>
      <c r="E1287" s="1" t="s">
        <v>3939</v>
      </c>
      <c r="F1287" s="2" t="s">
        <v>4470</v>
      </c>
      <c r="G1287" s="1">
        <v>311.27</v>
      </c>
      <c r="H1287" s="1">
        <f>表3[[#This Row],[借方发生额]]/10000</f>
        <v>0.031127</v>
      </c>
      <c r="I1287" s="2" t="s">
        <v>3999</v>
      </c>
      <c r="J1287" s="1">
        <f t="shared" si="22"/>
        <v>2024</v>
      </c>
      <c r="K1287" s="1" t="s">
        <v>79</v>
      </c>
      <c r="L1287" s="1" t="s">
        <v>79</v>
      </c>
      <c r="M1287" s="2" t="s">
        <v>9</v>
      </c>
    </row>
    <row r="1288" spans="1:13">
      <c r="A1288" s="3">
        <v>45407</v>
      </c>
      <c r="B1288" s="1">
        <v>4</v>
      </c>
      <c r="C1288" s="1">
        <v>335</v>
      </c>
      <c r="D1288" s="2" t="s">
        <v>23</v>
      </c>
      <c r="E1288" s="1" t="s">
        <v>3939</v>
      </c>
      <c r="F1288" s="2" t="s">
        <v>4397</v>
      </c>
      <c r="G1288" s="4">
        <v>2982.35</v>
      </c>
      <c r="H1288" s="4">
        <f>表3[[#This Row],[借方发生额]]/10000</f>
        <v>0.298235</v>
      </c>
      <c r="I1288" s="2" t="s">
        <v>4006</v>
      </c>
      <c r="J1288" s="1">
        <f t="shared" si="22"/>
        <v>2024</v>
      </c>
      <c r="K1288" s="1" t="s">
        <v>79</v>
      </c>
      <c r="L1288" s="1" t="s">
        <v>79</v>
      </c>
      <c r="M1288" s="2" t="s">
        <v>9</v>
      </c>
    </row>
    <row r="1289" spans="1:13">
      <c r="A1289" s="3">
        <v>45407</v>
      </c>
      <c r="B1289" s="1">
        <v>4</v>
      </c>
      <c r="C1289" s="1">
        <v>340</v>
      </c>
      <c r="D1289" s="2" t="s">
        <v>23</v>
      </c>
      <c r="E1289" s="1" t="s">
        <v>3995</v>
      </c>
      <c r="F1289" s="2" t="s">
        <v>4471</v>
      </c>
      <c r="G1289" s="4">
        <v>23138.44</v>
      </c>
      <c r="H1289" s="4">
        <f>表3[[#This Row],[借方发生额]]/10000</f>
        <v>2.313844</v>
      </c>
      <c r="I1289" s="2" t="s">
        <v>2157</v>
      </c>
      <c r="J1289" s="1">
        <f t="shared" si="22"/>
        <v>2024</v>
      </c>
      <c r="K1289" s="1" t="s">
        <v>3155</v>
      </c>
      <c r="L1289" s="1" t="s">
        <v>27</v>
      </c>
      <c r="M1289" s="2" t="s">
        <v>3122</v>
      </c>
    </row>
    <row r="1290" spans="1:13">
      <c r="A1290" s="3">
        <v>45407</v>
      </c>
      <c r="B1290" s="1">
        <v>4</v>
      </c>
      <c r="C1290" s="1">
        <v>341</v>
      </c>
      <c r="D1290" s="2" t="s">
        <v>23</v>
      </c>
      <c r="E1290" s="1" t="s">
        <v>3995</v>
      </c>
      <c r="F1290" s="2" t="s">
        <v>28</v>
      </c>
      <c r="G1290" s="4">
        <v>10025.36</v>
      </c>
      <c r="H1290" s="4">
        <f>表3[[#This Row],[借方发生额]]/10000</f>
        <v>1.002536</v>
      </c>
      <c r="I1290" s="2" t="s">
        <v>53</v>
      </c>
      <c r="J1290" s="1">
        <f t="shared" si="22"/>
        <v>2024</v>
      </c>
      <c r="K1290" s="1" t="s">
        <v>3155</v>
      </c>
      <c r="L1290" s="1" t="s">
        <v>27</v>
      </c>
      <c r="M1290" s="2" t="s">
        <v>3122</v>
      </c>
    </row>
    <row r="1291" spans="1:13">
      <c r="A1291" s="3">
        <v>45407</v>
      </c>
      <c r="B1291" s="1">
        <v>4</v>
      </c>
      <c r="C1291" s="1">
        <v>341</v>
      </c>
      <c r="D1291" s="2" t="s">
        <v>23</v>
      </c>
      <c r="E1291" s="1" t="s">
        <v>3995</v>
      </c>
      <c r="F1291" s="2" t="s">
        <v>25</v>
      </c>
      <c r="G1291" s="4">
        <v>7129.09</v>
      </c>
      <c r="H1291" s="4">
        <f>表3[[#This Row],[借方发生额]]/10000</f>
        <v>0.712909</v>
      </c>
      <c r="I1291" s="2" t="s">
        <v>53</v>
      </c>
      <c r="J1291" s="1">
        <f t="shared" si="22"/>
        <v>2024</v>
      </c>
      <c r="K1291" s="1" t="s">
        <v>3155</v>
      </c>
      <c r="L1291" s="1" t="s">
        <v>27</v>
      </c>
      <c r="M1291" s="2" t="s">
        <v>3122</v>
      </c>
    </row>
    <row r="1292" spans="1:13">
      <c r="A1292" s="3">
        <v>45407</v>
      </c>
      <c r="B1292" s="1">
        <v>4</v>
      </c>
      <c r="C1292" s="1">
        <v>342</v>
      </c>
      <c r="D1292" s="2" t="s">
        <v>23</v>
      </c>
      <c r="E1292" s="1" t="s">
        <v>3939</v>
      </c>
      <c r="F1292" s="2" t="s">
        <v>4072</v>
      </c>
      <c r="G1292" s="4">
        <v>2475.25</v>
      </c>
      <c r="H1292" s="4">
        <f>表3[[#This Row],[借方发生额]]/10000</f>
        <v>0.247525</v>
      </c>
      <c r="I1292" s="2" t="s">
        <v>3186</v>
      </c>
      <c r="J1292" s="1">
        <f t="shared" si="22"/>
        <v>2024</v>
      </c>
      <c r="K1292" s="1" t="s">
        <v>79</v>
      </c>
      <c r="L1292" s="1" t="s">
        <v>79</v>
      </c>
      <c r="M1292" s="2" t="s">
        <v>9</v>
      </c>
    </row>
    <row r="1293" spans="1:13">
      <c r="A1293" s="3">
        <v>45407</v>
      </c>
      <c r="B1293" s="1">
        <v>4</v>
      </c>
      <c r="C1293" s="1">
        <v>343</v>
      </c>
      <c r="D1293" s="2" t="s">
        <v>23</v>
      </c>
      <c r="E1293" s="1" t="s">
        <v>3945</v>
      </c>
      <c r="F1293" s="2" t="s">
        <v>4043</v>
      </c>
      <c r="G1293" s="4">
        <v>1836.18</v>
      </c>
      <c r="H1293" s="4">
        <f>表3[[#This Row],[借方发生额]]/10000</f>
        <v>0.183618</v>
      </c>
      <c r="I1293" s="2" t="s">
        <v>3136</v>
      </c>
      <c r="J1293" s="1">
        <f t="shared" si="22"/>
        <v>2024</v>
      </c>
      <c r="K1293" s="1" t="s">
        <v>58</v>
      </c>
      <c r="L1293" s="1" t="s">
        <v>58</v>
      </c>
      <c r="M1293" s="2" t="s">
        <v>3121</v>
      </c>
    </row>
    <row r="1294" spans="1:13">
      <c r="A1294" s="3">
        <v>45407</v>
      </c>
      <c r="B1294" s="1">
        <v>4</v>
      </c>
      <c r="C1294" s="1">
        <v>343</v>
      </c>
      <c r="D1294" s="2" t="s">
        <v>23</v>
      </c>
      <c r="E1294" s="1" t="s">
        <v>3939</v>
      </c>
      <c r="F1294" s="2" t="s">
        <v>4055</v>
      </c>
      <c r="G1294" s="1">
        <v>911.62</v>
      </c>
      <c r="H1294" s="1">
        <f>表3[[#This Row],[借方发生额]]/10000</f>
        <v>0.091162</v>
      </c>
      <c r="I1294" s="2" t="s">
        <v>3136</v>
      </c>
      <c r="J1294" s="1">
        <f t="shared" si="22"/>
        <v>2024</v>
      </c>
      <c r="K1294" s="1" t="s">
        <v>79</v>
      </c>
      <c r="L1294" s="1" t="s">
        <v>79</v>
      </c>
      <c r="M1294" s="2" t="s">
        <v>9</v>
      </c>
    </row>
    <row r="1295" spans="1:13">
      <c r="A1295" s="3">
        <v>45407</v>
      </c>
      <c r="B1295" s="1">
        <v>4</v>
      </c>
      <c r="C1295" s="1">
        <v>343</v>
      </c>
      <c r="D1295" s="2" t="s">
        <v>23</v>
      </c>
      <c r="E1295" s="1" t="s">
        <v>3941</v>
      </c>
      <c r="F1295" s="2" t="s">
        <v>3942</v>
      </c>
      <c r="G1295" s="4">
        <v>1198</v>
      </c>
      <c r="H1295" s="4">
        <f>表3[[#This Row],[借方发生额]]/10000</f>
        <v>0.1198</v>
      </c>
      <c r="I1295" s="2" t="s">
        <v>3136</v>
      </c>
      <c r="J1295" s="1">
        <f t="shared" si="22"/>
        <v>2024</v>
      </c>
      <c r="K1295" s="1" t="s">
        <v>40</v>
      </c>
      <c r="L1295" s="1" t="s">
        <v>288</v>
      </c>
      <c r="M1295" s="2" t="s">
        <v>9</v>
      </c>
    </row>
    <row r="1296" spans="1:13">
      <c r="A1296" s="3">
        <v>45407</v>
      </c>
      <c r="B1296" s="1">
        <v>4</v>
      </c>
      <c r="C1296" s="1">
        <v>343</v>
      </c>
      <c r="D1296" s="2" t="s">
        <v>23</v>
      </c>
      <c r="E1296" s="1" t="s">
        <v>3948</v>
      </c>
      <c r="F1296" s="2" t="s">
        <v>3962</v>
      </c>
      <c r="G1296" s="1">
        <v>133.3</v>
      </c>
      <c r="H1296" s="1">
        <f>表3[[#This Row],[借方发生额]]/10000</f>
        <v>0.01333</v>
      </c>
      <c r="I1296" s="2" t="s">
        <v>3136</v>
      </c>
      <c r="J1296" s="1">
        <f t="shared" si="22"/>
        <v>2024</v>
      </c>
      <c r="K1296" s="1" t="s">
        <v>288</v>
      </c>
      <c r="L1296" s="1" t="s">
        <v>288</v>
      </c>
      <c r="M1296" s="2" t="s">
        <v>9</v>
      </c>
    </row>
    <row r="1297" spans="1:13">
      <c r="A1297" s="3">
        <v>45407</v>
      </c>
      <c r="B1297" s="1">
        <v>4</v>
      </c>
      <c r="C1297" s="1">
        <v>346</v>
      </c>
      <c r="D1297" s="2" t="s">
        <v>23</v>
      </c>
      <c r="E1297" s="1" t="s">
        <v>3939</v>
      </c>
      <c r="F1297" s="2" t="s">
        <v>4055</v>
      </c>
      <c r="G1297" s="4">
        <v>6994</v>
      </c>
      <c r="H1297" s="4">
        <f>表3[[#This Row],[借方发生额]]/10000</f>
        <v>0.6994</v>
      </c>
      <c r="I1297" s="2" t="s">
        <v>3136</v>
      </c>
      <c r="J1297" s="1">
        <f t="shared" si="22"/>
        <v>2024</v>
      </c>
      <c r="K1297" s="1" t="s">
        <v>79</v>
      </c>
      <c r="L1297" s="1" t="s">
        <v>79</v>
      </c>
      <c r="M1297" s="2" t="s">
        <v>9</v>
      </c>
    </row>
    <row r="1298" spans="1:13">
      <c r="A1298" s="3">
        <v>45412</v>
      </c>
      <c r="B1298" s="1">
        <v>4</v>
      </c>
      <c r="C1298" s="1">
        <v>571</v>
      </c>
      <c r="D1298" s="2" t="s">
        <v>23</v>
      </c>
      <c r="E1298" s="1" t="s">
        <v>4007</v>
      </c>
      <c r="F1298" s="2" t="s">
        <v>4114</v>
      </c>
      <c r="G1298" s="4">
        <v>453763.46</v>
      </c>
      <c r="H1298" s="4">
        <f>表3[[#This Row],[借方发生额]]/10000</f>
        <v>45.376346</v>
      </c>
      <c r="I1298" s="2" t="s">
        <v>3170</v>
      </c>
      <c r="J1298" s="1">
        <f t="shared" si="22"/>
        <v>2024</v>
      </c>
      <c r="K1298" s="1" t="s">
        <v>32</v>
      </c>
      <c r="L1298" s="1" t="s">
        <v>3120</v>
      </c>
      <c r="M1298" s="1" t="s">
        <v>3120</v>
      </c>
    </row>
    <row r="1299" spans="1:13">
      <c r="A1299" s="3">
        <v>45412</v>
      </c>
      <c r="B1299" s="1">
        <v>4</v>
      </c>
      <c r="C1299" s="1">
        <v>607</v>
      </c>
      <c r="D1299" s="2" t="s">
        <v>23</v>
      </c>
      <c r="E1299" s="1" t="s">
        <v>4009</v>
      </c>
      <c r="F1299" s="1" t="s">
        <v>1676</v>
      </c>
      <c r="G1299" s="4">
        <v>49787.27</v>
      </c>
      <c r="H1299" s="4">
        <f>表3[[#This Row],[借方发生额]]/10000</f>
        <v>4.978727</v>
      </c>
      <c r="I1299" s="2" t="s">
        <v>50</v>
      </c>
      <c r="J1299" s="1">
        <f t="shared" si="22"/>
        <v>2024</v>
      </c>
      <c r="K1299" s="1" t="s">
        <v>51</v>
      </c>
      <c r="L1299" s="1" t="s">
        <v>4010</v>
      </c>
      <c r="M1299" s="2" t="s">
        <v>9</v>
      </c>
    </row>
    <row r="1300" spans="1:13">
      <c r="A1300" s="3">
        <v>45423</v>
      </c>
      <c r="B1300" s="1">
        <v>5</v>
      </c>
      <c r="C1300" s="1">
        <v>11</v>
      </c>
      <c r="D1300" s="2" t="s">
        <v>23</v>
      </c>
      <c r="E1300" s="1" t="s">
        <v>3981</v>
      </c>
      <c r="F1300" s="2" t="s">
        <v>3942</v>
      </c>
      <c r="G1300" s="4">
        <v>1689</v>
      </c>
      <c r="H1300" s="4">
        <f>表3[[#This Row],[借方发生额]]/10000</f>
        <v>0.1689</v>
      </c>
      <c r="I1300" s="2" t="s">
        <v>3161</v>
      </c>
      <c r="J1300" s="1">
        <f t="shared" si="22"/>
        <v>2024</v>
      </c>
      <c r="K1300" s="1" t="s">
        <v>35</v>
      </c>
      <c r="L1300" s="1" t="s">
        <v>35</v>
      </c>
      <c r="M1300" s="2" t="s">
        <v>3121</v>
      </c>
    </row>
    <row r="1301" spans="1:13">
      <c r="A1301" s="3">
        <v>45423</v>
      </c>
      <c r="B1301" s="1">
        <v>5</v>
      </c>
      <c r="C1301" s="1">
        <v>12</v>
      </c>
      <c r="D1301" s="2" t="s">
        <v>23</v>
      </c>
      <c r="E1301" s="1" t="s">
        <v>4134</v>
      </c>
      <c r="F1301" s="2" t="s">
        <v>4472</v>
      </c>
      <c r="G1301" s="4">
        <v>-2535.97</v>
      </c>
      <c r="H1301" s="4">
        <f>表3[[#This Row],[借方发生额]]/10000</f>
        <v>-0.253597</v>
      </c>
      <c r="J1301" s="1">
        <f t="shared" si="22"/>
        <v>2024</v>
      </c>
      <c r="K1301" s="1" t="s">
        <v>1446</v>
      </c>
      <c r="L1301" s="1" t="s">
        <v>3120</v>
      </c>
      <c r="M1301" s="1" t="s">
        <v>3120</v>
      </c>
    </row>
    <row r="1302" spans="1:13">
      <c r="A1302" s="3">
        <v>45423</v>
      </c>
      <c r="B1302" s="1">
        <v>5</v>
      </c>
      <c r="C1302" s="1">
        <v>18</v>
      </c>
      <c r="D1302" s="2" t="s">
        <v>23</v>
      </c>
      <c r="E1302" s="1" t="s">
        <v>3972</v>
      </c>
      <c r="F1302" s="2" t="s">
        <v>4453</v>
      </c>
      <c r="G1302" s="4">
        <v>13310.14</v>
      </c>
      <c r="H1302" s="4">
        <f>表3[[#This Row],[借方发生额]]/10000</f>
        <v>1.331014</v>
      </c>
      <c r="I1302" s="2" t="s">
        <v>3152</v>
      </c>
      <c r="J1302" s="1">
        <f t="shared" si="22"/>
        <v>2024</v>
      </c>
      <c r="K1302" s="1" t="s">
        <v>3533</v>
      </c>
      <c r="L1302" s="1" t="s">
        <v>27</v>
      </c>
      <c r="M1302" s="2" t="s">
        <v>3122</v>
      </c>
    </row>
    <row r="1303" spans="1:13">
      <c r="A1303" s="3">
        <v>45423</v>
      </c>
      <c r="B1303" s="1">
        <v>5</v>
      </c>
      <c r="C1303" s="1">
        <v>18</v>
      </c>
      <c r="D1303" s="2" t="s">
        <v>23</v>
      </c>
      <c r="E1303" s="1" t="s">
        <v>3972</v>
      </c>
      <c r="F1303" s="2" t="s">
        <v>4454</v>
      </c>
      <c r="G1303" s="1">
        <v>892.04</v>
      </c>
      <c r="H1303" s="1">
        <f>表3[[#This Row],[借方发生额]]/10000</f>
        <v>0.089204</v>
      </c>
      <c r="I1303" s="2" t="s">
        <v>3152</v>
      </c>
      <c r="J1303" s="1">
        <f t="shared" si="22"/>
        <v>2024</v>
      </c>
      <c r="K1303" s="1" t="s">
        <v>3533</v>
      </c>
      <c r="L1303" s="1" t="s">
        <v>27</v>
      </c>
      <c r="M1303" s="2" t="s">
        <v>3122</v>
      </c>
    </row>
    <row r="1304" spans="1:13">
      <c r="A1304" s="3">
        <v>45423</v>
      </c>
      <c r="B1304" s="1">
        <v>5</v>
      </c>
      <c r="C1304" s="1">
        <v>19</v>
      </c>
      <c r="D1304" s="2" t="s">
        <v>23</v>
      </c>
      <c r="E1304" s="1" t="s">
        <v>3939</v>
      </c>
      <c r="F1304" s="2" t="s">
        <v>4473</v>
      </c>
      <c r="G1304" s="1">
        <v>471.7</v>
      </c>
      <c r="H1304" s="1">
        <f>表3[[#This Row],[借方发生额]]/10000</f>
        <v>0.04717</v>
      </c>
      <c r="I1304" s="2" t="s">
        <v>3186</v>
      </c>
      <c r="J1304" s="1">
        <f t="shared" si="22"/>
        <v>2024</v>
      </c>
      <c r="K1304" s="1" t="s">
        <v>79</v>
      </c>
      <c r="L1304" s="1" t="s">
        <v>79</v>
      </c>
      <c r="M1304" s="2" t="s">
        <v>9</v>
      </c>
    </row>
    <row r="1305" spans="1:13">
      <c r="A1305" s="3">
        <v>45423</v>
      </c>
      <c r="B1305" s="1">
        <v>5</v>
      </c>
      <c r="C1305" s="1">
        <v>21</v>
      </c>
      <c r="D1305" s="2" t="s">
        <v>23</v>
      </c>
      <c r="E1305" s="1" t="s">
        <v>3941</v>
      </c>
      <c r="F1305" s="2" t="s">
        <v>3942</v>
      </c>
      <c r="G1305" s="4">
        <v>2000</v>
      </c>
      <c r="H1305" s="4">
        <f>表3[[#This Row],[借方发生额]]/10000</f>
        <v>0.2</v>
      </c>
      <c r="I1305" s="2" t="s">
        <v>3136</v>
      </c>
      <c r="J1305" s="1">
        <f t="shared" si="22"/>
        <v>2024</v>
      </c>
      <c r="K1305" s="1" t="s">
        <v>40</v>
      </c>
      <c r="L1305" s="1" t="s">
        <v>288</v>
      </c>
      <c r="M1305" s="2" t="s">
        <v>9</v>
      </c>
    </row>
    <row r="1306" spans="1:13">
      <c r="A1306" s="3">
        <v>45423</v>
      </c>
      <c r="B1306" s="1">
        <v>5</v>
      </c>
      <c r="C1306" s="1">
        <v>26</v>
      </c>
      <c r="D1306" s="2" t="s">
        <v>23</v>
      </c>
      <c r="E1306" s="1" t="s">
        <v>4017</v>
      </c>
      <c r="F1306" s="2" t="s">
        <v>4018</v>
      </c>
      <c r="G1306" s="4">
        <v>3000</v>
      </c>
      <c r="H1306" s="4">
        <f>表3[[#This Row],[借方发生额]]/10000</f>
        <v>0.3</v>
      </c>
      <c r="I1306" s="2" t="s">
        <v>3186</v>
      </c>
      <c r="J1306" s="1">
        <f t="shared" si="22"/>
        <v>2024</v>
      </c>
      <c r="K1306" s="1" t="s">
        <v>4019</v>
      </c>
      <c r="L1306" s="1" t="s">
        <v>79</v>
      </c>
      <c r="M1306" s="2" t="s">
        <v>9</v>
      </c>
    </row>
    <row r="1307" spans="1:13">
      <c r="A1307" s="3">
        <v>45423</v>
      </c>
      <c r="B1307" s="1">
        <v>5</v>
      </c>
      <c r="C1307" s="1">
        <v>27</v>
      </c>
      <c r="D1307" s="2" t="s">
        <v>23</v>
      </c>
      <c r="E1307" s="1" t="s">
        <v>3970</v>
      </c>
      <c r="F1307" s="2" t="s">
        <v>4459</v>
      </c>
      <c r="G1307" s="4">
        <v>2089.96</v>
      </c>
      <c r="H1307" s="4">
        <f>表3[[#This Row],[借方发生额]]/10000</f>
        <v>0.208996</v>
      </c>
      <c r="I1307" s="2" t="s">
        <v>3152</v>
      </c>
      <c r="J1307" s="1">
        <f t="shared" si="22"/>
        <v>2024</v>
      </c>
      <c r="K1307" s="1" t="s">
        <v>378</v>
      </c>
      <c r="L1307" s="1" t="s">
        <v>3131</v>
      </c>
      <c r="M1307" s="2" t="s">
        <v>9</v>
      </c>
    </row>
    <row r="1308" spans="1:13">
      <c r="A1308" s="3">
        <v>45423</v>
      </c>
      <c r="B1308" s="1">
        <v>5</v>
      </c>
      <c r="C1308" s="1">
        <v>33</v>
      </c>
      <c r="D1308" s="2" t="s">
        <v>23</v>
      </c>
      <c r="E1308" s="1" t="s">
        <v>3945</v>
      </c>
      <c r="F1308" s="2" t="s">
        <v>4043</v>
      </c>
      <c r="G1308" s="4">
        <v>4009.46</v>
      </c>
      <c r="H1308" s="4">
        <f>表3[[#This Row],[借方发生额]]/10000</f>
        <v>0.400946</v>
      </c>
      <c r="I1308" s="2" t="s">
        <v>3136</v>
      </c>
      <c r="J1308" s="1">
        <f t="shared" si="22"/>
        <v>2024</v>
      </c>
      <c r="K1308" s="1" t="s">
        <v>58</v>
      </c>
      <c r="L1308" s="1" t="s">
        <v>58</v>
      </c>
      <c r="M1308" s="2" t="s">
        <v>3121</v>
      </c>
    </row>
    <row r="1309" spans="1:13">
      <c r="A1309" s="3">
        <v>45423</v>
      </c>
      <c r="B1309" s="1">
        <v>5</v>
      </c>
      <c r="C1309" s="1">
        <v>37</v>
      </c>
      <c r="D1309" s="2" t="s">
        <v>23</v>
      </c>
      <c r="E1309" s="1" t="s">
        <v>3939</v>
      </c>
      <c r="F1309" s="2" t="s">
        <v>4474</v>
      </c>
      <c r="G1309" s="4">
        <v>6800</v>
      </c>
      <c r="H1309" s="4">
        <f>表3[[#This Row],[借方发生额]]/10000</f>
        <v>0.68</v>
      </c>
      <c r="I1309" s="2" t="s">
        <v>3186</v>
      </c>
      <c r="J1309" s="1">
        <f t="shared" si="22"/>
        <v>2024</v>
      </c>
      <c r="K1309" s="1" t="s">
        <v>79</v>
      </c>
      <c r="L1309" s="1" t="s">
        <v>79</v>
      </c>
      <c r="M1309" s="2" t="s">
        <v>9</v>
      </c>
    </row>
    <row r="1310" spans="1:13">
      <c r="A1310" s="3">
        <v>45423</v>
      </c>
      <c r="B1310" s="1">
        <v>5</v>
      </c>
      <c r="C1310" s="1">
        <v>38</v>
      </c>
      <c r="D1310" s="2" t="s">
        <v>23</v>
      </c>
      <c r="E1310" s="1" t="s">
        <v>3953</v>
      </c>
      <c r="F1310" s="2" t="s">
        <v>4156</v>
      </c>
      <c r="G1310" s="1">
        <v>535.15</v>
      </c>
      <c r="H1310" s="1">
        <f>表3[[#This Row],[借方发生额]]/10000</f>
        <v>0.053515</v>
      </c>
      <c r="I1310" s="2" t="s">
        <v>3965</v>
      </c>
      <c r="J1310" s="1">
        <f t="shared" si="22"/>
        <v>2024</v>
      </c>
      <c r="K1310" s="1" t="s">
        <v>3956</v>
      </c>
      <c r="L1310" s="1" t="s">
        <v>58</v>
      </c>
      <c r="M1310" s="2" t="s">
        <v>3121</v>
      </c>
    </row>
    <row r="1311" spans="1:13">
      <c r="A1311" s="3">
        <v>45423</v>
      </c>
      <c r="B1311" s="1">
        <v>5</v>
      </c>
      <c r="C1311" s="1">
        <v>38</v>
      </c>
      <c r="D1311" s="2" t="s">
        <v>23</v>
      </c>
      <c r="E1311" s="1" t="s">
        <v>3953</v>
      </c>
      <c r="F1311" s="2" t="s">
        <v>4156</v>
      </c>
      <c r="G1311" s="4">
        <v>7856.15</v>
      </c>
      <c r="H1311" s="4">
        <f>表3[[#This Row],[借方发生额]]/10000</f>
        <v>0.785615</v>
      </c>
      <c r="I1311" s="2" t="s">
        <v>3965</v>
      </c>
      <c r="J1311" s="1">
        <f t="shared" si="22"/>
        <v>2024</v>
      </c>
      <c r="K1311" s="1" t="s">
        <v>3956</v>
      </c>
      <c r="L1311" s="1" t="s">
        <v>58</v>
      </c>
      <c r="M1311" s="2" t="s">
        <v>3121</v>
      </c>
    </row>
    <row r="1312" spans="1:13">
      <c r="A1312" s="3">
        <v>45423</v>
      </c>
      <c r="B1312" s="1">
        <v>5</v>
      </c>
      <c r="C1312" s="1">
        <v>43</v>
      </c>
      <c r="D1312" s="2" t="s">
        <v>23</v>
      </c>
      <c r="E1312" s="1" t="s">
        <v>3957</v>
      </c>
      <c r="F1312" s="2" t="s">
        <v>3958</v>
      </c>
      <c r="G1312" s="4">
        <v>4261.41</v>
      </c>
      <c r="H1312" s="4">
        <f>表3[[#This Row],[借方发生额]]/10000</f>
        <v>0.426141</v>
      </c>
      <c r="I1312" s="2" t="s">
        <v>4475</v>
      </c>
      <c r="J1312" s="1">
        <f t="shared" si="22"/>
        <v>2024</v>
      </c>
      <c r="K1312" s="1" t="s">
        <v>3959</v>
      </c>
      <c r="L1312" s="1" t="s">
        <v>3131</v>
      </c>
      <c r="M1312" s="2" t="s">
        <v>9</v>
      </c>
    </row>
    <row r="1313" spans="1:13">
      <c r="A1313" s="3">
        <v>45423</v>
      </c>
      <c r="B1313" s="1">
        <v>5</v>
      </c>
      <c r="C1313" s="1">
        <v>50</v>
      </c>
      <c r="D1313" s="2" t="s">
        <v>23</v>
      </c>
      <c r="E1313" s="1" t="s">
        <v>3939</v>
      </c>
      <c r="F1313" s="2" t="s">
        <v>4476</v>
      </c>
      <c r="G1313" s="1">
        <v>350</v>
      </c>
      <c r="H1313" s="1">
        <f>表3[[#This Row],[借方发生额]]/10000</f>
        <v>0.035</v>
      </c>
      <c r="I1313" s="2" t="s">
        <v>3136</v>
      </c>
      <c r="J1313" s="1">
        <f t="shared" si="22"/>
        <v>2024</v>
      </c>
      <c r="K1313" s="1" t="s">
        <v>79</v>
      </c>
      <c r="L1313" s="1" t="s">
        <v>79</v>
      </c>
      <c r="M1313" s="2" t="s">
        <v>9</v>
      </c>
    </row>
    <row r="1314" spans="1:13">
      <c r="A1314" s="3">
        <v>45423</v>
      </c>
      <c r="B1314" s="1">
        <v>5</v>
      </c>
      <c r="C1314" s="1">
        <v>57</v>
      </c>
      <c r="D1314" s="2" t="s">
        <v>23</v>
      </c>
      <c r="E1314" s="1" t="s">
        <v>3939</v>
      </c>
      <c r="F1314" s="2" t="s">
        <v>4477</v>
      </c>
      <c r="G1314" s="1">
        <v>44.98</v>
      </c>
      <c r="H1314" s="1">
        <f>表3[[#This Row],[借方发生额]]/10000</f>
        <v>0.004498</v>
      </c>
      <c r="I1314" s="2" t="s">
        <v>3136</v>
      </c>
      <c r="J1314" s="1">
        <f t="shared" si="22"/>
        <v>2024</v>
      </c>
      <c r="K1314" s="1" t="s">
        <v>79</v>
      </c>
      <c r="L1314" s="1" t="s">
        <v>79</v>
      </c>
      <c r="M1314" s="2" t="s">
        <v>9</v>
      </c>
    </row>
    <row r="1315" spans="1:13">
      <c r="A1315" s="3">
        <v>45423</v>
      </c>
      <c r="B1315" s="1">
        <v>5</v>
      </c>
      <c r="C1315" s="1">
        <v>65</v>
      </c>
      <c r="D1315" s="2" t="s">
        <v>23</v>
      </c>
      <c r="E1315" s="1" t="s">
        <v>3939</v>
      </c>
      <c r="F1315" s="2" t="s">
        <v>3989</v>
      </c>
      <c r="G1315" s="4">
        <v>5121.62</v>
      </c>
      <c r="H1315" s="4">
        <f>表3[[#This Row],[借方发生额]]/10000</f>
        <v>0.512162</v>
      </c>
      <c r="I1315" s="2" t="s">
        <v>3186</v>
      </c>
      <c r="J1315" s="1">
        <f t="shared" si="22"/>
        <v>2024</v>
      </c>
      <c r="K1315" s="1" t="s">
        <v>79</v>
      </c>
      <c r="L1315" s="1" t="s">
        <v>79</v>
      </c>
      <c r="M1315" s="2" t="s">
        <v>9</v>
      </c>
    </row>
    <row r="1316" spans="1:13">
      <c r="A1316" s="3">
        <v>45423</v>
      </c>
      <c r="B1316" s="1">
        <v>5</v>
      </c>
      <c r="C1316" s="1">
        <v>67</v>
      </c>
      <c r="D1316" s="2" t="s">
        <v>23</v>
      </c>
      <c r="E1316" s="1" t="s">
        <v>3939</v>
      </c>
      <c r="F1316" s="2" t="s">
        <v>3507</v>
      </c>
      <c r="G1316" s="4">
        <v>2104.85</v>
      </c>
      <c r="H1316" s="4">
        <f>表3[[#This Row],[借方发生额]]/10000</f>
        <v>0.210485</v>
      </c>
      <c r="I1316" s="2" t="s">
        <v>1814</v>
      </c>
      <c r="J1316" s="1">
        <f t="shared" si="22"/>
        <v>2024</v>
      </c>
      <c r="K1316" s="1" t="s">
        <v>79</v>
      </c>
      <c r="L1316" s="1" t="s">
        <v>79</v>
      </c>
      <c r="M1316" s="2" t="s">
        <v>9</v>
      </c>
    </row>
    <row r="1317" spans="1:13">
      <c r="A1317" s="3">
        <v>45423</v>
      </c>
      <c r="B1317" s="1">
        <v>5</v>
      </c>
      <c r="C1317" s="1">
        <v>67</v>
      </c>
      <c r="D1317" s="2" t="s">
        <v>23</v>
      </c>
      <c r="E1317" s="1" t="s">
        <v>4030</v>
      </c>
      <c r="F1317" s="2" t="s">
        <v>3508</v>
      </c>
      <c r="G1317" s="4">
        <v>1100</v>
      </c>
      <c r="H1317" s="4">
        <f>表3[[#This Row],[借方发生额]]/10000</f>
        <v>0.11</v>
      </c>
      <c r="I1317" s="2" t="s">
        <v>1814</v>
      </c>
      <c r="J1317" s="1">
        <f t="shared" si="22"/>
        <v>2024</v>
      </c>
      <c r="K1317" s="1" t="s">
        <v>4032</v>
      </c>
      <c r="L1317" s="1" t="s">
        <v>79</v>
      </c>
      <c r="M1317" s="2" t="s">
        <v>9</v>
      </c>
    </row>
    <row r="1318" spans="1:13">
      <c r="A1318" s="3">
        <v>45423</v>
      </c>
      <c r="B1318" s="1">
        <v>5</v>
      </c>
      <c r="C1318" s="1">
        <v>67</v>
      </c>
      <c r="D1318" s="2" t="s">
        <v>23</v>
      </c>
      <c r="E1318" s="1" t="s">
        <v>3970</v>
      </c>
      <c r="F1318" s="2" t="s">
        <v>4455</v>
      </c>
      <c r="G1318" s="4">
        <v>1488</v>
      </c>
      <c r="H1318" s="4">
        <f>表3[[#This Row],[借方发生额]]/10000</f>
        <v>0.1488</v>
      </c>
      <c r="I1318" s="2" t="s">
        <v>1814</v>
      </c>
      <c r="J1318" s="1">
        <f t="shared" si="22"/>
        <v>2024</v>
      </c>
      <c r="K1318" s="1" t="s">
        <v>378</v>
      </c>
      <c r="L1318" s="1" t="s">
        <v>3131</v>
      </c>
      <c r="M1318" s="2" t="s">
        <v>9</v>
      </c>
    </row>
    <row r="1319" spans="1:13">
      <c r="A1319" s="3">
        <v>45423</v>
      </c>
      <c r="B1319" s="1">
        <v>5</v>
      </c>
      <c r="C1319" s="1">
        <v>67</v>
      </c>
      <c r="D1319" s="2" t="s">
        <v>23</v>
      </c>
      <c r="E1319" s="1" t="s">
        <v>3945</v>
      </c>
      <c r="F1319" s="2" t="s">
        <v>4456</v>
      </c>
      <c r="G1319" s="4">
        <v>1600</v>
      </c>
      <c r="H1319" s="4">
        <f>表3[[#This Row],[借方发生额]]/10000</f>
        <v>0.16</v>
      </c>
      <c r="I1319" s="2" t="s">
        <v>1814</v>
      </c>
      <c r="J1319" s="1">
        <f t="shared" si="22"/>
        <v>2024</v>
      </c>
      <c r="K1319" s="1" t="s">
        <v>58</v>
      </c>
      <c r="L1319" s="1" t="s">
        <v>58</v>
      </c>
      <c r="M1319" s="2" t="s">
        <v>3121</v>
      </c>
    </row>
    <row r="1320" spans="1:13">
      <c r="A1320" s="3">
        <v>45423</v>
      </c>
      <c r="B1320" s="1">
        <v>5</v>
      </c>
      <c r="C1320" s="1">
        <v>70</v>
      </c>
      <c r="D1320" s="2" t="s">
        <v>23</v>
      </c>
      <c r="E1320" s="1" t="s">
        <v>3953</v>
      </c>
      <c r="F1320" s="2" t="s">
        <v>4478</v>
      </c>
      <c r="G1320" s="4">
        <v>6368.14</v>
      </c>
      <c r="H1320" s="4">
        <f>表3[[#This Row],[借方发生额]]/10000</f>
        <v>0.636814</v>
      </c>
      <c r="I1320" s="2" t="s">
        <v>3186</v>
      </c>
      <c r="J1320" s="1">
        <f t="shared" si="22"/>
        <v>2024</v>
      </c>
      <c r="K1320" s="1" t="s">
        <v>3956</v>
      </c>
      <c r="L1320" s="1" t="s">
        <v>58</v>
      </c>
      <c r="M1320" s="2" t="s">
        <v>3121</v>
      </c>
    </row>
    <row r="1321" spans="1:13">
      <c r="A1321" s="3">
        <v>45437</v>
      </c>
      <c r="B1321" s="1">
        <v>5</v>
      </c>
      <c r="C1321" s="1">
        <v>85</v>
      </c>
      <c r="D1321" s="2" t="s">
        <v>23</v>
      </c>
      <c r="E1321" s="1" t="s">
        <v>3981</v>
      </c>
      <c r="F1321" s="2" t="s">
        <v>4479</v>
      </c>
      <c r="G1321" s="4">
        <v>7576</v>
      </c>
      <c r="H1321" s="4">
        <f>表3[[#This Row],[借方发生额]]/10000</f>
        <v>0.7576</v>
      </c>
      <c r="I1321" s="2" t="s">
        <v>3136</v>
      </c>
      <c r="J1321" s="1">
        <f t="shared" si="22"/>
        <v>2024</v>
      </c>
      <c r="K1321" s="1" t="s">
        <v>35</v>
      </c>
      <c r="L1321" s="1" t="s">
        <v>35</v>
      </c>
      <c r="M1321" s="2" t="s">
        <v>3121</v>
      </c>
    </row>
    <row r="1322" spans="1:13">
      <c r="A1322" s="3">
        <v>45437</v>
      </c>
      <c r="B1322" s="1">
        <v>5</v>
      </c>
      <c r="C1322" s="1">
        <v>98</v>
      </c>
      <c r="D1322" s="2" t="s">
        <v>23</v>
      </c>
      <c r="E1322" s="1" t="s">
        <v>3939</v>
      </c>
      <c r="F1322" s="2" t="s">
        <v>4223</v>
      </c>
      <c r="G1322" s="4">
        <v>3155.6</v>
      </c>
      <c r="H1322" s="4">
        <f>表3[[#This Row],[借方发生额]]/10000</f>
        <v>0.31556</v>
      </c>
      <c r="I1322" s="2" t="s">
        <v>3136</v>
      </c>
      <c r="J1322" s="1">
        <f t="shared" si="22"/>
        <v>2024</v>
      </c>
      <c r="K1322" s="1" t="s">
        <v>79</v>
      </c>
      <c r="L1322" s="1" t="s">
        <v>79</v>
      </c>
      <c r="M1322" s="2" t="s">
        <v>9</v>
      </c>
    </row>
    <row r="1323" spans="1:13">
      <c r="A1323" s="3">
        <v>45442</v>
      </c>
      <c r="B1323" s="1">
        <v>5</v>
      </c>
      <c r="C1323" s="1">
        <v>101</v>
      </c>
      <c r="D1323" s="2" t="s">
        <v>23</v>
      </c>
      <c r="E1323" s="1" t="s">
        <v>4119</v>
      </c>
      <c r="F1323" s="2" t="s">
        <v>4161</v>
      </c>
      <c r="G1323" s="4">
        <v>14150.94</v>
      </c>
      <c r="H1323" s="4">
        <f>表3[[#This Row],[借方发生额]]/10000</f>
        <v>1.415094</v>
      </c>
      <c r="I1323" s="2" t="s">
        <v>3152</v>
      </c>
      <c r="J1323" s="1">
        <f t="shared" si="22"/>
        <v>2024</v>
      </c>
      <c r="K1323" s="1" t="s">
        <v>4121</v>
      </c>
      <c r="L1323" s="1" t="s">
        <v>79</v>
      </c>
      <c r="M1323" s="2" t="s">
        <v>9</v>
      </c>
    </row>
    <row r="1324" spans="1:13">
      <c r="A1324" s="3">
        <v>45442</v>
      </c>
      <c r="B1324" s="1">
        <v>5</v>
      </c>
      <c r="C1324" s="1">
        <v>102</v>
      </c>
      <c r="D1324" s="2" t="s">
        <v>23</v>
      </c>
      <c r="E1324" s="1" t="s">
        <v>4119</v>
      </c>
      <c r="F1324" s="2" t="s">
        <v>4120</v>
      </c>
      <c r="G1324" s="4">
        <v>188679.25</v>
      </c>
      <c r="H1324" s="4">
        <f>表3[[#This Row],[借方发生额]]/10000</f>
        <v>18.867925</v>
      </c>
      <c r="I1324" s="2" t="s">
        <v>3152</v>
      </c>
      <c r="J1324" s="1">
        <f t="shared" si="22"/>
        <v>2024</v>
      </c>
      <c r="K1324" s="1" t="s">
        <v>4121</v>
      </c>
      <c r="L1324" s="1" t="s">
        <v>79</v>
      </c>
      <c r="M1324" s="2" t="s">
        <v>9</v>
      </c>
    </row>
    <row r="1325" spans="1:13">
      <c r="A1325" s="3">
        <v>45442</v>
      </c>
      <c r="B1325" s="1">
        <v>5</v>
      </c>
      <c r="C1325" s="1">
        <v>105</v>
      </c>
      <c r="D1325" s="2" t="s">
        <v>23</v>
      </c>
      <c r="E1325" s="1" t="s">
        <v>3939</v>
      </c>
      <c r="F1325" s="2" t="s">
        <v>4055</v>
      </c>
      <c r="G1325" s="4">
        <v>2000</v>
      </c>
      <c r="H1325" s="4">
        <f>表3[[#This Row],[借方发生额]]/10000</f>
        <v>0.2</v>
      </c>
      <c r="I1325" s="2" t="s">
        <v>3129</v>
      </c>
      <c r="J1325" s="1">
        <f t="shared" si="22"/>
        <v>2024</v>
      </c>
      <c r="K1325" s="1" t="s">
        <v>79</v>
      </c>
      <c r="L1325" s="1" t="s">
        <v>79</v>
      </c>
      <c r="M1325" s="2" t="s">
        <v>9</v>
      </c>
    </row>
    <row r="1326" spans="1:13">
      <c r="A1326" s="3">
        <v>45442</v>
      </c>
      <c r="B1326" s="1">
        <v>5</v>
      </c>
      <c r="C1326" s="1">
        <v>105</v>
      </c>
      <c r="D1326" s="2" t="s">
        <v>23</v>
      </c>
      <c r="E1326" s="1" t="s">
        <v>3948</v>
      </c>
      <c r="F1326" s="2" t="s">
        <v>3962</v>
      </c>
      <c r="G1326" s="4">
        <v>7517</v>
      </c>
      <c r="H1326" s="4">
        <f>表3[[#This Row],[借方发生额]]/10000</f>
        <v>0.7517</v>
      </c>
      <c r="I1326" s="2" t="s">
        <v>3129</v>
      </c>
      <c r="J1326" s="1">
        <f t="shared" si="22"/>
        <v>2024</v>
      </c>
      <c r="K1326" s="1" t="s">
        <v>288</v>
      </c>
      <c r="L1326" s="1" t="s">
        <v>288</v>
      </c>
      <c r="M1326" s="2" t="s">
        <v>9</v>
      </c>
    </row>
    <row r="1327" spans="1:13">
      <c r="A1327" s="3">
        <v>45442</v>
      </c>
      <c r="B1327" s="1">
        <v>5</v>
      </c>
      <c r="C1327" s="1">
        <v>105</v>
      </c>
      <c r="D1327" s="2" t="s">
        <v>23</v>
      </c>
      <c r="E1327" s="1" t="s">
        <v>3981</v>
      </c>
      <c r="F1327" s="2" t="s">
        <v>3527</v>
      </c>
      <c r="G1327" s="4">
        <v>4760.4</v>
      </c>
      <c r="H1327" s="4">
        <f>表3[[#This Row],[借方发生额]]/10000</f>
        <v>0.47604</v>
      </c>
      <c r="I1327" s="2" t="s">
        <v>3129</v>
      </c>
      <c r="J1327" s="1">
        <f t="shared" si="22"/>
        <v>2024</v>
      </c>
      <c r="K1327" s="1" t="s">
        <v>35</v>
      </c>
      <c r="L1327" s="1" t="s">
        <v>35</v>
      </c>
      <c r="M1327" s="2" t="s">
        <v>3121</v>
      </c>
    </row>
    <row r="1328" spans="1:13">
      <c r="A1328" s="3">
        <v>45442</v>
      </c>
      <c r="B1328" s="1">
        <v>5</v>
      </c>
      <c r="C1328" s="1">
        <v>106</v>
      </c>
      <c r="D1328" s="2" t="s">
        <v>23</v>
      </c>
      <c r="E1328" s="1" t="s">
        <v>3945</v>
      </c>
      <c r="F1328" s="2" t="s">
        <v>3963</v>
      </c>
      <c r="G1328" s="1">
        <v>641.39</v>
      </c>
      <c r="H1328" s="1">
        <f>表3[[#This Row],[借方发生额]]/10000</f>
        <v>0.064139</v>
      </c>
      <c r="I1328" s="2" t="s">
        <v>3136</v>
      </c>
      <c r="J1328" s="1">
        <f t="shared" si="22"/>
        <v>2024</v>
      </c>
      <c r="K1328" s="1" t="s">
        <v>58</v>
      </c>
      <c r="L1328" s="1" t="s">
        <v>58</v>
      </c>
      <c r="M1328" s="2" t="s">
        <v>3121</v>
      </c>
    </row>
    <row r="1329" spans="1:13">
      <c r="A1329" s="3">
        <v>45442</v>
      </c>
      <c r="B1329" s="1">
        <v>5</v>
      </c>
      <c r="C1329" s="1">
        <v>106</v>
      </c>
      <c r="D1329" s="2" t="s">
        <v>23</v>
      </c>
      <c r="E1329" s="1" t="s">
        <v>3941</v>
      </c>
      <c r="F1329" s="2" t="s">
        <v>3963</v>
      </c>
      <c r="G1329" s="4">
        <v>3459.5</v>
      </c>
      <c r="H1329" s="4">
        <f>表3[[#This Row],[借方发生额]]/10000</f>
        <v>0.34595</v>
      </c>
      <c r="I1329" s="2" t="s">
        <v>3136</v>
      </c>
      <c r="J1329" s="1">
        <f t="shared" si="22"/>
        <v>2024</v>
      </c>
      <c r="K1329" s="1" t="s">
        <v>40</v>
      </c>
      <c r="L1329" s="1" t="s">
        <v>288</v>
      </c>
      <c r="M1329" s="2" t="s">
        <v>9</v>
      </c>
    </row>
    <row r="1330" spans="1:13">
      <c r="A1330" s="3">
        <v>45442</v>
      </c>
      <c r="B1330" s="1">
        <v>5</v>
      </c>
      <c r="C1330" s="1">
        <v>114</v>
      </c>
      <c r="D1330" s="2" t="s">
        <v>23</v>
      </c>
      <c r="E1330" s="1" t="s">
        <v>3939</v>
      </c>
      <c r="F1330" s="2" t="s">
        <v>4072</v>
      </c>
      <c r="G1330" s="4">
        <v>10594.06</v>
      </c>
      <c r="H1330" s="4">
        <f>表3[[#This Row],[借方发生额]]/10000</f>
        <v>1.059406</v>
      </c>
      <c r="I1330" s="2" t="s">
        <v>3136</v>
      </c>
      <c r="J1330" s="1">
        <f t="shared" si="22"/>
        <v>2024</v>
      </c>
      <c r="K1330" s="1" t="s">
        <v>79</v>
      </c>
      <c r="L1330" s="1" t="s">
        <v>79</v>
      </c>
      <c r="M1330" s="2" t="s">
        <v>9</v>
      </c>
    </row>
    <row r="1331" spans="1:13">
      <c r="A1331" s="3">
        <v>45442</v>
      </c>
      <c r="B1331" s="1">
        <v>5</v>
      </c>
      <c r="C1331" s="1">
        <v>114</v>
      </c>
      <c r="D1331" s="2" t="s">
        <v>23</v>
      </c>
      <c r="E1331" s="1" t="s">
        <v>3939</v>
      </c>
      <c r="F1331" s="2" t="s">
        <v>4072</v>
      </c>
      <c r="G1331" s="4">
        <v>3178.22</v>
      </c>
      <c r="H1331" s="4">
        <f>表3[[#This Row],[借方发生额]]/10000</f>
        <v>0.317822</v>
      </c>
      <c r="I1331" s="2" t="s">
        <v>3136</v>
      </c>
      <c r="J1331" s="1">
        <f t="shared" si="22"/>
        <v>2024</v>
      </c>
      <c r="K1331" s="1" t="s">
        <v>79</v>
      </c>
      <c r="L1331" s="1" t="s">
        <v>79</v>
      </c>
      <c r="M1331" s="2" t="s">
        <v>9</v>
      </c>
    </row>
    <row r="1332" spans="1:13">
      <c r="A1332" s="3">
        <v>45442</v>
      </c>
      <c r="B1332" s="1">
        <v>5</v>
      </c>
      <c r="C1332" s="1">
        <v>187</v>
      </c>
      <c r="D1332" s="2" t="s">
        <v>23</v>
      </c>
      <c r="E1332" s="1" t="s">
        <v>3939</v>
      </c>
      <c r="F1332" s="2" t="s">
        <v>4480</v>
      </c>
      <c r="G1332" s="4">
        <v>3000</v>
      </c>
      <c r="H1332" s="4">
        <f>表3[[#This Row],[借方发生额]]/10000</f>
        <v>0.3</v>
      </c>
      <c r="I1332" s="2" t="s">
        <v>3136</v>
      </c>
      <c r="J1332" s="1">
        <f t="shared" si="22"/>
        <v>2024</v>
      </c>
      <c r="K1332" s="1" t="s">
        <v>79</v>
      </c>
      <c r="L1332" s="1" t="s">
        <v>79</v>
      </c>
      <c r="M1332" s="2" t="s">
        <v>9</v>
      </c>
    </row>
    <row r="1333" spans="1:13">
      <c r="A1333" s="3">
        <v>45442</v>
      </c>
      <c r="B1333" s="1">
        <v>5</v>
      </c>
      <c r="C1333" s="1">
        <v>188</v>
      </c>
      <c r="D1333" s="2" t="s">
        <v>23</v>
      </c>
      <c r="E1333" s="1" t="s">
        <v>3939</v>
      </c>
      <c r="F1333" s="2" t="s">
        <v>3975</v>
      </c>
      <c r="G1333" s="4">
        <v>4307</v>
      </c>
      <c r="H1333" s="4">
        <f>表3[[#This Row],[借方发生额]]/10000</f>
        <v>0.4307</v>
      </c>
      <c r="I1333" s="2" t="s">
        <v>3136</v>
      </c>
      <c r="J1333" s="1">
        <f t="shared" si="22"/>
        <v>2024</v>
      </c>
      <c r="K1333" s="1" t="s">
        <v>79</v>
      </c>
      <c r="L1333" s="1" t="s">
        <v>79</v>
      </c>
      <c r="M1333" s="2" t="s">
        <v>9</v>
      </c>
    </row>
    <row r="1334" spans="1:13">
      <c r="A1334" s="3">
        <v>45442</v>
      </c>
      <c r="B1334" s="1">
        <v>5</v>
      </c>
      <c r="C1334" s="1">
        <v>197</v>
      </c>
      <c r="D1334" s="2" t="s">
        <v>23</v>
      </c>
      <c r="E1334" s="1" t="s">
        <v>3939</v>
      </c>
      <c r="F1334" s="2" t="s">
        <v>4389</v>
      </c>
      <c r="G1334" s="1">
        <v>486.76</v>
      </c>
      <c r="H1334" s="1">
        <f>表3[[#This Row],[借方发生额]]/10000</f>
        <v>0.048676</v>
      </c>
      <c r="I1334" s="2" t="s">
        <v>3136</v>
      </c>
      <c r="J1334" s="1">
        <f t="shared" si="22"/>
        <v>2024</v>
      </c>
      <c r="K1334" s="1" t="s">
        <v>79</v>
      </c>
      <c r="L1334" s="1" t="s">
        <v>79</v>
      </c>
      <c r="M1334" s="2" t="s">
        <v>9</v>
      </c>
    </row>
    <row r="1335" spans="1:13">
      <c r="A1335" s="3">
        <v>45442</v>
      </c>
      <c r="B1335" s="1">
        <v>5</v>
      </c>
      <c r="C1335" s="1">
        <v>198</v>
      </c>
      <c r="D1335" s="2" t="s">
        <v>23</v>
      </c>
      <c r="E1335" s="1" t="s">
        <v>3945</v>
      </c>
      <c r="F1335" s="2" t="s">
        <v>4127</v>
      </c>
      <c r="G1335" s="1">
        <v>702</v>
      </c>
      <c r="H1335" s="1">
        <f>表3[[#This Row],[借方发生额]]/10000</f>
        <v>0.0702</v>
      </c>
      <c r="I1335" s="2" t="s">
        <v>3161</v>
      </c>
      <c r="J1335" s="1">
        <f t="shared" si="22"/>
        <v>2024</v>
      </c>
      <c r="K1335" s="1" t="s">
        <v>58</v>
      </c>
      <c r="L1335" s="1" t="s">
        <v>58</v>
      </c>
      <c r="M1335" s="2" t="s">
        <v>3121</v>
      </c>
    </row>
    <row r="1336" spans="1:13">
      <c r="A1336" s="3">
        <v>45442</v>
      </c>
      <c r="B1336" s="1">
        <v>5</v>
      </c>
      <c r="C1336" s="1">
        <v>198</v>
      </c>
      <c r="D1336" s="2" t="s">
        <v>23</v>
      </c>
      <c r="E1336" s="1" t="s">
        <v>3947</v>
      </c>
      <c r="F1336" s="2" t="s">
        <v>4127</v>
      </c>
      <c r="G1336" s="1">
        <v>100</v>
      </c>
      <c r="H1336" s="1">
        <f>表3[[#This Row],[借方发生额]]/10000</f>
        <v>0.01</v>
      </c>
      <c r="I1336" s="2" t="s">
        <v>3161</v>
      </c>
      <c r="J1336" s="1">
        <f t="shared" si="22"/>
        <v>2024</v>
      </c>
      <c r="K1336" s="1" t="s">
        <v>60</v>
      </c>
      <c r="L1336" s="1" t="s">
        <v>3131</v>
      </c>
      <c r="M1336" s="2" t="s">
        <v>9</v>
      </c>
    </row>
    <row r="1337" spans="1:13">
      <c r="A1337" s="3">
        <v>45442</v>
      </c>
      <c r="B1337" s="1">
        <v>5</v>
      </c>
      <c r="C1337" s="1">
        <v>208</v>
      </c>
      <c r="D1337" s="2" t="s">
        <v>23</v>
      </c>
      <c r="E1337" s="1" t="s">
        <v>4069</v>
      </c>
      <c r="F1337" s="2" t="s">
        <v>4102</v>
      </c>
      <c r="G1337" s="4">
        <v>1299.46</v>
      </c>
      <c r="H1337" s="4">
        <f>表3[[#This Row],[借方发生额]]/10000</f>
        <v>0.129946</v>
      </c>
      <c r="I1337" s="2" t="s">
        <v>3186</v>
      </c>
      <c r="J1337" s="1">
        <f t="shared" si="22"/>
        <v>2024</v>
      </c>
      <c r="K1337" s="1" t="s">
        <v>4071</v>
      </c>
      <c r="L1337" s="1" t="s">
        <v>3120</v>
      </c>
      <c r="M1337" s="1" t="s">
        <v>3120</v>
      </c>
    </row>
    <row r="1338" spans="1:13">
      <c r="A1338" s="3">
        <v>45442</v>
      </c>
      <c r="B1338" s="1">
        <v>5</v>
      </c>
      <c r="C1338" s="1">
        <v>209</v>
      </c>
      <c r="D1338" s="2" t="s">
        <v>23</v>
      </c>
      <c r="E1338" s="1" t="s">
        <v>3939</v>
      </c>
      <c r="F1338" s="2" t="s">
        <v>3975</v>
      </c>
      <c r="G1338" s="4">
        <v>4631.49</v>
      </c>
      <c r="H1338" s="4">
        <f>表3[[#This Row],[借方发生额]]/10000</f>
        <v>0.463149</v>
      </c>
      <c r="I1338" s="2" t="s">
        <v>3136</v>
      </c>
      <c r="J1338" s="1">
        <f t="shared" si="22"/>
        <v>2024</v>
      </c>
      <c r="K1338" s="1" t="s">
        <v>79</v>
      </c>
      <c r="L1338" s="1" t="s">
        <v>79</v>
      </c>
      <c r="M1338" s="2" t="s">
        <v>9</v>
      </c>
    </row>
    <row r="1339" spans="1:13">
      <c r="A1339" s="3">
        <v>45442</v>
      </c>
      <c r="B1339" s="1">
        <v>5</v>
      </c>
      <c r="C1339" s="1">
        <v>210</v>
      </c>
      <c r="D1339" s="2" t="s">
        <v>23</v>
      </c>
      <c r="E1339" s="1" t="s">
        <v>3939</v>
      </c>
      <c r="F1339" s="2" t="s">
        <v>4481</v>
      </c>
      <c r="G1339" s="1">
        <v>678.12</v>
      </c>
      <c r="H1339" s="1">
        <f>表3[[#This Row],[借方发生额]]/10000</f>
        <v>0.067812</v>
      </c>
      <c r="I1339" s="2" t="s">
        <v>3136</v>
      </c>
      <c r="J1339" s="1">
        <f t="shared" si="22"/>
        <v>2024</v>
      </c>
      <c r="K1339" s="1" t="s">
        <v>79</v>
      </c>
      <c r="L1339" s="1" t="s">
        <v>79</v>
      </c>
      <c r="M1339" s="2" t="s">
        <v>9</v>
      </c>
    </row>
    <row r="1340" spans="1:13">
      <c r="A1340" s="3">
        <v>45442</v>
      </c>
      <c r="B1340" s="1">
        <v>5</v>
      </c>
      <c r="C1340" s="1">
        <v>210</v>
      </c>
      <c r="D1340" s="2" t="s">
        <v>23</v>
      </c>
      <c r="E1340" s="1" t="s">
        <v>3953</v>
      </c>
      <c r="F1340" s="2" t="s">
        <v>4481</v>
      </c>
      <c r="G1340" s="4">
        <v>2958.88</v>
      </c>
      <c r="H1340" s="4">
        <f>表3[[#This Row],[借方发生额]]/10000</f>
        <v>0.295888</v>
      </c>
      <c r="I1340" s="2" t="s">
        <v>3136</v>
      </c>
      <c r="J1340" s="1">
        <f t="shared" si="22"/>
        <v>2024</v>
      </c>
      <c r="K1340" s="1" t="s">
        <v>3956</v>
      </c>
      <c r="L1340" s="1" t="s">
        <v>58</v>
      </c>
      <c r="M1340" s="2" t="s">
        <v>3121</v>
      </c>
    </row>
    <row r="1341" spans="1:13">
      <c r="A1341" s="3">
        <v>45442</v>
      </c>
      <c r="B1341" s="1">
        <v>5</v>
      </c>
      <c r="C1341" s="1">
        <v>215</v>
      </c>
      <c r="D1341" s="2" t="s">
        <v>23</v>
      </c>
      <c r="E1341" s="1" t="s">
        <v>3939</v>
      </c>
      <c r="F1341" s="2" t="s">
        <v>4131</v>
      </c>
      <c r="G1341" s="4">
        <v>4800</v>
      </c>
      <c r="H1341" s="4">
        <f>表3[[#This Row],[借方发生额]]/10000</f>
        <v>0.48</v>
      </c>
      <c r="I1341" s="2" t="s">
        <v>3136</v>
      </c>
      <c r="J1341" s="1">
        <f t="shared" si="22"/>
        <v>2024</v>
      </c>
      <c r="K1341" s="1" t="s">
        <v>79</v>
      </c>
      <c r="L1341" s="1" t="s">
        <v>79</v>
      </c>
      <c r="M1341" s="2" t="s">
        <v>9</v>
      </c>
    </row>
    <row r="1342" spans="1:13">
      <c r="A1342" s="3">
        <v>45442</v>
      </c>
      <c r="B1342" s="1">
        <v>5</v>
      </c>
      <c r="C1342" s="1">
        <v>218</v>
      </c>
      <c r="D1342" s="2" t="s">
        <v>23</v>
      </c>
      <c r="E1342" s="1" t="s">
        <v>3981</v>
      </c>
      <c r="F1342" s="2" t="s">
        <v>4482</v>
      </c>
      <c r="G1342" s="4">
        <v>2628</v>
      </c>
      <c r="H1342" s="4">
        <f>表3[[#This Row],[借方发生额]]/10000</f>
        <v>0.2628</v>
      </c>
      <c r="I1342" s="2" t="s">
        <v>3136</v>
      </c>
      <c r="J1342" s="1">
        <f t="shared" si="22"/>
        <v>2024</v>
      </c>
      <c r="K1342" s="1" t="s">
        <v>35</v>
      </c>
      <c r="L1342" s="1" t="s">
        <v>35</v>
      </c>
      <c r="M1342" s="2" t="s">
        <v>3121</v>
      </c>
    </row>
    <row r="1343" spans="1:13">
      <c r="A1343" s="3">
        <v>45442</v>
      </c>
      <c r="B1343" s="1">
        <v>5</v>
      </c>
      <c r="C1343" s="1">
        <v>292</v>
      </c>
      <c r="D1343" s="2" t="s">
        <v>23</v>
      </c>
      <c r="E1343" s="1" t="s">
        <v>3939</v>
      </c>
      <c r="F1343" s="2" t="s">
        <v>3990</v>
      </c>
      <c r="G1343" s="1">
        <v>228.57</v>
      </c>
      <c r="H1343" s="1">
        <f>表3[[#This Row],[借方发生额]]/10000</f>
        <v>0.022857</v>
      </c>
      <c r="I1343" s="2" t="s">
        <v>3136</v>
      </c>
      <c r="J1343" s="1">
        <f t="shared" si="22"/>
        <v>2024</v>
      </c>
      <c r="K1343" s="1" t="s">
        <v>79</v>
      </c>
      <c r="L1343" s="1" t="s">
        <v>79</v>
      </c>
      <c r="M1343" s="2" t="s">
        <v>9</v>
      </c>
    </row>
    <row r="1344" spans="1:13">
      <c r="A1344" s="3">
        <v>45442</v>
      </c>
      <c r="B1344" s="1">
        <v>5</v>
      </c>
      <c r="C1344" s="1">
        <v>293</v>
      </c>
      <c r="D1344" s="2" t="s">
        <v>23</v>
      </c>
      <c r="E1344" s="1" t="s">
        <v>3939</v>
      </c>
      <c r="F1344" s="2" t="s">
        <v>3991</v>
      </c>
      <c r="G1344" s="1">
        <v>45.71</v>
      </c>
      <c r="H1344" s="1">
        <f>表3[[#This Row],[借方发生额]]/10000</f>
        <v>0.004571</v>
      </c>
      <c r="I1344" s="2" t="s">
        <v>3136</v>
      </c>
      <c r="J1344" s="1">
        <f t="shared" ref="J1344:J1407" si="23">YEAR(A1344)</f>
        <v>2024</v>
      </c>
      <c r="K1344" s="1" t="s">
        <v>79</v>
      </c>
      <c r="L1344" s="1" t="s">
        <v>79</v>
      </c>
      <c r="M1344" s="2" t="s">
        <v>9</v>
      </c>
    </row>
    <row r="1345" spans="1:13">
      <c r="A1345" s="3">
        <v>45442</v>
      </c>
      <c r="B1345" s="1">
        <v>5</v>
      </c>
      <c r="C1345" s="1">
        <v>294</v>
      </c>
      <c r="D1345" s="2" t="s">
        <v>23</v>
      </c>
      <c r="E1345" s="1" t="s">
        <v>3939</v>
      </c>
      <c r="F1345" s="2" t="s">
        <v>3992</v>
      </c>
      <c r="G1345" s="1">
        <v>640</v>
      </c>
      <c r="H1345" s="1">
        <f>表3[[#This Row],[借方发生额]]/10000</f>
        <v>0.064</v>
      </c>
      <c r="I1345" s="2" t="s">
        <v>3136</v>
      </c>
      <c r="J1345" s="1">
        <f t="shared" si="23"/>
        <v>2024</v>
      </c>
      <c r="K1345" s="1" t="s">
        <v>79</v>
      </c>
      <c r="L1345" s="1" t="s">
        <v>79</v>
      </c>
      <c r="M1345" s="2" t="s">
        <v>9</v>
      </c>
    </row>
    <row r="1346" spans="1:13">
      <c r="A1346" s="3">
        <v>45442</v>
      </c>
      <c r="B1346" s="1">
        <v>5</v>
      </c>
      <c r="C1346" s="1">
        <v>295</v>
      </c>
      <c r="D1346" s="2" t="s">
        <v>23</v>
      </c>
      <c r="E1346" s="1" t="s">
        <v>3939</v>
      </c>
      <c r="F1346" s="2" t="s">
        <v>4483</v>
      </c>
      <c r="G1346" s="1">
        <v>144</v>
      </c>
      <c r="H1346" s="1">
        <f>表3[[#This Row],[借方发生额]]/10000</f>
        <v>0.0144</v>
      </c>
      <c r="I1346" s="2" t="s">
        <v>3136</v>
      </c>
      <c r="J1346" s="1">
        <f t="shared" si="23"/>
        <v>2024</v>
      </c>
      <c r="K1346" s="1" t="s">
        <v>79</v>
      </c>
      <c r="L1346" s="1" t="s">
        <v>79</v>
      </c>
      <c r="M1346" s="2" t="s">
        <v>9</v>
      </c>
    </row>
    <row r="1347" spans="1:13">
      <c r="A1347" s="3">
        <v>45442</v>
      </c>
      <c r="B1347" s="1">
        <v>5</v>
      </c>
      <c r="C1347" s="1">
        <v>296</v>
      </c>
      <c r="D1347" s="2" t="s">
        <v>23</v>
      </c>
      <c r="E1347" s="1" t="s">
        <v>3939</v>
      </c>
      <c r="F1347" s="2" t="s">
        <v>3994</v>
      </c>
      <c r="G1347" s="1">
        <v>777.14</v>
      </c>
      <c r="H1347" s="1">
        <f>表3[[#This Row],[借方发生额]]/10000</f>
        <v>0.077714</v>
      </c>
      <c r="I1347" s="2" t="s">
        <v>3136</v>
      </c>
      <c r="J1347" s="1">
        <f t="shared" si="23"/>
        <v>2024</v>
      </c>
      <c r="K1347" s="1" t="s">
        <v>79</v>
      </c>
      <c r="L1347" s="1" t="s">
        <v>79</v>
      </c>
      <c r="M1347" s="2" t="s">
        <v>9</v>
      </c>
    </row>
    <row r="1348" spans="1:13">
      <c r="A1348" s="3">
        <v>45442</v>
      </c>
      <c r="B1348" s="1">
        <v>5</v>
      </c>
      <c r="C1348" s="1">
        <v>305</v>
      </c>
      <c r="D1348" s="2" t="s">
        <v>23</v>
      </c>
      <c r="E1348" s="1" t="s">
        <v>3997</v>
      </c>
      <c r="F1348" s="2" t="s">
        <v>4108</v>
      </c>
      <c r="G1348" s="4">
        <v>5542.51</v>
      </c>
      <c r="H1348" s="4">
        <f>表3[[#This Row],[借方发生额]]/10000</f>
        <v>0.554251</v>
      </c>
      <c r="I1348" s="2" t="s">
        <v>3999</v>
      </c>
      <c r="J1348" s="1">
        <f t="shared" si="23"/>
        <v>2024</v>
      </c>
      <c r="K1348" s="1" t="s">
        <v>4000</v>
      </c>
      <c r="L1348" s="1" t="s">
        <v>79</v>
      </c>
      <c r="M1348" s="2" t="s">
        <v>9</v>
      </c>
    </row>
    <row r="1349" spans="1:13">
      <c r="A1349" s="3">
        <v>45442</v>
      </c>
      <c r="B1349" s="1">
        <v>5</v>
      </c>
      <c r="C1349" s="1">
        <v>306</v>
      </c>
      <c r="D1349" s="2" t="s">
        <v>23</v>
      </c>
      <c r="E1349" s="1" t="s">
        <v>3997</v>
      </c>
      <c r="F1349" s="2" t="s">
        <v>4109</v>
      </c>
      <c r="G1349" s="4">
        <v>3002.38</v>
      </c>
      <c r="H1349" s="4">
        <f>表3[[#This Row],[借方发生额]]/10000</f>
        <v>0.300238</v>
      </c>
      <c r="I1349" s="2" t="s">
        <v>3999</v>
      </c>
      <c r="J1349" s="1">
        <f t="shared" si="23"/>
        <v>2024</v>
      </c>
      <c r="K1349" s="1" t="s">
        <v>4000</v>
      </c>
      <c r="L1349" s="1" t="s">
        <v>79</v>
      </c>
      <c r="M1349" s="2" t="s">
        <v>9</v>
      </c>
    </row>
    <row r="1350" spans="1:13">
      <c r="A1350" s="3">
        <v>45442</v>
      </c>
      <c r="B1350" s="1">
        <v>5</v>
      </c>
      <c r="C1350" s="1">
        <v>307</v>
      </c>
      <c r="D1350" s="2" t="s">
        <v>23</v>
      </c>
      <c r="E1350" s="1" t="s">
        <v>3997</v>
      </c>
      <c r="F1350" s="2" t="s">
        <v>4110</v>
      </c>
      <c r="G1350" s="4">
        <v>1467.89</v>
      </c>
      <c r="H1350" s="4">
        <f>表3[[#This Row],[借方发生额]]/10000</f>
        <v>0.146789</v>
      </c>
      <c r="I1350" s="2" t="s">
        <v>3999</v>
      </c>
      <c r="J1350" s="1">
        <f t="shared" si="23"/>
        <v>2024</v>
      </c>
      <c r="K1350" s="1" t="s">
        <v>4000</v>
      </c>
      <c r="L1350" s="1" t="s">
        <v>79</v>
      </c>
      <c r="M1350" s="2" t="s">
        <v>9</v>
      </c>
    </row>
    <row r="1351" spans="1:13">
      <c r="A1351" s="3">
        <v>45442</v>
      </c>
      <c r="B1351" s="1">
        <v>5</v>
      </c>
      <c r="C1351" s="1">
        <v>307</v>
      </c>
      <c r="D1351" s="2" t="s">
        <v>23</v>
      </c>
      <c r="E1351" s="1" t="s">
        <v>3997</v>
      </c>
      <c r="F1351" s="2" t="s">
        <v>4110</v>
      </c>
      <c r="G1351" s="4">
        <v>1190.15</v>
      </c>
      <c r="H1351" s="4">
        <f>表3[[#This Row],[借方发生额]]/10000</f>
        <v>0.119015</v>
      </c>
      <c r="I1351" s="2" t="s">
        <v>3999</v>
      </c>
      <c r="J1351" s="1">
        <f t="shared" si="23"/>
        <v>2024</v>
      </c>
      <c r="K1351" s="1" t="s">
        <v>4000</v>
      </c>
      <c r="L1351" s="1" t="s">
        <v>79</v>
      </c>
      <c r="M1351" s="2" t="s">
        <v>9</v>
      </c>
    </row>
    <row r="1352" spans="1:13">
      <c r="A1352" s="3">
        <v>45442</v>
      </c>
      <c r="B1352" s="1">
        <v>5</v>
      </c>
      <c r="C1352" s="1">
        <v>307</v>
      </c>
      <c r="D1352" s="2" t="s">
        <v>23</v>
      </c>
      <c r="E1352" s="1" t="s">
        <v>3997</v>
      </c>
      <c r="F1352" s="2" t="s">
        <v>4110</v>
      </c>
      <c r="G1352" s="4">
        <v>17949.21</v>
      </c>
      <c r="H1352" s="4">
        <f>表3[[#This Row],[借方发生额]]/10000</f>
        <v>1.794921</v>
      </c>
      <c r="I1352" s="2" t="s">
        <v>3999</v>
      </c>
      <c r="J1352" s="1">
        <f t="shared" si="23"/>
        <v>2024</v>
      </c>
      <c r="K1352" s="1" t="s">
        <v>4000</v>
      </c>
      <c r="L1352" s="1" t="s">
        <v>79</v>
      </c>
      <c r="M1352" s="2" t="s">
        <v>9</v>
      </c>
    </row>
    <row r="1353" spans="1:13">
      <c r="A1353" s="3">
        <v>45442</v>
      </c>
      <c r="B1353" s="1">
        <v>5</v>
      </c>
      <c r="C1353" s="1">
        <v>307</v>
      </c>
      <c r="D1353" s="2" t="s">
        <v>23</v>
      </c>
      <c r="E1353" s="1" t="s">
        <v>3997</v>
      </c>
      <c r="F1353" s="2" t="s">
        <v>4110</v>
      </c>
      <c r="G1353" s="1">
        <v>102.45</v>
      </c>
      <c r="H1353" s="1">
        <f>表3[[#This Row],[借方发生额]]/10000</f>
        <v>0.010245</v>
      </c>
      <c r="I1353" s="2" t="s">
        <v>3999</v>
      </c>
      <c r="J1353" s="1">
        <f t="shared" si="23"/>
        <v>2024</v>
      </c>
      <c r="K1353" s="1" t="s">
        <v>4000</v>
      </c>
      <c r="L1353" s="1" t="s">
        <v>79</v>
      </c>
      <c r="M1353" s="2" t="s">
        <v>9</v>
      </c>
    </row>
    <row r="1354" spans="1:13">
      <c r="A1354" s="3">
        <v>45442</v>
      </c>
      <c r="B1354" s="1">
        <v>5</v>
      </c>
      <c r="C1354" s="1">
        <v>307</v>
      </c>
      <c r="D1354" s="2" t="s">
        <v>23</v>
      </c>
      <c r="E1354" s="1" t="s">
        <v>3997</v>
      </c>
      <c r="F1354" s="2" t="s">
        <v>4110</v>
      </c>
      <c r="G1354" s="1">
        <v>229.36</v>
      </c>
      <c r="H1354" s="1">
        <f>表3[[#This Row],[借方发生额]]/10000</f>
        <v>0.022936</v>
      </c>
      <c r="I1354" s="2" t="s">
        <v>3999</v>
      </c>
      <c r="J1354" s="1">
        <f t="shared" si="23"/>
        <v>2024</v>
      </c>
      <c r="K1354" s="1" t="s">
        <v>4000</v>
      </c>
      <c r="L1354" s="1" t="s">
        <v>79</v>
      </c>
      <c r="M1354" s="2" t="s">
        <v>9</v>
      </c>
    </row>
    <row r="1355" spans="1:13">
      <c r="A1355" s="3">
        <v>45442</v>
      </c>
      <c r="B1355" s="1">
        <v>5</v>
      </c>
      <c r="C1355" s="1">
        <v>307</v>
      </c>
      <c r="D1355" s="2" t="s">
        <v>23</v>
      </c>
      <c r="E1355" s="1" t="s">
        <v>3997</v>
      </c>
      <c r="F1355" s="2" t="s">
        <v>4110</v>
      </c>
      <c r="G1355" s="4">
        <v>2278.29</v>
      </c>
      <c r="H1355" s="4">
        <f>表3[[#This Row],[借方发生额]]/10000</f>
        <v>0.227829</v>
      </c>
      <c r="I1355" s="2" t="s">
        <v>3999</v>
      </c>
      <c r="J1355" s="1">
        <f t="shared" si="23"/>
        <v>2024</v>
      </c>
      <c r="K1355" s="1" t="s">
        <v>4000</v>
      </c>
      <c r="L1355" s="1" t="s">
        <v>79</v>
      </c>
      <c r="M1355" s="2" t="s">
        <v>9</v>
      </c>
    </row>
    <row r="1356" spans="1:13">
      <c r="A1356" s="3">
        <v>45442</v>
      </c>
      <c r="B1356" s="1">
        <v>5</v>
      </c>
      <c r="C1356" s="1">
        <v>308</v>
      </c>
      <c r="D1356" s="2" t="s">
        <v>23</v>
      </c>
      <c r="E1356" s="1" t="s">
        <v>3997</v>
      </c>
      <c r="F1356" s="2" t="s">
        <v>4111</v>
      </c>
      <c r="G1356" s="4">
        <v>6150</v>
      </c>
      <c r="H1356" s="4">
        <f>表3[[#This Row],[借方发生额]]/10000</f>
        <v>0.615</v>
      </c>
      <c r="I1356" s="2" t="s">
        <v>3999</v>
      </c>
      <c r="J1356" s="1">
        <f t="shared" si="23"/>
        <v>2024</v>
      </c>
      <c r="K1356" s="1" t="s">
        <v>4000</v>
      </c>
      <c r="L1356" s="1" t="s">
        <v>79</v>
      </c>
      <c r="M1356" s="2" t="s">
        <v>9</v>
      </c>
    </row>
    <row r="1357" spans="1:13">
      <c r="A1357" s="3">
        <v>45442</v>
      </c>
      <c r="B1357" s="1">
        <v>5</v>
      </c>
      <c r="C1357" s="1">
        <v>309</v>
      </c>
      <c r="D1357" s="2" t="s">
        <v>23</v>
      </c>
      <c r="E1357" s="1" t="s">
        <v>3939</v>
      </c>
      <c r="F1357" s="2" t="s">
        <v>4484</v>
      </c>
      <c r="G1357" s="1">
        <v>311.27</v>
      </c>
      <c r="H1357" s="1">
        <f>表3[[#This Row],[借方发生额]]/10000</f>
        <v>0.031127</v>
      </c>
      <c r="I1357" s="2" t="s">
        <v>3999</v>
      </c>
      <c r="J1357" s="1">
        <f t="shared" si="23"/>
        <v>2024</v>
      </c>
      <c r="K1357" s="1" t="s">
        <v>79</v>
      </c>
      <c r="L1357" s="1" t="s">
        <v>79</v>
      </c>
      <c r="M1357" s="2" t="s">
        <v>9</v>
      </c>
    </row>
    <row r="1358" spans="1:13">
      <c r="A1358" s="3">
        <v>45442</v>
      </c>
      <c r="B1358" s="1">
        <v>5</v>
      </c>
      <c r="C1358" s="1">
        <v>311</v>
      </c>
      <c r="D1358" s="2" t="s">
        <v>23</v>
      </c>
      <c r="E1358" s="1" t="s">
        <v>3939</v>
      </c>
      <c r="F1358" s="2" t="s">
        <v>4397</v>
      </c>
      <c r="G1358" s="4">
        <v>2982.35</v>
      </c>
      <c r="H1358" s="4">
        <f>表3[[#This Row],[借方发生额]]/10000</f>
        <v>0.298235</v>
      </c>
      <c r="I1358" s="2" t="s">
        <v>4006</v>
      </c>
      <c r="J1358" s="1">
        <f t="shared" si="23"/>
        <v>2024</v>
      </c>
      <c r="K1358" s="1" t="s">
        <v>79</v>
      </c>
      <c r="L1358" s="1" t="s">
        <v>79</v>
      </c>
      <c r="M1358" s="2" t="s">
        <v>9</v>
      </c>
    </row>
    <row r="1359" spans="1:13">
      <c r="A1359" s="3">
        <v>45442</v>
      </c>
      <c r="B1359" s="1">
        <v>5</v>
      </c>
      <c r="C1359" s="1">
        <v>316</v>
      </c>
      <c r="D1359" s="2" t="s">
        <v>23</v>
      </c>
      <c r="E1359" s="1" t="s">
        <v>3995</v>
      </c>
      <c r="F1359" s="2" t="s">
        <v>4485</v>
      </c>
      <c r="G1359" s="4">
        <v>23138.44</v>
      </c>
      <c r="H1359" s="4">
        <f>表3[[#This Row],[借方发生额]]/10000</f>
        <v>2.313844</v>
      </c>
      <c r="I1359" s="2" t="s">
        <v>2157</v>
      </c>
      <c r="J1359" s="1">
        <f t="shared" si="23"/>
        <v>2024</v>
      </c>
      <c r="K1359" s="1" t="s">
        <v>3155</v>
      </c>
      <c r="L1359" s="1" t="s">
        <v>27</v>
      </c>
      <c r="M1359" s="2" t="s">
        <v>3122</v>
      </c>
    </row>
    <row r="1360" spans="1:13">
      <c r="A1360" s="3">
        <v>45442</v>
      </c>
      <c r="B1360" s="1">
        <v>5</v>
      </c>
      <c r="C1360" s="1">
        <v>317</v>
      </c>
      <c r="D1360" s="2" t="s">
        <v>23</v>
      </c>
      <c r="E1360" s="1" t="s">
        <v>3995</v>
      </c>
      <c r="F1360" s="2" t="s">
        <v>28</v>
      </c>
      <c r="G1360" s="4">
        <v>10083.14</v>
      </c>
      <c r="H1360" s="4">
        <f>表3[[#This Row],[借方发生额]]/10000</f>
        <v>1.008314</v>
      </c>
      <c r="I1360" s="2" t="s">
        <v>26</v>
      </c>
      <c r="J1360" s="1">
        <f t="shared" si="23"/>
        <v>2024</v>
      </c>
      <c r="K1360" s="1" t="s">
        <v>3155</v>
      </c>
      <c r="L1360" s="1" t="s">
        <v>27</v>
      </c>
      <c r="M1360" s="2" t="s">
        <v>3122</v>
      </c>
    </row>
    <row r="1361" spans="1:13">
      <c r="A1361" s="3">
        <v>45442</v>
      </c>
      <c r="B1361" s="1">
        <v>5</v>
      </c>
      <c r="C1361" s="1">
        <v>317</v>
      </c>
      <c r="D1361" s="2" t="s">
        <v>23</v>
      </c>
      <c r="E1361" s="1" t="s">
        <v>3995</v>
      </c>
      <c r="F1361" s="2" t="s">
        <v>25</v>
      </c>
      <c r="G1361" s="4">
        <v>6580.7</v>
      </c>
      <c r="H1361" s="4">
        <f>表3[[#This Row],[借方发生额]]/10000</f>
        <v>0.65807</v>
      </c>
      <c r="I1361" s="2" t="s">
        <v>26</v>
      </c>
      <c r="J1361" s="1">
        <f t="shared" si="23"/>
        <v>2024</v>
      </c>
      <c r="K1361" s="1" t="s">
        <v>3155</v>
      </c>
      <c r="L1361" s="1" t="s">
        <v>27</v>
      </c>
      <c r="M1361" s="2" t="s">
        <v>3122</v>
      </c>
    </row>
    <row r="1362" spans="1:13">
      <c r="A1362" s="3">
        <v>45442</v>
      </c>
      <c r="B1362" s="1">
        <v>5</v>
      </c>
      <c r="C1362" s="1">
        <v>323</v>
      </c>
      <c r="D1362" s="2" t="s">
        <v>23</v>
      </c>
      <c r="E1362" s="1" t="s">
        <v>3953</v>
      </c>
      <c r="F1362" s="2" t="s">
        <v>4486</v>
      </c>
      <c r="G1362" s="4">
        <v>12295.36</v>
      </c>
      <c r="H1362" s="4">
        <f>表3[[#This Row],[借方发生额]]/10000</f>
        <v>1.229536</v>
      </c>
      <c r="I1362" s="2" t="s">
        <v>3965</v>
      </c>
      <c r="J1362" s="1">
        <f t="shared" si="23"/>
        <v>2024</v>
      </c>
      <c r="K1362" s="1" t="s">
        <v>3956</v>
      </c>
      <c r="L1362" s="1" t="s">
        <v>58</v>
      </c>
      <c r="M1362" s="2" t="s">
        <v>3121</v>
      </c>
    </row>
    <row r="1363" spans="1:13">
      <c r="A1363" s="3">
        <v>45442</v>
      </c>
      <c r="B1363" s="1">
        <v>5</v>
      </c>
      <c r="C1363" s="1">
        <v>323</v>
      </c>
      <c r="D1363" s="2" t="s">
        <v>23</v>
      </c>
      <c r="E1363" s="1" t="s">
        <v>3953</v>
      </c>
      <c r="F1363" s="2" t="s">
        <v>4486</v>
      </c>
      <c r="G1363" s="1">
        <v>826.64</v>
      </c>
      <c r="H1363" s="1">
        <f>表3[[#This Row],[借方发生额]]/10000</f>
        <v>0.082664</v>
      </c>
      <c r="I1363" s="2" t="s">
        <v>3965</v>
      </c>
      <c r="J1363" s="1">
        <f t="shared" si="23"/>
        <v>2024</v>
      </c>
      <c r="K1363" s="1" t="s">
        <v>3956</v>
      </c>
      <c r="L1363" s="1" t="s">
        <v>58</v>
      </c>
      <c r="M1363" s="2" t="s">
        <v>3121</v>
      </c>
    </row>
    <row r="1364" spans="1:13">
      <c r="A1364" s="3">
        <v>45442</v>
      </c>
      <c r="B1364" s="1">
        <v>5</v>
      </c>
      <c r="C1364" s="1">
        <v>334</v>
      </c>
      <c r="D1364" s="2" t="s">
        <v>23</v>
      </c>
      <c r="E1364" s="1" t="s">
        <v>3939</v>
      </c>
      <c r="F1364" s="2" t="s">
        <v>4054</v>
      </c>
      <c r="G1364" s="1">
        <v>107.9</v>
      </c>
      <c r="H1364" s="1">
        <f>表3[[#This Row],[借方发生额]]/10000</f>
        <v>0.01079</v>
      </c>
      <c r="I1364" s="2" t="s">
        <v>3136</v>
      </c>
      <c r="J1364" s="1">
        <f t="shared" si="23"/>
        <v>2024</v>
      </c>
      <c r="K1364" s="1" t="s">
        <v>79</v>
      </c>
      <c r="L1364" s="1" t="s">
        <v>79</v>
      </c>
      <c r="M1364" s="2" t="s">
        <v>9</v>
      </c>
    </row>
    <row r="1365" spans="1:13">
      <c r="A1365" s="3">
        <v>45442</v>
      </c>
      <c r="B1365" s="1">
        <v>5</v>
      </c>
      <c r="C1365" s="1">
        <v>335</v>
      </c>
      <c r="D1365" s="2" t="s">
        <v>23</v>
      </c>
      <c r="E1365" s="1" t="s">
        <v>3939</v>
      </c>
      <c r="F1365" s="2" t="s">
        <v>4487</v>
      </c>
      <c r="G1365" s="4">
        <v>1755.09</v>
      </c>
      <c r="H1365" s="4">
        <f>表3[[#This Row],[借方发生额]]/10000</f>
        <v>0.175509</v>
      </c>
      <c r="I1365" s="2" t="s">
        <v>3186</v>
      </c>
      <c r="J1365" s="1">
        <f t="shared" si="23"/>
        <v>2024</v>
      </c>
      <c r="K1365" s="1" t="s">
        <v>79</v>
      </c>
      <c r="L1365" s="1" t="s">
        <v>79</v>
      </c>
      <c r="M1365" s="2" t="s">
        <v>9</v>
      </c>
    </row>
    <row r="1366" spans="1:13">
      <c r="A1366" s="3">
        <v>45442</v>
      </c>
      <c r="B1366" s="1">
        <v>5</v>
      </c>
      <c r="C1366" s="1">
        <v>348</v>
      </c>
      <c r="D1366" s="2" t="s">
        <v>23</v>
      </c>
      <c r="E1366" s="1" t="s">
        <v>3947</v>
      </c>
      <c r="F1366" s="2" t="s">
        <v>4365</v>
      </c>
      <c r="G1366" s="4">
        <v>1034</v>
      </c>
      <c r="H1366" s="4">
        <f>表3[[#This Row],[借方发生额]]/10000</f>
        <v>0.1034</v>
      </c>
      <c r="I1366" s="2" t="s">
        <v>3136</v>
      </c>
      <c r="J1366" s="1">
        <f t="shared" si="23"/>
        <v>2024</v>
      </c>
      <c r="K1366" s="1" t="s">
        <v>60</v>
      </c>
      <c r="L1366" s="1" t="s">
        <v>3131</v>
      </c>
      <c r="M1366" s="2" t="s">
        <v>9</v>
      </c>
    </row>
    <row r="1367" spans="1:13">
      <c r="A1367" s="3">
        <v>45442</v>
      </c>
      <c r="B1367" s="1">
        <v>5</v>
      </c>
      <c r="C1367" s="1">
        <v>348</v>
      </c>
      <c r="D1367" s="2" t="s">
        <v>23</v>
      </c>
      <c r="E1367" s="1" t="s">
        <v>3945</v>
      </c>
      <c r="F1367" s="2" t="s">
        <v>4073</v>
      </c>
      <c r="G1367" s="1">
        <v>401</v>
      </c>
      <c r="H1367" s="1">
        <f>表3[[#This Row],[借方发生额]]/10000</f>
        <v>0.0401</v>
      </c>
      <c r="I1367" s="2" t="s">
        <v>3136</v>
      </c>
      <c r="J1367" s="1">
        <f t="shared" si="23"/>
        <v>2024</v>
      </c>
      <c r="K1367" s="1" t="s">
        <v>58</v>
      </c>
      <c r="L1367" s="1" t="s">
        <v>58</v>
      </c>
      <c r="M1367" s="2" t="s">
        <v>3121</v>
      </c>
    </row>
    <row r="1368" spans="1:13">
      <c r="A1368" s="3">
        <v>45442</v>
      </c>
      <c r="B1368" s="1">
        <v>5</v>
      </c>
      <c r="C1368" s="1">
        <v>348</v>
      </c>
      <c r="D1368" s="2" t="s">
        <v>23</v>
      </c>
      <c r="E1368" s="1" t="s">
        <v>3939</v>
      </c>
      <c r="F1368" s="2" t="s">
        <v>3975</v>
      </c>
      <c r="G1368" s="1">
        <v>730</v>
      </c>
      <c r="H1368" s="1">
        <f>表3[[#This Row],[借方发生额]]/10000</f>
        <v>0.073</v>
      </c>
      <c r="I1368" s="2" t="s">
        <v>3136</v>
      </c>
      <c r="J1368" s="1">
        <f t="shared" si="23"/>
        <v>2024</v>
      </c>
      <c r="K1368" s="1" t="s">
        <v>79</v>
      </c>
      <c r="L1368" s="1" t="s">
        <v>79</v>
      </c>
      <c r="M1368" s="2" t="s">
        <v>9</v>
      </c>
    </row>
    <row r="1369" spans="1:13">
      <c r="A1369" s="3">
        <v>45442</v>
      </c>
      <c r="B1369" s="1">
        <v>5</v>
      </c>
      <c r="C1369" s="1">
        <v>348</v>
      </c>
      <c r="D1369" s="2" t="s">
        <v>23</v>
      </c>
      <c r="E1369" s="1" t="s">
        <v>3941</v>
      </c>
      <c r="F1369" s="2" t="s">
        <v>4021</v>
      </c>
      <c r="G1369" s="1">
        <v>221</v>
      </c>
      <c r="H1369" s="1">
        <f>表3[[#This Row],[借方发生额]]/10000</f>
        <v>0.0221</v>
      </c>
      <c r="I1369" s="2" t="s">
        <v>3136</v>
      </c>
      <c r="J1369" s="1">
        <f t="shared" si="23"/>
        <v>2024</v>
      </c>
      <c r="K1369" s="1" t="s">
        <v>40</v>
      </c>
      <c r="L1369" s="1" t="s">
        <v>288</v>
      </c>
      <c r="M1369" s="2" t="s">
        <v>9</v>
      </c>
    </row>
    <row r="1370" spans="1:13">
      <c r="A1370" s="3">
        <v>45443</v>
      </c>
      <c r="B1370" s="1">
        <v>5</v>
      </c>
      <c r="C1370" s="1">
        <v>583</v>
      </c>
      <c r="D1370" s="2" t="s">
        <v>23</v>
      </c>
      <c r="E1370" s="1" t="s">
        <v>4007</v>
      </c>
      <c r="F1370" s="2" t="s">
        <v>4150</v>
      </c>
      <c r="G1370" s="4">
        <v>455319.46</v>
      </c>
      <c r="H1370" s="4">
        <f>表3[[#This Row],[借方发生额]]/10000</f>
        <v>45.531946</v>
      </c>
      <c r="I1370" s="2" t="s">
        <v>3170</v>
      </c>
      <c r="J1370" s="1">
        <f t="shared" si="23"/>
        <v>2024</v>
      </c>
      <c r="K1370" s="1" t="s">
        <v>32</v>
      </c>
      <c r="L1370" s="1" t="s">
        <v>3120</v>
      </c>
      <c r="M1370" s="1" t="s">
        <v>3120</v>
      </c>
    </row>
    <row r="1371" spans="1:13">
      <c r="A1371" s="3">
        <v>45443</v>
      </c>
      <c r="B1371" s="1">
        <v>5</v>
      </c>
      <c r="C1371" s="1">
        <v>632</v>
      </c>
      <c r="D1371" s="2" t="s">
        <v>23</v>
      </c>
      <c r="E1371" s="1" t="s">
        <v>4009</v>
      </c>
      <c r="F1371" s="1" t="s">
        <v>1745</v>
      </c>
      <c r="G1371" s="4">
        <v>49787.27</v>
      </c>
      <c r="H1371" s="4">
        <f>表3[[#This Row],[借方发生额]]/10000</f>
        <v>4.978727</v>
      </c>
      <c r="I1371" s="2" t="s">
        <v>50</v>
      </c>
      <c r="J1371" s="1">
        <f t="shared" si="23"/>
        <v>2024</v>
      </c>
      <c r="K1371" s="1" t="s">
        <v>51</v>
      </c>
      <c r="L1371" s="1" t="s">
        <v>4010</v>
      </c>
      <c r="M1371" s="2" t="s">
        <v>9</v>
      </c>
    </row>
    <row r="1372" spans="1:13">
      <c r="A1372" s="3">
        <v>45458</v>
      </c>
      <c r="B1372" s="1">
        <v>6</v>
      </c>
      <c r="C1372" s="1">
        <v>18</v>
      </c>
      <c r="D1372" s="2" t="s">
        <v>23</v>
      </c>
      <c r="E1372" s="1" t="s">
        <v>3941</v>
      </c>
      <c r="F1372" s="2" t="s">
        <v>4468</v>
      </c>
      <c r="G1372" s="4">
        <v>22368</v>
      </c>
      <c r="H1372" s="4">
        <f>表3[[#This Row],[借方发生额]]/10000</f>
        <v>2.2368</v>
      </c>
      <c r="I1372" s="2" t="s">
        <v>3152</v>
      </c>
      <c r="J1372" s="1">
        <f t="shared" si="23"/>
        <v>2024</v>
      </c>
      <c r="K1372" s="1" t="s">
        <v>40</v>
      </c>
      <c r="L1372" s="1" t="s">
        <v>288</v>
      </c>
      <c r="M1372" s="2" t="s">
        <v>9</v>
      </c>
    </row>
    <row r="1373" spans="1:13">
      <c r="A1373" s="3">
        <v>45458</v>
      </c>
      <c r="B1373" s="1">
        <v>6</v>
      </c>
      <c r="C1373" s="1">
        <v>188</v>
      </c>
      <c r="D1373" s="2" t="s">
        <v>23</v>
      </c>
      <c r="E1373" s="1" t="s">
        <v>3972</v>
      </c>
      <c r="F1373" s="2" t="s">
        <v>4453</v>
      </c>
      <c r="G1373" s="4">
        <v>13310.14</v>
      </c>
      <c r="H1373" s="4">
        <f>表3[[#This Row],[借方发生额]]/10000</f>
        <v>1.331014</v>
      </c>
      <c r="I1373" s="2" t="s">
        <v>3152</v>
      </c>
      <c r="J1373" s="1">
        <f t="shared" si="23"/>
        <v>2024</v>
      </c>
      <c r="K1373" s="1" t="s">
        <v>3533</v>
      </c>
      <c r="L1373" s="1" t="s">
        <v>27</v>
      </c>
      <c r="M1373" s="2" t="s">
        <v>3122</v>
      </c>
    </row>
    <row r="1374" spans="1:13">
      <c r="A1374" s="3">
        <v>45458</v>
      </c>
      <c r="B1374" s="1">
        <v>6</v>
      </c>
      <c r="C1374" s="1">
        <v>188</v>
      </c>
      <c r="D1374" s="2" t="s">
        <v>23</v>
      </c>
      <c r="E1374" s="1" t="s">
        <v>3972</v>
      </c>
      <c r="F1374" s="2" t="s">
        <v>4488</v>
      </c>
      <c r="G1374" s="1">
        <v>870.8</v>
      </c>
      <c r="H1374" s="1">
        <f>表3[[#This Row],[借方发生额]]/10000</f>
        <v>0.08708</v>
      </c>
      <c r="I1374" s="2" t="s">
        <v>3152</v>
      </c>
      <c r="J1374" s="1">
        <f t="shared" si="23"/>
        <v>2024</v>
      </c>
      <c r="K1374" s="1" t="s">
        <v>3533</v>
      </c>
      <c r="L1374" s="1" t="s">
        <v>27</v>
      </c>
      <c r="M1374" s="2" t="s">
        <v>3122</v>
      </c>
    </row>
    <row r="1375" spans="1:13">
      <c r="A1375" s="3">
        <v>45458</v>
      </c>
      <c r="B1375" s="1">
        <v>6</v>
      </c>
      <c r="C1375" s="1">
        <v>190</v>
      </c>
      <c r="D1375" s="2" t="s">
        <v>23</v>
      </c>
      <c r="E1375" s="1" t="s">
        <v>3939</v>
      </c>
      <c r="F1375" s="2" t="s">
        <v>3989</v>
      </c>
      <c r="G1375" s="4">
        <v>5121.62</v>
      </c>
      <c r="H1375" s="4">
        <f>表3[[#This Row],[借方发生额]]/10000</f>
        <v>0.512162</v>
      </c>
      <c r="I1375" s="2" t="s">
        <v>3152</v>
      </c>
      <c r="J1375" s="1">
        <f t="shared" si="23"/>
        <v>2024</v>
      </c>
      <c r="K1375" s="1" t="s">
        <v>79</v>
      </c>
      <c r="L1375" s="1" t="s">
        <v>79</v>
      </c>
      <c r="M1375" s="2" t="s">
        <v>9</v>
      </c>
    </row>
    <row r="1376" spans="1:13">
      <c r="A1376" s="3">
        <v>45458</v>
      </c>
      <c r="B1376" s="1">
        <v>6</v>
      </c>
      <c r="C1376" s="1">
        <v>191</v>
      </c>
      <c r="D1376" s="2" t="s">
        <v>23</v>
      </c>
      <c r="E1376" s="1" t="s">
        <v>3939</v>
      </c>
      <c r="F1376" s="2" t="s">
        <v>3975</v>
      </c>
      <c r="G1376" s="4">
        <v>5760.64</v>
      </c>
      <c r="H1376" s="4">
        <f>表3[[#This Row],[借方发生额]]/10000</f>
        <v>0.576064</v>
      </c>
      <c r="I1376" s="2" t="s">
        <v>3136</v>
      </c>
      <c r="J1376" s="1">
        <f t="shared" si="23"/>
        <v>2024</v>
      </c>
      <c r="K1376" s="1" t="s">
        <v>79</v>
      </c>
      <c r="L1376" s="1" t="s">
        <v>79</v>
      </c>
      <c r="M1376" s="2" t="s">
        <v>9</v>
      </c>
    </row>
    <row r="1377" spans="1:13">
      <c r="A1377" s="3">
        <v>45458</v>
      </c>
      <c r="B1377" s="1">
        <v>6</v>
      </c>
      <c r="C1377" s="1">
        <v>193</v>
      </c>
      <c r="D1377" s="2" t="s">
        <v>23</v>
      </c>
      <c r="E1377" s="1" t="s">
        <v>3970</v>
      </c>
      <c r="F1377" s="2" t="s">
        <v>4459</v>
      </c>
      <c r="G1377" s="4">
        <v>2130.17</v>
      </c>
      <c r="H1377" s="4">
        <f>表3[[#This Row],[借方发生额]]/10000</f>
        <v>0.213017</v>
      </c>
      <c r="I1377" s="2" t="s">
        <v>3152</v>
      </c>
      <c r="J1377" s="1">
        <f t="shared" si="23"/>
        <v>2024</v>
      </c>
      <c r="K1377" s="1" t="s">
        <v>378</v>
      </c>
      <c r="L1377" s="1" t="s">
        <v>3131</v>
      </c>
      <c r="M1377" s="2" t="s">
        <v>9</v>
      </c>
    </row>
    <row r="1378" spans="1:13">
      <c r="A1378" s="3">
        <v>45458</v>
      </c>
      <c r="B1378" s="1">
        <v>6</v>
      </c>
      <c r="C1378" s="1">
        <v>194</v>
      </c>
      <c r="D1378" s="2" t="s">
        <v>23</v>
      </c>
      <c r="E1378" s="1" t="s">
        <v>3939</v>
      </c>
      <c r="F1378" s="2" t="s">
        <v>4489</v>
      </c>
      <c r="G1378" s="4">
        <v>2211.13</v>
      </c>
      <c r="H1378" s="4">
        <f>表3[[#This Row],[借方发生额]]/10000</f>
        <v>0.221113</v>
      </c>
      <c r="I1378" s="2" t="s">
        <v>3186</v>
      </c>
      <c r="J1378" s="1">
        <f t="shared" si="23"/>
        <v>2024</v>
      </c>
      <c r="K1378" s="1" t="s">
        <v>79</v>
      </c>
      <c r="L1378" s="1" t="s">
        <v>79</v>
      </c>
      <c r="M1378" s="2" t="s">
        <v>9</v>
      </c>
    </row>
    <row r="1379" spans="1:13">
      <c r="A1379" s="3">
        <v>45458</v>
      </c>
      <c r="B1379" s="1">
        <v>6</v>
      </c>
      <c r="C1379" s="1">
        <v>195</v>
      </c>
      <c r="D1379" s="2" t="s">
        <v>23</v>
      </c>
      <c r="E1379" s="1" t="s">
        <v>3941</v>
      </c>
      <c r="F1379" s="2" t="s">
        <v>3952</v>
      </c>
      <c r="G1379" s="4">
        <v>37864</v>
      </c>
      <c r="H1379" s="4">
        <f>表3[[#This Row],[借方发生额]]/10000</f>
        <v>3.7864</v>
      </c>
      <c r="I1379" s="2" t="s">
        <v>3307</v>
      </c>
      <c r="J1379" s="1">
        <f t="shared" si="23"/>
        <v>2024</v>
      </c>
      <c r="K1379" s="1" t="s">
        <v>40</v>
      </c>
      <c r="L1379" s="1" t="s">
        <v>288</v>
      </c>
      <c r="M1379" s="2" t="s">
        <v>9</v>
      </c>
    </row>
    <row r="1380" spans="1:13">
      <c r="A1380" s="3">
        <v>45458</v>
      </c>
      <c r="B1380" s="1">
        <v>6</v>
      </c>
      <c r="C1380" s="1">
        <v>198</v>
      </c>
      <c r="D1380" s="2" t="s">
        <v>23</v>
      </c>
      <c r="E1380" s="1" t="s">
        <v>3945</v>
      </c>
      <c r="F1380" s="2" t="s">
        <v>4053</v>
      </c>
      <c r="G1380" s="4">
        <v>8922.47</v>
      </c>
      <c r="H1380" s="4">
        <f>表3[[#This Row],[借方发生额]]/10000</f>
        <v>0.892247</v>
      </c>
      <c r="I1380" s="2" t="s">
        <v>3136</v>
      </c>
      <c r="J1380" s="1">
        <f t="shared" si="23"/>
        <v>2024</v>
      </c>
      <c r="K1380" s="1" t="s">
        <v>58</v>
      </c>
      <c r="L1380" s="1" t="s">
        <v>58</v>
      </c>
      <c r="M1380" s="2" t="s">
        <v>3121</v>
      </c>
    </row>
    <row r="1381" spans="1:13">
      <c r="A1381" s="3">
        <v>45458</v>
      </c>
      <c r="B1381" s="1">
        <v>6</v>
      </c>
      <c r="C1381" s="1">
        <v>199</v>
      </c>
      <c r="D1381" s="2" t="s">
        <v>23</v>
      </c>
      <c r="E1381" s="1" t="s">
        <v>3953</v>
      </c>
      <c r="F1381" s="2" t="s">
        <v>4490</v>
      </c>
      <c r="G1381" s="1">
        <v>823.01</v>
      </c>
      <c r="H1381" s="1">
        <f>表3[[#This Row],[借方发生额]]/10000</f>
        <v>0.082301</v>
      </c>
      <c r="I1381" s="2" t="s">
        <v>3152</v>
      </c>
      <c r="J1381" s="1">
        <f t="shared" si="23"/>
        <v>2024</v>
      </c>
      <c r="K1381" s="1" t="s">
        <v>3956</v>
      </c>
      <c r="L1381" s="1" t="s">
        <v>58</v>
      </c>
      <c r="M1381" s="2" t="s">
        <v>3121</v>
      </c>
    </row>
    <row r="1382" spans="1:13">
      <c r="A1382" s="3">
        <v>45458</v>
      </c>
      <c r="B1382" s="1">
        <v>6</v>
      </c>
      <c r="C1382" s="1">
        <v>199</v>
      </c>
      <c r="D1382" s="2" t="s">
        <v>23</v>
      </c>
      <c r="E1382" s="1" t="s">
        <v>3953</v>
      </c>
      <c r="F1382" s="2" t="s">
        <v>4490</v>
      </c>
      <c r="G1382" s="1">
        <v>461</v>
      </c>
      <c r="H1382" s="1">
        <f>表3[[#This Row],[借方发生额]]/10000</f>
        <v>0.0461</v>
      </c>
      <c r="I1382" s="2" t="s">
        <v>3152</v>
      </c>
      <c r="J1382" s="1">
        <f t="shared" si="23"/>
        <v>2024</v>
      </c>
      <c r="K1382" s="1" t="s">
        <v>3956</v>
      </c>
      <c r="L1382" s="1" t="s">
        <v>58</v>
      </c>
      <c r="M1382" s="2" t="s">
        <v>3121</v>
      </c>
    </row>
    <row r="1383" spans="1:13">
      <c r="A1383" s="3">
        <v>45458</v>
      </c>
      <c r="B1383" s="1">
        <v>6</v>
      </c>
      <c r="C1383" s="1">
        <v>200</v>
      </c>
      <c r="D1383" s="2" t="s">
        <v>23</v>
      </c>
      <c r="E1383" s="1" t="s">
        <v>3939</v>
      </c>
      <c r="F1383" s="2" t="s">
        <v>3990</v>
      </c>
      <c r="G1383" s="1">
        <v>228.57</v>
      </c>
      <c r="H1383" s="1">
        <f>表3[[#This Row],[借方发生额]]/10000</f>
        <v>0.022857</v>
      </c>
      <c r="I1383" s="2" t="s">
        <v>3136</v>
      </c>
      <c r="J1383" s="1">
        <f t="shared" si="23"/>
        <v>2024</v>
      </c>
      <c r="K1383" s="1" t="s">
        <v>79</v>
      </c>
      <c r="L1383" s="1" t="s">
        <v>79</v>
      </c>
      <c r="M1383" s="2" t="s">
        <v>9</v>
      </c>
    </row>
    <row r="1384" spans="1:13">
      <c r="A1384" s="3">
        <v>45458</v>
      </c>
      <c r="B1384" s="1">
        <v>6</v>
      </c>
      <c r="C1384" s="1">
        <v>201</v>
      </c>
      <c r="D1384" s="2" t="s">
        <v>23</v>
      </c>
      <c r="E1384" s="1" t="s">
        <v>3939</v>
      </c>
      <c r="F1384" s="2" t="s">
        <v>3991</v>
      </c>
      <c r="G1384" s="1">
        <v>45.71</v>
      </c>
      <c r="H1384" s="1">
        <f>表3[[#This Row],[借方发生额]]/10000</f>
        <v>0.004571</v>
      </c>
      <c r="I1384" s="2" t="s">
        <v>3136</v>
      </c>
      <c r="J1384" s="1">
        <f t="shared" si="23"/>
        <v>2024</v>
      </c>
      <c r="K1384" s="1" t="s">
        <v>79</v>
      </c>
      <c r="L1384" s="1" t="s">
        <v>79</v>
      </c>
      <c r="M1384" s="2" t="s">
        <v>9</v>
      </c>
    </row>
    <row r="1385" spans="1:13">
      <c r="A1385" s="3">
        <v>45458</v>
      </c>
      <c r="B1385" s="1">
        <v>6</v>
      </c>
      <c r="C1385" s="1">
        <v>202</v>
      </c>
      <c r="D1385" s="2" t="s">
        <v>23</v>
      </c>
      <c r="E1385" s="1" t="s">
        <v>3939</v>
      </c>
      <c r="F1385" s="2" t="s">
        <v>3992</v>
      </c>
      <c r="G1385" s="1">
        <v>640</v>
      </c>
      <c r="H1385" s="1">
        <f>表3[[#This Row],[借方发生额]]/10000</f>
        <v>0.064</v>
      </c>
      <c r="I1385" s="2" t="s">
        <v>3136</v>
      </c>
      <c r="J1385" s="1">
        <f t="shared" si="23"/>
        <v>2024</v>
      </c>
      <c r="K1385" s="1" t="s">
        <v>79</v>
      </c>
      <c r="L1385" s="1" t="s">
        <v>79</v>
      </c>
      <c r="M1385" s="2" t="s">
        <v>9</v>
      </c>
    </row>
    <row r="1386" spans="1:13">
      <c r="A1386" s="3">
        <v>45458</v>
      </c>
      <c r="B1386" s="1">
        <v>6</v>
      </c>
      <c r="C1386" s="1">
        <v>203</v>
      </c>
      <c r="D1386" s="2" t="s">
        <v>23</v>
      </c>
      <c r="E1386" s="1" t="s">
        <v>3939</v>
      </c>
      <c r="F1386" s="2" t="s">
        <v>4491</v>
      </c>
      <c r="G1386" s="1">
        <v>144</v>
      </c>
      <c r="H1386" s="1">
        <f>表3[[#This Row],[借方发生额]]/10000</f>
        <v>0.0144</v>
      </c>
      <c r="I1386" s="2" t="s">
        <v>3136</v>
      </c>
      <c r="J1386" s="1">
        <f t="shared" si="23"/>
        <v>2024</v>
      </c>
      <c r="K1386" s="1" t="s">
        <v>79</v>
      </c>
      <c r="L1386" s="1" t="s">
        <v>79</v>
      </c>
      <c r="M1386" s="2" t="s">
        <v>9</v>
      </c>
    </row>
    <row r="1387" spans="1:13">
      <c r="A1387" s="3">
        <v>45458</v>
      </c>
      <c r="B1387" s="1">
        <v>6</v>
      </c>
      <c r="C1387" s="1">
        <v>204</v>
      </c>
      <c r="D1387" s="2" t="s">
        <v>23</v>
      </c>
      <c r="E1387" s="1" t="s">
        <v>3939</v>
      </c>
      <c r="F1387" s="2" t="s">
        <v>3994</v>
      </c>
      <c r="G1387" s="1">
        <v>822.86</v>
      </c>
      <c r="H1387" s="1">
        <f>表3[[#This Row],[借方发生额]]/10000</f>
        <v>0.082286</v>
      </c>
      <c r="I1387" s="2" t="s">
        <v>3136</v>
      </c>
      <c r="J1387" s="1">
        <f t="shared" si="23"/>
        <v>2024</v>
      </c>
      <c r="K1387" s="1" t="s">
        <v>79</v>
      </c>
      <c r="L1387" s="1" t="s">
        <v>79</v>
      </c>
      <c r="M1387" s="2" t="s">
        <v>9</v>
      </c>
    </row>
    <row r="1388" spans="1:13">
      <c r="A1388" s="3">
        <v>45458</v>
      </c>
      <c r="B1388" s="1">
        <v>6</v>
      </c>
      <c r="C1388" s="1">
        <v>213</v>
      </c>
      <c r="D1388" s="2" t="s">
        <v>23</v>
      </c>
      <c r="E1388" s="1" t="s">
        <v>3997</v>
      </c>
      <c r="F1388" s="2" t="s">
        <v>4182</v>
      </c>
      <c r="G1388" s="4">
        <v>5542.51</v>
      </c>
      <c r="H1388" s="4">
        <f>表3[[#This Row],[借方发生额]]/10000</f>
        <v>0.554251</v>
      </c>
      <c r="I1388" s="2" t="s">
        <v>3999</v>
      </c>
      <c r="J1388" s="1">
        <f t="shared" si="23"/>
        <v>2024</v>
      </c>
      <c r="K1388" s="1" t="s">
        <v>4000</v>
      </c>
      <c r="L1388" s="1" t="s">
        <v>79</v>
      </c>
      <c r="M1388" s="2" t="s">
        <v>9</v>
      </c>
    </row>
    <row r="1389" spans="1:13">
      <c r="A1389" s="3">
        <v>45458</v>
      </c>
      <c r="B1389" s="1">
        <v>6</v>
      </c>
      <c r="C1389" s="1">
        <v>214</v>
      </c>
      <c r="D1389" s="2" t="s">
        <v>23</v>
      </c>
      <c r="E1389" s="1" t="s">
        <v>3997</v>
      </c>
      <c r="F1389" s="2" t="s">
        <v>4183</v>
      </c>
      <c r="G1389" s="4">
        <v>3002.38</v>
      </c>
      <c r="H1389" s="4">
        <f>表3[[#This Row],[借方发生额]]/10000</f>
        <v>0.300238</v>
      </c>
      <c r="I1389" s="2" t="s">
        <v>3999</v>
      </c>
      <c r="J1389" s="1">
        <f t="shared" si="23"/>
        <v>2024</v>
      </c>
      <c r="K1389" s="1" t="s">
        <v>4000</v>
      </c>
      <c r="L1389" s="1" t="s">
        <v>79</v>
      </c>
      <c r="M1389" s="2" t="s">
        <v>9</v>
      </c>
    </row>
    <row r="1390" spans="1:13">
      <c r="A1390" s="3">
        <v>45458</v>
      </c>
      <c r="B1390" s="1">
        <v>6</v>
      </c>
      <c r="C1390" s="1">
        <v>215</v>
      </c>
      <c r="D1390" s="2" t="s">
        <v>23</v>
      </c>
      <c r="E1390" s="1" t="s">
        <v>3997</v>
      </c>
      <c r="F1390" s="2" t="s">
        <v>4184</v>
      </c>
      <c r="G1390" s="4">
        <v>1467.89</v>
      </c>
      <c r="H1390" s="4">
        <f>表3[[#This Row],[借方发生额]]/10000</f>
        <v>0.146789</v>
      </c>
      <c r="I1390" s="2" t="s">
        <v>3999</v>
      </c>
      <c r="J1390" s="1">
        <f t="shared" si="23"/>
        <v>2024</v>
      </c>
      <c r="K1390" s="1" t="s">
        <v>4000</v>
      </c>
      <c r="L1390" s="1" t="s">
        <v>79</v>
      </c>
      <c r="M1390" s="2" t="s">
        <v>9</v>
      </c>
    </row>
    <row r="1391" spans="1:13">
      <c r="A1391" s="3">
        <v>45458</v>
      </c>
      <c r="B1391" s="1">
        <v>6</v>
      </c>
      <c r="C1391" s="1">
        <v>215</v>
      </c>
      <c r="D1391" s="2" t="s">
        <v>23</v>
      </c>
      <c r="E1391" s="1" t="s">
        <v>3997</v>
      </c>
      <c r="F1391" s="2" t="s">
        <v>4184</v>
      </c>
      <c r="G1391" s="4">
        <v>1190.15</v>
      </c>
      <c r="H1391" s="4">
        <f>表3[[#This Row],[借方发生额]]/10000</f>
        <v>0.119015</v>
      </c>
      <c r="I1391" s="2" t="s">
        <v>3999</v>
      </c>
      <c r="J1391" s="1">
        <f t="shared" si="23"/>
        <v>2024</v>
      </c>
      <c r="K1391" s="1" t="s">
        <v>4000</v>
      </c>
      <c r="L1391" s="1" t="s">
        <v>79</v>
      </c>
      <c r="M1391" s="2" t="s">
        <v>9</v>
      </c>
    </row>
    <row r="1392" spans="1:13">
      <c r="A1392" s="3">
        <v>45458</v>
      </c>
      <c r="B1392" s="1">
        <v>6</v>
      </c>
      <c r="C1392" s="1">
        <v>215</v>
      </c>
      <c r="D1392" s="2" t="s">
        <v>23</v>
      </c>
      <c r="E1392" s="1" t="s">
        <v>3997</v>
      </c>
      <c r="F1392" s="2" t="s">
        <v>4184</v>
      </c>
      <c r="G1392" s="4">
        <v>17949.21</v>
      </c>
      <c r="H1392" s="4">
        <f>表3[[#This Row],[借方发生额]]/10000</f>
        <v>1.794921</v>
      </c>
      <c r="I1392" s="2" t="s">
        <v>3999</v>
      </c>
      <c r="J1392" s="1">
        <f t="shared" si="23"/>
        <v>2024</v>
      </c>
      <c r="K1392" s="1" t="s">
        <v>4000</v>
      </c>
      <c r="L1392" s="1" t="s">
        <v>79</v>
      </c>
      <c r="M1392" s="2" t="s">
        <v>9</v>
      </c>
    </row>
    <row r="1393" spans="1:13">
      <c r="A1393" s="3">
        <v>45458</v>
      </c>
      <c r="B1393" s="1">
        <v>6</v>
      </c>
      <c r="C1393" s="1">
        <v>215</v>
      </c>
      <c r="D1393" s="2" t="s">
        <v>23</v>
      </c>
      <c r="E1393" s="1" t="s">
        <v>3997</v>
      </c>
      <c r="F1393" s="2" t="s">
        <v>4184</v>
      </c>
      <c r="G1393" s="1">
        <v>102.45</v>
      </c>
      <c r="H1393" s="1">
        <f>表3[[#This Row],[借方发生额]]/10000</f>
        <v>0.010245</v>
      </c>
      <c r="I1393" s="2" t="s">
        <v>3999</v>
      </c>
      <c r="J1393" s="1">
        <f t="shared" si="23"/>
        <v>2024</v>
      </c>
      <c r="K1393" s="1" t="s">
        <v>4000</v>
      </c>
      <c r="L1393" s="1" t="s">
        <v>79</v>
      </c>
      <c r="M1393" s="2" t="s">
        <v>9</v>
      </c>
    </row>
    <row r="1394" spans="1:13">
      <c r="A1394" s="3">
        <v>45458</v>
      </c>
      <c r="B1394" s="1">
        <v>6</v>
      </c>
      <c r="C1394" s="1">
        <v>215</v>
      </c>
      <c r="D1394" s="2" t="s">
        <v>23</v>
      </c>
      <c r="E1394" s="1" t="s">
        <v>3997</v>
      </c>
      <c r="F1394" s="2" t="s">
        <v>4184</v>
      </c>
      <c r="G1394" s="1">
        <v>229.36</v>
      </c>
      <c r="H1394" s="1">
        <f>表3[[#This Row],[借方发生额]]/10000</f>
        <v>0.022936</v>
      </c>
      <c r="I1394" s="2" t="s">
        <v>3999</v>
      </c>
      <c r="J1394" s="1">
        <f t="shared" si="23"/>
        <v>2024</v>
      </c>
      <c r="K1394" s="1" t="s">
        <v>4000</v>
      </c>
      <c r="L1394" s="1" t="s">
        <v>79</v>
      </c>
      <c r="M1394" s="2" t="s">
        <v>9</v>
      </c>
    </row>
    <row r="1395" spans="1:13">
      <c r="A1395" s="3">
        <v>45458</v>
      </c>
      <c r="B1395" s="1">
        <v>6</v>
      </c>
      <c r="C1395" s="1">
        <v>215</v>
      </c>
      <c r="D1395" s="2" t="s">
        <v>23</v>
      </c>
      <c r="E1395" s="1" t="s">
        <v>3997</v>
      </c>
      <c r="F1395" s="2" t="s">
        <v>4184</v>
      </c>
      <c r="G1395" s="4">
        <v>2278.29</v>
      </c>
      <c r="H1395" s="4">
        <f>表3[[#This Row],[借方发生额]]/10000</f>
        <v>0.227829</v>
      </c>
      <c r="I1395" s="2" t="s">
        <v>3999</v>
      </c>
      <c r="J1395" s="1">
        <f t="shared" si="23"/>
        <v>2024</v>
      </c>
      <c r="K1395" s="1" t="s">
        <v>4000</v>
      </c>
      <c r="L1395" s="1" t="s">
        <v>79</v>
      </c>
      <c r="M1395" s="2" t="s">
        <v>9</v>
      </c>
    </row>
    <row r="1396" spans="1:13">
      <c r="A1396" s="3">
        <v>45458</v>
      </c>
      <c r="B1396" s="1">
        <v>6</v>
      </c>
      <c r="C1396" s="1">
        <v>216</v>
      </c>
      <c r="D1396" s="2" t="s">
        <v>23</v>
      </c>
      <c r="E1396" s="1" t="s">
        <v>3997</v>
      </c>
      <c r="F1396" s="2" t="s">
        <v>4185</v>
      </c>
      <c r="G1396" s="4">
        <v>6150</v>
      </c>
      <c r="H1396" s="4">
        <f>表3[[#This Row],[借方发生额]]/10000</f>
        <v>0.615</v>
      </c>
      <c r="I1396" s="2" t="s">
        <v>3999</v>
      </c>
      <c r="J1396" s="1">
        <f t="shared" si="23"/>
        <v>2024</v>
      </c>
      <c r="K1396" s="1" t="s">
        <v>4000</v>
      </c>
      <c r="L1396" s="1" t="s">
        <v>79</v>
      </c>
      <c r="M1396" s="2" t="s">
        <v>9</v>
      </c>
    </row>
    <row r="1397" spans="1:13">
      <c r="A1397" s="3">
        <v>45458</v>
      </c>
      <c r="B1397" s="1">
        <v>6</v>
      </c>
      <c r="C1397" s="1">
        <v>217</v>
      </c>
      <c r="D1397" s="2" t="s">
        <v>23</v>
      </c>
      <c r="E1397" s="1" t="s">
        <v>3939</v>
      </c>
      <c r="F1397" s="2" t="s">
        <v>4492</v>
      </c>
      <c r="G1397" s="1">
        <v>311.27</v>
      </c>
      <c r="H1397" s="1">
        <f>表3[[#This Row],[借方发生额]]/10000</f>
        <v>0.031127</v>
      </c>
      <c r="I1397" s="2" t="s">
        <v>3999</v>
      </c>
      <c r="J1397" s="1">
        <f t="shared" si="23"/>
        <v>2024</v>
      </c>
      <c r="K1397" s="1" t="s">
        <v>79</v>
      </c>
      <c r="L1397" s="1" t="s">
        <v>79</v>
      </c>
      <c r="M1397" s="2" t="s">
        <v>9</v>
      </c>
    </row>
    <row r="1398" spans="1:13">
      <c r="A1398" s="3">
        <v>45458</v>
      </c>
      <c r="B1398" s="1">
        <v>6</v>
      </c>
      <c r="C1398" s="1">
        <v>218</v>
      </c>
      <c r="D1398" s="2" t="s">
        <v>23</v>
      </c>
      <c r="E1398" s="1" t="s">
        <v>3939</v>
      </c>
      <c r="F1398" s="2" t="s">
        <v>4397</v>
      </c>
      <c r="G1398" s="4">
        <v>2982.35</v>
      </c>
      <c r="H1398" s="4">
        <f>表3[[#This Row],[借方发生额]]/10000</f>
        <v>0.298235</v>
      </c>
      <c r="I1398" s="2" t="s">
        <v>4006</v>
      </c>
      <c r="J1398" s="1">
        <f t="shared" si="23"/>
        <v>2024</v>
      </c>
      <c r="K1398" s="1" t="s">
        <v>79</v>
      </c>
      <c r="L1398" s="1" t="s">
        <v>79</v>
      </c>
      <c r="M1398" s="2" t="s">
        <v>9</v>
      </c>
    </row>
    <row r="1399" spans="1:13">
      <c r="A1399" s="3">
        <v>45458</v>
      </c>
      <c r="B1399" s="1">
        <v>6</v>
      </c>
      <c r="C1399" s="1">
        <v>222</v>
      </c>
      <c r="D1399" s="2" t="s">
        <v>23</v>
      </c>
      <c r="E1399" s="1" t="s">
        <v>3995</v>
      </c>
      <c r="F1399" s="2" t="s">
        <v>4493</v>
      </c>
      <c r="G1399" s="4">
        <v>23138.44</v>
      </c>
      <c r="H1399" s="4">
        <f>表3[[#This Row],[借方发生额]]/10000</f>
        <v>2.313844</v>
      </c>
      <c r="I1399" s="2" t="s">
        <v>2157</v>
      </c>
      <c r="J1399" s="1">
        <f t="shared" si="23"/>
        <v>2024</v>
      </c>
      <c r="K1399" s="1" t="s">
        <v>3155</v>
      </c>
      <c r="L1399" s="1" t="s">
        <v>27</v>
      </c>
      <c r="M1399" s="2" t="s">
        <v>3122</v>
      </c>
    </row>
    <row r="1400" spans="1:13">
      <c r="A1400" s="3">
        <v>45458</v>
      </c>
      <c r="B1400" s="1">
        <v>6</v>
      </c>
      <c r="C1400" s="1">
        <v>224</v>
      </c>
      <c r="D1400" s="2" t="s">
        <v>23</v>
      </c>
      <c r="E1400" s="1" t="s">
        <v>3995</v>
      </c>
      <c r="F1400" s="2" t="s">
        <v>28</v>
      </c>
      <c r="G1400" s="4">
        <v>10025.36</v>
      </c>
      <c r="H1400" s="4">
        <f>表3[[#This Row],[借方发生额]]/10000</f>
        <v>1.002536</v>
      </c>
      <c r="I1400" s="2" t="s">
        <v>53</v>
      </c>
      <c r="J1400" s="1">
        <f t="shared" si="23"/>
        <v>2024</v>
      </c>
      <c r="K1400" s="1" t="s">
        <v>3155</v>
      </c>
      <c r="L1400" s="1" t="s">
        <v>27</v>
      </c>
      <c r="M1400" s="2" t="s">
        <v>3122</v>
      </c>
    </row>
    <row r="1401" spans="1:13">
      <c r="A1401" s="3">
        <v>45458</v>
      </c>
      <c r="B1401" s="1">
        <v>6</v>
      </c>
      <c r="C1401" s="1">
        <v>224</v>
      </c>
      <c r="D1401" s="2" t="s">
        <v>23</v>
      </c>
      <c r="E1401" s="1" t="s">
        <v>3995</v>
      </c>
      <c r="F1401" s="2" t="s">
        <v>25</v>
      </c>
      <c r="G1401" s="4">
        <v>7129.09</v>
      </c>
      <c r="H1401" s="4">
        <f>表3[[#This Row],[借方发生额]]/10000</f>
        <v>0.712909</v>
      </c>
      <c r="I1401" s="2" t="s">
        <v>53</v>
      </c>
      <c r="J1401" s="1">
        <f t="shared" si="23"/>
        <v>2024</v>
      </c>
      <c r="K1401" s="1" t="s">
        <v>3155</v>
      </c>
      <c r="L1401" s="1" t="s">
        <v>27</v>
      </c>
      <c r="M1401" s="2" t="s">
        <v>3122</v>
      </c>
    </row>
    <row r="1402" spans="1:13">
      <c r="A1402" s="3">
        <v>45458</v>
      </c>
      <c r="B1402" s="1">
        <v>6</v>
      </c>
      <c r="C1402" s="1">
        <v>23</v>
      </c>
      <c r="D1402" s="2" t="s">
        <v>23</v>
      </c>
      <c r="E1402" s="1" t="s">
        <v>3945</v>
      </c>
      <c r="F1402" s="2" t="s">
        <v>4043</v>
      </c>
      <c r="G1402" s="1">
        <v>66.86</v>
      </c>
      <c r="H1402" s="1">
        <f>表3[[#This Row],[借方发生额]]/10000</f>
        <v>0.006686</v>
      </c>
      <c r="I1402" s="2" t="s">
        <v>3136</v>
      </c>
      <c r="J1402" s="1">
        <f t="shared" si="23"/>
        <v>2024</v>
      </c>
      <c r="K1402" s="1" t="s">
        <v>58</v>
      </c>
      <c r="L1402" s="1" t="s">
        <v>58</v>
      </c>
      <c r="M1402" s="2" t="s">
        <v>3121</v>
      </c>
    </row>
    <row r="1403" spans="1:13">
      <c r="A1403" s="3">
        <v>45458</v>
      </c>
      <c r="B1403" s="1">
        <v>6</v>
      </c>
      <c r="C1403" s="1">
        <v>23</v>
      </c>
      <c r="D1403" s="2" t="s">
        <v>23</v>
      </c>
      <c r="E1403" s="1" t="s">
        <v>3981</v>
      </c>
      <c r="F1403" s="2" t="s">
        <v>3527</v>
      </c>
      <c r="G1403" s="4">
        <v>3459.97</v>
      </c>
      <c r="H1403" s="4">
        <f>表3[[#This Row],[借方发生额]]/10000</f>
        <v>0.345997</v>
      </c>
      <c r="I1403" s="2" t="s">
        <v>3136</v>
      </c>
      <c r="J1403" s="1">
        <f t="shared" si="23"/>
        <v>2024</v>
      </c>
      <c r="K1403" s="1" t="s">
        <v>35</v>
      </c>
      <c r="L1403" s="1" t="s">
        <v>35</v>
      </c>
      <c r="M1403" s="2" t="s">
        <v>3121</v>
      </c>
    </row>
    <row r="1404" spans="1:13">
      <c r="A1404" s="3">
        <v>45458</v>
      </c>
      <c r="B1404" s="1">
        <v>6</v>
      </c>
      <c r="C1404" s="1">
        <v>23</v>
      </c>
      <c r="D1404" s="2" t="s">
        <v>23</v>
      </c>
      <c r="E1404" s="1" t="s">
        <v>3941</v>
      </c>
      <c r="F1404" s="2" t="s">
        <v>3942</v>
      </c>
      <c r="G1404" s="4">
        <v>1799</v>
      </c>
      <c r="H1404" s="4">
        <f>表3[[#This Row],[借方发生额]]/10000</f>
        <v>0.1799</v>
      </c>
      <c r="I1404" s="2" t="s">
        <v>3136</v>
      </c>
      <c r="J1404" s="1">
        <f t="shared" si="23"/>
        <v>2024</v>
      </c>
      <c r="K1404" s="1" t="s">
        <v>40</v>
      </c>
      <c r="L1404" s="1" t="s">
        <v>288</v>
      </c>
      <c r="M1404" s="2" t="s">
        <v>9</v>
      </c>
    </row>
    <row r="1405" spans="1:13">
      <c r="A1405" s="3">
        <v>45458</v>
      </c>
      <c r="B1405" s="1">
        <v>6</v>
      </c>
      <c r="C1405" s="1">
        <v>233</v>
      </c>
      <c r="D1405" s="2" t="s">
        <v>23</v>
      </c>
      <c r="E1405" s="1" t="s">
        <v>3941</v>
      </c>
      <c r="F1405" s="2" t="s">
        <v>4494</v>
      </c>
      <c r="G1405" s="4">
        <v>1000</v>
      </c>
      <c r="H1405" s="4">
        <f>表3[[#This Row],[借方发生额]]/10000</f>
        <v>0.1</v>
      </c>
      <c r="I1405" s="2" t="s">
        <v>3186</v>
      </c>
      <c r="J1405" s="1">
        <f t="shared" si="23"/>
        <v>2024</v>
      </c>
      <c r="K1405" s="1" t="s">
        <v>40</v>
      </c>
      <c r="L1405" s="1" t="s">
        <v>288</v>
      </c>
      <c r="M1405" s="2" t="s">
        <v>9</v>
      </c>
    </row>
    <row r="1406" spans="1:13">
      <c r="A1406" s="3">
        <v>45458</v>
      </c>
      <c r="B1406" s="1">
        <v>6</v>
      </c>
      <c r="C1406" s="1">
        <v>233</v>
      </c>
      <c r="D1406" s="2" t="s">
        <v>23</v>
      </c>
      <c r="E1406" s="1" t="s">
        <v>3941</v>
      </c>
      <c r="F1406" s="2" t="s">
        <v>4494</v>
      </c>
      <c r="G1406" s="4">
        <v>1000</v>
      </c>
      <c r="H1406" s="4">
        <f>表3[[#This Row],[借方发生额]]/10000</f>
        <v>0.1</v>
      </c>
      <c r="I1406" s="2" t="s">
        <v>3186</v>
      </c>
      <c r="J1406" s="1">
        <f t="shared" si="23"/>
        <v>2024</v>
      </c>
      <c r="K1406" s="1" t="s">
        <v>40</v>
      </c>
      <c r="L1406" s="1" t="s">
        <v>288</v>
      </c>
      <c r="M1406" s="2" t="s">
        <v>9</v>
      </c>
    </row>
    <row r="1407" spans="1:13">
      <c r="A1407" s="3">
        <v>45458</v>
      </c>
      <c r="B1407" s="1">
        <v>6</v>
      </c>
      <c r="C1407" s="1">
        <v>234</v>
      </c>
      <c r="D1407" s="2" t="s">
        <v>23</v>
      </c>
      <c r="E1407" s="1" t="s">
        <v>3945</v>
      </c>
      <c r="F1407" s="2" t="s">
        <v>3497</v>
      </c>
      <c r="G1407" s="1">
        <v>136</v>
      </c>
      <c r="H1407" s="1">
        <f>表3[[#This Row],[借方发生额]]/10000</f>
        <v>0.0136</v>
      </c>
      <c r="I1407" s="2" t="s">
        <v>3136</v>
      </c>
      <c r="J1407" s="1">
        <f t="shared" si="23"/>
        <v>2024</v>
      </c>
      <c r="K1407" s="1" t="s">
        <v>58</v>
      </c>
      <c r="L1407" s="1" t="s">
        <v>58</v>
      </c>
      <c r="M1407" s="2" t="s">
        <v>3121</v>
      </c>
    </row>
    <row r="1408" spans="1:13">
      <c r="A1408" s="3">
        <v>45458</v>
      </c>
      <c r="B1408" s="1">
        <v>6</v>
      </c>
      <c r="C1408" s="1">
        <v>238</v>
      </c>
      <c r="D1408" s="2" t="s">
        <v>23</v>
      </c>
      <c r="E1408" s="1" t="s">
        <v>3947</v>
      </c>
      <c r="F1408" s="2" t="s">
        <v>4365</v>
      </c>
      <c r="G1408" s="4">
        <v>2106.5</v>
      </c>
      <c r="H1408" s="4">
        <f>表3[[#This Row],[借方发生额]]/10000</f>
        <v>0.21065</v>
      </c>
      <c r="I1408" s="2" t="s">
        <v>1814</v>
      </c>
      <c r="J1408" s="1">
        <f t="shared" ref="J1408:J1471" si="24">YEAR(A1408)</f>
        <v>2024</v>
      </c>
      <c r="K1408" s="1" t="s">
        <v>60</v>
      </c>
      <c r="L1408" s="1" t="s">
        <v>3131</v>
      </c>
      <c r="M1408" s="2" t="s">
        <v>9</v>
      </c>
    </row>
    <row r="1409" spans="1:13">
      <c r="A1409" s="3">
        <v>45458</v>
      </c>
      <c r="B1409" s="1">
        <v>6</v>
      </c>
      <c r="C1409" s="1">
        <v>241</v>
      </c>
      <c r="D1409" s="2" t="s">
        <v>23</v>
      </c>
      <c r="E1409" s="1" t="s">
        <v>3995</v>
      </c>
      <c r="F1409" s="2" t="s">
        <v>4433</v>
      </c>
      <c r="G1409" s="4">
        <v>23911.43</v>
      </c>
      <c r="H1409" s="4">
        <f>表3[[#This Row],[借方发生额]]/10000</f>
        <v>2.391143</v>
      </c>
      <c r="I1409" s="2" t="s">
        <v>3152</v>
      </c>
      <c r="J1409" s="1">
        <f t="shared" si="24"/>
        <v>2024</v>
      </c>
      <c r="K1409" s="1" t="s">
        <v>3155</v>
      </c>
      <c r="L1409" s="1" t="s">
        <v>27</v>
      </c>
      <c r="M1409" s="2" t="s">
        <v>3122</v>
      </c>
    </row>
    <row r="1410" spans="1:13">
      <c r="A1410" s="3">
        <v>45458</v>
      </c>
      <c r="B1410" s="1">
        <v>6</v>
      </c>
      <c r="C1410" s="1">
        <v>242</v>
      </c>
      <c r="D1410" s="2" t="s">
        <v>23</v>
      </c>
      <c r="E1410" s="1" t="s">
        <v>3972</v>
      </c>
      <c r="F1410" s="2" t="s">
        <v>4495</v>
      </c>
      <c r="G1410" s="4">
        <v>4737.74</v>
      </c>
      <c r="H1410" s="4">
        <f>表3[[#This Row],[借方发生额]]/10000</f>
        <v>0.473774</v>
      </c>
      <c r="I1410" s="2" t="s">
        <v>3152</v>
      </c>
      <c r="J1410" s="1">
        <f t="shared" si="24"/>
        <v>2024</v>
      </c>
      <c r="K1410" s="1" t="s">
        <v>3533</v>
      </c>
      <c r="L1410" s="1" t="s">
        <v>27</v>
      </c>
      <c r="M1410" s="2" t="s">
        <v>3122</v>
      </c>
    </row>
    <row r="1411" spans="1:13">
      <c r="A1411" s="3">
        <v>45458</v>
      </c>
      <c r="B1411" s="1">
        <v>6</v>
      </c>
      <c r="C1411" s="1">
        <v>242</v>
      </c>
      <c r="D1411" s="2" t="s">
        <v>23</v>
      </c>
      <c r="E1411" s="1" t="s">
        <v>3985</v>
      </c>
      <c r="F1411" s="2" t="s">
        <v>4495</v>
      </c>
      <c r="G1411" s="1">
        <v>791.63</v>
      </c>
      <c r="H1411" s="1">
        <f>表3[[#This Row],[借方发生额]]/10000</f>
        <v>0.079163</v>
      </c>
      <c r="I1411" s="2" t="s">
        <v>3152</v>
      </c>
      <c r="J1411" s="1">
        <f t="shared" si="24"/>
        <v>2024</v>
      </c>
      <c r="K1411" s="1" t="s">
        <v>3987</v>
      </c>
      <c r="L1411" s="1" t="s">
        <v>3988</v>
      </c>
      <c r="M1411" s="2" t="s">
        <v>9</v>
      </c>
    </row>
    <row r="1412" spans="1:13">
      <c r="A1412" s="3">
        <v>45458</v>
      </c>
      <c r="B1412" s="1">
        <v>6</v>
      </c>
      <c r="C1412" s="1">
        <v>30</v>
      </c>
      <c r="D1412" s="2" t="s">
        <v>23</v>
      </c>
      <c r="E1412" s="1" t="s">
        <v>3939</v>
      </c>
      <c r="F1412" s="2" t="s">
        <v>4055</v>
      </c>
      <c r="G1412" s="4">
        <v>1209.47</v>
      </c>
      <c r="H1412" s="4">
        <f>表3[[#This Row],[借方发生额]]/10000</f>
        <v>0.120947</v>
      </c>
      <c r="I1412" s="2" t="s">
        <v>3136</v>
      </c>
      <c r="J1412" s="1">
        <f t="shared" si="24"/>
        <v>2024</v>
      </c>
      <c r="K1412" s="1" t="s">
        <v>79</v>
      </c>
      <c r="L1412" s="1" t="s">
        <v>79</v>
      </c>
      <c r="M1412" s="2" t="s">
        <v>9</v>
      </c>
    </row>
    <row r="1413" spans="1:13">
      <c r="A1413" s="3">
        <v>45458</v>
      </c>
      <c r="B1413" s="1">
        <v>6</v>
      </c>
      <c r="C1413" s="1">
        <v>30</v>
      </c>
      <c r="D1413" s="2" t="s">
        <v>23</v>
      </c>
      <c r="E1413" s="1" t="s">
        <v>3948</v>
      </c>
      <c r="F1413" s="2" t="s">
        <v>3962</v>
      </c>
      <c r="G1413" s="4">
        <v>3849.99</v>
      </c>
      <c r="H1413" s="4">
        <f>表3[[#This Row],[借方发生额]]/10000</f>
        <v>0.384999</v>
      </c>
      <c r="I1413" s="2" t="s">
        <v>3136</v>
      </c>
      <c r="J1413" s="1">
        <f t="shared" si="24"/>
        <v>2024</v>
      </c>
      <c r="K1413" s="1" t="s">
        <v>288</v>
      </c>
      <c r="L1413" s="1" t="s">
        <v>288</v>
      </c>
      <c r="M1413" s="2" t="s">
        <v>9</v>
      </c>
    </row>
    <row r="1414" spans="1:13">
      <c r="A1414" s="3">
        <v>45458</v>
      </c>
      <c r="B1414" s="1">
        <v>6</v>
      </c>
      <c r="C1414" s="1">
        <v>31</v>
      </c>
      <c r="D1414" s="2" t="s">
        <v>23</v>
      </c>
      <c r="E1414" s="1" t="s">
        <v>3981</v>
      </c>
      <c r="F1414" s="2" t="s">
        <v>4496</v>
      </c>
      <c r="G1414" s="4">
        <v>3015</v>
      </c>
      <c r="H1414" s="4">
        <f>表3[[#This Row],[借方发生额]]/10000</f>
        <v>0.3015</v>
      </c>
      <c r="I1414" s="2" t="s">
        <v>3136</v>
      </c>
      <c r="J1414" s="1">
        <f t="shared" si="24"/>
        <v>2024</v>
      </c>
      <c r="K1414" s="1" t="s">
        <v>35</v>
      </c>
      <c r="L1414" s="1" t="s">
        <v>35</v>
      </c>
      <c r="M1414" s="2" t="s">
        <v>3121</v>
      </c>
    </row>
    <row r="1415" spans="1:13">
      <c r="A1415" s="3">
        <v>45458</v>
      </c>
      <c r="B1415" s="1">
        <v>6</v>
      </c>
      <c r="C1415" s="1">
        <v>31</v>
      </c>
      <c r="D1415" s="2" t="s">
        <v>23</v>
      </c>
      <c r="E1415" s="1" t="s">
        <v>4419</v>
      </c>
      <c r="F1415" s="2" t="s">
        <v>4496</v>
      </c>
      <c r="G1415" s="4">
        <v>2013.76</v>
      </c>
      <c r="H1415" s="4">
        <f>表3[[#This Row],[借方发生额]]/10000</f>
        <v>0.201376</v>
      </c>
      <c r="I1415" s="2" t="s">
        <v>3136</v>
      </c>
      <c r="J1415" s="1">
        <f t="shared" si="24"/>
        <v>2024</v>
      </c>
      <c r="K1415" s="1" t="s">
        <v>64</v>
      </c>
      <c r="L1415" s="1" t="s">
        <v>35</v>
      </c>
      <c r="M1415" s="2" t="s">
        <v>3121</v>
      </c>
    </row>
    <row r="1416" spans="1:13">
      <c r="A1416" s="3">
        <v>45458</v>
      </c>
      <c r="B1416" s="1">
        <v>6</v>
      </c>
      <c r="C1416" s="1">
        <v>33</v>
      </c>
      <c r="D1416" s="2" t="s">
        <v>23</v>
      </c>
      <c r="E1416" s="1" t="s">
        <v>4007</v>
      </c>
      <c r="F1416" s="2" t="s">
        <v>4497</v>
      </c>
      <c r="G1416" s="4">
        <v>185325</v>
      </c>
      <c r="H1416" s="4">
        <f>表3[[#This Row],[借方发生额]]/10000</f>
        <v>18.5325</v>
      </c>
      <c r="I1416" s="2" t="s">
        <v>4458</v>
      </c>
      <c r="J1416" s="1">
        <f t="shared" si="24"/>
        <v>2024</v>
      </c>
      <c r="K1416" s="1" t="s">
        <v>32</v>
      </c>
      <c r="L1416" s="1" t="s">
        <v>3120</v>
      </c>
      <c r="M1416" s="1" t="s">
        <v>3120</v>
      </c>
    </row>
    <row r="1417" spans="1:13">
      <c r="A1417" s="3">
        <v>45458</v>
      </c>
      <c r="B1417" s="1">
        <v>6</v>
      </c>
      <c r="C1417" s="1">
        <v>36</v>
      </c>
      <c r="D1417" s="2" t="s">
        <v>23</v>
      </c>
      <c r="E1417" s="1" t="s">
        <v>3945</v>
      </c>
      <c r="F1417" s="2" t="s">
        <v>4043</v>
      </c>
      <c r="G1417" s="1">
        <v>894.7</v>
      </c>
      <c r="H1417" s="1">
        <f>表3[[#This Row],[借方发生额]]/10000</f>
        <v>0.08947</v>
      </c>
      <c r="I1417" s="2" t="s">
        <v>3136</v>
      </c>
      <c r="J1417" s="1">
        <f t="shared" si="24"/>
        <v>2024</v>
      </c>
      <c r="K1417" s="1" t="s">
        <v>58</v>
      </c>
      <c r="L1417" s="1" t="s">
        <v>58</v>
      </c>
      <c r="M1417" s="2" t="s">
        <v>3121</v>
      </c>
    </row>
    <row r="1418" spans="1:13">
      <c r="A1418" s="3">
        <v>45458</v>
      </c>
      <c r="B1418" s="1">
        <v>6</v>
      </c>
      <c r="C1418" s="1">
        <v>36</v>
      </c>
      <c r="D1418" s="2" t="s">
        <v>23</v>
      </c>
      <c r="E1418" s="1" t="s">
        <v>3948</v>
      </c>
      <c r="F1418" s="2" t="s">
        <v>3962</v>
      </c>
      <c r="G1418" s="1">
        <v>373</v>
      </c>
      <c r="H1418" s="1">
        <f>表3[[#This Row],[借方发生额]]/10000</f>
        <v>0.0373</v>
      </c>
      <c r="I1418" s="2" t="s">
        <v>3136</v>
      </c>
      <c r="J1418" s="1">
        <f t="shared" si="24"/>
        <v>2024</v>
      </c>
      <c r="K1418" s="1" t="s">
        <v>288</v>
      </c>
      <c r="L1418" s="1" t="s">
        <v>288</v>
      </c>
      <c r="M1418" s="2" t="s">
        <v>9</v>
      </c>
    </row>
    <row r="1419" spans="1:13">
      <c r="A1419" s="3">
        <v>45458</v>
      </c>
      <c r="B1419" s="1">
        <v>6</v>
      </c>
      <c r="C1419" s="1">
        <v>39</v>
      </c>
      <c r="D1419" s="2" t="s">
        <v>23</v>
      </c>
      <c r="E1419" s="1" t="s">
        <v>3972</v>
      </c>
      <c r="F1419" s="2" t="s">
        <v>4498</v>
      </c>
      <c r="G1419" s="4">
        <v>93746.46</v>
      </c>
      <c r="H1419" s="4">
        <f>表3[[#This Row],[借方发生额]]/10000</f>
        <v>9.374646</v>
      </c>
      <c r="I1419" s="2" t="s">
        <v>3186</v>
      </c>
      <c r="J1419" s="1">
        <f t="shared" si="24"/>
        <v>2024</v>
      </c>
      <c r="K1419" s="1" t="s">
        <v>3533</v>
      </c>
      <c r="L1419" s="1" t="s">
        <v>27</v>
      </c>
      <c r="M1419" s="2" t="s">
        <v>3122</v>
      </c>
    </row>
    <row r="1420" spans="1:13">
      <c r="A1420" s="3">
        <v>45458</v>
      </c>
      <c r="B1420" s="1">
        <v>6</v>
      </c>
      <c r="C1420" s="1">
        <v>45</v>
      </c>
      <c r="D1420" s="2" t="s">
        <v>23</v>
      </c>
      <c r="E1420" s="1" t="s">
        <v>3953</v>
      </c>
      <c r="F1420" s="2" t="s">
        <v>4499</v>
      </c>
      <c r="G1420" s="4">
        <v>5277.54</v>
      </c>
      <c r="H1420" s="4">
        <f>表3[[#This Row],[借方发生额]]/10000</f>
        <v>0.527754</v>
      </c>
      <c r="I1420" s="2" t="s">
        <v>3186</v>
      </c>
      <c r="J1420" s="1">
        <f t="shared" si="24"/>
        <v>2024</v>
      </c>
      <c r="K1420" s="1" t="s">
        <v>3956</v>
      </c>
      <c r="L1420" s="1" t="s">
        <v>58</v>
      </c>
      <c r="M1420" s="2" t="s">
        <v>3121</v>
      </c>
    </row>
    <row r="1421" spans="1:13">
      <c r="A1421" s="3">
        <v>45458</v>
      </c>
      <c r="B1421" s="1">
        <v>6</v>
      </c>
      <c r="C1421" s="1">
        <v>45</v>
      </c>
      <c r="D1421" s="2" t="s">
        <v>23</v>
      </c>
      <c r="E1421" s="1" t="s">
        <v>3953</v>
      </c>
      <c r="F1421" s="2" t="s">
        <v>4499</v>
      </c>
      <c r="G1421" s="1">
        <v>943.4</v>
      </c>
      <c r="H1421" s="1">
        <f>表3[[#This Row],[借方发生额]]/10000</f>
        <v>0.09434</v>
      </c>
      <c r="I1421" s="2" t="s">
        <v>3186</v>
      </c>
      <c r="J1421" s="1">
        <f t="shared" si="24"/>
        <v>2024</v>
      </c>
      <c r="K1421" s="1" t="s">
        <v>3956</v>
      </c>
      <c r="L1421" s="1" t="s">
        <v>58</v>
      </c>
      <c r="M1421" s="2" t="s">
        <v>3121</v>
      </c>
    </row>
    <row r="1422" spans="1:13">
      <c r="A1422" s="3">
        <v>45458</v>
      </c>
      <c r="B1422" s="1">
        <v>6</v>
      </c>
      <c r="C1422" s="1">
        <v>46</v>
      </c>
      <c r="D1422" s="2" t="s">
        <v>23</v>
      </c>
      <c r="E1422" s="1" t="s">
        <v>3985</v>
      </c>
      <c r="F1422" s="2" t="s">
        <v>4400</v>
      </c>
      <c r="G1422" s="4">
        <v>7071.7</v>
      </c>
      <c r="H1422" s="4">
        <f>表3[[#This Row],[借方发生额]]/10000</f>
        <v>0.70717</v>
      </c>
      <c r="I1422" s="2" t="s">
        <v>3307</v>
      </c>
      <c r="J1422" s="1">
        <f t="shared" si="24"/>
        <v>2024</v>
      </c>
      <c r="K1422" s="1" t="s">
        <v>3987</v>
      </c>
      <c r="L1422" s="1" t="s">
        <v>3988</v>
      </c>
      <c r="M1422" s="2" t="s">
        <v>9</v>
      </c>
    </row>
    <row r="1423" spans="1:13">
      <c r="A1423" s="3">
        <v>45458</v>
      </c>
      <c r="B1423" s="1">
        <v>6</v>
      </c>
      <c r="C1423" s="1">
        <v>82</v>
      </c>
      <c r="D1423" s="2" t="s">
        <v>23</v>
      </c>
      <c r="E1423" s="1" t="s">
        <v>3953</v>
      </c>
      <c r="F1423" s="2" t="s">
        <v>4168</v>
      </c>
      <c r="G1423" s="4">
        <v>3281.56</v>
      </c>
      <c r="H1423" s="4">
        <f>表3[[#This Row],[借方发生额]]/10000</f>
        <v>0.328156</v>
      </c>
      <c r="I1423" s="2" t="s">
        <v>4500</v>
      </c>
      <c r="J1423" s="1">
        <f t="shared" si="24"/>
        <v>2024</v>
      </c>
      <c r="K1423" s="1" t="s">
        <v>3956</v>
      </c>
      <c r="L1423" s="1" t="s">
        <v>58</v>
      </c>
      <c r="M1423" s="2" t="s">
        <v>3121</v>
      </c>
    </row>
    <row r="1424" spans="1:13">
      <c r="A1424" s="3">
        <v>45458</v>
      </c>
      <c r="B1424" s="1">
        <v>6</v>
      </c>
      <c r="C1424" s="1">
        <v>82</v>
      </c>
      <c r="D1424" s="2" t="s">
        <v>23</v>
      </c>
      <c r="E1424" s="1" t="s">
        <v>3953</v>
      </c>
      <c r="F1424" s="2" t="s">
        <v>4168</v>
      </c>
      <c r="G1424" s="1">
        <v>522.63</v>
      </c>
      <c r="H1424" s="1">
        <f>表3[[#This Row],[借方发生额]]/10000</f>
        <v>0.052263</v>
      </c>
      <c r="I1424" s="2" t="s">
        <v>4500</v>
      </c>
      <c r="J1424" s="1">
        <f t="shared" si="24"/>
        <v>2024</v>
      </c>
      <c r="K1424" s="1" t="s">
        <v>3956</v>
      </c>
      <c r="L1424" s="1" t="s">
        <v>58</v>
      </c>
      <c r="M1424" s="2" t="s">
        <v>3121</v>
      </c>
    </row>
    <row r="1425" spans="1:13">
      <c r="A1425" s="3">
        <v>45458</v>
      </c>
      <c r="B1425" s="1">
        <v>6</v>
      </c>
      <c r="C1425" s="1">
        <v>91</v>
      </c>
      <c r="D1425" s="2" t="s">
        <v>23</v>
      </c>
      <c r="E1425" s="1" t="s">
        <v>3941</v>
      </c>
      <c r="F1425" s="2" t="s">
        <v>4025</v>
      </c>
      <c r="G1425" s="4">
        <v>2887</v>
      </c>
      <c r="H1425" s="4">
        <f>表3[[#This Row],[借方发生额]]/10000</f>
        <v>0.2887</v>
      </c>
      <c r="I1425" s="2" t="s">
        <v>3136</v>
      </c>
      <c r="J1425" s="1">
        <f t="shared" si="24"/>
        <v>2024</v>
      </c>
      <c r="K1425" s="1" t="s">
        <v>40</v>
      </c>
      <c r="L1425" s="1" t="s">
        <v>288</v>
      </c>
      <c r="M1425" s="2" t="s">
        <v>9</v>
      </c>
    </row>
    <row r="1426" spans="1:13">
      <c r="A1426" s="3">
        <v>45458</v>
      </c>
      <c r="B1426" s="1">
        <v>6</v>
      </c>
      <c r="C1426" s="1">
        <v>92</v>
      </c>
      <c r="D1426" s="2" t="s">
        <v>23</v>
      </c>
      <c r="E1426" s="1" t="s">
        <v>3939</v>
      </c>
      <c r="F1426" s="2" t="s">
        <v>4501</v>
      </c>
      <c r="G1426" s="1">
        <v>300</v>
      </c>
      <c r="H1426" s="1">
        <f>表3[[#This Row],[借方发生额]]/10000</f>
        <v>0.03</v>
      </c>
      <c r="I1426" s="2" t="s">
        <v>3136</v>
      </c>
      <c r="J1426" s="1">
        <f t="shared" si="24"/>
        <v>2024</v>
      </c>
      <c r="K1426" s="1" t="s">
        <v>79</v>
      </c>
      <c r="L1426" s="1" t="s">
        <v>79</v>
      </c>
      <c r="M1426" s="2" t="s">
        <v>9</v>
      </c>
    </row>
    <row r="1427" spans="1:13">
      <c r="A1427" s="3">
        <v>45458</v>
      </c>
      <c r="B1427" s="1">
        <v>6</v>
      </c>
      <c r="C1427" s="1">
        <v>92</v>
      </c>
      <c r="D1427" s="2" t="s">
        <v>23</v>
      </c>
      <c r="E1427" s="1" t="s">
        <v>3948</v>
      </c>
      <c r="F1427" s="2" t="s">
        <v>4501</v>
      </c>
      <c r="G1427" s="4">
        <v>3040</v>
      </c>
      <c r="H1427" s="4">
        <f>表3[[#This Row],[借方发生额]]/10000</f>
        <v>0.304</v>
      </c>
      <c r="I1427" s="2" t="s">
        <v>3136</v>
      </c>
      <c r="J1427" s="1">
        <f t="shared" si="24"/>
        <v>2024</v>
      </c>
      <c r="K1427" s="1" t="s">
        <v>288</v>
      </c>
      <c r="L1427" s="1" t="s">
        <v>288</v>
      </c>
      <c r="M1427" s="2" t="s">
        <v>9</v>
      </c>
    </row>
    <row r="1428" spans="1:13">
      <c r="A1428" s="3">
        <v>45458</v>
      </c>
      <c r="B1428" s="1">
        <v>6</v>
      </c>
      <c r="C1428" s="1">
        <v>93</v>
      </c>
      <c r="D1428" s="2" t="s">
        <v>23</v>
      </c>
      <c r="E1428" s="1" t="s">
        <v>3945</v>
      </c>
      <c r="F1428" s="2" t="s">
        <v>4054</v>
      </c>
      <c r="G1428" s="4">
        <v>2312</v>
      </c>
      <c r="H1428" s="4">
        <f>表3[[#This Row],[借方发生额]]/10000</f>
        <v>0.2312</v>
      </c>
      <c r="I1428" s="2" t="s">
        <v>3136</v>
      </c>
      <c r="J1428" s="1">
        <f t="shared" si="24"/>
        <v>2024</v>
      </c>
      <c r="K1428" s="1" t="s">
        <v>58</v>
      </c>
      <c r="L1428" s="1" t="s">
        <v>58</v>
      </c>
      <c r="M1428" s="2" t="s">
        <v>3121</v>
      </c>
    </row>
    <row r="1429" spans="1:13">
      <c r="A1429" s="3">
        <v>45458</v>
      </c>
      <c r="B1429" s="1">
        <v>6</v>
      </c>
      <c r="C1429" s="1">
        <v>95</v>
      </c>
      <c r="D1429" s="2" t="s">
        <v>23</v>
      </c>
      <c r="E1429" s="1" t="s">
        <v>3948</v>
      </c>
      <c r="F1429" s="2" t="s">
        <v>3962</v>
      </c>
      <c r="G1429" s="4">
        <v>3083.23</v>
      </c>
      <c r="H1429" s="4">
        <f>表3[[#This Row],[借方发生额]]/10000</f>
        <v>0.308323</v>
      </c>
      <c r="I1429" s="2" t="s">
        <v>3136</v>
      </c>
      <c r="J1429" s="1">
        <f t="shared" si="24"/>
        <v>2024</v>
      </c>
      <c r="K1429" s="1" t="s">
        <v>288</v>
      </c>
      <c r="L1429" s="1" t="s">
        <v>288</v>
      </c>
      <c r="M1429" s="2" t="s">
        <v>9</v>
      </c>
    </row>
    <row r="1430" spans="1:13">
      <c r="A1430" s="3">
        <v>45473</v>
      </c>
      <c r="B1430" s="1">
        <v>6</v>
      </c>
      <c r="C1430" s="1">
        <v>499</v>
      </c>
      <c r="D1430" s="2" t="s">
        <v>23</v>
      </c>
      <c r="E1430" s="1" t="s">
        <v>3939</v>
      </c>
      <c r="F1430" s="2" t="s">
        <v>4055</v>
      </c>
      <c r="G1430" s="4">
        <v>5663.24</v>
      </c>
      <c r="H1430" s="4">
        <f>表3[[#This Row],[借方发生额]]/10000</f>
        <v>0.566324</v>
      </c>
      <c r="I1430" s="2" t="s">
        <v>3136</v>
      </c>
      <c r="J1430" s="1">
        <f t="shared" si="24"/>
        <v>2024</v>
      </c>
      <c r="K1430" s="1" t="s">
        <v>79</v>
      </c>
      <c r="L1430" s="1" t="s">
        <v>79</v>
      </c>
      <c r="M1430" s="2" t="s">
        <v>9</v>
      </c>
    </row>
    <row r="1431" spans="1:13">
      <c r="A1431" s="3">
        <v>45473</v>
      </c>
      <c r="B1431" s="1">
        <v>6</v>
      </c>
      <c r="C1431" s="1">
        <v>500</v>
      </c>
      <c r="D1431" s="2" t="s">
        <v>23</v>
      </c>
      <c r="E1431" s="1" t="s">
        <v>3939</v>
      </c>
      <c r="F1431" s="2" t="s">
        <v>4055</v>
      </c>
      <c r="G1431" s="4">
        <v>10377.45</v>
      </c>
      <c r="H1431" s="4">
        <f>表3[[#This Row],[借方发生额]]/10000</f>
        <v>1.037745</v>
      </c>
      <c r="I1431" s="2" t="s">
        <v>3136</v>
      </c>
      <c r="J1431" s="1">
        <f t="shared" si="24"/>
        <v>2024</v>
      </c>
      <c r="K1431" s="1" t="s">
        <v>79</v>
      </c>
      <c r="L1431" s="1" t="s">
        <v>79</v>
      </c>
      <c r="M1431" s="2" t="s">
        <v>9</v>
      </c>
    </row>
    <row r="1432" spans="1:13">
      <c r="A1432" s="3">
        <v>45473</v>
      </c>
      <c r="B1432" s="1">
        <v>6</v>
      </c>
      <c r="C1432" s="1">
        <v>535</v>
      </c>
      <c r="D1432" s="2" t="s">
        <v>23</v>
      </c>
      <c r="E1432" s="1" t="s">
        <v>3970</v>
      </c>
      <c r="F1432" s="2" t="s">
        <v>4190</v>
      </c>
      <c r="G1432" s="4">
        <v>20000</v>
      </c>
      <c r="H1432" s="4">
        <f>表3[[#This Row],[借方发生额]]/10000</f>
        <v>2</v>
      </c>
      <c r="I1432" s="2" t="s">
        <v>3186</v>
      </c>
      <c r="J1432" s="1">
        <f t="shared" si="24"/>
        <v>2024</v>
      </c>
      <c r="K1432" s="1" t="s">
        <v>378</v>
      </c>
      <c r="L1432" s="1" t="s">
        <v>3131</v>
      </c>
      <c r="M1432" s="2" t="s">
        <v>9</v>
      </c>
    </row>
    <row r="1433" spans="1:13">
      <c r="A1433" s="3">
        <v>45473</v>
      </c>
      <c r="B1433" s="1">
        <v>6</v>
      </c>
      <c r="C1433" s="1">
        <v>542</v>
      </c>
      <c r="D1433" s="2" t="s">
        <v>23</v>
      </c>
      <c r="E1433" s="1" t="s">
        <v>3939</v>
      </c>
      <c r="F1433" s="2" t="s">
        <v>4055</v>
      </c>
      <c r="G1433" s="1">
        <v>397.38</v>
      </c>
      <c r="H1433" s="1">
        <f>表3[[#This Row],[借方发生额]]/10000</f>
        <v>0.039738</v>
      </c>
      <c r="I1433" s="2" t="s">
        <v>3136</v>
      </c>
      <c r="J1433" s="1">
        <f t="shared" si="24"/>
        <v>2024</v>
      </c>
      <c r="K1433" s="1" t="s">
        <v>79</v>
      </c>
      <c r="L1433" s="1" t="s">
        <v>79</v>
      </c>
      <c r="M1433" s="2" t="s">
        <v>9</v>
      </c>
    </row>
    <row r="1434" spans="1:13">
      <c r="A1434" s="3">
        <v>45473</v>
      </c>
      <c r="B1434" s="1">
        <v>6</v>
      </c>
      <c r="C1434" s="1">
        <v>556</v>
      </c>
      <c r="D1434" s="2" t="s">
        <v>23</v>
      </c>
      <c r="E1434" s="1" t="s">
        <v>4134</v>
      </c>
      <c r="F1434" s="2" t="s">
        <v>4102</v>
      </c>
      <c r="G1434" s="4">
        <v>1448.21</v>
      </c>
      <c r="H1434" s="4">
        <f>表3[[#This Row],[借方发生额]]/10000</f>
        <v>0.144821</v>
      </c>
      <c r="I1434" s="2" t="s">
        <v>3136</v>
      </c>
      <c r="J1434" s="1">
        <f t="shared" si="24"/>
        <v>2024</v>
      </c>
      <c r="K1434" s="1" t="s">
        <v>1446</v>
      </c>
      <c r="L1434" s="1" t="s">
        <v>3120</v>
      </c>
      <c r="M1434" s="1" t="s">
        <v>3120</v>
      </c>
    </row>
    <row r="1435" spans="1:13">
      <c r="A1435" s="3">
        <v>45473</v>
      </c>
      <c r="B1435" s="1">
        <v>6</v>
      </c>
      <c r="C1435" s="1">
        <v>556</v>
      </c>
      <c r="D1435" s="2" t="s">
        <v>23</v>
      </c>
      <c r="E1435" s="1" t="s">
        <v>4134</v>
      </c>
      <c r="F1435" s="2" t="s">
        <v>4102</v>
      </c>
      <c r="G1435" s="1">
        <v>682.24</v>
      </c>
      <c r="H1435" s="1">
        <f>表3[[#This Row],[借方发生额]]/10000</f>
        <v>0.068224</v>
      </c>
      <c r="I1435" s="2" t="s">
        <v>3136</v>
      </c>
      <c r="J1435" s="1">
        <f t="shared" si="24"/>
        <v>2024</v>
      </c>
      <c r="K1435" s="1" t="s">
        <v>1446</v>
      </c>
      <c r="L1435" s="1" t="s">
        <v>3120</v>
      </c>
      <c r="M1435" s="1" t="s">
        <v>3120</v>
      </c>
    </row>
    <row r="1436" spans="1:13">
      <c r="A1436" s="3">
        <v>45473</v>
      </c>
      <c r="B1436" s="1">
        <v>6</v>
      </c>
      <c r="C1436" s="1">
        <v>561</v>
      </c>
      <c r="D1436" s="2" t="s">
        <v>23</v>
      </c>
      <c r="E1436" s="1" t="s">
        <v>3972</v>
      </c>
      <c r="F1436" s="2" t="s">
        <v>4502</v>
      </c>
      <c r="G1436" s="4">
        <v>8980.95</v>
      </c>
      <c r="H1436" s="4">
        <f>表3[[#This Row],[借方发生额]]/10000</f>
        <v>0.898095</v>
      </c>
      <c r="I1436" s="2" t="s">
        <v>3186</v>
      </c>
      <c r="J1436" s="1">
        <f t="shared" si="24"/>
        <v>2024</v>
      </c>
      <c r="K1436" s="1" t="s">
        <v>3533</v>
      </c>
      <c r="L1436" s="1" t="s">
        <v>27</v>
      </c>
      <c r="M1436" s="2" t="s">
        <v>3122</v>
      </c>
    </row>
    <row r="1437" spans="1:13">
      <c r="A1437" s="3">
        <v>45473</v>
      </c>
      <c r="B1437" s="1">
        <v>6</v>
      </c>
      <c r="C1437" s="1">
        <v>565</v>
      </c>
      <c r="D1437" s="2" t="s">
        <v>23</v>
      </c>
      <c r="E1437" s="1" t="s">
        <v>3939</v>
      </c>
      <c r="F1437" s="2" t="s">
        <v>4034</v>
      </c>
      <c r="G1437" s="4">
        <v>6800</v>
      </c>
      <c r="H1437" s="4">
        <f>表3[[#This Row],[借方发生额]]/10000</f>
        <v>0.68</v>
      </c>
      <c r="I1437" s="2" t="s">
        <v>3186</v>
      </c>
      <c r="J1437" s="1">
        <f t="shared" si="24"/>
        <v>2024</v>
      </c>
      <c r="K1437" s="1" t="s">
        <v>79</v>
      </c>
      <c r="L1437" s="1" t="s">
        <v>79</v>
      </c>
      <c r="M1437" s="2" t="s">
        <v>9</v>
      </c>
    </row>
    <row r="1438" spans="1:13">
      <c r="A1438" s="3">
        <v>45473</v>
      </c>
      <c r="B1438" s="1">
        <v>6</v>
      </c>
      <c r="C1438" s="1">
        <v>566</v>
      </c>
      <c r="D1438" s="2" t="s">
        <v>23</v>
      </c>
      <c r="E1438" s="1" t="s">
        <v>3983</v>
      </c>
      <c r="F1438" s="2" t="s">
        <v>4503</v>
      </c>
      <c r="G1438" s="4">
        <v>29520</v>
      </c>
      <c r="H1438" s="4">
        <f>表3[[#This Row],[借方发生额]]/10000</f>
        <v>2.952</v>
      </c>
      <c r="I1438" s="2" t="s">
        <v>3186</v>
      </c>
      <c r="J1438" s="1">
        <f t="shared" si="24"/>
        <v>2024</v>
      </c>
      <c r="K1438" s="1" t="s">
        <v>3133</v>
      </c>
      <c r="L1438" s="1" t="s">
        <v>3133</v>
      </c>
      <c r="M1438" s="2" t="s">
        <v>9</v>
      </c>
    </row>
    <row r="1439" spans="1:13">
      <c r="A1439" s="3">
        <v>45473</v>
      </c>
      <c r="B1439" s="1">
        <v>6</v>
      </c>
      <c r="C1439" s="1">
        <v>567</v>
      </c>
      <c r="D1439" s="2" t="s">
        <v>23</v>
      </c>
      <c r="E1439" s="1" t="s">
        <v>3983</v>
      </c>
      <c r="F1439" s="2" t="s">
        <v>4504</v>
      </c>
      <c r="G1439" s="4">
        <v>4110</v>
      </c>
      <c r="H1439" s="4">
        <f>表3[[#This Row],[借方发生额]]/10000</f>
        <v>0.411</v>
      </c>
      <c r="I1439" s="2" t="s">
        <v>3186</v>
      </c>
      <c r="J1439" s="1">
        <f t="shared" si="24"/>
        <v>2024</v>
      </c>
      <c r="K1439" s="1" t="s">
        <v>3133</v>
      </c>
      <c r="L1439" s="1" t="s">
        <v>3133</v>
      </c>
      <c r="M1439" s="2" t="s">
        <v>9</v>
      </c>
    </row>
    <row r="1440" spans="1:13">
      <c r="A1440" s="3">
        <v>45473</v>
      </c>
      <c r="B1440" s="1">
        <v>6</v>
      </c>
      <c r="C1440" s="1">
        <v>571</v>
      </c>
      <c r="D1440" s="2" t="s">
        <v>23</v>
      </c>
      <c r="E1440" s="1" t="s">
        <v>3945</v>
      </c>
      <c r="F1440" s="2" t="s">
        <v>4505</v>
      </c>
      <c r="G1440" s="1">
        <v>503.77</v>
      </c>
      <c r="H1440" s="1">
        <f>表3[[#This Row],[借方发生额]]/10000</f>
        <v>0.050377</v>
      </c>
      <c r="I1440" s="2" t="s">
        <v>3129</v>
      </c>
      <c r="J1440" s="1">
        <f t="shared" si="24"/>
        <v>2024</v>
      </c>
      <c r="K1440" s="1" t="s">
        <v>58</v>
      </c>
      <c r="L1440" s="1" t="s">
        <v>58</v>
      </c>
      <c r="M1440" s="2" t="s">
        <v>3121</v>
      </c>
    </row>
    <row r="1441" spans="1:13">
      <c r="A1441" s="3">
        <v>45473</v>
      </c>
      <c r="B1441" s="1">
        <v>6</v>
      </c>
      <c r="C1441" s="1">
        <v>571</v>
      </c>
      <c r="D1441" s="2" t="s">
        <v>23</v>
      </c>
      <c r="E1441" s="1" t="s">
        <v>3941</v>
      </c>
      <c r="F1441" s="2" t="s">
        <v>4505</v>
      </c>
      <c r="G1441" s="1">
        <v>98</v>
      </c>
      <c r="H1441" s="1">
        <f>表3[[#This Row],[借方发生额]]/10000</f>
        <v>0.0098</v>
      </c>
      <c r="I1441" s="2" t="s">
        <v>3129</v>
      </c>
      <c r="J1441" s="1">
        <f t="shared" si="24"/>
        <v>2024</v>
      </c>
      <c r="K1441" s="1" t="s">
        <v>40</v>
      </c>
      <c r="L1441" s="1" t="s">
        <v>288</v>
      </c>
      <c r="M1441" s="2" t="s">
        <v>9</v>
      </c>
    </row>
    <row r="1442" spans="1:13">
      <c r="A1442" s="3">
        <v>45473</v>
      </c>
      <c r="B1442" s="1">
        <v>6</v>
      </c>
      <c r="C1442" s="1">
        <v>573</v>
      </c>
      <c r="D1442" s="2" t="s">
        <v>23</v>
      </c>
      <c r="E1442" s="1" t="s">
        <v>3939</v>
      </c>
      <c r="F1442" s="2" t="s">
        <v>3980</v>
      </c>
      <c r="G1442" s="1">
        <v>197.27</v>
      </c>
      <c r="H1442" s="1">
        <f>表3[[#This Row],[借方发生额]]/10000</f>
        <v>0.019727</v>
      </c>
      <c r="I1442" s="2" t="s">
        <v>3136</v>
      </c>
      <c r="J1442" s="1">
        <f t="shared" si="24"/>
        <v>2024</v>
      </c>
      <c r="K1442" s="1" t="s">
        <v>79</v>
      </c>
      <c r="L1442" s="1" t="s">
        <v>79</v>
      </c>
      <c r="M1442" s="2" t="s">
        <v>9</v>
      </c>
    </row>
    <row r="1443" spans="1:13">
      <c r="A1443" s="3">
        <v>45473</v>
      </c>
      <c r="B1443" s="1">
        <v>6</v>
      </c>
      <c r="C1443" s="1">
        <v>573</v>
      </c>
      <c r="D1443" s="2" t="s">
        <v>23</v>
      </c>
      <c r="E1443" s="1" t="s">
        <v>3948</v>
      </c>
      <c r="F1443" s="2" t="s">
        <v>4506</v>
      </c>
      <c r="G1443" s="1">
        <v>632.49</v>
      </c>
      <c r="H1443" s="1">
        <f>表3[[#This Row],[借方发生额]]/10000</f>
        <v>0.063249</v>
      </c>
      <c r="I1443" s="2" t="s">
        <v>3136</v>
      </c>
      <c r="J1443" s="1">
        <f t="shared" si="24"/>
        <v>2024</v>
      </c>
      <c r="K1443" s="1" t="s">
        <v>288</v>
      </c>
      <c r="L1443" s="1" t="s">
        <v>288</v>
      </c>
      <c r="M1443" s="2" t="s">
        <v>9</v>
      </c>
    </row>
    <row r="1444" spans="1:13">
      <c r="A1444" s="3">
        <v>45473</v>
      </c>
      <c r="B1444" s="1">
        <v>6</v>
      </c>
      <c r="C1444" s="1">
        <v>619</v>
      </c>
      <c r="D1444" s="2" t="s">
        <v>23</v>
      </c>
      <c r="E1444" s="1" t="s">
        <v>3945</v>
      </c>
      <c r="F1444" s="2" t="s">
        <v>4054</v>
      </c>
      <c r="G1444" s="1">
        <v>140</v>
      </c>
      <c r="H1444" s="1">
        <f>表3[[#This Row],[借方发生额]]/10000</f>
        <v>0.014</v>
      </c>
      <c r="I1444" s="2" t="s">
        <v>3136</v>
      </c>
      <c r="J1444" s="1">
        <f t="shared" si="24"/>
        <v>2024</v>
      </c>
      <c r="K1444" s="1" t="s">
        <v>58</v>
      </c>
      <c r="L1444" s="1" t="s">
        <v>58</v>
      </c>
      <c r="M1444" s="2" t="s">
        <v>3121</v>
      </c>
    </row>
    <row r="1445" spans="1:13">
      <c r="A1445" s="3">
        <v>45473</v>
      </c>
      <c r="B1445" s="1">
        <v>6</v>
      </c>
      <c r="C1445" s="1">
        <v>623</v>
      </c>
      <c r="D1445" s="2" t="s">
        <v>23</v>
      </c>
      <c r="E1445" s="1" t="s">
        <v>3939</v>
      </c>
      <c r="F1445" s="2" t="s">
        <v>4507</v>
      </c>
      <c r="G1445" s="4">
        <v>4247.79</v>
      </c>
      <c r="H1445" s="4">
        <f>表3[[#This Row],[借方发生额]]/10000</f>
        <v>0.424779</v>
      </c>
      <c r="I1445" s="2" t="s">
        <v>3136</v>
      </c>
      <c r="J1445" s="1">
        <f t="shared" si="24"/>
        <v>2024</v>
      </c>
      <c r="K1445" s="1" t="s">
        <v>79</v>
      </c>
      <c r="L1445" s="1" t="s">
        <v>79</v>
      </c>
      <c r="M1445" s="2" t="s">
        <v>9</v>
      </c>
    </row>
    <row r="1446" spans="1:13">
      <c r="A1446" s="3">
        <v>45473</v>
      </c>
      <c r="B1446" s="1">
        <v>6</v>
      </c>
      <c r="C1446" s="1">
        <v>628</v>
      </c>
      <c r="D1446" s="2" t="s">
        <v>23</v>
      </c>
      <c r="E1446" s="1" t="s">
        <v>3953</v>
      </c>
      <c r="F1446" s="2" t="s">
        <v>4123</v>
      </c>
      <c r="G1446" s="4">
        <v>2657.24</v>
      </c>
      <c r="H1446" s="4">
        <f>表3[[#This Row],[借方发生额]]/10000</f>
        <v>0.265724</v>
      </c>
      <c r="I1446" s="2" t="s">
        <v>3955</v>
      </c>
      <c r="J1446" s="1">
        <f t="shared" si="24"/>
        <v>2024</v>
      </c>
      <c r="K1446" s="1" t="s">
        <v>3956</v>
      </c>
      <c r="L1446" s="1" t="s">
        <v>58</v>
      </c>
      <c r="M1446" s="2" t="s">
        <v>3121</v>
      </c>
    </row>
    <row r="1447" spans="1:13">
      <c r="A1447" s="3">
        <v>45473</v>
      </c>
      <c r="B1447" s="1">
        <v>6</v>
      </c>
      <c r="C1447" s="1">
        <v>638</v>
      </c>
      <c r="D1447" s="2" t="s">
        <v>23</v>
      </c>
      <c r="E1447" s="1" t="s">
        <v>4007</v>
      </c>
      <c r="F1447" s="2" t="s">
        <v>4180</v>
      </c>
      <c r="G1447" s="4">
        <v>450707.11</v>
      </c>
      <c r="H1447" s="4">
        <f>表3[[#This Row],[借方发生额]]/10000</f>
        <v>45.070711</v>
      </c>
      <c r="I1447" s="2" t="s">
        <v>3170</v>
      </c>
      <c r="J1447" s="1">
        <f t="shared" si="24"/>
        <v>2024</v>
      </c>
      <c r="K1447" s="1" t="s">
        <v>32</v>
      </c>
      <c r="L1447" s="1" t="s">
        <v>3120</v>
      </c>
      <c r="M1447" s="1" t="s">
        <v>3120</v>
      </c>
    </row>
    <row r="1448" spans="1:13">
      <c r="A1448" s="3">
        <v>45473</v>
      </c>
      <c r="B1448" s="1">
        <v>6</v>
      </c>
      <c r="C1448" s="1">
        <v>645</v>
      </c>
      <c r="D1448" s="2" t="s">
        <v>23</v>
      </c>
      <c r="E1448" s="1" t="s">
        <v>4009</v>
      </c>
      <c r="F1448" s="1" t="s">
        <v>1748</v>
      </c>
      <c r="G1448" s="4">
        <v>49787.27</v>
      </c>
      <c r="H1448" s="4">
        <f>表3[[#This Row],[借方发生额]]/10000</f>
        <v>4.978727</v>
      </c>
      <c r="I1448" s="2" t="s">
        <v>50</v>
      </c>
      <c r="J1448" s="1">
        <f t="shared" si="24"/>
        <v>2024</v>
      </c>
      <c r="K1448" s="1" t="s">
        <v>51</v>
      </c>
      <c r="L1448" s="1" t="s">
        <v>4010</v>
      </c>
      <c r="M1448" s="2" t="s">
        <v>9</v>
      </c>
    </row>
    <row r="1449" spans="1:13">
      <c r="A1449" s="3">
        <v>45475</v>
      </c>
      <c r="B1449" s="1">
        <v>7</v>
      </c>
      <c r="C1449" s="1">
        <v>10</v>
      </c>
      <c r="D1449" s="2" t="s">
        <v>23</v>
      </c>
      <c r="E1449" s="1" t="s">
        <v>3943</v>
      </c>
      <c r="F1449" s="2" t="s">
        <v>4142</v>
      </c>
      <c r="G1449" s="4">
        <v>17699.11</v>
      </c>
      <c r="H1449" s="4">
        <f>表3[[#This Row],[借方发生额]]/10000</f>
        <v>1.769911</v>
      </c>
      <c r="I1449" s="2" t="s">
        <v>3307</v>
      </c>
      <c r="J1449" s="1">
        <f t="shared" si="24"/>
        <v>2024</v>
      </c>
      <c r="K1449" s="1" t="s">
        <v>83</v>
      </c>
      <c r="L1449" s="1" t="s">
        <v>58</v>
      </c>
      <c r="M1449" s="2" t="s">
        <v>3121</v>
      </c>
    </row>
    <row r="1450" spans="1:13">
      <c r="A1450" s="3">
        <v>45475</v>
      </c>
      <c r="B1450" s="1">
        <v>7</v>
      </c>
      <c r="C1450" s="1">
        <v>12</v>
      </c>
      <c r="D1450" s="2" t="s">
        <v>23</v>
      </c>
      <c r="E1450" s="1" t="s">
        <v>3941</v>
      </c>
      <c r="F1450" s="2" t="s">
        <v>3952</v>
      </c>
      <c r="G1450" s="4">
        <v>21800</v>
      </c>
      <c r="H1450" s="4">
        <f>表3[[#This Row],[借方发生额]]/10000</f>
        <v>2.18</v>
      </c>
      <c r="I1450" s="2" t="s">
        <v>3186</v>
      </c>
      <c r="J1450" s="1">
        <f t="shared" si="24"/>
        <v>2024</v>
      </c>
      <c r="K1450" s="1" t="s">
        <v>40</v>
      </c>
      <c r="L1450" s="1" t="s">
        <v>288</v>
      </c>
      <c r="M1450" s="2" t="s">
        <v>9</v>
      </c>
    </row>
    <row r="1451" spans="1:13">
      <c r="A1451" s="3">
        <v>45475</v>
      </c>
      <c r="B1451" s="1">
        <v>7</v>
      </c>
      <c r="C1451" s="1">
        <v>13</v>
      </c>
      <c r="D1451" s="2" t="s">
        <v>23</v>
      </c>
      <c r="E1451" s="1" t="s">
        <v>4508</v>
      </c>
      <c r="F1451" s="2" t="s">
        <v>3280</v>
      </c>
      <c r="G1451" s="4">
        <v>18867.92</v>
      </c>
      <c r="H1451" s="4">
        <f>表3[[#This Row],[借方发生额]]/10000</f>
        <v>1.886792</v>
      </c>
      <c r="I1451" s="2" t="s">
        <v>3152</v>
      </c>
      <c r="J1451" s="1">
        <f t="shared" si="24"/>
        <v>2024</v>
      </c>
      <c r="K1451" s="1" t="s">
        <v>3464</v>
      </c>
      <c r="L1451" s="1" t="s">
        <v>79</v>
      </c>
      <c r="M1451" s="2" t="s">
        <v>9</v>
      </c>
    </row>
    <row r="1452" spans="1:13">
      <c r="A1452" s="3">
        <v>45475</v>
      </c>
      <c r="B1452" s="1">
        <v>7</v>
      </c>
      <c r="C1452" s="1">
        <v>16</v>
      </c>
      <c r="D1452" s="2" t="s">
        <v>23</v>
      </c>
      <c r="E1452" s="1" t="s">
        <v>3939</v>
      </c>
      <c r="F1452" s="2" t="s">
        <v>4204</v>
      </c>
      <c r="G1452" s="4">
        <v>28301.89</v>
      </c>
      <c r="H1452" s="4">
        <f>表3[[#This Row],[借方发生额]]/10000</f>
        <v>2.830189</v>
      </c>
      <c r="I1452" s="2" t="s">
        <v>3186</v>
      </c>
      <c r="J1452" s="1">
        <f t="shared" si="24"/>
        <v>2024</v>
      </c>
      <c r="K1452" s="1" t="s">
        <v>79</v>
      </c>
      <c r="L1452" s="1" t="s">
        <v>79</v>
      </c>
      <c r="M1452" s="2" t="s">
        <v>9</v>
      </c>
    </row>
    <row r="1453" spans="1:13">
      <c r="A1453" s="3">
        <v>45475</v>
      </c>
      <c r="B1453" s="1">
        <v>7</v>
      </c>
      <c r="C1453" s="1">
        <v>17</v>
      </c>
      <c r="D1453" s="2" t="s">
        <v>23</v>
      </c>
      <c r="E1453" s="1" t="s">
        <v>3939</v>
      </c>
      <c r="F1453" s="2" t="s">
        <v>4509</v>
      </c>
      <c r="G1453" s="4">
        <v>1066</v>
      </c>
      <c r="H1453" s="4">
        <f>表3[[#This Row],[借方发生额]]/10000</f>
        <v>0.1066</v>
      </c>
      <c r="I1453" s="2" t="s">
        <v>3136</v>
      </c>
      <c r="J1453" s="1">
        <f t="shared" si="24"/>
        <v>2024</v>
      </c>
      <c r="K1453" s="1" t="s">
        <v>79</v>
      </c>
      <c r="L1453" s="1" t="s">
        <v>79</v>
      </c>
      <c r="M1453" s="2" t="s">
        <v>9</v>
      </c>
    </row>
    <row r="1454" spans="1:13">
      <c r="A1454" s="3">
        <v>45475</v>
      </c>
      <c r="B1454" s="1">
        <v>7</v>
      </c>
      <c r="C1454" s="1">
        <v>17</v>
      </c>
      <c r="D1454" s="2" t="s">
        <v>23</v>
      </c>
      <c r="E1454" s="1" t="s">
        <v>3941</v>
      </c>
      <c r="F1454" s="2" t="s">
        <v>4509</v>
      </c>
      <c r="G1454" s="1">
        <v>449</v>
      </c>
      <c r="H1454" s="1">
        <f>表3[[#This Row],[借方发生额]]/10000</f>
        <v>0.0449</v>
      </c>
      <c r="I1454" s="2" t="s">
        <v>3136</v>
      </c>
      <c r="J1454" s="1">
        <f t="shared" si="24"/>
        <v>2024</v>
      </c>
      <c r="K1454" s="1" t="s">
        <v>40</v>
      </c>
      <c r="L1454" s="1" t="s">
        <v>288</v>
      </c>
      <c r="M1454" s="2" t="s">
        <v>9</v>
      </c>
    </row>
    <row r="1455" spans="1:13">
      <c r="A1455" s="3">
        <v>45475</v>
      </c>
      <c r="B1455" s="1">
        <v>7</v>
      </c>
      <c r="C1455" s="1">
        <v>17</v>
      </c>
      <c r="D1455" s="2" t="s">
        <v>23</v>
      </c>
      <c r="E1455" s="1" t="s">
        <v>3945</v>
      </c>
      <c r="F1455" s="2" t="s">
        <v>4509</v>
      </c>
      <c r="G1455" s="1">
        <v>325</v>
      </c>
      <c r="H1455" s="1">
        <f>表3[[#This Row],[借方发生额]]/10000</f>
        <v>0.0325</v>
      </c>
      <c r="I1455" s="2" t="s">
        <v>3136</v>
      </c>
      <c r="J1455" s="1">
        <f t="shared" si="24"/>
        <v>2024</v>
      </c>
      <c r="K1455" s="1" t="s">
        <v>58</v>
      </c>
      <c r="L1455" s="1" t="s">
        <v>58</v>
      </c>
      <c r="M1455" s="2" t="s">
        <v>3121</v>
      </c>
    </row>
    <row r="1456" spans="1:13">
      <c r="A1456" s="3">
        <v>45475</v>
      </c>
      <c r="B1456" s="1">
        <v>7</v>
      </c>
      <c r="C1456" s="1">
        <v>25</v>
      </c>
      <c r="D1456" s="2" t="s">
        <v>23</v>
      </c>
      <c r="E1456" s="1" t="s">
        <v>3939</v>
      </c>
      <c r="F1456" s="2" t="s">
        <v>4055</v>
      </c>
      <c r="G1456" s="4">
        <v>4187.09</v>
      </c>
      <c r="H1456" s="4">
        <f>表3[[#This Row],[借方发生额]]/10000</f>
        <v>0.418709</v>
      </c>
      <c r="I1456" s="2" t="s">
        <v>3136</v>
      </c>
      <c r="J1456" s="1">
        <f t="shared" si="24"/>
        <v>2024</v>
      </c>
      <c r="K1456" s="1" t="s">
        <v>79</v>
      </c>
      <c r="L1456" s="1" t="s">
        <v>79</v>
      </c>
      <c r="M1456" s="2" t="s">
        <v>9</v>
      </c>
    </row>
    <row r="1457" spans="1:13">
      <c r="A1457" s="3">
        <v>45475</v>
      </c>
      <c r="B1457" s="1">
        <v>7</v>
      </c>
      <c r="C1457" s="1">
        <v>25</v>
      </c>
      <c r="D1457" s="2" t="s">
        <v>23</v>
      </c>
      <c r="E1457" s="1" t="s">
        <v>3941</v>
      </c>
      <c r="F1457" s="2" t="s">
        <v>4055</v>
      </c>
      <c r="G1457" s="4">
        <v>2523</v>
      </c>
      <c r="H1457" s="4">
        <f>表3[[#This Row],[借方发生额]]/10000</f>
        <v>0.2523</v>
      </c>
      <c r="I1457" s="2" t="s">
        <v>3136</v>
      </c>
      <c r="J1457" s="1">
        <f t="shared" si="24"/>
        <v>2024</v>
      </c>
      <c r="K1457" s="1" t="s">
        <v>40</v>
      </c>
      <c r="L1457" s="1" t="s">
        <v>288</v>
      </c>
      <c r="M1457" s="2" t="s">
        <v>9</v>
      </c>
    </row>
    <row r="1458" spans="1:13">
      <c r="A1458" s="3">
        <v>45475</v>
      </c>
      <c r="B1458" s="1">
        <v>7</v>
      </c>
      <c r="C1458" s="1">
        <v>35</v>
      </c>
      <c r="D1458" s="2" t="s">
        <v>23</v>
      </c>
      <c r="E1458" s="1" t="s">
        <v>3939</v>
      </c>
      <c r="F1458" s="2" t="s">
        <v>4055</v>
      </c>
      <c r="G1458" s="1">
        <v>352.03</v>
      </c>
      <c r="H1458" s="1">
        <f>表3[[#This Row],[借方发生额]]/10000</f>
        <v>0.035203</v>
      </c>
      <c r="I1458" s="2" t="s">
        <v>3136</v>
      </c>
      <c r="J1458" s="1">
        <f t="shared" si="24"/>
        <v>2024</v>
      </c>
      <c r="K1458" s="1" t="s">
        <v>79</v>
      </c>
      <c r="L1458" s="1" t="s">
        <v>79</v>
      </c>
      <c r="M1458" s="2" t="s">
        <v>9</v>
      </c>
    </row>
    <row r="1459" spans="1:13">
      <c r="A1459" s="3">
        <v>45475</v>
      </c>
      <c r="B1459" s="1">
        <v>7</v>
      </c>
      <c r="C1459" s="1">
        <v>39</v>
      </c>
      <c r="D1459" s="2" t="s">
        <v>23</v>
      </c>
      <c r="E1459" s="1" t="s">
        <v>3945</v>
      </c>
      <c r="F1459" s="2" t="s">
        <v>4210</v>
      </c>
      <c r="G1459" s="1">
        <v>232.24</v>
      </c>
      <c r="H1459" s="1">
        <f>表3[[#This Row],[借方发生额]]/10000</f>
        <v>0.023224</v>
      </c>
      <c r="I1459" s="2" t="s">
        <v>3129</v>
      </c>
      <c r="J1459" s="1">
        <f t="shared" si="24"/>
        <v>2024</v>
      </c>
      <c r="K1459" s="1" t="s">
        <v>58</v>
      </c>
      <c r="L1459" s="1" t="s">
        <v>58</v>
      </c>
      <c r="M1459" s="2" t="s">
        <v>3121</v>
      </c>
    </row>
    <row r="1460" spans="1:13">
      <c r="A1460" s="3">
        <v>45475</v>
      </c>
      <c r="B1460" s="1">
        <v>7</v>
      </c>
      <c r="C1460" s="1">
        <v>39</v>
      </c>
      <c r="D1460" s="2" t="s">
        <v>23</v>
      </c>
      <c r="E1460" s="1" t="s">
        <v>3947</v>
      </c>
      <c r="F1460" s="2" t="s">
        <v>4210</v>
      </c>
      <c r="G1460" s="1">
        <v>267.8</v>
      </c>
      <c r="H1460" s="1">
        <f>表3[[#This Row],[借方发生额]]/10000</f>
        <v>0.02678</v>
      </c>
      <c r="I1460" s="2" t="s">
        <v>3129</v>
      </c>
      <c r="J1460" s="1">
        <f t="shared" si="24"/>
        <v>2024</v>
      </c>
      <c r="K1460" s="1" t="s">
        <v>60</v>
      </c>
      <c r="L1460" s="1" t="s">
        <v>3131</v>
      </c>
      <c r="M1460" s="2" t="s">
        <v>9</v>
      </c>
    </row>
    <row r="1461" spans="1:13">
      <c r="A1461" s="3">
        <v>45475</v>
      </c>
      <c r="B1461" s="1">
        <v>7</v>
      </c>
      <c r="C1461" s="1">
        <v>56</v>
      </c>
      <c r="D1461" s="2" t="s">
        <v>23</v>
      </c>
      <c r="E1461" s="1" t="s">
        <v>3945</v>
      </c>
      <c r="F1461" s="2" t="s">
        <v>4510</v>
      </c>
      <c r="G1461" s="4">
        <v>1223.78</v>
      </c>
      <c r="H1461" s="4">
        <f>表3[[#This Row],[借方发生额]]/10000</f>
        <v>0.122378</v>
      </c>
      <c r="I1461" s="2" t="s">
        <v>3161</v>
      </c>
      <c r="J1461" s="1">
        <f t="shared" si="24"/>
        <v>2024</v>
      </c>
      <c r="K1461" s="1" t="s">
        <v>58</v>
      </c>
      <c r="L1461" s="1" t="s">
        <v>58</v>
      </c>
      <c r="M1461" s="2" t="s">
        <v>3121</v>
      </c>
    </row>
    <row r="1462" spans="1:13">
      <c r="A1462" s="3">
        <v>45475</v>
      </c>
      <c r="B1462" s="1">
        <v>7</v>
      </c>
      <c r="C1462" s="1">
        <v>56</v>
      </c>
      <c r="D1462" s="2" t="s">
        <v>23</v>
      </c>
      <c r="E1462" s="1" t="s">
        <v>3941</v>
      </c>
      <c r="F1462" s="2" t="s">
        <v>4510</v>
      </c>
      <c r="G1462" s="1">
        <v>178.08</v>
      </c>
      <c r="H1462" s="1">
        <f>表3[[#This Row],[借方发生额]]/10000</f>
        <v>0.017808</v>
      </c>
      <c r="I1462" s="2" t="s">
        <v>3161</v>
      </c>
      <c r="J1462" s="1">
        <f t="shared" si="24"/>
        <v>2024</v>
      </c>
      <c r="K1462" s="1" t="s">
        <v>40</v>
      </c>
      <c r="L1462" s="1" t="s">
        <v>288</v>
      </c>
      <c r="M1462" s="2" t="s">
        <v>9</v>
      </c>
    </row>
    <row r="1463" spans="1:13">
      <c r="A1463" s="3">
        <v>45475</v>
      </c>
      <c r="B1463" s="1">
        <v>7</v>
      </c>
      <c r="C1463" s="1">
        <v>7</v>
      </c>
      <c r="D1463" s="2" t="s">
        <v>23</v>
      </c>
      <c r="E1463" s="1" t="s">
        <v>4134</v>
      </c>
      <c r="F1463" s="2" t="s">
        <v>4135</v>
      </c>
      <c r="G1463" s="4">
        <v>1227.99</v>
      </c>
      <c r="H1463" s="4">
        <f>表3[[#This Row],[借方发生额]]/10000</f>
        <v>0.122799</v>
      </c>
      <c r="I1463" s="2" t="s">
        <v>3136</v>
      </c>
      <c r="J1463" s="1">
        <f t="shared" si="24"/>
        <v>2024</v>
      </c>
      <c r="K1463" s="1" t="s">
        <v>1446</v>
      </c>
      <c r="L1463" s="1" t="s">
        <v>3120</v>
      </c>
      <c r="M1463" s="1" t="s">
        <v>3120</v>
      </c>
    </row>
    <row r="1464" spans="1:13">
      <c r="A1464" s="3">
        <v>45475</v>
      </c>
      <c r="B1464" s="1">
        <v>7</v>
      </c>
      <c r="C1464" s="1">
        <v>76</v>
      </c>
      <c r="D1464" s="2" t="s">
        <v>23</v>
      </c>
      <c r="E1464" s="1" t="s">
        <v>3939</v>
      </c>
      <c r="F1464" s="2" t="s">
        <v>4511</v>
      </c>
      <c r="G1464" s="4">
        <v>3400.62</v>
      </c>
      <c r="H1464" s="4">
        <f>表3[[#This Row],[借方发生额]]/10000</f>
        <v>0.340062</v>
      </c>
      <c r="I1464" s="2" t="s">
        <v>3136</v>
      </c>
      <c r="J1464" s="1">
        <f t="shared" si="24"/>
        <v>2024</v>
      </c>
      <c r="K1464" s="1" t="s">
        <v>79</v>
      </c>
      <c r="L1464" s="1" t="s">
        <v>79</v>
      </c>
      <c r="M1464" s="2" t="s">
        <v>9</v>
      </c>
    </row>
    <row r="1465" spans="1:13">
      <c r="A1465" s="3">
        <v>45475</v>
      </c>
      <c r="B1465" s="1">
        <v>7</v>
      </c>
      <c r="C1465" s="1">
        <v>77</v>
      </c>
      <c r="D1465" s="2" t="s">
        <v>23</v>
      </c>
      <c r="E1465" s="1" t="s">
        <v>3948</v>
      </c>
      <c r="F1465" s="2" t="s">
        <v>4163</v>
      </c>
      <c r="G1465" s="1">
        <v>911</v>
      </c>
      <c r="H1465" s="1">
        <f>表3[[#This Row],[借方发生额]]/10000</f>
        <v>0.0911</v>
      </c>
      <c r="I1465" s="2" t="s">
        <v>3136</v>
      </c>
      <c r="J1465" s="1">
        <f t="shared" si="24"/>
        <v>2024</v>
      </c>
      <c r="K1465" s="1" t="s">
        <v>288</v>
      </c>
      <c r="L1465" s="1" t="s">
        <v>288</v>
      </c>
      <c r="M1465" s="2" t="s">
        <v>9</v>
      </c>
    </row>
    <row r="1466" spans="1:13">
      <c r="A1466" s="3">
        <v>45475</v>
      </c>
      <c r="B1466" s="1">
        <v>7</v>
      </c>
      <c r="C1466" s="1">
        <v>89</v>
      </c>
      <c r="D1466" s="2" t="s">
        <v>23</v>
      </c>
      <c r="E1466" s="1" t="s">
        <v>3970</v>
      </c>
      <c r="F1466" s="2" t="s">
        <v>4459</v>
      </c>
      <c r="G1466" s="4">
        <v>2063.57</v>
      </c>
      <c r="H1466" s="4">
        <f>表3[[#This Row],[借方发生额]]/10000</f>
        <v>0.206357</v>
      </c>
      <c r="I1466" s="2" t="s">
        <v>3186</v>
      </c>
      <c r="J1466" s="1">
        <f t="shared" si="24"/>
        <v>2024</v>
      </c>
      <c r="K1466" s="1" t="s">
        <v>378</v>
      </c>
      <c r="L1466" s="1" t="s">
        <v>3131</v>
      </c>
      <c r="M1466" s="2" t="s">
        <v>9</v>
      </c>
    </row>
    <row r="1467" spans="1:13">
      <c r="A1467" s="3">
        <v>45475</v>
      </c>
      <c r="B1467" s="1">
        <v>7</v>
      </c>
      <c r="C1467" s="1">
        <v>9</v>
      </c>
      <c r="D1467" s="2" t="s">
        <v>23</v>
      </c>
      <c r="E1467" s="1" t="s">
        <v>3939</v>
      </c>
      <c r="F1467" s="2" t="s">
        <v>4512</v>
      </c>
      <c r="G1467" s="4">
        <v>9433.96</v>
      </c>
      <c r="H1467" s="4">
        <f>表3[[#This Row],[借方发生额]]/10000</f>
        <v>0.943396</v>
      </c>
      <c r="I1467" s="2" t="s">
        <v>3307</v>
      </c>
      <c r="J1467" s="1">
        <f t="shared" si="24"/>
        <v>2024</v>
      </c>
      <c r="K1467" s="1" t="s">
        <v>79</v>
      </c>
      <c r="L1467" s="1" t="s">
        <v>79</v>
      </c>
      <c r="M1467" s="2" t="s">
        <v>9</v>
      </c>
    </row>
    <row r="1468" spans="1:13">
      <c r="A1468" s="3">
        <v>45475</v>
      </c>
      <c r="B1468" s="1">
        <v>7</v>
      </c>
      <c r="C1468" s="1">
        <v>92</v>
      </c>
      <c r="D1468" s="2" t="s">
        <v>23</v>
      </c>
      <c r="E1468" s="1" t="s">
        <v>3945</v>
      </c>
      <c r="F1468" s="2" t="s">
        <v>4054</v>
      </c>
      <c r="G1468" s="4">
        <v>2212.78</v>
      </c>
      <c r="H1468" s="4">
        <f>表3[[#This Row],[借方发生额]]/10000</f>
        <v>0.221278</v>
      </c>
      <c r="I1468" s="2" t="s">
        <v>4513</v>
      </c>
      <c r="J1468" s="1">
        <f t="shared" si="24"/>
        <v>2024</v>
      </c>
      <c r="K1468" s="1" t="s">
        <v>58</v>
      </c>
      <c r="L1468" s="1" t="s">
        <v>58</v>
      </c>
      <c r="M1468" s="2" t="s">
        <v>3121</v>
      </c>
    </row>
    <row r="1469" spans="1:13">
      <c r="A1469" s="3">
        <v>45498</v>
      </c>
      <c r="B1469" s="1">
        <v>7</v>
      </c>
      <c r="C1469" s="1">
        <v>105</v>
      </c>
      <c r="D1469" s="2" t="s">
        <v>23</v>
      </c>
      <c r="E1469" s="1" t="s">
        <v>3939</v>
      </c>
      <c r="F1469" s="2" t="s">
        <v>4514</v>
      </c>
      <c r="G1469" s="4">
        <v>4744.3</v>
      </c>
      <c r="H1469" s="4">
        <f>表3[[#This Row],[借方发生额]]/10000</f>
        <v>0.47443</v>
      </c>
      <c r="I1469" s="2" t="s">
        <v>3136</v>
      </c>
      <c r="J1469" s="1">
        <f t="shared" si="24"/>
        <v>2024</v>
      </c>
      <c r="K1469" s="1" t="s">
        <v>79</v>
      </c>
      <c r="L1469" s="1" t="s">
        <v>79</v>
      </c>
      <c r="M1469" s="2" t="s">
        <v>9</v>
      </c>
    </row>
    <row r="1470" spans="1:13">
      <c r="A1470" s="3">
        <v>45498</v>
      </c>
      <c r="B1470" s="1">
        <v>7</v>
      </c>
      <c r="C1470" s="1">
        <v>106</v>
      </c>
      <c r="D1470" s="2" t="s">
        <v>23</v>
      </c>
      <c r="E1470" s="1" t="s">
        <v>3953</v>
      </c>
      <c r="F1470" s="2" t="s">
        <v>3961</v>
      </c>
      <c r="G1470" s="4">
        <v>1561.95</v>
      </c>
      <c r="H1470" s="4">
        <f>表3[[#This Row],[借方发生额]]/10000</f>
        <v>0.156195</v>
      </c>
      <c r="I1470" s="2" t="s">
        <v>3136</v>
      </c>
      <c r="J1470" s="1">
        <f t="shared" si="24"/>
        <v>2024</v>
      </c>
      <c r="K1470" s="1" t="s">
        <v>3956</v>
      </c>
      <c r="L1470" s="1" t="s">
        <v>58</v>
      </c>
      <c r="M1470" s="2" t="s">
        <v>3121</v>
      </c>
    </row>
    <row r="1471" spans="1:13">
      <c r="A1471" s="3">
        <v>45498</v>
      </c>
      <c r="B1471" s="1">
        <v>7</v>
      </c>
      <c r="C1471" s="1">
        <v>111</v>
      </c>
      <c r="D1471" s="2" t="s">
        <v>23</v>
      </c>
      <c r="E1471" s="1" t="s">
        <v>3939</v>
      </c>
      <c r="F1471" s="2" t="s">
        <v>4515</v>
      </c>
      <c r="G1471" s="4">
        <v>7741.66</v>
      </c>
      <c r="H1471" s="4">
        <f>表3[[#This Row],[借方发生额]]/10000</f>
        <v>0.774166</v>
      </c>
      <c r="I1471" s="2" t="s">
        <v>3136</v>
      </c>
      <c r="J1471" s="1">
        <f t="shared" si="24"/>
        <v>2024</v>
      </c>
      <c r="K1471" s="1" t="s">
        <v>79</v>
      </c>
      <c r="L1471" s="1" t="s">
        <v>79</v>
      </c>
      <c r="M1471" s="2" t="s">
        <v>9</v>
      </c>
    </row>
    <row r="1472" spans="1:13">
      <c r="A1472" s="3">
        <v>45498</v>
      </c>
      <c r="B1472" s="1">
        <v>7</v>
      </c>
      <c r="C1472" s="1">
        <v>113</v>
      </c>
      <c r="D1472" s="2" t="s">
        <v>23</v>
      </c>
      <c r="E1472" s="1" t="s">
        <v>3939</v>
      </c>
      <c r="F1472" s="2" t="s">
        <v>3569</v>
      </c>
      <c r="G1472" s="1">
        <v>393.61</v>
      </c>
      <c r="H1472" s="1">
        <f>表3[[#This Row],[借方发生额]]/10000</f>
        <v>0.039361</v>
      </c>
      <c r="I1472" s="2" t="s">
        <v>1814</v>
      </c>
      <c r="J1472" s="1">
        <f t="shared" ref="J1472:J1535" si="25">YEAR(A1472)</f>
        <v>2024</v>
      </c>
      <c r="K1472" s="1" t="s">
        <v>79</v>
      </c>
      <c r="L1472" s="1" t="s">
        <v>79</v>
      </c>
      <c r="M1472" s="2" t="s">
        <v>9</v>
      </c>
    </row>
    <row r="1473" spans="1:13">
      <c r="A1473" s="3">
        <v>45498</v>
      </c>
      <c r="B1473" s="1">
        <v>7</v>
      </c>
      <c r="C1473" s="1">
        <v>113</v>
      </c>
      <c r="D1473" s="2" t="s">
        <v>23</v>
      </c>
      <c r="E1473" s="1" t="s">
        <v>3939</v>
      </c>
      <c r="F1473" s="2" t="s">
        <v>3569</v>
      </c>
      <c r="G1473" s="1">
        <v>533.4</v>
      </c>
      <c r="H1473" s="1">
        <f>表3[[#This Row],[借方发生额]]/10000</f>
        <v>0.05334</v>
      </c>
      <c r="I1473" s="2" t="s">
        <v>1814</v>
      </c>
      <c r="J1473" s="1">
        <f t="shared" si="25"/>
        <v>2024</v>
      </c>
      <c r="K1473" s="1" t="s">
        <v>79</v>
      </c>
      <c r="L1473" s="1" t="s">
        <v>79</v>
      </c>
      <c r="M1473" s="2" t="s">
        <v>9</v>
      </c>
    </row>
    <row r="1474" spans="1:13">
      <c r="A1474" s="3">
        <v>45498</v>
      </c>
      <c r="B1474" s="1">
        <v>7</v>
      </c>
      <c r="C1474" s="1">
        <v>113</v>
      </c>
      <c r="D1474" s="2" t="s">
        <v>23</v>
      </c>
      <c r="E1474" s="1" t="s">
        <v>4030</v>
      </c>
      <c r="F1474" s="2" t="s">
        <v>3412</v>
      </c>
      <c r="G1474" s="4">
        <v>1100</v>
      </c>
      <c r="H1474" s="4">
        <f>表3[[#This Row],[借方发生额]]/10000</f>
        <v>0.11</v>
      </c>
      <c r="I1474" s="2" t="s">
        <v>1814</v>
      </c>
      <c r="J1474" s="1">
        <f t="shared" si="25"/>
        <v>2024</v>
      </c>
      <c r="K1474" s="1" t="s">
        <v>4032</v>
      </c>
      <c r="L1474" s="1" t="s">
        <v>79</v>
      </c>
      <c r="M1474" s="2" t="s">
        <v>9</v>
      </c>
    </row>
    <row r="1475" spans="1:13">
      <c r="A1475" s="3">
        <v>45498</v>
      </c>
      <c r="B1475" s="1">
        <v>7</v>
      </c>
      <c r="C1475" s="1">
        <v>113</v>
      </c>
      <c r="D1475" s="2" t="s">
        <v>23</v>
      </c>
      <c r="E1475" s="1" t="s">
        <v>3945</v>
      </c>
      <c r="F1475" s="2" t="s">
        <v>3411</v>
      </c>
      <c r="G1475" s="4">
        <v>1600</v>
      </c>
      <c r="H1475" s="4">
        <f>表3[[#This Row],[借方发生额]]/10000</f>
        <v>0.16</v>
      </c>
      <c r="I1475" s="2" t="s">
        <v>1814</v>
      </c>
      <c r="J1475" s="1">
        <f t="shared" si="25"/>
        <v>2024</v>
      </c>
      <c r="K1475" s="1" t="s">
        <v>58</v>
      </c>
      <c r="L1475" s="1" t="s">
        <v>58</v>
      </c>
      <c r="M1475" s="2" t="s">
        <v>3121</v>
      </c>
    </row>
    <row r="1476" spans="1:13">
      <c r="A1476" s="3">
        <v>45498</v>
      </c>
      <c r="B1476" s="1">
        <v>7</v>
      </c>
      <c r="C1476" s="1">
        <v>113</v>
      </c>
      <c r="D1476" s="2" t="s">
        <v>23</v>
      </c>
      <c r="E1476" s="1" t="s">
        <v>3970</v>
      </c>
      <c r="F1476" s="2" t="s">
        <v>3568</v>
      </c>
      <c r="G1476" s="4">
        <v>1488</v>
      </c>
      <c r="H1476" s="4">
        <f>表3[[#This Row],[借方发生额]]/10000</f>
        <v>0.1488</v>
      </c>
      <c r="I1476" s="2" t="s">
        <v>1814</v>
      </c>
      <c r="J1476" s="1">
        <f t="shared" si="25"/>
        <v>2024</v>
      </c>
      <c r="K1476" s="1" t="s">
        <v>378</v>
      </c>
      <c r="L1476" s="1" t="s">
        <v>3131</v>
      </c>
      <c r="M1476" s="2" t="s">
        <v>9</v>
      </c>
    </row>
    <row r="1477" spans="1:13">
      <c r="A1477" s="3">
        <v>45498</v>
      </c>
      <c r="B1477" s="1">
        <v>7</v>
      </c>
      <c r="C1477" s="1">
        <v>116</v>
      </c>
      <c r="D1477" s="2" t="s">
        <v>23</v>
      </c>
      <c r="E1477" s="1" t="s">
        <v>3939</v>
      </c>
      <c r="F1477" s="2" t="s">
        <v>4516</v>
      </c>
      <c r="G1477" s="4">
        <v>3176.35</v>
      </c>
      <c r="H1477" s="4">
        <f>表3[[#This Row],[借方发生额]]/10000</f>
        <v>0.317635</v>
      </c>
      <c r="I1477" s="2" t="s">
        <v>3136</v>
      </c>
      <c r="J1477" s="1">
        <f t="shared" si="25"/>
        <v>2024</v>
      </c>
      <c r="K1477" s="1" t="s">
        <v>79</v>
      </c>
      <c r="L1477" s="1" t="s">
        <v>79</v>
      </c>
      <c r="M1477" s="2" t="s">
        <v>9</v>
      </c>
    </row>
    <row r="1478" spans="1:13">
      <c r="A1478" s="3">
        <v>45498</v>
      </c>
      <c r="B1478" s="1">
        <v>7</v>
      </c>
      <c r="C1478" s="1">
        <v>117</v>
      </c>
      <c r="D1478" s="2" t="s">
        <v>23</v>
      </c>
      <c r="E1478" s="1" t="s">
        <v>3945</v>
      </c>
      <c r="F1478" s="2" t="s">
        <v>4054</v>
      </c>
      <c r="G1478" s="1">
        <v>66</v>
      </c>
      <c r="H1478" s="1">
        <f>表3[[#This Row],[借方发生额]]/10000</f>
        <v>0.0066</v>
      </c>
      <c r="I1478" s="2" t="s">
        <v>3136</v>
      </c>
      <c r="J1478" s="1">
        <f t="shared" si="25"/>
        <v>2024</v>
      </c>
      <c r="K1478" s="1" t="s">
        <v>58</v>
      </c>
      <c r="L1478" s="1" t="s">
        <v>58</v>
      </c>
      <c r="M1478" s="2" t="s">
        <v>3121</v>
      </c>
    </row>
    <row r="1479" spans="1:13">
      <c r="A1479" s="3">
        <v>45498</v>
      </c>
      <c r="B1479" s="1">
        <v>7</v>
      </c>
      <c r="C1479" s="1">
        <v>117</v>
      </c>
      <c r="D1479" s="2" t="s">
        <v>23</v>
      </c>
      <c r="E1479" s="1" t="s">
        <v>3939</v>
      </c>
      <c r="F1479" s="2" t="s">
        <v>4517</v>
      </c>
      <c r="G1479" s="1">
        <v>23</v>
      </c>
      <c r="H1479" s="1">
        <f>表3[[#This Row],[借方发生额]]/10000</f>
        <v>0.0023</v>
      </c>
      <c r="I1479" s="2" t="s">
        <v>3136</v>
      </c>
      <c r="J1479" s="1">
        <f t="shared" si="25"/>
        <v>2024</v>
      </c>
      <c r="K1479" s="1" t="s">
        <v>79</v>
      </c>
      <c r="L1479" s="1" t="s">
        <v>79</v>
      </c>
      <c r="M1479" s="2" t="s">
        <v>9</v>
      </c>
    </row>
    <row r="1480" spans="1:13">
      <c r="A1480" s="3">
        <v>45498</v>
      </c>
      <c r="B1480" s="1">
        <v>7</v>
      </c>
      <c r="C1480" s="1">
        <v>118</v>
      </c>
      <c r="D1480" s="2" t="s">
        <v>23</v>
      </c>
      <c r="E1480" s="1" t="s">
        <v>3945</v>
      </c>
      <c r="F1480" s="2" t="s">
        <v>4048</v>
      </c>
      <c r="G1480" s="4">
        <v>2354</v>
      </c>
      <c r="H1480" s="4">
        <f>表3[[#This Row],[借方发生额]]/10000</f>
        <v>0.2354</v>
      </c>
      <c r="I1480" s="2" t="s">
        <v>3129</v>
      </c>
      <c r="J1480" s="1">
        <f t="shared" si="25"/>
        <v>2024</v>
      </c>
      <c r="K1480" s="1" t="s">
        <v>58</v>
      </c>
      <c r="L1480" s="1" t="s">
        <v>58</v>
      </c>
      <c r="M1480" s="2" t="s">
        <v>3121</v>
      </c>
    </row>
    <row r="1481" spans="1:13">
      <c r="A1481" s="3">
        <v>45498</v>
      </c>
      <c r="B1481" s="1">
        <v>7</v>
      </c>
      <c r="C1481" s="1">
        <v>118</v>
      </c>
      <c r="D1481" s="2" t="s">
        <v>23</v>
      </c>
      <c r="E1481" s="1" t="s">
        <v>3943</v>
      </c>
      <c r="F1481" s="2" t="s">
        <v>4048</v>
      </c>
      <c r="G1481" s="4">
        <v>1647</v>
      </c>
      <c r="H1481" s="4">
        <f>表3[[#This Row],[借方发生额]]/10000</f>
        <v>0.1647</v>
      </c>
      <c r="I1481" s="2" t="s">
        <v>3129</v>
      </c>
      <c r="J1481" s="1">
        <f t="shared" si="25"/>
        <v>2024</v>
      </c>
      <c r="K1481" s="1" t="s">
        <v>83</v>
      </c>
      <c r="L1481" s="1" t="s">
        <v>58</v>
      </c>
      <c r="M1481" s="2" t="s">
        <v>3121</v>
      </c>
    </row>
    <row r="1482" spans="1:13">
      <c r="A1482" s="3">
        <v>45498</v>
      </c>
      <c r="B1482" s="1">
        <v>7</v>
      </c>
      <c r="C1482" s="1">
        <v>145</v>
      </c>
      <c r="D1482" s="2" t="s">
        <v>23</v>
      </c>
      <c r="E1482" s="1" t="s">
        <v>3939</v>
      </c>
      <c r="F1482" s="2" t="s">
        <v>4518</v>
      </c>
      <c r="G1482" s="4">
        <v>6000</v>
      </c>
      <c r="H1482" s="4">
        <f>表3[[#This Row],[借方发生额]]/10000</f>
        <v>0.6</v>
      </c>
      <c r="I1482" s="2" t="s">
        <v>3136</v>
      </c>
      <c r="J1482" s="1">
        <f t="shared" si="25"/>
        <v>2024</v>
      </c>
      <c r="K1482" s="1" t="s">
        <v>79</v>
      </c>
      <c r="L1482" s="1" t="s">
        <v>79</v>
      </c>
      <c r="M1482" s="2" t="s">
        <v>9</v>
      </c>
    </row>
    <row r="1483" spans="1:13">
      <c r="A1483" s="3">
        <v>45498</v>
      </c>
      <c r="B1483" s="1">
        <v>7</v>
      </c>
      <c r="C1483" s="1">
        <v>151</v>
      </c>
      <c r="D1483" s="2" t="s">
        <v>23</v>
      </c>
      <c r="E1483" s="1" t="s">
        <v>3945</v>
      </c>
      <c r="F1483" s="2" t="s">
        <v>2454</v>
      </c>
      <c r="G1483" s="1">
        <v>500</v>
      </c>
      <c r="H1483" s="1">
        <f>表3[[#This Row],[借方发生额]]/10000</f>
        <v>0.05</v>
      </c>
      <c r="I1483" s="2" t="s">
        <v>3136</v>
      </c>
      <c r="J1483" s="1">
        <f t="shared" si="25"/>
        <v>2024</v>
      </c>
      <c r="K1483" s="1" t="s">
        <v>58</v>
      </c>
      <c r="L1483" s="1" t="s">
        <v>58</v>
      </c>
      <c r="M1483" s="2" t="s">
        <v>3121</v>
      </c>
    </row>
    <row r="1484" spans="1:13">
      <c r="A1484" s="3">
        <v>45498</v>
      </c>
      <c r="B1484" s="1">
        <v>7</v>
      </c>
      <c r="C1484" s="1">
        <v>159</v>
      </c>
      <c r="D1484" s="2" t="s">
        <v>23</v>
      </c>
      <c r="E1484" s="1" t="s">
        <v>3939</v>
      </c>
      <c r="F1484" s="2" t="s">
        <v>3975</v>
      </c>
      <c r="G1484" s="1">
        <v>695.51</v>
      </c>
      <c r="H1484" s="1">
        <f>表3[[#This Row],[借方发生额]]/10000</f>
        <v>0.069551</v>
      </c>
      <c r="I1484" s="2" t="s">
        <v>3136</v>
      </c>
      <c r="J1484" s="1">
        <f t="shared" si="25"/>
        <v>2024</v>
      </c>
      <c r="K1484" s="1" t="s">
        <v>79</v>
      </c>
      <c r="L1484" s="1" t="s">
        <v>79</v>
      </c>
      <c r="M1484" s="2" t="s">
        <v>9</v>
      </c>
    </row>
    <row r="1485" spans="1:13">
      <c r="A1485" s="3">
        <v>45498</v>
      </c>
      <c r="B1485" s="1">
        <v>7</v>
      </c>
      <c r="C1485" s="1">
        <v>164</v>
      </c>
      <c r="D1485" s="2" t="s">
        <v>23</v>
      </c>
      <c r="E1485" s="1" t="s">
        <v>3941</v>
      </c>
      <c r="F1485" s="2" t="s">
        <v>4519</v>
      </c>
      <c r="G1485" s="4">
        <v>1000</v>
      </c>
      <c r="H1485" s="4">
        <f>表3[[#This Row],[借方发生额]]/10000</f>
        <v>0.1</v>
      </c>
      <c r="I1485" s="2" t="s">
        <v>3136</v>
      </c>
      <c r="J1485" s="1">
        <f t="shared" si="25"/>
        <v>2024</v>
      </c>
      <c r="K1485" s="1" t="s">
        <v>40</v>
      </c>
      <c r="L1485" s="1" t="s">
        <v>288</v>
      </c>
      <c r="M1485" s="2" t="s">
        <v>9</v>
      </c>
    </row>
    <row r="1486" spans="1:13">
      <c r="A1486" s="3">
        <v>45498</v>
      </c>
      <c r="B1486" s="1">
        <v>7</v>
      </c>
      <c r="C1486" s="1">
        <v>184</v>
      </c>
      <c r="D1486" s="2" t="s">
        <v>23</v>
      </c>
      <c r="E1486" s="1" t="s">
        <v>3939</v>
      </c>
      <c r="F1486" s="2" t="s">
        <v>4520</v>
      </c>
      <c r="G1486" s="4">
        <v>11769.91</v>
      </c>
      <c r="H1486" s="4">
        <f>表3[[#This Row],[借方发生额]]/10000</f>
        <v>1.176991</v>
      </c>
      <c r="I1486" s="2" t="s">
        <v>3136</v>
      </c>
      <c r="J1486" s="1">
        <f t="shared" si="25"/>
        <v>2024</v>
      </c>
      <c r="K1486" s="1" t="s">
        <v>79</v>
      </c>
      <c r="L1486" s="1" t="s">
        <v>79</v>
      </c>
      <c r="M1486" s="2" t="s">
        <v>9</v>
      </c>
    </row>
    <row r="1487" spans="1:13">
      <c r="A1487" s="3">
        <v>45498</v>
      </c>
      <c r="B1487" s="1">
        <v>7</v>
      </c>
      <c r="C1487" s="1">
        <v>185</v>
      </c>
      <c r="D1487" s="2" t="s">
        <v>23</v>
      </c>
      <c r="E1487" s="1" t="s">
        <v>3939</v>
      </c>
      <c r="F1487" s="2" t="s">
        <v>4521</v>
      </c>
      <c r="G1487" s="4">
        <v>113207.55</v>
      </c>
      <c r="H1487" s="4">
        <f>表3[[#This Row],[借方发生额]]/10000</f>
        <v>11.320755</v>
      </c>
      <c r="I1487" s="2" t="s">
        <v>3152</v>
      </c>
      <c r="J1487" s="1">
        <f t="shared" si="25"/>
        <v>2024</v>
      </c>
      <c r="K1487" s="1" t="s">
        <v>79</v>
      </c>
      <c r="L1487" s="1" t="s">
        <v>79</v>
      </c>
      <c r="M1487" s="2" t="s">
        <v>9</v>
      </c>
    </row>
    <row r="1488" spans="1:13">
      <c r="A1488" s="3">
        <v>45498</v>
      </c>
      <c r="B1488" s="1">
        <v>7</v>
      </c>
      <c r="C1488" s="1">
        <v>200</v>
      </c>
      <c r="D1488" s="2" t="s">
        <v>23</v>
      </c>
      <c r="E1488" s="1" t="s">
        <v>3939</v>
      </c>
      <c r="F1488" s="2" t="s">
        <v>3989</v>
      </c>
      <c r="G1488" s="4">
        <v>5121.62</v>
      </c>
      <c r="H1488" s="4">
        <f>表3[[#This Row],[借方发生额]]/10000</f>
        <v>0.512162</v>
      </c>
      <c r="I1488" s="2" t="s">
        <v>3152</v>
      </c>
      <c r="J1488" s="1">
        <f t="shared" si="25"/>
        <v>2024</v>
      </c>
      <c r="K1488" s="1" t="s">
        <v>79</v>
      </c>
      <c r="L1488" s="1" t="s">
        <v>79</v>
      </c>
      <c r="M1488" s="2" t="s">
        <v>9</v>
      </c>
    </row>
    <row r="1489" spans="1:13">
      <c r="A1489" s="3">
        <v>45498</v>
      </c>
      <c r="B1489" s="1">
        <v>7</v>
      </c>
      <c r="C1489" s="1">
        <v>201</v>
      </c>
      <c r="D1489" s="2" t="s">
        <v>23</v>
      </c>
      <c r="E1489" s="1" t="s">
        <v>3939</v>
      </c>
      <c r="F1489" s="2" t="s">
        <v>4055</v>
      </c>
      <c r="G1489" s="1">
        <v>791</v>
      </c>
      <c r="H1489" s="1">
        <f>表3[[#This Row],[借方发生额]]/10000</f>
        <v>0.0791</v>
      </c>
      <c r="I1489" s="2" t="s">
        <v>3136</v>
      </c>
      <c r="J1489" s="1">
        <f t="shared" si="25"/>
        <v>2024</v>
      </c>
      <c r="K1489" s="1" t="s">
        <v>79</v>
      </c>
      <c r="L1489" s="1" t="s">
        <v>79</v>
      </c>
      <c r="M1489" s="2" t="s">
        <v>9</v>
      </c>
    </row>
    <row r="1490" spans="1:13">
      <c r="A1490" s="3">
        <v>45498</v>
      </c>
      <c r="B1490" s="1">
        <v>7</v>
      </c>
      <c r="C1490" s="1">
        <v>217</v>
      </c>
      <c r="D1490" s="2" t="s">
        <v>23</v>
      </c>
      <c r="E1490" s="1" t="s">
        <v>3941</v>
      </c>
      <c r="F1490" s="2" t="s">
        <v>3942</v>
      </c>
      <c r="G1490" s="4">
        <v>2847</v>
      </c>
      <c r="H1490" s="4">
        <f>表3[[#This Row],[借方发生额]]/10000</f>
        <v>0.2847</v>
      </c>
      <c r="I1490" s="2" t="s">
        <v>3136</v>
      </c>
      <c r="J1490" s="1">
        <f t="shared" si="25"/>
        <v>2024</v>
      </c>
      <c r="K1490" s="1" t="s">
        <v>40</v>
      </c>
      <c r="L1490" s="1" t="s">
        <v>288</v>
      </c>
      <c r="M1490" s="2" t="s">
        <v>9</v>
      </c>
    </row>
    <row r="1491" spans="1:13">
      <c r="A1491" s="3">
        <v>45498</v>
      </c>
      <c r="B1491" s="1">
        <v>7</v>
      </c>
      <c r="C1491" s="1">
        <v>220</v>
      </c>
      <c r="D1491" s="2" t="s">
        <v>23</v>
      </c>
      <c r="E1491" s="1" t="s">
        <v>3939</v>
      </c>
      <c r="F1491" s="2" t="s">
        <v>4522</v>
      </c>
      <c r="G1491" s="4">
        <v>9614</v>
      </c>
      <c r="H1491" s="4">
        <f>表3[[#This Row],[借方发生额]]/10000</f>
        <v>0.9614</v>
      </c>
      <c r="I1491" s="2" t="s">
        <v>3136</v>
      </c>
      <c r="J1491" s="1">
        <f t="shared" si="25"/>
        <v>2024</v>
      </c>
      <c r="K1491" s="1" t="s">
        <v>79</v>
      </c>
      <c r="L1491" s="1" t="s">
        <v>79</v>
      </c>
      <c r="M1491" s="2" t="s">
        <v>9</v>
      </c>
    </row>
    <row r="1492" spans="1:13">
      <c r="A1492" s="3">
        <v>45498</v>
      </c>
      <c r="B1492" s="1">
        <v>7</v>
      </c>
      <c r="C1492" s="1">
        <v>225</v>
      </c>
      <c r="D1492" s="2" t="s">
        <v>23</v>
      </c>
      <c r="E1492" s="1" t="s">
        <v>3939</v>
      </c>
      <c r="F1492" s="2" t="s">
        <v>4055</v>
      </c>
      <c r="G1492" s="1">
        <v>560</v>
      </c>
      <c r="H1492" s="1">
        <f>表3[[#This Row],[借方发生额]]/10000</f>
        <v>0.056</v>
      </c>
      <c r="I1492" s="2" t="s">
        <v>1814</v>
      </c>
      <c r="J1492" s="1">
        <f t="shared" si="25"/>
        <v>2024</v>
      </c>
      <c r="K1492" s="1" t="s">
        <v>79</v>
      </c>
      <c r="L1492" s="1" t="s">
        <v>79</v>
      </c>
      <c r="M1492" s="2" t="s">
        <v>9</v>
      </c>
    </row>
    <row r="1493" spans="1:13">
      <c r="A1493" s="3">
        <v>45498</v>
      </c>
      <c r="B1493" s="1">
        <v>7</v>
      </c>
      <c r="C1493" s="1">
        <v>226</v>
      </c>
      <c r="D1493" s="2" t="s">
        <v>23</v>
      </c>
      <c r="E1493" s="1" t="s">
        <v>3941</v>
      </c>
      <c r="F1493" s="2" t="s">
        <v>4523</v>
      </c>
      <c r="G1493" s="4">
        <v>6000</v>
      </c>
      <c r="H1493" s="4">
        <f>表3[[#This Row],[借方发生额]]/10000</f>
        <v>0.6</v>
      </c>
      <c r="I1493" s="2" t="s">
        <v>3186</v>
      </c>
      <c r="J1493" s="1">
        <f t="shared" si="25"/>
        <v>2024</v>
      </c>
      <c r="K1493" s="1" t="s">
        <v>40</v>
      </c>
      <c r="L1493" s="1" t="s">
        <v>288</v>
      </c>
      <c r="M1493" s="2" t="s">
        <v>9</v>
      </c>
    </row>
    <row r="1494" spans="1:13">
      <c r="A1494" s="3">
        <v>45498</v>
      </c>
      <c r="B1494" s="1">
        <v>7</v>
      </c>
      <c r="C1494" s="1">
        <v>227</v>
      </c>
      <c r="D1494" s="2" t="s">
        <v>23</v>
      </c>
      <c r="E1494" s="1" t="s">
        <v>3941</v>
      </c>
      <c r="F1494" s="2" t="s">
        <v>4524</v>
      </c>
      <c r="G1494" s="4">
        <v>17136</v>
      </c>
      <c r="H1494" s="4">
        <f>表3[[#This Row],[借方发生额]]/10000</f>
        <v>1.7136</v>
      </c>
      <c r="I1494" s="2" t="s">
        <v>3152</v>
      </c>
      <c r="J1494" s="1">
        <f t="shared" si="25"/>
        <v>2024</v>
      </c>
      <c r="K1494" s="1" t="s">
        <v>40</v>
      </c>
      <c r="L1494" s="1" t="s">
        <v>288</v>
      </c>
      <c r="M1494" s="2" t="s">
        <v>9</v>
      </c>
    </row>
    <row r="1495" spans="1:13">
      <c r="A1495" s="3">
        <v>45498</v>
      </c>
      <c r="B1495" s="1">
        <v>7</v>
      </c>
      <c r="C1495" s="1">
        <v>231</v>
      </c>
      <c r="D1495" s="2" t="s">
        <v>23</v>
      </c>
      <c r="E1495" s="1" t="s">
        <v>3953</v>
      </c>
      <c r="F1495" s="2" t="s">
        <v>4525</v>
      </c>
      <c r="G1495" s="1">
        <v>94.34</v>
      </c>
      <c r="H1495" s="1">
        <f>表3[[#This Row],[借方发生额]]/10000</f>
        <v>0.009434</v>
      </c>
      <c r="I1495" s="2" t="s">
        <v>3136</v>
      </c>
      <c r="J1495" s="1">
        <f t="shared" si="25"/>
        <v>2024</v>
      </c>
      <c r="K1495" s="1" t="s">
        <v>3956</v>
      </c>
      <c r="L1495" s="1" t="s">
        <v>58</v>
      </c>
      <c r="M1495" s="2" t="s">
        <v>3121</v>
      </c>
    </row>
    <row r="1496" spans="1:13">
      <c r="A1496" s="3">
        <v>45498</v>
      </c>
      <c r="B1496" s="1">
        <v>7</v>
      </c>
      <c r="C1496" s="1">
        <v>234</v>
      </c>
      <c r="D1496" s="2" t="s">
        <v>23</v>
      </c>
      <c r="E1496" s="1" t="s">
        <v>3985</v>
      </c>
      <c r="F1496" s="2" t="s">
        <v>4526</v>
      </c>
      <c r="G1496" s="4">
        <v>7684.76</v>
      </c>
      <c r="H1496" s="4">
        <f>表3[[#This Row],[借方发生额]]/10000</f>
        <v>0.768476</v>
      </c>
      <c r="I1496" s="2" t="s">
        <v>3186</v>
      </c>
      <c r="J1496" s="1">
        <f t="shared" si="25"/>
        <v>2024</v>
      </c>
      <c r="K1496" s="1" t="s">
        <v>3987</v>
      </c>
      <c r="L1496" s="1" t="s">
        <v>3988</v>
      </c>
      <c r="M1496" s="2" t="s">
        <v>9</v>
      </c>
    </row>
    <row r="1497" spans="1:13">
      <c r="A1497" s="3">
        <v>45498</v>
      </c>
      <c r="B1497" s="1">
        <v>7</v>
      </c>
      <c r="C1497" s="1">
        <v>235</v>
      </c>
      <c r="D1497" s="2" t="s">
        <v>23</v>
      </c>
      <c r="E1497" s="1" t="s">
        <v>3953</v>
      </c>
      <c r="F1497" s="2" t="s">
        <v>4486</v>
      </c>
      <c r="G1497" s="4">
        <v>6412.39</v>
      </c>
      <c r="H1497" s="4">
        <f>表3[[#This Row],[借方发生额]]/10000</f>
        <v>0.641239</v>
      </c>
      <c r="I1497" s="2" t="s">
        <v>3186</v>
      </c>
      <c r="J1497" s="1">
        <f t="shared" si="25"/>
        <v>2024</v>
      </c>
      <c r="K1497" s="1" t="s">
        <v>3956</v>
      </c>
      <c r="L1497" s="1" t="s">
        <v>58</v>
      </c>
      <c r="M1497" s="2" t="s">
        <v>3121</v>
      </c>
    </row>
    <row r="1498" spans="1:13">
      <c r="A1498" s="3">
        <v>45498</v>
      </c>
      <c r="B1498" s="1">
        <v>7</v>
      </c>
      <c r="C1498" s="1">
        <v>236</v>
      </c>
      <c r="D1498" s="2" t="s">
        <v>23</v>
      </c>
      <c r="E1498" s="1" t="s">
        <v>3939</v>
      </c>
      <c r="F1498" s="2" t="s">
        <v>4527</v>
      </c>
      <c r="G1498" s="4">
        <v>2000</v>
      </c>
      <c r="H1498" s="4">
        <f>表3[[#This Row],[借方发生额]]/10000</f>
        <v>0.2</v>
      </c>
      <c r="I1498" s="2" t="s">
        <v>3186</v>
      </c>
      <c r="J1498" s="1">
        <f t="shared" si="25"/>
        <v>2024</v>
      </c>
      <c r="K1498" s="1" t="s">
        <v>79</v>
      </c>
      <c r="L1498" s="1" t="s">
        <v>79</v>
      </c>
      <c r="M1498" s="2" t="s">
        <v>9</v>
      </c>
    </row>
    <row r="1499" spans="1:13">
      <c r="A1499" s="3">
        <v>45498</v>
      </c>
      <c r="B1499" s="1">
        <v>7</v>
      </c>
      <c r="C1499" s="1">
        <v>245</v>
      </c>
      <c r="D1499" s="2" t="s">
        <v>23</v>
      </c>
      <c r="E1499" s="1" t="s">
        <v>3972</v>
      </c>
      <c r="F1499" s="2" t="s">
        <v>4453</v>
      </c>
      <c r="G1499" s="4">
        <v>13310.14</v>
      </c>
      <c r="H1499" s="4">
        <f>表3[[#This Row],[借方发生额]]/10000</f>
        <v>1.331014</v>
      </c>
      <c r="I1499" s="2" t="s">
        <v>3186</v>
      </c>
      <c r="J1499" s="1">
        <f t="shared" si="25"/>
        <v>2024</v>
      </c>
      <c r="K1499" s="1" t="s">
        <v>3533</v>
      </c>
      <c r="L1499" s="1" t="s">
        <v>27</v>
      </c>
      <c r="M1499" s="2" t="s">
        <v>3122</v>
      </c>
    </row>
    <row r="1500" spans="1:13">
      <c r="A1500" s="3">
        <v>45498</v>
      </c>
      <c r="B1500" s="1">
        <v>7</v>
      </c>
      <c r="C1500" s="1">
        <v>245</v>
      </c>
      <c r="D1500" s="2" t="s">
        <v>23</v>
      </c>
      <c r="E1500" s="1" t="s">
        <v>3972</v>
      </c>
      <c r="F1500" s="2" t="s">
        <v>4488</v>
      </c>
      <c r="G1500" s="4">
        <v>1010.97</v>
      </c>
      <c r="H1500" s="4">
        <f>表3[[#This Row],[借方发生额]]/10000</f>
        <v>0.101097</v>
      </c>
      <c r="I1500" s="2" t="s">
        <v>3186</v>
      </c>
      <c r="J1500" s="1">
        <f t="shared" si="25"/>
        <v>2024</v>
      </c>
      <c r="K1500" s="1" t="s">
        <v>3533</v>
      </c>
      <c r="L1500" s="1" t="s">
        <v>27</v>
      </c>
      <c r="M1500" s="2" t="s">
        <v>3122</v>
      </c>
    </row>
    <row r="1501" spans="1:13">
      <c r="A1501" s="3">
        <v>45498</v>
      </c>
      <c r="B1501" s="1">
        <v>7</v>
      </c>
      <c r="C1501" s="1">
        <v>252</v>
      </c>
      <c r="D1501" s="2" t="s">
        <v>23</v>
      </c>
      <c r="E1501" s="1" t="s">
        <v>3948</v>
      </c>
      <c r="F1501" s="2" t="s">
        <v>4528</v>
      </c>
      <c r="G1501" s="4">
        <v>4990</v>
      </c>
      <c r="H1501" s="4">
        <f>表3[[#This Row],[借方发生额]]/10000</f>
        <v>0.499</v>
      </c>
      <c r="I1501" s="2" t="s">
        <v>3136</v>
      </c>
      <c r="J1501" s="1">
        <f t="shared" si="25"/>
        <v>2024</v>
      </c>
      <c r="K1501" s="1" t="s">
        <v>288</v>
      </c>
      <c r="L1501" s="1" t="s">
        <v>288</v>
      </c>
      <c r="M1501" s="2" t="s">
        <v>9</v>
      </c>
    </row>
    <row r="1502" spans="1:13">
      <c r="A1502" s="3">
        <v>45498</v>
      </c>
      <c r="B1502" s="1">
        <v>7</v>
      </c>
      <c r="C1502" s="1">
        <v>254</v>
      </c>
      <c r="D1502" s="2" t="s">
        <v>23</v>
      </c>
      <c r="E1502" s="1" t="s">
        <v>3939</v>
      </c>
      <c r="F1502" s="2" t="s">
        <v>4529</v>
      </c>
      <c r="G1502" s="4">
        <v>2036.7</v>
      </c>
      <c r="H1502" s="4">
        <f>表3[[#This Row],[借方发生额]]/10000</f>
        <v>0.20367</v>
      </c>
      <c r="I1502" s="2" t="s">
        <v>3186</v>
      </c>
      <c r="J1502" s="1">
        <f t="shared" si="25"/>
        <v>2024</v>
      </c>
      <c r="K1502" s="1" t="s">
        <v>79</v>
      </c>
      <c r="L1502" s="1" t="s">
        <v>79</v>
      </c>
      <c r="M1502" s="2" t="s">
        <v>9</v>
      </c>
    </row>
    <row r="1503" spans="1:13">
      <c r="A1503" s="3">
        <v>45498</v>
      </c>
      <c r="B1503" s="1">
        <v>7</v>
      </c>
      <c r="C1503" s="1">
        <v>262</v>
      </c>
      <c r="D1503" s="2" t="s">
        <v>23</v>
      </c>
      <c r="E1503" s="1" t="s">
        <v>3953</v>
      </c>
      <c r="F1503" s="2" t="s">
        <v>4530</v>
      </c>
      <c r="G1503" s="4">
        <v>4708.85</v>
      </c>
      <c r="H1503" s="4">
        <f>表3[[#This Row],[借方发生额]]/10000</f>
        <v>0.470885</v>
      </c>
      <c r="I1503" s="2" t="s">
        <v>3186</v>
      </c>
      <c r="J1503" s="1">
        <f t="shared" si="25"/>
        <v>2024</v>
      </c>
      <c r="K1503" s="1" t="s">
        <v>3956</v>
      </c>
      <c r="L1503" s="1" t="s">
        <v>58</v>
      </c>
      <c r="M1503" s="2" t="s">
        <v>3121</v>
      </c>
    </row>
    <row r="1504" spans="1:13">
      <c r="A1504" s="3">
        <v>45498</v>
      </c>
      <c r="B1504" s="1">
        <v>7</v>
      </c>
      <c r="C1504" s="1">
        <v>281</v>
      </c>
      <c r="D1504" s="2" t="s">
        <v>23</v>
      </c>
      <c r="E1504" s="1" t="s">
        <v>3941</v>
      </c>
      <c r="F1504" s="2" t="s">
        <v>4524</v>
      </c>
      <c r="G1504" s="4">
        <v>22152</v>
      </c>
      <c r="H1504" s="4">
        <f>表3[[#This Row],[借方发生额]]/10000</f>
        <v>2.2152</v>
      </c>
      <c r="I1504" s="2" t="s">
        <v>3136</v>
      </c>
      <c r="J1504" s="1">
        <f t="shared" si="25"/>
        <v>2024</v>
      </c>
      <c r="K1504" s="1" t="s">
        <v>40</v>
      </c>
      <c r="L1504" s="1" t="s">
        <v>288</v>
      </c>
      <c r="M1504" s="2" t="s">
        <v>9</v>
      </c>
    </row>
    <row r="1505" spans="1:13">
      <c r="A1505" s="3">
        <v>45498</v>
      </c>
      <c r="B1505" s="1">
        <v>7</v>
      </c>
      <c r="C1505" s="1">
        <v>302</v>
      </c>
      <c r="D1505" s="2" t="s">
        <v>23</v>
      </c>
      <c r="E1505" s="1" t="s">
        <v>3939</v>
      </c>
      <c r="F1505" s="2" t="s">
        <v>3975</v>
      </c>
      <c r="G1505" s="4">
        <v>1061</v>
      </c>
      <c r="H1505" s="4">
        <f>表3[[#This Row],[借方发生额]]/10000</f>
        <v>0.1061</v>
      </c>
      <c r="I1505" s="2" t="s">
        <v>3136</v>
      </c>
      <c r="J1505" s="1">
        <f t="shared" si="25"/>
        <v>2024</v>
      </c>
      <c r="K1505" s="1" t="s">
        <v>79</v>
      </c>
      <c r="L1505" s="1" t="s">
        <v>79</v>
      </c>
      <c r="M1505" s="2" t="s">
        <v>9</v>
      </c>
    </row>
    <row r="1506" spans="1:13">
      <c r="A1506" s="3">
        <v>45498</v>
      </c>
      <c r="B1506" s="1">
        <v>7</v>
      </c>
      <c r="C1506" s="1">
        <v>302</v>
      </c>
      <c r="D1506" s="2" t="s">
        <v>23</v>
      </c>
      <c r="E1506" s="1" t="s">
        <v>3945</v>
      </c>
      <c r="F1506" s="2" t="s">
        <v>4073</v>
      </c>
      <c r="G1506" s="1">
        <v>414</v>
      </c>
      <c r="H1506" s="1">
        <f>表3[[#This Row],[借方发生额]]/10000</f>
        <v>0.0414</v>
      </c>
      <c r="I1506" s="2" t="s">
        <v>3136</v>
      </c>
      <c r="J1506" s="1">
        <f t="shared" si="25"/>
        <v>2024</v>
      </c>
      <c r="K1506" s="1" t="s">
        <v>58</v>
      </c>
      <c r="L1506" s="1" t="s">
        <v>58</v>
      </c>
      <c r="M1506" s="2" t="s">
        <v>3121</v>
      </c>
    </row>
    <row r="1507" spans="1:13">
      <c r="A1507" s="3">
        <v>45498</v>
      </c>
      <c r="B1507" s="1">
        <v>7</v>
      </c>
      <c r="C1507" s="1">
        <v>302</v>
      </c>
      <c r="D1507" s="2" t="s">
        <v>23</v>
      </c>
      <c r="E1507" s="1" t="s">
        <v>3941</v>
      </c>
      <c r="F1507" s="2" t="s">
        <v>4021</v>
      </c>
      <c r="G1507" s="1">
        <v>465</v>
      </c>
      <c r="H1507" s="1">
        <f>表3[[#This Row],[借方发生额]]/10000</f>
        <v>0.0465</v>
      </c>
      <c r="I1507" s="2" t="s">
        <v>3136</v>
      </c>
      <c r="J1507" s="1">
        <f t="shared" si="25"/>
        <v>2024</v>
      </c>
      <c r="K1507" s="1" t="s">
        <v>40</v>
      </c>
      <c r="L1507" s="1" t="s">
        <v>288</v>
      </c>
      <c r="M1507" s="2" t="s">
        <v>9</v>
      </c>
    </row>
    <row r="1508" spans="1:13">
      <c r="A1508" s="3">
        <v>45498</v>
      </c>
      <c r="B1508" s="1">
        <v>7</v>
      </c>
      <c r="C1508" s="1">
        <v>97</v>
      </c>
      <c r="D1508" s="2" t="s">
        <v>23</v>
      </c>
      <c r="E1508" s="1" t="s">
        <v>4061</v>
      </c>
      <c r="F1508" s="2" t="s">
        <v>4531</v>
      </c>
      <c r="G1508" s="4">
        <v>124752.48</v>
      </c>
      <c r="H1508" s="4">
        <f>表3[[#This Row],[借方发生额]]/10000</f>
        <v>12.475248</v>
      </c>
      <c r="I1508" s="2" t="s">
        <v>3152</v>
      </c>
      <c r="J1508" s="1">
        <f t="shared" si="25"/>
        <v>2024</v>
      </c>
      <c r="K1508" s="1" t="s">
        <v>128</v>
      </c>
      <c r="L1508" s="1" t="s">
        <v>79</v>
      </c>
      <c r="M1508" s="2" t="s">
        <v>9</v>
      </c>
    </row>
    <row r="1509" spans="1:13">
      <c r="A1509" s="3">
        <v>45504</v>
      </c>
      <c r="B1509" s="1">
        <v>7</v>
      </c>
      <c r="C1509" s="1">
        <v>282</v>
      </c>
      <c r="D1509" s="2" t="s">
        <v>23</v>
      </c>
      <c r="E1509" s="1" t="s">
        <v>3941</v>
      </c>
      <c r="F1509" s="2" t="s">
        <v>3952</v>
      </c>
      <c r="G1509" s="4">
        <v>24880</v>
      </c>
      <c r="H1509" s="4">
        <f>表3[[#This Row],[借方发生额]]/10000</f>
        <v>2.488</v>
      </c>
      <c r="I1509" s="2" t="s">
        <v>3186</v>
      </c>
      <c r="J1509" s="1">
        <f t="shared" si="25"/>
        <v>2024</v>
      </c>
      <c r="K1509" s="1" t="s">
        <v>40</v>
      </c>
      <c r="L1509" s="1" t="s">
        <v>288</v>
      </c>
      <c r="M1509" s="2" t="s">
        <v>9</v>
      </c>
    </row>
    <row r="1510" spans="1:13">
      <c r="A1510" s="3">
        <v>45504</v>
      </c>
      <c r="B1510" s="1">
        <v>7</v>
      </c>
      <c r="C1510" s="1">
        <v>610</v>
      </c>
      <c r="D1510" s="2" t="s">
        <v>23</v>
      </c>
      <c r="E1510" s="1" t="s">
        <v>3939</v>
      </c>
      <c r="F1510" s="2" t="s">
        <v>3990</v>
      </c>
      <c r="G1510" s="1">
        <v>228.57</v>
      </c>
      <c r="H1510" s="1">
        <f>表3[[#This Row],[借方发生额]]/10000</f>
        <v>0.022857</v>
      </c>
      <c r="I1510" s="2" t="s">
        <v>3136</v>
      </c>
      <c r="J1510" s="1">
        <f t="shared" si="25"/>
        <v>2024</v>
      </c>
      <c r="K1510" s="1" t="s">
        <v>79</v>
      </c>
      <c r="L1510" s="1" t="s">
        <v>79</v>
      </c>
      <c r="M1510" s="2" t="s">
        <v>9</v>
      </c>
    </row>
    <row r="1511" spans="1:13">
      <c r="A1511" s="3">
        <v>45504</v>
      </c>
      <c r="B1511" s="1">
        <v>7</v>
      </c>
      <c r="C1511" s="1">
        <v>611</v>
      </c>
      <c r="D1511" s="2" t="s">
        <v>23</v>
      </c>
      <c r="E1511" s="1" t="s">
        <v>3939</v>
      </c>
      <c r="F1511" s="2" t="s">
        <v>3991</v>
      </c>
      <c r="G1511" s="1">
        <v>45.71</v>
      </c>
      <c r="H1511" s="1">
        <f>表3[[#This Row],[借方发生额]]/10000</f>
        <v>0.004571</v>
      </c>
      <c r="I1511" s="2" t="s">
        <v>3136</v>
      </c>
      <c r="J1511" s="1">
        <f t="shared" si="25"/>
        <v>2024</v>
      </c>
      <c r="K1511" s="1" t="s">
        <v>79</v>
      </c>
      <c r="L1511" s="1" t="s">
        <v>79</v>
      </c>
      <c r="M1511" s="2" t="s">
        <v>9</v>
      </c>
    </row>
    <row r="1512" spans="1:13">
      <c r="A1512" s="3">
        <v>45504</v>
      </c>
      <c r="B1512" s="1">
        <v>7</v>
      </c>
      <c r="C1512" s="1">
        <v>612</v>
      </c>
      <c r="D1512" s="2" t="s">
        <v>23</v>
      </c>
      <c r="E1512" s="1" t="s">
        <v>3939</v>
      </c>
      <c r="F1512" s="2" t="s">
        <v>3992</v>
      </c>
      <c r="G1512" s="1">
        <v>640</v>
      </c>
      <c r="H1512" s="1">
        <f>表3[[#This Row],[借方发生额]]/10000</f>
        <v>0.064</v>
      </c>
      <c r="I1512" s="2" t="s">
        <v>3136</v>
      </c>
      <c r="J1512" s="1">
        <f t="shared" si="25"/>
        <v>2024</v>
      </c>
      <c r="K1512" s="1" t="s">
        <v>79</v>
      </c>
      <c r="L1512" s="1" t="s">
        <v>79</v>
      </c>
      <c r="M1512" s="2" t="s">
        <v>9</v>
      </c>
    </row>
    <row r="1513" spans="1:13">
      <c r="A1513" s="3">
        <v>45504</v>
      </c>
      <c r="B1513" s="1">
        <v>7</v>
      </c>
      <c r="C1513" s="1">
        <v>613</v>
      </c>
      <c r="D1513" s="2" t="s">
        <v>23</v>
      </c>
      <c r="E1513" s="1" t="s">
        <v>3939</v>
      </c>
      <c r="F1513" s="2" t="s">
        <v>4532</v>
      </c>
      <c r="G1513" s="1">
        <v>240</v>
      </c>
      <c r="H1513" s="1">
        <f>表3[[#This Row],[借方发生额]]/10000</f>
        <v>0.024</v>
      </c>
      <c r="I1513" s="2" t="s">
        <v>3136</v>
      </c>
      <c r="J1513" s="1">
        <f t="shared" si="25"/>
        <v>2024</v>
      </c>
      <c r="K1513" s="1" t="s">
        <v>79</v>
      </c>
      <c r="L1513" s="1" t="s">
        <v>79</v>
      </c>
      <c r="M1513" s="2" t="s">
        <v>9</v>
      </c>
    </row>
    <row r="1514" spans="1:13">
      <c r="A1514" s="3">
        <v>45504</v>
      </c>
      <c r="B1514" s="1">
        <v>7</v>
      </c>
      <c r="C1514" s="1">
        <v>614</v>
      </c>
      <c r="D1514" s="2" t="s">
        <v>23</v>
      </c>
      <c r="E1514" s="1" t="s">
        <v>3939</v>
      </c>
      <c r="F1514" s="2" t="s">
        <v>3994</v>
      </c>
      <c r="G1514" s="1">
        <v>777.14</v>
      </c>
      <c r="H1514" s="1">
        <f>表3[[#This Row],[借方发生额]]/10000</f>
        <v>0.077714</v>
      </c>
      <c r="I1514" s="2" t="s">
        <v>3136</v>
      </c>
      <c r="J1514" s="1">
        <f t="shared" si="25"/>
        <v>2024</v>
      </c>
      <c r="K1514" s="1" t="s">
        <v>79</v>
      </c>
      <c r="L1514" s="1" t="s">
        <v>79</v>
      </c>
      <c r="M1514" s="2" t="s">
        <v>9</v>
      </c>
    </row>
    <row r="1515" spans="1:13">
      <c r="A1515" s="3">
        <v>45504</v>
      </c>
      <c r="B1515" s="1">
        <v>7</v>
      </c>
      <c r="C1515" s="1">
        <v>623</v>
      </c>
      <c r="D1515" s="2" t="s">
        <v>23</v>
      </c>
      <c r="E1515" s="1" t="s">
        <v>3997</v>
      </c>
      <c r="F1515" s="2" t="s">
        <v>4216</v>
      </c>
      <c r="G1515" s="4">
        <v>5542.51</v>
      </c>
      <c r="H1515" s="4">
        <f>表3[[#This Row],[借方发生额]]/10000</f>
        <v>0.554251</v>
      </c>
      <c r="I1515" s="2" t="s">
        <v>3999</v>
      </c>
      <c r="J1515" s="1">
        <f t="shared" si="25"/>
        <v>2024</v>
      </c>
      <c r="K1515" s="1" t="s">
        <v>4000</v>
      </c>
      <c r="L1515" s="1" t="s">
        <v>79</v>
      </c>
      <c r="M1515" s="2" t="s">
        <v>9</v>
      </c>
    </row>
    <row r="1516" spans="1:13">
      <c r="A1516" s="3">
        <v>45504</v>
      </c>
      <c r="B1516" s="1">
        <v>7</v>
      </c>
      <c r="C1516" s="1">
        <v>624</v>
      </c>
      <c r="D1516" s="2" t="s">
        <v>23</v>
      </c>
      <c r="E1516" s="1" t="s">
        <v>3997</v>
      </c>
      <c r="F1516" s="2" t="s">
        <v>4217</v>
      </c>
      <c r="G1516" s="4">
        <v>3002.38</v>
      </c>
      <c r="H1516" s="4">
        <f>表3[[#This Row],[借方发生额]]/10000</f>
        <v>0.300238</v>
      </c>
      <c r="I1516" s="2" t="s">
        <v>3999</v>
      </c>
      <c r="J1516" s="1">
        <f t="shared" si="25"/>
        <v>2024</v>
      </c>
      <c r="K1516" s="1" t="s">
        <v>4000</v>
      </c>
      <c r="L1516" s="1" t="s">
        <v>79</v>
      </c>
      <c r="M1516" s="2" t="s">
        <v>9</v>
      </c>
    </row>
    <row r="1517" spans="1:13">
      <c r="A1517" s="3">
        <v>45504</v>
      </c>
      <c r="B1517" s="1">
        <v>7</v>
      </c>
      <c r="C1517" s="1">
        <v>625</v>
      </c>
      <c r="D1517" s="2" t="s">
        <v>23</v>
      </c>
      <c r="E1517" s="1" t="s">
        <v>3997</v>
      </c>
      <c r="F1517" s="2" t="s">
        <v>4218</v>
      </c>
      <c r="G1517" s="4">
        <v>1467.89</v>
      </c>
      <c r="H1517" s="4">
        <f>表3[[#This Row],[借方发生额]]/10000</f>
        <v>0.146789</v>
      </c>
      <c r="I1517" s="2" t="s">
        <v>3999</v>
      </c>
      <c r="J1517" s="1">
        <f t="shared" si="25"/>
        <v>2024</v>
      </c>
      <c r="K1517" s="1" t="s">
        <v>4000</v>
      </c>
      <c r="L1517" s="1" t="s">
        <v>79</v>
      </c>
      <c r="M1517" s="2" t="s">
        <v>9</v>
      </c>
    </row>
    <row r="1518" spans="1:13">
      <c r="A1518" s="3">
        <v>45504</v>
      </c>
      <c r="B1518" s="1">
        <v>7</v>
      </c>
      <c r="C1518" s="1">
        <v>625</v>
      </c>
      <c r="D1518" s="2" t="s">
        <v>23</v>
      </c>
      <c r="E1518" s="1" t="s">
        <v>3997</v>
      </c>
      <c r="F1518" s="2" t="s">
        <v>4218</v>
      </c>
      <c r="G1518" s="4">
        <v>1190.15</v>
      </c>
      <c r="H1518" s="4">
        <f>表3[[#This Row],[借方发生额]]/10000</f>
        <v>0.119015</v>
      </c>
      <c r="I1518" s="2" t="s">
        <v>3999</v>
      </c>
      <c r="J1518" s="1">
        <f t="shared" si="25"/>
        <v>2024</v>
      </c>
      <c r="K1518" s="1" t="s">
        <v>4000</v>
      </c>
      <c r="L1518" s="1" t="s">
        <v>79</v>
      </c>
      <c r="M1518" s="2" t="s">
        <v>9</v>
      </c>
    </row>
    <row r="1519" spans="1:13">
      <c r="A1519" s="3">
        <v>45504</v>
      </c>
      <c r="B1519" s="1">
        <v>7</v>
      </c>
      <c r="C1519" s="1">
        <v>625</v>
      </c>
      <c r="D1519" s="2" t="s">
        <v>23</v>
      </c>
      <c r="E1519" s="1" t="s">
        <v>3997</v>
      </c>
      <c r="F1519" s="2" t="s">
        <v>4218</v>
      </c>
      <c r="G1519" s="4">
        <v>17949.21</v>
      </c>
      <c r="H1519" s="4">
        <f>表3[[#This Row],[借方发生额]]/10000</f>
        <v>1.794921</v>
      </c>
      <c r="I1519" s="2" t="s">
        <v>3999</v>
      </c>
      <c r="J1519" s="1">
        <f t="shared" si="25"/>
        <v>2024</v>
      </c>
      <c r="K1519" s="1" t="s">
        <v>4000</v>
      </c>
      <c r="L1519" s="1" t="s">
        <v>79</v>
      </c>
      <c r="M1519" s="2" t="s">
        <v>9</v>
      </c>
    </row>
    <row r="1520" spans="1:13">
      <c r="A1520" s="3">
        <v>45504</v>
      </c>
      <c r="B1520" s="1">
        <v>7</v>
      </c>
      <c r="C1520" s="1">
        <v>625</v>
      </c>
      <c r="D1520" s="2" t="s">
        <v>23</v>
      </c>
      <c r="E1520" s="1" t="s">
        <v>3997</v>
      </c>
      <c r="F1520" s="2" t="s">
        <v>4218</v>
      </c>
      <c r="G1520" s="1">
        <v>102.45</v>
      </c>
      <c r="H1520" s="1">
        <f>表3[[#This Row],[借方发生额]]/10000</f>
        <v>0.010245</v>
      </c>
      <c r="I1520" s="2" t="s">
        <v>3999</v>
      </c>
      <c r="J1520" s="1">
        <f t="shared" si="25"/>
        <v>2024</v>
      </c>
      <c r="K1520" s="1" t="s">
        <v>4000</v>
      </c>
      <c r="L1520" s="1" t="s">
        <v>79</v>
      </c>
      <c r="M1520" s="2" t="s">
        <v>9</v>
      </c>
    </row>
    <row r="1521" spans="1:13">
      <c r="A1521" s="3">
        <v>45504</v>
      </c>
      <c r="B1521" s="1">
        <v>7</v>
      </c>
      <c r="C1521" s="1">
        <v>625</v>
      </c>
      <c r="D1521" s="2" t="s">
        <v>23</v>
      </c>
      <c r="E1521" s="1" t="s">
        <v>3997</v>
      </c>
      <c r="F1521" s="2" t="s">
        <v>4218</v>
      </c>
      <c r="G1521" s="1">
        <v>229.36</v>
      </c>
      <c r="H1521" s="1">
        <f>表3[[#This Row],[借方发生额]]/10000</f>
        <v>0.022936</v>
      </c>
      <c r="I1521" s="2" t="s">
        <v>3999</v>
      </c>
      <c r="J1521" s="1">
        <f t="shared" si="25"/>
        <v>2024</v>
      </c>
      <c r="K1521" s="1" t="s">
        <v>4000</v>
      </c>
      <c r="L1521" s="1" t="s">
        <v>79</v>
      </c>
      <c r="M1521" s="2" t="s">
        <v>9</v>
      </c>
    </row>
    <row r="1522" spans="1:13">
      <c r="A1522" s="3">
        <v>45504</v>
      </c>
      <c r="B1522" s="1">
        <v>7</v>
      </c>
      <c r="C1522" s="1">
        <v>625</v>
      </c>
      <c r="D1522" s="2" t="s">
        <v>23</v>
      </c>
      <c r="E1522" s="1" t="s">
        <v>3997</v>
      </c>
      <c r="F1522" s="2" t="s">
        <v>4218</v>
      </c>
      <c r="G1522" s="4">
        <v>2278.29</v>
      </c>
      <c r="H1522" s="4">
        <f>表3[[#This Row],[借方发生额]]/10000</f>
        <v>0.227829</v>
      </c>
      <c r="I1522" s="2" t="s">
        <v>3999</v>
      </c>
      <c r="J1522" s="1">
        <f t="shared" si="25"/>
        <v>2024</v>
      </c>
      <c r="K1522" s="1" t="s">
        <v>4000</v>
      </c>
      <c r="L1522" s="1" t="s">
        <v>79</v>
      </c>
      <c r="M1522" s="2" t="s">
        <v>9</v>
      </c>
    </row>
    <row r="1523" spans="1:13">
      <c r="A1523" s="3">
        <v>45504</v>
      </c>
      <c r="B1523" s="1">
        <v>7</v>
      </c>
      <c r="C1523" s="1">
        <v>626</v>
      </c>
      <c r="D1523" s="2" t="s">
        <v>23</v>
      </c>
      <c r="E1523" s="1" t="s">
        <v>3997</v>
      </c>
      <c r="F1523" s="2" t="s">
        <v>4219</v>
      </c>
      <c r="G1523" s="4">
        <v>6150</v>
      </c>
      <c r="H1523" s="4">
        <f>表3[[#This Row],[借方发生额]]/10000</f>
        <v>0.615</v>
      </c>
      <c r="I1523" s="2" t="s">
        <v>3999</v>
      </c>
      <c r="J1523" s="1">
        <f t="shared" si="25"/>
        <v>2024</v>
      </c>
      <c r="K1523" s="1" t="s">
        <v>4000</v>
      </c>
      <c r="L1523" s="1" t="s">
        <v>79</v>
      </c>
      <c r="M1523" s="2" t="s">
        <v>9</v>
      </c>
    </row>
    <row r="1524" spans="1:13">
      <c r="A1524" s="3">
        <v>45504</v>
      </c>
      <c r="B1524" s="1">
        <v>7</v>
      </c>
      <c r="C1524" s="1">
        <v>627</v>
      </c>
      <c r="D1524" s="2" t="s">
        <v>23</v>
      </c>
      <c r="E1524" s="1" t="s">
        <v>3939</v>
      </c>
      <c r="F1524" s="2" t="s">
        <v>4533</v>
      </c>
      <c r="G1524" s="1">
        <v>311.27</v>
      </c>
      <c r="H1524" s="1">
        <f>表3[[#This Row],[借方发生额]]/10000</f>
        <v>0.031127</v>
      </c>
      <c r="I1524" s="2" t="s">
        <v>3999</v>
      </c>
      <c r="J1524" s="1">
        <f t="shared" si="25"/>
        <v>2024</v>
      </c>
      <c r="K1524" s="1" t="s">
        <v>79</v>
      </c>
      <c r="L1524" s="1" t="s">
        <v>79</v>
      </c>
      <c r="M1524" s="2" t="s">
        <v>9</v>
      </c>
    </row>
    <row r="1525" spans="1:13">
      <c r="A1525" s="3">
        <v>45504</v>
      </c>
      <c r="B1525" s="1">
        <v>7</v>
      </c>
      <c r="C1525" s="1">
        <v>628</v>
      </c>
      <c r="D1525" s="2" t="s">
        <v>23</v>
      </c>
      <c r="E1525" s="1" t="s">
        <v>3939</v>
      </c>
      <c r="F1525" s="2" t="s">
        <v>4397</v>
      </c>
      <c r="G1525" s="4">
        <v>2982.35</v>
      </c>
      <c r="H1525" s="4">
        <f>表3[[#This Row],[借方发生额]]/10000</f>
        <v>0.298235</v>
      </c>
      <c r="I1525" s="2" t="s">
        <v>4006</v>
      </c>
      <c r="J1525" s="1">
        <f t="shared" si="25"/>
        <v>2024</v>
      </c>
      <c r="K1525" s="1" t="s">
        <v>79</v>
      </c>
      <c r="L1525" s="1" t="s">
        <v>79</v>
      </c>
      <c r="M1525" s="2" t="s">
        <v>9</v>
      </c>
    </row>
    <row r="1526" spans="1:13">
      <c r="A1526" s="3">
        <v>45504</v>
      </c>
      <c r="B1526" s="1">
        <v>7</v>
      </c>
      <c r="C1526" s="1">
        <v>632</v>
      </c>
      <c r="D1526" s="2" t="s">
        <v>23</v>
      </c>
      <c r="E1526" s="1" t="s">
        <v>3995</v>
      </c>
      <c r="F1526" s="2" t="s">
        <v>4534</v>
      </c>
      <c r="G1526" s="4">
        <v>23138.44</v>
      </c>
      <c r="H1526" s="4">
        <f>表3[[#This Row],[借方发生额]]/10000</f>
        <v>2.313844</v>
      </c>
      <c r="I1526" s="2" t="s">
        <v>2157</v>
      </c>
      <c r="J1526" s="1">
        <f t="shared" si="25"/>
        <v>2024</v>
      </c>
      <c r="K1526" s="1" t="s">
        <v>3155</v>
      </c>
      <c r="L1526" s="1" t="s">
        <v>27</v>
      </c>
      <c r="M1526" s="2" t="s">
        <v>3122</v>
      </c>
    </row>
    <row r="1527" spans="1:13">
      <c r="A1527" s="3">
        <v>45504</v>
      </c>
      <c r="B1527" s="1">
        <v>7</v>
      </c>
      <c r="C1527" s="1">
        <v>633</v>
      </c>
      <c r="D1527" s="2" t="s">
        <v>23</v>
      </c>
      <c r="E1527" s="1" t="s">
        <v>3995</v>
      </c>
      <c r="F1527" s="2" t="s">
        <v>28</v>
      </c>
      <c r="G1527" s="4">
        <v>10079.79</v>
      </c>
      <c r="H1527" s="4">
        <f>表3[[#This Row],[借方发生额]]/10000</f>
        <v>1.007979</v>
      </c>
      <c r="I1527" s="2" t="s">
        <v>26</v>
      </c>
      <c r="J1527" s="1">
        <f t="shared" si="25"/>
        <v>2024</v>
      </c>
      <c r="K1527" s="1" t="s">
        <v>3155</v>
      </c>
      <c r="L1527" s="1" t="s">
        <v>27</v>
      </c>
      <c r="M1527" s="2" t="s">
        <v>3122</v>
      </c>
    </row>
    <row r="1528" spans="1:13">
      <c r="A1528" s="3">
        <v>45504</v>
      </c>
      <c r="B1528" s="1">
        <v>7</v>
      </c>
      <c r="C1528" s="1">
        <v>633</v>
      </c>
      <c r="D1528" s="2" t="s">
        <v>23</v>
      </c>
      <c r="E1528" s="1" t="s">
        <v>3995</v>
      </c>
      <c r="F1528" s="2" t="s">
        <v>25</v>
      </c>
      <c r="G1528" s="4">
        <v>9505.46</v>
      </c>
      <c r="H1528" s="4">
        <f>表3[[#This Row],[借方发生额]]/10000</f>
        <v>0.950546</v>
      </c>
      <c r="I1528" s="2" t="s">
        <v>26</v>
      </c>
      <c r="J1528" s="1">
        <f t="shared" si="25"/>
        <v>2024</v>
      </c>
      <c r="K1528" s="1" t="s">
        <v>3155</v>
      </c>
      <c r="L1528" s="1" t="s">
        <v>27</v>
      </c>
      <c r="M1528" s="2" t="s">
        <v>3122</v>
      </c>
    </row>
    <row r="1529" spans="1:13">
      <c r="A1529" s="3">
        <v>45504</v>
      </c>
      <c r="B1529" s="1">
        <v>7</v>
      </c>
      <c r="C1529" s="1">
        <v>667</v>
      </c>
      <c r="D1529" s="2" t="s">
        <v>23</v>
      </c>
      <c r="E1529" s="1" t="s">
        <v>4009</v>
      </c>
      <c r="F1529" s="1" t="s">
        <v>1794</v>
      </c>
      <c r="G1529" s="4">
        <v>49787.27</v>
      </c>
      <c r="H1529" s="4">
        <f>表3[[#This Row],[借方发生额]]/10000</f>
        <v>4.978727</v>
      </c>
      <c r="I1529" s="2" t="s">
        <v>50</v>
      </c>
      <c r="J1529" s="1">
        <f t="shared" si="25"/>
        <v>2024</v>
      </c>
      <c r="K1529" s="1" t="s">
        <v>51</v>
      </c>
      <c r="L1529" s="1" t="s">
        <v>4010</v>
      </c>
      <c r="M1529" s="2" t="s">
        <v>9</v>
      </c>
    </row>
    <row r="1530" spans="1:13">
      <c r="A1530" s="3">
        <v>45504</v>
      </c>
      <c r="B1530" s="1">
        <v>7</v>
      </c>
      <c r="C1530" s="1">
        <v>669</v>
      </c>
      <c r="D1530" s="2" t="s">
        <v>23</v>
      </c>
      <c r="E1530" s="1" t="s">
        <v>4007</v>
      </c>
      <c r="F1530" s="2" t="s">
        <v>4221</v>
      </c>
      <c r="G1530" s="4">
        <v>461157.9</v>
      </c>
      <c r="H1530" s="4">
        <f>表3[[#This Row],[借方发生额]]/10000</f>
        <v>46.11579</v>
      </c>
      <c r="I1530" s="2" t="s">
        <v>3170</v>
      </c>
      <c r="J1530" s="1">
        <f t="shared" si="25"/>
        <v>2024</v>
      </c>
      <c r="K1530" s="1" t="s">
        <v>32</v>
      </c>
      <c r="L1530" s="1" t="s">
        <v>3120</v>
      </c>
      <c r="M1530" s="1" t="s">
        <v>3120</v>
      </c>
    </row>
    <row r="1531" spans="1:13">
      <c r="A1531" s="3">
        <v>45518</v>
      </c>
      <c r="B1531" s="1">
        <v>8</v>
      </c>
      <c r="C1531" s="1">
        <v>104</v>
      </c>
      <c r="D1531" s="2" t="s">
        <v>23</v>
      </c>
      <c r="E1531" s="1" t="s">
        <v>3939</v>
      </c>
      <c r="F1531" s="2" t="s">
        <v>4034</v>
      </c>
      <c r="G1531" s="4">
        <v>6800</v>
      </c>
      <c r="H1531" s="4">
        <f>表3[[#This Row],[借方发生额]]/10000</f>
        <v>0.68</v>
      </c>
      <c r="I1531" s="2" t="s">
        <v>3152</v>
      </c>
      <c r="J1531" s="1">
        <f t="shared" si="25"/>
        <v>2024</v>
      </c>
      <c r="K1531" s="1" t="s">
        <v>79</v>
      </c>
      <c r="L1531" s="1" t="s">
        <v>79</v>
      </c>
      <c r="M1531" s="2" t="s">
        <v>9</v>
      </c>
    </row>
    <row r="1532" spans="1:13">
      <c r="A1532" s="3">
        <v>45518</v>
      </c>
      <c r="B1532" s="1">
        <v>8</v>
      </c>
      <c r="C1532" s="1">
        <v>105</v>
      </c>
      <c r="D1532" s="2" t="s">
        <v>23</v>
      </c>
      <c r="E1532" s="1" t="s">
        <v>3945</v>
      </c>
      <c r="F1532" s="2" t="s">
        <v>4054</v>
      </c>
      <c r="G1532" s="1">
        <v>601.94</v>
      </c>
      <c r="H1532" s="1">
        <f>表3[[#This Row],[借方发生额]]/10000</f>
        <v>0.060194</v>
      </c>
      <c r="I1532" s="2" t="s">
        <v>3129</v>
      </c>
      <c r="J1532" s="1">
        <f t="shared" si="25"/>
        <v>2024</v>
      </c>
      <c r="K1532" s="1" t="s">
        <v>58</v>
      </c>
      <c r="L1532" s="1" t="s">
        <v>58</v>
      </c>
      <c r="M1532" s="2" t="s">
        <v>3121</v>
      </c>
    </row>
    <row r="1533" spans="1:13">
      <c r="A1533" s="3">
        <v>45518</v>
      </c>
      <c r="B1533" s="1">
        <v>8</v>
      </c>
      <c r="C1533" s="1">
        <v>107</v>
      </c>
      <c r="D1533" s="2" t="s">
        <v>23</v>
      </c>
      <c r="E1533" s="1" t="s">
        <v>4007</v>
      </c>
      <c r="F1533" s="2" t="s">
        <v>4535</v>
      </c>
      <c r="G1533" s="4">
        <v>34000</v>
      </c>
      <c r="H1533" s="4">
        <f>表3[[#This Row],[借方发生额]]/10000</f>
        <v>3.4</v>
      </c>
      <c r="I1533" s="2" t="s">
        <v>4058</v>
      </c>
      <c r="J1533" s="1">
        <f t="shared" si="25"/>
        <v>2024</v>
      </c>
      <c r="K1533" s="1" t="s">
        <v>32</v>
      </c>
      <c r="L1533" s="1" t="s">
        <v>3120</v>
      </c>
      <c r="M1533" s="1" t="s">
        <v>3120</v>
      </c>
    </row>
    <row r="1534" spans="1:13">
      <c r="A1534" s="3">
        <v>45518</v>
      </c>
      <c r="B1534" s="1">
        <v>8</v>
      </c>
      <c r="C1534" s="1">
        <v>108</v>
      </c>
      <c r="D1534" s="2" t="s">
        <v>23</v>
      </c>
      <c r="E1534" s="1" t="s">
        <v>3939</v>
      </c>
      <c r="F1534" s="2" t="s">
        <v>4536</v>
      </c>
      <c r="G1534" s="1">
        <v>226.42</v>
      </c>
      <c r="H1534" s="1">
        <f>表3[[#This Row],[借方发生额]]/10000</f>
        <v>0.022642</v>
      </c>
      <c r="I1534" s="2" t="s">
        <v>3136</v>
      </c>
      <c r="J1534" s="1">
        <f t="shared" si="25"/>
        <v>2024</v>
      </c>
      <c r="K1534" s="1" t="s">
        <v>79</v>
      </c>
      <c r="L1534" s="1" t="s">
        <v>79</v>
      </c>
      <c r="M1534" s="2" t="s">
        <v>9</v>
      </c>
    </row>
    <row r="1535" spans="1:13">
      <c r="A1535" s="3">
        <v>45518</v>
      </c>
      <c r="B1535" s="1">
        <v>8</v>
      </c>
      <c r="C1535" s="1">
        <v>12</v>
      </c>
      <c r="D1535" s="2" t="s">
        <v>23</v>
      </c>
      <c r="E1535" s="1" t="s">
        <v>3948</v>
      </c>
      <c r="F1535" s="2" t="s">
        <v>3962</v>
      </c>
      <c r="G1535" s="1">
        <v>527.98</v>
      </c>
      <c r="H1535" s="1">
        <f>表3[[#This Row],[借方发生额]]/10000</f>
        <v>0.052798</v>
      </c>
      <c r="I1535" s="2" t="s">
        <v>3136</v>
      </c>
      <c r="J1535" s="1">
        <f t="shared" si="25"/>
        <v>2024</v>
      </c>
      <c r="K1535" s="1" t="s">
        <v>288</v>
      </c>
      <c r="L1535" s="1" t="s">
        <v>288</v>
      </c>
      <c r="M1535" s="2" t="s">
        <v>9</v>
      </c>
    </row>
    <row r="1536" spans="1:13">
      <c r="A1536" s="3">
        <v>45518</v>
      </c>
      <c r="B1536" s="1">
        <v>8</v>
      </c>
      <c r="C1536" s="1">
        <v>124</v>
      </c>
      <c r="D1536" s="2" t="s">
        <v>23</v>
      </c>
      <c r="E1536" s="1" t="s">
        <v>3943</v>
      </c>
      <c r="F1536" s="2" t="s">
        <v>3944</v>
      </c>
      <c r="G1536" s="4">
        <v>8991.45</v>
      </c>
      <c r="H1536" s="4">
        <f>表3[[#This Row],[借方发生额]]/10000</f>
        <v>0.899145</v>
      </c>
      <c r="I1536" s="2" t="s">
        <v>3136</v>
      </c>
      <c r="J1536" s="1">
        <f t="shared" ref="J1536:J1599" si="26">YEAR(A1536)</f>
        <v>2024</v>
      </c>
      <c r="K1536" s="1" t="s">
        <v>83</v>
      </c>
      <c r="L1536" s="1" t="s">
        <v>58</v>
      </c>
      <c r="M1536" s="2" t="s">
        <v>3121</v>
      </c>
    </row>
    <row r="1537" spans="1:13">
      <c r="A1537" s="3">
        <v>45518</v>
      </c>
      <c r="B1537" s="1">
        <v>8</v>
      </c>
      <c r="C1537" s="1">
        <v>125</v>
      </c>
      <c r="D1537" s="2" t="s">
        <v>23</v>
      </c>
      <c r="E1537" s="1" t="s">
        <v>3945</v>
      </c>
      <c r="F1537" s="2" t="s">
        <v>4537</v>
      </c>
      <c r="G1537" s="1">
        <v>20.25</v>
      </c>
      <c r="H1537" s="1">
        <f>表3[[#This Row],[借方发生额]]/10000</f>
        <v>0.002025</v>
      </c>
      <c r="I1537" s="2" t="s">
        <v>3136</v>
      </c>
      <c r="J1537" s="1">
        <f t="shared" si="26"/>
        <v>2024</v>
      </c>
      <c r="K1537" s="1" t="s">
        <v>58</v>
      </c>
      <c r="L1537" s="1" t="s">
        <v>58</v>
      </c>
      <c r="M1537" s="2" t="s">
        <v>3121</v>
      </c>
    </row>
    <row r="1538" spans="1:13">
      <c r="A1538" s="3">
        <v>45518</v>
      </c>
      <c r="B1538" s="1">
        <v>8</v>
      </c>
      <c r="C1538" s="1">
        <v>125</v>
      </c>
      <c r="D1538" s="2" t="s">
        <v>23</v>
      </c>
      <c r="E1538" s="1" t="s">
        <v>3943</v>
      </c>
      <c r="F1538" s="2" t="s">
        <v>4537</v>
      </c>
      <c r="G1538" s="4">
        <v>6960.48</v>
      </c>
      <c r="H1538" s="4">
        <f>表3[[#This Row],[借方发生额]]/10000</f>
        <v>0.696048</v>
      </c>
      <c r="I1538" s="2" t="s">
        <v>3136</v>
      </c>
      <c r="J1538" s="1">
        <f t="shared" si="26"/>
        <v>2024</v>
      </c>
      <c r="K1538" s="1" t="s">
        <v>83</v>
      </c>
      <c r="L1538" s="1" t="s">
        <v>58</v>
      </c>
      <c r="M1538" s="2" t="s">
        <v>3121</v>
      </c>
    </row>
    <row r="1539" spans="1:13">
      <c r="A1539" s="3">
        <v>45518</v>
      </c>
      <c r="B1539" s="1">
        <v>8</v>
      </c>
      <c r="C1539" s="1">
        <v>125</v>
      </c>
      <c r="D1539" s="2" t="s">
        <v>23</v>
      </c>
      <c r="E1539" s="1" t="s">
        <v>3941</v>
      </c>
      <c r="F1539" s="2" t="s">
        <v>4537</v>
      </c>
      <c r="G1539" s="1">
        <v>253.9</v>
      </c>
      <c r="H1539" s="1">
        <f>表3[[#This Row],[借方发生额]]/10000</f>
        <v>0.02539</v>
      </c>
      <c r="I1539" s="2" t="s">
        <v>3136</v>
      </c>
      <c r="J1539" s="1">
        <f t="shared" si="26"/>
        <v>2024</v>
      </c>
      <c r="K1539" s="1" t="s">
        <v>40</v>
      </c>
      <c r="L1539" s="1" t="s">
        <v>288</v>
      </c>
      <c r="M1539" s="2" t="s">
        <v>9</v>
      </c>
    </row>
    <row r="1540" spans="1:13">
      <c r="A1540" s="3">
        <v>45518</v>
      </c>
      <c r="B1540" s="1">
        <v>8</v>
      </c>
      <c r="C1540" s="1">
        <v>126</v>
      </c>
      <c r="D1540" s="2" t="s">
        <v>23</v>
      </c>
      <c r="E1540" s="1" t="s">
        <v>3943</v>
      </c>
      <c r="F1540" s="2" t="s">
        <v>3944</v>
      </c>
      <c r="G1540" s="4">
        <v>7215.36</v>
      </c>
      <c r="H1540" s="4">
        <f>表3[[#This Row],[借方发生额]]/10000</f>
        <v>0.721536</v>
      </c>
      <c r="I1540" s="2" t="s">
        <v>3136</v>
      </c>
      <c r="J1540" s="1">
        <f t="shared" si="26"/>
        <v>2024</v>
      </c>
      <c r="K1540" s="1" t="s">
        <v>83</v>
      </c>
      <c r="L1540" s="1" t="s">
        <v>58</v>
      </c>
      <c r="M1540" s="2" t="s">
        <v>3121</v>
      </c>
    </row>
    <row r="1541" spans="1:13">
      <c r="A1541" s="3">
        <v>45518</v>
      </c>
      <c r="B1541" s="1">
        <v>8</v>
      </c>
      <c r="C1541" s="1">
        <v>127</v>
      </c>
      <c r="D1541" s="2" t="s">
        <v>23</v>
      </c>
      <c r="E1541" s="1" t="s">
        <v>3943</v>
      </c>
      <c r="F1541" s="2" t="s">
        <v>3944</v>
      </c>
      <c r="G1541" s="4">
        <v>7259.1</v>
      </c>
      <c r="H1541" s="4">
        <f>表3[[#This Row],[借方发生额]]/10000</f>
        <v>0.72591</v>
      </c>
      <c r="I1541" s="2" t="s">
        <v>3136</v>
      </c>
      <c r="J1541" s="1">
        <f t="shared" si="26"/>
        <v>2024</v>
      </c>
      <c r="K1541" s="1" t="s">
        <v>83</v>
      </c>
      <c r="L1541" s="1" t="s">
        <v>58</v>
      </c>
      <c r="M1541" s="2" t="s">
        <v>3121</v>
      </c>
    </row>
    <row r="1542" spans="1:13">
      <c r="A1542" s="3">
        <v>45518</v>
      </c>
      <c r="B1542" s="1">
        <v>8</v>
      </c>
      <c r="C1542" s="1">
        <v>128</v>
      </c>
      <c r="D1542" s="2" t="s">
        <v>23</v>
      </c>
      <c r="E1542" s="1" t="s">
        <v>3943</v>
      </c>
      <c r="F1542" s="2" t="s">
        <v>4538</v>
      </c>
      <c r="G1542" s="4">
        <v>5939.38</v>
      </c>
      <c r="H1542" s="4">
        <f>表3[[#This Row],[借方发生额]]/10000</f>
        <v>0.593938</v>
      </c>
      <c r="I1542" s="2" t="s">
        <v>3136</v>
      </c>
      <c r="J1542" s="1">
        <f t="shared" si="26"/>
        <v>2024</v>
      </c>
      <c r="K1542" s="1" t="s">
        <v>83</v>
      </c>
      <c r="L1542" s="1" t="s">
        <v>58</v>
      </c>
      <c r="M1542" s="2" t="s">
        <v>3121</v>
      </c>
    </row>
    <row r="1543" spans="1:13">
      <c r="A1543" s="3">
        <v>45518</v>
      </c>
      <c r="B1543" s="1">
        <v>8</v>
      </c>
      <c r="C1543" s="1">
        <v>128</v>
      </c>
      <c r="D1543" s="2" t="s">
        <v>23</v>
      </c>
      <c r="E1543" s="1" t="s">
        <v>3941</v>
      </c>
      <c r="F1543" s="2" t="s">
        <v>4538</v>
      </c>
      <c r="G1543" s="4">
        <v>1506</v>
      </c>
      <c r="H1543" s="4">
        <f>表3[[#This Row],[借方发生额]]/10000</f>
        <v>0.1506</v>
      </c>
      <c r="I1543" s="2" t="s">
        <v>3136</v>
      </c>
      <c r="J1543" s="1">
        <f t="shared" si="26"/>
        <v>2024</v>
      </c>
      <c r="K1543" s="1" t="s">
        <v>40</v>
      </c>
      <c r="L1543" s="1" t="s">
        <v>288</v>
      </c>
      <c r="M1543" s="2" t="s">
        <v>9</v>
      </c>
    </row>
    <row r="1544" spans="1:13">
      <c r="A1544" s="3">
        <v>45518</v>
      </c>
      <c r="B1544" s="1">
        <v>8</v>
      </c>
      <c r="C1544" s="1">
        <v>129</v>
      </c>
      <c r="D1544" s="2" t="s">
        <v>23</v>
      </c>
      <c r="E1544" s="1" t="s">
        <v>3945</v>
      </c>
      <c r="F1544" s="2" t="s">
        <v>4537</v>
      </c>
      <c r="G1544" s="4">
        <v>2294.2</v>
      </c>
      <c r="H1544" s="4">
        <f>表3[[#This Row],[借方发生额]]/10000</f>
        <v>0.22942</v>
      </c>
      <c r="I1544" s="2" t="s">
        <v>3136</v>
      </c>
      <c r="J1544" s="1">
        <f t="shared" si="26"/>
        <v>2024</v>
      </c>
      <c r="K1544" s="1" t="s">
        <v>58</v>
      </c>
      <c r="L1544" s="1" t="s">
        <v>58</v>
      </c>
      <c r="M1544" s="2" t="s">
        <v>3121</v>
      </c>
    </row>
    <row r="1545" spans="1:13">
      <c r="A1545" s="3">
        <v>45518</v>
      </c>
      <c r="B1545" s="1">
        <v>8</v>
      </c>
      <c r="C1545" s="1">
        <v>129</v>
      </c>
      <c r="D1545" s="2" t="s">
        <v>23</v>
      </c>
      <c r="E1545" s="1" t="s">
        <v>3948</v>
      </c>
      <c r="F1545" s="2" t="s">
        <v>4537</v>
      </c>
      <c r="G1545" s="1">
        <v>671.18</v>
      </c>
      <c r="H1545" s="1">
        <f>表3[[#This Row],[借方发生额]]/10000</f>
        <v>0.067118</v>
      </c>
      <c r="I1545" s="2" t="s">
        <v>3136</v>
      </c>
      <c r="J1545" s="1">
        <f t="shared" si="26"/>
        <v>2024</v>
      </c>
      <c r="K1545" s="1" t="s">
        <v>288</v>
      </c>
      <c r="L1545" s="1" t="s">
        <v>288</v>
      </c>
      <c r="M1545" s="2" t="s">
        <v>9</v>
      </c>
    </row>
    <row r="1546" spans="1:13">
      <c r="A1546" s="3">
        <v>45518</v>
      </c>
      <c r="B1546" s="1">
        <v>8</v>
      </c>
      <c r="C1546" s="1">
        <v>129</v>
      </c>
      <c r="D1546" s="2" t="s">
        <v>23</v>
      </c>
      <c r="E1546" s="1" t="s">
        <v>3941</v>
      </c>
      <c r="F1546" s="2" t="s">
        <v>4537</v>
      </c>
      <c r="G1546" s="4">
        <v>2345.08</v>
      </c>
      <c r="H1546" s="4">
        <f>表3[[#This Row],[借方发生额]]/10000</f>
        <v>0.234508</v>
      </c>
      <c r="I1546" s="2" t="s">
        <v>3136</v>
      </c>
      <c r="J1546" s="1">
        <f t="shared" si="26"/>
        <v>2024</v>
      </c>
      <c r="K1546" s="1" t="s">
        <v>40</v>
      </c>
      <c r="L1546" s="1" t="s">
        <v>288</v>
      </c>
      <c r="M1546" s="2" t="s">
        <v>9</v>
      </c>
    </row>
    <row r="1547" spans="1:13">
      <c r="A1547" s="3">
        <v>45518</v>
      </c>
      <c r="B1547" s="1">
        <v>8</v>
      </c>
      <c r="C1547" s="1">
        <v>13</v>
      </c>
      <c r="D1547" s="2" t="s">
        <v>23</v>
      </c>
      <c r="E1547" s="1" t="s">
        <v>3939</v>
      </c>
      <c r="F1547" s="2" t="s">
        <v>4055</v>
      </c>
      <c r="G1547" s="1">
        <v>591.99</v>
      </c>
      <c r="H1547" s="1">
        <f>表3[[#This Row],[借方发生额]]/10000</f>
        <v>0.059199</v>
      </c>
      <c r="I1547" s="2" t="s">
        <v>3129</v>
      </c>
      <c r="J1547" s="1">
        <f t="shared" si="26"/>
        <v>2024</v>
      </c>
      <c r="K1547" s="1" t="s">
        <v>79</v>
      </c>
      <c r="L1547" s="1" t="s">
        <v>79</v>
      </c>
      <c r="M1547" s="2" t="s">
        <v>9</v>
      </c>
    </row>
    <row r="1548" spans="1:13">
      <c r="A1548" s="3">
        <v>45518</v>
      </c>
      <c r="B1548" s="1">
        <v>8</v>
      </c>
      <c r="C1548" s="1">
        <v>130</v>
      </c>
      <c r="D1548" s="2" t="s">
        <v>23</v>
      </c>
      <c r="E1548" s="1" t="s">
        <v>3945</v>
      </c>
      <c r="F1548" s="2" t="s">
        <v>4537</v>
      </c>
      <c r="G1548" s="4">
        <v>1398.31</v>
      </c>
      <c r="H1548" s="4">
        <f>表3[[#This Row],[借方发生额]]/10000</f>
        <v>0.139831</v>
      </c>
      <c r="I1548" s="2" t="s">
        <v>3136</v>
      </c>
      <c r="J1548" s="1">
        <f t="shared" si="26"/>
        <v>2024</v>
      </c>
      <c r="K1548" s="1" t="s">
        <v>58</v>
      </c>
      <c r="L1548" s="1" t="s">
        <v>58</v>
      </c>
      <c r="M1548" s="2" t="s">
        <v>3121</v>
      </c>
    </row>
    <row r="1549" spans="1:13">
      <c r="A1549" s="3">
        <v>45518</v>
      </c>
      <c r="B1549" s="1">
        <v>8</v>
      </c>
      <c r="C1549" s="1">
        <v>130</v>
      </c>
      <c r="D1549" s="2" t="s">
        <v>23</v>
      </c>
      <c r="E1549" s="1" t="s">
        <v>3948</v>
      </c>
      <c r="F1549" s="2" t="s">
        <v>4537</v>
      </c>
      <c r="G1549" s="1">
        <v>172.51</v>
      </c>
      <c r="H1549" s="1">
        <f>表3[[#This Row],[借方发生额]]/10000</f>
        <v>0.017251</v>
      </c>
      <c r="I1549" s="2" t="s">
        <v>3136</v>
      </c>
      <c r="J1549" s="1">
        <f t="shared" si="26"/>
        <v>2024</v>
      </c>
      <c r="K1549" s="1" t="s">
        <v>288</v>
      </c>
      <c r="L1549" s="1" t="s">
        <v>288</v>
      </c>
      <c r="M1549" s="2" t="s">
        <v>9</v>
      </c>
    </row>
    <row r="1550" spans="1:13">
      <c r="A1550" s="3">
        <v>45518</v>
      </c>
      <c r="B1550" s="1">
        <v>8</v>
      </c>
      <c r="C1550" s="1">
        <v>130</v>
      </c>
      <c r="D1550" s="2" t="s">
        <v>23</v>
      </c>
      <c r="E1550" s="1" t="s">
        <v>3941</v>
      </c>
      <c r="F1550" s="2" t="s">
        <v>4537</v>
      </c>
      <c r="G1550" s="4">
        <v>4392.29</v>
      </c>
      <c r="H1550" s="4">
        <f>表3[[#This Row],[借方发生额]]/10000</f>
        <v>0.439229</v>
      </c>
      <c r="I1550" s="2" t="s">
        <v>3136</v>
      </c>
      <c r="J1550" s="1">
        <f t="shared" si="26"/>
        <v>2024</v>
      </c>
      <c r="K1550" s="1" t="s">
        <v>40</v>
      </c>
      <c r="L1550" s="1" t="s">
        <v>288</v>
      </c>
      <c r="M1550" s="2" t="s">
        <v>9</v>
      </c>
    </row>
    <row r="1551" spans="1:13">
      <c r="A1551" s="3">
        <v>45518</v>
      </c>
      <c r="B1551" s="1">
        <v>8</v>
      </c>
      <c r="C1551" s="1">
        <v>130</v>
      </c>
      <c r="D1551" s="2" t="s">
        <v>23</v>
      </c>
      <c r="E1551" s="1" t="s">
        <v>3943</v>
      </c>
      <c r="F1551" s="2" t="s">
        <v>4537</v>
      </c>
      <c r="G1551" s="1">
        <v>633.49</v>
      </c>
      <c r="H1551" s="1">
        <f>表3[[#This Row],[借方发生额]]/10000</f>
        <v>0.063349</v>
      </c>
      <c r="I1551" s="2" t="s">
        <v>3136</v>
      </c>
      <c r="J1551" s="1">
        <f t="shared" si="26"/>
        <v>2024</v>
      </c>
      <c r="K1551" s="1" t="s">
        <v>83</v>
      </c>
      <c r="L1551" s="1" t="s">
        <v>58</v>
      </c>
      <c r="M1551" s="2" t="s">
        <v>3121</v>
      </c>
    </row>
    <row r="1552" spans="1:13">
      <c r="A1552" s="3">
        <v>45518</v>
      </c>
      <c r="B1552" s="1">
        <v>8</v>
      </c>
      <c r="C1552" s="1">
        <v>138</v>
      </c>
      <c r="D1552" s="2" t="s">
        <v>23</v>
      </c>
      <c r="E1552" s="1" t="s">
        <v>3939</v>
      </c>
      <c r="F1552" s="2" t="s">
        <v>4539</v>
      </c>
      <c r="G1552" s="4">
        <v>8018</v>
      </c>
      <c r="H1552" s="4">
        <f>表3[[#This Row],[借方发生额]]/10000</f>
        <v>0.8018</v>
      </c>
      <c r="I1552" s="2" t="s">
        <v>3136</v>
      </c>
      <c r="J1552" s="1">
        <f t="shared" si="26"/>
        <v>2024</v>
      </c>
      <c r="K1552" s="1" t="s">
        <v>79</v>
      </c>
      <c r="L1552" s="1" t="s">
        <v>79</v>
      </c>
      <c r="M1552" s="2" t="s">
        <v>9</v>
      </c>
    </row>
    <row r="1553" spans="1:13">
      <c r="A1553" s="3">
        <v>45518</v>
      </c>
      <c r="B1553" s="1">
        <v>8</v>
      </c>
      <c r="C1553" s="1">
        <v>139</v>
      </c>
      <c r="D1553" s="2" t="s">
        <v>23</v>
      </c>
      <c r="E1553" s="1" t="s">
        <v>3981</v>
      </c>
      <c r="F1553" s="2" t="s">
        <v>4046</v>
      </c>
      <c r="G1553" s="4">
        <v>17956.99</v>
      </c>
      <c r="H1553" s="4">
        <f>表3[[#This Row],[借方发生额]]/10000</f>
        <v>1.795699</v>
      </c>
      <c r="I1553" s="2" t="s">
        <v>3136</v>
      </c>
      <c r="J1553" s="1">
        <f t="shared" si="26"/>
        <v>2024</v>
      </c>
      <c r="K1553" s="1" t="s">
        <v>35</v>
      </c>
      <c r="L1553" s="1" t="s">
        <v>35</v>
      </c>
      <c r="M1553" s="2" t="s">
        <v>3121</v>
      </c>
    </row>
    <row r="1554" spans="1:13">
      <c r="A1554" s="3">
        <v>45518</v>
      </c>
      <c r="B1554" s="1">
        <v>8</v>
      </c>
      <c r="C1554" s="1">
        <v>139</v>
      </c>
      <c r="D1554" s="2" t="s">
        <v>23</v>
      </c>
      <c r="E1554" s="1" t="s">
        <v>4419</v>
      </c>
      <c r="F1554" s="2" t="s">
        <v>4046</v>
      </c>
      <c r="G1554" s="4">
        <v>2745.41</v>
      </c>
      <c r="H1554" s="4">
        <f>表3[[#This Row],[借方发生额]]/10000</f>
        <v>0.274541</v>
      </c>
      <c r="I1554" s="2" t="s">
        <v>3136</v>
      </c>
      <c r="J1554" s="1">
        <f t="shared" si="26"/>
        <v>2024</v>
      </c>
      <c r="K1554" s="1" t="s">
        <v>64</v>
      </c>
      <c r="L1554" s="1" t="s">
        <v>35</v>
      </c>
      <c r="M1554" s="2" t="s">
        <v>3121</v>
      </c>
    </row>
    <row r="1555" spans="1:13">
      <c r="A1555" s="3">
        <v>45518</v>
      </c>
      <c r="B1555" s="1">
        <v>8</v>
      </c>
      <c r="C1555" s="1">
        <v>14</v>
      </c>
      <c r="D1555" s="2" t="s">
        <v>23</v>
      </c>
      <c r="E1555" s="1" t="s">
        <v>3945</v>
      </c>
      <c r="F1555" s="2" t="s">
        <v>4540</v>
      </c>
      <c r="G1555" s="4">
        <v>2042.99</v>
      </c>
      <c r="H1555" s="4">
        <f>表3[[#This Row],[借方发生额]]/10000</f>
        <v>0.204299</v>
      </c>
      <c r="I1555" s="2" t="s">
        <v>3136</v>
      </c>
      <c r="J1555" s="1">
        <f t="shared" si="26"/>
        <v>2024</v>
      </c>
      <c r="K1555" s="1" t="s">
        <v>58</v>
      </c>
      <c r="L1555" s="1" t="s">
        <v>58</v>
      </c>
      <c r="M1555" s="2" t="s">
        <v>3121</v>
      </c>
    </row>
    <row r="1556" spans="1:13">
      <c r="A1556" s="3">
        <v>45518</v>
      </c>
      <c r="B1556" s="1">
        <v>8</v>
      </c>
      <c r="C1556" s="1">
        <v>14</v>
      </c>
      <c r="D1556" s="2" t="s">
        <v>23</v>
      </c>
      <c r="E1556" s="1" t="s">
        <v>3939</v>
      </c>
      <c r="F1556" s="2" t="s">
        <v>4540</v>
      </c>
      <c r="G1556" s="1">
        <v>367.34</v>
      </c>
      <c r="H1556" s="1">
        <f>表3[[#This Row],[借方发生额]]/10000</f>
        <v>0.036734</v>
      </c>
      <c r="I1556" s="2" t="s">
        <v>3136</v>
      </c>
      <c r="J1556" s="1">
        <f t="shared" si="26"/>
        <v>2024</v>
      </c>
      <c r="K1556" s="1" t="s">
        <v>79</v>
      </c>
      <c r="L1556" s="1" t="s">
        <v>79</v>
      </c>
      <c r="M1556" s="2" t="s">
        <v>9</v>
      </c>
    </row>
    <row r="1557" spans="1:13">
      <c r="A1557" s="3">
        <v>45518</v>
      </c>
      <c r="B1557" s="1">
        <v>8</v>
      </c>
      <c r="C1557" s="1">
        <v>14</v>
      </c>
      <c r="D1557" s="2" t="s">
        <v>23</v>
      </c>
      <c r="E1557" s="1" t="s">
        <v>3941</v>
      </c>
      <c r="F1557" s="2" t="s">
        <v>4540</v>
      </c>
      <c r="G1557" s="4">
        <v>1011.2</v>
      </c>
      <c r="H1557" s="4">
        <f>表3[[#This Row],[借方发生额]]/10000</f>
        <v>0.10112</v>
      </c>
      <c r="I1557" s="2" t="s">
        <v>3136</v>
      </c>
      <c r="J1557" s="1">
        <f t="shared" si="26"/>
        <v>2024</v>
      </c>
      <c r="K1557" s="1" t="s">
        <v>40</v>
      </c>
      <c r="L1557" s="1" t="s">
        <v>288</v>
      </c>
      <c r="M1557" s="2" t="s">
        <v>9</v>
      </c>
    </row>
    <row r="1558" spans="1:13">
      <c r="A1558" s="3">
        <v>45518</v>
      </c>
      <c r="B1558" s="1">
        <v>8</v>
      </c>
      <c r="C1558" s="1">
        <v>14</v>
      </c>
      <c r="D1558" s="2" t="s">
        <v>23</v>
      </c>
      <c r="E1558" s="1" t="s">
        <v>3948</v>
      </c>
      <c r="F1558" s="2" t="s">
        <v>4540</v>
      </c>
      <c r="G1558" s="1">
        <v>348.03</v>
      </c>
      <c r="H1558" s="1">
        <f>表3[[#This Row],[借方发生额]]/10000</f>
        <v>0.034803</v>
      </c>
      <c r="I1558" s="2" t="s">
        <v>3136</v>
      </c>
      <c r="J1558" s="1">
        <f t="shared" si="26"/>
        <v>2024</v>
      </c>
      <c r="K1558" s="1" t="s">
        <v>288</v>
      </c>
      <c r="L1558" s="1" t="s">
        <v>288</v>
      </c>
      <c r="M1558" s="2" t="s">
        <v>9</v>
      </c>
    </row>
    <row r="1559" spans="1:13">
      <c r="A1559" s="3">
        <v>45518</v>
      </c>
      <c r="B1559" s="1">
        <v>8</v>
      </c>
      <c r="C1559" s="1">
        <v>140</v>
      </c>
      <c r="D1559" s="2" t="s">
        <v>23</v>
      </c>
      <c r="E1559" s="1" t="s">
        <v>3945</v>
      </c>
      <c r="F1559" s="2" t="s">
        <v>4022</v>
      </c>
      <c r="G1559" s="1">
        <v>654</v>
      </c>
      <c r="H1559" s="1">
        <f>表3[[#This Row],[借方发生额]]/10000</f>
        <v>0.0654</v>
      </c>
      <c r="I1559" s="2" t="s">
        <v>3136</v>
      </c>
      <c r="J1559" s="1">
        <f t="shared" si="26"/>
        <v>2024</v>
      </c>
      <c r="K1559" s="1" t="s">
        <v>58</v>
      </c>
      <c r="L1559" s="1" t="s">
        <v>58</v>
      </c>
      <c r="M1559" s="2" t="s">
        <v>3121</v>
      </c>
    </row>
    <row r="1560" spans="1:13">
      <c r="A1560" s="3">
        <v>45518</v>
      </c>
      <c r="B1560" s="1">
        <v>8</v>
      </c>
      <c r="C1560" s="1">
        <v>140</v>
      </c>
      <c r="D1560" s="2" t="s">
        <v>23</v>
      </c>
      <c r="E1560" s="1" t="s">
        <v>3941</v>
      </c>
      <c r="F1560" s="2" t="s">
        <v>4022</v>
      </c>
      <c r="G1560" s="1">
        <v>65</v>
      </c>
      <c r="H1560" s="1">
        <f>表3[[#This Row],[借方发生额]]/10000</f>
        <v>0.0065</v>
      </c>
      <c r="I1560" s="2" t="s">
        <v>3136</v>
      </c>
      <c r="J1560" s="1">
        <f t="shared" si="26"/>
        <v>2024</v>
      </c>
      <c r="K1560" s="1" t="s">
        <v>40</v>
      </c>
      <c r="L1560" s="1" t="s">
        <v>288</v>
      </c>
      <c r="M1560" s="2" t="s">
        <v>9</v>
      </c>
    </row>
    <row r="1561" spans="1:13">
      <c r="A1561" s="3">
        <v>45518</v>
      </c>
      <c r="B1561" s="1">
        <v>8</v>
      </c>
      <c r="C1561" s="1">
        <v>16</v>
      </c>
      <c r="D1561" s="2" t="s">
        <v>23</v>
      </c>
      <c r="E1561" s="1" t="s">
        <v>3972</v>
      </c>
      <c r="F1561" s="2" t="s">
        <v>4453</v>
      </c>
      <c r="G1561" s="4">
        <v>13310.14</v>
      </c>
      <c r="H1561" s="4">
        <f>表3[[#This Row],[借方发生额]]/10000</f>
        <v>1.331014</v>
      </c>
      <c r="I1561" s="2" t="s">
        <v>3152</v>
      </c>
      <c r="J1561" s="1">
        <f t="shared" si="26"/>
        <v>2024</v>
      </c>
      <c r="K1561" s="1" t="s">
        <v>3533</v>
      </c>
      <c r="L1561" s="1" t="s">
        <v>27</v>
      </c>
      <c r="M1561" s="2" t="s">
        <v>3122</v>
      </c>
    </row>
    <row r="1562" spans="1:13">
      <c r="A1562" s="3">
        <v>45518</v>
      </c>
      <c r="B1562" s="1">
        <v>8</v>
      </c>
      <c r="C1562" s="1">
        <v>16</v>
      </c>
      <c r="D1562" s="2" t="s">
        <v>23</v>
      </c>
      <c r="E1562" s="1" t="s">
        <v>3972</v>
      </c>
      <c r="F1562" s="2" t="s">
        <v>4541</v>
      </c>
      <c r="G1562" s="4">
        <v>1251.4</v>
      </c>
      <c r="H1562" s="4">
        <f>表3[[#This Row],[借方发生额]]/10000</f>
        <v>0.12514</v>
      </c>
      <c r="I1562" s="2" t="s">
        <v>3152</v>
      </c>
      <c r="J1562" s="1">
        <f t="shared" si="26"/>
        <v>2024</v>
      </c>
      <c r="K1562" s="1" t="s">
        <v>3533</v>
      </c>
      <c r="L1562" s="1" t="s">
        <v>27</v>
      </c>
      <c r="M1562" s="2" t="s">
        <v>3122</v>
      </c>
    </row>
    <row r="1563" spans="1:13">
      <c r="A1563" s="3">
        <v>45518</v>
      </c>
      <c r="B1563" s="1">
        <v>8</v>
      </c>
      <c r="C1563" s="1">
        <v>34</v>
      </c>
      <c r="D1563" s="2" t="s">
        <v>23</v>
      </c>
      <c r="E1563" s="1" t="s">
        <v>3941</v>
      </c>
      <c r="F1563" s="2" t="s">
        <v>3942</v>
      </c>
      <c r="G1563" s="4">
        <v>2000</v>
      </c>
      <c r="H1563" s="4">
        <f>表3[[#This Row],[借方发生额]]/10000</f>
        <v>0.2</v>
      </c>
      <c r="I1563" s="2" t="s">
        <v>3136</v>
      </c>
      <c r="J1563" s="1">
        <f t="shared" si="26"/>
        <v>2024</v>
      </c>
      <c r="K1563" s="1" t="s">
        <v>40</v>
      </c>
      <c r="L1563" s="1" t="s">
        <v>288</v>
      </c>
      <c r="M1563" s="2" t="s">
        <v>9</v>
      </c>
    </row>
    <row r="1564" spans="1:13">
      <c r="A1564" s="3">
        <v>45518</v>
      </c>
      <c r="B1564" s="1">
        <v>8</v>
      </c>
      <c r="C1564" s="1">
        <v>36</v>
      </c>
      <c r="D1564" s="2" t="s">
        <v>23</v>
      </c>
      <c r="E1564" s="1" t="s">
        <v>3953</v>
      </c>
      <c r="F1564" s="2" t="s">
        <v>4239</v>
      </c>
      <c r="G1564" s="4">
        <v>4419.7</v>
      </c>
      <c r="H1564" s="4">
        <f>表3[[#This Row],[借方发生额]]/10000</f>
        <v>0.44197</v>
      </c>
      <c r="I1564" s="2" t="s">
        <v>3136</v>
      </c>
      <c r="J1564" s="1">
        <f t="shared" si="26"/>
        <v>2024</v>
      </c>
      <c r="K1564" s="1" t="s">
        <v>3956</v>
      </c>
      <c r="L1564" s="1" t="s">
        <v>58</v>
      </c>
      <c r="M1564" s="2" t="s">
        <v>3121</v>
      </c>
    </row>
    <row r="1565" spans="1:13">
      <c r="A1565" s="3">
        <v>45518</v>
      </c>
      <c r="B1565" s="1">
        <v>8</v>
      </c>
      <c r="C1565" s="1">
        <v>41</v>
      </c>
      <c r="D1565" s="2" t="s">
        <v>23</v>
      </c>
      <c r="E1565" s="1" t="s">
        <v>3985</v>
      </c>
      <c r="F1565" s="2" t="s">
        <v>4542</v>
      </c>
      <c r="G1565" s="4">
        <v>6901.89</v>
      </c>
      <c r="H1565" s="4">
        <f>表3[[#This Row],[借方发生额]]/10000</f>
        <v>0.690189</v>
      </c>
      <c r="I1565" s="2" t="s">
        <v>3307</v>
      </c>
      <c r="J1565" s="1">
        <f t="shared" si="26"/>
        <v>2024</v>
      </c>
      <c r="K1565" s="1" t="s">
        <v>3987</v>
      </c>
      <c r="L1565" s="1" t="s">
        <v>3988</v>
      </c>
      <c r="M1565" s="2" t="s">
        <v>9</v>
      </c>
    </row>
    <row r="1566" spans="1:13">
      <c r="A1566" s="3">
        <v>45518</v>
      </c>
      <c r="B1566" s="1">
        <v>8</v>
      </c>
      <c r="C1566" s="1">
        <v>6</v>
      </c>
      <c r="D1566" s="2" t="s">
        <v>23</v>
      </c>
      <c r="E1566" s="1" t="s">
        <v>3939</v>
      </c>
      <c r="F1566" s="2" t="s">
        <v>4228</v>
      </c>
      <c r="G1566" s="4">
        <v>2830.19</v>
      </c>
      <c r="H1566" s="4">
        <f>表3[[#This Row],[借方发生额]]/10000</f>
        <v>0.283019</v>
      </c>
      <c r="I1566" s="2" t="s">
        <v>3136</v>
      </c>
      <c r="J1566" s="1">
        <f t="shared" si="26"/>
        <v>2024</v>
      </c>
      <c r="K1566" s="1" t="s">
        <v>79</v>
      </c>
      <c r="L1566" s="1" t="s">
        <v>79</v>
      </c>
      <c r="M1566" s="2" t="s">
        <v>9</v>
      </c>
    </row>
    <row r="1567" spans="1:13">
      <c r="A1567" s="3">
        <v>45518</v>
      </c>
      <c r="B1567" s="1">
        <v>8</v>
      </c>
      <c r="C1567" s="1">
        <v>70</v>
      </c>
      <c r="D1567" s="2" t="s">
        <v>23</v>
      </c>
      <c r="E1567" s="1" t="s">
        <v>3939</v>
      </c>
      <c r="F1567" s="2" t="s">
        <v>3980</v>
      </c>
      <c r="G1567" s="4">
        <v>1704.09</v>
      </c>
      <c r="H1567" s="4">
        <f>表3[[#This Row],[借方发生额]]/10000</f>
        <v>0.170409</v>
      </c>
      <c r="I1567" s="2" t="s">
        <v>3136</v>
      </c>
      <c r="J1567" s="1">
        <f t="shared" si="26"/>
        <v>2024</v>
      </c>
      <c r="K1567" s="1" t="s">
        <v>79</v>
      </c>
      <c r="L1567" s="1" t="s">
        <v>79</v>
      </c>
      <c r="M1567" s="2" t="s">
        <v>9</v>
      </c>
    </row>
    <row r="1568" spans="1:13">
      <c r="A1568" s="3">
        <v>45518</v>
      </c>
      <c r="B1568" s="1">
        <v>8</v>
      </c>
      <c r="C1568" s="1">
        <v>71</v>
      </c>
      <c r="D1568" s="2" t="s">
        <v>23</v>
      </c>
      <c r="E1568" s="1" t="s">
        <v>3939</v>
      </c>
      <c r="F1568" s="2" t="s">
        <v>3975</v>
      </c>
      <c r="G1568" s="4">
        <v>1604.63</v>
      </c>
      <c r="H1568" s="4">
        <f>表3[[#This Row],[借方发生额]]/10000</f>
        <v>0.160463</v>
      </c>
      <c r="I1568" s="2" t="s">
        <v>3136</v>
      </c>
      <c r="J1568" s="1">
        <f t="shared" si="26"/>
        <v>2024</v>
      </c>
      <c r="K1568" s="1" t="s">
        <v>79</v>
      </c>
      <c r="L1568" s="1" t="s">
        <v>79</v>
      </c>
      <c r="M1568" s="2" t="s">
        <v>9</v>
      </c>
    </row>
    <row r="1569" spans="1:13">
      <c r="A1569" s="3">
        <v>45518</v>
      </c>
      <c r="B1569" s="1">
        <v>8</v>
      </c>
      <c r="C1569" s="1">
        <v>79</v>
      </c>
      <c r="D1569" s="2" t="s">
        <v>23</v>
      </c>
      <c r="E1569" s="1" t="s">
        <v>3970</v>
      </c>
      <c r="F1569" s="2" t="s">
        <v>4459</v>
      </c>
      <c r="G1569" s="4">
        <v>2108.83</v>
      </c>
      <c r="H1569" s="4">
        <f>表3[[#This Row],[借方发生额]]/10000</f>
        <v>0.210883</v>
      </c>
      <c r="I1569" s="2" t="s">
        <v>3152</v>
      </c>
      <c r="J1569" s="1">
        <f t="shared" si="26"/>
        <v>2024</v>
      </c>
      <c r="K1569" s="1" t="s">
        <v>378</v>
      </c>
      <c r="L1569" s="1" t="s">
        <v>3131</v>
      </c>
      <c r="M1569" s="2" t="s">
        <v>9</v>
      </c>
    </row>
    <row r="1570" spans="1:13">
      <c r="A1570" s="3">
        <v>45518</v>
      </c>
      <c r="B1570" s="1">
        <v>8</v>
      </c>
      <c r="C1570" s="1">
        <v>8</v>
      </c>
      <c r="D1570" s="2" t="s">
        <v>23</v>
      </c>
      <c r="E1570" s="1" t="s">
        <v>3941</v>
      </c>
      <c r="F1570" s="2" t="s">
        <v>4524</v>
      </c>
      <c r="G1570" s="4">
        <v>1000</v>
      </c>
      <c r="H1570" s="4">
        <f>表3[[#This Row],[借方发生额]]/10000</f>
        <v>0.1</v>
      </c>
      <c r="I1570" s="2" t="s">
        <v>3136</v>
      </c>
      <c r="J1570" s="1">
        <f t="shared" si="26"/>
        <v>2024</v>
      </c>
      <c r="K1570" s="1" t="s">
        <v>40</v>
      </c>
      <c r="L1570" s="1" t="s">
        <v>288</v>
      </c>
      <c r="M1570" s="2" t="s">
        <v>9</v>
      </c>
    </row>
    <row r="1571" spans="1:13">
      <c r="A1571" s="3">
        <v>45518</v>
      </c>
      <c r="B1571" s="1">
        <v>8</v>
      </c>
      <c r="C1571" s="1">
        <v>89</v>
      </c>
      <c r="D1571" s="2" t="s">
        <v>23</v>
      </c>
      <c r="E1571" s="1" t="s">
        <v>3985</v>
      </c>
      <c r="F1571" s="2" t="s">
        <v>4543</v>
      </c>
      <c r="G1571" s="4">
        <v>8091.09</v>
      </c>
      <c r="H1571" s="4">
        <f>表3[[#This Row],[借方发生额]]/10000</f>
        <v>0.809109</v>
      </c>
      <c r="I1571" s="2" t="s">
        <v>3152</v>
      </c>
      <c r="J1571" s="1">
        <f t="shared" si="26"/>
        <v>2024</v>
      </c>
      <c r="K1571" s="1" t="s">
        <v>3987</v>
      </c>
      <c r="L1571" s="1" t="s">
        <v>3988</v>
      </c>
      <c r="M1571" s="2" t="s">
        <v>9</v>
      </c>
    </row>
    <row r="1572" spans="1:13">
      <c r="A1572" s="3">
        <v>45518</v>
      </c>
      <c r="B1572" s="1">
        <v>8</v>
      </c>
      <c r="C1572" s="1">
        <v>9</v>
      </c>
      <c r="D1572" s="2" t="s">
        <v>23</v>
      </c>
      <c r="E1572" s="1" t="s">
        <v>3945</v>
      </c>
      <c r="F1572" s="2" t="s">
        <v>4054</v>
      </c>
      <c r="G1572" s="1">
        <v>500.49</v>
      </c>
      <c r="H1572" s="1">
        <f>表3[[#This Row],[借方发生额]]/10000</f>
        <v>0.050049</v>
      </c>
      <c r="I1572" s="2" t="s">
        <v>3161</v>
      </c>
      <c r="J1572" s="1">
        <f t="shared" si="26"/>
        <v>2024</v>
      </c>
      <c r="K1572" s="1" t="s">
        <v>58</v>
      </c>
      <c r="L1572" s="1" t="s">
        <v>58</v>
      </c>
      <c r="M1572" s="2" t="s">
        <v>3121</v>
      </c>
    </row>
    <row r="1573" spans="1:13">
      <c r="A1573" s="3">
        <v>45518</v>
      </c>
      <c r="B1573" s="1">
        <v>8</v>
      </c>
      <c r="C1573" s="1">
        <v>92</v>
      </c>
      <c r="D1573" s="2" t="s">
        <v>23</v>
      </c>
      <c r="E1573" s="1" t="s">
        <v>3941</v>
      </c>
      <c r="F1573" s="2" t="s">
        <v>4544</v>
      </c>
      <c r="G1573" s="1">
        <v>961.5</v>
      </c>
      <c r="H1573" s="1">
        <f>表3[[#This Row],[借方发生额]]/10000</f>
        <v>0.09615</v>
      </c>
      <c r="I1573" s="2" t="s">
        <v>3136</v>
      </c>
      <c r="J1573" s="1">
        <f t="shared" si="26"/>
        <v>2024</v>
      </c>
      <c r="K1573" s="1" t="s">
        <v>40</v>
      </c>
      <c r="L1573" s="1" t="s">
        <v>288</v>
      </c>
      <c r="M1573" s="2" t="s">
        <v>9</v>
      </c>
    </row>
    <row r="1574" spans="1:13">
      <c r="A1574" s="3">
        <v>45518</v>
      </c>
      <c r="B1574" s="1">
        <v>8</v>
      </c>
      <c r="C1574" s="1">
        <v>92</v>
      </c>
      <c r="D1574" s="2" t="s">
        <v>23</v>
      </c>
      <c r="E1574" s="1" t="s">
        <v>3939</v>
      </c>
      <c r="F1574" s="2" t="s">
        <v>4544</v>
      </c>
      <c r="G1574" s="1">
        <v>212.71</v>
      </c>
      <c r="H1574" s="1">
        <f>表3[[#This Row],[借方发生额]]/10000</f>
        <v>0.021271</v>
      </c>
      <c r="I1574" s="2" t="s">
        <v>3136</v>
      </c>
      <c r="J1574" s="1">
        <f t="shared" si="26"/>
        <v>2024</v>
      </c>
      <c r="K1574" s="1" t="s">
        <v>79</v>
      </c>
      <c r="L1574" s="1" t="s">
        <v>79</v>
      </c>
      <c r="M1574" s="2" t="s">
        <v>9</v>
      </c>
    </row>
    <row r="1575" spans="1:13">
      <c r="A1575" s="3">
        <v>45524</v>
      </c>
      <c r="B1575" s="1">
        <v>8</v>
      </c>
      <c r="C1575" s="1">
        <v>148</v>
      </c>
      <c r="D1575" s="2" t="s">
        <v>23</v>
      </c>
      <c r="E1575" s="1" t="s">
        <v>3939</v>
      </c>
      <c r="F1575" s="2" t="s">
        <v>4545</v>
      </c>
      <c r="G1575" s="4">
        <v>2113.21</v>
      </c>
      <c r="H1575" s="4">
        <f>表3[[#This Row],[借方发生额]]/10000</f>
        <v>0.211321</v>
      </c>
      <c r="I1575" s="2" t="s">
        <v>3186</v>
      </c>
      <c r="J1575" s="1">
        <f t="shared" si="26"/>
        <v>2024</v>
      </c>
      <c r="K1575" s="1" t="s">
        <v>79</v>
      </c>
      <c r="L1575" s="1" t="s">
        <v>79</v>
      </c>
      <c r="M1575" s="2" t="s">
        <v>9</v>
      </c>
    </row>
    <row r="1576" spans="1:13">
      <c r="A1576" s="3">
        <v>45524</v>
      </c>
      <c r="B1576" s="1">
        <v>8</v>
      </c>
      <c r="C1576" s="1">
        <v>161</v>
      </c>
      <c r="D1576" s="2" t="s">
        <v>23</v>
      </c>
      <c r="E1576" s="1" t="s">
        <v>3948</v>
      </c>
      <c r="F1576" s="2" t="s">
        <v>4546</v>
      </c>
      <c r="G1576" s="1">
        <v>169.15</v>
      </c>
      <c r="H1576" s="1">
        <f>表3[[#This Row],[借方发生额]]/10000</f>
        <v>0.016915</v>
      </c>
      <c r="I1576" s="2" t="s">
        <v>3136</v>
      </c>
      <c r="J1576" s="1">
        <f t="shared" si="26"/>
        <v>2024</v>
      </c>
      <c r="K1576" s="1" t="s">
        <v>288</v>
      </c>
      <c r="L1576" s="1" t="s">
        <v>288</v>
      </c>
      <c r="M1576" s="2" t="s">
        <v>9</v>
      </c>
    </row>
    <row r="1577" spans="1:13">
      <c r="A1577" s="3">
        <v>45524</v>
      </c>
      <c r="B1577" s="1">
        <v>8</v>
      </c>
      <c r="C1577" s="1">
        <v>162</v>
      </c>
      <c r="D1577" s="2" t="s">
        <v>23</v>
      </c>
      <c r="E1577" s="1" t="s">
        <v>3941</v>
      </c>
      <c r="F1577" s="2" t="s">
        <v>3942</v>
      </c>
      <c r="G1577" s="4">
        <v>5000</v>
      </c>
      <c r="H1577" s="4">
        <f>表3[[#This Row],[借方发生额]]/10000</f>
        <v>0.5</v>
      </c>
      <c r="I1577" s="2" t="s">
        <v>3136</v>
      </c>
      <c r="J1577" s="1">
        <f t="shared" si="26"/>
        <v>2024</v>
      </c>
      <c r="K1577" s="1" t="s">
        <v>40</v>
      </c>
      <c r="L1577" s="1" t="s">
        <v>288</v>
      </c>
      <c r="M1577" s="2" t="s">
        <v>9</v>
      </c>
    </row>
    <row r="1578" spans="1:13">
      <c r="A1578" s="3">
        <v>45524</v>
      </c>
      <c r="B1578" s="1">
        <v>8</v>
      </c>
      <c r="C1578" s="1">
        <v>165</v>
      </c>
      <c r="D1578" s="2" t="s">
        <v>23</v>
      </c>
      <c r="E1578" s="1" t="s">
        <v>3939</v>
      </c>
      <c r="F1578" s="2" t="s">
        <v>3507</v>
      </c>
      <c r="G1578" s="1">
        <v>824.13</v>
      </c>
      <c r="H1578" s="1">
        <f>表3[[#This Row],[借方发生额]]/10000</f>
        <v>0.082413</v>
      </c>
      <c r="I1578" s="2" t="s">
        <v>1814</v>
      </c>
      <c r="J1578" s="1">
        <f t="shared" si="26"/>
        <v>2024</v>
      </c>
      <c r="K1578" s="1" t="s">
        <v>79</v>
      </c>
      <c r="L1578" s="1" t="s">
        <v>79</v>
      </c>
      <c r="M1578" s="2" t="s">
        <v>9</v>
      </c>
    </row>
    <row r="1579" spans="1:13">
      <c r="A1579" s="3">
        <v>45524</v>
      </c>
      <c r="B1579" s="1">
        <v>8</v>
      </c>
      <c r="C1579" s="1">
        <v>165</v>
      </c>
      <c r="D1579" s="2" t="s">
        <v>23</v>
      </c>
      <c r="E1579" s="1" t="s">
        <v>3970</v>
      </c>
      <c r="F1579" s="2" t="s">
        <v>3496</v>
      </c>
      <c r="G1579" s="4">
        <v>1488</v>
      </c>
      <c r="H1579" s="4">
        <f>表3[[#This Row],[借方发生额]]/10000</f>
        <v>0.1488</v>
      </c>
      <c r="I1579" s="2" t="s">
        <v>1814</v>
      </c>
      <c r="J1579" s="1">
        <f t="shared" si="26"/>
        <v>2024</v>
      </c>
      <c r="K1579" s="1" t="s">
        <v>378</v>
      </c>
      <c r="L1579" s="1" t="s">
        <v>3131</v>
      </c>
      <c r="M1579" s="2" t="s">
        <v>9</v>
      </c>
    </row>
    <row r="1580" spans="1:13">
      <c r="A1580" s="3">
        <v>45524</v>
      </c>
      <c r="B1580" s="1">
        <v>8</v>
      </c>
      <c r="C1580" s="1">
        <v>165</v>
      </c>
      <c r="D1580" s="2" t="s">
        <v>23</v>
      </c>
      <c r="E1580" s="1" t="s">
        <v>4030</v>
      </c>
      <c r="F1580" s="2" t="s">
        <v>3507</v>
      </c>
      <c r="G1580" s="4">
        <v>1100</v>
      </c>
      <c r="H1580" s="4">
        <f>表3[[#This Row],[借方发生额]]/10000</f>
        <v>0.11</v>
      </c>
      <c r="I1580" s="2" t="s">
        <v>1814</v>
      </c>
      <c r="J1580" s="1">
        <f t="shared" si="26"/>
        <v>2024</v>
      </c>
      <c r="K1580" s="1" t="s">
        <v>4032</v>
      </c>
      <c r="L1580" s="1" t="s">
        <v>79</v>
      </c>
      <c r="M1580" s="2" t="s">
        <v>9</v>
      </c>
    </row>
    <row r="1581" spans="1:13">
      <c r="A1581" s="3">
        <v>45524</v>
      </c>
      <c r="B1581" s="1">
        <v>8</v>
      </c>
      <c r="C1581" s="1">
        <v>165</v>
      </c>
      <c r="D1581" s="2" t="s">
        <v>23</v>
      </c>
      <c r="E1581" s="1" t="s">
        <v>3939</v>
      </c>
      <c r="F1581" s="2" t="s">
        <v>4033</v>
      </c>
      <c r="G1581" s="4">
        <v>2000</v>
      </c>
      <c r="H1581" s="4">
        <f>表3[[#This Row],[借方发生额]]/10000</f>
        <v>0.2</v>
      </c>
      <c r="I1581" s="2" t="s">
        <v>1814</v>
      </c>
      <c r="J1581" s="1">
        <f t="shared" si="26"/>
        <v>2024</v>
      </c>
      <c r="K1581" s="1" t="s">
        <v>79</v>
      </c>
      <c r="L1581" s="1" t="s">
        <v>79</v>
      </c>
      <c r="M1581" s="2" t="s">
        <v>9</v>
      </c>
    </row>
    <row r="1582" spans="1:13">
      <c r="A1582" s="3">
        <v>45524</v>
      </c>
      <c r="B1582" s="1">
        <v>8</v>
      </c>
      <c r="C1582" s="1">
        <v>167</v>
      </c>
      <c r="D1582" s="2" t="s">
        <v>23</v>
      </c>
      <c r="E1582" s="1" t="s">
        <v>3981</v>
      </c>
      <c r="F1582" s="2" t="s">
        <v>3527</v>
      </c>
      <c r="G1582" s="4">
        <v>1323.59</v>
      </c>
      <c r="H1582" s="4">
        <f>表3[[#This Row],[借方发生额]]/10000</f>
        <v>0.132359</v>
      </c>
      <c r="I1582" s="2" t="s">
        <v>3136</v>
      </c>
      <c r="J1582" s="1">
        <f t="shared" si="26"/>
        <v>2024</v>
      </c>
      <c r="K1582" s="1" t="s">
        <v>35</v>
      </c>
      <c r="L1582" s="1" t="s">
        <v>35</v>
      </c>
      <c r="M1582" s="2" t="s">
        <v>3121</v>
      </c>
    </row>
    <row r="1583" spans="1:13">
      <c r="A1583" s="3">
        <v>45524</v>
      </c>
      <c r="B1583" s="1">
        <v>8</v>
      </c>
      <c r="C1583" s="1">
        <v>168</v>
      </c>
      <c r="D1583" s="2" t="s">
        <v>23</v>
      </c>
      <c r="E1583" s="1" t="s">
        <v>3939</v>
      </c>
      <c r="F1583" s="2" t="s">
        <v>3989</v>
      </c>
      <c r="G1583" s="4">
        <v>6067.4</v>
      </c>
      <c r="H1583" s="4">
        <f>表3[[#This Row],[借方发生额]]/10000</f>
        <v>0.60674</v>
      </c>
      <c r="I1583" s="2" t="s">
        <v>3152</v>
      </c>
      <c r="J1583" s="1">
        <f t="shared" si="26"/>
        <v>2024</v>
      </c>
      <c r="K1583" s="1" t="s">
        <v>79</v>
      </c>
      <c r="L1583" s="1" t="s">
        <v>79</v>
      </c>
      <c r="M1583" s="2" t="s">
        <v>9</v>
      </c>
    </row>
    <row r="1584" spans="1:13">
      <c r="A1584" s="3">
        <v>45524</v>
      </c>
      <c r="B1584" s="1">
        <v>8</v>
      </c>
      <c r="C1584" s="1">
        <v>170</v>
      </c>
      <c r="D1584" s="2" t="s">
        <v>23</v>
      </c>
      <c r="E1584" s="1" t="s">
        <v>3943</v>
      </c>
      <c r="F1584" s="2" t="s">
        <v>4142</v>
      </c>
      <c r="G1584" s="4">
        <v>17699.12</v>
      </c>
      <c r="H1584" s="4">
        <f>表3[[#This Row],[借方发生额]]/10000</f>
        <v>1.769912</v>
      </c>
      <c r="I1584" s="2" t="s">
        <v>3186</v>
      </c>
      <c r="J1584" s="1">
        <f t="shared" si="26"/>
        <v>2024</v>
      </c>
      <c r="K1584" s="1" t="s">
        <v>83</v>
      </c>
      <c r="L1584" s="1" t="s">
        <v>58</v>
      </c>
      <c r="M1584" s="2" t="s">
        <v>3121</v>
      </c>
    </row>
    <row r="1585" spans="1:13">
      <c r="A1585" s="3">
        <v>45524</v>
      </c>
      <c r="B1585" s="1">
        <v>8</v>
      </c>
      <c r="C1585" s="1">
        <v>171</v>
      </c>
      <c r="D1585" s="2" t="s">
        <v>23</v>
      </c>
      <c r="E1585" s="1" t="s">
        <v>3939</v>
      </c>
      <c r="F1585" s="2" t="s">
        <v>4072</v>
      </c>
      <c r="G1585" s="4">
        <v>3143.56</v>
      </c>
      <c r="H1585" s="4">
        <f>表3[[#This Row],[借方发生额]]/10000</f>
        <v>0.314356</v>
      </c>
      <c r="I1585" s="2" t="s">
        <v>3152</v>
      </c>
      <c r="J1585" s="1">
        <f t="shared" si="26"/>
        <v>2024</v>
      </c>
      <c r="K1585" s="1" t="s">
        <v>79</v>
      </c>
      <c r="L1585" s="1" t="s">
        <v>79</v>
      </c>
      <c r="M1585" s="2" t="s">
        <v>9</v>
      </c>
    </row>
    <row r="1586" spans="1:13">
      <c r="A1586" s="3">
        <v>45524</v>
      </c>
      <c r="B1586" s="1">
        <v>8</v>
      </c>
      <c r="C1586" s="1">
        <v>172</v>
      </c>
      <c r="D1586" s="2" t="s">
        <v>23</v>
      </c>
      <c r="E1586" s="1" t="s">
        <v>3941</v>
      </c>
      <c r="F1586" s="2" t="s">
        <v>3942</v>
      </c>
      <c r="G1586" s="4">
        <v>2689.28</v>
      </c>
      <c r="H1586" s="4">
        <f>表3[[#This Row],[借方发生额]]/10000</f>
        <v>0.268928</v>
      </c>
      <c r="I1586" s="2" t="s">
        <v>3136</v>
      </c>
      <c r="J1586" s="1">
        <f t="shared" si="26"/>
        <v>2024</v>
      </c>
      <c r="K1586" s="1" t="s">
        <v>40</v>
      </c>
      <c r="L1586" s="1" t="s">
        <v>288</v>
      </c>
      <c r="M1586" s="2" t="s">
        <v>9</v>
      </c>
    </row>
    <row r="1587" spans="1:13">
      <c r="A1587" s="3">
        <v>45524</v>
      </c>
      <c r="B1587" s="1">
        <v>8</v>
      </c>
      <c r="C1587" s="1">
        <v>173</v>
      </c>
      <c r="D1587" s="2" t="s">
        <v>23</v>
      </c>
      <c r="E1587" s="1" t="s">
        <v>3945</v>
      </c>
      <c r="F1587" s="2" t="s">
        <v>4127</v>
      </c>
      <c r="G1587" s="1">
        <v>42</v>
      </c>
      <c r="H1587" s="1">
        <f>表3[[#This Row],[借方发生额]]/10000</f>
        <v>0.0042</v>
      </c>
      <c r="I1587" s="2" t="s">
        <v>3161</v>
      </c>
      <c r="J1587" s="1">
        <f t="shared" si="26"/>
        <v>2024</v>
      </c>
      <c r="K1587" s="1" t="s">
        <v>58</v>
      </c>
      <c r="L1587" s="1" t="s">
        <v>58</v>
      </c>
      <c r="M1587" s="2" t="s">
        <v>3121</v>
      </c>
    </row>
    <row r="1588" spans="1:13">
      <c r="A1588" s="3">
        <v>45524</v>
      </c>
      <c r="B1588" s="1">
        <v>8</v>
      </c>
      <c r="C1588" s="1">
        <v>173</v>
      </c>
      <c r="D1588" s="2" t="s">
        <v>23</v>
      </c>
      <c r="E1588" s="1" t="s">
        <v>3939</v>
      </c>
      <c r="F1588" s="2" t="s">
        <v>4127</v>
      </c>
      <c r="G1588" s="1">
        <v>23</v>
      </c>
      <c r="H1588" s="1">
        <f>表3[[#This Row],[借方发生额]]/10000</f>
        <v>0.0023</v>
      </c>
      <c r="I1588" s="2" t="s">
        <v>3161</v>
      </c>
      <c r="J1588" s="1">
        <f t="shared" si="26"/>
        <v>2024</v>
      </c>
      <c r="K1588" s="1" t="s">
        <v>79</v>
      </c>
      <c r="L1588" s="1" t="s">
        <v>79</v>
      </c>
      <c r="M1588" s="2" t="s">
        <v>9</v>
      </c>
    </row>
    <row r="1589" spans="1:13">
      <c r="A1589" s="3">
        <v>45524</v>
      </c>
      <c r="B1589" s="1">
        <v>8</v>
      </c>
      <c r="C1589" s="1">
        <v>173</v>
      </c>
      <c r="D1589" s="2" t="s">
        <v>23</v>
      </c>
      <c r="E1589" s="1" t="s">
        <v>3947</v>
      </c>
      <c r="F1589" s="2" t="s">
        <v>4127</v>
      </c>
      <c r="G1589" s="1">
        <v>792.4</v>
      </c>
      <c r="H1589" s="1">
        <f>表3[[#This Row],[借方发生额]]/10000</f>
        <v>0.07924</v>
      </c>
      <c r="I1589" s="2" t="s">
        <v>3161</v>
      </c>
      <c r="J1589" s="1">
        <f t="shared" si="26"/>
        <v>2024</v>
      </c>
      <c r="K1589" s="1" t="s">
        <v>60</v>
      </c>
      <c r="L1589" s="1" t="s">
        <v>3131</v>
      </c>
      <c r="M1589" s="2" t="s">
        <v>9</v>
      </c>
    </row>
    <row r="1590" spans="1:13">
      <c r="A1590" s="3">
        <v>45524</v>
      </c>
      <c r="B1590" s="1">
        <v>8</v>
      </c>
      <c r="C1590" s="1">
        <v>174</v>
      </c>
      <c r="D1590" s="2" t="s">
        <v>23</v>
      </c>
      <c r="E1590" s="1" t="s">
        <v>3939</v>
      </c>
      <c r="F1590" s="2" t="s">
        <v>3980</v>
      </c>
      <c r="G1590" s="1">
        <v>716.2</v>
      </c>
      <c r="H1590" s="1">
        <f>表3[[#This Row],[借方发生额]]/10000</f>
        <v>0.07162</v>
      </c>
      <c r="I1590" s="2" t="s">
        <v>3136</v>
      </c>
      <c r="J1590" s="1">
        <f t="shared" si="26"/>
        <v>2024</v>
      </c>
      <c r="K1590" s="1" t="s">
        <v>79</v>
      </c>
      <c r="L1590" s="1" t="s">
        <v>79</v>
      </c>
      <c r="M1590" s="2" t="s">
        <v>9</v>
      </c>
    </row>
    <row r="1591" spans="1:13">
      <c r="A1591" s="3">
        <v>45535</v>
      </c>
      <c r="B1591" s="1">
        <v>8</v>
      </c>
      <c r="C1591" s="1">
        <v>529</v>
      </c>
      <c r="D1591" s="2" t="s">
        <v>23</v>
      </c>
      <c r="E1591" s="1" t="s">
        <v>3939</v>
      </c>
      <c r="F1591" s="2" t="s">
        <v>3990</v>
      </c>
      <c r="G1591" s="1">
        <v>228.57</v>
      </c>
      <c r="H1591" s="1">
        <f>表3[[#This Row],[借方发生额]]/10000</f>
        <v>0.022857</v>
      </c>
      <c r="I1591" s="2" t="s">
        <v>3136</v>
      </c>
      <c r="J1591" s="1">
        <f t="shared" si="26"/>
        <v>2024</v>
      </c>
      <c r="K1591" s="1" t="s">
        <v>79</v>
      </c>
      <c r="L1591" s="1" t="s">
        <v>79</v>
      </c>
      <c r="M1591" s="2" t="s">
        <v>9</v>
      </c>
    </row>
    <row r="1592" spans="1:13">
      <c r="A1592" s="3">
        <v>45535</v>
      </c>
      <c r="B1592" s="1">
        <v>8</v>
      </c>
      <c r="C1592" s="1">
        <v>530</v>
      </c>
      <c r="D1592" s="2" t="s">
        <v>23</v>
      </c>
      <c r="E1592" s="1" t="s">
        <v>3939</v>
      </c>
      <c r="F1592" s="2" t="s">
        <v>3991</v>
      </c>
      <c r="G1592" s="1">
        <v>45.71</v>
      </c>
      <c r="H1592" s="1">
        <f>表3[[#This Row],[借方发生额]]/10000</f>
        <v>0.004571</v>
      </c>
      <c r="I1592" s="2" t="s">
        <v>3136</v>
      </c>
      <c r="J1592" s="1">
        <f t="shared" si="26"/>
        <v>2024</v>
      </c>
      <c r="K1592" s="1" t="s">
        <v>79</v>
      </c>
      <c r="L1592" s="1" t="s">
        <v>79</v>
      </c>
      <c r="M1592" s="2" t="s">
        <v>9</v>
      </c>
    </row>
    <row r="1593" spans="1:13">
      <c r="A1593" s="3">
        <v>45535</v>
      </c>
      <c r="B1593" s="1">
        <v>8</v>
      </c>
      <c r="C1593" s="1">
        <v>531</v>
      </c>
      <c r="D1593" s="2" t="s">
        <v>23</v>
      </c>
      <c r="E1593" s="1" t="s">
        <v>3939</v>
      </c>
      <c r="F1593" s="2" t="s">
        <v>3992</v>
      </c>
      <c r="G1593" s="1">
        <v>640</v>
      </c>
      <c r="H1593" s="1">
        <f>表3[[#This Row],[借方发生额]]/10000</f>
        <v>0.064</v>
      </c>
      <c r="I1593" s="2" t="s">
        <v>3136</v>
      </c>
      <c r="J1593" s="1">
        <f t="shared" si="26"/>
        <v>2024</v>
      </c>
      <c r="K1593" s="1" t="s">
        <v>79</v>
      </c>
      <c r="L1593" s="1" t="s">
        <v>79</v>
      </c>
      <c r="M1593" s="2" t="s">
        <v>9</v>
      </c>
    </row>
    <row r="1594" spans="1:13">
      <c r="A1594" s="3">
        <v>45535</v>
      </c>
      <c r="B1594" s="1">
        <v>8</v>
      </c>
      <c r="C1594" s="1">
        <v>532</v>
      </c>
      <c r="D1594" s="2" t="s">
        <v>23</v>
      </c>
      <c r="E1594" s="1" t="s">
        <v>3939</v>
      </c>
      <c r="F1594" s="2" t="s">
        <v>4240</v>
      </c>
      <c r="G1594" s="1">
        <v>240</v>
      </c>
      <c r="H1594" s="1">
        <f>表3[[#This Row],[借方发生额]]/10000</f>
        <v>0.024</v>
      </c>
      <c r="I1594" s="2" t="s">
        <v>3136</v>
      </c>
      <c r="J1594" s="1">
        <f t="shared" si="26"/>
        <v>2024</v>
      </c>
      <c r="K1594" s="1" t="s">
        <v>79</v>
      </c>
      <c r="L1594" s="1" t="s">
        <v>79</v>
      </c>
      <c r="M1594" s="2" t="s">
        <v>9</v>
      </c>
    </row>
    <row r="1595" spans="1:13">
      <c r="A1595" s="3">
        <v>45535</v>
      </c>
      <c r="B1595" s="1">
        <v>8</v>
      </c>
      <c r="C1595" s="1">
        <v>533</v>
      </c>
      <c r="D1595" s="2" t="s">
        <v>23</v>
      </c>
      <c r="E1595" s="1" t="s">
        <v>3939</v>
      </c>
      <c r="F1595" s="2" t="s">
        <v>3994</v>
      </c>
      <c r="G1595" s="1">
        <v>777.14</v>
      </c>
      <c r="H1595" s="1">
        <f>表3[[#This Row],[借方发生额]]/10000</f>
        <v>0.077714</v>
      </c>
      <c r="I1595" s="2" t="s">
        <v>3136</v>
      </c>
      <c r="J1595" s="1">
        <f t="shared" si="26"/>
        <v>2024</v>
      </c>
      <c r="K1595" s="1" t="s">
        <v>79</v>
      </c>
      <c r="L1595" s="1" t="s">
        <v>79</v>
      </c>
      <c r="M1595" s="2" t="s">
        <v>9</v>
      </c>
    </row>
    <row r="1596" spans="1:13">
      <c r="A1596" s="3">
        <v>45535</v>
      </c>
      <c r="B1596" s="1">
        <v>8</v>
      </c>
      <c r="C1596" s="1">
        <v>542</v>
      </c>
      <c r="D1596" s="2" t="s">
        <v>23</v>
      </c>
      <c r="E1596" s="1" t="s">
        <v>3997</v>
      </c>
      <c r="F1596" s="2" t="s">
        <v>4242</v>
      </c>
      <c r="G1596" s="4">
        <v>5542.51</v>
      </c>
      <c r="H1596" s="4">
        <f>表3[[#This Row],[借方发生额]]/10000</f>
        <v>0.554251</v>
      </c>
      <c r="I1596" s="2" t="s">
        <v>3999</v>
      </c>
      <c r="J1596" s="1">
        <f t="shared" si="26"/>
        <v>2024</v>
      </c>
      <c r="K1596" s="1" t="s">
        <v>4000</v>
      </c>
      <c r="L1596" s="1" t="s">
        <v>79</v>
      </c>
      <c r="M1596" s="2" t="s">
        <v>9</v>
      </c>
    </row>
    <row r="1597" spans="1:13">
      <c r="A1597" s="3">
        <v>45535</v>
      </c>
      <c r="B1597" s="1">
        <v>8</v>
      </c>
      <c r="C1597" s="1">
        <v>543</v>
      </c>
      <c r="D1597" s="2" t="s">
        <v>23</v>
      </c>
      <c r="E1597" s="1" t="s">
        <v>3997</v>
      </c>
      <c r="F1597" s="2" t="s">
        <v>4243</v>
      </c>
      <c r="G1597" s="4">
        <v>3002.38</v>
      </c>
      <c r="H1597" s="4">
        <f>表3[[#This Row],[借方发生额]]/10000</f>
        <v>0.300238</v>
      </c>
      <c r="I1597" s="2" t="s">
        <v>3999</v>
      </c>
      <c r="J1597" s="1">
        <f t="shared" si="26"/>
        <v>2024</v>
      </c>
      <c r="K1597" s="1" t="s">
        <v>4000</v>
      </c>
      <c r="L1597" s="1" t="s">
        <v>79</v>
      </c>
      <c r="M1597" s="2" t="s">
        <v>9</v>
      </c>
    </row>
    <row r="1598" spans="1:13">
      <c r="A1598" s="3">
        <v>45535</v>
      </c>
      <c r="B1598" s="1">
        <v>8</v>
      </c>
      <c r="C1598" s="1">
        <v>544</v>
      </c>
      <c r="D1598" s="2" t="s">
        <v>23</v>
      </c>
      <c r="E1598" s="1" t="s">
        <v>3997</v>
      </c>
      <c r="F1598" s="2" t="s">
        <v>4244</v>
      </c>
      <c r="G1598" s="4">
        <v>1467.89</v>
      </c>
      <c r="H1598" s="4">
        <f>表3[[#This Row],[借方发生额]]/10000</f>
        <v>0.146789</v>
      </c>
      <c r="I1598" s="2" t="s">
        <v>3999</v>
      </c>
      <c r="J1598" s="1">
        <f t="shared" si="26"/>
        <v>2024</v>
      </c>
      <c r="K1598" s="1" t="s">
        <v>4000</v>
      </c>
      <c r="L1598" s="1" t="s">
        <v>79</v>
      </c>
      <c r="M1598" s="2" t="s">
        <v>9</v>
      </c>
    </row>
    <row r="1599" spans="1:13">
      <c r="A1599" s="3">
        <v>45535</v>
      </c>
      <c r="B1599" s="1">
        <v>8</v>
      </c>
      <c r="C1599" s="1">
        <v>544</v>
      </c>
      <c r="D1599" s="2" t="s">
        <v>23</v>
      </c>
      <c r="E1599" s="1" t="s">
        <v>3997</v>
      </c>
      <c r="F1599" s="2" t="s">
        <v>4244</v>
      </c>
      <c r="G1599" s="4">
        <v>1190.15</v>
      </c>
      <c r="H1599" s="4">
        <f>表3[[#This Row],[借方发生额]]/10000</f>
        <v>0.119015</v>
      </c>
      <c r="I1599" s="2" t="s">
        <v>3999</v>
      </c>
      <c r="J1599" s="1">
        <f t="shared" si="26"/>
        <v>2024</v>
      </c>
      <c r="K1599" s="1" t="s">
        <v>4000</v>
      </c>
      <c r="L1599" s="1" t="s">
        <v>79</v>
      </c>
      <c r="M1599" s="2" t="s">
        <v>9</v>
      </c>
    </row>
    <row r="1600" spans="1:13">
      <c r="A1600" s="3">
        <v>45535</v>
      </c>
      <c r="B1600" s="1">
        <v>8</v>
      </c>
      <c r="C1600" s="1">
        <v>544</v>
      </c>
      <c r="D1600" s="2" t="s">
        <v>23</v>
      </c>
      <c r="E1600" s="1" t="s">
        <v>3997</v>
      </c>
      <c r="F1600" s="2" t="s">
        <v>4244</v>
      </c>
      <c r="G1600" s="4">
        <v>17949.21</v>
      </c>
      <c r="H1600" s="4">
        <f>表3[[#This Row],[借方发生额]]/10000</f>
        <v>1.794921</v>
      </c>
      <c r="I1600" s="2" t="s">
        <v>3999</v>
      </c>
      <c r="J1600" s="1">
        <f t="shared" ref="J1600:J1663" si="27">YEAR(A1600)</f>
        <v>2024</v>
      </c>
      <c r="K1600" s="1" t="s">
        <v>4000</v>
      </c>
      <c r="L1600" s="1" t="s">
        <v>79</v>
      </c>
      <c r="M1600" s="2" t="s">
        <v>9</v>
      </c>
    </row>
    <row r="1601" spans="1:13">
      <c r="A1601" s="3">
        <v>45535</v>
      </c>
      <c r="B1601" s="1">
        <v>8</v>
      </c>
      <c r="C1601" s="1">
        <v>544</v>
      </c>
      <c r="D1601" s="2" t="s">
        <v>23</v>
      </c>
      <c r="E1601" s="1" t="s">
        <v>3997</v>
      </c>
      <c r="F1601" s="2" t="s">
        <v>4244</v>
      </c>
      <c r="G1601" s="1">
        <v>102.45</v>
      </c>
      <c r="H1601" s="1">
        <f>表3[[#This Row],[借方发生额]]/10000</f>
        <v>0.010245</v>
      </c>
      <c r="I1601" s="2" t="s">
        <v>3999</v>
      </c>
      <c r="J1601" s="1">
        <f t="shared" si="27"/>
        <v>2024</v>
      </c>
      <c r="K1601" s="1" t="s">
        <v>4000</v>
      </c>
      <c r="L1601" s="1" t="s">
        <v>79</v>
      </c>
      <c r="M1601" s="2" t="s">
        <v>9</v>
      </c>
    </row>
    <row r="1602" spans="1:13">
      <c r="A1602" s="3">
        <v>45535</v>
      </c>
      <c r="B1602" s="1">
        <v>8</v>
      </c>
      <c r="C1602" s="1">
        <v>544</v>
      </c>
      <c r="D1602" s="2" t="s">
        <v>23</v>
      </c>
      <c r="E1602" s="1" t="s">
        <v>3997</v>
      </c>
      <c r="F1602" s="2" t="s">
        <v>4244</v>
      </c>
      <c r="G1602" s="1">
        <v>229.36</v>
      </c>
      <c r="H1602" s="1">
        <f>表3[[#This Row],[借方发生额]]/10000</f>
        <v>0.022936</v>
      </c>
      <c r="I1602" s="2" t="s">
        <v>3999</v>
      </c>
      <c r="J1602" s="1">
        <f t="shared" si="27"/>
        <v>2024</v>
      </c>
      <c r="K1602" s="1" t="s">
        <v>4000</v>
      </c>
      <c r="L1602" s="1" t="s">
        <v>79</v>
      </c>
      <c r="M1602" s="2" t="s">
        <v>9</v>
      </c>
    </row>
    <row r="1603" spans="1:13">
      <c r="A1603" s="3">
        <v>45535</v>
      </c>
      <c r="B1603" s="1">
        <v>8</v>
      </c>
      <c r="C1603" s="1">
        <v>544</v>
      </c>
      <c r="D1603" s="2" t="s">
        <v>23</v>
      </c>
      <c r="E1603" s="1" t="s">
        <v>3997</v>
      </c>
      <c r="F1603" s="2" t="s">
        <v>4244</v>
      </c>
      <c r="G1603" s="4">
        <v>2278.29</v>
      </c>
      <c r="H1603" s="4">
        <f>表3[[#This Row],[借方发生额]]/10000</f>
        <v>0.227829</v>
      </c>
      <c r="I1603" s="2" t="s">
        <v>3999</v>
      </c>
      <c r="J1603" s="1">
        <f t="shared" si="27"/>
        <v>2024</v>
      </c>
      <c r="K1603" s="1" t="s">
        <v>4000</v>
      </c>
      <c r="L1603" s="1" t="s">
        <v>79</v>
      </c>
      <c r="M1603" s="2" t="s">
        <v>9</v>
      </c>
    </row>
    <row r="1604" spans="1:13">
      <c r="A1604" s="3">
        <v>45535</v>
      </c>
      <c r="B1604" s="1">
        <v>8</v>
      </c>
      <c r="C1604" s="1">
        <v>545</v>
      </c>
      <c r="D1604" s="2" t="s">
        <v>23</v>
      </c>
      <c r="E1604" s="1" t="s">
        <v>3997</v>
      </c>
      <c r="F1604" s="2" t="s">
        <v>4245</v>
      </c>
      <c r="G1604" s="4">
        <v>6150</v>
      </c>
      <c r="H1604" s="4">
        <f>表3[[#This Row],[借方发生额]]/10000</f>
        <v>0.615</v>
      </c>
      <c r="I1604" s="2" t="s">
        <v>3999</v>
      </c>
      <c r="J1604" s="1">
        <f t="shared" si="27"/>
        <v>2024</v>
      </c>
      <c r="K1604" s="1" t="s">
        <v>4000</v>
      </c>
      <c r="L1604" s="1" t="s">
        <v>79</v>
      </c>
      <c r="M1604" s="2" t="s">
        <v>9</v>
      </c>
    </row>
    <row r="1605" spans="1:13">
      <c r="A1605" s="3">
        <v>45535</v>
      </c>
      <c r="B1605" s="1">
        <v>8</v>
      </c>
      <c r="C1605" s="1">
        <v>546</v>
      </c>
      <c r="D1605" s="2" t="s">
        <v>23</v>
      </c>
      <c r="E1605" s="1" t="s">
        <v>3939</v>
      </c>
      <c r="F1605" s="2" t="s">
        <v>4547</v>
      </c>
      <c r="G1605" s="1">
        <v>311.27</v>
      </c>
      <c r="H1605" s="1">
        <f>表3[[#This Row],[借方发生额]]/10000</f>
        <v>0.031127</v>
      </c>
      <c r="I1605" s="2" t="s">
        <v>3999</v>
      </c>
      <c r="J1605" s="1">
        <f t="shared" si="27"/>
        <v>2024</v>
      </c>
      <c r="K1605" s="1" t="s">
        <v>79</v>
      </c>
      <c r="L1605" s="1" t="s">
        <v>79</v>
      </c>
      <c r="M1605" s="2" t="s">
        <v>9</v>
      </c>
    </row>
    <row r="1606" spans="1:13">
      <c r="A1606" s="3">
        <v>45535</v>
      </c>
      <c r="B1606" s="1">
        <v>8</v>
      </c>
      <c r="C1606" s="1">
        <v>547</v>
      </c>
      <c r="D1606" s="2" t="s">
        <v>23</v>
      </c>
      <c r="E1606" s="1" t="s">
        <v>3939</v>
      </c>
      <c r="F1606" s="2" t="s">
        <v>4397</v>
      </c>
      <c r="G1606" s="4">
        <v>2982.35</v>
      </c>
      <c r="H1606" s="4">
        <f>表3[[#This Row],[借方发生额]]/10000</f>
        <v>0.298235</v>
      </c>
      <c r="I1606" s="2" t="s">
        <v>4006</v>
      </c>
      <c r="J1606" s="1">
        <f t="shared" si="27"/>
        <v>2024</v>
      </c>
      <c r="K1606" s="1" t="s">
        <v>79</v>
      </c>
      <c r="L1606" s="1" t="s">
        <v>79</v>
      </c>
      <c r="M1606" s="2" t="s">
        <v>9</v>
      </c>
    </row>
    <row r="1607" spans="1:13">
      <c r="A1607" s="3">
        <v>45535</v>
      </c>
      <c r="B1607" s="1">
        <v>8</v>
      </c>
      <c r="C1607" s="1">
        <v>551</v>
      </c>
      <c r="D1607" s="2" t="s">
        <v>23</v>
      </c>
      <c r="E1607" s="1" t="s">
        <v>3995</v>
      </c>
      <c r="F1607" s="2" t="s">
        <v>4548</v>
      </c>
      <c r="G1607" s="4">
        <v>23138.44</v>
      </c>
      <c r="H1607" s="4">
        <f>表3[[#This Row],[借方发生额]]/10000</f>
        <v>2.313844</v>
      </c>
      <c r="I1607" s="2" t="s">
        <v>2157</v>
      </c>
      <c r="J1607" s="1">
        <f t="shared" si="27"/>
        <v>2024</v>
      </c>
      <c r="K1607" s="1" t="s">
        <v>3155</v>
      </c>
      <c r="L1607" s="1" t="s">
        <v>27</v>
      </c>
      <c r="M1607" s="2" t="s">
        <v>3122</v>
      </c>
    </row>
    <row r="1608" spans="1:13">
      <c r="A1608" s="3">
        <v>45535</v>
      </c>
      <c r="B1608" s="1">
        <v>8</v>
      </c>
      <c r="C1608" s="1">
        <v>552</v>
      </c>
      <c r="D1608" s="2" t="s">
        <v>23</v>
      </c>
      <c r="E1608" s="1" t="s">
        <v>3995</v>
      </c>
      <c r="F1608" s="2" t="s">
        <v>28</v>
      </c>
      <c r="G1608" s="4">
        <v>10051.95</v>
      </c>
      <c r="H1608" s="4">
        <f>表3[[#This Row],[借方发生额]]/10000</f>
        <v>1.005195</v>
      </c>
      <c r="I1608" s="2" t="s">
        <v>26</v>
      </c>
      <c r="J1608" s="1">
        <f t="shared" si="27"/>
        <v>2024</v>
      </c>
      <c r="K1608" s="1" t="s">
        <v>3155</v>
      </c>
      <c r="L1608" s="1" t="s">
        <v>27</v>
      </c>
      <c r="M1608" s="2" t="s">
        <v>3122</v>
      </c>
    </row>
    <row r="1609" spans="1:13">
      <c r="A1609" s="3">
        <v>45535</v>
      </c>
      <c r="B1609" s="1">
        <v>8</v>
      </c>
      <c r="C1609" s="1">
        <v>552</v>
      </c>
      <c r="D1609" s="2" t="s">
        <v>23</v>
      </c>
      <c r="E1609" s="1" t="s">
        <v>3995</v>
      </c>
      <c r="F1609" s="2" t="s">
        <v>25</v>
      </c>
      <c r="G1609" s="4">
        <v>8554.91</v>
      </c>
      <c r="H1609" s="4">
        <f>表3[[#This Row],[借方发生额]]/10000</f>
        <v>0.855491</v>
      </c>
      <c r="I1609" s="2" t="s">
        <v>26</v>
      </c>
      <c r="J1609" s="1">
        <f t="shared" si="27"/>
        <v>2024</v>
      </c>
      <c r="K1609" s="1" t="s">
        <v>3155</v>
      </c>
      <c r="L1609" s="1" t="s">
        <v>27</v>
      </c>
      <c r="M1609" s="2" t="s">
        <v>3122</v>
      </c>
    </row>
    <row r="1610" spans="1:13">
      <c r="A1610" s="3">
        <v>45535</v>
      </c>
      <c r="B1610" s="1">
        <v>8</v>
      </c>
      <c r="C1610" s="1">
        <v>572</v>
      </c>
      <c r="D1610" s="2" t="s">
        <v>23</v>
      </c>
      <c r="E1610" s="1" t="s">
        <v>3972</v>
      </c>
      <c r="F1610" s="2" t="s">
        <v>4502</v>
      </c>
      <c r="G1610" s="4">
        <v>10044.58</v>
      </c>
      <c r="H1610" s="4">
        <f>表3[[#This Row],[借方发生额]]/10000</f>
        <v>1.004458</v>
      </c>
      <c r="I1610" s="2" t="s">
        <v>3152</v>
      </c>
      <c r="J1610" s="1">
        <f t="shared" si="27"/>
        <v>2024</v>
      </c>
      <c r="K1610" s="1" t="s">
        <v>3533</v>
      </c>
      <c r="L1610" s="1" t="s">
        <v>27</v>
      </c>
      <c r="M1610" s="2" t="s">
        <v>3122</v>
      </c>
    </row>
    <row r="1611" spans="1:13">
      <c r="A1611" s="3">
        <v>45535</v>
      </c>
      <c r="B1611" s="1">
        <v>8</v>
      </c>
      <c r="C1611" s="1">
        <v>574</v>
      </c>
      <c r="D1611" s="2" t="s">
        <v>23</v>
      </c>
      <c r="E1611" s="1" t="s">
        <v>3939</v>
      </c>
      <c r="F1611" s="2" t="s">
        <v>4549</v>
      </c>
      <c r="G1611" s="4">
        <v>2783.99</v>
      </c>
      <c r="H1611" s="4">
        <f>表3[[#This Row],[借方发生额]]/10000</f>
        <v>0.278399</v>
      </c>
      <c r="I1611" s="2" t="s">
        <v>3136</v>
      </c>
      <c r="J1611" s="1">
        <f t="shared" si="27"/>
        <v>2024</v>
      </c>
      <c r="K1611" s="1" t="s">
        <v>79</v>
      </c>
      <c r="L1611" s="1" t="s">
        <v>79</v>
      </c>
      <c r="M1611" s="2" t="s">
        <v>9</v>
      </c>
    </row>
    <row r="1612" spans="1:13">
      <c r="A1612" s="3">
        <v>45535</v>
      </c>
      <c r="B1612" s="1">
        <v>8</v>
      </c>
      <c r="C1612" s="1">
        <v>575</v>
      </c>
      <c r="D1612" s="2" t="s">
        <v>23</v>
      </c>
      <c r="E1612" s="1" t="s">
        <v>3941</v>
      </c>
      <c r="F1612" s="2" t="s">
        <v>3942</v>
      </c>
      <c r="G1612" s="1">
        <v>199</v>
      </c>
      <c r="H1612" s="1">
        <f>表3[[#This Row],[借方发生额]]/10000</f>
        <v>0.0199</v>
      </c>
      <c r="I1612" s="2" t="s">
        <v>3136</v>
      </c>
      <c r="J1612" s="1">
        <f t="shared" si="27"/>
        <v>2024</v>
      </c>
      <c r="K1612" s="1" t="s">
        <v>40</v>
      </c>
      <c r="L1612" s="1" t="s">
        <v>288</v>
      </c>
      <c r="M1612" s="2" t="s">
        <v>9</v>
      </c>
    </row>
    <row r="1613" spans="1:13">
      <c r="A1613" s="3">
        <v>45535</v>
      </c>
      <c r="B1613" s="1">
        <v>8</v>
      </c>
      <c r="C1613" s="1">
        <v>576</v>
      </c>
      <c r="D1613" s="2" t="s">
        <v>23</v>
      </c>
      <c r="E1613" s="1" t="s">
        <v>3939</v>
      </c>
      <c r="F1613" s="2" t="s">
        <v>3975</v>
      </c>
      <c r="G1613" s="4">
        <v>13638</v>
      </c>
      <c r="H1613" s="4">
        <f>表3[[#This Row],[借方发生额]]/10000</f>
        <v>1.3638</v>
      </c>
      <c r="I1613" s="2" t="s">
        <v>3136</v>
      </c>
      <c r="J1613" s="1">
        <f t="shared" si="27"/>
        <v>2024</v>
      </c>
      <c r="K1613" s="1" t="s">
        <v>79</v>
      </c>
      <c r="L1613" s="1" t="s">
        <v>79</v>
      </c>
      <c r="M1613" s="2" t="s">
        <v>9</v>
      </c>
    </row>
    <row r="1614" spans="1:13">
      <c r="A1614" s="3">
        <v>45535</v>
      </c>
      <c r="B1614" s="1">
        <v>8</v>
      </c>
      <c r="C1614" s="1">
        <v>577</v>
      </c>
      <c r="D1614" s="2" t="s">
        <v>23</v>
      </c>
      <c r="E1614" s="1" t="s">
        <v>3939</v>
      </c>
      <c r="F1614" s="2" t="s">
        <v>3975</v>
      </c>
      <c r="G1614" s="4">
        <v>20309.65</v>
      </c>
      <c r="H1614" s="4">
        <f>表3[[#This Row],[借方发生额]]/10000</f>
        <v>2.030965</v>
      </c>
      <c r="I1614" s="2" t="s">
        <v>3136</v>
      </c>
      <c r="J1614" s="1">
        <f t="shared" si="27"/>
        <v>2024</v>
      </c>
      <c r="K1614" s="1" t="s">
        <v>79</v>
      </c>
      <c r="L1614" s="1" t="s">
        <v>79</v>
      </c>
      <c r="M1614" s="2" t="s">
        <v>9</v>
      </c>
    </row>
    <row r="1615" spans="1:13">
      <c r="A1615" s="3">
        <v>45535</v>
      </c>
      <c r="B1615" s="1">
        <v>8</v>
      </c>
      <c r="C1615" s="1">
        <v>578</v>
      </c>
      <c r="D1615" s="2" t="s">
        <v>23</v>
      </c>
      <c r="E1615" s="1" t="s">
        <v>3939</v>
      </c>
      <c r="F1615" s="2" t="s">
        <v>3975</v>
      </c>
      <c r="G1615" s="4">
        <v>12932.94</v>
      </c>
      <c r="H1615" s="4">
        <f>表3[[#This Row],[借方发生额]]/10000</f>
        <v>1.293294</v>
      </c>
      <c r="I1615" s="2" t="s">
        <v>3136</v>
      </c>
      <c r="J1615" s="1">
        <f t="shared" si="27"/>
        <v>2024</v>
      </c>
      <c r="K1615" s="1" t="s">
        <v>79</v>
      </c>
      <c r="L1615" s="1" t="s">
        <v>79</v>
      </c>
      <c r="M1615" s="2" t="s">
        <v>9</v>
      </c>
    </row>
    <row r="1616" spans="1:13">
      <c r="A1616" s="3">
        <v>45535</v>
      </c>
      <c r="B1616" s="1">
        <v>8</v>
      </c>
      <c r="C1616" s="1">
        <v>579</v>
      </c>
      <c r="D1616" s="2" t="s">
        <v>23</v>
      </c>
      <c r="E1616" s="1" t="s">
        <v>3939</v>
      </c>
      <c r="F1616" s="2" t="s">
        <v>4063</v>
      </c>
      <c r="G1616" s="1">
        <v>62.31</v>
      </c>
      <c r="H1616" s="1">
        <f>表3[[#This Row],[借方发生额]]/10000</f>
        <v>0.006231</v>
      </c>
      <c r="I1616" s="2" t="s">
        <v>3136</v>
      </c>
      <c r="J1616" s="1">
        <f t="shared" si="27"/>
        <v>2024</v>
      </c>
      <c r="K1616" s="1" t="s">
        <v>79</v>
      </c>
      <c r="L1616" s="1" t="s">
        <v>79</v>
      </c>
      <c r="M1616" s="2" t="s">
        <v>9</v>
      </c>
    </row>
    <row r="1617" spans="1:13">
      <c r="A1617" s="3">
        <v>45535</v>
      </c>
      <c r="B1617" s="1">
        <v>8</v>
      </c>
      <c r="C1617" s="1">
        <v>579</v>
      </c>
      <c r="D1617" s="2" t="s">
        <v>23</v>
      </c>
      <c r="E1617" s="1" t="s">
        <v>3948</v>
      </c>
      <c r="F1617" s="2" t="s">
        <v>4063</v>
      </c>
      <c r="G1617" s="4">
        <v>1137.6</v>
      </c>
      <c r="H1617" s="4">
        <f>表3[[#This Row],[借方发生额]]/10000</f>
        <v>0.11376</v>
      </c>
      <c r="I1617" s="2" t="s">
        <v>3136</v>
      </c>
      <c r="J1617" s="1">
        <f t="shared" si="27"/>
        <v>2024</v>
      </c>
      <c r="K1617" s="1" t="s">
        <v>288</v>
      </c>
      <c r="L1617" s="1" t="s">
        <v>288</v>
      </c>
      <c r="M1617" s="2" t="s">
        <v>9</v>
      </c>
    </row>
    <row r="1618" spans="1:13">
      <c r="A1618" s="3">
        <v>45535</v>
      </c>
      <c r="B1618" s="1">
        <v>8</v>
      </c>
      <c r="C1618" s="1">
        <v>581</v>
      </c>
      <c r="D1618" s="2" t="s">
        <v>23</v>
      </c>
      <c r="E1618" s="1" t="s">
        <v>3948</v>
      </c>
      <c r="F1618" s="2" t="s">
        <v>4550</v>
      </c>
      <c r="G1618" s="4">
        <v>2565.67</v>
      </c>
      <c r="H1618" s="4">
        <f>表3[[#This Row],[借方发生额]]/10000</f>
        <v>0.256567</v>
      </c>
      <c r="I1618" s="2" t="s">
        <v>3136</v>
      </c>
      <c r="J1618" s="1">
        <f t="shared" si="27"/>
        <v>2024</v>
      </c>
      <c r="K1618" s="1" t="s">
        <v>288</v>
      </c>
      <c r="L1618" s="1" t="s">
        <v>288</v>
      </c>
      <c r="M1618" s="2" t="s">
        <v>9</v>
      </c>
    </row>
    <row r="1619" spans="1:13">
      <c r="A1619" s="3">
        <v>45535</v>
      </c>
      <c r="B1619" s="1">
        <v>8</v>
      </c>
      <c r="C1619" s="1">
        <v>581</v>
      </c>
      <c r="D1619" s="2" t="s">
        <v>23</v>
      </c>
      <c r="E1619" s="1" t="s">
        <v>3939</v>
      </c>
      <c r="F1619" s="2" t="s">
        <v>4550</v>
      </c>
      <c r="G1619" s="4">
        <v>5582.97</v>
      </c>
      <c r="H1619" s="4">
        <f>表3[[#This Row],[借方发生额]]/10000</f>
        <v>0.558297</v>
      </c>
      <c r="I1619" s="2" t="s">
        <v>3136</v>
      </c>
      <c r="J1619" s="1">
        <f t="shared" si="27"/>
        <v>2024</v>
      </c>
      <c r="K1619" s="1" t="s">
        <v>79</v>
      </c>
      <c r="L1619" s="1" t="s">
        <v>79</v>
      </c>
      <c r="M1619" s="2" t="s">
        <v>9</v>
      </c>
    </row>
    <row r="1620" spans="1:13">
      <c r="A1620" s="3">
        <v>45535</v>
      </c>
      <c r="B1620" s="1">
        <v>8</v>
      </c>
      <c r="C1620" s="1">
        <v>582</v>
      </c>
      <c r="D1620" s="2" t="s">
        <v>23</v>
      </c>
      <c r="E1620" s="1" t="s">
        <v>3939</v>
      </c>
      <c r="F1620" s="2" t="s">
        <v>4055</v>
      </c>
      <c r="G1620" s="4">
        <v>9773.99</v>
      </c>
      <c r="H1620" s="4">
        <f>表3[[#This Row],[借方发生额]]/10000</f>
        <v>0.977399</v>
      </c>
      <c r="I1620" s="2" t="s">
        <v>3136</v>
      </c>
      <c r="J1620" s="1">
        <f t="shared" si="27"/>
        <v>2024</v>
      </c>
      <c r="K1620" s="1" t="s">
        <v>79</v>
      </c>
      <c r="L1620" s="1" t="s">
        <v>79</v>
      </c>
      <c r="M1620" s="2" t="s">
        <v>9</v>
      </c>
    </row>
    <row r="1621" spans="1:13">
      <c r="A1621" s="3">
        <v>45535</v>
      </c>
      <c r="B1621" s="1">
        <v>8</v>
      </c>
      <c r="C1621" s="1">
        <v>583</v>
      </c>
      <c r="D1621" s="2" t="s">
        <v>23</v>
      </c>
      <c r="E1621" s="1" t="s">
        <v>3939</v>
      </c>
      <c r="F1621" s="2" t="s">
        <v>4055</v>
      </c>
      <c r="G1621" s="4">
        <v>8665.1</v>
      </c>
      <c r="H1621" s="4">
        <f>表3[[#This Row],[借方发生额]]/10000</f>
        <v>0.86651</v>
      </c>
      <c r="I1621" s="2" t="s">
        <v>3136</v>
      </c>
      <c r="J1621" s="1">
        <f t="shared" si="27"/>
        <v>2024</v>
      </c>
      <c r="K1621" s="1" t="s">
        <v>79</v>
      </c>
      <c r="L1621" s="1" t="s">
        <v>79</v>
      </c>
      <c r="M1621" s="2" t="s">
        <v>9</v>
      </c>
    </row>
    <row r="1622" spans="1:13">
      <c r="A1622" s="3">
        <v>45535</v>
      </c>
      <c r="B1622" s="1">
        <v>8</v>
      </c>
      <c r="C1622" s="1">
        <v>584</v>
      </c>
      <c r="D1622" s="2" t="s">
        <v>23</v>
      </c>
      <c r="E1622" s="1" t="s">
        <v>3948</v>
      </c>
      <c r="F1622" s="2" t="s">
        <v>3962</v>
      </c>
      <c r="G1622" s="4">
        <v>6109.45</v>
      </c>
      <c r="H1622" s="4">
        <f>表3[[#This Row],[借方发生额]]/10000</f>
        <v>0.610945</v>
      </c>
      <c r="I1622" s="2" t="s">
        <v>3136</v>
      </c>
      <c r="J1622" s="1">
        <f t="shared" si="27"/>
        <v>2024</v>
      </c>
      <c r="K1622" s="1" t="s">
        <v>288</v>
      </c>
      <c r="L1622" s="1" t="s">
        <v>288</v>
      </c>
      <c r="M1622" s="2" t="s">
        <v>9</v>
      </c>
    </row>
    <row r="1623" spans="1:13">
      <c r="A1623" s="3">
        <v>45535</v>
      </c>
      <c r="B1623" s="1">
        <v>8</v>
      </c>
      <c r="C1623" s="1">
        <v>592</v>
      </c>
      <c r="D1623" s="2" t="s">
        <v>23</v>
      </c>
      <c r="E1623" s="1" t="s">
        <v>3945</v>
      </c>
      <c r="F1623" s="2" t="s">
        <v>4551</v>
      </c>
      <c r="G1623" s="4">
        <v>1617</v>
      </c>
      <c r="H1623" s="4">
        <f>表3[[#This Row],[借方发生额]]/10000</f>
        <v>0.1617</v>
      </c>
      <c r="I1623" s="2" t="s">
        <v>3136</v>
      </c>
      <c r="J1623" s="1">
        <f t="shared" si="27"/>
        <v>2024</v>
      </c>
      <c r="K1623" s="1" t="s">
        <v>58</v>
      </c>
      <c r="L1623" s="1" t="s">
        <v>58</v>
      </c>
      <c r="M1623" s="2" t="s">
        <v>3121</v>
      </c>
    </row>
    <row r="1624" spans="1:13">
      <c r="A1624" s="3">
        <v>45535</v>
      </c>
      <c r="B1624" s="1">
        <v>8</v>
      </c>
      <c r="C1624" s="1">
        <v>592</v>
      </c>
      <c r="D1624" s="2" t="s">
        <v>23</v>
      </c>
      <c r="E1624" s="1" t="s">
        <v>3939</v>
      </c>
      <c r="F1624" s="2" t="s">
        <v>4551</v>
      </c>
      <c r="G1624" s="1">
        <v>877</v>
      </c>
      <c r="H1624" s="1">
        <f>表3[[#This Row],[借方发生额]]/10000</f>
        <v>0.0877</v>
      </c>
      <c r="I1624" s="2" t="s">
        <v>3136</v>
      </c>
      <c r="J1624" s="1">
        <f t="shared" si="27"/>
        <v>2024</v>
      </c>
      <c r="K1624" s="1" t="s">
        <v>79</v>
      </c>
      <c r="L1624" s="1" t="s">
        <v>79</v>
      </c>
      <c r="M1624" s="2" t="s">
        <v>9</v>
      </c>
    </row>
    <row r="1625" spans="1:13">
      <c r="A1625" s="3">
        <v>45535</v>
      </c>
      <c r="B1625" s="1">
        <v>8</v>
      </c>
      <c r="C1625" s="1">
        <v>592</v>
      </c>
      <c r="D1625" s="2" t="s">
        <v>23</v>
      </c>
      <c r="E1625" s="1" t="s">
        <v>3941</v>
      </c>
      <c r="F1625" s="2" t="s">
        <v>4551</v>
      </c>
      <c r="G1625" s="1">
        <v>340</v>
      </c>
      <c r="H1625" s="1">
        <f>表3[[#This Row],[借方发生额]]/10000</f>
        <v>0.034</v>
      </c>
      <c r="I1625" s="2" t="s">
        <v>3136</v>
      </c>
      <c r="J1625" s="1">
        <f t="shared" si="27"/>
        <v>2024</v>
      </c>
      <c r="K1625" s="1" t="s">
        <v>40</v>
      </c>
      <c r="L1625" s="1" t="s">
        <v>288</v>
      </c>
      <c r="M1625" s="2" t="s">
        <v>9</v>
      </c>
    </row>
    <row r="1626" spans="1:13">
      <c r="A1626" s="3">
        <v>45535</v>
      </c>
      <c r="B1626" s="1">
        <v>8</v>
      </c>
      <c r="C1626" s="1">
        <v>633</v>
      </c>
      <c r="D1626" s="2" t="s">
        <v>23</v>
      </c>
      <c r="E1626" s="1" t="s">
        <v>4007</v>
      </c>
      <c r="F1626" s="2" t="s">
        <v>4247</v>
      </c>
      <c r="G1626" s="4">
        <v>461815.74</v>
      </c>
      <c r="H1626" s="4">
        <f>表3[[#This Row],[借方发生额]]/10000</f>
        <v>46.181574</v>
      </c>
      <c r="I1626" s="2" t="s">
        <v>3170</v>
      </c>
      <c r="J1626" s="1">
        <f t="shared" si="27"/>
        <v>2024</v>
      </c>
      <c r="K1626" s="1" t="s">
        <v>32</v>
      </c>
      <c r="L1626" s="1" t="s">
        <v>3120</v>
      </c>
      <c r="M1626" s="1" t="s">
        <v>3120</v>
      </c>
    </row>
    <row r="1627" spans="1:13">
      <c r="A1627" s="3">
        <v>45535</v>
      </c>
      <c r="B1627" s="1">
        <v>8</v>
      </c>
      <c r="C1627" s="1">
        <v>670</v>
      </c>
      <c r="D1627" s="2" t="s">
        <v>23</v>
      </c>
      <c r="E1627" s="1" t="s">
        <v>4009</v>
      </c>
      <c r="F1627" s="1" t="s">
        <v>1835</v>
      </c>
      <c r="G1627" s="4">
        <v>49787.27</v>
      </c>
      <c r="H1627" s="4">
        <f>表3[[#This Row],[借方发生额]]/10000</f>
        <v>4.978727</v>
      </c>
      <c r="I1627" s="2" t="s">
        <v>50</v>
      </c>
      <c r="J1627" s="1">
        <f t="shared" si="27"/>
        <v>2024</v>
      </c>
      <c r="K1627" s="1" t="s">
        <v>51</v>
      </c>
      <c r="L1627" s="1" t="s">
        <v>4010</v>
      </c>
      <c r="M1627" s="2" t="s">
        <v>9</v>
      </c>
    </row>
    <row r="1628" spans="1:13">
      <c r="A1628" s="3">
        <v>45548</v>
      </c>
      <c r="B1628" s="1">
        <v>9</v>
      </c>
      <c r="C1628" s="1">
        <v>13</v>
      </c>
      <c r="D1628" s="2" t="s">
        <v>23</v>
      </c>
      <c r="E1628" s="1" t="s">
        <v>3948</v>
      </c>
      <c r="F1628" s="2" t="s">
        <v>4163</v>
      </c>
      <c r="G1628" s="4">
        <v>2775</v>
      </c>
      <c r="H1628" s="4">
        <f>表3[[#This Row],[借方发生额]]/10000</f>
        <v>0.2775</v>
      </c>
      <c r="I1628" s="2" t="s">
        <v>3136</v>
      </c>
      <c r="J1628" s="1">
        <f t="shared" si="27"/>
        <v>2024</v>
      </c>
      <c r="K1628" s="1" t="s">
        <v>288</v>
      </c>
      <c r="L1628" s="1" t="s">
        <v>288</v>
      </c>
      <c r="M1628" s="2" t="s">
        <v>9</v>
      </c>
    </row>
    <row r="1629" spans="1:13">
      <c r="A1629" s="3">
        <v>45548</v>
      </c>
      <c r="B1629" s="1">
        <v>9</v>
      </c>
      <c r="C1629" s="1">
        <v>13</v>
      </c>
      <c r="D1629" s="2" t="s">
        <v>23</v>
      </c>
      <c r="E1629" s="1" t="s">
        <v>3941</v>
      </c>
      <c r="F1629" s="2" t="s">
        <v>3942</v>
      </c>
      <c r="G1629" s="4">
        <v>1371</v>
      </c>
      <c r="H1629" s="4">
        <f>表3[[#This Row],[借方发生额]]/10000</f>
        <v>0.1371</v>
      </c>
      <c r="I1629" s="2" t="s">
        <v>3136</v>
      </c>
      <c r="J1629" s="1">
        <f t="shared" si="27"/>
        <v>2024</v>
      </c>
      <c r="K1629" s="1" t="s">
        <v>40</v>
      </c>
      <c r="L1629" s="1" t="s">
        <v>288</v>
      </c>
      <c r="M1629" s="2" t="s">
        <v>9</v>
      </c>
    </row>
    <row r="1630" spans="1:13">
      <c r="A1630" s="3">
        <v>45548</v>
      </c>
      <c r="B1630" s="1">
        <v>9</v>
      </c>
      <c r="C1630" s="1">
        <v>16</v>
      </c>
      <c r="D1630" s="2" t="s">
        <v>23</v>
      </c>
      <c r="E1630" s="1" t="s">
        <v>3939</v>
      </c>
      <c r="F1630" s="2" t="s">
        <v>4552</v>
      </c>
      <c r="G1630" s="4">
        <v>2980</v>
      </c>
      <c r="H1630" s="4">
        <f>表3[[#This Row],[借方发生额]]/10000</f>
        <v>0.298</v>
      </c>
      <c r="I1630" s="2" t="s">
        <v>3129</v>
      </c>
      <c r="J1630" s="1">
        <f t="shared" si="27"/>
        <v>2024</v>
      </c>
      <c r="K1630" s="1" t="s">
        <v>79</v>
      </c>
      <c r="L1630" s="1" t="s">
        <v>79</v>
      </c>
      <c r="M1630" s="2" t="s">
        <v>9</v>
      </c>
    </row>
    <row r="1631" spans="1:13">
      <c r="A1631" s="3">
        <v>45548</v>
      </c>
      <c r="B1631" s="1">
        <v>9</v>
      </c>
      <c r="C1631" s="1">
        <v>17</v>
      </c>
      <c r="D1631" s="2" t="s">
        <v>23</v>
      </c>
      <c r="E1631" s="1" t="s">
        <v>3945</v>
      </c>
      <c r="F1631" s="2" t="s">
        <v>4043</v>
      </c>
      <c r="G1631" s="4">
        <v>2757.04</v>
      </c>
      <c r="H1631" s="4">
        <f>表3[[#This Row],[借方发生额]]/10000</f>
        <v>0.275704</v>
      </c>
      <c r="I1631" s="2" t="s">
        <v>3136</v>
      </c>
      <c r="J1631" s="1">
        <f t="shared" si="27"/>
        <v>2024</v>
      </c>
      <c r="K1631" s="1" t="s">
        <v>58</v>
      </c>
      <c r="L1631" s="1" t="s">
        <v>58</v>
      </c>
      <c r="M1631" s="2" t="s">
        <v>3121</v>
      </c>
    </row>
    <row r="1632" spans="1:13">
      <c r="A1632" s="3">
        <v>45548</v>
      </c>
      <c r="B1632" s="1">
        <v>9</v>
      </c>
      <c r="C1632" s="1">
        <v>17</v>
      </c>
      <c r="D1632" s="2" t="s">
        <v>23</v>
      </c>
      <c r="E1632" s="1" t="s">
        <v>3941</v>
      </c>
      <c r="F1632" s="2" t="s">
        <v>3942</v>
      </c>
      <c r="G1632" s="1">
        <v>58.5</v>
      </c>
      <c r="H1632" s="1">
        <f>表3[[#This Row],[借方发生额]]/10000</f>
        <v>0.00585</v>
      </c>
      <c r="I1632" s="2" t="s">
        <v>3136</v>
      </c>
      <c r="J1632" s="1">
        <f t="shared" si="27"/>
        <v>2024</v>
      </c>
      <c r="K1632" s="1" t="s">
        <v>40</v>
      </c>
      <c r="L1632" s="1" t="s">
        <v>288</v>
      </c>
      <c r="M1632" s="2" t="s">
        <v>9</v>
      </c>
    </row>
    <row r="1633" spans="1:13">
      <c r="A1633" s="3">
        <v>45548</v>
      </c>
      <c r="B1633" s="1">
        <v>9</v>
      </c>
      <c r="C1633" s="1">
        <v>17</v>
      </c>
      <c r="D1633" s="2" t="s">
        <v>23</v>
      </c>
      <c r="E1633" s="1" t="s">
        <v>3948</v>
      </c>
      <c r="F1633" s="2" t="s">
        <v>3962</v>
      </c>
      <c r="G1633" s="1">
        <v>709.01</v>
      </c>
      <c r="H1633" s="1">
        <f>表3[[#This Row],[借方发生额]]/10000</f>
        <v>0.070901</v>
      </c>
      <c r="I1633" s="2" t="s">
        <v>3136</v>
      </c>
      <c r="J1633" s="1">
        <f t="shared" si="27"/>
        <v>2024</v>
      </c>
      <c r="K1633" s="1" t="s">
        <v>288</v>
      </c>
      <c r="L1633" s="1" t="s">
        <v>288</v>
      </c>
      <c r="M1633" s="2" t="s">
        <v>9</v>
      </c>
    </row>
    <row r="1634" spans="1:13">
      <c r="A1634" s="3">
        <v>45548</v>
      </c>
      <c r="B1634" s="1">
        <v>9</v>
      </c>
      <c r="C1634" s="1">
        <v>18</v>
      </c>
      <c r="D1634" s="2" t="s">
        <v>23</v>
      </c>
      <c r="E1634" s="1" t="s">
        <v>3945</v>
      </c>
      <c r="F1634" s="2" t="s">
        <v>4043</v>
      </c>
      <c r="G1634" s="4">
        <v>2328.06</v>
      </c>
      <c r="H1634" s="4">
        <f>表3[[#This Row],[借方发生额]]/10000</f>
        <v>0.232806</v>
      </c>
      <c r="I1634" s="2" t="s">
        <v>3136</v>
      </c>
      <c r="J1634" s="1">
        <f t="shared" si="27"/>
        <v>2024</v>
      </c>
      <c r="K1634" s="1" t="s">
        <v>58</v>
      </c>
      <c r="L1634" s="1" t="s">
        <v>58</v>
      </c>
      <c r="M1634" s="2" t="s">
        <v>3121</v>
      </c>
    </row>
    <row r="1635" spans="1:13">
      <c r="A1635" s="3">
        <v>45548</v>
      </c>
      <c r="B1635" s="1">
        <v>9</v>
      </c>
      <c r="C1635" s="1">
        <v>18</v>
      </c>
      <c r="D1635" s="2" t="s">
        <v>23</v>
      </c>
      <c r="E1635" s="1" t="s">
        <v>3983</v>
      </c>
      <c r="F1635" s="2" t="s">
        <v>3942</v>
      </c>
      <c r="G1635" s="4">
        <v>3135.3</v>
      </c>
      <c r="H1635" s="4">
        <f>表3[[#This Row],[借方发生额]]/10000</f>
        <v>0.31353</v>
      </c>
      <c r="I1635" s="2" t="s">
        <v>3136</v>
      </c>
      <c r="J1635" s="1">
        <f t="shared" si="27"/>
        <v>2024</v>
      </c>
      <c r="K1635" s="1" t="s">
        <v>3133</v>
      </c>
      <c r="L1635" s="1" t="s">
        <v>3133</v>
      </c>
      <c r="M1635" s="2" t="s">
        <v>9</v>
      </c>
    </row>
    <row r="1636" spans="1:13">
      <c r="A1636" s="3">
        <v>45548</v>
      </c>
      <c r="B1636" s="1">
        <v>9</v>
      </c>
      <c r="C1636" s="1">
        <v>19</v>
      </c>
      <c r="D1636" s="2" t="s">
        <v>23</v>
      </c>
      <c r="E1636" s="1" t="s">
        <v>3945</v>
      </c>
      <c r="F1636" s="2" t="s">
        <v>4043</v>
      </c>
      <c r="G1636" s="1">
        <v>11.5</v>
      </c>
      <c r="H1636" s="1">
        <f>表3[[#This Row],[借方发生额]]/10000</f>
        <v>0.00115</v>
      </c>
      <c r="I1636" s="2" t="s">
        <v>3136</v>
      </c>
      <c r="J1636" s="1">
        <f t="shared" si="27"/>
        <v>2024</v>
      </c>
      <c r="K1636" s="1" t="s">
        <v>58</v>
      </c>
      <c r="L1636" s="1" t="s">
        <v>58</v>
      </c>
      <c r="M1636" s="2" t="s">
        <v>3121</v>
      </c>
    </row>
    <row r="1637" spans="1:13">
      <c r="A1637" s="3">
        <v>45548</v>
      </c>
      <c r="B1637" s="1">
        <v>9</v>
      </c>
      <c r="C1637" s="1">
        <v>19</v>
      </c>
      <c r="D1637" s="2" t="s">
        <v>23</v>
      </c>
      <c r="E1637" s="1" t="s">
        <v>3939</v>
      </c>
      <c r="F1637" s="2" t="s">
        <v>4055</v>
      </c>
      <c r="G1637" s="1">
        <v>287.34</v>
      </c>
      <c r="H1637" s="1">
        <f>表3[[#This Row],[借方发生额]]/10000</f>
        <v>0.028734</v>
      </c>
      <c r="I1637" s="2" t="s">
        <v>3136</v>
      </c>
      <c r="J1637" s="1">
        <f t="shared" si="27"/>
        <v>2024</v>
      </c>
      <c r="K1637" s="1" t="s">
        <v>79</v>
      </c>
      <c r="L1637" s="1" t="s">
        <v>79</v>
      </c>
      <c r="M1637" s="2" t="s">
        <v>9</v>
      </c>
    </row>
    <row r="1638" spans="1:13">
      <c r="A1638" s="3">
        <v>45548</v>
      </c>
      <c r="B1638" s="1">
        <v>9</v>
      </c>
      <c r="C1638" s="1">
        <v>19</v>
      </c>
      <c r="D1638" s="2" t="s">
        <v>23</v>
      </c>
      <c r="E1638" s="1" t="s">
        <v>3943</v>
      </c>
      <c r="F1638" s="2" t="s">
        <v>3944</v>
      </c>
      <c r="G1638" s="1">
        <v>651.84</v>
      </c>
      <c r="H1638" s="1">
        <f>表3[[#This Row],[借方发生额]]/10000</f>
        <v>0.065184</v>
      </c>
      <c r="I1638" s="2" t="s">
        <v>3136</v>
      </c>
      <c r="J1638" s="1">
        <f t="shared" si="27"/>
        <v>2024</v>
      </c>
      <c r="K1638" s="1" t="s">
        <v>83</v>
      </c>
      <c r="L1638" s="1" t="s">
        <v>58</v>
      </c>
      <c r="M1638" s="2" t="s">
        <v>3121</v>
      </c>
    </row>
    <row r="1639" spans="1:13">
      <c r="A1639" s="3">
        <v>45548</v>
      </c>
      <c r="B1639" s="1">
        <v>9</v>
      </c>
      <c r="C1639" s="1">
        <v>19</v>
      </c>
      <c r="D1639" s="2" t="s">
        <v>23</v>
      </c>
      <c r="E1639" s="1" t="s">
        <v>3941</v>
      </c>
      <c r="F1639" s="2" t="s">
        <v>3942</v>
      </c>
      <c r="G1639" s="4">
        <v>1426</v>
      </c>
      <c r="H1639" s="4">
        <f>表3[[#This Row],[借方发生额]]/10000</f>
        <v>0.1426</v>
      </c>
      <c r="I1639" s="2" t="s">
        <v>3136</v>
      </c>
      <c r="J1639" s="1">
        <f t="shared" si="27"/>
        <v>2024</v>
      </c>
      <c r="K1639" s="1" t="s">
        <v>40</v>
      </c>
      <c r="L1639" s="1" t="s">
        <v>288</v>
      </c>
      <c r="M1639" s="2" t="s">
        <v>9</v>
      </c>
    </row>
    <row r="1640" spans="1:13">
      <c r="A1640" s="3">
        <v>45548</v>
      </c>
      <c r="B1640" s="1">
        <v>9</v>
      </c>
      <c r="C1640" s="1">
        <v>22</v>
      </c>
      <c r="D1640" s="2" t="s">
        <v>23</v>
      </c>
      <c r="E1640" s="1" t="s">
        <v>3939</v>
      </c>
      <c r="F1640" s="2" t="s">
        <v>4473</v>
      </c>
      <c r="G1640" s="1">
        <v>471.7</v>
      </c>
      <c r="H1640" s="1">
        <f>表3[[#This Row],[借方发生额]]/10000</f>
        <v>0.04717</v>
      </c>
      <c r="I1640" s="2" t="s">
        <v>3186</v>
      </c>
      <c r="J1640" s="1">
        <f t="shared" si="27"/>
        <v>2024</v>
      </c>
      <c r="K1640" s="1" t="s">
        <v>79</v>
      </c>
      <c r="L1640" s="1" t="s">
        <v>79</v>
      </c>
      <c r="M1640" s="2" t="s">
        <v>9</v>
      </c>
    </row>
    <row r="1641" spans="1:13">
      <c r="A1641" s="3">
        <v>45548</v>
      </c>
      <c r="B1641" s="1">
        <v>9</v>
      </c>
      <c r="C1641" s="1">
        <v>27</v>
      </c>
      <c r="D1641" s="2" t="s">
        <v>23</v>
      </c>
      <c r="E1641" s="1" t="s">
        <v>3948</v>
      </c>
      <c r="F1641" s="2" t="s">
        <v>4553</v>
      </c>
      <c r="G1641" s="4">
        <v>389374.4</v>
      </c>
      <c r="H1641" s="4">
        <f>表3[[#This Row],[借方发生额]]/10000</f>
        <v>38.93744</v>
      </c>
      <c r="I1641" s="2" t="s">
        <v>4554</v>
      </c>
      <c r="J1641" s="1">
        <f t="shared" si="27"/>
        <v>2024</v>
      </c>
      <c r="K1641" s="1" t="s">
        <v>288</v>
      </c>
      <c r="L1641" s="1" t="s">
        <v>288</v>
      </c>
      <c r="M1641" s="2" t="s">
        <v>9</v>
      </c>
    </row>
    <row r="1642" spans="1:13">
      <c r="A1642" s="3">
        <v>45548</v>
      </c>
      <c r="B1642" s="1">
        <v>9</v>
      </c>
      <c r="C1642" s="1">
        <v>32</v>
      </c>
      <c r="D1642" s="2" t="s">
        <v>23</v>
      </c>
      <c r="E1642" s="1" t="s">
        <v>3939</v>
      </c>
      <c r="F1642" s="2" t="s">
        <v>4055</v>
      </c>
      <c r="G1642" s="1">
        <v>135.3</v>
      </c>
      <c r="H1642" s="1">
        <f>表3[[#This Row],[借方发生额]]/10000</f>
        <v>0.01353</v>
      </c>
      <c r="I1642" s="2" t="s">
        <v>3136</v>
      </c>
      <c r="J1642" s="1">
        <f t="shared" si="27"/>
        <v>2024</v>
      </c>
      <c r="K1642" s="1" t="s">
        <v>79</v>
      </c>
      <c r="L1642" s="1" t="s">
        <v>79</v>
      </c>
      <c r="M1642" s="2" t="s">
        <v>9</v>
      </c>
    </row>
    <row r="1643" spans="1:13">
      <c r="A1643" s="3">
        <v>45558</v>
      </c>
      <c r="B1643" s="1">
        <v>9</v>
      </c>
      <c r="C1643" s="1">
        <v>102</v>
      </c>
      <c r="D1643" s="2" t="s">
        <v>23</v>
      </c>
      <c r="E1643" s="1" t="s">
        <v>3983</v>
      </c>
      <c r="F1643" s="2" t="s">
        <v>4021</v>
      </c>
      <c r="G1643" s="4">
        <v>4136</v>
      </c>
      <c r="H1643" s="4">
        <f>表3[[#This Row],[借方发生额]]/10000</f>
        <v>0.4136</v>
      </c>
      <c r="I1643" s="2" t="s">
        <v>3136</v>
      </c>
      <c r="J1643" s="1">
        <f t="shared" si="27"/>
        <v>2024</v>
      </c>
      <c r="K1643" s="1" t="s">
        <v>3133</v>
      </c>
      <c r="L1643" s="1" t="s">
        <v>3133</v>
      </c>
      <c r="M1643" s="2" t="s">
        <v>9</v>
      </c>
    </row>
    <row r="1644" spans="1:13">
      <c r="A1644" s="3">
        <v>45558</v>
      </c>
      <c r="B1644" s="1">
        <v>9</v>
      </c>
      <c r="C1644" s="1">
        <v>144</v>
      </c>
      <c r="D1644" s="2" t="s">
        <v>23</v>
      </c>
      <c r="E1644" s="1" t="s">
        <v>3983</v>
      </c>
      <c r="F1644" s="2" t="s">
        <v>3527</v>
      </c>
      <c r="G1644" s="1">
        <v>830.19</v>
      </c>
      <c r="H1644" s="1">
        <f>表3[[#This Row],[借方发生额]]/10000</f>
        <v>0.083019</v>
      </c>
      <c r="I1644" s="2" t="s">
        <v>3136</v>
      </c>
      <c r="J1644" s="1">
        <f t="shared" si="27"/>
        <v>2024</v>
      </c>
      <c r="K1644" s="1" t="s">
        <v>3133</v>
      </c>
      <c r="L1644" s="1" t="s">
        <v>3133</v>
      </c>
      <c r="M1644" s="2" t="s">
        <v>9</v>
      </c>
    </row>
    <row r="1645" spans="1:13">
      <c r="A1645" s="3">
        <v>45558</v>
      </c>
      <c r="B1645" s="1">
        <v>9</v>
      </c>
      <c r="C1645" s="1">
        <v>150</v>
      </c>
      <c r="D1645" s="2" t="s">
        <v>23</v>
      </c>
      <c r="E1645" s="1" t="s">
        <v>3941</v>
      </c>
      <c r="F1645" s="2" t="s">
        <v>4555</v>
      </c>
      <c r="G1645" s="4">
        <v>2058</v>
      </c>
      <c r="H1645" s="4">
        <f>表3[[#This Row],[借方发生额]]/10000</f>
        <v>0.2058</v>
      </c>
      <c r="I1645" s="2" t="s">
        <v>3136</v>
      </c>
      <c r="J1645" s="1">
        <f t="shared" si="27"/>
        <v>2024</v>
      </c>
      <c r="K1645" s="1" t="s">
        <v>40</v>
      </c>
      <c r="L1645" s="1" t="s">
        <v>288</v>
      </c>
      <c r="M1645" s="2" t="s">
        <v>9</v>
      </c>
    </row>
    <row r="1646" spans="1:13">
      <c r="A1646" s="3">
        <v>45558</v>
      </c>
      <c r="B1646" s="1">
        <v>9</v>
      </c>
      <c r="C1646" s="1">
        <v>150</v>
      </c>
      <c r="D1646" s="2" t="s">
        <v>23</v>
      </c>
      <c r="E1646" s="1" t="s">
        <v>3945</v>
      </c>
      <c r="F1646" s="2" t="s">
        <v>4555</v>
      </c>
      <c r="G1646" s="4">
        <v>1827.4</v>
      </c>
      <c r="H1646" s="4">
        <f>表3[[#This Row],[借方发生额]]/10000</f>
        <v>0.18274</v>
      </c>
      <c r="I1646" s="2" t="s">
        <v>3136</v>
      </c>
      <c r="J1646" s="1">
        <f t="shared" si="27"/>
        <v>2024</v>
      </c>
      <c r="K1646" s="1" t="s">
        <v>58</v>
      </c>
      <c r="L1646" s="1" t="s">
        <v>58</v>
      </c>
      <c r="M1646" s="2" t="s">
        <v>3121</v>
      </c>
    </row>
    <row r="1647" spans="1:13">
      <c r="A1647" s="3">
        <v>45558</v>
      </c>
      <c r="B1647" s="1">
        <v>9</v>
      </c>
      <c r="C1647" s="1">
        <v>151</v>
      </c>
      <c r="D1647" s="2" t="s">
        <v>23</v>
      </c>
      <c r="E1647" s="1" t="s">
        <v>4333</v>
      </c>
      <c r="F1647" s="2" t="s">
        <v>4556</v>
      </c>
      <c r="G1647" s="4">
        <v>9900.99</v>
      </c>
      <c r="H1647" s="4">
        <f>表3[[#This Row],[借方发生额]]/10000</f>
        <v>0.990099</v>
      </c>
      <c r="I1647" s="2" t="s">
        <v>3136</v>
      </c>
      <c r="J1647" s="1">
        <f t="shared" si="27"/>
        <v>2024</v>
      </c>
      <c r="K1647" s="1" t="s">
        <v>3503</v>
      </c>
      <c r="L1647" s="1" t="s">
        <v>79</v>
      </c>
      <c r="M1647" s="2" t="s">
        <v>9</v>
      </c>
    </row>
    <row r="1648" spans="1:13">
      <c r="A1648" s="3">
        <v>45558</v>
      </c>
      <c r="B1648" s="1">
        <v>9</v>
      </c>
      <c r="C1648" s="1">
        <v>163</v>
      </c>
      <c r="D1648" s="2" t="s">
        <v>23</v>
      </c>
      <c r="E1648" s="1" t="s">
        <v>3945</v>
      </c>
      <c r="F1648" s="2" t="s">
        <v>3509</v>
      </c>
      <c r="G1648" s="4">
        <v>1600</v>
      </c>
      <c r="H1648" s="4">
        <f>表3[[#This Row],[借方发生额]]/10000</f>
        <v>0.16</v>
      </c>
      <c r="I1648" s="2" t="s">
        <v>1814</v>
      </c>
      <c r="J1648" s="1">
        <f t="shared" si="27"/>
        <v>2024</v>
      </c>
      <c r="K1648" s="1" t="s">
        <v>58</v>
      </c>
      <c r="L1648" s="1" t="s">
        <v>58</v>
      </c>
      <c r="M1648" s="2" t="s">
        <v>3121</v>
      </c>
    </row>
    <row r="1649" spans="1:13">
      <c r="A1649" s="3">
        <v>45558</v>
      </c>
      <c r="B1649" s="1">
        <v>9</v>
      </c>
      <c r="C1649" s="1">
        <v>163</v>
      </c>
      <c r="D1649" s="2" t="s">
        <v>23</v>
      </c>
      <c r="E1649" s="1" t="s">
        <v>3939</v>
      </c>
      <c r="F1649" s="2" t="s">
        <v>3507</v>
      </c>
      <c r="G1649" s="1">
        <v>809.84</v>
      </c>
      <c r="H1649" s="1">
        <f>表3[[#This Row],[借方发生额]]/10000</f>
        <v>0.080984</v>
      </c>
      <c r="I1649" s="2" t="s">
        <v>1814</v>
      </c>
      <c r="J1649" s="1">
        <f t="shared" si="27"/>
        <v>2024</v>
      </c>
      <c r="K1649" s="1" t="s">
        <v>79</v>
      </c>
      <c r="L1649" s="1" t="s">
        <v>79</v>
      </c>
      <c r="M1649" s="2" t="s">
        <v>9</v>
      </c>
    </row>
    <row r="1650" spans="1:13">
      <c r="A1650" s="3">
        <v>45558</v>
      </c>
      <c r="B1650" s="1">
        <v>9</v>
      </c>
      <c r="C1650" s="1">
        <v>163</v>
      </c>
      <c r="D1650" s="2" t="s">
        <v>23</v>
      </c>
      <c r="E1650" s="1" t="s">
        <v>3970</v>
      </c>
      <c r="F1650" s="2" t="s">
        <v>3496</v>
      </c>
      <c r="G1650" s="4">
        <v>1488</v>
      </c>
      <c r="H1650" s="4">
        <f>表3[[#This Row],[借方发生额]]/10000</f>
        <v>0.1488</v>
      </c>
      <c r="I1650" s="2" t="s">
        <v>1814</v>
      </c>
      <c r="J1650" s="1">
        <f t="shared" si="27"/>
        <v>2024</v>
      </c>
      <c r="K1650" s="1" t="s">
        <v>378</v>
      </c>
      <c r="L1650" s="1" t="s">
        <v>3131</v>
      </c>
      <c r="M1650" s="2" t="s">
        <v>9</v>
      </c>
    </row>
    <row r="1651" spans="1:13">
      <c r="A1651" s="3">
        <v>45558</v>
      </c>
      <c r="B1651" s="1">
        <v>9</v>
      </c>
      <c r="C1651" s="1">
        <v>163</v>
      </c>
      <c r="D1651" s="2" t="s">
        <v>23</v>
      </c>
      <c r="E1651" s="1" t="s">
        <v>4030</v>
      </c>
      <c r="F1651" s="2" t="s">
        <v>3508</v>
      </c>
      <c r="G1651" s="4">
        <v>1100</v>
      </c>
      <c r="H1651" s="4">
        <f>表3[[#This Row],[借方发生额]]/10000</f>
        <v>0.11</v>
      </c>
      <c r="I1651" s="2" t="s">
        <v>1814</v>
      </c>
      <c r="J1651" s="1">
        <f t="shared" si="27"/>
        <v>2024</v>
      </c>
      <c r="K1651" s="1" t="s">
        <v>4032</v>
      </c>
      <c r="L1651" s="1" t="s">
        <v>79</v>
      </c>
      <c r="M1651" s="2" t="s">
        <v>9</v>
      </c>
    </row>
    <row r="1652" spans="1:13">
      <c r="A1652" s="3">
        <v>45558</v>
      </c>
      <c r="B1652" s="1">
        <v>9</v>
      </c>
      <c r="C1652" s="1">
        <v>169</v>
      </c>
      <c r="D1652" s="2" t="s">
        <v>23</v>
      </c>
      <c r="E1652" s="1" t="s">
        <v>3939</v>
      </c>
      <c r="F1652" s="2" t="s">
        <v>4557</v>
      </c>
      <c r="G1652" s="4">
        <v>2034.91</v>
      </c>
      <c r="H1652" s="4">
        <f>表3[[#This Row],[借方发生额]]/10000</f>
        <v>0.203491</v>
      </c>
      <c r="I1652" s="2" t="s">
        <v>3186</v>
      </c>
      <c r="J1652" s="1">
        <f t="shared" si="27"/>
        <v>2024</v>
      </c>
      <c r="K1652" s="1" t="s">
        <v>79</v>
      </c>
      <c r="L1652" s="1" t="s">
        <v>79</v>
      </c>
      <c r="M1652" s="2" t="s">
        <v>9</v>
      </c>
    </row>
    <row r="1653" spans="1:13">
      <c r="A1653" s="3">
        <v>45558</v>
      </c>
      <c r="B1653" s="1">
        <v>9</v>
      </c>
      <c r="C1653" s="1">
        <v>170</v>
      </c>
      <c r="D1653" s="2" t="s">
        <v>23</v>
      </c>
      <c r="E1653" s="1" t="s">
        <v>3941</v>
      </c>
      <c r="F1653" s="2" t="s">
        <v>3942</v>
      </c>
      <c r="G1653" s="1">
        <v>349.5</v>
      </c>
      <c r="H1653" s="1">
        <f>表3[[#This Row],[借方发生额]]/10000</f>
        <v>0.03495</v>
      </c>
      <c r="I1653" s="2" t="s">
        <v>3136</v>
      </c>
      <c r="J1653" s="1">
        <f t="shared" si="27"/>
        <v>2024</v>
      </c>
      <c r="K1653" s="1" t="s">
        <v>40</v>
      </c>
      <c r="L1653" s="1" t="s">
        <v>288</v>
      </c>
      <c r="M1653" s="2" t="s">
        <v>9</v>
      </c>
    </row>
    <row r="1654" spans="1:13">
      <c r="A1654" s="3">
        <v>45558</v>
      </c>
      <c r="B1654" s="1">
        <v>9</v>
      </c>
      <c r="C1654" s="1">
        <v>171</v>
      </c>
      <c r="D1654" s="2" t="s">
        <v>23</v>
      </c>
      <c r="E1654" s="1" t="s">
        <v>3945</v>
      </c>
      <c r="F1654" s="2" t="s">
        <v>4054</v>
      </c>
      <c r="G1654" s="4">
        <v>1611.78</v>
      </c>
      <c r="H1654" s="4">
        <f>表3[[#This Row],[借方发生额]]/10000</f>
        <v>0.161178</v>
      </c>
      <c r="I1654" s="2" t="s">
        <v>3129</v>
      </c>
      <c r="J1654" s="1">
        <f t="shared" si="27"/>
        <v>2024</v>
      </c>
      <c r="K1654" s="1" t="s">
        <v>58</v>
      </c>
      <c r="L1654" s="1" t="s">
        <v>58</v>
      </c>
      <c r="M1654" s="2" t="s">
        <v>3121</v>
      </c>
    </row>
    <row r="1655" spans="1:13">
      <c r="A1655" s="3">
        <v>45558</v>
      </c>
      <c r="B1655" s="1">
        <v>9</v>
      </c>
      <c r="C1655" s="1">
        <v>190</v>
      </c>
      <c r="D1655" s="2" t="s">
        <v>23</v>
      </c>
      <c r="E1655" s="1" t="s">
        <v>3939</v>
      </c>
      <c r="F1655" s="2" t="s">
        <v>4072</v>
      </c>
      <c r="G1655" s="1">
        <v>792.08</v>
      </c>
      <c r="H1655" s="1">
        <f>表3[[#This Row],[借方发生额]]/10000</f>
        <v>0.079208</v>
      </c>
      <c r="I1655" s="2" t="s">
        <v>3136</v>
      </c>
      <c r="J1655" s="1">
        <f t="shared" si="27"/>
        <v>2024</v>
      </c>
      <c r="K1655" s="1" t="s">
        <v>79</v>
      </c>
      <c r="L1655" s="1" t="s">
        <v>79</v>
      </c>
      <c r="M1655" s="2" t="s">
        <v>9</v>
      </c>
    </row>
    <row r="1656" spans="1:13">
      <c r="A1656" s="3">
        <v>45558</v>
      </c>
      <c r="B1656" s="1">
        <v>9</v>
      </c>
      <c r="C1656" s="1">
        <v>192</v>
      </c>
      <c r="D1656" s="2" t="s">
        <v>23</v>
      </c>
      <c r="E1656" s="1" t="s">
        <v>3972</v>
      </c>
      <c r="F1656" s="2" t="s">
        <v>4558</v>
      </c>
      <c r="G1656" s="4">
        <v>4737.74</v>
      </c>
      <c r="H1656" s="4">
        <f>表3[[#This Row],[借方发生额]]/10000</f>
        <v>0.473774</v>
      </c>
      <c r="I1656" s="2" t="s">
        <v>3152</v>
      </c>
      <c r="J1656" s="1">
        <f t="shared" si="27"/>
        <v>2024</v>
      </c>
      <c r="K1656" s="1" t="s">
        <v>3533</v>
      </c>
      <c r="L1656" s="1" t="s">
        <v>27</v>
      </c>
      <c r="M1656" s="2" t="s">
        <v>3122</v>
      </c>
    </row>
    <row r="1657" spans="1:13">
      <c r="A1657" s="3">
        <v>45558</v>
      </c>
      <c r="B1657" s="1">
        <v>9</v>
      </c>
      <c r="C1657" s="1">
        <v>192</v>
      </c>
      <c r="D1657" s="2" t="s">
        <v>23</v>
      </c>
      <c r="E1657" s="1" t="s">
        <v>3985</v>
      </c>
      <c r="F1657" s="2" t="s">
        <v>4558</v>
      </c>
      <c r="G1657" s="4">
        <v>1895.62</v>
      </c>
      <c r="H1657" s="4">
        <f>表3[[#This Row],[借方发生额]]/10000</f>
        <v>0.189562</v>
      </c>
      <c r="I1657" s="2" t="s">
        <v>3152</v>
      </c>
      <c r="J1657" s="1">
        <f t="shared" si="27"/>
        <v>2024</v>
      </c>
      <c r="K1657" s="1" t="s">
        <v>3987</v>
      </c>
      <c r="L1657" s="1" t="s">
        <v>3988</v>
      </c>
      <c r="M1657" s="2" t="s">
        <v>9</v>
      </c>
    </row>
    <row r="1658" spans="1:13">
      <c r="A1658" s="3">
        <v>45558</v>
      </c>
      <c r="B1658" s="1">
        <v>9</v>
      </c>
      <c r="C1658" s="1">
        <v>193</v>
      </c>
      <c r="D1658" s="2" t="s">
        <v>23</v>
      </c>
      <c r="E1658" s="1" t="s">
        <v>3995</v>
      </c>
      <c r="F1658" s="2" t="s">
        <v>4559</v>
      </c>
      <c r="G1658" s="4">
        <v>23911.43</v>
      </c>
      <c r="H1658" s="4">
        <f>表3[[#This Row],[借方发生额]]/10000</f>
        <v>2.391143</v>
      </c>
      <c r="I1658" s="2" t="s">
        <v>3186</v>
      </c>
      <c r="J1658" s="1">
        <f t="shared" si="27"/>
        <v>2024</v>
      </c>
      <c r="K1658" s="1" t="s">
        <v>3155</v>
      </c>
      <c r="L1658" s="1" t="s">
        <v>27</v>
      </c>
      <c r="M1658" s="2" t="s">
        <v>3122</v>
      </c>
    </row>
    <row r="1659" spans="1:13">
      <c r="A1659" s="3">
        <v>45558</v>
      </c>
      <c r="B1659" s="1">
        <v>9</v>
      </c>
      <c r="C1659" s="1">
        <v>206</v>
      </c>
      <c r="D1659" s="2" t="s">
        <v>23</v>
      </c>
      <c r="E1659" s="1" t="s">
        <v>3953</v>
      </c>
      <c r="F1659" s="2" t="s">
        <v>4560</v>
      </c>
      <c r="G1659" s="4">
        <v>6350.09</v>
      </c>
      <c r="H1659" s="4">
        <f>表3[[#This Row],[借方发生额]]/10000</f>
        <v>0.635009</v>
      </c>
      <c r="I1659" s="2" t="s">
        <v>3136</v>
      </c>
      <c r="J1659" s="1">
        <f t="shared" si="27"/>
        <v>2024</v>
      </c>
      <c r="K1659" s="1" t="s">
        <v>3956</v>
      </c>
      <c r="L1659" s="1" t="s">
        <v>58</v>
      </c>
      <c r="M1659" s="2" t="s">
        <v>3121</v>
      </c>
    </row>
    <row r="1660" spans="1:13">
      <c r="A1660" s="3">
        <v>45558</v>
      </c>
      <c r="B1660" s="1">
        <v>9</v>
      </c>
      <c r="C1660" s="1">
        <v>208</v>
      </c>
      <c r="D1660" s="2" t="s">
        <v>23</v>
      </c>
      <c r="E1660" s="1" t="s">
        <v>3941</v>
      </c>
      <c r="F1660" s="2" t="s">
        <v>3952</v>
      </c>
      <c r="G1660" s="4">
        <v>22691.51</v>
      </c>
      <c r="H1660" s="4">
        <f>表3[[#This Row],[借方发生额]]/10000</f>
        <v>2.269151</v>
      </c>
      <c r="I1660" s="2" t="s">
        <v>3186</v>
      </c>
      <c r="J1660" s="1">
        <f t="shared" si="27"/>
        <v>2024</v>
      </c>
      <c r="K1660" s="1" t="s">
        <v>40</v>
      </c>
      <c r="L1660" s="1" t="s">
        <v>288</v>
      </c>
      <c r="M1660" s="2" t="s">
        <v>9</v>
      </c>
    </row>
    <row r="1661" spans="1:13">
      <c r="A1661" s="3">
        <v>45558</v>
      </c>
      <c r="B1661" s="1">
        <v>9</v>
      </c>
      <c r="C1661" s="1">
        <v>217</v>
      </c>
      <c r="D1661" s="2" t="s">
        <v>23</v>
      </c>
      <c r="E1661" s="1" t="s">
        <v>3972</v>
      </c>
      <c r="F1661" s="2" t="s">
        <v>4498</v>
      </c>
      <c r="G1661" s="4">
        <v>93746.46</v>
      </c>
      <c r="H1661" s="4">
        <f>表3[[#This Row],[借方发生额]]/10000</f>
        <v>9.374646</v>
      </c>
      <c r="I1661" s="2" t="s">
        <v>3186</v>
      </c>
      <c r="J1661" s="1">
        <f t="shared" si="27"/>
        <v>2024</v>
      </c>
      <c r="K1661" s="1" t="s">
        <v>3533</v>
      </c>
      <c r="L1661" s="1" t="s">
        <v>27</v>
      </c>
      <c r="M1661" s="2" t="s">
        <v>3122</v>
      </c>
    </row>
    <row r="1662" spans="1:13">
      <c r="A1662" s="3">
        <v>45558</v>
      </c>
      <c r="B1662" s="1">
        <v>9</v>
      </c>
      <c r="C1662" s="1">
        <v>220</v>
      </c>
      <c r="D1662" s="2" t="s">
        <v>23</v>
      </c>
      <c r="E1662" s="1" t="s">
        <v>3941</v>
      </c>
      <c r="F1662" s="2" t="s">
        <v>3966</v>
      </c>
      <c r="G1662" s="4">
        <v>15647.61</v>
      </c>
      <c r="H1662" s="4">
        <f>表3[[#This Row],[借方发生额]]/10000</f>
        <v>1.564761</v>
      </c>
      <c r="I1662" s="2" t="s">
        <v>3152</v>
      </c>
      <c r="J1662" s="1">
        <f t="shared" si="27"/>
        <v>2024</v>
      </c>
      <c r="K1662" s="1" t="s">
        <v>40</v>
      </c>
      <c r="L1662" s="1" t="s">
        <v>288</v>
      </c>
      <c r="M1662" s="2" t="s">
        <v>9</v>
      </c>
    </row>
    <row r="1663" spans="1:13">
      <c r="A1663" s="3">
        <v>45558</v>
      </c>
      <c r="B1663" s="1">
        <v>9</v>
      </c>
      <c r="C1663" s="1">
        <v>327</v>
      </c>
      <c r="D1663" s="2" t="s">
        <v>23</v>
      </c>
      <c r="E1663" s="1" t="s">
        <v>3939</v>
      </c>
      <c r="F1663" s="2" t="s">
        <v>3990</v>
      </c>
      <c r="G1663" s="1">
        <v>228.57</v>
      </c>
      <c r="H1663" s="1">
        <f>表3[[#This Row],[借方发生额]]/10000</f>
        <v>0.022857</v>
      </c>
      <c r="I1663" s="2" t="s">
        <v>3136</v>
      </c>
      <c r="J1663" s="1">
        <f t="shared" si="27"/>
        <v>2024</v>
      </c>
      <c r="K1663" s="1" t="s">
        <v>79</v>
      </c>
      <c r="L1663" s="1" t="s">
        <v>79</v>
      </c>
      <c r="M1663" s="2" t="s">
        <v>9</v>
      </c>
    </row>
    <row r="1664" spans="1:13">
      <c r="A1664" s="3">
        <v>45558</v>
      </c>
      <c r="B1664" s="1">
        <v>9</v>
      </c>
      <c r="C1664" s="1">
        <v>328</v>
      </c>
      <c r="D1664" s="2" t="s">
        <v>23</v>
      </c>
      <c r="E1664" s="1" t="s">
        <v>3939</v>
      </c>
      <c r="F1664" s="2" t="s">
        <v>3991</v>
      </c>
      <c r="G1664" s="1">
        <v>45.71</v>
      </c>
      <c r="H1664" s="1">
        <f>表3[[#This Row],[借方发生额]]/10000</f>
        <v>0.004571</v>
      </c>
      <c r="I1664" s="2" t="s">
        <v>3136</v>
      </c>
      <c r="J1664" s="1">
        <f t="shared" ref="J1664:J1727" si="28">YEAR(A1664)</f>
        <v>2024</v>
      </c>
      <c r="K1664" s="1" t="s">
        <v>79</v>
      </c>
      <c r="L1664" s="1" t="s">
        <v>79</v>
      </c>
      <c r="M1664" s="2" t="s">
        <v>9</v>
      </c>
    </row>
    <row r="1665" spans="1:13">
      <c r="A1665" s="3">
        <v>45558</v>
      </c>
      <c r="B1665" s="1">
        <v>9</v>
      </c>
      <c r="C1665" s="1">
        <v>329</v>
      </c>
      <c r="D1665" s="2" t="s">
        <v>23</v>
      </c>
      <c r="E1665" s="1" t="s">
        <v>3939</v>
      </c>
      <c r="F1665" s="2" t="s">
        <v>3992</v>
      </c>
      <c r="G1665" s="1">
        <v>640</v>
      </c>
      <c r="H1665" s="1">
        <f>表3[[#This Row],[借方发生额]]/10000</f>
        <v>0.064</v>
      </c>
      <c r="I1665" s="2" t="s">
        <v>3129</v>
      </c>
      <c r="J1665" s="1">
        <f t="shared" si="28"/>
        <v>2024</v>
      </c>
      <c r="K1665" s="1" t="s">
        <v>79</v>
      </c>
      <c r="L1665" s="1" t="s">
        <v>79</v>
      </c>
      <c r="M1665" s="2" t="s">
        <v>9</v>
      </c>
    </row>
    <row r="1666" spans="1:13">
      <c r="A1666" s="3">
        <v>45558</v>
      </c>
      <c r="B1666" s="1">
        <v>9</v>
      </c>
      <c r="C1666" s="1">
        <v>330</v>
      </c>
      <c r="D1666" s="2" t="s">
        <v>23</v>
      </c>
      <c r="E1666" s="1" t="s">
        <v>3939</v>
      </c>
      <c r="F1666" s="2" t="s">
        <v>4275</v>
      </c>
      <c r="G1666" s="1">
        <v>240</v>
      </c>
      <c r="H1666" s="1">
        <f>表3[[#This Row],[借方发生额]]/10000</f>
        <v>0.024</v>
      </c>
      <c r="I1666" s="2" t="s">
        <v>3136</v>
      </c>
      <c r="J1666" s="1">
        <f t="shared" si="28"/>
        <v>2024</v>
      </c>
      <c r="K1666" s="1" t="s">
        <v>79</v>
      </c>
      <c r="L1666" s="1" t="s">
        <v>79</v>
      </c>
      <c r="M1666" s="2" t="s">
        <v>9</v>
      </c>
    </row>
    <row r="1667" spans="1:13">
      <c r="A1667" s="3">
        <v>45558</v>
      </c>
      <c r="B1667" s="1">
        <v>9</v>
      </c>
      <c r="C1667" s="1">
        <v>331</v>
      </c>
      <c r="D1667" s="2" t="s">
        <v>23</v>
      </c>
      <c r="E1667" s="1" t="s">
        <v>3939</v>
      </c>
      <c r="F1667" s="2" t="s">
        <v>3994</v>
      </c>
      <c r="G1667" s="1">
        <v>777.14</v>
      </c>
      <c r="H1667" s="1">
        <f>表3[[#This Row],[借方发生额]]/10000</f>
        <v>0.077714</v>
      </c>
      <c r="I1667" s="2" t="s">
        <v>3136</v>
      </c>
      <c r="J1667" s="1">
        <f t="shared" si="28"/>
        <v>2024</v>
      </c>
      <c r="K1667" s="1" t="s">
        <v>79</v>
      </c>
      <c r="L1667" s="1" t="s">
        <v>79</v>
      </c>
      <c r="M1667" s="2" t="s">
        <v>9</v>
      </c>
    </row>
    <row r="1668" spans="1:13">
      <c r="A1668" s="3">
        <v>45558</v>
      </c>
      <c r="B1668" s="1">
        <v>9</v>
      </c>
      <c r="C1668" s="1">
        <v>34</v>
      </c>
      <c r="D1668" s="2" t="s">
        <v>23</v>
      </c>
      <c r="E1668" s="1" t="s">
        <v>4061</v>
      </c>
      <c r="F1668" s="2" t="s">
        <v>4258</v>
      </c>
      <c r="G1668" s="4">
        <v>18867.92</v>
      </c>
      <c r="H1668" s="4">
        <f>表3[[#This Row],[借方发生额]]/10000</f>
        <v>1.886792</v>
      </c>
      <c r="I1668" s="2" t="s">
        <v>3186</v>
      </c>
      <c r="J1668" s="1">
        <f t="shared" si="28"/>
        <v>2024</v>
      </c>
      <c r="K1668" s="1" t="s">
        <v>128</v>
      </c>
      <c r="L1668" s="1" t="s">
        <v>79</v>
      </c>
      <c r="M1668" s="2" t="s">
        <v>9</v>
      </c>
    </row>
    <row r="1669" spans="1:13">
      <c r="A1669" s="3">
        <v>45558</v>
      </c>
      <c r="B1669" s="1">
        <v>9</v>
      </c>
      <c r="C1669" s="1">
        <v>340</v>
      </c>
      <c r="D1669" s="2" t="s">
        <v>23</v>
      </c>
      <c r="E1669" s="1" t="s">
        <v>3997</v>
      </c>
      <c r="F1669" s="2" t="s">
        <v>4277</v>
      </c>
      <c r="G1669" s="4">
        <v>5542.51</v>
      </c>
      <c r="H1669" s="4">
        <f>表3[[#This Row],[借方发生额]]/10000</f>
        <v>0.554251</v>
      </c>
      <c r="I1669" s="2" t="s">
        <v>3999</v>
      </c>
      <c r="J1669" s="1">
        <f t="shared" si="28"/>
        <v>2024</v>
      </c>
      <c r="K1669" s="1" t="s">
        <v>4000</v>
      </c>
      <c r="L1669" s="1" t="s">
        <v>79</v>
      </c>
      <c r="M1669" s="2" t="s">
        <v>9</v>
      </c>
    </row>
    <row r="1670" spans="1:13">
      <c r="A1670" s="3">
        <v>45558</v>
      </c>
      <c r="B1670" s="1">
        <v>9</v>
      </c>
      <c r="C1670" s="1">
        <v>341</v>
      </c>
      <c r="D1670" s="2" t="s">
        <v>23</v>
      </c>
      <c r="E1670" s="1" t="s">
        <v>3997</v>
      </c>
      <c r="F1670" s="2" t="s">
        <v>4278</v>
      </c>
      <c r="G1670" s="4">
        <v>3002.38</v>
      </c>
      <c r="H1670" s="4">
        <f>表3[[#This Row],[借方发生额]]/10000</f>
        <v>0.300238</v>
      </c>
      <c r="I1670" s="2" t="s">
        <v>3999</v>
      </c>
      <c r="J1670" s="1">
        <f t="shared" si="28"/>
        <v>2024</v>
      </c>
      <c r="K1670" s="1" t="s">
        <v>4000</v>
      </c>
      <c r="L1670" s="1" t="s">
        <v>79</v>
      </c>
      <c r="M1670" s="2" t="s">
        <v>9</v>
      </c>
    </row>
    <row r="1671" spans="1:13">
      <c r="A1671" s="3">
        <v>45558</v>
      </c>
      <c r="B1671" s="1">
        <v>9</v>
      </c>
      <c r="C1671" s="1">
        <v>342</v>
      </c>
      <c r="D1671" s="2" t="s">
        <v>23</v>
      </c>
      <c r="E1671" s="1" t="s">
        <v>3997</v>
      </c>
      <c r="F1671" s="2" t="s">
        <v>4279</v>
      </c>
      <c r="G1671" s="4">
        <v>1467.89</v>
      </c>
      <c r="H1671" s="4">
        <f>表3[[#This Row],[借方发生额]]/10000</f>
        <v>0.146789</v>
      </c>
      <c r="I1671" s="2" t="s">
        <v>3999</v>
      </c>
      <c r="J1671" s="1">
        <f t="shared" si="28"/>
        <v>2024</v>
      </c>
      <c r="K1671" s="1" t="s">
        <v>4000</v>
      </c>
      <c r="L1671" s="1" t="s">
        <v>79</v>
      </c>
      <c r="M1671" s="2" t="s">
        <v>9</v>
      </c>
    </row>
    <row r="1672" spans="1:13">
      <c r="A1672" s="3">
        <v>45558</v>
      </c>
      <c r="B1672" s="1">
        <v>9</v>
      </c>
      <c r="C1672" s="1">
        <v>342</v>
      </c>
      <c r="D1672" s="2" t="s">
        <v>23</v>
      </c>
      <c r="E1672" s="1" t="s">
        <v>3997</v>
      </c>
      <c r="F1672" s="2" t="s">
        <v>4279</v>
      </c>
      <c r="G1672" s="4">
        <v>1190.15</v>
      </c>
      <c r="H1672" s="4">
        <f>表3[[#This Row],[借方发生额]]/10000</f>
        <v>0.119015</v>
      </c>
      <c r="I1672" s="2" t="s">
        <v>3999</v>
      </c>
      <c r="J1672" s="1">
        <f t="shared" si="28"/>
        <v>2024</v>
      </c>
      <c r="K1672" s="1" t="s">
        <v>4000</v>
      </c>
      <c r="L1672" s="1" t="s">
        <v>79</v>
      </c>
      <c r="M1672" s="2" t="s">
        <v>9</v>
      </c>
    </row>
    <row r="1673" spans="1:13">
      <c r="A1673" s="3">
        <v>45558</v>
      </c>
      <c r="B1673" s="1">
        <v>9</v>
      </c>
      <c r="C1673" s="1">
        <v>342</v>
      </c>
      <c r="D1673" s="2" t="s">
        <v>23</v>
      </c>
      <c r="E1673" s="1" t="s">
        <v>3997</v>
      </c>
      <c r="F1673" s="2" t="s">
        <v>4279</v>
      </c>
      <c r="G1673" s="4">
        <v>17949.21</v>
      </c>
      <c r="H1673" s="4">
        <f>表3[[#This Row],[借方发生额]]/10000</f>
        <v>1.794921</v>
      </c>
      <c r="I1673" s="2" t="s">
        <v>3999</v>
      </c>
      <c r="J1673" s="1">
        <f t="shared" si="28"/>
        <v>2024</v>
      </c>
      <c r="K1673" s="1" t="s">
        <v>4000</v>
      </c>
      <c r="L1673" s="1" t="s">
        <v>79</v>
      </c>
      <c r="M1673" s="2" t="s">
        <v>9</v>
      </c>
    </row>
    <row r="1674" spans="1:13">
      <c r="A1674" s="3">
        <v>45558</v>
      </c>
      <c r="B1674" s="1">
        <v>9</v>
      </c>
      <c r="C1674" s="1">
        <v>342</v>
      </c>
      <c r="D1674" s="2" t="s">
        <v>23</v>
      </c>
      <c r="E1674" s="1" t="s">
        <v>3997</v>
      </c>
      <c r="F1674" s="2" t="s">
        <v>4279</v>
      </c>
      <c r="G1674" s="1">
        <v>102.45</v>
      </c>
      <c r="H1674" s="1">
        <f>表3[[#This Row],[借方发生额]]/10000</f>
        <v>0.010245</v>
      </c>
      <c r="I1674" s="2" t="s">
        <v>3999</v>
      </c>
      <c r="J1674" s="1">
        <f t="shared" si="28"/>
        <v>2024</v>
      </c>
      <c r="K1674" s="1" t="s">
        <v>4000</v>
      </c>
      <c r="L1674" s="1" t="s">
        <v>79</v>
      </c>
      <c r="M1674" s="2" t="s">
        <v>9</v>
      </c>
    </row>
    <row r="1675" spans="1:13">
      <c r="A1675" s="3">
        <v>45558</v>
      </c>
      <c r="B1675" s="1">
        <v>9</v>
      </c>
      <c r="C1675" s="1">
        <v>342</v>
      </c>
      <c r="D1675" s="2" t="s">
        <v>23</v>
      </c>
      <c r="E1675" s="1" t="s">
        <v>3997</v>
      </c>
      <c r="F1675" s="2" t="s">
        <v>4279</v>
      </c>
      <c r="G1675" s="1">
        <v>229.36</v>
      </c>
      <c r="H1675" s="1">
        <f>表3[[#This Row],[借方发生额]]/10000</f>
        <v>0.022936</v>
      </c>
      <c r="I1675" s="2" t="s">
        <v>3999</v>
      </c>
      <c r="J1675" s="1">
        <f t="shared" si="28"/>
        <v>2024</v>
      </c>
      <c r="K1675" s="1" t="s">
        <v>4000</v>
      </c>
      <c r="L1675" s="1" t="s">
        <v>79</v>
      </c>
      <c r="M1675" s="2" t="s">
        <v>9</v>
      </c>
    </row>
    <row r="1676" spans="1:13">
      <c r="A1676" s="3">
        <v>45558</v>
      </c>
      <c r="B1676" s="1">
        <v>9</v>
      </c>
      <c r="C1676" s="1">
        <v>342</v>
      </c>
      <c r="D1676" s="2" t="s">
        <v>23</v>
      </c>
      <c r="E1676" s="1" t="s">
        <v>3997</v>
      </c>
      <c r="F1676" s="2" t="s">
        <v>4279</v>
      </c>
      <c r="G1676" s="4">
        <v>2278.29</v>
      </c>
      <c r="H1676" s="4">
        <f>表3[[#This Row],[借方发生额]]/10000</f>
        <v>0.227829</v>
      </c>
      <c r="I1676" s="2" t="s">
        <v>3999</v>
      </c>
      <c r="J1676" s="1">
        <f t="shared" si="28"/>
        <v>2024</v>
      </c>
      <c r="K1676" s="1" t="s">
        <v>4000</v>
      </c>
      <c r="L1676" s="1" t="s">
        <v>79</v>
      </c>
      <c r="M1676" s="2" t="s">
        <v>9</v>
      </c>
    </row>
    <row r="1677" spans="1:13">
      <c r="A1677" s="3">
        <v>45558</v>
      </c>
      <c r="B1677" s="1">
        <v>9</v>
      </c>
      <c r="C1677" s="1">
        <v>343</v>
      </c>
      <c r="D1677" s="2" t="s">
        <v>23</v>
      </c>
      <c r="E1677" s="1" t="s">
        <v>3997</v>
      </c>
      <c r="F1677" s="2" t="s">
        <v>4280</v>
      </c>
      <c r="G1677" s="4">
        <v>6150</v>
      </c>
      <c r="H1677" s="4">
        <f>表3[[#This Row],[借方发生额]]/10000</f>
        <v>0.615</v>
      </c>
      <c r="I1677" s="2" t="s">
        <v>3999</v>
      </c>
      <c r="J1677" s="1">
        <f t="shared" si="28"/>
        <v>2024</v>
      </c>
      <c r="K1677" s="1" t="s">
        <v>4000</v>
      </c>
      <c r="L1677" s="1" t="s">
        <v>79</v>
      </c>
      <c r="M1677" s="2" t="s">
        <v>9</v>
      </c>
    </row>
    <row r="1678" spans="1:13">
      <c r="A1678" s="3">
        <v>45558</v>
      </c>
      <c r="B1678" s="1">
        <v>9</v>
      </c>
      <c r="C1678" s="1">
        <v>344</v>
      </c>
      <c r="D1678" s="2" t="s">
        <v>23</v>
      </c>
      <c r="E1678" s="1" t="s">
        <v>3939</v>
      </c>
      <c r="F1678" s="2" t="s">
        <v>4561</v>
      </c>
      <c r="G1678" s="1">
        <v>311.27</v>
      </c>
      <c r="H1678" s="1">
        <f>表3[[#This Row],[借方发生额]]/10000</f>
        <v>0.031127</v>
      </c>
      <c r="I1678" s="2" t="s">
        <v>3999</v>
      </c>
      <c r="J1678" s="1">
        <f t="shared" si="28"/>
        <v>2024</v>
      </c>
      <c r="K1678" s="1" t="s">
        <v>79</v>
      </c>
      <c r="L1678" s="1" t="s">
        <v>79</v>
      </c>
      <c r="M1678" s="2" t="s">
        <v>9</v>
      </c>
    </row>
    <row r="1679" spans="1:13">
      <c r="A1679" s="3">
        <v>45558</v>
      </c>
      <c r="B1679" s="1">
        <v>9</v>
      </c>
      <c r="C1679" s="1">
        <v>345</v>
      </c>
      <c r="D1679" s="2" t="s">
        <v>23</v>
      </c>
      <c r="E1679" s="1" t="s">
        <v>3939</v>
      </c>
      <c r="F1679" s="2" t="s">
        <v>4397</v>
      </c>
      <c r="G1679" s="4">
        <v>2982.35</v>
      </c>
      <c r="H1679" s="4">
        <f>表3[[#This Row],[借方发生额]]/10000</f>
        <v>0.298235</v>
      </c>
      <c r="I1679" s="2" t="s">
        <v>4006</v>
      </c>
      <c r="J1679" s="1">
        <f t="shared" si="28"/>
        <v>2024</v>
      </c>
      <c r="K1679" s="1" t="s">
        <v>79</v>
      </c>
      <c r="L1679" s="1" t="s">
        <v>79</v>
      </c>
      <c r="M1679" s="2" t="s">
        <v>9</v>
      </c>
    </row>
    <row r="1680" spans="1:13">
      <c r="A1680" s="3">
        <v>45558</v>
      </c>
      <c r="B1680" s="1">
        <v>9</v>
      </c>
      <c r="C1680" s="1">
        <v>349</v>
      </c>
      <c r="D1680" s="2" t="s">
        <v>23</v>
      </c>
      <c r="E1680" s="1" t="s">
        <v>3995</v>
      </c>
      <c r="F1680" s="2" t="s">
        <v>4562</v>
      </c>
      <c r="G1680" s="4">
        <v>23138.44</v>
      </c>
      <c r="H1680" s="4">
        <f>表3[[#This Row],[借方发生额]]/10000</f>
        <v>2.313844</v>
      </c>
      <c r="I1680" s="2" t="s">
        <v>2157</v>
      </c>
      <c r="J1680" s="1">
        <f t="shared" si="28"/>
        <v>2024</v>
      </c>
      <c r="K1680" s="1" t="s">
        <v>3155</v>
      </c>
      <c r="L1680" s="1" t="s">
        <v>27</v>
      </c>
      <c r="M1680" s="2" t="s">
        <v>3122</v>
      </c>
    </row>
    <row r="1681" spans="1:13">
      <c r="A1681" s="3">
        <v>45558</v>
      </c>
      <c r="B1681" s="1">
        <v>9</v>
      </c>
      <c r="C1681" s="1">
        <v>35</v>
      </c>
      <c r="D1681" s="2" t="s">
        <v>23</v>
      </c>
      <c r="E1681" s="1" t="s">
        <v>3972</v>
      </c>
      <c r="F1681" s="2" t="s">
        <v>4453</v>
      </c>
      <c r="G1681" s="4">
        <v>13310.14</v>
      </c>
      <c r="H1681" s="4">
        <f>表3[[#This Row],[借方发生额]]/10000</f>
        <v>1.331014</v>
      </c>
      <c r="I1681" s="2" t="s">
        <v>3186</v>
      </c>
      <c r="J1681" s="1">
        <f t="shared" si="28"/>
        <v>2024</v>
      </c>
      <c r="K1681" s="1" t="s">
        <v>3533</v>
      </c>
      <c r="L1681" s="1" t="s">
        <v>27</v>
      </c>
      <c r="M1681" s="2" t="s">
        <v>3122</v>
      </c>
    </row>
    <row r="1682" spans="1:13">
      <c r="A1682" s="3">
        <v>45558</v>
      </c>
      <c r="B1682" s="1">
        <v>9</v>
      </c>
      <c r="C1682" s="1">
        <v>35</v>
      </c>
      <c r="D1682" s="2" t="s">
        <v>23</v>
      </c>
      <c r="E1682" s="1" t="s">
        <v>3972</v>
      </c>
      <c r="F1682" s="2" t="s">
        <v>4541</v>
      </c>
      <c r="G1682" s="4">
        <v>1099.33</v>
      </c>
      <c r="H1682" s="4">
        <f>表3[[#This Row],[借方发生额]]/10000</f>
        <v>0.109933</v>
      </c>
      <c r="I1682" s="2" t="s">
        <v>3186</v>
      </c>
      <c r="J1682" s="1">
        <f t="shared" si="28"/>
        <v>2024</v>
      </c>
      <c r="K1682" s="1" t="s">
        <v>3533</v>
      </c>
      <c r="L1682" s="1" t="s">
        <v>27</v>
      </c>
      <c r="M1682" s="2" t="s">
        <v>3122</v>
      </c>
    </row>
    <row r="1683" spans="1:13">
      <c r="A1683" s="3">
        <v>45558</v>
      </c>
      <c r="B1683" s="1">
        <v>9</v>
      </c>
      <c r="C1683" s="1">
        <v>350</v>
      </c>
      <c r="D1683" s="2" t="s">
        <v>23</v>
      </c>
      <c r="E1683" s="1" t="s">
        <v>3995</v>
      </c>
      <c r="F1683" s="2" t="s">
        <v>28</v>
      </c>
      <c r="G1683" s="4">
        <v>10024.25</v>
      </c>
      <c r="H1683" s="4">
        <f>表3[[#This Row],[借方发生额]]/10000</f>
        <v>1.002425</v>
      </c>
      <c r="I1683" s="2" t="s">
        <v>26</v>
      </c>
      <c r="J1683" s="1">
        <f t="shared" si="28"/>
        <v>2024</v>
      </c>
      <c r="K1683" s="1" t="s">
        <v>3155</v>
      </c>
      <c r="L1683" s="1" t="s">
        <v>27</v>
      </c>
      <c r="M1683" s="2" t="s">
        <v>3122</v>
      </c>
    </row>
    <row r="1684" spans="1:13">
      <c r="A1684" s="3">
        <v>45558</v>
      </c>
      <c r="B1684" s="1">
        <v>9</v>
      </c>
      <c r="C1684" s="1">
        <v>350</v>
      </c>
      <c r="D1684" s="2" t="s">
        <v>23</v>
      </c>
      <c r="E1684" s="1" t="s">
        <v>3995</v>
      </c>
      <c r="F1684" s="2" t="s">
        <v>25</v>
      </c>
      <c r="G1684" s="4">
        <v>8554.91</v>
      </c>
      <c r="H1684" s="4">
        <f>表3[[#This Row],[借方发生额]]/10000</f>
        <v>0.855491</v>
      </c>
      <c r="I1684" s="2" t="s">
        <v>26</v>
      </c>
      <c r="J1684" s="1">
        <f t="shared" si="28"/>
        <v>2024</v>
      </c>
      <c r="K1684" s="1" t="s">
        <v>3155</v>
      </c>
      <c r="L1684" s="1" t="s">
        <v>27</v>
      </c>
      <c r="M1684" s="2" t="s">
        <v>3122</v>
      </c>
    </row>
    <row r="1685" spans="1:13">
      <c r="A1685" s="3">
        <v>45558</v>
      </c>
      <c r="B1685" s="1">
        <v>9</v>
      </c>
      <c r="C1685" s="1">
        <v>61</v>
      </c>
      <c r="D1685" s="2" t="s">
        <v>23</v>
      </c>
      <c r="E1685" s="1" t="s">
        <v>3939</v>
      </c>
      <c r="F1685" s="2" t="s">
        <v>4563</v>
      </c>
      <c r="G1685" s="4">
        <v>7727.63</v>
      </c>
      <c r="H1685" s="4">
        <f>表3[[#This Row],[借方发生额]]/10000</f>
        <v>0.772763</v>
      </c>
      <c r="I1685" s="2" t="s">
        <v>3136</v>
      </c>
      <c r="J1685" s="1">
        <f t="shared" si="28"/>
        <v>2024</v>
      </c>
      <c r="K1685" s="1" t="s">
        <v>79</v>
      </c>
      <c r="L1685" s="1" t="s">
        <v>79</v>
      </c>
      <c r="M1685" s="2" t="s">
        <v>9</v>
      </c>
    </row>
    <row r="1686" spans="1:13">
      <c r="A1686" s="3">
        <v>45558</v>
      </c>
      <c r="B1686" s="1">
        <v>9</v>
      </c>
      <c r="C1686" s="1">
        <v>61</v>
      </c>
      <c r="D1686" s="2" t="s">
        <v>23</v>
      </c>
      <c r="E1686" s="1" t="s">
        <v>3941</v>
      </c>
      <c r="F1686" s="2" t="s">
        <v>4563</v>
      </c>
      <c r="G1686" s="4">
        <v>1800.96</v>
      </c>
      <c r="H1686" s="4">
        <f>表3[[#This Row],[借方发生额]]/10000</f>
        <v>0.180096</v>
      </c>
      <c r="I1686" s="2" t="s">
        <v>3136</v>
      </c>
      <c r="J1686" s="1">
        <f t="shared" si="28"/>
        <v>2024</v>
      </c>
      <c r="K1686" s="1" t="s">
        <v>40</v>
      </c>
      <c r="L1686" s="1" t="s">
        <v>288</v>
      </c>
      <c r="M1686" s="2" t="s">
        <v>9</v>
      </c>
    </row>
    <row r="1687" spans="1:13">
      <c r="A1687" s="3">
        <v>45558</v>
      </c>
      <c r="B1687" s="1">
        <v>9</v>
      </c>
      <c r="C1687" s="1">
        <v>62</v>
      </c>
      <c r="D1687" s="2" t="s">
        <v>23</v>
      </c>
      <c r="E1687" s="1" t="s">
        <v>3983</v>
      </c>
      <c r="F1687" s="2" t="s">
        <v>3942</v>
      </c>
      <c r="G1687" s="4">
        <v>5570</v>
      </c>
      <c r="H1687" s="4">
        <f>表3[[#This Row],[借方发生额]]/10000</f>
        <v>0.557</v>
      </c>
      <c r="I1687" s="2" t="s">
        <v>3136</v>
      </c>
      <c r="J1687" s="1">
        <f t="shared" si="28"/>
        <v>2024</v>
      </c>
      <c r="K1687" s="1" t="s">
        <v>3133</v>
      </c>
      <c r="L1687" s="1" t="s">
        <v>3133</v>
      </c>
      <c r="M1687" s="2" t="s">
        <v>9</v>
      </c>
    </row>
    <row r="1688" spans="1:13">
      <c r="A1688" s="3">
        <v>45558</v>
      </c>
      <c r="B1688" s="1">
        <v>9</v>
      </c>
      <c r="C1688" s="1">
        <v>62</v>
      </c>
      <c r="D1688" s="2" t="s">
        <v>23</v>
      </c>
      <c r="E1688" s="1" t="s">
        <v>3983</v>
      </c>
      <c r="F1688" s="2" t="s">
        <v>3984</v>
      </c>
      <c r="G1688" s="4">
        <v>1565.5</v>
      </c>
      <c r="H1688" s="4">
        <f>表3[[#This Row],[借方发生额]]/10000</f>
        <v>0.15655</v>
      </c>
      <c r="I1688" s="2" t="s">
        <v>3136</v>
      </c>
      <c r="J1688" s="1">
        <f t="shared" si="28"/>
        <v>2024</v>
      </c>
      <c r="K1688" s="1" t="s">
        <v>3133</v>
      </c>
      <c r="L1688" s="1" t="s">
        <v>3133</v>
      </c>
      <c r="M1688" s="2" t="s">
        <v>9</v>
      </c>
    </row>
    <row r="1689" spans="1:13">
      <c r="A1689" s="3">
        <v>45558</v>
      </c>
      <c r="B1689" s="1">
        <v>9</v>
      </c>
      <c r="C1689" s="1">
        <v>63</v>
      </c>
      <c r="D1689" s="2" t="s">
        <v>23</v>
      </c>
      <c r="E1689" s="1" t="s">
        <v>3983</v>
      </c>
      <c r="F1689" s="2" t="s">
        <v>3942</v>
      </c>
      <c r="G1689" s="4">
        <v>7136.99</v>
      </c>
      <c r="H1689" s="4">
        <f>表3[[#This Row],[借方发生额]]/10000</f>
        <v>0.713699</v>
      </c>
      <c r="I1689" s="2" t="s">
        <v>3136</v>
      </c>
      <c r="J1689" s="1">
        <f t="shared" si="28"/>
        <v>2024</v>
      </c>
      <c r="K1689" s="1" t="s">
        <v>3133</v>
      </c>
      <c r="L1689" s="1" t="s">
        <v>3133</v>
      </c>
      <c r="M1689" s="2" t="s">
        <v>9</v>
      </c>
    </row>
    <row r="1690" spans="1:13">
      <c r="A1690" s="3">
        <v>45558</v>
      </c>
      <c r="B1690" s="1">
        <v>9</v>
      </c>
      <c r="C1690" s="1">
        <v>64</v>
      </c>
      <c r="D1690" s="2" t="s">
        <v>23</v>
      </c>
      <c r="E1690" s="1" t="s">
        <v>3948</v>
      </c>
      <c r="F1690" s="2" t="s">
        <v>3962</v>
      </c>
      <c r="G1690" s="4">
        <v>2400.02</v>
      </c>
      <c r="H1690" s="4">
        <f>表3[[#This Row],[借方发生额]]/10000</f>
        <v>0.240002</v>
      </c>
      <c r="I1690" s="2" t="s">
        <v>3136</v>
      </c>
      <c r="J1690" s="1">
        <f t="shared" si="28"/>
        <v>2024</v>
      </c>
      <c r="K1690" s="1" t="s">
        <v>288</v>
      </c>
      <c r="L1690" s="1" t="s">
        <v>288</v>
      </c>
      <c r="M1690" s="2" t="s">
        <v>9</v>
      </c>
    </row>
    <row r="1691" spans="1:13">
      <c r="A1691" s="3">
        <v>45558</v>
      </c>
      <c r="B1691" s="1">
        <v>9</v>
      </c>
      <c r="C1691" s="1">
        <v>66</v>
      </c>
      <c r="D1691" s="2" t="s">
        <v>23</v>
      </c>
      <c r="E1691" s="1" t="s">
        <v>3981</v>
      </c>
      <c r="F1691" s="2" t="s">
        <v>4564</v>
      </c>
      <c r="G1691" s="4">
        <v>2543.32</v>
      </c>
      <c r="H1691" s="4">
        <f>表3[[#This Row],[借方发生额]]/10000</f>
        <v>0.254332</v>
      </c>
      <c r="I1691" s="2" t="s">
        <v>3136</v>
      </c>
      <c r="J1691" s="1">
        <f t="shared" si="28"/>
        <v>2024</v>
      </c>
      <c r="K1691" s="1" t="s">
        <v>35</v>
      </c>
      <c r="L1691" s="1" t="s">
        <v>35</v>
      </c>
      <c r="M1691" s="2" t="s">
        <v>3121</v>
      </c>
    </row>
    <row r="1692" spans="1:13">
      <c r="A1692" s="3">
        <v>45558</v>
      </c>
      <c r="B1692" s="1">
        <v>9</v>
      </c>
      <c r="C1692" s="1">
        <v>66</v>
      </c>
      <c r="D1692" s="2" t="s">
        <v>23</v>
      </c>
      <c r="E1692" s="1" t="s">
        <v>4419</v>
      </c>
      <c r="F1692" s="2" t="s">
        <v>4564</v>
      </c>
      <c r="G1692" s="4">
        <v>1605.51</v>
      </c>
      <c r="H1692" s="4">
        <f>表3[[#This Row],[借方发生额]]/10000</f>
        <v>0.160551</v>
      </c>
      <c r="I1692" s="2" t="s">
        <v>3136</v>
      </c>
      <c r="J1692" s="1">
        <f t="shared" si="28"/>
        <v>2024</v>
      </c>
      <c r="K1692" s="1" t="s">
        <v>64</v>
      </c>
      <c r="L1692" s="1" t="s">
        <v>35</v>
      </c>
      <c r="M1692" s="2" t="s">
        <v>3121</v>
      </c>
    </row>
    <row r="1693" spans="1:13">
      <c r="A1693" s="3">
        <v>45558</v>
      </c>
      <c r="B1693" s="1">
        <v>9</v>
      </c>
      <c r="C1693" s="1">
        <v>67</v>
      </c>
      <c r="D1693" s="2" t="s">
        <v>23</v>
      </c>
      <c r="E1693" s="1" t="s">
        <v>3939</v>
      </c>
      <c r="F1693" s="2" t="s">
        <v>3975</v>
      </c>
      <c r="G1693" s="1">
        <v>829.86</v>
      </c>
      <c r="H1693" s="1">
        <f>表3[[#This Row],[借方发生额]]/10000</f>
        <v>0.082986</v>
      </c>
      <c r="I1693" s="2" t="s">
        <v>3136</v>
      </c>
      <c r="J1693" s="1">
        <f t="shared" si="28"/>
        <v>2024</v>
      </c>
      <c r="K1693" s="1" t="s">
        <v>79</v>
      </c>
      <c r="L1693" s="1" t="s">
        <v>79</v>
      </c>
      <c r="M1693" s="2" t="s">
        <v>9</v>
      </c>
    </row>
    <row r="1694" spans="1:13">
      <c r="A1694" s="3">
        <v>45558</v>
      </c>
      <c r="B1694" s="1">
        <v>9</v>
      </c>
      <c r="C1694" s="1">
        <v>68</v>
      </c>
      <c r="D1694" s="2" t="s">
        <v>23</v>
      </c>
      <c r="E1694" s="1" t="s">
        <v>3939</v>
      </c>
      <c r="F1694" s="2" t="s">
        <v>4063</v>
      </c>
      <c r="G1694" s="1">
        <v>506.26</v>
      </c>
      <c r="H1694" s="1">
        <f>表3[[#This Row],[借方发生额]]/10000</f>
        <v>0.050626</v>
      </c>
      <c r="I1694" s="2" t="s">
        <v>3136</v>
      </c>
      <c r="J1694" s="1">
        <f t="shared" si="28"/>
        <v>2024</v>
      </c>
      <c r="K1694" s="1" t="s">
        <v>79</v>
      </c>
      <c r="L1694" s="1" t="s">
        <v>79</v>
      </c>
      <c r="M1694" s="2" t="s">
        <v>9</v>
      </c>
    </row>
    <row r="1695" spans="1:13">
      <c r="A1695" s="3">
        <v>45558</v>
      </c>
      <c r="B1695" s="1">
        <v>9</v>
      </c>
      <c r="C1695" s="1">
        <v>68</v>
      </c>
      <c r="D1695" s="2" t="s">
        <v>23</v>
      </c>
      <c r="E1695" s="1" t="s">
        <v>3948</v>
      </c>
      <c r="F1695" s="2" t="s">
        <v>4063</v>
      </c>
      <c r="G1695" s="4">
        <v>1623.62</v>
      </c>
      <c r="H1695" s="4">
        <f>表3[[#This Row],[借方发生额]]/10000</f>
        <v>0.162362</v>
      </c>
      <c r="I1695" s="2" t="s">
        <v>3136</v>
      </c>
      <c r="J1695" s="1">
        <f t="shared" si="28"/>
        <v>2024</v>
      </c>
      <c r="K1695" s="1" t="s">
        <v>288</v>
      </c>
      <c r="L1695" s="1" t="s">
        <v>288</v>
      </c>
      <c r="M1695" s="2" t="s">
        <v>9</v>
      </c>
    </row>
    <row r="1696" spans="1:13">
      <c r="A1696" s="3">
        <v>45558</v>
      </c>
      <c r="B1696" s="1">
        <v>9</v>
      </c>
      <c r="C1696" s="1">
        <v>72</v>
      </c>
      <c r="D1696" s="2" t="s">
        <v>23</v>
      </c>
      <c r="E1696" s="1" t="s">
        <v>3945</v>
      </c>
      <c r="F1696" s="2" t="s">
        <v>3497</v>
      </c>
      <c r="G1696" s="1">
        <v>197.9</v>
      </c>
      <c r="H1696" s="1">
        <f>表3[[#This Row],[借方发生额]]/10000</f>
        <v>0.01979</v>
      </c>
      <c r="I1696" s="2" t="s">
        <v>3136</v>
      </c>
      <c r="J1696" s="1">
        <f t="shared" si="28"/>
        <v>2024</v>
      </c>
      <c r="K1696" s="1" t="s">
        <v>58</v>
      </c>
      <c r="L1696" s="1" t="s">
        <v>58</v>
      </c>
      <c r="M1696" s="2" t="s">
        <v>3121</v>
      </c>
    </row>
    <row r="1697" spans="1:13">
      <c r="A1697" s="3">
        <v>45558</v>
      </c>
      <c r="B1697" s="1">
        <v>9</v>
      </c>
      <c r="C1697" s="1">
        <v>73</v>
      </c>
      <c r="D1697" s="2" t="s">
        <v>23</v>
      </c>
      <c r="E1697" s="1" t="s">
        <v>3945</v>
      </c>
      <c r="F1697" s="2" t="s">
        <v>4053</v>
      </c>
      <c r="G1697" s="1">
        <v>410.72</v>
      </c>
      <c r="H1697" s="1">
        <f>表3[[#This Row],[借方发生额]]/10000</f>
        <v>0.041072</v>
      </c>
      <c r="I1697" s="2" t="s">
        <v>3136</v>
      </c>
      <c r="J1697" s="1">
        <f t="shared" si="28"/>
        <v>2024</v>
      </c>
      <c r="K1697" s="1" t="s">
        <v>58</v>
      </c>
      <c r="L1697" s="1" t="s">
        <v>58</v>
      </c>
      <c r="M1697" s="2" t="s">
        <v>3121</v>
      </c>
    </row>
    <row r="1698" spans="1:13">
      <c r="A1698" s="3">
        <v>45558</v>
      </c>
      <c r="B1698" s="1">
        <v>9</v>
      </c>
      <c r="C1698" s="1">
        <v>79</v>
      </c>
      <c r="D1698" s="2" t="s">
        <v>23</v>
      </c>
      <c r="E1698" s="1" t="s">
        <v>3945</v>
      </c>
      <c r="F1698" s="2" t="s">
        <v>4368</v>
      </c>
      <c r="G1698" s="4">
        <v>1555.97</v>
      </c>
      <c r="H1698" s="4">
        <f>表3[[#This Row],[借方发生额]]/10000</f>
        <v>0.155597</v>
      </c>
      <c r="I1698" s="2" t="s">
        <v>3136</v>
      </c>
      <c r="J1698" s="1">
        <f t="shared" si="28"/>
        <v>2024</v>
      </c>
      <c r="K1698" s="1" t="s">
        <v>58</v>
      </c>
      <c r="L1698" s="1" t="s">
        <v>58</v>
      </c>
      <c r="M1698" s="2" t="s">
        <v>3121</v>
      </c>
    </row>
    <row r="1699" spans="1:13">
      <c r="A1699" s="3">
        <v>45558</v>
      </c>
      <c r="B1699" s="1">
        <v>9</v>
      </c>
      <c r="C1699" s="1">
        <v>79</v>
      </c>
      <c r="D1699" s="2" t="s">
        <v>23</v>
      </c>
      <c r="E1699" s="1" t="s">
        <v>3939</v>
      </c>
      <c r="F1699" s="2" t="s">
        <v>4368</v>
      </c>
      <c r="G1699" s="1">
        <v>21</v>
      </c>
      <c r="H1699" s="1">
        <f>表3[[#This Row],[借方发生额]]/10000</f>
        <v>0.0021</v>
      </c>
      <c r="I1699" s="2" t="s">
        <v>3136</v>
      </c>
      <c r="J1699" s="1">
        <f t="shared" si="28"/>
        <v>2024</v>
      </c>
      <c r="K1699" s="1" t="s">
        <v>79</v>
      </c>
      <c r="L1699" s="1" t="s">
        <v>79</v>
      </c>
      <c r="M1699" s="2" t="s">
        <v>9</v>
      </c>
    </row>
    <row r="1700" spans="1:13">
      <c r="A1700" s="3">
        <v>45558</v>
      </c>
      <c r="B1700" s="1">
        <v>9</v>
      </c>
      <c r="C1700" s="1">
        <v>79</v>
      </c>
      <c r="D1700" s="2" t="s">
        <v>23</v>
      </c>
      <c r="E1700" s="1" t="s">
        <v>3941</v>
      </c>
      <c r="F1700" s="2" t="s">
        <v>4368</v>
      </c>
      <c r="G1700" s="1">
        <v>265</v>
      </c>
      <c r="H1700" s="1">
        <f>表3[[#This Row],[借方发生额]]/10000</f>
        <v>0.0265</v>
      </c>
      <c r="I1700" s="2" t="s">
        <v>3136</v>
      </c>
      <c r="J1700" s="1">
        <f t="shared" si="28"/>
        <v>2024</v>
      </c>
      <c r="K1700" s="1" t="s">
        <v>40</v>
      </c>
      <c r="L1700" s="1" t="s">
        <v>288</v>
      </c>
      <c r="M1700" s="2" t="s">
        <v>9</v>
      </c>
    </row>
    <row r="1701" spans="1:13">
      <c r="A1701" s="3">
        <v>45558</v>
      </c>
      <c r="B1701" s="1">
        <v>9</v>
      </c>
      <c r="C1701" s="1">
        <v>85</v>
      </c>
      <c r="D1701" s="2" t="s">
        <v>23</v>
      </c>
      <c r="E1701" s="1" t="s">
        <v>3970</v>
      </c>
      <c r="F1701" s="2" t="s">
        <v>4459</v>
      </c>
      <c r="G1701" s="4">
        <v>2079.65</v>
      </c>
      <c r="H1701" s="4">
        <f>表3[[#This Row],[借方发生额]]/10000</f>
        <v>0.207965</v>
      </c>
      <c r="I1701" s="2" t="s">
        <v>3186</v>
      </c>
      <c r="J1701" s="1">
        <f t="shared" si="28"/>
        <v>2024</v>
      </c>
      <c r="K1701" s="1" t="s">
        <v>378</v>
      </c>
      <c r="L1701" s="1" t="s">
        <v>3131</v>
      </c>
      <c r="M1701" s="2" t="s">
        <v>9</v>
      </c>
    </row>
    <row r="1702" spans="1:13">
      <c r="A1702" s="3">
        <v>45558</v>
      </c>
      <c r="B1702" s="1">
        <v>9</v>
      </c>
      <c r="C1702" s="1">
        <v>86</v>
      </c>
      <c r="D1702" s="2" t="s">
        <v>23</v>
      </c>
      <c r="E1702" s="1" t="s">
        <v>3983</v>
      </c>
      <c r="F1702" s="2" t="s">
        <v>4565</v>
      </c>
      <c r="G1702" s="4">
        <v>14964.15</v>
      </c>
      <c r="H1702" s="4">
        <f>表3[[#This Row],[借方发生额]]/10000</f>
        <v>1.496415</v>
      </c>
      <c r="I1702" s="2" t="s">
        <v>3186</v>
      </c>
      <c r="J1702" s="1">
        <f t="shared" si="28"/>
        <v>2024</v>
      </c>
      <c r="K1702" s="1" t="s">
        <v>3133</v>
      </c>
      <c r="L1702" s="1" t="s">
        <v>3133</v>
      </c>
      <c r="M1702" s="2" t="s">
        <v>9</v>
      </c>
    </row>
    <row r="1703" spans="1:13">
      <c r="A1703" s="3">
        <v>45558</v>
      </c>
      <c r="B1703" s="1">
        <v>9</v>
      </c>
      <c r="C1703" s="1">
        <v>97</v>
      </c>
      <c r="D1703" s="2" t="s">
        <v>23</v>
      </c>
      <c r="E1703" s="1" t="s">
        <v>3945</v>
      </c>
      <c r="F1703" s="2" t="s">
        <v>4566</v>
      </c>
      <c r="G1703" s="4">
        <v>1792.7</v>
      </c>
      <c r="H1703" s="4">
        <f>表3[[#This Row],[借方发生额]]/10000</f>
        <v>0.17927</v>
      </c>
      <c r="I1703" s="2" t="s">
        <v>3129</v>
      </c>
      <c r="J1703" s="1">
        <f t="shared" si="28"/>
        <v>2024</v>
      </c>
      <c r="K1703" s="1" t="s">
        <v>58</v>
      </c>
      <c r="L1703" s="1" t="s">
        <v>58</v>
      </c>
      <c r="M1703" s="2" t="s">
        <v>3121</v>
      </c>
    </row>
    <row r="1704" spans="1:13">
      <c r="A1704" s="3">
        <v>45558</v>
      </c>
      <c r="B1704" s="1">
        <v>9</v>
      </c>
      <c r="C1704" s="1">
        <v>97</v>
      </c>
      <c r="D1704" s="2" t="s">
        <v>23</v>
      </c>
      <c r="E1704" s="1" t="s">
        <v>3939</v>
      </c>
      <c r="F1704" s="2" t="s">
        <v>4566</v>
      </c>
      <c r="G1704" s="1">
        <v>12</v>
      </c>
      <c r="H1704" s="1">
        <f>表3[[#This Row],[借方发生额]]/10000</f>
        <v>0.0012</v>
      </c>
      <c r="I1704" s="2" t="s">
        <v>3129</v>
      </c>
      <c r="J1704" s="1">
        <f t="shared" si="28"/>
        <v>2024</v>
      </c>
      <c r="K1704" s="1" t="s">
        <v>79</v>
      </c>
      <c r="L1704" s="1" t="s">
        <v>79</v>
      </c>
      <c r="M1704" s="2" t="s">
        <v>9</v>
      </c>
    </row>
    <row r="1705" spans="1:13">
      <c r="A1705" s="3">
        <v>45558</v>
      </c>
      <c r="B1705" s="1">
        <v>9</v>
      </c>
      <c r="C1705" s="1">
        <v>97</v>
      </c>
      <c r="D1705" s="2" t="s">
        <v>23</v>
      </c>
      <c r="E1705" s="1" t="s">
        <v>3943</v>
      </c>
      <c r="F1705" s="2" t="s">
        <v>4566</v>
      </c>
      <c r="G1705" s="1">
        <v>200</v>
      </c>
      <c r="H1705" s="1">
        <f>表3[[#This Row],[借方发生额]]/10000</f>
        <v>0.02</v>
      </c>
      <c r="I1705" s="2" t="s">
        <v>3129</v>
      </c>
      <c r="J1705" s="1">
        <f t="shared" si="28"/>
        <v>2024</v>
      </c>
      <c r="K1705" s="1" t="s">
        <v>83</v>
      </c>
      <c r="L1705" s="1" t="s">
        <v>58</v>
      </c>
      <c r="M1705" s="2" t="s">
        <v>3121</v>
      </c>
    </row>
    <row r="1706" spans="1:13">
      <c r="A1706" s="3">
        <v>45558</v>
      </c>
      <c r="B1706" s="1">
        <v>9</v>
      </c>
      <c r="C1706" s="1">
        <v>97</v>
      </c>
      <c r="D1706" s="2" t="s">
        <v>23</v>
      </c>
      <c r="E1706" s="1" t="s">
        <v>4061</v>
      </c>
      <c r="F1706" s="2" t="s">
        <v>4566</v>
      </c>
      <c r="G1706" s="1">
        <v>397</v>
      </c>
      <c r="H1706" s="1">
        <f>表3[[#This Row],[借方发生额]]/10000</f>
        <v>0.0397</v>
      </c>
      <c r="I1706" s="2" t="s">
        <v>3129</v>
      </c>
      <c r="J1706" s="1">
        <f t="shared" si="28"/>
        <v>2024</v>
      </c>
      <c r="K1706" s="1" t="s">
        <v>128</v>
      </c>
      <c r="L1706" s="1" t="s">
        <v>79</v>
      </c>
      <c r="M1706" s="2" t="s">
        <v>9</v>
      </c>
    </row>
    <row r="1707" spans="1:13">
      <c r="A1707" s="3">
        <v>45558</v>
      </c>
      <c r="B1707" s="1">
        <v>9</v>
      </c>
      <c r="C1707" s="1">
        <v>99</v>
      </c>
      <c r="D1707" s="2" t="s">
        <v>23</v>
      </c>
      <c r="E1707" s="1" t="s">
        <v>3945</v>
      </c>
      <c r="F1707" s="2" t="s">
        <v>4127</v>
      </c>
      <c r="G1707" s="1">
        <v>683.39</v>
      </c>
      <c r="H1707" s="1">
        <f>表3[[#This Row],[借方发生额]]/10000</f>
        <v>0.068339</v>
      </c>
      <c r="I1707" s="2" t="s">
        <v>3129</v>
      </c>
      <c r="J1707" s="1">
        <f t="shared" si="28"/>
        <v>2024</v>
      </c>
      <c r="K1707" s="1" t="s">
        <v>58</v>
      </c>
      <c r="L1707" s="1" t="s">
        <v>58</v>
      </c>
      <c r="M1707" s="2" t="s">
        <v>3121</v>
      </c>
    </row>
    <row r="1708" spans="1:13">
      <c r="A1708" s="3">
        <v>45558</v>
      </c>
      <c r="B1708" s="1">
        <v>9</v>
      </c>
      <c r="C1708" s="1">
        <v>99</v>
      </c>
      <c r="D1708" s="2" t="s">
        <v>23</v>
      </c>
      <c r="E1708" s="1" t="s">
        <v>3947</v>
      </c>
      <c r="F1708" s="2" t="s">
        <v>4127</v>
      </c>
      <c r="G1708" s="1">
        <v>129</v>
      </c>
      <c r="H1708" s="1">
        <f>表3[[#This Row],[借方发生额]]/10000</f>
        <v>0.0129</v>
      </c>
      <c r="I1708" s="2" t="s">
        <v>3129</v>
      </c>
      <c r="J1708" s="1">
        <f t="shared" si="28"/>
        <v>2024</v>
      </c>
      <c r="K1708" s="1" t="s">
        <v>60</v>
      </c>
      <c r="L1708" s="1" t="s">
        <v>3131</v>
      </c>
      <c r="M1708" s="2" t="s">
        <v>9</v>
      </c>
    </row>
    <row r="1709" spans="1:13">
      <c r="A1709" s="3">
        <v>45565</v>
      </c>
      <c r="B1709" s="1">
        <v>9</v>
      </c>
      <c r="C1709" s="1">
        <v>376</v>
      </c>
      <c r="D1709" s="2" t="s">
        <v>23</v>
      </c>
      <c r="E1709" s="1" t="s">
        <v>3953</v>
      </c>
      <c r="F1709" s="2" t="s">
        <v>4026</v>
      </c>
      <c r="G1709" s="4">
        <v>1351</v>
      </c>
      <c r="H1709" s="4">
        <f>表3[[#This Row],[借方发生额]]/10000</f>
        <v>0.1351</v>
      </c>
      <c r="I1709" s="2" t="s">
        <v>3136</v>
      </c>
      <c r="J1709" s="1">
        <f t="shared" si="28"/>
        <v>2024</v>
      </c>
      <c r="K1709" s="1" t="s">
        <v>3956</v>
      </c>
      <c r="L1709" s="1" t="s">
        <v>58</v>
      </c>
      <c r="M1709" s="2" t="s">
        <v>3121</v>
      </c>
    </row>
    <row r="1710" spans="1:13">
      <c r="A1710" s="3">
        <v>45565</v>
      </c>
      <c r="B1710" s="1">
        <v>9</v>
      </c>
      <c r="C1710" s="1">
        <v>376</v>
      </c>
      <c r="D1710" s="2" t="s">
        <v>23</v>
      </c>
      <c r="E1710" s="1" t="s">
        <v>3945</v>
      </c>
      <c r="F1710" s="2" t="s">
        <v>4073</v>
      </c>
      <c r="G1710" s="1">
        <v>451</v>
      </c>
      <c r="H1710" s="1">
        <f>表3[[#This Row],[借方发生额]]/10000</f>
        <v>0.0451</v>
      </c>
      <c r="I1710" s="2" t="s">
        <v>3136</v>
      </c>
      <c r="J1710" s="1">
        <f t="shared" si="28"/>
        <v>2024</v>
      </c>
      <c r="K1710" s="1" t="s">
        <v>58</v>
      </c>
      <c r="L1710" s="1" t="s">
        <v>58</v>
      </c>
      <c r="M1710" s="2" t="s">
        <v>3121</v>
      </c>
    </row>
    <row r="1711" spans="1:13">
      <c r="A1711" s="3">
        <v>45565</v>
      </c>
      <c r="B1711" s="1">
        <v>9</v>
      </c>
      <c r="C1711" s="1">
        <v>376</v>
      </c>
      <c r="D1711" s="2" t="s">
        <v>23</v>
      </c>
      <c r="E1711" s="1" t="s">
        <v>3939</v>
      </c>
      <c r="F1711" s="2" t="s">
        <v>3975</v>
      </c>
      <c r="G1711" s="1">
        <v>602</v>
      </c>
      <c r="H1711" s="1">
        <f>表3[[#This Row],[借方发生额]]/10000</f>
        <v>0.0602</v>
      </c>
      <c r="I1711" s="2" t="s">
        <v>3136</v>
      </c>
      <c r="J1711" s="1">
        <f t="shared" si="28"/>
        <v>2024</v>
      </c>
      <c r="K1711" s="1" t="s">
        <v>79</v>
      </c>
      <c r="L1711" s="1" t="s">
        <v>79</v>
      </c>
      <c r="M1711" s="2" t="s">
        <v>9</v>
      </c>
    </row>
    <row r="1712" spans="1:13">
      <c r="A1712" s="3">
        <v>45565</v>
      </c>
      <c r="B1712" s="1">
        <v>9</v>
      </c>
      <c r="C1712" s="1">
        <v>376</v>
      </c>
      <c r="D1712" s="2" t="s">
        <v>23</v>
      </c>
      <c r="E1712" s="1" t="s">
        <v>3941</v>
      </c>
      <c r="F1712" s="2" t="s">
        <v>4021</v>
      </c>
      <c r="G1712" s="1">
        <v>942</v>
      </c>
      <c r="H1712" s="1">
        <f>表3[[#This Row],[借方发生额]]/10000</f>
        <v>0.0942</v>
      </c>
      <c r="I1712" s="2" t="s">
        <v>3136</v>
      </c>
      <c r="J1712" s="1">
        <f t="shared" si="28"/>
        <v>2024</v>
      </c>
      <c r="K1712" s="1" t="s">
        <v>40</v>
      </c>
      <c r="L1712" s="1" t="s">
        <v>288</v>
      </c>
      <c r="M1712" s="2" t="s">
        <v>9</v>
      </c>
    </row>
    <row r="1713" spans="1:13">
      <c r="A1713" s="3">
        <v>45565</v>
      </c>
      <c r="B1713" s="1">
        <v>9</v>
      </c>
      <c r="C1713" s="1">
        <v>377</v>
      </c>
      <c r="D1713" s="2" t="s">
        <v>23</v>
      </c>
      <c r="E1713" s="1" t="s">
        <v>3939</v>
      </c>
      <c r="F1713" s="2" t="s">
        <v>3989</v>
      </c>
      <c r="G1713" s="4">
        <v>5784.47</v>
      </c>
      <c r="H1713" s="4">
        <f>表3[[#This Row],[借方发生额]]/10000</f>
        <v>0.578447</v>
      </c>
      <c r="I1713" s="2" t="s">
        <v>3152</v>
      </c>
      <c r="J1713" s="1">
        <f t="shared" si="28"/>
        <v>2024</v>
      </c>
      <c r="K1713" s="1" t="s">
        <v>79</v>
      </c>
      <c r="L1713" s="1" t="s">
        <v>79</v>
      </c>
      <c r="M1713" s="2" t="s">
        <v>9</v>
      </c>
    </row>
    <row r="1714" spans="1:13">
      <c r="A1714" s="3">
        <v>45565</v>
      </c>
      <c r="B1714" s="1">
        <v>9</v>
      </c>
      <c r="C1714" s="1">
        <v>379</v>
      </c>
      <c r="D1714" s="2" t="s">
        <v>23</v>
      </c>
      <c r="E1714" s="1" t="s">
        <v>3945</v>
      </c>
      <c r="F1714" s="2" t="s">
        <v>4043</v>
      </c>
      <c r="G1714" s="4">
        <v>2229.43</v>
      </c>
      <c r="H1714" s="4">
        <f>表3[[#This Row],[借方发生额]]/10000</f>
        <v>0.222943</v>
      </c>
      <c r="I1714" s="2" t="s">
        <v>3679</v>
      </c>
      <c r="J1714" s="1">
        <f t="shared" si="28"/>
        <v>2024</v>
      </c>
      <c r="K1714" s="1" t="s">
        <v>58</v>
      </c>
      <c r="L1714" s="1" t="s">
        <v>58</v>
      </c>
      <c r="M1714" s="2" t="s">
        <v>3121</v>
      </c>
    </row>
    <row r="1715" spans="1:13">
      <c r="A1715" s="3">
        <v>45565</v>
      </c>
      <c r="B1715" s="1">
        <v>9</v>
      </c>
      <c r="C1715" s="1">
        <v>379</v>
      </c>
      <c r="D1715" s="2" t="s">
        <v>23</v>
      </c>
      <c r="E1715" s="1" t="s">
        <v>3941</v>
      </c>
      <c r="F1715" s="2" t="s">
        <v>3942</v>
      </c>
      <c r="G1715" s="1">
        <v>263.3</v>
      </c>
      <c r="H1715" s="1">
        <f>表3[[#This Row],[借方发生额]]/10000</f>
        <v>0.02633</v>
      </c>
      <c r="I1715" s="2" t="s">
        <v>3679</v>
      </c>
      <c r="J1715" s="1">
        <f t="shared" si="28"/>
        <v>2024</v>
      </c>
      <c r="K1715" s="1" t="s">
        <v>40</v>
      </c>
      <c r="L1715" s="1" t="s">
        <v>288</v>
      </c>
      <c r="M1715" s="2" t="s">
        <v>9</v>
      </c>
    </row>
    <row r="1716" spans="1:13">
      <c r="A1716" s="3">
        <v>45565</v>
      </c>
      <c r="B1716" s="1">
        <v>9</v>
      </c>
      <c r="C1716" s="1">
        <v>380</v>
      </c>
      <c r="D1716" s="2" t="s">
        <v>23</v>
      </c>
      <c r="E1716" s="1" t="s">
        <v>3939</v>
      </c>
      <c r="F1716" s="2" t="s">
        <v>4055</v>
      </c>
      <c r="G1716" s="4">
        <v>1998</v>
      </c>
      <c r="H1716" s="4">
        <f>表3[[#This Row],[借方发生额]]/10000</f>
        <v>0.1998</v>
      </c>
      <c r="I1716" s="2" t="s">
        <v>3679</v>
      </c>
      <c r="J1716" s="1">
        <f t="shared" si="28"/>
        <v>2024</v>
      </c>
      <c r="K1716" s="1" t="s">
        <v>79</v>
      </c>
      <c r="L1716" s="1" t="s">
        <v>79</v>
      </c>
      <c r="M1716" s="2" t="s">
        <v>9</v>
      </c>
    </row>
    <row r="1717" spans="1:13">
      <c r="A1717" s="3">
        <v>45565</v>
      </c>
      <c r="B1717" s="1">
        <v>9</v>
      </c>
      <c r="C1717" s="1">
        <v>381</v>
      </c>
      <c r="D1717" s="2" t="s">
        <v>23</v>
      </c>
      <c r="E1717" s="1" t="s">
        <v>3981</v>
      </c>
      <c r="F1717" s="2" t="s">
        <v>4385</v>
      </c>
      <c r="G1717" s="4">
        <v>1184</v>
      </c>
      <c r="H1717" s="4">
        <f>表3[[#This Row],[借方发生额]]/10000</f>
        <v>0.1184</v>
      </c>
      <c r="I1717" s="2" t="s">
        <v>3679</v>
      </c>
      <c r="J1717" s="1">
        <f t="shared" si="28"/>
        <v>2024</v>
      </c>
      <c r="K1717" s="1" t="s">
        <v>35</v>
      </c>
      <c r="L1717" s="1" t="s">
        <v>35</v>
      </c>
      <c r="M1717" s="2" t="s">
        <v>3121</v>
      </c>
    </row>
    <row r="1718" spans="1:13">
      <c r="A1718" s="3">
        <v>45565</v>
      </c>
      <c r="B1718" s="1">
        <v>9</v>
      </c>
      <c r="C1718" s="1">
        <v>382</v>
      </c>
      <c r="D1718" s="2" t="s">
        <v>23</v>
      </c>
      <c r="E1718" s="1" t="s">
        <v>3945</v>
      </c>
      <c r="F1718" s="2" t="s">
        <v>4043</v>
      </c>
      <c r="G1718" s="1">
        <v>788.88</v>
      </c>
      <c r="H1718" s="1">
        <f>表3[[#This Row],[借方发生额]]/10000</f>
        <v>0.078888</v>
      </c>
      <c r="I1718" s="2" t="s">
        <v>3679</v>
      </c>
      <c r="J1718" s="1">
        <f t="shared" si="28"/>
        <v>2024</v>
      </c>
      <c r="K1718" s="1" t="s">
        <v>58</v>
      </c>
      <c r="L1718" s="1" t="s">
        <v>58</v>
      </c>
      <c r="M1718" s="2" t="s">
        <v>3121</v>
      </c>
    </row>
    <row r="1719" spans="1:13">
      <c r="A1719" s="3">
        <v>45565</v>
      </c>
      <c r="B1719" s="1">
        <v>9</v>
      </c>
      <c r="C1719" s="1">
        <v>382</v>
      </c>
      <c r="D1719" s="2" t="s">
        <v>23</v>
      </c>
      <c r="E1719" s="1" t="s">
        <v>3947</v>
      </c>
      <c r="F1719" s="2" t="s">
        <v>4402</v>
      </c>
      <c r="G1719" s="4">
        <v>1550.87</v>
      </c>
      <c r="H1719" s="4">
        <f>表3[[#This Row],[借方发生额]]/10000</f>
        <v>0.155087</v>
      </c>
      <c r="I1719" s="2" t="s">
        <v>3679</v>
      </c>
      <c r="J1719" s="1">
        <f t="shared" si="28"/>
        <v>2024</v>
      </c>
      <c r="K1719" s="1" t="s">
        <v>60</v>
      </c>
      <c r="L1719" s="1" t="s">
        <v>3131</v>
      </c>
      <c r="M1719" s="2" t="s">
        <v>9</v>
      </c>
    </row>
    <row r="1720" spans="1:13">
      <c r="A1720" s="3">
        <v>45565</v>
      </c>
      <c r="B1720" s="1">
        <v>9</v>
      </c>
      <c r="C1720" s="1">
        <v>382</v>
      </c>
      <c r="D1720" s="2" t="s">
        <v>23</v>
      </c>
      <c r="E1720" s="1" t="s">
        <v>3941</v>
      </c>
      <c r="F1720" s="2" t="s">
        <v>3942</v>
      </c>
      <c r="G1720" s="1">
        <v>833.3</v>
      </c>
      <c r="H1720" s="1">
        <f>表3[[#This Row],[借方发生额]]/10000</f>
        <v>0.08333</v>
      </c>
      <c r="I1720" s="2" t="s">
        <v>3679</v>
      </c>
      <c r="J1720" s="1">
        <f t="shared" si="28"/>
        <v>2024</v>
      </c>
      <c r="K1720" s="1" t="s">
        <v>40</v>
      </c>
      <c r="L1720" s="1" t="s">
        <v>288</v>
      </c>
      <c r="M1720" s="2" t="s">
        <v>9</v>
      </c>
    </row>
    <row r="1721" spans="1:13">
      <c r="A1721" s="3">
        <v>45565</v>
      </c>
      <c r="B1721" s="1">
        <v>9</v>
      </c>
      <c r="C1721" s="1">
        <v>382</v>
      </c>
      <c r="D1721" s="2" t="s">
        <v>23</v>
      </c>
      <c r="E1721" s="1" t="s">
        <v>3948</v>
      </c>
      <c r="F1721" s="2" t="s">
        <v>3942</v>
      </c>
      <c r="G1721" s="1">
        <v>68.58</v>
      </c>
      <c r="H1721" s="1">
        <f>表3[[#This Row],[借方发生额]]/10000</f>
        <v>0.006858</v>
      </c>
      <c r="I1721" s="2" t="s">
        <v>3679</v>
      </c>
      <c r="J1721" s="1">
        <f t="shared" si="28"/>
        <v>2024</v>
      </c>
      <c r="K1721" s="1" t="s">
        <v>288</v>
      </c>
      <c r="L1721" s="1" t="s">
        <v>288</v>
      </c>
      <c r="M1721" s="2" t="s">
        <v>9</v>
      </c>
    </row>
    <row r="1722" spans="1:13">
      <c r="A1722" s="3">
        <v>45565</v>
      </c>
      <c r="B1722" s="1">
        <v>9</v>
      </c>
      <c r="C1722" s="1">
        <v>384</v>
      </c>
      <c r="D1722" s="2" t="s">
        <v>23</v>
      </c>
      <c r="E1722" s="1" t="s">
        <v>3941</v>
      </c>
      <c r="F1722" s="2" t="s">
        <v>3942</v>
      </c>
      <c r="G1722" s="4">
        <v>1626</v>
      </c>
      <c r="H1722" s="4">
        <f>表3[[#This Row],[借方发生额]]/10000</f>
        <v>0.1626</v>
      </c>
      <c r="I1722" s="2" t="s">
        <v>3136</v>
      </c>
      <c r="J1722" s="1">
        <f t="shared" si="28"/>
        <v>2024</v>
      </c>
      <c r="K1722" s="1" t="s">
        <v>40</v>
      </c>
      <c r="L1722" s="1" t="s">
        <v>288</v>
      </c>
      <c r="M1722" s="2" t="s">
        <v>9</v>
      </c>
    </row>
    <row r="1723" spans="1:13">
      <c r="A1723" s="3">
        <v>45565</v>
      </c>
      <c r="B1723" s="1">
        <v>9</v>
      </c>
      <c r="C1723" s="1">
        <v>385</v>
      </c>
      <c r="D1723" s="2" t="s">
        <v>23</v>
      </c>
      <c r="E1723" s="1" t="s">
        <v>3945</v>
      </c>
      <c r="F1723" s="2" t="s">
        <v>4388</v>
      </c>
      <c r="G1723" s="4">
        <v>6066.79</v>
      </c>
      <c r="H1723" s="4">
        <f>表3[[#This Row],[借方发生额]]/10000</f>
        <v>0.606679</v>
      </c>
      <c r="I1723" s="2" t="s">
        <v>3161</v>
      </c>
      <c r="J1723" s="1">
        <f t="shared" si="28"/>
        <v>2024</v>
      </c>
      <c r="K1723" s="1" t="s">
        <v>58</v>
      </c>
      <c r="L1723" s="1" t="s">
        <v>58</v>
      </c>
      <c r="M1723" s="2" t="s">
        <v>3121</v>
      </c>
    </row>
    <row r="1724" spans="1:13">
      <c r="A1724" s="3">
        <v>45565</v>
      </c>
      <c r="B1724" s="1">
        <v>9</v>
      </c>
      <c r="C1724" s="1">
        <v>385</v>
      </c>
      <c r="D1724" s="2" t="s">
        <v>23</v>
      </c>
      <c r="E1724" s="1" t="s">
        <v>3941</v>
      </c>
      <c r="F1724" s="2" t="s">
        <v>4466</v>
      </c>
      <c r="G1724" s="1">
        <v>587</v>
      </c>
      <c r="H1724" s="1">
        <f>表3[[#This Row],[借方发生额]]/10000</f>
        <v>0.0587</v>
      </c>
      <c r="I1724" s="2" t="s">
        <v>3161</v>
      </c>
      <c r="J1724" s="1">
        <f t="shared" si="28"/>
        <v>2024</v>
      </c>
      <c r="K1724" s="1" t="s">
        <v>40</v>
      </c>
      <c r="L1724" s="1" t="s">
        <v>288</v>
      </c>
      <c r="M1724" s="2" t="s">
        <v>9</v>
      </c>
    </row>
    <row r="1725" spans="1:13">
      <c r="A1725" s="3">
        <v>45565</v>
      </c>
      <c r="B1725" s="1">
        <v>9</v>
      </c>
      <c r="C1725" s="1">
        <v>394</v>
      </c>
      <c r="D1725" s="2" t="s">
        <v>23</v>
      </c>
      <c r="E1725" s="1" t="s">
        <v>4007</v>
      </c>
      <c r="F1725" s="2" t="s">
        <v>4567</v>
      </c>
      <c r="G1725" s="4">
        <v>56000</v>
      </c>
      <c r="H1725" s="4">
        <f>表3[[#This Row],[借方发生额]]/10000</f>
        <v>5.6</v>
      </c>
      <c r="I1725" s="2" t="s">
        <v>4058</v>
      </c>
      <c r="J1725" s="1">
        <f t="shared" si="28"/>
        <v>2024</v>
      </c>
      <c r="K1725" s="1" t="s">
        <v>32</v>
      </c>
      <c r="L1725" s="1" t="s">
        <v>3120</v>
      </c>
      <c r="M1725" s="1" t="s">
        <v>3120</v>
      </c>
    </row>
    <row r="1726" spans="1:13">
      <c r="A1726" s="3">
        <v>45565</v>
      </c>
      <c r="B1726" s="1">
        <v>9</v>
      </c>
      <c r="C1726" s="1">
        <v>688</v>
      </c>
      <c r="D1726" s="2" t="s">
        <v>23</v>
      </c>
      <c r="E1726" s="1" t="s">
        <v>4007</v>
      </c>
      <c r="F1726" s="2" t="s">
        <v>4276</v>
      </c>
      <c r="G1726" s="4">
        <v>463053.27</v>
      </c>
      <c r="H1726" s="4">
        <f>表3[[#This Row],[借方发生额]]/10000</f>
        <v>46.305327</v>
      </c>
      <c r="I1726" s="2" t="s">
        <v>3170</v>
      </c>
      <c r="J1726" s="1">
        <f t="shared" si="28"/>
        <v>2024</v>
      </c>
      <c r="K1726" s="1" t="s">
        <v>32</v>
      </c>
      <c r="L1726" s="1" t="s">
        <v>3120</v>
      </c>
      <c r="M1726" s="1" t="s">
        <v>3120</v>
      </c>
    </row>
    <row r="1727" spans="1:13">
      <c r="A1727" s="3">
        <v>45565</v>
      </c>
      <c r="B1727" s="1">
        <v>9</v>
      </c>
      <c r="C1727" s="1">
        <v>726</v>
      </c>
      <c r="D1727" s="2" t="s">
        <v>23</v>
      </c>
      <c r="E1727" s="1" t="s">
        <v>4009</v>
      </c>
      <c r="F1727" s="1" t="s">
        <v>1876</v>
      </c>
      <c r="G1727" s="4">
        <v>49787.27</v>
      </c>
      <c r="H1727" s="4">
        <f>表3[[#This Row],[借方发生额]]/10000</f>
        <v>4.978727</v>
      </c>
      <c r="I1727" s="2" t="s">
        <v>50</v>
      </c>
      <c r="J1727" s="1">
        <f t="shared" si="28"/>
        <v>2024</v>
      </c>
      <c r="K1727" s="1" t="s">
        <v>51</v>
      </c>
      <c r="L1727" s="1" t="s">
        <v>4010</v>
      </c>
      <c r="M1727" s="2" t="s">
        <v>9</v>
      </c>
    </row>
    <row r="1728" spans="1:13">
      <c r="A1728" s="3">
        <v>45582</v>
      </c>
      <c r="B1728" s="1">
        <v>10</v>
      </c>
      <c r="C1728" s="1">
        <v>115</v>
      </c>
      <c r="D1728" s="2" t="s">
        <v>23</v>
      </c>
      <c r="E1728" s="1" t="s">
        <v>3945</v>
      </c>
      <c r="F1728" s="2" t="s">
        <v>4568</v>
      </c>
      <c r="G1728" s="1">
        <v>974</v>
      </c>
      <c r="H1728" s="1">
        <f>表3[[#This Row],[借方发生额]]/10000</f>
        <v>0.0974</v>
      </c>
      <c r="I1728" s="2" t="s">
        <v>3136</v>
      </c>
      <c r="J1728" s="1">
        <f t="shared" ref="J1728:J1791" si="29">YEAR(A1728)</f>
        <v>2024</v>
      </c>
      <c r="K1728" s="1" t="s">
        <v>58</v>
      </c>
      <c r="L1728" s="1" t="s">
        <v>58</v>
      </c>
      <c r="M1728" s="2" t="s">
        <v>3121</v>
      </c>
    </row>
    <row r="1729" spans="1:13">
      <c r="A1729" s="3">
        <v>45582</v>
      </c>
      <c r="B1729" s="1">
        <v>10</v>
      </c>
      <c r="C1729" s="1">
        <v>115</v>
      </c>
      <c r="D1729" s="2" t="s">
        <v>23</v>
      </c>
      <c r="E1729" s="1" t="s">
        <v>3941</v>
      </c>
      <c r="F1729" s="2" t="s">
        <v>4568</v>
      </c>
      <c r="G1729" s="1">
        <v>166</v>
      </c>
      <c r="H1729" s="1">
        <f>表3[[#This Row],[借方发生额]]/10000</f>
        <v>0.0166</v>
      </c>
      <c r="I1729" s="2" t="s">
        <v>3136</v>
      </c>
      <c r="J1729" s="1">
        <f t="shared" si="29"/>
        <v>2024</v>
      </c>
      <c r="K1729" s="1" t="s">
        <v>40</v>
      </c>
      <c r="L1729" s="1" t="s">
        <v>288</v>
      </c>
      <c r="M1729" s="2" t="s">
        <v>9</v>
      </c>
    </row>
    <row r="1730" spans="1:13">
      <c r="A1730" s="3">
        <v>45582</v>
      </c>
      <c r="B1730" s="1">
        <v>10</v>
      </c>
      <c r="C1730" s="1">
        <v>115</v>
      </c>
      <c r="D1730" s="2" t="s">
        <v>23</v>
      </c>
      <c r="E1730" s="1" t="s">
        <v>3953</v>
      </c>
      <c r="F1730" s="2" t="s">
        <v>4568</v>
      </c>
      <c r="G1730" s="4">
        <v>2060</v>
      </c>
      <c r="H1730" s="4">
        <f>表3[[#This Row],[借方发生额]]/10000</f>
        <v>0.206</v>
      </c>
      <c r="I1730" s="2" t="s">
        <v>3136</v>
      </c>
      <c r="J1730" s="1">
        <f t="shared" si="29"/>
        <v>2024</v>
      </c>
      <c r="K1730" s="1" t="s">
        <v>3956</v>
      </c>
      <c r="L1730" s="1" t="s">
        <v>58</v>
      </c>
      <c r="M1730" s="2" t="s">
        <v>3121</v>
      </c>
    </row>
    <row r="1731" spans="1:13">
      <c r="A1731" s="3">
        <v>45582</v>
      </c>
      <c r="B1731" s="1">
        <v>10</v>
      </c>
      <c r="C1731" s="1">
        <v>116</v>
      </c>
      <c r="D1731" s="2" t="s">
        <v>23</v>
      </c>
      <c r="E1731" s="1" t="s">
        <v>3939</v>
      </c>
      <c r="F1731" s="2" t="s">
        <v>3980</v>
      </c>
      <c r="G1731" s="4">
        <v>2164.92</v>
      </c>
      <c r="H1731" s="4">
        <f>表3[[#This Row],[借方发生额]]/10000</f>
        <v>0.216492</v>
      </c>
      <c r="I1731" s="2" t="s">
        <v>3136</v>
      </c>
      <c r="J1731" s="1">
        <f t="shared" si="29"/>
        <v>2024</v>
      </c>
      <c r="K1731" s="1" t="s">
        <v>79</v>
      </c>
      <c r="L1731" s="1" t="s">
        <v>79</v>
      </c>
      <c r="M1731" s="2" t="s">
        <v>9</v>
      </c>
    </row>
    <row r="1732" spans="1:13">
      <c r="A1732" s="3">
        <v>45582</v>
      </c>
      <c r="B1732" s="1">
        <v>10</v>
      </c>
      <c r="C1732" s="1">
        <v>120</v>
      </c>
      <c r="D1732" s="2" t="s">
        <v>23</v>
      </c>
      <c r="E1732" s="1" t="s">
        <v>4333</v>
      </c>
      <c r="F1732" s="2" t="s">
        <v>4569</v>
      </c>
      <c r="G1732" s="4">
        <v>5943.4</v>
      </c>
      <c r="H1732" s="4">
        <f>表3[[#This Row],[借方发生额]]/10000</f>
        <v>0.59434</v>
      </c>
      <c r="I1732" s="2" t="s">
        <v>3307</v>
      </c>
      <c r="J1732" s="1">
        <f t="shared" si="29"/>
        <v>2024</v>
      </c>
      <c r="K1732" s="1" t="s">
        <v>3503</v>
      </c>
      <c r="L1732" s="1" t="s">
        <v>79</v>
      </c>
      <c r="M1732" s="2" t="s">
        <v>9</v>
      </c>
    </row>
    <row r="1733" spans="1:13">
      <c r="A1733" s="3">
        <v>45582</v>
      </c>
      <c r="B1733" s="1">
        <v>10</v>
      </c>
      <c r="C1733" s="1">
        <v>122</v>
      </c>
      <c r="D1733" s="2" t="s">
        <v>23</v>
      </c>
      <c r="E1733" s="1" t="s">
        <v>3939</v>
      </c>
      <c r="F1733" s="2" t="s">
        <v>4570</v>
      </c>
      <c r="G1733" s="1">
        <v>991</v>
      </c>
      <c r="H1733" s="1">
        <f>表3[[#This Row],[借方发生额]]/10000</f>
        <v>0.0991</v>
      </c>
      <c r="I1733" s="2" t="s">
        <v>3136</v>
      </c>
      <c r="J1733" s="1">
        <f t="shared" si="29"/>
        <v>2024</v>
      </c>
      <c r="K1733" s="1" t="s">
        <v>79</v>
      </c>
      <c r="L1733" s="1" t="s">
        <v>79</v>
      </c>
      <c r="M1733" s="2" t="s">
        <v>9</v>
      </c>
    </row>
    <row r="1734" spans="1:13">
      <c r="A1734" s="3">
        <v>45582</v>
      </c>
      <c r="B1734" s="1">
        <v>10</v>
      </c>
      <c r="C1734" s="1">
        <v>124</v>
      </c>
      <c r="D1734" s="2" t="s">
        <v>23</v>
      </c>
      <c r="E1734" s="1" t="s">
        <v>3939</v>
      </c>
      <c r="F1734" s="2" t="s">
        <v>4571</v>
      </c>
      <c r="G1734" s="1">
        <v>500</v>
      </c>
      <c r="H1734" s="1">
        <f>表3[[#This Row],[借方发生额]]/10000</f>
        <v>0.05</v>
      </c>
      <c r="I1734" s="2" t="s">
        <v>3136</v>
      </c>
      <c r="J1734" s="1">
        <f t="shared" si="29"/>
        <v>2024</v>
      </c>
      <c r="K1734" s="1" t="s">
        <v>79</v>
      </c>
      <c r="L1734" s="1" t="s">
        <v>79</v>
      </c>
      <c r="M1734" s="2" t="s">
        <v>9</v>
      </c>
    </row>
    <row r="1735" spans="1:13">
      <c r="A1735" s="3">
        <v>45582</v>
      </c>
      <c r="B1735" s="1">
        <v>10</v>
      </c>
      <c r="C1735" s="1">
        <v>126</v>
      </c>
      <c r="D1735" s="2" t="s">
        <v>23</v>
      </c>
      <c r="E1735" s="1" t="s">
        <v>3953</v>
      </c>
      <c r="F1735" s="2" t="s">
        <v>4572</v>
      </c>
      <c r="G1735" s="1">
        <v>529.2</v>
      </c>
      <c r="H1735" s="1">
        <f>表3[[#This Row],[借方发生额]]/10000</f>
        <v>0.05292</v>
      </c>
      <c r="I1735" s="2" t="s">
        <v>3186</v>
      </c>
      <c r="J1735" s="1">
        <f t="shared" si="29"/>
        <v>2024</v>
      </c>
      <c r="K1735" s="1" t="s">
        <v>3956</v>
      </c>
      <c r="L1735" s="1" t="s">
        <v>58</v>
      </c>
      <c r="M1735" s="2" t="s">
        <v>3121</v>
      </c>
    </row>
    <row r="1736" spans="1:13">
      <c r="A1736" s="3">
        <v>45582</v>
      </c>
      <c r="B1736" s="1">
        <v>10</v>
      </c>
      <c r="C1736" s="1">
        <v>126</v>
      </c>
      <c r="D1736" s="2" t="s">
        <v>23</v>
      </c>
      <c r="E1736" s="1" t="s">
        <v>3953</v>
      </c>
      <c r="F1736" s="2" t="s">
        <v>4572</v>
      </c>
      <c r="G1736" s="4">
        <v>2587.61</v>
      </c>
      <c r="H1736" s="4">
        <f>表3[[#This Row],[借方发生额]]/10000</f>
        <v>0.258761</v>
      </c>
      <c r="I1736" s="2" t="s">
        <v>3186</v>
      </c>
      <c r="J1736" s="1">
        <f t="shared" si="29"/>
        <v>2024</v>
      </c>
      <c r="K1736" s="1" t="s">
        <v>3956</v>
      </c>
      <c r="L1736" s="1" t="s">
        <v>58</v>
      </c>
      <c r="M1736" s="2" t="s">
        <v>3121</v>
      </c>
    </row>
    <row r="1737" spans="1:13">
      <c r="A1737" s="3">
        <v>45582</v>
      </c>
      <c r="B1737" s="1">
        <v>10</v>
      </c>
      <c r="C1737" s="1">
        <v>129</v>
      </c>
      <c r="D1737" s="2" t="s">
        <v>23</v>
      </c>
      <c r="E1737" s="1" t="s">
        <v>3945</v>
      </c>
      <c r="F1737" s="2" t="s">
        <v>4022</v>
      </c>
      <c r="G1737" s="1">
        <v>715</v>
      </c>
      <c r="H1737" s="1">
        <f>表3[[#This Row],[借方发生额]]/10000</f>
        <v>0.0715</v>
      </c>
      <c r="I1737" s="2" t="s">
        <v>3136</v>
      </c>
      <c r="J1737" s="1">
        <f t="shared" si="29"/>
        <v>2024</v>
      </c>
      <c r="K1737" s="1" t="s">
        <v>58</v>
      </c>
      <c r="L1737" s="1" t="s">
        <v>58</v>
      </c>
      <c r="M1737" s="2" t="s">
        <v>3121</v>
      </c>
    </row>
    <row r="1738" spans="1:13">
      <c r="A1738" s="3">
        <v>45582</v>
      </c>
      <c r="B1738" s="1">
        <v>10</v>
      </c>
      <c r="C1738" s="1">
        <v>129</v>
      </c>
      <c r="D1738" s="2" t="s">
        <v>23</v>
      </c>
      <c r="E1738" s="1" t="s">
        <v>3941</v>
      </c>
      <c r="F1738" s="2" t="s">
        <v>4022</v>
      </c>
      <c r="G1738" s="1">
        <v>309</v>
      </c>
      <c r="H1738" s="1">
        <f>表3[[#This Row],[借方发生额]]/10000</f>
        <v>0.0309</v>
      </c>
      <c r="I1738" s="2" t="s">
        <v>3136</v>
      </c>
      <c r="J1738" s="1">
        <f t="shared" si="29"/>
        <v>2024</v>
      </c>
      <c r="K1738" s="1" t="s">
        <v>40</v>
      </c>
      <c r="L1738" s="1" t="s">
        <v>288</v>
      </c>
      <c r="M1738" s="2" t="s">
        <v>9</v>
      </c>
    </row>
    <row r="1739" spans="1:13">
      <c r="A1739" s="3">
        <v>45582</v>
      </c>
      <c r="B1739" s="1">
        <v>10</v>
      </c>
      <c r="C1739" s="1">
        <v>139</v>
      </c>
      <c r="D1739" s="2" t="s">
        <v>23</v>
      </c>
      <c r="E1739" s="1" t="s">
        <v>3948</v>
      </c>
      <c r="F1739" s="2" t="s">
        <v>3962</v>
      </c>
      <c r="G1739" s="4">
        <v>6226</v>
      </c>
      <c r="H1739" s="4">
        <f>表3[[#This Row],[借方发生额]]/10000</f>
        <v>0.6226</v>
      </c>
      <c r="I1739" s="2" t="s">
        <v>3136</v>
      </c>
      <c r="J1739" s="1">
        <f t="shared" si="29"/>
        <v>2024</v>
      </c>
      <c r="K1739" s="1" t="s">
        <v>288</v>
      </c>
      <c r="L1739" s="1" t="s">
        <v>288</v>
      </c>
      <c r="M1739" s="2" t="s">
        <v>9</v>
      </c>
    </row>
    <row r="1740" spans="1:13">
      <c r="A1740" s="3">
        <v>45582</v>
      </c>
      <c r="B1740" s="1">
        <v>10</v>
      </c>
      <c r="C1740" s="1">
        <v>14</v>
      </c>
      <c r="D1740" s="2" t="s">
        <v>23</v>
      </c>
      <c r="E1740" s="1" t="s">
        <v>3948</v>
      </c>
      <c r="F1740" s="2" t="s">
        <v>3962</v>
      </c>
      <c r="G1740" s="4">
        <v>2326.99</v>
      </c>
      <c r="H1740" s="4">
        <f>表3[[#This Row],[借方发生额]]/10000</f>
        <v>0.232699</v>
      </c>
      <c r="I1740" s="2" t="s">
        <v>3136</v>
      </c>
      <c r="J1740" s="1">
        <f t="shared" si="29"/>
        <v>2024</v>
      </c>
      <c r="K1740" s="1" t="s">
        <v>288</v>
      </c>
      <c r="L1740" s="1" t="s">
        <v>288</v>
      </c>
      <c r="M1740" s="2" t="s">
        <v>9</v>
      </c>
    </row>
    <row r="1741" spans="1:13">
      <c r="A1741" s="3">
        <v>45582</v>
      </c>
      <c r="B1741" s="1">
        <v>10</v>
      </c>
      <c r="C1741" s="1">
        <v>140</v>
      </c>
      <c r="D1741" s="2" t="s">
        <v>23</v>
      </c>
      <c r="E1741" s="1" t="s">
        <v>3945</v>
      </c>
      <c r="F1741" s="2" t="s">
        <v>4043</v>
      </c>
      <c r="G1741" s="4">
        <v>8725.51</v>
      </c>
      <c r="H1741" s="4">
        <f>表3[[#This Row],[借方发生额]]/10000</f>
        <v>0.872551</v>
      </c>
      <c r="I1741" s="2" t="s">
        <v>3129</v>
      </c>
      <c r="J1741" s="1">
        <f t="shared" si="29"/>
        <v>2024</v>
      </c>
      <c r="K1741" s="1" t="s">
        <v>58</v>
      </c>
      <c r="L1741" s="1" t="s">
        <v>58</v>
      </c>
      <c r="M1741" s="2" t="s">
        <v>3121</v>
      </c>
    </row>
    <row r="1742" spans="1:13">
      <c r="A1742" s="3">
        <v>45582</v>
      </c>
      <c r="B1742" s="1">
        <v>10</v>
      </c>
      <c r="C1742" s="1">
        <v>140</v>
      </c>
      <c r="D1742" s="2" t="s">
        <v>23</v>
      </c>
      <c r="E1742" s="1" t="s">
        <v>3943</v>
      </c>
      <c r="F1742" s="2" t="s">
        <v>3944</v>
      </c>
      <c r="G1742" s="4">
        <v>4930.27</v>
      </c>
      <c r="H1742" s="4">
        <f>表3[[#This Row],[借方发生额]]/10000</f>
        <v>0.493027</v>
      </c>
      <c r="I1742" s="2" t="s">
        <v>3129</v>
      </c>
      <c r="J1742" s="1">
        <f t="shared" si="29"/>
        <v>2024</v>
      </c>
      <c r="K1742" s="1" t="s">
        <v>83</v>
      </c>
      <c r="L1742" s="1" t="s">
        <v>58</v>
      </c>
      <c r="M1742" s="2" t="s">
        <v>3121</v>
      </c>
    </row>
    <row r="1743" spans="1:13">
      <c r="A1743" s="3">
        <v>45582</v>
      </c>
      <c r="B1743" s="1">
        <v>10</v>
      </c>
      <c r="C1743" s="1">
        <v>140</v>
      </c>
      <c r="D1743" s="2" t="s">
        <v>23</v>
      </c>
      <c r="E1743" s="1" t="s">
        <v>3953</v>
      </c>
      <c r="F1743" s="2" t="s">
        <v>4573</v>
      </c>
      <c r="G1743" s="4">
        <v>1352.21</v>
      </c>
      <c r="H1743" s="4">
        <f>表3[[#This Row],[借方发生额]]/10000</f>
        <v>0.135221</v>
      </c>
      <c r="I1743" s="2" t="s">
        <v>3129</v>
      </c>
      <c r="J1743" s="1">
        <f t="shared" si="29"/>
        <v>2024</v>
      </c>
      <c r="K1743" s="1" t="s">
        <v>3956</v>
      </c>
      <c r="L1743" s="1" t="s">
        <v>58</v>
      </c>
      <c r="M1743" s="2" t="s">
        <v>3121</v>
      </c>
    </row>
    <row r="1744" spans="1:13">
      <c r="A1744" s="3">
        <v>45582</v>
      </c>
      <c r="B1744" s="1">
        <v>10</v>
      </c>
      <c r="C1744" s="1">
        <v>141</v>
      </c>
      <c r="D1744" s="2" t="s">
        <v>23</v>
      </c>
      <c r="E1744" s="1" t="s">
        <v>3939</v>
      </c>
      <c r="F1744" s="2" t="s">
        <v>4574</v>
      </c>
      <c r="G1744" s="4">
        <v>42452.83</v>
      </c>
      <c r="H1744" s="4">
        <f>表3[[#This Row],[借方发生额]]/10000</f>
        <v>4.245283</v>
      </c>
      <c r="I1744" s="2" t="s">
        <v>3186</v>
      </c>
      <c r="J1744" s="1">
        <f t="shared" si="29"/>
        <v>2024</v>
      </c>
      <c r="K1744" s="1" t="s">
        <v>79</v>
      </c>
      <c r="L1744" s="1" t="s">
        <v>79</v>
      </c>
      <c r="M1744" s="2" t="s">
        <v>9</v>
      </c>
    </row>
    <row r="1745" spans="1:13">
      <c r="A1745" s="3">
        <v>45582</v>
      </c>
      <c r="B1745" s="1">
        <v>10</v>
      </c>
      <c r="C1745" s="1">
        <v>144</v>
      </c>
      <c r="D1745" s="2" t="s">
        <v>23</v>
      </c>
      <c r="E1745" s="1" t="s">
        <v>3945</v>
      </c>
      <c r="F1745" s="2" t="s">
        <v>3661</v>
      </c>
      <c r="G1745" s="1">
        <v>394.33</v>
      </c>
      <c r="H1745" s="1">
        <f>表3[[#This Row],[借方发生额]]/10000</f>
        <v>0.039433</v>
      </c>
      <c r="I1745" s="2" t="s">
        <v>3129</v>
      </c>
      <c r="J1745" s="1">
        <f t="shared" si="29"/>
        <v>2024</v>
      </c>
      <c r="K1745" s="1" t="s">
        <v>58</v>
      </c>
      <c r="L1745" s="1" t="s">
        <v>58</v>
      </c>
      <c r="M1745" s="2" t="s">
        <v>3121</v>
      </c>
    </row>
    <row r="1746" spans="1:13">
      <c r="A1746" s="3">
        <v>45582</v>
      </c>
      <c r="B1746" s="1">
        <v>10</v>
      </c>
      <c r="C1746" s="1">
        <v>160</v>
      </c>
      <c r="D1746" s="2" t="s">
        <v>23</v>
      </c>
      <c r="E1746" s="1" t="s">
        <v>3941</v>
      </c>
      <c r="F1746" s="2" t="s">
        <v>3942</v>
      </c>
      <c r="G1746" s="1">
        <v>227</v>
      </c>
      <c r="H1746" s="1">
        <f>表3[[#This Row],[借方发生额]]/10000</f>
        <v>0.0227</v>
      </c>
      <c r="I1746" s="2" t="s">
        <v>3136</v>
      </c>
      <c r="J1746" s="1">
        <f t="shared" si="29"/>
        <v>2024</v>
      </c>
      <c r="K1746" s="1" t="s">
        <v>40</v>
      </c>
      <c r="L1746" s="1" t="s">
        <v>288</v>
      </c>
      <c r="M1746" s="2" t="s">
        <v>9</v>
      </c>
    </row>
    <row r="1747" spans="1:13">
      <c r="A1747" s="3">
        <v>45582</v>
      </c>
      <c r="B1747" s="1">
        <v>10</v>
      </c>
      <c r="C1747" s="1">
        <v>168</v>
      </c>
      <c r="D1747" s="2" t="s">
        <v>23</v>
      </c>
      <c r="E1747" s="1" t="s">
        <v>3939</v>
      </c>
      <c r="F1747" s="2" t="s">
        <v>3989</v>
      </c>
      <c r="G1747" s="4">
        <v>5554.81</v>
      </c>
      <c r="H1747" s="4">
        <f>表3[[#This Row],[借方发生额]]/10000</f>
        <v>0.555481</v>
      </c>
      <c r="I1747" s="2" t="s">
        <v>3186</v>
      </c>
      <c r="J1747" s="1">
        <f t="shared" si="29"/>
        <v>2024</v>
      </c>
      <c r="K1747" s="1" t="s">
        <v>79</v>
      </c>
      <c r="L1747" s="1" t="s">
        <v>79</v>
      </c>
      <c r="M1747" s="2" t="s">
        <v>9</v>
      </c>
    </row>
    <row r="1748" spans="1:13">
      <c r="A1748" s="3">
        <v>45582</v>
      </c>
      <c r="B1748" s="1">
        <v>10</v>
      </c>
      <c r="C1748" s="1">
        <v>171</v>
      </c>
      <c r="D1748" s="2" t="s">
        <v>23</v>
      </c>
      <c r="E1748" s="1" t="s">
        <v>3970</v>
      </c>
      <c r="F1748" s="2" t="s">
        <v>3496</v>
      </c>
      <c r="G1748" s="4">
        <v>1488</v>
      </c>
      <c r="H1748" s="4">
        <f>表3[[#This Row],[借方发生额]]/10000</f>
        <v>0.1488</v>
      </c>
      <c r="I1748" s="2" t="s">
        <v>1814</v>
      </c>
      <c r="J1748" s="1">
        <f t="shared" si="29"/>
        <v>2024</v>
      </c>
      <c r="K1748" s="1" t="s">
        <v>378</v>
      </c>
      <c r="L1748" s="1" t="s">
        <v>3131</v>
      </c>
      <c r="M1748" s="2" t="s">
        <v>9</v>
      </c>
    </row>
    <row r="1749" spans="1:13">
      <c r="A1749" s="3">
        <v>45582</v>
      </c>
      <c r="B1749" s="1">
        <v>10</v>
      </c>
      <c r="C1749" s="1">
        <v>171</v>
      </c>
      <c r="D1749" s="2" t="s">
        <v>23</v>
      </c>
      <c r="E1749" s="1" t="s">
        <v>4030</v>
      </c>
      <c r="F1749" s="2" t="s">
        <v>3508</v>
      </c>
      <c r="G1749" s="4">
        <v>1100</v>
      </c>
      <c r="H1749" s="4">
        <f>表3[[#This Row],[借方发生额]]/10000</f>
        <v>0.11</v>
      </c>
      <c r="I1749" s="2" t="s">
        <v>1814</v>
      </c>
      <c r="J1749" s="1">
        <f t="shared" si="29"/>
        <v>2024</v>
      </c>
      <c r="K1749" s="1" t="s">
        <v>4032</v>
      </c>
      <c r="L1749" s="1" t="s">
        <v>79</v>
      </c>
      <c r="M1749" s="2" t="s">
        <v>9</v>
      </c>
    </row>
    <row r="1750" spans="1:13">
      <c r="A1750" s="3">
        <v>45582</v>
      </c>
      <c r="B1750" s="1">
        <v>10</v>
      </c>
      <c r="C1750" s="1">
        <v>171</v>
      </c>
      <c r="D1750" s="2" t="s">
        <v>23</v>
      </c>
      <c r="E1750" s="1" t="s">
        <v>3945</v>
      </c>
      <c r="F1750" s="2" t="s">
        <v>3509</v>
      </c>
      <c r="G1750" s="4">
        <v>1600</v>
      </c>
      <c r="H1750" s="4">
        <f>表3[[#This Row],[借方发生额]]/10000</f>
        <v>0.16</v>
      </c>
      <c r="I1750" s="2" t="s">
        <v>1814</v>
      </c>
      <c r="J1750" s="1">
        <f t="shared" si="29"/>
        <v>2024</v>
      </c>
      <c r="K1750" s="1" t="s">
        <v>58</v>
      </c>
      <c r="L1750" s="1" t="s">
        <v>58</v>
      </c>
      <c r="M1750" s="2" t="s">
        <v>3121</v>
      </c>
    </row>
    <row r="1751" spans="1:13">
      <c r="A1751" s="3">
        <v>45582</v>
      </c>
      <c r="B1751" s="1">
        <v>10</v>
      </c>
      <c r="C1751" s="1">
        <v>171</v>
      </c>
      <c r="D1751" s="2" t="s">
        <v>23</v>
      </c>
      <c r="E1751" s="1" t="s">
        <v>3939</v>
      </c>
      <c r="F1751" s="2" t="s">
        <v>3507</v>
      </c>
      <c r="G1751" s="1">
        <v>810.77</v>
      </c>
      <c r="H1751" s="1">
        <f>表3[[#This Row],[借方发生额]]/10000</f>
        <v>0.081077</v>
      </c>
      <c r="I1751" s="2" t="s">
        <v>1814</v>
      </c>
      <c r="J1751" s="1">
        <f t="shared" si="29"/>
        <v>2024</v>
      </c>
      <c r="K1751" s="1" t="s">
        <v>79</v>
      </c>
      <c r="L1751" s="1" t="s">
        <v>79</v>
      </c>
      <c r="M1751" s="2" t="s">
        <v>9</v>
      </c>
    </row>
    <row r="1752" spans="1:13">
      <c r="A1752" s="3">
        <v>45582</v>
      </c>
      <c r="B1752" s="1">
        <v>10</v>
      </c>
      <c r="C1752" s="1">
        <v>21</v>
      </c>
      <c r="D1752" s="2" t="s">
        <v>23</v>
      </c>
      <c r="E1752" s="1" t="s">
        <v>3972</v>
      </c>
      <c r="F1752" s="2" t="s">
        <v>4453</v>
      </c>
      <c r="G1752" s="4">
        <v>13310.14</v>
      </c>
      <c r="H1752" s="4">
        <f>表3[[#This Row],[借方发生额]]/10000</f>
        <v>1.331014</v>
      </c>
      <c r="I1752" s="2" t="s">
        <v>3152</v>
      </c>
      <c r="J1752" s="1">
        <f t="shared" si="29"/>
        <v>2024</v>
      </c>
      <c r="K1752" s="1" t="s">
        <v>3533</v>
      </c>
      <c r="L1752" s="1" t="s">
        <v>27</v>
      </c>
      <c r="M1752" s="2" t="s">
        <v>3122</v>
      </c>
    </row>
    <row r="1753" spans="1:13">
      <c r="A1753" s="3">
        <v>45582</v>
      </c>
      <c r="B1753" s="1">
        <v>10</v>
      </c>
      <c r="C1753" s="1">
        <v>21</v>
      </c>
      <c r="D1753" s="2" t="s">
        <v>23</v>
      </c>
      <c r="E1753" s="1" t="s">
        <v>3972</v>
      </c>
      <c r="F1753" s="2" t="s">
        <v>4541</v>
      </c>
      <c r="G1753" s="4">
        <v>1141.81</v>
      </c>
      <c r="H1753" s="4">
        <f>表3[[#This Row],[借方发生额]]/10000</f>
        <v>0.114181</v>
      </c>
      <c r="I1753" s="2" t="s">
        <v>3152</v>
      </c>
      <c r="J1753" s="1">
        <f t="shared" si="29"/>
        <v>2024</v>
      </c>
      <c r="K1753" s="1" t="s">
        <v>3533</v>
      </c>
      <c r="L1753" s="1" t="s">
        <v>27</v>
      </c>
      <c r="M1753" s="2" t="s">
        <v>3122</v>
      </c>
    </row>
    <row r="1754" spans="1:13">
      <c r="A1754" s="3">
        <v>45582</v>
      </c>
      <c r="B1754" s="1">
        <v>10</v>
      </c>
      <c r="C1754" s="1">
        <v>31</v>
      </c>
      <c r="D1754" s="2" t="s">
        <v>23</v>
      </c>
      <c r="E1754" s="1" t="s">
        <v>3970</v>
      </c>
      <c r="F1754" s="2" t="s">
        <v>4459</v>
      </c>
      <c r="G1754" s="4">
        <v>2126.42</v>
      </c>
      <c r="H1754" s="4">
        <f>表3[[#This Row],[借方发生额]]/10000</f>
        <v>0.212642</v>
      </c>
      <c r="I1754" s="2" t="s">
        <v>3152</v>
      </c>
      <c r="J1754" s="1">
        <f t="shared" si="29"/>
        <v>2024</v>
      </c>
      <c r="K1754" s="1" t="s">
        <v>378</v>
      </c>
      <c r="L1754" s="1" t="s">
        <v>3131</v>
      </c>
      <c r="M1754" s="2" t="s">
        <v>9</v>
      </c>
    </row>
    <row r="1755" spans="1:13">
      <c r="A1755" s="3">
        <v>45582</v>
      </c>
      <c r="B1755" s="1">
        <v>10</v>
      </c>
      <c r="C1755" s="1">
        <v>33</v>
      </c>
      <c r="D1755" s="2" t="s">
        <v>23</v>
      </c>
      <c r="E1755" s="1" t="s">
        <v>3985</v>
      </c>
      <c r="F1755" s="2" t="s">
        <v>4575</v>
      </c>
      <c r="G1755" s="4">
        <v>7667.13</v>
      </c>
      <c r="H1755" s="4">
        <f>表3[[#This Row],[借方发生额]]/10000</f>
        <v>0.766713</v>
      </c>
      <c r="I1755" s="2" t="s">
        <v>3307</v>
      </c>
      <c r="J1755" s="1">
        <f t="shared" si="29"/>
        <v>2024</v>
      </c>
      <c r="K1755" s="1" t="s">
        <v>3987</v>
      </c>
      <c r="L1755" s="1" t="s">
        <v>3988</v>
      </c>
      <c r="M1755" s="2" t="s">
        <v>9</v>
      </c>
    </row>
    <row r="1756" spans="1:13">
      <c r="A1756" s="3">
        <v>45582</v>
      </c>
      <c r="B1756" s="1">
        <v>10</v>
      </c>
      <c r="C1756" s="1">
        <v>34</v>
      </c>
      <c r="D1756" s="2" t="s">
        <v>23</v>
      </c>
      <c r="E1756" s="1" t="s">
        <v>3939</v>
      </c>
      <c r="F1756" s="2" t="s">
        <v>4576</v>
      </c>
      <c r="G1756" s="1">
        <v>471.7</v>
      </c>
      <c r="H1756" s="1">
        <f>表3[[#This Row],[借方发生额]]/10000</f>
        <v>0.04717</v>
      </c>
      <c r="I1756" s="2" t="s">
        <v>3136</v>
      </c>
      <c r="J1756" s="1">
        <f t="shared" si="29"/>
        <v>2024</v>
      </c>
      <c r="K1756" s="1" t="s">
        <v>79</v>
      </c>
      <c r="L1756" s="1" t="s">
        <v>79</v>
      </c>
      <c r="M1756" s="2" t="s">
        <v>9</v>
      </c>
    </row>
    <row r="1757" spans="1:13">
      <c r="A1757" s="3">
        <v>45582</v>
      </c>
      <c r="B1757" s="1">
        <v>10</v>
      </c>
      <c r="C1757" s="1">
        <v>35</v>
      </c>
      <c r="D1757" s="2" t="s">
        <v>23</v>
      </c>
      <c r="E1757" s="1" t="s">
        <v>3941</v>
      </c>
      <c r="F1757" s="2" t="s">
        <v>3966</v>
      </c>
      <c r="G1757" s="4">
        <v>16920</v>
      </c>
      <c r="H1757" s="4">
        <f>表3[[#This Row],[借方发生额]]/10000</f>
        <v>1.692</v>
      </c>
      <c r="I1757" s="2" t="s">
        <v>3186</v>
      </c>
      <c r="J1757" s="1">
        <f t="shared" si="29"/>
        <v>2024</v>
      </c>
      <c r="K1757" s="1" t="s">
        <v>40</v>
      </c>
      <c r="L1757" s="1" t="s">
        <v>288</v>
      </c>
      <c r="M1757" s="2" t="s">
        <v>9</v>
      </c>
    </row>
    <row r="1758" spans="1:13">
      <c r="A1758" s="3">
        <v>45582</v>
      </c>
      <c r="B1758" s="1">
        <v>10</v>
      </c>
      <c r="C1758" s="1">
        <v>40</v>
      </c>
      <c r="D1758" s="2" t="s">
        <v>23</v>
      </c>
      <c r="E1758" s="1" t="s">
        <v>3939</v>
      </c>
      <c r="F1758" s="2" t="s">
        <v>4577</v>
      </c>
      <c r="G1758" s="4">
        <v>1956.87</v>
      </c>
      <c r="H1758" s="4">
        <f>表3[[#This Row],[借方发生额]]/10000</f>
        <v>0.195687</v>
      </c>
      <c r="I1758" s="2" t="s">
        <v>4578</v>
      </c>
      <c r="J1758" s="1">
        <f t="shared" si="29"/>
        <v>2024</v>
      </c>
      <c r="K1758" s="1" t="s">
        <v>79</v>
      </c>
      <c r="L1758" s="1" t="s">
        <v>79</v>
      </c>
      <c r="M1758" s="2" t="s">
        <v>9</v>
      </c>
    </row>
    <row r="1759" spans="1:13">
      <c r="A1759" s="3">
        <v>45582</v>
      </c>
      <c r="B1759" s="1">
        <v>10</v>
      </c>
      <c r="C1759" s="1">
        <v>42</v>
      </c>
      <c r="D1759" s="2" t="s">
        <v>23</v>
      </c>
      <c r="E1759" s="1" t="s">
        <v>3939</v>
      </c>
      <c r="F1759" s="2" t="s">
        <v>4034</v>
      </c>
      <c r="G1759" s="4">
        <v>6800</v>
      </c>
      <c r="H1759" s="4">
        <f>表3[[#This Row],[借方发生额]]/10000</f>
        <v>0.68</v>
      </c>
      <c r="I1759" s="2" t="s">
        <v>3186</v>
      </c>
      <c r="J1759" s="1">
        <f t="shared" si="29"/>
        <v>2024</v>
      </c>
      <c r="K1759" s="1" t="s">
        <v>79</v>
      </c>
      <c r="L1759" s="1" t="s">
        <v>79</v>
      </c>
      <c r="M1759" s="2" t="s">
        <v>9</v>
      </c>
    </row>
    <row r="1760" spans="1:13">
      <c r="A1760" s="3">
        <v>45582</v>
      </c>
      <c r="B1760" s="1">
        <v>10</v>
      </c>
      <c r="C1760" s="1">
        <v>45</v>
      </c>
      <c r="D1760" s="2" t="s">
        <v>23</v>
      </c>
      <c r="E1760" s="1" t="s">
        <v>3939</v>
      </c>
      <c r="F1760" s="2" t="s">
        <v>4579</v>
      </c>
      <c r="G1760" s="4">
        <v>7547.17</v>
      </c>
      <c r="H1760" s="4">
        <f>表3[[#This Row],[借方发生额]]/10000</f>
        <v>0.754717</v>
      </c>
      <c r="I1760" s="2" t="s">
        <v>1814</v>
      </c>
      <c r="J1760" s="1">
        <f t="shared" si="29"/>
        <v>2024</v>
      </c>
      <c r="K1760" s="1" t="s">
        <v>79</v>
      </c>
      <c r="L1760" s="1" t="s">
        <v>79</v>
      </c>
      <c r="M1760" s="2" t="s">
        <v>9</v>
      </c>
    </row>
    <row r="1761" spans="1:13">
      <c r="A1761" s="3">
        <v>45582</v>
      </c>
      <c r="B1761" s="1">
        <v>10</v>
      </c>
      <c r="C1761" s="1">
        <v>46</v>
      </c>
      <c r="D1761" s="2" t="s">
        <v>23</v>
      </c>
      <c r="E1761" s="1" t="s">
        <v>3939</v>
      </c>
      <c r="F1761" s="2" t="s">
        <v>4580</v>
      </c>
      <c r="G1761" s="4">
        <v>16452.83</v>
      </c>
      <c r="H1761" s="4">
        <f>表3[[#This Row],[借方发生额]]/10000</f>
        <v>1.645283</v>
      </c>
      <c r="I1761" s="2" t="s">
        <v>1814</v>
      </c>
      <c r="J1761" s="1">
        <f t="shared" si="29"/>
        <v>2024</v>
      </c>
      <c r="K1761" s="1" t="s">
        <v>79</v>
      </c>
      <c r="L1761" s="1" t="s">
        <v>79</v>
      </c>
      <c r="M1761" s="2" t="s">
        <v>9</v>
      </c>
    </row>
    <row r="1762" spans="1:13">
      <c r="A1762" s="3">
        <v>45582</v>
      </c>
      <c r="B1762" s="1">
        <v>10</v>
      </c>
      <c r="C1762" s="1">
        <v>48</v>
      </c>
      <c r="D1762" s="2" t="s">
        <v>23</v>
      </c>
      <c r="E1762" s="1" t="s">
        <v>4333</v>
      </c>
      <c r="F1762" s="2" t="s">
        <v>4334</v>
      </c>
      <c r="G1762" s="4">
        <v>9900.99</v>
      </c>
      <c r="H1762" s="4">
        <f>表3[[#This Row],[借方发生额]]/10000</f>
        <v>0.990099</v>
      </c>
      <c r="I1762" s="2" t="s">
        <v>3186</v>
      </c>
      <c r="J1762" s="1">
        <f t="shared" si="29"/>
        <v>2024</v>
      </c>
      <c r="K1762" s="1" t="s">
        <v>3503</v>
      </c>
      <c r="L1762" s="1" t="s">
        <v>79</v>
      </c>
      <c r="M1762" s="2" t="s">
        <v>9</v>
      </c>
    </row>
    <row r="1763" spans="1:13">
      <c r="A1763" s="3">
        <v>45582</v>
      </c>
      <c r="B1763" s="1">
        <v>10</v>
      </c>
      <c r="C1763" s="1">
        <v>50</v>
      </c>
      <c r="D1763" s="2" t="s">
        <v>23</v>
      </c>
      <c r="E1763" s="1" t="s">
        <v>4333</v>
      </c>
      <c r="F1763" s="2" t="s">
        <v>4581</v>
      </c>
      <c r="G1763" s="4">
        <v>56603.77</v>
      </c>
      <c r="H1763" s="4">
        <f>表3[[#This Row],[借方发生额]]/10000</f>
        <v>5.660377</v>
      </c>
      <c r="I1763" s="2" t="s">
        <v>3186</v>
      </c>
      <c r="J1763" s="1">
        <f t="shared" si="29"/>
        <v>2024</v>
      </c>
      <c r="K1763" s="1" t="s">
        <v>3503</v>
      </c>
      <c r="L1763" s="1" t="s">
        <v>79</v>
      </c>
      <c r="M1763" s="2" t="s">
        <v>9</v>
      </c>
    </row>
    <row r="1764" spans="1:13">
      <c r="A1764" s="3">
        <v>45582</v>
      </c>
      <c r="B1764" s="1">
        <v>10</v>
      </c>
      <c r="C1764" s="1">
        <v>67</v>
      </c>
      <c r="D1764" s="2" t="s">
        <v>23</v>
      </c>
      <c r="E1764" s="1" t="s">
        <v>4134</v>
      </c>
      <c r="F1764" s="2" t="s">
        <v>4582</v>
      </c>
      <c r="G1764" s="4">
        <v>-47974.07</v>
      </c>
      <c r="H1764" s="4">
        <f>表3[[#This Row],[借方发生额]]/10000</f>
        <v>-4.797407</v>
      </c>
      <c r="J1764" s="1">
        <f t="shared" si="29"/>
        <v>2024</v>
      </c>
      <c r="K1764" s="1" t="s">
        <v>1446</v>
      </c>
      <c r="L1764" s="1" t="s">
        <v>3120</v>
      </c>
      <c r="M1764" s="1" t="s">
        <v>3120</v>
      </c>
    </row>
    <row r="1765" spans="1:13">
      <c r="A1765" s="3">
        <v>45582</v>
      </c>
      <c r="B1765" s="1">
        <v>10</v>
      </c>
      <c r="C1765" s="1">
        <v>7</v>
      </c>
      <c r="D1765" s="2" t="s">
        <v>23</v>
      </c>
      <c r="E1765" s="1" t="s">
        <v>3941</v>
      </c>
      <c r="F1765" s="2" t="s">
        <v>3952</v>
      </c>
      <c r="G1765" s="4">
        <v>20776</v>
      </c>
      <c r="H1765" s="4">
        <f>表3[[#This Row],[借方发生额]]/10000</f>
        <v>2.0776</v>
      </c>
      <c r="I1765" s="2" t="s">
        <v>3152</v>
      </c>
      <c r="J1765" s="1">
        <f t="shared" si="29"/>
        <v>2024</v>
      </c>
      <c r="K1765" s="1" t="s">
        <v>40</v>
      </c>
      <c r="L1765" s="1" t="s">
        <v>288</v>
      </c>
      <c r="M1765" s="2" t="s">
        <v>9</v>
      </c>
    </row>
    <row r="1766" spans="1:13">
      <c r="A1766" s="3">
        <v>45582</v>
      </c>
      <c r="B1766" s="1">
        <v>10</v>
      </c>
      <c r="C1766" s="1">
        <v>71</v>
      </c>
      <c r="D1766" s="2" t="s">
        <v>23</v>
      </c>
      <c r="E1766" s="1" t="s">
        <v>4333</v>
      </c>
      <c r="F1766" s="2" t="s">
        <v>4531</v>
      </c>
      <c r="G1766" s="4">
        <v>53465.35</v>
      </c>
      <c r="H1766" s="4">
        <f>表3[[#This Row],[借方发生额]]/10000</f>
        <v>5.346535</v>
      </c>
      <c r="I1766" s="2" t="s">
        <v>3186</v>
      </c>
      <c r="J1766" s="1">
        <f t="shared" si="29"/>
        <v>2024</v>
      </c>
      <c r="K1766" s="1" t="s">
        <v>3503</v>
      </c>
      <c r="L1766" s="1" t="s">
        <v>79</v>
      </c>
      <c r="M1766" s="2" t="s">
        <v>9</v>
      </c>
    </row>
    <row r="1767" spans="1:13">
      <c r="A1767" s="3">
        <v>45595</v>
      </c>
      <c r="B1767" s="1">
        <v>10</v>
      </c>
      <c r="C1767" s="1">
        <v>203</v>
      </c>
      <c r="D1767" s="2" t="s">
        <v>23</v>
      </c>
      <c r="E1767" s="1" t="s">
        <v>3945</v>
      </c>
      <c r="F1767" s="2" t="s">
        <v>4136</v>
      </c>
      <c r="G1767" s="4">
        <v>1427.59</v>
      </c>
      <c r="H1767" s="4">
        <f>表3[[#This Row],[借方发生额]]/10000</f>
        <v>0.142759</v>
      </c>
      <c r="I1767" s="2" t="s">
        <v>3136</v>
      </c>
      <c r="J1767" s="1">
        <f t="shared" si="29"/>
        <v>2024</v>
      </c>
      <c r="K1767" s="1" t="s">
        <v>58</v>
      </c>
      <c r="L1767" s="1" t="s">
        <v>58</v>
      </c>
      <c r="M1767" s="2" t="s">
        <v>3121</v>
      </c>
    </row>
    <row r="1768" spans="1:13">
      <c r="A1768" s="3">
        <v>45595</v>
      </c>
      <c r="B1768" s="1">
        <v>10</v>
      </c>
      <c r="C1768" s="1">
        <v>203</v>
      </c>
      <c r="D1768" s="2" t="s">
        <v>23</v>
      </c>
      <c r="E1768" s="1" t="s">
        <v>3941</v>
      </c>
      <c r="F1768" s="2" t="s">
        <v>4136</v>
      </c>
      <c r="G1768" s="4">
        <v>2000</v>
      </c>
      <c r="H1768" s="4">
        <f>表3[[#This Row],[借方发生额]]/10000</f>
        <v>0.2</v>
      </c>
      <c r="I1768" s="2" t="s">
        <v>3136</v>
      </c>
      <c r="J1768" s="1">
        <f t="shared" si="29"/>
        <v>2024</v>
      </c>
      <c r="K1768" s="1" t="s">
        <v>40</v>
      </c>
      <c r="L1768" s="1" t="s">
        <v>288</v>
      </c>
      <c r="M1768" s="2" t="s">
        <v>9</v>
      </c>
    </row>
    <row r="1769" spans="1:13">
      <c r="A1769" s="3">
        <v>45595</v>
      </c>
      <c r="B1769" s="1">
        <v>10</v>
      </c>
      <c r="C1769" s="1">
        <v>203</v>
      </c>
      <c r="D1769" s="2" t="s">
        <v>23</v>
      </c>
      <c r="E1769" s="1" t="s">
        <v>3948</v>
      </c>
      <c r="F1769" s="2" t="s">
        <v>4136</v>
      </c>
      <c r="G1769" s="4">
        <v>1879</v>
      </c>
      <c r="H1769" s="4">
        <f>表3[[#This Row],[借方发生额]]/10000</f>
        <v>0.1879</v>
      </c>
      <c r="I1769" s="2" t="s">
        <v>3136</v>
      </c>
      <c r="J1769" s="1">
        <f t="shared" si="29"/>
        <v>2024</v>
      </c>
      <c r="K1769" s="1" t="s">
        <v>288</v>
      </c>
      <c r="L1769" s="1" t="s">
        <v>288</v>
      </c>
      <c r="M1769" s="2" t="s">
        <v>9</v>
      </c>
    </row>
    <row r="1770" spans="1:13">
      <c r="A1770" s="3">
        <v>45595</v>
      </c>
      <c r="B1770" s="1">
        <v>10</v>
      </c>
      <c r="C1770" s="1">
        <v>204</v>
      </c>
      <c r="D1770" s="2" t="s">
        <v>23</v>
      </c>
      <c r="E1770" s="1" t="s">
        <v>3945</v>
      </c>
      <c r="F1770" s="2" t="s">
        <v>4136</v>
      </c>
      <c r="G1770" s="1">
        <v>661</v>
      </c>
      <c r="H1770" s="1">
        <f>表3[[#This Row],[借方发生额]]/10000</f>
        <v>0.0661</v>
      </c>
      <c r="I1770" s="2" t="s">
        <v>3136</v>
      </c>
      <c r="J1770" s="1">
        <f t="shared" si="29"/>
        <v>2024</v>
      </c>
      <c r="K1770" s="1" t="s">
        <v>58</v>
      </c>
      <c r="L1770" s="1" t="s">
        <v>58</v>
      </c>
      <c r="M1770" s="2" t="s">
        <v>3121</v>
      </c>
    </row>
    <row r="1771" spans="1:13">
      <c r="A1771" s="3">
        <v>45595</v>
      </c>
      <c r="B1771" s="1">
        <v>10</v>
      </c>
      <c r="C1771" s="1">
        <v>204</v>
      </c>
      <c r="D1771" s="2" t="s">
        <v>23</v>
      </c>
      <c r="E1771" s="1" t="s">
        <v>3941</v>
      </c>
      <c r="F1771" s="2" t="s">
        <v>4136</v>
      </c>
      <c r="G1771" s="4">
        <v>2114</v>
      </c>
      <c r="H1771" s="4">
        <f>表3[[#This Row],[借方发生额]]/10000</f>
        <v>0.2114</v>
      </c>
      <c r="I1771" s="2" t="s">
        <v>3136</v>
      </c>
      <c r="J1771" s="1">
        <f t="shared" si="29"/>
        <v>2024</v>
      </c>
      <c r="K1771" s="1" t="s">
        <v>40</v>
      </c>
      <c r="L1771" s="1" t="s">
        <v>288</v>
      </c>
      <c r="M1771" s="2" t="s">
        <v>9</v>
      </c>
    </row>
    <row r="1772" spans="1:13">
      <c r="A1772" s="3">
        <v>45595</v>
      </c>
      <c r="B1772" s="1">
        <v>10</v>
      </c>
      <c r="C1772" s="1">
        <v>204</v>
      </c>
      <c r="D1772" s="2" t="s">
        <v>23</v>
      </c>
      <c r="E1772" s="1" t="s">
        <v>3948</v>
      </c>
      <c r="F1772" s="2" t="s">
        <v>4136</v>
      </c>
      <c r="G1772" s="1">
        <v>728.8</v>
      </c>
      <c r="H1772" s="1">
        <f>表3[[#This Row],[借方发生额]]/10000</f>
        <v>0.07288</v>
      </c>
      <c r="I1772" s="2" t="s">
        <v>3136</v>
      </c>
      <c r="J1772" s="1">
        <f t="shared" si="29"/>
        <v>2024</v>
      </c>
      <c r="K1772" s="1" t="s">
        <v>288</v>
      </c>
      <c r="L1772" s="1" t="s">
        <v>288</v>
      </c>
      <c r="M1772" s="2" t="s">
        <v>9</v>
      </c>
    </row>
    <row r="1773" spans="1:13">
      <c r="A1773" s="3">
        <v>45595</v>
      </c>
      <c r="B1773" s="1">
        <v>10</v>
      </c>
      <c r="C1773" s="1">
        <v>206</v>
      </c>
      <c r="D1773" s="2" t="s">
        <v>23</v>
      </c>
      <c r="E1773" s="1" t="s">
        <v>3941</v>
      </c>
      <c r="F1773" s="2" t="s">
        <v>4262</v>
      </c>
      <c r="G1773" s="4">
        <v>2214.64</v>
      </c>
      <c r="H1773" s="4">
        <f>表3[[#This Row],[借方发生额]]/10000</f>
        <v>0.221464</v>
      </c>
      <c r="I1773" s="2" t="s">
        <v>3136</v>
      </c>
      <c r="J1773" s="1">
        <f t="shared" si="29"/>
        <v>2024</v>
      </c>
      <c r="K1773" s="1" t="s">
        <v>40</v>
      </c>
      <c r="L1773" s="1" t="s">
        <v>288</v>
      </c>
      <c r="M1773" s="2" t="s">
        <v>9</v>
      </c>
    </row>
    <row r="1774" spans="1:13">
      <c r="A1774" s="3">
        <v>45595</v>
      </c>
      <c r="B1774" s="1">
        <v>10</v>
      </c>
      <c r="C1774" s="1">
        <v>206</v>
      </c>
      <c r="D1774" s="2" t="s">
        <v>23</v>
      </c>
      <c r="E1774" s="1" t="s">
        <v>3948</v>
      </c>
      <c r="F1774" s="2" t="s">
        <v>4262</v>
      </c>
      <c r="G1774" s="1">
        <v>538.4</v>
      </c>
      <c r="H1774" s="1">
        <f>表3[[#This Row],[借方发生额]]/10000</f>
        <v>0.05384</v>
      </c>
      <c r="I1774" s="2" t="s">
        <v>3136</v>
      </c>
      <c r="J1774" s="1">
        <f t="shared" si="29"/>
        <v>2024</v>
      </c>
      <c r="K1774" s="1" t="s">
        <v>288</v>
      </c>
      <c r="L1774" s="1" t="s">
        <v>288</v>
      </c>
      <c r="M1774" s="2" t="s">
        <v>9</v>
      </c>
    </row>
    <row r="1775" spans="1:13">
      <c r="A1775" s="3">
        <v>45595</v>
      </c>
      <c r="B1775" s="1">
        <v>10</v>
      </c>
      <c r="C1775" s="1">
        <v>214</v>
      </c>
      <c r="D1775" s="2" t="s">
        <v>23</v>
      </c>
      <c r="E1775" s="1" t="s">
        <v>4333</v>
      </c>
      <c r="F1775" s="2" t="s">
        <v>4556</v>
      </c>
      <c r="G1775" s="4">
        <v>14851.49</v>
      </c>
      <c r="H1775" s="4">
        <f>表3[[#This Row],[借方发生额]]/10000</f>
        <v>1.485149</v>
      </c>
      <c r="I1775" s="2" t="s">
        <v>3136</v>
      </c>
      <c r="J1775" s="1">
        <f t="shared" si="29"/>
        <v>2024</v>
      </c>
      <c r="K1775" s="1" t="s">
        <v>3503</v>
      </c>
      <c r="L1775" s="1" t="s">
        <v>79</v>
      </c>
      <c r="M1775" s="2" t="s">
        <v>9</v>
      </c>
    </row>
    <row r="1776" spans="1:13">
      <c r="A1776" s="3">
        <v>45595</v>
      </c>
      <c r="B1776" s="1">
        <v>10</v>
      </c>
      <c r="C1776" s="1">
        <v>223</v>
      </c>
      <c r="D1776" s="2" t="s">
        <v>23</v>
      </c>
      <c r="E1776" s="1" t="s">
        <v>3983</v>
      </c>
      <c r="F1776" s="2" t="s">
        <v>3942</v>
      </c>
      <c r="G1776" s="4">
        <v>5605</v>
      </c>
      <c r="H1776" s="4">
        <f>表3[[#This Row],[借方发生额]]/10000</f>
        <v>0.5605</v>
      </c>
      <c r="I1776" s="2" t="s">
        <v>3136</v>
      </c>
      <c r="J1776" s="1">
        <f t="shared" si="29"/>
        <v>2024</v>
      </c>
      <c r="K1776" s="1" t="s">
        <v>3133</v>
      </c>
      <c r="L1776" s="1" t="s">
        <v>3133</v>
      </c>
      <c r="M1776" s="2" t="s">
        <v>9</v>
      </c>
    </row>
    <row r="1777" spans="1:13">
      <c r="A1777" s="3">
        <v>45595</v>
      </c>
      <c r="B1777" s="1">
        <v>10</v>
      </c>
      <c r="C1777" s="1">
        <v>239</v>
      </c>
      <c r="D1777" s="2" t="s">
        <v>23</v>
      </c>
      <c r="E1777" s="1" t="s">
        <v>3983</v>
      </c>
      <c r="F1777" s="2" t="s">
        <v>4583</v>
      </c>
      <c r="G1777" s="4">
        <v>5660.38</v>
      </c>
      <c r="H1777" s="4">
        <f>表3[[#This Row],[借方发生额]]/10000</f>
        <v>0.566038</v>
      </c>
      <c r="I1777" s="2" t="s">
        <v>3186</v>
      </c>
      <c r="J1777" s="1">
        <f t="shared" si="29"/>
        <v>2024</v>
      </c>
      <c r="K1777" s="1" t="s">
        <v>3133</v>
      </c>
      <c r="L1777" s="1" t="s">
        <v>3133</v>
      </c>
      <c r="M1777" s="2" t="s">
        <v>9</v>
      </c>
    </row>
    <row r="1778" spans="1:13">
      <c r="A1778" s="3">
        <v>45595</v>
      </c>
      <c r="B1778" s="1">
        <v>10</v>
      </c>
      <c r="C1778" s="1">
        <v>239</v>
      </c>
      <c r="D1778" s="2" t="s">
        <v>23</v>
      </c>
      <c r="E1778" s="1" t="s">
        <v>3983</v>
      </c>
      <c r="F1778" s="2" t="s">
        <v>4583</v>
      </c>
      <c r="G1778" s="4">
        <v>56174.97</v>
      </c>
      <c r="H1778" s="4">
        <f>表3[[#This Row],[借方发生额]]/10000</f>
        <v>5.617497</v>
      </c>
      <c r="I1778" s="2" t="s">
        <v>3186</v>
      </c>
      <c r="J1778" s="1">
        <f t="shared" si="29"/>
        <v>2024</v>
      </c>
      <c r="K1778" s="1" t="s">
        <v>3133</v>
      </c>
      <c r="L1778" s="1" t="s">
        <v>3133</v>
      </c>
      <c r="M1778" s="2" t="s">
        <v>9</v>
      </c>
    </row>
    <row r="1779" spans="1:13">
      <c r="A1779" s="3">
        <v>45595</v>
      </c>
      <c r="B1779" s="1">
        <v>10</v>
      </c>
      <c r="C1779" s="1">
        <v>240</v>
      </c>
      <c r="D1779" s="2" t="s">
        <v>23</v>
      </c>
      <c r="E1779" s="1" t="s">
        <v>3953</v>
      </c>
      <c r="F1779" s="2" t="s">
        <v>4143</v>
      </c>
      <c r="G1779" s="4">
        <v>5938.05</v>
      </c>
      <c r="H1779" s="4">
        <f>表3[[#This Row],[借方发生额]]/10000</f>
        <v>0.593805</v>
      </c>
      <c r="I1779" s="2" t="s">
        <v>3152</v>
      </c>
      <c r="J1779" s="1">
        <f t="shared" si="29"/>
        <v>2024</v>
      </c>
      <c r="K1779" s="1" t="s">
        <v>3956</v>
      </c>
      <c r="L1779" s="1" t="s">
        <v>58</v>
      </c>
      <c r="M1779" s="2" t="s">
        <v>3121</v>
      </c>
    </row>
    <row r="1780" spans="1:13">
      <c r="A1780" s="3">
        <v>45595</v>
      </c>
      <c r="B1780" s="1">
        <v>10</v>
      </c>
      <c r="C1780" s="1">
        <v>242</v>
      </c>
      <c r="D1780" s="2" t="s">
        <v>23</v>
      </c>
      <c r="E1780" s="1" t="s">
        <v>3945</v>
      </c>
      <c r="F1780" s="2" t="s">
        <v>4403</v>
      </c>
      <c r="G1780" s="4">
        <v>1974.08</v>
      </c>
      <c r="H1780" s="4">
        <f>表3[[#This Row],[借方发生额]]/10000</f>
        <v>0.197408</v>
      </c>
      <c r="I1780" s="2" t="s">
        <v>3136</v>
      </c>
      <c r="J1780" s="1">
        <f t="shared" si="29"/>
        <v>2024</v>
      </c>
      <c r="K1780" s="1" t="s">
        <v>58</v>
      </c>
      <c r="L1780" s="1" t="s">
        <v>58</v>
      </c>
      <c r="M1780" s="2" t="s">
        <v>3121</v>
      </c>
    </row>
    <row r="1781" spans="1:13">
      <c r="A1781" s="3">
        <v>45595</v>
      </c>
      <c r="B1781" s="1">
        <v>10</v>
      </c>
      <c r="C1781" s="1">
        <v>242</v>
      </c>
      <c r="D1781" s="2" t="s">
        <v>23</v>
      </c>
      <c r="E1781" s="1" t="s">
        <v>3939</v>
      </c>
      <c r="F1781" s="2" t="s">
        <v>4403</v>
      </c>
      <c r="G1781" s="1">
        <v>560.76</v>
      </c>
      <c r="H1781" s="1">
        <f>表3[[#This Row],[借方发生额]]/10000</f>
        <v>0.056076</v>
      </c>
      <c r="I1781" s="2" t="s">
        <v>3136</v>
      </c>
      <c r="J1781" s="1">
        <f t="shared" si="29"/>
        <v>2024</v>
      </c>
      <c r="K1781" s="1" t="s">
        <v>79</v>
      </c>
      <c r="L1781" s="1" t="s">
        <v>79</v>
      </c>
      <c r="M1781" s="2" t="s">
        <v>9</v>
      </c>
    </row>
    <row r="1782" spans="1:13">
      <c r="A1782" s="3">
        <v>45595</v>
      </c>
      <c r="B1782" s="1">
        <v>10</v>
      </c>
      <c r="C1782" s="1">
        <v>242</v>
      </c>
      <c r="D1782" s="2" t="s">
        <v>23</v>
      </c>
      <c r="E1782" s="1" t="s">
        <v>3983</v>
      </c>
      <c r="F1782" s="2" t="s">
        <v>4403</v>
      </c>
      <c r="G1782" s="4">
        <v>2454.9</v>
      </c>
      <c r="H1782" s="4">
        <f>表3[[#This Row],[借方发生额]]/10000</f>
        <v>0.24549</v>
      </c>
      <c r="I1782" s="2" t="s">
        <v>3136</v>
      </c>
      <c r="J1782" s="1">
        <f t="shared" si="29"/>
        <v>2024</v>
      </c>
      <c r="K1782" s="1" t="s">
        <v>3133</v>
      </c>
      <c r="L1782" s="1" t="s">
        <v>3133</v>
      </c>
      <c r="M1782" s="2" t="s">
        <v>9</v>
      </c>
    </row>
    <row r="1783" spans="1:13">
      <c r="A1783" s="3">
        <v>45595</v>
      </c>
      <c r="B1783" s="1">
        <v>10</v>
      </c>
      <c r="C1783" s="1">
        <v>258</v>
      </c>
      <c r="D1783" s="2" t="s">
        <v>23</v>
      </c>
      <c r="E1783" s="1" t="s">
        <v>3945</v>
      </c>
      <c r="F1783" s="2" t="s">
        <v>4314</v>
      </c>
      <c r="G1783" s="1">
        <v>443.32</v>
      </c>
      <c r="H1783" s="1">
        <f>表3[[#This Row],[借方发生额]]/10000</f>
        <v>0.044332</v>
      </c>
      <c r="I1783" s="2" t="s">
        <v>3129</v>
      </c>
      <c r="J1783" s="1">
        <f t="shared" si="29"/>
        <v>2024</v>
      </c>
      <c r="K1783" s="1" t="s">
        <v>58</v>
      </c>
      <c r="L1783" s="1" t="s">
        <v>58</v>
      </c>
      <c r="M1783" s="2" t="s">
        <v>3121</v>
      </c>
    </row>
    <row r="1784" spans="1:13">
      <c r="A1784" s="3">
        <v>45595</v>
      </c>
      <c r="B1784" s="1">
        <v>10</v>
      </c>
      <c r="C1784" s="1">
        <v>258</v>
      </c>
      <c r="D1784" s="2" t="s">
        <v>23</v>
      </c>
      <c r="E1784" s="1" t="s">
        <v>3947</v>
      </c>
      <c r="F1784" s="2" t="s">
        <v>4314</v>
      </c>
      <c r="G1784" s="1">
        <v>467.26</v>
      </c>
      <c r="H1784" s="1">
        <f>表3[[#This Row],[借方发生额]]/10000</f>
        <v>0.046726</v>
      </c>
      <c r="I1784" s="2" t="s">
        <v>3129</v>
      </c>
      <c r="J1784" s="1">
        <f t="shared" si="29"/>
        <v>2024</v>
      </c>
      <c r="K1784" s="1" t="s">
        <v>60</v>
      </c>
      <c r="L1784" s="1" t="s">
        <v>3131</v>
      </c>
      <c r="M1784" s="2" t="s">
        <v>9</v>
      </c>
    </row>
    <row r="1785" spans="1:13">
      <c r="A1785" s="3">
        <v>45595</v>
      </c>
      <c r="B1785" s="1">
        <v>10</v>
      </c>
      <c r="C1785" s="1">
        <v>258</v>
      </c>
      <c r="D1785" s="2" t="s">
        <v>23</v>
      </c>
      <c r="E1785" s="1" t="s">
        <v>3943</v>
      </c>
      <c r="F1785" s="2" t="s">
        <v>4314</v>
      </c>
      <c r="G1785" s="1">
        <v>302.96</v>
      </c>
      <c r="H1785" s="1">
        <f>表3[[#This Row],[借方发生额]]/10000</f>
        <v>0.030296</v>
      </c>
      <c r="I1785" s="2" t="s">
        <v>3129</v>
      </c>
      <c r="J1785" s="1">
        <f t="shared" si="29"/>
        <v>2024</v>
      </c>
      <c r="K1785" s="1" t="s">
        <v>83</v>
      </c>
      <c r="L1785" s="1" t="s">
        <v>58</v>
      </c>
      <c r="M1785" s="2" t="s">
        <v>3121</v>
      </c>
    </row>
    <row r="1786" spans="1:13">
      <c r="A1786" s="3">
        <v>45595</v>
      </c>
      <c r="B1786" s="1">
        <v>10</v>
      </c>
      <c r="C1786" s="1">
        <v>269</v>
      </c>
      <c r="D1786" s="2" t="s">
        <v>23</v>
      </c>
      <c r="E1786" s="1" t="s">
        <v>3945</v>
      </c>
      <c r="F1786" s="2" t="s">
        <v>4045</v>
      </c>
      <c r="G1786" s="1">
        <v>614</v>
      </c>
      <c r="H1786" s="1">
        <f>表3[[#This Row],[借方发生额]]/10000</f>
        <v>0.0614</v>
      </c>
      <c r="I1786" s="2" t="s">
        <v>3136</v>
      </c>
      <c r="J1786" s="1">
        <f t="shared" si="29"/>
        <v>2024</v>
      </c>
      <c r="K1786" s="1" t="s">
        <v>58</v>
      </c>
      <c r="L1786" s="1" t="s">
        <v>58</v>
      </c>
      <c r="M1786" s="2" t="s">
        <v>3121</v>
      </c>
    </row>
    <row r="1787" spans="1:13">
      <c r="A1787" s="3">
        <v>45595</v>
      </c>
      <c r="B1787" s="1">
        <v>10</v>
      </c>
      <c r="C1787" s="1">
        <v>269</v>
      </c>
      <c r="D1787" s="2" t="s">
        <v>23</v>
      </c>
      <c r="E1787" s="1" t="s">
        <v>3939</v>
      </c>
      <c r="F1787" s="2" t="s">
        <v>4045</v>
      </c>
      <c r="G1787" s="4">
        <v>1868</v>
      </c>
      <c r="H1787" s="4">
        <f>表3[[#This Row],[借方发生额]]/10000</f>
        <v>0.1868</v>
      </c>
      <c r="I1787" s="2" t="s">
        <v>3136</v>
      </c>
      <c r="J1787" s="1">
        <f t="shared" si="29"/>
        <v>2024</v>
      </c>
      <c r="K1787" s="1" t="s">
        <v>79</v>
      </c>
      <c r="L1787" s="1" t="s">
        <v>79</v>
      </c>
      <c r="M1787" s="2" t="s">
        <v>9</v>
      </c>
    </row>
    <row r="1788" spans="1:13">
      <c r="A1788" s="3">
        <v>45595</v>
      </c>
      <c r="B1788" s="1">
        <v>10</v>
      </c>
      <c r="C1788" s="1">
        <v>269</v>
      </c>
      <c r="D1788" s="2" t="s">
        <v>23</v>
      </c>
      <c r="E1788" s="1" t="s">
        <v>3941</v>
      </c>
      <c r="F1788" s="2" t="s">
        <v>4045</v>
      </c>
      <c r="G1788" s="1">
        <v>104</v>
      </c>
      <c r="H1788" s="1">
        <f>表3[[#This Row],[借方发生额]]/10000</f>
        <v>0.0104</v>
      </c>
      <c r="I1788" s="2" t="s">
        <v>3136</v>
      </c>
      <c r="J1788" s="1">
        <f t="shared" si="29"/>
        <v>2024</v>
      </c>
      <c r="K1788" s="1" t="s">
        <v>40</v>
      </c>
      <c r="L1788" s="1" t="s">
        <v>288</v>
      </c>
      <c r="M1788" s="2" t="s">
        <v>9</v>
      </c>
    </row>
    <row r="1789" spans="1:13">
      <c r="A1789" s="3">
        <v>45595</v>
      </c>
      <c r="B1789" s="1">
        <v>10</v>
      </c>
      <c r="C1789" s="1">
        <v>270</v>
      </c>
      <c r="D1789" s="2" t="s">
        <v>23</v>
      </c>
      <c r="E1789" s="1" t="s">
        <v>3945</v>
      </c>
      <c r="F1789" s="2" t="s">
        <v>4054</v>
      </c>
      <c r="G1789" s="1">
        <v>802.74</v>
      </c>
      <c r="H1789" s="1">
        <f>表3[[#This Row],[借方发生额]]/10000</f>
        <v>0.080274</v>
      </c>
      <c r="I1789" s="2" t="s">
        <v>3129</v>
      </c>
      <c r="J1789" s="1">
        <f t="shared" si="29"/>
        <v>2024</v>
      </c>
      <c r="K1789" s="1" t="s">
        <v>58</v>
      </c>
      <c r="L1789" s="1" t="s">
        <v>58</v>
      </c>
      <c r="M1789" s="2" t="s">
        <v>3121</v>
      </c>
    </row>
    <row r="1790" spans="1:13">
      <c r="A1790" s="3">
        <v>45595</v>
      </c>
      <c r="B1790" s="1">
        <v>10</v>
      </c>
      <c r="C1790" s="1">
        <v>290</v>
      </c>
      <c r="D1790" s="2" t="s">
        <v>23</v>
      </c>
      <c r="E1790" s="1" t="s">
        <v>3972</v>
      </c>
      <c r="F1790" s="2" t="s">
        <v>4584</v>
      </c>
      <c r="G1790" s="4">
        <v>15691.08</v>
      </c>
      <c r="H1790" s="4">
        <f>表3[[#This Row],[借方发生额]]/10000</f>
        <v>1.569108</v>
      </c>
      <c r="I1790" s="2" t="s">
        <v>3152</v>
      </c>
      <c r="J1790" s="1">
        <f t="shared" si="29"/>
        <v>2024</v>
      </c>
      <c r="K1790" s="1" t="s">
        <v>3533</v>
      </c>
      <c r="L1790" s="1" t="s">
        <v>27</v>
      </c>
      <c r="M1790" s="2" t="s">
        <v>3122</v>
      </c>
    </row>
    <row r="1791" spans="1:13">
      <c r="A1791" s="3">
        <v>45595</v>
      </c>
      <c r="B1791" s="1">
        <v>10</v>
      </c>
      <c r="C1791" s="1">
        <v>291</v>
      </c>
      <c r="D1791" s="2" t="s">
        <v>23</v>
      </c>
      <c r="E1791" s="1" t="s">
        <v>3939</v>
      </c>
      <c r="F1791" s="2" t="s">
        <v>4131</v>
      </c>
      <c r="G1791" s="4">
        <v>2376.24</v>
      </c>
      <c r="H1791" s="4">
        <f>表3[[#This Row],[借方发生额]]/10000</f>
        <v>0.237624</v>
      </c>
      <c r="I1791" s="2" t="s">
        <v>3152</v>
      </c>
      <c r="J1791" s="1">
        <f t="shared" si="29"/>
        <v>2024</v>
      </c>
      <c r="K1791" s="1" t="s">
        <v>79</v>
      </c>
      <c r="L1791" s="1" t="s">
        <v>79</v>
      </c>
      <c r="M1791" s="2" t="s">
        <v>9</v>
      </c>
    </row>
    <row r="1792" spans="1:13">
      <c r="A1792" s="3">
        <v>45595</v>
      </c>
      <c r="B1792" s="1">
        <v>10</v>
      </c>
      <c r="C1792" s="1">
        <v>292</v>
      </c>
      <c r="D1792" s="2" t="s">
        <v>23</v>
      </c>
      <c r="E1792" s="1" t="s">
        <v>3953</v>
      </c>
      <c r="F1792" s="2" t="s">
        <v>4585</v>
      </c>
      <c r="G1792" s="1">
        <v>446</v>
      </c>
      <c r="H1792" s="1">
        <f>表3[[#This Row],[借方发生额]]/10000</f>
        <v>0.0446</v>
      </c>
      <c r="I1792" s="2" t="s">
        <v>3136</v>
      </c>
      <c r="J1792" s="1">
        <f t="shared" ref="J1792:J1855" si="30">YEAR(A1792)</f>
        <v>2024</v>
      </c>
      <c r="K1792" s="1" t="s">
        <v>3956</v>
      </c>
      <c r="L1792" s="1" t="s">
        <v>58</v>
      </c>
      <c r="M1792" s="2" t="s">
        <v>3121</v>
      </c>
    </row>
    <row r="1793" spans="1:13">
      <c r="A1793" s="3">
        <v>45596</v>
      </c>
      <c r="B1793" s="1">
        <v>10</v>
      </c>
      <c r="C1793" s="1">
        <v>528</v>
      </c>
      <c r="D1793" s="2" t="s">
        <v>23</v>
      </c>
      <c r="E1793" s="1" t="s">
        <v>3953</v>
      </c>
      <c r="F1793" s="2" t="s">
        <v>4572</v>
      </c>
      <c r="G1793" s="4">
        <v>1196.46</v>
      </c>
      <c r="H1793" s="4">
        <f>表3[[#This Row],[借方发生额]]/10000</f>
        <v>0.119646</v>
      </c>
      <c r="I1793" s="2" t="s">
        <v>3152</v>
      </c>
      <c r="J1793" s="1">
        <f t="shared" si="30"/>
        <v>2024</v>
      </c>
      <c r="K1793" s="1" t="s">
        <v>3956</v>
      </c>
      <c r="L1793" s="1" t="s">
        <v>58</v>
      </c>
      <c r="M1793" s="2" t="s">
        <v>3121</v>
      </c>
    </row>
    <row r="1794" spans="1:13">
      <c r="A1794" s="3">
        <v>45596</v>
      </c>
      <c r="B1794" s="1">
        <v>10</v>
      </c>
      <c r="C1794" s="1">
        <v>596</v>
      </c>
      <c r="D1794" s="2" t="s">
        <v>23</v>
      </c>
      <c r="E1794" s="1" t="s">
        <v>3939</v>
      </c>
      <c r="F1794" s="2" t="s">
        <v>3990</v>
      </c>
      <c r="G1794" s="1">
        <v>137.14</v>
      </c>
      <c r="H1794" s="1">
        <f>表3[[#This Row],[借方发生额]]/10000</f>
        <v>0.013714</v>
      </c>
      <c r="I1794" s="2" t="s">
        <v>3136</v>
      </c>
      <c r="J1794" s="1">
        <f t="shared" si="30"/>
        <v>2024</v>
      </c>
      <c r="K1794" s="1" t="s">
        <v>79</v>
      </c>
      <c r="L1794" s="1" t="s">
        <v>79</v>
      </c>
      <c r="M1794" s="2" t="s">
        <v>9</v>
      </c>
    </row>
    <row r="1795" spans="1:13">
      <c r="A1795" s="3">
        <v>45596</v>
      </c>
      <c r="B1795" s="1">
        <v>10</v>
      </c>
      <c r="C1795" s="1">
        <v>597</v>
      </c>
      <c r="D1795" s="2" t="s">
        <v>23</v>
      </c>
      <c r="E1795" s="1" t="s">
        <v>3939</v>
      </c>
      <c r="F1795" s="2" t="s">
        <v>3991</v>
      </c>
      <c r="G1795" s="1">
        <v>45.71</v>
      </c>
      <c r="H1795" s="1">
        <f>表3[[#This Row],[借方发生额]]/10000</f>
        <v>0.004571</v>
      </c>
      <c r="I1795" s="2" t="s">
        <v>3136</v>
      </c>
      <c r="J1795" s="1">
        <f t="shared" si="30"/>
        <v>2024</v>
      </c>
      <c r="K1795" s="1" t="s">
        <v>79</v>
      </c>
      <c r="L1795" s="1" t="s">
        <v>79</v>
      </c>
      <c r="M1795" s="2" t="s">
        <v>9</v>
      </c>
    </row>
    <row r="1796" spans="1:13">
      <c r="A1796" s="3">
        <v>45596</v>
      </c>
      <c r="B1796" s="1">
        <v>10</v>
      </c>
      <c r="C1796" s="1">
        <v>598</v>
      </c>
      <c r="D1796" s="2" t="s">
        <v>23</v>
      </c>
      <c r="E1796" s="1" t="s">
        <v>3939</v>
      </c>
      <c r="F1796" s="2" t="s">
        <v>3992</v>
      </c>
      <c r="G1796" s="1">
        <v>594.29</v>
      </c>
      <c r="H1796" s="1">
        <f>表3[[#This Row],[借方发生额]]/10000</f>
        <v>0.059429</v>
      </c>
      <c r="I1796" s="2" t="s">
        <v>3129</v>
      </c>
      <c r="J1796" s="1">
        <f t="shared" si="30"/>
        <v>2024</v>
      </c>
      <c r="K1796" s="1" t="s">
        <v>79</v>
      </c>
      <c r="L1796" s="1" t="s">
        <v>79</v>
      </c>
      <c r="M1796" s="2" t="s">
        <v>9</v>
      </c>
    </row>
    <row r="1797" spans="1:13">
      <c r="A1797" s="3">
        <v>45596</v>
      </c>
      <c r="B1797" s="1">
        <v>10</v>
      </c>
      <c r="C1797" s="1">
        <v>599</v>
      </c>
      <c r="D1797" s="2" t="s">
        <v>23</v>
      </c>
      <c r="E1797" s="1" t="s">
        <v>3939</v>
      </c>
      <c r="F1797" s="2" t="s">
        <v>4304</v>
      </c>
      <c r="G1797" s="1">
        <v>192</v>
      </c>
      <c r="H1797" s="1">
        <f>表3[[#This Row],[借方发生额]]/10000</f>
        <v>0.0192</v>
      </c>
      <c r="I1797" s="2" t="s">
        <v>3136</v>
      </c>
      <c r="J1797" s="1">
        <f t="shared" si="30"/>
        <v>2024</v>
      </c>
      <c r="K1797" s="1" t="s">
        <v>79</v>
      </c>
      <c r="L1797" s="1" t="s">
        <v>79</v>
      </c>
      <c r="M1797" s="2" t="s">
        <v>9</v>
      </c>
    </row>
    <row r="1798" spans="1:13">
      <c r="A1798" s="3">
        <v>45596</v>
      </c>
      <c r="B1798" s="1">
        <v>10</v>
      </c>
      <c r="C1798" s="1">
        <v>600</v>
      </c>
      <c r="D1798" s="2" t="s">
        <v>23</v>
      </c>
      <c r="E1798" s="1" t="s">
        <v>3939</v>
      </c>
      <c r="F1798" s="2" t="s">
        <v>3994</v>
      </c>
      <c r="G1798" s="1">
        <v>731.43</v>
      </c>
      <c r="H1798" s="1">
        <f>表3[[#This Row],[借方发生额]]/10000</f>
        <v>0.073143</v>
      </c>
      <c r="I1798" s="2" t="s">
        <v>3136</v>
      </c>
      <c r="J1798" s="1">
        <f t="shared" si="30"/>
        <v>2024</v>
      </c>
      <c r="K1798" s="1" t="s">
        <v>79</v>
      </c>
      <c r="L1798" s="1" t="s">
        <v>79</v>
      </c>
      <c r="M1798" s="2" t="s">
        <v>9</v>
      </c>
    </row>
    <row r="1799" spans="1:13">
      <c r="A1799" s="3">
        <v>45596</v>
      </c>
      <c r="B1799" s="1">
        <v>10</v>
      </c>
      <c r="C1799" s="1">
        <v>609</v>
      </c>
      <c r="D1799" s="2" t="s">
        <v>23</v>
      </c>
      <c r="E1799" s="1" t="s">
        <v>3997</v>
      </c>
      <c r="F1799" s="2" t="s">
        <v>4305</v>
      </c>
      <c r="G1799" s="4">
        <v>5542.51</v>
      </c>
      <c r="H1799" s="4">
        <f>表3[[#This Row],[借方发生额]]/10000</f>
        <v>0.554251</v>
      </c>
      <c r="I1799" s="2" t="s">
        <v>3999</v>
      </c>
      <c r="J1799" s="1">
        <f t="shared" si="30"/>
        <v>2024</v>
      </c>
      <c r="K1799" s="1" t="s">
        <v>4000</v>
      </c>
      <c r="L1799" s="1" t="s">
        <v>79</v>
      </c>
      <c r="M1799" s="2" t="s">
        <v>9</v>
      </c>
    </row>
    <row r="1800" spans="1:13">
      <c r="A1800" s="3">
        <v>45596</v>
      </c>
      <c r="B1800" s="1">
        <v>10</v>
      </c>
      <c r="C1800" s="1">
        <v>610</v>
      </c>
      <c r="D1800" s="2" t="s">
        <v>23</v>
      </c>
      <c r="E1800" s="1" t="s">
        <v>3997</v>
      </c>
      <c r="F1800" s="2" t="s">
        <v>4306</v>
      </c>
      <c r="G1800" s="4">
        <v>3002.38</v>
      </c>
      <c r="H1800" s="4">
        <f>表3[[#This Row],[借方发生额]]/10000</f>
        <v>0.300238</v>
      </c>
      <c r="I1800" s="2" t="s">
        <v>3999</v>
      </c>
      <c r="J1800" s="1">
        <f t="shared" si="30"/>
        <v>2024</v>
      </c>
      <c r="K1800" s="1" t="s">
        <v>4000</v>
      </c>
      <c r="L1800" s="1" t="s">
        <v>79</v>
      </c>
      <c r="M1800" s="2" t="s">
        <v>9</v>
      </c>
    </row>
    <row r="1801" spans="1:13">
      <c r="A1801" s="3">
        <v>45596</v>
      </c>
      <c r="B1801" s="1">
        <v>10</v>
      </c>
      <c r="C1801" s="1">
        <v>611</v>
      </c>
      <c r="D1801" s="2" t="s">
        <v>23</v>
      </c>
      <c r="E1801" s="1" t="s">
        <v>3997</v>
      </c>
      <c r="F1801" s="2" t="s">
        <v>4307</v>
      </c>
      <c r="G1801" s="4">
        <v>1467.89</v>
      </c>
      <c r="H1801" s="4">
        <f>表3[[#This Row],[借方发生额]]/10000</f>
        <v>0.146789</v>
      </c>
      <c r="I1801" s="2" t="s">
        <v>3999</v>
      </c>
      <c r="J1801" s="1">
        <f t="shared" si="30"/>
        <v>2024</v>
      </c>
      <c r="K1801" s="1" t="s">
        <v>4000</v>
      </c>
      <c r="L1801" s="1" t="s">
        <v>79</v>
      </c>
      <c r="M1801" s="2" t="s">
        <v>9</v>
      </c>
    </row>
    <row r="1802" spans="1:13">
      <c r="A1802" s="3">
        <v>45596</v>
      </c>
      <c r="B1802" s="1">
        <v>10</v>
      </c>
      <c r="C1802" s="1">
        <v>611</v>
      </c>
      <c r="D1802" s="2" t="s">
        <v>23</v>
      </c>
      <c r="E1802" s="1" t="s">
        <v>3997</v>
      </c>
      <c r="F1802" s="2" t="s">
        <v>4307</v>
      </c>
      <c r="G1802" s="4">
        <v>1190.15</v>
      </c>
      <c r="H1802" s="4">
        <f>表3[[#This Row],[借方发生额]]/10000</f>
        <v>0.119015</v>
      </c>
      <c r="I1802" s="2" t="s">
        <v>3999</v>
      </c>
      <c r="J1802" s="1">
        <f t="shared" si="30"/>
        <v>2024</v>
      </c>
      <c r="K1802" s="1" t="s">
        <v>4000</v>
      </c>
      <c r="L1802" s="1" t="s">
        <v>79</v>
      </c>
      <c r="M1802" s="2" t="s">
        <v>9</v>
      </c>
    </row>
    <row r="1803" spans="1:13">
      <c r="A1803" s="3">
        <v>45596</v>
      </c>
      <c r="B1803" s="1">
        <v>10</v>
      </c>
      <c r="C1803" s="1">
        <v>611</v>
      </c>
      <c r="D1803" s="2" t="s">
        <v>23</v>
      </c>
      <c r="E1803" s="1" t="s">
        <v>3997</v>
      </c>
      <c r="F1803" s="2" t="s">
        <v>4307</v>
      </c>
      <c r="G1803" s="4">
        <v>17949.21</v>
      </c>
      <c r="H1803" s="4">
        <f>表3[[#This Row],[借方发生额]]/10000</f>
        <v>1.794921</v>
      </c>
      <c r="I1803" s="2" t="s">
        <v>3999</v>
      </c>
      <c r="J1803" s="1">
        <f t="shared" si="30"/>
        <v>2024</v>
      </c>
      <c r="K1803" s="1" t="s">
        <v>4000</v>
      </c>
      <c r="L1803" s="1" t="s">
        <v>79</v>
      </c>
      <c r="M1803" s="2" t="s">
        <v>9</v>
      </c>
    </row>
    <row r="1804" spans="1:13">
      <c r="A1804" s="3">
        <v>45596</v>
      </c>
      <c r="B1804" s="1">
        <v>10</v>
      </c>
      <c r="C1804" s="1">
        <v>611</v>
      </c>
      <c r="D1804" s="2" t="s">
        <v>23</v>
      </c>
      <c r="E1804" s="1" t="s">
        <v>3997</v>
      </c>
      <c r="F1804" s="2" t="s">
        <v>4307</v>
      </c>
      <c r="G1804" s="1">
        <v>102.45</v>
      </c>
      <c r="H1804" s="1">
        <f>表3[[#This Row],[借方发生额]]/10000</f>
        <v>0.010245</v>
      </c>
      <c r="I1804" s="2" t="s">
        <v>3999</v>
      </c>
      <c r="J1804" s="1">
        <f t="shared" si="30"/>
        <v>2024</v>
      </c>
      <c r="K1804" s="1" t="s">
        <v>4000</v>
      </c>
      <c r="L1804" s="1" t="s">
        <v>79</v>
      </c>
      <c r="M1804" s="2" t="s">
        <v>9</v>
      </c>
    </row>
    <row r="1805" spans="1:13">
      <c r="A1805" s="3">
        <v>45596</v>
      </c>
      <c r="B1805" s="1">
        <v>10</v>
      </c>
      <c r="C1805" s="1">
        <v>611</v>
      </c>
      <c r="D1805" s="2" t="s">
        <v>23</v>
      </c>
      <c r="E1805" s="1" t="s">
        <v>3997</v>
      </c>
      <c r="F1805" s="2" t="s">
        <v>4307</v>
      </c>
      <c r="G1805" s="1">
        <v>229.36</v>
      </c>
      <c r="H1805" s="1">
        <f>表3[[#This Row],[借方发生额]]/10000</f>
        <v>0.022936</v>
      </c>
      <c r="I1805" s="2" t="s">
        <v>3999</v>
      </c>
      <c r="J1805" s="1">
        <f t="shared" si="30"/>
        <v>2024</v>
      </c>
      <c r="K1805" s="1" t="s">
        <v>4000</v>
      </c>
      <c r="L1805" s="1" t="s">
        <v>79</v>
      </c>
      <c r="M1805" s="2" t="s">
        <v>9</v>
      </c>
    </row>
    <row r="1806" spans="1:13">
      <c r="A1806" s="3">
        <v>45596</v>
      </c>
      <c r="B1806" s="1">
        <v>10</v>
      </c>
      <c r="C1806" s="1">
        <v>611</v>
      </c>
      <c r="D1806" s="2" t="s">
        <v>23</v>
      </c>
      <c r="E1806" s="1" t="s">
        <v>3997</v>
      </c>
      <c r="F1806" s="2" t="s">
        <v>4307</v>
      </c>
      <c r="G1806" s="4">
        <v>2278.29</v>
      </c>
      <c r="H1806" s="4">
        <f>表3[[#This Row],[借方发生额]]/10000</f>
        <v>0.227829</v>
      </c>
      <c r="I1806" s="2" t="s">
        <v>3999</v>
      </c>
      <c r="J1806" s="1">
        <f t="shared" si="30"/>
        <v>2024</v>
      </c>
      <c r="K1806" s="1" t="s">
        <v>4000</v>
      </c>
      <c r="L1806" s="1" t="s">
        <v>79</v>
      </c>
      <c r="M1806" s="2" t="s">
        <v>9</v>
      </c>
    </row>
    <row r="1807" spans="1:13">
      <c r="A1807" s="3">
        <v>45596</v>
      </c>
      <c r="B1807" s="1">
        <v>10</v>
      </c>
      <c r="C1807" s="1">
        <v>612</v>
      </c>
      <c r="D1807" s="2" t="s">
        <v>23</v>
      </c>
      <c r="E1807" s="1" t="s">
        <v>3997</v>
      </c>
      <c r="F1807" s="2" t="s">
        <v>4308</v>
      </c>
      <c r="G1807" s="4">
        <v>6150</v>
      </c>
      <c r="H1807" s="4">
        <f>表3[[#This Row],[借方发生额]]/10000</f>
        <v>0.615</v>
      </c>
      <c r="I1807" s="2" t="s">
        <v>3999</v>
      </c>
      <c r="J1807" s="1">
        <f t="shared" si="30"/>
        <v>2024</v>
      </c>
      <c r="K1807" s="1" t="s">
        <v>4000</v>
      </c>
      <c r="L1807" s="1" t="s">
        <v>79</v>
      </c>
      <c r="M1807" s="2" t="s">
        <v>9</v>
      </c>
    </row>
    <row r="1808" spans="1:13">
      <c r="A1808" s="3">
        <v>45596</v>
      </c>
      <c r="B1808" s="1">
        <v>10</v>
      </c>
      <c r="C1808" s="1">
        <v>613</v>
      </c>
      <c r="D1808" s="2" t="s">
        <v>23</v>
      </c>
      <c r="E1808" s="1" t="s">
        <v>3939</v>
      </c>
      <c r="F1808" s="2" t="s">
        <v>4586</v>
      </c>
      <c r="G1808" s="1">
        <v>311.27</v>
      </c>
      <c r="H1808" s="1">
        <f>表3[[#This Row],[借方发生额]]/10000</f>
        <v>0.031127</v>
      </c>
      <c r="I1808" s="2" t="s">
        <v>3999</v>
      </c>
      <c r="J1808" s="1">
        <f t="shared" si="30"/>
        <v>2024</v>
      </c>
      <c r="K1808" s="1" t="s">
        <v>79</v>
      </c>
      <c r="L1808" s="1" t="s">
        <v>79</v>
      </c>
      <c r="M1808" s="2" t="s">
        <v>9</v>
      </c>
    </row>
    <row r="1809" spans="1:13">
      <c r="A1809" s="3">
        <v>45596</v>
      </c>
      <c r="B1809" s="1">
        <v>10</v>
      </c>
      <c r="C1809" s="1">
        <v>614</v>
      </c>
      <c r="D1809" s="2" t="s">
        <v>23</v>
      </c>
      <c r="E1809" s="1" t="s">
        <v>3939</v>
      </c>
      <c r="F1809" s="2" t="s">
        <v>4397</v>
      </c>
      <c r="G1809" s="4">
        <v>2982.35</v>
      </c>
      <c r="H1809" s="4">
        <f>表3[[#This Row],[借方发生额]]/10000</f>
        <v>0.298235</v>
      </c>
      <c r="I1809" s="2" t="s">
        <v>4006</v>
      </c>
      <c r="J1809" s="1">
        <f t="shared" si="30"/>
        <v>2024</v>
      </c>
      <c r="K1809" s="1" t="s">
        <v>79</v>
      </c>
      <c r="L1809" s="1" t="s">
        <v>79</v>
      </c>
      <c r="M1809" s="2" t="s">
        <v>9</v>
      </c>
    </row>
    <row r="1810" spans="1:13">
      <c r="A1810" s="3">
        <v>45596</v>
      </c>
      <c r="B1810" s="1">
        <v>10</v>
      </c>
      <c r="C1810" s="1">
        <v>618</v>
      </c>
      <c r="D1810" s="2" t="s">
        <v>23</v>
      </c>
      <c r="E1810" s="1" t="s">
        <v>3995</v>
      </c>
      <c r="F1810" s="2" t="s">
        <v>4587</v>
      </c>
      <c r="G1810" s="4">
        <v>23138.44</v>
      </c>
      <c r="H1810" s="4">
        <f>表3[[#This Row],[借方发生额]]/10000</f>
        <v>2.313844</v>
      </c>
      <c r="I1810" s="2" t="s">
        <v>2157</v>
      </c>
      <c r="J1810" s="1">
        <f t="shared" si="30"/>
        <v>2024</v>
      </c>
      <c r="K1810" s="1" t="s">
        <v>3155</v>
      </c>
      <c r="L1810" s="1" t="s">
        <v>27</v>
      </c>
      <c r="M1810" s="2" t="s">
        <v>3122</v>
      </c>
    </row>
    <row r="1811" spans="1:13">
      <c r="A1811" s="3">
        <v>45596</v>
      </c>
      <c r="B1811" s="1">
        <v>10</v>
      </c>
      <c r="C1811" s="1">
        <v>619</v>
      </c>
      <c r="D1811" s="2" t="s">
        <v>23</v>
      </c>
      <c r="E1811" s="1" t="s">
        <v>3995</v>
      </c>
      <c r="F1811" s="2" t="s">
        <v>28</v>
      </c>
      <c r="G1811" s="4">
        <v>9942.09</v>
      </c>
      <c r="H1811" s="4">
        <f>表3[[#This Row],[借方发生额]]/10000</f>
        <v>0.994209</v>
      </c>
      <c r="I1811" s="2" t="s">
        <v>26</v>
      </c>
      <c r="J1811" s="1">
        <f t="shared" si="30"/>
        <v>2024</v>
      </c>
      <c r="K1811" s="1" t="s">
        <v>3155</v>
      </c>
      <c r="L1811" s="1" t="s">
        <v>27</v>
      </c>
      <c r="M1811" s="2" t="s">
        <v>3122</v>
      </c>
    </row>
    <row r="1812" spans="1:13">
      <c r="A1812" s="3">
        <v>45596</v>
      </c>
      <c r="B1812" s="1">
        <v>10</v>
      </c>
      <c r="C1812" s="1">
        <v>619</v>
      </c>
      <c r="D1812" s="2" t="s">
        <v>23</v>
      </c>
      <c r="E1812" s="1" t="s">
        <v>3995</v>
      </c>
      <c r="F1812" s="2" t="s">
        <v>25</v>
      </c>
      <c r="G1812" s="4">
        <v>8554.91</v>
      </c>
      <c r="H1812" s="4">
        <f>表3[[#This Row],[借方发生额]]/10000</f>
        <v>0.855491</v>
      </c>
      <c r="I1812" s="2" t="s">
        <v>26</v>
      </c>
      <c r="J1812" s="1">
        <f t="shared" si="30"/>
        <v>2024</v>
      </c>
      <c r="K1812" s="1" t="s">
        <v>3155</v>
      </c>
      <c r="L1812" s="1" t="s">
        <v>27</v>
      </c>
      <c r="M1812" s="2" t="s">
        <v>3122</v>
      </c>
    </row>
    <row r="1813" spans="1:13">
      <c r="A1813" s="3">
        <v>45596</v>
      </c>
      <c r="B1813" s="1">
        <v>10</v>
      </c>
      <c r="C1813" s="1">
        <v>657</v>
      </c>
      <c r="D1813" s="2" t="s">
        <v>23</v>
      </c>
      <c r="E1813" s="1" t="s">
        <v>4007</v>
      </c>
      <c r="F1813" s="2" t="s">
        <v>4311</v>
      </c>
      <c r="G1813" s="4">
        <v>652064.86</v>
      </c>
      <c r="H1813" s="4">
        <f>表3[[#This Row],[借方发生额]]/10000</f>
        <v>65.206486</v>
      </c>
      <c r="I1813" s="2" t="s">
        <v>3170</v>
      </c>
      <c r="J1813" s="1">
        <f t="shared" si="30"/>
        <v>2024</v>
      </c>
      <c r="K1813" s="1" t="s">
        <v>32</v>
      </c>
      <c r="L1813" s="1" t="s">
        <v>3120</v>
      </c>
      <c r="M1813" s="1" t="s">
        <v>3120</v>
      </c>
    </row>
    <row r="1814" spans="1:13">
      <c r="A1814" s="3">
        <v>45596</v>
      </c>
      <c r="B1814" s="1">
        <v>10</v>
      </c>
      <c r="C1814" s="1">
        <v>684</v>
      </c>
      <c r="D1814" s="2" t="s">
        <v>23</v>
      </c>
      <c r="E1814" s="1" t="s">
        <v>4009</v>
      </c>
      <c r="F1814" s="1" t="s">
        <v>1883</v>
      </c>
      <c r="G1814" s="4">
        <v>49787.27</v>
      </c>
      <c r="H1814" s="4">
        <f>表3[[#This Row],[借方发生额]]/10000</f>
        <v>4.978727</v>
      </c>
      <c r="I1814" s="2" t="s">
        <v>50</v>
      </c>
      <c r="J1814" s="1">
        <f t="shared" si="30"/>
        <v>2024</v>
      </c>
      <c r="K1814" s="1" t="s">
        <v>51</v>
      </c>
      <c r="L1814" s="1" t="s">
        <v>4010</v>
      </c>
      <c r="M1814" s="2" t="s">
        <v>9</v>
      </c>
    </row>
    <row r="1815" spans="1:13">
      <c r="A1815" s="3">
        <v>45614</v>
      </c>
      <c r="B1815" s="1">
        <v>11</v>
      </c>
      <c r="C1815" s="1">
        <v>10</v>
      </c>
      <c r="D1815" s="2" t="s">
        <v>23</v>
      </c>
      <c r="E1815" s="1" t="s">
        <v>3939</v>
      </c>
      <c r="F1815" s="2" t="s">
        <v>4223</v>
      </c>
      <c r="G1815" s="4">
        <v>12424.62</v>
      </c>
      <c r="H1815" s="4">
        <f>表3[[#This Row],[借方发生额]]/10000</f>
        <v>1.242462</v>
      </c>
      <c r="I1815" s="2" t="s">
        <v>3136</v>
      </c>
      <c r="J1815" s="1">
        <f t="shared" si="30"/>
        <v>2024</v>
      </c>
      <c r="K1815" s="1" t="s">
        <v>79</v>
      </c>
      <c r="L1815" s="1" t="s">
        <v>79</v>
      </c>
      <c r="M1815" s="2" t="s">
        <v>9</v>
      </c>
    </row>
    <row r="1816" spans="1:13">
      <c r="A1816" s="3">
        <v>45614</v>
      </c>
      <c r="B1816" s="1">
        <v>11</v>
      </c>
      <c r="C1816" s="1">
        <v>11</v>
      </c>
      <c r="D1816" s="2" t="s">
        <v>23</v>
      </c>
      <c r="E1816" s="1" t="s">
        <v>3939</v>
      </c>
      <c r="F1816" s="2" t="s">
        <v>4588</v>
      </c>
      <c r="G1816" s="4">
        <v>3600</v>
      </c>
      <c r="H1816" s="4">
        <f>表3[[#This Row],[借方发生额]]/10000</f>
        <v>0.36</v>
      </c>
      <c r="I1816" s="2" t="s">
        <v>3152</v>
      </c>
      <c r="J1816" s="1">
        <f t="shared" si="30"/>
        <v>2024</v>
      </c>
      <c r="K1816" s="1" t="s">
        <v>79</v>
      </c>
      <c r="L1816" s="1" t="s">
        <v>79</v>
      </c>
      <c r="M1816" s="2" t="s">
        <v>9</v>
      </c>
    </row>
    <row r="1817" spans="1:13">
      <c r="A1817" s="3">
        <v>45614</v>
      </c>
      <c r="B1817" s="1">
        <v>11</v>
      </c>
      <c r="C1817" s="1">
        <v>12</v>
      </c>
      <c r="D1817" s="2" t="s">
        <v>23</v>
      </c>
      <c r="E1817" s="1" t="s">
        <v>3941</v>
      </c>
      <c r="F1817" s="2" t="s">
        <v>3952</v>
      </c>
      <c r="G1817" s="4">
        <v>12448</v>
      </c>
      <c r="H1817" s="4">
        <f>表3[[#This Row],[借方发生额]]/10000</f>
        <v>1.2448</v>
      </c>
      <c r="I1817" s="2" t="s">
        <v>3186</v>
      </c>
      <c r="J1817" s="1">
        <f t="shared" si="30"/>
        <v>2024</v>
      </c>
      <c r="K1817" s="1" t="s">
        <v>40</v>
      </c>
      <c r="L1817" s="1" t="s">
        <v>288</v>
      </c>
      <c r="M1817" s="2" t="s">
        <v>9</v>
      </c>
    </row>
    <row r="1818" spans="1:13">
      <c r="A1818" s="3">
        <v>45614</v>
      </c>
      <c r="B1818" s="1">
        <v>11</v>
      </c>
      <c r="C1818" s="1">
        <v>13</v>
      </c>
      <c r="D1818" s="2" t="s">
        <v>23</v>
      </c>
      <c r="E1818" s="1" t="s">
        <v>3941</v>
      </c>
      <c r="F1818" s="2" t="s">
        <v>4589</v>
      </c>
      <c r="G1818" s="4">
        <v>16104</v>
      </c>
      <c r="H1818" s="4">
        <f>表3[[#This Row],[借方发生额]]/10000</f>
        <v>1.6104</v>
      </c>
      <c r="I1818" s="2" t="s">
        <v>3152</v>
      </c>
      <c r="J1818" s="1">
        <f t="shared" si="30"/>
        <v>2024</v>
      </c>
      <c r="K1818" s="1" t="s">
        <v>40</v>
      </c>
      <c r="L1818" s="1" t="s">
        <v>288</v>
      </c>
      <c r="M1818" s="2" t="s">
        <v>9</v>
      </c>
    </row>
    <row r="1819" spans="1:13">
      <c r="A1819" s="3">
        <v>45614</v>
      </c>
      <c r="B1819" s="1">
        <v>11</v>
      </c>
      <c r="C1819" s="1">
        <v>140</v>
      </c>
      <c r="D1819" s="2" t="s">
        <v>23</v>
      </c>
      <c r="E1819" s="1" t="s">
        <v>3939</v>
      </c>
      <c r="F1819" s="2" t="s">
        <v>4055</v>
      </c>
      <c r="G1819" s="1">
        <v>455.27</v>
      </c>
      <c r="H1819" s="1">
        <f>表3[[#This Row],[借方发生额]]/10000</f>
        <v>0.045527</v>
      </c>
      <c r="I1819" s="2" t="s">
        <v>3136</v>
      </c>
      <c r="J1819" s="1">
        <f t="shared" si="30"/>
        <v>2024</v>
      </c>
      <c r="K1819" s="1" t="s">
        <v>79</v>
      </c>
      <c r="L1819" s="1" t="s">
        <v>79</v>
      </c>
      <c r="M1819" s="2" t="s">
        <v>9</v>
      </c>
    </row>
    <row r="1820" spans="1:13">
      <c r="A1820" s="3">
        <v>45614</v>
      </c>
      <c r="B1820" s="1">
        <v>11</v>
      </c>
      <c r="C1820" s="1">
        <v>141</v>
      </c>
      <c r="D1820" s="2" t="s">
        <v>23</v>
      </c>
      <c r="E1820" s="1" t="s">
        <v>3939</v>
      </c>
      <c r="F1820" s="2" t="s">
        <v>4590</v>
      </c>
      <c r="G1820" s="4">
        <v>2293</v>
      </c>
      <c r="H1820" s="4">
        <f>表3[[#This Row],[借方发生额]]/10000</f>
        <v>0.2293</v>
      </c>
      <c r="I1820" s="2" t="s">
        <v>3136</v>
      </c>
      <c r="J1820" s="1">
        <f t="shared" si="30"/>
        <v>2024</v>
      </c>
      <c r="K1820" s="1" t="s">
        <v>79</v>
      </c>
      <c r="L1820" s="1" t="s">
        <v>79</v>
      </c>
      <c r="M1820" s="2" t="s">
        <v>9</v>
      </c>
    </row>
    <row r="1821" spans="1:13">
      <c r="A1821" s="3">
        <v>45614</v>
      </c>
      <c r="B1821" s="1">
        <v>11</v>
      </c>
      <c r="C1821" s="1">
        <v>143</v>
      </c>
      <c r="D1821" s="2" t="s">
        <v>23</v>
      </c>
      <c r="E1821" s="1" t="s">
        <v>3939</v>
      </c>
      <c r="F1821" s="2" t="s">
        <v>4591</v>
      </c>
      <c r="G1821" s="4">
        <v>2226.51</v>
      </c>
      <c r="H1821" s="4">
        <f>表3[[#This Row],[借方发生额]]/10000</f>
        <v>0.222651</v>
      </c>
      <c r="I1821" s="2" t="s">
        <v>3186</v>
      </c>
      <c r="J1821" s="1">
        <f t="shared" si="30"/>
        <v>2024</v>
      </c>
      <c r="K1821" s="1" t="s">
        <v>79</v>
      </c>
      <c r="L1821" s="1" t="s">
        <v>79</v>
      </c>
      <c r="M1821" s="2" t="s">
        <v>9</v>
      </c>
    </row>
    <row r="1822" spans="1:13">
      <c r="A1822" s="3">
        <v>45614</v>
      </c>
      <c r="B1822" s="1">
        <v>11</v>
      </c>
      <c r="C1822" s="1">
        <v>145</v>
      </c>
      <c r="D1822" s="2" t="s">
        <v>23</v>
      </c>
      <c r="E1822" s="1" t="s">
        <v>3945</v>
      </c>
      <c r="F1822" s="2" t="s">
        <v>4048</v>
      </c>
      <c r="G1822" s="1">
        <v>135.68</v>
      </c>
      <c r="H1822" s="1">
        <f>表3[[#This Row],[借方发生额]]/10000</f>
        <v>0.013568</v>
      </c>
      <c r="I1822" s="2" t="s">
        <v>3129</v>
      </c>
      <c r="J1822" s="1">
        <f t="shared" si="30"/>
        <v>2024</v>
      </c>
      <c r="K1822" s="1" t="s">
        <v>58</v>
      </c>
      <c r="L1822" s="1" t="s">
        <v>58</v>
      </c>
      <c r="M1822" s="2" t="s">
        <v>3121</v>
      </c>
    </row>
    <row r="1823" spans="1:13">
      <c r="A1823" s="3">
        <v>45614</v>
      </c>
      <c r="B1823" s="1">
        <v>11</v>
      </c>
      <c r="C1823" s="1">
        <v>145</v>
      </c>
      <c r="D1823" s="2" t="s">
        <v>23</v>
      </c>
      <c r="E1823" s="1" t="s">
        <v>3943</v>
      </c>
      <c r="F1823" s="2" t="s">
        <v>4048</v>
      </c>
      <c r="G1823" s="1">
        <v>388.15</v>
      </c>
      <c r="H1823" s="1">
        <f>表3[[#This Row],[借方发生额]]/10000</f>
        <v>0.038815</v>
      </c>
      <c r="I1823" s="2" t="s">
        <v>3129</v>
      </c>
      <c r="J1823" s="1">
        <f t="shared" si="30"/>
        <v>2024</v>
      </c>
      <c r="K1823" s="1" t="s">
        <v>83</v>
      </c>
      <c r="L1823" s="1" t="s">
        <v>58</v>
      </c>
      <c r="M1823" s="2" t="s">
        <v>3121</v>
      </c>
    </row>
    <row r="1824" spans="1:13">
      <c r="A1824" s="3">
        <v>45614</v>
      </c>
      <c r="B1824" s="1">
        <v>11</v>
      </c>
      <c r="C1824" s="1">
        <v>148</v>
      </c>
      <c r="D1824" s="2" t="s">
        <v>23</v>
      </c>
      <c r="E1824" s="1" t="s">
        <v>3945</v>
      </c>
      <c r="F1824" s="2" t="s">
        <v>4592</v>
      </c>
      <c r="G1824" s="1">
        <v>848.44</v>
      </c>
      <c r="H1824" s="1">
        <f>表3[[#This Row],[借方发生额]]/10000</f>
        <v>0.084844</v>
      </c>
      <c r="I1824" s="2" t="s">
        <v>3136</v>
      </c>
      <c r="J1824" s="1">
        <f t="shared" si="30"/>
        <v>2024</v>
      </c>
      <c r="K1824" s="1" t="s">
        <v>58</v>
      </c>
      <c r="L1824" s="1" t="s">
        <v>58</v>
      </c>
      <c r="M1824" s="2" t="s">
        <v>3121</v>
      </c>
    </row>
    <row r="1825" spans="1:13">
      <c r="A1825" s="3">
        <v>45614</v>
      </c>
      <c r="B1825" s="1">
        <v>11</v>
      </c>
      <c r="C1825" s="1">
        <v>148</v>
      </c>
      <c r="D1825" s="2" t="s">
        <v>23</v>
      </c>
      <c r="E1825" s="1" t="s">
        <v>3983</v>
      </c>
      <c r="F1825" s="2" t="s">
        <v>4592</v>
      </c>
      <c r="G1825" s="4">
        <v>5059</v>
      </c>
      <c r="H1825" s="4">
        <f>表3[[#This Row],[借方发生额]]/10000</f>
        <v>0.5059</v>
      </c>
      <c r="I1825" s="2" t="s">
        <v>3136</v>
      </c>
      <c r="J1825" s="1">
        <f t="shared" si="30"/>
        <v>2024</v>
      </c>
      <c r="K1825" s="1" t="s">
        <v>3133</v>
      </c>
      <c r="L1825" s="1" t="s">
        <v>3133</v>
      </c>
      <c r="M1825" s="2" t="s">
        <v>9</v>
      </c>
    </row>
    <row r="1826" spans="1:13">
      <c r="A1826" s="3">
        <v>45614</v>
      </c>
      <c r="B1826" s="1">
        <v>11</v>
      </c>
      <c r="C1826" s="1">
        <v>15</v>
      </c>
      <c r="D1826" s="2" t="s">
        <v>23</v>
      </c>
      <c r="E1826" s="1" t="s">
        <v>3945</v>
      </c>
      <c r="F1826" s="2" t="s">
        <v>4593</v>
      </c>
      <c r="G1826" s="4">
        <v>2470.66</v>
      </c>
      <c r="H1826" s="4">
        <f>表3[[#This Row],[借方发生额]]/10000</f>
        <v>0.247066</v>
      </c>
      <c r="I1826" s="2" t="s">
        <v>3136</v>
      </c>
      <c r="J1826" s="1">
        <f t="shared" si="30"/>
        <v>2024</v>
      </c>
      <c r="K1826" s="1" t="s">
        <v>58</v>
      </c>
      <c r="L1826" s="1" t="s">
        <v>58</v>
      </c>
      <c r="M1826" s="2" t="s">
        <v>3121</v>
      </c>
    </row>
    <row r="1827" spans="1:13">
      <c r="A1827" s="3">
        <v>45614</v>
      </c>
      <c r="B1827" s="1">
        <v>11</v>
      </c>
      <c r="C1827" s="1">
        <v>15</v>
      </c>
      <c r="D1827" s="2" t="s">
        <v>23</v>
      </c>
      <c r="E1827" s="1" t="s">
        <v>3939</v>
      </c>
      <c r="F1827" s="2" t="s">
        <v>4593</v>
      </c>
      <c r="G1827" s="1">
        <v>509.55</v>
      </c>
      <c r="H1827" s="1">
        <f>表3[[#This Row],[借方发生额]]/10000</f>
        <v>0.050955</v>
      </c>
      <c r="I1827" s="2" t="s">
        <v>3136</v>
      </c>
      <c r="J1827" s="1">
        <f t="shared" si="30"/>
        <v>2024</v>
      </c>
      <c r="K1827" s="1" t="s">
        <v>79</v>
      </c>
      <c r="L1827" s="1" t="s">
        <v>79</v>
      </c>
      <c r="M1827" s="2" t="s">
        <v>9</v>
      </c>
    </row>
    <row r="1828" spans="1:13">
      <c r="A1828" s="3">
        <v>45614</v>
      </c>
      <c r="B1828" s="1">
        <v>11</v>
      </c>
      <c r="C1828" s="1">
        <v>15</v>
      </c>
      <c r="D1828" s="2" t="s">
        <v>23</v>
      </c>
      <c r="E1828" s="1" t="s">
        <v>3943</v>
      </c>
      <c r="F1828" s="2" t="s">
        <v>4593</v>
      </c>
      <c r="G1828" s="4">
        <v>1753.27</v>
      </c>
      <c r="H1828" s="4">
        <f>表3[[#This Row],[借方发生额]]/10000</f>
        <v>0.175327</v>
      </c>
      <c r="I1828" s="2" t="s">
        <v>3136</v>
      </c>
      <c r="J1828" s="1">
        <f t="shared" si="30"/>
        <v>2024</v>
      </c>
      <c r="K1828" s="1" t="s">
        <v>83</v>
      </c>
      <c r="L1828" s="1" t="s">
        <v>58</v>
      </c>
      <c r="M1828" s="2" t="s">
        <v>3121</v>
      </c>
    </row>
    <row r="1829" spans="1:13">
      <c r="A1829" s="3">
        <v>45614</v>
      </c>
      <c r="B1829" s="1">
        <v>11</v>
      </c>
      <c r="C1829" s="1">
        <v>151</v>
      </c>
      <c r="D1829" s="2" t="s">
        <v>23</v>
      </c>
      <c r="E1829" s="1" t="s">
        <v>3939</v>
      </c>
      <c r="F1829" s="2" t="s">
        <v>4055</v>
      </c>
      <c r="G1829" s="4">
        <v>3814.09</v>
      </c>
      <c r="H1829" s="4">
        <f>表3[[#This Row],[借方发生额]]/10000</f>
        <v>0.381409</v>
      </c>
      <c r="I1829" s="2" t="s">
        <v>3136</v>
      </c>
      <c r="J1829" s="1">
        <f t="shared" si="30"/>
        <v>2024</v>
      </c>
      <c r="K1829" s="1" t="s">
        <v>79</v>
      </c>
      <c r="L1829" s="1" t="s">
        <v>79</v>
      </c>
      <c r="M1829" s="2" t="s">
        <v>9</v>
      </c>
    </row>
    <row r="1830" spans="1:13">
      <c r="A1830" s="3">
        <v>45614</v>
      </c>
      <c r="B1830" s="1">
        <v>11</v>
      </c>
      <c r="C1830" s="1">
        <v>16</v>
      </c>
      <c r="D1830" s="2" t="s">
        <v>23</v>
      </c>
      <c r="E1830" s="1" t="s">
        <v>3945</v>
      </c>
      <c r="F1830" s="2" t="s">
        <v>4073</v>
      </c>
      <c r="G1830" s="4">
        <v>3400</v>
      </c>
      <c r="H1830" s="4">
        <f>表3[[#This Row],[借方发生额]]/10000</f>
        <v>0.34</v>
      </c>
      <c r="I1830" s="2" t="s">
        <v>3136</v>
      </c>
      <c r="J1830" s="1">
        <f t="shared" si="30"/>
        <v>2024</v>
      </c>
      <c r="K1830" s="1" t="s">
        <v>58</v>
      </c>
      <c r="L1830" s="1" t="s">
        <v>58</v>
      </c>
      <c r="M1830" s="2" t="s">
        <v>3121</v>
      </c>
    </row>
    <row r="1831" spans="1:13">
      <c r="A1831" s="3">
        <v>45614</v>
      </c>
      <c r="B1831" s="1">
        <v>11</v>
      </c>
      <c r="C1831" s="1">
        <v>17</v>
      </c>
      <c r="D1831" s="2" t="s">
        <v>23</v>
      </c>
      <c r="E1831" s="1" t="s">
        <v>3939</v>
      </c>
      <c r="F1831" s="2" t="s">
        <v>3975</v>
      </c>
      <c r="G1831" s="4">
        <v>7399</v>
      </c>
      <c r="H1831" s="4">
        <f>表3[[#This Row],[借方发生额]]/10000</f>
        <v>0.7399</v>
      </c>
      <c r="I1831" s="2" t="s">
        <v>3136</v>
      </c>
      <c r="J1831" s="1">
        <f t="shared" si="30"/>
        <v>2024</v>
      </c>
      <c r="K1831" s="1" t="s">
        <v>79</v>
      </c>
      <c r="L1831" s="1" t="s">
        <v>79</v>
      </c>
      <c r="M1831" s="2" t="s">
        <v>9</v>
      </c>
    </row>
    <row r="1832" spans="1:13">
      <c r="A1832" s="3">
        <v>45614</v>
      </c>
      <c r="B1832" s="1">
        <v>11</v>
      </c>
      <c r="C1832" s="1">
        <v>18</v>
      </c>
      <c r="D1832" s="2" t="s">
        <v>23</v>
      </c>
      <c r="E1832" s="1" t="s">
        <v>3983</v>
      </c>
      <c r="F1832" s="2" t="s">
        <v>3942</v>
      </c>
      <c r="G1832" s="4">
        <v>10000</v>
      </c>
      <c r="H1832" s="4">
        <f>表3[[#This Row],[借方发生额]]/10000</f>
        <v>1</v>
      </c>
      <c r="I1832" s="2" t="s">
        <v>3136</v>
      </c>
      <c r="J1832" s="1">
        <f t="shared" si="30"/>
        <v>2024</v>
      </c>
      <c r="K1832" s="1" t="s">
        <v>3133</v>
      </c>
      <c r="L1832" s="1" t="s">
        <v>3133</v>
      </c>
      <c r="M1832" s="2" t="s">
        <v>9</v>
      </c>
    </row>
    <row r="1833" spans="1:13">
      <c r="A1833" s="3">
        <v>45614</v>
      </c>
      <c r="B1833" s="1">
        <v>11</v>
      </c>
      <c r="C1833" s="1">
        <v>19</v>
      </c>
      <c r="D1833" s="2" t="s">
        <v>23</v>
      </c>
      <c r="E1833" s="1" t="s">
        <v>3941</v>
      </c>
      <c r="F1833" s="2" t="s">
        <v>3942</v>
      </c>
      <c r="G1833" s="4">
        <v>4795</v>
      </c>
      <c r="H1833" s="4">
        <f>表3[[#This Row],[借方发生额]]/10000</f>
        <v>0.4795</v>
      </c>
      <c r="I1833" s="2" t="s">
        <v>3136</v>
      </c>
      <c r="J1833" s="1">
        <f t="shared" si="30"/>
        <v>2024</v>
      </c>
      <c r="K1833" s="1" t="s">
        <v>40</v>
      </c>
      <c r="L1833" s="1" t="s">
        <v>288</v>
      </c>
      <c r="M1833" s="2" t="s">
        <v>9</v>
      </c>
    </row>
    <row r="1834" spans="1:13">
      <c r="A1834" s="3">
        <v>45614</v>
      </c>
      <c r="B1834" s="1">
        <v>11</v>
      </c>
      <c r="C1834" s="1">
        <v>20</v>
      </c>
      <c r="D1834" s="2" t="s">
        <v>23</v>
      </c>
      <c r="E1834" s="1" t="s">
        <v>3941</v>
      </c>
      <c r="F1834" s="2" t="s">
        <v>3942</v>
      </c>
      <c r="G1834" s="4">
        <v>1139.2</v>
      </c>
      <c r="H1834" s="4">
        <f>表3[[#This Row],[借方发生额]]/10000</f>
        <v>0.11392</v>
      </c>
      <c r="I1834" s="2" t="s">
        <v>3136</v>
      </c>
      <c r="J1834" s="1">
        <f t="shared" si="30"/>
        <v>2024</v>
      </c>
      <c r="K1834" s="1" t="s">
        <v>40</v>
      </c>
      <c r="L1834" s="1" t="s">
        <v>288</v>
      </c>
      <c r="M1834" s="2" t="s">
        <v>9</v>
      </c>
    </row>
    <row r="1835" spans="1:13">
      <c r="A1835" s="3">
        <v>45614</v>
      </c>
      <c r="B1835" s="1">
        <v>11</v>
      </c>
      <c r="C1835" s="1">
        <v>28</v>
      </c>
      <c r="D1835" s="2" t="s">
        <v>23</v>
      </c>
      <c r="E1835" s="1" t="s">
        <v>3939</v>
      </c>
      <c r="F1835" s="2" t="s">
        <v>4594</v>
      </c>
      <c r="G1835" s="4">
        <v>3959</v>
      </c>
      <c r="H1835" s="4">
        <f>表3[[#This Row],[借方发生额]]/10000</f>
        <v>0.3959</v>
      </c>
      <c r="I1835" s="2" t="s">
        <v>3136</v>
      </c>
      <c r="J1835" s="1">
        <f t="shared" si="30"/>
        <v>2024</v>
      </c>
      <c r="K1835" s="1" t="s">
        <v>79</v>
      </c>
      <c r="L1835" s="1" t="s">
        <v>79</v>
      </c>
      <c r="M1835" s="2" t="s">
        <v>9</v>
      </c>
    </row>
    <row r="1836" spans="1:13">
      <c r="A1836" s="3">
        <v>45614</v>
      </c>
      <c r="B1836" s="1">
        <v>11</v>
      </c>
      <c r="C1836" s="1">
        <v>33</v>
      </c>
      <c r="D1836" s="2" t="s">
        <v>23</v>
      </c>
      <c r="E1836" s="1" t="s">
        <v>3972</v>
      </c>
      <c r="F1836" s="2" t="s">
        <v>4595</v>
      </c>
      <c r="G1836" s="4">
        <v>13310.14</v>
      </c>
      <c r="H1836" s="4">
        <f>表3[[#This Row],[借方发生额]]/10000</f>
        <v>1.331014</v>
      </c>
      <c r="I1836" s="2" t="s">
        <v>3186</v>
      </c>
      <c r="J1836" s="1">
        <f t="shared" si="30"/>
        <v>2024</v>
      </c>
      <c r="K1836" s="1" t="s">
        <v>3533</v>
      </c>
      <c r="L1836" s="1" t="s">
        <v>27</v>
      </c>
      <c r="M1836" s="2" t="s">
        <v>3122</v>
      </c>
    </row>
    <row r="1837" spans="1:13">
      <c r="A1837" s="3">
        <v>45614</v>
      </c>
      <c r="B1837" s="1">
        <v>11</v>
      </c>
      <c r="C1837" s="1">
        <v>33</v>
      </c>
      <c r="D1837" s="2" t="s">
        <v>23</v>
      </c>
      <c r="E1837" s="1" t="s">
        <v>3972</v>
      </c>
      <c r="F1837" s="2" t="s">
        <v>4596</v>
      </c>
      <c r="G1837" s="4">
        <v>1027.12</v>
      </c>
      <c r="H1837" s="4">
        <f>表3[[#This Row],[借方发生额]]/10000</f>
        <v>0.102712</v>
      </c>
      <c r="I1837" s="2" t="s">
        <v>3186</v>
      </c>
      <c r="J1837" s="1">
        <f t="shared" si="30"/>
        <v>2024</v>
      </c>
      <c r="K1837" s="1" t="s">
        <v>3533</v>
      </c>
      <c r="L1837" s="1" t="s">
        <v>27</v>
      </c>
      <c r="M1837" s="2" t="s">
        <v>3122</v>
      </c>
    </row>
    <row r="1838" spans="1:13">
      <c r="A1838" s="3">
        <v>45614</v>
      </c>
      <c r="B1838" s="1">
        <v>11</v>
      </c>
      <c r="C1838" s="1">
        <v>34</v>
      </c>
      <c r="D1838" s="2" t="s">
        <v>23</v>
      </c>
      <c r="E1838" s="1" t="s">
        <v>3939</v>
      </c>
      <c r="F1838" s="2" t="s">
        <v>4072</v>
      </c>
      <c r="G1838" s="4">
        <v>2475.25</v>
      </c>
      <c r="H1838" s="4">
        <f>表3[[#This Row],[借方发生额]]/10000</f>
        <v>0.247525</v>
      </c>
      <c r="I1838" s="2" t="s">
        <v>3152</v>
      </c>
      <c r="J1838" s="1">
        <f t="shared" si="30"/>
        <v>2024</v>
      </c>
      <c r="K1838" s="1" t="s">
        <v>79</v>
      </c>
      <c r="L1838" s="1" t="s">
        <v>79</v>
      </c>
      <c r="M1838" s="2" t="s">
        <v>9</v>
      </c>
    </row>
    <row r="1839" spans="1:13">
      <c r="A1839" s="3">
        <v>45614</v>
      </c>
      <c r="B1839" s="1">
        <v>11</v>
      </c>
      <c r="C1839" s="1">
        <v>35</v>
      </c>
      <c r="D1839" s="2" t="s">
        <v>23</v>
      </c>
      <c r="E1839" s="1" t="s">
        <v>4007</v>
      </c>
      <c r="F1839" s="2" t="s">
        <v>4597</v>
      </c>
      <c r="G1839" s="4">
        <v>19800</v>
      </c>
      <c r="H1839" s="4">
        <f>表3[[#This Row],[借方发生额]]/10000</f>
        <v>1.98</v>
      </c>
      <c r="I1839" s="2" t="s">
        <v>4458</v>
      </c>
      <c r="J1839" s="1">
        <f t="shared" si="30"/>
        <v>2024</v>
      </c>
      <c r="K1839" s="1" t="s">
        <v>32</v>
      </c>
      <c r="L1839" s="1" t="s">
        <v>3120</v>
      </c>
      <c r="M1839" s="1" t="s">
        <v>3120</v>
      </c>
    </row>
    <row r="1840" spans="1:13">
      <c r="A1840" s="3">
        <v>45614</v>
      </c>
      <c r="B1840" s="1">
        <v>11</v>
      </c>
      <c r="C1840" s="1">
        <v>48</v>
      </c>
      <c r="D1840" s="2" t="s">
        <v>23</v>
      </c>
      <c r="E1840" s="1" t="s">
        <v>3948</v>
      </c>
      <c r="F1840" s="2" t="s">
        <v>4598</v>
      </c>
      <c r="G1840" s="4">
        <v>3699.52</v>
      </c>
      <c r="H1840" s="4">
        <f>表3[[#This Row],[借方发生额]]/10000</f>
        <v>0.369952</v>
      </c>
      <c r="I1840" s="2" t="s">
        <v>3136</v>
      </c>
      <c r="J1840" s="1">
        <f t="shared" si="30"/>
        <v>2024</v>
      </c>
      <c r="K1840" s="1" t="s">
        <v>288</v>
      </c>
      <c r="L1840" s="1" t="s">
        <v>288</v>
      </c>
      <c r="M1840" s="2" t="s">
        <v>9</v>
      </c>
    </row>
    <row r="1841" spans="1:13">
      <c r="A1841" s="3">
        <v>45614</v>
      </c>
      <c r="B1841" s="1">
        <v>11</v>
      </c>
      <c r="C1841" s="1">
        <v>49</v>
      </c>
      <c r="D1841" s="2" t="s">
        <v>23</v>
      </c>
      <c r="E1841" s="1" t="s">
        <v>3939</v>
      </c>
      <c r="F1841" s="2" t="s">
        <v>4055</v>
      </c>
      <c r="G1841" s="4">
        <v>2927.91</v>
      </c>
      <c r="H1841" s="4">
        <f>表3[[#This Row],[借方发生额]]/10000</f>
        <v>0.292791</v>
      </c>
      <c r="I1841" s="2" t="s">
        <v>3136</v>
      </c>
      <c r="J1841" s="1">
        <f t="shared" si="30"/>
        <v>2024</v>
      </c>
      <c r="K1841" s="1" t="s">
        <v>79</v>
      </c>
      <c r="L1841" s="1" t="s">
        <v>79</v>
      </c>
      <c r="M1841" s="2" t="s">
        <v>9</v>
      </c>
    </row>
    <row r="1842" spans="1:13">
      <c r="A1842" s="3">
        <v>45614</v>
      </c>
      <c r="B1842" s="1">
        <v>11</v>
      </c>
      <c r="C1842" s="1">
        <v>50</v>
      </c>
      <c r="D1842" s="2" t="s">
        <v>23</v>
      </c>
      <c r="E1842" s="1" t="s">
        <v>3939</v>
      </c>
      <c r="F1842" s="2" t="s">
        <v>4055</v>
      </c>
      <c r="G1842" s="1">
        <v>76</v>
      </c>
      <c r="H1842" s="1">
        <f>表3[[#This Row],[借方发生额]]/10000</f>
        <v>0.0076</v>
      </c>
      <c r="I1842" s="2" t="s">
        <v>3136</v>
      </c>
      <c r="J1842" s="1">
        <f t="shared" si="30"/>
        <v>2024</v>
      </c>
      <c r="K1842" s="1" t="s">
        <v>79</v>
      </c>
      <c r="L1842" s="1" t="s">
        <v>79</v>
      </c>
      <c r="M1842" s="2" t="s">
        <v>9</v>
      </c>
    </row>
    <row r="1843" spans="1:13">
      <c r="A1843" s="3">
        <v>45614</v>
      </c>
      <c r="B1843" s="1">
        <v>11</v>
      </c>
      <c r="C1843" s="1">
        <v>51</v>
      </c>
      <c r="D1843" s="2" t="s">
        <v>23</v>
      </c>
      <c r="E1843" s="1" t="s">
        <v>3939</v>
      </c>
      <c r="F1843" s="2" t="s">
        <v>4599</v>
      </c>
      <c r="G1843" s="4">
        <v>1000</v>
      </c>
      <c r="H1843" s="4">
        <f>表3[[#This Row],[借方发生额]]/10000</f>
        <v>0.1</v>
      </c>
      <c r="I1843" s="2" t="s">
        <v>3186</v>
      </c>
      <c r="J1843" s="1">
        <f t="shared" si="30"/>
        <v>2024</v>
      </c>
      <c r="K1843" s="1" t="s">
        <v>79</v>
      </c>
      <c r="L1843" s="1" t="s">
        <v>79</v>
      </c>
      <c r="M1843" s="2" t="s">
        <v>9</v>
      </c>
    </row>
    <row r="1844" spans="1:13">
      <c r="A1844" s="3">
        <v>45614</v>
      </c>
      <c r="B1844" s="1">
        <v>11</v>
      </c>
      <c r="C1844" s="1">
        <v>58</v>
      </c>
      <c r="D1844" s="2" t="s">
        <v>23</v>
      </c>
      <c r="E1844" s="1" t="s">
        <v>3970</v>
      </c>
      <c r="F1844" s="2" t="s">
        <v>4459</v>
      </c>
      <c r="G1844" s="4">
        <v>2094.73</v>
      </c>
      <c r="H1844" s="4">
        <f>表3[[#This Row],[借方发生额]]/10000</f>
        <v>0.209473</v>
      </c>
      <c r="I1844" s="2" t="s">
        <v>3186</v>
      </c>
      <c r="J1844" s="1">
        <f t="shared" si="30"/>
        <v>2024</v>
      </c>
      <c r="K1844" s="1" t="s">
        <v>378</v>
      </c>
      <c r="L1844" s="1" t="s">
        <v>3131</v>
      </c>
      <c r="M1844" s="2" t="s">
        <v>9</v>
      </c>
    </row>
    <row r="1845" spans="1:13">
      <c r="A1845" s="3">
        <v>45614</v>
      </c>
      <c r="B1845" s="1">
        <v>11</v>
      </c>
      <c r="C1845" s="1">
        <v>59</v>
      </c>
      <c r="D1845" s="2" t="s">
        <v>23</v>
      </c>
      <c r="E1845" s="1" t="s">
        <v>4017</v>
      </c>
      <c r="F1845" s="2" t="s">
        <v>4265</v>
      </c>
      <c r="G1845" s="4">
        <v>3000</v>
      </c>
      <c r="H1845" s="4">
        <f>表3[[#This Row],[借方发生额]]/10000</f>
        <v>0.3</v>
      </c>
      <c r="I1845" s="2" t="s">
        <v>3152</v>
      </c>
      <c r="J1845" s="1">
        <f t="shared" si="30"/>
        <v>2024</v>
      </c>
      <c r="K1845" s="1" t="s">
        <v>4019</v>
      </c>
      <c r="L1845" s="1" t="s">
        <v>79</v>
      </c>
      <c r="M1845" s="2" t="s">
        <v>9</v>
      </c>
    </row>
    <row r="1846" spans="1:13">
      <c r="A1846" s="3">
        <v>45614</v>
      </c>
      <c r="B1846" s="1">
        <v>11</v>
      </c>
      <c r="C1846" s="1">
        <v>62</v>
      </c>
      <c r="D1846" s="2" t="s">
        <v>23</v>
      </c>
      <c r="E1846" s="1" t="s">
        <v>3939</v>
      </c>
      <c r="F1846" s="2" t="s">
        <v>4480</v>
      </c>
      <c r="G1846" s="1">
        <v>600</v>
      </c>
      <c r="H1846" s="1">
        <f>表3[[#This Row],[借方发生额]]/10000</f>
        <v>0.06</v>
      </c>
      <c r="I1846" s="2" t="s">
        <v>3136</v>
      </c>
      <c r="J1846" s="1">
        <f t="shared" si="30"/>
        <v>2024</v>
      </c>
      <c r="K1846" s="1" t="s">
        <v>79</v>
      </c>
      <c r="L1846" s="1" t="s">
        <v>79</v>
      </c>
      <c r="M1846" s="2" t="s">
        <v>9</v>
      </c>
    </row>
    <row r="1847" spans="1:13">
      <c r="A1847" s="3">
        <v>45614</v>
      </c>
      <c r="B1847" s="1">
        <v>11</v>
      </c>
      <c r="C1847" s="1">
        <v>63</v>
      </c>
      <c r="D1847" s="2" t="s">
        <v>23</v>
      </c>
      <c r="E1847" s="1" t="s">
        <v>3945</v>
      </c>
      <c r="F1847" s="2" t="s">
        <v>3963</v>
      </c>
      <c r="G1847" s="1">
        <v>86</v>
      </c>
      <c r="H1847" s="1">
        <f>表3[[#This Row],[借方发生额]]/10000</f>
        <v>0.0086</v>
      </c>
      <c r="I1847" s="2" t="s">
        <v>3136</v>
      </c>
      <c r="J1847" s="1">
        <f t="shared" si="30"/>
        <v>2024</v>
      </c>
      <c r="K1847" s="1" t="s">
        <v>58</v>
      </c>
      <c r="L1847" s="1" t="s">
        <v>58</v>
      </c>
      <c r="M1847" s="2" t="s">
        <v>3121</v>
      </c>
    </row>
    <row r="1848" spans="1:13">
      <c r="A1848" s="3">
        <v>45614</v>
      </c>
      <c r="B1848" s="1">
        <v>11</v>
      </c>
      <c r="C1848" s="1">
        <v>63</v>
      </c>
      <c r="D1848" s="2" t="s">
        <v>23</v>
      </c>
      <c r="E1848" s="1" t="s">
        <v>3941</v>
      </c>
      <c r="F1848" s="2" t="s">
        <v>3963</v>
      </c>
      <c r="G1848" s="4">
        <v>1888</v>
      </c>
      <c r="H1848" s="4">
        <f>表3[[#This Row],[借方发生额]]/10000</f>
        <v>0.1888</v>
      </c>
      <c r="I1848" s="2" t="s">
        <v>3136</v>
      </c>
      <c r="J1848" s="1">
        <f t="shared" si="30"/>
        <v>2024</v>
      </c>
      <c r="K1848" s="1" t="s">
        <v>40</v>
      </c>
      <c r="L1848" s="1" t="s">
        <v>288</v>
      </c>
      <c r="M1848" s="2" t="s">
        <v>9</v>
      </c>
    </row>
    <row r="1849" spans="1:13">
      <c r="A1849" s="3">
        <v>45614</v>
      </c>
      <c r="B1849" s="1">
        <v>11</v>
      </c>
      <c r="C1849" s="1">
        <v>64</v>
      </c>
      <c r="D1849" s="2" t="s">
        <v>23</v>
      </c>
      <c r="E1849" s="1" t="s">
        <v>3943</v>
      </c>
      <c r="F1849" s="2" t="s">
        <v>4142</v>
      </c>
      <c r="G1849" s="4">
        <v>17699.12</v>
      </c>
      <c r="H1849" s="4">
        <f>表3[[#This Row],[借方发生额]]/10000</f>
        <v>1.769912</v>
      </c>
      <c r="I1849" s="2" t="s">
        <v>3186</v>
      </c>
      <c r="J1849" s="1">
        <f t="shared" si="30"/>
        <v>2024</v>
      </c>
      <c r="K1849" s="1" t="s">
        <v>83</v>
      </c>
      <c r="L1849" s="1" t="s">
        <v>58</v>
      </c>
      <c r="M1849" s="2" t="s">
        <v>3121</v>
      </c>
    </row>
    <row r="1850" spans="1:13">
      <c r="A1850" s="3">
        <v>45614</v>
      </c>
      <c r="B1850" s="1">
        <v>11</v>
      </c>
      <c r="C1850" s="1">
        <v>65</v>
      </c>
      <c r="D1850" s="2" t="s">
        <v>23</v>
      </c>
      <c r="E1850" s="1" t="s">
        <v>4508</v>
      </c>
      <c r="F1850" s="2" t="s">
        <v>3280</v>
      </c>
      <c r="G1850" s="4">
        <v>18867.92</v>
      </c>
      <c r="H1850" s="4">
        <f>表3[[#This Row],[借方发生额]]/10000</f>
        <v>1.886792</v>
      </c>
      <c r="I1850" s="2" t="s">
        <v>3152</v>
      </c>
      <c r="J1850" s="1">
        <f t="shared" si="30"/>
        <v>2024</v>
      </c>
      <c r="K1850" s="1" t="s">
        <v>3464</v>
      </c>
      <c r="L1850" s="1" t="s">
        <v>79</v>
      </c>
      <c r="M1850" s="2" t="s">
        <v>9</v>
      </c>
    </row>
    <row r="1851" spans="1:13">
      <c r="A1851" s="3">
        <v>45614</v>
      </c>
      <c r="B1851" s="1">
        <v>11</v>
      </c>
      <c r="C1851" s="1">
        <v>68</v>
      </c>
      <c r="D1851" s="2" t="s">
        <v>23</v>
      </c>
      <c r="E1851" s="1" t="s">
        <v>3939</v>
      </c>
      <c r="F1851" s="2" t="s">
        <v>4600</v>
      </c>
      <c r="G1851" s="4">
        <v>5568</v>
      </c>
      <c r="H1851" s="4">
        <f>表3[[#This Row],[借方发生额]]/10000</f>
        <v>0.5568</v>
      </c>
      <c r="I1851" s="2" t="s">
        <v>3136</v>
      </c>
      <c r="J1851" s="1">
        <f t="shared" si="30"/>
        <v>2024</v>
      </c>
      <c r="K1851" s="1" t="s">
        <v>79</v>
      </c>
      <c r="L1851" s="1" t="s">
        <v>79</v>
      </c>
      <c r="M1851" s="2" t="s">
        <v>9</v>
      </c>
    </row>
    <row r="1852" spans="1:13">
      <c r="A1852" s="3">
        <v>45614</v>
      </c>
      <c r="B1852" s="1">
        <v>11</v>
      </c>
      <c r="C1852" s="1">
        <v>7</v>
      </c>
      <c r="D1852" s="2" t="s">
        <v>23</v>
      </c>
      <c r="E1852" s="1" t="s">
        <v>3985</v>
      </c>
      <c r="F1852" s="2" t="s">
        <v>4601</v>
      </c>
      <c r="G1852" s="4">
        <v>6773.8</v>
      </c>
      <c r="H1852" s="4">
        <f>表3[[#This Row],[借方发生额]]/10000</f>
        <v>0.67738</v>
      </c>
      <c r="I1852" s="2" t="s">
        <v>3307</v>
      </c>
      <c r="J1852" s="1">
        <f t="shared" si="30"/>
        <v>2024</v>
      </c>
      <c r="K1852" s="1" t="s">
        <v>3987</v>
      </c>
      <c r="L1852" s="1" t="s">
        <v>3988</v>
      </c>
      <c r="M1852" s="2" t="s">
        <v>9</v>
      </c>
    </row>
    <row r="1853" spans="1:13">
      <c r="A1853" s="3">
        <v>45614</v>
      </c>
      <c r="B1853" s="1">
        <v>11</v>
      </c>
      <c r="C1853" s="1">
        <v>70</v>
      </c>
      <c r="D1853" s="2" t="s">
        <v>23</v>
      </c>
      <c r="E1853" s="1" t="s">
        <v>3943</v>
      </c>
      <c r="F1853" s="2" t="s">
        <v>3347</v>
      </c>
      <c r="G1853" s="4">
        <v>2512</v>
      </c>
      <c r="H1853" s="4">
        <f>表3[[#This Row],[借方发生额]]/10000</f>
        <v>0.2512</v>
      </c>
      <c r="I1853" s="2" t="s">
        <v>3136</v>
      </c>
      <c r="J1853" s="1">
        <f t="shared" si="30"/>
        <v>2024</v>
      </c>
      <c r="K1853" s="1" t="s">
        <v>83</v>
      </c>
      <c r="L1853" s="1" t="s">
        <v>58</v>
      </c>
      <c r="M1853" s="2" t="s">
        <v>3121</v>
      </c>
    </row>
    <row r="1854" spans="1:13">
      <c r="A1854" s="3">
        <v>45614</v>
      </c>
      <c r="B1854" s="1">
        <v>11</v>
      </c>
      <c r="C1854" s="1">
        <v>70</v>
      </c>
      <c r="D1854" s="2" t="s">
        <v>23</v>
      </c>
      <c r="E1854" s="1" t="s">
        <v>3983</v>
      </c>
      <c r="F1854" s="2" t="s">
        <v>3164</v>
      </c>
      <c r="G1854" s="4">
        <v>2800.6</v>
      </c>
      <c r="H1854" s="4">
        <f>表3[[#This Row],[借方发生额]]/10000</f>
        <v>0.28006</v>
      </c>
      <c r="I1854" s="2" t="s">
        <v>3136</v>
      </c>
      <c r="J1854" s="1">
        <f t="shared" si="30"/>
        <v>2024</v>
      </c>
      <c r="K1854" s="1" t="s">
        <v>3133</v>
      </c>
      <c r="L1854" s="1" t="s">
        <v>3133</v>
      </c>
      <c r="M1854" s="2" t="s">
        <v>9</v>
      </c>
    </row>
    <row r="1855" spans="1:13">
      <c r="A1855" s="3">
        <v>45614</v>
      </c>
      <c r="B1855" s="1">
        <v>11</v>
      </c>
      <c r="C1855" s="1">
        <v>8</v>
      </c>
      <c r="D1855" s="2" t="s">
        <v>23</v>
      </c>
      <c r="E1855" s="1" t="s">
        <v>3981</v>
      </c>
      <c r="F1855" s="2" t="s">
        <v>4602</v>
      </c>
      <c r="G1855" s="4">
        <v>21886.79</v>
      </c>
      <c r="H1855" s="4">
        <f>表3[[#This Row],[借方发生额]]/10000</f>
        <v>2.188679</v>
      </c>
      <c r="I1855" s="2" t="s">
        <v>3307</v>
      </c>
      <c r="J1855" s="1">
        <f t="shared" si="30"/>
        <v>2024</v>
      </c>
      <c r="K1855" s="1" t="s">
        <v>35</v>
      </c>
      <c r="L1855" s="1" t="s">
        <v>35</v>
      </c>
      <c r="M1855" s="2" t="s">
        <v>3121</v>
      </c>
    </row>
    <row r="1856" spans="1:13">
      <c r="A1856" s="3">
        <v>45614</v>
      </c>
      <c r="B1856" s="1">
        <v>11</v>
      </c>
      <c r="C1856" s="1">
        <v>8</v>
      </c>
      <c r="D1856" s="2" t="s">
        <v>23</v>
      </c>
      <c r="E1856" s="1" t="s">
        <v>3983</v>
      </c>
      <c r="F1856" s="2" t="s">
        <v>4602</v>
      </c>
      <c r="G1856" s="4">
        <v>10400</v>
      </c>
      <c r="H1856" s="4">
        <f>表3[[#This Row],[借方发生额]]/10000</f>
        <v>1.04</v>
      </c>
      <c r="I1856" s="2" t="s">
        <v>3307</v>
      </c>
      <c r="J1856" s="1">
        <f t="shared" ref="J1856:J1919" si="31">YEAR(A1856)</f>
        <v>2024</v>
      </c>
      <c r="K1856" s="1" t="s">
        <v>3133</v>
      </c>
      <c r="L1856" s="1" t="s">
        <v>3133</v>
      </c>
      <c r="M1856" s="2" t="s">
        <v>9</v>
      </c>
    </row>
    <row r="1857" spans="1:13">
      <c r="A1857" s="3">
        <v>45614</v>
      </c>
      <c r="B1857" s="1">
        <v>11</v>
      </c>
      <c r="C1857" s="1">
        <v>89</v>
      </c>
      <c r="D1857" s="2" t="s">
        <v>23</v>
      </c>
      <c r="E1857" s="1" t="s">
        <v>4069</v>
      </c>
      <c r="F1857" s="2" t="s">
        <v>4102</v>
      </c>
      <c r="G1857" s="1">
        <v>756.68</v>
      </c>
      <c r="H1857" s="1">
        <f>表3[[#This Row],[借方发生额]]/10000</f>
        <v>0.075668</v>
      </c>
      <c r="I1857" s="2" t="s">
        <v>3186</v>
      </c>
      <c r="J1857" s="1">
        <f t="shared" si="31"/>
        <v>2024</v>
      </c>
      <c r="K1857" s="1" t="s">
        <v>4071</v>
      </c>
      <c r="L1857" s="1" t="s">
        <v>3120</v>
      </c>
      <c r="M1857" s="1" t="s">
        <v>3120</v>
      </c>
    </row>
    <row r="1858" spans="1:13">
      <c r="A1858" s="3">
        <v>45621</v>
      </c>
      <c r="B1858" s="1">
        <v>11</v>
      </c>
      <c r="C1858" s="1">
        <v>182</v>
      </c>
      <c r="D1858" s="2" t="s">
        <v>23</v>
      </c>
      <c r="E1858" s="1" t="s">
        <v>3953</v>
      </c>
      <c r="F1858" s="2" t="s">
        <v>4603</v>
      </c>
      <c r="G1858" s="1">
        <v>864.94</v>
      </c>
      <c r="H1858" s="1">
        <f>表3[[#This Row],[借方发生额]]/10000</f>
        <v>0.086494</v>
      </c>
      <c r="I1858" s="2" t="s">
        <v>4604</v>
      </c>
      <c r="J1858" s="1">
        <f t="shared" si="31"/>
        <v>2024</v>
      </c>
      <c r="K1858" s="1" t="s">
        <v>3956</v>
      </c>
      <c r="L1858" s="1" t="s">
        <v>58</v>
      </c>
      <c r="M1858" s="2" t="s">
        <v>3121</v>
      </c>
    </row>
    <row r="1859" spans="1:13">
      <c r="A1859" s="3">
        <v>45621</v>
      </c>
      <c r="B1859" s="1">
        <v>11</v>
      </c>
      <c r="C1859" s="1">
        <v>182</v>
      </c>
      <c r="D1859" s="2" t="s">
        <v>23</v>
      </c>
      <c r="E1859" s="1" t="s">
        <v>3953</v>
      </c>
      <c r="F1859" s="2" t="s">
        <v>4603</v>
      </c>
      <c r="G1859" s="4">
        <v>2823.93</v>
      </c>
      <c r="H1859" s="4">
        <f>表3[[#This Row],[借方发生额]]/10000</f>
        <v>0.282393</v>
      </c>
      <c r="I1859" s="2" t="s">
        <v>4604</v>
      </c>
      <c r="J1859" s="1">
        <f t="shared" si="31"/>
        <v>2024</v>
      </c>
      <c r="K1859" s="1" t="s">
        <v>3956</v>
      </c>
      <c r="L1859" s="1" t="s">
        <v>58</v>
      </c>
      <c r="M1859" s="2" t="s">
        <v>3121</v>
      </c>
    </row>
    <row r="1860" spans="1:13">
      <c r="A1860" s="3">
        <v>45621</v>
      </c>
      <c r="B1860" s="1">
        <v>11</v>
      </c>
      <c r="C1860" s="1">
        <v>183</v>
      </c>
      <c r="D1860" s="2" t="s">
        <v>23</v>
      </c>
      <c r="E1860" s="1" t="s">
        <v>3945</v>
      </c>
      <c r="F1860" s="2" t="s">
        <v>4073</v>
      </c>
      <c r="G1860" s="1">
        <v>481</v>
      </c>
      <c r="H1860" s="1">
        <f>表3[[#This Row],[借方发生额]]/10000</f>
        <v>0.0481</v>
      </c>
      <c r="I1860" s="2" t="s">
        <v>3136</v>
      </c>
      <c r="J1860" s="1">
        <f t="shared" si="31"/>
        <v>2024</v>
      </c>
      <c r="K1860" s="1" t="s">
        <v>58</v>
      </c>
      <c r="L1860" s="1" t="s">
        <v>58</v>
      </c>
      <c r="M1860" s="2" t="s">
        <v>3121</v>
      </c>
    </row>
    <row r="1861" spans="1:13">
      <c r="A1861" s="3">
        <v>45621</v>
      </c>
      <c r="B1861" s="1">
        <v>11</v>
      </c>
      <c r="C1861" s="1">
        <v>186</v>
      </c>
      <c r="D1861" s="2" t="s">
        <v>23</v>
      </c>
      <c r="E1861" s="1" t="s">
        <v>3945</v>
      </c>
      <c r="F1861" s="2" t="s">
        <v>4170</v>
      </c>
      <c r="G1861" s="4">
        <v>1500</v>
      </c>
      <c r="H1861" s="4">
        <f>表3[[#This Row],[借方发生额]]/10000</f>
        <v>0.15</v>
      </c>
      <c r="I1861" s="2" t="s">
        <v>3136</v>
      </c>
      <c r="J1861" s="1">
        <f t="shared" si="31"/>
        <v>2024</v>
      </c>
      <c r="K1861" s="1" t="s">
        <v>58</v>
      </c>
      <c r="L1861" s="1" t="s">
        <v>58</v>
      </c>
      <c r="M1861" s="2" t="s">
        <v>3121</v>
      </c>
    </row>
    <row r="1862" spans="1:13">
      <c r="A1862" s="3">
        <v>45621</v>
      </c>
      <c r="B1862" s="1">
        <v>11</v>
      </c>
      <c r="C1862" s="1">
        <v>186</v>
      </c>
      <c r="D1862" s="2" t="s">
        <v>23</v>
      </c>
      <c r="E1862" s="1" t="s">
        <v>3939</v>
      </c>
      <c r="F1862" s="2" t="s">
        <v>4170</v>
      </c>
      <c r="G1862" s="1">
        <v>71.4</v>
      </c>
      <c r="H1862" s="1">
        <f>表3[[#This Row],[借方发生额]]/10000</f>
        <v>0.00714</v>
      </c>
      <c r="I1862" s="2" t="s">
        <v>3136</v>
      </c>
      <c r="J1862" s="1">
        <f t="shared" si="31"/>
        <v>2024</v>
      </c>
      <c r="K1862" s="1" t="s">
        <v>79</v>
      </c>
      <c r="L1862" s="1" t="s">
        <v>79</v>
      </c>
      <c r="M1862" s="2" t="s">
        <v>9</v>
      </c>
    </row>
    <row r="1863" spans="1:13">
      <c r="A1863" s="3">
        <v>45621</v>
      </c>
      <c r="B1863" s="1">
        <v>11</v>
      </c>
      <c r="C1863" s="1">
        <v>210</v>
      </c>
      <c r="D1863" s="2" t="s">
        <v>23</v>
      </c>
      <c r="E1863" s="1" t="s">
        <v>3939</v>
      </c>
      <c r="F1863" s="2" t="s">
        <v>3975</v>
      </c>
      <c r="G1863" s="4">
        <v>2773.92</v>
      </c>
      <c r="H1863" s="4">
        <f>表3[[#This Row],[借方发生额]]/10000</f>
        <v>0.277392</v>
      </c>
      <c r="I1863" s="2" t="s">
        <v>3136</v>
      </c>
      <c r="J1863" s="1">
        <f t="shared" si="31"/>
        <v>2024</v>
      </c>
      <c r="K1863" s="1" t="s">
        <v>79</v>
      </c>
      <c r="L1863" s="1" t="s">
        <v>79</v>
      </c>
      <c r="M1863" s="2" t="s">
        <v>9</v>
      </c>
    </row>
    <row r="1864" spans="1:13">
      <c r="A1864" s="3">
        <v>45621</v>
      </c>
      <c r="B1864" s="1">
        <v>11</v>
      </c>
      <c r="C1864" s="1">
        <v>211</v>
      </c>
      <c r="D1864" s="2" t="s">
        <v>23</v>
      </c>
      <c r="E1864" s="1" t="s">
        <v>3970</v>
      </c>
      <c r="F1864" s="2" t="s">
        <v>3496</v>
      </c>
      <c r="G1864" s="4">
        <v>1488</v>
      </c>
      <c r="H1864" s="4">
        <f>表3[[#This Row],[借方发生额]]/10000</f>
        <v>0.1488</v>
      </c>
      <c r="I1864" s="2" t="s">
        <v>1814</v>
      </c>
      <c r="J1864" s="1">
        <f t="shared" si="31"/>
        <v>2024</v>
      </c>
      <c r="K1864" s="1" t="s">
        <v>378</v>
      </c>
      <c r="L1864" s="1" t="s">
        <v>3131</v>
      </c>
      <c r="M1864" s="2" t="s">
        <v>9</v>
      </c>
    </row>
    <row r="1865" spans="1:13">
      <c r="A1865" s="3">
        <v>45621</v>
      </c>
      <c r="B1865" s="1">
        <v>11</v>
      </c>
      <c r="C1865" s="1">
        <v>211</v>
      </c>
      <c r="D1865" s="2" t="s">
        <v>23</v>
      </c>
      <c r="E1865" s="1" t="s">
        <v>3939</v>
      </c>
      <c r="F1865" s="2" t="s">
        <v>3507</v>
      </c>
      <c r="G1865" s="1">
        <v>657.24</v>
      </c>
      <c r="H1865" s="1">
        <f>表3[[#This Row],[借方发生额]]/10000</f>
        <v>0.065724</v>
      </c>
      <c r="I1865" s="2" t="s">
        <v>1814</v>
      </c>
      <c r="J1865" s="1">
        <f t="shared" si="31"/>
        <v>2024</v>
      </c>
      <c r="K1865" s="1" t="s">
        <v>79</v>
      </c>
      <c r="L1865" s="1" t="s">
        <v>79</v>
      </c>
      <c r="M1865" s="2" t="s">
        <v>9</v>
      </c>
    </row>
    <row r="1866" spans="1:13">
      <c r="A1866" s="3">
        <v>45621</v>
      </c>
      <c r="B1866" s="1">
        <v>11</v>
      </c>
      <c r="C1866" s="1">
        <v>211</v>
      </c>
      <c r="D1866" s="2" t="s">
        <v>23</v>
      </c>
      <c r="E1866" s="1" t="s">
        <v>3939</v>
      </c>
      <c r="F1866" s="2" t="s">
        <v>4033</v>
      </c>
      <c r="G1866" s="4">
        <v>2000</v>
      </c>
      <c r="H1866" s="4">
        <f>表3[[#This Row],[借方发生额]]/10000</f>
        <v>0.2</v>
      </c>
      <c r="I1866" s="2" t="s">
        <v>1814</v>
      </c>
      <c r="J1866" s="1">
        <f t="shared" si="31"/>
        <v>2024</v>
      </c>
      <c r="K1866" s="1" t="s">
        <v>79</v>
      </c>
      <c r="L1866" s="1" t="s">
        <v>79</v>
      </c>
      <c r="M1866" s="2" t="s">
        <v>9</v>
      </c>
    </row>
    <row r="1867" spans="1:13">
      <c r="A1867" s="3">
        <v>45621</v>
      </c>
      <c r="B1867" s="1">
        <v>11</v>
      </c>
      <c r="C1867" s="1">
        <v>211</v>
      </c>
      <c r="D1867" s="2" t="s">
        <v>23</v>
      </c>
      <c r="E1867" s="1" t="s">
        <v>4030</v>
      </c>
      <c r="F1867" s="2" t="s">
        <v>3508</v>
      </c>
      <c r="G1867" s="4">
        <v>1100</v>
      </c>
      <c r="H1867" s="4">
        <f>表3[[#This Row],[借方发生额]]/10000</f>
        <v>0.11</v>
      </c>
      <c r="I1867" s="2" t="s">
        <v>1814</v>
      </c>
      <c r="J1867" s="1">
        <f t="shared" si="31"/>
        <v>2024</v>
      </c>
      <c r="K1867" s="1" t="s">
        <v>4032</v>
      </c>
      <c r="L1867" s="1" t="s">
        <v>79</v>
      </c>
      <c r="M1867" s="2" t="s">
        <v>9</v>
      </c>
    </row>
    <row r="1868" spans="1:13">
      <c r="A1868" s="3">
        <v>45621</v>
      </c>
      <c r="B1868" s="1">
        <v>11</v>
      </c>
      <c r="C1868" s="1">
        <v>251</v>
      </c>
      <c r="D1868" s="2" t="s">
        <v>23</v>
      </c>
      <c r="E1868" s="1" t="s">
        <v>3939</v>
      </c>
      <c r="F1868" s="2" t="s">
        <v>4605</v>
      </c>
      <c r="G1868" s="4">
        <v>5500</v>
      </c>
      <c r="H1868" s="4">
        <f>表3[[#This Row],[借方发生额]]/10000</f>
        <v>0.55</v>
      </c>
      <c r="I1868" s="2" t="s">
        <v>3186</v>
      </c>
      <c r="J1868" s="1">
        <f t="shared" si="31"/>
        <v>2024</v>
      </c>
      <c r="K1868" s="1" t="s">
        <v>79</v>
      </c>
      <c r="L1868" s="1" t="s">
        <v>79</v>
      </c>
      <c r="M1868" s="2" t="s">
        <v>9</v>
      </c>
    </row>
    <row r="1869" spans="1:13">
      <c r="A1869" s="3">
        <v>45621</v>
      </c>
      <c r="B1869" s="1">
        <v>11</v>
      </c>
      <c r="C1869" s="1">
        <v>252</v>
      </c>
      <c r="D1869" s="2" t="s">
        <v>23</v>
      </c>
      <c r="E1869" s="1" t="s">
        <v>3945</v>
      </c>
      <c r="F1869" s="2" t="s">
        <v>4403</v>
      </c>
      <c r="G1869" s="4">
        <v>4505.16</v>
      </c>
      <c r="H1869" s="4">
        <f>表3[[#This Row],[借方发生额]]/10000</f>
        <v>0.450516</v>
      </c>
      <c r="I1869" s="2" t="s">
        <v>3136</v>
      </c>
      <c r="J1869" s="1">
        <f t="shared" si="31"/>
        <v>2024</v>
      </c>
      <c r="K1869" s="1" t="s">
        <v>58</v>
      </c>
      <c r="L1869" s="1" t="s">
        <v>58</v>
      </c>
      <c r="M1869" s="2" t="s">
        <v>3121</v>
      </c>
    </row>
    <row r="1870" spans="1:13">
      <c r="A1870" s="3">
        <v>45621</v>
      </c>
      <c r="B1870" s="1">
        <v>11</v>
      </c>
      <c r="C1870" s="1">
        <v>252</v>
      </c>
      <c r="D1870" s="2" t="s">
        <v>23</v>
      </c>
      <c r="E1870" s="1" t="s">
        <v>3939</v>
      </c>
      <c r="F1870" s="2" t="s">
        <v>4403</v>
      </c>
      <c r="G1870" s="1">
        <v>758.63</v>
      </c>
      <c r="H1870" s="1">
        <f>表3[[#This Row],[借方发生额]]/10000</f>
        <v>0.075863</v>
      </c>
      <c r="I1870" s="2" t="s">
        <v>3136</v>
      </c>
      <c r="J1870" s="1">
        <f t="shared" si="31"/>
        <v>2024</v>
      </c>
      <c r="K1870" s="1" t="s">
        <v>79</v>
      </c>
      <c r="L1870" s="1" t="s">
        <v>79</v>
      </c>
      <c r="M1870" s="2" t="s">
        <v>9</v>
      </c>
    </row>
    <row r="1871" spans="1:13">
      <c r="A1871" s="3">
        <v>45621</v>
      </c>
      <c r="B1871" s="1">
        <v>11</v>
      </c>
      <c r="C1871" s="1">
        <v>252</v>
      </c>
      <c r="D1871" s="2" t="s">
        <v>23</v>
      </c>
      <c r="E1871" s="1" t="s">
        <v>3941</v>
      </c>
      <c r="F1871" s="2" t="s">
        <v>4403</v>
      </c>
      <c r="G1871" s="1">
        <v>466</v>
      </c>
      <c r="H1871" s="1">
        <f>表3[[#This Row],[借方发生额]]/10000</f>
        <v>0.0466</v>
      </c>
      <c r="I1871" s="2" t="s">
        <v>3136</v>
      </c>
      <c r="J1871" s="1">
        <f t="shared" si="31"/>
        <v>2024</v>
      </c>
      <c r="K1871" s="1" t="s">
        <v>40</v>
      </c>
      <c r="L1871" s="1" t="s">
        <v>288</v>
      </c>
      <c r="M1871" s="2" t="s">
        <v>9</v>
      </c>
    </row>
    <row r="1872" spans="1:13">
      <c r="A1872" s="3">
        <v>45621</v>
      </c>
      <c r="B1872" s="1">
        <v>11</v>
      </c>
      <c r="C1872" s="1">
        <v>252</v>
      </c>
      <c r="D1872" s="2" t="s">
        <v>23</v>
      </c>
      <c r="E1872" s="1" t="s">
        <v>3943</v>
      </c>
      <c r="F1872" s="2" t="s">
        <v>4403</v>
      </c>
      <c r="G1872" s="4">
        <v>1176.23</v>
      </c>
      <c r="H1872" s="4">
        <f>表3[[#This Row],[借方发生额]]/10000</f>
        <v>0.117623</v>
      </c>
      <c r="I1872" s="2" t="s">
        <v>3136</v>
      </c>
      <c r="J1872" s="1">
        <f t="shared" si="31"/>
        <v>2024</v>
      </c>
      <c r="K1872" s="1" t="s">
        <v>83</v>
      </c>
      <c r="L1872" s="1" t="s">
        <v>58</v>
      </c>
      <c r="M1872" s="2" t="s">
        <v>3121</v>
      </c>
    </row>
    <row r="1873" spans="1:13">
      <c r="A1873" s="3">
        <v>45621</v>
      </c>
      <c r="B1873" s="1">
        <v>11</v>
      </c>
      <c r="C1873" s="1">
        <v>253</v>
      </c>
      <c r="D1873" s="2" t="s">
        <v>23</v>
      </c>
      <c r="E1873" s="1" t="s">
        <v>3945</v>
      </c>
      <c r="F1873" s="2" t="s">
        <v>4403</v>
      </c>
      <c r="G1873" s="4">
        <v>4734.98</v>
      </c>
      <c r="H1873" s="4">
        <f>表3[[#This Row],[借方发生额]]/10000</f>
        <v>0.473498</v>
      </c>
      <c r="I1873" s="2" t="s">
        <v>3136</v>
      </c>
      <c r="J1873" s="1">
        <f t="shared" si="31"/>
        <v>2024</v>
      </c>
      <c r="K1873" s="1" t="s">
        <v>58</v>
      </c>
      <c r="L1873" s="1" t="s">
        <v>58</v>
      </c>
      <c r="M1873" s="2" t="s">
        <v>3121</v>
      </c>
    </row>
    <row r="1874" spans="1:13">
      <c r="A1874" s="3">
        <v>45621</v>
      </c>
      <c r="B1874" s="1">
        <v>11</v>
      </c>
      <c r="C1874" s="1">
        <v>253</v>
      </c>
      <c r="D1874" s="2" t="s">
        <v>23</v>
      </c>
      <c r="E1874" s="1" t="s">
        <v>3939</v>
      </c>
      <c r="F1874" s="2" t="s">
        <v>4403</v>
      </c>
      <c r="G1874" s="1">
        <v>165.83</v>
      </c>
      <c r="H1874" s="1">
        <f>表3[[#This Row],[借方发生额]]/10000</f>
        <v>0.016583</v>
      </c>
      <c r="I1874" s="2" t="s">
        <v>3136</v>
      </c>
      <c r="J1874" s="1">
        <f t="shared" si="31"/>
        <v>2024</v>
      </c>
      <c r="K1874" s="1" t="s">
        <v>79</v>
      </c>
      <c r="L1874" s="1" t="s">
        <v>79</v>
      </c>
      <c r="M1874" s="2" t="s">
        <v>9</v>
      </c>
    </row>
    <row r="1875" spans="1:13">
      <c r="A1875" s="3">
        <v>45621</v>
      </c>
      <c r="B1875" s="1">
        <v>11</v>
      </c>
      <c r="C1875" s="1">
        <v>253</v>
      </c>
      <c r="D1875" s="2" t="s">
        <v>23</v>
      </c>
      <c r="E1875" s="1" t="s">
        <v>3985</v>
      </c>
      <c r="F1875" s="2" t="s">
        <v>4403</v>
      </c>
      <c r="G1875" s="1">
        <v>848.5</v>
      </c>
      <c r="H1875" s="1">
        <f>表3[[#This Row],[借方发生额]]/10000</f>
        <v>0.08485</v>
      </c>
      <c r="I1875" s="2" t="s">
        <v>3136</v>
      </c>
      <c r="J1875" s="1">
        <f t="shared" si="31"/>
        <v>2024</v>
      </c>
      <c r="K1875" s="1" t="s">
        <v>3987</v>
      </c>
      <c r="L1875" s="1" t="s">
        <v>3988</v>
      </c>
      <c r="M1875" s="2" t="s">
        <v>9</v>
      </c>
    </row>
    <row r="1876" spans="1:13">
      <c r="A1876" s="3">
        <v>45621</v>
      </c>
      <c r="B1876" s="1">
        <v>11</v>
      </c>
      <c r="C1876" s="1">
        <v>253</v>
      </c>
      <c r="D1876" s="2" t="s">
        <v>23</v>
      </c>
      <c r="E1876" s="1" t="s">
        <v>3948</v>
      </c>
      <c r="F1876" s="2" t="s">
        <v>4403</v>
      </c>
      <c r="G1876" s="1">
        <v>47.04</v>
      </c>
      <c r="H1876" s="1">
        <f>表3[[#This Row],[借方发生额]]/10000</f>
        <v>0.004704</v>
      </c>
      <c r="I1876" s="2" t="s">
        <v>3136</v>
      </c>
      <c r="J1876" s="1">
        <f t="shared" si="31"/>
        <v>2024</v>
      </c>
      <c r="K1876" s="1" t="s">
        <v>288</v>
      </c>
      <c r="L1876" s="1" t="s">
        <v>288</v>
      </c>
      <c r="M1876" s="2" t="s">
        <v>9</v>
      </c>
    </row>
    <row r="1877" spans="1:13">
      <c r="A1877" s="3">
        <v>45621</v>
      </c>
      <c r="B1877" s="1">
        <v>11</v>
      </c>
      <c r="C1877" s="1">
        <v>254</v>
      </c>
      <c r="D1877" s="2" t="s">
        <v>23</v>
      </c>
      <c r="E1877" s="1" t="s">
        <v>3953</v>
      </c>
      <c r="F1877" s="2" t="s">
        <v>4572</v>
      </c>
      <c r="G1877" s="4">
        <v>1061.95</v>
      </c>
      <c r="H1877" s="4">
        <f>表3[[#This Row],[借方发生额]]/10000</f>
        <v>0.106195</v>
      </c>
      <c r="I1877" s="2" t="s">
        <v>3186</v>
      </c>
      <c r="J1877" s="1">
        <f t="shared" si="31"/>
        <v>2024</v>
      </c>
      <c r="K1877" s="1" t="s">
        <v>3956</v>
      </c>
      <c r="L1877" s="1" t="s">
        <v>58</v>
      </c>
      <c r="M1877" s="2" t="s">
        <v>3121</v>
      </c>
    </row>
    <row r="1878" spans="1:13">
      <c r="A1878" s="3">
        <v>45622</v>
      </c>
      <c r="B1878" s="1">
        <v>11</v>
      </c>
      <c r="C1878" s="1">
        <v>257</v>
      </c>
      <c r="D1878" s="2" t="s">
        <v>23</v>
      </c>
      <c r="E1878" s="1" t="s">
        <v>3939</v>
      </c>
      <c r="F1878" s="2" t="s">
        <v>3975</v>
      </c>
      <c r="G1878" s="4">
        <v>3282.08</v>
      </c>
      <c r="H1878" s="4">
        <f>表3[[#This Row],[借方发生额]]/10000</f>
        <v>0.328208</v>
      </c>
      <c r="I1878" s="2" t="s">
        <v>3136</v>
      </c>
      <c r="J1878" s="1">
        <f t="shared" si="31"/>
        <v>2024</v>
      </c>
      <c r="K1878" s="1" t="s">
        <v>79</v>
      </c>
      <c r="L1878" s="1" t="s">
        <v>79</v>
      </c>
      <c r="M1878" s="2" t="s">
        <v>9</v>
      </c>
    </row>
    <row r="1879" spans="1:13">
      <c r="A1879" s="3">
        <v>45626</v>
      </c>
      <c r="B1879" s="1">
        <v>11</v>
      </c>
      <c r="C1879" s="1">
        <v>260</v>
      </c>
      <c r="D1879" s="2" t="s">
        <v>23</v>
      </c>
      <c r="E1879" s="1" t="s">
        <v>3939</v>
      </c>
      <c r="F1879" s="2" t="s">
        <v>4055</v>
      </c>
      <c r="G1879" s="1">
        <v>310.3</v>
      </c>
      <c r="H1879" s="1">
        <f>表3[[#This Row],[借方发生额]]/10000</f>
        <v>0.03103</v>
      </c>
      <c r="I1879" s="2" t="s">
        <v>3136</v>
      </c>
      <c r="J1879" s="1">
        <f t="shared" si="31"/>
        <v>2024</v>
      </c>
      <c r="K1879" s="1" t="s">
        <v>79</v>
      </c>
      <c r="L1879" s="1" t="s">
        <v>79</v>
      </c>
      <c r="M1879" s="2" t="s">
        <v>9</v>
      </c>
    </row>
    <row r="1880" spans="1:13">
      <c r="A1880" s="3">
        <v>45626</v>
      </c>
      <c r="B1880" s="1">
        <v>11</v>
      </c>
      <c r="C1880" s="1">
        <v>264</v>
      </c>
      <c r="D1880" s="2" t="s">
        <v>23</v>
      </c>
      <c r="E1880" s="1" t="s">
        <v>3939</v>
      </c>
      <c r="F1880" s="2" t="s">
        <v>3989</v>
      </c>
      <c r="G1880" s="4">
        <v>5554.81</v>
      </c>
      <c r="H1880" s="4">
        <f>表3[[#This Row],[借方发生额]]/10000</f>
        <v>0.555481</v>
      </c>
      <c r="I1880" s="2" t="s">
        <v>3186</v>
      </c>
      <c r="J1880" s="1">
        <f t="shared" si="31"/>
        <v>2024</v>
      </c>
      <c r="K1880" s="1" t="s">
        <v>79</v>
      </c>
      <c r="L1880" s="1" t="s">
        <v>79</v>
      </c>
      <c r="M1880" s="2" t="s">
        <v>9</v>
      </c>
    </row>
    <row r="1881" spans="1:13">
      <c r="A1881" s="3">
        <v>45626</v>
      </c>
      <c r="B1881" s="1">
        <v>11</v>
      </c>
      <c r="C1881" s="1">
        <v>265</v>
      </c>
      <c r="D1881" s="2" t="s">
        <v>23</v>
      </c>
      <c r="E1881" s="1" t="s">
        <v>3939</v>
      </c>
      <c r="F1881" s="2" t="s">
        <v>4606</v>
      </c>
      <c r="G1881" s="1">
        <v>370.19</v>
      </c>
      <c r="H1881" s="1">
        <f>表3[[#This Row],[借方发生额]]/10000</f>
        <v>0.037019</v>
      </c>
      <c r="I1881" s="2" t="s">
        <v>3136</v>
      </c>
      <c r="J1881" s="1">
        <f t="shared" si="31"/>
        <v>2024</v>
      </c>
      <c r="K1881" s="1" t="s">
        <v>79</v>
      </c>
      <c r="L1881" s="1" t="s">
        <v>79</v>
      </c>
      <c r="M1881" s="2" t="s">
        <v>9</v>
      </c>
    </row>
    <row r="1882" spans="1:13">
      <c r="A1882" s="3">
        <v>45626</v>
      </c>
      <c r="B1882" s="1">
        <v>11</v>
      </c>
      <c r="C1882" s="1">
        <v>265</v>
      </c>
      <c r="D1882" s="2" t="s">
        <v>23</v>
      </c>
      <c r="E1882" s="1" t="s">
        <v>3948</v>
      </c>
      <c r="F1882" s="2" t="s">
        <v>4606</v>
      </c>
      <c r="G1882" s="1">
        <v>31.68</v>
      </c>
      <c r="H1882" s="1">
        <f>表3[[#This Row],[借方发生额]]/10000</f>
        <v>0.003168</v>
      </c>
      <c r="I1882" s="2" t="s">
        <v>3136</v>
      </c>
      <c r="J1882" s="1">
        <f t="shared" si="31"/>
        <v>2024</v>
      </c>
      <c r="K1882" s="1" t="s">
        <v>288</v>
      </c>
      <c r="L1882" s="1" t="s">
        <v>288</v>
      </c>
      <c r="M1882" s="2" t="s">
        <v>9</v>
      </c>
    </row>
    <row r="1883" spans="1:13">
      <c r="A1883" s="3">
        <v>45626</v>
      </c>
      <c r="B1883" s="1">
        <v>11</v>
      </c>
      <c r="C1883" s="1">
        <v>267</v>
      </c>
      <c r="D1883" s="2" t="s">
        <v>23</v>
      </c>
      <c r="E1883" s="1" t="s">
        <v>3939</v>
      </c>
      <c r="F1883" s="2" t="s">
        <v>4063</v>
      </c>
      <c r="G1883" s="1">
        <v>190.59</v>
      </c>
      <c r="H1883" s="1">
        <f>表3[[#This Row],[借方发生额]]/10000</f>
        <v>0.019059</v>
      </c>
      <c r="I1883" s="2" t="s">
        <v>3136</v>
      </c>
      <c r="J1883" s="1">
        <f t="shared" si="31"/>
        <v>2024</v>
      </c>
      <c r="K1883" s="1" t="s">
        <v>79</v>
      </c>
      <c r="L1883" s="1" t="s">
        <v>79</v>
      </c>
      <c r="M1883" s="2" t="s">
        <v>9</v>
      </c>
    </row>
    <row r="1884" spans="1:13">
      <c r="A1884" s="3">
        <v>45626</v>
      </c>
      <c r="B1884" s="1">
        <v>11</v>
      </c>
      <c r="C1884" s="1">
        <v>267</v>
      </c>
      <c r="D1884" s="2" t="s">
        <v>23</v>
      </c>
      <c r="E1884" s="1" t="s">
        <v>3948</v>
      </c>
      <c r="F1884" s="2" t="s">
        <v>4063</v>
      </c>
      <c r="G1884" s="1">
        <v>346.32</v>
      </c>
      <c r="H1884" s="1">
        <f>表3[[#This Row],[借方发生额]]/10000</f>
        <v>0.034632</v>
      </c>
      <c r="I1884" s="2" t="s">
        <v>3136</v>
      </c>
      <c r="J1884" s="1">
        <f t="shared" si="31"/>
        <v>2024</v>
      </c>
      <c r="K1884" s="1" t="s">
        <v>288</v>
      </c>
      <c r="L1884" s="1" t="s">
        <v>288</v>
      </c>
      <c r="M1884" s="2" t="s">
        <v>9</v>
      </c>
    </row>
    <row r="1885" spans="1:13">
      <c r="A1885" s="3">
        <v>45626</v>
      </c>
      <c r="B1885" s="1">
        <v>11</v>
      </c>
      <c r="C1885" s="1">
        <v>312</v>
      </c>
      <c r="D1885" s="2" t="s">
        <v>23</v>
      </c>
      <c r="E1885" s="1" t="s">
        <v>3939</v>
      </c>
      <c r="F1885" s="2" t="s">
        <v>4607</v>
      </c>
      <c r="G1885" s="1">
        <v>471.7</v>
      </c>
      <c r="H1885" s="1">
        <f>表3[[#This Row],[借方发生额]]/10000</f>
        <v>0.04717</v>
      </c>
      <c r="I1885" s="2" t="s">
        <v>1814</v>
      </c>
      <c r="J1885" s="1">
        <f t="shared" si="31"/>
        <v>2024</v>
      </c>
      <c r="K1885" s="1" t="s">
        <v>79</v>
      </c>
      <c r="L1885" s="1" t="s">
        <v>79</v>
      </c>
      <c r="M1885" s="2" t="s">
        <v>9</v>
      </c>
    </row>
    <row r="1886" spans="1:13">
      <c r="A1886" s="3">
        <v>45626</v>
      </c>
      <c r="B1886" s="1">
        <v>11</v>
      </c>
      <c r="C1886" s="1">
        <v>313</v>
      </c>
      <c r="D1886" s="2" t="s">
        <v>23</v>
      </c>
      <c r="E1886" s="1" t="s">
        <v>3939</v>
      </c>
      <c r="F1886" s="2" t="s">
        <v>3975</v>
      </c>
      <c r="G1886" s="4">
        <v>8999</v>
      </c>
      <c r="H1886" s="4">
        <f>表3[[#This Row],[借方发生额]]/10000</f>
        <v>0.8999</v>
      </c>
      <c r="I1886" s="2" t="s">
        <v>3136</v>
      </c>
      <c r="J1886" s="1">
        <f t="shared" si="31"/>
        <v>2024</v>
      </c>
      <c r="K1886" s="1" t="s">
        <v>79</v>
      </c>
      <c r="L1886" s="1" t="s">
        <v>79</v>
      </c>
      <c r="M1886" s="2" t="s">
        <v>9</v>
      </c>
    </row>
    <row r="1887" spans="1:13">
      <c r="A1887" s="3">
        <v>45626</v>
      </c>
      <c r="B1887" s="1">
        <v>11</v>
      </c>
      <c r="C1887" s="1">
        <v>314</v>
      </c>
      <c r="D1887" s="2" t="s">
        <v>23</v>
      </c>
      <c r="E1887" s="1" t="s">
        <v>3985</v>
      </c>
      <c r="F1887" s="2" t="s">
        <v>4601</v>
      </c>
      <c r="G1887" s="4">
        <v>7197.46</v>
      </c>
      <c r="H1887" s="4">
        <f>表3[[#This Row],[借方发生额]]/10000</f>
        <v>0.719746</v>
      </c>
      <c r="I1887" s="2" t="s">
        <v>3136</v>
      </c>
      <c r="J1887" s="1">
        <f t="shared" si="31"/>
        <v>2024</v>
      </c>
      <c r="K1887" s="1" t="s">
        <v>3987</v>
      </c>
      <c r="L1887" s="1" t="s">
        <v>3988</v>
      </c>
      <c r="M1887" s="2" t="s">
        <v>9</v>
      </c>
    </row>
    <row r="1888" spans="1:13">
      <c r="A1888" s="3">
        <v>45626</v>
      </c>
      <c r="B1888" s="1">
        <v>11</v>
      </c>
      <c r="C1888" s="1">
        <v>316</v>
      </c>
      <c r="D1888" s="2" t="s">
        <v>23</v>
      </c>
      <c r="E1888" s="1" t="s">
        <v>3939</v>
      </c>
      <c r="F1888" s="2" t="s">
        <v>4158</v>
      </c>
      <c r="G1888" s="4">
        <v>1886.79</v>
      </c>
      <c r="H1888" s="4">
        <f>表3[[#This Row],[借方发生额]]/10000</f>
        <v>0.188679</v>
      </c>
      <c r="I1888" s="2" t="s">
        <v>3136</v>
      </c>
      <c r="J1888" s="1">
        <f t="shared" si="31"/>
        <v>2024</v>
      </c>
      <c r="K1888" s="1" t="s">
        <v>79</v>
      </c>
      <c r="L1888" s="1" t="s">
        <v>79</v>
      </c>
      <c r="M1888" s="2" t="s">
        <v>9</v>
      </c>
    </row>
    <row r="1889" spans="1:13">
      <c r="A1889" s="3">
        <v>45626</v>
      </c>
      <c r="B1889" s="1">
        <v>11</v>
      </c>
      <c r="C1889" s="1">
        <v>328</v>
      </c>
      <c r="D1889" s="2" t="s">
        <v>23</v>
      </c>
      <c r="E1889" s="1" t="s">
        <v>3945</v>
      </c>
      <c r="F1889" s="2" t="s">
        <v>4073</v>
      </c>
      <c r="G1889" s="1">
        <v>595</v>
      </c>
      <c r="H1889" s="1">
        <f>表3[[#This Row],[借方发生额]]/10000</f>
        <v>0.0595</v>
      </c>
      <c r="I1889" s="2" t="s">
        <v>3136</v>
      </c>
      <c r="J1889" s="1">
        <f t="shared" si="31"/>
        <v>2024</v>
      </c>
      <c r="K1889" s="1" t="s">
        <v>58</v>
      </c>
      <c r="L1889" s="1" t="s">
        <v>58</v>
      </c>
      <c r="M1889" s="2" t="s">
        <v>3121</v>
      </c>
    </row>
    <row r="1890" spans="1:13">
      <c r="A1890" s="3">
        <v>45626</v>
      </c>
      <c r="B1890" s="1">
        <v>11</v>
      </c>
      <c r="C1890" s="1">
        <v>328</v>
      </c>
      <c r="D1890" s="2" t="s">
        <v>23</v>
      </c>
      <c r="E1890" s="1" t="s">
        <v>3939</v>
      </c>
      <c r="F1890" s="2" t="s">
        <v>3975</v>
      </c>
      <c r="G1890" s="4">
        <v>1655</v>
      </c>
      <c r="H1890" s="4">
        <f>表3[[#This Row],[借方发生额]]/10000</f>
        <v>0.1655</v>
      </c>
      <c r="I1890" s="2" t="s">
        <v>3136</v>
      </c>
      <c r="J1890" s="1">
        <f t="shared" si="31"/>
        <v>2024</v>
      </c>
      <c r="K1890" s="1" t="s">
        <v>79</v>
      </c>
      <c r="L1890" s="1" t="s">
        <v>79</v>
      </c>
      <c r="M1890" s="2" t="s">
        <v>9</v>
      </c>
    </row>
    <row r="1891" spans="1:13">
      <c r="A1891" s="3">
        <v>45626</v>
      </c>
      <c r="B1891" s="1">
        <v>11</v>
      </c>
      <c r="C1891" s="1">
        <v>328</v>
      </c>
      <c r="D1891" s="2" t="s">
        <v>23</v>
      </c>
      <c r="E1891" s="1" t="s">
        <v>3941</v>
      </c>
      <c r="F1891" s="2" t="s">
        <v>4021</v>
      </c>
      <c r="G1891" s="1">
        <v>433</v>
      </c>
      <c r="H1891" s="1">
        <f>表3[[#This Row],[借方发生额]]/10000</f>
        <v>0.0433</v>
      </c>
      <c r="I1891" s="2" t="s">
        <v>3136</v>
      </c>
      <c r="J1891" s="1">
        <f t="shared" si="31"/>
        <v>2024</v>
      </c>
      <c r="K1891" s="1" t="s">
        <v>40</v>
      </c>
      <c r="L1891" s="1" t="s">
        <v>288</v>
      </c>
      <c r="M1891" s="2" t="s">
        <v>9</v>
      </c>
    </row>
    <row r="1892" spans="1:13">
      <c r="A1892" s="3">
        <v>45626</v>
      </c>
      <c r="B1892" s="1">
        <v>11</v>
      </c>
      <c r="C1892" s="1">
        <v>347</v>
      </c>
      <c r="D1892" s="2" t="s">
        <v>23</v>
      </c>
      <c r="E1892" s="1" t="s">
        <v>3939</v>
      </c>
      <c r="F1892" s="2" t="s">
        <v>3990</v>
      </c>
      <c r="G1892" s="1">
        <v>182.86</v>
      </c>
      <c r="H1892" s="1">
        <f>表3[[#This Row],[借方发生额]]/10000</f>
        <v>0.018286</v>
      </c>
      <c r="I1892" s="2" t="s">
        <v>3136</v>
      </c>
      <c r="J1892" s="1">
        <f t="shared" si="31"/>
        <v>2024</v>
      </c>
      <c r="K1892" s="1" t="s">
        <v>79</v>
      </c>
      <c r="L1892" s="1" t="s">
        <v>79</v>
      </c>
      <c r="M1892" s="2" t="s">
        <v>9</v>
      </c>
    </row>
    <row r="1893" spans="1:13">
      <c r="A1893" s="3">
        <v>45626</v>
      </c>
      <c r="B1893" s="1">
        <v>11</v>
      </c>
      <c r="C1893" s="1">
        <v>348</v>
      </c>
      <c r="D1893" s="2" t="s">
        <v>23</v>
      </c>
      <c r="E1893" s="1" t="s">
        <v>3939</v>
      </c>
      <c r="F1893" s="2" t="s">
        <v>3991</v>
      </c>
      <c r="G1893" s="1">
        <v>45.71</v>
      </c>
      <c r="H1893" s="1">
        <f>表3[[#This Row],[借方发生额]]/10000</f>
        <v>0.004571</v>
      </c>
      <c r="I1893" s="2" t="s">
        <v>3136</v>
      </c>
      <c r="J1893" s="1">
        <f t="shared" si="31"/>
        <v>2024</v>
      </c>
      <c r="K1893" s="1" t="s">
        <v>79</v>
      </c>
      <c r="L1893" s="1" t="s">
        <v>79</v>
      </c>
      <c r="M1893" s="2" t="s">
        <v>9</v>
      </c>
    </row>
    <row r="1894" spans="1:13">
      <c r="A1894" s="3">
        <v>45626</v>
      </c>
      <c r="B1894" s="1">
        <v>11</v>
      </c>
      <c r="C1894" s="1">
        <v>349</v>
      </c>
      <c r="D1894" s="2" t="s">
        <v>23</v>
      </c>
      <c r="E1894" s="1" t="s">
        <v>3939</v>
      </c>
      <c r="F1894" s="2" t="s">
        <v>3992</v>
      </c>
      <c r="G1894" s="1">
        <v>594.29</v>
      </c>
      <c r="H1894" s="1">
        <f>表3[[#This Row],[借方发生额]]/10000</f>
        <v>0.059429</v>
      </c>
      <c r="I1894" s="2" t="s">
        <v>4608</v>
      </c>
      <c r="J1894" s="1">
        <f t="shared" si="31"/>
        <v>2024</v>
      </c>
      <c r="K1894" s="1" t="s">
        <v>79</v>
      </c>
      <c r="L1894" s="1" t="s">
        <v>79</v>
      </c>
      <c r="M1894" s="2" t="s">
        <v>9</v>
      </c>
    </row>
    <row r="1895" spans="1:13">
      <c r="A1895" s="3">
        <v>45626</v>
      </c>
      <c r="B1895" s="1">
        <v>11</v>
      </c>
      <c r="C1895" s="1">
        <v>350</v>
      </c>
      <c r="D1895" s="2" t="s">
        <v>23</v>
      </c>
      <c r="E1895" s="1" t="s">
        <v>3939</v>
      </c>
      <c r="F1895" s="2" t="s">
        <v>4304</v>
      </c>
      <c r="G1895" s="1">
        <v>192</v>
      </c>
      <c r="H1895" s="1">
        <f>表3[[#This Row],[借方发生额]]/10000</f>
        <v>0.0192</v>
      </c>
      <c r="I1895" s="2" t="s">
        <v>3136</v>
      </c>
      <c r="J1895" s="1">
        <f t="shared" si="31"/>
        <v>2024</v>
      </c>
      <c r="K1895" s="1" t="s">
        <v>79</v>
      </c>
      <c r="L1895" s="1" t="s">
        <v>79</v>
      </c>
      <c r="M1895" s="2" t="s">
        <v>9</v>
      </c>
    </row>
    <row r="1896" spans="1:13">
      <c r="A1896" s="3">
        <v>45626</v>
      </c>
      <c r="B1896" s="1">
        <v>11</v>
      </c>
      <c r="C1896" s="1">
        <v>351</v>
      </c>
      <c r="D1896" s="2" t="s">
        <v>23</v>
      </c>
      <c r="E1896" s="1" t="s">
        <v>3939</v>
      </c>
      <c r="F1896" s="2" t="s">
        <v>3994</v>
      </c>
      <c r="G1896" s="1">
        <v>822.86</v>
      </c>
      <c r="H1896" s="1">
        <f>表3[[#This Row],[借方发生额]]/10000</f>
        <v>0.082286</v>
      </c>
      <c r="I1896" s="2" t="s">
        <v>3136</v>
      </c>
      <c r="J1896" s="1">
        <f t="shared" si="31"/>
        <v>2024</v>
      </c>
      <c r="K1896" s="1" t="s">
        <v>79</v>
      </c>
      <c r="L1896" s="1" t="s">
        <v>79</v>
      </c>
      <c r="M1896" s="2" t="s">
        <v>9</v>
      </c>
    </row>
    <row r="1897" spans="1:13">
      <c r="A1897" s="3">
        <v>45626</v>
      </c>
      <c r="B1897" s="1">
        <v>11</v>
      </c>
      <c r="C1897" s="1">
        <v>682</v>
      </c>
      <c r="D1897" s="2" t="s">
        <v>23</v>
      </c>
      <c r="E1897" s="1" t="s">
        <v>4007</v>
      </c>
      <c r="F1897" s="2" t="s">
        <v>4338</v>
      </c>
      <c r="G1897" s="4">
        <v>769335.87</v>
      </c>
      <c r="H1897" s="4">
        <f>表3[[#This Row],[借方发生额]]/10000</f>
        <v>76.933587</v>
      </c>
      <c r="I1897" s="2" t="s">
        <v>3170</v>
      </c>
      <c r="J1897" s="1">
        <f t="shared" si="31"/>
        <v>2024</v>
      </c>
      <c r="K1897" s="1" t="s">
        <v>32</v>
      </c>
      <c r="L1897" s="1" t="s">
        <v>3120</v>
      </c>
      <c r="M1897" s="1" t="s">
        <v>3120</v>
      </c>
    </row>
    <row r="1898" spans="1:13">
      <c r="A1898" s="3">
        <v>45626</v>
      </c>
      <c r="B1898" s="1">
        <v>11</v>
      </c>
      <c r="C1898" s="1">
        <v>703</v>
      </c>
      <c r="D1898" s="2" t="s">
        <v>23</v>
      </c>
      <c r="E1898" s="1" t="s">
        <v>3997</v>
      </c>
      <c r="F1898" s="2" t="s">
        <v>4323</v>
      </c>
      <c r="G1898" s="4">
        <v>5542.51</v>
      </c>
      <c r="H1898" s="4">
        <f>表3[[#This Row],[借方发生额]]/10000</f>
        <v>0.554251</v>
      </c>
      <c r="I1898" s="2" t="s">
        <v>3999</v>
      </c>
      <c r="J1898" s="1">
        <f t="shared" si="31"/>
        <v>2024</v>
      </c>
      <c r="K1898" s="1" t="s">
        <v>4000</v>
      </c>
      <c r="L1898" s="1" t="s">
        <v>79</v>
      </c>
      <c r="M1898" s="2" t="s">
        <v>9</v>
      </c>
    </row>
    <row r="1899" spans="1:13">
      <c r="A1899" s="3">
        <v>45626</v>
      </c>
      <c r="B1899" s="1">
        <v>11</v>
      </c>
      <c r="C1899" s="1">
        <v>704</v>
      </c>
      <c r="D1899" s="2" t="s">
        <v>23</v>
      </c>
      <c r="E1899" s="1" t="s">
        <v>3997</v>
      </c>
      <c r="F1899" s="2" t="s">
        <v>4324</v>
      </c>
      <c r="G1899" s="4">
        <v>3002.38</v>
      </c>
      <c r="H1899" s="4">
        <f>表3[[#This Row],[借方发生额]]/10000</f>
        <v>0.300238</v>
      </c>
      <c r="I1899" s="2" t="s">
        <v>3999</v>
      </c>
      <c r="J1899" s="1">
        <f t="shared" si="31"/>
        <v>2024</v>
      </c>
      <c r="K1899" s="1" t="s">
        <v>4000</v>
      </c>
      <c r="L1899" s="1" t="s">
        <v>79</v>
      </c>
      <c r="M1899" s="2" t="s">
        <v>9</v>
      </c>
    </row>
    <row r="1900" spans="1:13">
      <c r="A1900" s="3">
        <v>45626</v>
      </c>
      <c r="B1900" s="1">
        <v>11</v>
      </c>
      <c r="C1900" s="1">
        <v>705</v>
      </c>
      <c r="D1900" s="2" t="s">
        <v>23</v>
      </c>
      <c r="E1900" s="1" t="s">
        <v>3997</v>
      </c>
      <c r="F1900" s="2" t="s">
        <v>4307</v>
      </c>
      <c r="G1900" s="4">
        <v>1467.89</v>
      </c>
      <c r="H1900" s="4">
        <f>表3[[#This Row],[借方发生额]]/10000</f>
        <v>0.146789</v>
      </c>
      <c r="I1900" s="2" t="s">
        <v>3999</v>
      </c>
      <c r="J1900" s="1">
        <f t="shared" si="31"/>
        <v>2024</v>
      </c>
      <c r="K1900" s="1" t="s">
        <v>4000</v>
      </c>
      <c r="L1900" s="1" t="s">
        <v>79</v>
      </c>
      <c r="M1900" s="2" t="s">
        <v>9</v>
      </c>
    </row>
    <row r="1901" spans="1:13">
      <c r="A1901" s="3">
        <v>45626</v>
      </c>
      <c r="B1901" s="1">
        <v>11</v>
      </c>
      <c r="C1901" s="1">
        <v>705</v>
      </c>
      <c r="D1901" s="2" t="s">
        <v>23</v>
      </c>
      <c r="E1901" s="1" t="s">
        <v>3997</v>
      </c>
      <c r="F1901" s="2" t="s">
        <v>4307</v>
      </c>
      <c r="G1901" s="4">
        <v>1190.15</v>
      </c>
      <c r="H1901" s="4">
        <f>表3[[#This Row],[借方发生额]]/10000</f>
        <v>0.119015</v>
      </c>
      <c r="I1901" s="2" t="s">
        <v>3999</v>
      </c>
      <c r="J1901" s="1">
        <f t="shared" si="31"/>
        <v>2024</v>
      </c>
      <c r="K1901" s="1" t="s">
        <v>4000</v>
      </c>
      <c r="L1901" s="1" t="s">
        <v>79</v>
      </c>
      <c r="M1901" s="2" t="s">
        <v>9</v>
      </c>
    </row>
    <row r="1902" spans="1:13">
      <c r="A1902" s="3">
        <v>45626</v>
      </c>
      <c r="B1902" s="1">
        <v>11</v>
      </c>
      <c r="C1902" s="1">
        <v>705</v>
      </c>
      <c r="D1902" s="2" t="s">
        <v>23</v>
      </c>
      <c r="E1902" s="1" t="s">
        <v>3997</v>
      </c>
      <c r="F1902" s="2" t="s">
        <v>4307</v>
      </c>
      <c r="G1902" s="4">
        <v>17949.21</v>
      </c>
      <c r="H1902" s="4">
        <f>表3[[#This Row],[借方发生额]]/10000</f>
        <v>1.794921</v>
      </c>
      <c r="I1902" s="2" t="s">
        <v>3999</v>
      </c>
      <c r="J1902" s="1">
        <f t="shared" si="31"/>
        <v>2024</v>
      </c>
      <c r="K1902" s="1" t="s">
        <v>4000</v>
      </c>
      <c r="L1902" s="1" t="s">
        <v>79</v>
      </c>
      <c r="M1902" s="2" t="s">
        <v>9</v>
      </c>
    </row>
    <row r="1903" spans="1:13">
      <c r="A1903" s="3">
        <v>45626</v>
      </c>
      <c r="B1903" s="1">
        <v>11</v>
      </c>
      <c r="C1903" s="1">
        <v>705</v>
      </c>
      <c r="D1903" s="2" t="s">
        <v>23</v>
      </c>
      <c r="E1903" s="1" t="s">
        <v>3997</v>
      </c>
      <c r="F1903" s="2" t="s">
        <v>4307</v>
      </c>
      <c r="G1903" s="1">
        <v>102.45</v>
      </c>
      <c r="H1903" s="1">
        <f>表3[[#This Row],[借方发生额]]/10000</f>
        <v>0.010245</v>
      </c>
      <c r="I1903" s="2" t="s">
        <v>3999</v>
      </c>
      <c r="J1903" s="1">
        <f t="shared" si="31"/>
        <v>2024</v>
      </c>
      <c r="K1903" s="1" t="s">
        <v>4000</v>
      </c>
      <c r="L1903" s="1" t="s">
        <v>79</v>
      </c>
      <c r="M1903" s="2" t="s">
        <v>9</v>
      </c>
    </row>
    <row r="1904" spans="1:13">
      <c r="A1904" s="3">
        <v>45626</v>
      </c>
      <c r="B1904" s="1">
        <v>11</v>
      </c>
      <c r="C1904" s="1">
        <v>705</v>
      </c>
      <c r="D1904" s="2" t="s">
        <v>23</v>
      </c>
      <c r="E1904" s="1" t="s">
        <v>3997</v>
      </c>
      <c r="F1904" s="2" t="s">
        <v>4307</v>
      </c>
      <c r="G1904" s="1">
        <v>229.36</v>
      </c>
      <c r="H1904" s="1">
        <f>表3[[#This Row],[借方发生额]]/10000</f>
        <v>0.022936</v>
      </c>
      <c r="I1904" s="2" t="s">
        <v>3999</v>
      </c>
      <c r="J1904" s="1">
        <f t="shared" si="31"/>
        <v>2024</v>
      </c>
      <c r="K1904" s="1" t="s">
        <v>4000</v>
      </c>
      <c r="L1904" s="1" t="s">
        <v>79</v>
      </c>
      <c r="M1904" s="2" t="s">
        <v>9</v>
      </c>
    </row>
    <row r="1905" spans="1:13">
      <c r="A1905" s="3">
        <v>45626</v>
      </c>
      <c r="B1905" s="1">
        <v>11</v>
      </c>
      <c r="C1905" s="1">
        <v>705</v>
      </c>
      <c r="D1905" s="2" t="s">
        <v>23</v>
      </c>
      <c r="E1905" s="1" t="s">
        <v>3997</v>
      </c>
      <c r="F1905" s="2" t="s">
        <v>4307</v>
      </c>
      <c r="G1905" s="4">
        <v>2278.29</v>
      </c>
      <c r="H1905" s="4">
        <f>表3[[#This Row],[借方发生额]]/10000</f>
        <v>0.227829</v>
      </c>
      <c r="I1905" s="2" t="s">
        <v>3999</v>
      </c>
      <c r="J1905" s="1">
        <f t="shared" si="31"/>
        <v>2024</v>
      </c>
      <c r="K1905" s="1" t="s">
        <v>4000</v>
      </c>
      <c r="L1905" s="1" t="s">
        <v>79</v>
      </c>
      <c r="M1905" s="2" t="s">
        <v>9</v>
      </c>
    </row>
    <row r="1906" spans="1:13">
      <c r="A1906" s="3">
        <v>45626</v>
      </c>
      <c r="B1906" s="1">
        <v>11</v>
      </c>
      <c r="C1906" s="1">
        <v>706</v>
      </c>
      <c r="D1906" s="2" t="s">
        <v>23</v>
      </c>
      <c r="E1906" s="1" t="s">
        <v>3997</v>
      </c>
      <c r="F1906" s="2" t="s">
        <v>4308</v>
      </c>
      <c r="G1906" s="4">
        <v>6150</v>
      </c>
      <c r="H1906" s="4">
        <f>表3[[#This Row],[借方发生额]]/10000</f>
        <v>0.615</v>
      </c>
      <c r="I1906" s="2" t="s">
        <v>3999</v>
      </c>
      <c r="J1906" s="1">
        <f t="shared" si="31"/>
        <v>2024</v>
      </c>
      <c r="K1906" s="1" t="s">
        <v>4000</v>
      </c>
      <c r="L1906" s="1" t="s">
        <v>79</v>
      </c>
      <c r="M1906" s="2" t="s">
        <v>9</v>
      </c>
    </row>
    <row r="1907" spans="1:13">
      <c r="A1907" s="3">
        <v>45626</v>
      </c>
      <c r="B1907" s="1">
        <v>11</v>
      </c>
      <c r="C1907" s="1">
        <v>707</v>
      </c>
      <c r="D1907" s="2" t="s">
        <v>23</v>
      </c>
      <c r="E1907" s="1" t="s">
        <v>3939</v>
      </c>
      <c r="F1907" s="2" t="s">
        <v>4609</v>
      </c>
      <c r="G1907" s="1">
        <v>311.27</v>
      </c>
      <c r="H1907" s="1">
        <f>表3[[#This Row],[借方发生额]]/10000</f>
        <v>0.031127</v>
      </c>
      <c r="I1907" s="2" t="s">
        <v>3999</v>
      </c>
      <c r="J1907" s="1">
        <f t="shared" si="31"/>
        <v>2024</v>
      </c>
      <c r="K1907" s="1" t="s">
        <v>79</v>
      </c>
      <c r="L1907" s="1" t="s">
        <v>79</v>
      </c>
      <c r="M1907" s="2" t="s">
        <v>9</v>
      </c>
    </row>
    <row r="1908" spans="1:13">
      <c r="A1908" s="3">
        <v>45626</v>
      </c>
      <c r="B1908" s="1">
        <v>11</v>
      </c>
      <c r="C1908" s="1">
        <v>708</v>
      </c>
      <c r="D1908" s="2" t="s">
        <v>23</v>
      </c>
      <c r="E1908" s="1" t="s">
        <v>3939</v>
      </c>
      <c r="F1908" s="2" t="s">
        <v>4005</v>
      </c>
      <c r="G1908" s="4">
        <v>3081.76</v>
      </c>
      <c r="H1908" s="4">
        <f>表3[[#This Row],[借方发生额]]/10000</f>
        <v>0.308176</v>
      </c>
      <c r="I1908" s="2" t="s">
        <v>4006</v>
      </c>
      <c r="J1908" s="1">
        <f t="shared" si="31"/>
        <v>2024</v>
      </c>
      <c r="K1908" s="1" t="s">
        <v>79</v>
      </c>
      <c r="L1908" s="1" t="s">
        <v>79</v>
      </c>
      <c r="M1908" s="2" t="s">
        <v>9</v>
      </c>
    </row>
    <row r="1909" spans="1:13">
      <c r="A1909" s="3">
        <v>45626</v>
      </c>
      <c r="B1909" s="1">
        <v>11</v>
      </c>
      <c r="C1909" s="1">
        <v>708</v>
      </c>
      <c r="D1909" s="2" t="s">
        <v>23</v>
      </c>
      <c r="E1909" s="1" t="s">
        <v>3939</v>
      </c>
      <c r="F1909" s="2" t="s">
        <v>4397</v>
      </c>
      <c r="G1909" s="4">
        <v>2982.33</v>
      </c>
      <c r="H1909" s="4">
        <f>表3[[#This Row],[借方发生额]]/10000</f>
        <v>0.298233</v>
      </c>
      <c r="I1909" s="2" t="s">
        <v>4006</v>
      </c>
      <c r="J1909" s="1">
        <f t="shared" si="31"/>
        <v>2024</v>
      </c>
      <c r="K1909" s="1" t="s">
        <v>79</v>
      </c>
      <c r="L1909" s="1" t="s">
        <v>79</v>
      </c>
      <c r="M1909" s="2" t="s">
        <v>9</v>
      </c>
    </row>
    <row r="1910" spans="1:13">
      <c r="A1910" s="3">
        <v>45626</v>
      </c>
      <c r="B1910" s="1">
        <v>11</v>
      </c>
      <c r="C1910" s="1">
        <v>711</v>
      </c>
      <c r="D1910" s="2" t="s">
        <v>23</v>
      </c>
      <c r="E1910" s="1" t="s">
        <v>3995</v>
      </c>
      <c r="F1910" s="2" t="s">
        <v>4610</v>
      </c>
      <c r="G1910" s="4">
        <v>23138.44</v>
      </c>
      <c r="H1910" s="4">
        <f>表3[[#This Row],[借方发生额]]/10000</f>
        <v>2.313844</v>
      </c>
      <c r="I1910" s="2" t="s">
        <v>2157</v>
      </c>
      <c r="J1910" s="1">
        <f t="shared" si="31"/>
        <v>2024</v>
      </c>
      <c r="K1910" s="1" t="s">
        <v>3155</v>
      </c>
      <c r="L1910" s="1" t="s">
        <v>27</v>
      </c>
      <c r="M1910" s="2" t="s">
        <v>3122</v>
      </c>
    </row>
    <row r="1911" spans="1:13">
      <c r="A1911" s="3">
        <v>45626</v>
      </c>
      <c r="B1911" s="1">
        <v>11</v>
      </c>
      <c r="C1911" s="1">
        <v>712</v>
      </c>
      <c r="D1911" s="2" t="s">
        <v>23</v>
      </c>
      <c r="E1911" s="1" t="s">
        <v>3995</v>
      </c>
      <c r="F1911" s="2" t="s">
        <v>28</v>
      </c>
      <c r="G1911" s="4">
        <v>9585.89</v>
      </c>
      <c r="H1911" s="4">
        <f>表3[[#This Row],[借方发生额]]/10000</f>
        <v>0.958589</v>
      </c>
      <c r="I1911" s="2" t="s">
        <v>53</v>
      </c>
      <c r="J1911" s="1">
        <f t="shared" si="31"/>
        <v>2024</v>
      </c>
      <c r="K1911" s="1" t="s">
        <v>3155</v>
      </c>
      <c r="L1911" s="1" t="s">
        <v>27</v>
      </c>
      <c r="M1911" s="2" t="s">
        <v>3122</v>
      </c>
    </row>
    <row r="1912" spans="1:13">
      <c r="A1912" s="3">
        <v>45626</v>
      </c>
      <c r="B1912" s="1">
        <v>11</v>
      </c>
      <c r="C1912" s="1">
        <v>712</v>
      </c>
      <c r="D1912" s="2" t="s">
        <v>23</v>
      </c>
      <c r="E1912" s="1" t="s">
        <v>3995</v>
      </c>
      <c r="F1912" s="2" t="s">
        <v>25</v>
      </c>
      <c r="G1912" s="4">
        <v>8554.91</v>
      </c>
      <c r="H1912" s="4">
        <f>表3[[#This Row],[借方发生额]]/10000</f>
        <v>0.855491</v>
      </c>
      <c r="I1912" s="2" t="s">
        <v>53</v>
      </c>
      <c r="J1912" s="1">
        <f t="shared" si="31"/>
        <v>2024</v>
      </c>
      <c r="K1912" s="1" t="s">
        <v>3155</v>
      </c>
      <c r="L1912" s="1" t="s">
        <v>27</v>
      </c>
      <c r="M1912" s="2" t="s">
        <v>3122</v>
      </c>
    </row>
    <row r="1913" spans="1:13">
      <c r="A1913" s="3">
        <v>45626</v>
      </c>
      <c r="B1913" s="1">
        <v>11</v>
      </c>
      <c r="C1913" s="1">
        <v>757</v>
      </c>
      <c r="D1913" s="2" t="s">
        <v>23</v>
      </c>
      <c r="E1913" s="1" t="s">
        <v>4009</v>
      </c>
      <c r="F1913" s="1" t="s">
        <v>1960</v>
      </c>
      <c r="G1913" s="4">
        <v>49787.27</v>
      </c>
      <c r="H1913" s="4">
        <f>表3[[#This Row],[借方发生额]]/10000</f>
        <v>4.978727</v>
      </c>
      <c r="I1913" s="2" t="s">
        <v>50</v>
      </c>
      <c r="J1913" s="1">
        <f t="shared" si="31"/>
        <v>2024</v>
      </c>
      <c r="K1913" s="1" t="s">
        <v>51</v>
      </c>
      <c r="L1913" s="1" t="s">
        <v>4010</v>
      </c>
      <c r="M1913" s="2" t="s">
        <v>9</v>
      </c>
    </row>
    <row r="1914" spans="1:13">
      <c r="A1914" s="3">
        <v>45632</v>
      </c>
      <c r="B1914" s="1">
        <v>12</v>
      </c>
      <c r="C1914" s="1">
        <v>106</v>
      </c>
      <c r="D1914" s="2" t="s">
        <v>23</v>
      </c>
      <c r="E1914" s="1" t="s">
        <v>3970</v>
      </c>
      <c r="F1914" s="2" t="s">
        <v>3496</v>
      </c>
      <c r="G1914" s="4">
        <v>1488</v>
      </c>
      <c r="H1914" s="4">
        <f>表3[[#This Row],[借方发生额]]/10000</f>
        <v>0.1488</v>
      </c>
      <c r="I1914" s="2" t="s">
        <v>1814</v>
      </c>
      <c r="J1914" s="1">
        <f t="shared" si="31"/>
        <v>2024</v>
      </c>
      <c r="K1914" s="1" t="s">
        <v>378</v>
      </c>
      <c r="L1914" s="1" t="s">
        <v>3131</v>
      </c>
      <c r="M1914" s="2" t="s">
        <v>9</v>
      </c>
    </row>
    <row r="1915" spans="1:13">
      <c r="A1915" s="3">
        <v>45632</v>
      </c>
      <c r="B1915" s="1">
        <v>12</v>
      </c>
      <c r="C1915" s="1">
        <v>106</v>
      </c>
      <c r="D1915" s="2" t="s">
        <v>23</v>
      </c>
      <c r="E1915" s="1" t="s">
        <v>3939</v>
      </c>
      <c r="F1915" s="2" t="s">
        <v>3507</v>
      </c>
      <c r="G1915" s="1">
        <v>503.81</v>
      </c>
      <c r="H1915" s="1">
        <f>表3[[#This Row],[借方发生额]]/10000</f>
        <v>0.050381</v>
      </c>
      <c r="I1915" s="2" t="s">
        <v>1814</v>
      </c>
      <c r="J1915" s="1">
        <f t="shared" si="31"/>
        <v>2024</v>
      </c>
      <c r="K1915" s="1" t="s">
        <v>79</v>
      </c>
      <c r="L1915" s="1" t="s">
        <v>79</v>
      </c>
      <c r="M1915" s="2" t="s">
        <v>9</v>
      </c>
    </row>
    <row r="1916" spans="1:13">
      <c r="A1916" s="3">
        <v>45632</v>
      </c>
      <c r="B1916" s="1">
        <v>12</v>
      </c>
      <c r="C1916" s="1">
        <v>106</v>
      </c>
      <c r="D1916" s="2" t="s">
        <v>23</v>
      </c>
      <c r="E1916" s="1" t="s">
        <v>3945</v>
      </c>
      <c r="F1916" s="2" t="s">
        <v>3509</v>
      </c>
      <c r="G1916" s="4">
        <v>1600</v>
      </c>
      <c r="H1916" s="4">
        <f>表3[[#This Row],[借方发生额]]/10000</f>
        <v>0.16</v>
      </c>
      <c r="I1916" s="2" t="s">
        <v>1814</v>
      </c>
      <c r="J1916" s="1">
        <f t="shared" si="31"/>
        <v>2024</v>
      </c>
      <c r="K1916" s="1" t="s">
        <v>58</v>
      </c>
      <c r="L1916" s="1" t="s">
        <v>58</v>
      </c>
      <c r="M1916" s="2" t="s">
        <v>3121</v>
      </c>
    </row>
    <row r="1917" spans="1:13">
      <c r="A1917" s="3">
        <v>45632</v>
      </c>
      <c r="B1917" s="1">
        <v>12</v>
      </c>
      <c r="C1917" s="1">
        <v>106</v>
      </c>
      <c r="D1917" s="2" t="s">
        <v>23</v>
      </c>
      <c r="E1917" s="1" t="s">
        <v>4030</v>
      </c>
      <c r="F1917" s="2" t="s">
        <v>3508</v>
      </c>
      <c r="G1917" s="4">
        <v>1100</v>
      </c>
      <c r="H1917" s="4">
        <f>表3[[#This Row],[借方发生额]]/10000</f>
        <v>0.11</v>
      </c>
      <c r="I1917" s="2" t="s">
        <v>1814</v>
      </c>
      <c r="J1917" s="1">
        <f t="shared" si="31"/>
        <v>2024</v>
      </c>
      <c r="K1917" s="1" t="s">
        <v>4032</v>
      </c>
      <c r="L1917" s="1" t="s">
        <v>79</v>
      </c>
      <c r="M1917" s="2" t="s">
        <v>9</v>
      </c>
    </row>
    <row r="1918" spans="1:13">
      <c r="A1918" s="3">
        <v>45632</v>
      </c>
      <c r="B1918" s="1">
        <v>12</v>
      </c>
      <c r="C1918" s="1">
        <v>16</v>
      </c>
      <c r="D1918" s="2" t="s">
        <v>23</v>
      </c>
      <c r="E1918" s="1" t="s">
        <v>3945</v>
      </c>
      <c r="F1918" s="2" t="s">
        <v>4054</v>
      </c>
      <c r="G1918" s="1">
        <v>800</v>
      </c>
      <c r="H1918" s="1">
        <f>表3[[#This Row],[借方发生额]]/10000</f>
        <v>0.08</v>
      </c>
      <c r="I1918" s="2" t="s">
        <v>3136</v>
      </c>
      <c r="J1918" s="1">
        <f t="shared" si="31"/>
        <v>2024</v>
      </c>
      <c r="K1918" s="1" t="s">
        <v>58</v>
      </c>
      <c r="L1918" s="1" t="s">
        <v>58</v>
      </c>
      <c r="M1918" s="2" t="s">
        <v>3121</v>
      </c>
    </row>
    <row r="1919" spans="1:13">
      <c r="A1919" s="3">
        <v>45632</v>
      </c>
      <c r="B1919" s="1">
        <v>12</v>
      </c>
      <c r="C1919" s="1">
        <v>17</v>
      </c>
      <c r="D1919" s="2" t="s">
        <v>23</v>
      </c>
      <c r="E1919" s="1" t="s">
        <v>3945</v>
      </c>
      <c r="F1919" s="2" t="s">
        <v>4073</v>
      </c>
      <c r="G1919" s="4">
        <v>1979.8</v>
      </c>
      <c r="H1919" s="4">
        <f>表3[[#This Row],[借方发生额]]/10000</f>
        <v>0.19798</v>
      </c>
      <c r="I1919" s="2" t="s">
        <v>3136</v>
      </c>
      <c r="J1919" s="1">
        <f t="shared" si="31"/>
        <v>2024</v>
      </c>
      <c r="K1919" s="1" t="s">
        <v>58</v>
      </c>
      <c r="L1919" s="1" t="s">
        <v>58</v>
      </c>
      <c r="M1919" s="2" t="s">
        <v>3121</v>
      </c>
    </row>
    <row r="1920" spans="1:13">
      <c r="A1920" s="3">
        <v>45632</v>
      </c>
      <c r="B1920" s="1">
        <v>12</v>
      </c>
      <c r="C1920" s="1">
        <v>17</v>
      </c>
      <c r="D1920" s="2" t="s">
        <v>23</v>
      </c>
      <c r="E1920" s="1" t="s">
        <v>3947</v>
      </c>
      <c r="F1920" s="2" t="s">
        <v>4365</v>
      </c>
      <c r="G1920" s="1">
        <v>187.5</v>
      </c>
      <c r="H1920" s="1">
        <f>表3[[#This Row],[借方发生额]]/10000</f>
        <v>0.01875</v>
      </c>
      <c r="I1920" s="2" t="s">
        <v>3136</v>
      </c>
      <c r="J1920" s="1">
        <f t="shared" ref="J1920:J1983" si="32">YEAR(A1920)</f>
        <v>2024</v>
      </c>
      <c r="K1920" s="1" t="s">
        <v>60</v>
      </c>
      <c r="L1920" s="1" t="s">
        <v>3131</v>
      </c>
      <c r="M1920" s="2" t="s">
        <v>9</v>
      </c>
    </row>
    <row r="1921" spans="1:13">
      <c r="A1921" s="3">
        <v>45632</v>
      </c>
      <c r="B1921" s="1">
        <v>12</v>
      </c>
      <c r="C1921" s="1">
        <v>17</v>
      </c>
      <c r="D1921" s="2" t="s">
        <v>23</v>
      </c>
      <c r="E1921" s="1" t="s">
        <v>3939</v>
      </c>
      <c r="F1921" s="2" t="s">
        <v>3975</v>
      </c>
      <c r="G1921" s="1">
        <v>32.9</v>
      </c>
      <c r="H1921" s="1">
        <f>表3[[#This Row],[借方发生额]]/10000</f>
        <v>0.00329</v>
      </c>
      <c r="I1921" s="2" t="s">
        <v>3136</v>
      </c>
      <c r="J1921" s="1">
        <f t="shared" si="32"/>
        <v>2024</v>
      </c>
      <c r="K1921" s="1" t="s">
        <v>79</v>
      </c>
      <c r="L1921" s="1" t="s">
        <v>79</v>
      </c>
      <c r="M1921" s="2" t="s">
        <v>9</v>
      </c>
    </row>
    <row r="1922" spans="1:13">
      <c r="A1922" s="3">
        <v>45632</v>
      </c>
      <c r="B1922" s="1">
        <v>12</v>
      </c>
      <c r="C1922" s="1">
        <v>17</v>
      </c>
      <c r="D1922" s="2" t="s">
        <v>23</v>
      </c>
      <c r="E1922" s="1" t="s">
        <v>3941</v>
      </c>
      <c r="F1922" s="2" t="s">
        <v>4021</v>
      </c>
      <c r="G1922" s="4">
        <v>1201.8</v>
      </c>
      <c r="H1922" s="4">
        <f>表3[[#This Row],[借方发生额]]/10000</f>
        <v>0.12018</v>
      </c>
      <c r="I1922" s="2" t="s">
        <v>3136</v>
      </c>
      <c r="J1922" s="1">
        <f t="shared" si="32"/>
        <v>2024</v>
      </c>
      <c r="K1922" s="1" t="s">
        <v>40</v>
      </c>
      <c r="L1922" s="1" t="s">
        <v>288</v>
      </c>
      <c r="M1922" s="2" t="s">
        <v>9</v>
      </c>
    </row>
    <row r="1923" spans="1:13">
      <c r="A1923" s="3">
        <v>45632</v>
      </c>
      <c r="B1923" s="1">
        <v>12</v>
      </c>
      <c r="C1923" s="1">
        <v>20</v>
      </c>
      <c r="D1923" s="2" t="s">
        <v>23</v>
      </c>
      <c r="E1923" s="1" t="s">
        <v>3945</v>
      </c>
      <c r="F1923" s="2" t="s">
        <v>4043</v>
      </c>
      <c r="G1923" s="4">
        <v>4800</v>
      </c>
      <c r="H1923" s="4">
        <f>表3[[#This Row],[借方发生额]]/10000</f>
        <v>0.48</v>
      </c>
      <c r="I1923" s="2" t="s">
        <v>3136</v>
      </c>
      <c r="J1923" s="1">
        <f t="shared" si="32"/>
        <v>2024</v>
      </c>
      <c r="K1923" s="1" t="s">
        <v>58</v>
      </c>
      <c r="L1923" s="1" t="s">
        <v>58</v>
      </c>
      <c r="M1923" s="2" t="s">
        <v>3121</v>
      </c>
    </row>
    <row r="1924" spans="1:13">
      <c r="A1924" s="3">
        <v>45632</v>
      </c>
      <c r="B1924" s="1">
        <v>12</v>
      </c>
      <c r="C1924" s="1">
        <v>21</v>
      </c>
      <c r="D1924" s="2" t="s">
        <v>23</v>
      </c>
      <c r="E1924" s="1" t="s">
        <v>3981</v>
      </c>
      <c r="F1924" s="2" t="s">
        <v>4611</v>
      </c>
      <c r="G1924" s="4">
        <v>4402</v>
      </c>
      <c r="H1924" s="4">
        <f>表3[[#This Row],[借方发生额]]/10000</f>
        <v>0.4402</v>
      </c>
      <c r="I1924" s="2" t="s">
        <v>3136</v>
      </c>
      <c r="J1924" s="1">
        <f t="shared" si="32"/>
        <v>2024</v>
      </c>
      <c r="K1924" s="1" t="s">
        <v>35</v>
      </c>
      <c r="L1924" s="1" t="s">
        <v>35</v>
      </c>
      <c r="M1924" s="2" t="s">
        <v>3121</v>
      </c>
    </row>
    <row r="1925" spans="1:13">
      <c r="A1925" s="3">
        <v>45632</v>
      </c>
      <c r="B1925" s="1">
        <v>12</v>
      </c>
      <c r="C1925" s="1">
        <v>29</v>
      </c>
      <c r="D1925" s="2" t="s">
        <v>23</v>
      </c>
      <c r="E1925" s="1" t="s">
        <v>3953</v>
      </c>
      <c r="F1925" s="2" t="s">
        <v>4478</v>
      </c>
      <c r="G1925" s="4">
        <v>1351.33</v>
      </c>
      <c r="H1925" s="4">
        <f>表3[[#This Row],[借方发生额]]/10000</f>
        <v>0.135133</v>
      </c>
      <c r="I1925" s="2" t="s">
        <v>3136</v>
      </c>
      <c r="J1925" s="1">
        <f t="shared" si="32"/>
        <v>2024</v>
      </c>
      <c r="K1925" s="1" t="s">
        <v>3956</v>
      </c>
      <c r="L1925" s="1" t="s">
        <v>58</v>
      </c>
      <c r="M1925" s="2" t="s">
        <v>3121</v>
      </c>
    </row>
    <row r="1926" spans="1:13">
      <c r="A1926" s="3">
        <v>45632</v>
      </c>
      <c r="B1926" s="1">
        <v>12</v>
      </c>
      <c r="C1926" s="1">
        <v>29</v>
      </c>
      <c r="D1926" s="2" t="s">
        <v>23</v>
      </c>
      <c r="E1926" s="1" t="s">
        <v>3953</v>
      </c>
      <c r="F1926" s="2" t="s">
        <v>4478</v>
      </c>
      <c r="G1926" s="4">
        <v>1994.98</v>
      </c>
      <c r="H1926" s="4">
        <f>表3[[#This Row],[借方发生额]]/10000</f>
        <v>0.199498</v>
      </c>
      <c r="I1926" s="2" t="s">
        <v>3136</v>
      </c>
      <c r="J1926" s="1">
        <f t="shared" si="32"/>
        <v>2024</v>
      </c>
      <c r="K1926" s="1" t="s">
        <v>3956</v>
      </c>
      <c r="L1926" s="1" t="s">
        <v>58</v>
      </c>
      <c r="M1926" s="2" t="s">
        <v>3121</v>
      </c>
    </row>
    <row r="1927" spans="1:13">
      <c r="A1927" s="3">
        <v>45632</v>
      </c>
      <c r="B1927" s="1">
        <v>12</v>
      </c>
      <c r="C1927" s="1">
        <v>31</v>
      </c>
      <c r="D1927" s="2" t="s">
        <v>23</v>
      </c>
      <c r="E1927" s="1" t="s">
        <v>3972</v>
      </c>
      <c r="F1927" s="2" t="s">
        <v>4612</v>
      </c>
      <c r="G1927" s="4">
        <v>11821.87</v>
      </c>
      <c r="H1927" s="4">
        <f>表3[[#This Row],[借方发生额]]/10000</f>
        <v>1.182187</v>
      </c>
      <c r="I1927" s="2" t="s">
        <v>3186</v>
      </c>
      <c r="J1927" s="1">
        <f t="shared" si="32"/>
        <v>2024</v>
      </c>
      <c r="K1927" s="1" t="s">
        <v>3533</v>
      </c>
      <c r="L1927" s="1" t="s">
        <v>27</v>
      </c>
      <c r="M1927" s="2" t="s">
        <v>3122</v>
      </c>
    </row>
    <row r="1928" spans="1:13">
      <c r="A1928" s="3">
        <v>45632</v>
      </c>
      <c r="B1928" s="1">
        <v>12</v>
      </c>
      <c r="C1928" s="1">
        <v>33</v>
      </c>
      <c r="D1928" s="2" t="s">
        <v>23</v>
      </c>
      <c r="E1928" s="1" t="s">
        <v>3941</v>
      </c>
      <c r="F1928" s="2" t="s">
        <v>3942</v>
      </c>
      <c r="G1928" s="4">
        <v>2614</v>
      </c>
      <c r="H1928" s="4">
        <f>表3[[#This Row],[借方发生额]]/10000</f>
        <v>0.2614</v>
      </c>
      <c r="I1928" s="2" t="s">
        <v>3136</v>
      </c>
      <c r="J1928" s="1">
        <f t="shared" si="32"/>
        <v>2024</v>
      </c>
      <c r="K1928" s="1" t="s">
        <v>40</v>
      </c>
      <c r="L1928" s="1" t="s">
        <v>288</v>
      </c>
      <c r="M1928" s="2" t="s">
        <v>9</v>
      </c>
    </row>
    <row r="1929" spans="1:13">
      <c r="A1929" s="3">
        <v>45632</v>
      </c>
      <c r="B1929" s="1">
        <v>12</v>
      </c>
      <c r="C1929" s="1">
        <v>34</v>
      </c>
      <c r="D1929" s="2" t="s">
        <v>23</v>
      </c>
      <c r="E1929" s="1" t="s">
        <v>3945</v>
      </c>
      <c r="F1929" s="2" t="s">
        <v>4563</v>
      </c>
      <c r="G1929" s="1">
        <v>440.1</v>
      </c>
      <c r="H1929" s="1">
        <f>表3[[#This Row],[借方发生额]]/10000</f>
        <v>0.04401</v>
      </c>
      <c r="I1929" s="2" t="s">
        <v>3136</v>
      </c>
      <c r="J1929" s="1">
        <f t="shared" si="32"/>
        <v>2024</v>
      </c>
      <c r="K1929" s="1" t="s">
        <v>58</v>
      </c>
      <c r="L1929" s="1" t="s">
        <v>58</v>
      </c>
      <c r="M1929" s="2" t="s">
        <v>3121</v>
      </c>
    </row>
    <row r="1930" spans="1:13">
      <c r="A1930" s="3">
        <v>45632</v>
      </c>
      <c r="B1930" s="1">
        <v>12</v>
      </c>
      <c r="C1930" s="1">
        <v>34</v>
      </c>
      <c r="D1930" s="2" t="s">
        <v>23</v>
      </c>
      <c r="E1930" s="1" t="s">
        <v>3939</v>
      </c>
      <c r="F1930" s="2" t="s">
        <v>4563</v>
      </c>
      <c r="G1930" s="4">
        <v>2388.54</v>
      </c>
      <c r="H1930" s="4">
        <f>表3[[#This Row],[借方发生额]]/10000</f>
        <v>0.238854</v>
      </c>
      <c r="I1930" s="2" t="s">
        <v>3136</v>
      </c>
      <c r="J1930" s="1">
        <f t="shared" si="32"/>
        <v>2024</v>
      </c>
      <c r="K1930" s="1" t="s">
        <v>79</v>
      </c>
      <c r="L1930" s="1" t="s">
        <v>79</v>
      </c>
      <c r="M1930" s="2" t="s">
        <v>9</v>
      </c>
    </row>
    <row r="1931" spans="1:13">
      <c r="A1931" s="3">
        <v>45632</v>
      </c>
      <c r="B1931" s="1">
        <v>12</v>
      </c>
      <c r="C1931" s="1">
        <v>34</v>
      </c>
      <c r="D1931" s="2" t="s">
        <v>23</v>
      </c>
      <c r="E1931" s="1" t="s">
        <v>3941</v>
      </c>
      <c r="F1931" s="2" t="s">
        <v>4563</v>
      </c>
      <c r="G1931" s="1">
        <v>565.2</v>
      </c>
      <c r="H1931" s="1">
        <f>表3[[#This Row],[借方发生额]]/10000</f>
        <v>0.05652</v>
      </c>
      <c r="I1931" s="2" t="s">
        <v>3136</v>
      </c>
      <c r="J1931" s="1">
        <f t="shared" si="32"/>
        <v>2024</v>
      </c>
      <c r="K1931" s="1" t="s">
        <v>40</v>
      </c>
      <c r="L1931" s="1" t="s">
        <v>288</v>
      </c>
      <c r="M1931" s="2" t="s">
        <v>9</v>
      </c>
    </row>
    <row r="1932" spans="1:13">
      <c r="A1932" s="3">
        <v>45632</v>
      </c>
      <c r="B1932" s="1">
        <v>12</v>
      </c>
      <c r="C1932" s="1">
        <v>35</v>
      </c>
      <c r="D1932" s="2" t="s">
        <v>23</v>
      </c>
      <c r="E1932" s="1" t="s">
        <v>3945</v>
      </c>
      <c r="F1932" s="2" t="s">
        <v>4054</v>
      </c>
      <c r="G1932" s="1">
        <v>371</v>
      </c>
      <c r="H1932" s="1">
        <f>表3[[#This Row],[借方发生额]]/10000</f>
        <v>0.0371</v>
      </c>
      <c r="I1932" s="2" t="s">
        <v>3161</v>
      </c>
      <c r="J1932" s="1">
        <f t="shared" si="32"/>
        <v>2024</v>
      </c>
      <c r="K1932" s="1" t="s">
        <v>58</v>
      </c>
      <c r="L1932" s="1" t="s">
        <v>58</v>
      </c>
      <c r="M1932" s="2" t="s">
        <v>3121</v>
      </c>
    </row>
    <row r="1933" spans="1:13">
      <c r="A1933" s="3">
        <v>45632</v>
      </c>
      <c r="B1933" s="1">
        <v>12</v>
      </c>
      <c r="C1933" s="1">
        <v>39</v>
      </c>
      <c r="D1933" s="2" t="s">
        <v>23</v>
      </c>
      <c r="E1933" s="1" t="s">
        <v>4007</v>
      </c>
      <c r="F1933" s="2" t="s">
        <v>4613</v>
      </c>
      <c r="G1933" s="4">
        <v>188000</v>
      </c>
      <c r="H1933" s="4">
        <f>表3[[#This Row],[借方发生额]]/10000</f>
        <v>18.8</v>
      </c>
      <c r="I1933" s="2" t="s">
        <v>4058</v>
      </c>
      <c r="J1933" s="1">
        <f t="shared" si="32"/>
        <v>2024</v>
      </c>
      <c r="K1933" s="1" t="s">
        <v>32</v>
      </c>
      <c r="L1933" s="1" t="s">
        <v>3120</v>
      </c>
      <c r="M1933" s="1" t="s">
        <v>3120</v>
      </c>
    </row>
    <row r="1934" spans="1:13">
      <c r="A1934" s="3">
        <v>45632</v>
      </c>
      <c r="B1934" s="1">
        <v>12</v>
      </c>
      <c r="C1934" s="1">
        <v>40</v>
      </c>
      <c r="D1934" s="2" t="s">
        <v>23</v>
      </c>
      <c r="E1934" s="1" t="s">
        <v>4007</v>
      </c>
      <c r="F1934" s="2" t="s">
        <v>4614</v>
      </c>
      <c r="G1934" s="4">
        <v>565200</v>
      </c>
      <c r="H1934" s="4">
        <f>表3[[#This Row],[借方发生额]]/10000</f>
        <v>56.52</v>
      </c>
      <c r="I1934" s="2" t="s">
        <v>4058</v>
      </c>
      <c r="J1934" s="1">
        <f t="shared" si="32"/>
        <v>2024</v>
      </c>
      <c r="K1934" s="1" t="s">
        <v>32</v>
      </c>
      <c r="L1934" s="1" t="s">
        <v>3120</v>
      </c>
      <c r="M1934" s="1" t="s">
        <v>3120</v>
      </c>
    </row>
    <row r="1935" spans="1:13">
      <c r="A1935" s="3">
        <v>45632</v>
      </c>
      <c r="B1935" s="1">
        <v>12</v>
      </c>
      <c r="C1935" s="1">
        <v>41</v>
      </c>
      <c r="D1935" s="2" t="s">
        <v>23</v>
      </c>
      <c r="E1935" s="1" t="s">
        <v>4007</v>
      </c>
      <c r="F1935" s="2" t="s">
        <v>4615</v>
      </c>
      <c r="G1935" s="4">
        <v>565200</v>
      </c>
      <c r="H1935" s="4">
        <f>表3[[#This Row],[借方发生额]]/10000</f>
        <v>56.52</v>
      </c>
      <c r="I1935" s="2" t="s">
        <v>4058</v>
      </c>
      <c r="J1935" s="1">
        <f t="shared" si="32"/>
        <v>2024</v>
      </c>
      <c r="K1935" s="1" t="s">
        <v>32</v>
      </c>
      <c r="L1935" s="1" t="s">
        <v>3120</v>
      </c>
      <c r="M1935" s="1" t="s">
        <v>3120</v>
      </c>
    </row>
    <row r="1936" spans="1:13">
      <c r="A1936" s="3">
        <v>45632</v>
      </c>
      <c r="B1936" s="1">
        <v>12</v>
      </c>
      <c r="C1936" s="1">
        <v>8</v>
      </c>
      <c r="D1936" s="2" t="s">
        <v>23</v>
      </c>
      <c r="E1936" s="1" t="s">
        <v>3941</v>
      </c>
      <c r="F1936" s="2" t="s">
        <v>3966</v>
      </c>
      <c r="G1936" s="4">
        <v>15792</v>
      </c>
      <c r="H1936" s="4">
        <f>表3[[#This Row],[借方发生额]]/10000</f>
        <v>1.5792</v>
      </c>
      <c r="I1936" s="2" t="s">
        <v>3152</v>
      </c>
      <c r="J1936" s="1">
        <f t="shared" si="32"/>
        <v>2024</v>
      </c>
      <c r="K1936" s="1" t="s">
        <v>40</v>
      </c>
      <c r="L1936" s="1" t="s">
        <v>288</v>
      </c>
      <c r="M1936" s="2" t="s">
        <v>9</v>
      </c>
    </row>
    <row r="1937" spans="1:13">
      <c r="A1937" s="3">
        <v>45632</v>
      </c>
      <c r="B1937" s="1">
        <v>12</v>
      </c>
      <c r="C1937" s="1">
        <v>9</v>
      </c>
      <c r="D1937" s="2" t="s">
        <v>23</v>
      </c>
      <c r="E1937" s="1" t="s">
        <v>3941</v>
      </c>
      <c r="F1937" s="2" t="s">
        <v>4616</v>
      </c>
      <c r="G1937" s="4">
        <v>13518.8</v>
      </c>
      <c r="H1937" s="4">
        <f>表3[[#This Row],[借方发生额]]/10000</f>
        <v>1.35188</v>
      </c>
      <c r="I1937" s="2" t="s">
        <v>3307</v>
      </c>
      <c r="J1937" s="1">
        <f t="shared" si="32"/>
        <v>2024</v>
      </c>
      <c r="K1937" s="1" t="s">
        <v>40</v>
      </c>
      <c r="L1937" s="1" t="s">
        <v>288</v>
      </c>
      <c r="M1937" s="2" t="s">
        <v>9</v>
      </c>
    </row>
    <row r="1938" spans="1:13">
      <c r="A1938" s="3">
        <v>45641</v>
      </c>
      <c r="B1938" s="1">
        <v>12</v>
      </c>
      <c r="C1938" s="1">
        <v>110</v>
      </c>
      <c r="D1938" s="2" t="s">
        <v>23</v>
      </c>
      <c r="E1938" s="1" t="s">
        <v>3970</v>
      </c>
      <c r="F1938" s="2" t="s">
        <v>4459</v>
      </c>
      <c r="G1938" s="4">
        <v>2094.31</v>
      </c>
      <c r="H1938" s="4">
        <f>表3[[#This Row],[借方发生额]]/10000</f>
        <v>0.209431</v>
      </c>
      <c r="I1938" s="2" t="s">
        <v>3152</v>
      </c>
      <c r="J1938" s="1">
        <f t="shared" si="32"/>
        <v>2024</v>
      </c>
      <c r="K1938" s="1" t="s">
        <v>378</v>
      </c>
      <c r="L1938" s="1" t="s">
        <v>3131</v>
      </c>
      <c r="M1938" s="2" t="s">
        <v>9</v>
      </c>
    </row>
    <row r="1939" spans="1:13">
      <c r="A1939" s="3">
        <v>45641</v>
      </c>
      <c r="B1939" s="1">
        <v>12</v>
      </c>
      <c r="C1939" s="1">
        <v>111</v>
      </c>
      <c r="D1939" s="2" t="s">
        <v>23</v>
      </c>
      <c r="E1939" s="1" t="s">
        <v>4007</v>
      </c>
      <c r="F1939" s="2" t="s">
        <v>4617</v>
      </c>
      <c r="G1939" s="4">
        <v>7500</v>
      </c>
      <c r="H1939" s="4">
        <f>表3[[#This Row],[借方发生额]]/10000</f>
        <v>0.75</v>
      </c>
      <c r="I1939" s="2" t="s">
        <v>4058</v>
      </c>
      <c r="J1939" s="1">
        <f t="shared" si="32"/>
        <v>2024</v>
      </c>
      <c r="K1939" s="1" t="s">
        <v>32</v>
      </c>
      <c r="L1939" s="1" t="s">
        <v>3120</v>
      </c>
      <c r="M1939" s="1" t="s">
        <v>3120</v>
      </c>
    </row>
    <row r="1940" spans="1:13">
      <c r="A1940" s="3">
        <v>45641</v>
      </c>
      <c r="B1940" s="1">
        <v>12</v>
      </c>
      <c r="C1940" s="1">
        <v>113</v>
      </c>
      <c r="D1940" s="2" t="s">
        <v>23</v>
      </c>
      <c r="E1940" s="1" t="s">
        <v>3981</v>
      </c>
      <c r="F1940" s="2" t="s">
        <v>4618</v>
      </c>
      <c r="G1940" s="4">
        <v>3120</v>
      </c>
      <c r="H1940" s="4">
        <f>表3[[#This Row],[借方发生额]]/10000</f>
        <v>0.312</v>
      </c>
      <c r="I1940" s="2" t="s">
        <v>3129</v>
      </c>
      <c r="J1940" s="1">
        <f t="shared" si="32"/>
        <v>2024</v>
      </c>
      <c r="K1940" s="1" t="s">
        <v>35</v>
      </c>
      <c r="L1940" s="1" t="s">
        <v>35</v>
      </c>
      <c r="M1940" s="2" t="s">
        <v>3121</v>
      </c>
    </row>
    <row r="1941" spans="1:13">
      <c r="A1941" s="3">
        <v>45641</v>
      </c>
      <c r="B1941" s="1">
        <v>12</v>
      </c>
      <c r="C1941" s="1">
        <v>114</v>
      </c>
      <c r="D1941" s="2" t="s">
        <v>23</v>
      </c>
      <c r="E1941" s="1" t="s">
        <v>3972</v>
      </c>
      <c r="F1941" s="2" t="s">
        <v>4619</v>
      </c>
      <c r="G1941" s="4">
        <v>93746.46</v>
      </c>
      <c r="H1941" s="4">
        <f>表3[[#This Row],[借方发生额]]/10000</f>
        <v>9.374646</v>
      </c>
      <c r="I1941" s="2" t="s">
        <v>3152</v>
      </c>
      <c r="J1941" s="1">
        <f t="shared" si="32"/>
        <v>2024</v>
      </c>
      <c r="K1941" s="1" t="s">
        <v>3533</v>
      </c>
      <c r="L1941" s="1" t="s">
        <v>27</v>
      </c>
      <c r="M1941" s="2" t="s">
        <v>3122</v>
      </c>
    </row>
    <row r="1942" spans="1:13">
      <c r="A1942" s="3">
        <v>45641</v>
      </c>
      <c r="B1942" s="1">
        <v>12</v>
      </c>
      <c r="C1942" s="1">
        <v>119</v>
      </c>
      <c r="D1942" s="2" t="s">
        <v>23</v>
      </c>
      <c r="E1942" s="1" t="s">
        <v>3945</v>
      </c>
      <c r="F1942" s="2" t="s">
        <v>4192</v>
      </c>
      <c r="G1942" s="1">
        <v>759.96</v>
      </c>
      <c r="H1942" s="1">
        <f>表3[[#This Row],[借方发生额]]/10000</f>
        <v>0.075996</v>
      </c>
      <c r="I1942" s="2" t="s">
        <v>3307</v>
      </c>
      <c r="J1942" s="1">
        <f t="shared" si="32"/>
        <v>2024</v>
      </c>
      <c r="K1942" s="1" t="s">
        <v>58</v>
      </c>
      <c r="L1942" s="1" t="s">
        <v>58</v>
      </c>
      <c r="M1942" s="2" t="s">
        <v>3121</v>
      </c>
    </row>
    <row r="1943" spans="1:13">
      <c r="A1943" s="3">
        <v>45641</v>
      </c>
      <c r="B1943" s="1">
        <v>12</v>
      </c>
      <c r="C1943" s="1">
        <v>129</v>
      </c>
      <c r="D1943" s="2" t="s">
        <v>23</v>
      </c>
      <c r="E1943" s="1" t="s">
        <v>3972</v>
      </c>
      <c r="F1943" s="2" t="s">
        <v>3973</v>
      </c>
      <c r="G1943" s="4">
        <v>13310.14</v>
      </c>
      <c r="H1943" s="4">
        <f>表3[[#This Row],[借方发生额]]/10000</f>
        <v>1.331014</v>
      </c>
      <c r="I1943" s="2" t="s">
        <v>3186</v>
      </c>
      <c r="J1943" s="1">
        <f t="shared" si="32"/>
        <v>2024</v>
      </c>
      <c r="K1943" s="1" t="s">
        <v>3533</v>
      </c>
      <c r="L1943" s="1" t="s">
        <v>27</v>
      </c>
      <c r="M1943" s="2" t="s">
        <v>3122</v>
      </c>
    </row>
    <row r="1944" spans="1:13">
      <c r="A1944" s="3">
        <v>45641</v>
      </c>
      <c r="B1944" s="1">
        <v>12</v>
      </c>
      <c r="C1944" s="1">
        <v>129</v>
      </c>
      <c r="D1944" s="2" t="s">
        <v>23</v>
      </c>
      <c r="E1944" s="1" t="s">
        <v>3972</v>
      </c>
      <c r="F1944" s="2" t="s">
        <v>4620</v>
      </c>
      <c r="G1944" s="4">
        <v>1113.77</v>
      </c>
      <c r="H1944" s="4">
        <f>表3[[#This Row],[借方发生额]]/10000</f>
        <v>0.111377</v>
      </c>
      <c r="I1944" s="2" t="s">
        <v>3186</v>
      </c>
      <c r="J1944" s="1">
        <f t="shared" si="32"/>
        <v>2024</v>
      </c>
      <c r="K1944" s="1" t="s">
        <v>3533</v>
      </c>
      <c r="L1944" s="1" t="s">
        <v>27</v>
      </c>
      <c r="M1944" s="2" t="s">
        <v>3122</v>
      </c>
    </row>
    <row r="1945" spans="1:13">
      <c r="A1945" s="3">
        <v>45657</v>
      </c>
      <c r="B1945" s="1">
        <v>12</v>
      </c>
      <c r="C1945" s="1">
        <v>1000</v>
      </c>
      <c r="D1945" s="2" t="s">
        <v>23</v>
      </c>
      <c r="E1945" s="1" t="s">
        <v>4007</v>
      </c>
      <c r="F1945" s="2" t="s">
        <v>4621</v>
      </c>
      <c r="G1945" s="4">
        <v>565200</v>
      </c>
      <c r="H1945" s="4">
        <f>表3[[#This Row],[借方发生额]]/10000</f>
        <v>56.52</v>
      </c>
      <c r="I1945" s="2" t="s">
        <v>4458</v>
      </c>
      <c r="J1945" s="1">
        <f t="shared" si="32"/>
        <v>2024</v>
      </c>
      <c r="K1945" s="1" t="s">
        <v>32</v>
      </c>
      <c r="L1945" s="1" t="s">
        <v>3120</v>
      </c>
      <c r="M1945" s="1" t="s">
        <v>3120</v>
      </c>
    </row>
    <row r="1946" spans="1:13">
      <c r="A1946" s="3">
        <v>45657</v>
      </c>
      <c r="B1946" s="1">
        <v>12</v>
      </c>
      <c r="C1946" s="1">
        <v>1025</v>
      </c>
      <c r="D1946" s="2" t="s">
        <v>23</v>
      </c>
      <c r="E1946" s="1" t="s">
        <v>3997</v>
      </c>
      <c r="F1946" s="2" t="s">
        <v>4372</v>
      </c>
      <c r="G1946" s="4">
        <v>5542.51</v>
      </c>
      <c r="H1946" s="4">
        <f>表3[[#This Row],[借方发生额]]/10000</f>
        <v>0.554251</v>
      </c>
      <c r="I1946" s="2" t="s">
        <v>3999</v>
      </c>
      <c r="J1946" s="1">
        <f t="shared" si="32"/>
        <v>2024</v>
      </c>
      <c r="K1946" s="1" t="s">
        <v>4000</v>
      </c>
      <c r="L1946" s="1" t="s">
        <v>79</v>
      </c>
      <c r="M1946" s="2" t="s">
        <v>9</v>
      </c>
    </row>
    <row r="1947" spans="1:13">
      <c r="A1947" s="3">
        <v>45657</v>
      </c>
      <c r="B1947" s="1">
        <v>12</v>
      </c>
      <c r="C1947" s="1">
        <v>1026</v>
      </c>
      <c r="D1947" s="2" t="s">
        <v>23</v>
      </c>
      <c r="E1947" s="1" t="s">
        <v>3997</v>
      </c>
      <c r="F1947" s="2" t="s">
        <v>4001</v>
      </c>
      <c r="G1947" s="4">
        <v>3002.38</v>
      </c>
      <c r="H1947" s="4">
        <f>表3[[#This Row],[借方发生额]]/10000</f>
        <v>0.300238</v>
      </c>
      <c r="I1947" s="2" t="s">
        <v>3999</v>
      </c>
      <c r="J1947" s="1">
        <f t="shared" si="32"/>
        <v>2024</v>
      </c>
      <c r="K1947" s="1" t="s">
        <v>4000</v>
      </c>
      <c r="L1947" s="1" t="s">
        <v>79</v>
      </c>
      <c r="M1947" s="2" t="s">
        <v>9</v>
      </c>
    </row>
    <row r="1948" spans="1:13">
      <c r="A1948" s="3">
        <v>45657</v>
      </c>
      <c r="B1948" s="1">
        <v>12</v>
      </c>
      <c r="C1948" s="1">
        <v>1027</v>
      </c>
      <c r="D1948" s="2" t="s">
        <v>23</v>
      </c>
      <c r="E1948" s="1" t="s">
        <v>3997</v>
      </c>
      <c r="F1948" s="2" t="s">
        <v>4373</v>
      </c>
      <c r="G1948" s="4">
        <v>1467.89</v>
      </c>
      <c r="H1948" s="4">
        <f>表3[[#This Row],[借方发生额]]/10000</f>
        <v>0.146789</v>
      </c>
      <c r="I1948" s="2" t="s">
        <v>3999</v>
      </c>
      <c r="J1948" s="1">
        <f t="shared" si="32"/>
        <v>2024</v>
      </c>
      <c r="K1948" s="1" t="s">
        <v>4000</v>
      </c>
      <c r="L1948" s="1" t="s">
        <v>79</v>
      </c>
      <c r="M1948" s="2" t="s">
        <v>9</v>
      </c>
    </row>
    <row r="1949" spans="1:13">
      <c r="A1949" s="3">
        <v>45657</v>
      </c>
      <c r="B1949" s="1">
        <v>12</v>
      </c>
      <c r="C1949" s="1">
        <v>1027</v>
      </c>
      <c r="D1949" s="2" t="s">
        <v>23</v>
      </c>
      <c r="E1949" s="1" t="s">
        <v>3997</v>
      </c>
      <c r="F1949" s="2" t="s">
        <v>4373</v>
      </c>
      <c r="G1949" s="4">
        <v>1190.15</v>
      </c>
      <c r="H1949" s="4">
        <f>表3[[#This Row],[借方发生额]]/10000</f>
        <v>0.119015</v>
      </c>
      <c r="I1949" s="2" t="s">
        <v>3999</v>
      </c>
      <c r="J1949" s="1">
        <f t="shared" si="32"/>
        <v>2024</v>
      </c>
      <c r="K1949" s="1" t="s">
        <v>4000</v>
      </c>
      <c r="L1949" s="1" t="s">
        <v>79</v>
      </c>
      <c r="M1949" s="2" t="s">
        <v>9</v>
      </c>
    </row>
    <row r="1950" spans="1:13">
      <c r="A1950" s="3">
        <v>45657</v>
      </c>
      <c r="B1950" s="1">
        <v>12</v>
      </c>
      <c r="C1950" s="1">
        <v>1027</v>
      </c>
      <c r="D1950" s="2" t="s">
        <v>23</v>
      </c>
      <c r="E1950" s="1" t="s">
        <v>3997</v>
      </c>
      <c r="F1950" s="2" t="s">
        <v>4373</v>
      </c>
      <c r="G1950" s="4">
        <v>17949.21</v>
      </c>
      <c r="H1950" s="4">
        <f>表3[[#This Row],[借方发生额]]/10000</f>
        <v>1.794921</v>
      </c>
      <c r="I1950" s="2" t="s">
        <v>3999</v>
      </c>
      <c r="J1950" s="1">
        <f t="shared" si="32"/>
        <v>2024</v>
      </c>
      <c r="K1950" s="1" t="s">
        <v>4000</v>
      </c>
      <c r="L1950" s="1" t="s">
        <v>79</v>
      </c>
      <c r="M1950" s="2" t="s">
        <v>9</v>
      </c>
    </row>
    <row r="1951" spans="1:13">
      <c r="A1951" s="3">
        <v>45657</v>
      </c>
      <c r="B1951" s="1">
        <v>12</v>
      </c>
      <c r="C1951" s="1">
        <v>1027</v>
      </c>
      <c r="D1951" s="2" t="s">
        <v>23</v>
      </c>
      <c r="E1951" s="1" t="s">
        <v>3997</v>
      </c>
      <c r="F1951" s="2" t="s">
        <v>4373</v>
      </c>
      <c r="G1951" s="1">
        <v>102.45</v>
      </c>
      <c r="H1951" s="1">
        <f>表3[[#This Row],[借方发生额]]/10000</f>
        <v>0.010245</v>
      </c>
      <c r="I1951" s="2" t="s">
        <v>3999</v>
      </c>
      <c r="J1951" s="1">
        <f t="shared" si="32"/>
        <v>2024</v>
      </c>
      <c r="K1951" s="1" t="s">
        <v>4000</v>
      </c>
      <c r="L1951" s="1" t="s">
        <v>79</v>
      </c>
      <c r="M1951" s="2" t="s">
        <v>9</v>
      </c>
    </row>
    <row r="1952" spans="1:13">
      <c r="A1952" s="3">
        <v>45657</v>
      </c>
      <c r="B1952" s="1">
        <v>12</v>
      </c>
      <c r="C1952" s="1">
        <v>1027</v>
      </c>
      <c r="D1952" s="2" t="s">
        <v>23</v>
      </c>
      <c r="E1952" s="1" t="s">
        <v>3997</v>
      </c>
      <c r="F1952" s="2" t="s">
        <v>4373</v>
      </c>
      <c r="G1952" s="1">
        <v>229.36</v>
      </c>
      <c r="H1952" s="1">
        <f>表3[[#This Row],[借方发生额]]/10000</f>
        <v>0.022936</v>
      </c>
      <c r="I1952" s="2" t="s">
        <v>3999</v>
      </c>
      <c r="J1952" s="1">
        <f t="shared" si="32"/>
        <v>2024</v>
      </c>
      <c r="K1952" s="1" t="s">
        <v>4000</v>
      </c>
      <c r="L1952" s="1" t="s">
        <v>79</v>
      </c>
      <c r="M1952" s="2" t="s">
        <v>9</v>
      </c>
    </row>
    <row r="1953" spans="1:13">
      <c r="A1953" s="3">
        <v>45657</v>
      </c>
      <c r="B1953" s="1">
        <v>12</v>
      </c>
      <c r="C1953" s="1">
        <v>1027</v>
      </c>
      <c r="D1953" s="2" t="s">
        <v>23</v>
      </c>
      <c r="E1953" s="1" t="s">
        <v>3997</v>
      </c>
      <c r="F1953" s="2" t="s">
        <v>4373</v>
      </c>
      <c r="G1953" s="4">
        <v>2278.29</v>
      </c>
      <c r="H1953" s="4">
        <f>表3[[#This Row],[借方发生额]]/10000</f>
        <v>0.227829</v>
      </c>
      <c r="I1953" s="2" t="s">
        <v>3999</v>
      </c>
      <c r="J1953" s="1">
        <f t="shared" si="32"/>
        <v>2024</v>
      </c>
      <c r="K1953" s="1" t="s">
        <v>4000</v>
      </c>
      <c r="L1953" s="1" t="s">
        <v>79</v>
      </c>
      <c r="M1953" s="2" t="s">
        <v>9</v>
      </c>
    </row>
    <row r="1954" spans="1:13">
      <c r="A1954" s="3">
        <v>45657</v>
      </c>
      <c r="B1954" s="1">
        <v>12</v>
      </c>
      <c r="C1954" s="1">
        <v>1028</v>
      </c>
      <c r="D1954" s="2" t="s">
        <v>23</v>
      </c>
      <c r="E1954" s="1" t="s">
        <v>3997</v>
      </c>
      <c r="F1954" s="2" t="s">
        <v>4374</v>
      </c>
      <c r="G1954" s="4">
        <v>6150</v>
      </c>
      <c r="H1954" s="4">
        <f>表3[[#This Row],[借方发生额]]/10000</f>
        <v>0.615</v>
      </c>
      <c r="I1954" s="2" t="s">
        <v>3999</v>
      </c>
      <c r="J1954" s="1">
        <f t="shared" si="32"/>
        <v>2024</v>
      </c>
      <c r="K1954" s="1" t="s">
        <v>4000</v>
      </c>
      <c r="L1954" s="1" t="s">
        <v>79</v>
      </c>
      <c r="M1954" s="2" t="s">
        <v>9</v>
      </c>
    </row>
    <row r="1955" spans="1:13">
      <c r="A1955" s="3">
        <v>45657</v>
      </c>
      <c r="B1955" s="1">
        <v>12</v>
      </c>
      <c r="C1955" s="1">
        <v>1029</v>
      </c>
      <c r="D1955" s="2" t="s">
        <v>23</v>
      </c>
      <c r="E1955" s="1" t="s">
        <v>3939</v>
      </c>
      <c r="F1955" s="2" t="s">
        <v>4004</v>
      </c>
      <c r="G1955" s="1">
        <v>311.27</v>
      </c>
      <c r="H1955" s="1">
        <f>表3[[#This Row],[借方发生额]]/10000</f>
        <v>0.031127</v>
      </c>
      <c r="I1955" s="2" t="s">
        <v>3999</v>
      </c>
      <c r="J1955" s="1">
        <f t="shared" si="32"/>
        <v>2024</v>
      </c>
      <c r="K1955" s="1" t="s">
        <v>79</v>
      </c>
      <c r="L1955" s="1" t="s">
        <v>79</v>
      </c>
      <c r="M1955" s="2" t="s">
        <v>9</v>
      </c>
    </row>
    <row r="1956" spans="1:13">
      <c r="A1956" s="3">
        <v>45657</v>
      </c>
      <c r="B1956" s="1">
        <v>12</v>
      </c>
      <c r="C1956" s="1">
        <v>1030</v>
      </c>
      <c r="D1956" s="2" t="s">
        <v>23</v>
      </c>
      <c r="E1956" s="1" t="s">
        <v>3939</v>
      </c>
      <c r="F1956" s="2" t="s">
        <v>4005</v>
      </c>
      <c r="G1956" s="4">
        <v>3081.76</v>
      </c>
      <c r="H1956" s="4">
        <f>表3[[#This Row],[借方发生额]]/10000</f>
        <v>0.308176</v>
      </c>
      <c r="I1956" s="2" t="s">
        <v>4006</v>
      </c>
      <c r="J1956" s="1">
        <f t="shared" si="32"/>
        <v>2024</v>
      </c>
      <c r="K1956" s="1" t="s">
        <v>79</v>
      </c>
      <c r="L1956" s="1" t="s">
        <v>79</v>
      </c>
      <c r="M1956" s="2" t="s">
        <v>9</v>
      </c>
    </row>
    <row r="1957" spans="1:13">
      <c r="A1957" s="3">
        <v>45657</v>
      </c>
      <c r="B1957" s="1">
        <v>12</v>
      </c>
      <c r="C1957" s="1">
        <v>1033</v>
      </c>
      <c r="D1957" s="2" t="s">
        <v>23</v>
      </c>
      <c r="E1957" s="1" t="s">
        <v>3995</v>
      </c>
      <c r="F1957" s="2" t="s">
        <v>4622</v>
      </c>
      <c r="G1957" s="4">
        <v>23138.44</v>
      </c>
      <c r="H1957" s="4">
        <f>表3[[#This Row],[借方发生额]]/10000</f>
        <v>2.313844</v>
      </c>
      <c r="I1957" s="2" t="s">
        <v>3228</v>
      </c>
      <c r="J1957" s="1">
        <f t="shared" si="32"/>
        <v>2024</v>
      </c>
      <c r="K1957" s="1" t="s">
        <v>3155</v>
      </c>
      <c r="L1957" s="1" t="s">
        <v>27</v>
      </c>
      <c r="M1957" s="2" t="s">
        <v>3122</v>
      </c>
    </row>
    <row r="1958" spans="1:13">
      <c r="A1958" s="3">
        <v>45657</v>
      </c>
      <c r="B1958" s="1">
        <v>12</v>
      </c>
      <c r="C1958" s="1">
        <v>1034</v>
      </c>
      <c r="D1958" s="2" t="s">
        <v>23</v>
      </c>
      <c r="E1958" s="1" t="s">
        <v>3995</v>
      </c>
      <c r="F1958" s="2" t="s">
        <v>28</v>
      </c>
      <c r="G1958" s="4">
        <v>9773.33</v>
      </c>
      <c r="H1958" s="4">
        <f>表3[[#This Row],[借方发生额]]/10000</f>
        <v>0.977333</v>
      </c>
      <c r="I1958" s="2" t="s">
        <v>1963</v>
      </c>
      <c r="J1958" s="1">
        <f t="shared" si="32"/>
        <v>2024</v>
      </c>
      <c r="K1958" s="1" t="s">
        <v>3155</v>
      </c>
      <c r="L1958" s="1" t="s">
        <v>27</v>
      </c>
      <c r="M1958" s="2" t="s">
        <v>3122</v>
      </c>
    </row>
    <row r="1959" spans="1:13">
      <c r="A1959" s="3">
        <v>45657</v>
      </c>
      <c r="B1959" s="1">
        <v>12</v>
      </c>
      <c r="C1959" s="1">
        <v>1034</v>
      </c>
      <c r="D1959" s="2" t="s">
        <v>23</v>
      </c>
      <c r="E1959" s="1" t="s">
        <v>3995</v>
      </c>
      <c r="F1959" s="2" t="s">
        <v>25</v>
      </c>
      <c r="G1959" s="4">
        <v>9777.04</v>
      </c>
      <c r="H1959" s="4">
        <f>表3[[#This Row],[借方发生额]]/10000</f>
        <v>0.977704</v>
      </c>
      <c r="I1959" s="2" t="s">
        <v>1963</v>
      </c>
      <c r="J1959" s="1">
        <f t="shared" si="32"/>
        <v>2024</v>
      </c>
      <c r="K1959" s="1" t="s">
        <v>3155</v>
      </c>
      <c r="L1959" s="1" t="s">
        <v>27</v>
      </c>
      <c r="M1959" s="2" t="s">
        <v>3122</v>
      </c>
    </row>
    <row r="1960" spans="1:13">
      <c r="A1960" s="3">
        <v>45657</v>
      </c>
      <c r="B1960" s="1">
        <v>12</v>
      </c>
      <c r="C1960" s="1">
        <v>1056</v>
      </c>
      <c r="D1960" s="2" t="s">
        <v>23</v>
      </c>
      <c r="E1960" s="1" t="s">
        <v>4623</v>
      </c>
      <c r="F1960" s="2" t="s">
        <v>4624</v>
      </c>
      <c r="G1960" s="1">
        <v>339.62</v>
      </c>
      <c r="H1960" s="1">
        <f>表3[[#This Row],[借方发生额]]/10000</f>
        <v>0.033962</v>
      </c>
      <c r="I1960" s="2" t="s">
        <v>4625</v>
      </c>
      <c r="J1960" s="1">
        <f t="shared" si="32"/>
        <v>2024</v>
      </c>
      <c r="K1960" s="1" t="s">
        <v>3172</v>
      </c>
      <c r="L1960" s="1" t="s">
        <v>3172</v>
      </c>
      <c r="M1960" s="2" t="s">
        <v>9</v>
      </c>
    </row>
    <row r="1961" spans="1:13">
      <c r="A1961" s="3">
        <v>45657</v>
      </c>
      <c r="B1961" s="1">
        <v>12</v>
      </c>
      <c r="C1961" s="1">
        <v>1069</v>
      </c>
      <c r="D1961" s="2" t="s">
        <v>23</v>
      </c>
      <c r="E1961" s="1" t="s">
        <v>3939</v>
      </c>
      <c r="F1961" s="2" t="s">
        <v>4626</v>
      </c>
      <c r="G1961" s="4">
        <v>5790.34</v>
      </c>
      <c r="H1961" s="4">
        <f>表3[[#This Row],[借方发生额]]/10000</f>
        <v>0.579034</v>
      </c>
      <c r="I1961" s="2" t="s">
        <v>3186</v>
      </c>
      <c r="J1961" s="1">
        <f t="shared" si="32"/>
        <v>2024</v>
      </c>
      <c r="K1961" s="1" t="s">
        <v>79</v>
      </c>
      <c r="L1961" s="1" t="s">
        <v>79</v>
      </c>
      <c r="M1961" s="2" t="s">
        <v>9</v>
      </c>
    </row>
    <row r="1962" spans="1:13">
      <c r="A1962" s="3">
        <v>45657</v>
      </c>
      <c r="B1962" s="1">
        <v>12</v>
      </c>
      <c r="C1962" s="1">
        <v>1087</v>
      </c>
      <c r="D1962" s="2" t="s">
        <v>23</v>
      </c>
      <c r="E1962" s="1" t="s">
        <v>3939</v>
      </c>
      <c r="F1962" s="2" t="s">
        <v>4627</v>
      </c>
      <c r="G1962" s="4">
        <v>4321.78</v>
      </c>
      <c r="H1962" s="4">
        <f>表3[[#This Row],[借方发生额]]/10000</f>
        <v>0.432178</v>
      </c>
      <c r="I1962" s="2" t="s">
        <v>3136</v>
      </c>
      <c r="J1962" s="1">
        <f t="shared" si="32"/>
        <v>2024</v>
      </c>
      <c r="K1962" s="1" t="s">
        <v>79</v>
      </c>
      <c r="L1962" s="1" t="s">
        <v>79</v>
      </c>
      <c r="M1962" s="2" t="s">
        <v>9</v>
      </c>
    </row>
    <row r="1963" spans="1:13">
      <c r="A1963" s="3">
        <v>45657</v>
      </c>
      <c r="B1963" s="1">
        <v>12</v>
      </c>
      <c r="C1963" s="1">
        <v>1088</v>
      </c>
      <c r="D1963" s="2" t="s">
        <v>23</v>
      </c>
      <c r="E1963" s="1" t="s">
        <v>3945</v>
      </c>
      <c r="F1963" s="2" t="s">
        <v>4540</v>
      </c>
      <c r="G1963" s="4">
        <v>1340.44</v>
      </c>
      <c r="H1963" s="4">
        <f>表3[[#This Row],[借方发生额]]/10000</f>
        <v>0.134044</v>
      </c>
      <c r="I1963" s="2" t="s">
        <v>3136</v>
      </c>
      <c r="J1963" s="1">
        <f t="shared" si="32"/>
        <v>2024</v>
      </c>
      <c r="K1963" s="1" t="s">
        <v>58</v>
      </c>
      <c r="L1963" s="1" t="s">
        <v>58</v>
      </c>
      <c r="M1963" s="2" t="s">
        <v>3121</v>
      </c>
    </row>
    <row r="1964" spans="1:13">
      <c r="A1964" s="3">
        <v>45657</v>
      </c>
      <c r="B1964" s="1">
        <v>12</v>
      </c>
      <c r="C1964" s="1">
        <v>1088</v>
      </c>
      <c r="D1964" s="2" t="s">
        <v>23</v>
      </c>
      <c r="E1964" s="1" t="s">
        <v>3939</v>
      </c>
      <c r="F1964" s="2" t="s">
        <v>4540</v>
      </c>
      <c r="G1964" s="1">
        <v>122.56</v>
      </c>
      <c r="H1964" s="1">
        <f>表3[[#This Row],[借方发生额]]/10000</f>
        <v>0.012256</v>
      </c>
      <c r="I1964" s="2" t="s">
        <v>3136</v>
      </c>
      <c r="J1964" s="1">
        <f t="shared" si="32"/>
        <v>2024</v>
      </c>
      <c r="K1964" s="1" t="s">
        <v>79</v>
      </c>
      <c r="L1964" s="1" t="s">
        <v>79</v>
      </c>
      <c r="M1964" s="2" t="s">
        <v>9</v>
      </c>
    </row>
    <row r="1965" spans="1:13">
      <c r="A1965" s="3">
        <v>45657</v>
      </c>
      <c r="B1965" s="1">
        <v>12</v>
      </c>
      <c r="C1965" s="1">
        <v>1088</v>
      </c>
      <c r="D1965" s="2" t="s">
        <v>23</v>
      </c>
      <c r="E1965" s="1" t="s">
        <v>3941</v>
      </c>
      <c r="F1965" s="2" t="s">
        <v>4540</v>
      </c>
      <c r="G1965" s="4">
        <v>2318.2</v>
      </c>
      <c r="H1965" s="4">
        <f>表3[[#This Row],[借方发生额]]/10000</f>
        <v>0.23182</v>
      </c>
      <c r="I1965" s="2" t="s">
        <v>3136</v>
      </c>
      <c r="J1965" s="1">
        <f t="shared" si="32"/>
        <v>2024</v>
      </c>
      <c r="K1965" s="1" t="s">
        <v>40</v>
      </c>
      <c r="L1965" s="1" t="s">
        <v>288</v>
      </c>
      <c r="M1965" s="2" t="s">
        <v>9</v>
      </c>
    </row>
    <row r="1966" spans="1:13">
      <c r="A1966" s="3">
        <v>45657</v>
      </c>
      <c r="B1966" s="1">
        <v>12</v>
      </c>
      <c r="C1966" s="1">
        <v>1088</v>
      </c>
      <c r="D1966" s="2" t="s">
        <v>23</v>
      </c>
      <c r="E1966" s="1" t="s">
        <v>3948</v>
      </c>
      <c r="F1966" s="2" t="s">
        <v>4540</v>
      </c>
      <c r="G1966" s="1">
        <v>341.64</v>
      </c>
      <c r="H1966" s="1">
        <f>表3[[#This Row],[借方发生额]]/10000</f>
        <v>0.034164</v>
      </c>
      <c r="I1966" s="2" t="s">
        <v>3136</v>
      </c>
      <c r="J1966" s="1">
        <f t="shared" si="32"/>
        <v>2024</v>
      </c>
      <c r="K1966" s="1" t="s">
        <v>288</v>
      </c>
      <c r="L1966" s="1" t="s">
        <v>288</v>
      </c>
      <c r="M1966" s="2" t="s">
        <v>9</v>
      </c>
    </row>
    <row r="1967" spans="1:13">
      <c r="A1967" s="3">
        <v>45657</v>
      </c>
      <c r="B1967" s="1">
        <v>12</v>
      </c>
      <c r="C1967" s="1">
        <v>1089</v>
      </c>
      <c r="D1967" s="2" t="s">
        <v>23</v>
      </c>
      <c r="E1967" s="1" t="s">
        <v>3947</v>
      </c>
      <c r="F1967" s="2" t="s">
        <v>4628</v>
      </c>
      <c r="G1967" s="1">
        <v>254.57</v>
      </c>
      <c r="H1967" s="1">
        <f>表3[[#This Row],[借方发生额]]/10000</f>
        <v>0.025457</v>
      </c>
      <c r="I1967" s="2" t="s">
        <v>3136</v>
      </c>
      <c r="J1967" s="1">
        <f t="shared" si="32"/>
        <v>2024</v>
      </c>
      <c r="K1967" s="1" t="s">
        <v>60</v>
      </c>
      <c r="L1967" s="1" t="s">
        <v>3131</v>
      </c>
      <c r="M1967" s="2" t="s">
        <v>9</v>
      </c>
    </row>
    <row r="1968" spans="1:13">
      <c r="A1968" s="3">
        <v>45657</v>
      </c>
      <c r="B1968" s="1">
        <v>12</v>
      </c>
      <c r="C1968" s="1">
        <v>1089</v>
      </c>
      <c r="D1968" s="2" t="s">
        <v>23</v>
      </c>
      <c r="E1968" s="1" t="s">
        <v>3939</v>
      </c>
      <c r="F1968" s="2" t="s">
        <v>4628</v>
      </c>
      <c r="G1968" s="4">
        <v>2426</v>
      </c>
      <c r="H1968" s="4">
        <f>表3[[#This Row],[借方发生额]]/10000</f>
        <v>0.2426</v>
      </c>
      <c r="I1968" s="2" t="s">
        <v>3136</v>
      </c>
      <c r="J1968" s="1">
        <f t="shared" si="32"/>
        <v>2024</v>
      </c>
      <c r="K1968" s="1" t="s">
        <v>79</v>
      </c>
      <c r="L1968" s="1" t="s">
        <v>79</v>
      </c>
      <c r="M1968" s="2" t="s">
        <v>9</v>
      </c>
    </row>
    <row r="1969" spans="1:13">
      <c r="A1969" s="3">
        <v>45657</v>
      </c>
      <c r="B1969" s="1">
        <v>12</v>
      </c>
      <c r="C1969" s="1">
        <v>1090</v>
      </c>
      <c r="D1969" s="2" t="s">
        <v>23</v>
      </c>
      <c r="E1969" s="1" t="s">
        <v>3945</v>
      </c>
      <c r="F1969" s="2" t="s">
        <v>4073</v>
      </c>
      <c r="G1969" s="1">
        <v>682</v>
      </c>
      <c r="H1969" s="1">
        <f>表3[[#This Row],[借方发生额]]/10000</f>
        <v>0.0682</v>
      </c>
      <c r="I1969" s="2" t="s">
        <v>3136</v>
      </c>
      <c r="J1969" s="1">
        <f t="shared" si="32"/>
        <v>2024</v>
      </c>
      <c r="K1969" s="1" t="s">
        <v>58</v>
      </c>
      <c r="L1969" s="1" t="s">
        <v>58</v>
      </c>
      <c r="M1969" s="2" t="s">
        <v>3121</v>
      </c>
    </row>
    <row r="1970" spans="1:13">
      <c r="A1970" s="3">
        <v>45657</v>
      </c>
      <c r="B1970" s="1">
        <v>12</v>
      </c>
      <c r="C1970" s="1">
        <v>1091</v>
      </c>
      <c r="D1970" s="2" t="s">
        <v>23</v>
      </c>
      <c r="E1970" s="1" t="s">
        <v>3945</v>
      </c>
      <c r="F1970" s="2" t="s">
        <v>4540</v>
      </c>
      <c r="G1970" s="1">
        <v>119</v>
      </c>
      <c r="H1970" s="1">
        <f>表3[[#This Row],[借方发生额]]/10000</f>
        <v>0.0119</v>
      </c>
      <c r="I1970" s="2" t="s">
        <v>3136</v>
      </c>
      <c r="J1970" s="1">
        <f t="shared" si="32"/>
        <v>2024</v>
      </c>
      <c r="K1970" s="1" t="s">
        <v>58</v>
      </c>
      <c r="L1970" s="1" t="s">
        <v>58</v>
      </c>
      <c r="M1970" s="2" t="s">
        <v>3121</v>
      </c>
    </row>
    <row r="1971" spans="1:13">
      <c r="A1971" s="3">
        <v>45657</v>
      </c>
      <c r="B1971" s="1">
        <v>12</v>
      </c>
      <c r="C1971" s="1">
        <v>1091</v>
      </c>
      <c r="D1971" s="2" t="s">
        <v>23</v>
      </c>
      <c r="E1971" s="1" t="s">
        <v>3939</v>
      </c>
      <c r="F1971" s="2" t="s">
        <v>4540</v>
      </c>
      <c r="G1971" s="1">
        <v>898.29</v>
      </c>
      <c r="H1971" s="1">
        <f>表3[[#This Row],[借方发生额]]/10000</f>
        <v>0.089829</v>
      </c>
      <c r="I1971" s="2" t="s">
        <v>3136</v>
      </c>
      <c r="J1971" s="1">
        <f t="shared" si="32"/>
        <v>2024</v>
      </c>
      <c r="K1971" s="1" t="s">
        <v>79</v>
      </c>
      <c r="L1971" s="1" t="s">
        <v>79</v>
      </c>
      <c r="M1971" s="2" t="s">
        <v>9</v>
      </c>
    </row>
    <row r="1972" spans="1:13">
      <c r="A1972" s="3">
        <v>45657</v>
      </c>
      <c r="B1972" s="1">
        <v>12</v>
      </c>
      <c r="C1972" s="1">
        <v>1091</v>
      </c>
      <c r="D1972" s="2" t="s">
        <v>23</v>
      </c>
      <c r="E1972" s="1" t="s">
        <v>3943</v>
      </c>
      <c r="F1972" s="2" t="s">
        <v>4540</v>
      </c>
      <c r="G1972" s="1">
        <v>400</v>
      </c>
      <c r="H1972" s="1">
        <f>表3[[#This Row],[借方发生额]]/10000</f>
        <v>0.04</v>
      </c>
      <c r="I1972" s="2" t="s">
        <v>3136</v>
      </c>
      <c r="J1972" s="1">
        <f t="shared" si="32"/>
        <v>2024</v>
      </c>
      <c r="K1972" s="1" t="s">
        <v>83</v>
      </c>
      <c r="L1972" s="1" t="s">
        <v>58</v>
      </c>
      <c r="M1972" s="2" t="s">
        <v>3121</v>
      </c>
    </row>
    <row r="1973" spans="1:13">
      <c r="A1973" s="3">
        <v>45657</v>
      </c>
      <c r="B1973" s="1">
        <v>12</v>
      </c>
      <c r="C1973" s="1">
        <v>1091</v>
      </c>
      <c r="D1973" s="2" t="s">
        <v>23</v>
      </c>
      <c r="E1973" s="1" t="s">
        <v>3941</v>
      </c>
      <c r="F1973" s="2" t="s">
        <v>4540</v>
      </c>
      <c r="G1973" s="4">
        <v>2334.48</v>
      </c>
      <c r="H1973" s="4">
        <f>表3[[#This Row],[借方发生额]]/10000</f>
        <v>0.233448</v>
      </c>
      <c r="I1973" s="2" t="s">
        <v>3136</v>
      </c>
      <c r="J1973" s="1">
        <f t="shared" si="32"/>
        <v>2024</v>
      </c>
      <c r="K1973" s="1" t="s">
        <v>40</v>
      </c>
      <c r="L1973" s="1" t="s">
        <v>288</v>
      </c>
      <c r="M1973" s="2" t="s">
        <v>9</v>
      </c>
    </row>
    <row r="1974" spans="1:13">
      <c r="A1974" s="3">
        <v>45657</v>
      </c>
      <c r="B1974" s="1">
        <v>12</v>
      </c>
      <c r="C1974" s="1">
        <v>1091</v>
      </c>
      <c r="D1974" s="2" t="s">
        <v>23</v>
      </c>
      <c r="E1974" s="1" t="s">
        <v>3948</v>
      </c>
      <c r="F1974" s="2" t="s">
        <v>4540</v>
      </c>
      <c r="G1974" s="1">
        <v>270.54</v>
      </c>
      <c r="H1974" s="1">
        <f>表3[[#This Row],[借方发生额]]/10000</f>
        <v>0.027054</v>
      </c>
      <c r="I1974" s="2" t="s">
        <v>3136</v>
      </c>
      <c r="J1974" s="1">
        <f t="shared" si="32"/>
        <v>2024</v>
      </c>
      <c r="K1974" s="1" t="s">
        <v>288</v>
      </c>
      <c r="L1974" s="1" t="s">
        <v>288</v>
      </c>
      <c r="M1974" s="2" t="s">
        <v>9</v>
      </c>
    </row>
    <row r="1975" spans="1:13">
      <c r="A1975" s="3">
        <v>45657</v>
      </c>
      <c r="B1975" s="1">
        <v>12</v>
      </c>
      <c r="C1975" s="1">
        <v>1092</v>
      </c>
      <c r="D1975" s="2" t="s">
        <v>23</v>
      </c>
      <c r="E1975" s="1" t="s">
        <v>3945</v>
      </c>
      <c r="F1975" s="2" t="s">
        <v>4043</v>
      </c>
      <c r="G1975" s="4">
        <v>1297</v>
      </c>
      <c r="H1975" s="4">
        <f>表3[[#This Row],[借方发生额]]/10000</f>
        <v>0.1297</v>
      </c>
      <c r="I1975" s="2" t="s">
        <v>3136</v>
      </c>
      <c r="J1975" s="1">
        <f t="shared" si="32"/>
        <v>2024</v>
      </c>
      <c r="K1975" s="1" t="s">
        <v>58</v>
      </c>
      <c r="L1975" s="1" t="s">
        <v>58</v>
      </c>
      <c r="M1975" s="2" t="s">
        <v>3121</v>
      </c>
    </row>
    <row r="1976" spans="1:13">
      <c r="A1976" s="3">
        <v>45657</v>
      </c>
      <c r="B1976" s="1">
        <v>12</v>
      </c>
      <c r="C1976" s="1">
        <v>1154</v>
      </c>
      <c r="D1976" s="2" t="s">
        <v>23</v>
      </c>
      <c r="E1976" s="1" t="s">
        <v>3945</v>
      </c>
      <c r="F1976" s="2" t="s">
        <v>4043</v>
      </c>
      <c r="G1976" s="1">
        <v>131</v>
      </c>
      <c r="H1976" s="1">
        <f>表3[[#This Row],[借方发生额]]/10000</f>
        <v>0.0131</v>
      </c>
      <c r="I1976" s="2" t="s">
        <v>3136</v>
      </c>
      <c r="J1976" s="1">
        <f t="shared" si="32"/>
        <v>2024</v>
      </c>
      <c r="K1976" s="1" t="s">
        <v>58</v>
      </c>
      <c r="L1976" s="1" t="s">
        <v>58</v>
      </c>
      <c r="M1976" s="2" t="s">
        <v>3121</v>
      </c>
    </row>
    <row r="1977" spans="1:13">
      <c r="A1977" s="3">
        <v>45657</v>
      </c>
      <c r="B1977" s="1">
        <v>12</v>
      </c>
      <c r="C1977" s="1">
        <v>1154</v>
      </c>
      <c r="D1977" s="2" t="s">
        <v>23</v>
      </c>
      <c r="E1977" s="1" t="s">
        <v>3941</v>
      </c>
      <c r="F1977" s="2" t="s">
        <v>3942</v>
      </c>
      <c r="G1977" s="4">
        <v>2000</v>
      </c>
      <c r="H1977" s="4">
        <f>表3[[#This Row],[借方发生额]]/10000</f>
        <v>0.2</v>
      </c>
      <c r="I1977" s="2" t="s">
        <v>3136</v>
      </c>
      <c r="J1977" s="1">
        <f t="shared" si="32"/>
        <v>2024</v>
      </c>
      <c r="K1977" s="1" t="s">
        <v>40</v>
      </c>
      <c r="L1977" s="1" t="s">
        <v>288</v>
      </c>
      <c r="M1977" s="2" t="s">
        <v>9</v>
      </c>
    </row>
    <row r="1978" spans="1:13">
      <c r="A1978" s="3">
        <v>45657</v>
      </c>
      <c r="B1978" s="1">
        <v>12</v>
      </c>
      <c r="C1978" s="1">
        <v>1157</v>
      </c>
      <c r="D1978" s="2" t="s">
        <v>23</v>
      </c>
      <c r="E1978" s="1" t="s">
        <v>3945</v>
      </c>
      <c r="F1978" s="2" t="s">
        <v>4629</v>
      </c>
      <c r="G1978" s="1">
        <v>800.08</v>
      </c>
      <c r="H1978" s="1">
        <f>表3[[#This Row],[借方发生额]]/10000</f>
        <v>0.080008</v>
      </c>
      <c r="I1978" s="2" t="s">
        <v>3161</v>
      </c>
      <c r="J1978" s="1">
        <f t="shared" si="32"/>
        <v>2024</v>
      </c>
      <c r="K1978" s="1" t="s">
        <v>58</v>
      </c>
      <c r="L1978" s="1" t="s">
        <v>58</v>
      </c>
      <c r="M1978" s="2" t="s">
        <v>3121</v>
      </c>
    </row>
    <row r="1979" spans="1:13">
      <c r="A1979" s="3">
        <v>45657</v>
      </c>
      <c r="B1979" s="1">
        <v>12</v>
      </c>
      <c r="C1979" s="1">
        <v>1176</v>
      </c>
      <c r="D1979" s="2" t="s">
        <v>23</v>
      </c>
      <c r="E1979" s="1" t="s">
        <v>3947</v>
      </c>
      <c r="F1979" s="2" t="s">
        <v>4365</v>
      </c>
      <c r="G1979" s="4">
        <v>8247.67</v>
      </c>
      <c r="H1979" s="4">
        <f>表3[[#This Row],[借方发生额]]/10000</f>
        <v>0.824767</v>
      </c>
      <c r="I1979" s="2" t="s">
        <v>1814</v>
      </c>
      <c r="J1979" s="1">
        <f t="shared" si="32"/>
        <v>2024</v>
      </c>
      <c r="K1979" s="1" t="s">
        <v>60</v>
      </c>
      <c r="L1979" s="1" t="s">
        <v>3131</v>
      </c>
      <c r="M1979" s="2" t="s">
        <v>9</v>
      </c>
    </row>
    <row r="1980" spans="1:13">
      <c r="A1980" s="3">
        <v>45657</v>
      </c>
      <c r="B1980" s="1">
        <v>12</v>
      </c>
      <c r="C1980" s="1">
        <v>1213</v>
      </c>
      <c r="D1980" s="2" t="s">
        <v>23</v>
      </c>
      <c r="E1980" s="1" t="s">
        <v>4009</v>
      </c>
      <c r="F1980" s="1" t="s">
        <v>2097</v>
      </c>
      <c r="G1980" s="4">
        <v>49787.27</v>
      </c>
      <c r="H1980" s="4">
        <f>表3[[#This Row],[借方发生额]]/10000</f>
        <v>4.978727</v>
      </c>
      <c r="I1980" s="2" t="s">
        <v>50</v>
      </c>
      <c r="J1980" s="1">
        <f t="shared" si="32"/>
        <v>2024</v>
      </c>
      <c r="K1980" s="1" t="s">
        <v>51</v>
      </c>
      <c r="L1980" s="1" t="s">
        <v>4010</v>
      </c>
      <c r="M1980" s="2" t="s">
        <v>9</v>
      </c>
    </row>
    <row r="1981" spans="1:13">
      <c r="A1981" s="3">
        <v>45657</v>
      </c>
      <c r="B1981" s="1">
        <v>12</v>
      </c>
      <c r="C1981" s="1">
        <v>1273</v>
      </c>
      <c r="D1981" s="2" t="s">
        <v>23</v>
      </c>
      <c r="E1981" s="1" t="s">
        <v>3983</v>
      </c>
      <c r="F1981" s="2" t="s">
        <v>4630</v>
      </c>
      <c r="G1981" s="4">
        <v>-72235.35</v>
      </c>
      <c r="H1981" s="4">
        <f>表3[[#This Row],[借方发生额]]/10000</f>
        <v>-7.223535</v>
      </c>
      <c r="J1981" s="1">
        <f t="shared" si="32"/>
        <v>2024</v>
      </c>
      <c r="K1981" s="1" t="s">
        <v>3133</v>
      </c>
      <c r="L1981" s="1" t="s">
        <v>3133</v>
      </c>
      <c r="M1981" s="2" t="s">
        <v>9</v>
      </c>
    </row>
    <row r="1982" spans="1:13">
      <c r="A1982" s="3">
        <v>45657</v>
      </c>
      <c r="B1982" s="1">
        <v>12</v>
      </c>
      <c r="C1982" s="1">
        <v>1273</v>
      </c>
      <c r="D1982" s="2" t="s">
        <v>23</v>
      </c>
      <c r="E1982" s="1" t="s">
        <v>3948</v>
      </c>
      <c r="F1982" s="2" t="s">
        <v>4630</v>
      </c>
      <c r="G1982" s="4">
        <v>72235.35</v>
      </c>
      <c r="H1982" s="4">
        <f>表3[[#This Row],[借方发生额]]/10000</f>
        <v>7.223535</v>
      </c>
      <c r="J1982" s="1">
        <f t="shared" si="32"/>
        <v>2024</v>
      </c>
      <c r="K1982" s="1" t="s">
        <v>288</v>
      </c>
      <c r="L1982" s="1" t="s">
        <v>288</v>
      </c>
      <c r="M1982" s="2" t="s">
        <v>9</v>
      </c>
    </row>
    <row r="1983" spans="1:13">
      <c r="A1983" s="3">
        <v>45657</v>
      </c>
      <c r="B1983" s="1">
        <v>12</v>
      </c>
      <c r="C1983" s="1">
        <v>1279</v>
      </c>
      <c r="D1983" s="2" t="s">
        <v>23</v>
      </c>
      <c r="E1983" s="1" t="s">
        <v>3941</v>
      </c>
      <c r="F1983" s="2" t="s">
        <v>4631</v>
      </c>
      <c r="G1983" s="4">
        <v>1030</v>
      </c>
      <c r="H1983" s="4">
        <f>表3[[#This Row],[借方发生额]]/10000</f>
        <v>0.103</v>
      </c>
      <c r="I1983" s="2" t="s">
        <v>3203</v>
      </c>
      <c r="J1983" s="1">
        <f t="shared" si="32"/>
        <v>2024</v>
      </c>
      <c r="K1983" s="1" t="s">
        <v>40</v>
      </c>
      <c r="L1983" s="1" t="s">
        <v>288</v>
      </c>
      <c r="M1983" s="2" t="s">
        <v>9</v>
      </c>
    </row>
    <row r="1984" spans="1:13">
      <c r="A1984" s="3">
        <v>45657</v>
      </c>
      <c r="B1984" s="1">
        <v>12</v>
      </c>
      <c r="C1984" s="1">
        <v>1295</v>
      </c>
      <c r="D1984" s="2" t="s">
        <v>23</v>
      </c>
      <c r="E1984" s="1" t="s">
        <v>4508</v>
      </c>
      <c r="F1984" s="2" t="s">
        <v>3711</v>
      </c>
      <c r="G1984" s="4">
        <v>-37735.84</v>
      </c>
      <c r="H1984" s="4">
        <f>表3[[#This Row],[借方发生额]]/10000</f>
        <v>-3.773584</v>
      </c>
      <c r="J1984" s="1">
        <f t="shared" ref="J1984:J2047" si="33">YEAR(A1984)</f>
        <v>2024</v>
      </c>
      <c r="K1984" s="1" t="s">
        <v>3464</v>
      </c>
      <c r="L1984" s="1" t="s">
        <v>79</v>
      </c>
      <c r="M1984" s="2" t="s">
        <v>9</v>
      </c>
    </row>
    <row r="1985" spans="1:13">
      <c r="A1985" s="3">
        <v>45657</v>
      </c>
      <c r="B1985" s="1">
        <v>12</v>
      </c>
      <c r="C1985" s="1">
        <v>1296</v>
      </c>
      <c r="D1985" s="2" t="s">
        <v>23</v>
      </c>
      <c r="E1985" s="1" t="s">
        <v>4623</v>
      </c>
      <c r="F1985" s="2" t="s">
        <v>4632</v>
      </c>
      <c r="G1985" s="1">
        <v>0.02</v>
      </c>
      <c r="H1985" s="1">
        <f>表3[[#This Row],[借方发生额]]/10000</f>
        <v>2e-6</v>
      </c>
      <c r="J1985" s="1">
        <f t="shared" si="33"/>
        <v>2024</v>
      </c>
      <c r="K1985" s="1" t="s">
        <v>3172</v>
      </c>
      <c r="L1985" s="1" t="s">
        <v>3172</v>
      </c>
      <c r="M1985" s="2" t="s">
        <v>9</v>
      </c>
    </row>
    <row r="1986" spans="1:13">
      <c r="A1986" s="3">
        <v>45657</v>
      </c>
      <c r="B1986" s="1">
        <v>12</v>
      </c>
      <c r="C1986" s="1">
        <v>1296</v>
      </c>
      <c r="D1986" s="2" t="s">
        <v>23</v>
      </c>
      <c r="E1986" s="1" t="s">
        <v>4623</v>
      </c>
      <c r="F1986" s="2" t="s">
        <v>4633</v>
      </c>
      <c r="G1986" s="1">
        <v>662.07</v>
      </c>
      <c r="H1986" s="1">
        <f>表3[[#This Row],[借方发生额]]/10000</f>
        <v>0.066207</v>
      </c>
      <c r="J1986" s="1">
        <f t="shared" si="33"/>
        <v>2024</v>
      </c>
      <c r="K1986" s="1" t="s">
        <v>3172</v>
      </c>
      <c r="L1986" s="1" t="s">
        <v>3172</v>
      </c>
      <c r="M1986" s="2" t="s">
        <v>9</v>
      </c>
    </row>
    <row r="1987" spans="1:13">
      <c r="A1987" s="3">
        <v>45657</v>
      </c>
      <c r="B1987" s="1">
        <v>12</v>
      </c>
      <c r="C1987" s="1">
        <v>1298</v>
      </c>
      <c r="D1987" s="2" t="s">
        <v>23</v>
      </c>
      <c r="E1987" s="1" t="s">
        <v>3972</v>
      </c>
      <c r="F1987" s="2" t="s">
        <v>4068</v>
      </c>
      <c r="G1987" s="4">
        <v>-62497.64</v>
      </c>
      <c r="H1987" s="4">
        <f>表3[[#This Row],[借方发生额]]/10000</f>
        <v>-6.249764</v>
      </c>
      <c r="J1987" s="1">
        <f t="shared" si="33"/>
        <v>2024</v>
      </c>
      <c r="K1987" s="1" t="s">
        <v>3533</v>
      </c>
      <c r="L1987" s="1" t="s">
        <v>27</v>
      </c>
      <c r="M1987" s="2" t="s">
        <v>3122</v>
      </c>
    </row>
    <row r="1988" spans="1:13">
      <c r="A1988" s="3">
        <v>45657</v>
      </c>
      <c r="B1988" s="1">
        <v>12</v>
      </c>
      <c r="C1988" s="1">
        <v>135</v>
      </c>
      <c r="D1988" s="2" t="s">
        <v>23</v>
      </c>
      <c r="E1988" s="1" t="s">
        <v>3939</v>
      </c>
      <c r="F1988" s="2" t="s">
        <v>4634</v>
      </c>
      <c r="G1988" s="4">
        <v>2238.21</v>
      </c>
      <c r="H1988" s="4">
        <f>表3[[#This Row],[借方发生额]]/10000</f>
        <v>0.223821</v>
      </c>
      <c r="I1988" s="2" t="s">
        <v>3186</v>
      </c>
      <c r="J1988" s="1">
        <f t="shared" si="33"/>
        <v>2024</v>
      </c>
      <c r="K1988" s="1" t="s">
        <v>79</v>
      </c>
      <c r="L1988" s="1" t="s">
        <v>79</v>
      </c>
      <c r="M1988" s="2" t="s">
        <v>9</v>
      </c>
    </row>
    <row r="1989" spans="1:13">
      <c r="A1989" s="3">
        <v>45657</v>
      </c>
      <c r="B1989" s="1">
        <v>12</v>
      </c>
      <c r="C1989" s="1">
        <v>136</v>
      </c>
      <c r="D1989" s="2" t="s">
        <v>23</v>
      </c>
      <c r="E1989" s="1" t="s">
        <v>4069</v>
      </c>
      <c r="F1989" s="2" t="s">
        <v>4102</v>
      </c>
      <c r="G1989" s="4">
        <v>10532.86</v>
      </c>
      <c r="H1989" s="4">
        <f>表3[[#This Row],[借方发生额]]/10000</f>
        <v>1.053286</v>
      </c>
      <c r="I1989" s="2" t="s">
        <v>3186</v>
      </c>
      <c r="J1989" s="1">
        <f t="shared" si="33"/>
        <v>2024</v>
      </c>
      <c r="K1989" s="1" t="s">
        <v>4071</v>
      </c>
      <c r="L1989" s="1" t="s">
        <v>3120</v>
      </c>
      <c r="M1989" s="1" t="s">
        <v>3120</v>
      </c>
    </row>
    <row r="1990" spans="1:13">
      <c r="A1990" s="3">
        <v>45657</v>
      </c>
      <c r="B1990" s="1">
        <v>12</v>
      </c>
      <c r="C1990" s="1">
        <v>186</v>
      </c>
      <c r="D1990" s="2" t="s">
        <v>23</v>
      </c>
      <c r="E1990" s="1" t="s">
        <v>3941</v>
      </c>
      <c r="F1990" s="2" t="s">
        <v>4635</v>
      </c>
      <c r="G1990" s="4">
        <v>4950.07</v>
      </c>
      <c r="H1990" s="4">
        <f>表3[[#This Row],[借方发生额]]/10000</f>
        <v>0.495007</v>
      </c>
      <c r="I1990" s="2" t="s">
        <v>3136</v>
      </c>
      <c r="J1990" s="1">
        <f t="shared" si="33"/>
        <v>2024</v>
      </c>
      <c r="K1990" s="1" t="s">
        <v>40</v>
      </c>
      <c r="L1990" s="1" t="s">
        <v>288</v>
      </c>
      <c r="M1990" s="2" t="s">
        <v>9</v>
      </c>
    </row>
    <row r="1991" spans="1:13">
      <c r="A1991" s="3">
        <v>45657</v>
      </c>
      <c r="B1991" s="1">
        <v>12</v>
      </c>
      <c r="C1991" s="1">
        <v>186</v>
      </c>
      <c r="D1991" s="2" t="s">
        <v>23</v>
      </c>
      <c r="E1991" s="1" t="s">
        <v>3945</v>
      </c>
      <c r="F1991" s="2" t="s">
        <v>4635</v>
      </c>
      <c r="G1991" s="1">
        <v>517.93</v>
      </c>
      <c r="H1991" s="1">
        <f>表3[[#This Row],[借方发生额]]/10000</f>
        <v>0.051793</v>
      </c>
      <c r="I1991" s="2" t="s">
        <v>3136</v>
      </c>
      <c r="J1991" s="1">
        <f t="shared" si="33"/>
        <v>2024</v>
      </c>
      <c r="K1991" s="1" t="s">
        <v>58</v>
      </c>
      <c r="L1991" s="1" t="s">
        <v>58</v>
      </c>
      <c r="M1991" s="2" t="s">
        <v>3121</v>
      </c>
    </row>
    <row r="1992" spans="1:13">
      <c r="A1992" s="3">
        <v>45657</v>
      </c>
      <c r="B1992" s="1">
        <v>12</v>
      </c>
      <c r="C1992" s="1">
        <v>188</v>
      </c>
      <c r="D1992" s="2" t="s">
        <v>23</v>
      </c>
      <c r="E1992" s="1" t="s">
        <v>3939</v>
      </c>
      <c r="F1992" s="2" t="s">
        <v>4636</v>
      </c>
      <c r="G1992" s="4">
        <v>1226.71</v>
      </c>
      <c r="H1992" s="4">
        <f>表3[[#This Row],[借方发生额]]/10000</f>
        <v>0.122671</v>
      </c>
      <c r="I1992" s="2" t="s">
        <v>3136</v>
      </c>
      <c r="J1992" s="1">
        <f t="shared" si="33"/>
        <v>2024</v>
      </c>
      <c r="K1992" s="1" t="s">
        <v>79</v>
      </c>
      <c r="L1992" s="1" t="s">
        <v>79</v>
      </c>
      <c r="M1992" s="2" t="s">
        <v>9</v>
      </c>
    </row>
    <row r="1993" spans="1:13">
      <c r="A1993" s="3">
        <v>45657</v>
      </c>
      <c r="B1993" s="1">
        <v>12</v>
      </c>
      <c r="C1993" s="1">
        <v>189</v>
      </c>
      <c r="D1993" s="2" t="s">
        <v>23</v>
      </c>
      <c r="E1993" s="1" t="s">
        <v>3939</v>
      </c>
      <c r="F1993" s="2" t="s">
        <v>4637</v>
      </c>
      <c r="G1993" s="1">
        <v>389.64</v>
      </c>
      <c r="H1993" s="1">
        <f>表3[[#This Row],[借方发生额]]/10000</f>
        <v>0.038964</v>
      </c>
      <c r="I1993" s="2" t="s">
        <v>3136</v>
      </c>
      <c r="J1993" s="1">
        <f t="shared" si="33"/>
        <v>2024</v>
      </c>
      <c r="K1993" s="1" t="s">
        <v>79</v>
      </c>
      <c r="L1993" s="1" t="s">
        <v>79</v>
      </c>
      <c r="M1993" s="2" t="s">
        <v>9</v>
      </c>
    </row>
    <row r="1994" spans="1:13">
      <c r="A1994" s="3">
        <v>45657</v>
      </c>
      <c r="B1994" s="1">
        <v>12</v>
      </c>
      <c r="C1994" s="1">
        <v>194</v>
      </c>
      <c r="D1994" s="2" t="s">
        <v>23</v>
      </c>
      <c r="E1994" s="1" t="s">
        <v>3945</v>
      </c>
      <c r="F1994" s="2" t="s">
        <v>4638</v>
      </c>
      <c r="G1994" s="4">
        <v>1611.4</v>
      </c>
      <c r="H1994" s="4">
        <f>表3[[#This Row],[借方发生额]]/10000</f>
        <v>0.16114</v>
      </c>
      <c r="I1994" s="2" t="s">
        <v>3129</v>
      </c>
      <c r="J1994" s="1">
        <f t="shared" si="33"/>
        <v>2024</v>
      </c>
      <c r="K1994" s="1" t="s">
        <v>58</v>
      </c>
      <c r="L1994" s="1" t="s">
        <v>58</v>
      </c>
      <c r="M1994" s="2" t="s">
        <v>3121</v>
      </c>
    </row>
    <row r="1995" spans="1:13">
      <c r="A1995" s="3">
        <v>45657</v>
      </c>
      <c r="B1995" s="1">
        <v>12</v>
      </c>
      <c r="C1995" s="1">
        <v>223</v>
      </c>
      <c r="D1995" s="2" t="s">
        <v>23</v>
      </c>
      <c r="E1995" s="1" t="s">
        <v>3945</v>
      </c>
      <c r="F1995" s="2" t="s">
        <v>3725</v>
      </c>
      <c r="G1995" s="4">
        <v>1808.4</v>
      </c>
      <c r="H1995" s="4">
        <f>表3[[#This Row],[借方发生额]]/10000</f>
        <v>0.18084</v>
      </c>
      <c r="I1995" s="2" t="s">
        <v>3129</v>
      </c>
      <c r="J1995" s="1">
        <f t="shared" si="33"/>
        <v>2024</v>
      </c>
      <c r="K1995" s="1" t="s">
        <v>58</v>
      </c>
      <c r="L1995" s="1" t="s">
        <v>58</v>
      </c>
      <c r="M1995" s="2" t="s">
        <v>3121</v>
      </c>
    </row>
    <row r="1996" spans="1:13">
      <c r="A1996" s="3">
        <v>45657</v>
      </c>
      <c r="B1996" s="1">
        <v>12</v>
      </c>
      <c r="C1996" s="1">
        <v>226</v>
      </c>
      <c r="D1996" s="2" t="s">
        <v>23</v>
      </c>
      <c r="E1996" s="1" t="s">
        <v>3939</v>
      </c>
      <c r="F1996" s="2" t="s">
        <v>4626</v>
      </c>
      <c r="G1996" s="4">
        <v>2340.29</v>
      </c>
      <c r="H1996" s="4">
        <f>表3[[#This Row],[借方发生额]]/10000</f>
        <v>0.234029</v>
      </c>
      <c r="I1996" s="2" t="s">
        <v>3152</v>
      </c>
      <c r="J1996" s="1">
        <f t="shared" si="33"/>
        <v>2024</v>
      </c>
      <c r="K1996" s="1" t="s">
        <v>79</v>
      </c>
      <c r="L1996" s="1" t="s">
        <v>79</v>
      </c>
      <c r="M1996" s="2" t="s">
        <v>9</v>
      </c>
    </row>
    <row r="1997" spans="1:13">
      <c r="A1997" s="3">
        <v>45657</v>
      </c>
      <c r="B1997" s="1">
        <v>12</v>
      </c>
      <c r="C1997" s="1">
        <v>227</v>
      </c>
      <c r="D1997" s="2" t="s">
        <v>23</v>
      </c>
      <c r="E1997" s="1" t="s">
        <v>3939</v>
      </c>
      <c r="F1997" s="2" t="s">
        <v>4034</v>
      </c>
      <c r="G1997" s="4">
        <v>6800</v>
      </c>
      <c r="H1997" s="4">
        <f>表3[[#This Row],[借方发生额]]/10000</f>
        <v>0.68</v>
      </c>
      <c r="I1997" s="2" t="s">
        <v>3186</v>
      </c>
      <c r="J1997" s="1">
        <f t="shared" si="33"/>
        <v>2024</v>
      </c>
      <c r="K1997" s="1" t="s">
        <v>79</v>
      </c>
      <c r="L1997" s="1" t="s">
        <v>79</v>
      </c>
      <c r="M1997" s="2" t="s">
        <v>9</v>
      </c>
    </row>
    <row r="1998" spans="1:13">
      <c r="A1998" s="3">
        <v>45657</v>
      </c>
      <c r="B1998" s="1">
        <v>12</v>
      </c>
      <c r="C1998" s="1">
        <v>254</v>
      </c>
      <c r="D1998" s="2" t="s">
        <v>23</v>
      </c>
      <c r="E1998" s="1" t="s">
        <v>3983</v>
      </c>
      <c r="F1998" s="2" t="s">
        <v>3527</v>
      </c>
      <c r="G1998" s="4">
        <v>1754.72</v>
      </c>
      <c r="H1998" s="4">
        <f>表3[[#This Row],[借方发生额]]/10000</f>
        <v>0.175472</v>
      </c>
      <c r="I1998" s="2" t="s">
        <v>3136</v>
      </c>
      <c r="J1998" s="1">
        <f t="shared" si="33"/>
        <v>2024</v>
      </c>
      <c r="K1998" s="1" t="s">
        <v>3133</v>
      </c>
      <c r="L1998" s="1" t="s">
        <v>3133</v>
      </c>
      <c r="M1998" s="2" t="s">
        <v>9</v>
      </c>
    </row>
    <row r="1999" spans="1:13">
      <c r="A1999" s="3">
        <v>45657</v>
      </c>
      <c r="B1999" s="1">
        <v>12</v>
      </c>
      <c r="C1999" s="1">
        <v>254</v>
      </c>
      <c r="D1999" s="2" t="s">
        <v>23</v>
      </c>
      <c r="E1999" s="1" t="s">
        <v>3945</v>
      </c>
      <c r="F1999" s="2" t="s">
        <v>4043</v>
      </c>
      <c r="G1999" s="1">
        <v>20</v>
      </c>
      <c r="H1999" s="1">
        <f>表3[[#This Row],[借方发生额]]/10000</f>
        <v>0.002</v>
      </c>
      <c r="I1999" s="2" t="s">
        <v>3136</v>
      </c>
      <c r="J1999" s="1">
        <f t="shared" si="33"/>
        <v>2024</v>
      </c>
      <c r="K1999" s="1" t="s">
        <v>58</v>
      </c>
      <c r="L1999" s="1" t="s">
        <v>58</v>
      </c>
      <c r="M1999" s="2" t="s">
        <v>3121</v>
      </c>
    </row>
    <row r="2000" spans="1:13">
      <c r="A2000" s="3">
        <v>45657</v>
      </c>
      <c r="B2000" s="1">
        <v>12</v>
      </c>
      <c r="C2000" s="1">
        <v>258</v>
      </c>
      <c r="D2000" s="2" t="s">
        <v>23</v>
      </c>
      <c r="E2000" s="1" t="s">
        <v>3945</v>
      </c>
      <c r="F2000" s="2" t="s">
        <v>4053</v>
      </c>
      <c r="G2000" s="1">
        <v>174.65</v>
      </c>
      <c r="H2000" s="1">
        <f>表3[[#This Row],[借方发生额]]/10000</f>
        <v>0.017465</v>
      </c>
      <c r="I2000" s="2" t="s">
        <v>3136</v>
      </c>
      <c r="J2000" s="1">
        <f t="shared" si="33"/>
        <v>2024</v>
      </c>
      <c r="K2000" s="1" t="s">
        <v>58</v>
      </c>
      <c r="L2000" s="1" t="s">
        <v>58</v>
      </c>
      <c r="M2000" s="2" t="s">
        <v>3121</v>
      </c>
    </row>
    <row r="2001" spans="1:13">
      <c r="A2001" s="3">
        <v>45657</v>
      </c>
      <c r="B2001" s="1">
        <v>12</v>
      </c>
      <c r="C2001" s="1">
        <v>266</v>
      </c>
      <c r="D2001" s="2" t="s">
        <v>23</v>
      </c>
      <c r="E2001" s="1" t="s">
        <v>3941</v>
      </c>
      <c r="F2001" s="2" t="s">
        <v>3942</v>
      </c>
      <c r="G2001" s="4">
        <v>5000</v>
      </c>
      <c r="H2001" s="4">
        <f>表3[[#This Row],[借方发生额]]/10000</f>
        <v>0.5</v>
      </c>
      <c r="I2001" s="2" t="s">
        <v>3136</v>
      </c>
      <c r="J2001" s="1">
        <f t="shared" si="33"/>
        <v>2024</v>
      </c>
      <c r="K2001" s="1" t="s">
        <v>40</v>
      </c>
      <c r="L2001" s="1" t="s">
        <v>288</v>
      </c>
      <c r="M2001" s="2" t="s">
        <v>9</v>
      </c>
    </row>
    <row r="2002" spans="1:13">
      <c r="A2002" s="3">
        <v>45657</v>
      </c>
      <c r="B2002" s="1">
        <v>12</v>
      </c>
      <c r="C2002" s="1">
        <v>271</v>
      </c>
      <c r="D2002" s="2" t="s">
        <v>23</v>
      </c>
      <c r="E2002" s="1" t="s">
        <v>3983</v>
      </c>
      <c r="F2002" s="2" t="s">
        <v>3527</v>
      </c>
      <c r="G2002" s="1">
        <v>330.19</v>
      </c>
      <c r="H2002" s="1">
        <f>表3[[#This Row],[借方发生额]]/10000</f>
        <v>0.033019</v>
      </c>
      <c r="I2002" s="2" t="s">
        <v>3136</v>
      </c>
      <c r="J2002" s="1">
        <f t="shared" si="33"/>
        <v>2024</v>
      </c>
      <c r="K2002" s="1" t="s">
        <v>3133</v>
      </c>
      <c r="L2002" s="1" t="s">
        <v>3133</v>
      </c>
      <c r="M2002" s="2" t="s">
        <v>9</v>
      </c>
    </row>
    <row r="2003" spans="1:13">
      <c r="A2003" s="3">
        <v>45657</v>
      </c>
      <c r="B2003" s="1">
        <v>12</v>
      </c>
      <c r="C2003" s="1">
        <v>272</v>
      </c>
      <c r="D2003" s="2" t="s">
        <v>23</v>
      </c>
      <c r="E2003" s="1" t="s">
        <v>3939</v>
      </c>
      <c r="F2003" s="2" t="s">
        <v>4639</v>
      </c>
      <c r="G2003" s="4">
        <v>4200</v>
      </c>
      <c r="H2003" s="4">
        <f>表3[[#This Row],[借方发生额]]/10000</f>
        <v>0.42</v>
      </c>
      <c r="I2003" s="2" t="s">
        <v>3136</v>
      </c>
      <c r="J2003" s="1">
        <f t="shared" si="33"/>
        <v>2024</v>
      </c>
      <c r="K2003" s="1" t="s">
        <v>79</v>
      </c>
      <c r="L2003" s="1" t="s">
        <v>79</v>
      </c>
      <c r="M2003" s="2" t="s">
        <v>9</v>
      </c>
    </row>
    <row r="2004" spans="1:13">
      <c r="A2004" s="3">
        <v>45657</v>
      </c>
      <c r="B2004" s="1">
        <v>12</v>
      </c>
      <c r="C2004" s="1">
        <v>273</v>
      </c>
      <c r="D2004" s="2" t="s">
        <v>23</v>
      </c>
      <c r="E2004" s="1" t="s">
        <v>3939</v>
      </c>
      <c r="F2004" s="2" t="s">
        <v>3980</v>
      </c>
      <c r="G2004" s="1">
        <v>885.59</v>
      </c>
      <c r="H2004" s="1">
        <f>表3[[#This Row],[借方发生额]]/10000</f>
        <v>0.088559</v>
      </c>
      <c r="I2004" s="2" t="s">
        <v>3136</v>
      </c>
      <c r="J2004" s="1">
        <f t="shared" si="33"/>
        <v>2024</v>
      </c>
      <c r="K2004" s="1" t="s">
        <v>79</v>
      </c>
      <c r="L2004" s="1" t="s">
        <v>79</v>
      </c>
      <c r="M2004" s="2" t="s">
        <v>9</v>
      </c>
    </row>
    <row r="2005" spans="1:13">
      <c r="A2005" s="3">
        <v>45657</v>
      </c>
      <c r="B2005" s="1">
        <v>12</v>
      </c>
      <c r="C2005" s="1">
        <v>273</v>
      </c>
      <c r="D2005" s="2" t="s">
        <v>23</v>
      </c>
      <c r="E2005" s="1" t="s">
        <v>3948</v>
      </c>
      <c r="F2005" s="2" t="s">
        <v>4506</v>
      </c>
      <c r="G2005" s="4">
        <v>4751.6</v>
      </c>
      <c r="H2005" s="4">
        <f>表3[[#This Row],[借方发生额]]/10000</f>
        <v>0.47516</v>
      </c>
      <c r="I2005" s="2" t="s">
        <v>3136</v>
      </c>
      <c r="J2005" s="1">
        <f t="shared" si="33"/>
        <v>2024</v>
      </c>
      <c r="K2005" s="1" t="s">
        <v>288</v>
      </c>
      <c r="L2005" s="1" t="s">
        <v>288</v>
      </c>
      <c r="M2005" s="2" t="s">
        <v>9</v>
      </c>
    </row>
    <row r="2006" spans="1:13">
      <c r="A2006" s="3">
        <v>45657</v>
      </c>
      <c r="B2006" s="1">
        <v>12</v>
      </c>
      <c r="C2006" s="1">
        <v>275</v>
      </c>
      <c r="D2006" s="2" t="s">
        <v>23</v>
      </c>
      <c r="E2006" s="1" t="s">
        <v>3945</v>
      </c>
      <c r="F2006" s="2" t="s">
        <v>4043</v>
      </c>
      <c r="G2006" s="4">
        <v>6456</v>
      </c>
      <c r="H2006" s="4">
        <f>表3[[#This Row],[借方发生额]]/10000</f>
        <v>0.6456</v>
      </c>
      <c r="I2006" s="2" t="s">
        <v>3136</v>
      </c>
      <c r="J2006" s="1">
        <f t="shared" si="33"/>
        <v>2024</v>
      </c>
      <c r="K2006" s="1" t="s">
        <v>58</v>
      </c>
      <c r="L2006" s="1" t="s">
        <v>58</v>
      </c>
      <c r="M2006" s="2" t="s">
        <v>3121</v>
      </c>
    </row>
    <row r="2007" spans="1:13">
      <c r="A2007" s="3">
        <v>45657</v>
      </c>
      <c r="B2007" s="1">
        <v>12</v>
      </c>
      <c r="C2007" s="1">
        <v>276</v>
      </c>
      <c r="D2007" s="2" t="s">
        <v>23</v>
      </c>
      <c r="E2007" s="1" t="s">
        <v>3945</v>
      </c>
      <c r="F2007" s="2" t="s">
        <v>4640</v>
      </c>
      <c r="G2007" s="1">
        <v>901</v>
      </c>
      <c r="H2007" s="1">
        <f>表3[[#This Row],[借方发生额]]/10000</f>
        <v>0.0901</v>
      </c>
      <c r="I2007" s="2" t="s">
        <v>3161</v>
      </c>
      <c r="J2007" s="1">
        <f t="shared" si="33"/>
        <v>2024</v>
      </c>
      <c r="K2007" s="1" t="s">
        <v>58</v>
      </c>
      <c r="L2007" s="1" t="s">
        <v>58</v>
      </c>
      <c r="M2007" s="2" t="s">
        <v>3121</v>
      </c>
    </row>
    <row r="2008" spans="1:13">
      <c r="A2008" s="3">
        <v>45657</v>
      </c>
      <c r="B2008" s="1">
        <v>12</v>
      </c>
      <c r="C2008" s="1">
        <v>276</v>
      </c>
      <c r="D2008" s="2" t="s">
        <v>23</v>
      </c>
      <c r="E2008" s="1" t="s">
        <v>3947</v>
      </c>
      <c r="F2008" s="2" t="s">
        <v>4640</v>
      </c>
      <c r="G2008" s="1">
        <v>149.2</v>
      </c>
      <c r="H2008" s="1">
        <f>表3[[#This Row],[借方发生额]]/10000</f>
        <v>0.01492</v>
      </c>
      <c r="I2008" s="2" t="s">
        <v>3161</v>
      </c>
      <c r="J2008" s="1">
        <f t="shared" si="33"/>
        <v>2024</v>
      </c>
      <c r="K2008" s="1" t="s">
        <v>60</v>
      </c>
      <c r="L2008" s="1" t="s">
        <v>3131</v>
      </c>
      <c r="M2008" s="2" t="s">
        <v>9</v>
      </c>
    </row>
    <row r="2009" spans="1:13">
      <c r="A2009" s="3">
        <v>45657</v>
      </c>
      <c r="B2009" s="1">
        <v>12</v>
      </c>
      <c r="C2009" s="1">
        <v>276</v>
      </c>
      <c r="D2009" s="2" t="s">
        <v>23</v>
      </c>
      <c r="E2009" s="1" t="s">
        <v>3939</v>
      </c>
      <c r="F2009" s="2" t="s">
        <v>4640</v>
      </c>
      <c r="G2009" s="1">
        <v>39.1</v>
      </c>
      <c r="H2009" s="1">
        <f>表3[[#This Row],[借方发生额]]/10000</f>
        <v>0.00391</v>
      </c>
      <c r="I2009" s="2" t="s">
        <v>3161</v>
      </c>
      <c r="J2009" s="1">
        <f t="shared" si="33"/>
        <v>2024</v>
      </c>
      <c r="K2009" s="1" t="s">
        <v>79</v>
      </c>
      <c r="L2009" s="1" t="s">
        <v>79</v>
      </c>
      <c r="M2009" s="2" t="s">
        <v>9</v>
      </c>
    </row>
    <row r="2010" spans="1:13">
      <c r="A2010" s="3">
        <v>45657</v>
      </c>
      <c r="B2010" s="1">
        <v>12</v>
      </c>
      <c r="C2010" s="1">
        <v>276</v>
      </c>
      <c r="D2010" s="2" t="s">
        <v>23</v>
      </c>
      <c r="E2010" s="1" t="s">
        <v>3941</v>
      </c>
      <c r="F2010" s="2" t="s">
        <v>4640</v>
      </c>
      <c r="G2010" s="4">
        <v>1194.4</v>
      </c>
      <c r="H2010" s="4">
        <f>表3[[#This Row],[借方发生额]]/10000</f>
        <v>0.11944</v>
      </c>
      <c r="I2010" s="2" t="s">
        <v>3161</v>
      </c>
      <c r="J2010" s="1">
        <f t="shared" si="33"/>
        <v>2024</v>
      </c>
      <c r="K2010" s="1" t="s">
        <v>40</v>
      </c>
      <c r="L2010" s="1" t="s">
        <v>288</v>
      </c>
      <c r="M2010" s="2" t="s">
        <v>9</v>
      </c>
    </row>
    <row r="2011" spans="1:13">
      <c r="A2011" s="3">
        <v>45657</v>
      </c>
      <c r="B2011" s="1">
        <v>12</v>
      </c>
      <c r="C2011" s="1">
        <v>283</v>
      </c>
      <c r="D2011" s="2" t="s">
        <v>23</v>
      </c>
      <c r="E2011" s="1" t="s">
        <v>3972</v>
      </c>
      <c r="F2011" s="2" t="s">
        <v>4065</v>
      </c>
      <c r="G2011" s="4">
        <v>4737.74</v>
      </c>
      <c r="H2011" s="4">
        <f>表3[[#This Row],[借方发生额]]/10000</f>
        <v>0.473774</v>
      </c>
      <c r="I2011" s="2" t="s">
        <v>3152</v>
      </c>
      <c r="J2011" s="1">
        <f t="shared" si="33"/>
        <v>2024</v>
      </c>
      <c r="K2011" s="1" t="s">
        <v>3533</v>
      </c>
      <c r="L2011" s="1" t="s">
        <v>27</v>
      </c>
      <c r="M2011" s="2" t="s">
        <v>3122</v>
      </c>
    </row>
    <row r="2012" spans="1:13">
      <c r="A2012" s="3">
        <v>45657</v>
      </c>
      <c r="B2012" s="1">
        <v>12</v>
      </c>
      <c r="C2012" s="1">
        <v>283</v>
      </c>
      <c r="D2012" s="2" t="s">
        <v>23</v>
      </c>
      <c r="E2012" s="1" t="s">
        <v>3985</v>
      </c>
      <c r="F2012" s="2" t="s">
        <v>4065</v>
      </c>
      <c r="G2012" s="1">
        <v>484.03</v>
      </c>
      <c r="H2012" s="1">
        <f>表3[[#This Row],[借方发生额]]/10000</f>
        <v>0.048403</v>
      </c>
      <c r="I2012" s="2" t="s">
        <v>3152</v>
      </c>
      <c r="J2012" s="1">
        <f t="shared" si="33"/>
        <v>2024</v>
      </c>
      <c r="K2012" s="1" t="s">
        <v>3987</v>
      </c>
      <c r="L2012" s="1" t="s">
        <v>3988</v>
      </c>
      <c r="M2012" s="2" t="s">
        <v>9</v>
      </c>
    </row>
    <row r="2013" spans="1:13">
      <c r="A2013" s="3">
        <v>45657</v>
      </c>
      <c r="B2013" s="1">
        <v>12</v>
      </c>
      <c r="C2013" s="1">
        <v>284</v>
      </c>
      <c r="D2013" s="2" t="s">
        <v>23</v>
      </c>
      <c r="E2013" s="1" t="s">
        <v>3995</v>
      </c>
      <c r="F2013" s="2" t="s">
        <v>4559</v>
      </c>
      <c r="G2013" s="4">
        <v>23911.43</v>
      </c>
      <c r="H2013" s="4">
        <f>表3[[#This Row],[借方发生额]]/10000</f>
        <v>2.391143</v>
      </c>
      <c r="I2013" s="2" t="s">
        <v>3152</v>
      </c>
      <c r="J2013" s="1">
        <f t="shared" si="33"/>
        <v>2024</v>
      </c>
      <c r="K2013" s="1" t="s">
        <v>3155</v>
      </c>
      <c r="L2013" s="1" t="s">
        <v>27</v>
      </c>
      <c r="M2013" s="2" t="s">
        <v>3122</v>
      </c>
    </row>
    <row r="2014" spans="1:13">
      <c r="A2014" s="3">
        <v>45657</v>
      </c>
      <c r="B2014" s="1">
        <v>12</v>
      </c>
      <c r="C2014" s="1">
        <v>287</v>
      </c>
      <c r="D2014" s="2" t="s">
        <v>23</v>
      </c>
      <c r="E2014" s="1" t="s">
        <v>4007</v>
      </c>
      <c r="F2014" s="2" t="s">
        <v>4641</v>
      </c>
      <c r="G2014" s="4">
        <v>185000</v>
      </c>
      <c r="H2014" s="4">
        <f>表3[[#This Row],[借方发生额]]/10000</f>
        <v>18.5</v>
      </c>
      <c r="I2014" s="2" t="s">
        <v>4458</v>
      </c>
      <c r="J2014" s="1">
        <f t="shared" si="33"/>
        <v>2024</v>
      </c>
      <c r="K2014" s="1" t="s">
        <v>32</v>
      </c>
      <c r="L2014" s="1" t="s">
        <v>3120</v>
      </c>
      <c r="M2014" s="1" t="s">
        <v>3120</v>
      </c>
    </row>
    <row r="2015" spans="1:13">
      <c r="A2015" s="3">
        <v>45657</v>
      </c>
      <c r="B2015" s="1">
        <v>12</v>
      </c>
      <c r="C2015" s="1">
        <v>504</v>
      </c>
      <c r="D2015" s="2" t="s">
        <v>23</v>
      </c>
      <c r="E2015" s="1" t="s">
        <v>3953</v>
      </c>
      <c r="F2015" s="2" t="s">
        <v>4642</v>
      </c>
      <c r="G2015" s="4">
        <v>4689.95</v>
      </c>
      <c r="H2015" s="4">
        <f>表3[[#This Row],[借方发生额]]/10000</f>
        <v>0.468995</v>
      </c>
      <c r="I2015" s="2" t="s">
        <v>3307</v>
      </c>
      <c r="J2015" s="1">
        <f t="shared" si="33"/>
        <v>2024</v>
      </c>
      <c r="K2015" s="1" t="s">
        <v>3956</v>
      </c>
      <c r="L2015" s="1" t="s">
        <v>58</v>
      </c>
      <c r="M2015" s="2" t="s">
        <v>3121</v>
      </c>
    </row>
    <row r="2016" spans="1:13">
      <c r="A2016" s="3">
        <v>45657</v>
      </c>
      <c r="B2016" s="1">
        <v>12</v>
      </c>
      <c r="C2016" s="1">
        <v>504</v>
      </c>
      <c r="D2016" s="2" t="s">
        <v>23</v>
      </c>
      <c r="E2016" s="1" t="s">
        <v>3953</v>
      </c>
      <c r="F2016" s="2" t="s">
        <v>4642</v>
      </c>
      <c r="G2016" s="1">
        <v>801.89</v>
      </c>
      <c r="H2016" s="1">
        <f>表3[[#This Row],[借方发生额]]/10000</f>
        <v>0.080189</v>
      </c>
      <c r="I2016" s="2" t="s">
        <v>3307</v>
      </c>
      <c r="J2016" s="1">
        <f t="shared" si="33"/>
        <v>2024</v>
      </c>
      <c r="K2016" s="1" t="s">
        <v>3956</v>
      </c>
      <c r="L2016" s="1" t="s">
        <v>58</v>
      </c>
      <c r="M2016" s="2" t="s">
        <v>3121</v>
      </c>
    </row>
    <row r="2017" spans="1:13">
      <c r="A2017" s="3">
        <v>45657</v>
      </c>
      <c r="B2017" s="1">
        <v>12</v>
      </c>
      <c r="C2017" s="1">
        <v>505</v>
      </c>
      <c r="D2017" s="2" t="s">
        <v>23</v>
      </c>
      <c r="E2017" s="1" t="s">
        <v>3939</v>
      </c>
      <c r="F2017" s="2" t="s">
        <v>4158</v>
      </c>
      <c r="G2017" s="1">
        <v>188.68</v>
      </c>
      <c r="H2017" s="1">
        <f>表3[[#This Row],[借方发生额]]/10000</f>
        <v>0.018868</v>
      </c>
      <c r="I2017" s="2" t="s">
        <v>3307</v>
      </c>
      <c r="J2017" s="1">
        <f t="shared" si="33"/>
        <v>2024</v>
      </c>
      <c r="K2017" s="1" t="s">
        <v>79</v>
      </c>
      <c r="L2017" s="1" t="s">
        <v>79</v>
      </c>
      <c r="M2017" s="2" t="s">
        <v>9</v>
      </c>
    </row>
    <row r="2018" spans="1:13">
      <c r="A2018" s="3">
        <v>45657</v>
      </c>
      <c r="B2018" s="1">
        <v>12</v>
      </c>
      <c r="C2018" s="1">
        <v>508</v>
      </c>
      <c r="D2018" s="2" t="s">
        <v>23</v>
      </c>
      <c r="E2018" s="1" t="s">
        <v>3939</v>
      </c>
      <c r="F2018" s="2" t="s">
        <v>4643</v>
      </c>
      <c r="G2018" s="1">
        <v>200</v>
      </c>
      <c r="H2018" s="1">
        <f>表3[[#This Row],[借方发生额]]/10000</f>
        <v>0.02</v>
      </c>
      <c r="I2018" s="2" t="s">
        <v>3136</v>
      </c>
      <c r="J2018" s="1">
        <f t="shared" si="33"/>
        <v>2024</v>
      </c>
      <c r="K2018" s="1" t="s">
        <v>79</v>
      </c>
      <c r="L2018" s="1" t="s">
        <v>79</v>
      </c>
      <c r="M2018" s="2" t="s">
        <v>9</v>
      </c>
    </row>
    <row r="2019" spans="1:13">
      <c r="A2019" s="3">
        <v>45657</v>
      </c>
      <c r="B2019" s="1">
        <v>12</v>
      </c>
      <c r="C2019" s="1">
        <v>519</v>
      </c>
      <c r="D2019" s="2" t="s">
        <v>23</v>
      </c>
      <c r="E2019" s="1" t="s">
        <v>3939</v>
      </c>
      <c r="F2019" s="2" t="s">
        <v>4332</v>
      </c>
      <c r="G2019" s="4">
        <v>5660.38</v>
      </c>
      <c r="H2019" s="4">
        <f>表3[[#This Row],[借方发生额]]/10000</f>
        <v>0.566038</v>
      </c>
      <c r="I2019" s="2" t="s">
        <v>3152</v>
      </c>
      <c r="J2019" s="1">
        <f t="shared" si="33"/>
        <v>2024</v>
      </c>
      <c r="K2019" s="1" t="s">
        <v>79</v>
      </c>
      <c r="L2019" s="1" t="s">
        <v>79</v>
      </c>
      <c r="M2019" s="2" t="s">
        <v>9</v>
      </c>
    </row>
    <row r="2020" spans="1:13">
      <c r="A2020" s="3">
        <v>45657</v>
      </c>
      <c r="B2020" s="1">
        <v>12</v>
      </c>
      <c r="C2020" s="1">
        <v>606</v>
      </c>
      <c r="D2020" s="2" t="s">
        <v>23</v>
      </c>
      <c r="E2020" s="1" t="s">
        <v>4069</v>
      </c>
      <c r="F2020" s="2" t="s">
        <v>4102</v>
      </c>
      <c r="G2020" s="4">
        <v>1041.99</v>
      </c>
      <c r="H2020" s="4">
        <f>表3[[#This Row],[借方发生额]]/10000</f>
        <v>0.104199</v>
      </c>
      <c r="I2020" s="2" t="s">
        <v>3152</v>
      </c>
      <c r="J2020" s="1">
        <f t="shared" si="33"/>
        <v>2024</v>
      </c>
      <c r="K2020" s="1" t="s">
        <v>4071</v>
      </c>
      <c r="L2020" s="1" t="s">
        <v>3120</v>
      </c>
      <c r="M2020" s="1" t="s">
        <v>3120</v>
      </c>
    </row>
    <row r="2021" spans="1:13">
      <c r="A2021" s="3">
        <v>45657</v>
      </c>
      <c r="B2021" s="1">
        <v>12</v>
      </c>
      <c r="C2021" s="1">
        <v>624</v>
      </c>
      <c r="D2021" s="2" t="s">
        <v>23</v>
      </c>
      <c r="E2021" s="1" t="s">
        <v>3939</v>
      </c>
      <c r="F2021" s="2" t="s">
        <v>3990</v>
      </c>
      <c r="G2021" s="1">
        <v>182.86</v>
      </c>
      <c r="H2021" s="1">
        <f>表3[[#This Row],[借方发生额]]/10000</f>
        <v>0.018286</v>
      </c>
      <c r="I2021" s="2" t="s">
        <v>3136</v>
      </c>
      <c r="J2021" s="1">
        <f t="shared" si="33"/>
        <v>2024</v>
      </c>
      <c r="K2021" s="1" t="s">
        <v>79</v>
      </c>
      <c r="L2021" s="1" t="s">
        <v>79</v>
      </c>
      <c r="M2021" s="2" t="s">
        <v>9</v>
      </c>
    </row>
    <row r="2022" spans="1:13">
      <c r="A2022" s="3">
        <v>45657</v>
      </c>
      <c r="B2022" s="1">
        <v>12</v>
      </c>
      <c r="C2022" s="1">
        <v>625</v>
      </c>
      <c r="D2022" s="2" t="s">
        <v>23</v>
      </c>
      <c r="E2022" s="1" t="s">
        <v>3939</v>
      </c>
      <c r="F2022" s="2" t="s">
        <v>3991</v>
      </c>
      <c r="G2022" s="1">
        <v>45.71</v>
      </c>
      <c r="H2022" s="1">
        <f>表3[[#This Row],[借方发生额]]/10000</f>
        <v>0.004571</v>
      </c>
      <c r="I2022" s="2" t="s">
        <v>3136</v>
      </c>
      <c r="J2022" s="1">
        <f t="shared" si="33"/>
        <v>2024</v>
      </c>
      <c r="K2022" s="1" t="s">
        <v>79</v>
      </c>
      <c r="L2022" s="1" t="s">
        <v>79</v>
      </c>
      <c r="M2022" s="2" t="s">
        <v>9</v>
      </c>
    </row>
    <row r="2023" spans="1:13">
      <c r="A2023" s="3">
        <v>45657</v>
      </c>
      <c r="B2023" s="1">
        <v>12</v>
      </c>
      <c r="C2023" s="1">
        <v>626</v>
      </c>
      <c r="D2023" s="2" t="s">
        <v>23</v>
      </c>
      <c r="E2023" s="1" t="s">
        <v>3939</v>
      </c>
      <c r="F2023" s="2" t="s">
        <v>3992</v>
      </c>
      <c r="G2023" s="1">
        <v>594.29</v>
      </c>
      <c r="H2023" s="1">
        <f>表3[[#This Row],[借方发生额]]/10000</f>
        <v>0.059429</v>
      </c>
      <c r="I2023" s="2" t="s">
        <v>3136</v>
      </c>
      <c r="J2023" s="1">
        <f t="shared" si="33"/>
        <v>2024</v>
      </c>
      <c r="K2023" s="1" t="s">
        <v>79</v>
      </c>
      <c r="L2023" s="1" t="s">
        <v>79</v>
      </c>
      <c r="M2023" s="2" t="s">
        <v>9</v>
      </c>
    </row>
    <row r="2024" spans="1:13">
      <c r="A2024" s="3">
        <v>45657</v>
      </c>
      <c r="B2024" s="1">
        <v>12</v>
      </c>
      <c r="C2024" s="1">
        <v>627</v>
      </c>
      <c r="D2024" s="2" t="s">
        <v>23</v>
      </c>
      <c r="E2024" s="1" t="s">
        <v>3939</v>
      </c>
      <c r="F2024" s="2" t="s">
        <v>3993</v>
      </c>
      <c r="G2024" s="1">
        <v>192</v>
      </c>
      <c r="H2024" s="1">
        <f>表3[[#This Row],[借方发生额]]/10000</f>
        <v>0.0192</v>
      </c>
      <c r="I2024" s="2" t="s">
        <v>3136</v>
      </c>
      <c r="J2024" s="1">
        <f t="shared" si="33"/>
        <v>2024</v>
      </c>
      <c r="K2024" s="1" t="s">
        <v>79</v>
      </c>
      <c r="L2024" s="1" t="s">
        <v>79</v>
      </c>
      <c r="M2024" s="2" t="s">
        <v>9</v>
      </c>
    </row>
    <row r="2025" spans="1:13">
      <c r="A2025" s="3">
        <v>45657</v>
      </c>
      <c r="B2025" s="1">
        <v>12</v>
      </c>
      <c r="C2025" s="1">
        <v>628</v>
      </c>
      <c r="D2025" s="2" t="s">
        <v>23</v>
      </c>
      <c r="E2025" s="1" t="s">
        <v>3939</v>
      </c>
      <c r="F2025" s="2" t="s">
        <v>3994</v>
      </c>
      <c r="G2025" s="1">
        <v>640</v>
      </c>
      <c r="H2025" s="1">
        <f>表3[[#This Row],[借方发生额]]/10000</f>
        <v>0.064</v>
      </c>
      <c r="I2025" s="2" t="s">
        <v>3152</v>
      </c>
      <c r="J2025" s="1">
        <f t="shared" si="33"/>
        <v>2024</v>
      </c>
      <c r="K2025" s="1" t="s">
        <v>79</v>
      </c>
      <c r="L2025" s="1" t="s">
        <v>79</v>
      </c>
      <c r="M2025" s="2" t="s">
        <v>9</v>
      </c>
    </row>
    <row r="2026" spans="1:13">
      <c r="A2026" s="3">
        <v>45657</v>
      </c>
      <c r="B2026" s="1">
        <v>12</v>
      </c>
      <c r="C2026" s="1">
        <v>632</v>
      </c>
      <c r="D2026" s="2" t="s">
        <v>23</v>
      </c>
      <c r="E2026" s="1" t="s">
        <v>3948</v>
      </c>
      <c r="F2026" s="2" t="s">
        <v>4506</v>
      </c>
      <c r="G2026" s="4">
        <v>2909.32</v>
      </c>
      <c r="H2026" s="4">
        <f>表3[[#This Row],[借方发生额]]/10000</f>
        <v>0.290932</v>
      </c>
      <c r="I2026" s="2" t="s">
        <v>3136</v>
      </c>
      <c r="J2026" s="1">
        <f t="shared" si="33"/>
        <v>2024</v>
      </c>
      <c r="K2026" s="1" t="s">
        <v>288</v>
      </c>
      <c r="L2026" s="1" t="s">
        <v>288</v>
      </c>
      <c r="M2026" s="2" t="s">
        <v>9</v>
      </c>
    </row>
    <row r="2027" spans="1:13">
      <c r="A2027" s="3">
        <v>45657</v>
      </c>
      <c r="B2027" s="1">
        <v>12</v>
      </c>
      <c r="C2027" s="1">
        <v>693</v>
      </c>
      <c r="D2027" s="2" t="s">
        <v>23</v>
      </c>
      <c r="E2027" s="1" t="s">
        <v>3941</v>
      </c>
      <c r="F2027" s="2" t="s">
        <v>3942</v>
      </c>
      <c r="G2027" s="4">
        <v>4134.5</v>
      </c>
      <c r="H2027" s="4">
        <f>表3[[#This Row],[借方发生额]]/10000</f>
        <v>0.41345</v>
      </c>
      <c r="I2027" s="2" t="s">
        <v>3136</v>
      </c>
      <c r="J2027" s="1">
        <f t="shared" si="33"/>
        <v>2024</v>
      </c>
      <c r="K2027" s="1" t="s">
        <v>40</v>
      </c>
      <c r="L2027" s="1" t="s">
        <v>288</v>
      </c>
      <c r="M2027" s="2" t="s">
        <v>9</v>
      </c>
    </row>
    <row r="2028" spans="1:13">
      <c r="A2028" s="3">
        <v>45657</v>
      </c>
      <c r="B2028" s="1">
        <v>12</v>
      </c>
      <c r="C2028" s="1">
        <v>694</v>
      </c>
      <c r="D2028" s="2" t="s">
        <v>23</v>
      </c>
      <c r="E2028" s="1" t="s">
        <v>3939</v>
      </c>
      <c r="F2028" s="2" t="s">
        <v>4131</v>
      </c>
      <c r="G2028" s="4">
        <v>2376.24</v>
      </c>
      <c r="H2028" s="4">
        <f>表3[[#This Row],[借方发生额]]/10000</f>
        <v>0.237624</v>
      </c>
      <c r="I2028" s="2" t="s">
        <v>3152</v>
      </c>
      <c r="J2028" s="1">
        <f t="shared" si="33"/>
        <v>2024</v>
      </c>
      <c r="K2028" s="1" t="s">
        <v>79</v>
      </c>
      <c r="L2028" s="1" t="s">
        <v>79</v>
      </c>
      <c r="M2028" s="2" t="s">
        <v>9</v>
      </c>
    </row>
    <row r="2029" spans="1:13">
      <c r="A2029" s="3">
        <v>45657</v>
      </c>
      <c r="B2029" s="1">
        <v>12</v>
      </c>
      <c r="C2029" s="1">
        <v>695</v>
      </c>
      <c r="D2029" s="2" t="s">
        <v>23</v>
      </c>
      <c r="E2029" s="1" t="s">
        <v>3945</v>
      </c>
      <c r="F2029" s="2" t="s">
        <v>4043</v>
      </c>
      <c r="G2029" s="4">
        <v>6000</v>
      </c>
      <c r="H2029" s="4">
        <f>表3[[#This Row],[借方发生额]]/10000</f>
        <v>0.6</v>
      </c>
      <c r="I2029" s="2" t="s">
        <v>3136</v>
      </c>
      <c r="J2029" s="1">
        <f t="shared" si="33"/>
        <v>2024</v>
      </c>
      <c r="K2029" s="1" t="s">
        <v>58</v>
      </c>
      <c r="L2029" s="1" t="s">
        <v>58</v>
      </c>
      <c r="M2029" s="2" t="s">
        <v>3121</v>
      </c>
    </row>
    <row r="2030" spans="1:13">
      <c r="A2030" s="3">
        <v>45657</v>
      </c>
      <c r="B2030" s="1">
        <v>12</v>
      </c>
      <c r="C2030" s="1">
        <v>699</v>
      </c>
      <c r="D2030" s="2" t="s">
        <v>23</v>
      </c>
      <c r="E2030" s="1" t="s">
        <v>3939</v>
      </c>
      <c r="F2030" s="2" t="s">
        <v>3507</v>
      </c>
      <c r="G2030" s="1">
        <v>797.06</v>
      </c>
      <c r="H2030" s="1">
        <f>表3[[#This Row],[借方发生额]]/10000</f>
        <v>0.079706</v>
      </c>
      <c r="I2030" s="2" t="s">
        <v>1814</v>
      </c>
      <c r="J2030" s="1">
        <f t="shared" si="33"/>
        <v>2024</v>
      </c>
      <c r="K2030" s="1" t="s">
        <v>79</v>
      </c>
      <c r="L2030" s="1" t="s">
        <v>79</v>
      </c>
      <c r="M2030" s="2" t="s">
        <v>9</v>
      </c>
    </row>
    <row r="2031" spans="1:13">
      <c r="A2031" s="3">
        <v>45657</v>
      </c>
      <c r="B2031" s="1">
        <v>12</v>
      </c>
      <c r="C2031" s="1">
        <v>699</v>
      </c>
      <c r="D2031" s="2" t="s">
        <v>23</v>
      </c>
      <c r="E2031" s="1" t="s">
        <v>4030</v>
      </c>
      <c r="F2031" s="2" t="s">
        <v>3508</v>
      </c>
      <c r="G2031" s="4">
        <v>1100</v>
      </c>
      <c r="H2031" s="4">
        <f>表3[[#This Row],[借方发生额]]/10000</f>
        <v>0.11</v>
      </c>
      <c r="I2031" s="2" t="s">
        <v>1814</v>
      </c>
      <c r="J2031" s="1">
        <f t="shared" si="33"/>
        <v>2024</v>
      </c>
      <c r="K2031" s="1" t="s">
        <v>4032</v>
      </c>
      <c r="L2031" s="1" t="s">
        <v>79</v>
      </c>
      <c r="M2031" s="2" t="s">
        <v>9</v>
      </c>
    </row>
    <row r="2032" spans="1:13">
      <c r="A2032" s="3">
        <v>45657</v>
      </c>
      <c r="B2032" s="1">
        <v>12</v>
      </c>
      <c r="C2032" s="1">
        <v>699</v>
      </c>
      <c r="D2032" s="2" t="s">
        <v>23</v>
      </c>
      <c r="E2032" s="1" t="s">
        <v>3945</v>
      </c>
      <c r="F2032" s="2" t="s">
        <v>3508</v>
      </c>
      <c r="G2032" s="4">
        <v>1600</v>
      </c>
      <c r="H2032" s="4">
        <f>表3[[#This Row],[借方发生额]]/10000</f>
        <v>0.16</v>
      </c>
      <c r="I2032" s="2" t="s">
        <v>1814</v>
      </c>
      <c r="J2032" s="1">
        <f t="shared" si="33"/>
        <v>2024</v>
      </c>
      <c r="K2032" s="1" t="s">
        <v>58</v>
      </c>
      <c r="L2032" s="1" t="s">
        <v>58</v>
      </c>
      <c r="M2032" s="2" t="s">
        <v>3121</v>
      </c>
    </row>
    <row r="2033" spans="1:13">
      <c r="A2033" s="3">
        <v>45657</v>
      </c>
      <c r="B2033" s="1">
        <v>12</v>
      </c>
      <c r="C2033" s="1">
        <v>706</v>
      </c>
      <c r="D2033" s="2" t="s">
        <v>23</v>
      </c>
      <c r="E2033" s="1" t="s">
        <v>3941</v>
      </c>
      <c r="F2033" s="2" t="s">
        <v>3942</v>
      </c>
      <c r="G2033" s="4">
        <v>2313.5</v>
      </c>
      <c r="H2033" s="4">
        <f>表3[[#This Row],[借方发生额]]/10000</f>
        <v>0.23135</v>
      </c>
      <c r="I2033" s="2" t="s">
        <v>3136</v>
      </c>
      <c r="J2033" s="1">
        <f t="shared" si="33"/>
        <v>2024</v>
      </c>
      <c r="K2033" s="1" t="s">
        <v>40</v>
      </c>
      <c r="L2033" s="1" t="s">
        <v>288</v>
      </c>
      <c r="M2033" s="2" t="s">
        <v>9</v>
      </c>
    </row>
    <row r="2034" spans="1:13">
      <c r="A2034" s="3">
        <v>45657</v>
      </c>
      <c r="B2034" s="1">
        <v>12</v>
      </c>
      <c r="C2034" s="1">
        <v>706</v>
      </c>
      <c r="D2034" s="2" t="s">
        <v>23</v>
      </c>
      <c r="E2034" s="1" t="s">
        <v>3981</v>
      </c>
      <c r="F2034" s="2" t="s">
        <v>3527</v>
      </c>
      <c r="G2034" s="1">
        <v>330.19</v>
      </c>
      <c r="H2034" s="1">
        <f>表3[[#This Row],[借方发生额]]/10000</f>
        <v>0.033019</v>
      </c>
      <c r="I2034" s="2" t="s">
        <v>3136</v>
      </c>
      <c r="J2034" s="1">
        <f t="shared" si="33"/>
        <v>2024</v>
      </c>
      <c r="K2034" s="1" t="s">
        <v>35</v>
      </c>
      <c r="L2034" s="1" t="s">
        <v>35</v>
      </c>
      <c r="M2034" s="2" t="s">
        <v>3121</v>
      </c>
    </row>
    <row r="2035" spans="1:13">
      <c r="A2035" s="3">
        <v>45657</v>
      </c>
      <c r="B2035" s="1">
        <v>12</v>
      </c>
      <c r="C2035" s="1">
        <v>713</v>
      </c>
      <c r="D2035" s="2" t="s">
        <v>23</v>
      </c>
      <c r="E2035" s="1" t="s">
        <v>3945</v>
      </c>
      <c r="F2035" s="2" t="s">
        <v>4073</v>
      </c>
      <c r="G2035" s="1">
        <v>266</v>
      </c>
      <c r="H2035" s="1">
        <f>表3[[#This Row],[借方发生额]]/10000</f>
        <v>0.0266</v>
      </c>
      <c r="I2035" s="2" t="s">
        <v>3136</v>
      </c>
      <c r="J2035" s="1">
        <f t="shared" si="33"/>
        <v>2024</v>
      </c>
      <c r="K2035" s="1" t="s">
        <v>58</v>
      </c>
      <c r="L2035" s="1" t="s">
        <v>58</v>
      </c>
      <c r="M2035" s="2" t="s">
        <v>3121</v>
      </c>
    </row>
    <row r="2036" spans="1:13">
      <c r="A2036" s="3">
        <v>45657</v>
      </c>
      <c r="B2036" s="1">
        <v>12</v>
      </c>
      <c r="C2036" s="1">
        <v>713</v>
      </c>
      <c r="D2036" s="2" t="s">
        <v>23</v>
      </c>
      <c r="E2036" s="1" t="s">
        <v>3939</v>
      </c>
      <c r="F2036" s="2" t="s">
        <v>3975</v>
      </c>
      <c r="G2036" s="1">
        <v>331</v>
      </c>
      <c r="H2036" s="1">
        <f>表3[[#This Row],[借方发生额]]/10000</f>
        <v>0.0331</v>
      </c>
      <c r="I2036" s="2" t="s">
        <v>3136</v>
      </c>
      <c r="J2036" s="1">
        <f t="shared" si="33"/>
        <v>2024</v>
      </c>
      <c r="K2036" s="1" t="s">
        <v>79</v>
      </c>
      <c r="L2036" s="1" t="s">
        <v>79</v>
      </c>
      <c r="M2036" s="2" t="s">
        <v>9</v>
      </c>
    </row>
    <row r="2037" spans="1:13">
      <c r="A2037" s="3">
        <v>45657</v>
      </c>
      <c r="B2037" s="1">
        <v>12</v>
      </c>
      <c r="C2037" s="1">
        <v>713</v>
      </c>
      <c r="D2037" s="2" t="s">
        <v>23</v>
      </c>
      <c r="E2037" s="1" t="s">
        <v>3941</v>
      </c>
      <c r="F2037" s="2" t="s">
        <v>4021</v>
      </c>
      <c r="G2037" s="1">
        <v>256</v>
      </c>
      <c r="H2037" s="1">
        <f>表3[[#This Row],[借方发生额]]/10000</f>
        <v>0.0256</v>
      </c>
      <c r="I2037" s="2" t="s">
        <v>3136</v>
      </c>
      <c r="J2037" s="1">
        <f t="shared" si="33"/>
        <v>2024</v>
      </c>
      <c r="K2037" s="1" t="s">
        <v>40</v>
      </c>
      <c r="L2037" s="1" t="s">
        <v>288</v>
      </c>
      <c r="M2037" s="2" t="s">
        <v>9</v>
      </c>
    </row>
    <row r="2038" spans="1:13">
      <c r="A2038" s="3">
        <v>45657</v>
      </c>
      <c r="B2038" s="1">
        <v>12</v>
      </c>
      <c r="C2038" s="1">
        <v>713</v>
      </c>
      <c r="D2038" s="2" t="s">
        <v>23</v>
      </c>
      <c r="E2038" s="1" t="s">
        <v>3948</v>
      </c>
      <c r="F2038" s="2" t="s">
        <v>4432</v>
      </c>
      <c r="G2038" s="4">
        <v>1046</v>
      </c>
      <c r="H2038" s="4">
        <f>表3[[#This Row],[借方发生额]]/10000</f>
        <v>0.1046</v>
      </c>
      <c r="I2038" s="2" t="s">
        <v>3136</v>
      </c>
      <c r="J2038" s="1">
        <f t="shared" si="33"/>
        <v>2024</v>
      </c>
      <c r="K2038" s="1" t="s">
        <v>288</v>
      </c>
      <c r="L2038" s="1" t="s">
        <v>288</v>
      </c>
      <c r="M2038" s="2" t="s">
        <v>9</v>
      </c>
    </row>
    <row r="2039" spans="1:13">
      <c r="A2039" s="3">
        <v>45657</v>
      </c>
      <c r="B2039" s="1">
        <v>12</v>
      </c>
      <c r="C2039" s="1">
        <v>717</v>
      </c>
      <c r="D2039" s="2" t="s">
        <v>23</v>
      </c>
      <c r="E2039" s="1" t="s">
        <v>3945</v>
      </c>
      <c r="F2039" s="2" t="s">
        <v>4170</v>
      </c>
      <c r="G2039" s="4">
        <v>3186.79</v>
      </c>
      <c r="H2039" s="4">
        <f>表3[[#This Row],[借方发生额]]/10000</f>
        <v>0.318679</v>
      </c>
      <c r="I2039" s="2" t="s">
        <v>3136</v>
      </c>
      <c r="J2039" s="1">
        <f t="shared" si="33"/>
        <v>2024</v>
      </c>
      <c r="K2039" s="1" t="s">
        <v>58</v>
      </c>
      <c r="L2039" s="1" t="s">
        <v>58</v>
      </c>
      <c r="M2039" s="2" t="s">
        <v>3121</v>
      </c>
    </row>
    <row r="2040" spans="1:13">
      <c r="A2040" s="3">
        <v>45657</v>
      </c>
      <c r="B2040" s="1">
        <v>12</v>
      </c>
      <c r="C2040" s="1">
        <v>717</v>
      </c>
      <c r="D2040" s="2" t="s">
        <v>23</v>
      </c>
      <c r="E2040" s="1" t="s">
        <v>3939</v>
      </c>
      <c r="F2040" s="2" t="s">
        <v>4170</v>
      </c>
      <c r="G2040" s="1">
        <v>38.4</v>
      </c>
      <c r="H2040" s="1">
        <f>表3[[#This Row],[借方发生额]]/10000</f>
        <v>0.00384</v>
      </c>
      <c r="I2040" s="2" t="s">
        <v>3136</v>
      </c>
      <c r="J2040" s="1">
        <f t="shared" si="33"/>
        <v>2024</v>
      </c>
      <c r="K2040" s="1" t="s">
        <v>79</v>
      </c>
      <c r="L2040" s="1" t="s">
        <v>79</v>
      </c>
      <c r="M2040" s="2" t="s">
        <v>9</v>
      </c>
    </row>
    <row r="2041" spans="1:13">
      <c r="A2041" s="3">
        <v>45657</v>
      </c>
      <c r="B2041" s="1">
        <v>12</v>
      </c>
      <c r="C2041" s="1">
        <v>764</v>
      </c>
      <c r="D2041" s="2" t="s">
        <v>23</v>
      </c>
      <c r="E2041" s="1" t="s">
        <v>4007</v>
      </c>
      <c r="F2041" s="2" t="s">
        <v>4347</v>
      </c>
      <c r="G2041" s="4">
        <v>454185.51</v>
      </c>
      <c r="H2041" s="4">
        <f>表3[[#This Row],[借方发生额]]/10000</f>
        <v>45.418551</v>
      </c>
      <c r="I2041" s="2" t="s">
        <v>3170</v>
      </c>
      <c r="J2041" s="1">
        <f t="shared" si="33"/>
        <v>2024</v>
      </c>
      <c r="K2041" s="1" t="s">
        <v>32</v>
      </c>
      <c r="L2041" s="1" t="s">
        <v>3120</v>
      </c>
      <c r="M2041" s="1" t="s">
        <v>3120</v>
      </c>
    </row>
    <row r="2042" spans="1:13">
      <c r="A2042" s="3">
        <v>44944</v>
      </c>
      <c r="B2042" s="1">
        <v>1</v>
      </c>
      <c r="C2042" s="1">
        <v>10</v>
      </c>
      <c r="D2042" s="2" t="s">
        <v>23</v>
      </c>
      <c r="E2042" s="1" t="s">
        <v>3953</v>
      </c>
      <c r="F2042" s="2" t="s">
        <v>3964</v>
      </c>
      <c r="G2042" s="4">
        <v>12175.37</v>
      </c>
      <c r="H2042" s="4">
        <f>表3[[#This Row],[借方发生额]]/10000</f>
        <v>1.217537</v>
      </c>
      <c r="I2042" s="2" t="s">
        <v>3965</v>
      </c>
      <c r="J2042" s="1">
        <f t="shared" si="33"/>
        <v>2023</v>
      </c>
      <c r="K2042" s="1" t="s">
        <v>3956</v>
      </c>
      <c r="L2042" s="1" t="s">
        <v>58</v>
      </c>
      <c r="M2042" s="2" t="s">
        <v>3121</v>
      </c>
    </row>
    <row r="2043" spans="1:13">
      <c r="A2043" s="3">
        <v>44944</v>
      </c>
      <c r="B2043" s="1">
        <v>1</v>
      </c>
      <c r="C2043" s="1">
        <v>106</v>
      </c>
      <c r="D2043" s="2" t="s">
        <v>23</v>
      </c>
      <c r="E2043" s="1" t="s">
        <v>3939</v>
      </c>
      <c r="F2043" s="2" t="s">
        <v>4055</v>
      </c>
      <c r="G2043" s="4">
        <v>4494</v>
      </c>
      <c r="H2043" s="4">
        <f>表3[[#This Row],[借方发生额]]/10000</f>
        <v>0.4494</v>
      </c>
      <c r="I2043" s="2" t="s">
        <v>3136</v>
      </c>
      <c r="J2043" s="1">
        <f t="shared" si="33"/>
        <v>2023</v>
      </c>
      <c r="K2043" s="1" t="s">
        <v>79</v>
      </c>
      <c r="L2043" s="1" t="s">
        <v>79</v>
      </c>
      <c r="M2043" s="2" t="s">
        <v>9</v>
      </c>
    </row>
    <row r="2044" spans="1:13">
      <c r="A2044" s="3">
        <v>44944</v>
      </c>
      <c r="B2044" s="1">
        <v>1</v>
      </c>
      <c r="C2044" s="1">
        <v>14</v>
      </c>
      <c r="D2044" s="2" t="s">
        <v>23</v>
      </c>
      <c r="E2044" s="1" t="s">
        <v>3972</v>
      </c>
      <c r="F2044" s="2" t="s">
        <v>4644</v>
      </c>
      <c r="G2044" s="4">
        <v>13310.14</v>
      </c>
      <c r="H2044" s="4">
        <f>表3[[#This Row],[借方发生额]]/10000</f>
        <v>1.331014</v>
      </c>
      <c r="I2044" s="2" t="s">
        <v>3136</v>
      </c>
      <c r="J2044" s="1">
        <f t="shared" si="33"/>
        <v>2023</v>
      </c>
      <c r="K2044" s="1" t="s">
        <v>3533</v>
      </c>
      <c r="L2044" s="1" t="s">
        <v>27</v>
      </c>
      <c r="M2044" s="2" t="s">
        <v>3122</v>
      </c>
    </row>
    <row r="2045" spans="1:13">
      <c r="A2045" s="3">
        <v>44944</v>
      </c>
      <c r="B2045" s="1">
        <v>1</v>
      </c>
      <c r="C2045" s="1">
        <v>14</v>
      </c>
      <c r="D2045" s="2" t="s">
        <v>23</v>
      </c>
      <c r="E2045" s="1" t="s">
        <v>3985</v>
      </c>
      <c r="F2045" s="2" t="s">
        <v>4645</v>
      </c>
      <c r="G2045" s="4">
        <v>1003.33</v>
      </c>
      <c r="H2045" s="4">
        <f>表3[[#This Row],[借方发生额]]/10000</f>
        <v>0.100333</v>
      </c>
      <c r="I2045" s="2" t="s">
        <v>3136</v>
      </c>
      <c r="J2045" s="1">
        <f t="shared" si="33"/>
        <v>2023</v>
      </c>
      <c r="K2045" s="1" t="s">
        <v>3987</v>
      </c>
      <c r="L2045" s="1" t="s">
        <v>3988</v>
      </c>
      <c r="M2045" s="2" t="s">
        <v>9</v>
      </c>
    </row>
    <row r="2046" spans="1:13">
      <c r="A2046" s="3">
        <v>44944</v>
      </c>
      <c r="B2046" s="1">
        <v>1</v>
      </c>
      <c r="C2046" s="1">
        <v>21</v>
      </c>
      <c r="D2046" s="2" t="s">
        <v>23</v>
      </c>
      <c r="E2046" s="1" t="s">
        <v>3953</v>
      </c>
      <c r="F2046" s="2" t="s">
        <v>3954</v>
      </c>
      <c r="G2046" s="4">
        <v>6500.34</v>
      </c>
      <c r="H2046" s="4">
        <f>表3[[#This Row],[借方发生额]]/10000</f>
        <v>0.650034</v>
      </c>
      <c r="I2046" s="2" t="s">
        <v>3955</v>
      </c>
      <c r="J2046" s="1">
        <f t="shared" si="33"/>
        <v>2023</v>
      </c>
      <c r="K2046" s="1" t="s">
        <v>3956</v>
      </c>
      <c r="L2046" s="1" t="s">
        <v>58</v>
      </c>
      <c r="M2046" s="2" t="s">
        <v>3121</v>
      </c>
    </row>
    <row r="2047" spans="1:13">
      <c r="A2047" s="3">
        <v>44944</v>
      </c>
      <c r="B2047" s="1">
        <v>1</v>
      </c>
      <c r="C2047" s="1">
        <v>21</v>
      </c>
      <c r="D2047" s="2" t="s">
        <v>23</v>
      </c>
      <c r="E2047" s="1" t="s">
        <v>3953</v>
      </c>
      <c r="F2047" s="2" t="s">
        <v>3954</v>
      </c>
      <c r="G2047" s="1">
        <v>866.87</v>
      </c>
      <c r="H2047" s="1">
        <f>表3[[#This Row],[借方发生额]]/10000</f>
        <v>0.086687</v>
      </c>
      <c r="I2047" s="2" t="s">
        <v>3955</v>
      </c>
      <c r="J2047" s="1">
        <f t="shared" si="33"/>
        <v>2023</v>
      </c>
      <c r="K2047" s="1" t="s">
        <v>3956</v>
      </c>
      <c r="L2047" s="1" t="s">
        <v>58</v>
      </c>
      <c r="M2047" s="2" t="s">
        <v>3121</v>
      </c>
    </row>
    <row r="2048" spans="1:13">
      <c r="A2048" s="3">
        <v>44944</v>
      </c>
      <c r="B2048" s="1">
        <v>1</v>
      </c>
      <c r="C2048" s="1">
        <v>32</v>
      </c>
      <c r="D2048" s="2" t="s">
        <v>23</v>
      </c>
      <c r="E2048" s="1" t="s">
        <v>3948</v>
      </c>
      <c r="F2048" s="2" t="s">
        <v>3962</v>
      </c>
      <c r="G2048" s="4">
        <v>1198.2</v>
      </c>
      <c r="H2048" s="4">
        <f>表3[[#This Row],[借方发生额]]/10000</f>
        <v>0.11982</v>
      </c>
      <c r="I2048" s="2" t="s">
        <v>3136</v>
      </c>
      <c r="J2048" s="1">
        <f t="shared" ref="J2048:J2111" si="34">YEAR(A2048)</f>
        <v>2023</v>
      </c>
      <c r="K2048" s="1" t="s">
        <v>288</v>
      </c>
      <c r="L2048" s="1" t="s">
        <v>288</v>
      </c>
      <c r="M2048" s="2" t="s">
        <v>9</v>
      </c>
    </row>
    <row r="2049" spans="1:13">
      <c r="A2049" s="3">
        <v>44944</v>
      </c>
      <c r="B2049" s="1">
        <v>1</v>
      </c>
      <c r="C2049" s="1">
        <v>34</v>
      </c>
      <c r="D2049" s="2" t="s">
        <v>23</v>
      </c>
      <c r="E2049" s="1" t="s">
        <v>3941</v>
      </c>
      <c r="F2049" s="2" t="s">
        <v>3952</v>
      </c>
      <c r="G2049" s="4">
        <v>19680</v>
      </c>
      <c r="H2049" s="4">
        <f>表3[[#This Row],[借方发生额]]/10000</f>
        <v>1.968</v>
      </c>
      <c r="I2049" s="2" t="s">
        <v>3136</v>
      </c>
      <c r="J2049" s="1">
        <f t="shared" si="34"/>
        <v>2023</v>
      </c>
      <c r="K2049" s="1" t="s">
        <v>40</v>
      </c>
      <c r="L2049" s="1" t="s">
        <v>288</v>
      </c>
      <c r="M2049" s="2" t="s">
        <v>9</v>
      </c>
    </row>
    <row r="2050" spans="1:13">
      <c r="A2050" s="3">
        <v>44944</v>
      </c>
      <c r="B2050" s="1">
        <v>1</v>
      </c>
      <c r="C2050" s="1">
        <v>53</v>
      </c>
      <c r="D2050" s="2" t="s">
        <v>23</v>
      </c>
      <c r="E2050" s="1" t="s">
        <v>4030</v>
      </c>
      <c r="F2050" s="2" t="s">
        <v>4427</v>
      </c>
      <c r="G2050" s="4">
        <v>3400</v>
      </c>
      <c r="H2050" s="4">
        <f>表3[[#This Row],[借方发生额]]/10000</f>
        <v>0.34</v>
      </c>
      <c r="I2050" s="2" t="s">
        <v>3136</v>
      </c>
      <c r="J2050" s="1">
        <f t="shared" si="34"/>
        <v>2023</v>
      </c>
      <c r="K2050" s="1" t="s">
        <v>4032</v>
      </c>
      <c r="L2050" s="1" t="s">
        <v>79</v>
      </c>
      <c r="M2050" s="2" t="s">
        <v>9</v>
      </c>
    </row>
    <row r="2051" spans="1:13">
      <c r="A2051" s="3">
        <v>44944</v>
      </c>
      <c r="B2051" s="1">
        <v>1</v>
      </c>
      <c r="C2051" s="1">
        <v>60</v>
      </c>
      <c r="D2051" s="2" t="s">
        <v>23</v>
      </c>
      <c r="E2051" s="1" t="s">
        <v>3953</v>
      </c>
      <c r="F2051" s="2" t="s">
        <v>4478</v>
      </c>
      <c r="G2051" s="4">
        <v>1965.49</v>
      </c>
      <c r="H2051" s="4">
        <f>表3[[#This Row],[借方发生额]]/10000</f>
        <v>0.196549</v>
      </c>
      <c r="I2051" s="2" t="s">
        <v>3136</v>
      </c>
      <c r="J2051" s="1">
        <f t="shared" si="34"/>
        <v>2023</v>
      </c>
      <c r="K2051" s="1" t="s">
        <v>3956</v>
      </c>
      <c r="L2051" s="1" t="s">
        <v>58</v>
      </c>
      <c r="M2051" s="2" t="s">
        <v>3121</v>
      </c>
    </row>
    <row r="2052" spans="1:13">
      <c r="A2052" s="3">
        <v>44944</v>
      </c>
      <c r="B2052" s="1">
        <v>1</v>
      </c>
      <c r="C2052" s="1">
        <v>61</v>
      </c>
      <c r="D2052" s="2" t="s">
        <v>23</v>
      </c>
      <c r="E2052" s="1" t="s">
        <v>3985</v>
      </c>
      <c r="F2052" s="2" t="s">
        <v>4646</v>
      </c>
      <c r="G2052" s="4">
        <v>12654.87</v>
      </c>
      <c r="H2052" s="4">
        <f>表3[[#This Row],[借方发生额]]/10000</f>
        <v>1.265487</v>
      </c>
      <c r="I2052" s="2" t="s">
        <v>3136</v>
      </c>
      <c r="J2052" s="1">
        <f t="shared" si="34"/>
        <v>2023</v>
      </c>
      <c r="K2052" s="1" t="s">
        <v>3987</v>
      </c>
      <c r="L2052" s="1" t="s">
        <v>3988</v>
      </c>
      <c r="M2052" s="2" t="s">
        <v>9</v>
      </c>
    </row>
    <row r="2053" spans="1:13">
      <c r="A2053" s="3">
        <v>44944</v>
      </c>
      <c r="B2053" s="1">
        <v>1</v>
      </c>
      <c r="C2053" s="1">
        <v>62</v>
      </c>
      <c r="D2053" s="2" t="s">
        <v>23</v>
      </c>
      <c r="E2053" s="1" t="s">
        <v>3941</v>
      </c>
      <c r="F2053" s="2" t="s">
        <v>4647</v>
      </c>
      <c r="G2053" s="4">
        <v>10000</v>
      </c>
      <c r="H2053" s="4">
        <f>表3[[#This Row],[借方发生额]]/10000</f>
        <v>1</v>
      </c>
      <c r="I2053" s="2" t="s">
        <v>3136</v>
      </c>
      <c r="J2053" s="1">
        <f t="shared" si="34"/>
        <v>2023</v>
      </c>
      <c r="K2053" s="1" t="s">
        <v>40</v>
      </c>
      <c r="L2053" s="1" t="s">
        <v>288</v>
      </c>
      <c r="M2053" s="2" t="s">
        <v>9</v>
      </c>
    </row>
    <row r="2054" spans="1:13">
      <c r="A2054" s="3">
        <v>44944</v>
      </c>
      <c r="B2054" s="1">
        <v>1</v>
      </c>
      <c r="C2054" s="1">
        <v>63</v>
      </c>
      <c r="D2054" s="2" t="s">
        <v>23</v>
      </c>
      <c r="E2054" s="1" t="s">
        <v>3939</v>
      </c>
      <c r="F2054" s="2" t="s">
        <v>4055</v>
      </c>
      <c r="G2054" s="4">
        <v>5836</v>
      </c>
      <c r="H2054" s="4">
        <f>表3[[#This Row],[借方发生额]]/10000</f>
        <v>0.5836</v>
      </c>
      <c r="I2054" s="2" t="s">
        <v>3136</v>
      </c>
      <c r="J2054" s="1">
        <f t="shared" si="34"/>
        <v>2023</v>
      </c>
      <c r="K2054" s="1" t="s">
        <v>79</v>
      </c>
      <c r="L2054" s="1" t="s">
        <v>79</v>
      </c>
      <c r="M2054" s="2" t="s">
        <v>9</v>
      </c>
    </row>
    <row r="2055" spans="1:13">
      <c r="A2055" s="3">
        <v>44944</v>
      </c>
      <c r="B2055" s="1">
        <v>1</v>
      </c>
      <c r="C2055" s="1">
        <v>65</v>
      </c>
      <c r="D2055" s="2" t="s">
        <v>23</v>
      </c>
      <c r="E2055" s="1" t="s">
        <v>3945</v>
      </c>
      <c r="F2055" s="2" t="s">
        <v>3497</v>
      </c>
      <c r="G2055" s="1">
        <v>300.08</v>
      </c>
      <c r="H2055" s="1">
        <f>表3[[#This Row],[借方发生额]]/10000</f>
        <v>0.030008</v>
      </c>
      <c r="I2055" s="2" t="s">
        <v>3161</v>
      </c>
      <c r="J2055" s="1">
        <f t="shared" si="34"/>
        <v>2023</v>
      </c>
      <c r="K2055" s="1" t="s">
        <v>58</v>
      </c>
      <c r="L2055" s="1" t="s">
        <v>58</v>
      </c>
      <c r="M2055" s="2" t="s">
        <v>3121</v>
      </c>
    </row>
    <row r="2056" spans="1:13">
      <c r="A2056" s="3">
        <v>44944</v>
      </c>
      <c r="B2056" s="1">
        <v>1</v>
      </c>
      <c r="C2056" s="1">
        <v>69</v>
      </c>
      <c r="D2056" s="2" t="s">
        <v>23</v>
      </c>
      <c r="E2056" s="1" t="s">
        <v>3945</v>
      </c>
      <c r="F2056" s="2" t="s">
        <v>4043</v>
      </c>
      <c r="G2056" s="1">
        <v>209.67</v>
      </c>
      <c r="H2056" s="1">
        <f>表3[[#This Row],[借方发生额]]/10000</f>
        <v>0.020967</v>
      </c>
      <c r="I2056" s="2" t="s">
        <v>3136</v>
      </c>
      <c r="J2056" s="1">
        <f t="shared" si="34"/>
        <v>2023</v>
      </c>
      <c r="K2056" s="1" t="s">
        <v>58</v>
      </c>
      <c r="L2056" s="1" t="s">
        <v>58</v>
      </c>
      <c r="M2056" s="2" t="s">
        <v>3121</v>
      </c>
    </row>
    <row r="2057" spans="1:13">
      <c r="A2057" s="3">
        <v>44944</v>
      </c>
      <c r="B2057" s="1">
        <v>1</v>
      </c>
      <c r="C2057" s="1">
        <v>76</v>
      </c>
      <c r="D2057" s="2" t="s">
        <v>23</v>
      </c>
      <c r="E2057" s="1" t="s">
        <v>3939</v>
      </c>
      <c r="F2057" s="2" t="s">
        <v>4648</v>
      </c>
      <c r="G2057" s="4">
        <v>3444.35</v>
      </c>
      <c r="H2057" s="4">
        <f>表3[[#This Row],[借方发生额]]/10000</f>
        <v>0.344435</v>
      </c>
      <c r="I2057" s="2" t="s">
        <v>3136</v>
      </c>
      <c r="J2057" s="1">
        <f t="shared" si="34"/>
        <v>2023</v>
      </c>
      <c r="K2057" s="1" t="s">
        <v>79</v>
      </c>
      <c r="L2057" s="1" t="s">
        <v>79</v>
      </c>
      <c r="M2057" s="2" t="s">
        <v>9</v>
      </c>
    </row>
    <row r="2058" spans="1:13">
      <c r="A2058" s="3">
        <v>44944</v>
      </c>
      <c r="B2058" s="1">
        <v>1</v>
      </c>
      <c r="C2058" s="1">
        <v>77</v>
      </c>
      <c r="D2058" s="2" t="s">
        <v>23</v>
      </c>
      <c r="E2058" s="1" t="s">
        <v>3941</v>
      </c>
      <c r="F2058" s="2" t="s">
        <v>3942</v>
      </c>
      <c r="G2058" s="4">
        <v>4568</v>
      </c>
      <c r="H2058" s="4">
        <f>表3[[#This Row],[借方发生额]]/10000</f>
        <v>0.4568</v>
      </c>
      <c r="I2058" s="2" t="s">
        <v>3136</v>
      </c>
      <c r="J2058" s="1">
        <f t="shared" si="34"/>
        <v>2023</v>
      </c>
      <c r="K2058" s="1" t="s">
        <v>40</v>
      </c>
      <c r="L2058" s="1" t="s">
        <v>288</v>
      </c>
      <c r="M2058" s="2" t="s">
        <v>9</v>
      </c>
    </row>
    <row r="2059" spans="1:13">
      <c r="A2059" s="3">
        <v>44944</v>
      </c>
      <c r="B2059" s="1">
        <v>1</v>
      </c>
      <c r="C2059" s="1">
        <v>78</v>
      </c>
      <c r="D2059" s="2" t="s">
        <v>23</v>
      </c>
      <c r="E2059" s="1" t="s">
        <v>3941</v>
      </c>
      <c r="F2059" s="2" t="s">
        <v>3942</v>
      </c>
      <c r="G2059" s="4">
        <v>5432</v>
      </c>
      <c r="H2059" s="4">
        <f>表3[[#This Row],[借方发生额]]/10000</f>
        <v>0.5432</v>
      </c>
      <c r="I2059" s="2" t="s">
        <v>3136</v>
      </c>
      <c r="J2059" s="1">
        <f t="shared" si="34"/>
        <v>2023</v>
      </c>
      <c r="K2059" s="1" t="s">
        <v>40</v>
      </c>
      <c r="L2059" s="1" t="s">
        <v>288</v>
      </c>
      <c r="M2059" s="2" t="s">
        <v>9</v>
      </c>
    </row>
    <row r="2060" spans="1:13">
      <c r="A2060" s="3">
        <v>44944</v>
      </c>
      <c r="B2060" s="1">
        <v>1</v>
      </c>
      <c r="C2060" s="1">
        <v>83</v>
      </c>
      <c r="D2060" s="2" t="s">
        <v>23</v>
      </c>
      <c r="E2060" s="1" t="s">
        <v>3939</v>
      </c>
      <c r="F2060" s="2" t="s">
        <v>4131</v>
      </c>
      <c r="G2060" s="4">
        <v>2400</v>
      </c>
      <c r="H2060" s="4">
        <f>表3[[#This Row],[借方发生额]]/10000</f>
        <v>0.24</v>
      </c>
      <c r="I2060" s="2" t="s">
        <v>3136</v>
      </c>
      <c r="J2060" s="1">
        <f t="shared" si="34"/>
        <v>2023</v>
      </c>
      <c r="K2060" s="1" t="s">
        <v>79</v>
      </c>
      <c r="L2060" s="1" t="s">
        <v>79</v>
      </c>
      <c r="M2060" s="2" t="s">
        <v>9</v>
      </c>
    </row>
    <row r="2061" spans="1:13">
      <c r="A2061" s="3">
        <v>44944</v>
      </c>
      <c r="B2061" s="1">
        <v>1</v>
      </c>
      <c r="C2061" s="1">
        <v>86</v>
      </c>
      <c r="D2061" s="2" t="s">
        <v>23</v>
      </c>
      <c r="E2061" s="1" t="s">
        <v>3939</v>
      </c>
      <c r="F2061" s="2" t="s">
        <v>4649</v>
      </c>
      <c r="G2061" s="4">
        <v>3996.5</v>
      </c>
      <c r="H2061" s="4">
        <f>表3[[#This Row],[借方发生额]]/10000</f>
        <v>0.39965</v>
      </c>
      <c r="I2061" s="2" t="s">
        <v>3136</v>
      </c>
      <c r="J2061" s="1">
        <f t="shared" si="34"/>
        <v>2023</v>
      </c>
      <c r="K2061" s="1" t="s">
        <v>79</v>
      </c>
      <c r="L2061" s="1" t="s">
        <v>79</v>
      </c>
      <c r="M2061" s="2" t="s">
        <v>9</v>
      </c>
    </row>
    <row r="2062" spans="1:13">
      <c r="A2062" s="3">
        <v>44944</v>
      </c>
      <c r="B2062" s="1">
        <v>1</v>
      </c>
      <c r="C2062" s="1">
        <v>88</v>
      </c>
      <c r="D2062" s="2" t="s">
        <v>23</v>
      </c>
      <c r="E2062" s="1" t="s">
        <v>3972</v>
      </c>
      <c r="F2062" s="2" t="s">
        <v>4650</v>
      </c>
      <c r="G2062" s="4">
        <v>39564.62</v>
      </c>
      <c r="H2062" s="4">
        <f>表3[[#This Row],[借方发生额]]/10000</f>
        <v>3.956462</v>
      </c>
      <c r="I2062" s="2" t="s">
        <v>3136</v>
      </c>
      <c r="J2062" s="1">
        <f t="shared" si="34"/>
        <v>2023</v>
      </c>
      <c r="K2062" s="1" t="s">
        <v>3533</v>
      </c>
      <c r="L2062" s="1" t="s">
        <v>27</v>
      </c>
      <c r="M2062" s="2" t="s">
        <v>3122</v>
      </c>
    </row>
    <row r="2063" spans="1:13">
      <c r="A2063" s="3">
        <v>44944</v>
      </c>
      <c r="B2063" s="1">
        <v>1</v>
      </c>
      <c r="C2063" s="1">
        <v>92</v>
      </c>
      <c r="D2063" s="2" t="s">
        <v>23</v>
      </c>
      <c r="E2063" s="1" t="s">
        <v>3941</v>
      </c>
      <c r="F2063" s="2" t="s">
        <v>3942</v>
      </c>
      <c r="G2063" s="4">
        <v>30000</v>
      </c>
      <c r="H2063" s="4">
        <f>表3[[#This Row],[借方发生额]]/10000</f>
        <v>3</v>
      </c>
      <c r="I2063" s="2" t="s">
        <v>3136</v>
      </c>
      <c r="J2063" s="1">
        <f t="shared" si="34"/>
        <v>2023</v>
      </c>
      <c r="K2063" s="1" t="s">
        <v>40</v>
      </c>
      <c r="L2063" s="1" t="s">
        <v>288</v>
      </c>
      <c r="M2063" s="2" t="s">
        <v>9</v>
      </c>
    </row>
    <row r="2064" spans="1:13">
      <c r="A2064" s="3">
        <v>44957</v>
      </c>
      <c r="B2064" s="1">
        <v>1</v>
      </c>
      <c r="C2064" s="1">
        <v>119</v>
      </c>
      <c r="D2064" s="2" t="s">
        <v>23</v>
      </c>
      <c r="E2064" s="1" t="s">
        <v>4211</v>
      </c>
      <c r="F2064" s="2" t="s">
        <v>4651</v>
      </c>
      <c r="G2064" s="4">
        <v>15880</v>
      </c>
      <c r="H2064" s="4">
        <f>表3[[#This Row],[借方发生额]]/10000</f>
        <v>1.588</v>
      </c>
      <c r="I2064" s="2" t="s">
        <v>3136</v>
      </c>
      <c r="J2064" s="1">
        <f t="shared" si="34"/>
        <v>2023</v>
      </c>
      <c r="K2064" s="1" t="s">
        <v>3258</v>
      </c>
      <c r="L2064" s="1" t="s">
        <v>79</v>
      </c>
      <c r="M2064" s="2" t="s">
        <v>9</v>
      </c>
    </row>
    <row r="2065" spans="1:13">
      <c r="A2065" s="3">
        <v>44957</v>
      </c>
      <c r="B2065" s="1">
        <v>1</v>
      </c>
      <c r="C2065" s="1">
        <v>119</v>
      </c>
      <c r="D2065" s="2" t="s">
        <v>23</v>
      </c>
      <c r="E2065" s="1" t="s">
        <v>3941</v>
      </c>
      <c r="F2065" s="2" t="s">
        <v>4652</v>
      </c>
      <c r="G2065" s="4">
        <v>2760</v>
      </c>
      <c r="H2065" s="4">
        <f>表3[[#This Row],[借方发生额]]/10000</f>
        <v>0.276</v>
      </c>
      <c r="I2065" s="2" t="s">
        <v>3136</v>
      </c>
      <c r="J2065" s="1">
        <f t="shared" si="34"/>
        <v>2023</v>
      </c>
      <c r="K2065" s="1" t="s">
        <v>40</v>
      </c>
      <c r="L2065" s="1" t="s">
        <v>288</v>
      </c>
      <c r="M2065" s="2" t="s">
        <v>9</v>
      </c>
    </row>
    <row r="2066" spans="1:13">
      <c r="A2066" s="3">
        <v>44957</v>
      </c>
      <c r="B2066" s="1">
        <v>1</v>
      </c>
      <c r="C2066" s="1">
        <v>343</v>
      </c>
      <c r="D2066" s="2" t="s">
        <v>23</v>
      </c>
      <c r="E2066" s="1" t="s">
        <v>3939</v>
      </c>
      <c r="F2066" s="2" t="s">
        <v>4653</v>
      </c>
      <c r="G2066" s="1">
        <v>12</v>
      </c>
      <c r="H2066" s="1">
        <f>表3[[#This Row],[借方发生额]]/10000</f>
        <v>0.0012</v>
      </c>
      <c r="I2066" s="2" t="s">
        <v>3136</v>
      </c>
      <c r="J2066" s="1">
        <f t="shared" si="34"/>
        <v>2023</v>
      </c>
      <c r="K2066" s="1" t="s">
        <v>79</v>
      </c>
      <c r="L2066" s="1" t="s">
        <v>79</v>
      </c>
      <c r="M2066" s="2" t="s">
        <v>9</v>
      </c>
    </row>
    <row r="2067" spans="1:13">
      <c r="A2067" s="3">
        <v>44957</v>
      </c>
      <c r="B2067" s="1">
        <v>1</v>
      </c>
      <c r="C2067" s="1">
        <v>343</v>
      </c>
      <c r="D2067" s="2" t="s">
        <v>23</v>
      </c>
      <c r="E2067" s="1" t="s">
        <v>3939</v>
      </c>
      <c r="F2067" s="2" t="s">
        <v>4654</v>
      </c>
      <c r="G2067" s="1">
        <v>200</v>
      </c>
      <c r="H2067" s="1">
        <f>表3[[#This Row],[借方发生额]]/10000</f>
        <v>0.02</v>
      </c>
      <c r="I2067" s="2" t="s">
        <v>3136</v>
      </c>
      <c r="J2067" s="1">
        <f t="shared" si="34"/>
        <v>2023</v>
      </c>
      <c r="K2067" s="1" t="s">
        <v>79</v>
      </c>
      <c r="L2067" s="1" t="s">
        <v>79</v>
      </c>
      <c r="M2067" s="2" t="s">
        <v>9</v>
      </c>
    </row>
    <row r="2068" spans="1:13">
      <c r="A2068" s="3">
        <v>44957</v>
      </c>
      <c r="B2068" s="1">
        <v>1</v>
      </c>
      <c r="C2068" s="1">
        <v>347</v>
      </c>
      <c r="D2068" s="2" t="s">
        <v>23</v>
      </c>
      <c r="E2068" s="1" t="s">
        <v>3939</v>
      </c>
      <c r="F2068" s="2" t="s">
        <v>4055</v>
      </c>
      <c r="G2068" s="4">
        <v>3104.06</v>
      </c>
      <c r="H2068" s="4">
        <f>表3[[#This Row],[借方发生额]]/10000</f>
        <v>0.310406</v>
      </c>
      <c r="I2068" s="2" t="s">
        <v>3136</v>
      </c>
      <c r="J2068" s="1">
        <f t="shared" si="34"/>
        <v>2023</v>
      </c>
      <c r="K2068" s="1" t="s">
        <v>79</v>
      </c>
      <c r="L2068" s="1" t="s">
        <v>79</v>
      </c>
      <c r="M2068" s="2" t="s">
        <v>9</v>
      </c>
    </row>
    <row r="2069" spans="1:13">
      <c r="A2069" s="3">
        <v>44957</v>
      </c>
      <c r="B2069" s="1">
        <v>1</v>
      </c>
      <c r="C2069" s="1">
        <v>348</v>
      </c>
      <c r="D2069" s="2" t="s">
        <v>23</v>
      </c>
      <c r="E2069" s="1" t="s">
        <v>3939</v>
      </c>
      <c r="F2069" s="2" t="s">
        <v>4055</v>
      </c>
      <c r="G2069" s="4">
        <v>3188.85</v>
      </c>
      <c r="H2069" s="4">
        <f>表3[[#This Row],[借方发生额]]/10000</f>
        <v>0.318885</v>
      </c>
      <c r="I2069" s="2" t="s">
        <v>3136</v>
      </c>
      <c r="J2069" s="1">
        <f t="shared" si="34"/>
        <v>2023</v>
      </c>
      <c r="K2069" s="1" t="s">
        <v>79</v>
      </c>
      <c r="L2069" s="1" t="s">
        <v>79</v>
      </c>
      <c r="M2069" s="2" t="s">
        <v>9</v>
      </c>
    </row>
    <row r="2070" spans="1:13">
      <c r="A2070" s="3">
        <v>44957</v>
      </c>
      <c r="B2070" s="1">
        <v>1</v>
      </c>
      <c r="C2070" s="1">
        <v>349</v>
      </c>
      <c r="D2070" s="2" t="s">
        <v>23</v>
      </c>
      <c r="E2070" s="1" t="s">
        <v>3939</v>
      </c>
      <c r="F2070" s="2" t="s">
        <v>4055</v>
      </c>
      <c r="G2070" s="4">
        <v>2309.7</v>
      </c>
      <c r="H2070" s="4">
        <f>表3[[#This Row],[借方发生额]]/10000</f>
        <v>0.23097</v>
      </c>
      <c r="I2070" s="2" t="s">
        <v>3136</v>
      </c>
      <c r="J2070" s="1">
        <f t="shared" si="34"/>
        <v>2023</v>
      </c>
      <c r="K2070" s="1" t="s">
        <v>79</v>
      </c>
      <c r="L2070" s="1" t="s">
        <v>79</v>
      </c>
      <c r="M2070" s="2" t="s">
        <v>9</v>
      </c>
    </row>
    <row r="2071" spans="1:13">
      <c r="A2071" s="3">
        <v>44957</v>
      </c>
      <c r="B2071" s="1">
        <v>1</v>
      </c>
      <c r="C2071" s="1">
        <v>350</v>
      </c>
      <c r="D2071" s="2" t="s">
        <v>23</v>
      </c>
      <c r="E2071" s="1" t="s">
        <v>3939</v>
      </c>
      <c r="F2071" s="2" t="s">
        <v>4055</v>
      </c>
      <c r="G2071" s="4">
        <v>1746.08</v>
      </c>
      <c r="H2071" s="4">
        <f>表3[[#This Row],[借方发生额]]/10000</f>
        <v>0.174608</v>
      </c>
      <c r="I2071" s="2" t="s">
        <v>3136</v>
      </c>
      <c r="J2071" s="1">
        <f t="shared" si="34"/>
        <v>2023</v>
      </c>
      <c r="K2071" s="1" t="s">
        <v>79</v>
      </c>
      <c r="L2071" s="1" t="s">
        <v>79</v>
      </c>
      <c r="M2071" s="2" t="s">
        <v>9</v>
      </c>
    </row>
    <row r="2072" spans="1:13">
      <c r="A2072" s="3">
        <v>44957</v>
      </c>
      <c r="B2072" s="1">
        <v>1</v>
      </c>
      <c r="C2072" s="1">
        <v>351</v>
      </c>
      <c r="D2072" s="2" t="s">
        <v>23</v>
      </c>
      <c r="E2072" s="1" t="s">
        <v>4211</v>
      </c>
      <c r="F2072" s="2" t="s">
        <v>4212</v>
      </c>
      <c r="G2072" s="4">
        <v>3000</v>
      </c>
      <c r="H2072" s="4">
        <f>表3[[#This Row],[借方发生额]]/10000</f>
        <v>0.3</v>
      </c>
      <c r="I2072" s="2" t="s">
        <v>3136</v>
      </c>
      <c r="J2072" s="1">
        <f t="shared" si="34"/>
        <v>2023</v>
      </c>
      <c r="K2072" s="1" t="s">
        <v>3258</v>
      </c>
      <c r="L2072" s="1" t="s">
        <v>79</v>
      </c>
      <c r="M2072" s="2" t="s">
        <v>9</v>
      </c>
    </row>
    <row r="2073" spans="1:13">
      <c r="A2073" s="3">
        <v>44957</v>
      </c>
      <c r="B2073" s="1">
        <v>1</v>
      </c>
      <c r="C2073" s="1">
        <v>357</v>
      </c>
      <c r="D2073" s="2" t="s">
        <v>23</v>
      </c>
      <c r="E2073" s="1" t="s">
        <v>3939</v>
      </c>
      <c r="F2073" s="2" t="s">
        <v>3980</v>
      </c>
      <c r="G2073" s="1">
        <v>43.75</v>
      </c>
      <c r="H2073" s="1">
        <f>表3[[#This Row],[借方发生额]]/10000</f>
        <v>0.004375</v>
      </c>
      <c r="I2073" s="2" t="s">
        <v>3136</v>
      </c>
      <c r="J2073" s="1">
        <f t="shared" si="34"/>
        <v>2023</v>
      </c>
      <c r="K2073" s="1" t="s">
        <v>79</v>
      </c>
      <c r="L2073" s="1" t="s">
        <v>79</v>
      </c>
      <c r="M2073" s="2" t="s">
        <v>9</v>
      </c>
    </row>
    <row r="2074" spans="1:13">
      <c r="A2074" s="3">
        <v>44957</v>
      </c>
      <c r="B2074" s="1">
        <v>1</v>
      </c>
      <c r="C2074" s="1">
        <v>361</v>
      </c>
      <c r="D2074" s="2" t="s">
        <v>23</v>
      </c>
      <c r="E2074" s="1" t="s">
        <v>3945</v>
      </c>
      <c r="F2074" s="2" t="s">
        <v>4073</v>
      </c>
      <c r="G2074" s="1">
        <v>714</v>
      </c>
      <c r="H2074" s="1">
        <f>表3[[#This Row],[借方发生额]]/10000</f>
        <v>0.0714</v>
      </c>
      <c r="I2074" s="2" t="s">
        <v>3136</v>
      </c>
      <c r="J2074" s="1">
        <f t="shared" si="34"/>
        <v>2023</v>
      </c>
      <c r="K2074" s="1" t="s">
        <v>58</v>
      </c>
      <c r="L2074" s="1" t="s">
        <v>58</v>
      </c>
      <c r="M2074" s="2" t="s">
        <v>3121</v>
      </c>
    </row>
    <row r="2075" spans="1:13">
      <c r="A2075" s="3">
        <v>44957</v>
      </c>
      <c r="B2075" s="1">
        <v>1</v>
      </c>
      <c r="C2075" s="1">
        <v>361</v>
      </c>
      <c r="D2075" s="2" t="s">
        <v>23</v>
      </c>
      <c r="E2075" s="1" t="s">
        <v>3939</v>
      </c>
      <c r="F2075" s="2" t="s">
        <v>3975</v>
      </c>
      <c r="G2075" s="4">
        <v>1618</v>
      </c>
      <c r="H2075" s="4">
        <f>表3[[#This Row],[借方发生额]]/10000</f>
        <v>0.1618</v>
      </c>
      <c r="I2075" s="2" t="s">
        <v>3136</v>
      </c>
      <c r="J2075" s="1">
        <f t="shared" si="34"/>
        <v>2023</v>
      </c>
      <c r="K2075" s="1" t="s">
        <v>79</v>
      </c>
      <c r="L2075" s="1" t="s">
        <v>79</v>
      </c>
      <c r="M2075" s="2" t="s">
        <v>9</v>
      </c>
    </row>
    <row r="2076" spans="1:13">
      <c r="A2076" s="3">
        <v>44957</v>
      </c>
      <c r="B2076" s="1">
        <v>1</v>
      </c>
      <c r="C2076" s="1">
        <v>361</v>
      </c>
      <c r="D2076" s="2" t="s">
        <v>23</v>
      </c>
      <c r="E2076" s="1" t="s">
        <v>3941</v>
      </c>
      <c r="F2076" s="2" t="s">
        <v>4021</v>
      </c>
      <c r="G2076" s="1">
        <v>457</v>
      </c>
      <c r="H2076" s="1">
        <f>表3[[#This Row],[借方发生额]]/10000</f>
        <v>0.0457</v>
      </c>
      <c r="I2076" s="2" t="s">
        <v>3136</v>
      </c>
      <c r="J2076" s="1">
        <f t="shared" si="34"/>
        <v>2023</v>
      </c>
      <c r="K2076" s="1" t="s">
        <v>40</v>
      </c>
      <c r="L2076" s="1" t="s">
        <v>288</v>
      </c>
      <c r="M2076" s="2" t="s">
        <v>9</v>
      </c>
    </row>
    <row r="2077" spans="1:13">
      <c r="A2077" s="3">
        <v>44957</v>
      </c>
      <c r="B2077" s="1">
        <v>1</v>
      </c>
      <c r="C2077" s="1">
        <v>362</v>
      </c>
      <c r="D2077" s="2" t="s">
        <v>23</v>
      </c>
      <c r="E2077" s="1" t="s">
        <v>3941</v>
      </c>
      <c r="F2077" s="2" t="s">
        <v>3942</v>
      </c>
      <c r="G2077" s="4">
        <v>10809</v>
      </c>
      <c r="H2077" s="4">
        <f>表3[[#This Row],[借方发生额]]/10000</f>
        <v>1.0809</v>
      </c>
      <c r="I2077" s="2" t="s">
        <v>3136</v>
      </c>
      <c r="J2077" s="1">
        <f t="shared" si="34"/>
        <v>2023</v>
      </c>
      <c r="K2077" s="1" t="s">
        <v>40</v>
      </c>
      <c r="L2077" s="1" t="s">
        <v>288</v>
      </c>
      <c r="M2077" s="2" t="s">
        <v>9</v>
      </c>
    </row>
    <row r="2078" spans="1:13">
      <c r="A2078" s="3">
        <v>44957</v>
      </c>
      <c r="B2078" s="1">
        <v>1</v>
      </c>
      <c r="C2078" s="1">
        <v>366</v>
      </c>
      <c r="D2078" s="2" t="s">
        <v>23</v>
      </c>
      <c r="E2078" s="1" t="s">
        <v>3939</v>
      </c>
      <c r="F2078" s="2" t="s">
        <v>3991</v>
      </c>
      <c r="G2078" s="1">
        <v>45.71</v>
      </c>
      <c r="H2078" s="1">
        <f>表3[[#This Row],[借方发生额]]/10000</f>
        <v>0.004571</v>
      </c>
      <c r="I2078" s="2" t="s">
        <v>3136</v>
      </c>
      <c r="J2078" s="1">
        <f t="shared" si="34"/>
        <v>2023</v>
      </c>
      <c r="K2078" s="1" t="s">
        <v>79</v>
      </c>
      <c r="L2078" s="1" t="s">
        <v>79</v>
      </c>
      <c r="M2078" s="2" t="s">
        <v>9</v>
      </c>
    </row>
    <row r="2079" spans="1:13">
      <c r="A2079" s="3">
        <v>44957</v>
      </c>
      <c r="B2079" s="1">
        <v>1</v>
      </c>
      <c r="C2079" s="1">
        <v>367</v>
      </c>
      <c r="D2079" s="2" t="s">
        <v>23</v>
      </c>
      <c r="E2079" s="1" t="s">
        <v>3939</v>
      </c>
      <c r="F2079" s="2" t="s">
        <v>4655</v>
      </c>
      <c r="G2079" s="1">
        <v>274.29</v>
      </c>
      <c r="H2079" s="1">
        <f>表3[[#This Row],[借方发生额]]/10000</f>
        <v>0.027429</v>
      </c>
      <c r="I2079" s="2" t="s">
        <v>3136</v>
      </c>
      <c r="J2079" s="1">
        <f t="shared" si="34"/>
        <v>2023</v>
      </c>
      <c r="K2079" s="1" t="s">
        <v>79</v>
      </c>
      <c r="L2079" s="1" t="s">
        <v>79</v>
      </c>
      <c r="M2079" s="2" t="s">
        <v>9</v>
      </c>
    </row>
    <row r="2080" spans="1:13">
      <c r="A2080" s="3">
        <v>44957</v>
      </c>
      <c r="B2080" s="1">
        <v>1</v>
      </c>
      <c r="C2080" s="1">
        <v>368</v>
      </c>
      <c r="D2080" s="2" t="s">
        <v>23</v>
      </c>
      <c r="E2080" s="1" t="s">
        <v>3939</v>
      </c>
      <c r="F2080" s="2" t="s">
        <v>3990</v>
      </c>
      <c r="G2080" s="1">
        <v>274.29</v>
      </c>
      <c r="H2080" s="1">
        <f>表3[[#This Row],[借方发生额]]/10000</f>
        <v>0.027429</v>
      </c>
      <c r="I2080" s="2" t="s">
        <v>3136</v>
      </c>
      <c r="J2080" s="1">
        <f t="shared" si="34"/>
        <v>2023</v>
      </c>
      <c r="K2080" s="1" t="s">
        <v>79</v>
      </c>
      <c r="L2080" s="1" t="s">
        <v>79</v>
      </c>
      <c r="M2080" s="2" t="s">
        <v>9</v>
      </c>
    </row>
    <row r="2081" spans="1:13">
      <c r="A2081" s="3">
        <v>44957</v>
      </c>
      <c r="B2081" s="1">
        <v>1</v>
      </c>
      <c r="C2081" s="1">
        <v>369</v>
      </c>
      <c r="D2081" s="2" t="s">
        <v>23</v>
      </c>
      <c r="E2081" s="1" t="s">
        <v>3939</v>
      </c>
      <c r="F2081" s="2" t="s">
        <v>4396</v>
      </c>
      <c r="G2081" s="1">
        <v>320</v>
      </c>
      <c r="H2081" s="1">
        <f>表3[[#This Row],[借方发生额]]/10000</f>
        <v>0.032</v>
      </c>
      <c r="I2081" s="2" t="s">
        <v>3136</v>
      </c>
      <c r="J2081" s="1">
        <f t="shared" si="34"/>
        <v>2023</v>
      </c>
      <c r="K2081" s="1" t="s">
        <v>79</v>
      </c>
      <c r="L2081" s="1" t="s">
        <v>79</v>
      </c>
      <c r="M2081" s="2" t="s">
        <v>9</v>
      </c>
    </row>
    <row r="2082" spans="1:13">
      <c r="A2082" s="3">
        <v>44957</v>
      </c>
      <c r="B2082" s="1">
        <v>1</v>
      </c>
      <c r="C2082" s="1">
        <v>375</v>
      </c>
      <c r="D2082" s="2" t="s">
        <v>23</v>
      </c>
      <c r="E2082" s="1" t="s">
        <v>4623</v>
      </c>
      <c r="F2082" s="2" t="s">
        <v>4656</v>
      </c>
      <c r="G2082" s="1">
        <v>-323.37</v>
      </c>
      <c r="H2082" s="1">
        <f>表3[[#This Row],[借方发生额]]/10000</f>
        <v>-0.032337</v>
      </c>
      <c r="J2082" s="1">
        <f t="shared" si="34"/>
        <v>2023</v>
      </c>
      <c r="K2082" s="1" t="s">
        <v>3172</v>
      </c>
      <c r="L2082" s="1" t="s">
        <v>3172</v>
      </c>
      <c r="M2082" s="2" t="s">
        <v>9</v>
      </c>
    </row>
    <row r="2083" spans="1:13">
      <c r="A2083" s="3">
        <v>44957</v>
      </c>
      <c r="B2083" s="1">
        <v>1</v>
      </c>
      <c r="C2083" s="1">
        <v>386</v>
      </c>
      <c r="D2083" s="2" t="s">
        <v>23</v>
      </c>
      <c r="E2083" s="1" t="s">
        <v>4657</v>
      </c>
      <c r="F2083" s="2" t="s">
        <v>4658</v>
      </c>
      <c r="G2083" s="4">
        <v>8000</v>
      </c>
      <c r="H2083" s="4">
        <f>表3[[#This Row],[借方发生额]]/10000</f>
        <v>0.8</v>
      </c>
      <c r="I2083" s="2" t="s">
        <v>3898</v>
      </c>
      <c r="J2083" s="1">
        <f t="shared" si="34"/>
        <v>2023</v>
      </c>
      <c r="K2083" s="1" t="s">
        <v>3395</v>
      </c>
      <c r="L2083" s="1" t="s">
        <v>3131</v>
      </c>
      <c r="M2083" s="2" t="s">
        <v>9</v>
      </c>
    </row>
    <row r="2084" spans="1:13">
      <c r="A2084" s="3">
        <v>44957</v>
      </c>
      <c r="B2084" s="1">
        <v>1</v>
      </c>
      <c r="C2084" s="1">
        <v>386</v>
      </c>
      <c r="D2084" s="2" t="s">
        <v>23</v>
      </c>
      <c r="E2084" s="1" t="s">
        <v>3970</v>
      </c>
      <c r="F2084" s="2" t="s">
        <v>4659</v>
      </c>
      <c r="G2084" s="4">
        <v>2250</v>
      </c>
      <c r="H2084" s="4">
        <f>表3[[#This Row],[借方发生额]]/10000</f>
        <v>0.225</v>
      </c>
      <c r="I2084" s="2" t="s">
        <v>3898</v>
      </c>
      <c r="J2084" s="1">
        <f t="shared" si="34"/>
        <v>2023</v>
      </c>
      <c r="K2084" s="1" t="s">
        <v>378</v>
      </c>
      <c r="L2084" s="1" t="s">
        <v>3131</v>
      </c>
      <c r="M2084" s="2" t="s">
        <v>9</v>
      </c>
    </row>
    <row r="2085" spans="1:13">
      <c r="A2085" s="3">
        <v>44957</v>
      </c>
      <c r="B2085" s="1">
        <v>1</v>
      </c>
      <c r="C2085" s="1">
        <v>386</v>
      </c>
      <c r="D2085" s="2" t="s">
        <v>23</v>
      </c>
      <c r="E2085" s="1" t="s">
        <v>3939</v>
      </c>
      <c r="F2085" s="2" t="s">
        <v>4397</v>
      </c>
      <c r="G2085" s="4">
        <v>2982.35</v>
      </c>
      <c r="H2085" s="4">
        <f>表3[[#This Row],[借方发生额]]/10000</f>
        <v>0.298235</v>
      </c>
      <c r="I2085" s="2" t="s">
        <v>3898</v>
      </c>
      <c r="J2085" s="1">
        <f t="shared" si="34"/>
        <v>2023</v>
      </c>
      <c r="K2085" s="1" t="s">
        <v>79</v>
      </c>
      <c r="L2085" s="1" t="s">
        <v>79</v>
      </c>
      <c r="M2085" s="2" t="s">
        <v>9</v>
      </c>
    </row>
    <row r="2086" spans="1:13">
      <c r="A2086" s="3">
        <v>44957</v>
      </c>
      <c r="B2086" s="1">
        <v>1</v>
      </c>
      <c r="C2086" s="1">
        <v>387</v>
      </c>
      <c r="D2086" s="2" t="s">
        <v>23</v>
      </c>
      <c r="E2086" s="1" t="s">
        <v>3997</v>
      </c>
      <c r="F2086" s="2" t="s">
        <v>3998</v>
      </c>
      <c r="G2086" s="4">
        <v>5542.51</v>
      </c>
      <c r="H2086" s="4">
        <f>表3[[#This Row],[借方发生额]]/10000</f>
        <v>0.554251</v>
      </c>
      <c r="I2086" s="2" t="s">
        <v>3999</v>
      </c>
      <c r="J2086" s="1">
        <f t="shared" si="34"/>
        <v>2023</v>
      </c>
      <c r="K2086" s="1" t="s">
        <v>4000</v>
      </c>
      <c r="L2086" s="1" t="s">
        <v>79</v>
      </c>
      <c r="M2086" s="2" t="s">
        <v>9</v>
      </c>
    </row>
    <row r="2087" spans="1:13">
      <c r="A2087" s="3">
        <v>44957</v>
      </c>
      <c r="B2087" s="1">
        <v>1</v>
      </c>
      <c r="C2087" s="1">
        <v>388</v>
      </c>
      <c r="D2087" s="2" t="s">
        <v>23</v>
      </c>
      <c r="E2087" s="1" t="s">
        <v>3997</v>
      </c>
      <c r="F2087" s="2" t="s">
        <v>4398</v>
      </c>
      <c r="G2087" s="4">
        <v>3002.38</v>
      </c>
      <c r="H2087" s="4">
        <f>表3[[#This Row],[借方发生额]]/10000</f>
        <v>0.300238</v>
      </c>
      <c r="I2087" s="2" t="s">
        <v>3999</v>
      </c>
      <c r="J2087" s="1">
        <f t="shared" si="34"/>
        <v>2023</v>
      </c>
      <c r="K2087" s="1" t="s">
        <v>4000</v>
      </c>
      <c r="L2087" s="1" t="s">
        <v>79</v>
      </c>
      <c r="M2087" s="2" t="s">
        <v>9</v>
      </c>
    </row>
    <row r="2088" spans="1:13">
      <c r="A2088" s="3">
        <v>44957</v>
      </c>
      <c r="B2088" s="1">
        <v>1</v>
      </c>
      <c r="C2088" s="1">
        <v>389</v>
      </c>
      <c r="D2088" s="2" t="s">
        <v>23</v>
      </c>
      <c r="E2088" s="1" t="s">
        <v>3997</v>
      </c>
      <c r="F2088" s="2" t="s">
        <v>4003</v>
      </c>
      <c r="G2088" s="4">
        <v>6150</v>
      </c>
      <c r="H2088" s="4">
        <f>表3[[#This Row],[借方发生额]]/10000</f>
        <v>0.615</v>
      </c>
      <c r="I2088" s="2" t="s">
        <v>3999</v>
      </c>
      <c r="J2088" s="1">
        <f t="shared" si="34"/>
        <v>2023</v>
      </c>
      <c r="K2088" s="1" t="s">
        <v>4000</v>
      </c>
      <c r="L2088" s="1" t="s">
        <v>79</v>
      </c>
      <c r="M2088" s="2" t="s">
        <v>9</v>
      </c>
    </row>
    <row r="2089" spans="1:13">
      <c r="A2089" s="3">
        <v>44957</v>
      </c>
      <c r="B2089" s="1">
        <v>1</v>
      </c>
      <c r="C2089" s="1">
        <v>390</v>
      </c>
      <c r="D2089" s="2" t="s">
        <v>23</v>
      </c>
      <c r="E2089" s="1" t="s">
        <v>3995</v>
      </c>
      <c r="F2089" s="2" t="s">
        <v>3743</v>
      </c>
      <c r="G2089" s="4">
        <v>12410.65</v>
      </c>
      <c r="H2089" s="4">
        <f>表3[[#This Row],[借方发生额]]/10000</f>
        <v>1.241065</v>
      </c>
      <c r="I2089" s="2" t="s">
        <v>2157</v>
      </c>
      <c r="J2089" s="1">
        <f t="shared" si="34"/>
        <v>2023</v>
      </c>
      <c r="K2089" s="1" t="s">
        <v>3155</v>
      </c>
      <c r="L2089" s="1" t="s">
        <v>27</v>
      </c>
      <c r="M2089" s="2" t="s">
        <v>3122</v>
      </c>
    </row>
    <row r="2090" spans="1:13">
      <c r="A2090" s="3">
        <v>44957</v>
      </c>
      <c r="B2090" s="1">
        <v>1</v>
      </c>
      <c r="C2090" s="1">
        <v>392</v>
      </c>
      <c r="D2090" s="2" t="s">
        <v>23</v>
      </c>
      <c r="E2090" s="1" t="s">
        <v>3995</v>
      </c>
      <c r="F2090" s="2" t="s">
        <v>4660</v>
      </c>
      <c r="G2090" s="4">
        <v>23138.44</v>
      </c>
      <c r="H2090" s="4">
        <f>表3[[#This Row],[借方发生额]]/10000</f>
        <v>2.313844</v>
      </c>
      <c r="I2090" s="2" t="s">
        <v>2157</v>
      </c>
      <c r="J2090" s="1">
        <f t="shared" si="34"/>
        <v>2023</v>
      </c>
      <c r="K2090" s="1" t="s">
        <v>3155</v>
      </c>
      <c r="L2090" s="1" t="s">
        <v>27</v>
      </c>
      <c r="M2090" s="2" t="s">
        <v>3122</v>
      </c>
    </row>
    <row r="2091" spans="1:13">
      <c r="A2091" s="3">
        <v>44957</v>
      </c>
      <c r="B2091" s="1">
        <v>1</v>
      </c>
      <c r="C2091" s="1">
        <v>400</v>
      </c>
      <c r="D2091" s="2" t="s">
        <v>23</v>
      </c>
      <c r="E2091" s="1" t="s">
        <v>4009</v>
      </c>
      <c r="F2091" s="1" t="s">
        <v>3745</v>
      </c>
      <c r="G2091" s="4">
        <v>54304.72</v>
      </c>
      <c r="H2091" s="4">
        <f>表3[[#This Row],[借方发生额]]/10000</f>
        <v>5.430472</v>
      </c>
      <c r="I2091" s="2" t="s">
        <v>50</v>
      </c>
      <c r="J2091" s="1">
        <f t="shared" si="34"/>
        <v>2023</v>
      </c>
      <c r="K2091" s="1" t="s">
        <v>51</v>
      </c>
      <c r="L2091" s="1" t="s">
        <v>4010</v>
      </c>
      <c r="M2091" s="2" t="s">
        <v>9</v>
      </c>
    </row>
    <row r="2092" spans="1:13">
      <c r="A2092" s="3">
        <v>44957</v>
      </c>
      <c r="B2092" s="1">
        <v>1</v>
      </c>
      <c r="C2092" s="1">
        <v>402</v>
      </c>
      <c r="D2092" s="2" t="s">
        <v>23</v>
      </c>
      <c r="E2092" s="1" t="s">
        <v>4007</v>
      </c>
      <c r="F2092" s="2" t="s">
        <v>4008</v>
      </c>
      <c r="G2092" s="4">
        <v>492997.35</v>
      </c>
      <c r="H2092" s="4">
        <f>表3[[#This Row],[借方发生额]]/10000</f>
        <v>49.299735</v>
      </c>
      <c r="I2092" s="2" t="s">
        <v>3746</v>
      </c>
      <c r="J2092" s="1">
        <f t="shared" si="34"/>
        <v>2023</v>
      </c>
      <c r="K2092" s="1" t="s">
        <v>32</v>
      </c>
      <c r="L2092" s="1" t="s">
        <v>3120</v>
      </c>
      <c r="M2092" s="1" t="s">
        <v>3120</v>
      </c>
    </row>
    <row r="2093" spans="1:13">
      <c r="A2093" s="3">
        <v>44977</v>
      </c>
      <c r="B2093" s="1">
        <v>2</v>
      </c>
      <c r="C2093" s="1">
        <v>11</v>
      </c>
      <c r="D2093" s="2" t="s">
        <v>23</v>
      </c>
      <c r="E2093" s="1" t="s">
        <v>3948</v>
      </c>
      <c r="F2093" s="2" t="s">
        <v>4506</v>
      </c>
      <c r="G2093" s="1">
        <v>577.6</v>
      </c>
      <c r="H2093" s="1">
        <f>表3[[#This Row],[借方发生额]]/10000</f>
        <v>0.05776</v>
      </c>
      <c r="I2093" s="2" t="s">
        <v>3679</v>
      </c>
      <c r="J2093" s="1">
        <f t="shared" si="34"/>
        <v>2023</v>
      </c>
      <c r="K2093" s="1" t="s">
        <v>288</v>
      </c>
      <c r="L2093" s="1" t="s">
        <v>288</v>
      </c>
      <c r="M2093" s="2" t="s">
        <v>9</v>
      </c>
    </row>
    <row r="2094" spans="1:13">
      <c r="A2094" s="3">
        <v>44977</v>
      </c>
      <c r="B2094" s="1">
        <v>2</v>
      </c>
      <c r="C2094" s="1">
        <v>12</v>
      </c>
      <c r="D2094" s="2" t="s">
        <v>23</v>
      </c>
      <c r="E2094" s="1" t="s">
        <v>3981</v>
      </c>
      <c r="F2094" s="2" t="s">
        <v>4661</v>
      </c>
      <c r="G2094" s="4">
        <v>1967.5</v>
      </c>
      <c r="H2094" s="4">
        <f>表3[[#This Row],[借方发生额]]/10000</f>
        <v>0.19675</v>
      </c>
      <c r="I2094" s="2" t="s">
        <v>3136</v>
      </c>
      <c r="J2094" s="1">
        <f t="shared" si="34"/>
        <v>2023</v>
      </c>
      <c r="K2094" s="1" t="s">
        <v>35</v>
      </c>
      <c r="L2094" s="1" t="s">
        <v>35</v>
      </c>
      <c r="M2094" s="2" t="s">
        <v>3121</v>
      </c>
    </row>
    <row r="2095" spans="1:13">
      <c r="A2095" s="3">
        <v>44977</v>
      </c>
      <c r="B2095" s="1">
        <v>2</v>
      </c>
      <c r="C2095" s="1">
        <v>12</v>
      </c>
      <c r="D2095" s="2" t="s">
        <v>23</v>
      </c>
      <c r="E2095" s="1" t="s">
        <v>3945</v>
      </c>
      <c r="F2095" s="2" t="s">
        <v>4662</v>
      </c>
      <c r="G2095" s="1">
        <v>480.94</v>
      </c>
      <c r="H2095" s="1">
        <f>表3[[#This Row],[借方发生额]]/10000</f>
        <v>0.048094</v>
      </c>
      <c r="I2095" s="2" t="s">
        <v>3136</v>
      </c>
      <c r="J2095" s="1">
        <f t="shared" si="34"/>
        <v>2023</v>
      </c>
      <c r="K2095" s="1" t="s">
        <v>58</v>
      </c>
      <c r="L2095" s="1" t="s">
        <v>58</v>
      </c>
      <c r="M2095" s="2" t="s">
        <v>3121</v>
      </c>
    </row>
    <row r="2096" spans="1:13">
      <c r="A2096" s="3">
        <v>44977</v>
      </c>
      <c r="B2096" s="1">
        <v>2</v>
      </c>
      <c r="C2096" s="1">
        <v>16</v>
      </c>
      <c r="D2096" s="2" t="s">
        <v>23</v>
      </c>
      <c r="E2096" s="1" t="s">
        <v>3948</v>
      </c>
      <c r="F2096" s="2" t="s">
        <v>3962</v>
      </c>
      <c r="G2096" s="4">
        <v>1926.7</v>
      </c>
      <c r="H2096" s="4">
        <f>表3[[#This Row],[借方发生额]]/10000</f>
        <v>0.19267</v>
      </c>
      <c r="I2096" s="2" t="s">
        <v>3136</v>
      </c>
      <c r="J2096" s="1">
        <f t="shared" si="34"/>
        <v>2023</v>
      </c>
      <c r="K2096" s="1" t="s">
        <v>288</v>
      </c>
      <c r="L2096" s="1" t="s">
        <v>288</v>
      </c>
      <c r="M2096" s="2" t="s">
        <v>9</v>
      </c>
    </row>
    <row r="2097" spans="1:13">
      <c r="A2097" s="3">
        <v>44977</v>
      </c>
      <c r="B2097" s="1">
        <v>2</v>
      </c>
      <c r="C2097" s="1">
        <v>17</v>
      </c>
      <c r="D2097" s="2" t="s">
        <v>23</v>
      </c>
      <c r="E2097" s="1" t="s">
        <v>3939</v>
      </c>
      <c r="F2097" s="2" t="s">
        <v>4663</v>
      </c>
      <c r="G2097" s="1">
        <v>199</v>
      </c>
      <c r="H2097" s="1">
        <f>表3[[#This Row],[借方发生额]]/10000</f>
        <v>0.0199</v>
      </c>
      <c r="I2097" s="2" t="s">
        <v>3136</v>
      </c>
      <c r="J2097" s="1">
        <f t="shared" si="34"/>
        <v>2023</v>
      </c>
      <c r="K2097" s="1" t="s">
        <v>79</v>
      </c>
      <c r="L2097" s="1" t="s">
        <v>79</v>
      </c>
      <c r="M2097" s="2" t="s">
        <v>9</v>
      </c>
    </row>
    <row r="2098" spans="1:13">
      <c r="A2098" s="3">
        <v>44977</v>
      </c>
      <c r="B2098" s="1">
        <v>2</v>
      </c>
      <c r="C2098" s="1">
        <v>17</v>
      </c>
      <c r="D2098" s="2" t="s">
        <v>23</v>
      </c>
      <c r="E2098" s="1" t="s">
        <v>3941</v>
      </c>
      <c r="F2098" s="2" t="s">
        <v>4021</v>
      </c>
      <c r="G2098" s="4">
        <v>6057</v>
      </c>
      <c r="H2098" s="4">
        <f>表3[[#This Row],[借方发生额]]/10000</f>
        <v>0.6057</v>
      </c>
      <c r="I2098" s="2" t="s">
        <v>3136</v>
      </c>
      <c r="J2098" s="1">
        <f t="shared" si="34"/>
        <v>2023</v>
      </c>
      <c r="K2098" s="1" t="s">
        <v>40</v>
      </c>
      <c r="L2098" s="1" t="s">
        <v>288</v>
      </c>
      <c r="M2098" s="2" t="s">
        <v>9</v>
      </c>
    </row>
    <row r="2099" spans="1:13">
      <c r="A2099" s="3">
        <v>44977</v>
      </c>
      <c r="B2099" s="1">
        <v>2</v>
      </c>
      <c r="C2099" s="1">
        <v>25</v>
      </c>
      <c r="D2099" s="2" t="s">
        <v>23</v>
      </c>
      <c r="E2099" s="1" t="s">
        <v>3941</v>
      </c>
      <c r="F2099" s="2" t="s">
        <v>4021</v>
      </c>
      <c r="G2099" s="1">
        <v>515</v>
      </c>
      <c r="H2099" s="1">
        <f>表3[[#This Row],[借方发生额]]/10000</f>
        <v>0.0515</v>
      </c>
      <c r="I2099" s="2" t="s">
        <v>3136</v>
      </c>
      <c r="J2099" s="1">
        <f t="shared" si="34"/>
        <v>2023</v>
      </c>
      <c r="K2099" s="1" t="s">
        <v>40</v>
      </c>
      <c r="L2099" s="1" t="s">
        <v>288</v>
      </c>
      <c r="M2099" s="2" t="s">
        <v>9</v>
      </c>
    </row>
    <row r="2100" spans="1:13">
      <c r="A2100" s="3">
        <v>44977</v>
      </c>
      <c r="B2100" s="1">
        <v>2</v>
      </c>
      <c r="C2100" s="1">
        <v>46</v>
      </c>
      <c r="D2100" s="2" t="s">
        <v>23</v>
      </c>
      <c r="E2100" s="1" t="s">
        <v>3945</v>
      </c>
      <c r="F2100" s="2" t="s">
        <v>4073</v>
      </c>
      <c r="G2100" s="1">
        <v>780</v>
      </c>
      <c r="H2100" s="1">
        <f>表3[[#This Row],[借方发生额]]/10000</f>
        <v>0.078</v>
      </c>
      <c r="I2100" s="2" t="s">
        <v>3136</v>
      </c>
      <c r="J2100" s="1">
        <f t="shared" si="34"/>
        <v>2023</v>
      </c>
      <c r="K2100" s="1" t="s">
        <v>58</v>
      </c>
      <c r="L2100" s="1" t="s">
        <v>58</v>
      </c>
      <c r="M2100" s="2" t="s">
        <v>3121</v>
      </c>
    </row>
    <row r="2101" spans="1:13">
      <c r="A2101" s="3">
        <v>44977</v>
      </c>
      <c r="B2101" s="1">
        <v>2</v>
      </c>
      <c r="C2101" s="1">
        <v>46</v>
      </c>
      <c r="D2101" s="2" t="s">
        <v>23</v>
      </c>
      <c r="E2101" s="1" t="s">
        <v>3939</v>
      </c>
      <c r="F2101" s="2" t="s">
        <v>3975</v>
      </c>
      <c r="G2101" s="4">
        <v>1297</v>
      </c>
      <c r="H2101" s="4">
        <f>表3[[#This Row],[借方发生额]]/10000</f>
        <v>0.1297</v>
      </c>
      <c r="I2101" s="2" t="s">
        <v>3136</v>
      </c>
      <c r="J2101" s="1">
        <f t="shared" si="34"/>
        <v>2023</v>
      </c>
      <c r="K2101" s="1" t="s">
        <v>79</v>
      </c>
      <c r="L2101" s="1" t="s">
        <v>79</v>
      </c>
      <c r="M2101" s="2" t="s">
        <v>9</v>
      </c>
    </row>
    <row r="2102" spans="1:13">
      <c r="A2102" s="3">
        <v>44977</v>
      </c>
      <c r="B2102" s="1">
        <v>2</v>
      </c>
      <c r="C2102" s="1">
        <v>47</v>
      </c>
      <c r="D2102" s="2" t="s">
        <v>23</v>
      </c>
      <c r="E2102" s="1" t="s">
        <v>3972</v>
      </c>
      <c r="F2102" s="2" t="s">
        <v>4664</v>
      </c>
      <c r="G2102" s="4">
        <v>13310.14</v>
      </c>
      <c r="H2102" s="4">
        <f>表3[[#This Row],[借方发生额]]/10000</f>
        <v>1.331014</v>
      </c>
      <c r="I2102" s="2" t="s">
        <v>3136</v>
      </c>
      <c r="J2102" s="1">
        <f t="shared" si="34"/>
        <v>2023</v>
      </c>
      <c r="K2102" s="1" t="s">
        <v>3533</v>
      </c>
      <c r="L2102" s="1" t="s">
        <v>27</v>
      </c>
      <c r="M2102" s="2" t="s">
        <v>3122</v>
      </c>
    </row>
    <row r="2103" spans="1:13">
      <c r="A2103" s="3">
        <v>44977</v>
      </c>
      <c r="B2103" s="1">
        <v>2</v>
      </c>
      <c r="C2103" s="1">
        <v>47</v>
      </c>
      <c r="D2103" s="2" t="s">
        <v>23</v>
      </c>
      <c r="E2103" s="1" t="s">
        <v>3972</v>
      </c>
      <c r="F2103" s="2" t="s">
        <v>4665</v>
      </c>
      <c r="G2103" s="1">
        <v>908.18</v>
      </c>
      <c r="H2103" s="1">
        <f>表3[[#This Row],[借方发生额]]/10000</f>
        <v>0.090818</v>
      </c>
      <c r="I2103" s="2" t="s">
        <v>3136</v>
      </c>
      <c r="J2103" s="1">
        <f t="shared" si="34"/>
        <v>2023</v>
      </c>
      <c r="K2103" s="1" t="s">
        <v>3533</v>
      </c>
      <c r="L2103" s="1" t="s">
        <v>27</v>
      </c>
      <c r="M2103" s="2" t="s">
        <v>3122</v>
      </c>
    </row>
    <row r="2104" spans="1:13">
      <c r="A2104" s="3">
        <v>44977</v>
      </c>
      <c r="B2104" s="1">
        <v>2</v>
      </c>
      <c r="C2104" s="1">
        <v>55</v>
      </c>
      <c r="D2104" s="2" t="s">
        <v>23</v>
      </c>
      <c r="E2104" s="1" t="s">
        <v>3945</v>
      </c>
      <c r="F2104" s="2" t="s">
        <v>3497</v>
      </c>
      <c r="G2104" s="1">
        <v>462.66</v>
      </c>
      <c r="H2104" s="1">
        <f>表3[[#This Row],[借方发生额]]/10000</f>
        <v>0.046266</v>
      </c>
      <c r="I2104" s="2" t="s">
        <v>3136</v>
      </c>
      <c r="J2104" s="1">
        <f t="shared" si="34"/>
        <v>2023</v>
      </c>
      <c r="K2104" s="1" t="s">
        <v>58</v>
      </c>
      <c r="L2104" s="1" t="s">
        <v>58</v>
      </c>
      <c r="M2104" s="2" t="s">
        <v>3121</v>
      </c>
    </row>
    <row r="2105" spans="1:13">
      <c r="A2105" s="3">
        <v>44977</v>
      </c>
      <c r="B2105" s="1">
        <v>2</v>
      </c>
      <c r="C2105" s="1">
        <v>6</v>
      </c>
      <c r="D2105" s="2" t="s">
        <v>23</v>
      </c>
      <c r="E2105" s="1" t="s">
        <v>3945</v>
      </c>
      <c r="F2105" s="2" t="s">
        <v>4054</v>
      </c>
      <c r="G2105" s="1">
        <v>415.38</v>
      </c>
      <c r="H2105" s="1">
        <f>表3[[#This Row],[借方发生额]]/10000</f>
        <v>0.041538</v>
      </c>
      <c r="I2105" s="2" t="s">
        <v>4444</v>
      </c>
      <c r="J2105" s="1">
        <f t="shared" si="34"/>
        <v>2023</v>
      </c>
      <c r="K2105" s="1" t="s">
        <v>58</v>
      </c>
      <c r="L2105" s="1" t="s">
        <v>58</v>
      </c>
      <c r="M2105" s="2" t="s">
        <v>3121</v>
      </c>
    </row>
    <row r="2106" spans="1:13">
      <c r="A2106" s="3">
        <v>44977</v>
      </c>
      <c r="B2106" s="1">
        <v>2</v>
      </c>
      <c r="C2106" s="1">
        <v>60</v>
      </c>
      <c r="D2106" s="2" t="s">
        <v>23</v>
      </c>
      <c r="E2106" s="1" t="s">
        <v>3941</v>
      </c>
      <c r="F2106" s="2" t="s">
        <v>3952</v>
      </c>
      <c r="G2106" s="4">
        <v>21720</v>
      </c>
      <c r="H2106" s="4">
        <f>表3[[#This Row],[借方发生额]]/10000</f>
        <v>2.172</v>
      </c>
      <c r="I2106" s="2" t="s">
        <v>3136</v>
      </c>
      <c r="J2106" s="1">
        <f t="shared" si="34"/>
        <v>2023</v>
      </c>
      <c r="K2106" s="1" t="s">
        <v>40</v>
      </c>
      <c r="L2106" s="1" t="s">
        <v>288</v>
      </c>
      <c r="M2106" s="2" t="s">
        <v>9</v>
      </c>
    </row>
    <row r="2107" spans="1:13">
      <c r="A2107" s="3">
        <v>44977</v>
      </c>
      <c r="B2107" s="1">
        <v>2</v>
      </c>
      <c r="C2107" s="1">
        <v>61</v>
      </c>
      <c r="D2107" s="2" t="s">
        <v>23</v>
      </c>
      <c r="E2107" s="1" t="s">
        <v>3981</v>
      </c>
      <c r="F2107" s="2" t="s">
        <v>4666</v>
      </c>
      <c r="G2107" s="4">
        <v>4061.5</v>
      </c>
      <c r="H2107" s="4">
        <f>表3[[#This Row],[借方发生额]]/10000</f>
        <v>0.40615</v>
      </c>
      <c r="I2107" s="2" t="s">
        <v>1814</v>
      </c>
      <c r="J2107" s="1">
        <f t="shared" si="34"/>
        <v>2023</v>
      </c>
      <c r="K2107" s="1" t="s">
        <v>35</v>
      </c>
      <c r="L2107" s="1" t="s">
        <v>35</v>
      </c>
      <c r="M2107" s="2" t="s">
        <v>3121</v>
      </c>
    </row>
    <row r="2108" spans="1:13">
      <c r="A2108" s="3">
        <v>44977</v>
      </c>
      <c r="B2108" s="1">
        <v>2</v>
      </c>
      <c r="C2108" s="1">
        <v>62</v>
      </c>
      <c r="D2108" s="2" t="s">
        <v>23</v>
      </c>
      <c r="E2108" s="1" t="s">
        <v>3945</v>
      </c>
      <c r="F2108" s="2" t="s">
        <v>4053</v>
      </c>
      <c r="G2108" s="4">
        <v>2554.12</v>
      </c>
      <c r="H2108" s="4">
        <f>表3[[#This Row],[借方发生额]]/10000</f>
        <v>0.255412</v>
      </c>
      <c r="I2108" s="2" t="s">
        <v>1814</v>
      </c>
      <c r="J2108" s="1">
        <f t="shared" si="34"/>
        <v>2023</v>
      </c>
      <c r="K2108" s="1" t="s">
        <v>58</v>
      </c>
      <c r="L2108" s="1" t="s">
        <v>58</v>
      </c>
      <c r="M2108" s="2" t="s">
        <v>3121</v>
      </c>
    </row>
    <row r="2109" spans="1:13">
      <c r="A2109" s="3">
        <v>44977</v>
      </c>
      <c r="B2109" s="1">
        <v>2</v>
      </c>
      <c r="C2109" s="1">
        <v>63</v>
      </c>
      <c r="D2109" s="2" t="s">
        <v>23</v>
      </c>
      <c r="E2109" s="1" t="s">
        <v>3945</v>
      </c>
      <c r="F2109" s="2" t="s">
        <v>4053</v>
      </c>
      <c r="G2109" s="4">
        <v>4368.12</v>
      </c>
      <c r="H2109" s="4">
        <f>表3[[#This Row],[借方发生额]]/10000</f>
        <v>0.436812</v>
      </c>
      <c r="I2109" s="2" t="s">
        <v>1814</v>
      </c>
      <c r="J2109" s="1">
        <f t="shared" si="34"/>
        <v>2023</v>
      </c>
      <c r="K2109" s="1" t="s">
        <v>58</v>
      </c>
      <c r="L2109" s="1" t="s">
        <v>58</v>
      </c>
      <c r="M2109" s="2" t="s">
        <v>3121</v>
      </c>
    </row>
    <row r="2110" spans="1:13">
      <c r="A2110" s="3">
        <v>44977</v>
      </c>
      <c r="B2110" s="1">
        <v>2</v>
      </c>
      <c r="C2110" s="1">
        <v>64</v>
      </c>
      <c r="D2110" s="2" t="s">
        <v>23</v>
      </c>
      <c r="E2110" s="1" t="s">
        <v>3945</v>
      </c>
      <c r="F2110" s="2" t="s">
        <v>4053</v>
      </c>
      <c r="G2110" s="4">
        <v>2803.52</v>
      </c>
      <c r="H2110" s="4">
        <f>表3[[#This Row],[借方发生额]]/10000</f>
        <v>0.280352</v>
      </c>
      <c r="I2110" s="2" t="s">
        <v>1814</v>
      </c>
      <c r="J2110" s="1">
        <f t="shared" si="34"/>
        <v>2023</v>
      </c>
      <c r="K2110" s="1" t="s">
        <v>58</v>
      </c>
      <c r="L2110" s="1" t="s">
        <v>58</v>
      </c>
      <c r="M2110" s="2" t="s">
        <v>3121</v>
      </c>
    </row>
    <row r="2111" spans="1:13">
      <c r="A2111" s="3">
        <v>44977</v>
      </c>
      <c r="B2111" s="1">
        <v>2</v>
      </c>
      <c r="C2111" s="1">
        <v>64</v>
      </c>
      <c r="D2111" s="2" t="s">
        <v>23</v>
      </c>
      <c r="E2111" s="1" t="s">
        <v>3947</v>
      </c>
      <c r="F2111" s="2" t="s">
        <v>4667</v>
      </c>
      <c r="G2111" s="4">
        <v>1004.58</v>
      </c>
      <c r="H2111" s="4">
        <f>表3[[#This Row],[借方发生额]]/10000</f>
        <v>0.100458</v>
      </c>
      <c r="I2111" s="2" t="s">
        <v>1814</v>
      </c>
      <c r="J2111" s="1">
        <f t="shared" si="34"/>
        <v>2023</v>
      </c>
      <c r="K2111" s="1" t="s">
        <v>60</v>
      </c>
      <c r="L2111" s="1" t="s">
        <v>3131</v>
      </c>
      <c r="M2111" s="2" t="s">
        <v>9</v>
      </c>
    </row>
    <row r="2112" spans="1:13">
      <c r="A2112" s="3">
        <v>44977</v>
      </c>
      <c r="B2112" s="1">
        <v>2</v>
      </c>
      <c r="C2112" s="1">
        <v>64</v>
      </c>
      <c r="D2112" s="2" t="s">
        <v>23</v>
      </c>
      <c r="E2112" s="1" t="s">
        <v>3939</v>
      </c>
      <c r="F2112" s="2" t="s">
        <v>4549</v>
      </c>
      <c r="G2112" s="1">
        <v>208.36</v>
      </c>
      <c r="H2112" s="1">
        <f>表3[[#This Row],[借方发生额]]/10000</f>
        <v>0.020836</v>
      </c>
      <c r="I2112" s="2" t="s">
        <v>1814</v>
      </c>
      <c r="J2112" s="1">
        <f t="shared" ref="J2112:J2175" si="35">YEAR(A2112)</f>
        <v>2023</v>
      </c>
      <c r="K2112" s="1" t="s">
        <v>79</v>
      </c>
      <c r="L2112" s="1" t="s">
        <v>79</v>
      </c>
      <c r="M2112" s="2" t="s">
        <v>9</v>
      </c>
    </row>
    <row r="2113" spans="1:13">
      <c r="A2113" s="3">
        <v>44977</v>
      </c>
      <c r="B2113" s="1">
        <v>2</v>
      </c>
      <c r="C2113" s="1">
        <v>7</v>
      </c>
      <c r="D2113" s="2" t="s">
        <v>23</v>
      </c>
      <c r="E2113" s="1" t="s">
        <v>3945</v>
      </c>
      <c r="F2113" s="2" t="s">
        <v>4054</v>
      </c>
      <c r="G2113" s="1">
        <v>56</v>
      </c>
      <c r="H2113" s="1">
        <f>表3[[#This Row],[借方发生额]]/10000</f>
        <v>0.0056</v>
      </c>
      <c r="I2113" s="2" t="s">
        <v>4513</v>
      </c>
      <c r="J2113" s="1">
        <f t="shared" si="35"/>
        <v>2023</v>
      </c>
      <c r="K2113" s="1" t="s">
        <v>58</v>
      </c>
      <c r="L2113" s="1" t="s">
        <v>58</v>
      </c>
      <c r="M2113" s="2" t="s">
        <v>3121</v>
      </c>
    </row>
    <row r="2114" spans="1:13">
      <c r="A2114" s="3">
        <v>44977</v>
      </c>
      <c r="B2114" s="1">
        <v>2</v>
      </c>
      <c r="C2114" s="1">
        <v>7</v>
      </c>
      <c r="D2114" s="2" t="s">
        <v>23</v>
      </c>
      <c r="E2114" s="1" t="s">
        <v>3939</v>
      </c>
      <c r="F2114" s="2" t="s">
        <v>3980</v>
      </c>
      <c r="G2114" s="1">
        <v>308.35</v>
      </c>
      <c r="H2114" s="1">
        <f>表3[[#This Row],[借方发生额]]/10000</f>
        <v>0.030835</v>
      </c>
      <c r="I2114" s="2" t="s">
        <v>4513</v>
      </c>
      <c r="J2114" s="1">
        <f t="shared" si="35"/>
        <v>2023</v>
      </c>
      <c r="K2114" s="1" t="s">
        <v>79</v>
      </c>
      <c r="L2114" s="1" t="s">
        <v>79</v>
      </c>
      <c r="M2114" s="2" t="s">
        <v>9</v>
      </c>
    </row>
    <row r="2115" spans="1:13">
      <c r="A2115" s="3">
        <v>44977</v>
      </c>
      <c r="B2115" s="1">
        <v>2</v>
      </c>
      <c r="C2115" s="1">
        <v>70</v>
      </c>
      <c r="D2115" s="2" t="s">
        <v>23</v>
      </c>
      <c r="E2115" s="1" t="s">
        <v>3939</v>
      </c>
      <c r="F2115" s="2" t="s">
        <v>3506</v>
      </c>
      <c r="G2115" s="1">
        <v>332</v>
      </c>
      <c r="H2115" s="1">
        <f>表3[[#This Row],[借方发生额]]/10000</f>
        <v>0.0332</v>
      </c>
      <c r="I2115" s="2" t="s">
        <v>1814</v>
      </c>
      <c r="J2115" s="1">
        <f t="shared" si="35"/>
        <v>2023</v>
      </c>
      <c r="K2115" s="1" t="s">
        <v>79</v>
      </c>
      <c r="L2115" s="1" t="s">
        <v>79</v>
      </c>
      <c r="M2115" s="2" t="s">
        <v>9</v>
      </c>
    </row>
    <row r="2116" spans="1:13">
      <c r="A2116" s="3">
        <v>44977</v>
      </c>
      <c r="B2116" s="1">
        <v>2</v>
      </c>
      <c r="C2116" s="1">
        <v>70</v>
      </c>
      <c r="D2116" s="2" t="s">
        <v>23</v>
      </c>
      <c r="E2116" s="1" t="s">
        <v>4030</v>
      </c>
      <c r="F2116" s="2" t="s">
        <v>4406</v>
      </c>
      <c r="G2116" s="4">
        <v>1000</v>
      </c>
      <c r="H2116" s="4">
        <f>表3[[#This Row],[借方发生额]]/10000</f>
        <v>0.1</v>
      </c>
      <c r="I2116" s="2" t="s">
        <v>1814</v>
      </c>
      <c r="J2116" s="1">
        <f t="shared" si="35"/>
        <v>2023</v>
      </c>
      <c r="K2116" s="1" t="s">
        <v>4032</v>
      </c>
      <c r="L2116" s="1" t="s">
        <v>79</v>
      </c>
      <c r="M2116" s="2" t="s">
        <v>9</v>
      </c>
    </row>
    <row r="2117" spans="1:13">
      <c r="A2117" s="3">
        <v>44977</v>
      </c>
      <c r="B2117" s="1">
        <v>2</v>
      </c>
      <c r="C2117" s="1">
        <v>70</v>
      </c>
      <c r="D2117" s="2" t="s">
        <v>23</v>
      </c>
      <c r="E2117" s="1" t="s">
        <v>3939</v>
      </c>
      <c r="F2117" s="2" t="s">
        <v>4033</v>
      </c>
      <c r="G2117" s="4">
        <v>2000</v>
      </c>
      <c r="H2117" s="4">
        <f>表3[[#This Row],[借方发生额]]/10000</f>
        <v>0.2</v>
      </c>
      <c r="I2117" s="2" t="s">
        <v>1814</v>
      </c>
      <c r="J2117" s="1">
        <f t="shared" si="35"/>
        <v>2023</v>
      </c>
      <c r="K2117" s="1" t="s">
        <v>79</v>
      </c>
      <c r="L2117" s="1" t="s">
        <v>79</v>
      </c>
      <c r="M2117" s="2" t="s">
        <v>9</v>
      </c>
    </row>
    <row r="2118" spans="1:13">
      <c r="A2118" s="3">
        <v>44977</v>
      </c>
      <c r="B2118" s="1">
        <v>2</v>
      </c>
      <c r="C2118" s="1">
        <v>70</v>
      </c>
      <c r="D2118" s="2" t="s">
        <v>23</v>
      </c>
      <c r="E2118" s="1" t="s">
        <v>3970</v>
      </c>
      <c r="F2118" s="2" t="s">
        <v>3496</v>
      </c>
      <c r="G2118" s="4">
        <v>1368</v>
      </c>
      <c r="H2118" s="4">
        <f>表3[[#This Row],[借方发生额]]/10000</f>
        <v>0.1368</v>
      </c>
      <c r="I2118" s="2" t="s">
        <v>1814</v>
      </c>
      <c r="J2118" s="1">
        <f t="shared" si="35"/>
        <v>2023</v>
      </c>
      <c r="K2118" s="1" t="s">
        <v>378</v>
      </c>
      <c r="L2118" s="1" t="s">
        <v>3131</v>
      </c>
      <c r="M2118" s="2" t="s">
        <v>9</v>
      </c>
    </row>
    <row r="2119" spans="1:13">
      <c r="A2119" s="3">
        <v>44977</v>
      </c>
      <c r="B2119" s="1">
        <v>2</v>
      </c>
      <c r="C2119" s="1">
        <v>74</v>
      </c>
      <c r="D2119" s="2" t="s">
        <v>23</v>
      </c>
      <c r="E2119" s="1" t="s">
        <v>3945</v>
      </c>
      <c r="F2119" s="2" t="s">
        <v>4053</v>
      </c>
      <c r="G2119" s="1">
        <v>714.92</v>
      </c>
      <c r="H2119" s="1">
        <f>表3[[#This Row],[借方发生额]]/10000</f>
        <v>0.071492</v>
      </c>
      <c r="I2119" s="2" t="s">
        <v>3161</v>
      </c>
      <c r="J2119" s="1">
        <f t="shared" si="35"/>
        <v>2023</v>
      </c>
      <c r="K2119" s="1" t="s">
        <v>58</v>
      </c>
      <c r="L2119" s="1" t="s">
        <v>58</v>
      </c>
      <c r="M2119" s="2" t="s">
        <v>3121</v>
      </c>
    </row>
    <row r="2120" spans="1:13">
      <c r="A2120" s="3">
        <v>44977</v>
      </c>
      <c r="B2120" s="1">
        <v>2</v>
      </c>
      <c r="C2120" s="1">
        <v>9</v>
      </c>
      <c r="D2120" s="2" t="s">
        <v>23</v>
      </c>
      <c r="E2120" s="1" t="s">
        <v>3945</v>
      </c>
      <c r="F2120" s="2" t="s">
        <v>4054</v>
      </c>
      <c r="G2120" s="1">
        <v>514.7</v>
      </c>
      <c r="H2120" s="1">
        <f>表3[[#This Row],[借方发生额]]/10000</f>
        <v>0.05147</v>
      </c>
      <c r="I2120" s="2" t="s">
        <v>4444</v>
      </c>
      <c r="J2120" s="1">
        <f t="shared" si="35"/>
        <v>2023</v>
      </c>
      <c r="K2120" s="1" t="s">
        <v>58</v>
      </c>
      <c r="L2120" s="1" t="s">
        <v>58</v>
      </c>
      <c r="M2120" s="2" t="s">
        <v>3121</v>
      </c>
    </row>
    <row r="2121" spans="1:13">
      <c r="A2121" s="3">
        <v>44977</v>
      </c>
      <c r="B2121" s="1">
        <v>2</v>
      </c>
      <c r="C2121" s="1">
        <v>9</v>
      </c>
      <c r="D2121" s="2" t="s">
        <v>23</v>
      </c>
      <c r="E2121" s="1" t="s">
        <v>3947</v>
      </c>
      <c r="F2121" s="2" t="s">
        <v>4668</v>
      </c>
      <c r="G2121" s="1">
        <v>199.8</v>
      </c>
      <c r="H2121" s="1">
        <f>表3[[#This Row],[借方发生额]]/10000</f>
        <v>0.01998</v>
      </c>
      <c r="I2121" s="2" t="s">
        <v>4444</v>
      </c>
      <c r="J2121" s="1">
        <f t="shared" si="35"/>
        <v>2023</v>
      </c>
      <c r="K2121" s="1" t="s">
        <v>60</v>
      </c>
      <c r="L2121" s="1" t="s">
        <v>3131</v>
      </c>
      <c r="M2121" s="2" t="s">
        <v>9</v>
      </c>
    </row>
    <row r="2122" spans="1:13">
      <c r="A2122" s="3">
        <v>44985</v>
      </c>
      <c r="B2122" s="1">
        <v>2</v>
      </c>
      <c r="C2122" s="1">
        <v>261</v>
      </c>
      <c r="D2122" s="2" t="s">
        <v>23</v>
      </c>
      <c r="E2122" s="1" t="s">
        <v>3939</v>
      </c>
      <c r="F2122" s="2" t="s">
        <v>4055</v>
      </c>
      <c r="G2122" s="4">
        <v>7799</v>
      </c>
      <c r="H2122" s="4">
        <f>表3[[#This Row],[借方发生额]]/10000</f>
        <v>0.7799</v>
      </c>
      <c r="I2122" s="2" t="s">
        <v>3136</v>
      </c>
      <c r="J2122" s="1">
        <f t="shared" si="35"/>
        <v>2023</v>
      </c>
      <c r="K2122" s="1" t="s">
        <v>79</v>
      </c>
      <c r="L2122" s="1" t="s">
        <v>79</v>
      </c>
      <c r="M2122" s="2" t="s">
        <v>9</v>
      </c>
    </row>
    <row r="2123" spans="1:13">
      <c r="A2123" s="3">
        <v>44985</v>
      </c>
      <c r="B2123" s="1">
        <v>2</v>
      </c>
      <c r="C2123" s="1">
        <v>263</v>
      </c>
      <c r="D2123" s="2" t="s">
        <v>23</v>
      </c>
      <c r="E2123" s="1" t="s">
        <v>3972</v>
      </c>
      <c r="F2123" s="2" t="s">
        <v>4650</v>
      </c>
      <c r="G2123" s="4">
        <v>39564.62</v>
      </c>
      <c r="H2123" s="4">
        <f>表3[[#This Row],[借方发生额]]/10000</f>
        <v>3.956462</v>
      </c>
      <c r="I2123" s="2" t="s">
        <v>3136</v>
      </c>
      <c r="J2123" s="1">
        <f t="shared" si="35"/>
        <v>2023</v>
      </c>
      <c r="K2123" s="1" t="s">
        <v>3533</v>
      </c>
      <c r="L2123" s="1" t="s">
        <v>27</v>
      </c>
      <c r="M2123" s="2" t="s">
        <v>3122</v>
      </c>
    </row>
    <row r="2124" spans="1:13">
      <c r="A2124" s="3">
        <v>44985</v>
      </c>
      <c r="B2124" s="1">
        <v>2</v>
      </c>
      <c r="C2124" s="1">
        <v>264</v>
      </c>
      <c r="D2124" s="2" t="s">
        <v>23</v>
      </c>
      <c r="E2124" s="1" t="s">
        <v>3939</v>
      </c>
      <c r="F2124" s="2" t="s">
        <v>3975</v>
      </c>
      <c r="G2124" s="4">
        <v>1177.07</v>
      </c>
      <c r="H2124" s="4">
        <f>表3[[#This Row],[借方发生额]]/10000</f>
        <v>0.117707</v>
      </c>
      <c r="I2124" s="2" t="s">
        <v>3136</v>
      </c>
      <c r="J2124" s="1">
        <f t="shared" si="35"/>
        <v>2023</v>
      </c>
      <c r="K2124" s="1" t="s">
        <v>79</v>
      </c>
      <c r="L2124" s="1" t="s">
        <v>79</v>
      </c>
      <c r="M2124" s="2" t="s">
        <v>9</v>
      </c>
    </row>
    <row r="2125" spans="1:13">
      <c r="A2125" s="3">
        <v>44985</v>
      </c>
      <c r="B2125" s="1">
        <v>2</v>
      </c>
      <c r="C2125" s="1">
        <v>264</v>
      </c>
      <c r="D2125" s="2" t="s">
        <v>23</v>
      </c>
      <c r="E2125" s="1" t="s">
        <v>3948</v>
      </c>
      <c r="F2125" s="2" t="s">
        <v>4669</v>
      </c>
      <c r="G2125" s="4">
        <v>1078.67</v>
      </c>
      <c r="H2125" s="4">
        <f>表3[[#This Row],[借方发生额]]/10000</f>
        <v>0.107867</v>
      </c>
      <c r="I2125" s="2" t="s">
        <v>3136</v>
      </c>
      <c r="J2125" s="1">
        <f t="shared" si="35"/>
        <v>2023</v>
      </c>
      <c r="K2125" s="1" t="s">
        <v>288</v>
      </c>
      <c r="L2125" s="1" t="s">
        <v>288</v>
      </c>
      <c r="M2125" s="2" t="s">
        <v>9</v>
      </c>
    </row>
    <row r="2126" spans="1:13">
      <c r="A2126" s="3">
        <v>44985</v>
      </c>
      <c r="B2126" s="1">
        <v>2</v>
      </c>
      <c r="C2126" s="1">
        <v>265</v>
      </c>
      <c r="D2126" s="2" t="s">
        <v>23</v>
      </c>
      <c r="E2126" s="1" t="s">
        <v>3953</v>
      </c>
      <c r="F2126" s="2" t="s">
        <v>4670</v>
      </c>
      <c r="G2126" s="4">
        <v>3521.03</v>
      </c>
      <c r="H2126" s="4">
        <f>表3[[#This Row],[借方发生额]]/10000</f>
        <v>0.352103</v>
      </c>
      <c r="I2126" s="2" t="s">
        <v>3965</v>
      </c>
      <c r="J2126" s="1">
        <f t="shared" si="35"/>
        <v>2023</v>
      </c>
      <c r="K2126" s="1" t="s">
        <v>3956</v>
      </c>
      <c r="L2126" s="1" t="s">
        <v>58</v>
      </c>
      <c r="M2126" s="2" t="s">
        <v>3121</v>
      </c>
    </row>
    <row r="2127" spans="1:13">
      <c r="A2127" s="3">
        <v>44985</v>
      </c>
      <c r="B2127" s="1">
        <v>2</v>
      </c>
      <c r="C2127" s="1">
        <v>271</v>
      </c>
      <c r="D2127" s="2" t="s">
        <v>23</v>
      </c>
      <c r="E2127" s="1" t="s">
        <v>3945</v>
      </c>
      <c r="F2127" s="2" t="s">
        <v>3975</v>
      </c>
      <c r="G2127" s="1">
        <v>97.75</v>
      </c>
      <c r="H2127" s="1">
        <f>表3[[#This Row],[借方发生额]]/10000</f>
        <v>0.009775</v>
      </c>
      <c r="I2127" s="2" t="s">
        <v>3136</v>
      </c>
      <c r="J2127" s="1">
        <f t="shared" si="35"/>
        <v>2023</v>
      </c>
      <c r="K2127" s="1" t="s">
        <v>58</v>
      </c>
      <c r="L2127" s="1" t="s">
        <v>58</v>
      </c>
      <c r="M2127" s="2" t="s">
        <v>3121</v>
      </c>
    </row>
    <row r="2128" spans="1:13">
      <c r="A2128" s="3">
        <v>44985</v>
      </c>
      <c r="B2128" s="1">
        <v>2</v>
      </c>
      <c r="C2128" s="1">
        <v>278</v>
      </c>
      <c r="D2128" s="2" t="s">
        <v>23</v>
      </c>
      <c r="E2128" s="1" t="s">
        <v>3939</v>
      </c>
      <c r="F2128" s="2" t="s">
        <v>4671</v>
      </c>
      <c r="G2128" s="4">
        <v>1887.55</v>
      </c>
      <c r="H2128" s="4">
        <f>表3[[#This Row],[借方发生额]]/10000</f>
        <v>0.188755</v>
      </c>
      <c r="I2128" s="2" t="s">
        <v>3136</v>
      </c>
      <c r="J2128" s="1">
        <f t="shared" si="35"/>
        <v>2023</v>
      </c>
      <c r="K2128" s="1" t="s">
        <v>79</v>
      </c>
      <c r="L2128" s="1" t="s">
        <v>79</v>
      </c>
      <c r="M2128" s="2" t="s">
        <v>9</v>
      </c>
    </row>
    <row r="2129" spans="1:13">
      <c r="A2129" s="3">
        <v>44985</v>
      </c>
      <c r="B2129" s="1">
        <v>2</v>
      </c>
      <c r="C2129" s="1">
        <v>283</v>
      </c>
      <c r="D2129" s="2" t="s">
        <v>23</v>
      </c>
      <c r="E2129" s="1" t="s">
        <v>3941</v>
      </c>
      <c r="F2129" s="2" t="s">
        <v>3942</v>
      </c>
      <c r="G2129" s="4">
        <v>1703</v>
      </c>
      <c r="H2129" s="4">
        <f>表3[[#This Row],[借方发生额]]/10000</f>
        <v>0.1703</v>
      </c>
      <c r="I2129" s="2" t="s">
        <v>3136</v>
      </c>
      <c r="J2129" s="1">
        <f t="shared" si="35"/>
        <v>2023</v>
      </c>
      <c r="K2129" s="1" t="s">
        <v>40</v>
      </c>
      <c r="L2129" s="1" t="s">
        <v>288</v>
      </c>
      <c r="M2129" s="2" t="s">
        <v>9</v>
      </c>
    </row>
    <row r="2130" spans="1:13">
      <c r="A2130" s="3">
        <v>44985</v>
      </c>
      <c r="B2130" s="1">
        <v>2</v>
      </c>
      <c r="C2130" s="1">
        <v>283</v>
      </c>
      <c r="D2130" s="2" t="s">
        <v>23</v>
      </c>
      <c r="E2130" s="1" t="s">
        <v>3948</v>
      </c>
      <c r="F2130" s="2" t="s">
        <v>3962</v>
      </c>
      <c r="G2130" s="1">
        <v>298</v>
      </c>
      <c r="H2130" s="1">
        <f>表3[[#This Row],[借方发生额]]/10000</f>
        <v>0.0298</v>
      </c>
      <c r="I2130" s="2" t="s">
        <v>3136</v>
      </c>
      <c r="J2130" s="1">
        <f t="shared" si="35"/>
        <v>2023</v>
      </c>
      <c r="K2130" s="1" t="s">
        <v>288</v>
      </c>
      <c r="L2130" s="1" t="s">
        <v>288</v>
      </c>
      <c r="M2130" s="2" t="s">
        <v>9</v>
      </c>
    </row>
    <row r="2131" spans="1:13">
      <c r="A2131" s="3">
        <v>44985</v>
      </c>
      <c r="B2131" s="1">
        <v>2</v>
      </c>
      <c r="C2131" s="1">
        <v>284</v>
      </c>
      <c r="D2131" s="2" t="s">
        <v>23</v>
      </c>
      <c r="E2131" s="1" t="s">
        <v>3939</v>
      </c>
      <c r="F2131" s="2" t="s">
        <v>4055</v>
      </c>
      <c r="G2131" s="4">
        <v>6799</v>
      </c>
      <c r="H2131" s="4">
        <f>表3[[#This Row],[借方发生额]]/10000</f>
        <v>0.6799</v>
      </c>
      <c r="I2131" s="2" t="s">
        <v>3136</v>
      </c>
      <c r="J2131" s="1">
        <f t="shared" si="35"/>
        <v>2023</v>
      </c>
      <c r="K2131" s="1" t="s">
        <v>79</v>
      </c>
      <c r="L2131" s="1" t="s">
        <v>79</v>
      </c>
      <c r="M2131" s="2" t="s">
        <v>9</v>
      </c>
    </row>
    <row r="2132" spans="1:13">
      <c r="A2132" s="3">
        <v>44985</v>
      </c>
      <c r="B2132" s="1">
        <v>2</v>
      </c>
      <c r="C2132" s="1">
        <v>285</v>
      </c>
      <c r="D2132" s="2" t="s">
        <v>23</v>
      </c>
      <c r="E2132" s="1" t="s">
        <v>3939</v>
      </c>
      <c r="F2132" s="2" t="s">
        <v>4672</v>
      </c>
      <c r="G2132" s="4">
        <v>28467.92</v>
      </c>
      <c r="H2132" s="4">
        <f>表3[[#This Row],[借方发生额]]/10000</f>
        <v>2.846792</v>
      </c>
      <c r="I2132" s="2" t="s">
        <v>3136</v>
      </c>
      <c r="J2132" s="1">
        <f t="shared" si="35"/>
        <v>2023</v>
      </c>
      <c r="K2132" s="1" t="s">
        <v>79</v>
      </c>
      <c r="L2132" s="1" t="s">
        <v>79</v>
      </c>
      <c r="M2132" s="2" t="s">
        <v>9</v>
      </c>
    </row>
    <row r="2133" spans="1:13">
      <c r="A2133" s="3">
        <v>44985</v>
      </c>
      <c r="B2133" s="1">
        <v>2</v>
      </c>
      <c r="C2133" s="1">
        <v>286</v>
      </c>
      <c r="D2133" s="2" t="s">
        <v>23</v>
      </c>
      <c r="E2133" s="1" t="s">
        <v>3945</v>
      </c>
      <c r="F2133" s="2" t="s">
        <v>4043</v>
      </c>
      <c r="G2133" s="4">
        <v>1321.47</v>
      </c>
      <c r="H2133" s="4">
        <f>表3[[#This Row],[借方发生额]]/10000</f>
        <v>0.132147</v>
      </c>
      <c r="I2133" s="2" t="s">
        <v>3136</v>
      </c>
      <c r="J2133" s="1">
        <f t="shared" si="35"/>
        <v>2023</v>
      </c>
      <c r="K2133" s="1" t="s">
        <v>58</v>
      </c>
      <c r="L2133" s="1" t="s">
        <v>58</v>
      </c>
      <c r="M2133" s="2" t="s">
        <v>3121</v>
      </c>
    </row>
    <row r="2134" spans="1:13">
      <c r="A2134" s="3">
        <v>44985</v>
      </c>
      <c r="B2134" s="1">
        <v>2</v>
      </c>
      <c r="C2134" s="1">
        <v>286</v>
      </c>
      <c r="D2134" s="2" t="s">
        <v>23</v>
      </c>
      <c r="E2134" s="1" t="s">
        <v>3939</v>
      </c>
      <c r="F2134" s="2" t="s">
        <v>4055</v>
      </c>
      <c r="G2134" s="1">
        <v>838.08</v>
      </c>
      <c r="H2134" s="1">
        <f>表3[[#This Row],[借方发生额]]/10000</f>
        <v>0.083808</v>
      </c>
      <c r="I2134" s="2" t="s">
        <v>3136</v>
      </c>
      <c r="J2134" s="1">
        <f t="shared" si="35"/>
        <v>2023</v>
      </c>
      <c r="K2134" s="1" t="s">
        <v>79</v>
      </c>
      <c r="L2134" s="1" t="s">
        <v>79</v>
      </c>
      <c r="M2134" s="2" t="s">
        <v>9</v>
      </c>
    </row>
    <row r="2135" spans="1:13">
      <c r="A2135" s="3">
        <v>44985</v>
      </c>
      <c r="B2135" s="1">
        <v>2</v>
      </c>
      <c r="C2135" s="1">
        <v>286</v>
      </c>
      <c r="D2135" s="2" t="s">
        <v>23</v>
      </c>
      <c r="E2135" s="1" t="s">
        <v>3941</v>
      </c>
      <c r="F2135" s="2" t="s">
        <v>3942</v>
      </c>
      <c r="G2135" s="4">
        <v>1518.81</v>
      </c>
      <c r="H2135" s="4">
        <f>表3[[#This Row],[借方发生额]]/10000</f>
        <v>0.151881</v>
      </c>
      <c r="I2135" s="2" t="s">
        <v>3136</v>
      </c>
      <c r="J2135" s="1">
        <f t="shared" si="35"/>
        <v>2023</v>
      </c>
      <c r="K2135" s="1" t="s">
        <v>40</v>
      </c>
      <c r="L2135" s="1" t="s">
        <v>288</v>
      </c>
      <c r="M2135" s="2" t="s">
        <v>9</v>
      </c>
    </row>
    <row r="2136" spans="1:13">
      <c r="A2136" s="3">
        <v>44985</v>
      </c>
      <c r="B2136" s="1">
        <v>2</v>
      </c>
      <c r="C2136" s="1">
        <v>292</v>
      </c>
      <c r="D2136" s="2" t="s">
        <v>23</v>
      </c>
      <c r="E2136" s="1" t="s">
        <v>3939</v>
      </c>
      <c r="F2136" s="2" t="s">
        <v>4673</v>
      </c>
      <c r="G2136" s="4">
        <v>15199.91</v>
      </c>
      <c r="H2136" s="4">
        <f>表3[[#This Row],[借方发生额]]/10000</f>
        <v>1.519991</v>
      </c>
      <c r="I2136" s="2" t="s">
        <v>3136</v>
      </c>
      <c r="J2136" s="1">
        <f t="shared" si="35"/>
        <v>2023</v>
      </c>
      <c r="K2136" s="1" t="s">
        <v>79</v>
      </c>
      <c r="L2136" s="1" t="s">
        <v>79</v>
      </c>
      <c r="M2136" s="2" t="s">
        <v>9</v>
      </c>
    </row>
    <row r="2137" spans="1:13">
      <c r="A2137" s="3">
        <v>44985</v>
      </c>
      <c r="B2137" s="1">
        <v>2</v>
      </c>
      <c r="C2137" s="1">
        <v>294</v>
      </c>
      <c r="D2137" s="2" t="s">
        <v>23</v>
      </c>
      <c r="E2137" s="1" t="s">
        <v>3972</v>
      </c>
      <c r="F2137" s="2" t="s">
        <v>4674</v>
      </c>
      <c r="G2137" s="4">
        <v>10212.77</v>
      </c>
      <c r="H2137" s="4">
        <f>表3[[#This Row],[借方发生额]]/10000</f>
        <v>1.021277</v>
      </c>
      <c r="I2137" s="2" t="s">
        <v>3136</v>
      </c>
      <c r="J2137" s="1">
        <f t="shared" si="35"/>
        <v>2023</v>
      </c>
      <c r="K2137" s="1" t="s">
        <v>3533</v>
      </c>
      <c r="L2137" s="1" t="s">
        <v>27</v>
      </c>
      <c r="M2137" s="2" t="s">
        <v>3122</v>
      </c>
    </row>
    <row r="2138" spans="1:13">
      <c r="A2138" s="3">
        <v>44985</v>
      </c>
      <c r="B2138" s="1">
        <v>2</v>
      </c>
      <c r="C2138" s="1">
        <v>298</v>
      </c>
      <c r="D2138" s="2" t="s">
        <v>23</v>
      </c>
      <c r="E2138" s="1" t="s">
        <v>3941</v>
      </c>
      <c r="F2138" s="2" t="s">
        <v>3942</v>
      </c>
      <c r="G2138" s="4">
        <v>4890</v>
      </c>
      <c r="H2138" s="4">
        <f>表3[[#This Row],[借方发生额]]/10000</f>
        <v>0.489</v>
      </c>
      <c r="I2138" s="2" t="s">
        <v>3136</v>
      </c>
      <c r="J2138" s="1">
        <f t="shared" si="35"/>
        <v>2023</v>
      </c>
      <c r="K2138" s="1" t="s">
        <v>40</v>
      </c>
      <c r="L2138" s="1" t="s">
        <v>288</v>
      </c>
      <c r="M2138" s="2" t="s">
        <v>9</v>
      </c>
    </row>
    <row r="2139" spans="1:13">
      <c r="A2139" s="3">
        <v>44985</v>
      </c>
      <c r="B2139" s="1">
        <v>2</v>
      </c>
      <c r="C2139" s="1">
        <v>299</v>
      </c>
      <c r="D2139" s="2" t="s">
        <v>23</v>
      </c>
      <c r="E2139" s="1" t="s">
        <v>3941</v>
      </c>
      <c r="F2139" s="2" t="s">
        <v>3942</v>
      </c>
      <c r="G2139" s="4">
        <v>5110</v>
      </c>
      <c r="H2139" s="4">
        <f>表3[[#This Row],[借方发生额]]/10000</f>
        <v>0.511</v>
      </c>
      <c r="I2139" s="2" t="s">
        <v>3136</v>
      </c>
      <c r="J2139" s="1">
        <f t="shared" si="35"/>
        <v>2023</v>
      </c>
      <c r="K2139" s="1" t="s">
        <v>40</v>
      </c>
      <c r="L2139" s="1" t="s">
        <v>288</v>
      </c>
      <c r="M2139" s="2" t="s">
        <v>9</v>
      </c>
    </row>
    <row r="2140" spans="1:13">
      <c r="A2140" s="3">
        <v>44985</v>
      </c>
      <c r="B2140" s="1">
        <v>2</v>
      </c>
      <c r="C2140" s="1">
        <v>300</v>
      </c>
      <c r="D2140" s="2" t="s">
        <v>23</v>
      </c>
      <c r="E2140" s="1" t="s">
        <v>3953</v>
      </c>
      <c r="F2140" s="2" t="s">
        <v>4016</v>
      </c>
      <c r="G2140" s="4">
        <v>5397.28</v>
      </c>
      <c r="H2140" s="4">
        <f>表3[[#This Row],[借方发生额]]/10000</f>
        <v>0.539728</v>
      </c>
      <c r="I2140" s="2" t="s">
        <v>3136</v>
      </c>
      <c r="J2140" s="1">
        <f t="shared" si="35"/>
        <v>2023</v>
      </c>
      <c r="K2140" s="1" t="s">
        <v>3956</v>
      </c>
      <c r="L2140" s="1" t="s">
        <v>58</v>
      </c>
      <c r="M2140" s="2" t="s">
        <v>3121</v>
      </c>
    </row>
    <row r="2141" spans="1:13">
      <c r="A2141" s="3">
        <v>44985</v>
      </c>
      <c r="B2141" s="1">
        <v>2</v>
      </c>
      <c r="C2141" s="1">
        <v>319</v>
      </c>
      <c r="D2141" s="2" t="s">
        <v>23</v>
      </c>
      <c r="E2141" s="1" t="s">
        <v>4017</v>
      </c>
      <c r="F2141" s="2" t="s">
        <v>4675</v>
      </c>
      <c r="G2141" s="4">
        <v>2000</v>
      </c>
      <c r="H2141" s="4">
        <f>表3[[#This Row],[借方发生额]]/10000</f>
        <v>0.2</v>
      </c>
      <c r="I2141" s="2" t="s">
        <v>3136</v>
      </c>
      <c r="J2141" s="1">
        <f t="shared" si="35"/>
        <v>2023</v>
      </c>
      <c r="K2141" s="1" t="s">
        <v>4019</v>
      </c>
      <c r="L2141" s="1" t="s">
        <v>79</v>
      </c>
      <c r="M2141" s="2" t="s">
        <v>9</v>
      </c>
    </row>
    <row r="2142" spans="1:13">
      <c r="A2142" s="3">
        <v>44985</v>
      </c>
      <c r="B2142" s="1">
        <v>2</v>
      </c>
      <c r="C2142" s="1">
        <v>323</v>
      </c>
      <c r="D2142" s="2" t="s">
        <v>23</v>
      </c>
      <c r="E2142" s="1" t="s">
        <v>3948</v>
      </c>
      <c r="F2142" s="2" t="s">
        <v>4163</v>
      </c>
      <c r="G2142" s="4">
        <v>2599.7</v>
      </c>
      <c r="H2142" s="4">
        <f>表3[[#This Row],[借方发生额]]/10000</f>
        <v>0.25997</v>
      </c>
      <c r="I2142" s="2" t="s">
        <v>3136</v>
      </c>
      <c r="J2142" s="1">
        <f t="shared" si="35"/>
        <v>2023</v>
      </c>
      <c r="K2142" s="1" t="s">
        <v>288</v>
      </c>
      <c r="L2142" s="1" t="s">
        <v>288</v>
      </c>
      <c r="M2142" s="2" t="s">
        <v>9</v>
      </c>
    </row>
    <row r="2143" spans="1:13">
      <c r="A2143" s="3">
        <v>44985</v>
      </c>
      <c r="B2143" s="1">
        <v>2</v>
      </c>
      <c r="C2143" s="1">
        <v>328</v>
      </c>
      <c r="D2143" s="2" t="s">
        <v>23</v>
      </c>
      <c r="E2143" s="1" t="s">
        <v>3945</v>
      </c>
      <c r="F2143" s="2" t="s">
        <v>4054</v>
      </c>
      <c r="G2143" s="1">
        <v>541</v>
      </c>
      <c r="H2143" s="1">
        <f>表3[[#This Row],[借方发生额]]/10000</f>
        <v>0.0541</v>
      </c>
      <c r="I2143" s="2" t="s">
        <v>3161</v>
      </c>
      <c r="J2143" s="1">
        <f t="shared" si="35"/>
        <v>2023</v>
      </c>
      <c r="K2143" s="1" t="s">
        <v>58</v>
      </c>
      <c r="L2143" s="1" t="s">
        <v>58</v>
      </c>
      <c r="M2143" s="2" t="s">
        <v>3121</v>
      </c>
    </row>
    <row r="2144" spans="1:13">
      <c r="A2144" s="3">
        <v>44985</v>
      </c>
      <c r="B2144" s="1">
        <v>2</v>
      </c>
      <c r="C2144" s="1">
        <v>332</v>
      </c>
      <c r="D2144" s="2" t="s">
        <v>23</v>
      </c>
      <c r="E2144" s="1" t="s">
        <v>3939</v>
      </c>
      <c r="F2144" s="2" t="s">
        <v>4055</v>
      </c>
      <c r="G2144" s="4">
        <v>5499</v>
      </c>
      <c r="H2144" s="4">
        <f>表3[[#This Row],[借方发生额]]/10000</f>
        <v>0.5499</v>
      </c>
      <c r="I2144" s="2" t="s">
        <v>3136</v>
      </c>
      <c r="J2144" s="1">
        <f t="shared" si="35"/>
        <v>2023</v>
      </c>
      <c r="K2144" s="1" t="s">
        <v>79</v>
      </c>
      <c r="L2144" s="1" t="s">
        <v>79</v>
      </c>
      <c r="M2144" s="2" t="s">
        <v>9</v>
      </c>
    </row>
    <row r="2145" spans="1:13">
      <c r="A2145" s="3">
        <v>44985</v>
      </c>
      <c r="B2145" s="1">
        <v>2</v>
      </c>
      <c r="C2145" s="1">
        <v>333</v>
      </c>
      <c r="D2145" s="2" t="s">
        <v>23</v>
      </c>
      <c r="E2145" s="1" t="s">
        <v>3953</v>
      </c>
      <c r="F2145" s="2" t="s">
        <v>4676</v>
      </c>
      <c r="G2145" s="4">
        <v>1053.1</v>
      </c>
      <c r="H2145" s="4">
        <f>表3[[#This Row],[借方发生额]]/10000</f>
        <v>0.10531</v>
      </c>
      <c r="I2145" s="2" t="s">
        <v>3136</v>
      </c>
      <c r="J2145" s="1">
        <f t="shared" si="35"/>
        <v>2023</v>
      </c>
      <c r="K2145" s="1" t="s">
        <v>3956</v>
      </c>
      <c r="L2145" s="1" t="s">
        <v>58</v>
      </c>
      <c r="M2145" s="2" t="s">
        <v>3121</v>
      </c>
    </row>
    <row r="2146" spans="1:13">
      <c r="A2146" s="3">
        <v>44985</v>
      </c>
      <c r="B2146" s="1">
        <v>2</v>
      </c>
      <c r="C2146" s="1">
        <v>336</v>
      </c>
      <c r="D2146" s="2" t="s">
        <v>23</v>
      </c>
      <c r="E2146" s="1" t="s">
        <v>3939</v>
      </c>
      <c r="F2146" s="2" t="s">
        <v>4677</v>
      </c>
      <c r="G2146" s="4">
        <v>3250</v>
      </c>
      <c r="H2146" s="4">
        <f>表3[[#This Row],[借方发生额]]/10000</f>
        <v>0.325</v>
      </c>
      <c r="I2146" s="2" t="s">
        <v>3136</v>
      </c>
      <c r="J2146" s="1">
        <f t="shared" si="35"/>
        <v>2023</v>
      </c>
      <c r="K2146" s="1" t="s">
        <v>79</v>
      </c>
      <c r="L2146" s="1" t="s">
        <v>79</v>
      </c>
      <c r="M2146" s="2" t="s">
        <v>9</v>
      </c>
    </row>
    <row r="2147" spans="1:13">
      <c r="A2147" s="3">
        <v>44985</v>
      </c>
      <c r="B2147" s="1">
        <v>2</v>
      </c>
      <c r="C2147" s="1">
        <v>351</v>
      </c>
      <c r="D2147" s="2" t="s">
        <v>23</v>
      </c>
      <c r="E2147" s="1" t="s">
        <v>3939</v>
      </c>
      <c r="F2147" s="2" t="s">
        <v>4120</v>
      </c>
      <c r="G2147" s="4">
        <v>188679.25</v>
      </c>
      <c r="H2147" s="4">
        <f>表3[[#This Row],[借方发生额]]/10000</f>
        <v>18.867925</v>
      </c>
      <c r="I2147" s="2" t="s">
        <v>3186</v>
      </c>
      <c r="J2147" s="1">
        <f t="shared" si="35"/>
        <v>2023</v>
      </c>
      <c r="K2147" s="1" t="s">
        <v>79</v>
      </c>
      <c r="L2147" s="1" t="s">
        <v>79</v>
      </c>
      <c r="M2147" s="2" t="s">
        <v>9</v>
      </c>
    </row>
    <row r="2148" spans="1:13">
      <c r="A2148" s="3">
        <v>44985</v>
      </c>
      <c r="B2148" s="1">
        <v>2</v>
      </c>
      <c r="C2148" s="1">
        <v>352</v>
      </c>
      <c r="D2148" s="2" t="s">
        <v>23</v>
      </c>
      <c r="E2148" s="1" t="s">
        <v>3953</v>
      </c>
      <c r="F2148" s="2" t="s">
        <v>4478</v>
      </c>
      <c r="G2148" s="4">
        <v>1353.1</v>
      </c>
      <c r="H2148" s="4">
        <f>表3[[#This Row],[借方发生额]]/10000</f>
        <v>0.13531</v>
      </c>
      <c r="I2148" s="2" t="s">
        <v>3136</v>
      </c>
      <c r="J2148" s="1">
        <f t="shared" si="35"/>
        <v>2023</v>
      </c>
      <c r="K2148" s="1" t="s">
        <v>3956</v>
      </c>
      <c r="L2148" s="1" t="s">
        <v>58</v>
      </c>
      <c r="M2148" s="2" t="s">
        <v>3121</v>
      </c>
    </row>
    <row r="2149" spans="1:13">
      <c r="A2149" s="3">
        <v>44985</v>
      </c>
      <c r="B2149" s="1">
        <v>2</v>
      </c>
      <c r="C2149" s="1">
        <v>353</v>
      </c>
      <c r="D2149" s="2" t="s">
        <v>23</v>
      </c>
      <c r="E2149" s="1" t="s">
        <v>3939</v>
      </c>
      <c r="F2149" s="2" t="s">
        <v>3975</v>
      </c>
      <c r="G2149" s="1">
        <v>352.28</v>
      </c>
      <c r="H2149" s="1">
        <f>表3[[#This Row],[借方发生额]]/10000</f>
        <v>0.035228</v>
      </c>
      <c r="I2149" s="2" t="s">
        <v>3136</v>
      </c>
      <c r="J2149" s="1">
        <f t="shared" si="35"/>
        <v>2023</v>
      </c>
      <c r="K2149" s="1" t="s">
        <v>79</v>
      </c>
      <c r="L2149" s="1" t="s">
        <v>79</v>
      </c>
      <c r="M2149" s="2" t="s">
        <v>9</v>
      </c>
    </row>
    <row r="2150" spans="1:13">
      <c r="A2150" s="3">
        <v>44985</v>
      </c>
      <c r="B2150" s="1">
        <v>2</v>
      </c>
      <c r="C2150" s="1">
        <v>355</v>
      </c>
      <c r="D2150" s="2" t="s">
        <v>23</v>
      </c>
      <c r="E2150" s="1" t="s">
        <v>4030</v>
      </c>
      <c r="F2150" s="2" t="s">
        <v>4678</v>
      </c>
      <c r="G2150" s="1">
        <v>55.1</v>
      </c>
      <c r="H2150" s="1">
        <f>表3[[#This Row],[借方发生额]]/10000</f>
        <v>0.00551</v>
      </c>
      <c r="I2150" s="2" t="s">
        <v>3136</v>
      </c>
      <c r="J2150" s="1">
        <f t="shared" si="35"/>
        <v>2023</v>
      </c>
      <c r="K2150" s="1" t="s">
        <v>4032</v>
      </c>
      <c r="L2150" s="1" t="s">
        <v>79</v>
      </c>
      <c r="M2150" s="2" t="s">
        <v>9</v>
      </c>
    </row>
    <row r="2151" spans="1:13">
      <c r="A2151" s="3">
        <v>44985</v>
      </c>
      <c r="B2151" s="1">
        <v>2</v>
      </c>
      <c r="C2151" s="1">
        <v>361</v>
      </c>
      <c r="D2151" s="2" t="s">
        <v>23</v>
      </c>
      <c r="E2151" s="1" t="s">
        <v>3945</v>
      </c>
      <c r="F2151" s="2" t="s">
        <v>3497</v>
      </c>
      <c r="G2151" s="4">
        <v>1000</v>
      </c>
      <c r="H2151" s="4">
        <f>表3[[#This Row],[借方发生额]]/10000</f>
        <v>0.1</v>
      </c>
      <c r="I2151" s="2" t="s">
        <v>3136</v>
      </c>
      <c r="J2151" s="1">
        <f t="shared" si="35"/>
        <v>2023</v>
      </c>
      <c r="K2151" s="1" t="s">
        <v>58</v>
      </c>
      <c r="L2151" s="1" t="s">
        <v>58</v>
      </c>
      <c r="M2151" s="2" t="s">
        <v>3121</v>
      </c>
    </row>
    <row r="2152" spans="1:13">
      <c r="A2152" s="3">
        <v>44985</v>
      </c>
      <c r="B2152" s="1">
        <v>2</v>
      </c>
      <c r="C2152" s="1">
        <v>363</v>
      </c>
      <c r="D2152" s="2" t="s">
        <v>23</v>
      </c>
      <c r="E2152" s="1" t="s">
        <v>3957</v>
      </c>
      <c r="F2152" s="2" t="s">
        <v>4679</v>
      </c>
      <c r="G2152" s="1">
        <v>721.7</v>
      </c>
      <c r="H2152" s="1">
        <f>表3[[#This Row],[借方发生额]]/10000</f>
        <v>0.07217</v>
      </c>
      <c r="I2152" s="2" t="s">
        <v>3136</v>
      </c>
      <c r="J2152" s="1">
        <f t="shared" si="35"/>
        <v>2023</v>
      </c>
      <c r="K2152" s="1" t="s">
        <v>3959</v>
      </c>
      <c r="L2152" s="1" t="s">
        <v>3131</v>
      </c>
      <c r="M2152" s="2" t="s">
        <v>9</v>
      </c>
    </row>
    <row r="2153" spans="1:13">
      <c r="A2153" s="3">
        <v>44985</v>
      </c>
      <c r="B2153" s="1">
        <v>2</v>
      </c>
      <c r="C2153" s="1">
        <v>364</v>
      </c>
      <c r="D2153" s="2" t="s">
        <v>23</v>
      </c>
      <c r="E2153" s="1" t="s">
        <v>3939</v>
      </c>
      <c r="F2153" s="2" t="s">
        <v>3975</v>
      </c>
      <c r="G2153" s="4">
        <v>1226.5</v>
      </c>
      <c r="H2153" s="4">
        <f>表3[[#This Row],[借方发生额]]/10000</f>
        <v>0.12265</v>
      </c>
      <c r="I2153" s="2" t="s">
        <v>3136</v>
      </c>
      <c r="J2153" s="1">
        <f t="shared" si="35"/>
        <v>2023</v>
      </c>
      <c r="K2153" s="1" t="s">
        <v>79</v>
      </c>
      <c r="L2153" s="1" t="s">
        <v>79</v>
      </c>
      <c r="M2153" s="2" t="s">
        <v>9</v>
      </c>
    </row>
    <row r="2154" spans="1:13">
      <c r="A2154" s="3">
        <v>44985</v>
      </c>
      <c r="B2154" s="1">
        <v>2</v>
      </c>
      <c r="C2154" s="1">
        <v>372</v>
      </c>
      <c r="D2154" s="2" t="s">
        <v>23</v>
      </c>
      <c r="E2154" s="1" t="s">
        <v>3939</v>
      </c>
      <c r="F2154" s="2" t="s">
        <v>4654</v>
      </c>
      <c r="G2154" s="1">
        <v>200</v>
      </c>
      <c r="H2154" s="1">
        <f>表3[[#This Row],[借方发生额]]/10000</f>
        <v>0.02</v>
      </c>
      <c r="I2154" s="2" t="s">
        <v>3136</v>
      </c>
      <c r="J2154" s="1">
        <f t="shared" si="35"/>
        <v>2023</v>
      </c>
      <c r="K2154" s="1" t="s">
        <v>79</v>
      </c>
      <c r="L2154" s="1" t="s">
        <v>79</v>
      </c>
      <c r="M2154" s="2" t="s">
        <v>9</v>
      </c>
    </row>
    <row r="2155" spans="1:13">
      <c r="A2155" s="3">
        <v>44985</v>
      </c>
      <c r="B2155" s="1">
        <v>2</v>
      </c>
      <c r="C2155" s="1">
        <v>373</v>
      </c>
      <c r="D2155" s="2" t="s">
        <v>23</v>
      </c>
      <c r="E2155" s="1" t="s">
        <v>3939</v>
      </c>
      <c r="F2155" s="2" t="s">
        <v>4654</v>
      </c>
      <c r="G2155" s="1">
        <v>200</v>
      </c>
      <c r="H2155" s="1">
        <f>表3[[#This Row],[借方发生额]]/10000</f>
        <v>0.02</v>
      </c>
      <c r="I2155" s="2" t="s">
        <v>3136</v>
      </c>
      <c r="J2155" s="1">
        <f t="shared" si="35"/>
        <v>2023</v>
      </c>
      <c r="K2155" s="1" t="s">
        <v>79</v>
      </c>
      <c r="L2155" s="1" t="s">
        <v>79</v>
      </c>
      <c r="M2155" s="2" t="s">
        <v>9</v>
      </c>
    </row>
    <row r="2156" spans="1:13">
      <c r="A2156" s="3">
        <v>44985</v>
      </c>
      <c r="B2156" s="1">
        <v>2</v>
      </c>
      <c r="C2156" s="1">
        <v>373</v>
      </c>
      <c r="D2156" s="2" t="s">
        <v>23</v>
      </c>
      <c r="E2156" s="1" t="s">
        <v>3939</v>
      </c>
      <c r="F2156" s="2" t="s">
        <v>4680</v>
      </c>
      <c r="G2156" s="1">
        <v>220</v>
      </c>
      <c r="H2156" s="1">
        <f>表3[[#This Row],[借方发生额]]/10000</f>
        <v>0.022</v>
      </c>
      <c r="I2156" s="2" t="s">
        <v>3136</v>
      </c>
      <c r="J2156" s="1">
        <f t="shared" si="35"/>
        <v>2023</v>
      </c>
      <c r="K2156" s="1" t="s">
        <v>79</v>
      </c>
      <c r="L2156" s="1" t="s">
        <v>79</v>
      </c>
      <c r="M2156" s="2" t="s">
        <v>9</v>
      </c>
    </row>
    <row r="2157" spans="1:13">
      <c r="A2157" s="3">
        <v>44985</v>
      </c>
      <c r="B2157" s="1">
        <v>2</v>
      </c>
      <c r="C2157" s="1">
        <v>375</v>
      </c>
      <c r="D2157" s="2" t="s">
        <v>23</v>
      </c>
      <c r="E2157" s="1" t="s">
        <v>3972</v>
      </c>
      <c r="F2157" s="2" t="s">
        <v>4681</v>
      </c>
      <c r="G2157" s="4">
        <v>138699.14</v>
      </c>
      <c r="H2157" s="4">
        <f>表3[[#This Row],[借方发生额]]/10000</f>
        <v>13.869914</v>
      </c>
      <c r="I2157" s="2" t="s">
        <v>3136</v>
      </c>
      <c r="J2157" s="1">
        <f t="shared" si="35"/>
        <v>2023</v>
      </c>
      <c r="K2157" s="1" t="s">
        <v>3533</v>
      </c>
      <c r="L2157" s="1" t="s">
        <v>27</v>
      </c>
      <c r="M2157" s="2" t="s">
        <v>3122</v>
      </c>
    </row>
    <row r="2158" spans="1:13">
      <c r="A2158" s="3">
        <v>44985</v>
      </c>
      <c r="B2158" s="1">
        <v>2</v>
      </c>
      <c r="C2158" s="1">
        <v>429</v>
      </c>
      <c r="D2158" s="2" t="s">
        <v>23</v>
      </c>
      <c r="E2158" s="1" t="s">
        <v>3939</v>
      </c>
      <c r="F2158" s="2" t="s">
        <v>3991</v>
      </c>
      <c r="G2158" s="1">
        <v>45.71</v>
      </c>
      <c r="H2158" s="1">
        <f>表3[[#This Row],[借方发生额]]/10000</f>
        <v>0.004571</v>
      </c>
      <c r="I2158" s="2" t="s">
        <v>3136</v>
      </c>
      <c r="J2158" s="1">
        <f t="shared" si="35"/>
        <v>2023</v>
      </c>
      <c r="K2158" s="1" t="s">
        <v>79</v>
      </c>
      <c r="L2158" s="1" t="s">
        <v>79</v>
      </c>
      <c r="M2158" s="2" t="s">
        <v>9</v>
      </c>
    </row>
    <row r="2159" spans="1:13">
      <c r="A2159" s="3">
        <v>44985</v>
      </c>
      <c r="B2159" s="1">
        <v>2</v>
      </c>
      <c r="C2159" s="1">
        <v>430</v>
      </c>
      <c r="D2159" s="2" t="s">
        <v>23</v>
      </c>
      <c r="E2159" s="1" t="s">
        <v>3939</v>
      </c>
      <c r="F2159" s="2" t="s">
        <v>4655</v>
      </c>
      <c r="G2159" s="1">
        <v>274.29</v>
      </c>
      <c r="H2159" s="1">
        <f>表3[[#This Row],[借方发生额]]/10000</f>
        <v>0.027429</v>
      </c>
      <c r="I2159" s="2" t="s">
        <v>3136</v>
      </c>
      <c r="J2159" s="1">
        <f t="shared" si="35"/>
        <v>2023</v>
      </c>
      <c r="K2159" s="1" t="s">
        <v>79</v>
      </c>
      <c r="L2159" s="1" t="s">
        <v>79</v>
      </c>
      <c r="M2159" s="2" t="s">
        <v>9</v>
      </c>
    </row>
    <row r="2160" spans="1:13">
      <c r="A2160" s="3">
        <v>44985</v>
      </c>
      <c r="B2160" s="1">
        <v>2</v>
      </c>
      <c r="C2160" s="1">
        <v>431</v>
      </c>
      <c r="D2160" s="2" t="s">
        <v>23</v>
      </c>
      <c r="E2160" s="1" t="s">
        <v>3939</v>
      </c>
      <c r="F2160" s="2" t="s">
        <v>3990</v>
      </c>
      <c r="G2160" s="1">
        <v>274.29</v>
      </c>
      <c r="H2160" s="1">
        <f>表3[[#This Row],[借方发生额]]/10000</f>
        <v>0.027429</v>
      </c>
      <c r="I2160" s="2" t="s">
        <v>3136</v>
      </c>
      <c r="J2160" s="1">
        <f t="shared" si="35"/>
        <v>2023</v>
      </c>
      <c r="K2160" s="1" t="s">
        <v>79</v>
      </c>
      <c r="L2160" s="1" t="s">
        <v>79</v>
      </c>
      <c r="M2160" s="2" t="s">
        <v>9</v>
      </c>
    </row>
    <row r="2161" spans="1:13">
      <c r="A2161" s="3">
        <v>44985</v>
      </c>
      <c r="B2161" s="1">
        <v>2</v>
      </c>
      <c r="C2161" s="1">
        <v>432</v>
      </c>
      <c r="D2161" s="2" t="s">
        <v>23</v>
      </c>
      <c r="E2161" s="1" t="s">
        <v>3939</v>
      </c>
      <c r="F2161" s="2" t="s">
        <v>4396</v>
      </c>
      <c r="G2161" s="1">
        <v>320</v>
      </c>
      <c r="H2161" s="1">
        <f>表3[[#This Row],[借方发生额]]/10000</f>
        <v>0.032</v>
      </c>
      <c r="I2161" s="2" t="s">
        <v>3136</v>
      </c>
      <c r="J2161" s="1">
        <f t="shared" si="35"/>
        <v>2023</v>
      </c>
      <c r="K2161" s="1" t="s">
        <v>79</v>
      </c>
      <c r="L2161" s="1" t="s">
        <v>79</v>
      </c>
      <c r="M2161" s="2" t="s">
        <v>9</v>
      </c>
    </row>
    <row r="2162" spans="1:13">
      <c r="A2162" s="3">
        <v>44985</v>
      </c>
      <c r="B2162" s="1">
        <v>2</v>
      </c>
      <c r="C2162" s="1">
        <v>438</v>
      </c>
      <c r="D2162" s="2" t="s">
        <v>23</v>
      </c>
      <c r="E2162" s="1" t="s">
        <v>4211</v>
      </c>
      <c r="F2162" s="2" t="s">
        <v>4682</v>
      </c>
      <c r="G2162" s="1">
        <v>-898.87</v>
      </c>
      <c r="H2162" s="1">
        <f>表3[[#This Row],[借方发生额]]/10000</f>
        <v>-0.089887</v>
      </c>
      <c r="J2162" s="1">
        <f t="shared" si="35"/>
        <v>2023</v>
      </c>
      <c r="K2162" s="1" t="s">
        <v>3258</v>
      </c>
      <c r="L2162" s="1" t="s">
        <v>79</v>
      </c>
      <c r="M2162" s="2" t="s">
        <v>9</v>
      </c>
    </row>
    <row r="2163" spans="1:13">
      <c r="A2163" s="3">
        <v>44985</v>
      </c>
      <c r="B2163" s="1">
        <v>2</v>
      </c>
      <c r="C2163" s="1">
        <v>442</v>
      </c>
      <c r="D2163" s="2" t="s">
        <v>23</v>
      </c>
      <c r="E2163" s="1" t="s">
        <v>4007</v>
      </c>
      <c r="F2163" s="2" t="s">
        <v>4036</v>
      </c>
      <c r="G2163" s="4">
        <v>507230.12</v>
      </c>
      <c r="H2163" s="4">
        <f>表3[[#This Row],[借方发生额]]/10000</f>
        <v>50.723012</v>
      </c>
      <c r="I2163" s="2" t="s">
        <v>3755</v>
      </c>
      <c r="J2163" s="1">
        <f t="shared" si="35"/>
        <v>2023</v>
      </c>
      <c r="K2163" s="1" t="s">
        <v>32</v>
      </c>
      <c r="L2163" s="1" t="s">
        <v>3120</v>
      </c>
      <c r="M2163" s="1" t="s">
        <v>3120</v>
      </c>
    </row>
    <row r="2164" spans="1:13">
      <c r="A2164" s="3">
        <v>44985</v>
      </c>
      <c r="B2164" s="1">
        <v>2</v>
      </c>
      <c r="C2164" s="1">
        <v>445</v>
      </c>
      <c r="D2164" s="2" t="s">
        <v>23</v>
      </c>
      <c r="E2164" s="1" t="s">
        <v>4009</v>
      </c>
      <c r="F2164" s="1" t="s">
        <v>3756</v>
      </c>
      <c r="G2164" s="4">
        <v>54304.72</v>
      </c>
      <c r="H2164" s="4">
        <f>表3[[#This Row],[借方发生额]]/10000</f>
        <v>5.430472</v>
      </c>
      <c r="I2164" s="2" t="s">
        <v>50</v>
      </c>
      <c r="J2164" s="1">
        <f t="shared" si="35"/>
        <v>2023</v>
      </c>
      <c r="K2164" s="1" t="s">
        <v>51</v>
      </c>
      <c r="L2164" s="1" t="s">
        <v>4010</v>
      </c>
      <c r="M2164" s="2" t="s">
        <v>9</v>
      </c>
    </row>
    <row r="2165" spans="1:13">
      <c r="A2165" s="3">
        <v>44985</v>
      </c>
      <c r="B2165" s="1">
        <v>2</v>
      </c>
      <c r="C2165" s="1">
        <v>453</v>
      </c>
      <c r="D2165" s="2" t="s">
        <v>23</v>
      </c>
      <c r="E2165" s="1" t="s">
        <v>4657</v>
      </c>
      <c r="F2165" s="2" t="s">
        <v>4683</v>
      </c>
      <c r="G2165" s="4">
        <v>8000</v>
      </c>
      <c r="H2165" s="4">
        <f>表3[[#This Row],[借方发生额]]/10000</f>
        <v>0.8</v>
      </c>
      <c r="I2165" s="2" t="s">
        <v>3898</v>
      </c>
      <c r="J2165" s="1">
        <f t="shared" si="35"/>
        <v>2023</v>
      </c>
      <c r="K2165" s="1" t="s">
        <v>3395</v>
      </c>
      <c r="L2165" s="1" t="s">
        <v>3131</v>
      </c>
      <c r="M2165" s="2" t="s">
        <v>9</v>
      </c>
    </row>
    <row r="2166" spans="1:13">
      <c r="A2166" s="3">
        <v>44985</v>
      </c>
      <c r="B2166" s="1">
        <v>2</v>
      </c>
      <c r="C2166" s="1">
        <v>453</v>
      </c>
      <c r="D2166" s="2" t="s">
        <v>23</v>
      </c>
      <c r="E2166" s="1" t="s">
        <v>3970</v>
      </c>
      <c r="F2166" s="2" t="s">
        <v>4684</v>
      </c>
      <c r="G2166" s="4">
        <v>2250</v>
      </c>
      <c r="H2166" s="4">
        <f>表3[[#This Row],[借方发生额]]/10000</f>
        <v>0.225</v>
      </c>
      <c r="I2166" s="2" t="s">
        <v>3898</v>
      </c>
      <c r="J2166" s="1">
        <f t="shared" si="35"/>
        <v>2023</v>
      </c>
      <c r="K2166" s="1" t="s">
        <v>378</v>
      </c>
      <c r="L2166" s="1" t="s">
        <v>3131</v>
      </c>
      <c r="M2166" s="2" t="s">
        <v>9</v>
      </c>
    </row>
    <row r="2167" spans="1:13">
      <c r="A2167" s="3">
        <v>44985</v>
      </c>
      <c r="B2167" s="1">
        <v>2</v>
      </c>
      <c r="C2167" s="1">
        <v>453</v>
      </c>
      <c r="D2167" s="2" t="s">
        <v>23</v>
      </c>
      <c r="E2167" s="1" t="s">
        <v>3939</v>
      </c>
      <c r="F2167" s="2" t="s">
        <v>4397</v>
      </c>
      <c r="G2167" s="4">
        <v>2982.35</v>
      </c>
      <c r="H2167" s="4">
        <f>表3[[#This Row],[借方发生额]]/10000</f>
        <v>0.298235</v>
      </c>
      <c r="I2167" s="2" t="s">
        <v>3898</v>
      </c>
      <c r="J2167" s="1">
        <f t="shared" si="35"/>
        <v>2023</v>
      </c>
      <c r="K2167" s="1" t="s">
        <v>79</v>
      </c>
      <c r="L2167" s="1" t="s">
        <v>79</v>
      </c>
      <c r="M2167" s="2" t="s">
        <v>9</v>
      </c>
    </row>
    <row r="2168" spans="1:13">
      <c r="A2168" s="3">
        <v>44985</v>
      </c>
      <c r="B2168" s="1">
        <v>2</v>
      </c>
      <c r="C2168" s="1">
        <v>454</v>
      </c>
      <c r="D2168" s="2" t="s">
        <v>23</v>
      </c>
      <c r="E2168" s="1" t="s">
        <v>3997</v>
      </c>
      <c r="F2168" s="2" t="s">
        <v>4038</v>
      </c>
      <c r="G2168" s="4">
        <v>5542.51</v>
      </c>
      <c r="H2168" s="4">
        <f>表3[[#This Row],[借方发生额]]/10000</f>
        <v>0.554251</v>
      </c>
      <c r="I2168" s="2" t="s">
        <v>3999</v>
      </c>
      <c r="J2168" s="1">
        <f t="shared" si="35"/>
        <v>2023</v>
      </c>
      <c r="K2168" s="1" t="s">
        <v>4000</v>
      </c>
      <c r="L2168" s="1" t="s">
        <v>79</v>
      </c>
      <c r="M2168" s="2" t="s">
        <v>9</v>
      </c>
    </row>
    <row r="2169" spans="1:13">
      <c r="A2169" s="3">
        <v>44985</v>
      </c>
      <c r="B2169" s="1">
        <v>2</v>
      </c>
      <c r="C2169" s="1">
        <v>455</v>
      </c>
      <c r="D2169" s="2" t="s">
        <v>23</v>
      </c>
      <c r="E2169" s="1" t="s">
        <v>3997</v>
      </c>
      <c r="F2169" s="2" t="s">
        <v>4039</v>
      </c>
      <c r="G2169" s="4">
        <v>3002.38</v>
      </c>
      <c r="H2169" s="4">
        <f>表3[[#This Row],[借方发生额]]/10000</f>
        <v>0.300238</v>
      </c>
      <c r="I2169" s="2" t="s">
        <v>3999</v>
      </c>
      <c r="J2169" s="1">
        <f t="shared" si="35"/>
        <v>2023</v>
      </c>
      <c r="K2169" s="1" t="s">
        <v>4000</v>
      </c>
      <c r="L2169" s="1" t="s">
        <v>79</v>
      </c>
      <c r="M2169" s="2" t="s">
        <v>9</v>
      </c>
    </row>
    <row r="2170" spans="1:13">
      <c r="A2170" s="3">
        <v>44985</v>
      </c>
      <c r="B2170" s="1">
        <v>2</v>
      </c>
      <c r="C2170" s="1">
        <v>456</v>
      </c>
      <c r="D2170" s="2" t="s">
        <v>23</v>
      </c>
      <c r="E2170" s="1" t="s">
        <v>3997</v>
      </c>
      <c r="F2170" s="2" t="s">
        <v>4041</v>
      </c>
      <c r="G2170" s="4">
        <v>6150</v>
      </c>
      <c r="H2170" s="4">
        <f>表3[[#This Row],[借方发生额]]/10000</f>
        <v>0.615</v>
      </c>
      <c r="I2170" s="2" t="s">
        <v>3999</v>
      </c>
      <c r="J2170" s="1">
        <f t="shared" si="35"/>
        <v>2023</v>
      </c>
      <c r="K2170" s="1" t="s">
        <v>4000</v>
      </c>
      <c r="L2170" s="1" t="s">
        <v>79</v>
      </c>
      <c r="M2170" s="2" t="s">
        <v>9</v>
      </c>
    </row>
    <row r="2171" spans="1:13">
      <c r="A2171" s="3">
        <v>44985</v>
      </c>
      <c r="B2171" s="1">
        <v>2</v>
      </c>
      <c r="C2171" s="1">
        <v>457</v>
      </c>
      <c r="D2171" s="2" t="s">
        <v>23</v>
      </c>
      <c r="E2171" s="1" t="s">
        <v>3995</v>
      </c>
      <c r="F2171" s="2" t="s">
        <v>3743</v>
      </c>
      <c r="G2171" s="4">
        <v>13188.81</v>
      </c>
      <c r="H2171" s="4">
        <f>表3[[#This Row],[借方发生额]]/10000</f>
        <v>1.318881</v>
      </c>
      <c r="I2171" s="2" t="s">
        <v>2157</v>
      </c>
      <c r="J2171" s="1">
        <f t="shared" si="35"/>
        <v>2023</v>
      </c>
      <c r="K2171" s="1" t="s">
        <v>3155</v>
      </c>
      <c r="L2171" s="1" t="s">
        <v>27</v>
      </c>
      <c r="M2171" s="2" t="s">
        <v>3122</v>
      </c>
    </row>
    <row r="2172" spans="1:13">
      <c r="A2172" s="3">
        <v>44985</v>
      </c>
      <c r="B2172" s="1">
        <v>2</v>
      </c>
      <c r="C2172" s="1">
        <v>459</v>
      </c>
      <c r="D2172" s="2" t="s">
        <v>23</v>
      </c>
      <c r="E2172" s="1" t="s">
        <v>3995</v>
      </c>
      <c r="F2172" s="2" t="s">
        <v>4660</v>
      </c>
      <c r="G2172" s="4">
        <v>23138.44</v>
      </c>
      <c r="H2172" s="4">
        <f>表3[[#This Row],[借方发生额]]/10000</f>
        <v>2.313844</v>
      </c>
      <c r="I2172" s="2" t="s">
        <v>2157</v>
      </c>
      <c r="J2172" s="1">
        <f t="shared" si="35"/>
        <v>2023</v>
      </c>
      <c r="K2172" s="1" t="s">
        <v>3155</v>
      </c>
      <c r="L2172" s="1" t="s">
        <v>27</v>
      </c>
      <c r="M2172" s="2" t="s">
        <v>3122</v>
      </c>
    </row>
    <row r="2173" spans="1:13">
      <c r="A2173" s="3">
        <v>45001</v>
      </c>
      <c r="B2173" s="1">
        <v>3</v>
      </c>
      <c r="C2173" s="1">
        <v>11</v>
      </c>
      <c r="D2173" s="2" t="s">
        <v>23</v>
      </c>
      <c r="E2173" s="1" t="s">
        <v>3985</v>
      </c>
      <c r="F2173" s="2" t="s">
        <v>4646</v>
      </c>
      <c r="G2173" s="4">
        <v>7787.61</v>
      </c>
      <c r="H2173" s="4">
        <f>表3[[#This Row],[借方发生额]]/10000</f>
        <v>0.778761</v>
      </c>
      <c r="I2173" s="2" t="s">
        <v>3136</v>
      </c>
      <c r="J2173" s="1">
        <f t="shared" si="35"/>
        <v>2023</v>
      </c>
      <c r="K2173" s="1" t="s">
        <v>3987</v>
      </c>
      <c r="L2173" s="1" t="s">
        <v>3988</v>
      </c>
      <c r="M2173" s="2" t="s">
        <v>9</v>
      </c>
    </row>
    <row r="2174" spans="1:13">
      <c r="A2174" s="3">
        <v>45001</v>
      </c>
      <c r="B2174" s="1">
        <v>3</v>
      </c>
      <c r="C2174" s="1">
        <v>13</v>
      </c>
      <c r="D2174" s="2" t="s">
        <v>23</v>
      </c>
      <c r="E2174" s="1" t="s">
        <v>4030</v>
      </c>
      <c r="F2174" s="2" t="s">
        <v>4678</v>
      </c>
      <c r="G2174" s="4">
        <v>3248</v>
      </c>
      <c r="H2174" s="4">
        <f>表3[[#This Row],[借方发生额]]/10000</f>
        <v>0.3248</v>
      </c>
      <c r="I2174" s="2" t="s">
        <v>3136</v>
      </c>
      <c r="J2174" s="1">
        <f t="shared" si="35"/>
        <v>2023</v>
      </c>
      <c r="K2174" s="1" t="s">
        <v>4032</v>
      </c>
      <c r="L2174" s="1" t="s">
        <v>79</v>
      </c>
      <c r="M2174" s="2" t="s">
        <v>9</v>
      </c>
    </row>
    <row r="2175" spans="1:13">
      <c r="A2175" s="3">
        <v>45001</v>
      </c>
      <c r="B2175" s="1">
        <v>3</v>
      </c>
      <c r="C2175" s="1">
        <v>14</v>
      </c>
      <c r="D2175" s="2" t="s">
        <v>23</v>
      </c>
      <c r="E2175" s="1" t="s">
        <v>3945</v>
      </c>
      <c r="F2175" s="2" t="s">
        <v>4073</v>
      </c>
      <c r="G2175" s="1">
        <v>468</v>
      </c>
      <c r="H2175" s="1">
        <f>表3[[#This Row],[借方发生额]]/10000</f>
        <v>0.0468</v>
      </c>
      <c r="I2175" s="2" t="s">
        <v>3136</v>
      </c>
      <c r="J2175" s="1">
        <f t="shared" si="35"/>
        <v>2023</v>
      </c>
      <c r="K2175" s="1" t="s">
        <v>58</v>
      </c>
      <c r="L2175" s="1" t="s">
        <v>58</v>
      </c>
      <c r="M2175" s="2" t="s">
        <v>3121</v>
      </c>
    </row>
    <row r="2176" spans="1:13">
      <c r="A2176" s="3">
        <v>45001</v>
      </c>
      <c r="B2176" s="1">
        <v>3</v>
      </c>
      <c r="C2176" s="1">
        <v>14</v>
      </c>
      <c r="D2176" s="2" t="s">
        <v>23</v>
      </c>
      <c r="E2176" s="1" t="s">
        <v>3939</v>
      </c>
      <c r="F2176" s="2" t="s">
        <v>3975</v>
      </c>
      <c r="G2176" s="4">
        <v>1203</v>
      </c>
      <c r="H2176" s="4">
        <f>表3[[#This Row],[借方发生额]]/10000</f>
        <v>0.1203</v>
      </c>
      <c r="I2176" s="2" t="s">
        <v>3136</v>
      </c>
      <c r="J2176" s="1">
        <f t="shared" ref="J2176:J2239" si="36">YEAR(A2176)</f>
        <v>2023</v>
      </c>
      <c r="K2176" s="1" t="s">
        <v>79</v>
      </c>
      <c r="L2176" s="1" t="s">
        <v>79</v>
      </c>
      <c r="M2176" s="2" t="s">
        <v>9</v>
      </c>
    </row>
    <row r="2177" spans="1:13">
      <c r="A2177" s="3">
        <v>45001</v>
      </c>
      <c r="B2177" s="1">
        <v>3</v>
      </c>
      <c r="C2177" s="1">
        <v>14</v>
      </c>
      <c r="D2177" s="2" t="s">
        <v>23</v>
      </c>
      <c r="E2177" s="1" t="s">
        <v>3941</v>
      </c>
      <c r="F2177" s="2" t="s">
        <v>4021</v>
      </c>
      <c r="G2177" s="1">
        <v>206</v>
      </c>
      <c r="H2177" s="1">
        <f>表3[[#This Row],[借方发生额]]/10000</f>
        <v>0.0206</v>
      </c>
      <c r="I2177" s="2" t="s">
        <v>3136</v>
      </c>
      <c r="J2177" s="1">
        <f t="shared" si="36"/>
        <v>2023</v>
      </c>
      <c r="K2177" s="1" t="s">
        <v>40</v>
      </c>
      <c r="L2177" s="1" t="s">
        <v>288</v>
      </c>
      <c r="M2177" s="2" t="s">
        <v>9</v>
      </c>
    </row>
    <row r="2178" spans="1:13">
      <c r="A2178" s="3">
        <v>45001</v>
      </c>
      <c r="B2178" s="1">
        <v>3</v>
      </c>
      <c r="C2178" s="1">
        <v>21</v>
      </c>
      <c r="D2178" s="2" t="s">
        <v>23</v>
      </c>
      <c r="E2178" s="1" t="s">
        <v>3941</v>
      </c>
      <c r="F2178" s="2" t="s">
        <v>3952</v>
      </c>
      <c r="G2178" s="4">
        <v>38112</v>
      </c>
      <c r="H2178" s="4">
        <f>表3[[#This Row],[借方发生额]]/10000</f>
        <v>3.8112</v>
      </c>
      <c r="I2178" s="2" t="s">
        <v>3136</v>
      </c>
      <c r="J2178" s="1">
        <f t="shared" si="36"/>
        <v>2023</v>
      </c>
      <c r="K2178" s="1" t="s">
        <v>40</v>
      </c>
      <c r="L2178" s="1" t="s">
        <v>288</v>
      </c>
      <c r="M2178" s="2" t="s">
        <v>9</v>
      </c>
    </row>
    <row r="2179" spans="1:13">
      <c r="A2179" s="3">
        <v>45001</v>
      </c>
      <c r="B2179" s="1">
        <v>3</v>
      </c>
      <c r="C2179" s="1">
        <v>27</v>
      </c>
      <c r="D2179" s="2" t="s">
        <v>23</v>
      </c>
      <c r="E2179" s="1" t="s">
        <v>3953</v>
      </c>
      <c r="F2179" s="2" t="s">
        <v>4685</v>
      </c>
      <c r="G2179" s="4">
        <v>2688.5</v>
      </c>
      <c r="H2179" s="4">
        <f>表3[[#This Row],[借方发生额]]/10000</f>
        <v>0.26885</v>
      </c>
      <c r="I2179" s="2" t="s">
        <v>3136</v>
      </c>
      <c r="J2179" s="1">
        <f t="shared" si="36"/>
        <v>2023</v>
      </c>
      <c r="K2179" s="1" t="s">
        <v>3956</v>
      </c>
      <c r="L2179" s="1" t="s">
        <v>58</v>
      </c>
      <c r="M2179" s="2" t="s">
        <v>3121</v>
      </c>
    </row>
    <row r="2180" spans="1:13">
      <c r="A2180" s="3">
        <v>45001</v>
      </c>
      <c r="B2180" s="1">
        <v>3</v>
      </c>
      <c r="C2180" s="1">
        <v>32</v>
      </c>
      <c r="D2180" s="2" t="s">
        <v>23</v>
      </c>
      <c r="E2180" s="1" t="s">
        <v>3939</v>
      </c>
      <c r="F2180" s="2" t="s">
        <v>3975</v>
      </c>
      <c r="G2180" s="4">
        <v>1712.38</v>
      </c>
      <c r="H2180" s="4">
        <f>表3[[#This Row],[借方发生额]]/10000</f>
        <v>0.171238</v>
      </c>
      <c r="I2180" s="2" t="s">
        <v>3136</v>
      </c>
      <c r="J2180" s="1">
        <f t="shared" si="36"/>
        <v>2023</v>
      </c>
      <c r="K2180" s="1" t="s">
        <v>79</v>
      </c>
      <c r="L2180" s="1" t="s">
        <v>79</v>
      </c>
      <c r="M2180" s="2" t="s">
        <v>9</v>
      </c>
    </row>
    <row r="2181" spans="1:13">
      <c r="A2181" s="3">
        <v>45001</v>
      </c>
      <c r="B2181" s="1">
        <v>3</v>
      </c>
      <c r="C2181" s="1">
        <v>35</v>
      </c>
      <c r="D2181" s="2" t="s">
        <v>23</v>
      </c>
      <c r="E2181" s="1" t="s">
        <v>3948</v>
      </c>
      <c r="F2181" s="2" t="s">
        <v>3962</v>
      </c>
      <c r="G2181" s="4">
        <v>3088</v>
      </c>
      <c r="H2181" s="4">
        <f>表3[[#This Row],[借方发生额]]/10000</f>
        <v>0.3088</v>
      </c>
      <c r="I2181" s="2" t="s">
        <v>3136</v>
      </c>
      <c r="J2181" s="1">
        <f t="shared" si="36"/>
        <v>2023</v>
      </c>
      <c r="K2181" s="1" t="s">
        <v>288</v>
      </c>
      <c r="L2181" s="1" t="s">
        <v>288</v>
      </c>
      <c r="M2181" s="2" t="s">
        <v>9</v>
      </c>
    </row>
    <row r="2182" spans="1:13">
      <c r="A2182" s="3">
        <v>45001</v>
      </c>
      <c r="B2182" s="1">
        <v>3</v>
      </c>
      <c r="C2182" s="1">
        <v>35</v>
      </c>
      <c r="D2182" s="2" t="s">
        <v>23</v>
      </c>
      <c r="E2182" s="1" t="s">
        <v>4333</v>
      </c>
      <c r="F2182" s="2" t="s">
        <v>4686</v>
      </c>
      <c r="G2182" s="4">
        <v>3000</v>
      </c>
      <c r="H2182" s="4">
        <f>表3[[#This Row],[借方发生额]]/10000</f>
        <v>0.3</v>
      </c>
      <c r="I2182" s="2" t="s">
        <v>3136</v>
      </c>
      <c r="J2182" s="1">
        <f t="shared" si="36"/>
        <v>2023</v>
      </c>
      <c r="K2182" s="1" t="s">
        <v>3503</v>
      </c>
      <c r="L2182" s="1" t="s">
        <v>79</v>
      </c>
      <c r="M2182" s="2" t="s">
        <v>9</v>
      </c>
    </row>
    <row r="2183" spans="1:13">
      <c r="A2183" s="3">
        <v>45001</v>
      </c>
      <c r="B2183" s="1">
        <v>3</v>
      </c>
      <c r="C2183" s="1">
        <v>49</v>
      </c>
      <c r="D2183" s="2" t="s">
        <v>23</v>
      </c>
      <c r="E2183" s="1" t="s">
        <v>3945</v>
      </c>
      <c r="F2183" s="2" t="s">
        <v>4054</v>
      </c>
      <c r="G2183" s="4">
        <v>1000</v>
      </c>
      <c r="H2183" s="4">
        <f>表3[[#This Row],[借方发生额]]/10000</f>
        <v>0.1</v>
      </c>
      <c r="I2183" s="2" t="s">
        <v>3136</v>
      </c>
      <c r="J2183" s="1">
        <f t="shared" si="36"/>
        <v>2023</v>
      </c>
      <c r="K2183" s="1" t="s">
        <v>58</v>
      </c>
      <c r="L2183" s="1" t="s">
        <v>58</v>
      </c>
      <c r="M2183" s="2" t="s">
        <v>3121</v>
      </c>
    </row>
    <row r="2184" spans="1:13">
      <c r="A2184" s="3">
        <v>45001</v>
      </c>
      <c r="B2184" s="1">
        <v>3</v>
      </c>
      <c r="C2184" s="1">
        <v>50</v>
      </c>
      <c r="D2184" s="2" t="s">
        <v>23</v>
      </c>
      <c r="E2184" s="1" t="s">
        <v>4069</v>
      </c>
      <c r="F2184" s="2" t="s">
        <v>4687</v>
      </c>
      <c r="G2184" s="4">
        <v>236711</v>
      </c>
      <c r="H2184" s="4">
        <f>表3[[#This Row],[借方发生额]]/10000</f>
        <v>23.6711</v>
      </c>
      <c r="I2184" s="2" t="s">
        <v>3898</v>
      </c>
      <c r="J2184" s="1">
        <f t="shared" si="36"/>
        <v>2023</v>
      </c>
      <c r="K2184" s="1" t="s">
        <v>4071</v>
      </c>
      <c r="L2184" s="1" t="s">
        <v>3120</v>
      </c>
      <c r="M2184" s="1" t="s">
        <v>3120</v>
      </c>
    </row>
    <row r="2185" spans="1:13">
      <c r="A2185" s="3">
        <v>45001</v>
      </c>
      <c r="B2185" s="1">
        <v>3</v>
      </c>
      <c r="C2185" s="1">
        <v>51</v>
      </c>
      <c r="D2185" s="2" t="s">
        <v>23</v>
      </c>
      <c r="E2185" s="1" t="s">
        <v>3945</v>
      </c>
      <c r="F2185" s="2" t="s">
        <v>4053</v>
      </c>
      <c r="G2185" s="1">
        <v>781.96</v>
      </c>
      <c r="H2185" s="1">
        <f>表3[[#This Row],[借方发生额]]/10000</f>
        <v>0.078196</v>
      </c>
      <c r="I2185" s="2" t="s">
        <v>3136</v>
      </c>
      <c r="J2185" s="1">
        <f t="shared" si="36"/>
        <v>2023</v>
      </c>
      <c r="K2185" s="1" t="s">
        <v>58</v>
      </c>
      <c r="L2185" s="1" t="s">
        <v>58</v>
      </c>
      <c r="M2185" s="2" t="s">
        <v>3121</v>
      </c>
    </row>
    <row r="2186" spans="1:13">
      <c r="A2186" s="3">
        <v>45001</v>
      </c>
      <c r="B2186" s="1">
        <v>3</v>
      </c>
      <c r="C2186" s="1">
        <v>51</v>
      </c>
      <c r="D2186" s="2" t="s">
        <v>23</v>
      </c>
      <c r="E2186" s="1" t="s">
        <v>3941</v>
      </c>
      <c r="F2186" s="2" t="s">
        <v>4208</v>
      </c>
      <c r="G2186" s="1">
        <v>994.12</v>
      </c>
      <c r="H2186" s="1">
        <f>表3[[#This Row],[借方发生额]]/10000</f>
        <v>0.099412</v>
      </c>
      <c r="I2186" s="2" t="s">
        <v>3136</v>
      </c>
      <c r="J2186" s="1">
        <f t="shared" si="36"/>
        <v>2023</v>
      </c>
      <c r="K2186" s="1" t="s">
        <v>40</v>
      </c>
      <c r="L2186" s="1" t="s">
        <v>288</v>
      </c>
      <c r="M2186" s="2" t="s">
        <v>9</v>
      </c>
    </row>
    <row r="2187" spans="1:13">
      <c r="A2187" s="3">
        <v>45001</v>
      </c>
      <c r="B2187" s="1">
        <v>3</v>
      </c>
      <c r="C2187" s="1">
        <v>52</v>
      </c>
      <c r="D2187" s="2" t="s">
        <v>23</v>
      </c>
      <c r="E2187" s="1" t="s">
        <v>3945</v>
      </c>
      <c r="F2187" s="2" t="s">
        <v>4053</v>
      </c>
      <c r="G2187" s="1">
        <v>217.3</v>
      </c>
      <c r="H2187" s="1">
        <f>表3[[#This Row],[借方发生额]]/10000</f>
        <v>0.02173</v>
      </c>
      <c r="I2187" s="2" t="s">
        <v>3136</v>
      </c>
      <c r="J2187" s="1">
        <f t="shared" si="36"/>
        <v>2023</v>
      </c>
      <c r="K2187" s="1" t="s">
        <v>58</v>
      </c>
      <c r="L2187" s="1" t="s">
        <v>58</v>
      </c>
      <c r="M2187" s="2" t="s">
        <v>3121</v>
      </c>
    </row>
    <row r="2188" spans="1:13">
      <c r="A2188" s="3">
        <v>45001</v>
      </c>
      <c r="B2188" s="1">
        <v>3</v>
      </c>
      <c r="C2188" s="1">
        <v>52</v>
      </c>
      <c r="D2188" s="2" t="s">
        <v>23</v>
      </c>
      <c r="E2188" s="1" t="s">
        <v>3939</v>
      </c>
      <c r="F2188" s="2" t="s">
        <v>4549</v>
      </c>
      <c r="G2188" s="4">
        <v>5798</v>
      </c>
      <c r="H2188" s="4">
        <f>表3[[#This Row],[借方发生额]]/10000</f>
        <v>0.5798</v>
      </c>
      <c r="I2188" s="2" t="s">
        <v>3136</v>
      </c>
      <c r="J2188" s="1">
        <f t="shared" si="36"/>
        <v>2023</v>
      </c>
      <c r="K2188" s="1" t="s">
        <v>79</v>
      </c>
      <c r="L2188" s="1" t="s">
        <v>79</v>
      </c>
      <c r="M2188" s="2" t="s">
        <v>9</v>
      </c>
    </row>
    <row r="2189" spans="1:13">
      <c r="A2189" s="3">
        <v>45001</v>
      </c>
      <c r="B2189" s="1">
        <v>3</v>
      </c>
      <c r="C2189" s="1">
        <v>52</v>
      </c>
      <c r="D2189" s="2" t="s">
        <v>23</v>
      </c>
      <c r="E2189" s="1" t="s">
        <v>3941</v>
      </c>
      <c r="F2189" s="2" t="s">
        <v>4208</v>
      </c>
      <c r="G2189" s="1">
        <v>472</v>
      </c>
      <c r="H2189" s="1">
        <f>表3[[#This Row],[借方发生额]]/10000</f>
        <v>0.0472</v>
      </c>
      <c r="I2189" s="2" t="s">
        <v>3136</v>
      </c>
      <c r="J2189" s="1">
        <f t="shared" si="36"/>
        <v>2023</v>
      </c>
      <c r="K2189" s="1" t="s">
        <v>40</v>
      </c>
      <c r="L2189" s="1" t="s">
        <v>288</v>
      </c>
      <c r="M2189" s="2" t="s">
        <v>9</v>
      </c>
    </row>
    <row r="2190" spans="1:13">
      <c r="A2190" s="3">
        <v>45001</v>
      </c>
      <c r="B2190" s="1">
        <v>3</v>
      </c>
      <c r="C2190" s="1">
        <v>53</v>
      </c>
      <c r="D2190" s="2" t="s">
        <v>23</v>
      </c>
      <c r="E2190" s="1" t="s">
        <v>3945</v>
      </c>
      <c r="F2190" s="2" t="s">
        <v>3497</v>
      </c>
      <c r="G2190" s="1">
        <v>359.5</v>
      </c>
      <c r="H2190" s="1">
        <f>表3[[#This Row],[借方发生额]]/10000</f>
        <v>0.03595</v>
      </c>
      <c r="I2190" s="2" t="s">
        <v>3136</v>
      </c>
      <c r="J2190" s="1">
        <f t="shared" si="36"/>
        <v>2023</v>
      </c>
      <c r="K2190" s="1" t="s">
        <v>58</v>
      </c>
      <c r="L2190" s="1" t="s">
        <v>58</v>
      </c>
      <c r="M2190" s="2" t="s">
        <v>3121</v>
      </c>
    </row>
    <row r="2191" spans="1:13">
      <c r="A2191" s="3">
        <v>45001</v>
      </c>
      <c r="B2191" s="1">
        <v>3</v>
      </c>
      <c r="C2191" s="1">
        <v>62</v>
      </c>
      <c r="D2191" s="2" t="s">
        <v>23</v>
      </c>
      <c r="E2191" s="1" t="s">
        <v>3953</v>
      </c>
      <c r="F2191" s="2" t="s">
        <v>4688</v>
      </c>
      <c r="G2191" s="4">
        <v>3461.95</v>
      </c>
      <c r="H2191" s="4">
        <f>表3[[#This Row],[借方发生额]]/10000</f>
        <v>0.346195</v>
      </c>
      <c r="I2191" s="2" t="s">
        <v>3136</v>
      </c>
      <c r="J2191" s="1">
        <f t="shared" si="36"/>
        <v>2023</v>
      </c>
      <c r="K2191" s="1" t="s">
        <v>3956</v>
      </c>
      <c r="L2191" s="1" t="s">
        <v>58</v>
      </c>
      <c r="M2191" s="2" t="s">
        <v>3121</v>
      </c>
    </row>
    <row r="2192" spans="1:13">
      <c r="A2192" s="3">
        <v>45005</v>
      </c>
      <c r="B2192" s="1">
        <v>3</v>
      </c>
      <c r="C2192" s="1">
        <v>101</v>
      </c>
      <c r="D2192" s="2" t="s">
        <v>23</v>
      </c>
      <c r="E2192" s="1" t="s">
        <v>3953</v>
      </c>
      <c r="F2192" s="2" t="s">
        <v>3233</v>
      </c>
      <c r="G2192" s="4">
        <v>6700</v>
      </c>
      <c r="H2192" s="4">
        <f>表3[[#This Row],[借方发生额]]/10000</f>
        <v>0.67</v>
      </c>
      <c r="I2192" s="2" t="s">
        <v>3136</v>
      </c>
      <c r="J2192" s="1">
        <f t="shared" si="36"/>
        <v>2023</v>
      </c>
      <c r="K2192" s="1" t="s">
        <v>3956</v>
      </c>
      <c r="L2192" s="1" t="s">
        <v>58</v>
      </c>
      <c r="M2192" s="2" t="s">
        <v>3121</v>
      </c>
    </row>
    <row r="2193" spans="1:13">
      <c r="A2193" s="3">
        <v>45005</v>
      </c>
      <c r="B2193" s="1">
        <v>3</v>
      </c>
      <c r="C2193" s="1">
        <v>108</v>
      </c>
      <c r="D2193" s="2" t="s">
        <v>23</v>
      </c>
      <c r="E2193" s="1" t="s">
        <v>3939</v>
      </c>
      <c r="F2193" s="2" t="s">
        <v>3975</v>
      </c>
      <c r="G2193" s="1">
        <v>129.24</v>
      </c>
      <c r="H2193" s="1">
        <f>表3[[#This Row],[借方发生额]]/10000</f>
        <v>0.012924</v>
      </c>
      <c r="I2193" s="2" t="s">
        <v>3136</v>
      </c>
      <c r="J2193" s="1">
        <f t="shared" si="36"/>
        <v>2023</v>
      </c>
      <c r="K2193" s="1" t="s">
        <v>79</v>
      </c>
      <c r="L2193" s="1" t="s">
        <v>79</v>
      </c>
      <c r="M2193" s="2" t="s">
        <v>9</v>
      </c>
    </row>
    <row r="2194" spans="1:13">
      <c r="A2194" s="3">
        <v>45005</v>
      </c>
      <c r="B2194" s="1">
        <v>3</v>
      </c>
      <c r="C2194" s="1">
        <v>108</v>
      </c>
      <c r="D2194" s="2" t="s">
        <v>23</v>
      </c>
      <c r="E2194" s="1" t="s">
        <v>4030</v>
      </c>
      <c r="F2194" s="2" t="s">
        <v>4689</v>
      </c>
      <c r="G2194" s="1">
        <v>346.4</v>
      </c>
      <c r="H2194" s="1">
        <f>表3[[#This Row],[借方发生额]]/10000</f>
        <v>0.03464</v>
      </c>
      <c r="I2194" s="2" t="s">
        <v>3136</v>
      </c>
      <c r="J2194" s="1">
        <f t="shared" si="36"/>
        <v>2023</v>
      </c>
      <c r="K2194" s="1" t="s">
        <v>4032</v>
      </c>
      <c r="L2194" s="1" t="s">
        <v>79</v>
      </c>
      <c r="M2194" s="2" t="s">
        <v>9</v>
      </c>
    </row>
    <row r="2195" spans="1:13">
      <c r="A2195" s="3">
        <v>45005</v>
      </c>
      <c r="B2195" s="1">
        <v>3</v>
      </c>
      <c r="C2195" s="1">
        <v>110</v>
      </c>
      <c r="D2195" s="2" t="s">
        <v>23</v>
      </c>
      <c r="E2195" s="1" t="s">
        <v>4030</v>
      </c>
      <c r="F2195" s="2" t="s">
        <v>4427</v>
      </c>
      <c r="G2195" s="4">
        <v>6800</v>
      </c>
      <c r="H2195" s="4">
        <f>表3[[#This Row],[借方发生额]]/10000</f>
        <v>0.68</v>
      </c>
      <c r="I2195" s="2" t="s">
        <v>3136</v>
      </c>
      <c r="J2195" s="1">
        <f t="shared" si="36"/>
        <v>2023</v>
      </c>
      <c r="K2195" s="1" t="s">
        <v>4032</v>
      </c>
      <c r="L2195" s="1" t="s">
        <v>79</v>
      </c>
      <c r="M2195" s="2" t="s">
        <v>9</v>
      </c>
    </row>
    <row r="2196" spans="1:13">
      <c r="A2196" s="3">
        <v>45005</v>
      </c>
      <c r="B2196" s="1">
        <v>3</v>
      </c>
      <c r="C2196" s="1">
        <v>115</v>
      </c>
      <c r="D2196" s="2" t="s">
        <v>23</v>
      </c>
      <c r="E2196" s="1" t="s">
        <v>3945</v>
      </c>
      <c r="F2196" s="2" t="s">
        <v>4053</v>
      </c>
      <c r="G2196" s="4">
        <v>8514.12</v>
      </c>
      <c r="H2196" s="4">
        <f>表3[[#This Row],[借方发生额]]/10000</f>
        <v>0.851412</v>
      </c>
      <c r="I2196" s="2" t="s">
        <v>3129</v>
      </c>
      <c r="J2196" s="1">
        <f t="shared" si="36"/>
        <v>2023</v>
      </c>
      <c r="K2196" s="1" t="s">
        <v>58</v>
      </c>
      <c r="L2196" s="1" t="s">
        <v>58</v>
      </c>
      <c r="M2196" s="2" t="s">
        <v>3121</v>
      </c>
    </row>
    <row r="2197" spans="1:13">
      <c r="A2197" s="3">
        <v>45005</v>
      </c>
      <c r="B2197" s="1">
        <v>3</v>
      </c>
      <c r="C2197" s="1">
        <v>120</v>
      </c>
      <c r="D2197" s="2" t="s">
        <v>23</v>
      </c>
      <c r="E2197" s="1" t="s">
        <v>3939</v>
      </c>
      <c r="F2197" s="2" t="s">
        <v>3975</v>
      </c>
      <c r="G2197" s="4">
        <v>4455</v>
      </c>
      <c r="H2197" s="4">
        <f>表3[[#This Row],[借方发生额]]/10000</f>
        <v>0.4455</v>
      </c>
      <c r="I2197" s="2" t="s">
        <v>3136</v>
      </c>
      <c r="J2197" s="1">
        <f t="shared" si="36"/>
        <v>2023</v>
      </c>
      <c r="K2197" s="1" t="s">
        <v>79</v>
      </c>
      <c r="L2197" s="1" t="s">
        <v>79</v>
      </c>
      <c r="M2197" s="2" t="s">
        <v>9</v>
      </c>
    </row>
    <row r="2198" spans="1:13">
      <c r="A2198" s="3">
        <v>45005</v>
      </c>
      <c r="B2198" s="1">
        <v>3</v>
      </c>
      <c r="C2198" s="1">
        <v>123</v>
      </c>
      <c r="D2198" s="2" t="s">
        <v>23</v>
      </c>
      <c r="E2198" s="1" t="s">
        <v>3972</v>
      </c>
      <c r="F2198" s="2" t="s">
        <v>4690</v>
      </c>
      <c r="G2198" s="4">
        <v>39564.62</v>
      </c>
      <c r="H2198" s="4">
        <f>表3[[#This Row],[借方发生额]]/10000</f>
        <v>3.956462</v>
      </c>
      <c r="I2198" s="2" t="s">
        <v>3136</v>
      </c>
      <c r="J2198" s="1">
        <f t="shared" si="36"/>
        <v>2023</v>
      </c>
      <c r="K2198" s="1" t="s">
        <v>3533</v>
      </c>
      <c r="L2198" s="1" t="s">
        <v>27</v>
      </c>
      <c r="M2198" s="2" t="s">
        <v>3122</v>
      </c>
    </row>
    <row r="2199" spans="1:13">
      <c r="A2199" s="3">
        <v>45005</v>
      </c>
      <c r="B2199" s="1">
        <v>3</v>
      </c>
      <c r="C2199" s="1">
        <v>124</v>
      </c>
      <c r="D2199" s="2" t="s">
        <v>23</v>
      </c>
      <c r="E2199" s="1" t="s">
        <v>3939</v>
      </c>
      <c r="F2199" s="2" t="s">
        <v>4691</v>
      </c>
      <c r="G2199" s="4">
        <v>2282.78</v>
      </c>
      <c r="H2199" s="4">
        <f>表3[[#This Row],[借方发生额]]/10000</f>
        <v>0.228278</v>
      </c>
      <c r="I2199" s="2" t="s">
        <v>3136</v>
      </c>
      <c r="J2199" s="1">
        <f t="shared" si="36"/>
        <v>2023</v>
      </c>
      <c r="K2199" s="1" t="s">
        <v>79</v>
      </c>
      <c r="L2199" s="1" t="s">
        <v>79</v>
      </c>
      <c r="M2199" s="2" t="s">
        <v>9</v>
      </c>
    </row>
    <row r="2200" spans="1:13">
      <c r="A2200" s="3">
        <v>45005</v>
      </c>
      <c r="B2200" s="1">
        <v>3</v>
      </c>
      <c r="C2200" s="1">
        <v>130</v>
      </c>
      <c r="D2200" s="2" t="s">
        <v>23</v>
      </c>
      <c r="E2200" s="1" t="s">
        <v>3943</v>
      </c>
      <c r="F2200" s="2" t="s">
        <v>3944</v>
      </c>
      <c r="G2200" s="1">
        <v>970</v>
      </c>
      <c r="H2200" s="1">
        <f>表3[[#This Row],[借方发生额]]/10000</f>
        <v>0.097</v>
      </c>
      <c r="I2200" s="2" t="s">
        <v>3136</v>
      </c>
      <c r="J2200" s="1">
        <f t="shared" si="36"/>
        <v>2023</v>
      </c>
      <c r="K2200" s="1" t="s">
        <v>83</v>
      </c>
      <c r="L2200" s="1" t="s">
        <v>58</v>
      </c>
      <c r="M2200" s="2" t="s">
        <v>3121</v>
      </c>
    </row>
    <row r="2201" spans="1:13">
      <c r="A2201" s="3">
        <v>45005</v>
      </c>
      <c r="B2201" s="1">
        <v>3</v>
      </c>
      <c r="C2201" s="1">
        <v>154</v>
      </c>
      <c r="D2201" s="2" t="s">
        <v>23</v>
      </c>
      <c r="E2201" s="1" t="s">
        <v>3939</v>
      </c>
      <c r="F2201" s="2" t="s">
        <v>4692</v>
      </c>
      <c r="G2201" s="4">
        <v>2909.89</v>
      </c>
      <c r="H2201" s="4">
        <f>表3[[#This Row],[借方发生额]]/10000</f>
        <v>0.290989</v>
      </c>
      <c r="I2201" s="2" t="s">
        <v>3136</v>
      </c>
      <c r="J2201" s="1">
        <f t="shared" si="36"/>
        <v>2023</v>
      </c>
      <c r="K2201" s="1" t="s">
        <v>79</v>
      </c>
      <c r="L2201" s="1" t="s">
        <v>79</v>
      </c>
      <c r="M2201" s="2" t="s">
        <v>9</v>
      </c>
    </row>
    <row r="2202" spans="1:13">
      <c r="A2202" s="3">
        <v>45005</v>
      </c>
      <c r="B2202" s="1">
        <v>3</v>
      </c>
      <c r="C2202" s="1">
        <v>155</v>
      </c>
      <c r="D2202" s="2" t="s">
        <v>23</v>
      </c>
      <c r="E2202" s="1" t="s">
        <v>3945</v>
      </c>
      <c r="F2202" s="2" t="s">
        <v>4662</v>
      </c>
      <c r="G2202" s="4">
        <v>4800</v>
      </c>
      <c r="H2202" s="4">
        <f>表3[[#This Row],[借方发生额]]/10000</f>
        <v>0.48</v>
      </c>
      <c r="I2202" s="2" t="s">
        <v>3136</v>
      </c>
      <c r="J2202" s="1">
        <f t="shared" si="36"/>
        <v>2023</v>
      </c>
      <c r="K2202" s="1" t="s">
        <v>58</v>
      </c>
      <c r="L2202" s="1" t="s">
        <v>58</v>
      </c>
      <c r="M2202" s="2" t="s">
        <v>3121</v>
      </c>
    </row>
    <row r="2203" spans="1:13">
      <c r="A2203" s="3">
        <v>45005</v>
      </c>
      <c r="B2203" s="1">
        <v>3</v>
      </c>
      <c r="C2203" s="1">
        <v>156</v>
      </c>
      <c r="D2203" s="2" t="s">
        <v>23</v>
      </c>
      <c r="E2203" s="1" t="s">
        <v>3939</v>
      </c>
      <c r="F2203" s="2" t="s">
        <v>4055</v>
      </c>
      <c r="G2203" s="4">
        <v>7418</v>
      </c>
      <c r="H2203" s="4">
        <f>表3[[#This Row],[借方发生额]]/10000</f>
        <v>0.7418</v>
      </c>
      <c r="I2203" s="2" t="s">
        <v>3136</v>
      </c>
      <c r="J2203" s="1">
        <f t="shared" si="36"/>
        <v>2023</v>
      </c>
      <c r="K2203" s="1" t="s">
        <v>79</v>
      </c>
      <c r="L2203" s="1" t="s">
        <v>79</v>
      </c>
      <c r="M2203" s="2" t="s">
        <v>9</v>
      </c>
    </row>
    <row r="2204" spans="1:13">
      <c r="A2204" s="3">
        <v>45005</v>
      </c>
      <c r="B2204" s="1">
        <v>3</v>
      </c>
      <c r="C2204" s="1">
        <v>158</v>
      </c>
      <c r="D2204" s="2" t="s">
        <v>23</v>
      </c>
      <c r="E2204" s="1" t="s">
        <v>4134</v>
      </c>
      <c r="F2204" s="2" t="s">
        <v>4102</v>
      </c>
      <c r="G2204" s="4">
        <v>22043.06</v>
      </c>
      <c r="H2204" s="4">
        <f>表3[[#This Row],[借方发生额]]/10000</f>
        <v>2.204306</v>
      </c>
      <c r="I2204" s="2" t="s">
        <v>3136</v>
      </c>
      <c r="J2204" s="1">
        <f t="shared" si="36"/>
        <v>2023</v>
      </c>
      <c r="K2204" s="1" t="s">
        <v>1446</v>
      </c>
      <c r="L2204" s="1" t="s">
        <v>3120</v>
      </c>
      <c r="M2204" s="1" t="s">
        <v>3120</v>
      </c>
    </row>
    <row r="2205" spans="1:13">
      <c r="A2205" s="3">
        <v>45005</v>
      </c>
      <c r="B2205" s="1">
        <v>3</v>
      </c>
      <c r="C2205" s="1">
        <v>160</v>
      </c>
      <c r="D2205" s="2" t="s">
        <v>23</v>
      </c>
      <c r="E2205" s="1" t="s">
        <v>3939</v>
      </c>
      <c r="F2205" s="2" t="s">
        <v>4417</v>
      </c>
      <c r="G2205" s="4">
        <v>1132.08</v>
      </c>
      <c r="H2205" s="4">
        <f>表3[[#This Row],[借方发生额]]/10000</f>
        <v>0.113208</v>
      </c>
      <c r="I2205" s="2" t="s">
        <v>3136</v>
      </c>
      <c r="J2205" s="1">
        <f t="shared" si="36"/>
        <v>2023</v>
      </c>
      <c r="K2205" s="1" t="s">
        <v>79</v>
      </c>
      <c r="L2205" s="1" t="s">
        <v>79</v>
      </c>
      <c r="M2205" s="2" t="s">
        <v>9</v>
      </c>
    </row>
    <row r="2206" spans="1:13">
      <c r="A2206" s="3">
        <v>45005</v>
      </c>
      <c r="B2206" s="1">
        <v>3</v>
      </c>
      <c r="C2206" s="1">
        <v>165</v>
      </c>
      <c r="D2206" s="2" t="s">
        <v>23</v>
      </c>
      <c r="E2206" s="1" t="s">
        <v>3939</v>
      </c>
      <c r="F2206" s="2" t="s">
        <v>4693</v>
      </c>
      <c r="G2206" s="4">
        <v>39960</v>
      </c>
      <c r="H2206" s="4">
        <f>表3[[#This Row],[借方发生额]]/10000</f>
        <v>3.996</v>
      </c>
      <c r="I2206" s="2" t="s">
        <v>3136</v>
      </c>
      <c r="J2206" s="1">
        <f t="shared" si="36"/>
        <v>2023</v>
      </c>
      <c r="K2206" s="1" t="s">
        <v>79</v>
      </c>
      <c r="L2206" s="1" t="s">
        <v>79</v>
      </c>
      <c r="M2206" s="2" t="s">
        <v>9</v>
      </c>
    </row>
    <row r="2207" spans="1:13">
      <c r="A2207" s="3">
        <v>45005</v>
      </c>
      <c r="B2207" s="1">
        <v>3</v>
      </c>
      <c r="C2207" s="1">
        <v>166</v>
      </c>
      <c r="D2207" s="2" t="s">
        <v>23</v>
      </c>
      <c r="E2207" s="1" t="s">
        <v>3948</v>
      </c>
      <c r="F2207" s="2" t="s">
        <v>3962</v>
      </c>
      <c r="G2207" s="1">
        <v>438</v>
      </c>
      <c r="H2207" s="1">
        <f>表3[[#This Row],[借方发生额]]/10000</f>
        <v>0.0438</v>
      </c>
      <c r="I2207" s="2" t="s">
        <v>3136</v>
      </c>
      <c r="J2207" s="1">
        <f t="shared" si="36"/>
        <v>2023</v>
      </c>
      <c r="K2207" s="1" t="s">
        <v>288</v>
      </c>
      <c r="L2207" s="1" t="s">
        <v>288</v>
      </c>
      <c r="M2207" s="2" t="s">
        <v>9</v>
      </c>
    </row>
    <row r="2208" spans="1:13">
      <c r="A2208" s="3">
        <v>45005</v>
      </c>
      <c r="B2208" s="1">
        <v>3</v>
      </c>
      <c r="C2208" s="1">
        <v>168</v>
      </c>
      <c r="D2208" s="2" t="s">
        <v>23</v>
      </c>
      <c r="E2208" s="1" t="s">
        <v>3943</v>
      </c>
      <c r="F2208" s="2" t="s">
        <v>4694</v>
      </c>
      <c r="G2208" s="4">
        <v>17699.11</v>
      </c>
      <c r="H2208" s="4">
        <f>表3[[#This Row],[借方发生额]]/10000</f>
        <v>1.769911</v>
      </c>
      <c r="I2208" s="2" t="s">
        <v>3136</v>
      </c>
      <c r="J2208" s="1">
        <f t="shared" si="36"/>
        <v>2023</v>
      </c>
      <c r="K2208" s="1" t="s">
        <v>83</v>
      </c>
      <c r="L2208" s="1" t="s">
        <v>58</v>
      </c>
      <c r="M2208" s="2" t="s">
        <v>3121</v>
      </c>
    </row>
    <row r="2209" spans="1:13">
      <c r="A2209" s="3">
        <v>45005</v>
      </c>
      <c r="B2209" s="1">
        <v>3</v>
      </c>
      <c r="C2209" s="1">
        <v>169</v>
      </c>
      <c r="D2209" s="2" t="s">
        <v>23</v>
      </c>
      <c r="E2209" s="1" t="s">
        <v>3953</v>
      </c>
      <c r="F2209" s="2" t="s">
        <v>3964</v>
      </c>
      <c r="G2209" s="4">
        <v>3557.52</v>
      </c>
      <c r="H2209" s="4">
        <f>表3[[#This Row],[借方发生额]]/10000</f>
        <v>0.355752</v>
      </c>
      <c r="I2209" s="2" t="s">
        <v>3136</v>
      </c>
      <c r="J2209" s="1">
        <f t="shared" si="36"/>
        <v>2023</v>
      </c>
      <c r="K2209" s="1" t="s">
        <v>3956</v>
      </c>
      <c r="L2209" s="1" t="s">
        <v>58</v>
      </c>
      <c r="M2209" s="2" t="s">
        <v>3121</v>
      </c>
    </row>
    <row r="2210" spans="1:13">
      <c r="A2210" s="3">
        <v>45005</v>
      </c>
      <c r="B2210" s="1">
        <v>3</v>
      </c>
      <c r="C2210" s="1">
        <v>72</v>
      </c>
      <c r="D2210" s="2" t="s">
        <v>23</v>
      </c>
      <c r="E2210" s="1" t="s">
        <v>3953</v>
      </c>
      <c r="F2210" s="2" t="s">
        <v>4695</v>
      </c>
      <c r="G2210" s="4">
        <v>5737.2</v>
      </c>
      <c r="H2210" s="4">
        <f>表3[[#This Row],[借方发生额]]/10000</f>
        <v>0.57372</v>
      </c>
      <c r="I2210" s="2" t="s">
        <v>4696</v>
      </c>
      <c r="J2210" s="1">
        <f t="shared" si="36"/>
        <v>2023</v>
      </c>
      <c r="K2210" s="1" t="s">
        <v>3956</v>
      </c>
      <c r="L2210" s="1" t="s">
        <v>58</v>
      </c>
      <c r="M2210" s="2" t="s">
        <v>3121</v>
      </c>
    </row>
    <row r="2211" spans="1:13">
      <c r="A2211" s="3">
        <v>45005</v>
      </c>
      <c r="B2211" s="1">
        <v>3</v>
      </c>
      <c r="C2211" s="1">
        <v>73</v>
      </c>
      <c r="D2211" s="2" t="s">
        <v>23</v>
      </c>
      <c r="E2211" s="1" t="s">
        <v>3953</v>
      </c>
      <c r="F2211" s="2" t="s">
        <v>4024</v>
      </c>
      <c r="G2211" s="4">
        <v>5207.89</v>
      </c>
      <c r="H2211" s="4">
        <f>表3[[#This Row],[借方发生额]]/10000</f>
        <v>0.520789</v>
      </c>
      <c r="I2211" s="2" t="s">
        <v>4697</v>
      </c>
      <c r="J2211" s="1">
        <f t="shared" si="36"/>
        <v>2023</v>
      </c>
      <c r="K2211" s="1" t="s">
        <v>3956</v>
      </c>
      <c r="L2211" s="1" t="s">
        <v>58</v>
      </c>
      <c r="M2211" s="2" t="s">
        <v>3121</v>
      </c>
    </row>
    <row r="2212" spans="1:13">
      <c r="A2212" s="3">
        <v>45005</v>
      </c>
      <c r="B2212" s="1">
        <v>3</v>
      </c>
      <c r="C2212" s="1">
        <v>82</v>
      </c>
      <c r="D2212" s="2" t="s">
        <v>23</v>
      </c>
      <c r="E2212" s="1" t="s">
        <v>3953</v>
      </c>
      <c r="F2212" s="2" t="s">
        <v>4698</v>
      </c>
      <c r="G2212" s="4">
        <v>4681.42</v>
      </c>
      <c r="H2212" s="4">
        <f>表3[[#This Row],[借方发生额]]/10000</f>
        <v>0.468142</v>
      </c>
      <c r="I2212" s="2" t="s">
        <v>3136</v>
      </c>
      <c r="J2212" s="1">
        <f t="shared" si="36"/>
        <v>2023</v>
      </c>
      <c r="K2212" s="1" t="s">
        <v>3956</v>
      </c>
      <c r="L2212" s="1" t="s">
        <v>58</v>
      </c>
      <c r="M2212" s="2" t="s">
        <v>3121</v>
      </c>
    </row>
    <row r="2213" spans="1:13">
      <c r="A2213" s="3">
        <v>45005</v>
      </c>
      <c r="B2213" s="1">
        <v>3</v>
      </c>
      <c r="C2213" s="1">
        <v>83</v>
      </c>
      <c r="D2213" s="2" t="s">
        <v>23</v>
      </c>
      <c r="E2213" s="1" t="s">
        <v>3972</v>
      </c>
      <c r="F2213" s="2" t="s">
        <v>4421</v>
      </c>
      <c r="G2213" s="4">
        <v>13310.14</v>
      </c>
      <c r="H2213" s="4">
        <f>表3[[#This Row],[借方发生额]]/10000</f>
        <v>1.331014</v>
      </c>
      <c r="I2213" s="2" t="s">
        <v>3136</v>
      </c>
      <c r="J2213" s="1">
        <f t="shared" si="36"/>
        <v>2023</v>
      </c>
      <c r="K2213" s="1" t="s">
        <v>3533</v>
      </c>
      <c r="L2213" s="1" t="s">
        <v>27</v>
      </c>
      <c r="M2213" s="2" t="s">
        <v>3122</v>
      </c>
    </row>
    <row r="2214" spans="1:13">
      <c r="A2214" s="3">
        <v>45005</v>
      </c>
      <c r="B2214" s="1">
        <v>3</v>
      </c>
      <c r="C2214" s="1">
        <v>83</v>
      </c>
      <c r="D2214" s="2" t="s">
        <v>23</v>
      </c>
      <c r="E2214" s="1" t="s">
        <v>3972</v>
      </c>
      <c r="F2214" s="2" t="s">
        <v>4422</v>
      </c>
      <c r="G2214" s="1">
        <v>780.74</v>
      </c>
      <c r="H2214" s="1">
        <f>表3[[#This Row],[借方发生额]]/10000</f>
        <v>0.078074</v>
      </c>
      <c r="I2214" s="2" t="s">
        <v>3136</v>
      </c>
      <c r="J2214" s="1">
        <f t="shared" si="36"/>
        <v>2023</v>
      </c>
      <c r="K2214" s="1" t="s">
        <v>3533</v>
      </c>
      <c r="L2214" s="1" t="s">
        <v>27</v>
      </c>
      <c r="M2214" s="2" t="s">
        <v>3122</v>
      </c>
    </row>
    <row r="2215" spans="1:13">
      <c r="A2215" s="3">
        <v>45005</v>
      </c>
      <c r="B2215" s="1">
        <v>3</v>
      </c>
      <c r="C2215" s="1">
        <v>86</v>
      </c>
      <c r="D2215" s="2" t="s">
        <v>23</v>
      </c>
      <c r="E2215" s="1" t="s">
        <v>3953</v>
      </c>
      <c r="F2215" s="2" t="s">
        <v>4409</v>
      </c>
      <c r="G2215" s="4">
        <v>10226.88</v>
      </c>
      <c r="H2215" s="4">
        <f>表3[[#This Row],[借方发生额]]/10000</f>
        <v>1.022688</v>
      </c>
      <c r="I2215" s="2" t="s">
        <v>3898</v>
      </c>
      <c r="J2215" s="1">
        <f t="shared" si="36"/>
        <v>2023</v>
      </c>
      <c r="K2215" s="1" t="s">
        <v>3956</v>
      </c>
      <c r="L2215" s="1" t="s">
        <v>58</v>
      </c>
      <c r="M2215" s="2" t="s">
        <v>3121</v>
      </c>
    </row>
    <row r="2216" spans="1:13">
      <c r="A2216" s="3">
        <v>45005</v>
      </c>
      <c r="B2216" s="1">
        <v>3</v>
      </c>
      <c r="C2216" s="1">
        <v>94</v>
      </c>
      <c r="D2216" s="2" t="s">
        <v>23</v>
      </c>
      <c r="E2216" s="1" t="s">
        <v>3953</v>
      </c>
      <c r="F2216" s="2" t="s">
        <v>3460</v>
      </c>
      <c r="G2216" s="4">
        <v>6892.92</v>
      </c>
      <c r="H2216" s="4">
        <f>表3[[#This Row],[借方发生额]]/10000</f>
        <v>0.689292</v>
      </c>
      <c r="I2216" s="2" t="s">
        <v>3136</v>
      </c>
      <c r="J2216" s="1">
        <f t="shared" si="36"/>
        <v>2023</v>
      </c>
      <c r="K2216" s="1" t="s">
        <v>3956</v>
      </c>
      <c r="L2216" s="1" t="s">
        <v>58</v>
      </c>
      <c r="M2216" s="2" t="s">
        <v>3121</v>
      </c>
    </row>
    <row r="2217" spans="1:13">
      <c r="A2217" s="3">
        <v>45005</v>
      </c>
      <c r="B2217" s="1">
        <v>3</v>
      </c>
      <c r="C2217" s="1">
        <v>95</v>
      </c>
      <c r="D2217" s="2" t="s">
        <v>23</v>
      </c>
      <c r="E2217" s="1" t="s">
        <v>3953</v>
      </c>
      <c r="F2217" s="2" t="s">
        <v>3460</v>
      </c>
      <c r="G2217" s="1">
        <v>575.22</v>
      </c>
      <c r="H2217" s="1">
        <f>表3[[#This Row],[借方发生额]]/10000</f>
        <v>0.057522</v>
      </c>
      <c r="I2217" s="2" t="s">
        <v>3129</v>
      </c>
      <c r="J2217" s="1">
        <f t="shared" si="36"/>
        <v>2023</v>
      </c>
      <c r="K2217" s="1" t="s">
        <v>3956</v>
      </c>
      <c r="L2217" s="1" t="s">
        <v>58</v>
      </c>
      <c r="M2217" s="2" t="s">
        <v>3121</v>
      </c>
    </row>
    <row r="2218" spans="1:13">
      <c r="A2218" s="3">
        <v>45015</v>
      </c>
      <c r="B2218" s="1">
        <v>3</v>
      </c>
      <c r="C2218" s="1">
        <v>202</v>
      </c>
      <c r="D2218" s="2" t="s">
        <v>23</v>
      </c>
      <c r="E2218" s="1" t="s">
        <v>3945</v>
      </c>
      <c r="F2218" s="2" t="s">
        <v>4054</v>
      </c>
      <c r="G2218" s="1">
        <v>457.8</v>
      </c>
      <c r="H2218" s="1">
        <f>表3[[#This Row],[借方发生额]]/10000</f>
        <v>0.04578</v>
      </c>
      <c r="I2218" s="2" t="s">
        <v>4513</v>
      </c>
      <c r="J2218" s="1">
        <f t="shared" si="36"/>
        <v>2023</v>
      </c>
      <c r="K2218" s="1" t="s">
        <v>58</v>
      </c>
      <c r="L2218" s="1" t="s">
        <v>58</v>
      </c>
      <c r="M2218" s="2" t="s">
        <v>3121</v>
      </c>
    </row>
    <row r="2219" spans="1:13">
      <c r="A2219" s="3">
        <v>45015</v>
      </c>
      <c r="B2219" s="1">
        <v>3</v>
      </c>
      <c r="C2219" s="1">
        <v>202</v>
      </c>
      <c r="D2219" s="2" t="s">
        <v>23</v>
      </c>
      <c r="E2219" s="1" t="s">
        <v>3947</v>
      </c>
      <c r="F2219" s="2" t="s">
        <v>4668</v>
      </c>
      <c r="G2219" s="1">
        <v>243.6</v>
      </c>
      <c r="H2219" s="1">
        <f>表3[[#This Row],[借方发生额]]/10000</f>
        <v>0.02436</v>
      </c>
      <c r="I2219" s="2" t="s">
        <v>4513</v>
      </c>
      <c r="J2219" s="1">
        <f t="shared" si="36"/>
        <v>2023</v>
      </c>
      <c r="K2219" s="1" t="s">
        <v>60</v>
      </c>
      <c r="L2219" s="1" t="s">
        <v>3131</v>
      </c>
      <c r="M2219" s="2" t="s">
        <v>9</v>
      </c>
    </row>
    <row r="2220" spans="1:13">
      <c r="A2220" s="3">
        <v>45015</v>
      </c>
      <c r="B2220" s="1">
        <v>3</v>
      </c>
      <c r="C2220" s="1">
        <v>203</v>
      </c>
      <c r="D2220" s="2" t="s">
        <v>23</v>
      </c>
      <c r="E2220" s="1" t="s">
        <v>3945</v>
      </c>
      <c r="F2220" s="2" t="s">
        <v>4054</v>
      </c>
      <c r="G2220" s="4">
        <v>2301.15</v>
      </c>
      <c r="H2220" s="4">
        <f>表3[[#This Row],[借方发生额]]/10000</f>
        <v>0.230115</v>
      </c>
      <c r="I2220" s="2" t="s">
        <v>4444</v>
      </c>
      <c r="J2220" s="1">
        <f t="shared" si="36"/>
        <v>2023</v>
      </c>
      <c r="K2220" s="1" t="s">
        <v>58</v>
      </c>
      <c r="L2220" s="1" t="s">
        <v>58</v>
      </c>
      <c r="M2220" s="2" t="s">
        <v>3121</v>
      </c>
    </row>
    <row r="2221" spans="1:13">
      <c r="A2221" s="3">
        <v>45015</v>
      </c>
      <c r="B2221" s="1">
        <v>3</v>
      </c>
      <c r="C2221" s="1">
        <v>214</v>
      </c>
      <c r="D2221" s="2" t="s">
        <v>23</v>
      </c>
      <c r="E2221" s="1" t="s">
        <v>3939</v>
      </c>
      <c r="F2221" s="2" t="s">
        <v>4699</v>
      </c>
      <c r="G2221" s="4">
        <v>1182.12</v>
      </c>
      <c r="H2221" s="4">
        <f>表3[[#This Row],[借方发生额]]/10000</f>
        <v>0.118212</v>
      </c>
      <c r="I2221" s="2" t="s">
        <v>3136</v>
      </c>
      <c r="J2221" s="1">
        <f t="shared" si="36"/>
        <v>2023</v>
      </c>
      <c r="K2221" s="1" t="s">
        <v>79</v>
      </c>
      <c r="L2221" s="1" t="s">
        <v>79</v>
      </c>
      <c r="M2221" s="2" t="s">
        <v>9</v>
      </c>
    </row>
    <row r="2222" spans="1:13">
      <c r="A2222" s="3">
        <v>45015</v>
      </c>
      <c r="B2222" s="1">
        <v>3</v>
      </c>
      <c r="C2222" s="1">
        <v>215</v>
      </c>
      <c r="D2222" s="2" t="s">
        <v>23</v>
      </c>
      <c r="E2222" s="1" t="s">
        <v>3945</v>
      </c>
      <c r="F2222" s="2" t="s">
        <v>4043</v>
      </c>
      <c r="G2222" s="1">
        <v>38.86</v>
      </c>
      <c r="H2222" s="1">
        <f>表3[[#This Row],[借方发生额]]/10000</f>
        <v>0.003886</v>
      </c>
      <c r="I2222" s="2" t="s">
        <v>3136</v>
      </c>
      <c r="J2222" s="1">
        <f t="shared" si="36"/>
        <v>2023</v>
      </c>
      <c r="K2222" s="1" t="s">
        <v>58</v>
      </c>
      <c r="L2222" s="1" t="s">
        <v>58</v>
      </c>
      <c r="M2222" s="2" t="s">
        <v>3121</v>
      </c>
    </row>
    <row r="2223" spans="1:13">
      <c r="A2223" s="3">
        <v>45015</v>
      </c>
      <c r="B2223" s="1">
        <v>3</v>
      </c>
      <c r="C2223" s="1">
        <v>215</v>
      </c>
      <c r="D2223" s="2" t="s">
        <v>23</v>
      </c>
      <c r="E2223" s="1" t="s">
        <v>3939</v>
      </c>
      <c r="F2223" s="2" t="s">
        <v>4055</v>
      </c>
      <c r="G2223" s="1">
        <v>126</v>
      </c>
      <c r="H2223" s="1">
        <f>表3[[#This Row],[借方发生额]]/10000</f>
        <v>0.0126</v>
      </c>
      <c r="I2223" s="2" t="s">
        <v>3136</v>
      </c>
      <c r="J2223" s="1">
        <f t="shared" si="36"/>
        <v>2023</v>
      </c>
      <c r="K2223" s="1" t="s">
        <v>79</v>
      </c>
      <c r="L2223" s="1" t="s">
        <v>79</v>
      </c>
      <c r="M2223" s="2" t="s">
        <v>9</v>
      </c>
    </row>
    <row r="2224" spans="1:13">
      <c r="A2224" s="3">
        <v>45016</v>
      </c>
      <c r="B2224" s="1">
        <v>3</v>
      </c>
      <c r="C2224" s="1">
        <v>405</v>
      </c>
      <c r="D2224" s="2" t="s">
        <v>23</v>
      </c>
      <c r="E2224" s="1" t="s">
        <v>4007</v>
      </c>
      <c r="F2224" s="2" t="s">
        <v>4083</v>
      </c>
      <c r="G2224" s="4">
        <v>309157.12</v>
      </c>
      <c r="H2224" s="4">
        <f>表3[[#This Row],[借方发生额]]/10000</f>
        <v>30.915712</v>
      </c>
      <c r="I2224" s="2" t="s">
        <v>3746</v>
      </c>
      <c r="J2224" s="1">
        <f t="shared" si="36"/>
        <v>2023</v>
      </c>
      <c r="K2224" s="1" t="s">
        <v>32</v>
      </c>
      <c r="L2224" s="1" t="s">
        <v>3120</v>
      </c>
      <c r="M2224" s="1" t="s">
        <v>3120</v>
      </c>
    </row>
    <row r="2225" spans="1:13">
      <c r="A2225" s="3">
        <v>45016</v>
      </c>
      <c r="B2225" s="1">
        <v>3</v>
      </c>
      <c r="C2225" s="1">
        <v>501</v>
      </c>
      <c r="D2225" s="2" t="s">
        <v>23</v>
      </c>
      <c r="E2225" s="1" t="s">
        <v>3947</v>
      </c>
      <c r="F2225" s="2" t="s">
        <v>4365</v>
      </c>
      <c r="G2225" s="1">
        <v>254</v>
      </c>
      <c r="H2225" s="1">
        <f>表3[[#This Row],[借方发生额]]/10000</f>
        <v>0.0254</v>
      </c>
      <c r="I2225" s="2" t="s">
        <v>3136</v>
      </c>
      <c r="J2225" s="1">
        <f t="shared" si="36"/>
        <v>2023</v>
      </c>
      <c r="K2225" s="1" t="s">
        <v>60</v>
      </c>
      <c r="L2225" s="1" t="s">
        <v>3131</v>
      </c>
      <c r="M2225" s="2" t="s">
        <v>9</v>
      </c>
    </row>
    <row r="2226" spans="1:13">
      <c r="A2226" s="3">
        <v>45016</v>
      </c>
      <c r="B2226" s="1">
        <v>3</v>
      </c>
      <c r="C2226" s="1">
        <v>501</v>
      </c>
      <c r="D2226" s="2" t="s">
        <v>23</v>
      </c>
      <c r="E2226" s="1" t="s">
        <v>3945</v>
      </c>
      <c r="F2226" s="2" t="s">
        <v>4073</v>
      </c>
      <c r="G2226" s="1">
        <v>519</v>
      </c>
      <c r="H2226" s="1">
        <f>表3[[#This Row],[借方发生额]]/10000</f>
        <v>0.0519</v>
      </c>
      <c r="I2226" s="2" t="s">
        <v>3136</v>
      </c>
      <c r="J2226" s="1">
        <f t="shared" si="36"/>
        <v>2023</v>
      </c>
      <c r="K2226" s="1" t="s">
        <v>58</v>
      </c>
      <c r="L2226" s="1" t="s">
        <v>58</v>
      </c>
      <c r="M2226" s="2" t="s">
        <v>3121</v>
      </c>
    </row>
    <row r="2227" spans="1:13">
      <c r="A2227" s="3">
        <v>45016</v>
      </c>
      <c r="B2227" s="1">
        <v>3</v>
      </c>
      <c r="C2227" s="1">
        <v>501</v>
      </c>
      <c r="D2227" s="2" t="s">
        <v>23</v>
      </c>
      <c r="E2227" s="1" t="s">
        <v>3939</v>
      </c>
      <c r="F2227" s="2" t="s">
        <v>3975</v>
      </c>
      <c r="G2227" s="4">
        <v>1727</v>
      </c>
      <c r="H2227" s="4">
        <f>表3[[#This Row],[借方发生额]]/10000</f>
        <v>0.1727</v>
      </c>
      <c r="I2227" s="2" t="s">
        <v>3136</v>
      </c>
      <c r="J2227" s="1">
        <f t="shared" si="36"/>
        <v>2023</v>
      </c>
      <c r="K2227" s="1" t="s">
        <v>79</v>
      </c>
      <c r="L2227" s="1" t="s">
        <v>79</v>
      </c>
      <c r="M2227" s="2" t="s">
        <v>9</v>
      </c>
    </row>
    <row r="2228" spans="1:13">
      <c r="A2228" s="3">
        <v>45016</v>
      </c>
      <c r="B2228" s="1">
        <v>3</v>
      </c>
      <c r="C2228" s="1">
        <v>501</v>
      </c>
      <c r="D2228" s="2" t="s">
        <v>23</v>
      </c>
      <c r="E2228" s="1" t="s">
        <v>3941</v>
      </c>
      <c r="F2228" s="2" t="s">
        <v>4021</v>
      </c>
      <c r="G2228" s="1">
        <v>168</v>
      </c>
      <c r="H2228" s="1">
        <f>表3[[#This Row],[借方发生额]]/10000</f>
        <v>0.0168</v>
      </c>
      <c r="I2228" s="2" t="s">
        <v>3136</v>
      </c>
      <c r="J2228" s="1">
        <f t="shared" si="36"/>
        <v>2023</v>
      </c>
      <c r="K2228" s="1" t="s">
        <v>40</v>
      </c>
      <c r="L2228" s="1" t="s">
        <v>288</v>
      </c>
      <c r="M2228" s="2" t="s">
        <v>9</v>
      </c>
    </row>
    <row r="2229" spans="1:13">
      <c r="A2229" s="3">
        <v>45016</v>
      </c>
      <c r="B2229" s="1">
        <v>3</v>
      </c>
      <c r="C2229" s="1">
        <v>508</v>
      </c>
      <c r="D2229" s="2" t="s">
        <v>23</v>
      </c>
      <c r="E2229" s="1" t="s">
        <v>3939</v>
      </c>
      <c r="F2229" s="2" t="s">
        <v>4655</v>
      </c>
      <c r="G2229" s="1">
        <v>274.29</v>
      </c>
      <c r="H2229" s="1">
        <f>表3[[#This Row],[借方发生额]]/10000</f>
        <v>0.027429</v>
      </c>
      <c r="I2229" s="2" t="s">
        <v>3136</v>
      </c>
      <c r="J2229" s="1">
        <f t="shared" si="36"/>
        <v>2023</v>
      </c>
      <c r="K2229" s="1" t="s">
        <v>79</v>
      </c>
      <c r="L2229" s="1" t="s">
        <v>79</v>
      </c>
      <c r="M2229" s="2" t="s">
        <v>9</v>
      </c>
    </row>
    <row r="2230" spans="1:13">
      <c r="A2230" s="3">
        <v>45016</v>
      </c>
      <c r="B2230" s="1">
        <v>3</v>
      </c>
      <c r="C2230" s="1">
        <v>509</v>
      </c>
      <c r="D2230" s="2" t="s">
        <v>23</v>
      </c>
      <c r="E2230" s="1" t="s">
        <v>3939</v>
      </c>
      <c r="F2230" s="2" t="s">
        <v>3990</v>
      </c>
      <c r="G2230" s="1">
        <v>274.29</v>
      </c>
      <c r="H2230" s="1">
        <f>表3[[#This Row],[借方发生额]]/10000</f>
        <v>0.027429</v>
      </c>
      <c r="I2230" s="2" t="s">
        <v>3136</v>
      </c>
      <c r="J2230" s="1">
        <f t="shared" si="36"/>
        <v>2023</v>
      </c>
      <c r="K2230" s="1" t="s">
        <v>79</v>
      </c>
      <c r="L2230" s="1" t="s">
        <v>79</v>
      </c>
      <c r="M2230" s="2" t="s">
        <v>9</v>
      </c>
    </row>
    <row r="2231" spans="1:13">
      <c r="A2231" s="3">
        <v>45016</v>
      </c>
      <c r="B2231" s="1">
        <v>3</v>
      </c>
      <c r="C2231" s="1">
        <v>510</v>
      </c>
      <c r="D2231" s="2" t="s">
        <v>23</v>
      </c>
      <c r="E2231" s="1" t="s">
        <v>3939</v>
      </c>
      <c r="F2231" s="2" t="s">
        <v>4396</v>
      </c>
      <c r="G2231" s="1">
        <v>320</v>
      </c>
      <c r="H2231" s="1">
        <f>表3[[#This Row],[借方发生额]]/10000</f>
        <v>0.032</v>
      </c>
      <c r="I2231" s="2" t="s">
        <v>3136</v>
      </c>
      <c r="J2231" s="1">
        <f t="shared" si="36"/>
        <v>2023</v>
      </c>
      <c r="K2231" s="1" t="s">
        <v>79</v>
      </c>
      <c r="L2231" s="1" t="s">
        <v>79</v>
      </c>
      <c r="M2231" s="2" t="s">
        <v>9</v>
      </c>
    </row>
    <row r="2232" spans="1:13">
      <c r="A2232" s="3">
        <v>45016</v>
      </c>
      <c r="B2232" s="1">
        <v>3</v>
      </c>
      <c r="C2232" s="1">
        <v>512</v>
      </c>
      <c r="D2232" s="2" t="s">
        <v>23</v>
      </c>
      <c r="E2232" s="1" t="s">
        <v>3939</v>
      </c>
      <c r="F2232" s="2" t="s">
        <v>3991</v>
      </c>
      <c r="G2232" s="1">
        <v>45.71</v>
      </c>
      <c r="H2232" s="1">
        <f>表3[[#This Row],[借方发生额]]/10000</f>
        <v>0.004571</v>
      </c>
      <c r="I2232" s="2" t="s">
        <v>3136</v>
      </c>
      <c r="J2232" s="1">
        <f t="shared" si="36"/>
        <v>2023</v>
      </c>
      <c r="K2232" s="1" t="s">
        <v>79</v>
      </c>
      <c r="L2232" s="1" t="s">
        <v>79</v>
      </c>
      <c r="M2232" s="2" t="s">
        <v>9</v>
      </c>
    </row>
    <row r="2233" spans="1:13">
      <c r="A2233" s="3">
        <v>45016</v>
      </c>
      <c r="B2233" s="1">
        <v>3</v>
      </c>
      <c r="C2233" s="1">
        <v>536</v>
      </c>
      <c r="D2233" s="2" t="s">
        <v>23</v>
      </c>
      <c r="E2233" s="1" t="s">
        <v>4657</v>
      </c>
      <c r="F2233" s="2" t="s">
        <v>4700</v>
      </c>
      <c r="G2233" s="4">
        <v>8000</v>
      </c>
      <c r="H2233" s="4">
        <f>表3[[#This Row],[借方发生额]]/10000</f>
        <v>0.8</v>
      </c>
      <c r="I2233" s="2" t="s">
        <v>3898</v>
      </c>
      <c r="J2233" s="1">
        <f t="shared" si="36"/>
        <v>2023</v>
      </c>
      <c r="K2233" s="1" t="s">
        <v>3395</v>
      </c>
      <c r="L2233" s="1" t="s">
        <v>3131</v>
      </c>
      <c r="M2233" s="2" t="s">
        <v>9</v>
      </c>
    </row>
    <row r="2234" spans="1:13">
      <c r="A2234" s="3">
        <v>45016</v>
      </c>
      <c r="B2234" s="1">
        <v>3</v>
      </c>
      <c r="C2234" s="1">
        <v>536</v>
      </c>
      <c r="D2234" s="2" t="s">
        <v>23</v>
      </c>
      <c r="E2234" s="1" t="s">
        <v>3970</v>
      </c>
      <c r="F2234" s="2" t="s">
        <v>4701</v>
      </c>
      <c r="G2234" s="4">
        <v>2250</v>
      </c>
      <c r="H2234" s="4">
        <f>表3[[#This Row],[借方发生额]]/10000</f>
        <v>0.225</v>
      </c>
      <c r="I2234" s="2" t="s">
        <v>3898</v>
      </c>
      <c r="J2234" s="1">
        <f t="shared" si="36"/>
        <v>2023</v>
      </c>
      <c r="K2234" s="1" t="s">
        <v>378</v>
      </c>
      <c r="L2234" s="1" t="s">
        <v>3131</v>
      </c>
      <c r="M2234" s="2" t="s">
        <v>9</v>
      </c>
    </row>
    <row r="2235" spans="1:13">
      <c r="A2235" s="3">
        <v>45016</v>
      </c>
      <c r="B2235" s="1">
        <v>3</v>
      </c>
      <c r="C2235" s="1">
        <v>536</v>
      </c>
      <c r="D2235" s="2" t="s">
        <v>23</v>
      </c>
      <c r="E2235" s="1" t="s">
        <v>3939</v>
      </c>
      <c r="F2235" s="2" t="s">
        <v>4397</v>
      </c>
      <c r="G2235" s="4">
        <v>2982.35</v>
      </c>
      <c r="H2235" s="4">
        <f>表3[[#This Row],[借方发生额]]/10000</f>
        <v>0.298235</v>
      </c>
      <c r="I2235" s="2" t="s">
        <v>3898</v>
      </c>
      <c r="J2235" s="1">
        <f t="shared" si="36"/>
        <v>2023</v>
      </c>
      <c r="K2235" s="1" t="s">
        <v>79</v>
      </c>
      <c r="L2235" s="1" t="s">
        <v>79</v>
      </c>
      <c r="M2235" s="2" t="s">
        <v>9</v>
      </c>
    </row>
    <row r="2236" spans="1:13">
      <c r="A2236" s="3">
        <v>45016</v>
      </c>
      <c r="B2236" s="1">
        <v>3</v>
      </c>
      <c r="C2236" s="1">
        <v>537</v>
      </c>
      <c r="D2236" s="2" t="s">
        <v>23</v>
      </c>
      <c r="E2236" s="1" t="s">
        <v>3997</v>
      </c>
      <c r="F2236" s="2" t="s">
        <v>4078</v>
      </c>
      <c r="G2236" s="4">
        <v>5542.51</v>
      </c>
      <c r="H2236" s="4">
        <f>表3[[#This Row],[借方发生额]]/10000</f>
        <v>0.554251</v>
      </c>
      <c r="I2236" s="2" t="s">
        <v>3999</v>
      </c>
      <c r="J2236" s="1">
        <f t="shared" si="36"/>
        <v>2023</v>
      </c>
      <c r="K2236" s="1" t="s">
        <v>4000</v>
      </c>
      <c r="L2236" s="1" t="s">
        <v>79</v>
      </c>
      <c r="M2236" s="2" t="s">
        <v>9</v>
      </c>
    </row>
    <row r="2237" spans="1:13">
      <c r="A2237" s="3">
        <v>45016</v>
      </c>
      <c r="B2237" s="1">
        <v>3</v>
      </c>
      <c r="C2237" s="1">
        <v>538</v>
      </c>
      <c r="D2237" s="2" t="s">
        <v>23</v>
      </c>
      <c r="E2237" s="1" t="s">
        <v>3997</v>
      </c>
      <c r="F2237" s="2" t="s">
        <v>4079</v>
      </c>
      <c r="G2237" s="4">
        <v>3002.38</v>
      </c>
      <c r="H2237" s="4">
        <f>表3[[#This Row],[借方发生额]]/10000</f>
        <v>0.300238</v>
      </c>
      <c r="I2237" s="2" t="s">
        <v>3999</v>
      </c>
      <c r="J2237" s="1">
        <f t="shared" si="36"/>
        <v>2023</v>
      </c>
      <c r="K2237" s="1" t="s">
        <v>4000</v>
      </c>
      <c r="L2237" s="1" t="s">
        <v>79</v>
      </c>
      <c r="M2237" s="2" t="s">
        <v>9</v>
      </c>
    </row>
    <row r="2238" spans="1:13">
      <c r="A2238" s="3">
        <v>45016</v>
      </c>
      <c r="B2238" s="1">
        <v>3</v>
      </c>
      <c r="C2238" s="1">
        <v>539</v>
      </c>
      <c r="D2238" s="2" t="s">
        <v>23</v>
      </c>
      <c r="E2238" s="1" t="s">
        <v>3997</v>
      </c>
      <c r="F2238" s="2" t="s">
        <v>4080</v>
      </c>
      <c r="G2238" s="4">
        <v>1529.05</v>
      </c>
      <c r="H2238" s="4">
        <f>表3[[#This Row],[借方发生额]]/10000</f>
        <v>0.152905</v>
      </c>
      <c r="I2238" s="2" t="s">
        <v>3999</v>
      </c>
      <c r="J2238" s="1">
        <f t="shared" si="36"/>
        <v>2023</v>
      </c>
      <c r="K2238" s="1" t="s">
        <v>4000</v>
      </c>
      <c r="L2238" s="1" t="s">
        <v>79</v>
      </c>
      <c r="M2238" s="2" t="s">
        <v>9</v>
      </c>
    </row>
    <row r="2239" spans="1:13">
      <c r="A2239" s="3">
        <v>45016</v>
      </c>
      <c r="B2239" s="1">
        <v>3</v>
      </c>
      <c r="C2239" s="1">
        <v>539</v>
      </c>
      <c r="D2239" s="2" t="s">
        <v>23</v>
      </c>
      <c r="E2239" s="1" t="s">
        <v>3997</v>
      </c>
      <c r="F2239" s="2" t="s">
        <v>4080</v>
      </c>
      <c r="G2239" s="4">
        <v>1190.15</v>
      </c>
      <c r="H2239" s="4">
        <f>表3[[#This Row],[借方发生额]]/10000</f>
        <v>0.119015</v>
      </c>
      <c r="I2239" s="2" t="s">
        <v>3999</v>
      </c>
      <c r="J2239" s="1">
        <f t="shared" si="36"/>
        <v>2023</v>
      </c>
      <c r="K2239" s="1" t="s">
        <v>4000</v>
      </c>
      <c r="L2239" s="1" t="s">
        <v>79</v>
      </c>
      <c r="M2239" s="2" t="s">
        <v>9</v>
      </c>
    </row>
    <row r="2240" spans="1:13">
      <c r="A2240" s="3">
        <v>45016</v>
      </c>
      <c r="B2240" s="1">
        <v>3</v>
      </c>
      <c r="C2240" s="1">
        <v>539</v>
      </c>
      <c r="D2240" s="2" t="s">
        <v>23</v>
      </c>
      <c r="E2240" s="1" t="s">
        <v>3997</v>
      </c>
      <c r="F2240" s="2" t="s">
        <v>4080</v>
      </c>
      <c r="G2240" s="4">
        <v>17949.21</v>
      </c>
      <c r="H2240" s="4">
        <f>表3[[#This Row],[借方发生额]]/10000</f>
        <v>1.794921</v>
      </c>
      <c r="I2240" s="2" t="s">
        <v>3999</v>
      </c>
      <c r="J2240" s="1">
        <f t="shared" ref="J2240:J2303" si="37">YEAR(A2240)</f>
        <v>2023</v>
      </c>
      <c r="K2240" s="1" t="s">
        <v>4000</v>
      </c>
      <c r="L2240" s="1" t="s">
        <v>79</v>
      </c>
      <c r="M2240" s="2" t="s">
        <v>9</v>
      </c>
    </row>
    <row r="2241" spans="1:13">
      <c r="A2241" s="3">
        <v>45016</v>
      </c>
      <c r="B2241" s="1">
        <v>3</v>
      </c>
      <c r="C2241" s="1">
        <v>539</v>
      </c>
      <c r="D2241" s="2" t="s">
        <v>23</v>
      </c>
      <c r="E2241" s="1" t="s">
        <v>3997</v>
      </c>
      <c r="F2241" s="2" t="s">
        <v>4080</v>
      </c>
      <c r="G2241" s="1">
        <v>102.45</v>
      </c>
      <c r="H2241" s="1">
        <f>表3[[#This Row],[借方发生额]]/10000</f>
        <v>0.010245</v>
      </c>
      <c r="I2241" s="2" t="s">
        <v>3999</v>
      </c>
      <c r="J2241" s="1">
        <f t="shared" si="37"/>
        <v>2023</v>
      </c>
      <c r="K2241" s="1" t="s">
        <v>4000</v>
      </c>
      <c r="L2241" s="1" t="s">
        <v>79</v>
      </c>
      <c r="M2241" s="2" t="s">
        <v>9</v>
      </c>
    </row>
    <row r="2242" spans="1:13">
      <c r="A2242" s="3">
        <v>45016</v>
      </c>
      <c r="B2242" s="1">
        <v>3</v>
      </c>
      <c r="C2242" s="1">
        <v>539</v>
      </c>
      <c r="D2242" s="2" t="s">
        <v>23</v>
      </c>
      <c r="E2242" s="1" t="s">
        <v>3997</v>
      </c>
      <c r="F2242" s="2" t="s">
        <v>4080</v>
      </c>
      <c r="G2242" s="1">
        <v>229.36</v>
      </c>
      <c r="H2242" s="1">
        <f>表3[[#This Row],[借方发生额]]/10000</f>
        <v>0.022936</v>
      </c>
      <c r="I2242" s="2" t="s">
        <v>3999</v>
      </c>
      <c r="J2242" s="1">
        <f t="shared" si="37"/>
        <v>2023</v>
      </c>
      <c r="K2242" s="1" t="s">
        <v>4000</v>
      </c>
      <c r="L2242" s="1" t="s">
        <v>79</v>
      </c>
      <c r="M2242" s="2" t="s">
        <v>9</v>
      </c>
    </row>
    <row r="2243" spans="1:13">
      <c r="A2243" s="3">
        <v>45016</v>
      </c>
      <c r="B2243" s="1">
        <v>3</v>
      </c>
      <c r="C2243" s="1">
        <v>539</v>
      </c>
      <c r="D2243" s="2" t="s">
        <v>23</v>
      </c>
      <c r="E2243" s="1" t="s">
        <v>3997</v>
      </c>
      <c r="F2243" s="2" t="s">
        <v>4080</v>
      </c>
      <c r="G2243" s="4">
        <v>2278.29</v>
      </c>
      <c r="H2243" s="4">
        <f>表3[[#This Row],[借方发生额]]/10000</f>
        <v>0.227829</v>
      </c>
      <c r="I2243" s="2" t="s">
        <v>3999</v>
      </c>
      <c r="J2243" s="1">
        <f t="shared" si="37"/>
        <v>2023</v>
      </c>
      <c r="K2243" s="1" t="s">
        <v>4000</v>
      </c>
      <c r="L2243" s="1" t="s">
        <v>79</v>
      </c>
      <c r="M2243" s="2" t="s">
        <v>9</v>
      </c>
    </row>
    <row r="2244" spans="1:13">
      <c r="A2244" s="3">
        <v>45016</v>
      </c>
      <c r="B2244" s="1">
        <v>3</v>
      </c>
      <c r="C2244" s="1">
        <v>540</v>
      </c>
      <c r="D2244" s="2" t="s">
        <v>23</v>
      </c>
      <c r="E2244" s="1" t="s">
        <v>3997</v>
      </c>
      <c r="F2244" s="2" t="s">
        <v>4081</v>
      </c>
      <c r="G2244" s="4">
        <v>6150</v>
      </c>
      <c r="H2244" s="4">
        <f>表3[[#This Row],[借方发生额]]/10000</f>
        <v>0.615</v>
      </c>
      <c r="I2244" s="2" t="s">
        <v>3999</v>
      </c>
      <c r="J2244" s="1">
        <f t="shared" si="37"/>
        <v>2023</v>
      </c>
      <c r="K2244" s="1" t="s">
        <v>4000</v>
      </c>
      <c r="L2244" s="1" t="s">
        <v>79</v>
      </c>
      <c r="M2244" s="2" t="s">
        <v>9</v>
      </c>
    </row>
    <row r="2245" spans="1:13">
      <c r="A2245" s="3">
        <v>45016</v>
      </c>
      <c r="B2245" s="1">
        <v>3</v>
      </c>
      <c r="C2245" s="1">
        <v>541</v>
      </c>
      <c r="D2245" s="2" t="s">
        <v>23</v>
      </c>
      <c r="E2245" s="1" t="s">
        <v>3995</v>
      </c>
      <c r="F2245" s="2" t="s">
        <v>3743</v>
      </c>
      <c r="G2245" s="4">
        <v>12995.57</v>
      </c>
      <c r="H2245" s="4">
        <f>表3[[#This Row],[借方发生额]]/10000</f>
        <v>1.299557</v>
      </c>
      <c r="I2245" s="2" t="s">
        <v>2157</v>
      </c>
      <c r="J2245" s="1">
        <f t="shared" si="37"/>
        <v>2023</v>
      </c>
      <c r="K2245" s="1" t="s">
        <v>3155</v>
      </c>
      <c r="L2245" s="1" t="s">
        <v>27</v>
      </c>
      <c r="M2245" s="2" t="s">
        <v>3122</v>
      </c>
    </row>
    <row r="2246" spans="1:13">
      <c r="A2246" s="3">
        <v>45016</v>
      </c>
      <c r="B2246" s="1">
        <v>3</v>
      </c>
      <c r="C2246" s="1">
        <v>543</v>
      </c>
      <c r="D2246" s="2" t="s">
        <v>23</v>
      </c>
      <c r="E2246" s="1" t="s">
        <v>3995</v>
      </c>
      <c r="F2246" s="2" t="s">
        <v>4702</v>
      </c>
      <c r="G2246" s="4">
        <v>23138.44</v>
      </c>
      <c r="H2246" s="4">
        <f>表3[[#This Row],[借方发生额]]/10000</f>
        <v>2.313844</v>
      </c>
      <c r="I2246" s="2" t="s">
        <v>2157</v>
      </c>
      <c r="J2246" s="1">
        <f t="shared" si="37"/>
        <v>2023</v>
      </c>
      <c r="K2246" s="1" t="s">
        <v>3155</v>
      </c>
      <c r="L2246" s="1" t="s">
        <v>27</v>
      </c>
      <c r="M2246" s="2" t="s">
        <v>3122</v>
      </c>
    </row>
    <row r="2247" spans="1:13">
      <c r="A2247" s="3">
        <v>45016</v>
      </c>
      <c r="B2247" s="1">
        <v>3</v>
      </c>
      <c r="C2247" s="1">
        <v>547</v>
      </c>
      <c r="D2247" s="2" t="s">
        <v>23</v>
      </c>
      <c r="E2247" s="1" t="s">
        <v>3995</v>
      </c>
      <c r="F2247" s="2" t="s">
        <v>28</v>
      </c>
      <c r="G2247" s="4">
        <v>12135.6</v>
      </c>
      <c r="H2247" s="4">
        <f>表3[[#This Row],[借方发生额]]/10000</f>
        <v>1.21356</v>
      </c>
      <c r="I2247" s="2" t="s">
        <v>2157</v>
      </c>
      <c r="J2247" s="1">
        <f t="shared" si="37"/>
        <v>2023</v>
      </c>
      <c r="K2247" s="1" t="s">
        <v>3155</v>
      </c>
      <c r="L2247" s="1" t="s">
        <v>27</v>
      </c>
      <c r="M2247" s="2" t="s">
        <v>3122</v>
      </c>
    </row>
    <row r="2248" spans="1:13">
      <c r="A2248" s="3">
        <v>45016</v>
      </c>
      <c r="B2248" s="1">
        <v>3</v>
      </c>
      <c r="C2248" s="1">
        <v>547</v>
      </c>
      <c r="D2248" s="2" t="s">
        <v>23</v>
      </c>
      <c r="E2248" s="1" t="s">
        <v>3995</v>
      </c>
      <c r="F2248" s="2" t="s">
        <v>269</v>
      </c>
      <c r="G2248" s="4">
        <v>-9677.42</v>
      </c>
      <c r="H2248" s="4">
        <f>表3[[#This Row],[借方发生额]]/10000</f>
        <v>-0.967742</v>
      </c>
      <c r="I2248" s="2" t="s">
        <v>2157</v>
      </c>
      <c r="J2248" s="1">
        <f t="shared" si="37"/>
        <v>2023</v>
      </c>
      <c r="K2248" s="1" t="s">
        <v>3155</v>
      </c>
      <c r="L2248" s="1" t="s">
        <v>27</v>
      </c>
      <c r="M2248" s="2" t="s">
        <v>3122</v>
      </c>
    </row>
    <row r="2249" spans="1:13">
      <c r="A2249" s="3">
        <v>45016</v>
      </c>
      <c r="B2249" s="1">
        <v>3</v>
      </c>
      <c r="C2249" s="1">
        <v>553</v>
      </c>
      <c r="D2249" s="2" t="s">
        <v>23</v>
      </c>
      <c r="E2249" s="1" t="s">
        <v>4009</v>
      </c>
      <c r="F2249" s="1" t="s">
        <v>3769</v>
      </c>
      <c r="G2249" s="4">
        <v>54304.8</v>
      </c>
      <c r="H2249" s="4">
        <f>表3[[#This Row],[借方发生额]]/10000</f>
        <v>5.43048</v>
      </c>
      <c r="I2249" s="2" t="s">
        <v>50</v>
      </c>
      <c r="J2249" s="1">
        <f t="shared" si="37"/>
        <v>2023</v>
      </c>
      <c r="K2249" s="1" t="s">
        <v>51</v>
      </c>
      <c r="L2249" s="1" t="s">
        <v>4010</v>
      </c>
      <c r="M2249" s="2" t="s">
        <v>9</v>
      </c>
    </row>
    <row r="2250" spans="1:13">
      <c r="A2250" s="3">
        <v>45027</v>
      </c>
      <c r="B2250" s="1">
        <v>4</v>
      </c>
      <c r="C2250" s="1">
        <v>23</v>
      </c>
      <c r="D2250" s="2" t="s">
        <v>23</v>
      </c>
      <c r="E2250" s="1" t="s">
        <v>3972</v>
      </c>
      <c r="F2250" s="2" t="s">
        <v>4453</v>
      </c>
      <c r="G2250" s="4">
        <v>13310.14</v>
      </c>
      <c r="H2250" s="4">
        <f>表3[[#This Row],[借方发生额]]/10000</f>
        <v>1.331014</v>
      </c>
      <c r="I2250" s="2" t="s">
        <v>3136</v>
      </c>
      <c r="J2250" s="1">
        <f t="shared" si="37"/>
        <v>2023</v>
      </c>
      <c r="K2250" s="1" t="s">
        <v>3533</v>
      </c>
      <c r="L2250" s="1" t="s">
        <v>27</v>
      </c>
      <c r="M2250" s="2" t="s">
        <v>3122</v>
      </c>
    </row>
    <row r="2251" spans="1:13">
      <c r="A2251" s="3">
        <v>45027</v>
      </c>
      <c r="B2251" s="1">
        <v>4</v>
      </c>
      <c r="C2251" s="1">
        <v>23</v>
      </c>
      <c r="D2251" s="2" t="s">
        <v>23</v>
      </c>
      <c r="E2251" s="1" t="s">
        <v>3972</v>
      </c>
      <c r="F2251" s="2" t="s">
        <v>4703</v>
      </c>
      <c r="G2251" s="1">
        <v>887.79</v>
      </c>
      <c r="H2251" s="1">
        <f>表3[[#This Row],[借方发生额]]/10000</f>
        <v>0.088779</v>
      </c>
      <c r="I2251" s="2" t="s">
        <v>3136</v>
      </c>
      <c r="J2251" s="1">
        <f t="shared" si="37"/>
        <v>2023</v>
      </c>
      <c r="K2251" s="1" t="s">
        <v>3533</v>
      </c>
      <c r="L2251" s="1" t="s">
        <v>27</v>
      </c>
      <c r="M2251" s="2" t="s">
        <v>3122</v>
      </c>
    </row>
    <row r="2252" spans="1:13">
      <c r="A2252" s="3">
        <v>45027</v>
      </c>
      <c r="B2252" s="1">
        <v>4</v>
      </c>
      <c r="C2252" s="1">
        <v>27</v>
      </c>
      <c r="D2252" s="2" t="s">
        <v>23</v>
      </c>
      <c r="E2252" s="1" t="s">
        <v>3945</v>
      </c>
      <c r="F2252" s="2" t="s">
        <v>4043</v>
      </c>
      <c r="G2252" s="4">
        <v>1195.72</v>
      </c>
      <c r="H2252" s="4">
        <f>表3[[#This Row],[借方发生额]]/10000</f>
        <v>0.119572</v>
      </c>
      <c r="I2252" s="2" t="s">
        <v>3136</v>
      </c>
      <c r="J2252" s="1">
        <f t="shared" si="37"/>
        <v>2023</v>
      </c>
      <c r="K2252" s="1" t="s">
        <v>58</v>
      </c>
      <c r="L2252" s="1" t="s">
        <v>58</v>
      </c>
      <c r="M2252" s="2" t="s">
        <v>3121</v>
      </c>
    </row>
    <row r="2253" spans="1:13">
      <c r="A2253" s="3">
        <v>45027</v>
      </c>
      <c r="B2253" s="1">
        <v>4</v>
      </c>
      <c r="C2253" s="1">
        <v>27</v>
      </c>
      <c r="D2253" s="2" t="s">
        <v>23</v>
      </c>
      <c r="E2253" s="1" t="s">
        <v>3939</v>
      </c>
      <c r="F2253" s="2" t="s">
        <v>4055</v>
      </c>
      <c r="G2253" s="1">
        <v>222.6</v>
      </c>
      <c r="H2253" s="1">
        <f>表3[[#This Row],[借方发生额]]/10000</f>
        <v>0.02226</v>
      </c>
      <c r="I2253" s="2" t="s">
        <v>3136</v>
      </c>
      <c r="J2253" s="1">
        <f t="shared" si="37"/>
        <v>2023</v>
      </c>
      <c r="K2253" s="1" t="s">
        <v>79</v>
      </c>
      <c r="L2253" s="1" t="s">
        <v>79</v>
      </c>
      <c r="M2253" s="2" t="s">
        <v>9</v>
      </c>
    </row>
    <row r="2254" spans="1:13">
      <c r="A2254" s="3">
        <v>45027</v>
      </c>
      <c r="B2254" s="1">
        <v>4</v>
      </c>
      <c r="C2254" s="1">
        <v>27</v>
      </c>
      <c r="D2254" s="2" t="s">
        <v>23</v>
      </c>
      <c r="E2254" s="1" t="s">
        <v>3941</v>
      </c>
      <c r="F2254" s="2" t="s">
        <v>3942</v>
      </c>
      <c r="G2254" s="4">
        <v>1307.8</v>
      </c>
      <c r="H2254" s="4">
        <f>表3[[#This Row],[借方发生额]]/10000</f>
        <v>0.13078</v>
      </c>
      <c r="I2254" s="2" t="s">
        <v>3136</v>
      </c>
      <c r="J2254" s="1">
        <f t="shared" si="37"/>
        <v>2023</v>
      </c>
      <c r="K2254" s="1" t="s">
        <v>40</v>
      </c>
      <c r="L2254" s="1" t="s">
        <v>288</v>
      </c>
      <c r="M2254" s="2" t="s">
        <v>9</v>
      </c>
    </row>
    <row r="2255" spans="1:13">
      <c r="A2255" s="3">
        <v>45027</v>
      </c>
      <c r="B2255" s="1">
        <v>4</v>
      </c>
      <c r="C2255" s="1">
        <v>27</v>
      </c>
      <c r="D2255" s="2" t="s">
        <v>23</v>
      </c>
      <c r="E2255" s="1" t="s">
        <v>3948</v>
      </c>
      <c r="F2255" s="2" t="s">
        <v>3962</v>
      </c>
      <c r="G2255" s="1">
        <v>100</v>
      </c>
      <c r="H2255" s="1">
        <f>表3[[#This Row],[借方发生额]]/10000</f>
        <v>0.01</v>
      </c>
      <c r="I2255" s="2" t="s">
        <v>3136</v>
      </c>
      <c r="J2255" s="1">
        <f t="shared" si="37"/>
        <v>2023</v>
      </c>
      <c r="K2255" s="1" t="s">
        <v>288</v>
      </c>
      <c r="L2255" s="1" t="s">
        <v>288</v>
      </c>
      <c r="M2255" s="2" t="s">
        <v>9</v>
      </c>
    </row>
    <row r="2256" spans="1:13">
      <c r="A2256" s="3">
        <v>45027</v>
      </c>
      <c r="B2256" s="1">
        <v>4</v>
      </c>
      <c r="C2256" s="1">
        <v>35</v>
      </c>
      <c r="D2256" s="2" t="s">
        <v>23</v>
      </c>
      <c r="E2256" s="1" t="s">
        <v>4134</v>
      </c>
      <c r="F2256" s="2" t="s">
        <v>4102</v>
      </c>
      <c r="G2256" s="4">
        <v>4304.16</v>
      </c>
      <c r="H2256" s="4">
        <f>表3[[#This Row],[借方发生额]]/10000</f>
        <v>0.430416</v>
      </c>
      <c r="I2256" s="2" t="s">
        <v>3136</v>
      </c>
      <c r="J2256" s="1">
        <f t="shared" si="37"/>
        <v>2023</v>
      </c>
      <c r="K2256" s="1" t="s">
        <v>1446</v>
      </c>
      <c r="L2256" s="1" t="s">
        <v>3120</v>
      </c>
      <c r="M2256" s="1" t="s">
        <v>3120</v>
      </c>
    </row>
    <row r="2257" spans="1:13">
      <c r="A2257" s="3">
        <v>45027</v>
      </c>
      <c r="B2257" s="1">
        <v>4</v>
      </c>
      <c r="C2257" s="1">
        <v>38</v>
      </c>
      <c r="D2257" s="2" t="s">
        <v>23</v>
      </c>
      <c r="E2257" s="1" t="s">
        <v>3939</v>
      </c>
      <c r="F2257" s="2" t="s">
        <v>4704</v>
      </c>
      <c r="G2257" s="1">
        <v>590</v>
      </c>
      <c r="H2257" s="1">
        <f>表3[[#This Row],[借方发生额]]/10000</f>
        <v>0.059</v>
      </c>
      <c r="I2257" s="2" t="s">
        <v>3136</v>
      </c>
      <c r="J2257" s="1">
        <f t="shared" si="37"/>
        <v>2023</v>
      </c>
      <c r="K2257" s="1" t="s">
        <v>79</v>
      </c>
      <c r="L2257" s="1" t="s">
        <v>79</v>
      </c>
      <c r="M2257" s="2" t="s">
        <v>9</v>
      </c>
    </row>
    <row r="2258" spans="1:13">
      <c r="A2258" s="3">
        <v>45027</v>
      </c>
      <c r="B2258" s="1">
        <v>4</v>
      </c>
      <c r="C2258" s="1">
        <v>40</v>
      </c>
      <c r="D2258" s="2" t="s">
        <v>23</v>
      </c>
      <c r="E2258" s="1" t="s">
        <v>3957</v>
      </c>
      <c r="F2258" s="2" t="s">
        <v>3958</v>
      </c>
      <c r="G2258" s="1">
        <v>688.68</v>
      </c>
      <c r="H2258" s="1">
        <f>表3[[#This Row],[借方发生额]]/10000</f>
        <v>0.068868</v>
      </c>
      <c r="I2258" s="2" t="s">
        <v>3136</v>
      </c>
      <c r="J2258" s="1">
        <f t="shared" si="37"/>
        <v>2023</v>
      </c>
      <c r="K2258" s="1" t="s">
        <v>3959</v>
      </c>
      <c r="L2258" s="1" t="s">
        <v>3131</v>
      </c>
      <c r="M2258" s="2" t="s">
        <v>9</v>
      </c>
    </row>
    <row r="2259" spans="1:13">
      <c r="A2259" s="3">
        <v>45027</v>
      </c>
      <c r="B2259" s="1">
        <v>4</v>
      </c>
      <c r="C2259" s="1">
        <v>41</v>
      </c>
      <c r="D2259" s="2" t="s">
        <v>23</v>
      </c>
      <c r="E2259" s="1" t="s">
        <v>3939</v>
      </c>
      <c r="F2259" s="2" t="s">
        <v>4705</v>
      </c>
      <c r="G2259" s="4">
        <v>1050</v>
      </c>
      <c r="H2259" s="4">
        <f>表3[[#This Row],[借方发生额]]/10000</f>
        <v>0.105</v>
      </c>
      <c r="I2259" s="2" t="s">
        <v>3136</v>
      </c>
      <c r="J2259" s="1">
        <f t="shared" si="37"/>
        <v>2023</v>
      </c>
      <c r="K2259" s="1" t="s">
        <v>79</v>
      </c>
      <c r="L2259" s="1" t="s">
        <v>79</v>
      </c>
      <c r="M2259" s="2" t="s">
        <v>9</v>
      </c>
    </row>
    <row r="2260" spans="1:13">
      <c r="A2260" s="3">
        <v>45046</v>
      </c>
      <c r="B2260" s="1">
        <v>4</v>
      </c>
      <c r="C2260" s="1">
        <v>103</v>
      </c>
      <c r="D2260" s="2" t="s">
        <v>23</v>
      </c>
      <c r="E2260" s="1" t="s">
        <v>3945</v>
      </c>
      <c r="F2260" s="2" t="s">
        <v>4662</v>
      </c>
      <c r="G2260" s="1">
        <v>411.45</v>
      </c>
      <c r="H2260" s="1">
        <f>表3[[#This Row],[借方发生额]]/10000</f>
        <v>0.041145</v>
      </c>
      <c r="I2260" s="2" t="s">
        <v>3136</v>
      </c>
      <c r="J2260" s="1">
        <f t="shared" si="37"/>
        <v>2023</v>
      </c>
      <c r="K2260" s="1" t="s">
        <v>58</v>
      </c>
      <c r="L2260" s="1" t="s">
        <v>58</v>
      </c>
      <c r="M2260" s="2" t="s">
        <v>3121</v>
      </c>
    </row>
    <row r="2261" spans="1:13">
      <c r="A2261" s="3">
        <v>45046</v>
      </c>
      <c r="B2261" s="1">
        <v>4</v>
      </c>
      <c r="C2261" s="1">
        <v>107</v>
      </c>
      <c r="D2261" s="2" t="s">
        <v>23</v>
      </c>
      <c r="E2261" s="1" t="s">
        <v>3939</v>
      </c>
      <c r="F2261" s="2" t="s">
        <v>4706</v>
      </c>
      <c r="G2261" s="4">
        <v>2754.13</v>
      </c>
      <c r="H2261" s="4">
        <f>表3[[#This Row],[借方发生额]]/10000</f>
        <v>0.275413</v>
      </c>
      <c r="I2261" s="2" t="s">
        <v>3136</v>
      </c>
      <c r="J2261" s="1">
        <f t="shared" si="37"/>
        <v>2023</v>
      </c>
      <c r="K2261" s="1" t="s">
        <v>79</v>
      </c>
      <c r="L2261" s="1" t="s">
        <v>79</v>
      </c>
      <c r="M2261" s="2" t="s">
        <v>9</v>
      </c>
    </row>
    <row r="2262" spans="1:13">
      <c r="A2262" s="3">
        <v>45046</v>
      </c>
      <c r="B2262" s="1">
        <v>4</v>
      </c>
      <c r="C2262" s="1">
        <v>116</v>
      </c>
      <c r="D2262" s="2" t="s">
        <v>23</v>
      </c>
      <c r="E2262" s="1" t="s">
        <v>3939</v>
      </c>
      <c r="F2262" s="2" t="s">
        <v>3975</v>
      </c>
      <c r="G2262" s="4">
        <v>1083.62</v>
      </c>
      <c r="H2262" s="4">
        <f>表3[[#This Row],[借方发生额]]/10000</f>
        <v>0.108362</v>
      </c>
      <c r="I2262" s="2" t="s">
        <v>3136</v>
      </c>
      <c r="J2262" s="1">
        <f t="shared" si="37"/>
        <v>2023</v>
      </c>
      <c r="K2262" s="1" t="s">
        <v>79</v>
      </c>
      <c r="L2262" s="1" t="s">
        <v>79</v>
      </c>
      <c r="M2262" s="2" t="s">
        <v>9</v>
      </c>
    </row>
    <row r="2263" spans="1:13">
      <c r="A2263" s="3">
        <v>45046</v>
      </c>
      <c r="B2263" s="1">
        <v>4</v>
      </c>
      <c r="C2263" s="1">
        <v>121</v>
      </c>
      <c r="D2263" s="2" t="s">
        <v>23</v>
      </c>
      <c r="E2263" s="1" t="s">
        <v>3945</v>
      </c>
      <c r="F2263" s="2" t="s">
        <v>4054</v>
      </c>
      <c r="G2263" s="1">
        <v>591</v>
      </c>
      <c r="H2263" s="1">
        <f>表3[[#This Row],[借方发生额]]/10000</f>
        <v>0.0591</v>
      </c>
      <c r="I2263" s="2" t="s">
        <v>3136</v>
      </c>
      <c r="J2263" s="1">
        <f t="shared" si="37"/>
        <v>2023</v>
      </c>
      <c r="K2263" s="1" t="s">
        <v>58</v>
      </c>
      <c r="L2263" s="1" t="s">
        <v>58</v>
      </c>
      <c r="M2263" s="2" t="s">
        <v>3121</v>
      </c>
    </row>
    <row r="2264" spans="1:13">
      <c r="A2264" s="3">
        <v>45046</v>
      </c>
      <c r="B2264" s="1">
        <v>4</v>
      </c>
      <c r="C2264" s="1">
        <v>122</v>
      </c>
      <c r="D2264" s="2" t="s">
        <v>23</v>
      </c>
      <c r="E2264" s="1" t="s">
        <v>3972</v>
      </c>
      <c r="F2264" s="2" t="s">
        <v>4707</v>
      </c>
      <c r="G2264" s="4">
        <v>12469.28</v>
      </c>
      <c r="H2264" s="4">
        <f>表3[[#This Row],[借方发生额]]/10000</f>
        <v>1.246928</v>
      </c>
      <c r="I2264" s="2" t="s">
        <v>3136</v>
      </c>
      <c r="J2264" s="1">
        <f t="shared" si="37"/>
        <v>2023</v>
      </c>
      <c r="K2264" s="1" t="s">
        <v>3533</v>
      </c>
      <c r="L2264" s="1" t="s">
        <v>27</v>
      </c>
      <c r="M2264" s="2" t="s">
        <v>3122</v>
      </c>
    </row>
    <row r="2265" spans="1:13">
      <c r="A2265" s="3">
        <v>45046</v>
      </c>
      <c r="B2265" s="1">
        <v>4</v>
      </c>
      <c r="C2265" s="1">
        <v>126</v>
      </c>
      <c r="D2265" s="2" t="s">
        <v>23</v>
      </c>
      <c r="E2265" s="1" t="s">
        <v>3945</v>
      </c>
      <c r="F2265" s="2" t="s">
        <v>4043</v>
      </c>
      <c r="G2265" s="4">
        <v>1020.5</v>
      </c>
      <c r="H2265" s="4">
        <f>表3[[#This Row],[借方发生额]]/10000</f>
        <v>0.10205</v>
      </c>
      <c r="I2265" s="2" t="s">
        <v>3136</v>
      </c>
      <c r="J2265" s="1">
        <f t="shared" si="37"/>
        <v>2023</v>
      </c>
      <c r="K2265" s="1" t="s">
        <v>58</v>
      </c>
      <c r="L2265" s="1" t="s">
        <v>58</v>
      </c>
      <c r="M2265" s="2" t="s">
        <v>3121</v>
      </c>
    </row>
    <row r="2266" spans="1:13">
      <c r="A2266" s="3">
        <v>45046</v>
      </c>
      <c r="B2266" s="1">
        <v>4</v>
      </c>
      <c r="C2266" s="1">
        <v>126</v>
      </c>
      <c r="D2266" s="2" t="s">
        <v>23</v>
      </c>
      <c r="E2266" s="1" t="s">
        <v>3943</v>
      </c>
      <c r="F2266" s="2" t="s">
        <v>3944</v>
      </c>
      <c r="G2266" s="1">
        <v>540</v>
      </c>
      <c r="H2266" s="1">
        <f>表3[[#This Row],[借方发生额]]/10000</f>
        <v>0.054</v>
      </c>
      <c r="I2266" s="2" t="s">
        <v>3136</v>
      </c>
      <c r="J2266" s="1">
        <f t="shared" si="37"/>
        <v>2023</v>
      </c>
      <c r="K2266" s="1" t="s">
        <v>83</v>
      </c>
      <c r="L2266" s="1" t="s">
        <v>58</v>
      </c>
      <c r="M2266" s="2" t="s">
        <v>3121</v>
      </c>
    </row>
    <row r="2267" spans="1:13">
      <c r="A2267" s="3">
        <v>45046</v>
      </c>
      <c r="B2267" s="1">
        <v>4</v>
      </c>
      <c r="C2267" s="1">
        <v>127</v>
      </c>
      <c r="D2267" s="2" t="s">
        <v>23</v>
      </c>
      <c r="E2267" s="1" t="s">
        <v>3943</v>
      </c>
      <c r="F2267" s="2" t="s">
        <v>3944</v>
      </c>
      <c r="G2267" s="1">
        <v>719.39</v>
      </c>
      <c r="H2267" s="1">
        <f>表3[[#This Row],[借方发生额]]/10000</f>
        <v>0.071939</v>
      </c>
      <c r="I2267" s="2" t="s">
        <v>3136</v>
      </c>
      <c r="J2267" s="1">
        <f t="shared" si="37"/>
        <v>2023</v>
      </c>
      <c r="K2267" s="1" t="s">
        <v>83</v>
      </c>
      <c r="L2267" s="1" t="s">
        <v>58</v>
      </c>
      <c r="M2267" s="2" t="s">
        <v>3121</v>
      </c>
    </row>
    <row r="2268" spans="1:13">
      <c r="A2268" s="3">
        <v>45046</v>
      </c>
      <c r="B2268" s="1">
        <v>4</v>
      </c>
      <c r="C2268" s="1">
        <v>127</v>
      </c>
      <c r="D2268" s="2" t="s">
        <v>23</v>
      </c>
      <c r="E2268" s="1" t="s">
        <v>3941</v>
      </c>
      <c r="F2268" s="2" t="s">
        <v>3942</v>
      </c>
      <c r="G2268" s="1">
        <v>808.5</v>
      </c>
      <c r="H2268" s="1">
        <f>表3[[#This Row],[借方发生额]]/10000</f>
        <v>0.08085</v>
      </c>
      <c r="I2268" s="2" t="s">
        <v>3136</v>
      </c>
      <c r="J2268" s="1">
        <f t="shared" si="37"/>
        <v>2023</v>
      </c>
      <c r="K2268" s="1" t="s">
        <v>40</v>
      </c>
      <c r="L2268" s="1" t="s">
        <v>288</v>
      </c>
      <c r="M2268" s="2" t="s">
        <v>9</v>
      </c>
    </row>
    <row r="2269" spans="1:13">
      <c r="A2269" s="3">
        <v>45046</v>
      </c>
      <c r="B2269" s="1">
        <v>4</v>
      </c>
      <c r="C2269" s="1">
        <v>132</v>
      </c>
      <c r="D2269" s="2" t="s">
        <v>23</v>
      </c>
      <c r="E2269" s="1" t="s">
        <v>3948</v>
      </c>
      <c r="F2269" s="2" t="s">
        <v>3962</v>
      </c>
      <c r="G2269" s="1">
        <v>609</v>
      </c>
      <c r="H2269" s="1">
        <f>表3[[#This Row],[借方发生额]]/10000</f>
        <v>0.0609</v>
      </c>
      <c r="I2269" s="2" t="s">
        <v>3136</v>
      </c>
      <c r="J2269" s="1">
        <f t="shared" si="37"/>
        <v>2023</v>
      </c>
      <c r="K2269" s="1" t="s">
        <v>288</v>
      </c>
      <c r="L2269" s="1" t="s">
        <v>288</v>
      </c>
      <c r="M2269" s="2" t="s">
        <v>9</v>
      </c>
    </row>
    <row r="2270" spans="1:13">
      <c r="A2270" s="3">
        <v>45046</v>
      </c>
      <c r="B2270" s="1">
        <v>4</v>
      </c>
      <c r="C2270" s="1">
        <v>133</v>
      </c>
      <c r="D2270" s="2" t="s">
        <v>23</v>
      </c>
      <c r="E2270" s="1" t="s">
        <v>3945</v>
      </c>
      <c r="F2270" s="2" t="s">
        <v>4053</v>
      </c>
      <c r="G2270" s="4">
        <v>1255.53</v>
      </c>
      <c r="H2270" s="4">
        <f>表3[[#This Row],[借方发生额]]/10000</f>
        <v>0.125553</v>
      </c>
      <c r="I2270" s="2" t="s">
        <v>3136</v>
      </c>
      <c r="J2270" s="1">
        <f t="shared" si="37"/>
        <v>2023</v>
      </c>
      <c r="K2270" s="1" t="s">
        <v>58</v>
      </c>
      <c r="L2270" s="1" t="s">
        <v>58</v>
      </c>
      <c r="M2270" s="2" t="s">
        <v>3121</v>
      </c>
    </row>
    <row r="2271" spans="1:13">
      <c r="A2271" s="3">
        <v>45046</v>
      </c>
      <c r="B2271" s="1">
        <v>4</v>
      </c>
      <c r="C2271" s="1">
        <v>139</v>
      </c>
      <c r="D2271" s="2" t="s">
        <v>23</v>
      </c>
      <c r="E2271" s="1" t="s">
        <v>3953</v>
      </c>
      <c r="F2271" s="2" t="s">
        <v>4096</v>
      </c>
      <c r="G2271" s="4">
        <v>3180.72</v>
      </c>
      <c r="H2271" s="4">
        <f>表3[[#This Row],[借方发生额]]/10000</f>
        <v>0.318072</v>
      </c>
      <c r="I2271" s="2" t="s">
        <v>3136</v>
      </c>
      <c r="J2271" s="1">
        <f t="shared" si="37"/>
        <v>2023</v>
      </c>
      <c r="K2271" s="1" t="s">
        <v>3956</v>
      </c>
      <c r="L2271" s="1" t="s">
        <v>58</v>
      </c>
      <c r="M2271" s="2" t="s">
        <v>3121</v>
      </c>
    </row>
    <row r="2272" spans="1:13">
      <c r="A2272" s="3">
        <v>45046</v>
      </c>
      <c r="B2272" s="1">
        <v>4</v>
      </c>
      <c r="C2272" s="1">
        <v>139</v>
      </c>
      <c r="D2272" s="2" t="s">
        <v>23</v>
      </c>
      <c r="E2272" s="1" t="s">
        <v>3953</v>
      </c>
      <c r="F2272" s="2" t="s">
        <v>4096</v>
      </c>
      <c r="G2272" s="1">
        <v>613.21</v>
      </c>
      <c r="H2272" s="1">
        <f>表3[[#This Row],[借方发生额]]/10000</f>
        <v>0.061321</v>
      </c>
      <c r="I2272" s="2" t="s">
        <v>3136</v>
      </c>
      <c r="J2272" s="1">
        <f t="shared" si="37"/>
        <v>2023</v>
      </c>
      <c r="K2272" s="1" t="s">
        <v>3956</v>
      </c>
      <c r="L2272" s="1" t="s">
        <v>58</v>
      </c>
      <c r="M2272" s="2" t="s">
        <v>3121</v>
      </c>
    </row>
    <row r="2273" spans="1:13">
      <c r="A2273" s="3">
        <v>45046</v>
      </c>
      <c r="B2273" s="1">
        <v>4</v>
      </c>
      <c r="C2273" s="1">
        <v>140</v>
      </c>
      <c r="D2273" s="2" t="s">
        <v>23</v>
      </c>
      <c r="E2273" s="1" t="s">
        <v>3953</v>
      </c>
      <c r="F2273" s="2" t="s">
        <v>4095</v>
      </c>
      <c r="G2273" s="1">
        <v>613.21</v>
      </c>
      <c r="H2273" s="1">
        <f>表3[[#This Row],[借方发生额]]/10000</f>
        <v>0.061321</v>
      </c>
      <c r="I2273" s="2" t="s">
        <v>3136</v>
      </c>
      <c r="J2273" s="1">
        <f t="shared" si="37"/>
        <v>2023</v>
      </c>
      <c r="K2273" s="1" t="s">
        <v>3956</v>
      </c>
      <c r="L2273" s="1" t="s">
        <v>58</v>
      </c>
      <c r="M2273" s="2" t="s">
        <v>3121</v>
      </c>
    </row>
    <row r="2274" spans="1:13">
      <c r="A2274" s="3">
        <v>45046</v>
      </c>
      <c r="B2274" s="1">
        <v>4</v>
      </c>
      <c r="C2274" s="1">
        <v>140</v>
      </c>
      <c r="D2274" s="2" t="s">
        <v>23</v>
      </c>
      <c r="E2274" s="1" t="s">
        <v>3953</v>
      </c>
      <c r="F2274" s="2" t="s">
        <v>4095</v>
      </c>
      <c r="G2274" s="4">
        <v>2784.2</v>
      </c>
      <c r="H2274" s="4">
        <f>表3[[#This Row],[借方发生额]]/10000</f>
        <v>0.27842</v>
      </c>
      <c r="I2274" s="2" t="s">
        <v>3136</v>
      </c>
      <c r="J2274" s="1">
        <f t="shared" si="37"/>
        <v>2023</v>
      </c>
      <c r="K2274" s="1" t="s">
        <v>3956</v>
      </c>
      <c r="L2274" s="1" t="s">
        <v>58</v>
      </c>
      <c r="M2274" s="2" t="s">
        <v>3121</v>
      </c>
    </row>
    <row r="2275" spans="1:13">
      <c r="A2275" s="3">
        <v>45046</v>
      </c>
      <c r="B2275" s="1">
        <v>4</v>
      </c>
      <c r="C2275" s="1">
        <v>141</v>
      </c>
      <c r="D2275" s="2" t="s">
        <v>23</v>
      </c>
      <c r="E2275" s="1" t="s">
        <v>3983</v>
      </c>
      <c r="F2275" s="2" t="s">
        <v>4025</v>
      </c>
      <c r="G2275" s="4">
        <v>10707.19</v>
      </c>
      <c r="H2275" s="4">
        <f>表3[[#This Row],[借方发生额]]/10000</f>
        <v>1.070719</v>
      </c>
      <c r="I2275" s="2" t="s">
        <v>3136</v>
      </c>
      <c r="J2275" s="1">
        <f t="shared" si="37"/>
        <v>2023</v>
      </c>
      <c r="K2275" s="1" t="s">
        <v>3133</v>
      </c>
      <c r="L2275" s="1" t="s">
        <v>3133</v>
      </c>
      <c r="M2275" s="2" t="s">
        <v>9</v>
      </c>
    </row>
    <row r="2276" spans="1:13">
      <c r="A2276" s="3">
        <v>45046</v>
      </c>
      <c r="B2276" s="1">
        <v>4</v>
      </c>
      <c r="C2276" s="1">
        <v>142</v>
      </c>
      <c r="D2276" s="2" t="s">
        <v>23</v>
      </c>
      <c r="E2276" s="1" t="s">
        <v>3939</v>
      </c>
      <c r="F2276" s="2" t="s">
        <v>3788</v>
      </c>
      <c r="G2276" s="4">
        <v>2575.18</v>
      </c>
      <c r="H2276" s="4">
        <f>表3[[#This Row],[借方发生额]]/10000</f>
        <v>0.257518</v>
      </c>
      <c r="I2276" s="2" t="s">
        <v>3136</v>
      </c>
      <c r="J2276" s="1">
        <f t="shared" si="37"/>
        <v>2023</v>
      </c>
      <c r="K2276" s="1" t="s">
        <v>79</v>
      </c>
      <c r="L2276" s="1" t="s">
        <v>79</v>
      </c>
      <c r="M2276" s="2" t="s">
        <v>9</v>
      </c>
    </row>
    <row r="2277" spans="1:13">
      <c r="A2277" s="3">
        <v>45046</v>
      </c>
      <c r="B2277" s="1">
        <v>4</v>
      </c>
      <c r="C2277" s="1">
        <v>143</v>
      </c>
      <c r="D2277" s="2" t="s">
        <v>23</v>
      </c>
      <c r="E2277" s="1" t="s">
        <v>3995</v>
      </c>
      <c r="F2277" s="2" t="s">
        <v>4708</v>
      </c>
      <c r="G2277" s="4">
        <v>83000</v>
      </c>
      <c r="H2277" s="4">
        <f>表3[[#This Row],[借方发生额]]/10000</f>
        <v>8.3</v>
      </c>
      <c r="I2277" s="2" t="s">
        <v>3136</v>
      </c>
      <c r="J2277" s="1">
        <f t="shared" si="37"/>
        <v>2023</v>
      </c>
      <c r="K2277" s="1" t="s">
        <v>3155</v>
      </c>
      <c r="L2277" s="1" t="s">
        <v>27</v>
      </c>
      <c r="M2277" s="2" t="s">
        <v>3122</v>
      </c>
    </row>
    <row r="2278" spans="1:13">
      <c r="A2278" s="3">
        <v>45046</v>
      </c>
      <c r="B2278" s="1">
        <v>4</v>
      </c>
      <c r="C2278" s="1">
        <v>149</v>
      </c>
      <c r="D2278" s="2" t="s">
        <v>23</v>
      </c>
      <c r="E2278" s="1" t="s">
        <v>3939</v>
      </c>
      <c r="F2278" s="2" t="s">
        <v>3975</v>
      </c>
      <c r="G2278" s="4">
        <v>3155.7</v>
      </c>
      <c r="H2278" s="4">
        <f>表3[[#This Row],[借方发生额]]/10000</f>
        <v>0.31557</v>
      </c>
      <c r="I2278" s="2" t="s">
        <v>3136</v>
      </c>
      <c r="J2278" s="1">
        <f t="shared" si="37"/>
        <v>2023</v>
      </c>
      <c r="K2278" s="1" t="s">
        <v>79</v>
      </c>
      <c r="L2278" s="1" t="s">
        <v>79</v>
      </c>
      <c r="M2278" s="2" t="s">
        <v>9</v>
      </c>
    </row>
    <row r="2279" spans="1:13">
      <c r="A2279" s="3">
        <v>45046</v>
      </c>
      <c r="B2279" s="1">
        <v>4</v>
      </c>
      <c r="C2279" s="1">
        <v>157</v>
      </c>
      <c r="D2279" s="2" t="s">
        <v>23</v>
      </c>
      <c r="E2279" s="1" t="s">
        <v>3945</v>
      </c>
      <c r="F2279" s="2" t="s">
        <v>4043</v>
      </c>
      <c r="G2279" s="1">
        <v>38</v>
      </c>
      <c r="H2279" s="1">
        <f>表3[[#This Row],[借方发生额]]/10000</f>
        <v>0.0038</v>
      </c>
      <c r="I2279" s="2" t="s">
        <v>3136</v>
      </c>
      <c r="J2279" s="1">
        <f t="shared" si="37"/>
        <v>2023</v>
      </c>
      <c r="K2279" s="1" t="s">
        <v>58</v>
      </c>
      <c r="L2279" s="1" t="s">
        <v>58</v>
      </c>
      <c r="M2279" s="2" t="s">
        <v>3121</v>
      </c>
    </row>
    <row r="2280" spans="1:13">
      <c r="A2280" s="3">
        <v>45046</v>
      </c>
      <c r="B2280" s="1">
        <v>4</v>
      </c>
      <c r="C2280" s="1">
        <v>157</v>
      </c>
      <c r="D2280" s="2" t="s">
        <v>23</v>
      </c>
      <c r="E2280" s="1" t="s">
        <v>3939</v>
      </c>
      <c r="F2280" s="2" t="s">
        <v>4055</v>
      </c>
      <c r="G2280" s="1">
        <v>840</v>
      </c>
      <c r="H2280" s="1">
        <f>表3[[#This Row],[借方发生额]]/10000</f>
        <v>0.084</v>
      </c>
      <c r="I2280" s="2" t="s">
        <v>3136</v>
      </c>
      <c r="J2280" s="1">
        <f t="shared" si="37"/>
        <v>2023</v>
      </c>
      <c r="K2280" s="1" t="s">
        <v>79</v>
      </c>
      <c r="L2280" s="1" t="s">
        <v>79</v>
      </c>
      <c r="M2280" s="2" t="s">
        <v>9</v>
      </c>
    </row>
    <row r="2281" spans="1:13">
      <c r="A2281" s="3">
        <v>45046</v>
      </c>
      <c r="B2281" s="1">
        <v>4</v>
      </c>
      <c r="C2281" s="1">
        <v>160</v>
      </c>
      <c r="D2281" s="2" t="s">
        <v>23</v>
      </c>
      <c r="E2281" s="1" t="s">
        <v>3939</v>
      </c>
      <c r="F2281" s="2" t="s">
        <v>4055</v>
      </c>
      <c r="G2281" s="4">
        <v>7345</v>
      </c>
      <c r="H2281" s="4">
        <f>表3[[#This Row],[借方发生额]]/10000</f>
        <v>0.7345</v>
      </c>
      <c r="I2281" s="2" t="s">
        <v>3136</v>
      </c>
      <c r="J2281" s="1">
        <f t="shared" si="37"/>
        <v>2023</v>
      </c>
      <c r="K2281" s="1" t="s">
        <v>79</v>
      </c>
      <c r="L2281" s="1" t="s">
        <v>79</v>
      </c>
      <c r="M2281" s="2" t="s">
        <v>9</v>
      </c>
    </row>
    <row r="2282" spans="1:13">
      <c r="A2282" s="3">
        <v>45046</v>
      </c>
      <c r="B2282" s="1">
        <v>4</v>
      </c>
      <c r="C2282" s="1">
        <v>161</v>
      </c>
      <c r="D2282" s="2" t="s">
        <v>23</v>
      </c>
      <c r="E2282" s="1" t="s">
        <v>3948</v>
      </c>
      <c r="F2282" s="2" t="s">
        <v>4163</v>
      </c>
      <c r="G2282" s="4">
        <v>1080</v>
      </c>
      <c r="H2282" s="4">
        <f>表3[[#This Row],[借方发生额]]/10000</f>
        <v>0.108</v>
      </c>
      <c r="I2282" s="2" t="s">
        <v>3136</v>
      </c>
      <c r="J2282" s="1">
        <f t="shared" si="37"/>
        <v>2023</v>
      </c>
      <c r="K2282" s="1" t="s">
        <v>288</v>
      </c>
      <c r="L2282" s="1" t="s">
        <v>288</v>
      </c>
      <c r="M2282" s="2" t="s">
        <v>9</v>
      </c>
    </row>
    <row r="2283" spans="1:13">
      <c r="A2283" s="3">
        <v>45046</v>
      </c>
      <c r="B2283" s="1">
        <v>4</v>
      </c>
      <c r="C2283" s="1">
        <v>166</v>
      </c>
      <c r="D2283" s="2" t="s">
        <v>23</v>
      </c>
      <c r="E2283" s="1" t="s">
        <v>3945</v>
      </c>
      <c r="F2283" s="2" t="s">
        <v>4043</v>
      </c>
      <c r="G2283" s="4">
        <v>3586</v>
      </c>
      <c r="H2283" s="4">
        <f>表3[[#This Row],[借方发生额]]/10000</f>
        <v>0.3586</v>
      </c>
      <c r="I2283" s="2" t="s">
        <v>3136</v>
      </c>
      <c r="J2283" s="1">
        <f t="shared" si="37"/>
        <v>2023</v>
      </c>
      <c r="K2283" s="1" t="s">
        <v>58</v>
      </c>
      <c r="L2283" s="1" t="s">
        <v>58</v>
      </c>
      <c r="M2283" s="2" t="s">
        <v>3121</v>
      </c>
    </row>
    <row r="2284" spans="1:13">
      <c r="A2284" s="3">
        <v>45046</v>
      </c>
      <c r="B2284" s="1">
        <v>4</v>
      </c>
      <c r="C2284" s="1">
        <v>166</v>
      </c>
      <c r="D2284" s="2" t="s">
        <v>23</v>
      </c>
      <c r="E2284" s="1" t="s">
        <v>3941</v>
      </c>
      <c r="F2284" s="2" t="s">
        <v>3942</v>
      </c>
      <c r="G2284" s="1">
        <v>417</v>
      </c>
      <c r="H2284" s="1">
        <f>表3[[#This Row],[借方发生额]]/10000</f>
        <v>0.0417</v>
      </c>
      <c r="I2284" s="2" t="s">
        <v>3136</v>
      </c>
      <c r="J2284" s="1">
        <f t="shared" si="37"/>
        <v>2023</v>
      </c>
      <c r="K2284" s="1" t="s">
        <v>40</v>
      </c>
      <c r="L2284" s="1" t="s">
        <v>288</v>
      </c>
      <c r="M2284" s="2" t="s">
        <v>9</v>
      </c>
    </row>
    <row r="2285" spans="1:13">
      <c r="A2285" s="3">
        <v>45046</v>
      </c>
      <c r="B2285" s="1">
        <v>4</v>
      </c>
      <c r="C2285" s="1">
        <v>167</v>
      </c>
      <c r="D2285" s="2" t="s">
        <v>23</v>
      </c>
      <c r="E2285" s="1" t="s">
        <v>3945</v>
      </c>
      <c r="F2285" s="2" t="s">
        <v>4043</v>
      </c>
      <c r="G2285" s="4">
        <v>3656</v>
      </c>
      <c r="H2285" s="4">
        <f>表3[[#This Row],[借方发生额]]/10000</f>
        <v>0.3656</v>
      </c>
      <c r="I2285" s="2" t="s">
        <v>3136</v>
      </c>
      <c r="J2285" s="1">
        <f t="shared" si="37"/>
        <v>2023</v>
      </c>
      <c r="K2285" s="1" t="s">
        <v>58</v>
      </c>
      <c r="L2285" s="1" t="s">
        <v>58</v>
      </c>
      <c r="M2285" s="2" t="s">
        <v>3121</v>
      </c>
    </row>
    <row r="2286" spans="1:13">
      <c r="A2286" s="3">
        <v>45046</v>
      </c>
      <c r="B2286" s="1">
        <v>4</v>
      </c>
      <c r="C2286" s="1">
        <v>172</v>
      </c>
      <c r="D2286" s="2" t="s">
        <v>23</v>
      </c>
      <c r="E2286" s="1" t="s">
        <v>3953</v>
      </c>
      <c r="F2286" s="2" t="s">
        <v>4420</v>
      </c>
      <c r="G2286" s="4">
        <v>5462.83</v>
      </c>
      <c r="H2286" s="4">
        <f>表3[[#This Row],[借方发生额]]/10000</f>
        <v>0.546283</v>
      </c>
      <c r="I2286" s="2" t="s">
        <v>3136</v>
      </c>
      <c r="J2286" s="1">
        <f t="shared" si="37"/>
        <v>2023</v>
      </c>
      <c r="K2286" s="1" t="s">
        <v>3956</v>
      </c>
      <c r="L2286" s="1" t="s">
        <v>58</v>
      </c>
      <c r="M2286" s="2" t="s">
        <v>3121</v>
      </c>
    </row>
    <row r="2287" spans="1:13">
      <c r="A2287" s="3">
        <v>45046</v>
      </c>
      <c r="B2287" s="1">
        <v>4</v>
      </c>
      <c r="C2287" s="1">
        <v>178</v>
      </c>
      <c r="D2287" s="2" t="s">
        <v>23</v>
      </c>
      <c r="E2287" s="1" t="s">
        <v>4030</v>
      </c>
      <c r="F2287" s="2" t="s">
        <v>4427</v>
      </c>
      <c r="G2287" s="4">
        <v>6800</v>
      </c>
      <c r="H2287" s="4">
        <f>表3[[#This Row],[借方发生额]]/10000</f>
        <v>0.68</v>
      </c>
      <c r="I2287" s="2" t="s">
        <v>3136</v>
      </c>
      <c r="J2287" s="1">
        <f t="shared" si="37"/>
        <v>2023</v>
      </c>
      <c r="K2287" s="1" t="s">
        <v>4032</v>
      </c>
      <c r="L2287" s="1" t="s">
        <v>79</v>
      </c>
      <c r="M2287" s="2" t="s">
        <v>9</v>
      </c>
    </row>
    <row r="2288" spans="1:13">
      <c r="A2288" s="3">
        <v>45046</v>
      </c>
      <c r="B2288" s="1">
        <v>4</v>
      </c>
      <c r="C2288" s="1">
        <v>187</v>
      </c>
      <c r="D2288" s="2" t="s">
        <v>23</v>
      </c>
      <c r="E2288" s="1" t="s">
        <v>3945</v>
      </c>
      <c r="F2288" s="2" t="s">
        <v>3497</v>
      </c>
      <c r="G2288" s="4">
        <v>7000.01</v>
      </c>
      <c r="H2288" s="4">
        <f>表3[[#This Row],[借方发生额]]/10000</f>
        <v>0.700001</v>
      </c>
      <c r="I2288" s="2" t="s">
        <v>3136</v>
      </c>
      <c r="J2288" s="1">
        <f t="shared" si="37"/>
        <v>2023</v>
      </c>
      <c r="K2288" s="1" t="s">
        <v>58</v>
      </c>
      <c r="L2288" s="1" t="s">
        <v>58</v>
      </c>
      <c r="M2288" s="2" t="s">
        <v>3121</v>
      </c>
    </row>
    <row r="2289" spans="1:13">
      <c r="A2289" s="3">
        <v>45046</v>
      </c>
      <c r="B2289" s="1">
        <v>4</v>
      </c>
      <c r="C2289" s="1">
        <v>192</v>
      </c>
      <c r="D2289" s="2" t="s">
        <v>23</v>
      </c>
      <c r="E2289" s="1" t="s">
        <v>3948</v>
      </c>
      <c r="F2289" s="2" t="s">
        <v>4709</v>
      </c>
      <c r="G2289" s="4">
        <v>12233</v>
      </c>
      <c r="H2289" s="4">
        <f>表3[[#This Row],[借方发生额]]/10000</f>
        <v>1.2233</v>
      </c>
      <c r="I2289" s="2" t="s">
        <v>3136</v>
      </c>
      <c r="J2289" s="1">
        <f t="shared" si="37"/>
        <v>2023</v>
      </c>
      <c r="K2289" s="1" t="s">
        <v>288</v>
      </c>
      <c r="L2289" s="1" t="s">
        <v>288</v>
      </c>
      <c r="M2289" s="2" t="s">
        <v>9</v>
      </c>
    </row>
    <row r="2290" spans="1:13">
      <c r="A2290" s="3">
        <v>45046</v>
      </c>
      <c r="B2290" s="1">
        <v>4</v>
      </c>
      <c r="C2290" s="1">
        <v>210</v>
      </c>
      <c r="D2290" s="2" t="s">
        <v>23</v>
      </c>
      <c r="E2290" s="1" t="s">
        <v>3945</v>
      </c>
      <c r="F2290" s="2" t="s">
        <v>4710</v>
      </c>
      <c r="G2290" s="4">
        <v>4047</v>
      </c>
      <c r="H2290" s="4">
        <f>表3[[#This Row],[借方发生额]]/10000</f>
        <v>0.4047</v>
      </c>
      <c r="I2290" s="2" t="s">
        <v>3136</v>
      </c>
      <c r="J2290" s="1">
        <f t="shared" si="37"/>
        <v>2023</v>
      </c>
      <c r="K2290" s="1" t="s">
        <v>58</v>
      </c>
      <c r="L2290" s="1" t="s">
        <v>58</v>
      </c>
      <c r="M2290" s="2" t="s">
        <v>3121</v>
      </c>
    </row>
    <row r="2291" spans="1:13">
      <c r="A2291" s="3">
        <v>45046</v>
      </c>
      <c r="B2291" s="1">
        <v>4</v>
      </c>
      <c r="C2291" s="1">
        <v>211</v>
      </c>
      <c r="D2291" s="2" t="s">
        <v>23</v>
      </c>
      <c r="E2291" s="1" t="s">
        <v>3941</v>
      </c>
      <c r="F2291" s="2" t="s">
        <v>4021</v>
      </c>
      <c r="G2291" s="1">
        <v>35</v>
      </c>
      <c r="H2291" s="1">
        <f>表3[[#This Row],[借方发生额]]/10000</f>
        <v>0.0035</v>
      </c>
      <c r="I2291" s="2" t="s">
        <v>3136</v>
      </c>
      <c r="J2291" s="1">
        <f t="shared" si="37"/>
        <v>2023</v>
      </c>
      <c r="K2291" s="1" t="s">
        <v>40</v>
      </c>
      <c r="L2291" s="1" t="s">
        <v>288</v>
      </c>
      <c r="M2291" s="2" t="s">
        <v>9</v>
      </c>
    </row>
    <row r="2292" spans="1:13">
      <c r="A2292" s="3">
        <v>45046</v>
      </c>
      <c r="B2292" s="1">
        <v>4</v>
      </c>
      <c r="C2292" s="1">
        <v>211</v>
      </c>
      <c r="D2292" s="2" t="s">
        <v>23</v>
      </c>
      <c r="E2292" s="1" t="s">
        <v>3948</v>
      </c>
      <c r="F2292" s="2" t="s">
        <v>4432</v>
      </c>
      <c r="G2292" s="4">
        <v>3510</v>
      </c>
      <c r="H2292" s="4">
        <f>表3[[#This Row],[借方发生额]]/10000</f>
        <v>0.351</v>
      </c>
      <c r="I2292" s="2" t="s">
        <v>3136</v>
      </c>
      <c r="J2292" s="1">
        <f t="shared" si="37"/>
        <v>2023</v>
      </c>
      <c r="K2292" s="1" t="s">
        <v>288</v>
      </c>
      <c r="L2292" s="1" t="s">
        <v>288</v>
      </c>
      <c r="M2292" s="2" t="s">
        <v>9</v>
      </c>
    </row>
    <row r="2293" spans="1:13">
      <c r="A2293" s="3">
        <v>45046</v>
      </c>
      <c r="B2293" s="1">
        <v>4</v>
      </c>
      <c r="C2293" s="1">
        <v>228</v>
      </c>
      <c r="D2293" s="2" t="s">
        <v>23</v>
      </c>
      <c r="E2293" s="1" t="s">
        <v>3945</v>
      </c>
      <c r="F2293" s="2" t="s">
        <v>3497</v>
      </c>
      <c r="G2293" s="1">
        <v>421.89</v>
      </c>
      <c r="H2293" s="1">
        <f>表3[[#This Row],[借方发生额]]/10000</f>
        <v>0.042189</v>
      </c>
      <c r="I2293" s="2" t="s">
        <v>3136</v>
      </c>
      <c r="J2293" s="1">
        <f t="shared" si="37"/>
        <v>2023</v>
      </c>
      <c r="K2293" s="1" t="s">
        <v>58</v>
      </c>
      <c r="L2293" s="1" t="s">
        <v>58</v>
      </c>
      <c r="M2293" s="2" t="s">
        <v>3121</v>
      </c>
    </row>
    <row r="2294" spans="1:13">
      <c r="A2294" s="3">
        <v>45046</v>
      </c>
      <c r="B2294" s="1">
        <v>4</v>
      </c>
      <c r="C2294" s="1">
        <v>236</v>
      </c>
      <c r="D2294" s="2" t="s">
        <v>23</v>
      </c>
      <c r="E2294" s="1" t="s">
        <v>3981</v>
      </c>
      <c r="F2294" s="2" t="s">
        <v>4711</v>
      </c>
      <c r="G2294" s="4">
        <v>6686</v>
      </c>
      <c r="H2294" s="4">
        <f>表3[[#This Row],[借方发生额]]/10000</f>
        <v>0.6686</v>
      </c>
      <c r="I2294" s="2" t="s">
        <v>3136</v>
      </c>
      <c r="J2294" s="1">
        <f t="shared" si="37"/>
        <v>2023</v>
      </c>
      <c r="K2294" s="1" t="s">
        <v>35</v>
      </c>
      <c r="L2294" s="1" t="s">
        <v>35</v>
      </c>
      <c r="M2294" s="2" t="s">
        <v>3121</v>
      </c>
    </row>
    <row r="2295" spans="1:13">
      <c r="A2295" s="3">
        <v>45046</v>
      </c>
      <c r="B2295" s="1">
        <v>4</v>
      </c>
      <c r="C2295" s="1">
        <v>237</v>
      </c>
      <c r="D2295" s="2" t="s">
        <v>23</v>
      </c>
      <c r="E2295" s="1" t="s">
        <v>3941</v>
      </c>
      <c r="F2295" s="2" t="s">
        <v>3942</v>
      </c>
      <c r="G2295" s="4">
        <v>2002.9</v>
      </c>
      <c r="H2295" s="4">
        <f>表3[[#This Row],[借方发生额]]/10000</f>
        <v>0.20029</v>
      </c>
      <c r="I2295" s="2" t="s">
        <v>3136</v>
      </c>
      <c r="J2295" s="1">
        <f t="shared" si="37"/>
        <v>2023</v>
      </c>
      <c r="K2295" s="1" t="s">
        <v>40</v>
      </c>
      <c r="L2295" s="1" t="s">
        <v>288</v>
      </c>
      <c r="M2295" s="2" t="s">
        <v>9</v>
      </c>
    </row>
    <row r="2296" spans="1:13">
      <c r="A2296" s="3">
        <v>45046</v>
      </c>
      <c r="B2296" s="1">
        <v>4</v>
      </c>
      <c r="C2296" s="1">
        <v>237</v>
      </c>
      <c r="D2296" s="2" t="s">
        <v>23</v>
      </c>
      <c r="E2296" s="1" t="s">
        <v>3939</v>
      </c>
      <c r="F2296" s="2" t="s">
        <v>4055</v>
      </c>
      <c r="G2296" s="1">
        <v>566</v>
      </c>
      <c r="H2296" s="1">
        <f>表3[[#This Row],[借方发生额]]/10000</f>
        <v>0.0566</v>
      </c>
      <c r="I2296" s="2" t="s">
        <v>3136</v>
      </c>
      <c r="J2296" s="1">
        <f t="shared" si="37"/>
        <v>2023</v>
      </c>
      <c r="K2296" s="1" t="s">
        <v>79</v>
      </c>
      <c r="L2296" s="1" t="s">
        <v>79</v>
      </c>
      <c r="M2296" s="2" t="s">
        <v>9</v>
      </c>
    </row>
    <row r="2297" spans="1:13">
      <c r="A2297" s="3">
        <v>45046</v>
      </c>
      <c r="B2297" s="1">
        <v>4</v>
      </c>
      <c r="C2297" s="1">
        <v>238</v>
      </c>
      <c r="D2297" s="2" t="s">
        <v>23</v>
      </c>
      <c r="E2297" s="1" t="s">
        <v>3945</v>
      </c>
      <c r="F2297" s="2" t="s">
        <v>3963</v>
      </c>
      <c r="G2297" s="4">
        <v>1146</v>
      </c>
      <c r="H2297" s="4">
        <f>表3[[#This Row],[借方发生额]]/10000</f>
        <v>0.1146</v>
      </c>
      <c r="I2297" s="2" t="s">
        <v>3136</v>
      </c>
      <c r="J2297" s="1">
        <f t="shared" si="37"/>
        <v>2023</v>
      </c>
      <c r="K2297" s="1" t="s">
        <v>58</v>
      </c>
      <c r="L2297" s="1" t="s">
        <v>58</v>
      </c>
      <c r="M2297" s="2" t="s">
        <v>3121</v>
      </c>
    </row>
    <row r="2298" spans="1:13">
      <c r="A2298" s="3">
        <v>45046</v>
      </c>
      <c r="B2298" s="1">
        <v>4</v>
      </c>
      <c r="C2298" s="1">
        <v>238</v>
      </c>
      <c r="D2298" s="2" t="s">
        <v>23</v>
      </c>
      <c r="E2298" s="1" t="s">
        <v>3941</v>
      </c>
      <c r="F2298" s="2" t="s">
        <v>3963</v>
      </c>
      <c r="G2298" s="4">
        <v>1498.79</v>
      </c>
      <c r="H2298" s="4">
        <f>表3[[#This Row],[借方发生额]]/10000</f>
        <v>0.149879</v>
      </c>
      <c r="I2298" s="2" t="s">
        <v>3136</v>
      </c>
      <c r="J2298" s="1">
        <f t="shared" si="37"/>
        <v>2023</v>
      </c>
      <c r="K2298" s="1" t="s">
        <v>40</v>
      </c>
      <c r="L2298" s="1" t="s">
        <v>288</v>
      </c>
      <c r="M2298" s="2" t="s">
        <v>9</v>
      </c>
    </row>
    <row r="2299" spans="1:13">
      <c r="A2299" s="3">
        <v>45046</v>
      </c>
      <c r="B2299" s="1">
        <v>4</v>
      </c>
      <c r="C2299" s="1">
        <v>335</v>
      </c>
      <c r="D2299" s="2" t="s">
        <v>23</v>
      </c>
      <c r="E2299" s="1" t="s">
        <v>3939</v>
      </c>
      <c r="F2299" s="2" t="s">
        <v>4655</v>
      </c>
      <c r="G2299" s="1">
        <v>457.14</v>
      </c>
      <c r="H2299" s="1">
        <f>表3[[#This Row],[借方发生额]]/10000</f>
        <v>0.045714</v>
      </c>
      <c r="I2299" s="2" t="s">
        <v>3136</v>
      </c>
      <c r="J2299" s="1">
        <f t="shared" si="37"/>
        <v>2023</v>
      </c>
      <c r="K2299" s="1" t="s">
        <v>79</v>
      </c>
      <c r="L2299" s="1" t="s">
        <v>79</v>
      </c>
      <c r="M2299" s="2" t="s">
        <v>9</v>
      </c>
    </row>
    <row r="2300" spans="1:13">
      <c r="A2300" s="3">
        <v>45046</v>
      </c>
      <c r="B2300" s="1">
        <v>4</v>
      </c>
      <c r="C2300" s="1">
        <v>336</v>
      </c>
      <c r="D2300" s="2" t="s">
        <v>23</v>
      </c>
      <c r="E2300" s="1" t="s">
        <v>3939</v>
      </c>
      <c r="F2300" s="2" t="s">
        <v>3990</v>
      </c>
      <c r="G2300" s="1">
        <v>274.29</v>
      </c>
      <c r="H2300" s="1">
        <f>表3[[#This Row],[借方发生额]]/10000</f>
        <v>0.027429</v>
      </c>
      <c r="I2300" s="2" t="s">
        <v>3136</v>
      </c>
      <c r="J2300" s="1">
        <f t="shared" si="37"/>
        <v>2023</v>
      </c>
      <c r="K2300" s="1" t="s">
        <v>79</v>
      </c>
      <c r="L2300" s="1" t="s">
        <v>79</v>
      </c>
      <c r="M2300" s="2" t="s">
        <v>9</v>
      </c>
    </row>
    <row r="2301" spans="1:13">
      <c r="A2301" s="3">
        <v>45046</v>
      </c>
      <c r="B2301" s="1">
        <v>4</v>
      </c>
      <c r="C2301" s="1">
        <v>337</v>
      </c>
      <c r="D2301" s="2" t="s">
        <v>23</v>
      </c>
      <c r="E2301" s="1" t="s">
        <v>3939</v>
      </c>
      <c r="F2301" s="2" t="s">
        <v>4396</v>
      </c>
      <c r="G2301" s="1">
        <v>320</v>
      </c>
      <c r="H2301" s="1">
        <f>表3[[#This Row],[借方发生额]]/10000</f>
        <v>0.032</v>
      </c>
      <c r="I2301" s="2" t="s">
        <v>3136</v>
      </c>
      <c r="J2301" s="1">
        <f t="shared" si="37"/>
        <v>2023</v>
      </c>
      <c r="K2301" s="1" t="s">
        <v>79</v>
      </c>
      <c r="L2301" s="1" t="s">
        <v>79</v>
      </c>
      <c r="M2301" s="2" t="s">
        <v>9</v>
      </c>
    </row>
    <row r="2302" spans="1:13">
      <c r="A2302" s="3">
        <v>45046</v>
      </c>
      <c r="B2302" s="1">
        <v>4</v>
      </c>
      <c r="C2302" s="1">
        <v>339</v>
      </c>
      <c r="D2302" s="2" t="s">
        <v>23</v>
      </c>
      <c r="E2302" s="1" t="s">
        <v>3939</v>
      </c>
      <c r="F2302" s="2" t="s">
        <v>3991</v>
      </c>
      <c r="G2302" s="1">
        <v>45.71</v>
      </c>
      <c r="H2302" s="1">
        <f>表3[[#This Row],[借方发生额]]/10000</f>
        <v>0.004571</v>
      </c>
      <c r="I2302" s="2" t="s">
        <v>3136</v>
      </c>
      <c r="J2302" s="1">
        <f t="shared" si="37"/>
        <v>2023</v>
      </c>
      <c r="K2302" s="1" t="s">
        <v>79</v>
      </c>
      <c r="L2302" s="1" t="s">
        <v>79</v>
      </c>
      <c r="M2302" s="2" t="s">
        <v>9</v>
      </c>
    </row>
    <row r="2303" spans="1:13">
      <c r="A2303" s="3">
        <v>45046</v>
      </c>
      <c r="B2303" s="1">
        <v>4</v>
      </c>
      <c r="C2303" s="1">
        <v>547</v>
      </c>
      <c r="D2303" s="2" t="s">
        <v>23</v>
      </c>
      <c r="E2303" s="1" t="s">
        <v>4007</v>
      </c>
      <c r="F2303" s="2" t="s">
        <v>4114</v>
      </c>
      <c r="G2303" s="4">
        <v>308749.12</v>
      </c>
      <c r="H2303" s="4">
        <f>表3[[#This Row],[借方发生额]]/10000</f>
        <v>30.874912</v>
      </c>
      <c r="I2303" s="2" t="s">
        <v>3784</v>
      </c>
      <c r="J2303" s="1">
        <f t="shared" si="37"/>
        <v>2023</v>
      </c>
      <c r="K2303" s="1" t="s">
        <v>32</v>
      </c>
      <c r="L2303" s="1" t="s">
        <v>3120</v>
      </c>
      <c r="M2303" s="1" t="s">
        <v>3120</v>
      </c>
    </row>
    <row r="2304" spans="1:13">
      <c r="A2304" s="3">
        <v>45046</v>
      </c>
      <c r="B2304" s="1">
        <v>4</v>
      </c>
      <c r="C2304" s="1">
        <v>557</v>
      </c>
      <c r="D2304" s="2" t="s">
        <v>23</v>
      </c>
      <c r="E2304" s="1" t="s">
        <v>4657</v>
      </c>
      <c r="F2304" s="2" t="s">
        <v>4700</v>
      </c>
      <c r="G2304" s="4">
        <v>8000</v>
      </c>
      <c r="H2304" s="4">
        <f>表3[[#This Row],[借方发生额]]/10000</f>
        <v>0.8</v>
      </c>
      <c r="I2304" s="2" t="s">
        <v>3898</v>
      </c>
      <c r="J2304" s="1">
        <f t="shared" ref="J2304:J2367" si="38">YEAR(A2304)</f>
        <v>2023</v>
      </c>
      <c r="K2304" s="1" t="s">
        <v>3395</v>
      </c>
      <c r="L2304" s="1" t="s">
        <v>3131</v>
      </c>
      <c r="M2304" s="2" t="s">
        <v>9</v>
      </c>
    </row>
    <row r="2305" spans="1:13">
      <c r="A2305" s="3">
        <v>45046</v>
      </c>
      <c r="B2305" s="1">
        <v>4</v>
      </c>
      <c r="C2305" s="1">
        <v>557</v>
      </c>
      <c r="D2305" s="2" t="s">
        <v>23</v>
      </c>
      <c r="E2305" s="1" t="s">
        <v>3970</v>
      </c>
      <c r="F2305" s="2" t="s">
        <v>4701</v>
      </c>
      <c r="G2305" s="4">
        <v>2250</v>
      </c>
      <c r="H2305" s="4">
        <f>表3[[#This Row],[借方发生额]]/10000</f>
        <v>0.225</v>
      </c>
      <c r="I2305" s="2" t="s">
        <v>3898</v>
      </c>
      <c r="J2305" s="1">
        <f t="shared" si="38"/>
        <v>2023</v>
      </c>
      <c r="K2305" s="1" t="s">
        <v>378</v>
      </c>
      <c r="L2305" s="1" t="s">
        <v>3131</v>
      </c>
      <c r="M2305" s="2" t="s">
        <v>9</v>
      </c>
    </row>
    <row r="2306" spans="1:13">
      <c r="A2306" s="3">
        <v>45046</v>
      </c>
      <c r="B2306" s="1">
        <v>4</v>
      </c>
      <c r="C2306" s="1">
        <v>557</v>
      </c>
      <c r="D2306" s="2" t="s">
        <v>23</v>
      </c>
      <c r="E2306" s="1" t="s">
        <v>3939</v>
      </c>
      <c r="F2306" s="2" t="s">
        <v>4397</v>
      </c>
      <c r="G2306" s="4">
        <v>2982.35</v>
      </c>
      <c r="H2306" s="4">
        <f>表3[[#This Row],[借方发生额]]/10000</f>
        <v>0.298235</v>
      </c>
      <c r="I2306" s="2" t="s">
        <v>3898</v>
      </c>
      <c r="J2306" s="1">
        <f t="shared" si="38"/>
        <v>2023</v>
      </c>
      <c r="K2306" s="1" t="s">
        <v>79</v>
      </c>
      <c r="L2306" s="1" t="s">
        <v>79</v>
      </c>
      <c r="M2306" s="2" t="s">
        <v>9</v>
      </c>
    </row>
    <row r="2307" spans="1:13">
      <c r="A2307" s="3">
        <v>45046</v>
      </c>
      <c r="B2307" s="1">
        <v>4</v>
      </c>
      <c r="C2307" s="1">
        <v>558</v>
      </c>
      <c r="D2307" s="2" t="s">
        <v>23</v>
      </c>
      <c r="E2307" s="1" t="s">
        <v>3997</v>
      </c>
      <c r="F2307" s="2" t="s">
        <v>4108</v>
      </c>
      <c r="G2307" s="4">
        <v>5542.51</v>
      </c>
      <c r="H2307" s="4">
        <f>表3[[#This Row],[借方发生额]]/10000</f>
        <v>0.554251</v>
      </c>
      <c r="I2307" s="2" t="s">
        <v>3999</v>
      </c>
      <c r="J2307" s="1">
        <f t="shared" si="38"/>
        <v>2023</v>
      </c>
      <c r="K2307" s="1" t="s">
        <v>4000</v>
      </c>
      <c r="L2307" s="1" t="s">
        <v>79</v>
      </c>
      <c r="M2307" s="2" t="s">
        <v>9</v>
      </c>
    </row>
    <row r="2308" spans="1:13">
      <c r="A2308" s="3">
        <v>45046</v>
      </c>
      <c r="B2308" s="1">
        <v>4</v>
      </c>
      <c r="C2308" s="1">
        <v>559</v>
      </c>
      <c r="D2308" s="2" t="s">
        <v>23</v>
      </c>
      <c r="E2308" s="1" t="s">
        <v>3997</v>
      </c>
      <c r="F2308" s="2" t="s">
        <v>4109</v>
      </c>
      <c r="G2308" s="4">
        <v>3002.38</v>
      </c>
      <c r="H2308" s="4">
        <f>表3[[#This Row],[借方发生额]]/10000</f>
        <v>0.300238</v>
      </c>
      <c r="I2308" s="2" t="s">
        <v>3999</v>
      </c>
      <c r="J2308" s="1">
        <f t="shared" si="38"/>
        <v>2023</v>
      </c>
      <c r="K2308" s="1" t="s">
        <v>4000</v>
      </c>
      <c r="L2308" s="1" t="s">
        <v>79</v>
      </c>
      <c r="M2308" s="2" t="s">
        <v>9</v>
      </c>
    </row>
    <row r="2309" spans="1:13">
      <c r="A2309" s="3">
        <v>45046</v>
      </c>
      <c r="B2309" s="1">
        <v>4</v>
      </c>
      <c r="C2309" s="1">
        <v>560</v>
      </c>
      <c r="D2309" s="2" t="s">
        <v>23</v>
      </c>
      <c r="E2309" s="1" t="s">
        <v>3997</v>
      </c>
      <c r="F2309" s="2" t="s">
        <v>4110</v>
      </c>
      <c r="G2309" s="4">
        <v>1529.05</v>
      </c>
      <c r="H2309" s="4">
        <f>表3[[#This Row],[借方发生额]]/10000</f>
        <v>0.152905</v>
      </c>
      <c r="I2309" s="2" t="s">
        <v>3999</v>
      </c>
      <c r="J2309" s="1">
        <f t="shared" si="38"/>
        <v>2023</v>
      </c>
      <c r="K2309" s="1" t="s">
        <v>4000</v>
      </c>
      <c r="L2309" s="1" t="s">
        <v>79</v>
      </c>
      <c r="M2309" s="2" t="s">
        <v>9</v>
      </c>
    </row>
    <row r="2310" spans="1:13">
      <c r="A2310" s="3">
        <v>45046</v>
      </c>
      <c r="B2310" s="1">
        <v>4</v>
      </c>
      <c r="C2310" s="1">
        <v>560</v>
      </c>
      <c r="D2310" s="2" t="s">
        <v>23</v>
      </c>
      <c r="E2310" s="1" t="s">
        <v>3997</v>
      </c>
      <c r="F2310" s="2" t="s">
        <v>4110</v>
      </c>
      <c r="G2310" s="4">
        <v>1190.15</v>
      </c>
      <c r="H2310" s="4">
        <f>表3[[#This Row],[借方发生额]]/10000</f>
        <v>0.119015</v>
      </c>
      <c r="I2310" s="2" t="s">
        <v>3999</v>
      </c>
      <c r="J2310" s="1">
        <f t="shared" si="38"/>
        <v>2023</v>
      </c>
      <c r="K2310" s="1" t="s">
        <v>4000</v>
      </c>
      <c r="L2310" s="1" t="s">
        <v>79</v>
      </c>
      <c r="M2310" s="2" t="s">
        <v>9</v>
      </c>
    </row>
    <row r="2311" spans="1:13">
      <c r="A2311" s="3">
        <v>45046</v>
      </c>
      <c r="B2311" s="1">
        <v>4</v>
      </c>
      <c r="C2311" s="1">
        <v>560</v>
      </c>
      <c r="D2311" s="2" t="s">
        <v>23</v>
      </c>
      <c r="E2311" s="1" t="s">
        <v>3997</v>
      </c>
      <c r="F2311" s="2" t="s">
        <v>4110</v>
      </c>
      <c r="G2311" s="4">
        <v>17949.21</v>
      </c>
      <c r="H2311" s="4">
        <f>表3[[#This Row],[借方发生额]]/10000</f>
        <v>1.794921</v>
      </c>
      <c r="I2311" s="2" t="s">
        <v>3999</v>
      </c>
      <c r="J2311" s="1">
        <f t="shared" si="38"/>
        <v>2023</v>
      </c>
      <c r="K2311" s="1" t="s">
        <v>4000</v>
      </c>
      <c r="L2311" s="1" t="s">
        <v>79</v>
      </c>
      <c r="M2311" s="2" t="s">
        <v>9</v>
      </c>
    </row>
    <row r="2312" spans="1:13">
      <c r="A2312" s="3">
        <v>45046</v>
      </c>
      <c r="B2312" s="1">
        <v>4</v>
      </c>
      <c r="C2312" s="1">
        <v>560</v>
      </c>
      <c r="D2312" s="2" t="s">
        <v>23</v>
      </c>
      <c r="E2312" s="1" t="s">
        <v>3997</v>
      </c>
      <c r="F2312" s="2" t="s">
        <v>4110</v>
      </c>
      <c r="G2312" s="1">
        <v>102.45</v>
      </c>
      <c r="H2312" s="1">
        <f>表3[[#This Row],[借方发生额]]/10000</f>
        <v>0.010245</v>
      </c>
      <c r="I2312" s="2" t="s">
        <v>3999</v>
      </c>
      <c r="J2312" s="1">
        <f t="shared" si="38"/>
        <v>2023</v>
      </c>
      <c r="K2312" s="1" t="s">
        <v>4000</v>
      </c>
      <c r="L2312" s="1" t="s">
        <v>79</v>
      </c>
      <c r="M2312" s="2" t="s">
        <v>9</v>
      </c>
    </row>
    <row r="2313" spans="1:13">
      <c r="A2313" s="3">
        <v>45046</v>
      </c>
      <c r="B2313" s="1">
        <v>4</v>
      </c>
      <c r="C2313" s="1">
        <v>560</v>
      </c>
      <c r="D2313" s="2" t="s">
        <v>23</v>
      </c>
      <c r="E2313" s="1" t="s">
        <v>3997</v>
      </c>
      <c r="F2313" s="2" t="s">
        <v>4110</v>
      </c>
      <c r="G2313" s="1">
        <v>229.36</v>
      </c>
      <c r="H2313" s="1">
        <f>表3[[#This Row],[借方发生额]]/10000</f>
        <v>0.022936</v>
      </c>
      <c r="I2313" s="2" t="s">
        <v>3999</v>
      </c>
      <c r="J2313" s="1">
        <f t="shared" si="38"/>
        <v>2023</v>
      </c>
      <c r="K2313" s="1" t="s">
        <v>4000</v>
      </c>
      <c r="L2313" s="1" t="s">
        <v>79</v>
      </c>
      <c r="M2313" s="2" t="s">
        <v>9</v>
      </c>
    </row>
    <row r="2314" spans="1:13">
      <c r="A2314" s="3">
        <v>45046</v>
      </c>
      <c r="B2314" s="1">
        <v>4</v>
      </c>
      <c r="C2314" s="1">
        <v>560</v>
      </c>
      <c r="D2314" s="2" t="s">
        <v>23</v>
      </c>
      <c r="E2314" s="1" t="s">
        <v>3997</v>
      </c>
      <c r="F2314" s="2" t="s">
        <v>4110</v>
      </c>
      <c r="G2314" s="4">
        <v>2278.29</v>
      </c>
      <c r="H2314" s="4">
        <f>表3[[#This Row],[借方发生额]]/10000</f>
        <v>0.227829</v>
      </c>
      <c r="I2314" s="2" t="s">
        <v>3999</v>
      </c>
      <c r="J2314" s="1">
        <f t="shared" si="38"/>
        <v>2023</v>
      </c>
      <c r="K2314" s="1" t="s">
        <v>4000</v>
      </c>
      <c r="L2314" s="1" t="s">
        <v>79</v>
      </c>
      <c r="M2314" s="2" t="s">
        <v>9</v>
      </c>
    </row>
    <row r="2315" spans="1:13">
      <c r="A2315" s="3">
        <v>45046</v>
      </c>
      <c r="B2315" s="1">
        <v>4</v>
      </c>
      <c r="C2315" s="1">
        <v>561</v>
      </c>
      <c r="D2315" s="2" t="s">
        <v>23</v>
      </c>
      <c r="E2315" s="1" t="s">
        <v>3997</v>
      </c>
      <c r="F2315" s="2" t="s">
        <v>4111</v>
      </c>
      <c r="G2315" s="4">
        <v>6150</v>
      </c>
      <c r="H2315" s="4">
        <f>表3[[#This Row],[借方发生额]]/10000</f>
        <v>0.615</v>
      </c>
      <c r="I2315" s="2" t="s">
        <v>3999</v>
      </c>
      <c r="J2315" s="1">
        <f t="shared" si="38"/>
        <v>2023</v>
      </c>
      <c r="K2315" s="1" t="s">
        <v>4000</v>
      </c>
      <c r="L2315" s="1" t="s">
        <v>79</v>
      </c>
      <c r="M2315" s="2" t="s">
        <v>9</v>
      </c>
    </row>
    <row r="2316" spans="1:13">
      <c r="A2316" s="3">
        <v>45046</v>
      </c>
      <c r="B2316" s="1">
        <v>4</v>
      </c>
      <c r="C2316" s="1">
        <v>562</v>
      </c>
      <c r="D2316" s="2" t="s">
        <v>23</v>
      </c>
      <c r="E2316" s="1" t="s">
        <v>3995</v>
      </c>
      <c r="F2316" s="2" t="s">
        <v>3743</v>
      </c>
      <c r="G2316" s="4">
        <v>13043.35</v>
      </c>
      <c r="H2316" s="4">
        <f>表3[[#This Row],[借方发生额]]/10000</f>
        <v>1.304335</v>
      </c>
      <c r="I2316" s="2" t="s">
        <v>2157</v>
      </c>
      <c r="J2316" s="1">
        <f t="shared" si="38"/>
        <v>2023</v>
      </c>
      <c r="K2316" s="1" t="s">
        <v>3155</v>
      </c>
      <c r="L2316" s="1" t="s">
        <v>27</v>
      </c>
      <c r="M2316" s="2" t="s">
        <v>3122</v>
      </c>
    </row>
    <row r="2317" spans="1:13">
      <c r="A2317" s="3">
        <v>45046</v>
      </c>
      <c r="B2317" s="1">
        <v>4</v>
      </c>
      <c r="C2317" s="1">
        <v>563</v>
      </c>
      <c r="D2317" s="2" t="s">
        <v>23</v>
      </c>
      <c r="E2317" s="1" t="s">
        <v>3995</v>
      </c>
      <c r="F2317" s="2" t="s">
        <v>4702</v>
      </c>
      <c r="G2317" s="4">
        <v>23138.44</v>
      </c>
      <c r="H2317" s="4">
        <f>表3[[#This Row],[借方发生额]]/10000</f>
        <v>2.313844</v>
      </c>
      <c r="I2317" s="2" t="s">
        <v>2157</v>
      </c>
      <c r="J2317" s="1">
        <f t="shared" si="38"/>
        <v>2023</v>
      </c>
      <c r="K2317" s="1" t="s">
        <v>3155</v>
      </c>
      <c r="L2317" s="1" t="s">
        <v>27</v>
      </c>
      <c r="M2317" s="2" t="s">
        <v>3122</v>
      </c>
    </row>
    <row r="2318" spans="1:13">
      <c r="A2318" s="3">
        <v>45046</v>
      </c>
      <c r="B2318" s="1">
        <v>4</v>
      </c>
      <c r="C2318" s="1">
        <v>566</v>
      </c>
      <c r="D2318" s="2" t="s">
        <v>23</v>
      </c>
      <c r="E2318" s="1" t="s">
        <v>3995</v>
      </c>
      <c r="F2318" s="2" t="s">
        <v>28</v>
      </c>
      <c r="G2318" s="4">
        <v>12180.22</v>
      </c>
      <c r="H2318" s="4">
        <f>表3[[#This Row],[借方发生额]]/10000</f>
        <v>1.218022</v>
      </c>
      <c r="I2318" s="2" t="s">
        <v>2157</v>
      </c>
      <c r="J2318" s="1">
        <f t="shared" si="38"/>
        <v>2023</v>
      </c>
      <c r="K2318" s="1" t="s">
        <v>3155</v>
      </c>
      <c r="L2318" s="1" t="s">
        <v>27</v>
      </c>
      <c r="M2318" s="2" t="s">
        <v>3122</v>
      </c>
    </row>
    <row r="2319" spans="1:13">
      <c r="A2319" s="3">
        <v>45046</v>
      </c>
      <c r="B2319" s="1">
        <v>4</v>
      </c>
      <c r="C2319" s="1">
        <v>566</v>
      </c>
      <c r="D2319" s="2" t="s">
        <v>23</v>
      </c>
      <c r="E2319" s="1" t="s">
        <v>3995</v>
      </c>
      <c r="F2319" s="2" t="s">
        <v>269</v>
      </c>
      <c r="G2319" s="4">
        <v>-9677.42</v>
      </c>
      <c r="H2319" s="4">
        <f>表3[[#This Row],[借方发生额]]/10000</f>
        <v>-0.967742</v>
      </c>
      <c r="I2319" s="2" t="s">
        <v>2157</v>
      </c>
      <c r="J2319" s="1">
        <f t="shared" si="38"/>
        <v>2023</v>
      </c>
      <c r="K2319" s="1" t="s">
        <v>3155</v>
      </c>
      <c r="L2319" s="1" t="s">
        <v>27</v>
      </c>
      <c r="M2319" s="2" t="s">
        <v>3122</v>
      </c>
    </row>
    <row r="2320" spans="1:13">
      <c r="A2320" s="3">
        <v>45046</v>
      </c>
      <c r="B2320" s="1">
        <v>4</v>
      </c>
      <c r="C2320" s="1">
        <v>571</v>
      </c>
      <c r="D2320" s="2" t="s">
        <v>23</v>
      </c>
      <c r="E2320" s="1" t="s">
        <v>4009</v>
      </c>
      <c r="F2320" s="1" t="s">
        <v>3786</v>
      </c>
      <c r="G2320" s="4">
        <v>52276.16</v>
      </c>
      <c r="H2320" s="4">
        <f>表3[[#This Row],[借方发生额]]/10000</f>
        <v>5.227616</v>
      </c>
      <c r="I2320" s="2" t="s">
        <v>50</v>
      </c>
      <c r="J2320" s="1">
        <f t="shared" si="38"/>
        <v>2023</v>
      </c>
      <c r="K2320" s="1" t="s">
        <v>51</v>
      </c>
      <c r="L2320" s="1" t="s">
        <v>4010</v>
      </c>
      <c r="M2320" s="2" t="s">
        <v>9</v>
      </c>
    </row>
    <row r="2321" spans="1:13">
      <c r="A2321" s="3">
        <v>45046</v>
      </c>
      <c r="B2321" s="1">
        <v>4</v>
      </c>
      <c r="C2321" s="1">
        <v>84</v>
      </c>
      <c r="D2321" s="2" t="s">
        <v>23</v>
      </c>
      <c r="E2321" s="1" t="s">
        <v>3972</v>
      </c>
      <c r="F2321" s="2" t="s">
        <v>4690</v>
      </c>
      <c r="G2321" s="4">
        <v>39564.62</v>
      </c>
      <c r="H2321" s="4">
        <f>表3[[#This Row],[借方发生额]]/10000</f>
        <v>3.956462</v>
      </c>
      <c r="I2321" s="2" t="s">
        <v>3136</v>
      </c>
      <c r="J2321" s="1">
        <f t="shared" si="38"/>
        <v>2023</v>
      </c>
      <c r="K2321" s="1" t="s">
        <v>3533</v>
      </c>
      <c r="L2321" s="1" t="s">
        <v>27</v>
      </c>
      <c r="M2321" s="2" t="s">
        <v>3122</v>
      </c>
    </row>
    <row r="2322" spans="1:13">
      <c r="A2322" s="3">
        <v>45046</v>
      </c>
      <c r="B2322" s="1">
        <v>4</v>
      </c>
      <c r="C2322" s="1">
        <v>96</v>
      </c>
      <c r="D2322" s="2" t="s">
        <v>23</v>
      </c>
      <c r="E2322" s="1" t="s">
        <v>3945</v>
      </c>
      <c r="F2322" s="2" t="s">
        <v>3497</v>
      </c>
      <c r="G2322" s="1">
        <v>439.88</v>
      </c>
      <c r="H2322" s="1">
        <f>表3[[#This Row],[借方发生额]]/10000</f>
        <v>0.043988</v>
      </c>
      <c r="I2322" s="2" t="s">
        <v>3136</v>
      </c>
      <c r="J2322" s="1">
        <f t="shared" si="38"/>
        <v>2023</v>
      </c>
      <c r="K2322" s="1" t="s">
        <v>58</v>
      </c>
      <c r="L2322" s="1" t="s">
        <v>58</v>
      </c>
      <c r="M2322" s="2" t="s">
        <v>3121</v>
      </c>
    </row>
    <row r="2323" spans="1:13">
      <c r="A2323" s="3">
        <v>45046</v>
      </c>
      <c r="B2323" s="1">
        <v>4</v>
      </c>
      <c r="C2323" s="1">
        <v>96</v>
      </c>
      <c r="D2323" s="2" t="s">
        <v>23</v>
      </c>
      <c r="E2323" s="1" t="s">
        <v>3939</v>
      </c>
      <c r="F2323" s="2" t="s">
        <v>4712</v>
      </c>
      <c r="G2323" s="1">
        <v>169</v>
      </c>
      <c r="H2323" s="1">
        <f>表3[[#This Row],[借方发生额]]/10000</f>
        <v>0.0169</v>
      </c>
      <c r="I2323" s="2" t="s">
        <v>3136</v>
      </c>
      <c r="J2323" s="1">
        <f t="shared" si="38"/>
        <v>2023</v>
      </c>
      <c r="K2323" s="1" t="s">
        <v>79</v>
      </c>
      <c r="L2323" s="1" t="s">
        <v>79</v>
      </c>
      <c r="M2323" s="2" t="s">
        <v>9</v>
      </c>
    </row>
    <row r="2324" spans="1:13">
      <c r="A2324" s="3">
        <v>45046</v>
      </c>
      <c r="B2324" s="1">
        <v>4</v>
      </c>
      <c r="C2324" s="1">
        <v>99</v>
      </c>
      <c r="D2324" s="2" t="s">
        <v>23</v>
      </c>
      <c r="E2324" s="1" t="s">
        <v>3939</v>
      </c>
      <c r="F2324" s="2" t="s">
        <v>4131</v>
      </c>
      <c r="G2324" s="4">
        <v>2400</v>
      </c>
      <c r="H2324" s="4">
        <f>表3[[#This Row],[借方发生额]]/10000</f>
        <v>0.24</v>
      </c>
      <c r="I2324" s="2" t="s">
        <v>3136</v>
      </c>
      <c r="J2324" s="1">
        <f t="shared" si="38"/>
        <v>2023</v>
      </c>
      <c r="K2324" s="1" t="s">
        <v>79</v>
      </c>
      <c r="L2324" s="1" t="s">
        <v>79</v>
      </c>
      <c r="M2324" s="2" t="s">
        <v>9</v>
      </c>
    </row>
    <row r="2325" spans="1:13">
      <c r="A2325" s="3">
        <v>45070</v>
      </c>
      <c r="B2325" s="1">
        <v>5</v>
      </c>
      <c r="C2325" s="1">
        <v>100</v>
      </c>
      <c r="D2325" s="2" t="s">
        <v>23</v>
      </c>
      <c r="E2325" s="1" t="s">
        <v>3939</v>
      </c>
      <c r="F2325" s="2" t="s">
        <v>4713</v>
      </c>
      <c r="G2325" s="4">
        <v>73584.91</v>
      </c>
      <c r="H2325" s="4">
        <f>表3[[#This Row],[借方发生额]]/10000</f>
        <v>7.358491</v>
      </c>
      <c r="I2325" s="2" t="s">
        <v>3898</v>
      </c>
      <c r="J2325" s="1">
        <f t="shared" si="38"/>
        <v>2023</v>
      </c>
      <c r="K2325" s="1" t="s">
        <v>79</v>
      </c>
      <c r="L2325" s="1" t="s">
        <v>79</v>
      </c>
      <c r="M2325" s="2" t="s">
        <v>9</v>
      </c>
    </row>
    <row r="2326" spans="1:13">
      <c r="A2326" s="3">
        <v>45070</v>
      </c>
      <c r="B2326" s="1">
        <v>5</v>
      </c>
      <c r="C2326" s="1">
        <v>101</v>
      </c>
      <c r="D2326" s="2" t="s">
        <v>23</v>
      </c>
      <c r="E2326" s="1" t="s">
        <v>3953</v>
      </c>
      <c r="F2326" s="2" t="s">
        <v>4123</v>
      </c>
      <c r="G2326" s="4">
        <v>3340.41</v>
      </c>
      <c r="H2326" s="4">
        <f>表3[[#This Row],[借方发生额]]/10000</f>
        <v>0.334041</v>
      </c>
      <c r="I2326" s="2" t="s">
        <v>3955</v>
      </c>
      <c r="J2326" s="1">
        <f t="shared" si="38"/>
        <v>2023</v>
      </c>
      <c r="K2326" s="1" t="s">
        <v>3956</v>
      </c>
      <c r="L2326" s="1" t="s">
        <v>58</v>
      </c>
      <c r="M2326" s="2" t="s">
        <v>3121</v>
      </c>
    </row>
    <row r="2327" spans="1:13">
      <c r="A2327" s="3">
        <v>45070</v>
      </c>
      <c r="B2327" s="1">
        <v>5</v>
      </c>
      <c r="C2327" s="1">
        <v>102</v>
      </c>
      <c r="D2327" s="2" t="s">
        <v>23</v>
      </c>
      <c r="E2327" s="1" t="s">
        <v>3953</v>
      </c>
      <c r="F2327" s="2" t="s">
        <v>4156</v>
      </c>
      <c r="G2327" s="4">
        <v>8215.24</v>
      </c>
      <c r="H2327" s="4">
        <f>表3[[#This Row],[借方发生额]]/10000</f>
        <v>0.821524</v>
      </c>
      <c r="I2327" s="2" t="s">
        <v>3965</v>
      </c>
      <c r="J2327" s="1">
        <f t="shared" si="38"/>
        <v>2023</v>
      </c>
      <c r="K2327" s="1" t="s">
        <v>3956</v>
      </c>
      <c r="L2327" s="1" t="s">
        <v>58</v>
      </c>
      <c r="M2327" s="2" t="s">
        <v>3121</v>
      </c>
    </row>
    <row r="2328" spans="1:13">
      <c r="A2328" s="3">
        <v>45070</v>
      </c>
      <c r="B2328" s="1">
        <v>5</v>
      </c>
      <c r="C2328" s="1">
        <v>113</v>
      </c>
      <c r="D2328" s="2" t="s">
        <v>23</v>
      </c>
      <c r="E2328" s="1" t="s">
        <v>3939</v>
      </c>
      <c r="F2328" s="2" t="s">
        <v>4055</v>
      </c>
      <c r="G2328" s="4">
        <v>8548</v>
      </c>
      <c r="H2328" s="4">
        <f>表3[[#This Row],[借方发生额]]/10000</f>
        <v>0.8548</v>
      </c>
      <c r="I2328" s="2" t="s">
        <v>3136</v>
      </c>
      <c r="J2328" s="1">
        <f t="shared" si="38"/>
        <v>2023</v>
      </c>
      <c r="K2328" s="1" t="s">
        <v>79</v>
      </c>
      <c r="L2328" s="1" t="s">
        <v>79</v>
      </c>
      <c r="M2328" s="2" t="s">
        <v>9</v>
      </c>
    </row>
    <row r="2329" spans="1:13">
      <c r="A2329" s="3">
        <v>45070</v>
      </c>
      <c r="B2329" s="1">
        <v>5</v>
      </c>
      <c r="C2329" s="1">
        <v>113</v>
      </c>
      <c r="D2329" s="2" t="s">
        <v>23</v>
      </c>
      <c r="E2329" s="1" t="s">
        <v>3941</v>
      </c>
      <c r="F2329" s="2" t="s">
        <v>3942</v>
      </c>
      <c r="G2329" s="4">
        <v>3985</v>
      </c>
      <c r="H2329" s="4">
        <f>表3[[#This Row],[借方发生额]]/10000</f>
        <v>0.3985</v>
      </c>
      <c r="I2329" s="2" t="s">
        <v>3136</v>
      </c>
      <c r="J2329" s="1">
        <f t="shared" si="38"/>
        <v>2023</v>
      </c>
      <c r="K2329" s="1" t="s">
        <v>40</v>
      </c>
      <c r="L2329" s="1" t="s">
        <v>288</v>
      </c>
      <c r="M2329" s="2" t="s">
        <v>9</v>
      </c>
    </row>
    <row r="2330" spans="1:13">
      <c r="A2330" s="3">
        <v>45070</v>
      </c>
      <c r="B2330" s="1">
        <v>5</v>
      </c>
      <c r="C2330" s="1">
        <v>113</v>
      </c>
      <c r="D2330" s="2" t="s">
        <v>23</v>
      </c>
      <c r="E2330" s="1" t="s">
        <v>3948</v>
      </c>
      <c r="F2330" s="2" t="s">
        <v>3962</v>
      </c>
      <c r="G2330" s="4">
        <v>2930</v>
      </c>
      <c r="H2330" s="4">
        <f>表3[[#This Row],[借方发生额]]/10000</f>
        <v>0.293</v>
      </c>
      <c r="I2330" s="2" t="s">
        <v>3136</v>
      </c>
      <c r="J2330" s="1">
        <f t="shared" si="38"/>
        <v>2023</v>
      </c>
      <c r="K2330" s="1" t="s">
        <v>288</v>
      </c>
      <c r="L2330" s="1" t="s">
        <v>288</v>
      </c>
      <c r="M2330" s="2" t="s">
        <v>9</v>
      </c>
    </row>
    <row r="2331" spans="1:13">
      <c r="A2331" s="3">
        <v>45070</v>
      </c>
      <c r="B2331" s="1">
        <v>5</v>
      </c>
      <c r="C2331" s="1">
        <v>116</v>
      </c>
      <c r="D2331" s="2" t="s">
        <v>23</v>
      </c>
      <c r="E2331" s="1" t="s">
        <v>3945</v>
      </c>
      <c r="F2331" s="2" t="s">
        <v>3497</v>
      </c>
      <c r="G2331" s="4">
        <v>7000.03</v>
      </c>
      <c r="H2331" s="4">
        <f>表3[[#This Row],[借方发生额]]/10000</f>
        <v>0.700003</v>
      </c>
      <c r="I2331" s="2" t="s">
        <v>3136</v>
      </c>
      <c r="J2331" s="1">
        <f t="shared" si="38"/>
        <v>2023</v>
      </c>
      <c r="K2331" s="1" t="s">
        <v>58</v>
      </c>
      <c r="L2331" s="1" t="s">
        <v>58</v>
      </c>
      <c r="M2331" s="2" t="s">
        <v>3121</v>
      </c>
    </row>
    <row r="2332" spans="1:13">
      <c r="A2332" s="3">
        <v>45070</v>
      </c>
      <c r="B2332" s="1">
        <v>5</v>
      </c>
      <c r="C2332" s="1">
        <v>124</v>
      </c>
      <c r="D2332" s="2" t="s">
        <v>23</v>
      </c>
      <c r="E2332" s="1" t="s">
        <v>3948</v>
      </c>
      <c r="F2332" s="2" t="s">
        <v>3962</v>
      </c>
      <c r="G2332" s="1">
        <v>421</v>
      </c>
      <c r="H2332" s="1">
        <f>表3[[#This Row],[借方发生额]]/10000</f>
        <v>0.0421</v>
      </c>
      <c r="I2332" s="2" t="s">
        <v>3136</v>
      </c>
      <c r="J2332" s="1">
        <f t="shared" si="38"/>
        <v>2023</v>
      </c>
      <c r="K2332" s="1" t="s">
        <v>288</v>
      </c>
      <c r="L2332" s="1" t="s">
        <v>288</v>
      </c>
      <c r="M2332" s="2" t="s">
        <v>9</v>
      </c>
    </row>
    <row r="2333" spans="1:13">
      <c r="A2333" s="3">
        <v>45070</v>
      </c>
      <c r="B2333" s="1">
        <v>5</v>
      </c>
      <c r="C2333" s="1">
        <v>128</v>
      </c>
      <c r="D2333" s="2" t="s">
        <v>23</v>
      </c>
      <c r="E2333" s="1" t="s">
        <v>3939</v>
      </c>
      <c r="F2333" s="2" t="s">
        <v>4055</v>
      </c>
      <c r="G2333" s="4">
        <v>14671</v>
      </c>
      <c r="H2333" s="4">
        <f>表3[[#This Row],[借方发生额]]/10000</f>
        <v>1.4671</v>
      </c>
      <c r="I2333" s="2" t="s">
        <v>3136</v>
      </c>
      <c r="J2333" s="1">
        <f t="shared" si="38"/>
        <v>2023</v>
      </c>
      <c r="K2333" s="1" t="s">
        <v>79</v>
      </c>
      <c r="L2333" s="1" t="s">
        <v>79</v>
      </c>
      <c r="M2333" s="2" t="s">
        <v>9</v>
      </c>
    </row>
    <row r="2334" spans="1:13">
      <c r="A2334" s="3">
        <v>45070</v>
      </c>
      <c r="B2334" s="1">
        <v>5</v>
      </c>
      <c r="C2334" s="1">
        <v>131</v>
      </c>
      <c r="D2334" s="2" t="s">
        <v>23</v>
      </c>
      <c r="E2334" s="1" t="s">
        <v>4134</v>
      </c>
      <c r="F2334" s="2" t="s">
        <v>4102</v>
      </c>
      <c r="G2334" s="4">
        <v>4445.39</v>
      </c>
      <c r="H2334" s="4">
        <f>表3[[#This Row],[借方发生额]]/10000</f>
        <v>0.444539</v>
      </c>
      <c r="I2334" s="2" t="s">
        <v>3136</v>
      </c>
      <c r="J2334" s="1">
        <f t="shared" si="38"/>
        <v>2023</v>
      </c>
      <c r="K2334" s="1" t="s">
        <v>1446</v>
      </c>
      <c r="L2334" s="1" t="s">
        <v>3120</v>
      </c>
      <c r="M2334" s="1" t="s">
        <v>3120</v>
      </c>
    </row>
    <row r="2335" spans="1:13">
      <c r="A2335" s="3">
        <v>45070</v>
      </c>
      <c r="B2335" s="1">
        <v>5</v>
      </c>
      <c r="C2335" s="1">
        <v>137</v>
      </c>
      <c r="D2335" s="2" t="s">
        <v>23</v>
      </c>
      <c r="E2335" s="1" t="s">
        <v>3970</v>
      </c>
      <c r="F2335" s="2" t="s">
        <v>4714</v>
      </c>
      <c r="G2335" s="4">
        <v>19399.55</v>
      </c>
      <c r="H2335" s="4">
        <f>表3[[#This Row],[借方发生额]]/10000</f>
        <v>1.939955</v>
      </c>
      <c r="I2335" s="2" t="s">
        <v>4715</v>
      </c>
      <c r="J2335" s="1">
        <f t="shared" si="38"/>
        <v>2023</v>
      </c>
      <c r="K2335" s="1" t="s">
        <v>378</v>
      </c>
      <c r="L2335" s="1" t="s">
        <v>3131</v>
      </c>
      <c r="M2335" s="2" t="s">
        <v>9</v>
      </c>
    </row>
    <row r="2336" spans="1:13">
      <c r="A2336" s="3">
        <v>45070</v>
      </c>
      <c r="B2336" s="1">
        <v>5</v>
      </c>
      <c r="C2336" s="1">
        <v>143</v>
      </c>
      <c r="D2336" s="2" t="s">
        <v>23</v>
      </c>
      <c r="E2336" s="1" t="s">
        <v>3953</v>
      </c>
      <c r="F2336" s="2" t="s">
        <v>4716</v>
      </c>
      <c r="G2336" s="1">
        <v>761.79</v>
      </c>
      <c r="H2336" s="1">
        <f>表3[[#This Row],[借方发生额]]/10000</f>
        <v>0.076179</v>
      </c>
      <c r="I2336" s="2" t="s">
        <v>4717</v>
      </c>
      <c r="J2336" s="1">
        <f t="shared" si="38"/>
        <v>2023</v>
      </c>
      <c r="K2336" s="1" t="s">
        <v>3956</v>
      </c>
      <c r="L2336" s="1" t="s">
        <v>58</v>
      </c>
      <c r="M2336" s="2" t="s">
        <v>3121</v>
      </c>
    </row>
    <row r="2337" spans="1:13">
      <c r="A2337" s="3">
        <v>45070</v>
      </c>
      <c r="B2337" s="1">
        <v>5</v>
      </c>
      <c r="C2337" s="1">
        <v>143</v>
      </c>
      <c r="D2337" s="2" t="s">
        <v>23</v>
      </c>
      <c r="E2337" s="1" t="s">
        <v>3953</v>
      </c>
      <c r="F2337" s="2" t="s">
        <v>4716</v>
      </c>
      <c r="G2337" s="4">
        <v>3062.04</v>
      </c>
      <c r="H2337" s="4">
        <f>表3[[#This Row],[借方发生额]]/10000</f>
        <v>0.306204</v>
      </c>
      <c r="I2337" s="2" t="s">
        <v>4717</v>
      </c>
      <c r="J2337" s="1">
        <f t="shared" si="38"/>
        <v>2023</v>
      </c>
      <c r="K2337" s="1" t="s">
        <v>3956</v>
      </c>
      <c r="L2337" s="1" t="s">
        <v>58</v>
      </c>
      <c r="M2337" s="2" t="s">
        <v>3121</v>
      </c>
    </row>
    <row r="2338" spans="1:13">
      <c r="A2338" s="3">
        <v>45070</v>
      </c>
      <c r="B2338" s="1">
        <v>5</v>
      </c>
      <c r="C2338" s="1">
        <v>145</v>
      </c>
      <c r="D2338" s="2" t="s">
        <v>23</v>
      </c>
      <c r="E2338" s="1" t="s">
        <v>3941</v>
      </c>
      <c r="F2338" s="2" t="s">
        <v>4718</v>
      </c>
      <c r="G2338" s="1">
        <v>991.1</v>
      </c>
      <c r="H2338" s="1">
        <f>表3[[#This Row],[借方发生额]]/10000</f>
        <v>0.09911</v>
      </c>
      <c r="I2338" s="2" t="s">
        <v>3136</v>
      </c>
      <c r="J2338" s="1">
        <f t="shared" si="38"/>
        <v>2023</v>
      </c>
      <c r="K2338" s="1" t="s">
        <v>40</v>
      </c>
      <c r="L2338" s="1" t="s">
        <v>288</v>
      </c>
      <c r="M2338" s="2" t="s">
        <v>9</v>
      </c>
    </row>
    <row r="2339" spans="1:13">
      <c r="A2339" s="3">
        <v>45070</v>
      </c>
      <c r="B2339" s="1">
        <v>5</v>
      </c>
      <c r="C2339" s="1">
        <v>15</v>
      </c>
      <c r="D2339" s="2" t="s">
        <v>23</v>
      </c>
      <c r="E2339" s="1" t="s">
        <v>3941</v>
      </c>
      <c r="F2339" s="2" t="s">
        <v>4719</v>
      </c>
      <c r="G2339" s="4">
        <v>100500</v>
      </c>
      <c r="H2339" s="4">
        <f>表3[[#This Row],[借方发生额]]/10000</f>
        <v>10.05</v>
      </c>
      <c r="I2339" s="2" t="s">
        <v>3136</v>
      </c>
      <c r="J2339" s="1">
        <f t="shared" si="38"/>
        <v>2023</v>
      </c>
      <c r="K2339" s="1" t="s">
        <v>40</v>
      </c>
      <c r="L2339" s="1" t="s">
        <v>288</v>
      </c>
      <c r="M2339" s="2" t="s">
        <v>9</v>
      </c>
    </row>
    <row r="2340" spans="1:13">
      <c r="A2340" s="3">
        <v>45070</v>
      </c>
      <c r="B2340" s="1">
        <v>5</v>
      </c>
      <c r="C2340" s="1">
        <v>16</v>
      </c>
      <c r="D2340" s="2" t="s">
        <v>23</v>
      </c>
      <c r="E2340" s="1" t="s">
        <v>3939</v>
      </c>
      <c r="F2340" s="2" t="s">
        <v>4720</v>
      </c>
      <c r="G2340" s="4">
        <v>5445.54</v>
      </c>
      <c r="H2340" s="4">
        <f>表3[[#This Row],[借方发生额]]/10000</f>
        <v>0.544554</v>
      </c>
      <c r="I2340" s="2" t="s">
        <v>3136</v>
      </c>
      <c r="J2340" s="1">
        <f t="shared" si="38"/>
        <v>2023</v>
      </c>
      <c r="K2340" s="1" t="s">
        <v>79</v>
      </c>
      <c r="L2340" s="1" t="s">
        <v>79</v>
      </c>
      <c r="M2340" s="2" t="s">
        <v>9</v>
      </c>
    </row>
    <row r="2341" spans="1:13">
      <c r="A2341" s="3">
        <v>45070</v>
      </c>
      <c r="B2341" s="1">
        <v>5</v>
      </c>
      <c r="C2341" s="1">
        <v>164</v>
      </c>
      <c r="D2341" s="2" t="s">
        <v>23</v>
      </c>
      <c r="E2341" s="1" t="s">
        <v>3970</v>
      </c>
      <c r="F2341" s="2" t="s">
        <v>3496</v>
      </c>
      <c r="G2341" s="4">
        <v>1368</v>
      </c>
      <c r="H2341" s="4">
        <f>表3[[#This Row],[借方发生额]]/10000</f>
        <v>0.1368</v>
      </c>
      <c r="I2341" s="2" t="s">
        <v>1814</v>
      </c>
      <c r="J2341" s="1">
        <f t="shared" si="38"/>
        <v>2023</v>
      </c>
      <c r="K2341" s="1" t="s">
        <v>378</v>
      </c>
      <c r="L2341" s="1" t="s">
        <v>3131</v>
      </c>
      <c r="M2341" s="2" t="s">
        <v>9</v>
      </c>
    </row>
    <row r="2342" spans="1:13">
      <c r="A2342" s="3">
        <v>45070</v>
      </c>
      <c r="B2342" s="1">
        <v>5</v>
      </c>
      <c r="C2342" s="1">
        <v>164</v>
      </c>
      <c r="D2342" s="2" t="s">
        <v>23</v>
      </c>
      <c r="E2342" s="1" t="s">
        <v>4030</v>
      </c>
      <c r="F2342" s="2" t="s">
        <v>3508</v>
      </c>
      <c r="G2342" s="4">
        <v>1100</v>
      </c>
      <c r="H2342" s="4">
        <f>表3[[#This Row],[借方发生额]]/10000</f>
        <v>0.11</v>
      </c>
      <c r="I2342" s="2" t="s">
        <v>1814</v>
      </c>
      <c r="J2342" s="1">
        <f t="shared" si="38"/>
        <v>2023</v>
      </c>
      <c r="K2342" s="1" t="s">
        <v>4032</v>
      </c>
      <c r="L2342" s="1" t="s">
        <v>79</v>
      </c>
      <c r="M2342" s="2" t="s">
        <v>9</v>
      </c>
    </row>
    <row r="2343" spans="1:13">
      <c r="A2343" s="3">
        <v>45070</v>
      </c>
      <c r="B2343" s="1">
        <v>5</v>
      </c>
      <c r="C2343" s="1">
        <v>165</v>
      </c>
      <c r="D2343" s="2" t="s">
        <v>23</v>
      </c>
      <c r="E2343" s="1" t="s">
        <v>3939</v>
      </c>
      <c r="F2343" s="2" t="s">
        <v>4033</v>
      </c>
      <c r="G2343" s="4">
        <v>2000</v>
      </c>
      <c r="H2343" s="4">
        <f>表3[[#This Row],[借方发生额]]/10000</f>
        <v>0.2</v>
      </c>
      <c r="I2343" s="2" t="s">
        <v>1814</v>
      </c>
      <c r="J2343" s="1">
        <f t="shared" si="38"/>
        <v>2023</v>
      </c>
      <c r="K2343" s="1" t="s">
        <v>79</v>
      </c>
      <c r="L2343" s="1" t="s">
        <v>79</v>
      </c>
      <c r="M2343" s="2" t="s">
        <v>9</v>
      </c>
    </row>
    <row r="2344" spans="1:13">
      <c r="A2344" s="3">
        <v>45070</v>
      </c>
      <c r="B2344" s="1">
        <v>5</v>
      </c>
      <c r="C2344" s="1">
        <v>165</v>
      </c>
      <c r="D2344" s="2" t="s">
        <v>23</v>
      </c>
      <c r="E2344" s="1" t="s">
        <v>3939</v>
      </c>
      <c r="F2344" s="2" t="s">
        <v>3507</v>
      </c>
      <c r="G2344" s="1">
        <v>272.74</v>
      </c>
      <c r="H2344" s="1">
        <f>表3[[#This Row],[借方发生额]]/10000</f>
        <v>0.027274</v>
      </c>
      <c r="I2344" s="2" t="s">
        <v>1814</v>
      </c>
      <c r="J2344" s="1">
        <f t="shared" si="38"/>
        <v>2023</v>
      </c>
      <c r="K2344" s="1" t="s">
        <v>79</v>
      </c>
      <c r="L2344" s="1" t="s">
        <v>79</v>
      </c>
      <c r="M2344" s="2" t="s">
        <v>9</v>
      </c>
    </row>
    <row r="2345" spans="1:13">
      <c r="A2345" s="3">
        <v>45070</v>
      </c>
      <c r="B2345" s="1">
        <v>5</v>
      </c>
      <c r="C2345" s="1">
        <v>165</v>
      </c>
      <c r="D2345" s="2" t="s">
        <v>23</v>
      </c>
      <c r="E2345" s="1" t="s">
        <v>3939</v>
      </c>
      <c r="F2345" s="2" t="s">
        <v>4721</v>
      </c>
      <c r="G2345" s="1">
        <v>168.21</v>
      </c>
      <c r="H2345" s="1">
        <f>表3[[#This Row],[借方发生额]]/10000</f>
        <v>0.016821</v>
      </c>
      <c r="I2345" s="2" t="s">
        <v>1814</v>
      </c>
      <c r="J2345" s="1">
        <f t="shared" si="38"/>
        <v>2023</v>
      </c>
      <c r="K2345" s="1" t="s">
        <v>79</v>
      </c>
      <c r="L2345" s="1" t="s">
        <v>79</v>
      </c>
      <c r="M2345" s="2" t="s">
        <v>9</v>
      </c>
    </row>
    <row r="2346" spans="1:13">
      <c r="A2346" s="3">
        <v>45070</v>
      </c>
      <c r="B2346" s="1">
        <v>5</v>
      </c>
      <c r="C2346" s="1">
        <v>17</v>
      </c>
      <c r="D2346" s="2" t="s">
        <v>23</v>
      </c>
      <c r="E2346" s="1" t="s">
        <v>3995</v>
      </c>
      <c r="F2346" s="2" t="s">
        <v>4722</v>
      </c>
      <c r="G2346" s="4">
        <v>66000</v>
      </c>
      <c r="H2346" s="4">
        <f>表3[[#This Row],[借方发生额]]/10000</f>
        <v>6.6</v>
      </c>
      <c r="I2346" s="2" t="s">
        <v>3136</v>
      </c>
      <c r="J2346" s="1">
        <f t="shared" si="38"/>
        <v>2023</v>
      </c>
      <c r="K2346" s="1" t="s">
        <v>3155</v>
      </c>
      <c r="L2346" s="1" t="s">
        <v>27</v>
      </c>
      <c r="M2346" s="2" t="s">
        <v>3122</v>
      </c>
    </row>
    <row r="2347" spans="1:13">
      <c r="A2347" s="3">
        <v>45070</v>
      </c>
      <c r="B2347" s="1">
        <v>5</v>
      </c>
      <c r="C2347" s="1">
        <v>184</v>
      </c>
      <c r="D2347" s="2" t="s">
        <v>23</v>
      </c>
      <c r="E2347" s="1" t="s">
        <v>3945</v>
      </c>
      <c r="F2347" s="2" t="s">
        <v>1806</v>
      </c>
      <c r="G2347" s="1">
        <v>53</v>
      </c>
      <c r="H2347" s="1">
        <f>表3[[#This Row],[借方发生额]]/10000</f>
        <v>0.0053</v>
      </c>
      <c r="I2347" s="2" t="s">
        <v>1814</v>
      </c>
      <c r="J2347" s="1">
        <f t="shared" si="38"/>
        <v>2023</v>
      </c>
      <c r="K2347" s="1" t="s">
        <v>58</v>
      </c>
      <c r="L2347" s="1" t="s">
        <v>58</v>
      </c>
      <c r="M2347" s="2" t="s">
        <v>3121</v>
      </c>
    </row>
    <row r="2348" spans="1:13">
      <c r="A2348" s="3">
        <v>45070</v>
      </c>
      <c r="B2348" s="1">
        <v>5</v>
      </c>
      <c r="C2348" s="1">
        <v>184</v>
      </c>
      <c r="D2348" s="2" t="s">
        <v>23</v>
      </c>
      <c r="E2348" s="1" t="s">
        <v>3939</v>
      </c>
      <c r="F2348" s="2" t="s">
        <v>1807</v>
      </c>
      <c r="G2348" s="4">
        <v>2581.22</v>
      </c>
      <c r="H2348" s="4">
        <f>表3[[#This Row],[借方发生额]]/10000</f>
        <v>0.258122</v>
      </c>
      <c r="I2348" s="2" t="s">
        <v>1814</v>
      </c>
      <c r="J2348" s="1">
        <f t="shared" si="38"/>
        <v>2023</v>
      </c>
      <c r="K2348" s="1" t="s">
        <v>79</v>
      </c>
      <c r="L2348" s="1" t="s">
        <v>79</v>
      </c>
      <c r="M2348" s="2" t="s">
        <v>9</v>
      </c>
    </row>
    <row r="2349" spans="1:13">
      <c r="A2349" s="3">
        <v>45070</v>
      </c>
      <c r="B2349" s="1">
        <v>5</v>
      </c>
      <c r="C2349" s="1">
        <v>185</v>
      </c>
      <c r="D2349" s="2" t="s">
        <v>23</v>
      </c>
      <c r="E2349" s="1" t="s">
        <v>3945</v>
      </c>
      <c r="F2349" s="2" t="s">
        <v>1806</v>
      </c>
      <c r="G2349" s="1">
        <v>16</v>
      </c>
      <c r="H2349" s="1">
        <f>表3[[#This Row],[借方发生额]]/10000</f>
        <v>0.0016</v>
      </c>
      <c r="I2349" s="2" t="s">
        <v>1814</v>
      </c>
      <c r="J2349" s="1">
        <f t="shared" si="38"/>
        <v>2023</v>
      </c>
      <c r="K2349" s="1" t="s">
        <v>58</v>
      </c>
      <c r="L2349" s="1" t="s">
        <v>58</v>
      </c>
      <c r="M2349" s="2" t="s">
        <v>3121</v>
      </c>
    </row>
    <row r="2350" spans="1:13">
      <c r="A2350" s="3">
        <v>45070</v>
      </c>
      <c r="B2350" s="1">
        <v>5</v>
      </c>
      <c r="C2350" s="1">
        <v>185</v>
      </c>
      <c r="D2350" s="2" t="s">
        <v>23</v>
      </c>
      <c r="E2350" s="1" t="s">
        <v>3939</v>
      </c>
      <c r="F2350" s="2" t="s">
        <v>1807</v>
      </c>
      <c r="G2350" s="1">
        <v>406.17</v>
      </c>
      <c r="H2350" s="1">
        <f>表3[[#This Row],[借方发生额]]/10000</f>
        <v>0.040617</v>
      </c>
      <c r="I2350" s="2" t="s">
        <v>1814</v>
      </c>
      <c r="J2350" s="1">
        <f t="shared" si="38"/>
        <v>2023</v>
      </c>
      <c r="K2350" s="1" t="s">
        <v>79</v>
      </c>
      <c r="L2350" s="1" t="s">
        <v>79</v>
      </c>
      <c r="M2350" s="2" t="s">
        <v>9</v>
      </c>
    </row>
    <row r="2351" spans="1:13">
      <c r="A2351" s="3">
        <v>45070</v>
      </c>
      <c r="B2351" s="1">
        <v>5</v>
      </c>
      <c r="C2351" s="1">
        <v>185</v>
      </c>
      <c r="D2351" s="2" t="s">
        <v>23</v>
      </c>
      <c r="E2351" s="1" t="s">
        <v>3941</v>
      </c>
      <c r="F2351" s="2" t="s">
        <v>4723</v>
      </c>
      <c r="G2351" s="1">
        <v>96</v>
      </c>
      <c r="H2351" s="1">
        <f>表3[[#This Row],[借方发生额]]/10000</f>
        <v>0.0096</v>
      </c>
      <c r="I2351" s="2" t="s">
        <v>1814</v>
      </c>
      <c r="J2351" s="1">
        <f t="shared" si="38"/>
        <v>2023</v>
      </c>
      <c r="K2351" s="1" t="s">
        <v>40</v>
      </c>
      <c r="L2351" s="1" t="s">
        <v>288</v>
      </c>
      <c r="M2351" s="2" t="s">
        <v>9</v>
      </c>
    </row>
    <row r="2352" spans="1:13">
      <c r="A2352" s="3">
        <v>45070</v>
      </c>
      <c r="B2352" s="1">
        <v>5</v>
      </c>
      <c r="C2352" s="1">
        <v>185</v>
      </c>
      <c r="D2352" s="2" t="s">
        <v>23</v>
      </c>
      <c r="E2352" s="1" t="s">
        <v>3981</v>
      </c>
      <c r="F2352" s="2" t="s">
        <v>4724</v>
      </c>
      <c r="G2352" s="1">
        <v>909</v>
      </c>
      <c r="H2352" s="1">
        <f>表3[[#This Row],[借方发生额]]/10000</f>
        <v>0.0909</v>
      </c>
      <c r="I2352" s="2" t="s">
        <v>1814</v>
      </c>
      <c r="J2352" s="1">
        <f t="shared" si="38"/>
        <v>2023</v>
      </c>
      <c r="K2352" s="1" t="s">
        <v>35</v>
      </c>
      <c r="L2352" s="1" t="s">
        <v>35</v>
      </c>
      <c r="M2352" s="2" t="s">
        <v>3121</v>
      </c>
    </row>
    <row r="2353" spans="1:13">
      <c r="A2353" s="3">
        <v>45070</v>
      </c>
      <c r="B2353" s="1">
        <v>5</v>
      </c>
      <c r="C2353" s="1">
        <v>26</v>
      </c>
      <c r="D2353" s="2" t="s">
        <v>23</v>
      </c>
      <c r="E2353" s="1" t="s">
        <v>3972</v>
      </c>
      <c r="F2353" s="2" t="s">
        <v>4453</v>
      </c>
      <c r="G2353" s="4">
        <v>13310.14</v>
      </c>
      <c r="H2353" s="4">
        <f>表3[[#This Row],[借方发生额]]/10000</f>
        <v>1.331014</v>
      </c>
      <c r="I2353" s="2" t="s">
        <v>3136</v>
      </c>
      <c r="J2353" s="1">
        <f t="shared" si="38"/>
        <v>2023</v>
      </c>
      <c r="K2353" s="1" t="s">
        <v>3533</v>
      </c>
      <c r="L2353" s="1" t="s">
        <v>27</v>
      </c>
      <c r="M2353" s="2" t="s">
        <v>3122</v>
      </c>
    </row>
    <row r="2354" spans="1:13">
      <c r="A2354" s="3">
        <v>45070</v>
      </c>
      <c r="B2354" s="1">
        <v>5</v>
      </c>
      <c r="C2354" s="1">
        <v>26</v>
      </c>
      <c r="D2354" s="2" t="s">
        <v>23</v>
      </c>
      <c r="E2354" s="1" t="s">
        <v>3972</v>
      </c>
      <c r="F2354" s="2" t="s">
        <v>4703</v>
      </c>
      <c r="G2354" s="4">
        <v>1056</v>
      </c>
      <c r="H2354" s="4">
        <f>表3[[#This Row],[借方发生额]]/10000</f>
        <v>0.1056</v>
      </c>
      <c r="I2354" s="2" t="s">
        <v>3136</v>
      </c>
      <c r="J2354" s="1">
        <f t="shared" si="38"/>
        <v>2023</v>
      </c>
      <c r="K2354" s="1" t="s">
        <v>3533</v>
      </c>
      <c r="L2354" s="1" t="s">
        <v>27</v>
      </c>
      <c r="M2354" s="2" t="s">
        <v>3122</v>
      </c>
    </row>
    <row r="2355" spans="1:13">
      <c r="A2355" s="3">
        <v>45070</v>
      </c>
      <c r="B2355" s="1">
        <v>5</v>
      </c>
      <c r="C2355" s="1">
        <v>3</v>
      </c>
      <c r="D2355" s="2" t="s">
        <v>23</v>
      </c>
      <c r="E2355" s="1" t="s">
        <v>3939</v>
      </c>
      <c r="F2355" s="2" t="s">
        <v>4725</v>
      </c>
      <c r="G2355" s="4">
        <v>37242.48</v>
      </c>
      <c r="H2355" s="4">
        <f>表3[[#This Row],[借方发生额]]/10000</f>
        <v>3.724248</v>
      </c>
      <c r="I2355" s="2" t="s">
        <v>3898</v>
      </c>
      <c r="J2355" s="1">
        <f t="shared" si="38"/>
        <v>2023</v>
      </c>
      <c r="K2355" s="1" t="s">
        <v>79</v>
      </c>
      <c r="L2355" s="1" t="s">
        <v>79</v>
      </c>
      <c r="M2355" s="2" t="s">
        <v>9</v>
      </c>
    </row>
    <row r="2356" spans="1:13">
      <c r="A2356" s="3">
        <v>45070</v>
      </c>
      <c r="B2356" s="1">
        <v>5</v>
      </c>
      <c r="C2356" s="1">
        <v>40</v>
      </c>
      <c r="D2356" s="2" t="s">
        <v>23</v>
      </c>
      <c r="E2356" s="1" t="s">
        <v>3948</v>
      </c>
      <c r="F2356" s="2" t="s">
        <v>3984</v>
      </c>
      <c r="G2356" s="4">
        <v>1096</v>
      </c>
      <c r="H2356" s="4">
        <f>表3[[#This Row],[借方发生额]]/10000</f>
        <v>0.1096</v>
      </c>
      <c r="I2356" s="2" t="s">
        <v>3136</v>
      </c>
      <c r="J2356" s="1">
        <f t="shared" si="38"/>
        <v>2023</v>
      </c>
      <c r="K2356" s="1" t="s">
        <v>288</v>
      </c>
      <c r="L2356" s="1" t="s">
        <v>288</v>
      </c>
      <c r="M2356" s="2" t="s">
        <v>9</v>
      </c>
    </row>
    <row r="2357" spans="1:13">
      <c r="A2357" s="3">
        <v>45070</v>
      </c>
      <c r="B2357" s="1">
        <v>5</v>
      </c>
      <c r="C2357" s="1">
        <v>41</v>
      </c>
      <c r="D2357" s="2" t="s">
        <v>23</v>
      </c>
      <c r="E2357" s="1" t="s">
        <v>3939</v>
      </c>
      <c r="F2357" s="2" t="s">
        <v>4055</v>
      </c>
      <c r="G2357" s="4">
        <v>4500</v>
      </c>
      <c r="H2357" s="4">
        <f>表3[[#This Row],[借方发生额]]/10000</f>
        <v>0.45</v>
      </c>
      <c r="I2357" s="2" t="s">
        <v>3136</v>
      </c>
      <c r="J2357" s="1">
        <f t="shared" si="38"/>
        <v>2023</v>
      </c>
      <c r="K2357" s="1" t="s">
        <v>79</v>
      </c>
      <c r="L2357" s="1" t="s">
        <v>79</v>
      </c>
      <c r="M2357" s="2" t="s">
        <v>9</v>
      </c>
    </row>
    <row r="2358" spans="1:13">
      <c r="A2358" s="3">
        <v>45070</v>
      </c>
      <c r="B2358" s="1">
        <v>5</v>
      </c>
      <c r="C2358" s="1">
        <v>415</v>
      </c>
      <c r="D2358" s="2" t="s">
        <v>23</v>
      </c>
      <c r="E2358" s="1" t="s">
        <v>3995</v>
      </c>
      <c r="F2358" s="2" t="s">
        <v>4726</v>
      </c>
      <c r="G2358" s="4">
        <v>13350.48</v>
      </c>
      <c r="H2358" s="4">
        <f>表3[[#This Row],[借方发生额]]/10000</f>
        <v>1.335048</v>
      </c>
      <c r="I2358" s="2" t="s">
        <v>1814</v>
      </c>
      <c r="J2358" s="1">
        <f t="shared" si="38"/>
        <v>2023</v>
      </c>
      <c r="K2358" s="1" t="s">
        <v>3155</v>
      </c>
      <c r="L2358" s="1" t="s">
        <v>27</v>
      </c>
      <c r="M2358" s="2" t="s">
        <v>3122</v>
      </c>
    </row>
    <row r="2359" spans="1:13">
      <c r="A2359" s="3">
        <v>45070</v>
      </c>
      <c r="B2359" s="1">
        <v>5</v>
      </c>
      <c r="C2359" s="1">
        <v>416</v>
      </c>
      <c r="D2359" s="2" t="s">
        <v>23</v>
      </c>
      <c r="E2359" s="1" t="s">
        <v>3972</v>
      </c>
      <c r="F2359" s="2" t="s">
        <v>4727</v>
      </c>
      <c r="G2359" s="4">
        <v>3158.49</v>
      </c>
      <c r="H2359" s="4">
        <f>表3[[#This Row],[借方发生额]]/10000</f>
        <v>0.315849</v>
      </c>
      <c r="I2359" s="2" t="s">
        <v>1814</v>
      </c>
      <c r="J2359" s="1">
        <f t="shared" si="38"/>
        <v>2023</v>
      </c>
      <c r="K2359" s="1" t="s">
        <v>3533</v>
      </c>
      <c r="L2359" s="1" t="s">
        <v>27</v>
      </c>
      <c r="M2359" s="2" t="s">
        <v>3122</v>
      </c>
    </row>
    <row r="2360" spans="1:13">
      <c r="A2360" s="3">
        <v>45070</v>
      </c>
      <c r="B2360" s="1">
        <v>5</v>
      </c>
      <c r="C2360" s="1">
        <v>42</v>
      </c>
      <c r="D2360" s="2" t="s">
        <v>23</v>
      </c>
      <c r="E2360" s="1" t="s">
        <v>3939</v>
      </c>
      <c r="F2360" s="2" t="s">
        <v>4728</v>
      </c>
      <c r="G2360" s="4">
        <v>5649.06</v>
      </c>
      <c r="H2360" s="4">
        <f>表3[[#This Row],[借方发生额]]/10000</f>
        <v>0.564906</v>
      </c>
      <c r="I2360" s="2" t="s">
        <v>3898</v>
      </c>
      <c r="J2360" s="1">
        <f t="shared" si="38"/>
        <v>2023</v>
      </c>
      <c r="K2360" s="1" t="s">
        <v>79</v>
      </c>
      <c r="L2360" s="1" t="s">
        <v>79</v>
      </c>
      <c r="M2360" s="2" t="s">
        <v>9</v>
      </c>
    </row>
    <row r="2361" spans="1:13">
      <c r="A2361" s="3">
        <v>45070</v>
      </c>
      <c r="B2361" s="1">
        <v>5</v>
      </c>
      <c r="C2361" s="1">
        <v>425</v>
      </c>
      <c r="D2361" s="2" t="s">
        <v>23</v>
      </c>
      <c r="E2361" s="1" t="s">
        <v>3939</v>
      </c>
      <c r="F2361" s="2" t="s">
        <v>4729</v>
      </c>
      <c r="G2361" s="4">
        <v>46867.92</v>
      </c>
      <c r="H2361" s="4">
        <f>表3[[#This Row],[借方发生额]]/10000</f>
        <v>4.686792</v>
      </c>
      <c r="I2361" s="2" t="s">
        <v>3136</v>
      </c>
      <c r="J2361" s="1">
        <f t="shared" si="38"/>
        <v>2023</v>
      </c>
      <c r="K2361" s="1" t="s">
        <v>79</v>
      </c>
      <c r="L2361" s="1" t="s">
        <v>79</v>
      </c>
      <c r="M2361" s="2" t="s">
        <v>9</v>
      </c>
    </row>
    <row r="2362" spans="1:13">
      <c r="A2362" s="3">
        <v>45070</v>
      </c>
      <c r="B2362" s="1">
        <v>5</v>
      </c>
      <c r="C2362" s="1">
        <v>433</v>
      </c>
      <c r="D2362" s="2" t="s">
        <v>23</v>
      </c>
      <c r="E2362" s="1" t="s">
        <v>3945</v>
      </c>
      <c r="F2362" s="2" t="s">
        <v>4054</v>
      </c>
      <c r="G2362" s="1">
        <v>600.12</v>
      </c>
      <c r="H2362" s="1">
        <f>表3[[#This Row],[借方发生额]]/10000</f>
        <v>0.060012</v>
      </c>
      <c r="I2362" s="2" t="s">
        <v>4444</v>
      </c>
      <c r="J2362" s="1">
        <f t="shared" si="38"/>
        <v>2023</v>
      </c>
      <c r="K2362" s="1" t="s">
        <v>58</v>
      </c>
      <c r="L2362" s="1" t="s">
        <v>58</v>
      </c>
      <c r="M2362" s="2" t="s">
        <v>3121</v>
      </c>
    </row>
    <row r="2363" spans="1:13">
      <c r="A2363" s="3">
        <v>45070</v>
      </c>
      <c r="B2363" s="1">
        <v>5</v>
      </c>
      <c r="C2363" s="1">
        <v>433</v>
      </c>
      <c r="D2363" s="2" t="s">
        <v>23</v>
      </c>
      <c r="E2363" s="1" t="s">
        <v>3947</v>
      </c>
      <c r="F2363" s="2" t="s">
        <v>4668</v>
      </c>
      <c r="G2363" s="1">
        <v>100</v>
      </c>
      <c r="H2363" s="1">
        <f>表3[[#This Row],[借方发生额]]/10000</f>
        <v>0.01</v>
      </c>
      <c r="I2363" s="2" t="s">
        <v>4444</v>
      </c>
      <c r="J2363" s="1">
        <f t="shared" si="38"/>
        <v>2023</v>
      </c>
      <c r="K2363" s="1" t="s">
        <v>60</v>
      </c>
      <c r="L2363" s="1" t="s">
        <v>3131</v>
      </c>
      <c r="M2363" s="2" t="s">
        <v>9</v>
      </c>
    </row>
    <row r="2364" spans="1:13">
      <c r="A2364" s="3">
        <v>45070</v>
      </c>
      <c r="B2364" s="1">
        <v>5</v>
      </c>
      <c r="C2364" s="1">
        <v>44</v>
      </c>
      <c r="D2364" s="2" t="s">
        <v>23</v>
      </c>
      <c r="E2364" s="1" t="s">
        <v>3939</v>
      </c>
      <c r="F2364" s="2" t="s">
        <v>4055</v>
      </c>
      <c r="G2364" s="4">
        <v>2195</v>
      </c>
      <c r="H2364" s="4">
        <f>表3[[#This Row],[借方发生额]]/10000</f>
        <v>0.2195</v>
      </c>
      <c r="I2364" s="2" t="s">
        <v>3136</v>
      </c>
      <c r="J2364" s="1">
        <f t="shared" si="38"/>
        <v>2023</v>
      </c>
      <c r="K2364" s="1" t="s">
        <v>79</v>
      </c>
      <c r="L2364" s="1" t="s">
        <v>79</v>
      </c>
      <c r="M2364" s="2" t="s">
        <v>9</v>
      </c>
    </row>
    <row r="2365" spans="1:13">
      <c r="A2365" s="3">
        <v>45070</v>
      </c>
      <c r="B2365" s="1">
        <v>5</v>
      </c>
      <c r="C2365" s="1">
        <v>44</v>
      </c>
      <c r="D2365" s="2" t="s">
        <v>23</v>
      </c>
      <c r="E2365" s="1" t="s">
        <v>3948</v>
      </c>
      <c r="F2365" s="2" t="s">
        <v>3984</v>
      </c>
      <c r="G2365" s="1">
        <v>592</v>
      </c>
      <c r="H2365" s="1">
        <f>表3[[#This Row],[借方发生额]]/10000</f>
        <v>0.0592</v>
      </c>
      <c r="I2365" s="2" t="s">
        <v>3136</v>
      </c>
      <c r="J2365" s="1">
        <f t="shared" si="38"/>
        <v>2023</v>
      </c>
      <c r="K2365" s="1" t="s">
        <v>288</v>
      </c>
      <c r="L2365" s="1" t="s">
        <v>288</v>
      </c>
      <c r="M2365" s="2" t="s">
        <v>9</v>
      </c>
    </row>
    <row r="2366" spans="1:13">
      <c r="A2366" s="3">
        <v>45070</v>
      </c>
      <c r="B2366" s="1">
        <v>5</v>
      </c>
      <c r="C2366" s="1">
        <v>50</v>
      </c>
      <c r="D2366" s="2" t="s">
        <v>23</v>
      </c>
      <c r="E2366" s="1" t="s">
        <v>3945</v>
      </c>
      <c r="F2366" s="2" t="s">
        <v>4043</v>
      </c>
      <c r="G2366" s="4">
        <v>2282.62</v>
      </c>
      <c r="H2366" s="4">
        <f>表3[[#This Row],[借方发生额]]/10000</f>
        <v>0.228262</v>
      </c>
      <c r="I2366" s="2" t="s">
        <v>3161</v>
      </c>
      <c r="J2366" s="1">
        <f t="shared" si="38"/>
        <v>2023</v>
      </c>
      <c r="K2366" s="1" t="s">
        <v>58</v>
      </c>
      <c r="L2366" s="1" t="s">
        <v>58</v>
      </c>
      <c r="M2366" s="2" t="s">
        <v>3121</v>
      </c>
    </row>
    <row r="2367" spans="1:13">
      <c r="A2367" s="3">
        <v>45070</v>
      </c>
      <c r="B2367" s="1">
        <v>5</v>
      </c>
      <c r="C2367" s="1">
        <v>50</v>
      </c>
      <c r="D2367" s="2" t="s">
        <v>23</v>
      </c>
      <c r="E2367" s="1" t="s">
        <v>3939</v>
      </c>
      <c r="F2367" s="2" t="s">
        <v>4055</v>
      </c>
      <c r="G2367" s="4">
        <v>2890.5</v>
      </c>
      <c r="H2367" s="4">
        <f>表3[[#This Row],[借方发生额]]/10000</f>
        <v>0.28905</v>
      </c>
      <c r="I2367" s="2" t="s">
        <v>3161</v>
      </c>
      <c r="J2367" s="1">
        <f t="shared" si="38"/>
        <v>2023</v>
      </c>
      <c r="K2367" s="1" t="s">
        <v>79</v>
      </c>
      <c r="L2367" s="1" t="s">
        <v>79</v>
      </c>
      <c r="M2367" s="2" t="s">
        <v>9</v>
      </c>
    </row>
    <row r="2368" spans="1:13">
      <c r="A2368" s="3">
        <v>45070</v>
      </c>
      <c r="B2368" s="1">
        <v>5</v>
      </c>
      <c r="C2368" s="1">
        <v>50</v>
      </c>
      <c r="D2368" s="2" t="s">
        <v>23</v>
      </c>
      <c r="E2368" s="1" t="s">
        <v>3941</v>
      </c>
      <c r="F2368" s="2" t="s">
        <v>3942</v>
      </c>
      <c r="G2368" s="4">
        <v>7984.76</v>
      </c>
      <c r="H2368" s="4">
        <f>表3[[#This Row],[借方发生额]]/10000</f>
        <v>0.798476</v>
      </c>
      <c r="I2368" s="2" t="s">
        <v>3161</v>
      </c>
      <c r="J2368" s="1">
        <f t="shared" ref="J2368:J2431" si="39">YEAR(A2368)</f>
        <v>2023</v>
      </c>
      <c r="K2368" s="1" t="s">
        <v>40</v>
      </c>
      <c r="L2368" s="1" t="s">
        <v>288</v>
      </c>
      <c r="M2368" s="2" t="s">
        <v>9</v>
      </c>
    </row>
    <row r="2369" spans="1:13">
      <c r="A2369" s="3">
        <v>45070</v>
      </c>
      <c r="B2369" s="1">
        <v>5</v>
      </c>
      <c r="C2369" s="1">
        <v>51</v>
      </c>
      <c r="D2369" s="2" t="s">
        <v>23</v>
      </c>
      <c r="E2369" s="1" t="s">
        <v>3981</v>
      </c>
      <c r="F2369" s="2" t="s">
        <v>4385</v>
      </c>
      <c r="G2369" s="4">
        <v>1243</v>
      </c>
      <c r="H2369" s="4">
        <f>表3[[#This Row],[借方发生额]]/10000</f>
        <v>0.1243</v>
      </c>
      <c r="I2369" s="2" t="s">
        <v>3136</v>
      </c>
      <c r="J2369" s="1">
        <f t="shared" si="39"/>
        <v>2023</v>
      </c>
      <c r="K2369" s="1" t="s">
        <v>35</v>
      </c>
      <c r="L2369" s="1" t="s">
        <v>35</v>
      </c>
      <c r="M2369" s="2" t="s">
        <v>3121</v>
      </c>
    </row>
    <row r="2370" spans="1:13">
      <c r="A2370" s="3">
        <v>45070</v>
      </c>
      <c r="B2370" s="1">
        <v>5</v>
      </c>
      <c r="C2370" s="1">
        <v>52</v>
      </c>
      <c r="D2370" s="2" t="s">
        <v>23</v>
      </c>
      <c r="E2370" s="1" t="s">
        <v>3981</v>
      </c>
      <c r="F2370" s="2" t="s">
        <v>4479</v>
      </c>
      <c r="G2370" s="4">
        <v>8097</v>
      </c>
      <c r="H2370" s="4">
        <f>表3[[#This Row],[借方发生额]]/10000</f>
        <v>0.8097</v>
      </c>
      <c r="I2370" s="2" t="s">
        <v>3136</v>
      </c>
      <c r="J2370" s="1">
        <f t="shared" si="39"/>
        <v>2023</v>
      </c>
      <c r="K2370" s="1" t="s">
        <v>35</v>
      </c>
      <c r="L2370" s="1" t="s">
        <v>35</v>
      </c>
      <c r="M2370" s="2" t="s">
        <v>3121</v>
      </c>
    </row>
    <row r="2371" spans="1:13">
      <c r="A2371" s="3">
        <v>45070</v>
      </c>
      <c r="B2371" s="1">
        <v>5</v>
      </c>
      <c r="C2371" s="1">
        <v>521</v>
      </c>
      <c r="D2371" s="2" t="s">
        <v>23</v>
      </c>
      <c r="E2371" s="1" t="s">
        <v>3957</v>
      </c>
      <c r="F2371" s="2" t="s">
        <v>3958</v>
      </c>
      <c r="G2371" s="1">
        <v>721.7</v>
      </c>
      <c r="H2371" s="1">
        <f>表3[[#This Row],[借方发生额]]/10000</f>
        <v>0.07217</v>
      </c>
      <c r="I2371" s="2" t="s">
        <v>3136</v>
      </c>
      <c r="J2371" s="1">
        <f t="shared" si="39"/>
        <v>2023</v>
      </c>
      <c r="K2371" s="1" t="s">
        <v>3959</v>
      </c>
      <c r="L2371" s="1" t="s">
        <v>3131</v>
      </c>
      <c r="M2371" s="2" t="s">
        <v>9</v>
      </c>
    </row>
    <row r="2372" spans="1:13">
      <c r="A2372" s="3">
        <v>45070</v>
      </c>
      <c r="B2372" s="1">
        <v>5</v>
      </c>
      <c r="C2372" s="1">
        <v>522</v>
      </c>
      <c r="D2372" s="2" t="s">
        <v>23</v>
      </c>
      <c r="E2372" s="1" t="s">
        <v>3945</v>
      </c>
      <c r="F2372" s="2" t="s">
        <v>4073</v>
      </c>
      <c r="G2372" s="1">
        <v>989</v>
      </c>
      <c r="H2372" s="1">
        <f>表3[[#This Row],[借方发生额]]/10000</f>
        <v>0.0989</v>
      </c>
      <c r="I2372" s="2" t="s">
        <v>3136</v>
      </c>
      <c r="J2372" s="1">
        <f t="shared" si="39"/>
        <v>2023</v>
      </c>
      <c r="K2372" s="1" t="s">
        <v>58</v>
      </c>
      <c r="L2372" s="1" t="s">
        <v>58</v>
      </c>
      <c r="M2372" s="2" t="s">
        <v>3121</v>
      </c>
    </row>
    <row r="2373" spans="1:13">
      <c r="A2373" s="3">
        <v>45070</v>
      </c>
      <c r="B2373" s="1">
        <v>5</v>
      </c>
      <c r="C2373" s="1">
        <v>522</v>
      </c>
      <c r="D2373" s="2" t="s">
        <v>23</v>
      </c>
      <c r="E2373" s="1" t="s">
        <v>3939</v>
      </c>
      <c r="F2373" s="2" t="s">
        <v>3975</v>
      </c>
      <c r="G2373" s="4">
        <v>1274</v>
      </c>
      <c r="H2373" s="4">
        <f>表3[[#This Row],[借方发生额]]/10000</f>
        <v>0.1274</v>
      </c>
      <c r="I2373" s="2" t="s">
        <v>3136</v>
      </c>
      <c r="J2373" s="1">
        <f t="shared" si="39"/>
        <v>2023</v>
      </c>
      <c r="K2373" s="1" t="s">
        <v>79</v>
      </c>
      <c r="L2373" s="1" t="s">
        <v>79</v>
      </c>
      <c r="M2373" s="2" t="s">
        <v>9</v>
      </c>
    </row>
    <row r="2374" spans="1:13">
      <c r="A2374" s="3">
        <v>45070</v>
      </c>
      <c r="B2374" s="1">
        <v>5</v>
      </c>
      <c r="C2374" s="1">
        <v>522</v>
      </c>
      <c r="D2374" s="2" t="s">
        <v>23</v>
      </c>
      <c r="E2374" s="1" t="s">
        <v>3941</v>
      </c>
      <c r="F2374" s="2" t="s">
        <v>4021</v>
      </c>
      <c r="G2374" s="1">
        <v>812</v>
      </c>
      <c r="H2374" s="1">
        <f>表3[[#This Row],[借方发生额]]/10000</f>
        <v>0.0812</v>
      </c>
      <c r="I2374" s="2" t="s">
        <v>3136</v>
      </c>
      <c r="J2374" s="1">
        <f t="shared" si="39"/>
        <v>2023</v>
      </c>
      <c r="K2374" s="1" t="s">
        <v>40</v>
      </c>
      <c r="L2374" s="1" t="s">
        <v>288</v>
      </c>
      <c r="M2374" s="2" t="s">
        <v>9</v>
      </c>
    </row>
    <row r="2375" spans="1:13">
      <c r="A2375" s="3">
        <v>45070</v>
      </c>
      <c r="B2375" s="1">
        <v>5</v>
      </c>
      <c r="C2375" s="1">
        <v>523</v>
      </c>
      <c r="D2375" s="2" t="s">
        <v>23</v>
      </c>
      <c r="E2375" s="1" t="s">
        <v>3939</v>
      </c>
      <c r="F2375" s="2" t="s">
        <v>4153</v>
      </c>
      <c r="G2375" s="4">
        <v>2475.25</v>
      </c>
      <c r="H2375" s="4">
        <f>表3[[#This Row],[借方发生额]]/10000</f>
        <v>0.247525</v>
      </c>
      <c r="I2375" s="2" t="s">
        <v>3136</v>
      </c>
      <c r="J2375" s="1">
        <f t="shared" si="39"/>
        <v>2023</v>
      </c>
      <c r="K2375" s="1" t="s">
        <v>79</v>
      </c>
      <c r="L2375" s="1" t="s">
        <v>79</v>
      </c>
      <c r="M2375" s="2" t="s">
        <v>9</v>
      </c>
    </row>
    <row r="2376" spans="1:13">
      <c r="A2376" s="3">
        <v>45070</v>
      </c>
      <c r="B2376" s="1">
        <v>5</v>
      </c>
      <c r="C2376" s="1">
        <v>528</v>
      </c>
      <c r="D2376" s="2" t="s">
        <v>23</v>
      </c>
      <c r="E2376" s="1" t="s">
        <v>3983</v>
      </c>
      <c r="F2376" s="2" t="s">
        <v>3942</v>
      </c>
      <c r="G2376" s="4">
        <v>4029</v>
      </c>
      <c r="H2376" s="4">
        <f>表3[[#This Row],[借方发生额]]/10000</f>
        <v>0.4029</v>
      </c>
      <c r="I2376" s="2" t="s">
        <v>3136</v>
      </c>
      <c r="J2376" s="1">
        <f t="shared" si="39"/>
        <v>2023</v>
      </c>
      <c r="K2376" s="1" t="s">
        <v>3133</v>
      </c>
      <c r="L2376" s="1" t="s">
        <v>3133</v>
      </c>
      <c r="M2376" s="2" t="s">
        <v>9</v>
      </c>
    </row>
    <row r="2377" spans="1:13">
      <c r="A2377" s="3">
        <v>45070</v>
      </c>
      <c r="B2377" s="1">
        <v>5</v>
      </c>
      <c r="C2377" s="1">
        <v>529</v>
      </c>
      <c r="D2377" s="2" t="s">
        <v>23</v>
      </c>
      <c r="E2377" s="1" t="s">
        <v>3939</v>
      </c>
      <c r="F2377" s="2" t="s">
        <v>3975</v>
      </c>
      <c r="G2377" s="4">
        <v>1053</v>
      </c>
      <c r="H2377" s="4">
        <f>表3[[#This Row],[借方发生额]]/10000</f>
        <v>0.1053</v>
      </c>
      <c r="I2377" s="2" t="s">
        <v>3136</v>
      </c>
      <c r="J2377" s="1">
        <f t="shared" si="39"/>
        <v>2023</v>
      </c>
      <c r="K2377" s="1" t="s">
        <v>79</v>
      </c>
      <c r="L2377" s="1" t="s">
        <v>79</v>
      </c>
      <c r="M2377" s="2" t="s">
        <v>9</v>
      </c>
    </row>
    <row r="2378" spans="1:13">
      <c r="A2378" s="3">
        <v>45070</v>
      </c>
      <c r="B2378" s="1">
        <v>5</v>
      </c>
      <c r="C2378" s="1">
        <v>529</v>
      </c>
      <c r="D2378" s="2" t="s">
        <v>23</v>
      </c>
      <c r="E2378" s="1" t="s">
        <v>3948</v>
      </c>
      <c r="F2378" s="2" t="s">
        <v>4432</v>
      </c>
      <c r="G2378" s="4">
        <v>2460</v>
      </c>
      <c r="H2378" s="4">
        <f>表3[[#This Row],[借方发生额]]/10000</f>
        <v>0.246</v>
      </c>
      <c r="I2378" s="2" t="s">
        <v>3136</v>
      </c>
      <c r="J2378" s="1">
        <f t="shared" si="39"/>
        <v>2023</v>
      </c>
      <c r="K2378" s="1" t="s">
        <v>288</v>
      </c>
      <c r="L2378" s="1" t="s">
        <v>288</v>
      </c>
      <c r="M2378" s="2" t="s">
        <v>9</v>
      </c>
    </row>
    <row r="2379" spans="1:13">
      <c r="A2379" s="3">
        <v>45070</v>
      </c>
      <c r="B2379" s="1">
        <v>5</v>
      </c>
      <c r="C2379" s="1">
        <v>543</v>
      </c>
      <c r="D2379" s="2" t="s">
        <v>23</v>
      </c>
      <c r="E2379" s="1" t="s">
        <v>3953</v>
      </c>
      <c r="F2379" s="2" t="s">
        <v>4478</v>
      </c>
      <c r="G2379" s="4">
        <v>2661.06</v>
      </c>
      <c r="H2379" s="4">
        <f>表3[[#This Row],[借方发生额]]/10000</f>
        <v>0.266106</v>
      </c>
      <c r="I2379" s="2" t="s">
        <v>3136</v>
      </c>
      <c r="J2379" s="1">
        <f t="shared" si="39"/>
        <v>2023</v>
      </c>
      <c r="K2379" s="1" t="s">
        <v>3956</v>
      </c>
      <c r="L2379" s="1" t="s">
        <v>58</v>
      </c>
      <c r="M2379" s="2" t="s">
        <v>3121</v>
      </c>
    </row>
    <row r="2380" spans="1:13">
      <c r="A2380" s="3">
        <v>45070</v>
      </c>
      <c r="B2380" s="1">
        <v>5</v>
      </c>
      <c r="C2380" s="1">
        <v>547</v>
      </c>
      <c r="D2380" s="2" t="s">
        <v>23</v>
      </c>
      <c r="E2380" s="1" t="s">
        <v>3939</v>
      </c>
      <c r="F2380" s="2" t="s">
        <v>4655</v>
      </c>
      <c r="G2380" s="1">
        <v>320</v>
      </c>
      <c r="H2380" s="1">
        <f>表3[[#This Row],[借方发生额]]/10000</f>
        <v>0.032</v>
      </c>
      <c r="I2380" s="2" t="s">
        <v>3136</v>
      </c>
      <c r="J2380" s="1">
        <f t="shared" si="39"/>
        <v>2023</v>
      </c>
      <c r="K2380" s="1" t="s">
        <v>79</v>
      </c>
      <c r="L2380" s="1" t="s">
        <v>79</v>
      </c>
      <c r="M2380" s="2" t="s">
        <v>9</v>
      </c>
    </row>
    <row r="2381" spans="1:13">
      <c r="A2381" s="3">
        <v>45070</v>
      </c>
      <c r="B2381" s="1">
        <v>5</v>
      </c>
      <c r="C2381" s="1">
        <v>548</v>
      </c>
      <c r="D2381" s="2" t="s">
        <v>23</v>
      </c>
      <c r="E2381" s="1" t="s">
        <v>3939</v>
      </c>
      <c r="F2381" s="2" t="s">
        <v>3990</v>
      </c>
      <c r="G2381" s="1">
        <v>274.29</v>
      </c>
      <c r="H2381" s="1">
        <f>表3[[#This Row],[借方发生额]]/10000</f>
        <v>0.027429</v>
      </c>
      <c r="I2381" s="2" t="s">
        <v>3136</v>
      </c>
      <c r="J2381" s="1">
        <f t="shared" si="39"/>
        <v>2023</v>
      </c>
      <c r="K2381" s="1" t="s">
        <v>79</v>
      </c>
      <c r="L2381" s="1" t="s">
        <v>79</v>
      </c>
      <c r="M2381" s="2" t="s">
        <v>9</v>
      </c>
    </row>
    <row r="2382" spans="1:13">
      <c r="A2382" s="3">
        <v>45070</v>
      </c>
      <c r="B2382" s="1">
        <v>5</v>
      </c>
      <c r="C2382" s="1">
        <v>549</v>
      </c>
      <c r="D2382" s="2" t="s">
        <v>23</v>
      </c>
      <c r="E2382" s="1" t="s">
        <v>3939</v>
      </c>
      <c r="F2382" s="2" t="s">
        <v>4396</v>
      </c>
      <c r="G2382" s="1">
        <v>274.29</v>
      </c>
      <c r="H2382" s="1">
        <f>表3[[#This Row],[借方发生额]]/10000</f>
        <v>0.027429</v>
      </c>
      <c r="I2382" s="2" t="s">
        <v>3136</v>
      </c>
      <c r="J2382" s="1">
        <f t="shared" si="39"/>
        <v>2023</v>
      </c>
      <c r="K2382" s="1" t="s">
        <v>79</v>
      </c>
      <c r="L2382" s="1" t="s">
        <v>79</v>
      </c>
      <c r="M2382" s="2" t="s">
        <v>9</v>
      </c>
    </row>
    <row r="2383" spans="1:13">
      <c r="A2383" s="3">
        <v>45070</v>
      </c>
      <c r="B2383" s="1">
        <v>5</v>
      </c>
      <c r="C2383" s="1">
        <v>550</v>
      </c>
      <c r="D2383" s="2" t="s">
        <v>23</v>
      </c>
      <c r="E2383" s="1" t="s">
        <v>3939</v>
      </c>
      <c r="F2383" s="2" t="s">
        <v>3991</v>
      </c>
      <c r="G2383" s="1">
        <v>45.71</v>
      </c>
      <c r="H2383" s="1">
        <f>表3[[#This Row],[借方发生额]]/10000</f>
        <v>0.004571</v>
      </c>
      <c r="I2383" s="2" t="s">
        <v>3136</v>
      </c>
      <c r="J2383" s="1">
        <f t="shared" si="39"/>
        <v>2023</v>
      </c>
      <c r="K2383" s="1" t="s">
        <v>79</v>
      </c>
      <c r="L2383" s="1" t="s">
        <v>79</v>
      </c>
      <c r="M2383" s="2" t="s">
        <v>9</v>
      </c>
    </row>
    <row r="2384" spans="1:13">
      <c r="A2384" s="3">
        <v>45070</v>
      </c>
      <c r="B2384" s="1">
        <v>5</v>
      </c>
      <c r="C2384" s="1">
        <v>56</v>
      </c>
      <c r="D2384" s="2" t="s">
        <v>23</v>
      </c>
      <c r="E2384" s="1" t="s">
        <v>3939</v>
      </c>
      <c r="F2384" s="2" t="s">
        <v>4730</v>
      </c>
      <c r="G2384" s="4">
        <v>8895</v>
      </c>
      <c r="H2384" s="4">
        <f>表3[[#This Row],[借方发生额]]/10000</f>
        <v>0.8895</v>
      </c>
      <c r="I2384" s="2" t="s">
        <v>3136</v>
      </c>
      <c r="J2384" s="1">
        <f t="shared" si="39"/>
        <v>2023</v>
      </c>
      <c r="K2384" s="1" t="s">
        <v>79</v>
      </c>
      <c r="L2384" s="1" t="s">
        <v>79</v>
      </c>
      <c r="M2384" s="2" t="s">
        <v>9</v>
      </c>
    </row>
    <row r="2385" spans="1:13">
      <c r="A2385" s="3">
        <v>45070</v>
      </c>
      <c r="B2385" s="1">
        <v>5</v>
      </c>
      <c r="C2385" s="1">
        <v>56</v>
      </c>
      <c r="D2385" s="2" t="s">
        <v>23</v>
      </c>
      <c r="E2385" s="1" t="s">
        <v>3941</v>
      </c>
      <c r="F2385" s="2" t="s">
        <v>4021</v>
      </c>
      <c r="G2385" s="1">
        <v>198</v>
      </c>
      <c r="H2385" s="1">
        <f>表3[[#This Row],[借方发生额]]/10000</f>
        <v>0.0198</v>
      </c>
      <c r="I2385" s="2" t="s">
        <v>3136</v>
      </c>
      <c r="J2385" s="1">
        <f t="shared" si="39"/>
        <v>2023</v>
      </c>
      <c r="K2385" s="1" t="s">
        <v>40</v>
      </c>
      <c r="L2385" s="1" t="s">
        <v>288</v>
      </c>
      <c r="M2385" s="2" t="s">
        <v>9</v>
      </c>
    </row>
    <row r="2386" spans="1:13">
      <c r="A2386" s="3">
        <v>45070</v>
      </c>
      <c r="B2386" s="1">
        <v>5</v>
      </c>
      <c r="C2386" s="1">
        <v>566</v>
      </c>
      <c r="D2386" s="2" t="s">
        <v>23</v>
      </c>
      <c r="E2386" s="1" t="s">
        <v>3985</v>
      </c>
      <c r="F2386" s="2" t="s">
        <v>4731</v>
      </c>
      <c r="G2386" s="4">
        <v>-8789.39</v>
      </c>
      <c r="H2386" s="4">
        <f>表3[[#This Row],[借方发生额]]/10000</f>
        <v>-0.878939</v>
      </c>
      <c r="I2386" s="2" t="s">
        <v>4732</v>
      </c>
      <c r="J2386" s="1">
        <f t="shared" si="39"/>
        <v>2023</v>
      </c>
      <c r="K2386" s="1" t="s">
        <v>3987</v>
      </c>
      <c r="L2386" s="1" t="s">
        <v>3988</v>
      </c>
      <c r="M2386" s="2" t="s">
        <v>9</v>
      </c>
    </row>
    <row r="2387" spans="1:13">
      <c r="A2387" s="3">
        <v>45070</v>
      </c>
      <c r="B2387" s="1">
        <v>5</v>
      </c>
      <c r="C2387" s="1">
        <v>57</v>
      </c>
      <c r="D2387" s="2" t="s">
        <v>23</v>
      </c>
      <c r="E2387" s="1" t="s">
        <v>3945</v>
      </c>
      <c r="F2387" s="2" t="s">
        <v>4073</v>
      </c>
      <c r="G2387" s="1">
        <v>83</v>
      </c>
      <c r="H2387" s="1">
        <f>表3[[#This Row],[借方发生额]]/10000</f>
        <v>0.0083</v>
      </c>
      <c r="I2387" s="2" t="s">
        <v>3136</v>
      </c>
      <c r="J2387" s="1">
        <f t="shared" si="39"/>
        <v>2023</v>
      </c>
      <c r="K2387" s="1" t="s">
        <v>58</v>
      </c>
      <c r="L2387" s="1" t="s">
        <v>58</v>
      </c>
      <c r="M2387" s="2" t="s">
        <v>3121</v>
      </c>
    </row>
    <row r="2388" spans="1:13">
      <c r="A2388" s="3">
        <v>45070</v>
      </c>
      <c r="B2388" s="1">
        <v>5</v>
      </c>
      <c r="C2388" s="1">
        <v>57</v>
      </c>
      <c r="D2388" s="2" t="s">
        <v>23</v>
      </c>
      <c r="E2388" s="1" t="s">
        <v>3939</v>
      </c>
      <c r="F2388" s="2" t="s">
        <v>3975</v>
      </c>
      <c r="G2388" s="4">
        <v>10478.1</v>
      </c>
      <c r="H2388" s="4">
        <f>表3[[#This Row],[借方发生额]]/10000</f>
        <v>1.04781</v>
      </c>
      <c r="I2388" s="2" t="s">
        <v>3136</v>
      </c>
      <c r="J2388" s="1">
        <f t="shared" si="39"/>
        <v>2023</v>
      </c>
      <c r="K2388" s="1" t="s">
        <v>79</v>
      </c>
      <c r="L2388" s="1" t="s">
        <v>79</v>
      </c>
      <c r="M2388" s="2" t="s">
        <v>9</v>
      </c>
    </row>
    <row r="2389" spans="1:13">
      <c r="A2389" s="3">
        <v>45070</v>
      </c>
      <c r="B2389" s="1">
        <v>5</v>
      </c>
      <c r="C2389" s="1">
        <v>579</v>
      </c>
      <c r="D2389" s="2" t="s">
        <v>23</v>
      </c>
      <c r="E2389" s="1" t="s">
        <v>3939</v>
      </c>
      <c r="F2389" s="2" t="s">
        <v>4397</v>
      </c>
      <c r="G2389" s="4">
        <v>2982.35</v>
      </c>
      <c r="H2389" s="4">
        <f>表3[[#This Row],[借方发生额]]/10000</f>
        <v>0.298235</v>
      </c>
      <c r="I2389" s="2" t="s">
        <v>3898</v>
      </c>
      <c r="J2389" s="1">
        <f t="shared" si="39"/>
        <v>2023</v>
      </c>
      <c r="K2389" s="1" t="s">
        <v>79</v>
      </c>
      <c r="L2389" s="1" t="s">
        <v>79</v>
      </c>
      <c r="M2389" s="2" t="s">
        <v>9</v>
      </c>
    </row>
    <row r="2390" spans="1:13">
      <c r="A2390" s="3">
        <v>45070</v>
      </c>
      <c r="B2390" s="1">
        <v>5</v>
      </c>
      <c r="C2390" s="1">
        <v>58</v>
      </c>
      <c r="D2390" s="2" t="s">
        <v>23</v>
      </c>
      <c r="E2390" s="1" t="s">
        <v>3945</v>
      </c>
      <c r="F2390" s="2" t="s">
        <v>4073</v>
      </c>
      <c r="G2390" s="1">
        <v>688</v>
      </c>
      <c r="H2390" s="1">
        <f>表3[[#This Row],[借方发生额]]/10000</f>
        <v>0.0688</v>
      </c>
      <c r="I2390" s="2" t="s">
        <v>3136</v>
      </c>
      <c r="J2390" s="1">
        <f t="shared" si="39"/>
        <v>2023</v>
      </c>
      <c r="K2390" s="1" t="s">
        <v>58</v>
      </c>
      <c r="L2390" s="1" t="s">
        <v>58</v>
      </c>
      <c r="M2390" s="2" t="s">
        <v>3121</v>
      </c>
    </row>
    <row r="2391" spans="1:13">
      <c r="A2391" s="3">
        <v>45070</v>
      </c>
      <c r="B2391" s="1">
        <v>5</v>
      </c>
      <c r="C2391" s="1">
        <v>58</v>
      </c>
      <c r="D2391" s="2" t="s">
        <v>23</v>
      </c>
      <c r="E2391" s="1" t="s">
        <v>3939</v>
      </c>
      <c r="F2391" s="2" t="s">
        <v>3975</v>
      </c>
      <c r="G2391" s="4">
        <v>1076</v>
      </c>
      <c r="H2391" s="4">
        <f>表3[[#This Row],[借方发生额]]/10000</f>
        <v>0.1076</v>
      </c>
      <c r="I2391" s="2" t="s">
        <v>3136</v>
      </c>
      <c r="J2391" s="1">
        <f t="shared" si="39"/>
        <v>2023</v>
      </c>
      <c r="K2391" s="1" t="s">
        <v>79</v>
      </c>
      <c r="L2391" s="1" t="s">
        <v>79</v>
      </c>
      <c r="M2391" s="2" t="s">
        <v>9</v>
      </c>
    </row>
    <row r="2392" spans="1:13">
      <c r="A2392" s="3">
        <v>45070</v>
      </c>
      <c r="B2392" s="1">
        <v>5</v>
      </c>
      <c r="C2392" s="1">
        <v>58</v>
      </c>
      <c r="D2392" s="2" t="s">
        <v>23</v>
      </c>
      <c r="E2392" s="1" t="s">
        <v>3941</v>
      </c>
      <c r="F2392" s="2" t="s">
        <v>4021</v>
      </c>
      <c r="G2392" s="1">
        <v>577</v>
      </c>
      <c r="H2392" s="1">
        <f>表3[[#This Row],[借方发生额]]/10000</f>
        <v>0.0577</v>
      </c>
      <c r="I2392" s="2" t="s">
        <v>3136</v>
      </c>
      <c r="J2392" s="1">
        <f t="shared" si="39"/>
        <v>2023</v>
      </c>
      <c r="K2392" s="1" t="s">
        <v>40</v>
      </c>
      <c r="L2392" s="1" t="s">
        <v>288</v>
      </c>
      <c r="M2392" s="2" t="s">
        <v>9</v>
      </c>
    </row>
    <row r="2393" spans="1:13">
      <c r="A2393" s="3">
        <v>45070</v>
      </c>
      <c r="B2393" s="1">
        <v>5</v>
      </c>
      <c r="C2393" s="1">
        <v>580</v>
      </c>
      <c r="D2393" s="2" t="s">
        <v>23</v>
      </c>
      <c r="E2393" s="1" t="s">
        <v>3997</v>
      </c>
      <c r="F2393" s="2" t="s">
        <v>4145</v>
      </c>
      <c r="G2393" s="4">
        <v>5542.51</v>
      </c>
      <c r="H2393" s="4">
        <f>表3[[#This Row],[借方发生额]]/10000</f>
        <v>0.554251</v>
      </c>
      <c r="I2393" s="2" t="s">
        <v>3999</v>
      </c>
      <c r="J2393" s="1">
        <f t="shared" si="39"/>
        <v>2023</v>
      </c>
      <c r="K2393" s="1" t="s">
        <v>4000</v>
      </c>
      <c r="L2393" s="1" t="s">
        <v>79</v>
      </c>
      <c r="M2393" s="2" t="s">
        <v>9</v>
      </c>
    </row>
    <row r="2394" spans="1:13">
      <c r="A2394" s="3">
        <v>45070</v>
      </c>
      <c r="B2394" s="1">
        <v>5</v>
      </c>
      <c r="C2394" s="1">
        <v>581</v>
      </c>
      <c r="D2394" s="2" t="s">
        <v>23</v>
      </c>
      <c r="E2394" s="1" t="s">
        <v>3997</v>
      </c>
      <c r="F2394" s="2" t="s">
        <v>4146</v>
      </c>
      <c r="G2394" s="4">
        <v>3002.38</v>
      </c>
      <c r="H2394" s="4">
        <f>表3[[#This Row],[借方发生额]]/10000</f>
        <v>0.300238</v>
      </c>
      <c r="I2394" s="2" t="s">
        <v>3999</v>
      </c>
      <c r="J2394" s="1">
        <f t="shared" si="39"/>
        <v>2023</v>
      </c>
      <c r="K2394" s="1" t="s">
        <v>4000</v>
      </c>
      <c r="L2394" s="1" t="s">
        <v>79</v>
      </c>
      <c r="M2394" s="2" t="s">
        <v>9</v>
      </c>
    </row>
    <row r="2395" spans="1:13">
      <c r="A2395" s="3">
        <v>45070</v>
      </c>
      <c r="B2395" s="1">
        <v>5</v>
      </c>
      <c r="C2395" s="1">
        <v>582</v>
      </c>
      <c r="D2395" s="2" t="s">
        <v>23</v>
      </c>
      <c r="E2395" s="1" t="s">
        <v>3997</v>
      </c>
      <c r="F2395" s="2" t="s">
        <v>4147</v>
      </c>
      <c r="G2395" s="4">
        <v>1529.05</v>
      </c>
      <c r="H2395" s="4">
        <f>表3[[#This Row],[借方发生额]]/10000</f>
        <v>0.152905</v>
      </c>
      <c r="I2395" s="2" t="s">
        <v>3999</v>
      </c>
      <c r="J2395" s="1">
        <f t="shared" si="39"/>
        <v>2023</v>
      </c>
      <c r="K2395" s="1" t="s">
        <v>4000</v>
      </c>
      <c r="L2395" s="1" t="s">
        <v>79</v>
      </c>
      <c r="M2395" s="2" t="s">
        <v>9</v>
      </c>
    </row>
    <row r="2396" spans="1:13">
      <c r="A2396" s="3">
        <v>45070</v>
      </c>
      <c r="B2396" s="1">
        <v>5</v>
      </c>
      <c r="C2396" s="1">
        <v>582</v>
      </c>
      <c r="D2396" s="2" t="s">
        <v>23</v>
      </c>
      <c r="E2396" s="1" t="s">
        <v>3997</v>
      </c>
      <c r="F2396" s="2" t="s">
        <v>4147</v>
      </c>
      <c r="G2396" s="4">
        <v>1190.15</v>
      </c>
      <c r="H2396" s="4">
        <f>表3[[#This Row],[借方发生额]]/10000</f>
        <v>0.119015</v>
      </c>
      <c r="I2396" s="2" t="s">
        <v>3999</v>
      </c>
      <c r="J2396" s="1">
        <f t="shared" si="39"/>
        <v>2023</v>
      </c>
      <c r="K2396" s="1" t="s">
        <v>4000</v>
      </c>
      <c r="L2396" s="1" t="s">
        <v>79</v>
      </c>
      <c r="M2396" s="2" t="s">
        <v>9</v>
      </c>
    </row>
    <row r="2397" spans="1:13">
      <c r="A2397" s="3">
        <v>45070</v>
      </c>
      <c r="B2397" s="1">
        <v>5</v>
      </c>
      <c r="C2397" s="1">
        <v>582</v>
      </c>
      <c r="D2397" s="2" t="s">
        <v>23</v>
      </c>
      <c r="E2397" s="1" t="s">
        <v>3997</v>
      </c>
      <c r="F2397" s="2" t="s">
        <v>4147</v>
      </c>
      <c r="G2397" s="4">
        <v>17949.21</v>
      </c>
      <c r="H2397" s="4">
        <f>表3[[#This Row],[借方发生额]]/10000</f>
        <v>1.794921</v>
      </c>
      <c r="I2397" s="2" t="s">
        <v>3999</v>
      </c>
      <c r="J2397" s="1">
        <f t="shared" si="39"/>
        <v>2023</v>
      </c>
      <c r="K2397" s="1" t="s">
        <v>4000</v>
      </c>
      <c r="L2397" s="1" t="s">
        <v>79</v>
      </c>
      <c r="M2397" s="2" t="s">
        <v>9</v>
      </c>
    </row>
    <row r="2398" spans="1:13">
      <c r="A2398" s="3">
        <v>45070</v>
      </c>
      <c r="B2398" s="1">
        <v>5</v>
      </c>
      <c r="C2398" s="1">
        <v>582</v>
      </c>
      <c r="D2398" s="2" t="s">
        <v>23</v>
      </c>
      <c r="E2398" s="1" t="s">
        <v>3997</v>
      </c>
      <c r="F2398" s="2" t="s">
        <v>4147</v>
      </c>
      <c r="G2398" s="1">
        <v>102.45</v>
      </c>
      <c r="H2398" s="1">
        <f>表3[[#This Row],[借方发生额]]/10000</f>
        <v>0.010245</v>
      </c>
      <c r="I2398" s="2" t="s">
        <v>3999</v>
      </c>
      <c r="J2398" s="1">
        <f t="shared" si="39"/>
        <v>2023</v>
      </c>
      <c r="K2398" s="1" t="s">
        <v>4000</v>
      </c>
      <c r="L2398" s="1" t="s">
        <v>79</v>
      </c>
      <c r="M2398" s="2" t="s">
        <v>9</v>
      </c>
    </row>
    <row r="2399" spans="1:13">
      <c r="A2399" s="3">
        <v>45070</v>
      </c>
      <c r="B2399" s="1">
        <v>5</v>
      </c>
      <c r="C2399" s="1">
        <v>582</v>
      </c>
      <c r="D2399" s="2" t="s">
        <v>23</v>
      </c>
      <c r="E2399" s="1" t="s">
        <v>3997</v>
      </c>
      <c r="F2399" s="2" t="s">
        <v>4147</v>
      </c>
      <c r="G2399" s="1">
        <v>229.36</v>
      </c>
      <c r="H2399" s="1">
        <f>表3[[#This Row],[借方发生额]]/10000</f>
        <v>0.022936</v>
      </c>
      <c r="I2399" s="2" t="s">
        <v>3999</v>
      </c>
      <c r="J2399" s="1">
        <f t="shared" si="39"/>
        <v>2023</v>
      </c>
      <c r="K2399" s="1" t="s">
        <v>4000</v>
      </c>
      <c r="L2399" s="1" t="s">
        <v>79</v>
      </c>
      <c r="M2399" s="2" t="s">
        <v>9</v>
      </c>
    </row>
    <row r="2400" spans="1:13">
      <c r="A2400" s="3">
        <v>45070</v>
      </c>
      <c r="B2400" s="1">
        <v>5</v>
      </c>
      <c r="C2400" s="1">
        <v>582</v>
      </c>
      <c r="D2400" s="2" t="s">
        <v>23</v>
      </c>
      <c r="E2400" s="1" t="s">
        <v>3997</v>
      </c>
      <c r="F2400" s="2" t="s">
        <v>4147</v>
      </c>
      <c r="G2400" s="4">
        <v>2278.29</v>
      </c>
      <c r="H2400" s="4">
        <f>表3[[#This Row],[借方发生额]]/10000</f>
        <v>0.227829</v>
      </c>
      <c r="I2400" s="2" t="s">
        <v>3999</v>
      </c>
      <c r="J2400" s="1">
        <f t="shared" si="39"/>
        <v>2023</v>
      </c>
      <c r="K2400" s="1" t="s">
        <v>4000</v>
      </c>
      <c r="L2400" s="1" t="s">
        <v>79</v>
      </c>
      <c r="M2400" s="2" t="s">
        <v>9</v>
      </c>
    </row>
    <row r="2401" spans="1:13">
      <c r="A2401" s="3">
        <v>45070</v>
      </c>
      <c r="B2401" s="1">
        <v>5</v>
      </c>
      <c r="C2401" s="1">
        <v>583</v>
      </c>
      <c r="D2401" s="2" t="s">
        <v>23</v>
      </c>
      <c r="E2401" s="1" t="s">
        <v>3997</v>
      </c>
      <c r="F2401" s="2" t="s">
        <v>4148</v>
      </c>
      <c r="G2401" s="4">
        <v>6150</v>
      </c>
      <c r="H2401" s="4">
        <f>表3[[#This Row],[借方发生额]]/10000</f>
        <v>0.615</v>
      </c>
      <c r="I2401" s="2" t="s">
        <v>3999</v>
      </c>
      <c r="J2401" s="1">
        <f t="shared" si="39"/>
        <v>2023</v>
      </c>
      <c r="K2401" s="1" t="s">
        <v>4000</v>
      </c>
      <c r="L2401" s="1" t="s">
        <v>79</v>
      </c>
      <c r="M2401" s="2" t="s">
        <v>9</v>
      </c>
    </row>
    <row r="2402" spans="1:13">
      <c r="A2402" s="3">
        <v>45070</v>
      </c>
      <c r="B2402" s="1">
        <v>5</v>
      </c>
      <c r="C2402" s="1">
        <v>584</v>
      </c>
      <c r="D2402" s="2" t="s">
        <v>23</v>
      </c>
      <c r="E2402" s="1" t="s">
        <v>3995</v>
      </c>
      <c r="F2402" s="2" t="s">
        <v>28</v>
      </c>
      <c r="G2402" s="4">
        <v>12091.31</v>
      </c>
      <c r="H2402" s="4">
        <f>表3[[#This Row],[借方发生额]]/10000</f>
        <v>1.209131</v>
      </c>
      <c r="I2402" s="2" t="s">
        <v>2157</v>
      </c>
      <c r="J2402" s="1">
        <f t="shared" si="39"/>
        <v>2023</v>
      </c>
      <c r="K2402" s="1" t="s">
        <v>3155</v>
      </c>
      <c r="L2402" s="1" t="s">
        <v>27</v>
      </c>
      <c r="M2402" s="2" t="s">
        <v>3122</v>
      </c>
    </row>
    <row r="2403" spans="1:13">
      <c r="A2403" s="3">
        <v>45070</v>
      </c>
      <c r="B2403" s="1">
        <v>5</v>
      </c>
      <c r="C2403" s="1">
        <v>584</v>
      </c>
      <c r="D2403" s="2" t="s">
        <v>23</v>
      </c>
      <c r="E2403" s="1" t="s">
        <v>3995</v>
      </c>
      <c r="F2403" s="2" t="s">
        <v>269</v>
      </c>
      <c r="G2403" s="4">
        <v>-9523.81</v>
      </c>
      <c r="H2403" s="4">
        <f>表3[[#This Row],[借方发生额]]/10000</f>
        <v>-0.952381</v>
      </c>
      <c r="I2403" s="2" t="s">
        <v>2157</v>
      </c>
      <c r="J2403" s="1">
        <f t="shared" si="39"/>
        <v>2023</v>
      </c>
      <c r="K2403" s="1" t="s">
        <v>3155</v>
      </c>
      <c r="L2403" s="1" t="s">
        <v>27</v>
      </c>
      <c r="M2403" s="2" t="s">
        <v>3122</v>
      </c>
    </row>
    <row r="2404" spans="1:13">
      <c r="A2404" s="3">
        <v>45070</v>
      </c>
      <c r="B2404" s="1">
        <v>5</v>
      </c>
      <c r="C2404" s="1">
        <v>585</v>
      </c>
      <c r="D2404" s="2" t="s">
        <v>23</v>
      </c>
      <c r="E2404" s="1" t="s">
        <v>3995</v>
      </c>
      <c r="F2404" s="2" t="s">
        <v>4733</v>
      </c>
      <c r="G2404" s="4">
        <v>23138.44</v>
      </c>
      <c r="H2404" s="4">
        <f>表3[[#This Row],[借方发生额]]/10000</f>
        <v>2.313844</v>
      </c>
      <c r="I2404" s="2" t="s">
        <v>2157</v>
      </c>
      <c r="J2404" s="1">
        <f t="shared" si="39"/>
        <v>2023</v>
      </c>
      <c r="K2404" s="1" t="s">
        <v>3155</v>
      </c>
      <c r="L2404" s="1" t="s">
        <v>27</v>
      </c>
      <c r="M2404" s="2" t="s">
        <v>3122</v>
      </c>
    </row>
    <row r="2405" spans="1:13">
      <c r="A2405" s="3">
        <v>45070</v>
      </c>
      <c r="B2405" s="1">
        <v>5</v>
      </c>
      <c r="C2405" s="1">
        <v>591</v>
      </c>
      <c r="D2405" s="2" t="s">
        <v>23</v>
      </c>
      <c r="E2405" s="1" t="s">
        <v>4007</v>
      </c>
      <c r="F2405" s="2" t="s">
        <v>4150</v>
      </c>
      <c r="G2405" s="4">
        <v>303541.04</v>
      </c>
      <c r="H2405" s="4">
        <f>表3[[#This Row],[借方发生额]]/10000</f>
        <v>30.354104</v>
      </c>
      <c r="I2405" s="2" t="s">
        <v>3746</v>
      </c>
      <c r="J2405" s="1">
        <f t="shared" si="39"/>
        <v>2023</v>
      </c>
      <c r="K2405" s="1" t="s">
        <v>32</v>
      </c>
      <c r="L2405" s="1" t="s">
        <v>3120</v>
      </c>
      <c r="M2405" s="1" t="s">
        <v>3120</v>
      </c>
    </row>
    <row r="2406" spans="1:13">
      <c r="A2406" s="3">
        <v>45070</v>
      </c>
      <c r="B2406" s="1">
        <v>5</v>
      </c>
      <c r="C2406" s="1">
        <v>65</v>
      </c>
      <c r="D2406" s="2" t="s">
        <v>23</v>
      </c>
      <c r="E2406" s="1" t="s">
        <v>3945</v>
      </c>
      <c r="F2406" s="2" t="s">
        <v>4054</v>
      </c>
      <c r="G2406" s="1">
        <v>555.93</v>
      </c>
      <c r="H2406" s="1">
        <f>表3[[#This Row],[借方发生额]]/10000</f>
        <v>0.055593</v>
      </c>
      <c r="I2406" s="2" t="s">
        <v>4444</v>
      </c>
      <c r="J2406" s="1">
        <f t="shared" si="39"/>
        <v>2023</v>
      </c>
      <c r="K2406" s="1" t="s">
        <v>58</v>
      </c>
      <c r="L2406" s="1" t="s">
        <v>58</v>
      </c>
      <c r="M2406" s="2" t="s">
        <v>3121</v>
      </c>
    </row>
    <row r="2407" spans="1:13">
      <c r="A2407" s="3">
        <v>45070</v>
      </c>
      <c r="B2407" s="1">
        <v>5</v>
      </c>
      <c r="C2407" s="1">
        <v>65</v>
      </c>
      <c r="D2407" s="2" t="s">
        <v>23</v>
      </c>
      <c r="E2407" s="1" t="s">
        <v>3947</v>
      </c>
      <c r="F2407" s="2" t="s">
        <v>4668</v>
      </c>
      <c r="G2407" s="1">
        <v>145</v>
      </c>
      <c r="H2407" s="1">
        <f>表3[[#This Row],[借方发生额]]/10000</f>
        <v>0.0145</v>
      </c>
      <c r="I2407" s="2" t="s">
        <v>4444</v>
      </c>
      <c r="J2407" s="1">
        <f t="shared" si="39"/>
        <v>2023</v>
      </c>
      <c r="K2407" s="1" t="s">
        <v>60</v>
      </c>
      <c r="L2407" s="1" t="s">
        <v>3131</v>
      </c>
      <c r="M2407" s="2" t="s">
        <v>9</v>
      </c>
    </row>
    <row r="2408" spans="1:13">
      <c r="A2408" s="3">
        <v>45070</v>
      </c>
      <c r="B2408" s="1">
        <v>5</v>
      </c>
      <c r="C2408" s="1">
        <v>68</v>
      </c>
      <c r="D2408" s="2" t="s">
        <v>23</v>
      </c>
      <c r="E2408" s="1" t="s">
        <v>3939</v>
      </c>
      <c r="F2408" s="2" t="s">
        <v>4153</v>
      </c>
      <c r="G2408" s="4">
        <v>2475.25</v>
      </c>
      <c r="H2408" s="4">
        <f>表3[[#This Row],[借方发生额]]/10000</f>
        <v>0.247525</v>
      </c>
      <c r="I2408" s="2" t="s">
        <v>3136</v>
      </c>
      <c r="J2408" s="1">
        <f t="shared" si="39"/>
        <v>2023</v>
      </c>
      <c r="K2408" s="1" t="s">
        <v>79</v>
      </c>
      <c r="L2408" s="1" t="s">
        <v>79</v>
      </c>
      <c r="M2408" s="2" t="s">
        <v>9</v>
      </c>
    </row>
    <row r="2409" spans="1:13">
      <c r="A2409" s="3">
        <v>45070</v>
      </c>
      <c r="B2409" s="1">
        <v>5</v>
      </c>
      <c r="C2409" s="1">
        <v>69</v>
      </c>
      <c r="D2409" s="2" t="s">
        <v>23</v>
      </c>
      <c r="E2409" s="1" t="s">
        <v>3939</v>
      </c>
      <c r="F2409" s="2" t="s">
        <v>4734</v>
      </c>
      <c r="G2409" s="4">
        <v>3166.6</v>
      </c>
      <c r="H2409" s="4">
        <f>表3[[#This Row],[借方发生额]]/10000</f>
        <v>0.31666</v>
      </c>
      <c r="I2409" s="2" t="s">
        <v>3136</v>
      </c>
      <c r="J2409" s="1">
        <f t="shared" si="39"/>
        <v>2023</v>
      </c>
      <c r="K2409" s="1" t="s">
        <v>79</v>
      </c>
      <c r="L2409" s="1" t="s">
        <v>79</v>
      </c>
      <c r="M2409" s="2" t="s">
        <v>9</v>
      </c>
    </row>
    <row r="2410" spans="1:13">
      <c r="A2410" s="3">
        <v>45070</v>
      </c>
      <c r="B2410" s="1">
        <v>5</v>
      </c>
      <c r="C2410" s="1">
        <v>70</v>
      </c>
      <c r="D2410" s="2" t="s">
        <v>23</v>
      </c>
      <c r="E2410" s="1" t="s">
        <v>3985</v>
      </c>
      <c r="F2410" s="2" t="s">
        <v>4735</v>
      </c>
      <c r="G2410" s="4">
        <v>1445.56</v>
      </c>
      <c r="H2410" s="4">
        <f>表3[[#This Row],[借方发生额]]/10000</f>
        <v>0.144556</v>
      </c>
      <c r="I2410" s="2" t="s">
        <v>3136</v>
      </c>
      <c r="J2410" s="1">
        <f t="shared" si="39"/>
        <v>2023</v>
      </c>
      <c r="K2410" s="1" t="s">
        <v>3987</v>
      </c>
      <c r="L2410" s="1" t="s">
        <v>3988</v>
      </c>
      <c r="M2410" s="2" t="s">
        <v>9</v>
      </c>
    </row>
    <row r="2411" spans="1:13">
      <c r="A2411" s="3">
        <v>45070</v>
      </c>
      <c r="B2411" s="1">
        <v>5</v>
      </c>
      <c r="C2411" s="1">
        <v>70</v>
      </c>
      <c r="D2411" s="2" t="s">
        <v>23</v>
      </c>
      <c r="E2411" s="1" t="s">
        <v>4030</v>
      </c>
      <c r="F2411" s="2" t="s">
        <v>4735</v>
      </c>
      <c r="G2411" s="1">
        <v>64.22</v>
      </c>
      <c r="H2411" s="1">
        <f>表3[[#This Row],[借方发生额]]/10000</f>
        <v>0.006422</v>
      </c>
      <c r="I2411" s="2" t="s">
        <v>3136</v>
      </c>
      <c r="J2411" s="1">
        <f t="shared" si="39"/>
        <v>2023</v>
      </c>
      <c r="K2411" s="1" t="s">
        <v>4032</v>
      </c>
      <c r="L2411" s="1" t="s">
        <v>79</v>
      </c>
      <c r="M2411" s="2" t="s">
        <v>9</v>
      </c>
    </row>
    <row r="2412" spans="1:13">
      <c r="A2412" s="3">
        <v>45070</v>
      </c>
      <c r="B2412" s="1">
        <v>5</v>
      </c>
      <c r="C2412" s="1">
        <v>71</v>
      </c>
      <c r="D2412" s="2" t="s">
        <v>23</v>
      </c>
      <c r="E2412" s="1" t="s">
        <v>3939</v>
      </c>
      <c r="F2412" s="2" t="s">
        <v>4736</v>
      </c>
      <c r="G2412" s="1">
        <v>188.68</v>
      </c>
      <c r="H2412" s="1">
        <f>表3[[#This Row],[借方发生额]]/10000</f>
        <v>0.018868</v>
      </c>
      <c r="I2412" s="2" t="s">
        <v>3136</v>
      </c>
      <c r="J2412" s="1">
        <f t="shared" si="39"/>
        <v>2023</v>
      </c>
      <c r="K2412" s="1" t="s">
        <v>79</v>
      </c>
      <c r="L2412" s="1" t="s">
        <v>79</v>
      </c>
      <c r="M2412" s="2" t="s">
        <v>9</v>
      </c>
    </row>
    <row r="2413" spans="1:13">
      <c r="A2413" s="3">
        <v>45070</v>
      </c>
      <c r="B2413" s="1">
        <v>5</v>
      </c>
      <c r="C2413" s="1">
        <v>75</v>
      </c>
      <c r="D2413" s="2" t="s">
        <v>23</v>
      </c>
      <c r="E2413" s="1" t="s">
        <v>3981</v>
      </c>
      <c r="F2413" s="2" t="s">
        <v>4407</v>
      </c>
      <c r="G2413" s="4">
        <v>13186.85</v>
      </c>
      <c r="H2413" s="4">
        <f>表3[[#This Row],[借方发生额]]/10000</f>
        <v>1.318685</v>
      </c>
      <c r="I2413" s="2" t="s">
        <v>3136</v>
      </c>
      <c r="J2413" s="1">
        <f t="shared" si="39"/>
        <v>2023</v>
      </c>
      <c r="K2413" s="1" t="s">
        <v>35</v>
      </c>
      <c r="L2413" s="1" t="s">
        <v>35</v>
      </c>
      <c r="M2413" s="2" t="s">
        <v>3121</v>
      </c>
    </row>
    <row r="2414" spans="1:13">
      <c r="A2414" s="3">
        <v>45070</v>
      </c>
      <c r="B2414" s="1">
        <v>5</v>
      </c>
      <c r="C2414" s="1">
        <v>76</v>
      </c>
      <c r="D2414" s="2" t="s">
        <v>23</v>
      </c>
      <c r="E2414" s="1" t="s">
        <v>3939</v>
      </c>
      <c r="F2414" s="2" t="s">
        <v>3975</v>
      </c>
      <c r="G2414" s="4">
        <v>1403.1</v>
      </c>
      <c r="H2414" s="4">
        <f>表3[[#This Row],[借方发生额]]/10000</f>
        <v>0.14031</v>
      </c>
      <c r="I2414" s="2" t="s">
        <v>3136</v>
      </c>
      <c r="J2414" s="1">
        <f t="shared" si="39"/>
        <v>2023</v>
      </c>
      <c r="K2414" s="1" t="s">
        <v>79</v>
      </c>
      <c r="L2414" s="1" t="s">
        <v>79</v>
      </c>
      <c r="M2414" s="2" t="s">
        <v>9</v>
      </c>
    </row>
    <row r="2415" spans="1:13">
      <c r="A2415" s="3">
        <v>45070</v>
      </c>
      <c r="B2415" s="1">
        <v>5</v>
      </c>
      <c r="C2415" s="1">
        <v>84</v>
      </c>
      <c r="D2415" s="2" t="s">
        <v>23</v>
      </c>
      <c r="E2415" s="1" t="s">
        <v>3945</v>
      </c>
      <c r="F2415" s="2" t="s">
        <v>941</v>
      </c>
      <c r="G2415" s="4">
        <v>1286.06</v>
      </c>
      <c r="H2415" s="4">
        <f>表3[[#This Row],[借方发生额]]/10000</f>
        <v>0.128606</v>
      </c>
      <c r="I2415" s="2" t="s">
        <v>3136</v>
      </c>
      <c r="J2415" s="1">
        <f t="shared" si="39"/>
        <v>2023</v>
      </c>
      <c r="K2415" s="1" t="s">
        <v>58</v>
      </c>
      <c r="L2415" s="1" t="s">
        <v>58</v>
      </c>
      <c r="M2415" s="2" t="s">
        <v>3121</v>
      </c>
    </row>
    <row r="2416" spans="1:13">
      <c r="A2416" s="3">
        <v>45070</v>
      </c>
      <c r="B2416" s="1">
        <v>5</v>
      </c>
      <c r="C2416" s="1">
        <v>94</v>
      </c>
      <c r="D2416" s="2" t="s">
        <v>23</v>
      </c>
      <c r="E2416" s="1" t="s">
        <v>3945</v>
      </c>
      <c r="F2416" s="2" t="s">
        <v>4388</v>
      </c>
      <c r="G2416" s="1">
        <v>264.33</v>
      </c>
      <c r="H2416" s="1">
        <f>表3[[#This Row],[借方发生额]]/10000</f>
        <v>0.026433</v>
      </c>
      <c r="I2416" s="2" t="s">
        <v>3136</v>
      </c>
      <c r="J2416" s="1">
        <f t="shared" si="39"/>
        <v>2023</v>
      </c>
      <c r="K2416" s="1" t="s">
        <v>58</v>
      </c>
      <c r="L2416" s="1" t="s">
        <v>58</v>
      </c>
      <c r="M2416" s="2" t="s">
        <v>3121</v>
      </c>
    </row>
    <row r="2417" spans="1:13">
      <c r="A2417" s="3">
        <v>45070</v>
      </c>
      <c r="B2417" s="1">
        <v>5</v>
      </c>
      <c r="C2417" s="1">
        <v>94</v>
      </c>
      <c r="D2417" s="2" t="s">
        <v>23</v>
      </c>
      <c r="E2417" s="1" t="s">
        <v>3939</v>
      </c>
      <c r="F2417" s="2" t="s">
        <v>4389</v>
      </c>
      <c r="G2417" s="1">
        <v>23</v>
      </c>
      <c r="H2417" s="1">
        <f>表3[[#This Row],[借方发生额]]/10000</f>
        <v>0.0023</v>
      </c>
      <c r="I2417" s="2" t="s">
        <v>3136</v>
      </c>
      <c r="J2417" s="1">
        <f t="shared" si="39"/>
        <v>2023</v>
      </c>
      <c r="K2417" s="1" t="s">
        <v>79</v>
      </c>
      <c r="L2417" s="1" t="s">
        <v>79</v>
      </c>
      <c r="M2417" s="2" t="s">
        <v>9</v>
      </c>
    </row>
    <row r="2418" spans="1:13">
      <c r="A2418" s="3">
        <v>45070</v>
      </c>
      <c r="B2418" s="1">
        <v>5</v>
      </c>
      <c r="C2418" s="1">
        <v>94</v>
      </c>
      <c r="D2418" s="2" t="s">
        <v>23</v>
      </c>
      <c r="E2418" s="1" t="s">
        <v>3941</v>
      </c>
      <c r="F2418" s="2" t="s">
        <v>4466</v>
      </c>
      <c r="G2418" s="1">
        <v>457.7</v>
      </c>
      <c r="H2418" s="1">
        <f>表3[[#This Row],[借方发生额]]/10000</f>
        <v>0.04577</v>
      </c>
      <c r="I2418" s="2" t="s">
        <v>3136</v>
      </c>
      <c r="J2418" s="1">
        <f t="shared" si="39"/>
        <v>2023</v>
      </c>
      <c r="K2418" s="1" t="s">
        <v>40</v>
      </c>
      <c r="L2418" s="1" t="s">
        <v>288</v>
      </c>
      <c r="M2418" s="2" t="s">
        <v>9</v>
      </c>
    </row>
    <row r="2419" spans="1:13">
      <c r="A2419" s="3">
        <v>45070</v>
      </c>
      <c r="B2419" s="1">
        <v>5</v>
      </c>
      <c r="C2419" s="1">
        <v>97</v>
      </c>
      <c r="D2419" s="2" t="s">
        <v>23</v>
      </c>
      <c r="E2419" s="1" t="s">
        <v>3945</v>
      </c>
      <c r="F2419" s="2" t="s">
        <v>4073</v>
      </c>
      <c r="G2419" s="4">
        <v>2398.43</v>
      </c>
      <c r="H2419" s="4">
        <f>表3[[#This Row],[借方发生额]]/10000</f>
        <v>0.239843</v>
      </c>
      <c r="I2419" s="2" t="s">
        <v>1814</v>
      </c>
      <c r="J2419" s="1">
        <f t="shared" si="39"/>
        <v>2023</v>
      </c>
      <c r="K2419" s="1" t="s">
        <v>58</v>
      </c>
      <c r="L2419" s="1" t="s">
        <v>58</v>
      </c>
      <c r="M2419" s="2" t="s">
        <v>3121</v>
      </c>
    </row>
    <row r="2420" spans="1:13">
      <c r="A2420" s="3">
        <v>45070</v>
      </c>
      <c r="B2420" s="1">
        <v>5</v>
      </c>
      <c r="C2420" s="1">
        <v>97</v>
      </c>
      <c r="D2420" s="2" t="s">
        <v>23</v>
      </c>
      <c r="E2420" s="1" t="s">
        <v>3947</v>
      </c>
      <c r="F2420" s="2" t="s">
        <v>4365</v>
      </c>
      <c r="G2420" s="1">
        <v>647.1</v>
      </c>
      <c r="H2420" s="1">
        <f>表3[[#This Row],[借方发生额]]/10000</f>
        <v>0.06471</v>
      </c>
      <c r="I2420" s="2" t="s">
        <v>1814</v>
      </c>
      <c r="J2420" s="1">
        <f t="shared" si="39"/>
        <v>2023</v>
      </c>
      <c r="K2420" s="1" t="s">
        <v>60</v>
      </c>
      <c r="L2420" s="1" t="s">
        <v>3131</v>
      </c>
      <c r="M2420" s="2" t="s">
        <v>9</v>
      </c>
    </row>
    <row r="2421" spans="1:13">
      <c r="A2421" s="3">
        <v>45070</v>
      </c>
      <c r="B2421" s="1">
        <v>5</v>
      </c>
      <c r="C2421" s="1">
        <v>98</v>
      </c>
      <c r="D2421" s="2" t="s">
        <v>23</v>
      </c>
      <c r="E2421" s="1" t="s">
        <v>3939</v>
      </c>
      <c r="F2421" s="2" t="s">
        <v>4737</v>
      </c>
      <c r="G2421" s="4">
        <v>48000</v>
      </c>
      <c r="H2421" s="4">
        <f>表3[[#This Row],[借方发生额]]/10000</f>
        <v>4.8</v>
      </c>
      <c r="I2421" s="2" t="s">
        <v>3898</v>
      </c>
      <c r="J2421" s="1">
        <f t="shared" si="39"/>
        <v>2023</v>
      </c>
      <c r="K2421" s="1" t="s">
        <v>79</v>
      </c>
      <c r="L2421" s="1" t="s">
        <v>79</v>
      </c>
      <c r="M2421" s="2" t="s">
        <v>9</v>
      </c>
    </row>
    <row r="2422" spans="1:13">
      <c r="A2422" s="3">
        <v>45070</v>
      </c>
      <c r="B2422" s="1">
        <v>5</v>
      </c>
      <c r="C2422" s="1">
        <v>99</v>
      </c>
      <c r="D2422" s="2" t="s">
        <v>23</v>
      </c>
      <c r="E2422" s="1" t="s">
        <v>3970</v>
      </c>
      <c r="F2422" s="2" t="s">
        <v>4738</v>
      </c>
      <c r="G2422" s="4">
        <v>27000</v>
      </c>
      <c r="H2422" s="4">
        <f>表3[[#This Row],[借方发生额]]/10000</f>
        <v>2.7</v>
      </c>
      <c r="I2422" s="2" t="s">
        <v>3898</v>
      </c>
      <c r="J2422" s="1">
        <f t="shared" si="39"/>
        <v>2023</v>
      </c>
      <c r="K2422" s="1" t="s">
        <v>378</v>
      </c>
      <c r="L2422" s="1" t="s">
        <v>3131</v>
      </c>
      <c r="M2422" s="2" t="s">
        <v>9</v>
      </c>
    </row>
    <row r="2423" spans="1:13">
      <c r="A2423" s="3">
        <v>45077</v>
      </c>
      <c r="B2423" s="1">
        <v>5</v>
      </c>
      <c r="C2423" s="1">
        <v>391</v>
      </c>
      <c r="D2423" s="2" t="s">
        <v>23</v>
      </c>
      <c r="E2423" s="1" t="s">
        <v>4009</v>
      </c>
      <c r="F2423" s="1" t="s">
        <v>3801</v>
      </c>
      <c r="G2423" s="4">
        <v>53322.39</v>
      </c>
      <c r="H2423" s="4">
        <f>表3[[#This Row],[借方发生额]]/10000</f>
        <v>5.332239</v>
      </c>
      <c r="I2423" s="2" t="s">
        <v>50</v>
      </c>
      <c r="J2423" s="1">
        <f t="shared" si="39"/>
        <v>2023</v>
      </c>
      <c r="K2423" s="1" t="s">
        <v>51</v>
      </c>
      <c r="L2423" s="1" t="s">
        <v>4010</v>
      </c>
      <c r="M2423" s="2" t="s">
        <v>9</v>
      </c>
    </row>
    <row r="2424" spans="1:13">
      <c r="A2424" s="3">
        <v>45093</v>
      </c>
      <c r="B2424" s="1">
        <v>6</v>
      </c>
      <c r="C2424" s="1">
        <v>10</v>
      </c>
      <c r="D2424" s="2" t="s">
        <v>23</v>
      </c>
      <c r="E2424" s="1" t="s">
        <v>3945</v>
      </c>
      <c r="F2424" s="2" t="s">
        <v>4073</v>
      </c>
      <c r="G2424" s="1">
        <v>74</v>
      </c>
      <c r="H2424" s="1">
        <f>表3[[#This Row],[借方发生额]]/10000</f>
        <v>0.0074</v>
      </c>
      <c r="I2424" s="2" t="s">
        <v>3136</v>
      </c>
      <c r="J2424" s="1">
        <f t="shared" si="39"/>
        <v>2023</v>
      </c>
      <c r="K2424" s="1" t="s">
        <v>58</v>
      </c>
      <c r="L2424" s="1" t="s">
        <v>58</v>
      </c>
      <c r="M2424" s="2" t="s">
        <v>3121</v>
      </c>
    </row>
    <row r="2425" spans="1:13">
      <c r="A2425" s="3">
        <v>45093</v>
      </c>
      <c r="B2425" s="1">
        <v>6</v>
      </c>
      <c r="C2425" s="1">
        <v>10</v>
      </c>
      <c r="D2425" s="2" t="s">
        <v>23</v>
      </c>
      <c r="E2425" s="1" t="s">
        <v>3939</v>
      </c>
      <c r="F2425" s="2" t="s">
        <v>3975</v>
      </c>
      <c r="G2425" s="1">
        <v>888.48</v>
      </c>
      <c r="H2425" s="1">
        <f>表3[[#This Row],[借方发生额]]/10000</f>
        <v>0.088848</v>
      </c>
      <c r="I2425" s="2" t="s">
        <v>3136</v>
      </c>
      <c r="J2425" s="1">
        <f t="shared" si="39"/>
        <v>2023</v>
      </c>
      <c r="K2425" s="1" t="s">
        <v>79</v>
      </c>
      <c r="L2425" s="1" t="s">
        <v>79</v>
      </c>
      <c r="M2425" s="2" t="s">
        <v>9</v>
      </c>
    </row>
    <row r="2426" spans="1:13">
      <c r="A2426" s="3">
        <v>45093</v>
      </c>
      <c r="B2426" s="1">
        <v>6</v>
      </c>
      <c r="C2426" s="1">
        <v>11</v>
      </c>
      <c r="D2426" s="2" t="s">
        <v>23</v>
      </c>
      <c r="E2426" s="1" t="s">
        <v>3945</v>
      </c>
      <c r="F2426" s="2" t="s">
        <v>4054</v>
      </c>
      <c r="G2426" s="4">
        <v>2310</v>
      </c>
      <c r="H2426" s="4">
        <f>表3[[#This Row],[借方发生额]]/10000</f>
        <v>0.231</v>
      </c>
      <c r="I2426" s="2" t="s">
        <v>3136</v>
      </c>
      <c r="J2426" s="1">
        <f t="shared" si="39"/>
        <v>2023</v>
      </c>
      <c r="K2426" s="1" t="s">
        <v>58</v>
      </c>
      <c r="L2426" s="1" t="s">
        <v>58</v>
      </c>
      <c r="M2426" s="2" t="s">
        <v>3121</v>
      </c>
    </row>
    <row r="2427" spans="1:13">
      <c r="A2427" s="3">
        <v>45093</v>
      </c>
      <c r="B2427" s="1">
        <v>6</v>
      </c>
      <c r="C2427" s="1">
        <v>11</v>
      </c>
      <c r="D2427" s="2" t="s">
        <v>23</v>
      </c>
      <c r="E2427" s="1" t="s">
        <v>3939</v>
      </c>
      <c r="F2427" s="2" t="s">
        <v>3980</v>
      </c>
      <c r="G2427" s="1">
        <v>198</v>
      </c>
      <c r="H2427" s="1">
        <f>表3[[#This Row],[借方发生额]]/10000</f>
        <v>0.0198</v>
      </c>
      <c r="I2427" s="2" t="s">
        <v>3136</v>
      </c>
      <c r="J2427" s="1">
        <f t="shared" si="39"/>
        <v>2023</v>
      </c>
      <c r="K2427" s="1" t="s">
        <v>79</v>
      </c>
      <c r="L2427" s="1" t="s">
        <v>79</v>
      </c>
      <c r="M2427" s="2" t="s">
        <v>9</v>
      </c>
    </row>
    <row r="2428" spans="1:13">
      <c r="A2428" s="3">
        <v>45093</v>
      </c>
      <c r="B2428" s="1">
        <v>6</v>
      </c>
      <c r="C2428" s="1">
        <v>155</v>
      </c>
      <c r="D2428" s="2" t="s">
        <v>23</v>
      </c>
      <c r="E2428" s="1" t="s">
        <v>3941</v>
      </c>
      <c r="F2428" s="2" t="s">
        <v>3942</v>
      </c>
      <c r="G2428" s="1">
        <v>474</v>
      </c>
      <c r="H2428" s="1">
        <f>表3[[#This Row],[借方发生额]]/10000</f>
        <v>0.0474</v>
      </c>
      <c r="I2428" s="2" t="s">
        <v>3679</v>
      </c>
      <c r="J2428" s="1">
        <f t="shared" si="39"/>
        <v>2023</v>
      </c>
      <c r="K2428" s="1" t="s">
        <v>40</v>
      </c>
      <c r="L2428" s="1" t="s">
        <v>288</v>
      </c>
      <c r="M2428" s="2" t="s">
        <v>9</v>
      </c>
    </row>
    <row r="2429" spans="1:13">
      <c r="A2429" s="3">
        <v>45093</v>
      </c>
      <c r="B2429" s="1">
        <v>6</v>
      </c>
      <c r="C2429" s="1">
        <v>163</v>
      </c>
      <c r="D2429" s="2" t="s">
        <v>23</v>
      </c>
      <c r="E2429" s="1" t="s">
        <v>3939</v>
      </c>
      <c r="F2429" s="2" t="s">
        <v>4692</v>
      </c>
      <c r="G2429" s="4">
        <v>2523.36</v>
      </c>
      <c r="H2429" s="4">
        <f>表3[[#This Row],[借方发生额]]/10000</f>
        <v>0.252336</v>
      </c>
      <c r="I2429" s="2" t="s">
        <v>3136</v>
      </c>
      <c r="J2429" s="1">
        <f t="shared" si="39"/>
        <v>2023</v>
      </c>
      <c r="K2429" s="1" t="s">
        <v>79</v>
      </c>
      <c r="L2429" s="1" t="s">
        <v>79</v>
      </c>
      <c r="M2429" s="2" t="s">
        <v>9</v>
      </c>
    </row>
    <row r="2430" spans="1:13">
      <c r="A2430" s="3">
        <v>45093</v>
      </c>
      <c r="B2430" s="1">
        <v>6</v>
      </c>
      <c r="C2430" s="1">
        <v>182</v>
      </c>
      <c r="D2430" s="2" t="s">
        <v>23</v>
      </c>
      <c r="E2430" s="1" t="s">
        <v>3953</v>
      </c>
      <c r="F2430" s="2" t="s">
        <v>4739</v>
      </c>
      <c r="G2430" s="4">
        <v>1280</v>
      </c>
      <c r="H2430" s="4">
        <f>表3[[#This Row],[借方发生额]]/10000</f>
        <v>0.128</v>
      </c>
      <c r="I2430" s="2" t="s">
        <v>3136</v>
      </c>
      <c r="J2430" s="1">
        <f t="shared" si="39"/>
        <v>2023</v>
      </c>
      <c r="K2430" s="1" t="s">
        <v>3956</v>
      </c>
      <c r="L2430" s="1" t="s">
        <v>58</v>
      </c>
      <c r="M2430" s="2" t="s">
        <v>3121</v>
      </c>
    </row>
    <row r="2431" spans="1:13">
      <c r="A2431" s="3">
        <v>45093</v>
      </c>
      <c r="B2431" s="1">
        <v>6</v>
      </c>
      <c r="C2431" s="1">
        <v>183</v>
      </c>
      <c r="D2431" s="2" t="s">
        <v>23</v>
      </c>
      <c r="E2431" s="1" t="s">
        <v>3945</v>
      </c>
      <c r="F2431" s="2" t="s">
        <v>4043</v>
      </c>
      <c r="G2431" s="1">
        <v>10</v>
      </c>
      <c r="H2431" s="1">
        <f>表3[[#This Row],[借方发生额]]/10000</f>
        <v>0.001</v>
      </c>
      <c r="I2431" s="2" t="s">
        <v>3136</v>
      </c>
      <c r="J2431" s="1">
        <f t="shared" si="39"/>
        <v>2023</v>
      </c>
      <c r="K2431" s="1" t="s">
        <v>58</v>
      </c>
      <c r="L2431" s="1" t="s">
        <v>58</v>
      </c>
      <c r="M2431" s="2" t="s">
        <v>3121</v>
      </c>
    </row>
    <row r="2432" spans="1:13">
      <c r="A2432" s="3">
        <v>45093</v>
      </c>
      <c r="B2432" s="1">
        <v>6</v>
      </c>
      <c r="C2432" s="1">
        <v>183</v>
      </c>
      <c r="D2432" s="2" t="s">
        <v>23</v>
      </c>
      <c r="E2432" s="1" t="s">
        <v>3943</v>
      </c>
      <c r="F2432" s="2" t="s">
        <v>3944</v>
      </c>
      <c r="G2432" s="4">
        <v>4747.25</v>
      </c>
      <c r="H2432" s="4">
        <f>表3[[#This Row],[借方发生额]]/10000</f>
        <v>0.474725</v>
      </c>
      <c r="I2432" s="2" t="s">
        <v>3136</v>
      </c>
      <c r="J2432" s="1">
        <f t="shared" ref="J2432:J2495" si="40">YEAR(A2432)</f>
        <v>2023</v>
      </c>
      <c r="K2432" s="1" t="s">
        <v>83</v>
      </c>
      <c r="L2432" s="1" t="s">
        <v>58</v>
      </c>
      <c r="M2432" s="2" t="s">
        <v>3121</v>
      </c>
    </row>
    <row r="2433" spans="1:13">
      <c r="A2433" s="3">
        <v>45093</v>
      </c>
      <c r="B2433" s="1">
        <v>6</v>
      </c>
      <c r="C2433" s="1">
        <v>184</v>
      </c>
      <c r="D2433" s="2" t="s">
        <v>23</v>
      </c>
      <c r="E2433" s="1" t="s">
        <v>3945</v>
      </c>
      <c r="F2433" s="2" t="s">
        <v>4043</v>
      </c>
      <c r="G2433" s="1">
        <v>203</v>
      </c>
      <c r="H2433" s="1">
        <f>表3[[#This Row],[借方发生额]]/10000</f>
        <v>0.0203</v>
      </c>
      <c r="I2433" s="2" t="s">
        <v>3136</v>
      </c>
      <c r="J2433" s="1">
        <f t="shared" si="40"/>
        <v>2023</v>
      </c>
      <c r="K2433" s="1" t="s">
        <v>58</v>
      </c>
      <c r="L2433" s="1" t="s">
        <v>58</v>
      </c>
      <c r="M2433" s="2" t="s">
        <v>3121</v>
      </c>
    </row>
    <row r="2434" spans="1:13">
      <c r="A2434" s="3">
        <v>45093</v>
      </c>
      <c r="B2434" s="1">
        <v>6</v>
      </c>
      <c r="C2434" s="1">
        <v>184</v>
      </c>
      <c r="D2434" s="2" t="s">
        <v>23</v>
      </c>
      <c r="E2434" s="1" t="s">
        <v>3939</v>
      </c>
      <c r="F2434" s="2" t="s">
        <v>4055</v>
      </c>
      <c r="G2434" s="1">
        <v>302.45</v>
      </c>
      <c r="H2434" s="1">
        <f>表3[[#This Row],[借方发生额]]/10000</f>
        <v>0.030245</v>
      </c>
      <c r="I2434" s="2" t="s">
        <v>3136</v>
      </c>
      <c r="J2434" s="1">
        <f t="shared" si="40"/>
        <v>2023</v>
      </c>
      <c r="K2434" s="1" t="s">
        <v>79</v>
      </c>
      <c r="L2434" s="1" t="s">
        <v>79</v>
      </c>
      <c r="M2434" s="2" t="s">
        <v>9</v>
      </c>
    </row>
    <row r="2435" spans="1:13">
      <c r="A2435" s="3">
        <v>45093</v>
      </c>
      <c r="B2435" s="1">
        <v>6</v>
      </c>
      <c r="C2435" s="1">
        <v>184</v>
      </c>
      <c r="D2435" s="2" t="s">
        <v>23</v>
      </c>
      <c r="E2435" s="1" t="s">
        <v>3941</v>
      </c>
      <c r="F2435" s="2" t="s">
        <v>3942</v>
      </c>
      <c r="G2435" s="4">
        <v>1008</v>
      </c>
      <c r="H2435" s="4">
        <f>表3[[#This Row],[借方发生额]]/10000</f>
        <v>0.1008</v>
      </c>
      <c r="I2435" s="2" t="s">
        <v>3136</v>
      </c>
      <c r="J2435" s="1">
        <f t="shared" si="40"/>
        <v>2023</v>
      </c>
      <c r="K2435" s="1" t="s">
        <v>40</v>
      </c>
      <c r="L2435" s="1" t="s">
        <v>288</v>
      </c>
      <c r="M2435" s="2" t="s">
        <v>9</v>
      </c>
    </row>
    <row r="2436" spans="1:13">
      <c r="A2436" s="3">
        <v>45093</v>
      </c>
      <c r="B2436" s="1">
        <v>6</v>
      </c>
      <c r="C2436" s="1">
        <v>184</v>
      </c>
      <c r="D2436" s="2" t="s">
        <v>23</v>
      </c>
      <c r="E2436" s="1" t="s">
        <v>3948</v>
      </c>
      <c r="F2436" s="2" t="s">
        <v>3962</v>
      </c>
      <c r="G2436" s="1">
        <v>930.51</v>
      </c>
      <c r="H2436" s="1">
        <f>表3[[#This Row],[借方发生额]]/10000</f>
        <v>0.093051</v>
      </c>
      <c r="I2436" s="2" t="s">
        <v>3136</v>
      </c>
      <c r="J2436" s="1">
        <f t="shared" si="40"/>
        <v>2023</v>
      </c>
      <c r="K2436" s="1" t="s">
        <v>288</v>
      </c>
      <c r="L2436" s="1" t="s">
        <v>288</v>
      </c>
      <c r="M2436" s="2" t="s">
        <v>9</v>
      </c>
    </row>
    <row r="2437" spans="1:13">
      <c r="A2437" s="3">
        <v>45093</v>
      </c>
      <c r="B2437" s="1">
        <v>6</v>
      </c>
      <c r="C2437" s="1">
        <v>186</v>
      </c>
      <c r="D2437" s="2" t="s">
        <v>23</v>
      </c>
      <c r="E2437" s="1" t="s">
        <v>3953</v>
      </c>
      <c r="F2437" s="2" t="s">
        <v>4740</v>
      </c>
      <c r="G2437" s="4">
        <v>4076.22</v>
      </c>
      <c r="H2437" s="4">
        <f>表3[[#This Row],[借方发生额]]/10000</f>
        <v>0.407622</v>
      </c>
      <c r="I2437" s="2" t="s">
        <v>3955</v>
      </c>
      <c r="J2437" s="1">
        <f t="shared" si="40"/>
        <v>2023</v>
      </c>
      <c r="K2437" s="1" t="s">
        <v>3956</v>
      </c>
      <c r="L2437" s="1" t="s">
        <v>58</v>
      </c>
      <c r="M2437" s="2" t="s">
        <v>3121</v>
      </c>
    </row>
    <row r="2438" spans="1:13">
      <c r="A2438" s="3">
        <v>45093</v>
      </c>
      <c r="B2438" s="1">
        <v>6</v>
      </c>
      <c r="C2438" s="1">
        <v>188</v>
      </c>
      <c r="D2438" s="2" t="s">
        <v>23</v>
      </c>
      <c r="E2438" s="1" t="s">
        <v>3941</v>
      </c>
      <c r="F2438" s="2" t="s">
        <v>4741</v>
      </c>
      <c r="G2438" s="4">
        <v>-68342.02</v>
      </c>
      <c r="H2438" s="4">
        <f>表3[[#This Row],[借方发生额]]/10000</f>
        <v>-6.834202</v>
      </c>
      <c r="I2438" s="2" t="s">
        <v>3898</v>
      </c>
      <c r="J2438" s="1">
        <f t="shared" si="40"/>
        <v>2023</v>
      </c>
      <c r="K2438" s="1" t="s">
        <v>40</v>
      </c>
      <c r="L2438" s="1" t="s">
        <v>288</v>
      </c>
      <c r="M2438" s="2" t="s">
        <v>9</v>
      </c>
    </row>
    <row r="2439" spans="1:13">
      <c r="A2439" s="3">
        <v>45093</v>
      </c>
      <c r="B2439" s="1">
        <v>6</v>
      </c>
      <c r="C2439" s="1">
        <v>193</v>
      </c>
      <c r="D2439" s="2" t="s">
        <v>23</v>
      </c>
      <c r="E2439" s="1" t="s">
        <v>3939</v>
      </c>
      <c r="F2439" s="2" t="s">
        <v>4742</v>
      </c>
      <c r="G2439" s="4">
        <v>72660.55</v>
      </c>
      <c r="H2439" s="4">
        <f>表3[[#This Row],[借方发生额]]/10000</f>
        <v>7.266055</v>
      </c>
      <c r="I2439" s="2" t="s">
        <v>3898</v>
      </c>
      <c r="J2439" s="1">
        <f t="shared" si="40"/>
        <v>2023</v>
      </c>
      <c r="K2439" s="1" t="s">
        <v>79</v>
      </c>
      <c r="L2439" s="1" t="s">
        <v>79</v>
      </c>
      <c r="M2439" s="2" t="s">
        <v>9</v>
      </c>
    </row>
    <row r="2440" spans="1:13">
      <c r="A2440" s="3">
        <v>45093</v>
      </c>
      <c r="B2440" s="1">
        <v>6</v>
      </c>
      <c r="C2440" s="1">
        <v>198</v>
      </c>
      <c r="D2440" s="2" t="s">
        <v>23</v>
      </c>
      <c r="E2440" s="1" t="s">
        <v>3970</v>
      </c>
      <c r="F2440" s="2" t="s">
        <v>3496</v>
      </c>
      <c r="G2440" s="4">
        <v>1368</v>
      </c>
      <c r="H2440" s="4">
        <f>表3[[#This Row],[借方发生额]]/10000</f>
        <v>0.1368</v>
      </c>
      <c r="I2440" s="2" t="s">
        <v>1814</v>
      </c>
      <c r="J2440" s="1">
        <f t="shared" si="40"/>
        <v>2023</v>
      </c>
      <c r="K2440" s="1" t="s">
        <v>378</v>
      </c>
      <c r="L2440" s="1" t="s">
        <v>3131</v>
      </c>
      <c r="M2440" s="2" t="s">
        <v>9</v>
      </c>
    </row>
    <row r="2441" spans="1:13">
      <c r="A2441" s="3">
        <v>45093</v>
      </c>
      <c r="B2441" s="1">
        <v>6</v>
      </c>
      <c r="C2441" s="1">
        <v>198</v>
      </c>
      <c r="D2441" s="2" t="s">
        <v>23</v>
      </c>
      <c r="E2441" s="1" t="s">
        <v>3945</v>
      </c>
      <c r="F2441" s="2" t="s">
        <v>3509</v>
      </c>
      <c r="G2441" s="4">
        <v>1600</v>
      </c>
      <c r="H2441" s="4">
        <f>表3[[#This Row],[借方发生额]]/10000</f>
        <v>0.16</v>
      </c>
      <c r="I2441" s="2" t="s">
        <v>1814</v>
      </c>
      <c r="J2441" s="1">
        <f t="shared" si="40"/>
        <v>2023</v>
      </c>
      <c r="K2441" s="1" t="s">
        <v>58</v>
      </c>
      <c r="L2441" s="1" t="s">
        <v>58</v>
      </c>
      <c r="M2441" s="2" t="s">
        <v>3121</v>
      </c>
    </row>
    <row r="2442" spans="1:13">
      <c r="A2442" s="3">
        <v>45093</v>
      </c>
      <c r="B2442" s="1">
        <v>6</v>
      </c>
      <c r="C2442" s="1">
        <v>198</v>
      </c>
      <c r="D2442" s="2" t="s">
        <v>23</v>
      </c>
      <c r="E2442" s="1" t="s">
        <v>4030</v>
      </c>
      <c r="F2442" s="2" t="s">
        <v>4406</v>
      </c>
      <c r="G2442" s="4">
        <v>1100</v>
      </c>
      <c r="H2442" s="4">
        <f>表3[[#This Row],[借方发生额]]/10000</f>
        <v>0.11</v>
      </c>
      <c r="I2442" s="2" t="s">
        <v>1814</v>
      </c>
      <c r="J2442" s="1">
        <f t="shared" si="40"/>
        <v>2023</v>
      </c>
      <c r="K2442" s="1" t="s">
        <v>4032</v>
      </c>
      <c r="L2442" s="1" t="s">
        <v>79</v>
      </c>
      <c r="M2442" s="2" t="s">
        <v>9</v>
      </c>
    </row>
    <row r="2443" spans="1:13">
      <c r="A2443" s="3">
        <v>45093</v>
      </c>
      <c r="B2443" s="1">
        <v>6</v>
      </c>
      <c r="C2443" s="1">
        <v>198</v>
      </c>
      <c r="D2443" s="2" t="s">
        <v>23</v>
      </c>
      <c r="E2443" s="1" t="s">
        <v>3939</v>
      </c>
      <c r="F2443" s="2" t="s">
        <v>3507</v>
      </c>
      <c r="G2443" s="1">
        <v>548.47</v>
      </c>
      <c r="H2443" s="1">
        <f>表3[[#This Row],[借方发生额]]/10000</f>
        <v>0.054847</v>
      </c>
      <c r="I2443" s="2" t="s">
        <v>1814</v>
      </c>
      <c r="J2443" s="1">
        <f t="shared" si="40"/>
        <v>2023</v>
      </c>
      <c r="K2443" s="1" t="s">
        <v>79</v>
      </c>
      <c r="L2443" s="1" t="s">
        <v>79</v>
      </c>
      <c r="M2443" s="2" t="s">
        <v>9</v>
      </c>
    </row>
    <row r="2444" spans="1:13">
      <c r="A2444" s="3">
        <v>45093</v>
      </c>
      <c r="B2444" s="1">
        <v>6</v>
      </c>
      <c r="C2444" s="1">
        <v>20</v>
      </c>
      <c r="D2444" s="2" t="s">
        <v>23</v>
      </c>
      <c r="E2444" s="1" t="s">
        <v>4119</v>
      </c>
      <c r="F2444" s="2" t="s">
        <v>4161</v>
      </c>
      <c r="G2444" s="4">
        <v>14150.94</v>
      </c>
      <c r="H2444" s="4">
        <f>表3[[#This Row],[借方发生额]]/10000</f>
        <v>1.415094</v>
      </c>
      <c r="I2444" s="2" t="s">
        <v>3136</v>
      </c>
      <c r="J2444" s="1">
        <f t="shared" si="40"/>
        <v>2023</v>
      </c>
      <c r="K2444" s="1" t="s">
        <v>4121</v>
      </c>
      <c r="L2444" s="1" t="s">
        <v>79</v>
      </c>
      <c r="M2444" s="2" t="s">
        <v>9</v>
      </c>
    </row>
    <row r="2445" spans="1:13">
      <c r="A2445" s="3">
        <v>45093</v>
      </c>
      <c r="B2445" s="1">
        <v>6</v>
      </c>
      <c r="C2445" s="1">
        <v>204</v>
      </c>
      <c r="D2445" s="2" t="s">
        <v>23</v>
      </c>
      <c r="E2445" s="1" t="s">
        <v>3948</v>
      </c>
      <c r="F2445" s="2" t="s">
        <v>3962</v>
      </c>
      <c r="G2445" s="4">
        <v>25433.25</v>
      </c>
      <c r="H2445" s="4">
        <f>表3[[#This Row],[借方发生额]]/10000</f>
        <v>2.543325</v>
      </c>
      <c r="I2445" s="2" t="s">
        <v>3136</v>
      </c>
      <c r="J2445" s="1">
        <f t="shared" si="40"/>
        <v>2023</v>
      </c>
      <c r="K2445" s="1" t="s">
        <v>288</v>
      </c>
      <c r="L2445" s="1" t="s">
        <v>288</v>
      </c>
      <c r="M2445" s="2" t="s">
        <v>9</v>
      </c>
    </row>
    <row r="2446" spans="1:13">
      <c r="A2446" s="3">
        <v>45093</v>
      </c>
      <c r="B2446" s="1">
        <v>6</v>
      </c>
      <c r="C2446" s="1">
        <v>21</v>
      </c>
      <c r="D2446" s="2" t="s">
        <v>23</v>
      </c>
      <c r="E2446" s="1" t="s">
        <v>3972</v>
      </c>
      <c r="F2446" s="2" t="s">
        <v>4453</v>
      </c>
      <c r="G2446" s="4">
        <v>13310.14</v>
      </c>
      <c r="H2446" s="4">
        <f>表3[[#This Row],[借方发生额]]/10000</f>
        <v>1.331014</v>
      </c>
      <c r="I2446" s="2" t="s">
        <v>3136</v>
      </c>
      <c r="J2446" s="1">
        <f t="shared" si="40"/>
        <v>2023</v>
      </c>
      <c r="K2446" s="1" t="s">
        <v>3533</v>
      </c>
      <c r="L2446" s="1" t="s">
        <v>27</v>
      </c>
      <c r="M2446" s="2" t="s">
        <v>3122</v>
      </c>
    </row>
    <row r="2447" spans="1:13">
      <c r="A2447" s="3">
        <v>45093</v>
      </c>
      <c r="B2447" s="1">
        <v>6</v>
      </c>
      <c r="C2447" s="1">
        <v>21</v>
      </c>
      <c r="D2447" s="2" t="s">
        <v>23</v>
      </c>
      <c r="E2447" s="1" t="s">
        <v>3972</v>
      </c>
      <c r="F2447" s="2" t="s">
        <v>4703</v>
      </c>
      <c r="G2447" s="4">
        <v>1028.81</v>
      </c>
      <c r="H2447" s="4">
        <f>表3[[#This Row],[借方发生额]]/10000</f>
        <v>0.102881</v>
      </c>
      <c r="I2447" s="2" t="s">
        <v>3136</v>
      </c>
      <c r="J2447" s="1">
        <f t="shared" si="40"/>
        <v>2023</v>
      </c>
      <c r="K2447" s="1" t="s">
        <v>3533</v>
      </c>
      <c r="L2447" s="1" t="s">
        <v>27</v>
      </c>
      <c r="M2447" s="2" t="s">
        <v>3122</v>
      </c>
    </row>
    <row r="2448" spans="1:13">
      <c r="A2448" s="3">
        <v>45093</v>
      </c>
      <c r="B2448" s="1">
        <v>6</v>
      </c>
      <c r="C2448" s="1">
        <v>224</v>
      </c>
      <c r="D2448" s="2" t="s">
        <v>23</v>
      </c>
      <c r="E2448" s="1" t="s">
        <v>3939</v>
      </c>
      <c r="F2448" s="2" t="s">
        <v>4743</v>
      </c>
      <c r="G2448" s="1">
        <v>979</v>
      </c>
      <c r="H2448" s="1">
        <f>表3[[#This Row],[借方发生额]]/10000</f>
        <v>0.0979</v>
      </c>
      <c r="I2448" s="2" t="s">
        <v>3136</v>
      </c>
      <c r="J2448" s="1">
        <f t="shared" si="40"/>
        <v>2023</v>
      </c>
      <c r="K2448" s="1" t="s">
        <v>79</v>
      </c>
      <c r="L2448" s="1" t="s">
        <v>79</v>
      </c>
      <c r="M2448" s="2" t="s">
        <v>9</v>
      </c>
    </row>
    <row r="2449" spans="1:13">
      <c r="A2449" s="3">
        <v>45093</v>
      </c>
      <c r="B2449" s="1">
        <v>6</v>
      </c>
      <c r="C2449" s="1">
        <v>224</v>
      </c>
      <c r="D2449" s="2" t="s">
        <v>23</v>
      </c>
      <c r="E2449" s="1" t="s">
        <v>3972</v>
      </c>
      <c r="F2449" s="2" t="s">
        <v>4743</v>
      </c>
      <c r="G2449" s="4">
        <v>5101.98</v>
      </c>
      <c r="H2449" s="4">
        <f>表3[[#This Row],[借方发生额]]/10000</f>
        <v>0.510198</v>
      </c>
      <c r="I2449" s="2" t="s">
        <v>3136</v>
      </c>
      <c r="J2449" s="1">
        <f t="shared" si="40"/>
        <v>2023</v>
      </c>
      <c r="K2449" s="1" t="s">
        <v>3533</v>
      </c>
      <c r="L2449" s="1" t="s">
        <v>27</v>
      </c>
      <c r="M2449" s="2" t="s">
        <v>3122</v>
      </c>
    </row>
    <row r="2450" spans="1:13">
      <c r="A2450" s="3">
        <v>45093</v>
      </c>
      <c r="B2450" s="1">
        <v>6</v>
      </c>
      <c r="C2450" s="1">
        <v>26</v>
      </c>
      <c r="D2450" s="2" t="s">
        <v>23</v>
      </c>
      <c r="E2450" s="1" t="s">
        <v>3939</v>
      </c>
      <c r="F2450" s="2" t="s">
        <v>4744</v>
      </c>
      <c r="G2450" s="1">
        <v>729.25</v>
      </c>
      <c r="H2450" s="1">
        <f>表3[[#This Row],[借方发生额]]/10000</f>
        <v>0.072925</v>
      </c>
      <c r="I2450" s="2" t="s">
        <v>3136</v>
      </c>
      <c r="J2450" s="1">
        <f t="shared" si="40"/>
        <v>2023</v>
      </c>
      <c r="K2450" s="1" t="s">
        <v>79</v>
      </c>
      <c r="L2450" s="1" t="s">
        <v>79</v>
      </c>
      <c r="M2450" s="2" t="s">
        <v>9</v>
      </c>
    </row>
    <row r="2451" spans="1:13">
      <c r="A2451" s="3">
        <v>45093</v>
      </c>
      <c r="B2451" s="1">
        <v>6</v>
      </c>
      <c r="C2451" s="1">
        <v>26</v>
      </c>
      <c r="D2451" s="2" t="s">
        <v>23</v>
      </c>
      <c r="E2451" s="1" t="s">
        <v>3939</v>
      </c>
      <c r="F2451" s="2" t="s">
        <v>4744</v>
      </c>
      <c r="G2451" s="1">
        <v>990.57</v>
      </c>
      <c r="H2451" s="1">
        <f>表3[[#This Row],[借方发生额]]/10000</f>
        <v>0.099057</v>
      </c>
      <c r="I2451" s="2" t="s">
        <v>3136</v>
      </c>
      <c r="J2451" s="1">
        <f t="shared" si="40"/>
        <v>2023</v>
      </c>
      <c r="K2451" s="1" t="s">
        <v>79</v>
      </c>
      <c r="L2451" s="1" t="s">
        <v>79</v>
      </c>
      <c r="M2451" s="2" t="s">
        <v>9</v>
      </c>
    </row>
    <row r="2452" spans="1:13">
      <c r="A2452" s="3">
        <v>45093</v>
      </c>
      <c r="B2452" s="1">
        <v>6</v>
      </c>
      <c r="C2452" s="1">
        <v>26</v>
      </c>
      <c r="D2452" s="2" t="s">
        <v>23</v>
      </c>
      <c r="E2452" s="1" t="s">
        <v>3939</v>
      </c>
      <c r="F2452" s="2" t="s">
        <v>4744</v>
      </c>
      <c r="G2452" s="1">
        <v>990.57</v>
      </c>
      <c r="H2452" s="1">
        <f>表3[[#This Row],[借方发生额]]/10000</f>
        <v>0.099057</v>
      </c>
      <c r="I2452" s="2" t="s">
        <v>3136</v>
      </c>
      <c r="J2452" s="1">
        <f t="shared" si="40"/>
        <v>2023</v>
      </c>
      <c r="K2452" s="1" t="s">
        <v>79</v>
      </c>
      <c r="L2452" s="1" t="s">
        <v>79</v>
      </c>
      <c r="M2452" s="2" t="s">
        <v>9</v>
      </c>
    </row>
    <row r="2453" spans="1:13">
      <c r="A2453" s="3">
        <v>45093</v>
      </c>
      <c r="B2453" s="1">
        <v>6</v>
      </c>
      <c r="C2453" s="1">
        <v>26</v>
      </c>
      <c r="D2453" s="2" t="s">
        <v>23</v>
      </c>
      <c r="E2453" s="1" t="s">
        <v>3939</v>
      </c>
      <c r="F2453" s="2" t="s">
        <v>4744</v>
      </c>
      <c r="G2453" s="1">
        <v>990.57</v>
      </c>
      <c r="H2453" s="1">
        <f>表3[[#This Row],[借方发生额]]/10000</f>
        <v>0.099057</v>
      </c>
      <c r="I2453" s="2" t="s">
        <v>3136</v>
      </c>
      <c r="J2453" s="1">
        <f t="shared" si="40"/>
        <v>2023</v>
      </c>
      <c r="K2453" s="1" t="s">
        <v>79</v>
      </c>
      <c r="L2453" s="1" t="s">
        <v>79</v>
      </c>
      <c r="M2453" s="2" t="s">
        <v>9</v>
      </c>
    </row>
    <row r="2454" spans="1:13">
      <c r="A2454" s="3">
        <v>45093</v>
      </c>
      <c r="B2454" s="1">
        <v>6</v>
      </c>
      <c r="C2454" s="1">
        <v>26</v>
      </c>
      <c r="D2454" s="2" t="s">
        <v>23</v>
      </c>
      <c r="E2454" s="1" t="s">
        <v>3939</v>
      </c>
      <c r="F2454" s="2" t="s">
        <v>4744</v>
      </c>
      <c r="G2454" s="1">
        <v>990.57</v>
      </c>
      <c r="H2454" s="1">
        <f>表3[[#This Row],[借方发生额]]/10000</f>
        <v>0.099057</v>
      </c>
      <c r="I2454" s="2" t="s">
        <v>3136</v>
      </c>
      <c r="J2454" s="1">
        <f t="shared" si="40"/>
        <v>2023</v>
      </c>
      <c r="K2454" s="1" t="s">
        <v>79</v>
      </c>
      <c r="L2454" s="1" t="s">
        <v>79</v>
      </c>
      <c r="M2454" s="2" t="s">
        <v>9</v>
      </c>
    </row>
    <row r="2455" spans="1:13">
      <c r="A2455" s="3">
        <v>45093</v>
      </c>
      <c r="B2455" s="1">
        <v>6</v>
      </c>
      <c r="C2455" s="1">
        <v>26</v>
      </c>
      <c r="D2455" s="2" t="s">
        <v>23</v>
      </c>
      <c r="E2455" s="1" t="s">
        <v>3939</v>
      </c>
      <c r="F2455" s="2" t="s">
        <v>4744</v>
      </c>
      <c r="G2455" s="1">
        <v>990.57</v>
      </c>
      <c r="H2455" s="1">
        <f>表3[[#This Row],[借方发生额]]/10000</f>
        <v>0.099057</v>
      </c>
      <c r="I2455" s="2" t="s">
        <v>3136</v>
      </c>
      <c r="J2455" s="1">
        <f t="shared" si="40"/>
        <v>2023</v>
      </c>
      <c r="K2455" s="1" t="s">
        <v>79</v>
      </c>
      <c r="L2455" s="1" t="s">
        <v>79</v>
      </c>
      <c r="M2455" s="2" t="s">
        <v>9</v>
      </c>
    </row>
    <row r="2456" spans="1:13">
      <c r="A2456" s="3">
        <v>45093</v>
      </c>
      <c r="B2456" s="1">
        <v>6</v>
      </c>
      <c r="C2456" s="1">
        <v>28</v>
      </c>
      <c r="D2456" s="2" t="s">
        <v>23</v>
      </c>
      <c r="E2456" s="1" t="s">
        <v>3939</v>
      </c>
      <c r="F2456" s="2" t="s">
        <v>4745</v>
      </c>
      <c r="G2456" s="1">
        <v>188</v>
      </c>
      <c r="H2456" s="1">
        <f>表3[[#This Row],[借方发生额]]/10000</f>
        <v>0.0188</v>
      </c>
      <c r="I2456" s="2" t="s">
        <v>3136</v>
      </c>
      <c r="J2456" s="1">
        <f t="shared" si="40"/>
        <v>2023</v>
      </c>
      <c r="K2456" s="1" t="s">
        <v>79</v>
      </c>
      <c r="L2456" s="1" t="s">
        <v>79</v>
      </c>
      <c r="M2456" s="2" t="s">
        <v>9</v>
      </c>
    </row>
    <row r="2457" spans="1:13">
      <c r="A2457" s="3">
        <v>45093</v>
      </c>
      <c r="B2457" s="1">
        <v>6</v>
      </c>
      <c r="C2457" s="1">
        <v>287</v>
      </c>
      <c r="D2457" s="2" t="s">
        <v>23</v>
      </c>
      <c r="E2457" s="1" t="s">
        <v>3972</v>
      </c>
      <c r="F2457" s="2" t="s">
        <v>4746</v>
      </c>
      <c r="G2457" s="4">
        <v>5246.23</v>
      </c>
      <c r="H2457" s="4">
        <f>表3[[#This Row],[借方发生额]]/10000</f>
        <v>0.524623</v>
      </c>
      <c r="I2457" s="2" t="s">
        <v>1814</v>
      </c>
      <c r="J2457" s="1">
        <f t="shared" si="40"/>
        <v>2023</v>
      </c>
      <c r="K2457" s="1" t="s">
        <v>3533</v>
      </c>
      <c r="L2457" s="1" t="s">
        <v>27</v>
      </c>
      <c r="M2457" s="2" t="s">
        <v>3122</v>
      </c>
    </row>
    <row r="2458" spans="1:13">
      <c r="A2458" s="3">
        <v>45093</v>
      </c>
      <c r="B2458" s="1">
        <v>6</v>
      </c>
      <c r="C2458" s="1">
        <v>299</v>
      </c>
      <c r="D2458" s="2" t="s">
        <v>23</v>
      </c>
      <c r="E2458" s="1" t="s">
        <v>3939</v>
      </c>
      <c r="F2458" s="2" t="s">
        <v>3990</v>
      </c>
      <c r="G2458" s="1">
        <v>274.29</v>
      </c>
      <c r="H2458" s="1">
        <f>表3[[#This Row],[借方发生额]]/10000</f>
        <v>0.027429</v>
      </c>
      <c r="I2458" s="2" t="s">
        <v>3136</v>
      </c>
      <c r="J2458" s="1">
        <f t="shared" si="40"/>
        <v>2023</v>
      </c>
      <c r="K2458" s="1" t="s">
        <v>79</v>
      </c>
      <c r="L2458" s="1" t="s">
        <v>79</v>
      </c>
      <c r="M2458" s="2" t="s">
        <v>9</v>
      </c>
    </row>
    <row r="2459" spans="1:13">
      <c r="A2459" s="3">
        <v>45093</v>
      </c>
      <c r="B2459" s="1">
        <v>6</v>
      </c>
      <c r="C2459" s="1">
        <v>300</v>
      </c>
      <c r="D2459" s="2" t="s">
        <v>23</v>
      </c>
      <c r="E2459" s="1" t="s">
        <v>3939</v>
      </c>
      <c r="F2459" s="2" t="s">
        <v>4396</v>
      </c>
      <c r="G2459" s="1">
        <v>297.14</v>
      </c>
      <c r="H2459" s="1">
        <f>表3[[#This Row],[借方发生额]]/10000</f>
        <v>0.029714</v>
      </c>
      <c r="I2459" s="2" t="s">
        <v>3136</v>
      </c>
      <c r="J2459" s="1">
        <f t="shared" si="40"/>
        <v>2023</v>
      </c>
      <c r="K2459" s="1" t="s">
        <v>79</v>
      </c>
      <c r="L2459" s="1" t="s">
        <v>79</v>
      </c>
      <c r="M2459" s="2" t="s">
        <v>9</v>
      </c>
    </row>
    <row r="2460" spans="1:13">
      <c r="A2460" s="3">
        <v>45093</v>
      </c>
      <c r="B2460" s="1">
        <v>6</v>
      </c>
      <c r="C2460" s="1">
        <v>301</v>
      </c>
      <c r="D2460" s="2" t="s">
        <v>23</v>
      </c>
      <c r="E2460" s="1" t="s">
        <v>3939</v>
      </c>
      <c r="F2460" s="2" t="s">
        <v>3991</v>
      </c>
      <c r="G2460" s="1">
        <v>45.71</v>
      </c>
      <c r="H2460" s="1">
        <f>表3[[#This Row],[借方发生额]]/10000</f>
        <v>0.004571</v>
      </c>
      <c r="I2460" s="2" t="s">
        <v>3136</v>
      </c>
      <c r="J2460" s="1">
        <f t="shared" si="40"/>
        <v>2023</v>
      </c>
      <c r="K2460" s="1" t="s">
        <v>79</v>
      </c>
      <c r="L2460" s="1" t="s">
        <v>79</v>
      </c>
      <c r="M2460" s="2" t="s">
        <v>9</v>
      </c>
    </row>
    <row r="2461" spans="1:13">
      <c r="A2461" s="3">
        <v>45093</v>
      </c>
      <c r="B2461" s="1">
        <v>6</v>
      </c>
      <c r="C2461" s="1">
        <v>303</v>
      </c>
      <c r="D2461" s="2" t="s">
        <v>23</v>
      </c>
      <c r="E2461" s="1" t="s">
        <v>3939</v>
      </c>
      <c r="F2461" s="2" t="s">
        <v>4655</v>
      </c>
      <c r="G2461" s="1">
        <v>411.43</v>
      </c>
      <c r="H2461" s="1">
        <f>表3[[#This Row],[借方发生额]]/10000</f>
        <v>0.041143</v>
      </c>
      <c r="I2461" s="2" t="s">
        <v>3136</v>
      </c>
      <c r="J2461" s="1">
        <f t="shared" si="40"/>
        <v>2023</v>
      </c>
      <c r="K2461" s="1" t="s">
        <v>79</v>
      </c>
      <c r="L2461" s="1" t="s">
        <v>79</v>
      </c>
      <c r="M2461" s="2" t="s">
        <v>9</v>
      </c>
    </row>
    <row r="2462" spans="1:13">
      <c r="A2462" s="3">
        <v>45093</v>
      </c>
      <c r="B2462" s="1">
        <v>6</v>
      </c>
      <c r="C2462" s="1">
        <v>31</v>
      </c>
      <c r="D2462" s="2" t="s">
        <v>23</v>
      </c>
      <c r="E2462" s="1" t="s">
        <v>4017</v>
      </c>
      <c r="F2462" s="2" t="s">
        <v>4164</v>
      </c>
      <c r="G2462" s="4">
        <v>2000</v>
      </c>
      <c r="H2462" s="4">
        <f>表3[[#This Row],[借方发生额]]/10000</f>
        <v>0.2</v>
      </c>
      <c r="I2462" s="2" t="s">
        <v>3136</v>
      </c>
      <c r="J2462" s="1">
        <f t="shared" si="40"/>
        <v>2023</v>
      </c>
      <c r="K2462" s="1" t="s">
        <v>4019</v>
      </c>
      <c r="L2462" s="1" t="s">
        <v>79</v>
      </c>
      <c r="M2462" s="2" t="s">
        <v>9</v>
      </c>
    </row>
    <row r="2463" spans="1:13">
      <c r="A2463" s="3">
        <v>45093</v>
      </c>
      <c r="B2463" s="1">
        <v>6</v>
      </c>
      <c r="C2463" s="1">
        <v>311</v>
      </c>
      <c r="D2463" s="2" t="s">
        <v>23</v>
      </c>
      <c r="E2463" s="1" t="s">
        <v>3939</v>
      </c>
      <c r="F2463" s="2" t="s">
        <v>4397</v>
      </c>
      <c r="G2463" s="4">
        <v>2982.35</v>
      </c>
      <c r="H2463" s="4">
        <f>表3[[#This Row],[借方发生额]]/10000</f>
        <v>0.298235</v>
      </c>
      <c r="I2463" s="2" t="s">
        <v>3898</v>
      </c>
      <c r="J2463" s="1">
        <f t="shared" si="40"/>
        <v>2023</v>
      </c>
      <c r="K2463" s="1" t="s">
        <v>79</v>
      </c>
      <c r="L2463" s="1" t="s">
        <v>79</v>
      </c>
      <c r="M2463" s="2" t="s">
        <v>9</v>
      </c>
    </row>
    <row r="2464" spans="1:13">
      <c r="A2464" s="3">
        <v>45093</v>
      </c>
      <c r="B2464" s="1">
        <v>6</v>
      </c>
      <c r="C2464" s="1">
        <v>312</v>
      </c>
      <c r="D2464" s="2" t="s">
        <v>23</v>
      </c>
      <c r="E2464" s="1" t="s">
        <v>3997</v>
      </c>
      <c r="F2464" s="2" t="s">
        <v>4182</v>
      </c>
      <c r="G2464" s="4">
        <v>5542.51</v>
      </c>
      <c r="H2464" s="4">
        <f>表3[[#This Row],[借方发生额]]/10000</f>
        <v>0.554251</v>
      </c>
      <c r="I2464" s="2" t="s">
        <v>3999</v>
      </c>
      <c r="J2464" s="1">
        <f t="shared" si="40"/>
        <v>2023</v>
      </c>
      <c r="K2464" s="1" t="s">
        <v>4000</v>
      </c>
      <c r="L2464" s="1" t="s">
        <v>79</v>
      </c>
      <c r="M2464" s="2" t="s">
        <v>9</v>
      </c>
    </row>
    <row r="2465" spans="1:13">
      <c r="A2465" s="3">
        <v>45093</v>
      </c>
      <c r="B2465" s="1">
        <v>6</v>
      </c>
      <c r="C2465" s="1">
        <v>313</v>
      </c>
      <c r="D2465" s="2" t="s">
        <v>23</v>
      </c>
      <c r="E2465" s="1" t="s">
        <v>3997</v>
      </c>
      <c r="F2465" s="2" t="s">
        <v>4183</v>
      </c>
      <c r="G2465" s="4">
        <v>3002.38</v>
      </c>
      <c r="H2465" s="4">
        <f>表3[[#This Row],[借方发生额]]/10000</f>
        <v>0.300238</v>
      </c>
      <c r="I2465" s="2" t="s">
        <v>3999</v>
      </c>
      <c r="J2465" s="1">
        <f t="shared" si="40"/>
        <v>2023</v>
      </c>
      <c r="K2465" s="1" t="s">
        <v>4000</v>
      </c>
      <c r="L2465" s="1" t="s">
        <v>79</v>
      </c>
      <c r="M2465" s="2" t="s">
        <v>9</v>
      </c>
    </row>
    <row r="2466" spans="1:13">
      <c r="A2466" s="3">
        <v>45093</v>
      </c>
      <c r="B2466" s="1">
        <v>6</v>
      </c>
      <c r="C2466" s="1">
        <v>314</v>
      </c>
      <c r="D2466" s="2" t="s">
        <v>23</v>
      </c>
      <c r="E2466" s="1" t="s">
        <v>3997</v>
      </c>
      <c r="F2466" s="2" t="s">
        <v>4184</v>
      </c>
      <c r="G2466" s="4">
        <v>1529.05</v>
      </c>
      <c r="H2466" s="4">
        <f>表3[[#This Row],[借方发生额]]/10000</f>
        <v>0.152905</v>
      </c>
      <c r="I2466" s="2" t="s">
        <v>3999</v>
      </c>
      <c r="J2466" s="1">
        <f t="shared" si="40"/>
        <v>2023</v>
      </c>
      <c r="K2466" s="1" t="s">
        <v>4000</v>
      </c>
      <c r="L2466" s="1" t="s">
        <v>79</v>
      </c>
      <c r="M2466" s="2" t="s">
        <v>9</v>
      </c>
    </row>
    <row r="2467" spans="1:13">
      <c r="A2467" s="3">
        <v>45093</v>
      </c>
      <c r="B2467" s="1">
        <v>6</v>
      </c>
      <c r="C2467" s="1">
        <v>314</v>
      </c>
      <c r="D2467" s="2" t="s">
        <v>23</v>
      </c>
      <c r="E2467" s="1" t="s">
        <v>3997</v>
      </c>
      <c r="F2467" s="2" t="s">
        <v>4184</v>
      </c>
      <c r="G2467" s="4">
        <v>1190.15</v>
      </c>
      <c r="H2467" s="4">
        <f>表3[[#This Row],[借方发生额]]/10000</f>
        <v>0.119015</v>
      </c>
      <c r="I2467" s="2" t="s">
        <v>3999</v>
      </c>
      <c r="J2467" s="1">
        <f t="shared" si="40"/>
        <v>2023</v>
      </c>
      <c r="K2467" s="1" t="s">
        <v>4000</v>
      </c>
      <c r="L2467" s="1" t="s">
        <v>79</v>
      </c>
      <c r="M2467" s="2" t="s">
        <v>9</v>
      </c>
    </row>
    <row r="2468" spans="1:13">
      <c r="A2468" s="3">
        <v>45093</v>
      </c>
      <c r="B2468" s="1">
        <v>6</v>
      </c>
      <c r="C2468" s="1">
        <v>314</v>
      </c>
      <c r="D2468" s="2" t="s">
        <v>23</v>
      </c>
      <c r="E2468" s="1" t="s">
        <v>3997</v>
      </c>
      <c r="F2468" s="2" t="s">
        <v>4184</v>
      </c>
      <c r="G2468" s="4">
        <v>17949.21</v>
      </c>
      <c r="H2468" s="4">
        <f>表3[[#This Row],[借方发生额]]/10000</f>
        <v>1.794921</v>
      </c>
      <c r="I2468" s="2" t="s">
        <v>3999</v>
      </c>
      <c r="J2468" s="1">
        <f t="shared" si="40"/>
        <v>2023</v>
      </c>
      <c r="K2468" s="1" t="s">
        <v>4000</v>
      </c>
      <c r="L2468" s="1" t="s">
        <v>79</v>
      </c>
      <c r="M2468" s="2" t="s">
        <v>9</v>
      </c>
    </row>
    <row r="2469" spans="1:13">
      <c r="A2469" s="3">
        <v>45093</v>
      </c>
      <c r="B2469" s="1">
        <v>6</v>
      </c>
      <c r="C2469" s="1">
        <v>314</v>
      </c>
      <c r="D2469" s="2" t="s">
        <v>23</v>
      </c>
      <c r="E2469" s="1" t="s">
        <v>3997</v>
      </c>
      <c r="F2469" s="2" t="s">
        <v>4184</v>
      </c>
      <c r="G2469" s="1">
        <v>102.45</v>
      </c>
      <c r="H2469" s="1">
        <f>表3[[#This Row],[借方发生额]]/10000</f>
        <v>0.010245</v>
      </c>
      <c r="I2469" s="2" t="s">
        <v>3999</v>
      </c>
      <c r="J2469" s="1">
        <f t="shared" si="40"/>
        <v>2023</v>
      </c>
      <c r="K2469" s="1" t="s">
        <v>4000</v>
      </c>
      <c r="L2469" s="1" t="s">
        <v>79</v>
      </c>
      <c r="M2469" s="2" t="s">
        <v>9</v>
      </c>
    </row>
    <row r="2470" spans="1:13">
      <c r="A2470" s="3">
        <v>45093</v>
      </c>
      <c r="B2470" s="1">
        <v>6</v>
      </c>
      <c r="C2470" s="1">
        <v>314</v>
      </c>
      <c r="D2470" s="2" t="s">
        <v>23</v>
      </c>
      <c r="E2470" s="1" t="s">
        <v>3997</v>
      </c>
      <c r="F2470" s="2" t="s">
        <v>4184</v>
      </c>
      <c r="G2470" s="1">
        <v>229.36</v>
      </c>
      <c r="H2470" s="1">
        <f>表3[[#This Row],[借方发生额]]/10000</f>
        <v>0.022936</v>
      </c>
      <c r="I2470" s="2" t="s">
        <v>3999</v>
      </c>
      <c r="J2470" s="1">
        <f t="shared" si="40"/>
        <v>2023</v>
      </c>
      <c r="K2470" s="1" t="s">
        <v>4000</v>
      </c>
      <c r="L2470" s="1" t="s">
        <v>79</v>
      </c>
      <c r="M2470" s="2" t="s">
        <v>9</v>
      </c>
    </row>
    <row r="2471" spans="1:13">
      <c r="A2471" s="3">
        <v>45093</v>
      </c>
      <c r="B2471" s="1">
        <v>6</v>
      </c>
      <c r="C2471" s="1">
        <v>314</v>
      </c>
      <c r="D2471" s="2" t="s">
        <v>23</v>
      </c>
      <c r="E2471" s="1" t="s">
        <v>3997</v>
      </c>
      <c r="F2471" s="2" t="s">
        <v>4184</v>
      </c>
      <c r="G2471" s="4">
        <v>2278.29</v>
      </c>
      <c r="H2471" s="4">
        <f>表3[[#This Row],[借方发生额]]/10000</f>
        <v>0.227829</v>
      </c>
      <c r="I2471" s="2" t="s">
        <v>3999</v>
      </c>
      <c r="J2471" s="1">
        <f t="shared" si="40"/>
        <v>2023</v>
      </c>
      <c r="K2471" s="1" t="s">
        <v>4000</v>
      </c>
      <c r="L2471" s="1" t="s">
        <v>79</v>
      </c>
      <c r="M2471" s="2" t="s">
        <v>9</v>
      </c>
    </row>
    <row r="2472" spans="1:13">
      <c r="A2472" s="3">
        <v>45093</v>
      </c>
      <c r="B2472" s="1">
        <v>6</v>
      </c>
      <c r="C2472" s="1">
        <v>315</v>
      </c>
      <c r="D2472" s="2" t="s">
        <v>23</v>
      </c>
      <c r="E2472" s="1" t="s">
        <v>3997</v>
      </c>
      <c r="F2472" s="2" t="s">
        <v>4185</v>
      </c>
      <c r="G2472" s="4">
        <v>6150</v>
      </c>
      <c r="H2472" s="4">
        <f>表3[[#This Row],[借方发生额]]/10000</f>
        <v>0.615</v>
      </c>
      <c r="I2472" s="2" t="s">
        <v>3999</v>
      </c>
      <c r="J2472" s="1">
        <f t="shared" si="40"/>
        <v>2023</v>
      </c>
      <c r="K2472" s="1" t="s">
        <v>4000</v>
      </c>
      <c r="L2472" s="1" t="s">
        <v>79</v>
      </c>
      <c r="M2472" s="2" t="s">
        <v>9</v>
      </c>
    </row>
    <row r="2473" spans="1:13">
      <c r="A2473" s="3">
        <v>45093</v>
      </c>
      <c r="B2473" s="1">
        <v>6</v>
      </c>
      <c r="C2473" s="1">
        <v>317</v>
      </c>
      <c r="D2473" s="2" t="s">
        <v>23</v>
      </c>
      <c r="E2473" s="1" t="s">
        <v>3995</v>
      </c>
      <c r="F2473" s="2" t="s">
        <v>4747</v>
      </c>
      <c r="G2473" s="4">
        <v>23138.44</v>
      </c>
      <c r="H2473" s="4">
        <f>表3[[#This Row],[借方发生额]]/10000</f>
        <v>2.313844</v>
      </c>
      <c r="I2473" s="2" t="s">
        <v>2157</v>
      </c>
      <c r="J2473" s="1">
        <f t="shared" si="40"/>
        <v>2023</v>
      </c>
      <c r="K2473" s="1" t="s">
        <v>3155</v>
      </c>
      <c r="L2473" s="1" t="s">
        <v>27</v>
      </c>
      <c r="M2473" s="2" t="s">
        <v>3122</v>
      </c>
    </row>
    <row r="2474" spans="1:13">
      <c r="A2474" s="3">
        <v>45093</v>
      </c>
      <c r="B2474" s="1">
        <v>6</v>
      </c>
      <c r="C2474" s="1">
        <v>318</v>
      </c>
      <c r="D2474" s="2" t="s">
        <v>23</v>
      </c>
      <c r="E2474" s="1" t="s">
        <v>3995</v>
      </c>
      <c r="F2474" s="2" t="s">
        <v>28</v>
      </c>
      <c r="G2474" s="4">
        <v>8450.05</v>
      </c>
      <c r="H2474" s="4">
        <f>表3[[#This Row],[借方发生额]]/10000</f>
        <v>0.845005</v>
      </c>
      <c r="I2474" s="2" t="s">
        <v>3228</v>
      </c>
      <c r="J2474" s="1">
        <f t="shared" si="40"/>
        <v>2023</v>
      </c>
      <c r="K2474" s="1" t="s">
        <v>3155</v>
      </c>
      <c r="L2474" s="1" t="s">
        <v>27</v>
      </c>
      <c r="M2474" s="2" t="s">
        <v>3122</v>
      </c>
    </row>
    <row r="2475" spans="1:13">
      <c r="A2475" s="3">
        <v>45093</v>
      </c>
      <c r="B2475" s="1">
        <v>6</v>
      </c>
      <c r="C2475" s="1">
        <v>335</v>
      </c>
      <c r="D2475" s="2" t="s">
        <v>23</v>
      </c>
      <c r="E2475" s="1" t="s">
        <v>3953</v>
      </c>
      <c r="F2475" s="2" t="s">
        <v>4328</v>
      </c>
      <c r="G2475" s="4">
        <v>1222.12</v>
      </c>
      <c r="H2475" s="4">
        <f>表3[[#This Row],[借方发生额]]/10000</f>
        <v>0.122212</v>
      </c>
      <c r="I2475" s="2" t="s">
        <v>3136</v>
      </c>
      <c r="J2475" s="1">
        <f t="shared" si="40"/>
        <v>2023</v>
      </c>
      <c r="K2475" s="1" t="s">
        <v>3956</v>
      </c>
      <c r="L2475" s="1" t="s">
        <v>58</v>
      </c>
      <c r="M2475" s="2" t="s">
        <v>3121</v>
      </c>
    </row>
    <row r="2476" spans="1:13">
      <c r="A2476" s="3">
        <v>45093</v>
      </c>
      <c r="B2476" s="1">
        <v>6</v>
      </c>
      <c r="C2476" s="1">
        <v>34</v>
      </c>
      <c r="D2476" s="2" t="s">
        <v>23</v>
      </c>
      <c r="E2476" s="1" t="s">
        <v>4007</v>
      </c>
      <c r="F2476" s="2" t="s">
        <v>4748</v>
      </c>
      <c r="G2476" s="4">
        <v>15000</v>
      </c>
      <c r="H2476" s="4">
        <f>表3[[#This Row],[借方发生额]]/10000</f>
        <v>1.5</v>
      </c>
      <c r="I2476" s="2" t="s">
        <v>4458</v>
      </c>
      <c r="J2476" s="1">
        <f t="shared" si="40"/>
        <v>2023</v>
      </c>
      <c r="K2476" s="1" t="s">
        <v>32</v>
      </c>
      <c r="L2476" s="1" t="s">
        <v>3120</v>
      </c>
      <c r="M2476" s="1" t="s">
        <v>3120</v>
      </c>
    </row>
    <row r="2477" spans="1:13">
      <c r="A2477" s="3">
        <v>45093</v>
      </c>
      <c r="B2477" s="1">
        <v>6</v>
      </c>
      <c r="C2477" s="1">
        <v>345</v>
      </c>
      <c r="D2477" s="2" t="s">
        <v>23</v>
      </c>
      <c r="E2477" s="1" t="s">
        <v>3945</v>
      </c>
      <c r="F2477" s="2" t="s">
        <v>1806</v>
      </c>
      <c r="G2477" s="1">
        <v>135</v>
      </c>
      <c r="H2477" s="1">
        <f>表3[[#This Row],[借方发生额]]/10000</f>
        <v>0.0135</v>
      </c>
      <c r="I2477" s="2" t="s">
        <v>1814</v>
      </c>
      <c r="J2477" s="1">
        <f t="shared" si="40"/>
        <v>2023</v>
      </c>
      <c r="K2477" s="1" t="s">
        <v>58</v>
      </c>
      <c r="L2477" s="1" t="s">
        <v>58</v>
      </c>
      <c r="M2477" s="2" t="s">
        <v>3121</v>
      </c>
    </row>
    <row r="2478" spans="1:13">
      <c r="A2478" s="3">
        <v>45093</v>
      </c>
      <c r="B2478" s="1">
        <v>6</v>
      </c>
      <c r="C2478" s="1">
        <v>345</v>
      </c>
      <c r="D2478" s="2" t="s">
        <v>23</v>
      </c>
      <c r="E2478" s="1" t="s">
        <v>3939</v>
      </c>
      <c r="F2478" s="2" t="s">
        <v>1807</v>
      </c>
      <c r="G2478" s="4">
        <v>2222.61</v>
      </c>
      <c r="H2478" s="4">
        <f>表3[[#This Row],[借方发生额]]/10000</f>
        <v>0.222261</v>
      </c>
      <c r="I2478" s="2" t="s">
        <v>1814</v>
      </c>
      <c r="J2478" s="1">
        <f t="shared" si="40"/>
        <v>2023</v>
      </c>
      <c r="K2478" s="1" t="s">
        <v>79</v>
      </c>
      <c r="L2478" s="1" t="s">
        <v>79</v>
      </c>
      <c r="M2478" s="2" t="s">
        <v>9</v>
      </c>
    </row>
    <row r="2479" spans="1:13">
      <c r="A2479" s="3">
        <v>45093</v>
      </c>
      <c r="B2479" s="1">
        <v>6</v>
      </c>
      <c r="C2479" s="1">
        <v>345</v>
      </c>
      <c r="D2479" s="2" t="s">
        <v>23</v>
      </c>
      <c r="E2479" s="1" t="s">
        <v>3939</v>
      </c>
      <c r="F2479" s="2" t="s">
        <v>4749</v>
      </c>
      <c r="G2479" s="4">
        <v>2488</v>
      </c>
      <c r="H2479" s="4">
        <f>表3[[#This Row],[借方发生额]]/10000</f>
        <v>0.2488</v>
      </c>
      <c r="I2479" s="2" t="s">
        <v>1814</v>
      </c>
      <c r="J2479" s="1">
        <f t="shared" si="40"/>
        <v>2023</v>
      </c>
      <c r="K2479" s="1" t="s">
        <v>79</v>
      </c>
      <c r="L2479" s="1" t="s">
        <v>79</v>
      </c>
      <c r="M2479" s="2" t="s">
        <v>9</v>
      </c>
    </row>
    <row r="2480" spans="1:13">
      <c r="A2480" s="3">
        <v>45093</v>
      </c>
      <c r="B2480" s="1">
        <v>6</v>
      </c>
      <c r="C2480" s="1">
        <v>345</v>
      </c>
      <c r="D2480" s="2" t="s">
        <v>23</v>
      </c>
      <c r="E2480" s="1" t="s">
        <v>3983</v>
      </c>
      <c r="F2480" s="2" t="s">
        <v>4723</v>
      </c>
      <c r="G2480" s="1">
        <v>600</v>
      </c>
      <c r="H2480" s="1">
        <f>表3[[#This Row],[借方发生额]]/10000</f>
        <v>0.06</v>
      </c>
      <c r="I2480" s="2" t="s">
        <v>1814</v>
      </c>
      <c r="J2480" s="1">
        <f t="shared" si="40"/>
        <v>2023</v>
      </c>
      <c r="K2480" s="1" t="s">
        <v>3133</v>
      </c>
      <c r="L2480" s="1" t="s">
        <v>3133</v>
      </c>
      <c r="M2480" s="2" t="s">
        <v>9</v>
      </c>
    </row>
    <row r="2481" spans="1:13">
      <c r="A2481" s="3">
        <v>45093</v>
      </c>
      <c r="B2481" s="1">
        <v>6</v>
      </c>
      <c r="C2481" s="1">
        <v>355</v>
      </c>
      <c r="D2481" s="2" t="s">
        <v>23</v>
      </c>
      <c r="E2481" s="1" t="s">
        <v>3945</v>
      </c>
      <c r="F2481" s="2" t="s">
        <v>4054</v>
      </c>
      <c r="G2481" s="1">
        <v>695.95</v>
      </c>
      <c r="H2481" s="1">
        <f>表3[[#This Row],[借方发生额]]/10000</f>
        <v>0.069595</v>
      </c>
      <c r="I2481" s="2" t="s">
        <v>4750</v>
      </c>
      <c r="J2481" s="1">
        <f t="shared" si="40"/>
        <v>2023</v>
      </c>
      <c r="K2481" s="1" t="s">
        <v>58</v>
      </c>
      <c r="L2481" s="1" t="s">
        <v>58</v>
      </c>
      <c r="M2481" s="2" t="s">
        <v>3121</v>
      </c>
    </row>
    <row r="2482" spans="1:13">
      <c r="A2482" s="3">
        <v>45093</v>
      </c>
      <c r="B2482" s="1">
        <v>6</v>
      </c>
      <c r="C2482" s="1">
        <v>355</v>
      </c>
      <c r="D2482" s="2" t="s">
        <v>23</v>
      </c>
      <c r="E2482" s="1" t="s">
        <v>3947</v>
      </c>
      <c r="F2482" s="2" t="s">
        <v>4668</v>
      </c>
      <c r="G2482" s="1">
        <v>105</v>
      </c>
      <c r="H2482" s="1">
        <f>表3[[#This Row],[借方发生额]]/10000</f>
        <v>0.0105</v>
      </c>
      <c r="I2482" s="2" t="s">
        <v>4750</v>
      </c>
      <c r="J2482" s="1">
        <f t="shared" si="40"/>
        <v>2023</v>
      </c>
      <c r="K2482" s="1" t="s">
        <v>60</v>
      </c>
      <c r="L2482" s="1" t="s">
        <v>3131</v>
      </c>
      <c r="M2482" s="2" t="s">
        <v>9</v>
      </c>
    </row>
    <row r="2483" spans="1:13">
      <c r="A2483" s="3">
        <v>45093</v>
      </c>
      <c r="B2483" s="1">
        <v>6</v>
      </c>
      <c r="C2483" s="1">
        <v>38</v>
      </c>
      <c r="D2483" s="2" t="s">
        <v>23</v>
      </c>
      <c r="E2483" s="1" t="s">
        <v>3939</v>
      </c>
      <c r="F2483" s="2" t="s">
        <v>4751</v>
      </c>
      <c r="G2483" s="4">
        <v>9433.96</v>
      </c>
      <c r="H2483" s="4">
        <f>表3[[#This Row],[借方发生额]]/10000</f>
        <v>0.943396</v>
      </c>
      <c r="I2483" s="2" t="s">
        <v>3136</v>
      </c>
      <c r="J2483" s="1">
        <f t="shared" si="40"/>
        <v>2023</v>
      </c>
      <c r="K2483" s="1" t="s">
        <v>79</v>
      </c>
      <c r="L2483" s="1" t="s">
        <v>79</v>
      </c>
      <c r="M2483" s="2" t="s">
        <v>9</v>
      </c>
    </row>
    <row r="2484" spans="1:13">
      <c r="A2484" s="3">
        <v>45093</v>
      </c>
      <c r="B2484" s="1">
        <v>6</v>
      </c>
      <c r="C2484" s="1">
        <v>43</v>
      </c>
      <c r="D2484" s="2" t="s">
        <v>23</v>
      </c>
      <c r="E2484" s="1" t="s">
        <v>3948</v>
      </c>
      <c r="F2484" s="2" t="s">
        <v>4163</v>
      </c>
      <c r="G2484" s="4">
        <v>3000</v>
      </c>
      <c r="H2484" s="4">
        <f>表3[[#This Row],[借方发生额]]/10000</f>
        <v>0.3</v>
      </c>
      <c r="I2484" s="2" t="s">
        <v>3136</v>
      </c>
      <c r="J2484" s="1">
        <f t="shared" si="40"/>
        <v>2023</v>
      </c>
      <c r="K2484" s="1" t="s">
        <v>288</v>
      </c>
      <c r="L2484" s="1" t="s">
        <v>288</v>
      </c>
      <c r="M2484" s="2" t="s">
        <v>9</v>
      </c>
    </row>
    <row r="2485" spans="1:13">
      <c r="A2485" s="3">
        <v>45093</v>
      </c>
      <c r="B2485" s="1">
        <v>6</v>
      </c>
      <c r="C2485" s="1">
        <v>46</v>
      </c>
      <c r="D2485" s="2" t="s">
        <v>23</v>
      </c>
      <c r="E2485" s="1" t="s">
        <v>3945</v>
      </c>
      <c r="F2485" s="2" t="s">
        <v>3497</v>
      </c>
      <c r="G2485" s="1">
        <v>891.66</v>
      </c>
      <c r="H2485" s="1">
        <f>表3[[#This Row],[借方发生额]]/10000</f>
        <v>0.089166</v>
      </c>
      <c r="I2485" s="2" t="s">
        <v>3136</v>
      </c>
      <c r="J2485" s="1">
        <f t="shared" si="40"/>
        <v>2023</v>
      </c>
      <c r="K2485" s="1" t="s">
        <v>58</v>
      </c>
      <c r="L2485" s="1" t="s">
        <v>58</v>
      </c>
      <c r="M2485" s="2" t="s">
        <v>3121</v>
      </c>
    </row>
    <row r="2486" spans="1:13">
      <c r="A2486" s="3">
        <v>45093</v>
      </c>
      <c r="B2486" s="1">
        <v>6</v>
      </c>
      <c r="C2486" s="1">
        <v>56</v>
      </c>
      <c r="D2486" s="2" t="s">
        <v>23</v>
      </c>
      <c r="E2486" s="1" t="s">
        <v>3945</v>
      </c>
      <c r="F2486" s="2" t="s">
        <v>4043</v>
      </c>
      <c r="G2486" s="1">
        <v>240</v>
      </c>
      <c r="H2486" s="1">
        <f>表3[[#This Row],[借方发生额]]/10000</f>
        <v>0.024</v>
      </c>
      <c r="I2486" s="2" t="s">
        <v>3136</v>
      </c>
      <c r="J2486" s="1">
        <f t="shared" si="40"/>
        <v>2023</v>
      </c>
      <c r="K2486" s="1" t="s">
        <v>58</v>
      </c>
      <c r="L2486" s="1" t="s">
        <v>58</v>
      </c>
      <c r="M2486" s="2" t="s">
        <v>3121</v>
      </c>
    </row>
    <row r="2487" spans="1:13">
      <c r="A2487" s="3">
        <v>45093</v>
      </c>
      <c r="B2487" s="1">
        <v>6</v>
      </c>
      <c r="C2487" s="1">
        <v>56</v>
      </c>
      <c r="D2487" s="2" t="s">
        <v>23</v>
      </c>
      <c r="E2487" s="1" t="s">
        <v>3948</v>
      </c>
      <c r="F2487" s="2" t="s">
        <v>3962</v>
      </c>
      <c r="G2487" s="4">
        <v>3460</v>
      </c>
      <c r="H2487" s="4">
        <f>表3[[#This Row],[借方发生额]]/10000</f>
        <v>0.346</v>
      </c>
      <c r="I2487" s="2" t="s">
        <v>3136</v>
      </c>
      <c r="J2487" s="1">
        <f t="shared" si="40"/>
        <v>2023</v>
      </c>
      <c r="K2487" s="1" t="s">
        <v>288</v>
      </c>
      <c r="L2487" s="1" t="s">
        <v>288</v>
      </c>
      <c r="M2487" s="2" t="s">
        <v>9</v>
      </c>
    </row>
    <row r="2488" spans="1:13">
      <c r="A2488" s="3">
        <v>45093</v>
      </c>
      <c r="B2488" s="1">
        <v>6</v>
      </c>
      <c r="C2488" s="1">
        <v>56</v>
      </c>
      <c r="D2488" s="2" t="s">
        <v>23</v>
      </c>
      <c r="E2488" s="1" t="s">
        <v>4333</v>
      </c>
      <c r="F2488" s="2" t="s">
        <v>4686</v>
      </c>
      <c r="G2488" s="4">
        <v>3000</v>
      </c>
      <c r="H2488" s="4">
        <f>表3[[#This Row],[借方发生额]]/10000</f>
        <v>0.3</v>
      </c>
      <c r="I2488" s="2" t="s">
        <v>3136</v>
      </c>
      <c r="J2488" s="1">
        <f t="shared" si="40"/>
        <v>2023</v>
      </c>
      <c r="K2488" s="1" t="s">
        <v>3503</v>
      </c>
      <c r="L2488" s="1" t="s">
        <v>79</v>
      </c>
      <c r="M2488" s="2" t="s">
        <v>9</v>
      </c>
    </row>
    <row r="2489" spans="1:13">
      <c r="A2489" s="3">
        <v>45093</v>
      </c>
      <c r="B2489" s="1">
        <v>6</v>
      </c>
      <c r="C2489" s="1">
        <v>59</v>
      </c>
      <c r="D2489" s="2" t="s">
        <v>23</v>
      </c>
      <c r="E2489" s="1" t="s">
        <v>3945</v>
      </c>
      <c r="F2489" s="2" t="s">
        <v>4043</v>
      </c>
      <c r="G2489" s="4">
        <v>1207.98</v>
      </c>
      <c r="H2489" s="4">
        <f>表3[[#This Row],[借方发生额]]/10000</f>
        <v>0.120798</v>
      </c>
      <c r="I2489" s="2" t="s">
        <v>3136</v>
      </c>
      <c r="J2489" s="1">
        <f t="shared" si="40"/>
        <v>2023</v>
      </c>
      <c r="K2489" s="1" t="s">
        <v>58</v>
      </c>
      <c r="L2489" s="1" t="s">
        <v>58</v>
      </c>
      <c r="M2489" s="2" t="s">
        <v>3121</v>
      </c>
    </row>
    <row r="2490" spans="1:13">
      <c r="A2490" s="3">
        <v>45093</v>
      </c>
      <c r="B2490" s="1">
        <v>6</v>
      </c>
      <c r="C2490" s="1">
        <v>59</v>
      </c>
      <c r="D2490" s="2" t="s">
        <v>23</v>
      </c>
      <c r="E2490" s="1" t="s">
        <v>3939</v>
      </c>
      <c r="F2490" s="2" t="s">
        <v>4055</v>
      </c>
      <c r="G2490" s="1">
        <v>499</v>
      </c>
      <c r="H2490" s="1">
        <f>表3[[#This Row],[借方发生额]]/10000</f>
        <v>0.0499</v>
      </c>
      <c r="I2490" s="2" t="s">
        <v>3136</v>
      </c>
      <c r="J2490" s="1">
        <f t="shared" si="40"/>
        <v>2023</v>
      </c>
      <c r="K2490" s="1" t="s">
        <v>79</v>
      </c>
      <c r="L2490" s="1" t="s">
        <v>79</v>
      </c>
      <c r="M2490" s="2" t="s">
        <v>9</v>
      </c>
    </row>
    <row r="2491" spans="1:13">
      <c r="A2491" s="3">
        <v>45093</v>
      </c>
      <c r="B2491" s="1">
        <v>6</v>
      </c>
      <c r="C2491" s="1">
        <v>63</v>
      </c>
      <c r="D2491" s="2" t="s">
        <v>23</v>
      </c>
      <c r="E2491" s="1" t="s">
        <v>3953</v>
      </c>
      <c r="F2491" s="2" t="s">
        <v>4340</v>
      </c>
      <c r="G2491" s="4">
        <v>3480.53</v>
      </c>
      <c r="H2491" s="4">
        <f>表3[[#This Row],[借方发生额]]/10000</f>
        <v>0.348053</v>
      </c>
      <c r="I2491" s="2" t="s">
        <v>3136</v>
      </c>
      <c r="J2491" s="1">
        <f t="shared" si="40"/>
        <v>2023</v>
      </c>
      <c r="K2491" s="1" t="s">
        <v>3956</v>
      </c>
      <c r="L2491" s="1" t="s">
        <v>58</v>
      </c>
      <c r="M2491" s="2" t="s">
        <v>3121</v>
      </c>
    </row>
    <row r="2492" spans="1:13">
      <c r="A2492" s="3">
        <v>45093</v>
      </c>
      <c r="B2492" s="1">
        <v>6</v>
      </c>
      <c r="C2492" s="1">
        <v>64</v>
      </c>
      <c r="D2492" s="2" t="s">
        <v>23</v>
      </c>
      <c r="E2492" s="1" t="s">
        <v>3948</v>
      </c>
      <c r="F2492" s="2" t="s">
        <v>4163</v>
      </c>
      <c r="G2492" s="4">
        <v>3333</v>
      </c>
      <c r="H2492" s="4">
        <f>表3[[#This Row],[借方发生额]]/10000</f>
        <v>0.3333</v>
      </c>
      <c r="I2492" s="2" t="s">
        <v>3136</v>
      </c>
      <c r="J2492" s="1">
        <f t="shared" si="40"/>
        <v>2023</v>
      </c>
      <c r="K2492" s="1" t="s">
        <v>288</v>
      </c>
      <c r="L2492" s="1" t="s">
        <v>288</v>
      </c>
      <c r="M2492" s="2" t="s">
        <v>9</v>
      </c>
    </row>
    <row r="2493" spans="1:13">
      <c r="A2493" s="3">
        <v>45093</v>
      </c>
      <c r="B2493" s="1">
        <v>6</v>
      </c>
      <c r="C2493" s="1">
        <v>65</v>
      </c>
      <c r="D2493" s="2" t="s">
        <v>23</v>
      </c>
      <c r="E2493" s="1" t="s">
        <v>3983</v>
      </c>
      <c r="F2493" s="2" t="s">
        <v>3962</v>
      </c>
      <c r="G2493" s="4">
        <v>2322.18</v>
      </c>
      <c r="H2493" s="4">
        <f>表3[[#This Row],[借方发生额]]/10000</f>
        <v>0.232218</v>
      </c>
      <c r="I2493" s="2" t="s">
        <v>3136</v>
      </c>
      <c r="J2493" s="1">
        <f t="shared" si="40"/>
        <v>2023</v>
      </c>
      <c r="K2493" s="1" t="s">
        <v>3133</v>
      </c>
      <c r="L2493" s="1" t="s">
        <v>3133</v>
      </c>
      <c r="M2493" s="2" t="s">
        <v>9</v>
      </c>
    </row>
    <row r="2494" spans="1:13">
      <c r="A2494" s="3">
        <v>45093</v>
      </c>
      <c r="B2494" s="1">
        <v>6</v>
      </c>
      <c r="C2494" s="1">
        <v>68</v>
      </c>
      <c r="D2494" s="2" t="s">
        <v>23</v>
      </c>
      <c r="E2494" s="1" t="s">
        <v>3939</v>
      </c>
      <c r="F2494" s="2" t="s">
        <v>4055</v>
      </c>
      <c r="G2494" s="1">
        <v>941</v>
      </c>
      <c r="H2494" s="1">
        <f>表3[[#This Row],[借方发生额]]/10000</f>
        <v>0.0941</v>
      </c>
      <c r="I2494" s="2" t="s">
        <v>3136</v>
      </c>
      <c r="J2494" s="1">
        <f t="shared" si="40"/>
        <v>2023</v>
      </c>
      <c r="K2494" s="1" t="s">
        <v>79</v>
      </c>
      <c r="L2494" s="1" t="s">
        <v>79</v>
      </c>
      <c r="M2494" s="2" t="s">
        <v>9</v>
      </c>
    </row>
    <row r="2495" spans="1:13">
      <c r="A2495" s="3">
        <v>45093</v>
      </c>
      <c r="B2495" s="1">
        <v>6</v>
      </c>
      <c r="C2495" s="1">
        <v>7</v>
      </c>
      <c r="D2495" s="2" t="s">
        <v>23</v>
      </c>
      <c r="E2495" s="1" t="s">
        <v>3985</v>
      </c>
      <c r="F2495" s="2" t="s">
        <v>4752</v>
      </c>
      <c r="G2495" s="4">
        <v>3407.08</v>
      </c>
      <c r="H2495" s="4">
        <f>表3[[#This Row],[借方发生额]]/10000</f>
        <v>0.340708</v>
      </c>
      <c r="I2495" s="2" t="s">
        <v>3898</v>
      </c>
      <c r="J2495" s="1">
        <f t="shared" si="40"/>
        <v>2023</v>
      </c>
      <c r="K2495" s="1" t="s">
        <v>3987</v>
      </c>
      <c r="L2495" s="1" t="s">
        <v>3988</v>
      </c>
      <c r="M2495" s="2" t="s">
        <v>9</v>
      </c>
    </row>
    <row r="2496" spans="1:13">
      <c r="A2496" s="3">
        <v>45093</v>
      </c>
      <c r="B2496" s="1">
        <v>6</v>
      </c>
      <c r="C2496" s="1">
        <v>71</v>
      </c>
      <c r="D2496" s="2" t="s">
        <v>23</v>
      </c>
      <c r="E2496" s="1" t="s">
        <v>3943</v>
      </c>
      <c r="F2496" s="2" t="s">
        <v>4753</v>
      </c>
      <c r="G2496" s="4">
        <v>17699.12</v>
      </c>
      <c r="H2496" s="4">
        <f>表3[[#This Row],[借方发生额]]/10000</f>
        <v>1.769912</v>
      </c>
      <c r="I2496" s="2" t="s">
        <v>3898</v>
      </c>
      <c r="J2496" s="1">
        <f t="shared" ref="J2496:J2559" si="41">YEAR(A2496)</f>
        <v>2023</v>
      </c>
      <c r="K2496" s="1" t="s">
        <v>83</v>
      </c>
      <c r="L2496" s="1" t="s">
        <v>58</v>
      </c>
      <c r="M2496" s="2" t="s">
        <v>3121</v>
      </c>
    </row>
    <row r="2497" spans="1:13">
      <c r="A2497" s="3">
        <v>45093</v>
      </c>
      <c r="B2497" s="1">
        <v>6</v>
      </c>
      <c r="C2497" s="1">
        <v>73</v>
      </c>
      <c r="D2497" s="2" t="s">
        <v>23</v>
      </c>
      <c r="E2497" s="1" t="s">
        <v>3939</v>
      </c>
      <c r="F2497" s="2" t="s">
        <v>3980</v>
      </c>
      <c r="G2497" s="1">
        <v>145.5</v>
      </c>
      <c r="H2497" s="1">
        <f>表3[[#This Row],[借方发生额]]/10000</f>
        <v>0.01455</v>
      </c>
      <c r="I2497" s="2" t="s">
        <v>3136</v>
      </c>
      <c r="J2497" s="1">
        <f t="shared" si="41"/>
        <v>2023</v>
      </c>
      <c r="K2497" s="1" t="s">
        <v>79</v>
      </c>
      <c r="L2497" s="1" t="s">
        <v>79</v>
      </c>
      <c r="M2497" s="2" t="s">
        <v>9</v>
      </c>
    </row>
    <row r="2498" spans="1:13">
      <c r="A2498" s="3">
        <v>45093</v>
      </c>
      <c r="B2498" s="1">
        <v>6</v>
      </c>
      <c r="C2498" s="1">
        <v>75</v>
      </c>
      <c r="D2498" s="2" t="s">
        <v>23</v>
      </c>
      <c r="E2498" s="1" t="s">
        <v>3939</v>
      </c>
      <c r="F2498" s="2" t="s">
        <v>4754</v>
      </c>
      <c r="G2498" s="4">
        <v>1439</v>
      </c>
      <c r="H2498" s="4">
        <f>表3[[#This Row],[借方发生额]]/10000</f>
        <v>0.1439</v>
      </c>
      <c r="I2498" s="2" t="s">
        <v>3136</v>
      </c>
      <c r="J2498" s="1">
        <f t="shared" si="41"/>
        <v>2023</v>
      </c>
      <c r="K2498" s="1" t="s">
        <v>79</v>
      </c>
      <c r="L2498" s="1" t="s">
        <v>79</v>
      </c>
      <c r="M2498" s="2" t="s">
        <v>9</v>
      </c>
    </row>
    <row r="2499" spans="1:13">
      <c r="A2499" s="3">
        <v>45093</v>
      </c>
      <c r="B2499" s="1">
        <v>6</v>
      </c>
      <c r="C2499" s="1">
        <v>76</v>
      </c>
      <c r="D2499" s="2" t="s">
        <v>23</v>
      </c>
      <c r="E2499" s="1" t="s">
        <v>3939</v>
      </c>
      <c r="F2499" s="2" t="s">
        <v>3975</v>
      </c>
      <c r="G2499" s="1">
        <v>565.18</v>
      </c>
      <c r="H2499" s="1">
        <f>表3[[#This Row],[借方发生额]]/10000</f>
        <v>0.056518</v>
      </c>
      <c r="I2499" s="2" t="s">
        <v>3136</v>
      </c>
      <c r="J2499" s="1">
        <f t="shared" si="41"/>
        <v>2023</v>
      </c>
      <c r="K2499" s="1" t="s">
        <v>79</v>
      </c>
      <c r="L2499" s="1" t="s">
        <v>79</v>
      </c>
      <c r="M2499" s="2" t="s">
        <v>9</v>
      </c>
    </row>
    <row r="2500" spans="1:13">
      <c r="A2500" s="3">
        <v>45093</v>
      </c>
      <c r="B2500" s="1">
        <v>6</v>
      </c>
      <c r="C2500" s="1">
        <v>76</v>
      </c>
      <c r="D2500" s="2" t="s">
        <v>23</v>
      </c>
      <c r="E2500" s="1" t="s">
        <v>3941</v>
      </c>
      <c r="F2500" s="2" t="s">
        <v>4021</v>
      </c>
      <c r="G2500" s="4">
        <v>1115.4</v>
      </c>
      <c r="H2500" s="4">
        <f>表3[[#This Row],[借方发生额]]/10000</f>
        <v>0.11154</v>
      </c>
      <c r="I2500" s="2" t="s">
        <v>3136</v>
      </c>
      <c r="J2500" s="1">
        <f t="shared" si="41"/>
        <v>2023</v>
      </c>
      <c r="K2500" s="1" t="s">
        <v>40</v>
      </c>
      <c r="L2500" s="1" t="s">
        <v>288</v>
      </c>
      <c r="M2500" s="2" t="s">
        <v>9</v>
      </c>
    </row>
    <row r="2501" spans="1:13">
      <c r="A2501" s="3">
        <v>45093</v>
      </c>
      <c r="B2501" s="1">
        <v>6</v>
      </c>
      <c r="C2501" s="1">
        <v>77</v>
      </c>
      <c r="D2501" s="2" t="s">
        <v>23</v>
      </c>
      <c r="E2501" s="1" t="s">
        <v>3939</v>
      </c>
      <c r="F2501" s="2" t="s">
        <v>4755</v>
      </c>
      <c r="G2501" s="4">
        <v>2836.79</v>
      </c>
      <c r="H2501" s="4">
        <f>表3[[#This Row],[借方发生额]]/10000</f>
        <v>0.283679</v>
      </c>
      <c r="I2501" s="2" t="s">
        <v>3136</v>
      </c>
      <c r="J2501" s="1">
        <f t="shared" si="41"/>
        <v>2023</v>
      </c>
      <c r="K2501" s="1" t="s">
        <v>79</v>
      </c>
      <c r="L2501" s="1" t="s">
        <v>79</v>
      </c>
      <c r="M2501" s="2" t="s">
        <v>9</v>
      </c>
    </row>
    <row r="2502" spans="1:13">
      <c r="A2502" s="3">
        <v>45093</v>
      </c>
      <c r="B2502" s="1">
        <v>6</v>
      </c>
      <c r="C2502" s="1">
        <v>8</v>
      </c>
      <c r="D2502" s="2" t="s">
        <v>23</v>
      </c>
      <c r="E2502" s="1" t="s">
        <v>3941</v>
      </c>
      <c r="F2502" s="2" t="s">
        <v>3952</v>
      </c>
      <c r="G2502" s="4">
        <v>31416</v>
      </c>
      <c r="H2502" s="4">
        <f>表3[[#This Row],[借方发生额]]/10000</f>
        <v>3.1416</v>
      </c>
      <c r="I2502" s="2" t="s">
        <v>3136</v>
      </c>
      <c r="J2502" s="1">
        <f t="shared" si="41"/>
        <v>2023</v>
      </c>
      <c r="K2502" s="1" t="s">
        <v>40</v>
      </c>
      <c r="L2502" s="1" t="s">
        <v>288</v>
      </c>
      <c r="M2502" s="2" t="s">
        <v>9</v>
      </c>
    </row>
    <row r="2503" spans="1:13">
      <c r="A2503" s="3">
        <v>45093</v>
      </c>
      <c r="B2503" s="1">
        <v>6</v>
      </c>
      <c r="C2503" s="1">
        <v>80</v>
      </c>
      <c r="D2503" s="2" t="s">
        <v>23</v>
      </c>
      <c r="E2503" s="1" t="s">
        <v>4017</v>
      </c>
      <c r="F2503" s="2" t="s">
        <v>4018</v>
      </c>
      <c r="G2503" s="4">
        <v>3000</v>
      </c>
      <c r="H2503" s="4">
        <f>表3[[#This Row],[借方发生额]]/10000</f>
        <v>0.3</v>
      </c>
      <c r="I2503" s="2" t="s">
        <v>3136</v>
      </c>
      <c r="J2503" s="1">
        <f t="shared" si="41"/>
        <v>2023</v>
      </c>
      <c r="K2503" s="1" t="s">
        <v>4019</v>
      </c>
      <c r="L2503" s="1" t="s">
        <v>79</v>
      </c>
      <c r="M2503" s="2" t="s">
        <v>9</v>
      </c>
    </row>
    <row r="2504" spans="1:13">
      <c r="A2504" s="3">
        <v>45093</v>
      </c>
      <c r="B2504" s="1">
        <v>6</v>
      </c>
      <c r="C2504" s="1">
        <v>87</v>
      </c>
      <c r="D2504" s="2" t="s">
        <v>23</v>
      </c>
      <c r="E2504" s="1" t="s">
        <v>4030</v>
      </c>
      <c r="F2504" s="2" t="s">
        <v>4427</v>
      </c>
      <c r="G2504" s="4">
        <v>3400</v>
      </c>
      <c r="H2504" s="4">
        <f>表3[[#This Row],[借方发生额]]/10000</f>
        <v>0.34</v>
      </c>
      <c r="I2504" s="2" t="s">
        <v>3136</v>
      </c>
      <c r="J2504" s="1">
        <f t="shared" si="41"/>
        <v>2023</v>
      </c>
      <c r="K2504" s="1" t="s">
        <v>4032</v>
      </c>
      <c r="L2504" s="1" t="s">
        <v>79</v>
      </c>
      <c r="M2504" s="2" t="s">
        <v>9</v>
      </c>
    </row>
    <row r="2505" spans="1:13">
      <c r="A2505" s="3">
        <v>45093</v>
      </c>
      <c r="B2505" s="1">
        <v>6</v>
      </c>
      <c r="C2505" s="1">
        <v>88</v>
      </c>
      <c r="D2505" s="2" t="s">
        <v>23</v>
      </c>
      <c r="E2505" s="1" t="s">
        <v>4030</v>
      </c>
      <c r="F2505" s="2" t="s">
        <v>4427</v>
      </c>
      <c r="G2505" s="4">
        <v>6800</v>
      </c>
      <c r="H2505" s="4">
        <f>表3[[#This Row],[借方发生额]]/10000</f>
        <v>0.68</v>
      </c>
      <c r="I2505" s="2" t="s">
        <v>3136</v>
      </c>
      <c r="J2505" s="1">
        <f t="shared" si="41"/>
        <v>2023</v>
      </c>
      <c r="K2505" s="1" t="s">
        <v>4032</v>
      </c>
      <c r="L2505" s="1" t="s">
        <v>79</v>
      </c>
      <c r="M2505" s="2" t="s">
        <v>9</v>
      </c>
    </row>
    <row r="2506" spans="1:13">
      <c r="A2506" s="3">
        <v>45093</v>
      </c>
      <c r="B2506" s="1">
        <v>6</v>
      </c>
      <c r="C2506" s="1">
        <v>89</v>
      </c>
      <c r="D2506" s="2" t="s">
        <v>23</v>
      </c>
      <c r="E2506" s="1" t="s">
        <v>3939</v>
      </c>
      <c r="F2506" s="2" t="s">
        <v>4055</v>
      </c>
      <c r="G2506" s="4">
        <v>7225</v>
      </c>
      <c r="H2506" s="4">
        <f>表3[[#This Row],[借方发生额]]/10000</f>
        <v>0.7225</v>
      </c>
      <c r="I2506" s="2" t="s">
        <v>3136</v>
      </c>
      <c r="J2506" s="1">
        <f t="shared" si="41"/>
        <v>2023</v>
      </c>
      <c r="K2506" s="1" t="s">
        <v>79</v>
      </c>
      <c r="L2506" s="1" t="s">
        <v>79</v>
      </c>
      <c r="M2506" s="2" t="s">
        <v>9</v>
      </c>
    </row>
    <row r="2507" spans="1:13">
      <c r="A2507" s="3">
        <v>45107</v>
      </c>
      <c r="B2507" s="1">
        <v>6</v>
      </c>
      <c r="C2507" s="1">
        <v>225</v>
      </c>
      <c r="D2507" s="2" t="s">
        <v>23</v>
      </c>
      <c r="E2507" s="1" t="s">
        <v>3995</v>
      </c>
      <c r="F2507" s="2" t="s">
        <v>4756</v>
      </c>
      <c r="G2507" s="4">
        <v>20025.71</v>
      </c>
      <c r="H2507" s="4">
        <f>表3[[#This Row],[借方发生额]]/10000</f>
        <v>2.002571</v>
      </c>
      <c r="I2507" s="2" t="s">
        <v>3136</v>
      </c>
      <c r="J2507" s="1">
        <f t="shared" si="41"/>
        <v>2023</v>
      </c>
      <c r="K2507" s="1" t="s">
        <v>3155</v>
      </c>
      <c r="L2507" s="1" t="s">
        <v>27</v>
      </c>
      <c r="M2507" s="2" t="s">
        <v>3122</v>
      </c>
    </row>
    <row r="2508" spans="1:13">
      <c r="A2508" s="3">
        <v>45107</v>
      </c>
      <c r="B2508" s="1">
        <v>6</v>
      </c>
      <c r="C2508" s="1">
        <v>236</v>
      </c>
      <c r="D2508" s="2" t="s">
        <v>23</v>
      </c>
      <c r="E2508" s="1" t="s">
        <v>3972</v>
      </c>
      <c r="F2508" s="2" t="s">
        <v>4757</v>
      </c>
      <c r="G2508" s="4">
        <v>8978.31</v>
      </c>
      <c r="H2508" s="4">
        <f>表3[[#This Row],[借方发生额]]/10000</f>
        <v>0.897831</v>
      </c>
      <c r="I2508" s="2" t="s">
        <v>3136</v>
      </c>
      <c r="J2508" s="1">
        <f t="shared" si="41"/>
        <v>2023</v>
      </c>
      <c r="K2508" s="1" t="s">
        <v>3533</v>
      </c>
      <c r="L2508" s="1" t="s">
        <v>27</v>
      </c>
      <c r="M2508" s="2" t="s">
        <v>3122</v>
      </c>
    </row>
    <row r="2509" spans="1:13">
      <c r="A2509" s="3">
        <v>45107</v>
      </c>
      <c r="B2509" s="1">
        <v>6</v>
      </c>
      <c r="C2509" s="1">
        <v>238</v>
      </c>
      <c r="D2509" s="2" t="s">
        <v>23</v>
      </c>
      <c r="E2509" s="1" t="s">
        <v>3945</v>
      </c>
      <c r="F2509" s="2" t="s">
        <v>4758</v>
      </c>
      <c r="G2509" s="4">
        <v>1226.94</v>
      </c>
      <c r="H2509" s="4">
        <f>表3[[#This Row],[借方发生额]]/10000</f>
        <v>0.122694</v>
      </c>
      <c r="I2509" s="2" t="s">
        <v>3129</v>
      </c>
      <c r="J2509" s="1">
        <f t="shared" si="41"/>
        <v>2023</v>
      </c>
      <c r="K2509" s="1" t="s">
        <v>58</v>
      </c>
      <c r="L2509" s="1" t="s">
        <v>58</v>
      </c>
      <c r="M2509" s="2" t="s">
        <v>3121</v>
      </c>
    </row>
    <row r="2510" spans="1:13">
      <c r="A2510" s="3">
        <v>45107</v>
      </c>
      <c r="B2510" s="1">
        <v>6</v>
      </c>
      <c r="C2510" s="1">
        <v>238</v>
      </c>
      <c r="D2510" s="2" t="s">
        <v>23</v>
      </c>
      <c r="E2510" s="1" t="s">
        <v>3941</v>
      </c>
      <c r="F2510" s="2" t="s">
        <v>4759</v>
      </c>
      <c r="G2510" s="1">
        <v>311</v>
      </c>
      <c r="H2510" s="1">
        <f>表3[[#This Row],[借方发生额]]/10000</f>
        <v>0.0311</v>
      </c>
      <c r="I2510" s="2" t="s">
        <v>3129</v>
      </c>
      <c r="J2510" s="1">
        <f t="shared" si="41"/>
        <v>2023</v>
      </c>
      <c r="K2510" s="1" t="s">
        <v>40</v>
      </c>
      <c r="L2510" s="1" t="s">
        <v>288</v>
      </c>
      <c r="M2510" s="2" t="s">
        <v>9</v>
      </c>
    </row>
    <row r="2511" spans="1:13">
      <c r="A2511" s="3">
        <v>45107</v>
      </c>
      <c r="B2511" s="1">
        <v>6</v>
      </c>
      <c r="C2511" s="1">
        <v>260</v>
      </c>
      <c r="D2511" s="2" t="s">
        <v>23</v>
      </c>
      <c r="E2511" s="1" t="s">
        <v>3945</v>
      </c>
      <c r="F2511" s="2" t="s">
        <v>4043</v>
      </c>
      <c r="G2511" s="1">
        <v>428.06</v>
      </c>
      <c r="H2511" s="1">
        <f>表3[[#This Row],[借方发生额]]/10000</f>
        <v>0.042806</v>
      </c>
      <c r="I2511" s="2" t="s">
        <v>3136</v>
      </c>
      <c r="J2511" s="1">
        <f t="shared" si="41"/>
        <v>2023</v>
      </c>
      <c r="K2511" s="1" t="s">
        <v>58</v>
      </c>
      <c r="L2511" s="1" t="s">
        <v>58</v>
      </c>
      <c r="M2511" s="2" t="s">
        <v>3121</v>
      </c>
    </row>
    <row r="2512" spans="1:13">
      <c r="A2512" s="3">
        <v>45107</v>
      </c>
      <c r="B2512" s="1">
        <v>6</v>
      </c>
      <c r="C2512" s="1">
        <v>260</v>
      </c>
      <c r="D2512" s="2" t="s">
        <v>23</v>
      </c>
      <c r="E2512" s="1" t="s">
        <v>3939</v>
      </c>
      <c r="F2512" s="2" t="s">
        <v>4055</v>
      </c>
      <c r="G2512" s="1">
        <v>958.5</v>
      </c>
      <c r="H2512" s="1">
        <f>表3[[#This Row],[借方发生额]]/10000</f>
        <v>0.09585</v>
      </c>
      <c r="I2512" s="2" t="s">
        <v>3136</v>
      </c>
      <c r="J2512" s="1">
        <f t="shared" si="41"/>
        <v>2023</v>
      </c>
      <c r="K2512" s="1" t="s">
        <v>79</v>
      </c>
      <c r="L2512" s="1" t="s">
        <v>79</v>
      </c>
      <c r="M2512" s="2" t="s">
        <v>9</v>
      </c>
    </row>
    <row r="2513" spans="1:13">
      <c r="A2513" s="3">
        <v>45107</v>
      </c>
      <c r="B2513" s="1">
        <v>6</v>
      </c>
      <c r="C2513" s="1">
        <v>260</v>
      </c>
      <c r="D2513" s="2" t="s">
        <v>23</v>
      </c>
      <c r="E2513" s="1" t="s">
        <v>3941</v>
      </c>
      <c r="F2513" s="2" t="s">
        <v>3942</v>
      </c>
      <c r="G2513" s="4">
        <v>1843.4</v>
      </c>
      <c r="H2513" s="4">
        <f>表3[[#This Row],[借方发生额]]/10000</f>
        <v>0.18434</v>
      </c>
      <c r="I2513" s="2" t="s">
        <v>3136</v>
      </c>
      <c r="J2513" s="1">
        <f t="shared" si="41"/>
        <v>2023</v>
      </c>
      <c r="K2513" s="1" t="s">
        <v>40</v>
      </c>
      <c r="L2513" s="1" t="s">
        <v>288</v>
      </c>
      <c r="M2513" s="2" t="s">
        <v>9</v>
      </c>
    </row>
    <row r="2514" spans="1:13">
      <c r="A2514" s="3">
        <v>45107</v>
      </c>
      <c r="B2514" s="1">
        <v>6</v>
      </c>
      <c r="C2514" s="1">
        <v>260</v>
      </c>
      <c r="D2514" s="2" t="s">
        <v>23</v>
      </c>
      <c r="E2514" s="1" t="s">
        <v>3948</v>
      </c>
      <c r="F2514" s="2" t="s">
        <v>3962</v>
      </c>
      <c r="G2514" s="4">
        <v>1176.34</v>
      </c>
      <c r="H2514" s="4">
        <f>表3[[#This Row],[借方发生额]]/10000</f>
        <v>0.117634</v>
      </c>
      <c r="I2514" s="2" t="s">
        <v>3136</v>
      </c>
      <c r="J2514" s="1">
        <f t="shared" si="41"/>
        <v>2023</v>
      </c>
      <c r="K2514" s="1" t="s">
        <v>288</v>
      </c>
      <c r="L2514" s="1" t="s">
        <v>288</v>
      </c>
      <c r="M2514" s="2" t="s">
        <v>9</v>
      </c>
    </row>
    <row r="2515" spans="1:13">
      <c r="A2515" s="3">
        <v>45107</v>
      </c>
      <c r="B2515" s="1">
        <v>6</v>
      </c>
      <c r="C2515" s="1">
        <v>261</v>
      </c>
      <c r="D2515" s="2" t="s">
        <v>23</v>
      </c>
      <c r="E2515" s="1" t="s">
        <v>3941</v>
      </c>
      <c r="F2515" s="2" t="s">
        <v>3962</v>
      </c>
      <c r="G2515" s="1">
        <v>200</v>
      </c>
      <c r="H2515" s="1">
        <f>表3[[#This Row],[借方发生额]]/10000</f>
        <v>0.02</v>
      </c>
      <c r="I2515" s="2" t="s">
        <v>3136</v>
      </c>
      <c r="J2515" s="1">
        <f t="shared" si="41"/>
        <v>2023</v>
      </c>
      <c r="K2515" s="1" t="s">
        <v>40</v>
      </c>
      <c r="L2515" s="1" t="s">
        <v>288</v>
      </c>
      <c r="M2515" s="2" t="s">
        <v>9</v>
      </c>
    </row>
    <row r="2516" spans="1:13">
      <c r="A2516" s="3">
        <v>45107</v>
      </c>
      <c r="B2516" s="1">
        <v>6</v>
      </c>
      <c r="C2516" s="1">
        <v>269</v>
      </c>
      <c r="D2516" s="2" t="s">
        <v>23</v>
      </c>
      <c r="E2516" s="1" t="s">
        <v>3939</v>
      </c>
      <c r="F2516" s="2" t="s">
        <v>4055</v>
      </c>
      <c r="G2516" s="1">
        <v>750.5</v>
      </c>
      <c r="H2516" s="1">
        <f>表3[[#This Row],[借方发生额]]/10000</f>
        <v>0.07505</v>
      </c>
      <c r="I2516" s="2" t="s">
        <v>3136</v>
      </c>
      <c r="J2516" s="1">
        <f t="shared" si="41"/>
        <v>2023</v>
      </c>
      <c r="K2516" s="1" t="s">
        <v>79</v>
      </c>
      <c r="L2516" s="1" t="s">
        <v>79</v>
      </c>
      <c r="M2516" s="2" t="s">
        <v>9</v>
      </c>
    </row>
    <row r="2517" spans="1:13">
      <c r="A2517" s="3">
        <v>45107</v>
      </c>
      <c r="B2517" s="1">
        <v>6</v>
      </c>
      <c r="C2517" s="1">
        <v>284</v>
      </c>
      <c r="D2517" s="2" t="s">
        <v>23</v>
      </c>
      <c r="E2517" s="1" t="s">
        <v>3953</v>
      </c>
      <c r="F2517" s="2" t="s">
        <v>4760</v>
      </c>
      <c r="G2517" s="4">
        <v>10761</v>
      </c>
      <c r="H2517" s="4">
        <f>表3[[#This Row],[借方发生额]]/10000</f>
        <v>1.0761</v>
      </c>
      <c r="I2517" s="2" t="s">
        <v>4696</v>
      </c>
      <c r="J2517" s="1">
        <f t="shared" si="41"/>
        <v>2023</v>
      </c>
      <c r="K2517" s="1" t="s">
        <v>3956</v>
      </c>
      <c r="L2517" s="1" t="s">
        <v>58</v>
      </c>
      <c r="M2517" s="2" t="s">
        <v>3121</v>
      </c>
    </row>
    <row r="2518" spans="1:13">
      <c r="A2518" s="3">
        <v>45107</v>
      </c>
      <c r="B2518" s="1">
        <v>6</v>
      </c>
      <c r="C2518" s="1">
        <v>557</v>
      </c>
      <c r="D2518" s="2" t="s">
        <v>23</v>
      </c>
      <c r="E2518" s="1" t="s">
        <v>3995</v>
      </c>
      <c r="F2518" s="2" t="s">
        <v>28</v>
      </c>
      <c r="G2518" s="4">
        <v>-11799.83</v>
      </c>
      <c r="H2518" s="4">
        <f>表3[[#This Row],[借方发生额]]/10000</f>
        <v>-1.179983</v>
      </c>
      <c r="I2518" s="2" t="s">
        <v>3228</v>
      </c>
      <c r="J2518" s="1">
        <f t="shared" si="41"/>
        <v>2023</v>
      </c>
      <c r="K2518" s="1" t="s">
        <v>3155</v>
      </c>
      <c r="L2518" s="1" t="s">
        <v>27</v>
      </c>
      <c r="M2518" s="2" t="s">
        <v>3122</v>
      </c>
    </row>
    <row r="2519" spans="1:13">
      <c r="A2519" s="3">
        <v>45107</v>
      </c>
      <c r="B2519" s="1">
        <v>6</v>
      </c>
      <c r="C2519" s="1">
        <v>571</v>
      </c>
      <c r="D2519" s="2" t="s">
        <v>23</v>
      </c>
      <c r="E2519" s="1" t="s">
        <v>3953</v>
      </c>
      <c r="F2519" s="2" t="s">
        <v>4761</v>
      </c>
      <c r="G2519" s="4">
        <v>1222.12</v>
      </c>
      <c r="H2519" s="4">
        <f>表3[[#This Row],[借方发生额]]/10000</f>
        <v>0.122212</v>
      </c>
      <c r="I2519" s="2" t="s">
        <v>3136</v>
      </c>
      <c r="J2519" s="1">
        <f t="shared" si="41"/>
        <v>2023</v>
      </c>
      <c r="K2519" s="1" t="s">
        <v>3956</v>
      </c>
      <c r="L2519" s="1" t="s">
        <v>58</v>
      </c>
      <c r="M2519" s="2" t="s">
        <v>3121</v>
      </c>
    </row>
    <row r="2520" spans="1:13">
      <c r="A2520" s="3">
        <v>45107</v>
      </c>
      <c r="B2520" s="1">
        <v>6</v>
      </c>
      <c r="C2520" s="1">
        <v>573</v>
      </c>
      <c r="D2520" s="2" t="s">
        <v>23</v>
      </c>
      <c r="E2520" s="1" t="s">
        <v>3945</v>
      </c>
      <c r="F2520" s="2" t="s">
        <v>4073</v>
      </c>
      <c r="G2520" s="4">
        <v>1593</v>
      </c>
      <c r="H2520" s="4">
        <f>表3[[#This Row],[借方发生额]]/10000</f>
        <v>0.1593</v>
      </c>
      <c r="I2520" s="2" t="s">
        <v>3136</v>
      </c>
      <c r="J2520" s="1">
        <f t="shared" si="41"/>
        <v>2023</v>
      </c>
      <c r="K2520" s="1" t="s">
        <v>58</v>
      </c>
      <c r="L2520" s="1" t="s">
        <v>58</v>
      </c>
      <c r="M2520" s="2" t="s">
        <v>3121</v>
      </c>
    </row>
    <row r="2521" spans="1:13">
      <c r="A2521" s="3">
        <v>45107</v>
      </c>
      <c r="B2521" s="1">
        <v>6</v>
      </c>
      <c r="C2521" s="1">
        <v>573</v>
      </c>
      <c r="D2521" s="2" t="s">
        <v>23</v>
      </c>
      <c r="E2521" s="1" t="s">
        <v>3939</v>
      </c>
      <c r="F2521" s="2" t="s">
        <v>3975</v>
      </c>
      <c r="G2521" s="4">
        <v>1943</v>
      </c>
      <c r="H2521" s="4">
        <f>表3[[#This Row],[借方发生额]]/10000</f>
        <v>0.1943</v>
      </c>
      <c r="I2521" s="2" t="s">
        <v>3136</v>
      </c>
      <c r="J2521" s="1">
        <f t="shared" si="41"/>
        <v>2023</v>
      </c>
      <c r="K2521" s="1" t="s">
        <v>79</v>
      </c>
      <c r="L2521" s="1" t="s">
        <v>79</v>
      </c>
      <c r="M2521" s="2" t="s">
        <v>9</v>
      </c>
    </row>
    <row r="2522" spans="1:13">
      <c r="A2522" s="3">
        <v>45107</v>
      </c>
      <c r="B2522" s="1">
        <v>6</v>
      </c>
      <c r="C2522" s="1">
        <v>573</v>
      </c>
      <c r="D2522" s="2" t="s">
        <v>23</v>
      </c>
      <c r="E2522" s="1" t="s">
        <v>3941</v>
      </c>
      <c r="F2522" s="2" t="s">
        <v>4021</v>
      </c>
      <c r="G2522" s="1">
        <v>286</v>
      </c>
      <c r="H2522" s="1">
        <f>表3[[#This Row],[借方发生额]]/10000</f>
        <v>0.0286</v>
      </c>
      <c r="I2522" s="2" t="s">
        <v>3136</v>
      </c>
      <c r="J2522" s="1">
        <f t="shared" si="41"/>
        <v>2023</v>
      </c>
      <c r="K2522" s="1" t="s">
        <v>40</v>
      </c>
      <c r="L2522" s="1" t="s">
        <v>288</v>
      </c>
      <c r="M2522" s="2" t="s">
        <v>9</v>
      </c>
    </row>
    <row r="2523" spans="1:13">
      <c r="A2523" s="3">
        <v>45107</v>
      </c>
      <c r="B2523" s="1">
        <v>6</v>
      </c>
      <c r="C2523" s="1">
        <v>573</v>
      </c>
      <c r="D2523" s="2" t="s">
        <v>23</v>
      </c>
      <c r="E2523" s="1" t="s">
        <v>3948</v>
      </c>
      <c r="F2523" s="2" t="s">
        <v>4432</v>
      </c>
      <c r="G2523" s="1">
        <v>907</v>
      </c>
      <c r="H2523" s="1">
        <f>表3[[#This Row],[借方发生额]]/10000</f>
        <v>0.0907</v>
      </c>
      <c r="I2523" s="2" t="s">
        <v>3136</v>
      </c>
      <c r="J2523" s="1">
        <f t="shared" si="41"/>
        <v>2023</v>
      </c>
      <c r="K2523" s="1" t="s">
        <v>288</v>
      </c>
      <c r="L2523" s="1" t="s">
        <v>288</v>
      </c>
      <c r="M2523" s="2" t="s">
        <v>9</v>
      </c>
    </row>
    <row r="2524" spans="1:13">
      <c r="A2524" s="3">
        <v>45107</v>
      </c>
      <c r="B2524" s="1">
        <v>6</v>
      </c>
      <c r="C2524" s="1">
        <v>574</v>
      </c>
      <c r="D2524" s="2" t="s">
        <v>23</v>
      </c>
      <c r="E2524" s="1" t="s">
        <v>3939</v>
      </c>
      <c r="F2524" s="2" t="s">
        <v>3958</v>
      </c>
      <c r="G2524" s="1">
        <v>721.7</v>
      </c>
      <c r="H2524" s="1">
        <f>表3[[#This Row],[借方发生额]]/10000</f>
        <v>0.07217</v>
      </c>
      <c r="I2524" s="2" t="s">
        <v>3136</v>
      </c>
      <c r="J2524" s="1">
        <f t="shared" si="41"/>
        <v>2023</v>
      </c>
      <c r="K2524" s="1" t="s">
        <v>79</v>
      </c>
      <c r="L2524" s="1" t="s">
        <v>79</v>
      </c>
      <c r="M2524" s="2" t="s">
        <v>9</v>
      </c>
    </row>
    <row r="2525" spans="1:13">
      <c r="A2525" s="3">
        <v>45107</v>
      </c>
      <c r="B2525" s="1">
        <v>6</v>
      </c>
      <c r="C2525" s="1">
        <v>577</v>
      </c>
      <c r="D2525" s="2" t="s">
        <v>23</v>
      </c>
      <c r="E2525" s="1" t="s">
        <v>3945</v>
      </c>
      <c r="F2525" s="2" t="s">
        <v>4073</v>
      </c>
      <c r="G2525" s="1">
        <v>56</v>
      </c>
      <c r="H2525" s="1">
        <f>表3[[#This Row],[借方发生额]]/10000</f>
        <v>0.0056</v>
      </c>
      <c r="I2525" s="2" t="s">
        <v>3136</v>
      </c>
      <c r="J2525" s="1">
        <f t="shared" si="41"/>
        <v>2023</v>
      </c>
      <c r="K2525" s="1" t="s">
        <v>58</v>
      </c>
      <c r="L2525" s="1" t="s">
        <v>58</v>
      </c>
      <c r="M2525" s="2" t="s">
        <v>3121</v>
      </c>
    </row>
    <row r="2526" spans="1:13">
      <c r="A2526" s="3">
        <v>45107</v>
      </c>
      <c r="B2526" s="1">
        <v>6</v>
      </c>
      <c r="C2526" s="1">
        <v>577</v>
      </c>
      <c r="D2526" s="2" t="s">
        <v>23</v>
      </c>
      <c r="E2526" s="1" t="s">
        <v>3939</v>
      </c>
      <c r="F2526" s="2" t="s">
        <v>3975</v>
      </c>
      <c r="G2526" s="4">
        <v>1757.98</v>
      </c>
      <c r="H2526" s="4">
        <f>表3[[#This Row],[借方发生额]]/10000</f>
        <v>0.175798</v>
      </c>
      <c r="I2526" s="2" t="s">
        <v>3136</v>
      </c>
      <c r="J2526" s="1">
        <f t="shared" si="41"/>
        <v>2023</v>
      </c>
      <c r="K2526" s="1" t="s">
        <v>79</v>
      </c>
      <c r="L2526" s="1" t="s">
        <v>79</v>
      </c>
      <c r="M2526" s="2" t="s">
        <v>9</v>
      </c>
    </row>
    <row r="2527" spans="1:13">
      <c r="A2527" s="3">
        <v>45107</v>
      </c>
      <c r="B2527" s="1">
        <v>6</v>
      </c>
      <c r="C2527" s="1">
        <v>578</v>
      </c>
      <c r="D2527" s="2" t="s">
        <v>23</v>
      </c>
      <c r="E2527" s="1" t="s">
        <v>3945</v>
      </c>
      <c r="F2527" s="2" t="s">
        <v>4762</v>
      </c>
      <c r="G2527" s="1">
        <v>24.58</v>
      </c>
      <c r="H2527" s="1">
        <f>表3[[#This Row],[借方发生额]]/10000</f>
        <v>0.002458</v>
      </c>
      <c r="I2527" s="2" t="s">
        <v>3161</v>
      </c>
      <c r="J2527" s="1">
        <f t="shared" si="41"/>
        <v>2023</v>
      </c>
      <c r="K2527" s="1" t="s">
        <v>58</v>
      </c>
      <c r="L2527" s="1" t="s">
        <v>58</v>
      </c>
      <c r="M2527" s="2" t="s">
        <v>3121</v>
      </c>
    </row>
    <row r="2528" spans="1:13">
      <c r="A2528" s="3">
        <v>45107</v>
      </c>
      <c r="B2528" s="1">
        <v>6</v>
      </c>
      <c r="C2528" s="1">
        <v>578</v>
      </c>
      <c r="D2528" s="2" t="s">
        <v>23</v>
      </c>
      <c r="E2528" s="1" t="s">
        <v>3939</v>
      </c>
      <c r="F2528" s="2" t="s">
        <v>4763</v>
      </c>
      <c r="G2528" s="1">
        <v>40</v>
      </c>
      <c r="H2528" s="1">
        <f>表3[[#This Row],[借方发生额]]/10000</f>
        <v>0.004</v>
      </c>
      <c r="I2528" s="2" t="s">
        <v>3161</v>
      </c>
      <c r="J2528" s="1">
        <f t="shared" si="41"/>
        <v>2023</v>
      </c>
      <c r="K2528" s="1" t="s">
        <v>79</v>
      </c>
      <c r="L2528" s="1" t="s">
        <v>79</v>
      </c>
      <c r="M2528" s="2" t="s">
        <v>9</v>
      </c>
    </row>
    <row r="2529" spans="1:13">
      <c r="A2529" s="3">
        <v>45107</v>
      </c>
      <c r="B2529" s="1">
        <v>6</v>
      </c>
      <c r="C2529" s="1">
        <v>579</v>
      </c>
      <c r="D2529" s="2" t="s">
        <v>23</v>
      </c>
      <c r="E2529" s="1" t="s">
        <v>3941</v>
      </c>
      <c r="F2529" s="2" t="s">
        <v>3942</v>
      </c>
      <c r="G2529" s="1">
        <v>964</v>
      </c>
      <c r="H2529" s="1">
        <f>表3[[#This Row],[借方发生额]]/10000</f>
        <v>0.0964</v>
      </c>
      <c r="I2529" s="2" t="s">
        <v>3136</v>
      </c>
      <c r="J2529" s="1">
        <f t="shared" si="41"/>
        <v>2023</v>
      </c>
      <c r="K2529" s="1" t="s">
        <v>40</v>
      </c>
      <c r="L2529" s="1" t="s">
        <v>288</v>
      </c>
      <c r="M2529" s="2" t="s">
        <v>9</v>
      </c>
    </row>
    <row r="2530" spans="1:13">
      <c r="A2530" s="3">
        <v>45107</v>
      </c>
      <c r="B2530" s="1">
        <v>6</v>
      </c>
      <c r="C2530" s="1">
        <v>589</v>
      </c>
      <c r="D2530" s="2" t="s">
        <v>23</v>
      </c>
      <c r="E2530" s="1" t="s">
        <v>3995</v>
      </c>
      <c r="F2530" s="2" t="s">
        <v>269</v>
      </c>
      <c r="G2530" s="4">
        <v>19201.23</v>
      </c>
      <c r="H2530" s="4">
        <f>表3[[#This Row],[借方发生额]]/10000</f>
        <v>1.920123</v>
      </c>
      <c r="J2530" s="1">
        <f t="shared" si="41"/>
        <v>2023</v>
      </c>
      <c r="K2530" s="1" t="s">
        <v>3155</v>
      </c>
      <c r="L2530" s="1" t="s">
        <v>27</v>
      </c>
      <c r="M2530" s="2" t="s">
        <v>3122</v>
      </c>
    </row>
    <row r="2531" spans="1:13">
      <c r="A2531" s="3">
        <v>45107</v>
      </c>
      <c r="B2531" s="1">
        <v>6</v>
      </c>
      <c r="C2531" s="1">
        <v>608</v>
      </c>
      <c r="D2531" s="2" t="s">
        <v>23</v>
      </c>
      <c r="E2531" s="1" t="s">
        <v>4007</v>
      </c>
      <c r="F2531" s="2" t="s">
        <v>4180</v>
      </c>
      <c r="G2531" s="4">
        <v>469856.88</v>
      </c>
      <c r="H2531" s="4">
        <f>表3[[#This Row],[借方发生额]]/10000</f>
        <v>46.985688</v>
      </c>
      <c r="I2531" s="2" t="s">
        <v>3746</v>
      </c>
      <c r="J2531" s="1">
        <f t="shared" si="41"/>
        <v>2023</v>
      </c>
      <c r="K2531" s="1" t="s">
        <v>32</v>
      </c>
      <c r="L2531" s="1" t="s">
        <v>3120</v>
      </c>
      <c r="M2531" s="1" t="s">
        <v>3120</v>
      </c>
    </row>
    <row r="2532" spans="1:13">
      <c r="A2532" s="3">
        <v>45107</v>
      </c>
      <c r="B2532" s="1">
        <v>6</v>
      </c>
      <c r="C2532" s="1">
        <v>662</v>
      </c>
      <c r="D2532" s="2" t="s">
        <v>23</v>
      </c>
      <c r="E2532" s="1" t="s">
        <v>4009</v>
      </c>
      <c r="F2532" s="1" t="s">
        <v>3816</v>
      </c>
      <c r="G2532" s="4">
        <v>48957.52</v>
      </c>
      <c r="H2532" s="4">
        <f>表3[[#This Row],[借方发生额]]/10000</f>
        <v>4.895752</v>
      </c>
      <c r="I2532" s="2" t="s">
        <v>50</v>
      </c>
      <c r="J2532" s="1">
        <f t="shared" si="41"/>
        <v>2023</v>
      </c>
      <c r="K2532" s="1" t="s">
        <v>51</v>
      </c>
      <c r="L2532" s="1" t="s">
        <v>4010</v>
      </c>
      <c r="M2532" s="2" t="s">
        <v>9</v>
      </c>
    </row>
    <row r="2533" spans="1:13">
      <c r="A2533" s="3">
        <v>45127</v>
      </c>
      <c r="B2533" s="1">
        <v>7</v>
      </c>
      <c r="C2533" s="1">
        <v>13</v>
      </c>
      <c r="D2533" s="2" t="s">
        <v>23</v>
      </c>
      <c r="E2533" s="1" t="s">
        <v>3941</v>
      </c>
      <c r="F2533" s="2" t="s">
        <v>4719</v>
      </c>
      <c r="G2533" s="4">
        <v>56922</v>
      </c>
      <c r="H2533" s="4">
        <f>表3[[#This Row],[借方发生额]]/10000</f>
        <v>5.6922</v>
      </c>
      <c r="I2533" s="2" t="s">
        <v>3136</v>
      </c>
      <c r="J2533" s="1">
        <f t="shared" si="41"/>
        <v>2023</v>
      </c>
      <c r="K2533" s="1" t="s">
        <v>40</v>
      </c>
      <c r="L2533" s="1" t="s">
        <v>288</v>
      </c>
      <c r="M2533" s="2" t="s">
        <v>9</v>
      </c>
    </row>
    <row r="2534" spans="1:13">
      <c r="A2534" s="3">
        <v>45127</v>
      </c>
      <c r="B2534" s="1">
        <v>7</v>
      </c>
      <c r="C2534" s="1">
        <v>7</v>
      </c>
      <c r="D2534" s="2" t="s">
        <v>23</v>
      </c>
      <c r="E2534" s="1" t="s">
        <v>3972</v>
      </c>
      <c r="F2534" s="2" t="s">
        <v>4764</v>
      </c>
      <c r="G2534" s="4">
        <v>93746.46</v>
      </c>
      <c r="H2534" s="4">
        <f>表3[[#This Row],[借方发生额]]/10000</f>
        <v>9.374646</v>
      </c>
      <c r="I2534" s="2" t="s">
        <v>3898</v>
      </c>
      <c r="J2534" s="1">
        <f t="shared" si="41"/>
        <v>2023</v>
      </c>
      <c r="K2534" s="1" t="s">
        <v>3533</v>
      </c>
      <c r="L2534" s="1" t="s">
        <v>27</v>
      </c>
      <c r="M2534" s="2" t="s">
        <v>3122</v>
      </c>
    </row>
    <row r="2535" spans="1:13">
      <c r="A2535" s="3">
        <v>45132</v>
      </c>
      <c r="B2535" s="1">
        <v>7</v>
      </c>
      <c r="C2535" s="1">
        <v>105</v>
      </c>
      <c r="D2535" s="2" t="s">
        <v>23</v>
      </c>
      <c r="E2535" s="1" t="s">
        <v>3941</v>
      </c>
      <c r="F2535" s="2" t="s">
        <v>4021</v>
      </c>
      <c r="G2535" s="1">
        <v>373.7</v>
      </c>
      <c r="H2535" s="1">
        <f>表3[[#This Row],[借方发生额]]/10000</f>
        <v>0.03737</v>
      </c>
      <c r="I2535" s="2" t="s">
        <v>3136</v>
      </c>
      <c r="J2535" s="1">
        <f t="shared" si="41"/>
        <v>2023</v>
      </c>
      <c r="K2535" s="1" t="s">
        <v>40</v>
      </c>
      <c r="L2535" s="1" t="s">
        <v>288</v>
      </c>
      <c r="M2535" s="2" t="s">
        <v>9</v>
      </c>
    </row>
    <row r="2536" spans="1:13">
      <c r="A2536" s="3">
        <v>45132</v>
      </c>
      <c r="B2536" s="1">
        <v>7</v>
      </c>
      <c r="C2536" s="1">
        <v>110</v>
      </c>
      <c r="D2536" s="2" t="s">
        <v>23</v>
      </c>
      <c r="E2536" s="1" t="s">
        <v>3939</v>
      </c>
      <c r="F2536" s="2" t="s">
        <v>3975</v>
      </c>
      <c r="G2536" s="4">
        <v>1267.05</v>
      </c>
      <c r="H2536" s="4">
        <f>表3[[#This Row],[借方发生额]]/10000</f>
        <v>0.126705</v>
      </c>
      <c r="I2536" s="2" t="s">
        <v>3136</v>
      </c>
      <c r="J2536" s="1">
        <f t="shared" si="41"/>
        <v>2023</v>
      </c>
      <c r="K2536" s="1" t="s">
        <v>79</v>
      </c>
      <c r="L2536" s="1" t="s">
        <v>79</v>
      </c>
      <c r="M2536" s="2" t="s">
        <v>9</v>
      </c>
    </row>
    <row r="2537" spans="1:13">
      <c r="A2537" s="3">
        <v>45132</v>
      </c>
      <c r="B2537" s="1">
        <v>7</v>
      </c>
      <c r="C2537" s="1">
        <v>18</v>
      </c>
      <c r="D2537" s="2" t="s">
        <v>23</v>
      </c>
      <c r="E2537" s="1" t="s">
        <v>3945</v>
      </c>
      <c r="F2537" s="2" t="s">
        <v>4043</v>
      </c>
      <c r="G2537" s="1">
        <v>401.51</v>
      </c>
      <c r="H2537" s="1">
        <f>表3[[#This Row],[借方发生额]]/10000</f>
        <v>0.040151</v>
      </c>
      <c r="I2537" s="2" t="s">
        <v>3161</v>
      </c>
      <c r="J2537" s="1">
        <f t="shared" si="41"/>
        <v>2023</v>
      </c>
      <c r="K2537" s="1" t="s">
        <v>58</v>
      </c>
      <c r="L2537" s="1" t="s">
        <v>58</v>
      </c>
      <c r="M2537" s="2" t="s">
        <v>3121</v>
      </c>
    </row>
    <row r="2538" spans="1:13">
      <c r="A2538" s="3">
        <v>45132</v>
      </c>
      <c r="B2538" s="1">
        <v>7</v>
      </c>
      <c r="C2538" s="1">
        <v>18</v>
      </c>
      <c r="D2538" s="2" t="s">
        <v>23</v>
      </c>
      <c r="E2538" s="1" t="s">
        <v>3939</v>
      </c>
      <c r="F2538" s="2" t="s">
        <v>4055</v>
      </c>
      <c r="G2538" s="4">
        <v>12740.7</v>
      </c>
      <c r="H2538" s="4">
        <f>表3[[#This Row],[借方发生额]]/10000</f>
        <v>1.27407</v>
      </c>
      <c r="I2538" s="2" t="s">
        <v>3161</v>
      </c>
      <c r="J2538" s="1">
        <f t="shared" si="41"/>
        <v>2023</v>
      </c>
      <c r="K2538" s="1" t="s">
        <v>79</v>
      </c>
      <c r="L2538" s="1" t="s">
        <v>79</v>
      </c>
      <c r="M2538" s="2" t="s">
        <v>9</v>
      </c>
    </row>
    <row r="2539" spans="1:13">
      <c r="A2539" s="3">
        <v>45132</v>
      </c>
      <c r="B2539" s="1">
        <v>7</v>
      </c>
      <c r="C2539" s="1">
        <v>24</v>
      </c>
      <c r="D2539" s="2" t="s">
        <v>23</v>
      </c>
      <c r="E2539" s="1" t="s">
        <v>3939</v>
      </c>
      <c r="F2539" s="2" t="s">
        <v>4765</v>
      </c>
      <c r="G2539" s="4">
        <v>1415.09</v>
      </c>
      <c r="H2539" s="4">
        <f>表3[[#This Row],[借方发生额]]/10000</f>
        <v>0.141509</v>
      </c>
      <c r="I2539" s="2" t="s">
        <v>3136</v>
      </c>
      <c r="J2539" s="1">
        <f t="shared" si="41"/>
        <v>2023</v>
      </c>
      <c r="K2539" s="1" t="s">
        <v>79</v>
      </c>
      <c r="L2539" s="1" t="s">
        <v>79</v>
      </c>
      <c r="M2539" s="2" t="s">
        <v>9</v>
      </c>
    </row>
    <row r="2540" spans="1:13">
      <c r="A2540" s="3">
        <v>45132</v>
      </c>
      <c r="B2540" s="1">
        <v>7</v>
      </c>
      <c r="C2540" s="1">
        <v>25</v>
      </c>
      <c r="D2540" s="2" t="s">
        <v>23</v>
      </c>
      <c r="E2540" s="1" t="s">
        <v>3953</v>
      </c>
      <c r="F2540" s="2" t="s">
        <v>4766</v>
      </c>
      <c r="G2540" s="4">
        <v>3346.9</v>
      </c>
      <c r="H2540" s="4">
        <f>表3[[#This Row],[借方发生额]]/10000</f>
        <v>0.33469</v>
      </c>
      <c r="I2540" s="2" t="s">
        <v>3136</v>
      </c>
      <c r="J2540" s="1">
        <f t="shared" si="41"/>
        <v>2023</v>
      </c>
      <c r="K2540" s="1" t="s">
        <v>3956</v>
      </c>
      <c r="L2540" s="1" t="s">
        <v>58</v>
      </c>
      <c r="M2540" s="2" t="s">
        <v>3121</v>
      </c>
    </row>
    <row r="2541" spans="1:13">
      <c r="A2541" s="3">
        <v>45132</v>
      </c>
      <c r="B2541" s="1">
        <v>7</v>
      </c>
      <c r="C2541" s="1">
        <v>26</v>
      </c>
      <c r="D2541" s="2" t="s">
        <v>23</v>
      </c>
      <c r="E2541" s="1" t="s">
        <v>3983</v>
      </c>
      <c r="F2541" s="2" t="s">
        <v>3384</v>
      </c>
      <c r="G2541" s="4">
        <v>1482</v>
      </c>
      <c r="H2541" s="4">
        <f>表3[[#This Row],[借方发生额]]/10000</f>
        <v>0.1482</v>
      </c>
      <c r="I2541" s="2" t="s">
        <v>3136</v>
      </c>
      <c r="J2541" s="1">
        <f t="shared" si="41"/>
        <v>2023</v>
      </c>
      <c r="K2541" s="1" t="s">
        <v>3133</v>
      </c>
      <c r="L2541" s="1" t="s">
        <v>3133</v>
      </c>
      <c r="M2541" s="2" t="s">
        <v>9</v>
      </c>
    </row>
    <row r="2542" spans="1:13">
      <c r="A2542" s="3">
        <v>45132</v>
      </c>
      <c r="B2542" s="1">
        <v>7</v>
      </c>
      <c r="C2542" s="1">
        <v>27</v>
      </c>
      <c r="D2542" s="2" t="s">
        <v>23</v>
      </c>
      <c r="E2542" s="1" t="s">
        <v>3941</v>
      </c>
      <c r="F2542" s="2" t="s">
        <v>4767</v>
      </c>
      <c r="G2542" s="4">
        <v>1713</v>
      </c>
      <c r="H2542" s="4">
        <f>表3[[#This Row],[借方发生额]]/10000</f>
        <v>0.1713</v>
      </c>
      <c r="I2542" s="2" t="s">
        <v>3136</v>
      </c>
      <c r="J2542" s="1">
        <f t="shared" si="41"/>
        <v>2023</v>
      </c>
      <c r="K2542" s="1" t="s">
        <v>40</v>
      </c>
      <c r="L2542" s="1" t="s">
        <v>288</v>
      </c>
      <c r="M2542" s="2" t="s">
        <v>9</v>
      </c>
    </row>
    <row r="2543" spans="1:13">
      <c r="A2543" s="3">
        <v>45132</v>
      </c>
      <c r="B2543" s="1">
        <v>7</v>
      </c>
      <c r="C2543" s="1">
        <v>34</v>
      </c>
      <c r="D2543" s="2" t="s">
        <v>23</v>
      </c>
      <c r="E2543" s="1" t="s">
        <v>3953</v>
      </c>
      <c r="F2543" s="2" t="s">
        <v>4409</v>
      </c>
      <c r="G2543" s="1">
        <v>902.65</v>
      </c>
      <c r="H2543" s="1">
        <f>表3[[#This Row],[借方发生额]]/10000</f>
        <v>0.090265</v>
      </c>
      <c r="I2543" s="2" t="s">
        <v>3136</v>
      </c>
      <c r="J2543" s="1">
        <f t="shared" si="41"/>
        <v>2023</v>
      </c>
      <c r="K2543" s="1" t="s">
        <v>3956</v>
      </c>
      <c r="L2543" s="1" t="s">
        <v>58</v>
      </c>
      <c r="M2543" s="2" t="s">
        <v>3121</v>
      </c>
    </row>
    <row r="2544" spans="1:13">
      <c r="A2544" s="3">
        <v>45132</v>
      </c>
      <c r="B2544" s="1">
        <v>7</v>
      </c>
      <c r="C2544" s="1">
        <v>36</v>
      </c>
      <c r="D2544" s="2" t="s">
        <v>23</v>
      </c>
      <c r="E2544" s="1" t="s">
        <v>3945</v>
      </c>
      <c r="F2544" s="2" t="s">
        <v>4073</v>
      </c>
      <c r="G2544" s="1">
        <v>528</v>
      </c>
      <c r="H2544" s="1">
        <f>表3[[#This Row],[借方发生额]]/10000</f>
        <v>0.0528</v>
      </c>
      <c r="I2544" s="2" t="s">
        <v>3136</v>
      </c>
      <c r="J2544" s="1">
        <f t="shared" si="41"/>
        <v>2023</v>
      </c>
      <c r="K2544" s="1" t="s">
        <v>58</v>
      </c>
      <c r="L2544" s="1" t="s">
        <v>58</v>
      </c>
      <c r="M2544" s="2" t="s">
        <v>3121</v>
      </c>
    </row>
    <row r="2545" spans="1:13">
      <c r="A2545" s="3">
        <v>45132</v>
      </c>
      <c r="B2545" s="1">
        <v>7</v>
      </c>
      <c r="C2545" s="1">
        <v>36</v>
      </c>
      <c r="D2545" s="2" t="s">
        <v>23</v>
      </c>
      <c r="E2545" s="1" t="s">
        <v>3939</v>
      </c>
      <c r="F2545" s="2" t="s">
        <v>3975</v>
      </c>
      <c r="G2545" s="4">
        <v>3629.43</v>
      </c>
      <c r="H2545" s="4">
        <f>表3[[#This Row],[借方发生额]]/10000</f>
        <v>0.362943</v>
      </c>
      <c r="I2545" s="2" t="s">
        <v>3136</v>
      </c>
      <c r="J2545" s="1">
        <f t="shared" si="41"/>
        <v>2023</v>
      </c>
      <c r="K2545" s="1" t="s">
        <v>79</v>
      </c>
      <c r="L2545" s="1" t="s">
        <v>79</v>
      </c>
      <c r="M2545" s="2" t="s">
        <v>9</v>
      </c>
    </row>
    <row r="2546" spans="1:13">
      <c r="A2546" s="3">
        <v>45132</v>
      </c>
      <c r="B2546" s="1">
        <v>7</v>
      </c>
      <c r="C2546" s="1">
        <v>45</v>
      </c>
      <c r="D2546" s="2" t="s">
        <v>23</v>
      </c>
      <c r="E2546" s="1" t="s">
        <v>3945</v>
      </c>
      <c r="F2546" s="2" t="s">
        <v>3497</v>
      </c>
      <c r="G2546" s="4">
        <v>1014.96</v>
      </c>
      <c r="H2546" s="4">
        <f>表3[[#This Row],[借方发生额]]/10000</f>
        <v>0.101496</v>
      </c>
      <c r="I2546" s="2" t="s">
        <v>3136</v>
      </c>
      <c r="J2546" s="1">
        <f t="shared" si="41"/>
        <v>2023</v>
      </c>
      <c r="K2546" s="1" t="s">
        <v>58</v>
      </c>
      <c r="L2546" s="1" t="s">
        <v>58</v>
      </c>
      <c r="M2546" s="2" t="s">
        <v>3121</v>
      </c>
    </row>
    <row r="2547" spans="1:13">
      <c r="A2547" s="3">
        <v>45132</v>
      </c>
      <c r="B2547" s="1">
        <v>7</v>
      </c>
      <c r="C2547" s="1">
        <v>46</v>
      </c>
      <c r="D2547" s="2" t="s">
        <v>23</v>
      </c>
      <c r="E2547" s="1" t="s">
        <v>3939</v>
      </c>
      <c r="F2547" s="2" t="s">
        <v>4768</v>
      </c>
      <c r="G2547" s="4">
        <v>2448</v>
      </c>
      <c r="H2547" s="4">
        <f>表3[[#This Row],[借方发生额]]/10000</f>
        <v>0.2448</v>
      </c>
      <c r="I2547" s="2" t="s">
        <v>3136</v>
      </c>
      <c r="J2547" s="1">
        <f t="shared" si="41"/>
        <v>2023</v>
      </c>
      <c r="K2547" s="1" t="s">
        <v>79</v>
      </c>
      <c r="L2547" s="1" t="s">
        <v>79</v>
      </c>
      <c r="M2547" s="2" t="s">
        <v>9</v>
      </c>
    </row>
    <row r="2548" spans="1:13">
      <c r="A2548" s="3">
        <v>45132</v>
      </c>
      <c r="B2548" s="1">
        <v>7</v>
      </c>
      <c r="C2548" s="1">
        <v>48</v>
      </c>
      <c r="D2548" s="2" t="s">
        <v>23</v>
      </c>
      <c r="E2548" s="1" t="s">
        <v>3939</v>
      </c>
      <c r="F2548" s="2" t="s">
        <v>4769</v>
      </c>
      <c r="G2548" s="4">
        <v>113207.55</v>
      </c>
      <c r="H2548" s="4">
        <f>表3[[#This Row],[借方发生额]]/10000</f>
        <v>11.320755</v>
      </c>
      <c r="I2548" s="2" t="s">
        <v>3136</v>
      </c>
      <c r="J2548" s="1">
        <f t="shared" si="41"/>
        <v>2023</v>
      </c>
      <c r="K2548" s="1" t="s">
        <v>79</v>
      </c>
      <c r="L2548" s="1" t="s">
        <v>79</v>
      </c>
      <c r="M2548" s="2" t="s">
        <v>9</v>
      </c>
    </row>
    <row r="2549" spans="1:13">
      <c r="A2549" s="3">
        <v>45132</v>
      </c>
      <c r="B2549" s="1">
        <v>7</v>
      </c>
      <c r="C2549" s="1">
        <v>58</v>
      </c>
      <c r="D2549" s="2" t="s">
        <v>23</v>
      </c>
      <c r="E2549" s="1" t="s">
        <v>3945</v>
      </c>
      <c r="F2549" s="2" t="s">
        <v>4043</v>
      </c>
      <c r="G2549" s="4">
        <v>1082.05</v>
      </c>
      <c r="H2549" s="4">
        <f>表3[[#This Row],[借方发生额]]/10000</f>
        <v>0.108205</v>
      </c>
      <c r="I2549" s="2" t="s">
        <v>3136</v>
      </c>
      <c r="J2549" s="1">
        <f t="shared" si="41"/>
        <v>2023</v>
      </c>
      <c r="K2549" s="1" t="s">
        <v>58</v>
      </c>
      <c r="L2549" s="1" t="s">
        <v>58</v>
      </c>
      <c r="M2549" s="2" t="s">
        <v>3121</v>
      </c>
    </row>
    <row r="2550" spans="1:13">
      <c r="A2550" s="3">
        <v>45132</v>
      </c>
      <c r="B2550" s="1">
        <v>7</v>
      </c>
      <c r="C2550" s="1">
        <v>58</v>
      </c>
      <c r="D2550" s="2" t="s">
        <v>23</v>
      </c>
      <c r="E2550" s="1" t="s">
        <v>3939</v>
      </c>
      <c r="F2550" s="2" t="s">
        <v>4055</v>
      </c>
      <c r="G2550" s="1">
        <v>597.48</v>
      </c>
      <c r="H2550" s="1">
        <f>表3[[#This Row],[借方发生额]]/10000</f>
        <v>0.059748</v>
      </c>
      <c r="I2550" s="2" t="s">
        <v>3136</v>
      </c>
      <c r="J2550" s="1">
        <f t="shared" si="41"/>
        <v>2023</v>
      </c>
      <c r="K2550" s="1" t="s">
        <v>79</v>
      </c>
      <c r="L2550" s="1" t="s">
        <v>79</v>
      </c>
      <c r="M2550" s="2" t="s">
        <v>9</v>
      </c>
    </row>
    <row r="2551" spans="1:13">
      <c r="A2551" s="3">
        <v>45132</v>
      </c>
      <c r="B2551" s="1">
        <v>7</v>
      </c>
      <c r="C2551" s="1">
        <v>58</v>
      </c>
      <c r="D2551" s="2" t="s">
        <v>23</v>
      </c>
      <c r="E2551" s="1" t="s">
        <v>3941</v>
      </c>
      <c r="F2551" s="2" t="s">
        <v>3942</v>
      </c>
      <c r="G2551" s="4">
        <v>1381.5</v>
      </c>
      <c r="H2551" s="4">
        <f>表3[[#This Row],[借方发生额]]/10000</f>
        <v>0.13815</v>
      </c>
      <c r="I2551" s="2" t="s">
        <v>3136</v>
      </c>
      <c r="J2551" s="1">
        <f t="shared" si="41"/>
        <v>2023</v>
      </c>
      <c r="K2551" s="1" t="s">
        <v>40</v>
      </c>
      <c r="L2551" s="1" t="s">
        <v>288</v>
      </c>
      <c r="M2551" s="2" t="s">
        <v>9</v>
      </c>
    </row>
    <row r="2552" spans="1:13">
      <c r="A2552" s="3">
        <v>45132</v>
      </c>
      <c r="B2552" s="1">
        <v>7</v>
      </c>
      <c r="C2552" s="1">
        <v>58</v>
      </c>
      <c r="D2552" s="2" t="s">
        <v>23</v>
      </c>
      <c r="E2552" s="1" t="s">
        <v>3948</v>
      </c>
      <c r="F2552" s="2" t="s">
        <v>3962</v>
      </c>
      <c r="G2552" s="1">
        <v>413.11</v>
      </c>
      <c r="H2552" s="1">
        <f>表3[[#This Row],[借方发生额]]/10000</f>
        <v>0.041311</v>
      </c>
      <c r="I2552" s="2" t="s">
        <v>3136</v>
      </c>
      <c r="J2552" s="1">
        <f t="shared" si="41"/>
        <v>2023</v>
      </c>
      <c r="K2552" s="1" t="s">
        <v>288</v>
      </c>
      <c r="L2552" s="1" t="s">
        <v>288</v>
      </c>
      <c r="M2552" s="2" t="s">
        <v>9</v>
      </c>
    </row>
    <row r="2553" spans="1:13">
      <c r="A2553" s="3">
        <v>45132</v>
      </c>
      <c r="B2553" s="1">
        <v>7</v>
      </c>
      <c r="C2553" s="1">
        <v>59</v>
      </c>
      <c r="D2553" s="2" t="s">
        <v>23</v>
      </c>
      <c r="E2553" s="1" t="s">
        <v>3941</v>
      </c>
      <c r="F2553" s="2" t="s">
        <v>4021</v>
      </c>
      <c r="G2553" s="4">
        <v>2998</v>
      </c>
      <c r="H2553" s="4">
        <f>表3[[#This Row],[借方发生额]]/10000</f>
        <v>0.2998</v>
      </c>
      <c r="I2553" s="2" t="s">
        <v>3136</v>
      </c>
      <c r="J2553" s="1">
        <f t="shared" si="41"/>
        <v>2023</v>
      </c>
      <c r="K2553" s="1" t="s">
        <v>40</v>
      </c>
      <c r="L2553" s="1" t="s">
        <v>288</v>
      </c>
      <c r="M2553" s="2" t="s">
        <v>9</v>
      </c>
    </row>
    <row r="2554" spans="1:13">
      <c r="A2554" s="3">
        <v>45132</v>
      </c>
      <c r="B2554" s="1">
        <v>7</v>
      </c>
      <c r="C2554" s="1">
        <v>60</v>
      </c>
      <c r="D2554" s="2" t="s">
        <v>23</v>
      </c>
      <c r="E2554" s="1" t="s">
        <v>3948</v>
      </c>
      <c r="F2554" s="2" t="s">
        <v>4432</v>
      </c>
      <c r="G2554" s="1">
        <v>271</v>
      </c>
      <c r="H2554" s="1">
        <f>表3[[#This Row],[借方发生额]]/10000</f>
        <v>0.0271</v>
      </c>
      <c r="I2554" s="2" t="s">
        <v>3136</v>
      </c>
      <c r="J2554" s="1">
        <f t="shared" si="41"/>
        <v>2023</v>
      </c>
      <c r="K2554" s="1" t="s">
        <v>288</v>
      </c>
      <c r="L2554" s="1" t="s">
        <v>288</v>
      </c>
      <c r="M2554" s="2" t="s">
        <v>9</v>
      </c>
    </row>
    <row r="2555" spans="1:13">
      <c r="A2555" s="3">
        <v>45132</v>
      </c>
      <c r="B2555" s="1">
        <v>7</v>
      </c>
      <c r="C2555" s="1">
        <v>62</v>
      </c>
      <c r="D2555" s="2" t="s">
        <v>23</v>
      </c>
      <c r="E2555" s="1" t="s">
        <v>3939</v>
      </c>
      <c r="F2555" s="2" t="s">
        <v>4770</v>
      </c>
      <c r="G2555" s="4">
        <v>1386.14</v>
      </c>
      <c r="H2555" s="4">
        <f>表3[[#This Row],[借方发生额]]/10000</f>
        <v>0.138614</v>
      </c>
      <c r="I2555" s="2" t="s">
        <v>3136</v>
      </c>
      <c r="J2555" s="1">
        <f t="shared" si="41"/>
        <v>2023</v>
      </c>
      <c r="K2555" s="1" t="s">
        <v>79</v>
      </c>
      <c r="L2555" s="1" t="s">
        <v>79</v>
      </c>
      <c r="M2555" s="2" t="s">
        <v>9</v>
      </c>
    </row>
    <row r="2556" spans="1:13">
      <c r="A2556" s="3">
        <v>45132</v>
      </c>
      <c r="B2556" s="1">
        <v>7</v>
      </c>
      <c r="C2556" s="1">
        <v>75</v>
      </c>
      <c r="D2556" s="2" t="s">
        <v>23</v>
      </c>
      <c r="E2556" s="1" t="s">
        <v>3953</v>
      </c>
      <c r="F2556" s="2" t="s">
        <v>4698</v>
      </c>
      <c r="G2556" s="4">
        <v>3542.48</v>
      </c>
      <c r="H2556" s="4">
        <f>表3[[#This Row],[借方发生额]]/10000</f>
        <v>0.354248</v>
      </c>
      <c r="I2556" s="2" t="s">
        <v>3136</v>
      </c>
      <c r="J2556" s="1">
        <f t="shared" si="41"/>
        <v>2023</v>
      </c>
      <c r="K2556" s="1" t="s">
        <v>3956</v>
      </c>
      <c r="L2556" s="1" t="s">
        <v>58</v>
      </c>
      <c r="M2556" s="2" t="s">
        <v>3121</v>
      </c>
    </row>
    <row r="2557" spans="1:13">
      <c r="A2557" s="3">
        <v>45132</v>
      </c>
      <c r="B2557" s="1">
        <v>7</v>
      </c>
      <c r="C2557" s="1">
        <v>76</v>
      </c>
      <c r="D2557" s="2" t="s">
        <v>23</v>
      </c>
      <c r="E2557" s="1" t="s">
        <v>3945</v>
      </c>
      <c r="F2557" s="2" t="s">
        <v>4043</v>
      </c>
      <c r="G2557" s="1">
        <v>214</v>
      </c>
      <c r="H2557" s="1">
        <f>表3[[#This Row],[借方发生额]]/10000</f>
        <v>0.0214</v>
      </c>
      <c r="I2557" s="2" t="s">
        <v>3136</v>
      </c>
      <c r="J2557" s="1">
        <f t="shared" si="41"/>
        <v>2023</v>
      </c>
      <c r="K2557" s="1" t="s">
        <v>58</v>
      </c>
      <c r="L2557" s="1" t="s">
        <v>58</v>
      </c>
      <c r="M2557" s="2" t="s">
        <v>3121</v>
      </c>
    </row>
    <row r="2558" spans="1:13">
      <c r="A2558" s="3">
        <v>45132</v>
      </c>
      <c r="B2558" s="1">
        <v>7</v>
      </c>
      <c r="C2558" s="1">
        <v>76</v>
      </c>
      <c r="D2558" s="2" t="s">
        <v>23</v>
      </c>
      <c r="E2558" s="1" t="s">
        <v>3939</v>
      </c>
      <c r="F2558" s="2" t="s">
        <v>4055</v>
      </c>
      <c r="G2558" s="1">
        <v>188</v>
      </c>
      <c r="H2558" s="1">
        <f>表3[[#This Row],[借方发生额]]/10000</f>
        <v>0.0188</v>
      </c>
      <c r="I2558" s="2" t="s">
        <v>3136</v>
      </c>
      <c r="J2558" s="1">
        <f t="shared" si="41"/>
        <v>2023</v>
      </c>
      <c r="K2558" s="1" t="s">
        <v>79</v>
      </c>
      <c r="L2558" s="1" t="s">
        <v>79</v>
      </c>
      <c r="M2558" s="2" t="s">
        <v>9</v>
      </c>
    </row>
    <row r="2559" spans="1:13">
      <c r="A2559" s="3">
        <v>45132</v>
      </c>
      <c r="B2559" s="1">
        <v>7</v>
      </c>
      <c r="C2559" s="1">
        <v>76</v>
      </c>
      <c r="D2559" s="2" t="s">
        <v>23</v>
      </c>
      <c r="E2559" s="1" t="s">
        <v>3941</v>
      </c>
      <c r="F2559" s="2" t="s">
        <v>3942</v>
      </c>
      <c r="G2559" s="1">
        <v>667</v>
      </c>
      <c r="H2559" s="1">
        <f>表3[[#This Row],[借方发生额]]/10000</f>
        <v>0.0667</v>
      </c>
      <c r="I2559" s="2" t="s">
        <v>3136</v>
      </c>
      <c r="J2559" s="1">
        <f t="shared" si="41"/>
        <v>2023</v>
      </c>
      <c r="K2559" s="1" t="s">
        <v>40</v>
      </c>
      <c r="L2559" s="1" t="s">
        <v>288</v>
      </c>
      <c r="M2559" s="2" t="s">
        <v>9</v>
      </c>
    </row>
    <row r="2560" spans="1:13">
      <c r="A2560" s="3">
        <v>45132</v>
      </c>
      <c r="B2560" s="1">
        <v>7</v>
      </c>
      <c r="C2560" s="1">
        <v>76</v>
      </c>
      <c r="D2560" s="2" t="s">
        <v>23</v>
      </c>
      <c r="E2560" s="1" t="s">
        <v>3948</v>
      </c>
      <c r="F2560" s="2" t="s">
        <v>3962</v>
      </c>
      <c r="G2560" s="1">
        <v>170.88</v>
      </c>
      <c r="H2560" s="1">
        <f>表3[[#This Row],[借方发生额]]/10000</f>
        <v>0.017088</v>
      </c>
      <c r="I2560" s="2" t="s">
        <v>3136</v>
      </c>
      <c r="J2560" s="1">
        <f t="shared" ref="J2560:J2623" si="42">YEAR(A2560)</f>
        <v>2023</v>
      </c>
      <c r="K2560" s="1" t="s">
        <v>288</v>
      </c>
      <c r="L2560" s="1" t="s">
        <v>288</v>
      </c>
      <c r="M2560" s="2" t="s">
        <v>9</v>
      </c>
    </row>
    <row r="2561" spans="1:13">
      <c r="A2561" s="3">
        <v>45132</v>
      </c>
      <c r="B2561" s="1">
        <v>7</v>
      </c>
      <c r="C2561" s="1">
        <v>77</v>
      </c>
      <c r="D2561" s="2" t="s">
        <v>23</v>
      </c>
      <c r="E2561" s="1" t="s">
        <v>3945</v>
      </c>
      <c r="F2561" s="2" t="s">
        <v>4073</v>
      </c>
      <c r="G2561" s="1">
        <v>356.36</v>
      </c>
      <c r="H2561" s="1">
        <f>表3[[#This Row],[借方发生额]]/10000</f>
        <v>0.035636</v>
      </c>
      <c r="I2561" s="2" t="s">
        <v>3136</v>
      </c>
      <c r="J2561" s="1">
        <f t="shared" si="42"/>
        <v>2023</v>
      </c>
      <c r="K2561" s="1" t="s">
        <v>58</v>
      </c>
      <c r="L2561" s="1" t="s">
        <v>58</v>
      </c>
      <c r="M2561" s="2" t="s">
        <v>3121</v>
      </c>
    </row>
    <row r="2562" spans="1:13">
      <c r="A2562" s="3">
        <v>45132</v>
      </c>
      <c r="B2562" s="1">
        <v>7</v>
      </c>
      <c r="C2562" s="1">
        <v>78</v>
      </c>
      <c r="D2562" s="2" t="s">
        <v>23</v>
      </c>
      <c r="E2562" s="1" t="s">
        <v>3983</v>
      </c>
      <c r="F2562" s="2" t="s">
        <v>4021</v>
      </c>
      <c r="G2562" s="4">
        <v>3462</v>
      </c>
      <c r="H2562" s="4">
        <f>表3[[#This Row],[借方发生额]]/10000</f>
        <v>0.3462</v>
      </c>
      <c r="I2562" s="2" t="s">
        <v>3136</v>
      </c>
      <c r="J2562" s="1">
        <f t="shared" si="42"/>
        <v>2023</v>
      </c>
      <c r="K2562" s="1" t="s">
        <v>3133</v>
      </c>
      <c r="L2562" s="1" t="s">
        <v>3133</v>
      </c>
      <c r="M2562" s="2" t="s">
        <v>9</v>
      </c>
    </row>
    <row r="2563" spans="1:13">
      <c r="A2563" s="3">
        <v>45132</v>
      </c>
      <c r="B2563" s="1">
        <v>7</v>
      </c>
      <c r="C2563" s="1">
        <v>80</v>
      </c>
      <c r="D2563" s="2" t="s">
        <v>23</v>
      </c>
      <c r="E2563" s="1" t="s">
        <v>3972</v>
      </c>
      <c r="F2563" s="2" t="s">
        <v>4453</v>
      </c>
      <c r="G2563" s="4">
        <v>13310.14</v>
      </c>
      <c r="H2563" s="4">
        <f>表3[[#This Row],[借方发生额]]/10000</f>
        <v>1.331014</v>
      </c>
      <c r="I2563" s="2" t="s">
        <v>3136</v>
      </c>
      <c r="J2563" s="1">
        <f t="shared" si="42"/>
        <v>2023</v>
      </c>
      <c r="K2563" s="1" t="s">
        <v>3533</v>
      </c>
      <c r="L2563" s="1" t="s">
        <v>27</v>
      </c>
      <c r="M2563" s="2" t="s">
        <v>3122</v>
      </c>
    </row>
    <row r="2564" spans="1:13">
      <c r="A2564" s="3">
        <v>45132</v>
      </c>
      <c r="B2564" s="1">
        <v>7</v>
      </c>
      <c r="C2564" s="1">
        <v>80</v>
      </c>
      <c r="D2564" s="2" t="s">
        <v>23</v>
      </c>
      <c r="E2564" s="1" t="s">
        <v>3972</v>
      </c>
      <c r="F2564" s="2" t="s">
        <v>4703</v>
      </c>
      <c r="G2564" s="4">
        <v>1233.56</v>
      </c>
      <c r="H2564" s="4">
        <f>表3[[#This Row],[借方发生额]]/10000</f>
        <v>0.123356</v>
      </c>
      <c r="I2564" s="2" t="s">
        <v>3136</v>
      </c>
      <c r="J2564" s="1">
        <f t="shared" si="42"/>
        <v>2023</v>
      </c>
      <c r="K2564" s="1" t="s">
        <v>3533</v>
      </c>
      <c r="L2564" s="1" t="s">
        <v>27</v>
      </c>
      <c r="M2564" s="2" t="s">
        <v>3122</v>
      </c>
    </row>
    <row r="2565" spans="1:13">
      <c r="A2565" s="3">
        <v>45132</v>
      </c>
      <c r="B2565" s="1">
        <v>7</v>
      </c>
      <c r="C2565" s="1">
        <v>89</v>
      </c>
      <c r="D2565" s="2" t="s">
        <v>23</v>
      </c>
      <c r="E2565" s="1" t="s">
        <v>3953</v>
      </c>
      <c r="F2565" s="2" t="s">
        <v>4771</v>
      </c>
      <c r="G2565" s="4">
        <v>5470.58</v>
      </c>
      <c r="H2565" s="4">
        <f>表3[[#This Row],[借方发生额]]/10000</f>
        <v>0.547058</v>
      </c>
      <c r="I2565" s="2" t="s">
        <v>3136</v>
      </c>
      <c r="J2565" s="1">
        <f t="shared" si="42"/>
        <v>2023</v>
      </c>
      <c r="K2565" s="1" t="s">
        <v>3956</v>
      </c>
      <c r="L2565" s="1" t="s">
        <v>58</v>
      </c>
      <c r="M2565" s="2" t="s">
        <v>3121</v>
      </c>
    </row>
    <row r="2566" spans="1:13">
      <c r="A2566" s="3">
        <v>45132</v>
      </c>
      <c r="B2566" s="1">
        <v>7</v>
      </c>
      <c r="C2566" s="1">
        <v>89</v>
      </c>
      <c r="D2566" s="2" t="s">
        <v>23</v>
      </c>
      <c r="E2566" s="1" t="s">
        <v>3953</v>
      </c>
      <c r="F2566" s="2" t="s">
        <v>4771</v>
      </c>
      <c r="G2566" s="1">
        <v>190</v>
      </c>
      <c r="H2566" s="1">
        <f>表3[[#This Row],[借方发生额]]/10000</f>
        <v>0.019</v>
      </c>
      <c r="I2566" s="2" t="s">
        <v>3136</v>
      </c>
      <c r="J2566" s="1">
        <f t="shared" si="42"/>
        <v>2023</v>
      </c>
      <c r="K2566" s="1" t="s">
        <v>3956</v>
      </c>
      <c r="L2566" s="1" t="s">
        <v>58</v>
      </c>
      <c r="M2566" s="2" t="s">
        <v>3121</v>
      </c>
    </row>
    <row r="2567" spans="1:13">
      <c r="A2567" s="3">
        <v>45132</v>
      </c>
      <c r="B2567" s="1">
        <v>7</v>
      </c>
      <c r="C2567" s="1">
        <v>90</v>
      </c>
      <c r="D2567" s="2" t="s">
        <v>23</v>
      </c>
      <c r="E2567" s="1" t="s">
        <v>3939</v>
      </c>
      <c r="F2567" s="2" t="s">
        <v>4055</v>
      </c>
      <c r="G2567" s="4">
        <v>1374.67</v>
      </c>
      <c r="H2567" s="4">
        <f>表3[[#This Row],[借方发生额]]/10000</f>
        <v>0.137467</v>
      </c>
      <c r="I2567" s="2" t="s">
        <v>3136</v>
      </c>
      <c r="J2567" s="1">
        <f t="shared" si="42"/>
        <v>2023</v>
      </c>
      <c r="K2567" s="1" t="s">
        <v>79</v>
      </c>
      <c r="L2567" s="1" t="s">
        <v>79</v>
      </c>
      <c r="M2567" s="2" t="s">
        <v>9</v>
      </c>
    </row>
    <row r="2568" spans="1:13">
      <c r="A2568" s="3">
        <v>45132</v>
      </c>
      <c r="B2568" s="1">
        <v>7</v>
      </c>
      <c r="C2568" s="1">
        <v>91</v>
      </c>
      <c r="D2568" s="2" t="s">
        <v>23</v>
      </c>
      <c r="E2568" s="1" t="s">
        <v>3939</v>
      </c>
      <c r="F2568" s="2" t="s">
        <v>4772</v>
      </c>
      <c r="G2568" s="4">
        <v>2711.55</v>
      </c>
      <c r="H2568" s="4">
        <f>表3[[#This Row],[借方发生额]]/10000</f>
        <v>0.271155</v>
      </c>
      <c r="I2568" s="2" t="s">
        <v>3136</v>
      </c>
      <c r="J2568" s="1">
        <f t="shared" si="42"/>
        <v>2023</v>
      </c>
      <c r="K2568" s="1" t="s">
        <v>79</v>
      </c>
      <c r="L2568" s="1" t="s">
        <v>79</v>
      </c>
      <c r="M2568" s="2" t="s">
        <v>9</v>
      </c>
    </row>
    <row r="2569" spans="1:13">
      <c r="A2569" s="3">
        <v>45132</v>
      </c>
      <c r="B2569" s="1">
        <v>7</v>
      </c>
      <c r="C2569" s="1">
        <v>93</v>
      </c>
      <c r="D2569" s="2" t="s">
        <v>23</v>
      </c>
      <c r="E2569" s="1" t="s">
        <v>3953</v>
      </c>
      <c r="F2569" s="2" t="s">
        <v>4773</v>
      </c>
      <c r="G2569" s="4">
        <v>6828.7</v>
      </c>
      <c r="H2569" s="4">
        <f>表3[[#This Row],[借方发生额]]/10000</f>
        <v>0.68287</v>
      </c>
      <c r="I2569" s="2" t="s">
        <v>3136</v>
      </c>
      <c r="J2569" s="1">
        <f t="shared" si="42"/>
        <v>2023</v>
      </c>
      <c r="K2569" s="1" t="s">
        <v>3956</v>
      </c>
      <c r="L2569" s="1" t="s">
        <v>58</v>
      </c>
      <c r="M2569" s="2" t="s">
        <v>3121</v>
      </c>
    </row>
    <row r="2570" spans="1:13">
      <c r="A2570" s="3">
        <v>45132</v>
      </c>
      <c r="B2570" s="1">
        <v>7</v>
      </c>
      <c r="C2570" s="1">
        <v>97</v>
      </c>
      <c r="D2570" s="2" t="s">
        <v>23</v>
      </c>
      <c r="E2570" s="1" t="s">
        <v>3945</v>
      </c>
      <c r="F2570" s="2" t="s">
        <v>3411</v>
      </c>
      <c r="G2570" s="4">
        <v>1600</v>
      </c>
      <c r="H2570" s="4">
        <f>表3[[#This Row],[借方发生额]]/10000</f>
        <v>0.16</v>
      </c>
      <c r="I2570" s="2" t="s">
        <v>1814</v>
      </c>
      <c r="J2570" s="1">
        <f t="shared" si="42"/>
        <v>2023</v>
      </c>
      <c r="K2570" s="1" t="s">
        <v>58</v>
      </c>
      <c r="L2570" s="1" t="s">
        <v>58</v>
      </c>
      <c r="M2570" s="2" t="s">
        <v>3121</v>
      </c>
    </row>
    <row r="2571" spans="1:13">
      <c r="A2571" s="3">
        <v>45132</v>
      </c>
      <c r="B2571" s="1">
        <v>7</v>
      </c>
      <c r="C2571" s="1">
        <v>97</v>
      </c>
      <c r="D2571" s="2" t="s">
        <v>23</v>
      </c>
      <c r="E2571" s="1" t="s">
        <v>4030</v>
      </c>
      <c r="F2571" s="2" t="s">
        <v>4774</v>
      </c>
      <c r="G2571" s="4">
        <v>1100</v>
      </c>
      <c r="H2571" s="4">
        <f>表3[[#This Row],[借方发生额]]/10000</f>
        <v>0.11</v>
      </c>
      <c r="I2571" s="2" t="s">
        <v>1814</v>
      </c>
      <c r="J2571" s="1">
        <f t="shared" si="42"/>
        <v>2023</v>
      </c>
      <c r="K2571" s="1" t="s">
        <v>4032</v>
      </c>
      <c r="L2571" s="1" t="s">
        <v>79</v>
      </c>
      <c r="M2571" s="2" t="s">
        <v>9</v>
      </c>
    </row>
    <row r="2572" spans="1:13">
      <c r="A2572" s="3">
        <v>45132</v>
      </c>
      <c r="B2572" s="1">
        <v>7</v>
      </c>
      <c r="C2572" s="1">
        <v>97</v>
      </c>
      <c r="D2572" s="2" t="s">
        <v>23</v>
      </c>
      <c r="E2572" s="1" t="s">
        <v>3970</v>
      </c>
      <c r="F2572" s="2" t="s">
        <v>3568</v>
      </c>
      <c r="G2572" s="4">
        <v>1368</v>
      </c>
      <c r="H2572" s="4">
        <f>表3[[#This Row],[借方发生额]]/10000</f>
        <v>0.1368</v>
      </c>
      <c r="I2572" s="2" t="s">
        <v>1814</v>
      </c>
      <c r="J2572" s="1">
        <f t="shared" si="42"/>
        <v>2023</v>
      </c>
      <c r="K2572" s="1" t="s">
        <v>378</v>
      </c>
      <c r="L2572" s="1" t="s">
        <v>3131</v>
      </c>
      <c r="M2572" s="2" t="s">
        <v>9</v>
      </c>
    </row>
    <row r="2573" spans="1:13">
      <c r="A2573" s="3">
        <v>45132</v>
      </c>
      <c r="B2573" s="1">
        <v>7</v>
      </c>
      <c r="C2573" s="1">
        <v>97</v>
      </c>
      <c r="D2573" s="2" t="s">
        <v>23</v>
      </c>
      <c r="E2573" s="1" t="s">
        <v>3939</v>
      </c>
      <c r="F2573" s="2" t="s">
        <v>3569</v>
      </c>
      <c r="G2573" s="1">
        <v>538.68</v>
      </c>
      <c r="H2573" s="1">
        <f>表3[[#This Row],[借方发生额]]/10000</f>
        <v>0.053868</v>
      </c>
      <c r="I2573" s="2" t="s">
        <v>1814</v>
      </c>
      <c r="J2573" s="1">
        <f t="shared" si="42"/>
        <v>2023</v>
      </c>
      <c r="K2573" s="1" t="s">
        <v>79</v>
      </c>
      <c r="L2573" s="1" t="s">
        <v>79</v>
      </c>
      <c r="M2573" s="2" t="s">
        <v>9</v>
      </c>
    </row>
    <row r="2574" spans="1:13">
      <c r="A2574" s="3">
        <v>45137</v>
      </c>
      <c r="B2574" s="1">
        <v>7</v>
      </c>
      <c r="C2574" s="1">
        <v>118</v>
      </c>
      <c r="D2574" s="2" t="s">
        <v>23</v>
      </c>
      <c r="E2574" s="1" t="s">
        <v>3953</v>
      </c>
      <c r="F2574" s="2" t="s">
        <v>4026</v>
      </c>
      <c r="G2574" s="1">
        <v>601</v>
      </c>
      <c r="H2574" s="1">
        <f>表3[[#This Row],[借方发生额]]/10000</f>
        <v>0.0601</v>
      </c>
      <c r="I2574" s="2" t="s">
        <v>3136</v>
      </c>
      <c r="J2574" s="1">
        <f t="shared" si="42"/>
        <v>2023</v>
      </c>
      <c r="K2574" s="1" t="s">
        <v>3956</v>
      </c>
      <c r="L2574" s="1" t="s">
        <v>58</v>
      </c>
      <c r="M2574" s="2" t="s">
        <v>3121</v>
      </c>
    </row>
    <row r="2575" spans="1:13">
      <c r="A2575" s="3">
        <v>45137</v>
      </c>
      <c r="B2575" s="1">
        <v>7</v>
      </c>
      <c r="C2575" s="1">
        <v>124</v>
      </c>
      <c r="D2575" s="2" t="s">
        <v>23</v>
      </c>
      <c r="E2575" s="1" t="s">
        <v>3939</v>
      </c>
      <c r="F2575" s="2" t="s">
        <v>4775</v>
      </c>
      <c r="G2575" s="1">
        <v>330.19</v>
      </c>
      <c r="H2575" s="1">
        <f>表3[[#This Row],[借方发生额]]/10000</f>
        <v>0.033019</v>
      </c>
      <c r="I2575" s="2" t="s">
        <v>3136</v>
      </c>
      <c r="J2575" s="1">
        <f t="shared" si="42"/>
        <v>2023</v>
      </c>
      <c r="K2575" s="1" t="s">
        <v>79</v>
      </c>
      <c r="L2575" s="1" t="s">
        <v>79</v>
      </c>
      <c r="M2575" s="2" t="s">
        <v>9</v>
      </c>
    </row>
    <row r="2576" spans="1:13">
      <c r="A2576" s="3">
        <v>45137</v>
      </c>
      <c r="B2576" s="1">
        <v>7</v>
      </c>
      <c r="C2576" s="1">
        <v>125</v>
      </c>
      <c r="D2576" s="2" t="s">
        <v>23</v>
      </c>
      <c r="E2576" s="1" t="s">
        <v>3983</v>
      </c>
      <c r="F2576" s="2" t="s">
        <v>3942</v>
      </c>
      <c r="G2576" s="1">
        <v>563</v>
      </c>
      <c r="H2576" s="1">
        <f>表3[[#This Row],[借方发生额]]/10000</f>
        <v>0.0563</v>
      </c>
      <c r="I2576" s="2" t="s">
        <v>3136</v>
      </c>
      <c r="J2576" s="1">
        <f t="shared" si="42"/>
        <v>2023</v>
      </c>
      <c r="K2576" s="1" t="s">
        <v>3133</v>
      </c>
      <c r="L2576" s="1" t="s">
        <v>3133</v>
      </c>
      <c r="M2576" s="2" t="s">
        <v>9</v>
      </c>
    </row>
    <row r="2577" spans="1:13">
      <c r="A2577" s="3">
        <v>45137</v>
      </c>
      <c r="B2577" s="1">
        <v>7</v>
      </c>
      <c r="C2577" s="1">
        <v>125</v>
      </c>
      <c r="D2577" s="2" t="s">
        <v>23</v>
      </c>
      <c r="E2577" s="1" t="s">
        <v>3939</v>
      </c>
      <c r="F2577" s="2" t="s">
        <v>4055</v>
      </c>
      <c r="G2577" s="1">
        <v>724.3</v>
      </c>
      <c r="H2577" s="1">
        <f>表3[[#This Row],[借方发生额]]/10000</f>
        <v>0.07243</v>
      </c>
      <c r="I2577" s="2" t="s">
        <v>3136</v>
      </c>
      <c r="J2577" s="1">
        <f t="shared" si="42"/>
        <v>2023</v>
      </c>
      <c r="K2577" s="1" t="s">
        <v>79</v>
      </c>
      <c r="L2577" s="1" t="s">
        <v>79</v>
      </c>
      <c r="M2577" s="2" t="s">
        <v>9</v>
      </c>
    </row>
    <row r="2578" spans="1:13">
      <c r="A2578" s="3">
        <v>45137</v>
      </c>
      <c r="B2578" s="1">
        <v>7</v>
      </c>
      <c r="C2578" s="1">
        <v>140</v>
      </c>
      <c r="D2578" s="2" t="s">
        <v>23</v>
      </c>
      <c r="E2578" s="1" t="s">
        <v>3943</v>
      </c>
      <c r="F2578" s="2" t="s">
        <v>3944</v>
      </c>
      <c r="G2578" s="4">
        <v>17699.12</v>
      </c>
      <c r="H2578" s="4">
        <f>表3[[#This Row],[借方发生额]]/10000</f>
        <v>1.769912</v>
      </c>
      <c r="I2578" s="2" t="s">
        <v>3898</v>
      </c>
      <c r="J2578" s="1">
        <f t="shared" si="42"/>
        <v>2023</v>
      </c>
      <c r="K2578" s="1" t="s">
        <v>83</v>
      </c>
      <c r="L2578" s="1" t="s">
        <v>58</v>
      </c>
      <c r="M2578" s="2" t="s">
        <v>3121</v>
      </c>
    </row>
    <row r="2579" spans="1:13">
      <c r="A2579" s="3">
        <v>45137</v>
      </c>
      <c r="B2579" s="1">
        <v>7</v>
      </c>
      <c r="C2579" s="1">
        <v>145</v>
      </c>
      <c r="D2579" s="2" t="s">
        <v>23</v>
      </c>
      <c r="E2579" s="1" t="s">
        <v>3939</v>
      </c>
      <c r="F2579" s="2" t="s">
        <v>4055</v>
      </c>
      <c r="G2579" s="1">
        <v>32.5</v>
      </c>
      <c r="H2579" s="1">
        <f>表3[[#This Row],[借方发生额]]/10000</f>
        <v>0.00325</v>
      </c>
      <c r="I2579" s="2" t="s">
        <v>3161</v>
      </c>
      <c r="J2579" s="1">
        <f t="shared" si="42"/>
        <v>2023</v>
      </c>
      <c r="K2579" s="1" t="s">
        <v>79</v>
      </c>
      <c r="L2579" s="1" t="s">
        <v>79</v>
      </c>
      <c r="M2579" s="2" t="s">
        <v>9</v>
      </c>
    </row>
    <row r="2580" spans="1:13">
      <c r="A2580" s="3">
        <v>45137</v>
      </c>
      <c r="B2580" s="1">
        <v>7</v>
      </c>
      <c r="C2580" s="1">
        <v>145</v>
      </c>
      <c r="D2580" s="2" t="s">
        <v>23</v>
      </c>
      <c r="E2580" s="1" t="s">
        <v>3948</v>
      </c>
      <c r="F2580" s="2" t="s">
        <v>3962</v>
      </c>
      <c r="G2580" s="1">
        <v>158</v>
      </c>
      <c r="H2580" s="1">
        <f>表3[[#This Row],[借方发生额]]/10000</f>
        <v>0.0158</v>
      </c>
      <c r="I2580" s="2" t="s">
        <v>3161</v>
      </c>
      <c r="J2580" s="1">
        <f t="shared" si="42"/>
        <v>2023</v>
      </c>
      <c r="K2580" s="1" t="s">
        <v>288</v>
      </c>
      <c r="L2580" s="1" t="s">
        <v>288</v>
      </c>
      <c r="M2580" s="2" t="s">
        <v>9</v>
      </c>
    </row>
    <row r="2581" spans="1:13">
      <c r="A2581" s="3">
        <v>45137</v>
      </c>
      <c r="B2581" s="1">
        <v>7</v>
      </c>
      <c r="C2581" s="1">
        <v>146</v>
      </c>
      <c r="D2581" s="2" t="s">
        <v>23</v>
      </c>
      <c r="E2581" s="1" t="s">
        <v>4119</v>
      </c>
      <c r="F2581" s="2" t="s">
        <v>4776</v>
      </c>
      <c r="G2581" s="4">
        <v>9433.96</v>
      </c>
      <c r="H2581" s="4">
        <f>表3[[#This Row],[借方发生额]]/10000</f>
        <v>0.943396</v>
      </c>
      <c r="I2581" s="2" t="s">
        <v>3136</v>
      </c>
      <c r="J2581" s="1">
        <f t="shared" si="42"/>
        <v>2023</v>
      </c>
      <c r="K2581" s="1" t="s">
        <v>4121</v>
      </c>
      <c r="L2581" s="1" t="s">
        <v>79</v>
      </c>
      <c r="M2581" s="2" t="s">
        <v>9</v>
      </c>
    </row>
    <row r="2582" spans="1:13">
      <c r="A2582" s="3">
        <v>45137</v>
      </c>
      <c r="B2582" s="1">
        <v>7</v>
      </c>
      <c r="C2582" s="1">
        <v>147</v>
      </c>
      <c r="D2582" s="2" t="s">
        <v>23</v>
      </c>
      <c r="E2582" s="1" t="s">
        <v>3939</v>
      </c>
      <c r="F2582" s="2" t="s">
        <v>4131</v>
      </c>
      <c r="G2582" s="4">
        <v>2400</v>
      </c>
      <c r="H2582" s="4">
        <f>表3[[#This Row],[借方发生额]]/10000</f>
        <v>0.24</v>
      </c>
      <c r="I2582" s="2" t="s">
        <v>3136</v>
      </c>
      <c r="J2582" s="1">
        <f t="shared" si="42"/>
        <v>2023</v>
      </c>
      <c r="K2582" s="1" t="s">
        <v>79</v>
      </c>
      <c r="L2582" s="1" t="s">
        <v>79</v>
      </c>
      <c r="M2582" s="2" t="s">
        <v>9</v>
      </c>
    </row>
    <row r="2583" spans="1:13">
      <c r="A2583" s="3">
        <v>45137</v>
      </c>
      <c r="B2583" s="1">
        <v>7</v>
      </c>
      <c r="C2583" s="1">
        <v>149</v>
      </c>
      <c r="D2583" s="2" t="s">
        <v>23</v>
      </c>
      <c r="E2583" s="1" t="s">
        <v>3953</v>
      </c>
      <c r="F2583" s="2" t="s">
        <v>4777</v>
      </c>
      <c r="G2583" s="4">
        <v>5024.92</v>
      </c>
      <c r="H2583" s="4">
        <f>表3[[#This Row],[借方发生额]]/10000</f>
        <v>0.502492</v>
      </c>
      <c r="I2583" s="2" t="s">
        <v>3136</v>
      </c>
      <c r="J2583" s="1">
        <f t="shared" si="42"/>
        <v>2023</v>
      </c>
      <c r="K2583" s="1" t="s">
        <v>3956</v>
      </c>
      <c r="L2583" s="1" t="s">
        <v>58</v>
      </c>
      <c r="M2583" s="2" t="s">
        <v>3121</v>
      </c>
    </row>
    <row r="2584" spans="1:13">
      <c r="A2584" s="3">
        <v>45137</v>
      </c>
      <c r="B2584" s="1">
        <v>7</v>
      </c>
      <c r="C2584" s="1">
        <v>160</v>
      </c>
      <c r="D2584" s="2" t="s">
        <v>23</v>
      </c>
      <c r="E2584" s="1" t="s">
        <v>3957</v>
      </c>
      <c r="F2584" s="2" t="s">
        <v>3958</v>
      </c>
      <c r="G2584" s="1">
        <v>721.7</v>
      </c>
      <c r="H2584" s="1">
        <f>表3[[#This Row],[借方发生额]]/10000</f>
        <v>0.07217</v>
      </c>
      <c r="I2584" s="2" t="s">
        <v>3136</v>
      </c>
      <c r="J2584" s="1">
        <f t="shared" si="42"/>
        <v>2023</v>
      </c>
      <c r="K2584" s="1" t="s">
        <v>3959</v>
      </c>
      <c r="L2584" s="1" t="s">
        <v>3131</v>
      </c>
      <c r="M2584" s="2" t="s">
        <v>9</v>
      </c>
    </row>
    <row r="2585" spans="1:13">
      <c r="A2585" s="3">
        <v>45137</v>
      </c>
      <c r="B2585" s="1">
        <v>7</v>
      </c>
      <c r="C2585" s="1">
        <v>162</v>
      </c>
      <c r="D2585" s="2" t="s">
        <v>23</v>
      </c>
      <c r="E2585" s="1" t="s">
        <v>3939</v>
      </c>
      <c r="F2585" s="2" t="s">
        <v>4778</v>
      </c>
      <c r="G2585" s="4">
        <v>7288</v>
      </c>
      <c r="H2585" s="4">
        <f>表3[[#This Row],[借方发生额]]/10000</f>
        <v>0.7288</v>
      </c>
      <c r="I2585" s="2" t="s">
        <v>3136</v>
      </c>
      <c r="J2585" s="1">
        <f t="shared" si="42"/>
        <v>2023</v>
      </c>
      <c r="K2585" s="1" t="s">
        <v>79</v>
      </c>
      <c r="L2585" s="1" t="s">
        <v>79</v>
      </c>
      <c r="M2585" s="2" t="s">
        <v>9</v>
      </c>
    </row>
    <row r="2586" spans="1:13">
      <c r="A2586" s="3">
        <v>45137</v>
      </c>
      <c r="B2586" s="1">
        <v>7</v>
      </c>
      <c r="C2586" s="1">
        <v>163</v>
      </c>
      <c r="D2586" s="2" t="s">
        <v>23</v>
      </c>
      <c r="E2586" s="1" t="s">
        <v>3939</v>
      </c>
      <c r="F2586" s="2" t="s">
        <v>4539</v>
      </c>
      <c r="G2586" s="4">
        <v>4760</v>
      </c>
      <c r="H2586" s="4">
        <f>表3[[#This Row],[借方发生额]]/10000</f>
        <v>0.476</v>
      </c>
      <c r="I2586" s="2" t="s">
        <v>3136</v>
      </c>
      <c r="J2586" s="1">
        <f t="shared" si="42"/>
        <v>2023</v>
      </c>
      <c r="K2586" s="1" t="s">
        <v>79</v>
      </c>
      <c r="L2586" s="1" t="s">
        <v>79</v>
      </c>
      <c r="M2586" s="2" t="s">
        <v>9</v>
      </c>
    </row>
    <row r="2587" spans="1:13">
      <c r="A2587" s="3">
        <v>45137</v>
      </c>
      <c r="B2587" s="1">
        <v>7</v>
      </c>
      <c r="C2587" s="1">
        <v>163</v>
      </c>
      <c r="D2587" s="2" t="s">
        <v>23</v>
      </c>
      <c r="E2587" s="1" t="s">
        <v>3941</v>
      </c>
      <c r="F2587" s="2" t="s">
        <v>3942</v>
      </c>
      <c r="G2587" s="4">
        <v>1371.4</v>
      </c>
      <c r="H2587" s="4">
        <f>表3[[#This Row],[借方发生额]]/10000</f>
        <v>0.13714</v>
      </c>
      <c r="I2587" s="2" t="s">
        <v>3136</v>
      </c>
      <c r="J2587" s="1">
        <f t="shared" si="42"/>
        <v>2023</v>
      </c>
      <c r="K2587" s="1" t="s">
        <v>40</v>
      </c>
      <c r="L2587" s="1" t="s">
        <v>288</v>
      </c>
      <c r="M2587" s="2" t="s">
        <v>9</v>
      </c>
    </row>
    <row r="2588" spans="1:13">
      <c r="A2588" s="3">
        <v>45137</v>
      </c>
      <c r="B2588" s="1">
        <v>7</v>
      </c>
      <c r="C2588" s="1">
        <v>172</v>
      </c>
      <c r="D2588" s="2" t="s">
        <v>23</v>
      </c>
      <c r="E2588" s="1" t="s">
        <v>3939</v>
      </c>
      <c r="F2588" s="2" t="s">
        <v>4779</v>
      </c>
      <c r="G2588" s="4">
        <v>1064.36</v>
      </c>
      <c r="H2588" s="4">
        <f>表3[[#This Row],[借方发生额]]/10000</f>
        <v>0.106436</v>
      </c>
      <c r="I2588" s="2" t="s">
        <v>3136</v>
      </c>
      <c r="J2588" s="1">
        <f t="shared" si="42"/>
        <v>2023</v>
      </c>
      <c r="K2588" s="1" t="s">
        <v>79</v>
      </c>
      <c r="L2588" s="1" t="s">
        <v>79</v>
      </c>
      <c r="M2588" s="2" t="s">
        <v>9</v>
      </c>
    </row>
    <row r="2589" spans="1:13">
      <c r="A2589" s="3">
        <v>45137</v>
      </c>
      <c r="B2589" s="1">
        <v>7</v>
      </c>
      <c r="C2589" s="1">
        <v>382</v>
      </c>
      <c r="D2589" s="2" t="s">
        <v>23</v>
      </c>
      <c r="E2589" s="1" t="s">
        <v>3985</v>
      </c>
      <c r="F2589" s="2" t="s">
        <v>4780</v>
      </c>
      <c r="G2589" s="4">
        <v>14169.11</v>
      </c>
      <c r="H2589" s="4">
        <f>表3[[#This Row],[借方发生额]]/10000</f>
        <v>1.416911</v>
      </c>
      <c r="I2589" s="2" t="s">
        <v>3136</v>
      </c>
      <c r="J2589" s="1">
        <f t="shared" si="42"/>
        <v>2023</v>
      </c>
      <c r="K2589" s="1" t="s">
        <v>3987</v>
      </c>
      <c r="L2589" s="1" t="s">
        <v>3988</v>
      </c>
      <c r="M2589" s="2" t="s">
        <v>9</v>
      </c>
    </row>
    <row r="2590" spans="1:13">
      <c r="A2590" s="3">
        <v>45137</v>
      </c>
      <c r="B2590" s="1">
        <v>7</v>
      </c>
      <c r="C2590" s="1">
        <v>383</v>
      </c>
      <c r="D2590" s="2" t="s">
        <v>23</v>
      </c>
      <c r="E2590" s="1" t="s">
        <v>3939</v>
      </c>
      <c r="F2590" s="2" t="s">
        <v>4025</v>
      </c>
      <c r="G2590" s="4">
        <v>2798</v>
      </c>
      <c r="H2590" s="4">
        <f>表3[[#This Row],[借方发生额]]/10000</f>
        <v>0.2798</v>
      </c>
      <c r="I2590" s="2" t="s">
        <v>3136</v>
      </c>
      <c r="J2590" s="1">
        <f t="shared" si="42"/>
        <v>2023</v>
      </c>
      <c r="K2590" s="1" t="s">
        <v>79</v>
      </c>
      <c r="L2590" s="1" t="s">
        <v>79</v>
      </c>
      <c r="M2590" s="2" t="s">
        <v>9</v>
      </c>
    </row>
    <row r="2591" spans="1:13">
      <c r="A2591" s="3">
        <v>45137</v>
      </c>
      <c r="B2591" s="1">
        <v>7</v>
      </c>
      <c r="C2591" s="1">
        <v>383</v>
      </c>
      <c r="D2591" s="2" t="s">
        <v>23</v>
      </c>
      <c r="E2591" s="1" t="s">
        <v>3945</v>
      </c>
      <c r="F2591" s="2" t="s">
        <v>4043</v>
      </c>
      <c r="G2591" s="1">
        <v>90</v>
      </c>
      <c r="H2591" s="1">
        <f>表3[[#This Row],[借方发生额]]/10000</f>
        <v>0.009</v>
      </c>
      <c r="I2591" s="2" t="s">
        <v>3136</v>
      </c>
      <c r="J2591" s="1">
        <f t="shared" si="42"/>
        <v>2023</v>
      </c>
      <c r="K2591" s="1" t="s">
        <v>58</v>
      </c>
      <c r="L2591" s="1" t="s">
        <v>58</v>
      </c>
      <c r="M2591" s="2" t="s">
        <v>3121</v>
      </c>
    </row>
    <row r="2592" spans="1:13">
      <c r="A2592" s="3">
        <v>45137</v>
      </c>
      <c r="B2592" s="1">
        <v>7</v>
      </c>
      <c r="C2592" s="1">
        <v>383</v>
      </c>
      <c r="D2592" s="2" t="s">
        <v>23</v>
      </c>
      <c r="E2592" s="1" t="s">
        <v>3939</v>
      </c>
      <c r="F2592" s="2" t="s">
        <v>4055</v>
      </c>
      <c r="G2592" s="1">
        <v>596</v>
      </c>
      <c r="H2592" s="1">
        <f>表3[[#This Row],[借方发生额]]/10000</f>
        <v>0.0596</v>
      </c>
      <c r="I2592" s="2" t="s">
        <v>3136</v>
      </c>
      <c r="J2592" s="1">
        <f t="shared" si="42"/>
        <v>2023</v>
      </c>
      <c r="K2592" s="1" t="s">
        <v>79</v>
      </c>
      <c r="L2592" s="1" t="s">
        <v>79</v>
      </c>
      <c r="M2592" s="2" t="s">
        <v>9</v>
      </c>
    </row>
    <row r="2593" spans="1:13">
      <c r="A2593" s="3">
        <v>45137</v>
      </c>
      <c r="B2593" s="1">
        <v>7</v>
      </c>
      <c r="C2593" s="1">
        <v>387</v>
      </c>
      <c r="D2593" s="2" t="s">
        <v>23</v>
      </c>
      <c r="E2593" s="1" t="s">
        <v>3945</v>
      </c>
      <c r="F2593" s="2" t="s">
        <v>4781</v>
      </c>
      <c r="G2593" s="1">
        <v>600</v>
      </c>
      <c r="H2593" s="1">
        <f>表3[[#This Row],[借方发生额]]/10000</f>
        <v>0.06</v>
      </c>
      <c r="I2593" s="2" t="s">
        <v>3136</v>
      </c>
      <c r="J2593" s="1">
        <f t="shared" si="42"/>
        <v>2023</v>
      </c>
      <c r="K2593" s="1" t="s">
        <v>58</v>
      </c>
      <c r="L2593" s="1" t="s">
        <v>58</v>
      </c>
      <c r="M2593" s="2" t="s">
        <v>3121</v>
      </c>
    </row>
    <row r="2594" spans="1:13">
      <c r="A2594" s="3">
        <v>45137</v>
      </c>
      <c r="B2594" s="1">
        <v>7</v>
      </c>
      <c r="C2594" s="1">
        <v>404</v>
      </c>
      <c r="D2594" s="2" t="s">
        <v>23</v>
      </c>
      <c r="E2594" s="1" t="s">
        <v>3939</v>
      </c>
      <c r="F2594" s="2" t="s">
        <v>4055</v>
      </c>
      <c r="G2594" s="1">
        <v>799</v>
      </c>
      <c r="H2594" s="1">
        <f>表3[[#This Row],[借方发生额]]/10000</f>
        <v>0.0799</v>
      </c>
      <c r="I2594" s="2" t="s">
        <v>3136</v>
      </c>
      <c r="J2594" s="1">
        <f t="shared" si="42"/>
        <v>2023</v>
      </c>
      <c r="K2594" s="1" t="s">
        <v>79</v>
      </c>
      <c r="L2594" s="1" t="s">
        <v>79</v>
      </c>
      <c r="M2594" s="2" t="s">
        <v>9</v>
      </c>
    </row>
    <row r="2595" spans="1:13">
      <c r="A2595" s="3">
        <v>45137</v>
      </c>
      <c r="B2595" s="1">
        <v>7</v>
      </c>
      <c r="C2595" s="1">
        <v>404</v>
      </c>
      <c r="D2595" s="2" t="s">
        <v>23</v>
      </c>
      <c r="E2595" s="1" t="s">
        <v>3948</v>
      </c>
      <c r="F2595" s="2" t="s">
        <v>3962</v>
      </c>
      <c r="G2595" s="4">
        <v>1658.65</v>
      </c>
      <c r="H2595" s="4">
        <f>表3[[#This Row],[借方发生额]]/10000</f>
        <v>0.165865</v>
      </c>
      <c r="I2595" s="2" t="s">
        <v>3136</v>
      </c>
      <c r="J2595" s="1">
        <f t="shared" si="42"/>
        <v>2023</v>
      </c>
      <c r="K2595" s="1" t="s">
        <v>288</v>
      </c>
      <c r="L2595" s="1" t="s">
        <v>288</v>
      </c>
      <c r="M2595" s="2" t="s">
        <v>9</v>
      </c>
    </row>
    <row r="2596" spans="1:13">
      <c r="A2596" s="3">
        <v>45137</v>
      </c>
      <c r="B2596" s="1">
        <v>7</v>
      </c>
      <c r="C2596" s="1">
        <v>408</v>
      </c>
      <c r="D2596" s="2" t="s">
        <v>23</v>
      </c>
      <c r="E2596" s="1" t="s">
        <v>3941</v>
      </c>
      <c r="F2596" s="2" t="s">
        <v>4782</v>
      </c>
      <c r="G2596" s="4">
        <v>10050</v>
      </c>
      <c r="H2596" s="4">
        <f>表3[[#This Row],[借方发生额]]/10000</f>
        <v>1.005</v>
      </c>
      <c r="I2596" s="2" t="s">
        <v>3136</v>
      </c>
      <c r="J2596" s="1">
        <f t="shared" si="42"/>
        <v>2023</v>
      </c>
      <c r="K2596" s="1" t="s">
        <v>40</v>
      </c>
      <c r="L2596" s="1" t="s">
        <v>288</v>
      </c>
      <c r="M2596" s="2" t="s">
        <v>9</v>
      </c>
    </row>
    <row r="2597" spans="1:13">
      <c r="A2597" s="3">
        <v>45137</v>
      </c>
      <c r="B2597" s="1">
        <v>7</v>
      </c>
      <c r="C2597" s="1">
        <v>419</v>
      </c>
      <c r="D2597" s="2" t="s">
        <v>23</v>
      </c>
      <c r="E2597" s="1" t="s">
        <v>3983</v>
      </c>
      <c r="F2597" s="2" t="s">
        <v>4025</v>
      </c>
      <c r="G2597" s="4">
        <v>3885</v>
      </c>
      <c r="H2597" s="4">
        <f>表3[[#This Row],[借方发生额]]/10000</f>
        <v>0.3885</v>
      </c>
      <c r="I2597" s="2" t="s">
        <v>3136</v>
      </c>
      <c r="J2597" s="1">
        <f t="shared" si="42"/>
        <v>2023</v>
      </c>
      <c r="K2597" s="1" t="s">
        <v>3133</v>
      </c>
      <c r="L2597" s="1" t="s">
        <v>3133</v>
      </c>
      <c r="M2597" s="2" t="s">
        <v>9</v>
      </c>
    </row>
    <row r="2598" spans="1:13">
      <c r="A2598" s="3">
        <v>45137</v>
      </c>
      <c r="B2598" s="1">
        <v>7</v>
      </c>
      <c r="C2598" s="1">
        <v>423</v>
      </c>
      <c r="D2598" s="2" t="s">
        <v>23</v>
      </c>
      <c r="E2598" s="1" t="s">
        <v>3941</v>
      </c>
      <c r="F2598" s="2" t="s">
        <v>3942</v>
      </c>
      <c r="G2598" s="4">
        <v>8786</v>
      </c>
      <c r="H2598" s="4">
        <f>表3[[#This Row],[借方发生额]]/10000</f>
        <v>0.8786</v>
      </c>
      <c r="I2598" s="2" t="s">
        <v>3136</v>
      </c>
      <c r="J2598" s="1">
        <f t="shared" si="42"/>
        <v>2023</v>
      </c>
      <c r="K2598" s="1" t="s">
        <v>40</v>
      </c>
      <c r="L2598" s="1" t="s">
        <v>288</v>
      </c>
      <c r="M2598" s="2" t="s">
        <v>9</v>
      </c>
    </row>
    <row r="2599" spans="1:13">
      <c r="A2599" s="3">
        <v>45137</v>
      </c>
      <c r="B2599" s="1">
        <v>7</v>
      </c>
      <c r="C2599" s="1">
        <v>424</v>
      </c>
      <c r="D2599" s="2" t="s">
        <v>23</v>
      </c>
      <c r="E2599" s="1" t="s">
        <v>3941</v>
      </c>
      <c r="F2599" s="2" t="s">
        <v>3942</v>
      </c>
      <c r="G2599" s="4">
        <v>3772</v>
      </c>
      <c r="H2599" s="4">
        <f>表3[[#This Row],[借方发生额]]/10000</f>
        <v>0.3772</v>
      </c>
      <c r="I2599" s="2" t="s">
        <v>4125</v>
      </c>
      <c r="J2599" s="1">
        <f t="shared" si="42"/>
        <v>2023</v>
      </c>
      <c r="K2599" s="1" t="s">
        <v>40</v>
      </c>
      <c r="L2599" s="1" t="s">
        <v>288</v>
      </c>
      <c r="M2599" s="2" t="s">
        <v>9</v>
      </c>
    </row>
    <row r="2600" spans="1:13">
      <c r="A2600" s="3">
        <v>45137</v>
      </c>
      <c r="B2600" s="1">
        <v>7</v>
      </c>
      <c r="C2600" s="1">
        <v>424</v>
      </c>
      <c r="D2600" s="2" t="s">
        <v>23</v>
      </c>
      <c r="E2600" s="1" t="s">
        <v>3981</v>
      </c>
      <c r="F2600" s="2" t="s">
        <v>3527</v>
      </c>
      <c r="G2600" s="4">
        <v>4273.58</v>
      </c>
      <c r="H2600" s="4">
        <f>表3[[#This Row],[借方发生额]]/10000</f>
        <v>0.427358</v>
      </c>
      <c r="I2600" s="2" t="s">
        <v>4125</v>
      </c>
      <c r="J2600" s="1">
        <f t="shared" si="42"/>
        <v>2023</v>
      </c>
      <c r="K2600" s="1" t="s">
        <v>35</v>
      </c>
      <c r="L2600" s="1" t="s">
        <v>35</v>
      </c>
      <c r="M2600" s="2" t="s">
        <v>3121</v>
      </c>
    </row>
    <row r="2601" spans="1:13">
      <c r="A2601" s="3">
        <v>45137</v>
      </c>
      <c r="B2601" s="1">
        <v>7</v>
      </c>
      <c r="C2601" s="1">
        <v>425</v>
      </c>
      <c r="D2601" s="2" t="s">
        <v>23</v>
      </c>
      <c r="E2601" s="1" t="s">
        <v>3945</v>
      </c>
      <c r="F2601" s="2" t="s">
        <v>4043</v>
      </c>
      <c r="G2601" s="1">
        <v>625.1</v>
      </c>
      <c r="H2601" s="1">
        <f>表3[[#This Row],[借方发生额]]/10000</f>
        <v>0.06251</v>
      </c>
      <c r="I2601" s="2" t="s">
        <v>3136</v>
      </c>
      <c r="J2601" s="1">
        <f t="shared" si="42"/>
        <v>2023</v>
      </c>
      <c r="K2601" s="1" t="s">
        <v>58</v>
      </c>
      <c r="L2601" s="1" t="s">
        <v>58</v>
      </c>
      <c r="M2601" s="2" t="s">
        <v>3121</v>
      </c>
    </row>
    <row r="2602" spans="1:13">
      <c r="A2602" s="3">
        <v>45137</v>
      </c>
      <c r="B2602" s="1">
        <v>7</v>
      </c>
      <c r="C2602" s="1">
        <v>425</v>
      </c>
      <c r="D2602" s="2" t="s">
        <v>23</v>
      </c>
      <c r="E2602" s="1" t="s">
        <v>3939</v>
      </c>
      <c r="F2602" s="2" t="s">
        <v>4055</v>
      </c>
      <c r="G2602" s="1">
        <v>105</v>
      </c>
      <c r="H2602" s="1">
        <f>表3[[#This Row],[借方发生额]]/10000</f>
        <v>0.0105</v>
      </c>
      <c r="I2602" s="2" t="s">
        <v>3136</v>
      </c>
      <c r="J2602" s="1">
        <f t="shared" si="42"/>
        <v>2023</v>
      </c>
      <c r="K2602" s="1" t="s">
        <v>79</v>
      </c>
      <c r="L2602" s="1" t="s">
        <v>79</v>
      </c>
      <c r="M2602" s="2" t="s">
        <v>9</v>
      </c>
    </row>
    <row r="2603" spans="1:13">
      <c r="A2603" s="3">
        <v>45137</v>
      </c>
      <c r="B2603" s="1">
        <v>7</v>
      </c>
      <c r="C2603" s="1">
        <v>425</v>
      </c>
      <c r="D2603" s="2" t="s">
        <v>23</v>
      </c>
      <c r="E2603" s="1" t="s">
        <v>3941</v>
      </c>
      <c r="F2603" s="2" t="s">
        <v>3942</v>
      </c>
      <c r="G2603" s="4">
        <v>6852</v>
      </c>
      <c r="H2603" s="4">
        <f>表3[[#This Row],[借方发生额]]/10000</f>
        <v>0.6852</v>
      </c>
      <c r="I2603" s="2" t="s">
        <v>3136</v>
      </c>
      <c r="J2603" s="1">
        <f t="shared" si="42"/>
        <v>2023</v>
      </c>
      <c r="K2603" s="1" t="s">
        <v>40</v>
      </c>
      <c r="L2603" s="1" t="s">
        <v>288</v>
      </c>
      <c r="M2603" s="2" t="s">
        <v>9</v>
      </c>
    </row>
    <row r="2604" spans="1:13">
      <c r="A2604" s="3">
        <v>45137</v>
      </c>
      <c r="B2604" s="1">
        <v>7</v>
      </c>
      <c r="C2604" s="1">
        <v>425</v>
      </c>
      <c r="D2604" s="2" t="s">
        <v>23</v>
      </c>
      <c r="E2604" s="1" t="s">
        <v>3948</v>
      </c>
      <c r="F2604" s="2" t="s">
        <v>3962</v>
      </c>
      <c r="G2604" s="4">
        <v>2414.3</v>
      </c>
      <c r="H2604" s="4">
        <f>表3[[#This Row],[借方发生额]]/10000</f>
        <v>0.24143</v>
      </c>
      <c r="I2604" s="2" t="s">
        <v>3136</v>
      </c>
      <c r="J2604" s="1">
        <f t="shared" si="42"/>
        <v>2023</v>
      </c>
      <c r="K2604" s="1" t="s">
        <v>288</v>
      </c>
      <c r="L2604" s="1" t="s">
        <v>288</v>
      </c>
      <c r="M2604" s="2" t="s">
        <v>9</v>
      </c>
    </row>
    <row r="2605" spans="1:13">
      <c r="A2605" s="3">
        <v>45137</v>
      </c>
      <c r="B2605" s="1">
        <v>7</v>
      </c>
      <c r="C2605" s="1">
        <v>431</v>
      </c>
      <c r="D2605" s="2" t="s">
        <v>23</v>
      </c>
      <c r="E2605" s="1" t="s">
        <v>3939</v>
      </c>
      <c r="F2605" s="2" t="s">
        <v>4783</v>
      </c>
      <c r="G2605" s="4">
        <v>41017.69</v>
      </c>
      <c r="H2605" s="4">
        <f>表3[[#This Row],[借方发生额]]/10000</f>
        <v>4.101769</v>
      </c>
      <c r="I2605" s="2" t="s">
        <v>1814</v>
      </c>
      <c r="J2605" s="1">
        <f t="shared" si="42"/>
        <v>2023</v>
      </c>
      <c r="K2605" s="1" t="s">
        <v>79</v>
      </c>
      <c r="L2605" s="1" t="s">
        <v>79</v>
      </c>
      <c r="M2605" s="2" t="s">
        <v>9</v>
      </c>
    </row>
    <row r="2606" spans="1:13">
      <c r="A2606" s="3">
        <v>45137</v>
      </c>
      <c r="B2606" s="1">
        <v>7</v>
      </c>
      <c r="C2606" s="1">
        <v>528</v>
      </c>
      <c r="D2606" s="2" t="s">
        <v>23</v>
      </c>
      <c r="E2606" s="1" t="s">
        <v>3939</v>
      </c>
      <c r="F2606" s="2" t="s">
        <v>3990</v>
      </c>
      <c r="G2606" s="1">
        <v>274.29</v>
      </c>
      <c r="H2606" s="1">
        <f>表3[[#This Row],[借方发生额]]/10000</f>
        <v>0.027429</v>
      </c>
      <c r="I2606" s="2" t="s">
        <v>3136</v>
      </c>
      <c r="J2606" s="1">
        <f t="shared" si="42"/>
        <v>2023</v>
      </c>
      <c r="K2606" s="1" t="s">
        <v>79</v>
      </c>
      <c r="L2606" s="1" t="s">
        <v>79</v>
      </c>
      <c r="M2606" s="2" t="s">
        <v>9</v>
      </c>
    </row>
    <row r="2607" spans="1:13">
      <c r="A2607" s="3">
        <v>45137</v>
      </c>
      <c r="B2607" s="1">
        <v>7</v>
      </c>
      <c r="C2607" s="1">
        <v>529</v>
      </c>
      <c r="D2607" s="2" t="s">
        <v>23</v>
      </c>
      <c r="E2607" s="1" t="s">
        <v>3939</v>
      </c>
      <c r="F2607" s="2" t="s">
        <v>4396</v>
      </c>
      <c r="G2607" s="1">
        <v>285.71</v>
      </c>
      <c r="H2607" s="1">
        <f>表3[[#This Row],[借方发生额]]/10000</f>
        <v>0.028571</v>
      </c>
      <c r="I2607" s="2" t="s">
        <v>3136</v>
      </c>
      <c r="J2607" s="1">
        <f t="shared" si="42"/>
        <v>2023</v>
      </c>
      <c r="K2607" s="1" t="s">
        <v>79</v>
      </c>
      <c r="L2607" s="1" t="s">
        <v>79</v>
      </c>
      <c r="M2607" s="2" t="s">
        <v>9</v>
      </c>
    </row>
    <row r="2608" spans="1:13">
      <c r="A2608" s="3">
        <v>45137</v>
      </c>
      <c r="B2608" s="1">
        <v>7</v>
      </c>
      <c r="C2608" s="1">
        <v>530</v>
      </c>
      <c r="D2608" s="2" t="s">
        <v>23</v>
      </c>
      <c r="E2608" s="1" t="s">
        <v>3939</v>
      </c>
      <c r="F2608" s="2" t="s">
        <v>3991</v>
      </c>
      <c r="G2608" s="1">
        <v>45.71</v>
      </c>
      <c r="H2608" s="1">
        <f>表3[[#This Row],[借方发生额]]/10000</f>
        <v>0.004571</v>
      </c>
      <c r="I2608" s="2" t="s">
        <v>3136</v>
      </c>
      <c r="J2608" s="1">
        <f t="shared" si="42"/>
        <v>2023</v>
      </c>
      <c r="K2608" s="1" t="s">
        <v>79</v>
      </c>
      <c r="L2608" s="1" t="s">
        <v>79</v>
      </c>
      <c r="M2608" s="2" t="s">
        <v>9</v>
      </c>
    </row>
    <row r="2609" spans="1:13">
      <c r="A2609" s="3">
        <v>45137</v>
      </c>
      <c r="B2609" s="1">
        <v>7</v>
      </c>
      <c r="C2609" s="1">
        <v>532</v>
      </c>
      <c r="D2609" s="2" t="s">
        <v>23</v>
      </c>
      <c r="E2609" s="1" t="s">
        <v>3939</v>
      </c>
      <c r="F2609" s="2" t="s">
        <v>4655</v>
      </c>
      <c r="G2609" s="1">
        <v>457.14</v>
      </c>
      <c r="H2609" s="1">
        <f>表3[[#This Row],[借方发生额]]/10000</f>
        <v>0.045714</v>
      </c>
      <c r="I2609" s="2" t="s">
        <v>3136</v>
      </c>
      <c r="J2609" s="1">
        <f t="shared" si="42"/>
        <v>2023</v>
      </c>
      <c r="K2609" s="1" t="s">
        <v>79</v>
      </c>
      <c r="L2609" s="1" t="s">
        <v>79</v>
      </c>
      <c r="M2609" s="2" t="s">
        <v>9</v>
      </c>
    </row>
    <row r="2610" spans="1:13">
      <c r="A2610" s="3">
        <v>45137</v>
      </c>
      <c r="B2610" s="1">
        <v>7</v>
      </c>
      <c r="C2610" s="1">
        <v>563</v>
      </c>
      <c r="D2610" s="2" t="s">
        <v>23</v>
      </c>
      <c r="E2610" s="1" t="s">
        <v>3939</v>
      </c>
      <c r="F2610" s="2" t="s">
        <v>4397</v>
      </c>
      <c r="G2610" s="4">
        <v>2982.35</v>
      </c>
      <c r="H2610" s="4">
        <f>表3[[#This Row],[借方发生额]]/10000</f>
        <v>0.298235</v>
      </c>
      <c r="I2610" s="2" t="s">
        <v>3898</v>
      </c>
      <c r="J2610" s="1">
        <f t="shared" si="42"/>
        <v>2023</v>
      </c>
      <c r="K2610" s="1" t="s">
        <v>79</v>
      </c>
      <c r="L2610" s="1" t="s">
        <v>79</v>
      </c>
      <c r="M2610" s="2" t="s">
        <v>9</v>
      </c>
    </row>
    <row r="2611" spans="1:13">
      <c r="A2611" s="3">
        <v>45137</v>
      </c>
      <c r="B2611" s="1">
        <v>7</v>
      </c>
      <c r="C2611" s="1">
        <v>564</v>
      </c>
      <c r="D2611" s="2" t="s">
        <v>23</v>
      </c>
      <c r="E2611" s="1" t="s">
        <v>3997</v>
      </c>
      <c r="F2611" s="2" t="s">
        <v>4216</v>
      </c>
      <c r="G2611" s="4">
        <v>5542.51</v>
      </c>
      <c r="H2611" s="4">
        <f>表3[[#This Row],[借方发生额]]/10000</f>
        <v>0.554251</v>
      </c>
      <c r="I2611" s="2" t="s">
        <v>3999</v>
      </c>
      <c r="J2611" s="1">
        <f t="shared" si="42"/>
        <v>2023</v>
      </c>
      <c r="K2611" s="1" t="s">
        <v>4000</v>
      </c>
      <c r="L2611" s="1" t="s">
        <v>79</v>
      </c>
      <c r="M2611" s="2" t="s">
        <v>9</v>
      </c>
    </row>
    <row r="2612" spans="1:13">
      <c r="A2612" s="3">
        <v>45137</v>
      </c>
      <c r="B2612" s="1">
        <v>7</v>
      </c>
      <c r="C2612" s="1">
        <v>565</v>
      </c>
      <c r="D2612" s="2" t="s">
        <v>23</v>
      </c>
      <c r="E2612" s="1" t="s">
        <v>3997</v>
      </c>
      <c r="F2612" s="2" t="s">
        <v>4217</v>
      </c>
      <c r="G2612" s="4">
        <v>3002.38</v>
      </c>
      <c r="H2612" s="4">
        <f>表3[[#This Row],[借方发生额]]/10000</f>
        <v>0.300238</v>
      </c>
      <c r="I2612" s="2" t="s">
        <v>3999</v>
      </c>
      <c r="J2612" s="1">
        <f t="shared" si="42"/>
        <v>2023</v>
      </c>
      <c r="K2612" s="1" t="s">
        <v>4000</v>
      </c>
      <c r="L2612" s="1" t="s">
        <v>79</v>
      </c>
      <c r="M2612" s="2" t="s">
        <v>9</v>
      </c>
    </row>
    <row r="2613" spans="1:13">
      <c r="A2613" s="3">
        <v>45137</v>
      </c>
      <c r="B2613" s="1">
        <v>7</v>
      </c>
      <c r="C2613" s="1">
        <v>566</v>
      </c>
      <c r="D2613" s="2" t="s">
        <v>23</v>
      </c>
      <c r="E2613" s="1" t="s">
        <v>3997</v>
      </c>
      <c r="F2613" s="2" t="s">
        <v>4218</v>
      </c>
      <c r="G2613" s="4">
        <v>1529.05</v>
      </c>
      <c r="H2613" s="4">
        <f>表3[[#This Row],[借方发生额]]/10000</f>
        <v>0.152905</v>
      </c>
      <c r="I2613" s="2" t="s">
        <v>3999</v>
      </c>
      <c r="J2613" s="1">
        <f t="shared" si="42"/>
        <v>2023</v>
      </c>
      <c r="K2613" s="1" t="s">
        <v>4000</v>
      </c>
      <c r="L2613" s="1" t="s">
        <v>79</v>
      </c>
      <c r="M2613" s="2" t="s">
        <v>9</v>
      </c>
    </row>
    <row r="2614" spans="1:13">
      <c r="A2614" s="3">
        <v>45137</v>
      </c>
      <c r="B2614" s="1">
        <v>7</v>
      </c>
      <c r="C2614" s="1">
        <v>566</v>
      </c>
      <c r="D2614" s="2" t="s">
        <v>23</v>
      </c>
      <c r="E2614" s="1" t="s">
        <v>3997</v>
      </c>
      <c r="F2614" s="2" t="s">
        <v>4218</v>
      </c>
      <c r="G2614" s="4">
        <v>1190.15</v>
      </c>
      <c r="H2614" s="4">
        <f>表3[[#This Row],[借方发生额]]/10000</f>
        <v>0.119015</v>
      </c>
      <c r="I2614" s="2" t="s">
        <v>3999</v>
      </c>
      <c r="J2614" s="1">
        <f t="shared" si="42"/>
        <v>2023</v>
      </c>
      <c r="K2614" s="1" t="s">
        <v>4000</v>
      </c>
      <c r="L2614" s="1" t="s">
        <v>79</v>
      </c>
      <c r="M2614" s="2" t="s">
        <v>9</v>
      </c>
    </row>
    <row r="2615" spans="1:13">
      <c r="A2615" s="3">
        <v>45137</v>
      </c>
      <c r="B2615" s="1">
        <v>7</v>
      </c>
      <c r="C2615" s="1">
        <v>566</v>
      </c>
      <c r="D2615" s="2" t="s">
        <v>23</v>
      </c>
      <c r="E2615" s="1" t="s">
        <v>3997</v>
      </c>
      <c r="F2615" s="2" t="s">
        <v>4184</v>
      </c>
      <c r="G2615" s="4">
        <v>17949.21</v>
      </c>
      <c r="H2615" s="4">
        <f>表3[[#This Row],[借方发生额]]/10000</f>
        <v>1.794921</v>
      </c>
      <c r="I2615" s="2" t="s">
        <v>3999</v>
      </c>
      <c r="J2615" s="1">
        <f t="shared" si="42"/>
        <v>2023</v>
      </c>
      <c r="K2615" s="1" t="s">
        <v>4000</v>
      </c>
      <c r="L2615" s="1" t="s">
        <v>79</v>
      </c>
      <c r="M2615" s="2" t="s">
        <v>9</v>
      </c>
    </row>
    <row r="2616" spans="1:13">
      <c r="A2616" s="3">
        <v>45137</v>
      </c>
      <c r="B2616" s="1">
        <v>7</v>
      </c>
      <c r="C2616" s="1">
        <v>566</v>
      </c>
      <c r="D2616" s="2" t="s">
        <v>23</v>
      </c>
      <c r="E2616" s="1" t="s">
        <v>3997</v>
      </c>
      <c r="F2616" s="2" t="s">
        <v>4184</v>
      </c>
      <c r="G2616" s="1">
        <v>102.45</v>
      </c>
      <c r="H2616" s="1">
        <f>表3[[#This Row],[借方发生额]]/10000</f>
        <v>0.010245</v>
      </c>
      <c r="I2616" s="2" t="s">
        <v>3999</v>
      </c>
      <c r="J2616" s="1">
        <f t="shared" si="42"/>
        <v>2023</v>
      </c>
      <c r="K2616" s="1" t="s">
        <v>4000</v>
      </c>
      <c r="L2616" s="1" t="s">
        <v>79</v>
      </c>
      <c r="M2616" s="2" t="s">
        <v>9</v>
      </c>
    </row>
    <row r="2617" spans="1:13">
      <c r="A2617" s="3">
        <v>45137</v>
      </c>
      <c r="B2617" s="1">
        <v>7</v>
      </c>
      <c r="C2617" s="1">
        <v>566</v>
      </c>
      <c r="D2617" s="2" t="s">
        <v>23</v>
      </c>
      <c r="E2617" s="1" t="s">
        <v>3997</v>
      </c>
      <c r="F2617" s="2" t="s">
        <v>4218</v>
      </c>
      <c r="G2617" s="1">
        <v>229.36</v>
      </c>
      <c r="H2617" s="1">
        <f>表3[[#This Row],[借方发生额]]/10000</f>
        <v>0.022936</v>
      </c>
      <c r="I2617" s="2" t="s">
        <v>3999</v>
      </c>
      <c r="J2617" s="1">
        <f t="shared" si="42"/>
        <v>2023</v>
      </c>
      <c r="K2617" s="1" t="s">
        <v>4000</v>
      </c>
      <c r="L2617" s="1" t="s">
        <v>79</v>
      </c>
      <c r="M2617" s="2" t="s">
        <v>9</v>
      </c>
    </row>
    <row r="2618" spans="1:13">
      <c r="A2618" s="3">
        <v>45137</v>
      </c>
      <c r="B2618" s="1">
        <v>7</v>
      </c>
      <c r="C2618" s="1">
        <v>566</v>
      </c>
      <c r="D2618" s="2" t="s">
        <v>23</v>
      </c>
      <c r="E2618" s="1" t="s">
        <v>3997</v>
      </c>
      <c r="F2618" s="2" t="s">
        <v>4218</v>
      </c>
      <c r="G2618" s="4">
        <v>2278.29</v>
      </c>
      <c r="H2618" s="4">
        <f>表3[[#This Row],[借方发生额]]/10000</f>
        <v>0.227829</v>
      </c>
      <c r="I2618" s="2" t="s">
        <v>3999</v>
      </c>
      <c r="J2618" s="1">
        <f t="shared" si="42"/>
        <v>2023</v>
      </c>
      <c r="K2618" s="1" t="s">
        <v>4000</v>
      </c>
      <c r="L2618" s="1" t="s">
        <v>79</v>
      </c>
      <c r="M2618" s="2" t="s">
        <v>9</v>
      </c>
    </row>
    <row r="2619" spans="1:13">
      <c r="A2619" s="3">
        <v>45137</v>
      </c>
      <c r="B2619" s="1">
        <v>7</v>
      </c>
      <c r="C2619" s="1">
        <v>567</v>
      </c>
      <c r="D2619" s="2" t="s">
        <v>23</v>
      </c>
      <c r="E2619" s="1" t="s">
        <v>3997</v>
      </c>
      <c r="F2619" s="2" t="s">
        <v>4219</v>
      </c>
      <c r="G2619" s="4">
        <v>6150</v>
      </c>
      <c r="H2619" s="4">
        <f>表3[[#This Row],[借方发生额]]/10000</f>
        <v>0.615</v>
      </c>
      <c r="I2619" s="2" t="s">
        <v>3999</v>
      </c>
      <c r="J2619" s="1">
        <f t="shared" si="42"/>
        <v>2023</v>
      </c>
      <c r="K2619" s="1" t="s">
        <v>4000</v>
      </c>
      <c r="L2619" s="1" t="s">
        <v>79</v>
      </c>
      <c r="M2619" s="2" t="s">
        <v>9</v>
      </c>
    </row>
    <row r="2620" spans="1:13">
      <c r="A2620" s="3">
        <v>45137</v>
      </c>
      <c r="B2620" s="1">
        <v>7</v>
      </c>
      <c r="C2620" s="1">
        <v>569</v>
      </c>
      <c r="D2620" s="2" t="s">
        <v>23</v>
      </c>
      <c r="E2620" s="1" t="s">
        <v>3995</v>
      </c>
      <c r="F2620" s="2" t="s">
        <v>4747</v>
      </c>
      <c r="G2620" s="4">
        <v>23138.44</v>
      </c>
      <c r="H2620" s="4">
        <f>表3[[#This Row],[借方发生额]]/10000</f>
        <v>2.313844</v>
      </c>
      <c r="I2620" s="2" t="s">
        <v>2157</v>
      </c>
      <c r="J2620" s="1">
        <f t="shared" si="42"/>
        <v>2023</v>
      </c>
      <c r="K2620" s="1" t="s">
        <v>3155</v>
      </c>
      <c r="L2620" s="1" t="s">
        <v>27</v>
      </c>
      <c r="M2620" s="2" t="s">
        <v>3122</v>
      </c>
    </row>
    <row r="2621" spans="1:13">
      <c r="A2621" s="3">
        <v>45137</v>
      </c>
      <c r="B2621" s="1">
        <v>7</v>
      </c>
      <c r="C2621" s="1">
        <v>570</v>
      </c>
      <c r="D2621" s="2" t="s">
        <v>23</v>
      </c>
      <c r="E2621" s="1" t="s">
        <v>3995</v>
      </c>
      <c r="F2621" s="2" t="s">
        <v>28</v>
      </c>
      <c r="G2621" s="4">
        <v>8910.93</v>
      </c>
      <c r="H2621" s="4">
        <f>表3[[#This Row],[借方发生额]]/10000</f>
        <v>0.891093</v>
      </c>
      <c r="I2621" s="2" t="s">
        <v>53</v>
      </c>
      <c r="J2621" s="1">
        <f t="shared" si="42"/>
        <v>2023</v>
      </c>
      <c r="K2621" s="1" t="s">
        <v>3155</v>
      </c>
      <c r="L2621" s="1" t="s">
        <v>27</v>
      </c>
      <c r="M2621" s="2" t="s">
        <v>3122</v>
      </c>
    </row>
    <row r="2622" spans="1:13">
      <c r="A2622" s="3">
        <v>45137</v>
      </c>
      <c r="B2622" s="1">
        <v>7</v>
      </c>
      <c r="C2622" s="1">
        <v>570</v>
      </c>
      <c r="D2622" s="2" t="s">
        <v>23</v>
      </c>
      <c r="E2622" s="1" t="s">
        <v>3995</v>
      </c>
      <c r="F2622" s="2" t="s">
        <v>25</v>
      </c>
      <c r="G2622" s="4">
        <v>2632.28</v>
      </c>
      <c r="H2622" s="4">
        <f>表3[[#This Row],[借方发生额]]/10000</f>
        <v>0.263228</v>
      </c>
      <c r="I2622" s="2" t="s">
        <v>53</v>
      </c>
      <c r="J2622" s="1">
        <f t="shared" si="42"/>
        <v>2023</v>
      </c>
      <c r="K2622" s="1" t="s">
        <v>3155</v>
      </c>
      <c r="L2622" s="1" t="s">
        <v>27</v>
      </c>
      <c r="M2622" s="2" t="s">
        <v>3122</v>
      </c>
    </row>
    <row r="2623" spans="1:13">
      <c r="A2623" s="3">
        <v>45137</v>
      </c>
      <c r="B2623" s="1">
        <v>7</v>
      </c>
      <c r="C2623" s="1">
        <v>575</v>
      </c>
      <c r="D2623" s="2" t="s">
        <v>23</v>
      </c>
      <c r="E2623" s="1" t="s">
        <v>3995</v>
      </c>
      <c r="F2623" s="2" t="s">
        <v>3823</v>
      </c>
      <c r="G2623" s="4">
        <v>12866.58</v>
      </c>
      <c r="H2623" s="4">
        <f>表3[[#This Row],[借方发生额]]/10000</f>
        <v>1.286658</v>
      </c>
      <c r="I2623" s="2" t="s">
        <v>1814</v>
      </c>
      <c r="J2623" s="1">
        <f t="shared" si="42"/>
        <v>2023</v>
      </c>
      <c r="K2623" s="1" t="s">
        <v>3155</v>
      </c>
      <c r="L2623" s="1" t="s">
        <v>27</v>
      </c>
      <c r="M2623" s="2" t="s">
        <v>3122</v>
      </c>
    </row>
    <row r="2624" spans="1:13">
      <c r="A2624" s="3">
        <v>45137</v>
      </c>
      <c r="B2624" s="1">
        <v>7</v>
      </c>
      <c r="C2624" s="1">
        <v>576</v>
      </c>
      <c r="D2624" s="2" t="s">
        <v>23</v>
      </c>
      <c r="E2624" s="1" t="s">
        <v>4007</v>
      </c>
      <c r="F2624" s="2" t="s">
        <v>4221</v>
      </c>
      <c r="G2624" s="4">
        <v>311412.21</v>
      </c>
      <c r="H2624" s="4">
        <f>表3[[#This Row],[借方发生额]]/10000</f>
        <v>31.141221</v>
      </c>
      <c r="I2624" s="2" t="s">
        <v>3746</v>
      </c>
      <c r="J2624" s="1">
        <f t="shared" ref="J2624:J2687" si="43">YEAR(A2624)</f>
        <v>2023</v>
      </c>
      <c r="K2624" s="1" t="s">
        <v>32</v>
      </c>
      <c r="L2624" s="1" t="s">
        <v>3120</v>
      </c>
      <c r="M2624" s="1" t="s">
        <v>3120</v>
      </c>
    </row>
    <row r="2625" spans="1:13">
      <c r="A2625" s="3">
        <v>45138</v>
      </c>
      <c r="B2625" s="1">
        <v>7</v>
      </c>
      <c r="C2625" s="1">
        <v>580</v>
      </c>
      <c r="D2625" s="2" t="s">
        <v>23</v>
      </c>
      <c r="E2625" s="1" t="s">
        <v>4009</v>
      </c>
      <c r="F2625" s="1" t="s">
        <v>3824</v>
      </c>
      <c r="G2625" s="4">
        <v>50076.26</v>
      </c>
      <c r="H2625" s="4">
        <f>表3[[#This Row],[借方发生额]]/10000</f>
        <v>5.007626</v>
      </c>
      <c r="I2625" s="2" t="s">
        <v>50</v>
      </c>
      <c r="J2625" s="1">
        <f t="shared" si="43"/>
        <v>2023</v>
      </c>
      <c r="K2625" s="1" t="s">
        <v>51</v>
      </c>
      <c r="L2625" s="1" t="s">
        <v>4010</v>
      </c>
      <c r="M2625" s="2" t="s">
        <v>9</v>
      </c>
    </row>
    <row r="2626" spans="1:13">
      <c r="A2626" s="3">
        <v>45148</v>
      </c>
      <c r="B2626" s="1">
        <v>8</v>
      </c>
      <c r="C2626" s="1">
        <v>12</v>
      </c>
      <c r="D2626" s="2" t="s">
        <v>23</v>
      </c>
      <c r="E2626" s="1" t="s">
        <v>3939</v>
      </c>
      <c r="F2626" s="2" t="s">
        <v>3975</v>
      </c>
      <c r="G2626" s="4">
        <v>1311</v>
      </c>
      <c r="H2626" s="4">
        <f>表3[[#This Row],[借方发生额]]/10000</f>
        <v>0.1311</v>
      </c>
      <c r="I2626" s="2" t="s">
        <v>3136</v>
      </c>
      <c r="J2626" s="1">
        <f t="shared" si="43"/>
        <v>2023</v>
      </c>
      <c r="K2626" s="1" t="s">
        <v>79</v>
      </c>
      <c r="L2626" s="1" t="s">
        <v>79</v>
      </c>
      <c r="M2626" s="2" t="s">
        <v>9</v>
      </c>
    </row>
    <row r="2627" spans="1:13">
      <c r="A2627" s="3">
        <v>45148</v>
      </c>
      <c r="B2627" s="1">
        <v>8</v>
      </c>
      <c r="C2627" s="1">
        <v>12</v>
      </c>
      <c r="D2627" s="2" t="s">
        <v>23</v>
      </c>
      <c r="E2627" s="1" t="s">
        <v>3945</v>
      </c>
      <c r="F2627" s="2" t="s">
        <v>4073</v>
      </c>
      <c r="G2627" s="4">
        <v>1110</v>
      </c>
      <c r="H2627" s="4">
        <f>表3[[#This Row],[借方发生额]]/10000</f>
        <v>0.111</v>
      </c>
      <c r="I2627" s="2" t="s">
        <v>3136</v>
      </c>
      <c r="J2627" s="1">
        <f t="shared" si="43"/>
        <v>2023</v>
      </c>
      <c r="K2627" s="1" t="s">
        <v>58</v>
      </c>
      <c r="L2627" s="1" t="s">
        <v>58</v>
      </c>
      <c r="M2627" s="2" t="s">
        <v>3121</v>
      </c>
    </row>
    <row r="2628" spans="1:13">
      <c r="A2628" s="3">
        <v>45148</v>
      </c>
      <c r="B2628" s="1">
        <v>8</v>
      </c>
      <c r="C2628" s="1">
        <v>12</v>
      </c>
      <c r="D2628" s="2" t="s">
        <v>23</v>
      </c>
      <c r="E2628" s="1" t="s">
        <v>3947</v>
      </c>
      <c r="F2628" s="2" t="s">
        <v>4365</v>
      </c>
      <c r="G2628" s="1">
        <v>288</v>
      </c>
      <c r="H2628" s="1">
        <f>表3[[#This Row],[借方发生额]]/10000</f>
        <v>0.0288</v>
      </c>
      <c r="I2628" s="2" t="s">
        <v>3136</v>
      </c>
      <c r="J2628" s="1">
        <f t="shared" si="43"/>
        <v>2023</v>
      </c>
      <c r="K2628" s="1" t="s">
        <v>60</v>
      </c>
      <c r="L2628" s="1" t="s">
        <v>3131</v>
      </c>
      <c r="M2628" s="2" t="s">
        <v>9</v>
      </c>
    </row>
    <row r="2629" spans="1:13">
      <c r="A2629" s="3">
        <v>45148</v>
      </c>
      <c r="B2629" s="1">
        <v>8</v>
      </c>
      <c r="C2629" s="1">
        <v>12</v>
      </c>
      <c r="D2629" s="2" t="s">
        <v>23</v>
      </c>
      <c r="E2629" s="1" t="s">
        <v>3941</v>
      </c>
      <c r="F2629" s="2" t="s">
        <v>4021</v>
      </c>
      <c r="G2629" s="1">
        <v>647</v>
      </c>
      <c r="H2629" s="1">
        <f>表3[[#This Row],[借方发生额]]/10000</f>
        <v>0.0647</v>
      </c>
      <c r="I2629" s="2" t="s">
        <v>3136</v>
      </c>
      <c r="J2629" s="1">
        <f t="shared" si="43"/>
        <v>2023</v>
      </c>
      <c r="K2629" s="1" t="s">
        <v>40</v>
      </c>
      <c r="L2629" s="1" t="s">
        <v>288</v>
      </c>
      <c r="M2629" s="2" t="s">
        <v>9</v>
      </c>
    </row>
    <row r="2630" spans="1:13">
      <c r="A2630" s="3">
        <v>45148</v>
      </c>
      <c r="B2630" s="1">
        <v>8</v>
      </c>
      <c r="C2630" s="1">
        <v>12</v>
      </c>
      <c r="D2630" s="2" t="s">
        <v>23</v>
      </c>
      <c r="E2630" s="1" t="s">
        <v>3948</v>
      </c>
      <c r="F2630" s="2" t="s">
        <v>4432</v>
      </c>
      <c r="G2630" s="1">
        <v>99</v>
      </c>
      <c r="H2630" s="1">
        <f>表3[[#This Row],[借方发生额]]/10000</f>
        <v>0.0099</v>
      </c>
      <c r="I2630" s="2" t="s">
        <v>3136</v>
      </c>
      <c r="J2630" s="1">
        <f t="shared" si="43"/>
        <v>2023</v>
      </c>
      <c r="K2630" s="1" t="s">
        <v>288</v>
      </c>
      <c r="L2630" s="1" t="s">
        <v>288</v>
      </c>
      <c r="M2630" s="2" t="s">
        <v>9</v>
      </c>
    </row>
    <row r="2631" spans="1:13">
      <c r="A2631" s="3">
        <v>45148</v>
      </c>
      <c r="B2631" s="1">
        <v>8</v>
      </c>
      <c r="C2631" s="1">
        <v>16</v>
      </c>
      <c r="D2631" s="2" t="s">
        <v>23</v>
      </c>
      <c r="E2631" s="1" t="s">
        <v>3941</v>
      </c>
      <c r="F2631" s="2" t="s">
        <v>4784</v>
      </c>
      <c r="G2631" s="4">
        <v>1200</v>
      </c>
      <c r="H2631" s="4">
        <f>表3[[#This Row],[借方发生额]]/10000</f>
        <v>0.12</v>
      </c>
      <c r="I2631" s="2" t="s">
        <v>3136</v>
      </c>
      <c r="J2631" s="1">
        <f t="shared" si="43"/>
        <v>2023</v>
      </c>
      <c r="K2631" s="1" t="s">
        <v>40</v>
      </c>
      <c r="L2631" s="1" t="s">
        <v>288</v>
      </c>
      <c r="M2631" s="2" t="s">
        <v>9</v>
      </c>
    </row>
    <row r="2632" spans="1:13">
      <c r="A2632" s="3">
        <v>45148</v>
      </c>
      <c r="B2632" s="1">
        <v>8</v>
      </c>
      <c r="C2632" s="1">
        <v>17</v>
      </c>
      <c r="D2632" s="2" t="s">
        <v>23</v>
      </c>
      <c r="E2632" s="1" t="s">
        <v>3941</v>
      </c>
      <c r="F2632" s="2" t="s">
        <v>3952</v>
      </c>
      <c r="G2632" s="4">
        <v>53999.39</v>
      </c>
      <c r="H2632" s="4">
        <f>表3[[#This Row],[借方发生额]]/10000</f>
        <v>5.399939</v>
      </c>
      <c r="I2632" s="2" t="s">
        <v>3136</v>
      </c>
      <c r="J2632" s="1">
        <f t="shared" si="43"/>
        <v>2023</v>
      </c>
      <c r="K2632" s="1" t="s">
        <v>40</v>
      </c>
      <c r="L2632" s="1" t="s">
        <v>288</v>
      </c>
      <c r="M2632" s="2" t="s">
        <v>9</v>
      </c>
    </row>
    <row r="2633" spans="1:13">
      <c r="A2633" s="3">
        <v>45148</v>
      </c>
      <c r="B2633" s="1">
        <v>8</v>
      </c>
      <c r="C2633" s="1">
        <v>28</v>
      </c>
      <c r="D2633" s="2" t="s">
        <v>23</v>
      </c>
      <c r="E2633" s="1" t="s">
        <v>3939</v>
      </c>
      <c r="F2633" s="2" t="s">
        <v>4785</v>
      </c>
      <c r="G2633" s="4">
        <v>3202.01</v>
      </c>
      <c r="H2633" s="4">
        <f>表3[[#This Row],[借方发生额]]/10000</f>
        <v>0.320201</v>
      </c>
      <c r="I2633" s="2" t="s">
        <v>3136</v>
      </c>
      <c r="J2633" s="1">
        <f t="shared" si="43"/>
        <v>2023</v>
      </c>
      <c r="K2633" s="1" t="s">
        <v>79</v>
      </c>
      <c r="L2633" s="1" t="s">
        <v>79</v>
      </c>
      <c r="M2633" s="2" t="s">
        <v>9</v>
      </c>
    </row>
    <row r="2634" spans="1:13">
      <c r="A2634" s="3">
        <v>45148</v>
      </c>
      <c r="B2634" s="1">
        <v>8</v>
      </c>
      <c r="C2634" s="1">
        <v>35</v>
      </c>
      <c r="D2634" s="2" t="s">
        <v>23</v>
      </c>
      <c r="E2634" s="1" t="s">
        <v>4017</v>
      </c>
      <c r="F2634" s="2" t="s">
        <v>4018</v>
      </c>
      <c r="G2634" s="4">
        <v>2830.19</v>
      </c>
      <c r="H2634" s="4">
        <f>表3[[#This Row],[借方发生额]]/10000</f>
        <v>0.283019</v>
      </c>
      <c r="I2634" s="2" t="s">
        <v>3136</v>
      </c>
      <c r="J2634" s="1">
        <f t="shared" si="43"/>
        <v>2023</v>
      </c>
      <c r="K2634" s="1" t="s">
        <v>4019</v>
      </c>
      <c r="L2634" s="1" t="s">
        <v>79</v>
      </c>
      <c r="M2634" s="2" t="s">
        <v>9</v>
      </c>
    </row>
    <row r="2635" spans="1:13">
      <c r="A2635" s="3">
        <v>45148</v>
      </c>
      <c r="B2635" s="1">
        <v>8</v>
      </c>
      <c r="C2635" s="1">
        <v>37</v>
      </c>
      <c r="D2635" s="2" t="s">
        <v>23</v>
      </c>
      <c r="E2635" s="1" t="s">
        <v>3972</v>
      </c>
      <c r="F2635" s="2" t="s">
        <v>4391</v>
      </c>
      <c r="G2635" s="4">
        <v>13310.14</v>
      </c>
      <c r="H2635" s="4">
        <f>表3[[#This Row],[借方发生额]]/10000</f>
        <v>1.331014</v>
      </c>
      <c r="I2635" s="2" t="s">
        <v>3136</v>
      </c>
      <c r="J2635" s="1">
        <f t="shared" si="43"/>
        <v>2023</v>
      </c>
      <c r="K2635" s="1" t="s">
        <v>3533</v>
      </c>
      <c r="L2635" s="1" t="s">
        <v>27</v>
      </c>
      <c r="M2635" s="2" t="s">
        <v>3122</v>
      </c>
    </row>
    <row r="2636" spans="1:13">
      <c r="A2636" s="3">
        <v>45148</v>
      </c>
      <c r="B2636" s="1">
        <v>8</v>
      </c>
      <c r="C2636" s="1">
        <v>37</v>
      </c>
      <c r="D2636" s="2" t="s">
        <v>23</v>
      </c>
      <c r="E2636" s="1" t="s">
        <v>3972</v>
      </c>
      <c r="F2636" s="2" t="s">
        <v>4392</v>
      </c>
      <c r="G2636" s="4">
        <v>1288.78</v>
      </c>
      <c r="H2636" s="4">
        <f>表3[[#This Row],[借方发生额]]/10000</f>
        <v>0.128878</v>
      </c>
      <c r="I2636" s="2" t="s">
        <v>3136</v>
      </c>
      <c r="J2636" s="1">
        <f t="shared" si="43"/>
        <v>2023</v>
      </c>
      <c r="K2636" s="1" t="s">
        <v>3533</v>
      </c>
      <c r="L2636" s="1" t="s">
        <v>27</v>
      </c>
      <c r="M2636" s="2" t="s">
        <v>3122</v>
      </c>
    </row>
    <row r="2637" spans="1:13">
      <c r="A2637" s="3">
        <v>45168</v>
      </c>
      <c r="B2637" s="1">
        <v>8</v>
      </c>
      <c r="C2637" s="1">
        <v>103</v>
      </c>
      <c r="D2637" s="2" t="s">
        <v>23</v>
      </c>
      <c r="E2637" s="1" t="s">
        <v>4030</v>
      </c>
      <c r="F2637" s="2" t="s">
        <v>4427</v>
      </c>
      <c r="G2637" s="4">
        <v>6800</v>
      </c>
      <c r="H2637" s="4">
        <f>表3[[#This Row],[借方发生额]]/10000</f>
        <v>0.68</v>
      </c>
      <c r="I2637" s="2" t="s">
        <v>3136</v>
      </c>
      <c r="J2637" s="1">
        <f t="shared" si="43"/>
        <v>2023</v>
      </c>
      <c r="K2637" s="1" t="s">
        <v>4032</v>
      </c>
      <c r="L2637" s="1" t="s">
        <v>79</v>
      </c>
      <c r="M2637" s="2" t="s">
        <v>9</v>
      </c>
    </row>
    <row r="2638" spans="1:13">
      <c r="A2638" s="3">
        <v>45168</v>
      </c>
      <c r="B2638" s="1">
        <v>8</v>
      </c>
      <c r="C2638" s="1">
        <v>112</v>
      </c>
      <c r="D2638" s="2" t="s">
        <v>23</v>
      </c>
      <c r="E2638" s="1" t="s">
        <v>3957</v>
      </c>
      <c r="F2638" s="2" t="s">
        <v>3958</v>
      </c>
      <c r="G2638" s="1">
        <v>721.7</v>
      </c>
      <c r="H2638" s="1">
        <f>表3[[#This Row],[借方发生额]]/10000</f>
        <v>0.07217</v>
      </c>
      <c r="I2638" s="2" t="s">
        <v>3136</v>
      </c>
      <c r="J2638" s="1">
        <f t="shared" si="43"/>
        <v>2023</v>
      </c>
      <c r="K2638" s="1" t="s">
        <v>3959</v>
      </c>
      <c r="L2638" s="1" t="s">
        <v>3131</v>
      </c>
      <c r="M2638" s="2" t="s">
        <v>9</v>
      </c>
    </row>
    <row r="2639" spans="1:13">
      <c r="A2639" s="3">
        <v>45168</v>
      </c>
      <c r="B2639" s="1">
        <v>8</v>
      </c>
      <c r="C2639" s="1">
        <v>114</v>
      </c>
      <c r="D2639" s="2" t="s">
        <v>23</v>
      </c>
      <c r="E2639" s="1" t="s">
        <v>3945</v>
      </c>
      <c r="F2639" s="2" t="s">
        <v>4758</v>
      </c>
      <c r="G2639" s="1">
        <v>431.99</v>
      </c>
      <c r="H2639" s="1">
        <f>表3[[#This Row],[借方发生额]]/10000</f>
        <v>0.043199</v>
      </c>
      <c r="I2639" s="2" t="s">
        <v>3129</v>
      </c>
      <c r="J2639" s="1">
        <f t="shared" si="43"/>
        <v>2023</v>
      </c>
      <c r="K2639" s="1" t="s">
        <v>58</v>
      </c>
      <c r="L2639" s="1" t="s">
        <v>58</v>
      </c>
      <c r="M2639" s="2" t="s">
        <v>3121</v>
      </c>
    </row>
    <row r="2640" spans="1:13">
      <c r="A2640" s="3">
        <v>45168</v>
      </c>
      <c r="B2640" s="1">
        <v>8</v>
      </c>
      <c r="C2640" s="1">
        <v>114</v>
      </c>
      <c r="D2640" s="2" t="s">
        <v>23</v>
      </c>
      <c r="E2640" s="1" t="s">
        <v>3939</v>
      </c>
      <c r="F2640" s="2" t="s">
        <v>4786</v>
      </c>
      <c r="G2640" s="1">
        <v>600</v>
      </c>
      <c r="H2640" s="1">
        <f>表3[[#This Row],[借方发生额]]/10000</f>
        <v>0.06</v>
      </c>
      <c r="I2640" s="2" t="s">
        <v>3129</v>
      </c>
      <c r="J2640" s="1">
        <f t="shared" si="43"/>
        <v>2023</v>
      </c>
      <c r="K2640" s="1" t="s">
        <v>79</v>
      </c>
      <c r="L2640" s="1" t="s">
        <v>79</v>
      </c>
      <c r="M2640" s="2" t="s">
        <v>9</v>
      </c>
    </row>
    <row r="2641" spans="1:13">
      <c r="A2641" s="3">
        <v>45168</v>
      </c>
      <c r="B2641" s="1">
        <v>8</v>
      </c>
      <c r="C2641" s="1">
        <v>115</v>
      </c>
      <c r="D2641" s="2" t="s">
        <v>23</v>
      </c>
      <c r="E2641" s="1" t="s">
        <v>3945</v>
      </c>
      <c r="F2641" s="2" t="s">
        <v>3951</v>
      </c>
      <c r="G2641" s="1">
        <v>88</v>
      </c>
      <c r="H2641" s="1">
        <f>表3[[#This Row],[借方发生额]]/10000</f>
        <v>0.0088</v>
      </c>
      <c r="I2641" s="2" t="s">
        <v>3136</v>
      </c>
      <c r="J2641" s="1">
        <f t="shared" si="43"/>
        <v>2023</v>
      </c>
      <c r="K2641" s="1" t="s">
        <v>58</v>
      </c>
      <c r="L2641" s="1" t="s">
        <v>58</v>
      </c>
      <c r="M2641" s="2" t="s">
        <v>3121</v>
      </c>
    </row>
    <row r="2642" spans="1:13">
      <c r="A2642" s="3">
        <v>45168</v>
      </c>
      <c r="B2642" s="1">
        <v>8</v>
      </c>
      <c r="C2642" s="1">
        <v>116</v>
      </c>
      <c r="D2642" s="2" t="s">
        <v>23</v>
      </c>
      <c r="E2642" s="1" t="s">
        <v>3939</v>
      </c>
      <c r="F2642" s="2" t="s">
        <v>4627</v>
      </c>
      <c r="G2642" s="4">
        <v>5742.57</v>
      </c>
      <c r="H2642" s="4">
        <f>表3[[#This Row],[借方发生额]]/10000</f>
        <v>0.574257</v>
      </c>
      <c r="I2642" s="2" t="s">
        <v>3136</v>
      </c>
      <c r="J2642" s="1">
        <f t="shared" si="43"/>
        <v>2023</v>
      </c>
      <c r="K2642" s="1" t="s">
        <v>79</v>
      </c>
      <c r="L2642" s="1" t="s">
        <v>79</v>
      </c>
      <c r="M2642" s="2" t="s">
        <v>9</v>
      </c>
    </row>
    <row r="2643" spans="1:13">
      <c r="A2643" s="3">
        <v>45168</v>
      </c>
      <c r="B2643" s="1">
        <v>8</v>
      </c>
      <c r="C2643" s="1">
        <v>124</v>
      </c>
      <c r="D2643" s="2" t="s">
        <v>23</v>
      </c>
      <c r="E2643" s="1" t="s">
        <v>3945</v>
      </c>
      <c r="F2643" s="2" t="s">
        <v>3497</v>
      </c>
      <c r="G2643" s="1">
        <v>937.1</v>
      </c>
      <c r="H2643" s="1">
        <f>表3[[#This Row],[借方发生额]]/10000</f>
        <v>0.09371</v>
      </c>
      <c r="I2643" s="2" t="s">
        <v>3136</v>
      </c>
      <c r="J2643" s="1">
        <f t="shared" si="43"/>
        <v>2023</v>
      </c>
      <c r="K2643" s="1" t="s">
        <v>58</v>
      </c>
      <c r="L2643" s="1" t="s">
        <v>58</v>
      </c>
      <c r="M2643" s="2" t="s">
        <v>3121</v>
      </c>
    </row>
    <row r="2644" spans="1:13">
      <c r="A2644" s="3">
        <v>45168</v>
      </c>
      <c r="B2644" s="1">
        <v>8</v>
      </c>
      <c r="C2644" s="1">
        <v>124</v>
      </c>
      <c r="D2644" s="2" t="s">
        <v>23</v>
      </c>
      <c r="E2644" s="1" t="s">
        <v>3939</v>
      </c>
      <c r="F2644" s="2" t="s">
        <v>4787</v>
      </c>
      <c r="G2644" s="1">
        <v>600</v>
      </c>
      <c r="H2644" s="1">
        <f>表3[[#This Row],[借方发生额]]/10000</f>
        <v>0.06</v>
      </c>
      <c r="I2644" s="2" t="s">
        <v>3136</v>
      </c>
      <c r="J2644" s="1">
        <f t="shared" si="43"/>
        <v>2023</v>
      </c>
      <c r="K2644" s="1" t="s">
        <v>79</v>
      </c>
      <c r="L2644" s="1" t="s">
        <v>79</v>
      </c>
      <c r="M2644" s="2" t="s">
        <v>9</v>
      </c>
    </row>
    <row r="2645" spans="1:13">
      <c r="A2645" s="3">
        <v>45168</v>
      </c>
      <c r="B2645" s="1">
        <v>8</v>
      </c>
      <c r="C2645" s="1">
        <v>126</v>
      </c>
      <c r="D2645" s="2" t="s">
        <v>23</v>
      </c>
      <c r="E2645" s="1" t="s">
        <v>3945</v>
      </c>
      <c r="F2645" s="2" t="s">
        <v>4043</v>
      </c>
      <c r="G2645" s="1">
        <v>121</v>
      </c>
      <c r="H2645" s="1">
        <f>表3[[#This Row],[借方发生额]]/10000</f>
        <v>0.0121</v>
      </c>
      <c r="I2645" s="2" t="s">
        <v>3136</v>
      </c>
      <c r="J2645" s="1">
        <f t="shared" si="43"/>
        <v>2023</v>
      </c>
      <c r="K2645" s="1" t="s">
        <v>58</v>
      </c>
      <c r="L2645" s="1" t="s">
        <v>58</v>
      </c>
      <c r="M2645" s="2" t="s">
        <v>3121</v>
      </c>
    </row>
    <row r="2646" spans="1:13">
      <c r="A2646" s="3">
        <v>45168</v>
      </c>
      <c r="B2646" s="1">
        <v>8</v>
      </c>
      <c r="C2646" s="1">
        <v>126</v>
      </c>
      <c r="D2646" s="2" t="s">
        <v>23</v>
      </c>
      <c r="E2646" s="1" t="s">
        <v>3939</v>
      </c>
      <c r="F2646" s="2" t="s">
        <v>4055</v>
      </c>
      <c r="G2646" s="1">
        <v>92</v>
      </c>
      <c r="H2646" s="1">
        <f>表3[[#This Row],[借方发生额]]/10000</f>
        <v>0.0092</v>
      </c>
      <c r="I2646" s="2" t="s">
        <v>3136</v>
      </c>
      <c r="J2646" s="1">
        <f t="shared" si="43"/>
        <v>2023</v>
      </c>
      <c r="K2646" s="1" t="s">
        <v>79</v>
      </c>
      <c r="L2646" s="1" t="s">
        <v>79</v>
      </c>
      <c r="M2646" s="2" t="s">
        <v>9</v>
      </c>
    </row>
    <row r="2647" spans="1:13">
      <c r="A2647" s="3">
        <v>45168</v>
      </c>
      <c r="B2647" s="1">
        <v>8</v>
      </c>
      <c r="C2647" s="1">
        <v>126</v>
      </c>
      <c r="D2647" s="2" t="s">
        <v>23</v>
      </c>
      <c r="E2647" s="1" t="s">
        <v>3941</v>
      </c>
      <c r="F2647" s="2" t="s">
        <v>3942</v>
      </c>
      <c r="G2647" s="1">
        <v>873.12</v>
      </c>
      <c r="H2647" s="1">
        <f>表3[[#This Row],[借方发生额]]/10000</f>
        <v>0.087312</v>
      </c>
      <c r="I2647" s="2" t="s">
        <v>3136</v>
      </c>
      <c r="J2647" s="1">
        <f t="shared" si="43"/>
        <v>2023</v>
      </c>
      <c r="K2647" s="1" t="s">
        <v>40</v>
      </c>
      <c r="L2647" s="1" t="s">
        <v>288</v>
      </c>
      <c r="M2647" s="2" t="s">
        <v>9</v>
      </c>
    </row>
    <row r="2648" spans="1:13">
      <c r="A2648" s="3">
        <v>45168</v>
      </c>
      <c r="B2648" s="1">
        <v>8</v>
      </c>
      <c r="C2648" s="1">
        <v>127</v>
      </c>
      <c r="D2648" s="2" t="s">
        <v>23</v>
      </c>
      <c r="E2648" s="1" t="s">
        <v>3953</v>
      </c>
      <c r="F2648" s="2" t="s">
        <v>4788</v>
      </c>
      <c r="G2648" s="4">
        <v>2000</v>
      </c>
      <c r="H2648" s="4">
        <f>表3[[#This Row],[借方发生额]]/10000</f>
        <v>0.2</v>
      </c>
      <c r="I2648" s="2" t="s">
        <v>3136</v>
      </c>
      <c r="J2648" s="1">
        <f t="shared" si="43"/>
        <v>2023</v>
      </c>
      <c r="K2648" s="1" t="s">
        <v>3956</v>
      </c>
      <c r="L2648" s="1" t="s">
        <v>58</v>
      </c>
      <c r="M2648" s="2" t="s">
        <v>3121</v>
      </c>
    </row>
    <row r="2649" spans="1:13">
      <c r="A2649" s="3">
        <v>45168</v>
      </c>
      <c r="B2649" s="1">
        <v>8</v>
      </c>
      <c r="C2649" s="1">
        <v>135</v>
      </c>
      <c r="D2649" s="2" t="s">
        <v>23</v>
      </c>
      <c r="E2649" s="1" t="s">
        <v>3939</v>
      </c>
      <c r="F2649" s="2" t="s">
        <v>4789</v>
      </c>
      <c r="G2649" s="4">
        <v>8495.58</v>
      </c>
      <c r="H2649" s="4">
        <f>表3[[#This Row],[借方发生额]]/10000</f>
        <v>0.849558</v>
      </c>
      <c r="I2649" s="2" t="s">
        <v>3136</v>
      </c>
      <c r="J2649" s="1">
        <f t="shared" si="43"/>
        <v>2023</v>
      </c>
      <c r="K2649" s="1" t="s">
        <v>79</v>
      </c>
      <c r="L2649" s="1" t="s">
        <v>79</v>
      </c>
      <c r="M2649" s="2" t="s">
        <v>9</v>
      </c>
    </row>
    <row r="2650" spans="1:13">
      <c r="A2650" s="3">
        <v>45168</v>
      </c>
      <c r="B2650" s="1">
        <v>8</v>
      </c>
      <c r="C2650" s="1">
        <v>148</v>
      </c>
      <c r="D2650" s="2" t="s">
        <v>23</v>
      </c>
      <c r="E2650" s="1" t="s">
        <v>3939</v>
      </c>
      <c r="F2650" s="2" t="s">
        <v>3788</v>
      </c>
      <c r="G2650" s="4">
        <v>4332.93</v>
      </c>
      <c r="H2650" s="4">
        <f>表3[[#This Row],[借方发生额]]/10000</f>
        <v>0.433293</v>
      </c>
      <c r="I2650" s="2" t="s">
        <v>3136</v>
      </c>
      <c r="J2650" s="1">
        <f t="shared" si="43"/>
        <v>2023</v>
      </c>
      <c r="K2650" s="1" t="s">
        <v>79</v>
      </c>
      <c r="L2650" s="1" t="s">
        <v>79</v>
      </c>
      <c r="M2650" s="2" t="s">
        <v>9</v>
      </c>
    </row>
    <row r="2651" spans="1:13">
      <c r="A2651" s="3">
        <v>45168</v>
      </c>
      <c r="B2651" s="1">
        <v>8</v>
      </c>
      <c r="C2651" s="1">
        <v>157</v>
      </c>
      <c r="D2651" s="2" t="s">
        <v>23</v>
      </c>
      <c r="E2651" s="1" t="s">
        <v>3945</v>
      </c>
      <c r="F2651" s="2" t="s">
        <v>4790</v>
      </c>
      <c r="G2651" s="1">
        <v>36</v>
      </c>
      <c r="H2651" s="1">
        <f>表3[[#This Row],[借方发生额]]/10000</f>
        <v>0.0036</v>
      </c>
      <c r="I2651" s="2" t="s">
        <v>3136</v>
      </c>
      <c r="J2651" s="1">
        <f t="shared" si="43"/>
        <v>2023</v>
      </c>
      <c r="K2651" s="1" t="s">
        <v>58</v>
      </c>
      <c r="L2651" s="1" t="s">
        <v>58</v>
      </c>
      <c r="M2651" s="2" t="s">
        <v>3121</v>
      </c>
    </row>
    <row r="2652" spans="1:13">
      <c r="A2652" s="3">
        <v>45168</v>
      </c>
      <c r="B2652" s="1">
        <v>8</v>
      </c>
      <c r="C2652" s="1">
        <v>158</v>
      </c>
      <c r="D2652" s="2" t="s">
        <v>23</v>
      </c>
      <c r="E2652" s="1" t="s">
        <v>3939</v>
      </c>
      <c r="F2652" s="2" t="s">
        <v>4055</v>
      </c>
      <c r="G2652" s="1">
        <v>67</v>
      </c>
      <c r="H2652" s="1">
        <f>表3[[#This Row],[借方发生额]]/10000</f>
        <v>0.0067</v>
      </c>
      <c r="I2652" s="2" t="s">
        <v>3136</v>
      </c>
      <c r="J2652" s="1">
        <f t="shared" si="43"/>
        <v>2023</v>
      </c>
      <c r="K2652" s="1" t="s">
        <v>79</v>
      </c>
      <c r="L2652" s="1" t="s">
        <v>79</v>
      </c>
      <c r="M2652" s="2" t="s">
        <v>9</v>
      </c>
    </row>
    <row r="2653" spans="1:13">
      <c r="A2653" s="3">
        <v>45168</v>
      </c>
      <c r="B2653" s="1">
        <v>8</v>
      </c>
      <c r="C2653" s="1">
        <v>158</v>
      </c>
      <c r="D2653" s="2" t="s">
        <v>23</v>
      </c>
      <c r="E2653" s="1" t="s">
        <v>3941</v>
      </c>
      <c r="F2653" s="2" t="s">
        <v>3942</v>
      </c>
      <c r="G2653" s="4">
        <v>10000</v>
      </c>
      <c r="H2653" s="4">
        <f>表3[[#This Row],[借方发生额]]/10000</f>
        <v>1</v>
      </c>
      <c r="I2653" s="2" t="s">
        <v>3136</v>
      </c>
      <c r="J2653" s="1">
        <f t="shared" si="43"/>
        <v>2023</v>
      </c>
      <c r="K2653" s="1" t="s">
        <v>40</v>
      </c>
      <c r="L2653" s="1" t="s">
        <v>288</v>
      </c>
      <c r="M2653" s="2" t="s">
        <v>9</v>
      </c>
    </row>
    <row r="2654" spans="1:13">
      <c r="A2654" s="3">
        <v>45168</v>
      </c>
      <c r="B2654" s="1">
        <v>8</v>
      </c>
      <c r="C2654" s="1">
        <v>166</v>
      </c>
      <c r="D2654" s="2" t="s">
        <v>23</v>
      </c>
      <c r="E2654" s="1" t="s">
        <v>3939</v>
      </c>
      <c r="F2654" s="2" t="s">
        <v>4791</v>
      </c>
      <c r="G2654" s="4">
        <v>2780.94</v>
      </c>
      <c r="H2654" s="4">
        <f>表3[[#This Row],[借方发生额]]/10000</f>
        <v>0.278094</v>
      </c>
      <c r="I2654" s="2" t="s">
        <v>3136</v>
      </c>
      <c r="J2654" s="1">
        <f t="shared" si="43"/>
        <v>2023</v>
      </c>
      <c r="K2654" s="1" t="s">
        <v>79</v>
      </c>
      <c r="L2654" s="1" t="s">
        <v>79</v>
      </c>
      <c r="M2654" s="2" t="s">
        <v>9</v>
      </c>
    </row>
    <row r="2655" spans="1:13">
      <c r="A2655" s="3">
        <v>45168</v>
      </c>
      <c r="B2655" s="1">
        <v>8</v>
      </c>
      <c r="C2655" s="1">
        <v>167</v>
      </c>
      <c r="D2655" s="2" t="s">
        <v>23</v>
      </c>
      <c r="E2655" s="1" t="s">
        <v>3970</v>
      </c>
      <c r="F2655" s="2" t="s">
        <v>4792</v>
      </c>
      <c r="G2655" s="4">
        <v>2089</v>
      </c>
      <c r="H2655" s="4">
        <f>表3[[#This Row],[借方发生额]]/10000</f>
        <v>0.2089</v>
      </c>
      <c r="I2655" s="2" t="s">
        <v>3136</v>
      </c>
      <c r="J2655" s="1">
        <f t="shared" si="43"/>
        <v>2023</v>
      </c>
      <c r="K2655" s="1" t="s">
        <v>378</v>
      </c>
      <c r="L2655" s="1" t="s">
        <v>3131</v>
      </c>
      <c r="M2655" s="2" t="s">
        <v>9</v>
      </c>
    </row>
    <row r="2656" spans="1:13">
      <c r="A2656" s="3">
        <v>45168</v>
      </c>
      <c r="B2656" s="1">
        <v>8</v>
      </c>
      <c r="C2656" s="1">
        <v>168</v>
      </c>
      <c r="D2656" s="2" t="s">
        <v>23</v>
      </c>
      <c r="E2656" s="1" t="s">
        <v>3945</v>
      </c>
      <c r="F2656" s="2" t="s">
        <v>4073</v>
      </c>
      <c r="G2656" s="4">
        <v>1740</v>
      </c>
      <c r="H2656" s="4">
        <f>表3[[#This Row],[借方发生额]]/10000</f>
        <v>0.174</v>
      </c>
      <c r="I2656" s="2" t="s">
        <v>3136</v>
      </c>
      <c r="J2656" s="1">
        <f t="shared" si="43"/>
        <v>2023</v>
      </c>
      <c r="K2656" s="1" t="s">
        <v>58</v>
      </c>
      <c r="L2656" s="1" t="s">
        <v>58</v>
      </c>
      <c r="M2656" s="2" t="s">
        <v>3121</v>
      </c>
    </row>
    <row r="2657" spans="1:13">
      <c r="A2657" s="3">
        <v>45168</v>
      </c>
      <c r="B2657" s="1">
        <v>8</v>
      </c>
      <c r="C2657" s="1">
        <v>168</v>
      </c>
      <c r="D2657" s="2" t="s">
        <v>23</v>
      </c>
      <c r="E2657" s="1" t="s">
        <v>3941</v>
      </c>
      <c r="F2657" s="2" t="s">
        <v>4021</v>
      </c>
      <c r="G2657" s="4">
        <v>1643</v>
      </c>
      <c r="H2657" s="4">
        <f>表3[[#This Row],[借方发生额]]/10000</f>
        <v>0.1643</v>
      </c>
      <c r="I2657" s="2" t="s">
        <v>3136</v>
      </c>
      <c r="J2657" s="1">
        <f t="shared" si="43"/>
        <v>2023</v>
      </c>
      <c r="K2657" s="1" t="s">
        <v>40</v>
      </c>
      <c r="L2657" s="1" t="s">
        <v>288</v>
      </c>
      <c r="M2657" s="2" t="s">
        <v>9</v>
      </c>
    </row>
    <row r="2658" spans="1:13">
      <c r="A2658" s="3">
        <v>45168</v>
      </c>
      <c r="B2658" s="1">
        <v>8</v>
      </c>
      <c r="C2658" s="1">
        <v>170</v>
      </c>
      <c r="D2658" s="2" t="s">
        <v>23</v>
      </c>
      <c r="E2658" s="1" t="s">
        <v>3972</v>
      </c>
      <c r="F2658" s="2" t="s">
        <v>4757</v>
      </c>
      <c r="G2658" s="4">
        <v>9911.08</v>
      </c>
      <c r="H2658" s="4">
        <f>表3[[#This Row],[借方发生额]]/10000</f>
        <v>0.991108</v>
      </c>
      <c r="I2658" s="2" t="s">
        <v>3136</v>
      </c>
      <c r="J2658" s="1">
        <f t="shared" si="43"/>
        <v>2023</v>
      </c>
      <c r="K2658" s="1" t="s">
        <v>3533</v>
      </c>
      <c r="L2658" s="1" t="s">
        <v>27</v>
      </c>
      <c r="M2658" s="2" t="s">
        <v>3122</v>
      </c>
    </row>
    <row r="2659" spans="1:13">
      <c r="A2659" s="3">
        <v>45168</v>
      </c>
      <c r="B2659" s="1">
        <v>8</v>
      </c>
      <c r="C2659" s="1">
        <v>268</v>
      </c>
      <c r="D2659" s="2" t="s">
        <v>23</v>
      </c>
      <c r="E2659" s="1" t="s">
        <v>3948</v>
      </c>
      <c r="F2659" s="2" t="s">
        <v>3962</v>
      </c>
      <c r="G2659" s="4">
        <v>3992.46</v>
      </c>
      <c r="H2659" s="4">
        <f>表3[[#This Row],[借方发生额]]/10000</f>
        <v>0.399246</v>
      </c>
      <c r="I2659" s="2" t="s">
        <v>3136</v>
      </c>
      <c r="J2659" s="1">
        <f t="shared" si="43"/>
        <v>2023</v>
      </c>
      <c r="K2659" s="1" t="s">
        <v>288</v>
      </c>
      <c r="L2659" s="1" t="s">
        <v>288</v>
      </c>
      <c r="M2659" s="2" t="s">
        <v>9</v>
      </c>
    </row>
    <row r="2660" spans="1:13">
      <c r="A2660" s="3">
        <v>45168</v>
      </c>
      <c r="B2660" s="1">
        <v>8</v>
      </c>
      <c r="C2660" s="1">
        <v>285</v>
      </c>
      <c r="D2660" s="2" t="s">
        <v>23</v>
      </c>
      <c r="E2660" s="1" t="s">
        <v>3939</v>
      </c>
      <c r="F2660" s="2" t="s">
        <v>4793</v>
      </c>
      <c r="G2660" s="4">
        <v>76226.42</v>
      </c>
      <c r="H2660" s="4">
        <f>表3[[#This Row],[借方发生额]]/10000</f>
        <v>7.622642</v>
      </c>
      <c r="I2660" s="2" t="s">
        <v>3136</v>
      </c>
      <c r="J2660" s="1">
        <f t="shared" si="43"/>
        <v>2023</v>
      </c>
      <c r="K2660" s="1" t="s">
        <v>79</v>
      </c>
      <c r="L2660" s="1" t="s">
        <v>79</v>
      </c>
      <c r="M2660" s="2" t="s">
        <v>9</v>
      </c>
    </row>
    <row r="2661" spans="1:13">
      <c r="A2661" s="3">
        <v>45168</v>
      </c>
      <c r="B2661" s="1">
        <v>8</v>
      </c>
      <c r="C2661" s="1">
        <v>292</v>
      </c>
      <c r="D2661" s="2" t="s">
        <v>23</v>
      </c>
      <c r="E2661" s="1" t="s">
        <v>4061</v>
      </c>
      <c r="F2661" s="2" t="s">
        <v>4258</v>
      </c>
      <c r="G2661" s="4">
        <v>18867.92</v>
      </c>
      <c r="H2661" s="4">
        <f>表3[[#This Row],[借方发生额]]/10000</f>
        <v>1.886792</v>
      </c>
      <c r="I2661" s="2" t="s">
        <v>3136</v>
      </c>
      <c r="J2661" s="1">
        <f t="shared" si="43"/>
        <v>2023</v>
      </c>
      <c r="K2661" s="1" t="s">
        <v>128</v>
      </c>
      <c r="L2661" s="1" t="s">
        <v>79</v>
      </c>
      <c r="M2661" s="2" t="s">
        <v>9</v>
      </c>
    </row>
    <row r="2662" spans="1:13">
      <c r="A2662" s="3">
        <v>45168</v>
      </c>
      <c r="B2662" s="1">
        <v>8</v>
      </c>
      <c r="C2662" s="1">
        <v>295</v>
      </c>
      <c r="D2662" s="2" t="s">
        <v>23</v>
      </c>
      <c r="E2662" s="1" t="s">
        <v>3945</v>
      </c>
      <c r="F2662" s="2" t="s">
        <v>3497</v>
      </c>
      <c r="G2662" s="1">
        <v>869.18</v>
      </c>
      <c r="H2662" s="1">
        <f>表3[[#This Row],[借方发生额]]/10000</f>
        <v>0.086918</v>
      </c>
      <c r="I2662" s="2" t="s">
        <v>3136</v>
      </c>
      <c r="J2662" s="1">
        <f t="shared" si="43"/>
        <v>2023</v>
      </c>
      <c r="K2662" s="1" t="s">
        <v>58</v>
      </c>
      <c r="L2662" s="1" t="s">
        <v>58</v>
      </c>
      <c r="M2662" s="2" t="s">
        <v>3121</v>
      </c>
    </row>
    <row r="2663" spans="1:13">
      <c r="A2663" s="3">
        <v>45168</v>
      </c>
      <c r="B2663" s="1">
        <v>8</v>
      </c>
      <c r="C2663" s="1">
        <v>296</v>
      </c>
      <c r="D2663" s="2" t="s">
        <v>23</v>
      </c>
      <c r="E2663" s="1" t="s">
        <v>3945</v>
      </c>
      <c r="F2663" s="2" t="s">
        <v>4043</v>
      </c>
      <c r="G2663" s="4">
        <v>2513.27</v>
      </c>
      <c r="H2663" s="4">
        <f>表3[[#This Row],[借方发生额]]/10000</f>
        <v>0.251327</v>
      </c>
      <c r="I2663" s="2" t="s">
        <v>3136</v>
      </c>
      <c r="J2663" s="1">
        <f t="shared" si="43"/>
        <v>2023</v>
      </c>
      <c r="K2663" s="1" t="s">
        <v>58</v>
      </c>
      <c r="L2663" s="1" t="s">
        <v>58</v>
      </c>
      <c r="M2663" s="2" t="s">
        <v>3121</v>
      </c>
    </row>
    <row r="2664" spans="1:13">
      <c r="A2664" s="3">
        <v>45168</v>
      </c>
      <c r="B2664" s="1">
        <v>8</v>
      </c>
      <c r="C2664" s="1">
        <v>296</v>
      </c>
      <c r="D2664" s="2" t="s">
        <v>23</v>
      </c>
      <c r="E2664" s="1" t="s">
        <v>3941</v>
      </c>
      <c r="F2664" s="2" t="s">
        <v>3942</v>
      </c>
      <c r="G2664" s="4">
        <v>1020.3</v>
      </c>
      <c r="H2664" s="4">
        <f>表3[[#This Row],[借方发生额]]/10000</f>
        <v>0.10203</v>
      </c>
      <c r="I2664" s="2" t="s">
        <v>3136</v>
      </c>
      <c r="J2664" s="1">
        <f t="shared" si="43"/>
        <v>2023</v>
      </c>
      <c r="K2664" s="1" t="s">
        <v>40</v>
      </c>
      <c r="L2664" s="1" t="s">
        <v>288</v>
      </c>
      <c r="M2664" s="2" t="s">
        <v>9</v>
      </c>
    </row>
    <row r="2665" spans="1:13">
      <c r="A2665" s="3">
        <v>45168</v>
      </c>
      <c r="B2665" s="1">
        <v>8</v>
      </c>
      <c r="C2665" s="1">
        <v>297</v>
      </c>
      <c r="D2665" s="2" t="s">
        <v>23</v>
      </c>
      <c r="E2665" s="1" t="s">
        <v>3945</v>
      </c>
      <c r="F2665" s="2" t="s">
        <v>4053</v>
      </c>
      <c r="G2665" s="4">
        <v>2817.37</v>
      </c>
      <c r="H2665" s="4">
        <f>表3[[#This Row],[借方发生额]]/10000</f>
        <v>0.281737</v>
      </c>
      <c r="I2665" s="2" t="s">
        <v>3136</v>
      </c>
      <c r="J2665" s="1">
        <f t="shared" si="43"/>
        <v>2023</v>
      </c>
      <c r="K2665" s="1" t="s">
        <v>58</v>
      </c>
      <c r="L2665" s="1" t="s">
        <v>58</v>
      </c>
      <c r="M2665" s="2" t="s">
        <v>3121</v>
      </c>
    </row>
    <row r="2666" spans="1:13">
      <c r="A2666" s="3">
        <v>45168</v>
      </c>
      <c r="B2666" s="1">
        <v>8</v>
      </c>
      <c r="C2666" s="1">
        <v>321</v>
      </c>
      <c r="D2666" s="2" t="s">
        <v>23</v>
      </c>
      <c r="E2666" s="1" t="s">
        <v>3939</v>
      </c>
      <c r="F2666" s="2" t="s">
        <v>3994</v>
      </c>
      <c r="G2666" s="1">
        <v>594.29</v>
      </c>
      <c r="H2666" s="1">
        <f>表3[[#This Row],[借方发生额]]/10000</f>
        <v>0.059429</v>
      </c>
      <c r="I2666" s="2" t="s">
        <v>3136</v>
      </c>
      <c r="J2666" s="1">
        <f t="shared" si="43"/>
        <v>2023</v>
      </c>
      <c r="K2666" s="1" t="s">
        <v>79</v>
      </c>
      <c r="L2666" s="1" t="s">
        <v>79</v>
      </c>
      <c r="M2666" s="2" t="s">
        <v>9</v>
      </c>
    </row>
    <row r="2667" spans="1:13">
      <c r="A2667" s="3">
        <v>45168</v>
      </c>
      <c r="B2667" s="1">
        <v>8</v>
      </c>
      <c r="C2667" s="1">
        <v>322</v>
      </c>
      <c r="D2667" s="2" t="s">
        <v>23</v>
      </c>
      <c r="E2667" s="1" t="s">
        <v>3939</v>
      </c>
      <c r="F2667" s="2" t="s">
        <v>4396</v>
      </c>
      <c r="G2667" s="1">
        <v>285.71</v>
      </c>
      <c r="H2667" s="1">
        <f>表3[[#This Row],[借方发生额]]/10000</f>
        <v>0.028571</v>
      </c>
      <c r="I2667" s="2" t="s">
        <v>3136</v>
      </c>
      <c r="J2667" s="1">
        <f t="shared" si="43"/>
        <v>2023</v>
      </c>
      <c r="K2667" s="1" t="s">
        <v>79</v>
      </c>
      <c r="L2667" s="1" t="s">
        <v>79</v>
      </c>
      <c r="M2667" s="2" t="s">
        <v>9</v>
      </c>
    </row>
    <row r="2668" spans="1:13">
      <c r="A2668" s="3">
        <v>45168</v>
      </c>
      <c r="B2668" s="1">
        <v>8</v>
      </c>
      <c r="C2668" s="1">
        <v>323</v>
      </c>
      <c r="D2668" s="2" t="s">
        <v>23</v>
      </c>
      <c r="E2668" s="1" t="s">
        <v>3939</v>
      </c>
      <c r="F2668" s="2" t="s">
        <v>3991</v>
      </c>
      <c r="G2668" s="1">
        <v>45.71</v>
      </c>
      <c r="H2668" s="1">
        <f>表3[[#This Row],[借方发生额]]/10000</f>
        <v>0.004571</v>
      </c>
      <c r="I2668" s="2" t="s">
        <v>3136</v>
      </c>
      <c r="J2668" s="1">
        <f t="shared" si="43"/>
        <v>2023</v>
      </c>
      <c r="K2668" s="1" t="s">
        <v>79</v>
      </c>
      <c r="L2668" s="1" t="s">
        <v>79</v>
      </c>
      <c r="M2668" s="2" t="s">
        <v>9</v>
      </c>
    </row>
    <row r="2669" spans="1:13">
      <c r="A2669" s="3">
        <v>45168</v>
      </c>
      <c r="B2669" s="1">
        <v>8</v>
      </c>
      <c r="C2669" s="1">
        <v>326</v>
      </c>
      <c r="D2669" s="2" t="s">
        <v>23</v>
      </c>
      <c r="E2669" s="1" t="s">
        <v>3939</v>
      </c>
      <c r="F2669" s="2" t="s">
        <v>3990</v>
      </c>
      <c r="G2669" s="1">
        <v>274.29</v>
      </c>
      <c r="H2669" s="1">
        <f>表3[[#This Row],[借方发生额]]/10000</f>
        <v>0.027429</v>
      </c>
      <c r="I2669" s="2" t="s">
        <v>3136</v>
      </c>
      <c r="J2669" s="1">
        <f t="shared" si="43"/>
        <v>2023</v>
      </c>
      <c r="K2669" s="1" t="s">
        <v>79</v>
      </c>
      <c r="L2669" s="1" t="s">
        <v>79</v>
      </c>
      <c r="M2669" s="2" t="s">
        <v>9</v>
      </c>
    </row>
    <row r="2670" spans="1:13">
      <c r="A2670" s="3">
        <v>45168</v>
      </c>
      <c r="B2670" s="1">
        <v>8</v>
      </c>
      <c r="C2670" s="1">
        <v>350</v>
      </c>
      <c r="D2670" s="2" t="s">
        <v>23</v>
      </c>
      <c r="E2670" s="1" t="s">
        <v>3945</v>
      </c>
      <c r="F2670" s="2" t="s">
        <v>4054</v>
      </c>
      <c r="G2670" s="1">
        <v>127</v>
      </c>
      <c r="H2670" s="1">
        <f>表3[[#This Row],[借方发生额]]/10000</f>
        <v>0.0127</v>
      </c>
      <c r="I2670" s="2" t="s">
        <v>3136</v>
      </c>
      <c r="J2670" s="1">
        <f t="shared" si="43"/>
        <v>2023</v>
      </c>
      <c r="K2670" s="1" t="s">
        <v>58</v>
      </c>
      <c r="L2670" s="1" t="s">
        <v>58</v>
      </c>
      <c r="M2670" s="2" t="s">
        <v>3121</v>
      </c>
    </row>
    <row r="2671" spans="1:13">
      <c r="A2671" s="3">
        <v>45168</v>
      </c>
      <c r="B2671" s="1">
        <v>8</v>
      </c>
      <c r="C2671" s="1">
        <v>54</v>
      </c>
      <c r="D2671" s="2" t="s">
        <v>23</v>
      </c>
      <c r="E2671" s="1" t="s">
        <v>3939</v>
      </c>
      <c r="F2671" s="2" t="s">
        <v>4055</v>
      </c>
      <c r="G2671" s="1">
        <v>780</v>
      </c>
      <c r="H2671" s="1">
        <f>表3[[#This Row],[借方发生额]]/10000</f>
        <v>0.078</v>
      </c>
      <c r="I2671" s="2" t="s">
        <v>3136</v>
      </c>
      <c r="J2671" s="1">
        <f t="shared" si="43"/>
        <v>2023</v>
      </c>
      <c r="K2671" s="1" t="s">
        <v>79</v>
      </c>
      <c r="L2671" s="1" t="s">
        <v>79</v>
      </c>
      <c r="M2671" s="2" t="s">
        <v>9</v>
      </c>
    </row>
    <row r="2672" spans="1:13">
      <c r="A2672" s="3">
        <v>45168</v>
      </c>
      <c r="B2672" s="1">
        <v>8</v>
      </c>
      <c r="C2672" s="1">
        <v>55</v>
      </c>
      <c r="D2672" s="2" t="s">
        <v>23</v>
      </c>
      <c r="E2672" s="1" t="s">
        <v>3945</v>
      </c>
      <c r="F2672" s="2" t="s">
        <v>4054</v>
      </c>
      <c r="G2672" s="1">
        <v>495.31</v>
      </c>
      <c r="H2672" s="1">
        <f>表3[[#This Row],[借方发生额]]/10000</f>
        <v>0.049531</v>
      </c>
      <c r="I2672" s="2" t="s">
        <v>4444</v>
      </c>
      <c r="J2672" s="1">
        <f t="shared" si="43"/>
        <v>2023</v>
      </c>
      <c r="K2672" s="1" t="s">
        <v>58</v>
      </c>
      <c r="L2672" s="1" t="s">
        <v>58</v>
      </c>
      <c r="M2672" s="2" t="s">
        <v>3121</v>
      </c>
    </row>
    <row r="2673" spans="1:13">
      <c r="A2673" s="3">
        <v>45168</v>
      </c>
      <c r="B2673" s="1">
        <v>8</v>
      </c>
      <c r="C2673" s="1">
        <v>55</v>
      </c>
      <c r="D2673" s="2" t="s">
        <v>23</v>
      </c>
      <c r="E2673" s="1" t="s">
        <v>3947</v>
      </c>
      <c r="F2673" s="2" t="s">
        <v>4668</v>
      </c>
      <c r="G2673" s="1">
        <v>107</v>
      </c>
      <c r="H2673" s="1">
        <f>表3[[#This Row],[借方发生额]]/10000</f>
        <v>0.0107</v>
      </c>
      <c r="I2673" s="2" t="s">
        <v>4444</v>
      </c>
      <c r="J2673" s="1">
        <f t="shared" si="43"/>
        <v>2023</v>
      </c>
      <c r="K2673" s="1" t="s">
        <v>60</v>
      </c>
      <c r="L2673" s="1" t="s">
        <v>3131</v>
      </c>
      <c r="M2673" s="2" t="s">
        <v>9</v>
      </c>
    </row>
    <row r="2674" spans="1:13">
      <c r="A2674" s="3">
        <v>45168</v>
      </c>
      <c r="B2674" s="1">
        <v>8</v>
      </c>
      <c r="C2674" s="1">
        <v>55</v>
      </c>
      <c r="D2674" s="2" t="s">
        <v>23</v>
      </c>
      <c r="E2674" s="1" t="s">
        <v>3943</v>
      </c>
      <c r="F2674" s="2" t="s">
        <v>4794</v>
      </c>
      <c r="G2674" s="1">
        <v>300</v>
      </c>
      <c r="H2674" s="1">
        <f>表3[[#This Row],[借方发生额]]/10000</f>
        <v>0.03</v>
      </c>
      <c r="I2674" s="2" t="s">
        <v>4444</v>
      </c>
      <c r="J2674" s="1">
        <f t="shared" si="43"/>
        <v>2023</v>
      </c>
      <c r="K2674" s="1" t="s">
        <v>83</v>
      </c>
      <c r="L2674" s="1" t="s">
        <v>58</v>
      </c>
      <c r="M2674" s="2" t="s">
        <v>3121</v>
      </c>
    </row>
    <row r="2675" spans="1:13">
      <c r="A2675" s="3">
        <v>45168</v>
      </c>
      <c r="B2675" s="1">
        <v>8</v>
      </c>
      <c r="C2675" s="1">
        <v>58</v>
      </c>
      <c r="D2675" s="2" t="s">
        <v>23</v>
      </c>
      <c r="E2675" s="1" t="s">
        <v>3945</v>
      </c>
      <c r="F2675" s="2" t="s">
        <v>4054</v>
      </c>
      <c r="G2675" s="1">
        <v>810</v>
      </c>
      <c r="H2675" s="1">
        <f>表3[[#This Row],[借方发生额]]/10000</f>
        <v>0.081</v>
      </c>
      <c r="I2675" s="2" t="s">
        <v>3136</v>
      </c>
      <c r="J2675" s="1">
        <f t="shared" si="43"/>
        <v>2023</v>
      </c>
      <c r="K2675" s="1" t="s">
        <v>58</v>
      </c>
      <c r="L2675" s="1" t="s">
        <v>58</v>
      </c>
      <c r="M2675" s="2" t="s">
        <v>3121</v>
      </c>
    </row>
    <row r="2676" spans="1:13">
      <c r="A2676" s="3">
        <v>45168</v>
      </c>
      <c r="B2676" s="1">
        <v>8</v>
      </c>
      <c r="C2676" s="1">
        <v>59</v>
      </c>
      <c r="D2676" s="2" t="s">
        <v>23</v>
      </c>
      <c r="E2676" s="1" t="s">
        <v>3953</v>
      </c>
      <c r="F2676" s="2" t="s">
        <v>4795</v>
      </c>
      <c r="G2676" s="1">
        <v>707.55</v>
      </c>
      <c r="H2676" s="1">
        <f>表3[[#This Row],[借方发生额]]/10000</f>
        <v>0.070755</v>
      </c>
      <c r="I2676" s="2" t="s">
        <v>3136</v>
      </c>
      <c r="J2676" s="1">
        <f t="shared" si="43"/>
        <v>2023</v>
      </c>
      <c r="K2676" s="1" t="s">
        <v>3956</v>
      </c>
      <c r="L2676" s="1" t="s">
        <v>58</v>
      </c>
      <c r="M2676" s="2" t="s">
        <v>3121</v>
      </c>
    </row>
    <row r="2677" spans="1:13">
      <c r="A2677" s="3">
        <v>45168</v>
      </c>
      <c r="B2677" s="1">
        <v>8</v>
      </c>
      <c r="C2677" s="1">
        <v>59</v>
      </c>
      <c r="D2677" s="2" t="s">
        <v>23</v>
      </c>
      <c r="E2677" s="1" t="s">
        <v>3953</v>
      </c>
      <c r="F2677" s="2" t="s">
        <v>4795</v>
      </c>
      <c r="G2677" s="4">
        <v>8130.94</v>
      </c>
      <c r="H2677" s="4">
        <f>表3[[#This Row],[借方发生额]]/10000</f>
        <v>0.813094</v>
      </c>
      <c r="I2677" s="2" t="s">
        <v>3136</v>
      </c>
      <c r="J2677" s="1">
        <f t="shared" si="43"/>
        <v>2023</v>
      </c>
      <c r="K2677" s="1" t="s">
        <v>3956</v>
      </c>
      <c r="L2677" s="1" t="s">
        <v>58</v>
      </c>
      <c r="M2677" s="2" t="s">
        <v>3121</v>
      </c>
    </row>
    <row r="2678" spans="1:13">
      <c r="A2678" s="3">
        <v>45168</v>
      </c>
      <c r="B2678" s="1">
        <v>8</v>
      </c>
      <c r="C2678" s="1">
        <v>62</v>
      </c>
      <c r="D2678" s="2" t="s">
        <v>23</v>
      </c>
      <c r="E2678" s="1" t="s">
        <v>3981</v>
      </c>
      <c r="F2678" s="2" t="s">
        <v>4796</v>
      </c>
      <c r="G2678" s="4">
        <v>5900.87</v>
      </c>
      <c r="H2678" s="4">
        <f>表3[[#This Row],[借方发生额]]/10000</f>
        <v>0.590087</v>
      </c>
      <c r="I2678" s="2" t="s">
        <v>3136</v>
      </c>
      <c r="J2678" s="1">
        <f t="shared" si="43"/>
        <v>2023</v>
      </c>
      <c r="K2678" s="1" t="s">
        <v>35</v>
      </c>
      <c r="L2678" s="1" t="s">
        <v>35</v>
      </c>
      <c r="M2678" s="2" t="s">
        <v>3121</v>
      </c>
    </row>
    <row r="2679" spans="1:13">
      <c r="A2679" s="3">
        <v>45168</v>
      </c>
      <c r="B2679" s="1">
        <v>8</v>
      </c>
      <c r="C2679" s="1">
        <v>67</v>
      </c>
      <c r="D2679" s="2" t="s">
        <v>23</v>
      </c>
      <c r="E2679" s="1" t="s">
        <v>3945</v>
      </c>
      <c r="F2679" s="2" t="s">
        <v>4043</v>
      </c>
      <c r="G2679" s="4">
        <v>2166</v>
      </c>
      <c r="H2679" s="4">
        <f>表3[[#This Row],[借方发生额]]/10000</f>
        <v>0.2166</v>
      </c>
      <c r="I2679" s="2" t="s">
        <v>3136</v>
      </c>
      <c r="J2679" s="1">
        <f t="shared" si="43"/>
        <v>2023</v>
      </c>
      <c r="K2679" s="1" t="s">
        <v>58</v>
      </c>
      <c r="L2679" s="1" t="s">
        <v>58</v>
      </c>
      <c r="M2679" s="2" t="s">
        <v>3121</v>
      </c>
    </row>
    <row r="2680" spans="1:13">
      <c r="A2680" s="3">
        <v>45168</v>
      </c>
      <c r="B2680" s="1">
        <v>8</v>
      </c>
      <c r="C2680" s="1">
        <v>68</v>
      </c>
      <c r="D2680" s="2" t="s">
        <v>23</v>
      </c>
      <c r="E2680" s="1" t="s">
        <v>3945</v>
      </c>
      <c r="F2680" s="2" t="s">
        <v>4043</v>
      </c>
      <c r="G2680" s="4">
        <v>2103</v>
      </c>
      <c r="H2680" s="4">
        <f>表3[[#This Row],[借方发生额]]/10000</f>
        <v>0.2103</v>
      </c>
      <c r="I2680" s="2" t="s">
        <v>3136</v>
      </c>
      <c r="J2680" s="1">
        <f t="shared" si="43"/>
        <v>2023</v>
      </c>
      <c r="K2680" s="1" t="s">
        <v>58</v>
      </c>
      <c r="L2680" s="1" t="s">
        <v>58</v>
      </c>
      <c r="M2680" s="2" t="s">
        <v>3121</v>
      </c>
    </row>
    <row r="2681" spans="1:13">
      <c r="A2681" s="3">
        <v>45168</v>
      </c>
      <c r="B2681" s="1">
        <v>8</v>
      </c>
      <c r="C2681" s="1">
        <v>68</v>
      </c>
      <c r="D2681" s="2" t="s">
        <v>23</v>
      </c>
      <c r="E2681" s="1" t="s">
        <v>3941</v>
      </c>
      <c r="F2681" s="2" t="s">
        <v>3942</v>
      </c>
      <c r="G2681" s="1">
        <v>502</v>
      </c>
      <c r="H2681" s="1">
        <f>表3[[#This Row],[借方发生额]]/10000</f>
        <v>0.0502</v>
      </c>
      <c r="I2681" s="2" t="s">
        <v>3136</v>
      </c>
      <c r="J2681" s="1">
        <f t="shared" si="43"/>
        <v>2023</v>
      </c>
      <c r="K2681" s="1" t="s">
        <v>40</v>
      </c>
      <c r="L2681" s="1" t="s">
        <v>288</v>
      </c>
      <c r="M2681" s="2" t="s">
        <v>9</v>
      </c>
    </row>
    <row r="2682" spans="1:13">
      <c r="A2682" s="3">
        <v>45169</v>
      </c>
      <c r="B2682" s="1">
        <v>8</v>
      </c>
      <c r="C2682" s="1">
        <v>145</v>
      </c>
      <c r="D2682" s="2" t="s">
        <v>23</v>
      </c>
      <c r="E2682" s="1" t="s">
        <v>3939</v>
      </c>
      <c r="F2682" s="2" t="s">
        <v>4033</v>
      </c>
      <c r="G2682" s="4">
        <v>2000</v>
      </c>
      <c r="H2682" s="4">
        <f>表3[[#This Row],[借方发生额]]/10000</f>
        <v>0.2</v>
      </c>
      <c r="I2682" s="2" t="s">
        <v>1814</v>
      </c>
      <c r="J2682" s="1">
        <f t="shared" si="43"/>
        <v>2023</v>
      </c>
      <c r="K2682" s="1" t="s">
        <v>79</v>
      </c>
      <c r="L2682" s="1" t="s">
        <v>79</v>
      </c>
      <c r="M2682" s="2" t="s">
        <v>9</v>
      </c>
    </row>
    <row r="2683" spans="1:13">
      <c r="A2683" s="3">
        <v>45169</v>
      </c>
      <c r="B2683" s="1">
        <v>8</v>
      </c>
      <c r="C2683" s="1">
        <v>145</v>
      </c>
      <c r="D2683" s="2" t="s">
        <v>23</v>
      </c>
      <c r="E2683" s="1" t="s">
        <v>3939</v>
      </c>
      <c r="F2683" s="2" t="s">
        <v>3507</v>
      </c>
      <c r="G2683" s="1">
        <v>302.82</v>
      </c>
      <c r="H2683" s="1">
        <f>表3[[#This Row],[借方发生额]]/10000</f>
        <v>0.030282</v>
      </c>
      <c r="I2683" s="2" t="s">
        <v>1814</v>
      </c>
      <c r="J2683" s="1">
        <f t="shared" si="43"/>
        <v>2023</v>
      </c>
      <c r="K2683" s="1" t="s">
        <v>79</v>
      </c>
      <c r="L2683" s="1" t="s">
        <v>79</v>
      </c>
      <c r="M2683" s="2" t="s">
        <v>9</v>
      </c>
    </row>
    <row r="2684" spans="1:13">
      <c r="A2684" s="3">
        <v>45169</v>
      </c>
      <c r="B2684" s="1">
        <v>8</v>
      </c>
      <c r="C2684" s="1">
        <v>145</v>
      </c>
      <c r="D2684" s="2" t="s">
        <v>23</v>
      </c>
      <c r="E2684" s="1" t="s">
        <v>3939</v>
      </c>
      <c r="F2684" s="2" t="s">
        <v>3506</v>
      </c>
      <c r="G2684" s="1">
        <v>86.85</v>
      </c>
      <c r="H2684" s="1">
        <f>表3[[#This Row],[借方发生额]]/10000</f>
        <v>0.008685</v>
      </c>
      <c r="I2684" s="2" t="s">
        <v>1814</v>
      </c>
      <c r="J2684" s="1">
        <f t="shared" si="43"/>
        <v>2023</v>
      </c>
      <c r="K2684" s="1" t="s">
        <v>79</v>
      </c>
      <c r="L2684" s="1" t="s">
        <v>79</v>
      </c>
      <c r="M2684" s="2" t="s">
        <v>9</v>
      </c>
    </row>
    <row r="2685" spans="1:13">
      <c r="A2685" s="3">
        <v>45169</v>
      </c>
      <c r="B2685" s="1">
        <v>8</v>
      </c>
      <c r="C2685" s="1">
        <v>145</v>
      </c>
      <c r="D2685" s="2" t="s">
        <v>23</v>
      </c>
      <c r="E2685" s="1" t="s">
        <v>4030</v>
      </c>
      <c r="F2685" s="2" t="s">
        <v>3508</v>
      </c>
      <c r="G2685" s="4">
        <v>1100</v>
      </c>
      <c r="H2685" s="4">
        <f>表3[[#This Row],[借方发生额]]/10000</f>
        <v>0.11</v>
      </c>
      <c r="I2685" s="2" t="s">
        <v>1814</v>
      </c>
      <c r="J2685" s="1">
        <f t="shared" si="43"/>
        <v>2023</v>
      </c>
      <c r="K2685" s="1" t="s">
        <v>4032</v>
      </c>
      <c r="L2685" s="1" t="s">
        <v>79</v>
      </c>
      <c r="M2685" s="2" t="s">
        <v>9</v>
      </c>
    </row>
    <row r="2686" spans="1:13">
      <c r="A2686" s="3">
        <v>45169</v>
      </c>
      <c r="B2686" s="1">
        <v>8</v>
      </c>
      <c r="C2686" s="1">
        <v>145</v>
      </c>
      <c r="D2686" s="2" t="s">
        <v>23</v>
      </c>
      <c r="E2686" s="1" t="s">
        <v>3970</v>
      </c>
      <c r="F2686" s="2" t="s">
        <v>3496</v>
      </c>
      <c r="G2686" s="4">
        <v>1433.81</v>
      </c>
      <c r="H2686" s="4">
        <f>表3[[#This Row],[借方发生额]]/10000</f>
        <v>0.143381</v>
      </c>
      <c r="I2686" s="2" t="s">
        <v>1814</v>
      </c>
      <c r="J2686" s="1">
        <f t="shared" si="43"/>
        <v>2023</v>
      </c>
      <c r="K2686" s="1" t="s">
        <v>378</v>
      </c>
      <c r="L2686" s="1" t="s">
        <v>3131</v>
      </c>
      <c r="M2686" s="2" t="s">
        <v>9</v>
      </c>
    </row>
    <row r="2687" spans="1:13">
      <c r="A2687" s="3">
        <v>45169</v>
      </c>
      <c r="B2687" s="1">
        <v>8</v>
      </c>
      <c r="C2687" s="1">
        <v>590</v>
      </c>
      <c r="D2687" s="2" t="s">
        <v>23</v>
      </c>
      <c r="E2687" s="1" t="s">
        <v>3945</v>
      </c>
      <c r="F2687" s="2" t="s">
        <v>4054</v>
      </c>
      <c r="G2687" s="1">
        <v>508.01</v>
      </c>
      <c r="H2687" s="1">
        <f>表3[[#This Row],[借方发生额]]/10000</f>
        <v>0.050801</v>
      </c>
      <c r="I2687" s="2" t="s">
        <v>4513</v>
      </c>
      <c r="J2687" s="1">
        <f t="shared" si="43"/>
        <v>2023</v>
      </c>
      <c r="K2687" s="1" t="s">
        <v>58</v>
      </c>
      <c r="L2687" s="1" t="s">
        <v>58</v>
      </c>
      <c r="M2687" s="2" t="s">
        <v>3121</v>
      </c>
    </row>
    <row r="2688" spans="1:13">
      <c r="A2688" s="3">
        <v>45169</v>
      </c>
      <c r="B2688" s="1">
        <v>8</v>
      </c>
      <c r="C2688" s="1">
        <v>607</v>
      </c>
      <c r="D2688" s="2" t="s">
        <v>23</v>
      </c>
      <c r="E2688" s="1" t="s">
        <v>3939</v>
      </c>
      <c r="F2688" s="2" t="s">
        <v>4397</v>
      </c>
      <c r="G2688" s="4">
        <v>2982.35</v>
      </c>
      <c r="H2688" s="4">
        <f>表3[[#This Row],[借方发生额]]/10000</f>
        <v>0.298235</v>
      </c>
      <c r="I2688" s="2" t="s">
        <v>3898</v>
      </c>
      <c r="J2688" s="1">
        <f t="shared" ref="J2688:J2751" si="44">YEAR(A2688)</f>
        <v>2023</v>
      </c>
      <c r="K2688" s="1" t="s">
        <v>79</v>
      </c>
      <c r="L2688" s="1" t="s">
        <v>79</v>
      </c>
      <c r="M2688" s="2" t="s">
        <v>9</v>
      </c>
    </row>
    <row r="2689" spans="1:13">
      <c r="A2689" s="3">
        <v>45169</v>
      </c>
      <c r="B2689" s="1">
        <v>8</v>
      </c>
      <c r="C2689" s="1">
        <v>608</v>
      </c>
      <c r="D2689" s="2" t="s">
        <v>23</v>
      </c>
      <c r="E2689" s="1" t="s">
        <v>3997</v>
      </c>
      <c r="F2689" s="2" t="s">
        <v>4242</v>
      </c>
      <c r="G2689" s="4">
        <v>5542.51</v>
      </c>
      <c r="H2689" s="4">
        <f>表3[[#This Row],[借方发生额]]/10000</f>
        <v>0.554251</v>
      </c>
      <c r="I2689" s="2" t="s">
        <v>3999</v>
      </c>
      <c r="J2689" s="1">
        <f t="shared" si="44"/>
        <v>2023</v>
      </c>
      <c r="K2689" s="1" t="s">
        <v>4000</v>
      </c>
      <c r="L2689" s="1" t="s">
        <v>79</v>
      </c>
      <c r="M2689" s="2" t="s">
        <v>9</v>
      </c>
    </row>
    <row r="2690" spans="1:13">
      <c r="A2690" s="3">
        <v>45169</v>
      </c>
      <c r="B2690" s="1">
        <v>8</v>
      </c>
      <c r="C2690" s="1">
        <v>609</v>
      </c>
      <c r="D2690" s="2" t="s">
        <v>23</v>
      </c>
      <c r="E2690" s="1" t="s">
        <v>3997</v>
      </c>
      <c r="F2690" s="2" t="s">
        <v>4243</v>
      </c>
      <c r="G2690" s="4">
        <v>3002.38</v>
      </c>
      <c r="H2690" s="4">
        <f>表3[[#This Row],[借方发生额]]/10000</f>
        <v>0.300238</v>
      </c>
      <c r="I2690" s="2" t="s">
        <v>3999</v>
      </c>
      <c r="J2690" s="1">
        <f t="shared" si="44"/>
        <v>2023</v>
      </c>
      <c r="K2690" s="1" t="s">
        <v>4000</v>
      </c>
      <c r="L2690" s="1" t="s">
        <v>79</v>
      </c>
      <c r="M2690" s="2" t="s">
        <v>9</v>
      </c>
    </row>
    <row r="2691" spans="1:13">
      <c r="A2691" s="3">
        <v>45169</v>
      </c>
      <c r="B2691" s="1">
        <v>8</v>
      </c>
      <c r="C2691" s="1">
        <v>610</v>
      </c>
      <c r="D2691" s="2" t="s">
        <v>23</v>
      </c>
      <c r="E2691" s="1" t="s">
        <v>3997</v>
      </c>
      <c r="F2691" s="2" t="s">
        <v>4218</v>
      </c>
      <c r="G2691" s="4">
        <v>1529.05</v>
      </c>
      <c r="H2691" s="4">
        <f>表3[[#This Row],[借方发生额]]/10000</f>
        <v>0.152905</v>
      </c>
      <c r="I2691" s="2" t="s">
        <v>3999</v>
      </c>
      <c r="J2691" s="1">
        <f t="shared" si="44"/>
        <v>2023</v>
      </c>
      <c r="K2691" s="1" t="s">
        <v>4000</v>
      </c>
      <c r="L2691" s="1" t="s">
        <v>79</v>
      </c>
      <c r="M2691" s="2" t="s">
        <v>9</v>
      </c>
    </row>
    <row r="2692" spans="1:13">
      <c r="A2692" s="3">
        <v>45169</v>
      </c>
      <c r="B2692" s="1">
        <v>8</v>
      </c>
      <c r="C2692" s="1">
        <v>610</v>
      </c>
      <c r="D2692" s="2" t="s">
        <v>23</v>
      </c>
      <c r="E2692" s="1" t="s">
        <v>3997</v>
      </c>
      <c r="F2692" s="2" t="s">
        <v>4218</v>
      </c>
      <c r="G2692" s="4">
        <v>1190.15</v>
      </c>
      <c r="H2692" s="4">
        <f>表3[[#This Row],[借方发生额]]/10000</f>
        <v>0.119015</v>
      </c>
      <c r="I2692" s="2" t="s">
        <v>3999</v>
      </c>
      <c r="J2692" s="1">
        <f t="shared" si="44"/>
        <v>2023</v>
      </c>
      <c r="K2692" s="1" t="s">
        <v>4000</v>
      </c>
      <c r="L2692" s="1" t="s">
        <v>79</v>
      </c>
      <c r="M2692" s="2" t="s">
        <v>9</v>
      </c>
    </row>
    <row r="2693" spans="1:13">
      <c r="A2693" s="3">
        <v>45169</v>
      </c>
      <c r="B2693" s="1">
        <v>8</v>
      </c>
      <c r="C2693" s="1">
        <v>610</v>
      </c>
      <c r="D2693" s="2" t="s">
        <v>23</v>
      </c>
      <c r="E2693" s="1" t="s">
        <v>3997</v>
      </c>
      <c r="F2693" s="2" t="s">
        <v>4184</v>
      </c>
      <c r="G2693" s="4">
        <v>17949.21</v>
      </c>
      <c r="H2693" s="4">
        <f>表3[[#This Row],[借方发生额]]/10000</f>
        <v>1.794921</v>
      </c>
      <c r="I2693" s="2" t="s">
        <v>3999</v>
      </c>
      <c r="J2693" s="1">
        <f t="shared" si="44"/>
        <v>2023</v>
      </c>
      <c r="K2693" s="1" t="s">
        <v>4000</v>
      </c>
      <c r="L2693" s="1" t="s">
        <v>79</v>
      </c>
      <c r="M2693" s="2" t="s">
        <v>9</v>
      </c>
    </row>
    <row r="2694" spans="1:13">
      <c r="A2694" s="3">
        <v>45169</v>
      </c>
      <c r="B2694" s="1">
        <v>8</v>
      </c>
      <c r="C2694" s="1">
        <v>610</v>
      </c>
      <c r="D2694" s="2" t="s">
        <v>23</v>
      </c>
      <c r="E2694" s="1" t="s">
        <v>3997</v>
      </c>
      <c r="F2694" s="2" t="s">
        <v>4184</v>
      </c>
      <c r="G2694" s="1">
        <v>102.45</v>
      </c>
      <c r="H2694" s="1">
        <f>表3[[#This Row],[借方发生额]]/10000</f>
        <v>0.010245</v>
      </c>
      <c r="I2694" s="2" t="s">
        <v>3999</v>
      </c>
      <c r="J2694" s="1">
        <f t="shared" si="44"/>
        <v>2023</v>
      </c>
      <c r="K2694" s="1" t="s">
        <v>4000</v>
      </c>
      <c r="L2694" s="1" t="s">
        <v>79</v>
      </c>
      <c r="M2694" s="2" t="s">
        <v>9</v>
      </c>
    </row>
    <row r="2695" spans="1:13">
      <c r="A2695" s="3">
        <v>45169</v>
      </c>
      <c r="B2695" s="1">
        <v>8</v>
      </c>
      <c r="C2695" s="1">
        <v>610</v>
      </c>
      <c r="D2695" s="2" t="s">
        <v>23</v>
      </c>
      <c r="E2695" s="1" t="s">
        <v>3997</v>
      </c>
      <c r="F2695" s="2" t="s">
        <v>4218</v>
      </c>
      <c r="G2695" s="1">
        <v>229.36</v>
      </c>
      <c r="H2695" s="1">
        <f>表3[[#This Row],[借方发生额]]/10000</f>
        <v>0.022936</v>
      </c>
      <c r="I2695" s="2" t="s">
        <v>3999</v>
      </c>
      <c r="J2695" s="1">
        <f t="shared" si="44"/>
        <v>2023</v>
      </c>
      <c r="K2695" s="1" t="s">
        <v>4000</v>
      </c>
      <c r="L2695" s="1" t="s">
        <v>79</v>
      </c>
      <c r="M2695" s="2" t="s">
        <v>9</v>
      </c>
    </row>
    <row r="2696" spans="1:13">
      <c r="A2696" s="3">
        <v>45169</v>
      </c>
      <c r="B2696" s="1">
        <v>8</v>
      </c>
      <c r="C2696" s="1">
        <v>610</v>
      </c>
      <c r="D2696" s="2" t="s">
        <v>23</v>
      </c>
      <c r="E2696" s="1" t="s">
        <v>3997</v>
      </c>
      <c r="F2696" s="2" t="s">
        <v>4218</v>
      </c>
      <c r="G2696" s="4">
        <v>2278.29</v>
      </c>
      <c r="H2696" s="4">
        <f>表3[[#This Row],[借方发生额]]/10000</f>
        <v>0.227829</v>
      </c>
      <c r="I2696" s="2" t="s">
        <v>3999</v>
      </c>
      <c r="J2696" s="1">
        <f t="shared" si="44"/>
        <v>2023</v>
      </c>
      <c r="K2696" s="1" t="s">
        <v>4000</v>
      </c>
      <c r="L2696" s="1" t="s">
        <v>79</v>
      </c>
      <c r="M2696" s="2" t="s">
        <v>9</v>
      </c>
    </row>
    <row r="2697" spans="1:13">
      <c r="A2697" s="3">
        <v>45169</v>
      </c>
      <c r="B2697" s="1">
        <v>8</v>
      </c>
      <c r="C2697" s="1">
        <v>611</v>
      </c>
      <c r="D2697" s="2" t="s">
        <v>23</v>
      </c>
      <c r="E2697" s="1" t="s">
        <v>3997</v>
      </c>
      <c r="F2697" s="2" t="s">
        <v>4245</v>
      </c>
      <c r="G2697" s="4">
        <v>6150</v>
      </c>
      <c r="H2697" s="4">
        <f>表3[[#This Row],[借方发生额]]/10000</f>
        <v>0.615</v>
      </c>
      <c r="I2697" s="2" t="s">
        <v>3999</v>
      </c>
      <c r="J2697" s="1">
        <f t="shared" si="44"/>
        <v>2023</v>
      </c>
      <c r="K2697" s="1" t="s">
        <v>4000</v>
      </c>
      <c r="L2697" s="1" t="s">
        <v>79</v>
      </c>
      <c r="M2697" s="2" t="s">
        <v>9</v>
      </c>
    </row>
    <row r="2698" spans="1:13">
      <c r="A2698" s="3">
        <v>45169</v>
      </c>
      <c r="B2698" s="1">
        <v>8</v>
      </c>
      <c r="C2698" s="1">
        <v>613</v>
      </c>
      <c r="D2698" s="2" t="s">
        <v>23</v>
      </c>
      <c r="E2698" s="1" t="s">
        <v>3995</v>
      </c>
      <c r="F2698" s="2" t="s">
        <v>4797</v>
      </c>
      <c r="G2698" s="4">
        <v>23138.44</v>
      </c>
      <c r="H2698" s="4">
        <f>表3[[#This Row],[借方发生额]]/10000</f>
        <v>2.313844</v>
      </c>
      <c r="I2698" s="2" t="s">
        <v>2157</v>
      </c>
      <c r="J2698" s="1">
        <f t="shared" si="44"/>
        <v>2023</v>
      </c>
      <c r="K2698" s="1" t="s">
        <v>3155</v>
      </c>
      <c r="L2698" s="1" t="s">
        <v>27</v>
      </c>
      <c r="M2698" s="2" t="s">
        <v>3122</v>
      </c>
    </row>
    <row r="2699" spans="1:13">
      <c r="A2699" s="3">
        <v>45169</v>
      </c>
      <c r="B2699" s="1">
        <v>8</v>
      </c>
      <c r="C2699" s="1">
        <v>614</v>
      </c>
      <c r="D2699" s="2" t="s">
        <v>23</v>
      </c>
      <c r="E2699" s="1" t="s">
        <v>3995</v>
      </c>
      <c r="F2699" s="2" t="s">
        <v>28</v>
      </c>
      <c r="G2699" s="4">
        <v>9075.52</v>
      </c>
      <c r="H2699" s="4">
        <f>表3[[#This Row],[借方发生额]]/10000</f>
        <v>0.907552</v>
      </c>
      <c r="I2699" s="2" t="s">
        <v>26</v>
      </c>
      <c r="J2699" s="1">
        <f t="shared" si="44"/>
        <v>2023</v>
      </c>
      <c r="K2699" s="1" t="s">
        <v>3155</v>
      </c>
      <c r="L2699" s="1" t="s">
        <v>27</v>
      </c>
      <c r="M2699" s="2" t="s">
        <v>3122</v>
      </c>
    </row>
    <row r="2700" spans="1:13">
      <c r="A2700" s="3">
        <v>45169</v>
      </c>
      <c r="B2700" s="1">
        <v>8</v>
      </c>
      <c r="C2700" s="1">
        <v>614</v>
      </c>
      <c r="D2700" s="2" t="s">
        <v>23</v>
      </c>
      <c r="E2700" s="1" t="s">
        <v>3995</v>
      </c>
      <c r="F2700" s="2" t="s">
        <v>25</v>
      </c>
      <c r="G2700" s="4">
        <v>3491.8</v>
      </c>
      <c r="H2700" s="4">
        <f>表3[[#This Row],[借方发生额]]/10000</f>
        <v>0.34918</v>
      </c>
      <c r="I2700" s="2" t="s">
        <v>26</v>
      </c>
      <c r="J2700" s="1">
        <f t="shared" si="44"/>
        <v>2023</v>
      </c>
      <c r="K2700" s="1" t="s">
        <v>3155</v>
      </c>
      <c r="L2700" s="1" t="s">
        <v>27</v>
      </c>
      <c r="M2700" s="2" t="s">
        <v>3122</v>
      </c>
    </row>
    <row r="2701" spans="1:13">
      <c r="A2701" s="3">
        <v>45169</v>
      </c>
      <c r="B2701" s="1">
        <v>8</v>
      </c>
      <c r="C2701" s="1">
        <v>619</v>
      </c>
      <c r="D2701" s="2" t="s">
        <v>23</v>
      </c>
      <c r="E2701" s="1" t="s">
        <v>4007</v>
      </c>
      <c r="F2701" s="2" t="s">
        <v>4247</v>
      </c>
      <c r="G2701" s="4">
        <v>320087.6</v>
      </c>
      <c r="H2701" s="4">
        <f>表3[[#This Row],[借方发生额]]/10000</f>
        <v>32.00876</v>
      </c>
      <c r="I2701" s="2" t="s">
        <v>3746</v>
      </c>
      <c r="J2701" s="1">
        <f t="shared" si="44"/>
        <v>2023</v>
      </c>
      <c r="K2701" s="1" t="s">
        <v>32</v>
      </c>
      <c r="L2701" s="1" t="s">
        <v>3120</v>
      </c>
      <c r="M2701" s="1" t="s">
        <v>3120</v>
      </c>
    </row>
    <row r="2702" spans="1:13">
      <c r="A2702" s="3">
        <v>45169</v>
      </c>
      <c r="B2702" s="1">
        <v>8</v>
      </c>
      <c r="C2702" s="1">
        <v>624</v>
      </c>
      <c r="D2702" s="2" t="s">
        <v>23</v>
      </c>
      <c r="E2702" s="1" t="s">
        <v>4009</v>
      </c>
      <c r="F2702" s="1" t="s">
        <v>3846</v>
      </c>
      <c r="G2702" s="4">
        <v>57407.24</v>
      </c>
      <c r="H2702" s="4">
        <f>表3[[#This Row],[借方发生额]]/10000</f>
        <v>5.740724</v>
      </c>
      <c r="I2702" s="2" t="s">
        <v>50</v>
      </c>
      <c r="J2702" s="1">
        <f t="shared" si="44"/>
        <v>2023</v>
      </c>
      <c r="K2702" s="1" t="s">
        <v>51</v>
      </c>
      <c r="L2702" s="1" t="s">
        <v>4010</v>
      </c>
      <c r="M2702" s="2" t="s">
        <v>9</v>
      </c>
    </row>
    <row r="2703" spans="1:13">
      <c r="A2703" s="3">
        <v>45199</v>
      </c>
      <c r="B2703" s="1">
        <v>9</v>
      </c>
      <c r="C2703" s="1">
        <v>103</v>
      </c>
      <c r="D2703" s="2" t="s">
        <v>23</v>
      </c>
      <c r="E2703" s="1" t="s">
        <v>3943</v>
      </c>
      <c r="F2703" s="2" t="s">
        <v>3969</v>
      </c>
      <c r="G2703" s="4">
        <v>17699.12</v>
      </c>
      <c r="H2703" s="4">
        <f>表3[[#This Row],[借方发生额]]/10000</f>
        <v>1.769912</v>
      </c>
      <c r="I2703" s="2" t="s">
        <v>3136</v>
      </c>
      <c r="J2703" s="1">
        <f t="shared" si="44"/>
        <v>2023</v>
      </c>
      <c r="K2703" s="1" t="s">
        <v>83</v>
      </c>
      <c r="L2703" s="1" t="s">
        <v>58</v>
      </c>
      <c r="M2703" s="2" t="s">
        <v>3121</v>
      </c>
    </row>
    <row r="2704" spans="1:13">
      <c r="A2704" s="3">
        <v>45199</v>
      </c>
      <c r="B2704" s="1">
        <v>9</v>
      </c>
      <c r="C2704" s="1">
        <v>105</v>
      </c>
      <c r="D2704" s="2" t="s">
        <v>23</v>
      </c>
      <c r="E2704" s="1" t="s">
        <v>3948</v>
      </c>
      <c r="F2704" s="2" t="s">
        <v>4506</v>
      </c>
      <c r="G2704" s="1">
        <v>80.75</v>
      </c>
      <c r="H2704" s="1">
        <f>表3[[#This Row],[借方发生额]]/10000</f>
        <v>0.008075</v>
      </c>
      <c r="I2704" s="2" t="s">
        <v>3136</v>
      </c>
      <c r="J2704" s="1">
        <f t="shared" si="44"/>
        <v>2023</v>
      </c>
      <c r="K2704" s="1" t="s">
        <v>288</v>
      </c>
      <c r="L2704" s="1" t="s">
        <v>288</v>
      </c>
      <c r="M2704" s="2" t="s">
        <v>9</v>
      </c>
    </row>
    <row r="2705" spans="1:13">
      <c r="A2705" s="3">
        <v>45199</v>
      </c>
      <c r="B2705" s="1">
        <v>9</v>
      </c>
      <c r="C2705" s="1">
        <v>109</v>
      </c>
      <c r="D2705" s="2" t="s">
        <v>23</v>
      </c>
      <c r="E2705" s="1" t="s">
        <v>3939</v>
      </c>
      <c r="F2705" s="2" t="s">
        <v>4798</v>
      </c>
      <c r="G2705" s="4">
        <v>2476.23</v>
      </c>
      <c r="H2705" s="4">
        <f>表3[[#This Row],[借方发生额]]/10000</f>
        <v>0.247623</v>
      </c>
      <c r="I2705" s="2" t="s">
        <v>3136</v>
      </c>
      <c r="J2705" s="1">
        <f t="shared" si="44"/>
        <v>2023</v>
      </c>
      <c r="K2705" s="1" t="s">
        <v>79</v>
      </c>
      <c r="L2705" s="1" t="s">
        <v>79</v>
      </c>
      <c r="M2705" s="2" t="s">
        <v>9</v>
      </c>
    </row>
    <row r="2706" spans="1:13">
      <c r="A2706" s="3">
        <v>45199</v>
      </c>
      <c r="B2706" s="1">
        <v>9</v>
      </c>
      <c r="C2706" s="1">
        <v>116</v>
      </c>
      <c r="D2706" s="2" t="s">
        <v>23</v>
      </c>
      <c r="E2706" s="1" t="s">
        <v>3945</v>
      </c>
      <c r="F2706" s="2" t="s">
        <v>4758</v>
      </c>
      <c r="G2706" s="1">
        <v>466.42</v>
      </c>
      <c r="H2706" s="1">
        <f>表3[[#This Row],[借方发生额]]/10000</f>
        <v>0.046642</v>
      </c>
      <c r="I2706" s="2" t="s">
        <v>3136</v>
      </c>
      <c r="J2706" s="1">
        <f t="shared" si="44"/>
        <v>2023</v>
      </c>
      <c r="K2706" s="1" t="s">
        <v>58</v>
      </c>
      <c r="L2706" s="1" t="s">
        <v>58</v>
      </c>
      <c r="M2706" s="2" t="s">
        <v>3121</v>
      </c>
    </row>
    <row r="2707" spans="1:13">
      <c r="A2707" s="3">
        <v>45199</v>
      </c>
      <c r="B2707" s="1">
        <v>9</v>
      </c>
      <c r="C2707" s="1">
        <v>117</v>
      </c>
      <c r="D2707" s="2" t="s">
        <v>23</v>
      </c>
      <c r="E2707" s="1" t="s">
        <v>3953</v>
      </c>
      <c r="F2707" s="2" t="s">
        <v>4226</v>
      </c>
      <c r="G2707" s="4">
        <v>3608</v>
      </c>
      <c r="H2707" s="4">
        <f>表3[[#This Row],[借方发生额]]/10000</f>
        <v>0.3608</v>
      </c>
      <c r="I2707" s="2" t="s">
        <v>3136</v>
      </c>
      <c r="J2707" s="1">
        <f t="shared" si="44"/>
        <v>2023</v>
      </c>
      <c r="K2707" s="1" t="s">
        <v>3956</v>
      </c>
      <c r="L2707" s="1" t="s">
        <v>58</v>
      </c>
      <c r="M2707" s="2" t="s">
        <v>3121</v>
      </c>
    </row>
    <row r="2708" spans="1:13">
      <c r="A2708" s="3">
        <v>45199</v>
      </c>
      <c r="B2708" s="1">
        <v>9</v>
      </c>
      <c r="C2708" s="1">
        <v>117</v>
      </c>
      <c r="D2708" s="2" t="s">
        <v>23</v>
      </c>
      <c r="E2708" s="1" t="s">
        <v>3939</v>
      </c>
      <c r="F2708" s="2" t="s">
        <v>4055</v>
      </c>
      <c r="G2708" s="1">
        <v>420</v>
      </c>
      <c r="H2708" s="1">
        <f>表3[[#This Row],[借方发生额]]/10000</f>
        <v>0.042</v>
      </c>
      <c r="I2708" s="2" t="s">
        <v>3136</v>
      </c>
      <c r="J2708" s="1">
        <f t="shared" si="44"/>
        <v>2023</v>
      </c>
      <c r="K2708" s="1" t="s">
        <v>79</v>
      </c>
      <c r="L2708" s="1" t="s">
        <v>79</v>
      </c>
      <c r="M2708" s="2" t="s">
        <v>9</v>
      </c>
    </row>
    <row r="2709" spans="1:13">
      <c r="A2709" s="3">
        <v>45199</v>
      </c>
      <c r="B2709" s="1">
        <v>9</v>
      </c>
      <c r="C2709" s="1">
        <v>117</v>
      </c>
      <c r="D2709" s="2" t="s">
        <v>23</v>
      </c>
      <c r="E2709" s="1" t="s">
        <v>3941</v>
      </c>
      <c r="F2709" s="2" t="s">
        <v>3942</v>
      </c>
      <c r="G2709" s="4">
        <v>1397</v>
      </c>
      <c r="H2709" s="4">
        <f>表3[[#This Row],[借方发生额]]/10000</f>
        <v>0.1397</v>
      </c>
      <c r="I2709" s="2" t="s">
        <v>3136</v>
      </c>
      <c r="J2709" s="1">
        <f t="shared" si="44"/>
        <v>2023</v>
      </c>
      <c r="K2709" s="1" t="s">
        <v>40</v>
      </c>
      <c r="L2709" s="1" t="s">
        <v>288</v>
      </c>
      <c r="M2709" s="2" t="s">
        <v>9</v>
      </c>
    </row>
    <row r="2710" spans="1:13">
      <c r="A2710" s="3">
        <v>45199</v>
      </c>
      <c r="B2710" s="1">
        <v>9</v>
      </c>
      <c r="C2710" s="1">
        <v>117</v>
      </c>
      <c r="D2710" s="2" t="s">
        <v>23</v>
      </c>
      <c r="E2710" s="1" t="s">
        <v>3948</v>
      </c>
      <c r="F2710" s="2" t="s">
        <v>3962</v>
      </c>
      <c r="G2710" s="4">
        <v>1491.3</v>
      </c>
      <c r="H2710" s="4">
        <f>表3[[#This Row],[借方发生额]]/10000</f>
        <v>0.14913</v>
      </c>
      <c r="I2710" s="2" t="s">
        <v>3136</v>
      </c>
      <c r="J2710" s="1">
        <f t="shared" si="44"/>
        <v>2023</v>
      </c>
      <c r="K2710" s="1" t="s">
        <v>288</v>
      </c>
      <c r="L2710" s="1" t="s">
        <v>288</v>
      </c>
      <c r="M2710" s="2" t="s">
        <v>9</v>
      </c>
    </row>
    <row r="2711" spans="1:13">
      <c r="A2711" s="3">
        <v>45199</v>
      </c>
      <c r="B2711" s="1">
        <v>9</v>
      </c>
      <c r="C2711" s="1">
        <v>118</v>
      </c>
      <c r="D2711" s="2" t="s">
        <v>23</v>
      </c>
      <c r="E2711" s="1" t="s">
        <v>3939</v>
      </c>
      <c r="F2711" s="2" t="s">
        <v>4055</v>
      </c>
      <c r="G2711" s="4">
        <v>1989.6</v>
      </c>
      <c r="H2711" s="4">
        <f>表3[[#This Row],[借方发生额]]/10000</f>
        <v>0.19896</v>
      </c>
      <c r="I2711" s="2" t="s">
        <v>3136</v>
      </c>
      <c r="J2711" s="1">
        <f t="shared" si="44"/>
        <v>2023</v>
      </c>
      <c r="K2711" s="1" t="s">
        <v>79</v>
      </c>
      <c r="L2711" s="1" t="s">
        <v>79</v>
      </c>
      <c r="M2711" s="2" t="s">
        <v>9</v>
      </c>
    </row>
    <row r="2712" spans="1:13">
      <c r="A2712" s="3">
        <v>45199</v>
      </c>
      <c r="B2712" s="1">
        <v>9</v>
      </c>
      <c r="C2712" s="1">
        <v>118</v>
      </c>
      <c r="D2712" s="2" t="s">
        <v>23</v>
      </c>
      <c r="E2712" s="1" t="s">
        <v>3948</v>
      </c>
      <c r="F2712" s="2" t="s">
        <v>3962</v>
      </c>
      <c r="G2712" s="4">
        <v>4717.65</v>
      </c>
      <c r="H2712" s="4">
        <f>表3[[#This Row],[借方发生额]]/10000</f>
        <v>0.471765</v>
      </c>
      <c r="I2712" s="2" t="s">
        <v>3136</v>
      </c>
      <c r="J2712" s="1">
        <f t="shared" si="44"/>
        <v>2023</v>
      </c>
      <c r="K2712" s="1" t="s">
        <v>288</v>
      </c>
      <c r="L2712" s="1" t="s">
        <v>288</v>
      </c>
      <c r="M2712" s="2" t="s">
        <v>9</v>
      </c>
    </row>
    <row r="2713" spans="1:13">
      <c r="A2713" s="3">
        <v>45199</v>
      </c>
      <c r="B2713" s="1">
        <v>9</v>
      </c>
      <c r="C2713" s="1">
        <v>119</v>
      </c>
      <c r="D2713" s="2" t="s">
        <v>23</v>
      </c>
      <c r="E2713" s="1" t="s">
        <v>3983</v>
      </c>
      <c r="F2713" s="2" t="s">
        <v>3942</v>
      </c>
      <c r="G2713" s="4">
        <v>7689</v>
      </c>
      <c r="H2713" s="4">
        <f>表3[[#This Row],[借方发生额]]/10000</f>
        <v>0.7689</v>
      </c>
      <c r="I2713" s="2" t="s">
        <v>3136</v>
      </c>
      <c r="J2713" s="1">
        <f t="shared" si="44"/>
        <v>2023</v>
      </c>
      <c r="K2713" s="1" t="s">
        <v>3133</v>
      </c>
      <c r="L2713" s="1" t="s">
        <v>3133</v>
      </c>
      <c r="M2713" s="2" t="s">
        <v>9</v>
      </c>
    </row>
    <row r="2714" spans="1:13">
      <c r="A2714" s="3">
        <v>45199</v>
      </c>
      <c r="B2714" s="1">
        <v>9</v>
      </c>
      <c r="C2714" s="1">
        <v>120</v>
      </c>
      <c r="D2714" s="2" t="s">
        <v>23</v>
      </c>
      <c r="E2714" s="1" t="s">
        <v>3983</v>
      </c>
      <c r="F2714" s="2" t="s">
        <v>3942</v>
      </c>
      <c r="G2714" s="4">
        <v>6882</v>
      </c>
      <c r="H2714" s="4">
        <f>表3[[#This Row],[借方发生额]]/10000</f>
        <v>0.6882</v>
      </c>
      <c r="I2714" s="2" t="s">
        <v>3136</v>
      </c>
      <c r="J2714" s="1">
        <f t="shared" si="44"/>
        <v>2023</v>
      </c>
      <c r="K2714" s="1" t="s">
        <v>3133</v>
      </c>
      <c r="L2714" s="1" t="s">
        <v>3133</v>
      </c>
      <c r="M2714" s="2" t="s">
        <v>9</v>
      </c>
    </row>
    <row r="2715" spans="1:13">
      <c r="A2715" s="3">
        <v>45199</v>
      </c>
      <c r="B2715" s="1">
        <v>9</v>
      </c>
      <c r="C2715" s="1">
        <v>121</v>
      </c>
      <c r="D2715" s="2" t="s">
        <v>23</v>
      </c>
      <c r="E2715" s="1" t="s">
        <v>3983</v>
      </c>
      <c r="F2715" s="2" t="s">
        <v>3942</v>
      </c>
      <c r="G2715" s="4">
        <v>5429</v>
      </c>
      <c r="H2715" s="4">
        <f>表3[[#This Row],[借方发生额]]/10000</f>
        <v>0.5429</v>
      </c>
      <c r="I2715" s="2" t="s">
        <v>3136</v>
      </c>
      <c r="J2715" s="1">
        <f t="shared" si="44"/>
        <v>2023</v>
      </c>
      <c r="K2715" s="1" t="s">
        <v>3133</v>
      </c>
      <c r="L2715" s="1" t="s">
        <v>3133</v>
      </c>
      <c r="M2715" s="2" t="s">
        <v>9</v>
      </c>
    </row>
    <row r="2716" spans="1:13">
      <c r="A2716" s="3">
        <v>45199</v>
      </c>
      <c r="B2716" s="1">
        <v>9</v>
      </c>
      <c r="C2716" s="1">
        <v>123</v>
      </c>
      <c r="D2716" s="2" t="s">
        <v>23</v>
      </c>
      <c r="E2716" s="1" t="s">
        <v>3948</v>
      </c>
      <c r="F2716" s="2" t="s">
        <v>3962</v>
      </c>
      <c r="G2716" s="4">
        <v>5146.5</v>
      </c>
      <c r="H2716" s="4">
        <f>表3[[#This Row],[借方发生额]]/10000</f>
        <v>0.51465</v>
      </c>
      <c r="I2716" s="2" t="s">
        <v>3136</v>
      </c>
      <c r="J2716" s="1">
        <f t="shared" si="44"/>
        <v>2023</v>
      </c>
      <c r="K2716" s="1" t="s">
        <v>288</v>
      </c>
      <c r="L2716" s="1" t="s">
        <v>288</v>
      </c>
      <c r="M2716" s="2" t="s">
        <v>9</v>
      </c>
    </row>
    <row r="2717" spans="1:13">
      <c r="A2717" s="3">
        <v>45199</v>
      </c>
      <c r="B2717" s="1">
        <v>9</v>
      </c>
      <c r="C2717" s="1">
        <v>123</v>
      </c>
      <c r="D2717" s="2" t="s">
        <v>23</v>
      </c>
      <c r="E2717" s="1" t="s">
        <v>3941</v>
      </c>
      <c r="F2717" s="2" t="s">
        <v>3942</v>
      </c>
      <c r="G2717" s="4">
        <v>1701.77</v>
      </c>
      <c r="H2717" s="4">
        <f>表3[[#This Row],[借方发生额]]/10000</f>
        <v>0.170177</v>
      </c>
      <c r="I2717" s="2" t="s">
        <v>3136</v>
      </c>
      <c r="J2717" s="1">
        <f t="shared" si="44"/>
        <v>2023</v>
      </c>
      <c r="K2717" s="1" t="s">
        <v>40</v>
      </c>
      <c r="L2717" s="1" t="s">
        <v>288</v>
      </c>
      <c r="M2717" s="2" t="s">
        <v>9</v>
      </c>
    </row>
    <row r="2718" spans="1:13">
      <c r="A2718" s="3">
        <v>45199</v>
      </c>
      <c r="B2718" s="1">
        <v>9</v>
      </c>
      <c r="C2718" s="1">
        <v>143</v>
      </c>
      <c r="D2718" s="2" t="s">
        <v>23</v>
      </c>
      <c r="E2718" s="1" t="s">
        <v>3939</v>
      </c>
      <c r="F2718" s="2" t="s">
        <v>3975</v>
      </c>
      <c r="G2718" s="4">
        <v>4907.17</v>
      </c>
      <c r="H2718" s="4">
        <f>表3[[#This Row],[借方发生额]]/10000</f>
        <v>0.490717</v>
      </c>
      <c r="I2718" s="2" t="s">
        <v>3136</v>
      </c>
      <c r="J2718" s="1">
        <f t="shared" si="44"/>
        <v>2023</v>
      </c>
      <c r="K2718" s="1" t="s">
        <v>79</v>
      </c>
      <c r="L2718" s="1" t="s">
        <v>79</v>
      </c>
      <c r="M2718" s="2" t="s">
        <v>9</v>
      </c>
    </row>
    <row r="2719" spans="1:13">
      <c r="A2719" s="3">
        <v>45199</v>
      </c>
      <c r="B2719" s="1">
        <v>9</v>
      </c>
      <c r="C2719" s="1">
        <v>144</v>
      </c>
      <c r="D2719" s="2" t="s">
        <v>23</v>
      </c>
      <c r="E2719" s="1" t="s">
        <v>3939</v>
      </c>
      <c r="F2719" s="2" t="s">
        <v>4396</v>
      </c>
      <c r="G2719" s="1">
        <v>320</v>
      </c>
      <c r="H2719" s="1">
        <f>表3[[#This Row],[借方发生额]]/10000</f>
        <v>0.032</v>
      </c>
      <c r="I2719" s="2" t="s">
        <v>3136</v>
      </c>
      <c r="J2719" s="1">
        <f t="shared" si="44"/>
        <v>2023</v>
      </c>
      <c r="K2719" s="1" t="s">
        <v>79</v>
      </c>
      <c r="L2719" s="1" t="s">
        <v>79</v>
      </c>
      <c r="M2719" s="2" t="s">
        <v>9</v>
      </c>
    </row>
    <row r="2720" spans="1:13">
      <c r="A2720" s="3">
        <v>45199</v>
      </c>
      <c r="B2720" s="1">
        <v>9</v>
      </c>
      <c r="C2720" s="1">
        <v>145</v>
      </c>
      <c r="D2720" s="2" t="s">
        <v>23</v>
      </c>
      <c r="E2720" s="1" t="s">
        <v>3939</v>
      </c>
      <c r="F2720" s="2" t="s">
        <v>3994</v>
      </c>
      <c r="G2720" s="1">
        <v>868.57</v>
      </c>
      <c r="H2720" s="1">
        <f>表3[[#This Row],[借方发生额]]/10000</f>
        <v>0.086857</v>
      </c>
      <c r="I2720" s="2" t="s">
        <v>3136</v>
      </c>
      <c r="J2720" s="1">
        <f t="shared" si="44"/>
        <v>2023</v>
      </c>
      <c r="K2720" s="1" t="s">
        <v>79</v>
      </c>
      <c r="L2720" s="1" t="s">
        <v>79</v>
      </c>
      <c r="M2720" s="2" t="s">
        <v>9</v>
      </c>
    </row>
    <row r="2721" spans="1:13">
      <c r="A2721" s="3">
        <v>45199</v>
      </c>
      <c r="B2721" s="1">
        <v>9</v>
      </c>
      <c r="C2721" s="1">
        <v>148</v>
      </c>
      <c r="D2721" s="2" t="s">
        <v>23</v>
      </c>
      <c r="E2721" s="1" t="s">
        <v>3945</v>
      </c>
      <c r="F2721" s="2" t="s">
        <v>4054</v>
      </c>
      <c r="G2721" s="4">
        <v>1200.75</v>
      </c>
      <c r="H2721" s="4">
        <f>表3[[#This Row],[借方发生额]]/10000</f>
        <v>0.120075</v>
      </c>
      <c r="I2721" s="2" t="s">
        <v>3129</v>
      </c>
      <c r="J2721" s="1">
        <f t="shared" si="44"/>
        <v>2023</v>
      </c>
      <c r="K2721" s="1" t="s">
        <v>58</v>
      </c>
      <c r="L2721" s="1" t="s">
        <v>58</v>
      </c>
      <c r="M2721" s="2" t="s">
        <v>3121</v>
      </c>
    </row>
    <row r="2722" spans="1:13">
      <c r="A2722" s="3">
        <v>45199</v>
      </c>
      <c r="B2722" s="1">
        <v>9</v>
      </c>
      <c r="C2722" s="1">
        <v>152</v>
      </c>
      <c r="D2722" s="2" t="s">
        <v>23</v>
      </c>
      <c r="E2722" s="1" t="s">
        <v>3939</v>
      </c>
      <c r="F2722" s="2" t="s">
        <v>3990</v>
      </c>
      <c r="G2722" s="1">
        <v>274.29</v>
      </c>
      <c r="H2722" s="1">
        <f>表3[[#This Row],[借方发生额]]/10000</f>
        <v>0.027429</v>
      </c>
      <c r="I2722" s="2" t="s">
        <v>3136</v>
      </c>
      <c r="J2722" s="1">
        <f t="shared" si="44"/>
        <v>2023</v>
      </c>
      <c r="K2722" s="1" t="s">
        <v>79</v>
      </c>
      <c r="L2722" s="1" t="s">
        <v>79</v>
      </c>
      <c r="M2722" s="2" t="s">
        <v>9</v>
      </c>
    </row>
    <row r="2723" spans="1:13">
      <c r="A2723" s="3">
        <v>45199</v>
      </c>
      <c r="B2723" s="1">
        <v>9</v>
      </c>
      <c r="C2723" s="1">
        <v>153</v>
      </c>
      <c r="D2723" s="2" t="s">
        <v>23</v>
      </c>
      <c r="E2723" s="1" t="s">
        <v>3981</v>
      </c>
      <c r="F2723" s="2" t="s">
        <v>4385</v>
      </c>
      <c r="G2723" s="4">
        <v>8602</v>
      </c>
      <c r="H2723" s="4">
        <f>表3[[#This Row],[借方发生额]]/10000</f>
        <v>0.8602</v>
      </c>
      <c r="I2723" s="2" t="s">
        <v>3136</v>
      </c>
      <c r="J2723" s="1">
        <f t="shared" si="44"/>
        <v>2023</v>
      </c>
      <c r="K2723" s="1" t="s">
        <v>35</v>
      </c>
      <c r="L2723" s="1" t="s">
        <v>35</v>
      </c>
      <c r="M2723" s="2" t="s">
        <v>3121</v>
      </c>
    </row>
    <row r="2724" spans="1:13">
      <c r="A2724" s="3">
        <v>45199</v>
      </c>
      <c r="B2724" s="1">
        <v>9</v>
      </c>
      <c r="C2724" s="1">
        <v>154</v>
      </c>
      <c r="D2724" s="2" t="s">
        <v>23</v>
      </c>
      <c r="E2724" s="1" t="s">
        <v>3945</v>
      </c>
      <c r="F2724" s="2" t="s">
        <v>4043</v>
      </c>
      <c r="G2724" s="4">
        <v>3357.54</v>
      </c>
      <c r="H2724" s="4">
        <f>表3[[#This Row],[借方发生额]]/10000</f>
        <v>0.335754</v>
      </c>
      <c r="I2724" s="2" t="s">
        <v>3136</v>
      </c>
      <c r="J2724" s="1">
        <f t="shared" si="44"/>
        <v>2023</v>
      </c>
      <c r="K2724" s="1" t="s">
        <v>58</v>
      </c>
      <c r="L2724" s="1" t="s">
        <v>58</v>
      </c>
      <c r="M2724" s="2" t="s">
        <v>3121</v>
      </c>
    </row>
    <row r="2725" spans="1:13">
      <c r="A2725" s="3">
        <v>45199</v>
      </c>
      <c r="B2725" s="1">
        <v>9</v>
      </c>
      <c r="C2725" s="1">
        <v>154</v>
      </c>
      <c r="D2725" s="2" t="s">
        <v>23</v>
      </c>
      <c r="E2725" s="1" t="s">
        <v>3939</v>
      </c>
      <c r="F2725" s="2" t="s">
        <v>4055</v>
      </c>
      <c r="G2725" s="1">
        <v>543</v>
      </c>
      <c r="H2725" s="1">
        <f>表3[[#This Row],[借方发生额]]/10000</f>
        <v>0.0543</v>
      </c>
      <c r="I2725" s="2" t="s">
        <v>3136</v>
      </c>
      <c r="J2725" s="1">
        <f t="shared" si="44"/>
        <v>2023</v>
      </c>
      <c r="K2725" s="1" t="s">
        <v>79</v>
      </c>
      <c r="L2725" s="1" t="s">
        <v>79</v>
      </c>
      <c r="M2725" s="2" t="s">
        <v>9</v>
      </c>
    </row>
    <row r="2726" spans="1:13">
      <c r="A2726" s="3">
        <v>45199</v>
      </c>
      <c r="B2726" s="1">
        <v>9</v>
      </c>
      <c r="C2726" s="1">
        <v>154</v>
      </c>
      <c r="D2726" s="2" t="s">
        <v>23</v>
      </c>
      <c r="E2726" s="1" t="s">
        <v>3941</v>
      </c>
      <c r="F2726" s="2" t="s">
        <v>3942</v>
      </c>
      <c r="G2726" s="4">
        <v>2542.18</v>
      </c>
      <c r="H2726" s="4">
        <f>表3[[#This Row],[借方发生额]]/10000</f>
        <v>0.254218</v>
      </c>
      <c r="I2726" s="2" t="s">
        <v>3136</v>
      </c>
      <c r="J2726" s="1">
        <f t="shared" si="44"/>
        <v>2023</v>
      </c>
      <c r="K2726" s="1" t="s">
        <v>40</v>
      </c>
      <c r="L2726" s="1" t="s">
        <v>288</v>
      </c>
      <c r="M2726" s="2" t="s">
        <v>9</v>
      </c>
    </row>
    <row r="2727" spans="1:13">
      <c r="A2727" s="3">
        <v>45199</v>
      </c>
      <c r="B2727" s="1">
        <v>9</v>
      </c>
      <c r="C2727" s="1">
        <v>156</v>
      </c>
      <c r="D2727" s="2" t="s">
        <v>23</v>
      </c>
      <c r="E2727" s="1" t="s">
        <v>3995</v>
      </c>
      <c r="F2727" s="2" t="s">
        <v>4799</v>
      </c>
      <c r="G2727" s="4">
        <v>23138.44</v>
      </c>
      <c r="H2727" s="4">
        <f>表3[[#This Row],[借方发生额]]/10000</f>
        <v>2.313844</v>
      </c>
      <c r="I2727" s="2" t="s">
        <v>2157</v>
      </c>
      <c r="J2727" s="1">
        <f t="shared" si="44"/>
        <v>2023</v>
      </c>
      <c r="K2727" s="1" t="s">
        <v>3155</v>
      </c>
      <c r="L2727" s="1" t="s">
        <v>27</v>
      </c>
      <c r="M2727" s="2" t="s">
        <v>3122</v>
      </c>
    </row>
    <row r="2728" spans="1:13">
      <c r="A2728" s="3">
        <v>45199</v>
      </c>
      <c r="B2728" s="1">
        <v>9</v>
      </c>
      <c r="C2728" s="1">
        <v>157</v>
      </c>
      <c r="D2728" s="2" t="s">
        <v>23</v>
      </c>
      <c r="E2728" s="1" t="s">
        <v>3995</v>
      </c>
      <c r="F2728" s="2" t="s">
        <v>28</v>
      </c>
      <c r="G2728" s="4">
        <v>9147.32</v>
      </c>
      <c r="H2728" s="4">
        <f>表3[[#This Row],[借方发生额]]/10000</f>
        <v>0.914732</v>
      </c>
      <c r="I2728" s="2" t="s">
        <v>26</v>
      </c>
      <c r="J2728" s="1">
        <f t="shared" si="44"/>
        <v>2023</v>
      </c>
      <c r="K2728" s="1" t="s">
        <v>3155</v>
      </c>
      <c r="L2728" s="1" t="s">
        <v>27</v>
      </c>
      <c r="M2728" s="2" t="s">
        <v>3122</v>
      </c>
    </row>
    <row r="2729" spans="1:13">
      <c r="A2729" s="3">
        <v>45199</v>
      </c>
      <c r="B2729" s="1">
        <v>9</v>
      </c>
      <c r="C2729" s="1">
        <v>157</v>
      </c>
      <c r="D2729" s="2" t="s">
        <v>23</v>
      </c>
      <c r="E2729" s="1" t="s">
        <v>3995</v>
      </c>
      <c r="F2729" s="2" t="s">
        <v>25</v>
      </c>
      <c r="G2729" s="4">
        <v>3347.57</v>
      </c>
      <c r="H2729" s="4">
        <f>表3[[#This Row],[借方发生额]]/10000</f>
        <v>0.334757</v>
      </c>
      <c r="I2729" s="2" t="s">
        <v>26</v>
      </c>
      <c r="J2729" s="1">
        <f t="shared" si="44"/>
        <v>2023</v>
      </c>
      <c r="K2729" s="1" t="s">
        <v>3155</v>
      </c>
      <c r="L2729" s="1" t="s">
        <v>27</v>
      </c>
      <c r="M2729" s="2" t="s">
        <v>3122</v>
      </c>
    </row>
    <row r="2730" spans="1:13">
      <c r="A2730" s="3">
        <v>45199</v>
      </c>
      <c r="B2730" s="1">
        <v>9</v>
      </c>
      <c r="C2730" s="1">
        <v>159</v>
      </c>
      <c r="D2730" s="2" t="s">
        <v>23</v>
      </c>
      <c r="E2730" s="1" t="s">
        <v>3945</v>
      </c>
      <c r="F2730" s="2" t="s">
        <v>4073</v>
      </c>
      <c r="G2730" s="4">
        <v>7064.61</v>
      </c>
      <c r="H2730" s="4">
        <f>表3[[#This Row],[借方发生额]]/10000</f>
        <v>0.706461</v>
      </c>
      <c r="I2730" s="2" t="s">
        <v>3136</v>
      </c>
      <c r="J2730" s="1">
        <f t="shared" si="44"/>
        <v>2023</v>
      </c>
      <c r="K2730" s="1" t="s">
        <v>58</v>
      </c>
      <c r="L2730" s="1" t="s">
        <v>58</v>
      </c>
      <c r="M2730" s="2" t="s">
        <v>3121</v>
      </c>
    </row>
    <row r="2731" spans="1:13">
      <c r="A2731" s="3">
        <v>45199</v>
      </c>
      <c r="B2731" s="1">
        <v>9</v>
      </c>
      <c r="C2731" s="1">
        <v>159</v>
      </c>
      <c r="D2731" s="2" t="s">
        <v>23</v>
      </c>
      <c r="E2731" s="1" t="s">
        <v>3941</v>
      </c>
      <c r="F2731" s="2" t="s">
        <v>4021</v>
      </c>
      <c r="G2731" s="4">
        <v>1090.2</v>
      </c>
      <c r="H2731" s="4">
        <f>表3[[#This Row],[借方发生额]]/10000</f>
        <v>0.10902</v>
      </c>
      <c r="I2731" s="2" t="s">
        <v>3136</v>
      </c>
      <c r="J2731" s="1">
        <f t="shared" si="44"/>
        <v>2023</v>
      </c>
      <c r="K2731" s="1" t="s">
        <v>40</v>
      </c>
      <c r="L2731" s="1" t="s">
        <v>288</v>
      </c>
      <c r="M2731" s="2" t="s">
        <v>9</v>
      </c>
    </row>
    <row r="2732" spans="1:13">
      <c r="A2732" s="3">
        <v>45199</v>
      </c>
      <c r="B2732" s="1">
        <v>9</v>
      </c>
      <c r="C2732" s="1">
        <v>160</v>
      </c>
      <c r="D2732" s="2" t="s">
        <v>23</v>
      </c>
      <c r="E2732" s="1" t="s">
        <v>3939</v>
      </c>
      <c r="F2732" s="2" t="s">
        <v>3975</v>
      </c>
      <c r="G2732" s="4">
        <v>4396</v>
      </c>
      <c r="H2732" s="4">
        <f>表3[[#This Row],[借方发生额]]/10000</f>
        <v>0.4396</v>
      </c>
      <c r="I2732" s="2" t="s">
        <v>3136</v>
      </c>
      <c r="J2732" s="1">
        <f t="shared" si="44"/>
        <v>2023</v>
      </c>
      <c r="K2732" s="1" t="s">
        <v>79</v>
      </c>
      <c r="L2732" s="1" t="s">
        <v>79</v>
      </c>
      <c r="M2732" s="2" t="s">
        <v>9</v>
      </c>
    </row>
    <row r="2733" spans="1:13">
      <c r="A2733" s="3">
        <v>45199</v>
      </c>
      <c r="B2733" s="1">
        <v>9</v>
      </c>
      <c r="C2733" s="1">
        <v>161</v>
      </c>
      <c r="D2733" s="2" t="s">
        <v>23</v>
      </c>
      <c r="E2733" s="1" t="s">
        <v>3945</v>
      </c>
      <c r="F2733" s="2" t="s">
        <v>4043</v>
      </c>
      <c r="G2733" s="1">
        <v>801.86</v>
      </c>
      <c r="H2733" s="1">
        <f>表3[[#This Row],[借方发生额]]/10000</f>
        <v>0.080186</v>
      </c>
      <c r="I2733" s="2" t="s">
        <v>3136</v>
      </c>
      <c r="J2733" s="1">
        <f t="shared" si="44"/>
        <v>2023</v>
      </c>
      <c r="K2733" s="1" t="s">
        <v>58</v>
      </c>
      <c r="L2733" s="1" t="s">
        <v>58</v>
      </c>
      <c r="M2733" s="2" t="s">
        <v>3121</v>
      </c>
    </row>
    <row r="2734" spans="1:13">
      <c r="A2734" s="3">
        <v>45199</v>
      </c>
      <c r="B2734" s="1">
        <v>9</v>
      </c>
      <c r="C2734" s="1">
        <v>161</v>
      </c>
      <c r="D2734" s="2" t="s">
        <v>23</v>
      </c>
      <c r="E2734" s="1" t="s">
        <v>3948</v>
      </c>
      <c r="F2734" s="2" t="s">
        <v>3962</v>
      </c>
      <c r="G2734" s="1">
        <v>400.26</v>
      </c>
      <c r="H2734" s="1">
        <f>表3[[#This Row],[借方发生额]]/10000</f>
        <v>0.040026</v>
      </c>
      <c r="I2734" s="2" t="s">
        <v>3136</v>
      </c>
      <c r="J2734" s="1">
        <f t="shared" si="44"/>
        <v>2023</v>
      </c>
      <c r="K2734" s="1" t="s">
        <v>288</v>
      </c>
      <c r="L2734" s="1" t="s">
        <v>288</v>
      </c>
      <c r="M2734" s="2" t="s">
        <v>9</v>
      </c>
    </row>
    <row r="2735" spans="1:13">
      <c r="A2735" s="3">
        <v>45199</v>
      </c>
      <c r="B2735" s="1">
        <v>9</v>
      </c>
      <c r="C2735" s="1">
        <v>17</v>
      </c>
      <c r="D2735" s="2" t="s">
        <v>23</v>
      </c>
      <c r="E2735" s="1" t="s">
        <v>3941</v>
      </c>
      <c r="F2735" s="2" t="s">
        <v>3952</v>
      </c>
      <c r="G2735" s="4">
        <v>47524.79</v>
      </c>
      <c r="H2735" s="4">
        <f>表3[[#This Row],[借方发生额]]/10000</f>
        <v>4.752479</v>
      </c>
      <c r="I2735" s="2" t="s">
        <v>3136</v>
      </c>
      <c r="J2735" s="1">
        <f t="shared" si="44"/>
        <v>2023</v>
      </c>
      <c r="K2735" s="1" t="s">
        <v>40</v>
      </c>
      <c r="L2735" s="1" t="s">
        <v>288</v>
      </c>
      <c r="M2735" s="2" t="s">
        <v>9</v>
      </c>
    </row>
    <row r="2736" spans="1:13">
      <c r="A2736" s="3">
        <v>45199</v>
      </c>
      <c r="B2736" s="1">
        <v>9</v>
      </c>
      <c r="C2736" s="1">
        <v>170</v>
      </c>
      <c r="D2736" s="2" t="s">
        <v>23</v>
      </c>
      <c r="E2736" s="1" t="s">
        <v>3939</v>
      </c>
      <c r="F2736" s="2" t="s">
        <v>4397</v>
      </c>
      <c r="G2736" s="4">
        <v>2982.35</v>
      </c>
      <c r="H2736" s="4">
        <f>表3[[#This Row],[借方发生额]]/10000</f>
        <v>0.298235</v>
      </c>
      <c r="I2736" s="2" t="s">
        <v>3898</v>
      </c>
      <c r="J2736" s="1">
        <f t="shared" si="44"/>
        <v>2023</v>
      </c>
      <c r="K2736" s="1" t="s">
        <v>79</v>
      </c>
      <c r="L2736" s="1" t="s">
        <v>79</v>
      </c>
      <c r="M2736" s="2" t="s">
        <v>9</v>
      </c>
    </row>
    <row r="2737" spans="1:13">
      <c r="A2737" s="3">
        <v>45199</v>
      </c>
      <c r="B2737" s="1">
        <v>9</v>
      </c>
      <c r="C2737" s="1">
        <v>171</v>
      </c>
      <c r="D2737" s="2" t="s">
        <v>23</v>
      </c>
      <c r="E2737" s="1" t="s">
        <v>3997</v>
      </c>
      <c r="F2737" s="2" t="s">
        <v>4277</v>
      </c>
      <c r="G2737" s="4">
        <v>5542.51</v>
      </c>
      <c r="H2737" s="4">
        <f>表3[[#This Row],[借方发生额]]/10000</f>
        <v>0.554251</v>
      </c>
      <c r="I2737" s="2" t="s">
        <v>3999</v>
      </c>
      <c r="J2737" s="1">
        <f t="shared" si="44"/>
        <v>2023</v>
      </c>
      <c r="K2737" s="1" t="s">
        <v>4000</v>
      </c>
      <c r="L2737" s="1" t="s">
        <v>79</v>
      </c>
      <c r="M2737" s="2" t="s">
        <v>9</v>
      </c>
    </row>
    <row r="2738" spans="1:13">
      <c r="A2738" s="3">
        <v>45199</v>
      </c>
      <c r="B2738" s="1">
        <v>9</v>
      </c>
      <c r="C2738" s="1">
        <v>172</v>
      </c>
      <c r="D2738" s="2" t="s">
        <v>23</v>
      </c>
      <c r="E2738" s="1" t="s">
        <v>3997</v>
      </c>
      <c r="F2738" s="2" t="s">
        <v>4278</v>
      </c>
      <c r="G2738" s="4">
        <v>3002.38</v>
      </c>
      <c r="H2738" s="4">
        <f>表3[[#This Row],[借方发生额]]/10000</f>
        <v>0.300238</v>
      </c>
      <c r="I2738" s="2" t="s">
        <v>3999</v>
      </c>
      <c r="J2738" s="1">
        <f t="shared" si="44"/>
        <v>2023</v>
      </c>
      <c r="K2738" s="1" t="s">
        <v>4000</v>
      </c>
      <c r="L2738" s="1" t="s">
        <v>79</v>
      </c>
      <c r="M2738" s="2" t="s">
        <v>9</v>
      </c>
    </row>
    <row r="2739" spans="1:13">
      <c r="A2739" s="3">
        <v>45199</v>
      </c>
      <c r="B2739" s="1">
        <v>9</v>
      </c>
      <c r="C2739" s="1">
        <v>173</v>
      </c>
      <c r="D2739" s="2" t="s">
        <v>23</v>
      </c>
      <c r="E2739" s="1" t="s">
        <v>3997</v>
      </c>
      <c r="F2739" s="2" t="s">
        <v>4279</v>
      </c>
      <c r="G2739" s="4">
        <v>1529.05</v>
      </c>
      <c r="H2739" s="4">
        <f>表3[[#This Row],[借方发生额]]/10000</f>
        <v>0.152905</v>
      </c>
      <c r="I2739" s="2" t="s">
        <v>3999</v>
      </c>
      <c r="J2739" s="1">
        <f t="shared" si="44"/>
        <v>2023</v>
      </c>
      <c r="K2739" s="1" t="s">
        <v>4000</v>
      </c>
      <c r="L2739" s="1" t="s">
        <v>79</v>
      </c>
      <c r="M2739" s="2" t="s">
        <v>9</v>
      </c>
    </row>
    <row r="2740" spans="1:13">
      <c r="A2740" s="3">
        <v>45199</v>
      </c>
      <c r="B2740" s="1">
        <v>9</v>
      </c>
      <c r="C2740" s="1">
        <v>173</v>
      </c>
      <c r="D2740" s="2" t="s">
        <v>23</v>
      </c>
      <c r="E2740" s="1" t="s">
        <v>3997</v>
      </c>
      <c r="F2740" s="2" t="s">
        <v>4279</v>
      </c>
      <c r="G2740" s="4">
        <v>1190.15</v>
      </c>
      <c r="H2740" s="4">
        <f>表3[[#This Row],[借方发生额]]/10000</f>
        <v>0.119015</v>
      </c>
      <c r="I2740" s="2" t="s">
        <v>3999</v>
      </c>
      <c r="J2740" s="1">
        <f t="shared" si="44"/>
        <v>2023</v>
      </c>
      <c r="K2740" s="1" t="s">
        <v>4000</v>
      </c>
      <c r="L2740" s="1" t="s">
        <v>79</v>
      </c>
      <c r="M2740" s="2" t="s">
        <v>9</v>
      </c>
    </row>
    <row r="2741" spans="1:13">
      <c r="A2741" s="3">
        <v>45199</v>
      </c>
      <c r="B2741" s="1">
        <v>9</v>
      </c>
      <c r="C2741" s="1">
        <v>173</v>
      </c>
      <c r="D2741" s="2" t="s">
        <v>23</v>
      </c>
      <c r="E2741" s="1" t="s">
        <v>3997</v>
      </c>
      <c r="F2741" s="2" t="s">
        <v>4279</v>
      </c>
      <c r="G2741" s="4">
        <v>17949.21</v>
      </c>
      <c r="H2741" s="4">
        <f>表3[[#This Row],[借方发生额]]/10000</f>
        <v>1.794921</v>
      </c>
      <c r="I2741" s="2" t="s">
        <v>3999</v>
      </c>
      <c r="J2741" s="1">
        <f t="shared" si="44"/>
        <v>2023</v>
      </c>
      <c r="K2741" s="1" t="s">
        <v>4000</v>
      </c>
      <c r="L2741" s="1" t="s">
        <v>79</v>
      </c>
      <c r="M2741" s="2" t="s">
        <v>9</v>
      </c>
    </row>
    <row r="2742" spans="1:13">
      <c r="A2742" s="3">
        <v>45199</v>
      </c>
      <c r="B2742" s="1">
        <v>9</v>
      </c>
      <c r="C2742" s="1">
        <v>173</v>
      </c>
      <c r="D2742" s="2" t="s">
        <v>23</v>
      </c>
      <c r="E2742" s="1" t="s">
        <v>3997</v>
      </c>
      <c r="F2742" s="2" t="s">
        <v>4279</v>
      </c>
      <c r="G2742" s="1">
        <v>102.45</v>
      </c>
      <c r="H2742" s="1">
        <f>表3[[#This Row],[借方发生额]]/10000</f>
        <v>0.010245</v>
      </c>
      <c r="I2742" s="2" t="s">
        <v>3999</v>
      </c>
      <c r="J2742" s="1">
        <f t="shared" si="44"/>
        <v>2023</v>
      </c>
      <c r="K2742" s="1" t="s">
        <v>4000</v>
      </c>
      <c r="L2742" s="1" t="s">
        <v>79</v>
      </c>
      <c r="M2742" s="2" t="s">
        <v>9</v>
      </c>
    </row>
    <row r="2743" spans="1:13">
      <c r="A2743" s="3">
        <v>45199</v>
      </c>
      <c r="B2743" s="1">
        <v>9</v>
      </c>
      <c r="C2743" s="1">
        <v>173</v>
      </c>
      <c r="D2743" s="2" t="s">
        <v>23</v>
      </c>
      <c r="E2743" s="1" t="s">
        <v>3997</v>
      </c>
      <c r="F2743" s="2" t="s">
        <v>4279</v>
      </c>
      <c r="G2743" s="1">
        <v>229.36</v>
      </c>
      <c r="H2743" s="1">
        <f>表3[[#This Row],[借方发生额]]/10000</f>
        <v>0.022936</v>
      </c>
      <c r="I2743" s="2" t="s">
        <v>3999</v>
      </c>
      <c r="J2743" s="1">
        <f t="shared" si="44"/>
        <v>2023</v>
      </c>
      <c r="K2743" s="1" t="s">
        <v>4000</v>
      </c>
      <c r="L2743" s="1" t="s">
        <v>79</v>
      </c>
      <c r="M2743" s="2" t="s">
        <v>9</v>
      </c>
    </row>
    <row r="2744" spans="1:13">
      <c r="A2744" s="3">
        <v>45199</v>
      </c>
      <c r="B2744" s="1">
        <v>9</v>
      </c>
      <c r="C2744" s="1">
        <v>173</v>
      </c>
      <c r="D2744" s="2" t="s">
        <v>23</v>
      </c>
      <c r="E2744" s="1" t="s">
        <v>3997</v>
      </c>
      <c r="F2744" s="2" t="s">
        <v>4279</v>
      </c>
      <c r="G2744" s="4">
        <v>2278.29</v>
      </c>
      <c r="H2744" s="4">
        <f>表3[[#This Row],[借方发生额]]/10000</f>
        <v>0.227829</v>
      </c>
      <c r="I2744" s="2" t="s">
        <v>3999</v>
      </c>
      <c r="J2744" s="1">
        <f t="shared" si="44"/>
        <v>2023</v>
      </c>
      <c r="K2744" s="1" t="s">
        <v>4000</v>
      </c>
      <c r="L2744" s="1" t="s">
        <v>79</v>
      </c>
      <c r="M2744" s="2" t="s">
        <v>9</v>
      </c>
    </row>
    <row r="2745" spans="1:13">
      <c r="A2745" s="3">
        <v>45199</v>
      </c>
      <c r="B2745" s="1">
        <v>9</v>
      </c>
      <c r="C2745" s="1">
        <v>174</v>
      </c>
      <c r="D2745" s="2" t="s">
        <v>23</v>
      </c>
      <c r="E2745" s="1" t="s">
        <v>3997</v>
      </c>
      <c r="F2745" s="2" t="s">
        <v>4280</v>
      </c>
      <c r="G2745" s="4">
        <v>6150</v>
      </c>
      <c r="H2745" s="4">
        <f>表3[[#This Row],[借方发生额]]/10000</f>
        <v>0.615</v>
      </c>
      <c r="I2745" s="2" t="s">
        <v>3999</v>
      </c>
      <c r="J2745" s="1">
        <f t="shared" si="44"/>
        <v>2023</v>
      </c>
      <c r="K2745" s="1" t="s">
        <v>4000</v>
      </c>
      <c r="L2745" s="1" t="s">
        <v>79</v>
      </c>
      <c r="M2745" s="2" t="s">
        <v>9</v>
      </c>
    </row>
    <row r="2746" spans="1:13">
      <c r="A2746" s="3">
        <v>45199</v>
      </c>
      <c r="B2746" s="1">
        <v>9</v>
      </c>
      <c r="C2746" s="1">
        <v>181</v>
      </c>
      <c r="D2746" s="2" t="s">
        <v>23</v>
      </c>
      <c r="E2746" s="1" t="s">
        <v>3939</v>
      </c>
      <c r="F2746" s="2" t="s">
        <v>3788</v>
      </c>
      <c r="G2746" s="4">
        <v>3906.32</v>
      </c>
      <c r="H2746" s="4">
        <f>表3[[#This Row],[借方发生额]]/10000</f>
        <v>0.390632</v>
      </c>
      <c r="I2746" s="2" t="s">
        <v>3136</v>
      </c>
      <c r="J2746" s="1">
        <f t="shared" si="44"/>
        <v>2023</v>
      </c>
      <c r="K2746" s="1" t="s">
        <v>79</v>
      </c>
      <c r="L2746" s="1" t="s">
        <v>79</v>
      </c>
      <c r="M2746" s="2" t="s">
        <v>9</v>
      </c>
    </row>
    <row r="2747" spans="1:13">
      <c r="A2747" s="3">
        <v>45199</v>
      </c>
      <c r="B2747" s="1">
        <v>9</v>
      </c>
      <c r="C2747" s="1">
        <v>183</v>
      </c>
      <c r="D2747" s="2" t="s">
        <v>23</v>
      </c>
      <c r="E2747" s="1" t="s">
        <v>4030</v>
      </c>
      <c r="F2747" s="2" t="s">
        <v>4427</v>
      </c>
      <c r="G2747" s="4">
        <v>6800</v>
      </c>
      <c r="H2747" s="4">
        <f>表3[[#This Row],[借方发生额]]/10000</f>
        <v>0.68</v>
      </c>
      <c r="I2747" s="2" t="s">
        <v>3136</v>
      </c>
      <c r="J2747" s="1">
        <f t="shared" si="44"/>
        <v>2023</v>
      </c>
      <c r="K2747" s="1" t="s">
        <v>4032</v>
      </c>
      <c r="L2747" s="1" t="s">
        <v>79</v>
      </c>
      <c r="M2747" s="2" t="s">
        <v>9</v>
      </c>
    </row>
    <row r="2748" spans="1:13">
      <c r="A2748" s="3">
        <v>45199</v>
      </c>
      <c r="B2748" s="1">
        <v>9</v>
      </c>
      <c r="C2748" s="1">
        <v>20</v>
      </c>
      <c r="D2748" s="2" t="s">
        <v>23</v>
      </c>
      <c r="E2748" s="1" t="s">
        <v>3939</v>
      </c>
      <c r="F2748" s="2" t="s">
        <v>4055</v>
      </c>
      <c r="G2748" s="4">
        <v>1527.76</v>
      </c>
      <c r="H2748" s="4">
        <f>表3[[#This Row],[借方发生额]]/10000</f>
        <v>0.152776</v>
      </c>
      <c r="I2748" s="2" t="s">
        <v>3136</v>
      </c>
      <c r="J2748" s="1">
        <f t="shared" si="44"/>
        <v>2023</v>
      </c>
      <c r="K2748" s="1" t="s">
        <v>79</v>
      </c>
      <c r="L2748" s="1" t="s">
        <v>79</v>
      </c>
      <c r="M2748" s="2" t="s">
        <v>9</v>
      </c>
    </row>
    <row r="2749" spans="1:13">
      <c r="A2749" s="3">
        <v>45199</v>
      </c>
      <c r="B2749" s="1">
        <v>9</v>
      </c>
      <c r="C2749" s="1">
        <v>202</v>
      </c>
      <c r="D2749" s="2" t="s">
        <v>23</v>
      </c>
      <c r="E2749" s="1" t="s">
        <v>3985</v>
      </c>
      <c r="F2749" s="2" t="s">
        <v>4543</v>
      </c>
      <c r="G2749" s="4">
        <v>8236.78</v>
      </c>
      <c r="H2749" s="4">
        <f>表3[[#This Row],[借方发生额]]/10000</f>
        <v>0.823678</v>
      </c>
      <c r="I2749" s="2" t="s">
        <v>3898</v>
      </c>
      <c r="J2749" s="1">
        <f t="shared" si="44"/>
        <v>2023</v>
      </c>
      <c r="K2749" s="1" t="s">
        <v>3987</v>
      </c>
      <c r="L2749" s="1" t="s">
        <v>3988</v>
      </c>
      <c r="M2749" s="2" t="s">
        <v>9</v>
      </c>
    </row>
    <row r="2750" spans="1:13">
      <c r="A2750" s="3">
        <v>45199</v>
      </c>
      <c r="B2750" s="1">
        <v>9</v>
      </c>
      <c r="C2750" s="1">
        <v>203</v>
      </c>
      <c r="D2750" s="2" t="s">
        <v>23</v>
      </c>
      <c r="E2750" s="1" t="s">
        <v>3939</v>
      </c>
      <c r="F2750" s="2" t="s">
        <v>4800</v>
      </c>
      <c r="G2750" s="4">
        <v>6603.77</v>
      </c>
      <c r="H2750" s="4">
        <f>表3[[#This Row],[借方发生额]]/10000</f>
        <v>0.660377</v>
      </c>
      <c r="I2750" s="2" t="s">
        <v>3136</v>
      </c>
      <c r="J2750" s="1">
        <f t="shared" si="44"/>
        <v>2023</v>
      </c>
      <c r="K2750" s="1" t="s">
        <v>79</v>
      </c>
      <c r="L2750" s="1" t="s">
        <v>79</v>
      </c>
      <c r="M2750" s="2" t="s">
        <v>9</v>
      </c>
    </row>
    <row r="2751" spans="1:13">
      <c r="A2751" s="3">
        <v>45199</v>
      </c>
      <c r="B2751" s="1">
        <v>9</v>
      </c>
      <c r="C2751" s="1">
        <v>205</v>
      </c>
      <c r="D2751" s="2" t="s">
        <v>23</v>
      </c>
      <c r="E2751" s="1" t="s">
        <v>3939</v>
      </c>
      <c r="F2751" s="2" t="s">
        <v>3991</v>
      </c>
      <c r="G2751" s="1">
        <v>45.71</v>
      </c>
      <c r="H2751" s="1">
        <f>表3[[#This Row],[借方发生额]]/10000</f>
        <v>0.004571</v>
      </c>
      <c r="I2751" s="2" t="s">
        <v>3136</v>
      </c>
      <c r="J2751" s="1">
        <f t="shared" si="44"/>
        <v>2023</v>
      </c>
      <c r="K2751" s="1" t="s">
        <v>79</v>
      </c>
      <c r="L2751" s="1" t="s">
        <v>79</v>
      </c>
      <c r="M2751" s="2" t="s">
        <v>9</v>
      </c>
    </row>
    <row r="2752" spans="1:13">
      <c r="A2752" s="3">
        <v>45199</v>
      </c>
      <c r="B2752" s="1">
        <v>9</v>
      </c>
      <c r="C2752" s="1">
        <v>209</v>
      </c>
      <c r="D2752" s="2" t="s">
        <v>23</v>
      </c>
      <c r="E2752" s="1" t="s">
        <v>3948</v>
      </c>
      <c r="F2752" s="2" t="s">
        <v>4801</v>
      </c>
      <c r="G2752" s="4">
        <v>6591.3</v>
      </c>
      <c r="H2752" s="4">
        <f>表3[[#This Row],[借方发生额]]/10000</f>
        <v>0.65913</v>
      </c>
      <c r="I2752" s="2" t="s">
        <v>3136</v>
      </c>
      <c r="J2752" s="1">
        <f t="shared" ref="J2752:J2815" si="45">YEAR(A2752)</f>
        <v>2023</v>
      </c>
      <c r="K2752" s="1" t="s">
        <v>288</v>
      </c>
      <c r="L2752" s="1" t="s">
        <v>288</v>
      </c>
      <c r="M2752" s="2" t="s">
        <v>9</v>
      </c>
    </row>
    <row r="2753" spans="1:13">
      <c r="A2753" s="3">
        <v>45199</v>
      </c>
      <c r="B2753" s="1">
        <v>9</v>
      </c>
      <c r="C2753" s="1">
        <v>21</v>
      </c>
      <c r="D2753" s="2" t="s">
        <v>23</v>
      </c>
      <c r="E2753" s="1" t="s">
        <v>3939</v>
      </c>
      <c r="F2753" s="2" t="s">
        <v>4802</v>
      </c>
      <c r="G2753" s="1">
        <v>800</v>
      </c>
      <c r="H2753" s="1">
        <f>表3[[#This Row],[借方发生额]]/10000</f>
        <v>0.08</v>
      </c>
      <c r="I2753" s="2" t="s">
        <v>3898</v>
      </c>
      <c r="J2753" s="1">
        <f t="shared" si="45"/>
        <v>2023</v>
      </c>
      <c r="K2753" s="1" t="s">
        <v>79</v>
      </c>
      <c r="L2753" s="1" t="s">
        <v>79</v>
      </c>
      <c r="M2753" s="2" t="s">
        <v>9</v>
      </c>
    </row>
    <row r="2754" spans="1:13">
      <c r="A2754" s="3">
        <v>45199</v>
      </c>
      <c r="B2754" s="1">
        <v>9</v>
      </c>
      <c r="C2754" s="1">
        <v>210</v>
      </c>
      <c r="D2754" s="2" t="s">
        <v>23</v>
      </c>
      <c r="E2754" s="1" t="s">
        <v>3945</v>
      </c>
      <c r="F2754" s="2" t="s">
        <v>4043</v>
      </c>
      <c r="G2754" s="1">
        <v>965.06</v>
      </c>
      <c r="H2754" s="1">
        <f>表3[[#This Row],[借方发生额]]/10000</f>
        <v>0.096506</v>
      </c>
      <c r="I2754" s="2" t="s">
        <v>3136</v>
      </c>
      <c r="J2754" s="1">
        <f t="shared" si="45"/>
        <v>2023</v>
      </c>
      <c r="K2754" s="1" t="s">
        <v>58</v>
      </c>
      <c r="L2754" s="1" t="s">
        <v>58</v>
      </c>
      <c r="M2754" s="2" t="s">
        <v>3121</v>
      </c>
    </row>
    <row r="2755" spans="1:13">
      <c r="A2755" s="3">
        <v>45199</v>
      </c>
      <c r="B2755" s="1">
        <v>9</v>
      </c>
      <c r="C2755" s="1">
        <v>210</v>
      </c>
      <c r="D2755" s="2" t="s">
        <v>23</v>
      </c>
      <c r="E2755" s="1" t="s">
        <v>3948</v>
      </c>
      <c r="F2755" s="2" t="s">
        <v>3962</v>
      </c>
      <c r="G2755" s="1">
        <v>457.66</v>
      </c>
      <c r="H2755" s="1">
        <f>表3[[#This Row],[借方发生额]]/10000</f>
        <v>0.045766</v>
      </c>
      <c r="I2755" s="2" t="s">
        <v>3136</v>
      </c>
      <c r="J2755" s="1">
        <f t="shared" si="45"/>
        <v>2023</v>
      </c>
      <c r="K2755" s="1" t="s">
        <v>288</v>
      </c>
      <c r="L2755" s="1" t="s">
        <v>288</v>
      </c>
      <c r="M2755" s="2" t="s">
        <v>9</v>
      </c>
    </row>
    <row r="2756" spans="1:13">
      <c r="A2756" s="3">
        <v>45199</v>
      </c>
      <c r="B2756" s="1">
        <v>9</v>
      </c>
      <c r="C2756" s="1">
        <v>211</v>
      </c>
      <c r="D2756" s="2" t="s">
        <v>23</v>
      </c>
      <c r="E2756" s="1" t="s">
        <v>3957</v>
      </c>
      <c r="F2756" s="2" t="s">
        <v>3958</v>
      </c>
      <c r="G2756" s="1">
        <v>721.7</v>
      </c>
      <c r="H2756" s="1">
        <f>表3[[#This Row],[借方发生额]]/10000</f>
        <v>0.07217</v>
      </c>
      <c r="I2756" s="2" t="s">
        <v>3136</v>
      </c>
      <c r="J2756" s="1">
        <f t="shared" si="45"/>
        <v>2023</v>
      </c>
      <c r="K2756" s="1" t="s">
        <v>3959</v>
      </c>
      <c r="L2756" s="1" t="s">
        <v>3131</v>
      </c>
      <c r="M2756" s="2" t="s">
        <v>9</v>
      </c>
    </row>
    <row r="2757" spans="1:13">
      <c r="A2757" s="3">
        <v>45199</v>
      </c>
      <c r="B2757" s="1">
        <v>9</v>
      </c>
      <c r="C2757" s="1">
        <v>212</v>
      </c>
      <c r="D2757" s="2" t="s">
        <v>23</v>
      </c>
      <c r="E2757" s="1" t="s">
        <v>3939</v>
      </c>
      <c r="F2757" s="2" t="s">
        <v>3975</v>
      </c>
      <c r="G2757" s="4">
        <v>1563.05</v>
      </c>
      <c r="H2757" s="4">
        <f>表3[[#This Row],[借方发生额]]/10000</f>
        <v>0.156305</v>
      </c>
      <c r="I2757" s="2" t="s">
        <v>3136</v>
      </c>
      <c r="J2757" s="1">
        <f t="shared" si="45"/>
        <v>2023</v>
      </c>
      <c r="K2757" s="1" t="s">
        <v>79</v>
      </c>
      <c r="L2757" s="1" t="s">
        <v>79</v>
      </c>
      <c r="M2757" s="2" t="s">
        <v>9</v>
      </c>
    </row>
    <row r="2758" spans="1:13">
      <c r="A2758" s="3">
        <v>45199</v>
      </c>
      <c r="B2758" s="1">
        <v>9</v>
      </c>
      <c r="C2758" s="1">
        <v>213</v>
      </c>
      <c r="D2758" s="2" t="s">
        <v>23</v>
      </c>
      <c r="E2758" s="1" t="s">
        <v>3945</v>
      </c>
      <c r="F2758" s="2" t="s">
        <v>4388</v>
      </c>
      <c r="G2758" s="4">
        <v>3594.45</v>
      </c>
      <c r="H2758" s="4">
        <f>表3[[#This Row],[借方发生额]]/10000</f>
        <v>0.359445</v>
      </c>
      <c r="I2758" s="2" t="s">
        <v>3136</v>
      </c>
      <c r="J2758" s="1">
        <f t="shared" si="45"/>
        <v>2023</v>
      </c>
      <c r="K2758" s="1" t="s">
        <v>58</v>
      </c>
      <c r="L2758" s="1" t="s">
        <v>58</v>
      </c>
      <c r="M2758" s="2" t="s">
        <v>3121</v>
      </c>
    </row>
    <row r="2759" spans="1:13">
      <c r="A2759" s="3">
        <v>45199</v>
      </c>
      <c r="B2759" s="1">
        <v>9</v>
      </c>
      <c r="C2759" s="1">
        <v>214</v>
      </c>
      <c r="D2759" s="2" t="s">
        <v>23</v>
      </c>
      <c r="E2759" s="1" t="s">
        <v>3945</v>
      </c>
      <c r="F2759" s="2" t="s">
        <v>4388</v>
      </c>
      <c r="G2759" s="4">
        <v>2948.67</v>
      </c>
      <c r="H2759" s="4">
        <f>表3[[#This Row],[借方发生额]]/10000</f>
        <v>0.294867</v>
      </c>
      <c r="I2759" s="2" t="s">
        <v>3136</v>
      </c>
      <c r="J2759" s="1">
        <f t="shared" si="45"/>
        <v>2023</v>
      </c>
      <c r="K2759" s="1" t="s">
        <v>58</v>
      </c>
      <c r="L2759" s="1" t="s">
        <v>58</v>
      </c>
      <c r="M2759" s="2" t="s">
        <v>3121</v>
      </c>
    </row>
    <row r="2760" spans="1:13">
      <c r="A2760" s="3">
        <v>45199</v>
      </c>
      <c r="B2760" s="1">
        <v>9</v>
      </c>
      <c r="C2760" s="1">
        <v>245</v>
      </c>
      <c r="D2760" s="2" t="s">
        <v>23</v>
      </c>
      <c r="E2760" s="1" t="s">
        <v>3953</v>
      </c>
      <c r="F2760" s="2" t="s">
        <v>4803</v>
      </c>
      <c r="G2760" s="4">
        <v>5138.71</v>
      </c>
      <c r="H2760" s="4">
        <f>表3[[#This Row],[借方发生额]]/10000</f>
        <v>0.513871</v>
      </c>
      <c r="I2760" s="2" t="s">
        <v>4715</v>
      </c>
      <c r="J2760" s="1">
        <f t="shared" si="45"/>
        <v>2023</v>
      </c>
      <c r="K2760" s="1" t="s">
        <v>3956</v>
      </c>
      <c r="L2760" s="1" t="s">
        <v>58</v>
      </c>
      <c r="M2760" s="2" t="s">
        <v>3121</v>
      </c>
    </row>
    <row r="2761" spans="1:13">
      <c r="A2761" s="3">
        <v>45199</v>
      </c>
      <c r="B2761" s="1">
        <v>9</v>
      </c>
      <c r="C2761" s="1">
        <v>246</v>
      </c>
      <c r="D2761" s="2" t="s">
        <v>23</v>
      </c>
      <c r="E2761" s="1" t="s">
        <v>3953</v>
      </c>
      <c r="F2761" s="2" t="s">
        <v>4804</v>
      </c>
      <c r="G2761" s="4">
        <v>15014.7</v>
      </c>
      <c r="H2761" s="4">
        <f>表3[[#This Row],[借方发生额]]/10000</f>
        <v>1.50147</v>
      </c>
      <c r="I2761" s="2" t="s">
        <v>3955</v>
      </c>
      <c r="J2761" s="1">
        <f t="shared" si="45"/>
        <v>2023</v>
      </c>
      <c r="K2761" s="1" t="s">
        <v>3956</v>
      </c>
      <c r="L2761" s="1" t="s">
        <v>58</v>
      </c>
      <c r="M2761" s="2" t="s">
        <v>3121</v>
      </c>
    </row>
    <row r="2762" spans="1:13">
      <c r="A2762" s="3">
        <v>45199</v>
      </c>
      <c r="B2762" s="1">
        <v>9</v>
      </c>
      <c r="C2762" s="1">
        <v>247</v>
      </c>
      <c r="D2762" s="2" t="s">
        <v>23</v>
      </c>
      <c r="E2762" s="1" t="s">
        <v>3945</v>
      </c>
      <c r="F2762" s="2" t="s">
        <v>3497</v>
      </c>
      <c r="G2762" s="1">
        <v>978.32</v>
      </c>
      <c r="H2762" s="1">
        <f>表3[[#This Row],[借方发生额]]/10000</f>
        <v>0.097832</v>
      </c>
      <c r="I2762" s="2" t="s">
        <v>3136</v>
      </c>
      <c r="J2762" s="1">
        <f t="shared" si="45"/>
        <v>2023</v>
      </c>
      <c r="K2762" s="1" t="s">
        <v>58</v>
      </c>
      <c r="L2762" s="1" t="s">
        <v>58</v>
      </c>
      <c r="M2762" s="2" t="s">
        <v>3121</v>
      </c>
    </row>
    <row r="2763" spans="1:13">
      <c r="A2763" s="3">
        <v>45199</v>
      </c>
      <c r="B2763" s="1">
        <v>9</v>
      </c>
      <c r="C2763" s="1">
        <v>248</v>
      </c>
      <c r="D2763" s="2" t="s">
        <v>23</v>
      </c>
      <c r="E2763" s="1" t="s">
        <v>3945</v>
      </c>
      <c r="F2763" s="2" t="s">
        <v>4054</v>
      </c>
      <c r="G2763" s="1">
        <v>18.7</v>
      </c>
      <c r="H2763" s="1">
        <f>表3[[#This Row],[借方发生额]]/10000</f>
        <v>0.00187</v>
      </c>
      <c r="I2763" s="2" t="s">
        <v>3136</v>
      </c>
      <c r="J2763" s="1">
        <f t="shared" si="45"/>
        <v>2023</v>
      </c>
      <c r="K2763" s="1" t="s">
        <v>58</v>
      </c>
      <c r="L2763" s="1" t="s">
        <v>58</v>
      </c>
      <c r="M2763" s="2" t="s">
        <v>3121</v>
      </c>
    </row>
    <row r="2764" spans="1:13">
      <c r="A2764" s="3">
        <v>45199</v>
      </c>
      <c r="B2764" s="1">
        <v>9</v>
      </c>
      <c r="C2764" s="1">
        <v>249</v>
      </c>
      <c r="D2764" s="2" t="s">
        <v>23</v>
      </c>
      <c r="E2764" s="1" t="s">
        <v>3939</v>
      </c>
      <c r="F2764" s="2" t="s">
        <v>3975</v>
      </c>
      <c r="G2764" s="1">
        <v>392</v>
      </c>
      <c r="H2764" s="1">
        <f>表3[[#This Row],[借方发生额]]/10000</f>
        <v>0.0392</v>
      </c>
      <c r="I2764" s="2" t="s">
        <v>3136</v>
      </c>
      <c r="J2764" s="1">
        <f t="shared" si="45"/>
        <v>2023</v>
      </c>
      <c r="K2764" s="1" t="s">
        <v>79</v>
      </c>
      <c r="L2764" s="1" t="s">
        <v>79</v>
      </c>
      <c r="M2764" s="2" t="s">
        <v>9</v>
      </c>
    </row>
    <row r="2765" spans="1:13">
      <c r="A2765" s="3">
        <v>45199</v>
      </c>
      <c r="B2765" s="1">
        <v>9</v>
      </c>
      <c r="C2765" s="1">
        <v>249</v>
      </c>
      <c r="D2765" s="2" t="s">
        <v>23</v>
      </c>
      <c r="E2765" s="1" t="s">
        <v>3945</v>
      </c>
      <c r="F2765" s="2" t="s">
        <v>4073</v>
      </c>
      <c r="G2765" s="1">
        <v>713</v>
      </c>
      <c r="H2765" s="1">
        <f>表3[[#This Row],[借方发生额]]/10000</f>
        <v>0.0713</v>
      </c>
      <c r="I2765" s="2" t="s">
        <v>3136</v>
      </c>
      <c r="J2765" s="1">
        <f t="shared" si="45"/>
        <v>2023</v>
      </c>
      <c r="K2765" s="1" t="s">
        <v>58</v>
      </c>
      <c r="L2765" s="1" t="s">
        <v>58</v>
      </c>
      <c r="M2765" s="2" t="s">
        <v>3121</v>
      </c>
    </row>
    <row r="2766" spans="1:13">
      <c r="A2766" s="3">
        <v>45199</v>
      </c>
      <c r="B2766" s="1">
        <v>9</v>
      </c>
      <c r="C2766" s="1">
        <v>249</v>
      </c>
      <c r="D2766" s="2" t="s">
        <v>23</v>
      </c>
      <c r="E2766" s="1" t="s">
        <v>3941</v>
      </c>
      <c r="F2766" s="2" t="s">
        <v>4021</v>
      </c>
      <c r="G2766" s="1">
        <v>305</v>
      </c>
      <c r="H2766" s="1">
        <f>表3[[#This Row],[借方发生额]]/10000</f>
        <v>0.0305</v>
      </c>
      <c r="I2766" s="2" t="s">
        <v>3136</v>
      </c>
      <c r="J2766" s="1">
        <f t="shared" si="45"/>
        <v>2023</v>
      </c>
      <c r="K2766" s="1" t="s">
        <v>40</v>
      </c>
      <c r="L2766" s="1" t="s">
        <v>288</v>
      </c>
      <c r="M2766" s="2" t="s">
        <v>9</v>
      </c>
    </row>
    <row r="2767" spans="1:13">
      <c r="A2767" s="3">
        <v>45199</v>
      </c>
      <c r="B2767" s="1">
        <v>9</v>
      </c>
      <c r="C2767" s="1">
        <v>249</v>
      </c>
      <c r="D2767" s="2" t="s">
        <v>23</v>
      </c>
      <c r="E2767" s="1" t="s">
        <v>3948</v>
      </c>
      <c r="F2767" s="2" t="s">
        <v>4432</v>
      </c>
      <c r="G2767" s="1">
        <v>206</v>
      </c>
      <c r="H2767" s="1">
        <f>表3[[#This Row],[借方发生额]]/10000</f>
        <v>0.0206</v>
      </c>
      <c r="I2767" s="2" t="s">
        <v>3136</v>
      </c>
      <c r="J2767" s="1">
        <f t="shared" si="45"/>
        <v>2023</v>
      </c>
      <c r="K2767" s="1" t="s">
        <v>288</v>
      </c>
      <c r="L2767" s="1" t="s">
        <v>288</v>
      </c>
      <c r="M2767" s="2" t="s">
        <v>9</v>
      </c>
    </row>
    <row r="2768" spans="1:13">
      <c r="A2768" s="3">
        <v>45199</v>
      </c>
      <c r="B2768" s="1">
        <v>9</v>
      </c>
      <c r="C2768" s="1">
        <v>250</v>
      </c>
      <c r="D2768" s="2" t="s">
        <v>23</v>
      </c>
      <c r="E2768" s="1" t="s">
        <v>3945</v>
      </c>
      <c r="F2768" s="2" t="s">
        <v>4073</v>
      </c>
      <c r="G2768" s="1">
        <v>705.42</v>
      </c>
      <c r="H2768" s="1">
        <f>表3[[#This Row],[借方发生额]]/10000</f>
        <v>0.070542</v>
      </c>
      <c r="I2768" s="2" t="s">
        <v>3136</v>
      </c>
      <c r="J2768" s="1">
        <f t="shared" si="45"/>
        <v>2023</v>
      </c>
      <c r="K2768" s="1" t="s">
        <v>58</v>
      </c>
      <c r="L2768" s="1" t="s">
        <v>58</v>
      </c>
      <c r="M2768" s="2" t="s">
        <v>3121</v>
      </c>
    </row>
    <row r="2769" spans="1:13">
      <c r="A2769" s="3">
        <v>45199</v>
      </c>
      <c r="B2769" s="1">
        <v>9</v>
      </c>
      <c r="C2769" s="1">
        <v>253</v>
      </c>
      <c r="D2769" s="2" t="s">
        <v>23</v>
      </c>
      <c r="E2769" s="1" t="s">
        <v>4030</v>
      </c>
      <c r="F2769" s="2" t="s">
        <v>3412</v>
      </c>
      <c r="G2769" s="4">
        <v>1100</v>
      </c>
      <c r="H2769" s="4">
        <f>表3[[#This Row],[借方发生额]]/10000</f>
        <v>0.11</v>
      </c>
      <c r="I2769" s="2" t="s">
        <v>1814</v>
      </c>
      <c r="J2769" s="1">
        <f t="shared" si="45"/>
        <v>2023</v>
      </c>
      <c r="K2769" s="1" t="s">
        <v>4032</v>
      </c>
      <c r="L2769" s="1" t="s">
        <v>79</v>
      </c>
      <c r="M2769" s="2" t="s">
        <v>9</v>
      </c>
    </row>
    <row r="2770" spans="1:13">
      <c r="A2770" s="3">
        <v>45199</v>
      </c>
      <c r="B2770" s="1">
        <v>9</v>
      </c>
      <c r="C2770" s="1">
        <v>253</v>
      </c>
      <c r="D2770" s="2" t="s">
        <v>23</v>
      </c>
      <c r="E2770" s="1" t="s">
        <v>3970</v>
      </c>
      <c r="F2770" s="2" t="s">
        <v>3568</v>
      </c>
      <c r="G2770" s="4">
        <v>1488</v>
      </c>
      <c r="H2770" s="4">
        <f>表3[[#This Row],[借方发生额]]/10000</f>
        <v>0.1488</v>
      </c>
      <c r="I2770" s="2" t="s">
        <v>1814</v>
      </c>
      <c r="J2770" s="1">
        <f t="shared" si="45"/>
        <v>2023</v>
      </c>
      <c r="K2770" s="1" t="s">
        <v>378</v>
      </c>
      <c r="L2770" s="1" t="s">
        <v>3131</v>
      </c>
      <c r="M2770" s="2" t="s">
        <v>9</v>
      </c>
    </row>
    <row r="2771" spans="1:13">
      <c r="A2771" s="3">
        <v>45199</v>
      </c>
      <c r="B2771" s="1">
        <v>9</v>
      </c>
      <c r="C2771" s="1">
        <v>253</v>
      </c>
      <c r="D2771" s="2" t="s">
        <v>23</v>
      </c>
      <c r="E2771" s="1" t="s">
        <v>3945</v>
      </c>
      <c r="F2771" s="2" t="s">
        <v>3411</v>
      </c>
      <c r="G2771" s="4">
        <v>1600</v>
      </c>
      <c r="H2771" s="4">
        <f>表3[[#This Row],[借方发生额]]/10000</f>
        <v>0.16</v>
      </c>
      <c r="I2771" s="2" t="s">
        <v>1814</v>
      </c>
      <c r="J2771" s="1">
        <f t="shared" si="45"/>
        <v>2023</v>
      </c>
      <c r="K2771" s="1" t="s">
        <v>58</v>
      </c>
      <c r="L2771" s="1" t="s">
        <v>58</v>
      </c>
      <c r="M2771" s="2" t="s">
        <v>3121</v>
      </c>
    </row>
    <row r="2772" spans="1:13">
      <c r="A2772" s="3">
        <v>45199</v>
      </c>
      <c r="B2772" s="1">
        <v>9</v>
      </c>
      <c r="C2772" s="1">
        <v>253</v>
      </c>
      <c r="D2772" s="2" t="s">
        <v>23</v>
      </c>
      <c r="E2772" s="1" t="s">
        <v>3939</v>
      </c>
      <c r="F2772" s="2" t="s">
        <v>3569</v>
      </c>
      <c r="G2772" s="1">
        <v>613.23</v>
      </c>
      <c r="H2772" s="1">
        <f>表3[[#This Row],[借方发生额]]/10000</f>
        <v>0.061323</v>
      </c>
      <c r="I2772" s="2" t="s">
        <v>1814</v>
      </c>
      <c r="J2772" s="1">
        <f t="shared" si="45"/>
        <v>2023</v>
      </c>
      <c r="K2772" s="1" t="s">
        <v>79</v>
      </c>
      <c r="L2772" s="1" t="s">
        <v>79</v>
      </c>
      <c r="M2772" s="2" t="s">
        <v>9</v>
      </c>
    </row>
    <row r="2773" spans="1:13">
      <c r="A2773" s="3">
        <v>45199</v>
      </c>
      <c r="B2773" s="1">
        <v>9</v>
      </c>
      <c r="C2773" s="1">
        <v>26</v>
      </c>
      <c r="D2773" s="2" t="s">
        <v>23</v>
      </c>
      <c r="E2773" s="1" t="s">
        <v>3972</v>
      </c>
      <c r="F2773" s="2" t="s">
        <v>4391</v>
      </c>
      <c r="G2773" s="4">
        <v>13310.14</v>
      </c>
      <c r="H2773" s="4">
        <f>表3[[#This Row],[借方发生额]]/10000</f>
        <v>1.331014</v>
      </c>
      <c r="I2773" s="2" t="s">
        <v>3136</v>
      </c>
      <c r="J2773" s="1">
        <f t="shared" si="45"/>
        <v>2023</v>
      </c>
      <c r="K2773" s="1" t="s">
        <v>3533</v>
      </c>
      <c r="L2773" s="1" t="s">
        <v>27</v>
      </c>
      <c r="M2773" s="2" t="s">
        <v>3122</v>
      </c>
    </row>
    <row r="2774" spans="1:13">
      <c r="A2774" s="3">
        <v>45199</v>
      </c>
      <c r="B2774" s="1">
        <v>9</v>
      </c>
      <c r="C2774" s="1">
        <v>26</v>
      </c>
      <c r="D2774" s="2" t="s">
        <v>23</v>
      </c>
      <c r="E2774" s="1" t="s">
        <v>3972</v>
      </c>
      <c r="F2774" s="2" t="s">
        <v>4392</v>
      </c>
      <c r="G2774" s="4">
        <v>1409.42</v>
      </c>
      <c r="H2774" s="4">
        <f>表3[[#This Row],[借方发生额]]/10000</f>
        <v>0.140942</v>
      </c>
      <c r="I2774" s="2" t="s">
        <v>3136</v>
      </c>
      <c r="J2774" s="1">
        <f t="shared" si="45"/>
        <v>2023</v>
      </c>
      <c r="K2774" s="1" t="s">
        <v>3533</v>
      </c>
      <c r="L2774" s="1" t="s">
        <v>27</v>
      </c>
      <c r="M2774" s="2" t="s">
        <v>3122</v>
      </c>
    </row>
    <row r="2775" spans="1:13">
      <c r="A2775" s="3">
        <v>45199</v>
      </c>
      <c r="B2775" s="1">
        <v>9</v>
      </c>
      <c r="C2775" s="1">
        <v>260</v>
      </c>
      <c r="D2775" s="2" t="s">
        <v>23</v>
      </c>
      <c r="E2775" s="1" t="s">
        <v>3939</v>
      </c>
      <c r="F2775" s="2" t="s">
        <v>4805</v>
      </c>
      <c r="G2775" s="4">
        <v>6659.36</v>
      </c>
      <c r="H2775" s="4">
        <f>表3[[#This Row],[借方发生额]]/10000</f>
        <v>0.665936</v>
      </c>
      <c r="I2775" s="2" t="s">
        <v>3136</v>
      </c>
      <c r="J2775" s="1">
        <f t="shared" si="45"/>
        <v>2023</v>
      </c>
      <c r="K2775" s="1" t="s">
        <v>79</v>
      </c>
      <c r="L2775" s="1" t="s">
        <v>79</v>
      </c>
      <c r="M2775" s="2" t="s">
        <v>9</v>
      </c>
    </row>
    <row r="2776" spans="1:13">
      <c r="A2776" s="3">
        <v>45199</v>
      </c>
      <c r="B2776" s="1">
        <v>9</v>
      </c>
      <c r="C2776" s="1">
        <v>275</v>
      </c>
      <c r="D2776" s="2" t="s">
        <v>23</v>
      </c>
      <c r="E2776" s="1" t="s">
        <v>3939</v>
      </c>
      <c r="F2776" s="2" t="s">
        <v>4055</v>
      </c>
      <c r="G2776" s="4">
        <v>7175.89</v>
      </c>
      <c r="H2776" s="4">
        <f>表3[[#This Row],[借方发生额]]/10000</f>
        <v>0.717589</v>
      </c>
      <c r="I2776" s="2" t="s">
        <v>3136</v>
      </c>
      <c r="J2776" s="1">
        <f t="shared" si="45"/>
        <v>2023</v>
      </c>
      <c r="K2776" s="1" t="s">
        <v>79</v>
      </c>
      <c r="L2776" s="1" t="s">
        <v>79</v>
      </c>
      <c r="M2776" s="2" t="s">
        <v>9</v>
      </c>
    </row>
    <row r="2777" spans="1:13">
      <c r="A2777" s="3">
        <v>45199</v>
      </c>
      <c r="B2777" s="1">
        <v>9</v>
      </c>
      <c r="C2777" s="1">
        <v>276</v>
      </c>
      <c r="D2777" s="2" t="s">
        <v>23</v>
      </c>
      <c r="E2777" s="1" t="s">
        <v>3943</v>
      </c>
      <c r="F2777" s="2" t="s">
        <v>3944</v>
      </c>
      <c r="G2777" s="4">
        <v>1675</v>
      </c>
      <c r="H2777" s="4">
        <f>表3[[#This Row],[借方发生额]]/10000</f>
        <v>0.1675</v>
      </c>
      <c r="I2777" s="2" t="s">
        <v>3136</v>
      </c>
      <c r="J2777" s="1">
        <f t="shared" si="45"/>
        <v>2023</v>
      </c>
      <c r="K2777" s="1" t="s">
        <v>83</v>
      </c>
      <c r="L2777" s="1" t="s">
        <v>58</v>
      </c>
      <c r="M2777" s="2" t="s">
        <v>3121</v>
      </c>
    </row>
    <row r="2778" spans="1:13">
      <c r="A2778" s="3">
        <v>45199</v>
      </c>
      <c r="B2778" s="1">
        <v>9</v>
      </c>
      <c r="C2778" s="1">
        <v>276</v>
      </c>
      <c r="D2778" s="2" t="s">
        <v>23</v>
      </c>
      <c r="E2778" s="1" t="s">
        <v>3981</v>
      </c>
      <c r="F2778" s="2" t="s">
        <v>4385</v>
      </c>
      <c r="G2778" s="4">
        <v>1755.9</v>
      </c>
      <c r="H2778" s="4">
        <f>表3[[#This Row],[借方发生额]]/10000</f>
        <v>0.17559</v>
      </c>
      <c r="I2778" s="2" t="s">
        <v>3136</v>
      </c>
      <c r="J2778" s="1">
        <f t="shared" si="45"/>
        <v>2023</v>
      </c>
      <c r="K2778" s="1" t="s">
        <v>35</v>
      </c>
      <c r="L2778" s="1" t="s">
        <v>35</v>
      </c>
      <c r="M2778" s="2" t="s">
        <v>3121</v>
      </c>
    </row>
    <row r="2779" spans="1:13">
      <c r="A2779" s="3">
        <v>45199</v>
      </c>
      <c r="B2779" s="1">
        <v>9</v>
      </c>
      <c r="C2779" s="1">
        <v>277</v>
      </c>
      <c r="D2779" s="2" t="s">
        <v>23</v>
      </c>
      <c r="E2779" s="1" t="s">
        <v>3941</v>
      </c>
      <c r="F2779" s="2" t="s">
        <v>3942</v>
      </c>
      <c r="G2779" s="4">
        <v>3080</v>
      </c>
      <c r="H2779" s="4">
        <f>表3[[#This Row],[借方发生额]]/10000</f>
        <v>0.308</v>
      </c>
      <c r="I2779" s="2" t="s">
        <v>3136</v>
      </c>
      <c r="J2779" s="1">
        <f t="shared" si="45"/>
        <v>2023</v>
      </c>
      <c r="K2779" s="1" t="s">
        <v>40</v>
      </c>
      <c r="L2779" s="1" t="s">
        <v>288</v>
      </c>
      <c r="M2779" s="2" t="s">
        <v>9</v>
      </c>
    </row>
    <row r="2780" spans="1:13">
      <c r="A2780" s="3">
        <v>45199</v>
      </c>
      <c r="B2780" s="1">
        <v>9</v>
      </c>
      <c r="C2780" s="1">
        <v>277</v>
      </c>
      <c r="D2780" s="2" t="s">
        <v>23</v>
      </c>
      <c r="E2780" s="1" t="s">
        <v>3948</v>
      </c>
      <c r="F2780" s="2" t="s">
        <v>3962</v>
      </c>
      <c r="G2780" s="1">
        <v>173.2</v>
      </c>
      <c r="H2780" s="1">
        <f>表3[[#This Row],[借方发生额]]/10000</f>
        <v>0.01732</v>
      </c>
      <c r="I2780" s="2" t="s">
        <v>3136</v>
      </c>
      <c r="J2780" s="1">
        <f t="shared" si="45"/>
        <v>2023</v>
      </c>
      <c r="K2780" s="1" t="s">
        <v>288</v>
      </c>
      <c r="L2780" s="1" t="s">
        <v>288</v>
      </c>
      <c r="M2780" s="2" t="s">
        <v>9</v>
      </c>
    </row>
    <row r="2781" spans="1:13">
      <c r="A2781" s="3">
        <v>45199</v>
      </c>
      <c r="B2781" s="1">
        <v>9</v>
      </c>
      <c r="C2781" s="1">
        <v>287</v>
      </c>
      <c r="D2781" s="2" t="s">
        <v>23</v>
      </c>
      <c r="E2781" s="1" t="s">
        <v>3945</v>
      </c>
      <c r="F2781" s="2" t="s">
        <v>4043</v>
      </c>
      <c r="G2781" s="1">
        <v>371</v>
      </c>
      <c r="H2781" s="1">
        <f>表3[[#This Row],[借方发生额]]/10000</f>
        <v>0.0371</v>
      </c>
      <c r="I2781" s="2" t="s">
        <v>3679</v>
      </c>
      <c r="J2781" s="1">
        <f t="shared" si="45"/>
        <v>2023</v>
      </c>
      <c r="K2781" s="1" t="s">
        <v>58</v>
      </c>
      <c r="L2781" s="1" t="s">
        <v>58</v>
      </c>
      <c r="M2781" s="2" t="s">
        <v>3121</v>
      </c>
    </row>
    <row r="2782" spans="1:13">
      <c r="A2782" s="3">
        <v>45199</v>
      </c>
      <c r="B2782" s="1">
        <v>9</v>
      </c>
      <c r="C2782" s="1">
        <v>287</v>
      </c>
      <c r="D2782" s="2" t="s">
        <v>23</v>
      </c>
      <c r="E2782" s="1" t="s">
        <v>3947</v>
      </c>
      <c r="F2782" s="2" t="s">
        <v>4402</v>
      </c>
      <c r="G2782" s="1">
        <v>146.92</v>
      </c>
      <c r="H2782" s="1">
        <f>表3[[#This Row],[借方发生额]]/10000</f>
        <v>0.014692</v>
      </c>
      <c r="I2782" s="2" t="s">
        <v>3679</v>
      </c>
      <c r="J2782" s="1">
        <f t="shared" si="45"/>
        <v>2023</v>
      </c>
      <c r="K2782" s="1" t="s">
        <v>60</v>
      </c>
      <c r="L2782" s="1" t="s">
        <v>3131</v>
      </c>
      <c r="M2782" s="2" t="s">
        <v>9</v>
      </c>
    </row>
    <row r="2783" spans="1:13">
      <c r="A2783" s="3">
        <v>45199</v>
      </c>
      <c r="B2783" s="1">
        <v>9</v>
      </c>
      <c r="C2783" s="1">
        <v>287</v>
      </c>
      <c r="D2783" s="2" t="s">
        <v>23</v>
      </c>
      <c r="E2783" s="1" t="s">
        <v>3941</v>
      </c>
      <c r="F2783" s="2" t="s">
        <v>3942</v>
      </c>
      <c r="G2783" s="4">
        <v>5191</v>
      </c>
      <c r="H2783" s="4">
        <f>表3[[#This Row],[借方发生额]]/10000</f>
        <v>0.5191</v>
      </c>
      <c r="I2783" s="2" t="s">
        <v>3679</v>
      </c>
      <c r="J2783" s="1">
        <f t="shared" si="45"/>
        <v>2023</v>
      </c>
      <c r="K2783" s="1" t="s">
        <v>40</v>
      </c>
      <c r="L2783" s="1" t="s">
        <v>288</v>
      </c>
      <c r="M2783" s="2" t="s">
        <v>9</v>
      </c>
    </row>
    <row r="2784" spans="1:13">
      <c r="A2784" s="3">
        <v>45199</v>
      </c>
      <c r="B2784" s="1">
        <v>9</v>
      </c>
      <c r="C2784" s="1">
        <v>288</v>
      </c>
      <c r="D2784" s="2" t="s">
        <v>23</v>
      </c>
      <c r="E2784" s="1" t="s">
        <v>3947</v>
      </c>
      <c r="F2784" s="2" t="s">
        <v>4402</v>
      </c>
      <c r="G2784" s="1">
        <v>185.96</v>
      </c>
      <c r="H2784" s="1">
        <f>表3[[#This Row],[借方发生额]]/10000</f>
        <v>0.018596</v>
      </c>
      <c r="I2784" s="2" t="s">
        <v>3679</v>
      </c>
      <c r="J2784" s="1">
        <f t="shared" si="45"/>
        <v>2023</v>
      </c>
      <c r="K2784" s="1" t="s">
        <v>60</v>
      </c>
      <c r="L2784" s="1" t="s">
        <v>3131</v>
      </c>
      <c r="M2784" s="2" t="s">
        <v>9</v>
      </c>
    </row>
    <row r="2785" spans="1:13">
      <c r="A2785" s="3">
        <v>45199</v>
      </c>
      <c r="B2785" s="1">
        <v>9</v>
      </c>
      <c r="C2785" s="1">
        <v>288</v>
      </c>
      <c r="D2785" s="2" t="s">
        <v>23</v>
      </c>
      <c r="E2785" s="1" t="s">
        <v>3941</v>
      </c>
      <c r="F2785" s="2" t="s">
        <v>3942</v>
      </c>
      <c r="G2785" s="4">
        <v>3497</v>
      </c>
      <c r="H2785" s="4">
        <f>表3[[#This Row],[借方发生额]]/10000</f>
        <v>0.3497</v>
      </c>
      <c r="I2785" s="2" t="s">
        <v>3679</v>
      </c>
      <c r="J2785" s="1">
        <f t="shared" si="45"/>
        <v>2023</v>
      </c>
      <c r="K2785" s="1" t="s">
        <v>40</v>
      </c>
      <c r="L2785" s="1" t="s">
        <v>288</v>
      </c>
      <c r="M2785" s="2" t="s">
        <v>9</v>
      </c>
    </row>
    <row r="2786" spans="1:13">
      <c r="A2786" s="3">
        <v>45199</v>
      </c>
      <c r="B2786" s="1">
        <v>9</v>
      </c>
      <c r="C2786" s="1">
        <v>289</v>
      </c>
      <c r="D2786" s="2" t="s">
        <v>23</v>
      </c>
      <c r="E2786" s="1" t="s">
        <v>3945</v>
      </c>
      <c r="F2786" s="2" t="s">
        <v>4043</v>
      </c>
      <c r="G2786" s="4">
        <v>1754</v>
      </c>
      <c r="H2786" s="4">
        <f>表3[[#This Row],[借方发生额]]/10000</f>
        <v>0.1754</v>
      </c>
      <c r="I2786" s="2" t="s">
        <v>3679</v>
      </c>
      <c r="J2786" s="1">
        <f t="shared" si="45"/>
        <v>2023</v>
      </c>
      <c r="K2786" s="1" t="s">
        <v>58</v>
      </c>
      <c r="L2786" s="1" t="s">
        <v>58</v>
      </c>
      <c r="M2786" s="2" t="s">
        <v>3121</v>
      </c>
    </row>
    <row r="2787" spans="1:13">
      <c r="A2787" s="3">
        <v>45199</v>
      </c>
      <c r="B2787" s="1">
        <v>9</v>
      </c>
      <c r="C2787" s="1">
        <v>289</v>
      </c>
      <c r="D2787" s="2" t="s">
        <v>23</v>
      </c>
      <c r="E2787" s="1" t="s">
        <v>3947</v>
      </c>
      <c r="F2787" s="2" t="s">
        <v>4402</v>
      </c>
      <c r="G2787" s="1">
        <v>285.9</v>
      </c>
      <c r="H2787" s="1">
        <f>表3[[#This Row],[借方发生额]]/10000</f>
        <v>0.02859</v>
      </c>
      <c r="I2787" s="2" t="s">
        <v>3679</v>
      </c>
      <c r="J2787" s="1">
        <f t="shared" si="45"/>
        <v>2023</v>
      </c>
      <c r="K2787" s="1" t="s">
        <v>60</v>
      </c>
      <c r="L2787" s="1" t="s">
        <v>3131</v>
      </c>
      <c r="M2787" s="2" t="s">
        <v>9</v>
      </c>
    </row>
    <row r="2788" spans="1:13">
      <c r="A2788" s="3">
        <v>45199</v>
      </c>
      <c r="B2788" s="1">
        <v>9</v>
      </c>
      <c r="C2788" s="1">
        <v>289</v>
      </c>
      <c r="D2788" s="2" t="s">
        <v>23</v>
      </c>
      <c r="E2788" s="1" t="s">
        <v>3939</v>
      </c>
      <c r="F2788" s="2" t="s">
        <v>4055</v>
      </c>
      <c r="G2788" s="1">
        <v>482.62</v>
      </c>
      <c r="H2788" s="1">
        <f>表3[[#This Row],[借方发生额]]/10000</f>
        <v>0.048262</v>
      </c>
      <c r="I2788" s="2" t="s">
        <v>3679</v>
      </c>
      <c r="J2788" s="1">
        <f t="shared" si="45"/>
        <v>2023</v>
      </c>
      <c r="K2788" s="1" t="s">
        <v>79</v>
      </c>
      <c r="L2788" s="1" t="s">
        <v>79</v>
      </c>
      <c r="M2788" s="2" t="s">
        <v>9</v>
      </c>
    </row>
    <row r="2789" spans="1:13">
      <c r="A2789" s="3">
        <v>45199</v>
      </c>
      <c r="B2789" s="1">
        <v>9</v>
      </c>
      <c r="C2789" s="1">
        <v>289</v>
      </c>
      <c r="D2789" s="2" t="s">
        <v>23</v>
      </c>
      <c r="E2789" s="1" t="s">
        <v>3948</v>
      </c>
      <c r="F2789" s="2" t="s">
        <v>3962</v>
      </c>
      <c r="G2789" s="1">
        <v>670</v>
      </c>
      <c r="H2789" s="1">
        <f>表3[[#This Row],[借方发生额]]/10000</f>
        <v>0.067</v>
      </c>
      <c r="I2789" s="2" t="s">
        <v>3679</v>
      </c>
      <c r="J2789" s="1">
        <f t="shared" si="45"/>
        <v>2023</v>
      </c>
      <c r="K2789" s="1" t="s">
        <v>288</v>
      </c>
      <c r="L2789" s="1" t="s">
        <v>288</v>
      </c>
      <c r="M2789" s="2" t="s">
        <v>9</v>
      </c>
    </row>
    <row r="2790" spans="1:13">
      <c r="A2790" s="3">
        <v>45199</v>
      </c>
      <c r="B2790" s="1">
        <v>9</v>
      </c>
      <c r="C2790" s="1">
        <v>289</v>
      </c>
      <c r="D2790" s="2" t="s">
        <v>23</v>
      </c>
      <c r="E2790" s="1" t="s">
        <v>3941</v>
      </c>
      <c r="F2790" s="2" t="s">
        <v>3942</v>
      </c>
      <c r="G2790" s="4">
        <v>2713.6</v>
      </c>
      <c r="H2790" s="4">
        <f>表3[[#This Row],[借方发生额]]/10000</f>
        <v>0.27136</v>
      </c>
      <c r="I2790" s="2" t="s">
        <v>3679</v>
      </c>
      <c r="J2790" s="1">
        <f t="shared" si="45"/>
        <v>2023</v>
      </c>
      <c r="K2790" s="1" t="s">
        <v>40</v>
      </c>
      <c r="L2790" s="1" t="s">
        <v>288</v>
      </c>
      <c r="M2790" s="2" t="s">
        <v>9</v>
      </c>
    </row>
    <row r="2791" spans="1:13">
      <c r="A2791" s="3">
        <v>45199</v>
      </c>
      <c r="B2791" s="1">
        <v>9</v>
      </c>
      <c r="C2791" s="1">
        <v>290</v>
      </c>
      <c r="D2791" s="2" t="s">
        <v>23</v>
      </c>
      <c r="E2791" s="1" t="s">
        <v>3945</v>
      </c>
      <c r="F2791" s="2" t="s">
        <v>4043</v>
      </c>
      <c r="G2791" s="1">
        <v>636</v>
      </c>
      <c r="H2791" s="1">
        <f>表3[[#This Row],[借方发生额]]/10000</f>
        <v>0.0636</v>
      </c>
      <c r="I2791" s="2" t="s">
        <v>3679</v>
      </c>
      <c r="J2791" s="1">
        <f t="shared" si="45"/>
        <v>2023</v>
      </c>
      <c r="K2791" s="1" t="s">
        <v>58</v>
      </c>
      <c r="L2791" s="1" t="s">
        <v>58</v>
      </c>
      <c r="M2791" s="2" t="s">
        <v>3121</v>
      </c>
    </row>
    <row r="2792" spans="1:13">
      <c r="A2792" s="3">
        <v>45199</v>
      </c>
      <c r="B2792" s="1">
        <v>9</v>
      </c>
      <c r="C2792" s="1">
        <v>290</v>
      </c>
      <c r="D2792" s="2" t="s">
        <v>23</v>
      </c>
      <c r="E2792" s="1" t="s">
        <v>3941</v>
      </c>
      <c r="F2792" s="2" t="s">
        <v>3942</v>
      </c>
      <c r="G2792" s="4">
        <v>4235.73</v>
      </c>
      <c r="H2792" s="4">
        <f>表3[[#This Row],[借方发生额]]/10000</f>
        <v>0.423573</v>
      </c>
      <c r="I2792" s="2" t="s">
        <v>3679</v>
      </c>
      <c r="J2792" s="1">
        <f t="shared" si="45"/>
        <v>2023</v>
      </c>
      <c r="K2792" s="1" t="s">
        <v>40</v>
      </c>
      <c r="L2792" s="1" t="s">
        <v>288</v>
      </c>
      <c r="M2792" s="2" t="s">
        <v>9</v>
      </c>
    </row>
    <row r="2793" spans="1:13">
      <c r="A2793" s="3">
        <v>45199</v>
      </c>
      <c r="B2793" s="1">
        <v>9</v>
      </c>
      <c r="C2793" s="1">
        <v>297</v>
      </c>
      <c r="D2793" s="2" t="s">
        <v>23</v>
      </c>
      <c r="E2793" s="1" t="s">
        <v>3945</v>
      </c>
      <c r="F2793" s="2" t="s">
        <v>1806</v>
      </c>
      <c r="G2793" s="1">
        <v>8</v>
      </c>
      <c r="H2793" s="1">
        <f>表3[[#This Row],[借方发生额]]/10000</f>
        <v>0.0008</v>
      </c>
      <c r="I2793" s="2" t="s">
        <v>1814</v>
      </c>
      <c r="J2793" s="1">
        <f t="shared" si="45"/>
        <v>2023</v>
      </c>
      <c r="K2793" s="1" t="s">
        <v>58</v>
      </c>
      <c r="L2793" s="1" t="s">
        <v>58</v>
      </c>
      <c r="M2793" s="2" t="s">
        <v>3121</v>
      </c>
    </row>
    <row r="2794" spans="1:13">
      <c r="A2794" s="3">
        <v>45199</v>
      </c>
      <c r="B2794" s="1">
        <v>9</v>
      </c>
      <c r="C2794" s="1">
        <v>297</v>
      </c>
      <c r="D2794" s="2" t="s">
        <v>23</v>
      </c>
      <c r="E2794" s="1" t="s">
        <v>3939</v>
      </c>
      <c r="F2794" s="2" t="s">
        <v>1807</v>
      </c>
      <c r="G2794" s="4">
        <v>2100.79</v>
      </c>
      <c r="H2794" s="4">
        <f>表3[[#This Row],[借方发生额]]/10000</f>
        <v>0.210079</v>
      </c>
      <c r="I2794" s="2" t="s">
        <v>1814</v>
      </c>
      <c r="J2794" s="1">
        <f t="shared" si="45"/>
        <v>2023</v>
      </c>
      <c r="K2794" s="1" t="s">
        <v>79</v>
      </c>
      <c r="L2794" s="1" t="s">
        <v>79</v>
      </c>
      <c r="M2794" s="2" t="s">
        <v>9</v>
      </c>
    </row>
    <row r="2795" spans="1:13">
      <c r="A2795" s="3">
        <v>45199</v>
      </c>
      <c r="B2795" s="1">
        <v>9</v>
      </c>
      <c r="C2795" s="1">
        <v>297</v>
      </c>
      <c r="D2795" s="2" t="s">
        <v>23</v>
      </c>
      <c r="E2795" s="1" t="s">
        <v>3941</v>
      </c>
      <c r="F2795" s="2" t="s">
        <v>4723</v>
      </c>
      <c r="G2795" s="1">
        <v>483</v>
      </c>
      <c r="H2795" s="1">
        <f>表3[[#This Row],[借方发生额]]/10000</f>
        <v>0.0483</v>
      </c>
      <c r="I2795" s="2" t="s">
        <v>1814</v>
      </c>
      <c r="J2795" s="1">
        <f t="shared" si="45"/>
        <v>2023</v>
      </c>
      <c r="K2795" s="1" t="s">
        <v>40</v>
      </c>
      <c r="L2795" s="1" t="s">
        <v>288</v>
      </c>
      <c r="M2795" s="2" t="s">
        <v>9</v>
      </c>
    </row>
    <row r="2796" spans="1:13">
      <c r="A2796" s="3">
        <v>45199</v>
      </c>
      <c r="B2796" s="1">
        <v>9</v>
      </c>
      <c r="C2796" s="1">
        <v>32</v>
      </c>
      <c r="D2796" s="2" t="s">
        <v>23</v>
      </c>
      <c r="E2796" s="1" t="s">
        <v>3981</v>
      </c>
      <c r="F2796" s="2" t="s">
        <v>4796</v>
      </c>
      <c r="G2796" s="4">
        <v>2025</v>
      </c>
      <c r="H2796" s="4">
        <f>表3[[#This Row],[借方发生额]]/10000</f>
        <v>0.2025</v>
      </c>
      <c r="I2796" s="2" t="s">
        <v>3136</v>
      </c>
      <c r="J2796" s="1">
        <f t="shared" si="45"/>
        <v>2023</v>
      </c>
      <c r="K2796" s="1" t="s">
        <v>35</v>
      </c>
      <c r="L2796" s="1" t="s">
        <v>35</v>
      </c>
      <c r="M2796" s="2" t="s">
        <v>3121</v>
      </c>
    </row>
    <row r="2797" spans="1:13">
      <c r="A2797" s="3">
        <v>45199</v>
      </c>
      <c r="B2797" s="1">
        <v>9</v>
      </c>
      <c r="C2797" s="1">
        <v>357</v>
      </c>
      <c r="D2797" s="2" t="s">
        <v>23</v>
      </c>
      <c r="E2797" s="1" t="s">
        <v>3939</v>
      </c>
      <c r="F2797" s="2" t="s">
        <v>4806</v>
      </c>
      <c r="G2797" s="4">
        <v>28301.89</v>
      </c>
      <c r="H2797" s="4">
        <f>表3[[#This Row],[借方发生额]]/10000</f>
        <v>2.830189</v>
      </c>
      <c r="I2797" s="2" t="s">
        <v>3898</v>
      </c>
      <c r="J2797" s="1">
        <f t="shared" si="45"/>
        <v>2023</v>
      </c>
      <c r="K2797" s="1" t="s">
        <v>79</v>
      </c>
      <c r="L2797" s="1" t="s">
        <v>79</v>
      </c>
      <c r="M2797" s="2" t="s">
        <v>9</v>
      </c>
    </row>
    <row r="2798" spans="1:13">
      <c r="A2798" s="3">
        <v>45199</v>
      </c>
      <c r="B2798" s="1">
        <v>9</v>
      </c>
      <c r="C2798" s="1">
        <v>36</v>
      </c>
      <c r="D2798" s="2" t="s">
        <v>23</v>
      </c>
      <c r="E2798" s="1" t="s">
        <v>3939</v>
      </c>
      <c r="F2798" s="2" t="s">
        <v>4055</v>
      </c>
      <c r="G2798" s="4">
        <v>1919</v>
      </c>
      <c r="H2798" s="4">
        <f>表3[[#This Row],[借方发生额]]/10000</f>
        <v>0.1919</v>
      </c>
      <c r="I2798" s="2" t="s">
        <v>3136</v>
      </c>
      <c r="J2798" s="1">
        <f t="shared" si="45"/>
        <v>2023</v>
      </c>
      <c r="K2798" s="1" t="s">
        <v>79</v>
      </c>
      <c r="L2798" s="1" t="s">
        <v>79</v>
      </c>
      <c r="M2798" s="2" t="s">
        <v>9</v>
      </c>
    </row>
    <row r="2799" spans="1:13">
      <c r="A2799" s="3">
        <v>45199</v>
      </c>
      <c r="B2799" s="1">
        <v>9</v>
      </c>
      <c r="C2799" s="1">
        <v>36</v>
      </c>
      <c r="D2799" s="2" t="s">
        <v>23</v>
      </c>
      <c r="E2799" s="1" t="s">
        <v>3941</v>
      </c>
      <c r="F2799" s="2" t="s">
        <v>3942</v>
      </c>
      <c r="G2799" s="4">
        <v>6377</v>
      </c>
      <c r="H2799" s="4">
        <f>表3[[#This Row],[借方发生额]]/10000</f>
        <v>0.6377</v>
      </c>
      <c r="I2799" s="2" t="s">
        <v>3136</v>
      </c>
      <c r="J2799" s="1">
        <f t="shared" si="45"/>
        <v>2023</v>
      </c>
      <c r="K2799" s="1" t="s">
        <v>40</v>
      </c>
      <c r="L2799" s="1" t="s">
        <v>288</v>
      </c>
      <c r="M2799" s="2" t="s">
        <v>9</v>
      </c>
    </row>
    <row r="2800" spans="1:13">
      <c r="A2800" s="3">
        <v>45199</v>
      </c>
      <c r="B2800" s="1">
        <v>9</v>
      </c>
      <c r="C2800" s="1">
        <v>43</v>
      </c>
      <c r="D2800" s="2" t="s">
        <v>23</v>
      </c>
      <c r="E2800" s="1" t="s">
        <v>3953</v>
      </c>
      <c r="F2800" s="2" t="s">
        <v>4807</v>
      </c>
      <c r="G2800" s="4">
        <v>2132.74</v>
      </c>
      <c r="H2800" s="4">
        <f>表3[[#This Row],[借方发生额]]/10000</f>
        <v>0.213274</v>
      </c>
      <c r="I2800" s="2" t="s">
        <v>3136</v>
      </c>
      <c r="J2800" s="1">
        <f t="shared" si="45"/>
        <v>2023</v>
      </c>
      <c r="K2800" s="1" t="s">
        <v>3956</v>
      </c>
      <c r="L2800" s="1" t="s">
        <v>58</v>
      </c>
      <c r="M2800" s="2" t="s">
        <v>3121</v>
      </c>
    </row>
    <row r="2801" spans="1:13">
      <c r="A2801" s="3">
        <v>45199</v>
      </c>
      <c r="B2801" s="1">
        <v>9</v>
      </c>
      <c r="C2801" s="1">
        <v>48</v>
      </c>
      <c r="D2801" s="2" t="s">
        <v>23</v>
      </c>
      <c r="E2801" s="1" t="s">
        <v>4030</v>
      </c>
      <c r="F2801" s="2" t="s">
        <v>4678</v>
      </c>
      <c r="G2801" s="4">
        <v>5770</v>
      </c>
      <c r="H2801" s="4">
        <f>表3[[#This Row],[借方发生额]]/10000</f>
        <v>0.577</v>
      </c>
      <c r="I2801" s="2" t="s">
        <v>3136</v>
      </c>
      <c r="J2801" s="1">
        <f t="shared" si="45"/>
        <v>2023</v>
      </c>
      <c r="K2801" s="1" t="s">
        <v>4032</v>
      </c>
      <c r="L2801" s="1" t="s">
        <v>79</v>
      </c>
      <c r="M2801" s="2" t="s">
        <v>9</v>
      </c>
    </row>
    <row r="2802" spans="1:13">
      <c r="A2802" s="3">
        <v>45199</v>
      </c>
      <c r="B2802" s="1">
        <v>9</v>
      </c>
      <c r="C2802" s="1">
        <v>49</v>
      </c>
      <c r="D2802" s="2" t="s">
        <v>23</v>
      </c>
      <c r="E2802" s="1" t="s">
        <v>4030</v>
      </c>
      <c r="F2802" s="2" t="s">
        <v>4678</v>
      </c>
      <c r="G2802" s="4">
        <v>7500</v>
      </c>
      <c r="H2802" s="4">
        <f>表3[[#This Row],[借方发生额]]/10000</f>
        <v>0.75</v>
      </c>
      <c r="I2802" s="2" t="s">
        <v>3136</v>
      </c>
      <c r="J2802" s="1">
        <f t="shared" si="45"/>
        <v>2023</v>
      </c>
      <c r="K2802" s="1" t="s">
        <v>4032</v>
      </c>
      <c r="L2802" s="1" t="s">
        <v>79</v>
      </c>
      <c r="M2802" s="2" t="s">
        <v>9</v>
      </c>
    </row>
    <row r="2803" spans="1:13">
      <c r="A2803" s="3">
        <v>45199</v>
      </c>
      <c r="B2803" s="1">
        <v>9</v>
      </c>
      <c r="C2803" s="1">
        <v>50</v>
      </c>
      <c r="D2803" s="2" t="s">
        <v>23</v>
      </c>
      <c r="E2803" s="1" t="s">
        <v>3939</v>
      </c>
      <c r="F2803" s="2" t="s">
        <v>3975</v>
      </c>
      <c r="G2803" s="4">
        <v>2451.8</v>
      </c>
      <c r="H2803" s="4">
        <f>表3[[#This Row],[借方发生额]]/10000</f>
        <v>0.24518</v>
      </c>
      <c r="I2803" s="2" t="s">
        <v>3136</v>
      </c>
      <c r="J2803" s="1">
        <f t="shared" si="45"/>
        <v>2023</v>
      </c>
      <c r="K2803" s="1" t="s">
        <v>79</v>
      </c>
      <c r="L2803" s="1" t="s">
        <v>79</v>
      </c>
      <c r="M2803" s="2" t="s">
        <v>9</v>
      </c>
    </row>
    <row r="2804" spans="1:13">
      <c r="A2804" s="3">
        <v>45199</v>
      </c>
      <c r="B2804" s="1">
        <v>9</v>
      </c>
      <c r="C2804" s="1">
        <v>54</v>
      </c>
      <c r="D2804" s="2" t="s">
        <v>23</v>
      </c>
      <c r="E2804" s="1" t="s">
        <v>3985</v>
      </c>
      <c r="F2804" s="2" t="s">
        <v>4575</v>
      </c>
      <c r="G2804" s="4">
        <v>8130.09</v>
      </c>
      <c r="H2804" s="4">
        <f>表3[[#This Row],[借方发生额]]/10000</f>
        <v>0.813009</v>
      </c>
      <c r="I2804" s="2" t="s">
        <v>3136</v>
      </c>
      <c r="J2804" s="1">
        <f t="shared" si="45"/>
        <v>2023</v>
      </c>
      <c r="K2804" s="1" t="s">
        <v>3987</v>
      </c>
      <c r="L2804" s="1" t="s">
        <v>3988</v>
      </c>
      <c r="M2804" s="2" t="s">
        <v>9</v>
      </c>
    </row>
    <row r="2805" spans="1:13">
      <c r="A2805" s="3">
        <v>45199</v>
      </c>
      <c r="B2805" s="1">
        <v>9</v>
      </c>
      <c r="C2805" s="1">
        <v>547</v>
      </c>
      <c r="D2805" s="2" t="s">
        <v>23</v>
      </c>
      <c r="E2805" s="1" t="s">
        <v>3945</v>
      </c>
      <c r="F2805" s="2" t="s">
        <v>4043</v>
      </c>
      <c r="G2805" s="4">
        <v>1395.46</v>
      </c>
      <c r="H2805" s="4">
        <f>表3[[#This Row],[借方发生额]]/10000</f>
        <v>0.139546</v>
      </c>
      <c r="I2805" s="2" t="s">
        <v>3136</v>
      </c>
      <c r="J2805" s="1">
        <f t="shared" si="45"/>
        <v>2023</v>
      </c>
      <c r="K2805" s="1" t="s">
        <v>58</v>
      </c>
      <c r="L2805" s="1" t="s">
        <v>58</v>
      </c>
      <c r="M2805" s="2" t="s">
        <v>3121</v>
      </c>
    </row>
    <row r="2806" spans="1:13">
      <c r="A2806" s="3">
        <v>45199</v>
      </c>
      <c r="B2806" s="1">
        <v>9</v>
      </c>
      <c r="C2806" s="1">
        <v>547</v>
      </c>
      <c r="D2806" s="2" t="s">
        <v>23</v>
      </c>
      <c r="E2806" s="1" t="s">
        <v>3939</v>
      </c>
      <c r="F2806" s="2" t="s">
        <v>4055</v>
      </c>
      <c r="G2806" s="1">
        <v>128.25</v>
      </c>
      <c r="H2806" s="1">
        <f>表3[[#This Row],[借方发生额]]/10000</f>
        <v>0.012825</v>
      </c>
      <c r="I2806" s="2" t="s">
        <v>3136</v>
      </c>
      <c r="J2806" s="1">
        <f t="shared" si="45"/>
        <v>2023</v>
      </c>
      <c r="K2806" s="1" t="s">
        <v>79</v>
      </c>
      <c r="L2806" s="1" t="s">
        <v>79</v>
      </c>
      <c r="M2806" s="2" t="s">
        <v>9</v>
      </c>
    </row>
    <row r="2807" spans="1:13">
      <c r="A2807" s="3">
        <v>45199</v>
      </c>
      <c r="B2807" s="1">
        <v>9</v>
      </c>
      <c r="C2807" s="1">
        <v>547</v>
      </c>
      <c r="D2807" s="2" t="s">
        <v>23</v>
      </c>
      <c r="E2807" s="1" t="s">
        <v>3941</v>
      </c>
      <c r="F2807" s="2" t="s">
        <v>3942</v>
      </c>
      <c r="G2807" s="4">
        <v>1123.8</v>
      </c>
      <c r="H2807" s="4">
        <f>表3[[#This Row],[借方发生额]]/10000</f>
        <v>0.11238</v>
      </c>
      <c r="I2807" s="2" t="s">
        <v>3136</v>
      </c>
      <c r="J2807" s="1">
        <f t="shared" si="45"/>
        <v>2023</v>
      </c>
      <c r="K2807" s="1" t="s">
        <v>40</v>
      </c>
      <c r="L2807" s="1" t="s">
        <v>288</v>
      </c>
      <c r="M2807" s="2" t="s">
        <v>9</v>
      </c>
    </row>
    <row r="2808" spans="1:13">
      <c r="A2808" s="3">
        <v>45199</v>
      </c>
      <c r="B2808" s="1">
        <v>9</v>
      </c>
      <c r="C2808" s="1">
        <v>6</v>
      </c>
      <c r="D2808" s="2" t="s">
        <v>23</v>
      </c>
      <c r="E2808" s="1" t="s">
        <v>3981</v>
      </c>
      <c r="F2808" s="2" t="s">
        <v>4796</v>
      </c>
      <c r="G2808" s="4">
        <v>3041</v>
      </c>
      <c r="H2808" s="4">
        <f>表3[[#This Row],[借方发生额]]/10000</f>
        <v>0.3041</v>
      </c>
      <c r="I2808" s="2" t="s">
        <v>3136</v>
      </c>
      <c r="J2808" s="1">
        <f t="shared" si="45"/>
        <v>2023</v>
      </c>
      <c r="K2808" s="1" t="s">
        <v>35</v>
      </c>
      <c r="L2808" s="1" t="s">
        <v>35</v>
      </c>
      <c r="M2808" s="2" t="s">
        <v>3121</v>
      </c>
    </row>
    <row r="2809" spans="1:13">
      <c r="A2809" s="3">
        <v>45199</v>
      </c>
      <c r="B2809" s="1">
        <v>9</v>
      </c>
      <c r="C2809" s="1">
        <v>658</v>
      </c>
      <c r="D2809" s="2" t="s">
        <v>23</v>
      </c>
      <c r="E2809" s="1" t="s">
        <v>4007</v>
      </c>
      <c r="F2809" s="2" t="s">
        <v>4276</v>
      </c>
      <c r="G2809" s="4">
        <v>388554.99</v>
      </c>
      <c r="H2809" s="4">
        <f>表3[[#This Row],[借方发生额]]/10000</f>
        <v>38.855499</v>
      </c>
      <c r="I2809" s="2" t="s">
        <v>3746</v>
      </c>
      <c r="J2809" s="1">
        <f t="shared" si="45"/>
        <v>2023</v>
      </c>
      <c r="K2809" s="1" t="s">
        <v>32</v>
      </c>
      <c r="L2809" s="1" t="s">
        <v>3120</v>
      </c>
      <c r="M2809" s="1" t="s">
        <v>3120</v>
      </c>
    </row>
    <row r="2810" spans="1:13">
      <c r="A2810" s="3">
        <v>45199</v>
      </c>
      <c r="B2810" s="1">
        <v>9</v>
      </c>
      <c r="C2810" s="1">
        <v>663</v>
      </c>
      <c r="D2810" s="2" t="s">
        <v>23</v>
      </c>
      <c r="E2810" s="1" t="s">
        <v>4009</v>
      </c>
      <c r="F2810" s="1" t="s">
        <v>3862</v>
      </c>
      <c r="G2810" s="4">
        <v>45828.32</v>
      </c>
      <c r="H2810" s="4">
        <f>表3[[#This Row],[借方发生额]]/10000</f>
        <v>4.582832</v>
      </c>
      <c r="I2810" s="2" t="s">
        <v>50</v>
      </c>
      <c r="J2810" s="1">
        <f t="shared" si="45"/>
        <v>2023</v>
      </c>
      <c r="K2810" s="1" t="s">
        <v>51</v>
      </c>
      <c r="L2810" s="1" t="s">
        <v>4010</v>
      </c>
      <c r="M2810" s="2" t="s">
        <v>9</v>
      </c>
    </row>
    <row r="2811" spans="1:13">
      <c r="A2811" s="3">
        <v>45199</v>
      </c>
      <c r="B2811" s="1">
        <v>9</v>
      </c>
      <c r="C2811" s="1">
        <v>68</v>
      </c>
      <c r="D2811" s="2" t="s">
        <v>23</v>
      </c>
      <c r="E2811" s="1" t="s">
        <v>4134</v>
      </c>
      <c r="F2811" s="2" t="s">
        <v>4102</v>
      </c>
      <c r="G2811" s="4">
        <v>1016.54</v>
      </c>
      <c r="H2811" s="4">
        <f>表3[[#This Row],[借方发生额]]/10000</f>
        <v>0.101654</v>
      </c>
      <c r="I2811" s="2" t="s">
        <v>3136</v>
      </c>
      <c r="J2811" s="1">
        <f t="shared" si="45"/>
        <v>2023</v>
      </c>
      <c r="K2811" s="1" t="s">
        <v>1446</v>
      </c>
      <c r="L2811" s="1" t="s">
        <v>3120</v>
      </c>
      <c r="M2811" s="1" t="s">
        <v>3120</v>
      </c>
    </row>
    <row r="2812" spans="1:13">
      <c r="A2812" s="3">
        <v>45199</v>
      </c>
      <c r="B2812" s="1">
        <v>9</v>
      </c>
      <c r="C2812" s="1">
        <v>7</v>
      </c>
      <c r="D2812" s="2" t="s">
        <v>23</v>
      </c>
      <c r="E2812" s="1" t="s">
        <v>3939</v>
      </c>
      <c r="F2812" s="2" t="s">
        <v>3975</v>
      </c>
      <c r="G2812" s="4">
        <v>1475</v>
      </c>
      <c r="H2812" s="4">
        <f>表3[[#This Row],[借方发生额]]/10000</f>
        <v>0.1475</v>
      </c>
      <c r="I2812" s="2" t="s">
        <v>3136</v>
      </c>
      <c r="J2812" s="1">
        <f t="shared" si="45"/>
        <v>2023</v>
      </c>
      <c r="K2812" s="1" t="s">
        <v>79</v>
      </c>
      <c r="L2812" s="1" t="s">
        <v>79</v>
      </c>
      <c r="M2812" s="2" t="s">
        <v>9</v>
      </c>
    </row>
    <row r="2813" spans="1:13">
      <c r="A2813" s="3">
        <v>45199</v>
      </c>
      <c r="B2813" s="1">
        <v>9</v>
      </c>
      <c r="C2813" s="1">
        <v>7</v>
      </c>
      <c r="D2813" s="2" t="s">
        <v>23</v>
      </c>
      <c r="E2813" s="1" t="s">
        <v>3945</v>
      </c>
      <c r="F2813" s="2" t="s">
        <v>4073</v>
      </c>
      <c r="G2813" s="1">
        <v>653</v>
      </c>
      <c r="H2813" s="1">
        <f>表3[[#This Row],[借方发生额]]/10000</f>
        <v>0.0653</v>
      </c>
      <c r="I2813" s="2" t="s">
        <v>3136</v>
      </c>
      <c r="J2813" s="1">
        <f t="shared" si="45"/>
        <v>2023</v>
      </c>
      <c r="K2813" s="1" t="s">
        <v>58</v>
      </c>
      <c r="L2813" s="1" t="s">
        <v>58</v>
      </c>
      <c r="M2813" s="2" t="s">
        <v>3121</v>
      </c>
    </row>
    <row r="2814" spans="1:13">
      <c r="A2814" s="3">
        <v>45199</v>
      </c>
      <c r="B2814" s="1">
        <v>9</v>
      </c>
      <c r="C2814" s="1">
        <v>7</v>
      </c>
      <c r="D2814" s="2" t="s">
        <v>23</v>
      </c>
      <c r="E2814" s="1" t="s">
        <v>3941</v>
      </c>
      <c r="F2814" s="2" t="s">
        <v>4021</v>
      </c>
      <c r="G2814" s="1">
        <v>797</v>
      </c>
      <c r="H2814" s="1">
        <f>表3[[#This Row],[借方发生额]]/10000</f>
        <v>0.0797</v>
      </c>
      <c r="I2814" s="2" t="s">
        <v>3136</v>
      </c>
      <c r="J2814" s="1">
        <f t="shared" si="45"/>
        <v>2023</v>
      </c>
      <c r="K2814" s="1" t="s">
        <v>40</v>
      </c>
      <c r="L2814" s="1" t="s">
        <v>288</v>
      </c>
      <c r="M2814" s="2" t="s">
        <v>9</v>
      </c>
    </row>
    <row r="2815" spans="1:13">
      <c r="A2815" s="3">
        <v>45199</v>
      </c>
      <c r="B2815" s="1">
        <v>9</v>
      </c>
      <c r="C2815" s="1">
        <v>73</v>
      </c>
      <c r="D2815" s="2" t="s">
        <v>23</v>
      </c>
      <c r="E2815" s="1" t="s">
        <v>3939</v>
      </c>
      <c r="F2815" s="2" t="s">
        <v>4055</v>
      </c>
      <c r="G2815" s="4">
        <v>9195</v>
      </c>
      <c r="H2815" s="4">
        <f>表3[[#This Row],[借方发生额]]/10000</f>
        <v>0.9195</v>
      </c>
      <c r="I2815" s="2" t="s">
        <v>3136</v>
      </c>
      <c r="J2815" s="1">
        <f t="shared" si="45"/>
        <v>2023</v>
      </c>
      <c r="K2815" s="1" t="s">
        <v>79</v>
      </c>
      <c r="L2815" s="1" t="s">
        <v>79</v>
      </c>
      <c r="M2815" s="2" t="s">
        <v>9</v>
      </c>
    </row>
    <row r="2816" spans="1:13">
      <c r="A2816" s="3">
        <v>45199</v>
      </c>
      <c r="B2816" s="1">
        <v>9</v>
      </c>
      <c r="C2816" s="1">
        <v>75</v>
      </c>
      <c r="D2816" s="2" t="s">
        <v>23</v>
      </c>
      <c r="E2816" s="1" t="s">
        <v>3981</v>
      </c>
      <c r="F2816" s="2" t="s">
        <v>4385</v>
      </c>
      <c r="G2816" s="1">
        <v>674</v>
      </c>
      <c r="H2816" s="1">
        <f>表3[[#This Row],[借方发生额]]/10000</f>
        <v>0.0674</v>
      </c>
      <c r="I2816" s="2" t="s">
        <v>3136</v>
      </c>
      <c r="J2816" s="1">
        <f t="shared" ref="J2816:J2879" si="46">YEAR(A2816)</f>
        <v>2023</v>
      </c>
      <c r="K2816" s="1" t="s">
        <v>35</v>
      </c>
      <c r="L2816" s="1" t="s">
        <v>35</v>
      </c>
      <c r="M2816" s="2" t="s">
        <v>3121</v>
      </c>
    </row>
    <row r="2817" spans="1:13">
      <c r="A2817" s="3">
        <v>45199</v>
      </c>
      <c r="B2817" s="1">
        <v>9</v>
      </c>
      <c r="C2817" s="1">
        <v>89</v>
      </c>
      <c r="D2817" s="2" t="s">
        <v>23</v>
      </c>
      <c r="E2817" s="1" t="s">
        <v>3972</v>
      </c>
      <c r="F2817" s="2" t="s">
        <v>4808</v>
      </c>
      <c r="G2817" s="4">
        <v>4737.74</v>
      </c>
      <c r="H2817" s="4">
        <f>表3[[#This Row],[借方发生额]]/10000</f>
        <v>0.473774</v>
      </c>
      <c r="I2817" s="2" t="s">
        <v>3136</v>
      </c>
      <c r="J2817" s="1">
        <f t="shared" si="46"/>
        <v>2023</v>
      </c>
      <c r="K2817" s="1" t="s">
        <v>3533</v>
      </c>
      <c r="L2817" s="1" t="s">
        <v>27</v>
      </c>
      <c r="M2817" s="2" t="s">
        <v>3122</v>
      </c>
    </row>
    <row r="2818" spans="1:13">
      <c r="A2818" s="3">
        <v>45199</v>
      </c>
      <c r="B2818" s="1">
        <v>9</v>
      </c>
      <c r="C2818" s="1">
        <v>89</v>
      </c>
      <c r="D2818" s="2" t="s">
        <v>23</v>
      </c>
      <c r="E2818" s="1" t="s">
        <v>3985</v>
      </c>
      <c r="F2818" s="2" t="s">
        <v>4808</v>
      </c>
      <c r="G2818" s="4">
        <v>2277.45</v>
      </c>
      <c r="H2818" s="4">
        <f>表3[[#This Row],[借方发生额]]/10000</f>
        <v>0.227745</v>
      </c>
      <c r="I2818" s="2" t="s">
        <v>3136</v>
      </c>
      <c r="J2818" s="1">
        <f t="shared" si="46"/>
        <v>2023</v>
      </c>
      <c r="K2818" s="1" t="s">
        <v>3987</v>
      </c>
      <c r="L2818" s="1" t="s">
        <v>3988</v>
      </c>
      <c r="M2818" s="2" t="s">
        <v>9</v>
      </c>
    </row>
    <row r="2819" spans="1:13">
      <c r="A2819" s="3">
        <v>45199</v>
      </c>
      <c r="B2819" s="1">
        <v>9</v>
      </c>
      <c r="C2819" s="1">
        <v>90</v>
      </c>
      <c r="D2819" s="2" t="s">
        <v>23</v>
      </c>
      <c r="E2819" s="1" t="s">
        <v>3995</v>
      </c>
      <c r="F2819" s="2" t="s">
        <v>4809</v>
      </c>
      <c r="G2819" s="4">
        <v>20025.71</v>
      </c>
      <c r="H2819" s="4">
        <f>表3[[#This Row],[借方发生额]]/10000</f>
        <v>2.002571</v>
      </c>
      <c r="I2819" s="2" t="s">
        <v>3136</v>
      </c>
      <c r="J2819" s="1">
        <f t="shared" si="46"/>
        <v>2023</v>
      </c>
      <c r="K2819" s="1" t="s">
        <v>3155</v>
      </c>
      <c r="L2819" s="1" t="s">
        <v>27</v>
      </c>
      <c r="M2819" s="2" t="s">
        <v>3122</v>
      </c>
    </row>
    <row r="2820" spans="1:13">
      <c r="A2820" s="3">
        <v>45199</v>
      </c>
      <c r="B2820" s="1">
        <v>9</v>
      </c>
      <c r="C2820" s="1">
        <v>91</v>
      </c>
      <c r="D2820" s="2" t="s">
        <v>23</v>
      </c>
      <c r="E2820" s="1" t="s">
        <v>3972</v>
      </c>
      <c r="F2820" s="2" t="s">
        <v>4810</v>
      </c>
      <c r="G2820" s="4">
        <v>93746.46</v>
      </c>
      <c r="H2820" s="4">
        <f>表3[[#This Row],[借方发生额]]/10000</f>
        <v>9.374646</v>
      </c>
      <c r="I2820" s="2" t="s">
        <v>4715</v>
      </c>
      <c r="J2820" s="1">
        <f t="shared" si="46"/>
        <v>2023</v>
      </c>
      <c r="K2820" s="1" t="s">
        <v>3533</v>
      </c>
      <c r="L2820" s="1" t="s">
        <v>27</v>
      </c>
      <c r="M2820" s="2" t="s">
        <v>3122</v>
      </c>
    </row>
    <row r="2821" spans="1:13">
      <c r="A2821" s="3">
        <v>45215</v>
      </c>
      <c r="B2821" s="1">
        <v>10</v>
      </c>
      <c r="C2821" s="1">
        <v>107</v>
      </c>
      <c r="D2821" s="2" t="s">
        <v>23</v>
      </c>
      <c r="E2821" s="1" t="s">
        <v>3981</v>
      </c>
      <c r="F2821" s="2" t="s">
        <v>3527</v>
      </c>
      <c r="G2821" s="1">
        <v>419</v>
      </c>
      <c r="H2821" s="1">
        <f>表3[[#This Row],[借方发生额]]/10000</f>
        <v>0.0419</v>
      </c>
      <c r="I2821" s="2" t="s">
        <v>3136</v>
      </c>
      <c r="J2821" s="1">
        <f t="shared" si="46"/>
        <v>2023</v>
      </c>
      <c r="K2821" s="1" t="s">
        <v>35</v>
      </c>
      <c r="L2821" s="1" t="s">
        <v>35</v>
      </c>
      <c r="M2821" s="2" t="s">
        <v>3121</v>
      </c>
    </row>
    <row r="2822" spans="1:13">
      <c r="A2822" s="3">
        <v>45215</v>
      </c>
      <c r="B2822" s="1">
        <v>10</v>
      </c>
      <c r="C2822" s="1">
        <v>113</v>
      </c>
      <c r="D2822" s="2" t="s">
        <v>23</v>
      </c>
      <c r="E2822" s="1" t="s">
        <v>3985</v>
      </c>
      <c r="F2822" s="2" t="s">
        <v>4601</v>
      </c>
      <c r="G2822" s="4">
        <v>7250.29</v>
      </c>
      <c r="H2822" s="4">
        <f>表3[[#This Row],[借方发生额]]/10000</f>
        <v>0.725029</v>
      </c>
      <c r="I2822" s="2" t="s">
        <v>3136</v>
      </c>
      <c r="J2822" s="1">
        <f t="shared" si="46"/>
        <v>2023</v>
      </c>
      <c r="K2822" s="1" t="s">
        <v>3987</v>
      </c>
      <c r="L2822" s="1" t="s">
        <v>3988</v>
      </c>
      <c r="M2822" s="2" t="s">
        <v>9</v>
      </c>
    </row>
    <row r="2823" spans="1:13">
      <c r="A2823" s="3">
        <v>45215</v>
      </c>
      <c r="B2823" s="1">
        <v>10</v>
      </c>
      <c r="C2823" s="1">
        <v>115</v>
      </c>
      <c r="D2823" s="2" t="s">
        <v>23</v>
      </c>
      <c r="E2823" s="1" t="s">
        <v>3957</v>
      </c>
      <c r="F2823" s="2" t="s">
        <v>4811</v>
      </c>
      <c r="G2823" s="4">
        <v>12578.22</v>
      </c>
      <c r="H2823" s="4">
        <f>表3[[#This Row],[借方发生额]]/10000</f>
        <v>1.257822</v>
      </c>
      <c r="I2823" s="2" t="s">
        <v>3136</v>
      </c>
      <c r="J2823" s="1">
        <f t="shared" si="46"/>
        <v>2023</v>
      </c>
      <c r="K2823" s="1" t="s">
        <v>3959</v>
      </c>
      <c r="L2823" s="1" t="s">
        <v>3131</v>
      </c>
      <c r="M2823" s="2" t="s">
        <v>9</v>
      </c>
    </row>
    <row r="2824" spans="1:13">
      <c r="A2824" s="3">
        <v>45215</v>
      </c>
      <c r="B2824" s="1">
        <v>10</v>
      </c>
      <c r="C2824" s="1">
        <v>116</v>
      </c>
      <c r="D2824" s="2" t="s">
        <v>23</v>
      </c>
      <c r="E2824" s="1" t="s">
        <v>4030</v>
      </c>
      <c r="F2824" s="2" t="s">
        <v>4094</v>
      </c>
      <c r="G2824" s="4">
        <v>1100</v>
      </c>
      <c r="H2824" s="4">
        <f>表3[[#This Row],[借方发生额]]/10000</f>
        <v>0.11</v>
      </c>
      <c r="I2824" s="2" t="s">
        <v>1814</v>
      </c>
      <c r="J2824" s="1">
        <f t="shared" si="46"/>
        <v>2023</v>
      </c>
      <c r="K2824" s="1" t="s">
        <v>4032</v>
      </c>
      <c r="L2824" s="1" t="s">
        <v>79</v>
      </c>
      <c r="M2824" s="2" t="s">
        <v>9</v>
      </c>
    </row>
    <row r="2825" spans="1:13">
      <c r="A2825" s="3">
        <v>45215</v>
      </c>
      <c r="B2825" s="1">
        <v>10</v>
      </c>
      <c r="C2825" s="1">
        <v>116</v>
      </c>
      <c r="D2825" s="2" t="s">
        <v>23</v>
      </c>
      <c r="E2825" s="1" t="s">
        <v>3939</v>
      </c>
      <c r="F2825" s="2" t="s">
        <v>4812</v>
      </c>
      <c r="G2825" s="1">
        <v>742.03</v>
      </c>
      <c r="H2825" s="1">
        <f>表3[[#This Row],[借方发生额]]/10000</f>
        <v>0.074203</v>
      </c>
      <c r="I2825" s="2" t="s">
        <v>1814</v>
      </c>
      <c r="J2825" s="1">
        <f t="shared" si="46"/>
        <v>2023</v>
      </c>
      <c r="K2825" s="1" t="s">
        <v>79</v>
      </c>
      <c r="L2825" s="1" t="s">
        <v>79</v>
      </c>
      <c r="M2825" s="2" t="s">
        <v>9</v>
      </c>
    </row>
    <row r="2826" spans="1:13">
      <c r="A2826" s="3">
        <v>45215</v>
      </c>
      <c r="B2826" s="1">
        <v>10</v>
      </c>
      <c r="C2826" s="1">
        <v>116</v>
      </c>
      <c r="D2826" s="2" t="s">
        <v>23</v>
      </c>
      <c r="E2826" s="1" t="s">
        <v>3970</v>
      </c>
      <c r="F2826" s="2" t="s">
        <v>4813</v>
      </c>
      <c r="G2826" s="4">
        <v>1488</v>
      </c>
      <c r="H2826" s="4">
        <f>表3[[#This Row],[借方发生额]]/10000</f>
        <v>0.1488</v>
      </c>
      <c r="I2826" s="2" t="s">
        <v>1814</v>
      </c>
      <c r="J2826" s="1">
        <f t="shared" si="46"/>
        <v>2023</v>
      </c>
      <c r="K2826" s="1" t="s">
        <v>378</v>
      </c>
      <c r="L2826" s="1" t="s">
        <v>3131</v>
      </c>
      <c r="M2826" s="2" t="s">
        <v>9</v>
      </c>
    </row>
    <row r="2827" spans="1:13">
      <c r="A2827" s="3">
        <v>45215</v>
      </c>
      <c r="B2827" s="1">
        <v>10</v>
      </c>
      <c r="C2827" s="1">
        <v>116</v>
      </c>
      <c r="D2827" s="2" t="s">
        <v>23</v>
      </c>
      <c r="E2827" s="1" t="s">
        <v>3945</v>
      </c>
      <c r="F2827" s="2" t="s">
        <v>4814</v>
      </c>
      <c r="G2827" s="4">
        <v>1600</v>
      </c>
      <c r="H2827" s="4">
        <f>表3[[#This Row],[借方发生额]]/10000</f>
        <v>0.16</v>
      </c>
      <c r="I2827" s="2" t="s">
        <v>1814</v>
      </c>
      <c r="J2827" s="1">
        <f t="shared" si="46"/>
        <v>2023</v>
      </c>
      <c r="K2827" s="1" t="s">
        <v>58</v>
      </c>
      <c r="L2827" s="1" t="s">
        <v>58</v>
      </c>
      <c r="M2827" s="2" t="s">
        <v>3121</v>
      </c>
    </row>
    <row r="2828" spans="1:13">
      <c r="A2828" s="3">
        <v>45215</v>
      </c>
      <c r="B2828" s="1">
        <v>10</v>
      </c>
      <c r="C2828" s="1">
        <v>118</v>
      </c>
      <c r="D2828" s="2" t="s">
        <v>23</v>
      </c>
      <c r="E2828" s="1" t="s">
        <v>3953</v>
      </c>
      <c r="F2828" s="2" t="s">
        <v>4478</v>
      </c>
      <c r="G2828" s="4">
        <v>3529.2</v>
      </c>
      <c r="H2828" s="4">
        <f>表3[[#This Row],[借方发生额]]/10000</f>
        <v>0.35292</v>
      </c>
      <c r="I2828" s="2" t="s">
        <v>3136</v>
      </c>
      <c r="J2828" s="1">
        <f t="shared" si="46"/>
        <v>2023</v>
      </c>
      <c r="K2828" s="1" t="s">
        <v>3956</v>
      </c>
      <c r="L2828" s="1" t="s">
        <v>58</v>
      </c>
      <c r="M2828" s="2" t="s">
        <v>3121</v>
      </c>
    </row>
    <row r="2829" spans="1:13">
      <c r="A2829" s="3">
        <v>45215</v>
      </c>
      <c r="B2829" s="1">
        <v>10</v>
      </c>
      <c r="C2829" s="1">
        <v>120</v>
      </c>
      <c r="D2829" s="2" t="s">
        <v>23</v>
      </c>
      <c r="E2829" s="1" t="s">
        <v>3953</v>
      </c>
      <c r="F2829" s="2" t="s">
        <v>4530</v>
      </c>
      <c r="G2829" s="4">
        <v>2070.8</v>
      </c>
      <c r="H2829" s="4">
        <f>表3[[#This Row],[借方发生额]]/10000</f>
        <v>0.20708</v>
      </c>
      <c r="I2829" s="2" t="s">
        <v>3136</v>
      </c>
      <c r="J2829" s="1">
        <f t="shared" si="46"/>
        <v>2023</v>
      </c>
      <c r="K2829" s="1" t="s">
        <v>3956</v>
      </c>
      <c r="L2829" s="1" t="s">
        <v>58</v>
      </c>
      <c r="M2829" s="2" t="s">
        <v>3121</v>
      </c>
    </row>
    <row r="2830" spans="1:13">
      <c r="A2830" s="3">
        <v>45215</v>
      </c>
      <c r="B2830" s="1">
        <v>10</v>
      </c>
      <c r="C2830" s="1">
        <v>14</v>
      </c>
      <c r="D2830" s="2" t="s">
        <v>23</v>
      </c>
      <c r="E2830" s="1" t="s">
        <v>3941</v>
      </c>
      <c r="F2830" s="2" t="s">
        <v>3942</v>
      </c>
      <c r="G2830" s="4">
        <v>11328.53</v>
      </c>
      <c r="H2830" s="4">
        <f>表3[[#This Row],[借方发生额]]/10000</f>
        <v>1.132853</v>
      </c>
      <c r="I2830" s="2" t="s">
        <v>3136</v>
      </c>
      <c r="J2830" s="1">
        <f t="shared" si="46"/>
        <v>2023</v>
      </c>
      <c r="K2830" s="1" t="s">
        <v>40</v>
      </c>
      <c r="L2830" s="1" t="s">
        <v>288</v>
      </c>
      <c r="M2830" s="2" t="s">
        <v>9</v>
      </c>
    </row>
    <row r="2831" spans="1:13">
      <c r="A2831" s="3">
        <v>45215</v>
      </c>
      <c r="B2831" s="1">
        <v>10</v>
      </c>
      <c r="C2831" s="1">
        <v>141</v>
      </c>
      <c r="D2831" s="2" t="s">
        <v>23</v>
      </c>
      <c r="E2831" s="1" t="s">
        <v>3948</v>
      </c>
      <c r="F2831" s="2" t="s">
        <v>4815</v>
      </c>
      <c r="G2831" s="4">
        <v>10284</v>
      </c>
      <c r="H2831" s="4">
        <f>表3[[#This Row],[借方发生额]]/10000</f>
        <v>1.0284</v>
      </c>
      <c r="I2831" s="2" t="s">
        <v>3136</v>
      </c>
      <c r="J2831" s="1">
        <f t="shared" si="46"/>
        <v>2023</v>
      </c>
      <c r="K2831" s="1" t="s">
        <v>288</v>
      </c>
      <c r="L2831" s="1" t="s">
        <v>288</v>
      </c>
      <c r="M2831" s="2" t="s">
        <v>9</v>
      </c>
    </row>
    <row r="2832" spans="1:13">
      <c r="A2832" s="3">
        <v>45215</v>
      </c>
      <c r="B2832" s="1">
        <v>10</v>
      </c>
      <c r="C2832" s="1">
        <v>142</v>
      </c>
      <c r="D2832" s="2" t="s">
        <v>23</v>
      </c>
      <c r="E2832" s="1" t="s">
        <v>3945</v>
      </c>
      <c r="F2832" s="2" t="s">
        <v>4073</v>
      </c>
      <c r="G2832" s="1">
        <v>400</v>
      </c>
      <c r="H2832" s="1">
        <f>表3[[#This Row],[借方发生额]]/10000</f>
        <v>0.04</v>
      </c>
      <c r="I2832" s="2" t="s">
        <v>3136</v>
      </c>
      <c r="J2832" s="1">
        <f t="shared" si="46"/>
        <v>2023</v>
      </c>
      <c r="K2832" s="1" t="s">
        <v>58</v>
      </c>
      <c r="L2832" s="1" t="s">
        <v>58</v>
      </c>
      <c r="M2832" s="2" t="s">
        <v>3121</v>
      </c>
    </row>
    <row r="2833" spans="1:13">
      <c r="A2833" s="3">
        <v>45215</v>
      </c>
      <c r="B2833" s="1">
        <v>10</v>
      </c>
      <c r="C2833" s="1">
        <v>144</v>
      </c>
      <c r="D2833" s="2" t="s">
        <v>23</v>
      </c>
      <c r="E2833" s="1" t="s">
        <v>3939</v>
      </c>
      <c r="F2833" s="2" t="s">
        <v>3989</v>
      </c>
      <c r="G2833" s="4">
        <v>4921.93</v>
      </c>
      <c r="H2833" s="4">
        <f>表3[[#This Row],[借方发生额]]/10000</f>
        <v>0.492193</v>
      </c>
      <c r="I2833" s="2" t="s">
        <v>3136</v>
      </c>
      <c r="J2833" s="1">
        <f t="shared" si="46"/>
        <v>2023</v>
      </c>
      <c r="K2833" s="1" t="s">
        <v>79</v>
      </c>
      <c r="L2833" s="1" t="s">
        <v>79</v>
      </c>
      <c r="M2833" s="2" t="s">
        <v>9</v>
      </c>
    </row>
    <row r="2834" spans="1:13">
      <c r="A2834" s="3">
        <v>45215</v>
      </c>
      <c r="B2834" s="1">
        <v>10</v>
      </c>
      <c r="C2834" s="1">
        <v>153</v>
      </c>
      <c r="D2834" s="2" t="s">
        <v>23</v>
      </c>
      <c r="E2834" s="1" t="s">
        <v>3981</v>
      </c>
      <c r="F2834" s="2" t="s">
        <v>3527</v>
      </c>
      <c r="G2834" s="4">
        <v>1243.4</v>
      </c>
      <c r="H2834" s="4">
        <f>表3[[#This Row],[借方发生额]]/10000</f>
        <v>0.12434</v>
      </c>
      <c r="I2834" s="2" t="s">
        <v>3136</v>
      </c>
      <c r="J2834" s="1">
        <f t="shared" si="46"/>
        <v>2023</v>
      </c>
      <c r="K2834" s="1" t="s">
        <v>35</v>
      </c>
      <c r="L2834" s="1" t="s">
        <v>35</v>
      </c>
      <c r="M2834" s="2" t="s">
        <v>3121</v>
      </c>
    </row>
    <row r="2835" spans="1:13">
      <c r="A2835" s="3">
        <v>45215</v>
      </c>
      <c r="B2835" s="1">
        <v>10</v>
      </c>
      <c r="C2835" s="1">
        <v>19</v>
      </c>
      <c r="D2835" s="2" t="s">
        <v>23</v>
      </c>
      <c r="E2835" s="1" t="s">
        <v>3945</v>
      </c>
      <c r="F2835" s="2" t="s">
        <v>4054</v>
      </c>
      <c r="G2835" s="1">
        <v>900.75</v>
      </c>
      <c r="H2835" s="1">
        <f>表3[[#This Row],[借方发生额]]/10000</f>
        <v>0.090075</v>
      </c>
      <c r="I2835" s="2" t="s">
        <v>4444</v>
      </c>
      <c r="J2835" s="1">
        <f t="shared" si="46"/>
        <v>2023</v>
      </c>
      <c r="K2835" s="1" t="s">
        <v>58</v>
      </c>
      <c r="L2835" s="1" t="s">
        <v>58</v>
      </c>
      <c r="M2835" s="2" t="s">
        <v>3121</v>
      </c>
    </row>
    <row r="2836" spans="1:13">
      <c r="A2836" s="3">
        <v>45215</v>
      </c>
      <c r="B2836" s="1">
        <v>10</v>
      </c>
      <c r="C2836" s="1">
        <v>19</v>
      </c>
      <c r="D2836" s="2" t="s">
        <v>23</v>
      </c>
      <c r="E2836" s="1" t="s">
        <v>3947</v>
      </c>
      <c r="F2836" s="2" t="s">
        <v>4668</v>
      </c>
      <c r="G2836" s="1">
        <v>100</v>
      </c>
      <c r="H2836" s="1">
        <f>表3[[#This Row],[借方发生额]]/10000</f>
        <v>0.01</v>
      </c>
      <c r="I2836" s="2" t="s">
        <v>4444</v>
      </c>
      <c r="J2836" s="1">
        <f t="shared" si="46"/>
        <v>2023</v>
      </c>
      <c r="K2836" s="1" t="s">
        <v>60</v>
      </c>
      <c r="L2836" s="1" t="s">
        <v>3131</v>
      </c>
      <c r="M2836" s="2" t="s">
        <v>9</v>
      </c>
    </row>
    <row r="2837" spans="1:13">
      <c r="A2837" s="3">
        <v>45215</v>
      </c>
      <c r="B2837" s="1">
        <v>10</v>
      </c>
      <c r="C2837" s="1">
        <v>26</v>
      </c>
      <c r="D2837" s="2" t="s">
        <v>23</v>
      </c>
      <c r="E2837" s="1" t="s">
        <v>3972</v>
      </c>
      <c r="F2837" s="2" t="s">
        <v>4391</v>
      </c>
      <c r="G2837" s="4">
        <v>13310.14</v>
      </c>
      <c r="H2837" s="4">
        <f>表3[[#This Row],[借方发生额]]/10000</f>
        <v>1.331014</v>
      </c>
      <c r="I2837" s="2" t="s">
        <v>3136</v>
      </c>
      <c r="J2837" s="1">
        <f t="shared" si="46"/>
        <v>2023</v>
      </c>
      <c r="K2837" s="1" t="s">
        <v>3533</v>
      </c>
      <c r="L2837" s="1" t="s">
        <v>27</v>
      </c>
      <c r="M2837" s="2" t="s">
        <v>3122</v>
      </c>
    </row>
    <row r="2838" spans="1:13">
      <c r="A2838" s="3">
        <v>45215</v>
      </c>
      <c r="B2838" s="1">
        <v>10</v>
      </c>
      <c r="C2838" s="1">
        <v>26</v>
      </c>
      <c r="D2838" s="2" t="s">
        <v>23</v>
      </c>
      <c r="E2838" s="1" t="s">
        <v>3972</v>
      </c>
      <c r="F2838" s="2" t="s">
        <v>4392</v>
      </c>
      <c r="G2838" s="4">
        <v>1216.57</v>
      </c>
      <c r="H2838" s="4">
        <f>表3[[#This Row],[借方发生额]]/10000</f>
        <v>0.121657</v>
      </c>
      <c r="I2838" s="2" t="s">
        <v>3136</v>
      </c>
      <c r="J2838" s="1">
        <f t="shared" si="46"/>
        <v>2023</v>
      </c>
      <c r="K2838" s="1" t="s">
        <v>3533</v>
      </c>
      <c r="L2838" s="1" t="s">
        <v>27</v>
      </c>
      <c r="M2838" s="2" t="s">
        <v>3122</v>
      </c>
    </row>
    <row r="2839" spans="1:13">
      <c r="A2839" s="3">
        <v>45215</v>
      </c>
      <c r="B2839" s="1">
        <v>10</v>
      </c>
      <c r="C2839" s="1">
        <v>29</v>
      </c>
      <c r="D2839" s="2" t="s">
        <v>23</v>
      </c>
      <c r="E2839" s="1" t="s">
        <v>3945</v>
      </c>
      <c r="F2839" s="2" t="s">
        <v>4073</v>
      </c>
      <c r="G2839" s="4">
        <v>26210</v>
      </c>
      <c r="H2839" s="4">
        <f>表3[[#This Row],[借方发生额]]/10000</f>
        <v>2.621</v>
      </c>
      <c r="I2839" s="2" t="s">
        <v>3136</v>
      </c>
      <c r="J2839" s="1">
        <f t="shared" si="46"/>
        <v>2023</v>
      </c>
      <c r="K2839" s="1" t="s">
        <v>58</v>
      </c>
      <c r="L2839" s="1" t="s">
        <v>58</v>
      </c>
      <c r="M2839" s="2" t="s">
        <v>3121</v>
      </c>
    </row>
    <row r="2840" spans="1:13">
      <c r="A2840" s="3">
        <v>45215</v>
      </c>
      <c r="B2840" s="1">
        <v>10</v>
      </c>
      <c r="C2840" s="1">
        <v>54</v>
      </c>
      <c r="D2840" s="2" t="s">
        <v>23</v>
      </c>
      <c r="E2840" s="1" t="s">
        <v>3939</v>
      </c>
      <c r="F2840" s="2" t="s">
        <v>4816</v>
      </c>
      <c r="G2840" s="4">
        <v>3104.62</v>
      </c>
      <c r="H2840" s="4">
        <f>表3[[#This Row],[借方发生额]]/10000</f>
        <v>0.310462</v>
      </c>
      <c r="I2840" s="2" t="s">
        <v>3136</v>
      </c>
      <c r="J2840" s="1">
        <f t="shared" si="46"/>
        <v>2023</v>
      </c>
      <c r="K2840" s="1" t="s">
        <v>79</v>
      </c>
      <c r="L2840" s="1" t="s">
        <v>79</v>
      </c>
      <c r="M2840" s="2" t="s">
        <v>9</v>
      </c>
    </row>
    <row r="2841" spans="1:13">
      <c r="A2841" s="3">
        <v>45215</v>
      </c>
      <c r="B2841" s="1">
        <v>10</v>
      </c>
      <c r="C2841" s="1">
        <v>6</v>
      </c>
      <c r="D2841" s="2" t="s">
        <v>23</v>
      </c>
      <c r="E2841" s="1" t="s">
        <v>3939</v>
      </c>
      <c r="F2841" s="2" t="s">
        <v>4055</v>
      </c>
      <c r="G2841" s="4">
        <v>14596</v>
      </c>
      <c r="H2841" s="4">
        <f>表3[[#This Row],[借方发生额]]/10000</f>
        <v>1.4596</v>
      </c>
      <c r="I2841" s="2" t="s">
        <v>1814</v>
      </c>
      <c r="J2841" s="1">
        <f t="shared" si="46"/>
        <v>2023</v>
      </c>
      <c r="K2841" s="1" t="s">
        <v>79</v>
      </c>
      <c r="L2841" s="1" t="s">
        <v>79</v>
      </c>
      <c r="M2841" s="2" t="s">
        <v>9</v>
      </c>
    </row>
    <row r="2842" spans="1:13">
      <c r="A2842" s="3">
        <v>45215</v>
      </c>
      <c r="B2842" s="1">
        <v>10</v>
      </c>
      <c r="C2842" s="1">
        <v>62</v>
      </c>
      <c r="D2842" s="2" t="s">
        <v>23</v>
      </c>
      <c r="E2842" s="1" t="s">
        <v>3945</v>
      </c>
      <c r="F2842" s="2" t="s">
        <v>4662</v>
      </c>
      <c r="G2842" s="1">
        <v>20</v>
      </c>
      <c r="H2842" s="1">
        <f>表3[[#This Row],[借方发生额]]/10000</f>
        <v>0.002</v>
      </c>
      <c r="I2842" s="2" t="s">
        <v>3136</v>
      </c>
      <c r="J2842" s="1">
        <f t="shared" si="46"/>
        <v>2023</v>
      </c>
      <c r="K2842" s="1" t="s">
        <v>58</v>
      </c>
      <c r="L2842" s="1" t="s">
        <v>58</v>
      </c>
      <c r="M2842" s="2" t="s">
        <v>3121</v>
      </c>
    </row>
    <row r="2843" spans="1:13">
      <c r="A2843" s="3">
        <v>45215</v>
      </c>
      <c r="B2843" s="1">
        <v>10</v>
      </c>
      <c r="C2843" s="1">
        <v>62</v>
      </c>
      <c r="D2843" s="2" t="s">
        <v>23</v>
      </c>
      <c r="E2843" s="1" t="s">
        <v>3939</v>
      </c>
      <c r="F2843" s="2" t="s">
        <v>4817</v>
      </c>
      <c r="G2843" s="4">
        <v>1500</v>
      </c>
      <c r="H2843" s="4">
        <f>表3[[#This Row],[借方发生额]]/10000</f>
        <v>0.15</v>
      </c>
      <c r="I2843" s="2" t="s">
        <v>3136</v>
      </c>
      <c r="J2843" s="1">
        <f t="shared" si="46"/>
        <v>2023</v>
      </c>
      <c r="K2843" s="1" t="s">
        <v>79</v>
      </c>
      <c r="L2843" s="1" t="s">
        <v>79</v>
      </c>
      <c r="M2843" s="2" t="s">
        <v>9</v>
      </c>
    </row>
    <row r="2844" spans="1:13">
      <c r="A2844" s="3">
        <v>45215</v>
      </c>
      <c r="B2844" s="1">
        <v>10</v>
      </c>
      <c r="C2844" s="1">
        <v>69</v>
      </c>
      <c r="D2844" s="2" t="s">
        <v>23</v>
      </c>
      <c r="E2844" s="1" t="s">
        <v>3945</v>
      </c>
      <c r="F2844" s="2" t="s">
        <v>4073</v>
      </c>
      <c r="G2844" s="1">
        <v>68</v>
      </c>
      <c r="H2844" s="1">
        <f>表3[[#This Row],[借方发生额]]/10000</f>
        <v>0.0068</v>
      </c>
      <c r="I2844" s="2" t="s">
        <v>3136</v>
      </c>
      <c r="J2844" s="1">
        <f t="shared" si="46"/>
        <v>2023</v>
      </c>
      <c r="K2844" s="1" t="s">
        <v>58</v>
      </c>
      <c r="L2844" s="1" t="s">
        <v>58</v>
      </c>
      <c r="M2844" s="2" t="s">
        <v>3121</v>
      </c>
    </row>
    <row r="2845" spans="1:13">
      <c r="A2845" s="3">
        <v>45215</v>
      </c>
      <c r="B2845" s="1">
        <v>10</v>
      </c>
      <c r="C2845" s="1">
        <v>69</v>
      </c>
      <c r="D2845" s="2" t="s">
        <v>23</v>
      </c>
      <c r="E2845" s="1" t="s">
        <v>3939</v>
      </c>
      <c r="F2845" s="2" t="s">
        <v>3975</v>
      </c>
      <c r="G2845" s="1">
        <v>842.25</v>
      </c>
      <c r="H2845" s="1">
        <f>表3[[#This Row],[借方发生额]]/10000</f>
        <v>0.084225</v>
      </c>
      <c r="I2845" s="2" t="s">
        <v>3136</v>
      </c>
      <c r="J2845" s="1">
        <f t="shared" si="46"/>
        <v>2023</v>
      </c>
      <c r="K2845" s="1" t="s">
        <v>79</v>
      </c>
      <c r="L2845" s="1" t="s">
        <v>79</v>
      </c>
      <c r="M2845" s="2" t="s">
        <v>9</v>
      </c>
    </row>
    <row r="2846" spans="1:13">
      <c r="A2846" s="3">
        <v>45215</v>
      </c>
      <c r="B2846" s="1">
        <v>10</v>
      </c>
      <c r="C2846" s="1">
        <v>70</v>
      </c>
      <c r="D2846" s="2" t="s">
        <v>23</v>
      </c>
      <c r="E2846" s="1" t="s">
        <v>3983</v>
      </c>
      <c r="F2846" s="2" t="s">
        <v>3942</v>
      </c>
      <c r="G2846" s="1">
        <v>860</v>
      </c>
      <c r="H2846" s="1">
        <f>表3[[#This Row],[借方发生额]]/10000</f>
        <v>0.086</v>
      </c>
      <c r="I2846" s="2" t="s">
        <v>3136</v>
      </c>
      <c r="J2846" s="1">
        <f t="shared" si="46"/>
        <v>2023</v>
      </c>
      <c r="K2846" s="1" t="s">
        <v>3133</v>
      </c>
      <c r="L2846" s="1" t="s">
        <v>3133</v>
      </c>
      <c r="M2846" s="2" t="s">
        <v>9</v>
      </c>
    </row>
    <row r="2847" spans="1:13">
      <c r="A2847" s="3">
        <v>45215</v>
      </c>
      <c r="B2847" s="1">
        <v>10</v>
      </c>
      <c r="C2847" s="1">
        <v>70</v>
      </c>
      <c r="D2847" s="2" t="s">
        <v>23</v>
      </c>
      <c r="E2847" s="1" t="s">
        <v>3953</v>
      </c>
      <c r="F2847" s="2" t="s">
        <v>4818</v>
      </c>
      <c r="G2847" s="4">
        <v>2000</v>
      </c>
      <c r="H2847" s="4">
        <f>表3[[#This Row],[借方发生额]]/10000</f>
        <v>0.2</v>
      </c>
      <c r="I2847" s="2" t="s">
        <v>3136</v>
      </c>
      <c r="J2847" s="1">
        <f t="shared" si="46"/>
        <v>2023</v>
      </c>
      <c r="K2847" s="1" t="s">
        <v>3956</v>
      </c>
      <c r="L2847" s="1" t="s">
        <v>58</v>
      </c>
      <c r="M2847" s="2" t="s">
        <v>3121</v>
      </c>
    </row>
    <row r="2848" spans="1:13">
      <c r="A2848" s="3">
        <v>45215</v>
      </c>
      <c r="B2848" s="1">
        <v>10</v>
      </c>
      <c r="C2848" s="1">
        <v>83</v>
      </c>
      <c r="D2848" s="2" t="s">
        <v>23</v>
      </c>
      <c r="E2848" s="1" t="s">
        <v>3939</v>
      </c>
      <c r="F2848" s="2" t="s">
        <v>4055</v>
      </c>
      <c r="G2848" s="4">
        <v>1332.39</v>
      </c>
      <c r="H2848" s="4">
        <f>表3[[#This Row],[借方发生额]]/10000</f>
        <v>0.133239</v>
      </c>
      <c r="I2848" s="2" t="s">
        <v>3136</v>
      </c>
      <c r="J2848" s="1">
        <f t="shared" si="46"/>
        <v>2023</v>
      </c>
      <c r="K2848" s="1" t="s">
        <v>79</v>
      </c>
      <c r="L2848" s="1" t="s">
        <v>79</v>
      </c>
      <c r="M2848" s="2" t="s">
        <v>9</v>
      </c>
    </row>
    <row r="2849" spans="1:13">
      <c r="A2849" s="3">
        <v>45230</v>
      </c>
      <c r="B2849" s="1">
        <v>10</v>
      </c>
      <c r="C2849" s="1">
        <v>10</v>
      </c>
      <c r="D2849" s="2" t="s">
        <v>23</v>
      </c>
      <c r="E2849" s="1" t="s">
        <v>3941</v>
      </c>
      <c r="F2849" s="2" t="s">
        <v>3952</v>
      </c>
      <c r="G2849" s="4">
        <v>62466</v>
      </c>
      <c r="H2849" s="4">
        <f>表3[[#This Row],[借方发生额]]/10000</f>
        <v>6.2466</v>
      </c>
      <c r="I2849" s="2" t="s">
        <v>3136</v>
      </c>
      <c r="J2849" s="1">
        <f t="shared" si="46"/>
        <v>2023</v>
      </c>
      <c r="K2849" s="1" t="s">
        <v>40</v>
      </c>
      <c r="L2849" s="1" t="s">
        <v>288</v>
      </c>
      <c r="M2849" s="2" t="s">
        <v>9</v>
      </c>
    </row>
    <row r="2850" spans="1:13">
      <c r="A2850" s="3">
        <v>45230</v>
      </c>
      <c r="B2850" s="1">
        <v>10</v>
      </c>
      <c r="C2850" s="1">
        <v>154</v>
      </c>
      <c r="D2850" s="2" t="s">
        <v>23</v>
      </c>
      <c r="E2850" s="1" t="s">
        <v>3983</v>
      </c>
      <c r="F2850" s="2" t="s">
        <v>3942</v>
      </c>
      <c r="G2850" s="4">
        <v>12608</v>
      </c>
      <c r="H2850" s="4">
        <f>表3[[#This Row],[借方发生额]]/10000</f>
        <v>1.2608</v>
      </c>
      <c r="I2850" s="2" t="s">
        <v>3136</v>
      </c>
      <c r="J2850" s="1">
        <f t="shared" si="46"/>
        <v>2023</v>
      </c>
      <c r="K2850" s="1" t="s">
        <v>3133</v>
      </c>
      <c r="L2850" s="1" t="s">
        <v>3133</v>
      </c>
      <c r="M2850" s="2" t="s">
        <v>9</v>
      </c>
    </row>
    <row r="2851" spans="1:13">
      <c r="A2851" s="3">
        <v>45230</v>
      </c>
      <c r="B2851" s="1">
        <v>10</v>
      </c>
      <c r="C2851" s="1">
        <v>155</v>
      </c>
      <c r="D2851" s="2" t="s">
        <v>23</v>
      </c>
      <c r="E2851" s="1" t="s">
        <v>3939</v>
      </c>
      <c r="F2851" s="2" t="s">
        <v>3975</v>
      </c>
      <c r="G2851" s="1">
        <v>748</v>
      </c>
      <c r="H2851" s="1">
        <f>表3[[#This Row],[借方发生额]]/10000</f>
        <v>0.0748</v>
      </c>
      <c r="I2851" s="2" t="s">
        <v>3136</v>
      </c>
      <c r="J2851" s="1">
        <f t="shared" si="46"/>
        <v>2023</v>
      </c>
      <c r="K2851" s="1" t="s">
        <v>79</v>
      </c>
      <c r="L2851" s="1" t="s">
        <v>79</v>
      </c>
      <c r="M2851" s="2" t="s">
        <v>9</v>
      </c>
    </row>
    <row r="2852" spans="1:13">
      <c r="A2852" s="3">
        <v>45230</v>
      </c>
      <c r="B2852" s="1">
        <v>10</v>
      </c>
      <c r="C2852" s="1">
        <v>164</v>
      </c>
      <c r="D2852" s="2" t="s">
        <v>23</v>
      </c>
      <c r="E2852" s="1" t="s">
        <v>3939</v>
      </c>
      <c r="F2852" s="2" t="s">
        <v>4131</v>
      </c>
      <c r="G2852" s="4">
        <v>2400</v>
      </c>
      <c r="H2852" s="4">
        <f>表3[[#This Row],[借方发生额]]/10000</f>
        <v>0.24</v>
      </c>
      <c r="I2852" s="2" t="s">
        <v>3136</v>
      </c>
      <c r="J2852" s="1">
        <f t="shared" si="46"/>
        <v>2023</v>
      </c>
      <c r="K2852" s="1" t="s">
        <v>79</v>
      </c>
      <c r="L2852" s="1" t="s">
        <v>79</v>
      </c>
      <c r="M2852" s="2" t="s">
        <v>9</v>
      </c>
    </row>
    <row r="2853" spans="1:13">
      <c r="A2853" s="3">
        <v>45230</v>
      </c>
      <c r="B2853" s="1">
        <v>10</v>
      </c>
      <c r="C2853" s="1">
        <v>165</v>
      </c>
      <c r="D2853" s="2" t="s">
        <v>23</v>
      </c>
      <c r="E2853" s="1" t="s">
        <v>3953</v>
      </c>
      <c r="F2853" s="2" t="s">
        <v>4819</v>
      </c>
      <c r="G2853" s="4">
        <v>4398.83</v>
      </c>
      <c r="H2853" s="4">
        <f>表3[[#This Row],[借方发生额]]/10000</f>
        <v>0.439883</v>
      </c>
      <c r="I2853" s="2" t="s">
        <v>3136</v>
      </c>
      <c r="J2853" s="1">
        <f t="shared" si="46"/>
        <v>2023</v>
      </c>
      <c r="K2853" s="1" t="s">
        <v>3956</v>
      </c>
      <c r="L2853" s="1" t="s">
        <v>58</v>
      </c>
      <c r="M2853" s="2" t="s">
        <v>3121</v>
      </c>
    </row>
    <row r="2854" spans="1:13">
      <c r="A2854" s="3">
        <v>45230</v>
      </c>
      <c r="B2854" s="1">
        <v>10</v>
      </c>
      <c r="C2854" s="1">
        <v>182</v>
      </c>
      <c r="D2854" s="2" t="s">
        <v>23</v>
      </c>
      <c r="E2854" s="1" t="s">
        <v>3945</v>
      </c>
      <c r="F2854" s="2" t="s">
        <v>4820</v>
      </c>
      <c r="G2854" s="1">
        <v>582</v>
      </c>
      <c r="H2854" s="1">
        <f>表3[[#This Row],[借方发生额]]/10000</f>
        <v>0.0582</v>
      </c>
      <c r="I2854" s="2" t="s">
        <v>3136</v>
      </c>
      <c r="J2854" s="1">
        <f t="shared" si="46"/>
        <v>2023</v>
      </c>
      <c r="K2854" s="1" t="s">
        <v>58</v>
      </c>
      <c r="L2854" s="1" t="s">
        <v>58</v>
      </c>
      <c r="M2854" s="2" t="s">
        <v>3121</v>
      </c>
    </row>
    <row r="2855" spans="1:13">
      <c r="A2855" s="3">
        <v>45230</v>
      </c>
      <c r="B2855" s="1">
        <v>10</v>
      </c>
      <c r="C2855" s="1">
        <v>190</v>
      </c>
      <c r="D2855" s="2" t="s">
        <v>23</v>
      </c>
      <c r="E2855" s="1" t="s">
        <v>3941</v>
      </c>
      <c r="F2855" s="2" t="s">
        <v>4021</v>
      </c>
      <c r="G2855" s="4">
        <v>1131</v>
      </c>
      <c r="H2855" s="4">
        <f>表3[[#This Row],[借方发生额]]/10000</f>
        <v>0.1131</v>
      </c>
      <c r="I2855" s="2" t="s">
        <v>3136</v>
      </c>
      <c r="J2855" s="1">
        <f t="shared" si="46"/>
        <v>2023</v>
      </c>
      <c r="K2855" s="1" t="s">
        <v>40</v>
      </c>
      <c r="L2855" s="1" t="s">
        <v>288</v>
      </c>
      <c r="M2855" s="2" t="s">
        <v>9</v>
      </c>
    </row>
    <row r="2856" spans="1:13">
      <c r="A2856" s="3">
        <v>45230</v>
      </c>
      <c r="B2856" s="1">
        <v>10</v>
      </c>
      <c r="C2856" s="1">
        <v>190</v>
      </c>
      <c r="D2856" s="2" t="s">
        <v>23</v>
      </c>
      <c r="E2856" s="1" t="s">
        <v>3945</v>
      </c>
      <c r="F2856" s="2" t="s">
        <v>4073</v>
      </c>
      <c r="G2856" s="1">
        <v>480</v>
      </c>
      <c r="H2856" s="1">
        <f>表3[[#This Row],[借方发生额]]/10000</f>
        <v>0.048</v>
      </c>
      <c r="I2856" s="2" t="s">
        <v>3136</v>
      </c>
      <c r="J2856" s="1">
        <f t="shared" si="46"/>
        <v>2023</v>
      </c>
      <c r="K2856" s="1" t="s">
        <v>58</v>
      </c>
      <c r="L2856" s="1" t="s">
        <v>58</v>
      </c>
      <c r="M2856" s="2" t="s">
        <v>3121</v>
      </c>
    </row>
    <row r="2857" spans="1:13">
      <c r="A2857" s="3">
        <v>45230</v>
      </c>
      <c r="B2857" s="1">
        <v>10</v>
      </c>
      <c r="C2857" s="1">
        <v>190</v>
      </c>
      <c r="D2857" s="2" t="s">
        <v>23</v>
      </c>
      <c r="E2857" s="1" t="s">
        <v>3939</v>
      </c>
      <c r="F2857" s="2" t="s">
        <v>3975</v>
      </c>
      <c r="G2857" s="1">
        <v>206</v>
      </c>
      <c r="H2857" s="1">
        <f>表3[[#This Row],[借方发生额]]/10000</f>
        <v>0.0206</v>
      </c>
      <c r="I2857" s="2" t="s">
        <v>3136</v>
      </c>
      <c r="J2857" s="1">
        <f t="shared" si="46"/>
        <v>2023</v>
      </c>
      <c r="K2857" s="1" t="s">
        <v>79</v>
      </c>
      <c r="L2857" s="1" t="s">
        <v>79</v>
      </c>
      <c r="M2857" s="2" t="s">
        <v>9</v>
      </c>
    </row>
    <row r="2858" spans="1:13">
      <c r="A2858" s="3">
        <v>45230</v>
      </c>
      <c r="B2858" s="1">
        <v>10</v>
      </c>
      <c r="C2858" s="1">
        <v>198</v>
      </c>
      <c r="D2858" s="2" t="s">
        <v>23</v>
      </c>
      <c r="E2858" s="1" t="s">
        <v>3939</v>
      </c>
      <c r="F2858" s="2" t="s">
        <v>4821</v>
      </c>
      <c r="G2858" s="4">
        <v>11320.75</v>
      </c>
      <c r="H2858" s="4">
        <f>表3[[#This Row],[借方发生额]]/10000</f>
        <v>1.132075</v>
      </c>
      <c r="I2858" s="2" t="s">
        <v>3136</v>
      </c>
      <c r="J2858" s="1">
        <f t="shared" si="46"/>
        <v>2023</v>
      </c>
      <c r="K2858" s="1" t="s">
        <v>79</v>
      </c>
      <c r="L2858" s="1" t="s">
        <v>79</v>
      </c>
      <c r="M2858" s="2" t="s">
        <v>9</v>
      </c>
    </row>
    <row r="2859" spans="1:13">
      <c r="A2859" s="3">
        <v>45230</v>
      </c>
      <c r="B2859" s="1">
        <v>10</v>
      </c>
      <c r="C2859" s="1">
        <v>201</v>
      </c>
      <c r="D2859" s="2" t="s">
        <v>23</v>
      </c>
      <c r="E2859" s="1" t="s">
        <v>3953</v>
      </c>
      <c r="F2859" s="2" t="s">
        <v>4777</v>
      </c>
      <c r="G2859" s="4">
        <v>7922.12</v>
      </c>
      <c r="H2859" s="4">
        <f>表3[[#This Row],[借方发生额]]/10000</f>
        <v>0.792212</v>
      </c>
      <c r="I2859" s="2" t="s">
        <v>3136</v>
      </c>
      <c r="J2859" s="1">
        <f t="shared" si="46"/>
        <v>2023</v>
      </c>
      <c r="K2859" s="1" t="s">
        <v>3956</v>
      </c>
      <c r="L2859" s="1" t="s">
        <v>58</v>
      </c>
      <c r="M2859" s="2" t="s">
        <v>3121</v>
      </c>
    </row>
    <row r="2860" spans="1:13">
      <c r="A2860" s="3">
        <v>45230</v>
      </c>
      <c r="B2860" s="1">
        <v>10</v>
      </c>
      <c r="C2860" s="1">
        <v>202</v>
      </c>
      <c r="D2860" s="2" t="s">
        <v>23</v>
      </c>
      <c r="E2860" s="1" t="s">
        <v>3981</v>
      </c>
      <c r="F2860" s="2" t="s">
        <v>4385</v>
      </c>
      <c r="G2860" s="4">
        <v>6620</v>
      </c>
      <c r="H2860" s="4">
        <f>表3[[#This Row],[借方发生额]]/10000</f>
        <v>0.662</v>
      </c>
      <c r="I2860" s="2" t="s">
        <v>3136</v>
      </c>
      <c r="J2860" s="1">
        <f t="shared" si="46"/>
        <v>2023</v>
      </c>
      <c r="K2860" s="1" t="s">
        <v>35</v>
      </c>
      <c r="L2860" s="1" t="s">
        <v>35</v>
      </c>
      <c r="M2860" s="2" t="s">
        <v>3121</v>
      </c>
    </row>
    <row r="2861" spans="1:13">
      <c r="A2861" s="3">
        <v>45230</v>
      </c>
      <c r="B2861" s="1">
        <v>10</v>
      </c>
      <c r="C2861" s="1">
        <v>213</v>
      </c>
      <c r="D2861" s="2" t="s">
        <v>23</v>
      </c>
      <c r="E2861" s="1" t="s">
        <v>4017</v>
      </c>
      <c r="F2861" s="2" t="s">
        <v>4265</v>
      </c>
      <c r="G2861" s="4">
        <v>3000</v>
      </c>
      <c r="H2861" s="4">
        <f>表3[[#This Row],[借方发生额]]/10000</f>
        <v>0.3</v>
      </c>
      <c r="I2861" s="2" t="s">
        <v>3136</v>
      </c>
      <c r="J2861" s="1">
        <f t="shared" si="46"/>
        <v>2023</v>
      </c>
      <c r="K2861" s="1" t="s">
        <v>4019</v>
      </c>
      <c r="L2861" s="1" t="s">
        <v>79</v>
      </c>
      <c r="M2861" s="2" t="s">
        <v>9</v>
      </c>
    </row>
    <row r="2862" spans="1:13">
      <c r="A2862" s="3">
        <v>45230</v>
      </c>
      <c r="B2862" s="1">
        <v>10</v>
      </c>
      <c r="C2862" s="1">
        <v>214</v>
      </c>
      <c r="D2862" s="2" t="s">
        <v>23</v>
      </c>
      <c r="E2862" s="1" t="s">
        <v>3939</v>
      </c>
      <c r="F2862" s="2" t="s">
        <v>4639</v>
      </c>
      <c r="G2862" s="4">
        <v>4800</v>
      </c>
      <c r="H2862" s="4">
        <f>表3[[#This Row],[借方发生额]]/10000</f>
        <v>0.48</v>
      </c>
      <c r="I2862" s="2" t="s">
        <v>3136</v>
      </c>
      <c r="J2862" s="1">
        <f t="shared" si="46"/>
        <v>2023</v>
      </c>
      <c r="K2862" s="1" t="s">
        <v>79</v>
      </c>
      <c r="L2862" s="1" t="s">
        <v>79</v>
      </c>
      <c r="M2862" s="2" t="s">
        <v>9</v>
      </c>
    </row>
    <row r="2863" spans="1:13">
      <c r="A2863" s="3">
        <v>45230</v>
      </c>
      <c r="B2863" s="1">
        <v>10</v>
      </c>
      <c r="C2863" s="1">
        <v>219</v>
      </c>
      <c r="D2863" s="2" t="s">
        <v>23</v>
      </c>
      <c r="E2863" s="1" t="s">
        <v>3939</v>
      </c>
      <c r="F2863" s="2" t="s">
        <v>4549</v>
      </c>
      <c r="G2863" s="1">
        <v>198</v>
      </c>
      <c r="H2863" s="1">
        <f>表3[[#This Row],[借方发生额]]/10000</f>
        <v>0.0198</v>
      </c>
      <c r="I2863" s="2" t="s">
        <v>3136</v>
      </c>
      <c r="J2863" s="1">
        <f t="shared" si="46"/>
        <v>2023</v>
      </c>
      <c r="K2863" s="1" t="s">
        <v>79</v>
      </c>
      <c r="L2863" s="1" t="s">
        <v>79</v>
      </c>
      <c r="M2863" s="2" t="s">
        <v>9</v>
      </c>
    </row>
    <row r="2864" spans="1:13">
      <c r="A2864" s="3">
        <v>45230</v>
      </c>
      <c r="B2864" s="1">
        <v>10</v>
      </c>
      <c r="C2864" s="1">
        <v>220</v>
      </c>
      <c r="D2864" s="2" t="s">
        <v>23</v>
      </c>
      <c r="E2864" s="1" t="s">
        <v>3939</v>
      </c>
      <c r="F2864" s="2" t="s">
        <v>3975</v>
      </c>
      <c r="G2864" s="1">
        <v>300</v>
      </c>
      <c r="H2864" s="1">
        <f>表3[[#This Row],[借方发生额]]/10000</f>
        <v>0.03</v>
      </c>
      <c r="I2864" s="2" t="s">
        <v>3136</v>
      </c>
      <c r="J2864" s="1">
        <f t="shared" si="46"/>
        <v>2023</v>
      </c>
      <c r="K2864" s="1" t="s">
        <v>79</v>
      </c>
      <c r="L2864" s="1" t="s">
        <v>79</v>
      </c>
      <c r="M2864" s="2" t="s">
        <v>9</v>
      </c>
    </row>
    <row r="2865" spans="1:13">
      <c r="A2865" s="3">
        <v>45230</v>
      </c>
      <c r="B2865" s="1">
        <v>10</v>
      </c>
      <c r="C2865" s="1">
        <v>229</v>
      </c>
      <c r="D2865" s="2" t="s">
        <v>23</v>
      </c>
      <c r="E2865" s="1" t="s">
        <v>3939</v>
      </c>
      <c r="F2865" s="2" t="s">
        <v>3980</v>
      </c>
      <c r="G2865" s="1">
        <v>101</v>
      </c>
      <c r="H2865" s="1">
        <f>表3[[#This Row],[借方发生额]]/10000</f>
        <v>0.0101</v>
      </c>
      <c r="I2865" s="2" t="s">
        <v>3679</v>
      </c>
      <c r="J2865" s="1">
        <f t="shared" si="46"/>
        <v>2023</v>
      </c>
      <c r="K2865" s="1" t="s">
        <v>79</v>
      </c>
      <c r="L2865" s="1" t="s">
        <v>79</v>
      </c>
      <c r="M2865" s="2" t="s">
        <v>9</v>
      </c>
    </row>
    <row r="2866" spans="1:13">
      <c r="A2866" s="3">
        <v>45230</v>
      </c>
      <c r="B2866" s="1">
        <v>10</v>
      </c>
      <c r="C2866" s="1">
        <v>263</v>
      </c>
      <c r="D2866" s="2" t="s">
        <v>23</v>
      </c>
      <c r="E2866" s="1" t="s">
        <v>3939</v>
      </c>
      <c r="F2866" s="2" t="s">
        <v>3994</v>
      </c>
      <c r="G2866" s="1">
        <v>685.71</v>
      </c>
      <c r="H2866" s="1">
        <f>表3[[#This Row],[借方发生额]]/10000</f>
        <v>0.068571</v>
      </c>
      <c r="I2866" s="2" t="s">
        <v>3136</v>
      </c>
      <c r="J2866" s="1">
        <f t="shared" si="46"/>
        <v>2023</v>
      </c>
      <c r="K2866" s="1" t="s">
        <v>79</v>
      </c>
      <c r="L2866" s="1" t="s">
        <v>79</v>
      </c>
      <c r="M2866" s="2" t="s">
        <v>9</v>
      </c>
    </row>
    <row r="2867" spans="1:13">
      <c r="A2867" s="3">
        <v>45230</v>
      </c>
      <c r="B2867" s="1">
        <v>10</v>
      </c>
      <c r="C2867" s="1">
        <v>264</v>
      </c>
      <c r="D2867" s="2" t="s">
        <v>23</v>
      </c>
      <c r="E2867" s="1" t="s">
        <v>3939</v>
      </c>
      <c r="F2867" s="2" t="s">
        <v>3990</v>
      </c>
      <c r="G2867" s="1">
        <v>274.29</v>
      </c>
      <c r="H2867" s="1">
        <f>表3[[#This Row],[借方发生额]]/10000</f>
        <v>0.027429</v>
      </c>
      <c r="I2867" s="2" t="s">
        <v>3136</v>
      </c>
      <c r="J2867" s="1">
        <f t="shared" si="46"/>
        <v>2023</v>
      </c>
      <c r="K2867" s="1" t="s">
        <v>79</v>
      </c>
      <c r="L2867" s="1" t="s">
        <v>79</v>
      </c>
      <c r="M2867" s="2" t="s">
        <v>9</v>
      </c>
    </row>
    <row r="2868" spans="1:13">
      <c r="A2868" s="3">
        <v>45230</v>
      </c>
      <c r="B2868" s="1">
        <v>10</v>
      </c>
      <c r="C2868" s="1">
        <v>265</v>
      </c>
      <c r="D2868" s="2" t="s">
        <v>23</v>
      </c>
      <c r="E2868" s="1" t="s">
        <v>3939</v>
      </c>
      <c r="F2868" s="2" t="s">
        <v>3991</v>
      </c>
      <c r="G2868" s="1">
        <v>45.71</v>
      </c>
      <c r="H2868" s="1">
        <f>表3[[#This Row],[借方发生额]]/10000</f>
        <v>0.004571</v>
      </c>
      <c r="I2868" s="2" t="s">
        <v>3136</v>
      </c>
      <c r="J2868" s="1">
        <f t="shared" si="46"/>
        <v>2023</v>
      </c>
      <c r="K2868" s="1" t="s">
        <v>79</v>
      </c>
      <c r="L2868" s="1" t="s">
        <v>79</v>
      </c>
      <c r="M2868" s="2" t="s">
        <v>9</v>
      </c>
    </row>
    <row r="2869" spans="1:13">
      <c r="A2869" s="3">
        <v>45230</v>
      </c>
      <c r="B2869" s="1">
        <v>10</v>
      </c>
      <c r="C2869" s="1">
        <v>267</v>
      </c>
      <c r="D2869" s="2" t="s">
        <v>23</v>
      </c>
      <c r="E2869" s="1" t="s">
        <v>3939</v>
      </c>
      <c r="F2869" s="2" t="s">
        <v>4396</v>
      </c>
      <c r="G2869" s="1">
        <v>640</v>
      </c>
      <c r="H2869" s="1">
        <f>表3[[#This Row],[借方发生额]]/10000</f>
        <v>0.064</v>
      </c>
      <c r="I2869" s="2" t="s">
        <v>3136</v>
      </c>
      <c r="J2869" s="1">
        <f t="shared" si="46"/>
        <v>2023</v>
      </c>
      <c r="K2869" s="1" t="s">
        <v>79</v>
      </c>
      <c r="L2869" s="1" t="s">
        <v>79</v>
      </c>
      <c r="M2869" s="2" t="s">
        <v>9</v>
      </c>
    </row>
    <row r="2870" spans="1:13">
      <c r="A2870" s="3">
        <v>45230</v>
      </c>
      <c r="B2870" s="1">
        <v>10</v>
      </c>
      <c r="C2870" s="1">
        <v>284</v>
      </c>
      <c r="D2870" s="2" t="s">
        <v>23</v>
      </c>
      <c r="E2870" s="1" t="s">
        <v>3995</v>
      </c>
      <c r="F2870" s="2" t="s">
        <v>4822</v>
      </c>
      <c r="G2870" s="4">
        <v>23138.44</v>
      </c>
      <c r="H2870" s="4">
        <f>表3[[#This Row],[借方发生额]]/10000</f>
        <v>2.313844</v>
      </c>
      <c r="I2870" s="2" t="s">
        <v>2157</v>
      </c>
      <c r="J2870" s="1">
        <f t="shared" si="46"/>
        <v>2023</v>
      </c>
      <c r="K2870" s="1" t="s">
        <v>3155</v>
      </c>
      <c r="L2870" s="1" t="s">
        <v>27</v>
      </c>
      <c r="M2870" s="2" t="s">
        <v>3122</v>
      </c>
    </row>
    <row r="2871" spans="1:13">
      <c r="A2871" s="3">
        <v>45230</v>
      </c>
      <c r="B2871" s="1">
        <v>10</v>
      </c>
      <c r="C2871" s="1">
        <v>285</v>
      </c>
      <c r="D2871" s="2" t="s">
        <v>23</v>
      </c>
      <c r="E2871" s="1" t="s">
        <v>3995</v>
      </c>
      <c r="F2871" s="2" t="s">
        <v>28</v>
      </c>
      <c r="G2871" s="4">
        <v>9058.51</v>
      </c>
      <c r="H2871" s="4">
        <f>表3[[#This Row],[借方发生额]]/10000</f>
        <v>0.905851</v>
      </c>
      <c r="I2871" s="2" t="s">
        <v>53</v>
      </c>
      <c r="J2871" s="1">
        <f t="shared" si="46"/>
        <v>2023</v>
      </c>
      <c r="K2871" s="1" t="s">
        <v>3155</v>
      </c>
      <c r="L2871" s="1" t="s">
        <v>27</v>
      </c>
      <c r="M2871" s="2" t="s">
        <v>3122</v>
      </c>
    </row>
    <row r="2872" spans="1:13">
      <c r="A2872" s="3">
        <v>45230</v>
      </c>
      <c r="B2872" s="1">
        <v>10</v>
      </c>
      <c r="C2872" s="1">
        <v>285</v>
      </c>
      <c r="D2872" s="2" t="s">
        <v>23</v>
      </c>
      <c r="E2872" s="1" t="s">
        <v>3995</v>
      </c>
      <c r="F2872" s="2" t="s">
        <v>25</v>
      </c>
      <c r="G2872" s="4">
        <v>3640.39</v>
      </c>
      <c r="H2872" s="4">
        <f>表3[[#This Row],[借方发生额]]/10000</f>
        <v>0.364039</v>
      </c>
      <c r="I2872" s="2" t="s">
        <v>53</v>
      </c>
      <c r="J2872" s="1">
        <f t="shared" si="46"/>
        <v>2023</v>
      </c>
      <c r="K2872" s="1" t="s">
        <v>3155</v>
      </c>
      <c r="L2872" s="1" t="s">
        <v>27</v>
      </c>
      <c r="M2872" s="2" t="s">
        <v>3122</v>
      </c>
    </row>
    <row r="2873" spans="1:13">
      <c r="A2873" s="3">
        <v>45230</v>
      </c>
      <c r="B2873" s="1">
        <v>10</v>
      </c>
      <c r="C2873" s="1">
        <v>287</v>
      </c>
      <c r="D2873" s="2" t="s">
        <v>23</v>
      </c>
      <c r="E2873" s="1" t="s">
        <v>3939</v>
      </c>
      <c r="F2873" s="2" t="s">
        <v>4397</v>
      </c>
      <c r="G2873" s="4">
        <v>2982.35</v>
      </c>
      <c r="H2873" s="4">
        <f>表3[[#This Row],[借方发生额]]/10000</f>
        <v>0.298235</v>
      </c>
      <c r="I2873" s="2" t="s">
        <v>3898</v>
      </c>
      <c r="J2873" s="1">
        <f t="shared" si="46"/>
        <v>2023</v>
      </c>
      <c r="K2873" s="1" t="s">
        <v>79</v>
      </c>
      <c r="L2873" s="1" t="s">
        <v>79</v>
      </c>
      <c r="M2873" s="2" t="s">
        <v>9</v>
      </c>
    </row>
    <row r="2874" spans="1:13">
      <c r="A2874" s="3">
        <v>45230</v>
      </c>
      <c r="B2874" s="1">
        <v>10</v>
      </c>
      <c r="C2874" s="1">
        <v>288</v>
      </c>
      <c r="D2874" s="2" t="s">
        <v>23</v>
      </c>
      <c r="E2874" s="1" t="s">
        <v>3997</v>
      </c>
      <c r="F2874" s="2" t="s">
        <v>4305</v>
      </c>
      <c r="G2874" s="4">
        <v>5542.51</v>
      </c>
      <c r="H2874" s="4">
        <f>表3[[#This Row],[借方发生额]]/10000</f>
        <v>0.554251</v>
      </c>
      <c r="I2874" s="2" t="s">
        <v>3999</v>
      </c>
      <c r="J2874" s="1">
        <f t="shared" si="46"/>
        <v>2023</v>
      </c>
      <c r="K2874" s="1" t="s">
        <v>4000</v>
      </c>
      <c r="L2874" s="1" t="s">
        <v>79</v>
      </c>
      <c r="M2874" s="2" t="s">
        <v>9</v>
      </c>
    </row>
    <row r="2875" spans="1:13">
      <c r="A2875" s="3">
        <v>45230</v>
      </c>
      <c r="B2875" s="1">
        <v>10</v>
      </c>
      <c r="C2875" s="1">
        <v>289</v>
      </c>
      <c r="D2875" s="2" t="s">
        <v>23</v>
      </c>
      <c r="E2875" s="1" t="s">
        <v>3997</v>
      </c>
      <c r="F2875" s="2" t="s">
        <v>4306</v>
      </c>
      <c r="G2875" s="4">
        <v>3002.38</v>
      </c>
      <c r="H2875" s="4">
        <f>表3[[#This Row],[借方发生额]]/10000</f>
        <v>0.300238</v>
      </c>
      <c r="I2875" s="2" t="s">
        <v>3999</v>
      </c>
      <c r="J2875" s="1">
        <f t="shared" si="46"/>
        <v>2023</v>
      </c>
      <c r="K2875" s="1" t="s">
        <v>4000</v>
      </c>
      <c r="L2875" s="1" t="s">
        <v>79</v>
      </c>
      <c r="M2875" s="2" t="s">
        <v>9</v>
      </c>
    </row>
    <row r="2876" spans="1:13">
      <c r="A2876" s="3">
        <v>45230</v>
      </c>
      <c r="B2876" s="1">
        <v>10</v>
      </c>
      <c r="C2876" s="1">
        <v>290</v>
      </c>
      <c r="D2876" s="2" t="s">
        <v>23</v>
      </c>
      <c r="E2876" s="1" t="s">
        <v>3997</v>
      </c>
      <c r="F2876" s="2" t="s">
        <v>4307</v>
      </c>
      <c r="G2876" s="4">
        <v>1529.05</v>
      </c>
      <c r="H2876" s="4">
        <f>表3[[#This Row],[借方发生额]]/10000</f>
        <v>0.152905</v>
      </c>
      <c r="I2876" s="2" t="s">
        <v>3999</v>
      </c>
      <c r="J2876" s="1">
        <f t="shared" si="46"/>
        <v>2023</v>
      </c>
      <c r="K2876" s="1" t="s">
        <v>4000</v>
      </c>
      <c r="L2876" s="1" t="s">
        <v>79</v>
      </c>
      <c r="M2876" s="2" t="s">
        <v>9</v>
      </c>
    </row>
    <row r="2877" spans="1:13">
      <c r="A2877" s="3">
        <v>45230</v>
      </c>
      <c r="B2877" s="1">
        <v>10</v>
      </c>
      <c r="C2877" s="1">
        <v>290</v>
      </c>
      <c r="D2877" s="2" t="s">
        <v>23</v>
      </c>
      <c r="E2877" s="1" t="s">
        <v>3997</v>
      </c>
      <c r="F2877" s="2" t="s">
        <v>4307</v>
      </c>
      <c r="G2877" s="4">
        <v>1190.15</v>
      </c>
      <c r="H2877" s="4">
        <f>表3[[#This Row],[借方发生额]]/10000</f>
        <v>0.119015</v>
      </c>
      <c r="I2877" s="2" t="s">
        <v>3999</v>
      </c>
      <c r="J2877" s="1">
        <f t="shared" si="46"/>
        <v>2023</v>
      </c>
      <c r="K2877" s="1" t="s">
        <v>4000</v>
      </c>
      <c r="L2877" s="1" t="s">
        <v>79</v>
      </c>
      <c r="M2877" s="2" t="s">
        <v>9</v>
      </c>
    </row>
    <row r="2878" spans="1:13">
      <c r="A2878" s="3">
        <v>45230</v>
      </c>
      <c r="B2878" s="1">
        <v>10</v>
      </c>
      <c r="C2878" s="1">
        <v>290</v>
      </c>
      <c r="D2878" s="2" t="s">
        <v>23</v>
      </c>
      <c r="E2878" s="1" t="s">
        <v>3997</v>
      </c>
      <c r="F2878" s="2" t="s">
        <v>4307</v>
      </c>
      <c r="G2878" s="4">
        <v>17949.21</v>
      </c>
      <c r="H2878" s="4">
        <f>表3[[#This Row],[借方发生额]]/10000</f>
        <v>1.794921</v>
      </c>
      <c r="I2878" s="2" t="s">
        <v>3999</v>
      </c>
      <c r="J2878" s="1">
        <f t="shared" si="46"/>
        <v>2023</v>
      </c>
      <c r="K2878" s="1" t="s">
        <v>4000</v>
      </c>
      <c r="L2878" s="1" t="s">
        <v>79</v>
      </c>
      <c r="M2878" s="2" t="s">
        <v>9</v>
      </c>
    </row>
    <row r="2879" spans="1:13">
      <c r="A2879" s="3">
        <v>45230</v>
      </c>
      <c r="B2879" s="1">
        <v>10</v>
      </c>
      <c r="C2879" s="1">
        <v>290</v>
      </c>
      <c r="D2879" s="2" t="s">
        <v>23</v>
      </c>
      <c r="E2879" s="1" t="s">
        <v>3997</v>
      </c>
      <c r="F2879" s="2" t="s">
        <v>4307</v>
      </c>
      <c r="G2879" s="1">
        <v>102.45</v>
      </c>
      <c r="H2879" s="1">
        <f>表3[[#This Row],[借方发生额]]/10000</f>
        <v>0.010245</v>
      </c>
      <c r="I2879" s="2" t="s">
        <v>3999</v>
      </c>
      <c r="J2879" s="1">
        <f t="shared" si="46"/>
        <v>2023</v>
      </c>
      <c r="K2879" s="1" t="s">
        <v>4000</v>
      </c>
      <c r="L2879" s="1" t="s">
        <v>79</v>
      </c>
      <c r="M2879" s="2" t="s">
        <v>9</v>
      </c>
    </row>
    <row r="2880" spans="1:13">
      <c r="A2880" s="3">
        <v>45230</v>
      </c>
      <c r="B2880" s="1">
        <v>10</v>
      </c>
      <c r="C2880" s="1">
        <v>290</v>
      </c>
      <c r="D2880" s="2" t="s">
        <v>23</v>
      </c>
      <c r="E2880" s="1" t="s">
        <v>3997</v>
      </c>
      <c r="F2880" s="2" t="s">
        <v>4307</v>
      </c>
      <c r="G2880" s="1">
        <v>229.36</v>
      </c>
      <c r="H2880" s="1">
        <f>表3[[#This Row],[借方发生额]]/10000</f>
        <v>0.022936</v>
      </c>
      <c r="I2880" s="2" t="s">
        <v>3999</v>
      </c>
      <c r="J2880" s="1">
        <f t="shared" ref="J2880:J2943" si="47">YEAR(A2880)</f>
        <v>2023</v>
      </c>
      <c r="K2880" s="1" t="s">
        <v>4000</v>
      </c>
      <c r="L2880" s="1" t="s">
        <v>79</v>
      </c>
      <c r="M2880" s="2" t="s">
        <v>9</v>
      </c>
    </row>
    <row r="2881" spans="1:13">
      <c r="A2881" s="3">
        <v>45230</v>
      </c>
      <c r="B2881" s="1">
        <v>10</v>
      </c>
      <c r="C2881" s="1">
        <v>290</v>
      </c>
      <c r="D2881" s="2" t="s">
        <v>23</v>
      </c>
      <c r="E2881" s="1" t="s">
        <v>3997</v>
      </c>
      <c r="F2881" s="2" t="s">
        <v>4307</v>
      </c>
      <c r="G2881" s="4">
        <v>2278.29</v>
      </c>
      <c r="H2881" s="4">
        <f>表3[[#This Row],[借方发生额]]/10000</f>
        <v>0.227829</v>
      </c>
      <c r="I2881" s="2" t="s">
        <v>3999</v>
      </c>
      <c r="J2881" s="1">
        <f t="shared" si="47"/>
        <v>2023</v>
      </c>
      <c r="K2881" s="1" t="s">
        <v>4000</v>
      </c>
      <c r="L2881" s="1" t="s">
        <v>79</v>
      </c>
      <c r="M2881" s="2" t="s">
        <v>9</v>
      </c>
    </row>
    <row r="2882" spans="1:13">
      <c r="A2882" s="3">
        <v>45230</v>
      </c>
      <c r="B2882" s="1">
        <v>10</v>
      </c>
      <c r="C2882" s="1">
        <v>291</v>
      </c>
      <c r="D2882" s="2" t="s">
        <v>23</v>
      </c>
      <c r="E2882" s="1" t="s">
        <v>3997</v>
      </c>
      <c r="F2882" s="2" t="s">
        <v>4308</v>
      </c>
      <c r="G2882" s="4">
        <v>6150</v>
      </c>
      <c r="H2882" s="4">
        <f>表3[[#This Row],[借方发生额]]/10000</f>
        <v>0.615</v>
      </c>
      <c r="I2882" s="2" t="s">
        <v>3999</v>
      </c>
      <c r="J2882" s="1">
        <f t="shared" si="47"/>
        <v>2023</v>
      </c>
      <c r="K2882" s="1" t="s">
        <v>4000</v>
      </c>
      <c r="L2882" s="1" t="s">
        <v>79</v>
      </c>
      <c r="M2882" s="2" t="s">
        <v>9</v>
      </c>
    </row>
    <row r="2883" spans="1:13">
      <c r="A2883" s="3">
        <v>45230</v>
      </c>
      <c r="B2883" s="1">
        <v>10</v>
      </c>
      <c r="C2883" s="1">
        <v>294</v>
      </c>
      <c r="D2883" s="2" t="s">
        <v>23</v>
      </c>
      <c r="E2883" s="1" t="s">
        <v>4009</v>
      </c>
      <c r="F2883" s="1" t="s">
        <v>3877</v>
      </c>
      <c r="G2883" s="4">
        <v>47219.33</v>
      </c>
      <c r="H2883" s="4">
        <f>表3[[#This Row],[借方发生额]]/10000</f>
        <v>4.721933</v>
      </c>
      <c r="I2883" s="2" t="s">
        <v>50</v>
      </c>
      <c r="J2883" s="1">
        <f t="shared" si="47"/>
        <v>2023</v>
      </c>
      <c r="K2883" s="1" t="s">
        <v>51</v>
      </c>
      <c r="L2883" s="1" t="s">
        <v>4010</v>
      </c>
      <c r="M2883" s="2" t="s">
        <v>9</v>
      </c>
    </row>
    <row r="2884" spans="1:13">
      <c r="A2884" s="3">
        <v>45230</v>
      </c>
      <c r="B2884" s="1">
        <v>10</v>
      </c>
      <c r="C2884" s="1">
        <v>295</v>
      </c>
      <c r="D2884" s="2" t="s">
        <v>23</v>
      </c>
      <c r="E2884" s="1" t="s">
        <v>4007</v>
      </c>
      <c r="F2884" s="2" t="s">
        <v>4311</v>
      </c>
      <c r="G2884" s="4">
        <v>340554.99</v>
      </c>
      <c r="H2884" s="4">
        <f>表3[[#This Row],[借方发生额]]/10000</f>
        <v>34.055499</v>
      </c>
      <c r="I2884" s="2" t="s">
        <v>3755</v>
      </c>
      <c r="J2884" s="1">
        <f t="shared" si="47"/>
        <v>2023</v>
      </c>
      <c r="K2884" s="1" t="s">
        <v>32</v>
      </c>
      <c r="L2884" s="1" t="s">
        <v>3120</v>
      </c>
      <c r="M2884" s="1" t="s">
        <v>3120</v>
      </c>
    </row>
    <row r="2885" spans="1:13">
      <c r="A2885" s="3">
        <v>45237</v>
      </c>
      <c r="B2885" s="1">
        <v>11</v>
      </c>
      <c r="C2885" s="1">
        <v>13</v>
      </c>
      <c r="D2885" s="2" t="s">
        <v>23</v>
      </c>
      <c r="E2885" s="1" t="s">
        <v>3945</v>
      </c>
      <c r="F2885" s="2" t="s">
        <v>4073</v>
      </c>
      <c r="G2885" s="1">
        <v>29</v>
      </c>
      <c r="H2885" s="1">
        <f>表3[[#This Row],[借方发生额]]/10000</f>
        <v>0.0029</v>
      </c>
      <c r="I2885" s="2" t="s">
        <v>3136</v>
      </c>
      <c r="J2885" s="1">
        <f t="shared" si="47"/>
        <v>2023</v>
      </c>
      <c r="K2885" s="1" t="s">
        <v>58</v>
      </c>
      <c r="L2885" s="1" t="s">
        <v>58</v>
      </c>
      <c r="M2885" s="2" t="s">
        <v>3121</v>
      </c>
    </row>
    <row r="2886" spans="1:13">
      <c r="A2886" s="3">
        <v>45237</v>
      </c>
      <c r="B2886" s="1">
        <v>11</v>
      </c>
      <c r="C2886" s="1">
        <v>13</v>
      </c>
      <c r="D2886" s="2" t="s">
        <v>23</v>
      </c>
      <c r="E2886" s="1" t="s">
        <v>3941</v>
      </c>
      <c r="F2886" s="2" t="s">
        <v>4021</v>
      </c>
      <c r="G2886" s="1">
        <v>704</v>
      </c>
      <c r="H2886" s="1">
        <f>表3[[#This Row],[借方发生额]]/10000</f>
        <v>0.0704</v>
      </c>
      <c r="I2886" s="2" t="s">
        <v>3136</v>
      </c>
      <c r="J2886" s="1">
        <f t="shared" si="47"/>
        <v>2023</v>
      </c>
      <c r="K2886" s="1" t="s">
        <v>40</v>
      </c>
      <c r="L2886" s="1" t="s">
        <v>288</v>
      </c>
      <c r="M2886" s="2" t="s">
        <v>9</v>
      </c>
    </row>
    <row r="2887" spans="1:13">
      <c r="A2887" s="3">
        <v>45237</v>
      </c>
      <c r="B2887" s="1">
        <v>11</v>
      </c>
      <c r="C2887" s="1">
        <v>13</v>
      </c>
      <c r="D2887" s="2" t="s">
        <v>23</v>
      </c>
      <c r="E2887" s="1" t="s">
        <v>3953</v>
      </c>
      <c r="F2887" s="2" t="s">
        <v>4026</v>
      </c>
      <c r="G2887" s="4">
        <v>1167</v>
      </c>
      <c r="H2887" s="4">
        <f>表3[[#This Row],[借方发生额]]/10000</f>
        <v>0.1167</v>
      </c>
      <c r="I2887" s="2" t="s">
        <v>3136</v>
      </c>
      <c r="J2887" s="1">
        <f t="shared" si="47"/>
        <v>2023</v>
      </c>
      <c r="K2887" s="1" t="s">
        <v>3956</v>
      </c>
      <c r="L2887" s="1" t="s">
        <v>58</v>
      </c>
      <c r="M2887" s="2" t="s">
        <v>3121</v>
      </c>
    </row>
    <row r="2888" spans="1:13">
      <c r="A2888" s="3">
        <v>45237</v>
      </c>
      <c r="B2888" s="1">
        <v>11</v>
      </c>
      <c r="C2888" s="1">
        <v>18</v>
      </c>
      <c r="D2888" s="2" t="s">
        <v>23</v>
      </c>
      <c r="E2888" s="1" t="s">
        <v>3939</v>
      </c>
      <c r="F2888" s="2" t="s">
        <v>4055</v>
      </c>
      <c r="G2888" s="4">
        <v>3683.08</v>
      </c>
      <c r="H2888" s="4">
        <f>表3[[#This Row],[借方发生额]]/10000</f>
        <v>0.368308</v>
      </c>
      <c r="I2888" s="2" t="s">
        <v>3136</v>
      </c>
      <c r="J2888" s="1">
        <f t="shared" si="47"/>
        <v>2023</v>
      </c>
      <c r="K2888" s="1" t="s">
        <v>79</v>
      </c>
      <c r="L2888" s="1" t="s">
        <v>79</v>
      </c>
      <c r="M2888" s="2" t="s">
        <v>9</v>
      </c>
    </row>
    <row r="2889" spans="1:13">
      <c r="A2889" s="3">
        <v>45237</v>
      </c>
      <c r="B2889" s="1">
        <v>11</v>
      </c>
      <c r="C2889" s="1">
        <v>19</v>
      </c>
      <c r="D2889" s="2" t="s">
        <v>23</v>
      </c>
      <c r="E2889" s="1" t="s">
        <v>3939</v>
      </c>
      <c r="F2889" s="2" t="s">
        <v>4055</v>
      </c>
      <c r="G2889" s="4">
        <v>2628</v>
      </c>
      <c r="H2889" s="4">
        <f>表3[[#This Row],[借方发生额]]/10000</f>
        <v>0.2628</v>
      </c>
      <c r="I2889" s="2" t="s">
        <v>3136</v>
      </c>
      <c r="J2889" s="1">
        <f t="shared" si="47"/>
        <v>2023</v>
      </c>
      <c r="K2889" s="1" t="s">
        <v>79</v>
      </c>
      <c r="L2889" s="1" t="s">
        <v>79</v>
      </c>
      <c r="M2889" s="2" t="s">
        <v>9</v>
      </c>
    </row>
    <row r="2890" spans="1:13">
      <c r="A2890" s="3">
        <v>45237</v>
      </c>
      <c r="B2890" s="1">
        <v>11</v>
      </c>
      <c r="C2890" s="1">
        <v>42</v>
      </c>
      <c r="D2890" s="2" t="s">
        <v>23</v>
      </c>
      <c r="E2890" s="1" t="s">
        <v>3939</v>
      </c>
      <c r="F2890" s="2" t="s">
        <v>4153</v>
      </c>
      <c r="G2890" s="4">
        <v>10693.07</v>
      </c>
      <c r="H2890" s="4">
        <f>表3[[#This Row],[借方发生额]]/10000</f>
        <v>1.069307</v>
      </c>
      <c r="I2890" s="2" t="s">
        <v>3136</v>
      </c>
      <c r="J2890" s="1">
        <f t="shared" si="47"/>
        <v>2023</v>
      </c>
      <c r="K2890" s="1" t="s">
        <v>79</v>
      </c>
      <c r="L2890" s="1" t="s">
        <v>79</v>
      </c>
      <c r="M2890" s="2" t="s">
        <v>9</v>
      </c>
    </row>
    <row r="2891" spans="1:13">
      <c r="A2891" s="3">
        <v>45237</v>
      </c>
      <c r="B2891" s="1">
        <v>11</v>
      </c>
      <c r="C2891" s="1">
        <v>7</v>
      </c>
      <c r="D2891" s="2" t="s">
        <v>23</v>
      </c>
      <c r="E2891" s="1" t="s">
        <v>3941</v>
      </c>
      <c r="F2891" s="2" t="s">
        <v>3952</v>
      </c>
      <c r="G2891" s="4">
        <v>42912</v>
      </c>
      <c r="H2891" s="4">
        <f>表3[[#This Row],[借方发生额]]/10000</f>
        <v>4.2912</v>
      </c>
      <c r="I2891" s="2" t="s">
        <v>3136</v>
      </c>
      <c r="J2891" s="1">
        <f t="shared" si="47"/>
        <v>2023</v>
      </c>
      <c r="K2891" s="1" t="s">
        <v>40</v>
      </c>
      <c r="L2891" s="1" t="s">
        <v>288</v>
      </c>
      <c r="M2891" s="2" t="s">
        <v>9</v>
      </c>
    </row>
    <row r="2892" spans="1:13">
      <c r="A2892" s="3">
        <v>45237</v>
      </c>
      <c r="B2892" s="1">
        <v>11</v>
      </c>
      <c r="C2892" s="1">
        <v>8</v>
      </c>
      <c r="D2892" s="2" t="s">
        <v>23</v>
      </c>
      <c r="E2892" s="1" t="s">
        <v>3945</v>
      </c>
      <c r="F2892" s="2" t="s">
        <v>4054</v>
      </c>
      <c r="G2892" s="1">
        <v>616.31</v>
      </c>
      <c r="H2892" s="1">
        <f>表3[[#This Row],[借方发生额]]/10000</f>
        <v>0.061631</v>
      </c>
      <c r="I2892" s="2" t="s">
        <v>4823</v>
      </c>
      <c r="J2892" s="1">
        <f t="shared" si="47"/>
        <v>2023</v>
      </c>
      <c r="K2892" s="1" t="s">
        <v>58</v>
      </c>
      <c r="L2892" s="1" t="s">
        <v>58</v>
      </c>
      <c r="M2892" s="2" t="s">
        <v>3121</v>
      </c>
    </row>
    <row r="2893" spans="1:13">
      <c r="A2893" s="3">
        <v>45237</v>
      </c>
      <c r="B2893" s="1">
        <v>11</v>
      </c>
      <c r="C2893" s="1">
        <v>8</v>
      </c>
      <c r="D2893" s="2" t="s">
        <v>23</v>
      </c>
      <c r="E2893" s="1" t="s">
        <v>3947</v>
      </c>
      <c r="F2893" s="2" t="s">
        <v>4668</v>
      </c>
      <c r="G2893" s="1">
        <v>276</v>
      </c>
      <c r="H2893" s="1">
        <f>表3[[#This Row],[借方发生额]]/10000</f>
        <v>0.0276</v>
      </c>
      <c r="I2893" s="2" t="s">
        <v>4823</v>
      </c>
      <c r="J2893" s="1">
        <f t="shared" si="47"/>
        <v>2023</v>
      </c>
      <c r="K2893" s="1" t="s">
        <v>60</v>
      </c>
      <c r="L2893" s="1" t="s">
        <v>3131</v>
      </c>
      <c r="M2893" s="2" t="s">
        <v>9</v>
      </c>
    </row>
    <row r="2894" spans="1:13">
      <c r="A2894" s="3">
        <v>45237</v>
      </c>
      <c r="B2894" s="1">
        <v>11</v>
      </c>
      <c r="C2894" s="1">
        <v>8</v>
      </c>
      <c r="D2894" s="2" t="s">
        <v>23</v>
      </c>
      <c r="E2894" s="1" t="s">
        <v>3943</v>
      </c>
      <c r="F2894" s="2" t="s">
        <v>4794</v>
      </c>
      <c r="G2894" s="1">
        <v>209</v>
      </c>
      <c r="H2894" s="1">
        <f>表3[[#This Row],[借方发生额]]/10000</f>
        <v>0.0209</v>
      </c>
      <c r="I2894" s="2" t="s">
        <v>4823</v>
      </c>
      <c r="J2894" s="1">
        <f t="shared" si="47"/>
        <v>2023</v>
      </c>
      <c r="K2894" s="1" t="s">
        <v>83</v>
      </c>
      <c r="L2894" s="1" t="s">
        <v>58</v>
      </c>
      <c r="M2894" s="2" t="s">
        <v>3121</v>
      </c>
    </row>
    <row r="2895" spans="1:13">
      <c r="A2895" s="3">
        <v>45245</v>
      </c>
      <c r="B2895" s="1">
        <v>11</v>
      </c>
      <c r="C2895" s="1">
        <v>103</v>
      </c>
      <c r="D2895" s="2" t="s">
        <v>23</v>
      </c>
      <c r="E2895" s="1" t="s">
        <v>3939</v>
      </c>
      <c r="F2895" s="2" t="s">
        <v>4055</v>
      </c>
      <c r="G2895" s="4">
        <v>2937.59</v>
      </c>
      <c r="H2895" s="4">
        <f>表3[[#This Row],[借方发生额]]/10000</f>
        <v>0.293759</v>
      </c>
      <c r="I2895" s="2" t="s">
        <v>3136</v>
      </c>
      <c r="J2895" s="1">
        <f t="shared" si="47"/>
        <v>2023</v>
      </c>
      <c r="K2895" s="1" t="s">
        <v>79</v>
      </c>
      <c r="L2895" s="1" t="s">
        <v>79</v>
      </c>
      <c r="M2895" s="2" t="s">
        <v>9</v>
      </c>
    </row>
    <row r="2896" spans="1:13">
      <c r="A2896" s="3">
        <v>45245</v>
      </c>
      <c r="B2896" s="1">
        <v>11</v>
      </c>
      <c r="C2896" s="1">
        <v>104</v>
      </c>
      <c r="D2896" s="2" t="s">
        <v>23</v>
      </c>
      <c r="E2896" s="1" t="s">
        <v>3945</v>
      </c>
      <c r="F2896" s="2" t="s">
        <v>4043</v>
      </c>
      <c r="G2896" s="4">
        <v>2336.61</v>
      </c>
      <c r="H2896" s="4">
        <f>表3[[#This Row],[借方发生额]]/10000</f>
        <v>0.233661</v>
      </c>
      <c r="I2896" s="2" t="s">
        <v>3136</v>
      </c>
      <c r="J2896" s="1">
        <f t="shared" si="47"/>
        <v>2023</v>
      </c>
      <c r="K2896" s="1" t="s">
        <v>58</v>
      </c>
      <c r="L2896" s="1" t="s">
        <v>58</v>
      </c>
      <c r="M2896" s="2" t="s">
        <v>3121</v>
      </c>
    </row>
    <row r="2897" spans="1:13">
      <c r="A2897" s="3">
        <v>45245</v>
      </c>
      <c r="B2897" s="1">
        <v>11</v>
      </c>
      <c r="C2897" s="1">
        <v>104</v>
      </c>
      <c r="D2897" s="2" t="s">
        <v>23</v>
      </c>
      <c r="E2897" s="1" t="s">
        <v>3939</v>
      </c>
      <c r="F2897" s="2" t="s">
        <v>4055</v>
      </c>
      <c r="G2897" s="1">
        <v>200</v>
      </c>
      <c r="H2897" s="1">
        <f>表3[[#This Row],[借方发生额]]/10000</f>
        <v>0.02</v>
      </c>
      <c r="I2897" s="2" t="s">
        <v>3136</v>
      </c>
      <c r="J2897" s="1">
        <f t="shared" si="47"/>
        <v>2023</v>
      </c>
      <c r="K2897" s="1" t="s">
        <v>79</v>
      </c>
      <c r="L2897" s="1" t="s">
        <v>79</v>
      </c>
      <c r="M2897" s="2" t="s">
        <v>9</v>
      </c>
    </row>
    <row r="2898" spans="1:13">
      <c r="A2898" s="3">
        <v>45245</v>
      </c>
      <c r="B2898" s="1">
        <v>11</v>
      </c>
      <c r="C2898" s="1">
        <v>104</v>
      </c>
      <c r="D2898" s="2" t="s">
        <v>23</v>
      </c>
      <c r="E2898" s="1" t="s">
        <v>3941</v>
      </c>
      <c r="F2898" s="2" t="s">
        <v>3942</v>
      </c>
      <c r="G2898" s="1">
        <v>812.8</v>
      </c>
      <c r="H2898" s="1">
        <f>表3[[#This Row],[借方发生额]]/10000</f>
        <v>0.08128</v>
      </c>
      <c r="I2898" s="2" t="s">
        <v>3136</v>
      </c>
      <c r="J2898" s="1">
        <f t="shared" si="47"/>
        <v>2023</v>
      </c>
      <c r="K2898" s="1" t="s">
        <v>40</v>
      </c>
      <c r="L2898" s="1" t="s">
        <v>288</v>
      </c>
      <c r="M2898" s="2" t="s">
        <v>9</v>
      </c>
    </row>
    <row r="2899" spans="1:13">
      <c r="A2899" s="3">
        <v>45245</v>
      </c>
      <c r="B2899" s="1">
        <v>11</v>
      </c>
      <c r="C2899" s="1">
        <v>119</v>
      </c>
      <c r="D2899" s="2" t="s">
        <v>23</v>
      </c>
      <c r="E2899" s="1" t="s">
        <v>3939</v>
      </c>
      <c r="F2899" s="2" t="s">
        <v>3975</v>
      </c>
      <c r="G2899" s="1">
        <v>600</v>
      </c>
      <c r="H2899" s="1">
        <f>表3[[#This Row],[借方发生额]]/10000</f>
        <v>0.06</v>
      </c>
      <c r="I2899" s="2" t="s">
        <v>3136</v>
      </c>
      <c r="J2899" s="1">
        <f t="shared" si="47"/>
        <v>2023</v>
      </c>
      <c r="K2899" s="1" t="s">
        <v>79</v>
      </c>
      <c r="L2899" s="1" t="s">
        <v>79</v>
      </c>
      <c r="M2899" s="2" t="s">
        <v>9</v>
      </c>
    </row>
    <row r="2900" spans="1:13">
      <c r="A2900" s="3">
        <v>45245</v>
      </c>
      <c r="B2900" s="1">
        <v>11</v>
      </c>
      <c r="C2900" s="1">
        <v>120</v>
      </c>
      <c r="D2900" s="2" t="s">
        <v>23</v>
      </c>
      <c r="E2900" s="1" t="s">
        <v>3948</v>
      </c>
      <c r="F2900" s="2" t="s">
        <v>4023</v>
      </c>
      <c r="G2900" s="4">
        <v>2250.31</v>
      </c>
      <c r="H2900" s="4">
        <f>表3[[#This Row],[借方发生额]]/10000</f>
        <v>0.225031</v>
      </c>
      <c r="I2900" s="2" t="s">
        <v>3136</v>
      </c>
      <c r="J2900" s="1">
        <f t="shared" si="47"/>
        <v>2023</v>
      </c>
      <c r="K2900" s="1" t="s">
        <v>288</v>
      </c>
      <c r="L2900" s="1" t="s">
        <v>288</v>
      </c>
      <c r="M2900" s="2" t="s">
        <v>9</v>
      </c>
    </row>
    <row r="2901" spans="1:13">
      <c r="A2901" s="3">
        <v>45245</v>
      </c>
      <c r="B2901" s="1">
        <v>11</v>
      </c>
      <c r="C2901" s="1">
        <v>128</v>
      </c>
      <c r="D2901" s="2" t="s">
        <v>23</v>
      </c>
      <c r="E2901" s="1" t="s">
        <v>3948</v>
      </c>
      <c r="F2901" s="2" t="s">
        <v>3962</v>
      </c>
      <c r="G2901" s="4">
        <v>5017.6</v>
      </c>
      <c r="H2901" s="4">
        <f>表3[[#This Row],[借方发生额]]/10000</f>
        <v>0.50176</v>
      </c>
      <c r="I2901" s="2" t="s">
        <v>3136</v>
      </c>
      <c r="J2901" s="1">
        <f t="shared" si="47"/>
        <v>2023</v>
      </c>
      <c r="K2901" s="1" t="s">
        <v>288</v>
      </c>
      <c r="L2901" s="1" t="s">
        <v>288</v>
      </c>
      <c r="M2901" s="2" t="s">
        <v>9</v>
      </c>
    </row>
    <row r="2902" spans="1:13">
      <c r="A2902" s="3">
        <v>45245</v>
      </c>
      <c r="B2902" s="1">
        <v>11</v>
      </c>
      <c r="C2902" s="1">
        <v>131</v>
      </c>
      <c r="D2902" s="2" t="s">
        <v>23</v>
      </c>
      <c r="E2902" s="1" t="s">
        <v>3939</v>
      </c>
      <c r="F2902" s="2" t="s">
        <v>4798</v>
      </c>
      <c r="G2902" s="4">
        <v>2306.7</v>
      </c>
      <c r="H2902" s="4">
        <f>表3[[#This Row],[借方发生额]]/10000</f>
        <v>0.23067</v>
      </c>
      <c r="I2902" s="2" t="s">
        <v>3136</v>
      </c>
      <c r="J2902" s="1">
        <f t="shared" si="47"/>
        <v>2023</v>
      </c>
      <c r="K2902" s="1" t="s">
        <v>79</v>
      </c>
      <c r="L2902" s="1" t="s">
        <v>79</v>
      </c>
      <c r="M2902" s="2" t="s">
        <v>9</v>
      </c>
    </row>
    <row r="2903" spans="1:13">
      <c r="A2903" s="3">
        <v>45245</v>
      </c>
      <c r="B2903" s="1">
        <v>11</v>
      </c>
      <c r="C2903" s="1">
        <v>43</v>
      </c>
      <c r="D2903" s="2" t="s">
        <v>23</v>
      </c>
      <c r="E2903" s="1" t="s">
        <v>3953</v>
      </c>
      <c r="F2903" s="2" t="s">
        <v>4143</v>
      </c>
      <c r="G2903" s="4">
        <v>14824.78</v>
      </c>
      <c r="H2903" s="4">
        <f>表3[[#This Row],[借方发生额]]/10000</f>
        <v>1.482478</v>
      </c>
      <c r="I2903" s="2" t="s">
        <v>3136</v>
      </c>
      <c r="J2903" s="1">
        <f t="shared" si="47"/>
        <v>2023</v>
      </c>
      <c r="K2903" s="1" t="s">
        <v>3956</v>
      </c>
      <c r="L2903" s="1" t="s">
        <v>58</v>
      </c>
      <c r="M2903" s="2" t="s">
        <v>3121</v>
      </c>
    </row>
    <row r="2904" spans="1:13">
      <c r="A2904" s="3">
        <v>45245</v>
      </c>
      <c r="B2904" s="1">
        <v>11</v>
      </c>
      <c r="C2904" s="1">
        <v>46</v>
      </c>
      <c r="D2904" s="2" t="s">
        <v>23</v>
      </c>
      <c r="E2904" s="1" t="s">
        <v>3981</v>
      </c>
      <c r="F2904" s="2" t="s">
        <v>4385</v>
      </c>
      <c r="G2904" s="4">
        <v>1333</v>
      </c>
      <c r="H2904" s="4">
        <f>表3[[#This Row],[借方发生额]]/10000</f>
        <v>0.1333</v>
      </c>
      <c r="I2904" s="2" t="s">
        <v>3136</v>
      </c>
      <c r="J2904" s="1">
        <f t="shared" si="47"/>
        <v>2023</v>
      </c>
      <c r="K2904" s="1" t="s">
        <v>35</v>
      </c>
      <c r="L2904" s="1" t="s">
        <v>35</v>
      </c>
      <c r="M2904" s="2" t="s">
        <v>3121</v>
      </c>
    </row>
    <row r="2905" spans="1:13">
      <c r="A2905" s="3">
        <v>45245</v>
      </c>
      <c r="B2905" s="1">
        <v>11</v>
      </c>
      <c r="C2905" s="1">
        <v>50</v>
      </c>
      <c r="D2905" s="2" t="s">
        <v>23</v>
      </c>
      <c r="E2905" s="1" t="s">
        <v>3972</v>
      </c>
      <c r="F2905" s="2" t="s">
        <v>4391</v>
      </c>
      <c r="G2905" s="4">
        <v>13310.14</v>
      </c>
      <c r="H2905" s="4">
        <f>表3[[#This Row],[借方发生额]]/10000</f>
        <v>1.331014</v>
      </c>
      <c r="I2905" s="2" t="s">
        <v>3136</v>
      </c>
      <c r="J2905" s="1">
        <f t="shared" si="47"/>
        <v>2023</v>
      </c>
      <c r="K2905" s="1" t="s">
        <v>3533</v>
      </c>
      <c r="L2905" s="1" t="s">
        <v>27</v>
      </c>
      <c r="M2905" s="2" t="s">
        <v>3122</v>
      </c>
    </row>
    <row r="2906" spans="1:13">
      <c r="A2906" s="3">
        <v>45245</v>
      </c>
      <c r="B2906" s="1">
        <v>11</v>
      </c>
      <c r="C2906" s="1">
        <v>50</v>
      </c>
      <c r="D2906" s="2" t="s">
        <v>23</v>
      </c>
      <c r="E2906" s="1" t="s">
        <v>3972</v>
      </c>
      <c r="F2906" s="2" t="s">
        <v>4392</v>
      </c>
      <c r="G2906" s="4">
        <v>1141.81</v>
      </c>
      <c r="H2906" s="4">
        <f>表3[[#This Row],[借方发生额]]/10000</f>
        <v>0.114181</v>
      </c>
      <c r="I2906" s="2" t="s">
        <v>3136</v>
      </c>
      <c r="J2906" s="1">
        <f t="shared" si="47"/>
        <v>2023</v>
      </c>
      <c r="K2906" s="1" t="s">
        <v>3533</v>
      </c>
      <c r="L2906" s="1" t="s">
        <v>27</v>
      </c>
      <c r="M2906" s="2" t="s">
        <v>3122</v>
      </c>
    </row>
    <row r="2907" spans="1:13">
      <c r="A2907" s="3">
        <v>45245</v>
      </c>
      <c r="B2907" s="1">
        <v>11</v>
      </c>
      <c r="C2907" s="1">
        <v>64</v>
      </c>
      <c r="D2907" s="2" t="s">
        <v>23</v>
      </c>
      <c r="E2907" s="1" t="s">
        <v>3945</v>
      </c>
      <c r="F2907" s="2" t="s">
        <v>3497</v>
      </c>
      <c r="G2907" s="1">
        <v>379.64</v>
      </c>
      <c r="H2907" s="1">
        <f>表3[[#This Row],[借方发生额]]/10000</f>
        <v>0.037964</v>
      </c>
      <c r="I2907" s="2" t="s">
        <v>3136</v>
      </c>
      <c r="J2907" s="1">
        <f t="shared" si="47"/>
        <v>2023</v>
      </c>
      <c r="K2907" s="1" t="s">
        <v>58</v>
      </c>
      <c r="L2907" s="1" t="s">
        <v>58</v>
      </c>
      <c r="M2907" s="2" t="s">
        <v>3121</v>
      </c>
    </row>
    <row r="2908" spans="1:13">
      <c r="A2908" s="3">
        <v>45245</v>
      </c>
      <c r="B2908" s="1">
        <v>11</v>
      </c>
      <c r="C2908" s="1">
        <v>66</v>
      </c>
      <c r="D2908" s="2" t="s">
        <v>23</v>
      </c>
      <c r="E2908" s="1" t="s">
        <v>4007</v>
      </c>
      <c r="F2908" s="2" t="s">
        <v>4824</v>
      </c>
      <c r="G2908" s="4">
        <v>14288.46</v>
      </c>
      <c r="H2908" s="4">
        <f>表3[[#This Row],[借方发生额]]/10000</f>
        <v>1.428846</v>
      </c>
      <c r="I2908" s="2" t="s">
        <v>4458</v>
      </c>
      <c r="J2908" s="1">
        <f t="shared" si="47"/>
        <v>2023</v>
      </c>
      <c r="K2908" s="1" t="s">
        <v>32</v>
      </c>
      <c r="L2908" s="1" t="s">
        <v>3120</v>
      </c>
      <c r="M2908" s="1" t="s">
        <v>3120</v>
      </c>
    </row>
    <row r="2909" spans="1:13">
      <c r="A2909" s="3">
        <v>45245</v>
      </c>
      <c r="B2909" s="1">
        <v>11</v>
      </c>
      <c r="C2909" s="1">
        <v>69</v>
      </c>
      <c r="D2909" s="2" t="s">
        <v>23</v>
      </c>
      <c r="E2909" s="1" t="s">
        <v>4069</v>
      </c>
      <c r="F2909" s="2" t="s">
        <v>4102</v>
      </c>
      <c r="G2909" s="1">
        <v>-124.44</v>
      </c>
      <c r="H2909" s="1">
        <f>表3[[#This Row],[借方发生额]]/10000</f>
        <v>-0.012444</v>
      </c>
      <c r="I2909" s="2" t="s">
        <v>3136</v>
      </c>
      <c r="J2909" s="1">
        <f t="shared" si="47"/>
        <v>2023</v>
      </c>
      <c r="K2909" s="1" t="s">
        <v>4071</v>
      </c>
      <c r="L2909" s="1" t="s">
        <v>3120</v>
      </c>
      <c r="M2909" s="1" t="s">
        <v>3120</v>
      </c>
    </row>
    <row r="2910" spans="1:13">
      <c r="A2910" s="3">
        <v>45245</v>
      </c>
      <c r="B2910" s="1">
        <v>11</v>
      </c>
      <c r="C2910" s="1">
        <v>69</v>
      </c>
      <c r="D2910" s="2" t="s">
        <v>23</v>
      </c>
      <c r="E2910" s="1" t="s">
        <v>4069</v>
      </c>
      <c r="F2910" s="2" t="s">
        <v>4102</v>
      </c>
      <c r="G2910" s="1">
        <v>408.19</v>
      </c>
      <c r="H2910" s="1">
        <f>表3[[#This Row],[借方发生额]]/10000</f>
        <v>0.040819</v>
      </c>
      <c r="I2910" s="2" t="s">
        <v>3136</v>
      </c>
      <c r="J2910" s="1">
        <f t="shared" si="47"/>
        <v>2023</v>
      </c>
      <c r="K2910" s="1" t="s">
        <v>4071</v>
      </c>
      <c r="L2910" s="1" t="s">
        <v>3120</v>
      </c>
      <c r="M2910" s="1" t="s">
        <v>3120</v>
      </c>
    </row>
    <row r="2911" spans="1:13">
      <c r="A2911" s="3">
        <v>45245</v>
      </c>
      <c r="B2911" s="1">
        <v>11</v>
      </c>
      <c r="C2911" s="1">
        <v>69</v>
      </c>
      <c r="D2911" s="2" t="s">
        <v>23</v>
      </c>
      <c r="E2911" s="1" t="s">
        <v>4069</v>
      </c>
      <c r="F2911" s="2" t="s">
        <v>4102</v>
      </c>
      <c r="G2911" s="4">
        <v>1135</v>
      </c>
      <c r="H2911" s="4">
        <f>表3[[#This Row],[借方发生额]]/10000</f>
        <v>0.1135</v>
      </c>
      <c r="I2911" s="2" t="s">
        <v>3136</v>
      </c>
      <c r="J2911" s="1">
        <f t="shared" si="47"/>
        <v>2023</v>
      </c>
      <c r="K2911" s="1" t="s">
        <v>4071</v>
      </c>
      <c r="L2911" s="1" t="s">
        <v>3120</v>
      </c>
      <c r="M2911" s="1" t="s">
        <v>3120</v>
      </c>
    </row>
    <row r="2912" spans="1:13">
      <c r="A2912" s="3">
        <v>45245</v>
      </c>
      <c r="B2912" s="1">
        <v>11</v>
      </c>
      <c r="C2912" s="1">
        <v>79</v>
      </c>
      <c r="D2912" s="2" t="s">
        <v>23</v>
      </c>
      <c r="E2912" s="1" t="s">
        <v>3953</v>
      </c>
      <c r="F2912" s="2" t="s">
        <v>3233</v>
      </c>
      <c r="G2912" s="4">
        <v>18000</v>
      </c>
      <c r="H2912" s="4">
        <f>表3[[#This Row],[借方发生额]]/10000</f>
        <v>1.8</v>
      </c>
      <c r="I2912" s="2" t="s">
        <v>1814</v>
      </c>
      <c r="J2912" s="1">
        <f t="shared" si="47"/>
        <v>2023</v>
      </c>
      <c r="K2912" s="1" t="s">
        <v>3956</v>
      </c>
      <c r="L2912" s="1" t="s">
        <v>58</v>
      </c>
      <c r="M2912" s="2" t="s">
        <v>3121</v>
      </c>
    </row>
    <row r="2913" spans="1:13">
      <c r="A2913" s="3">
        <v>45245</v>
      </c>
      <c r="B2913" s="1">
        <v>11</v>
      </c>
      <c r="C2913" s="1">
        <v>80</v>
      </c>
      <c r="D2913" s="2" t="s">
        <v>23</v>
      </c>
      <c r="E2913" s="1" t="s">
        <v>3953</v>
      </c>
      <c r="F2913" s="2" t="s">
        <v>3233</v>
      </c>
      <c r="G2913" s="4">
        <v>17000</v>
      </c>
      <c r="H2913" s="4">
        <f>表3[[#This Row],[借方发生额]]/10000</f>
        <v>1.7</v>
      </c>
      <c r="I2913" s="2" t="s">
        <v>1814</v>
      </c>
      <c r="J2913" s="1">
        <f t="shared" si="47"/>
        <v>2023</v>
      </c>
      <c r="K2913" s="1" t="s">
        <v>3956</v>
      </c>
      <c r="L2913" s="1" t="s">
        <v>58</v>
      </c>
      <c r="M2913" s="2" t="s">
        <v>3121</v>
      </c>
    </row>
    <row r="2914" spans="1:13">
      <c r="A2914" s="3">
        <v>45245</v>
      </c>
      <c r="B2914" s="1">
        <v>11</v>
      </c>
      <c r="C2914" s="1">
        <v>82</v>
      </c>
      <c r="D2914" s="2" t="s">
        <v>23</v>
      </c>
      <c r="E2914" s="1" t="s">
        <v>3941</v>
      </c>
      <c r="F2914" s="2" t="s">
        <v>4825</v>
      </c>
      <c r="G2914" s="1">
        <v>812</v>
      </c>
      <c r="H2914" s="1">
        <f>表3[[#This Row],[借方发生额]]/10000</f>
        <v>0.0812</v>
      </c>
      <c r="I2914" s="2" t="s">
        <v>1814</v>
      </c>
      <c r="J2914" s="1">
        <f t="shared" si="47"/>
        <v>2023</v>
      </c>
      <c r="K2914" s="1" t="s">
        <v>40</v>
      </c>
      <c r="L2914" s="1" t="s">
        <v>288</v>
      </c>
      <c r="M2914" s="2" t="s">
        <v>9</v>
      </c>
    </row>
    <row r="2915" spans="1:13">
      <c r="A2915" s="3">
        <v>45250</v>
      </c>
      <c r="B2915" s="1">
        <v>11</v>
      </c>
      <c r="C2915" s="1">
        <v>158</v>
      </c>
      <c r="D2915" s="2" t="s">
        <v>23</v>
      </c>
      <c r="E2915" s="1" t="s">
        <v>3939</v>
      </c>
      <c r="F2915" s="2" t="s">
        <v>3975</v>
      </c>
      <c r="G2915" s="4">
        <v>1749.55</v>
      </c>
      <c r="H2915" s="4">
        <f>表3[[#This Row],[借方发生额]]/10000</f>
        <v>0.174955</v>
      </c>
      <c r="I2915" s="2" t="s">
        <v>3136</v>
      </c>
      <c r="J2915" s="1">
        <f t="shared" si="47"/>
        <v>2023</v>
      </c>
      <c r="K2915" s="1" t="s">
        <v>79</v>
      </c>
      <c r="L2915" s="1" t="s">
        <v>79</v>
      </c>
      <c r="M2915" s="2" t="s">
        <v>9</v>
      </c>
    </row>
    <row r="2916" spans="1:13">
      <c r="A2916" s="3">
        <v>45250</v>
      </c>
      <c r="B2916" s="1">
        <v>11</v>
      </c>
      <c r="C2916" s="1">
        <v>183</v>
      </c>
      <c r="D2916" s="2" t="s">
        <v>23</v>
      </c>
      <c r="E2916" s="1" t="s">
        <v>3945</v>
      </c>
      <c r="F2916" s="2" t="s">
        <v>4826</v>
      </c>
      <c r="G2916" s="4">
        <v>3289.48</v>
      </c>
      <c r="H2916" s="4">
        <f>表3[[#This Row],[借方发生额]]/10000</f>
        <v>0.328948</v>
      </c>
      <c r="I2916" s="2" t="s">
        <v>3136</v>
      </c>
      <c r="J2916" s="1">
        <f t="shared" si="47"/>
        <v>2023</v>
      </c>
      <c r="K2916" s="1" t="s">
        <v>58</v>
      </c>
      <c r="L2916" s="1" t="s">
        <v>58</v>
      </c>
      <c r="M2916" s="2" t="s">
        <v>3121</v>
      </c>
    </row>
    <row r="2917" spans="1:13">
      <c r="A2917" s="3">
        <v>45250</v>
      </c>
      <c r="B2917" s="1">
        <v>11</v>
      </c>
      <c r="C2917" s="1">
        <v>184</v>
      </c>
      <c r="D2917" s="2" t="s">
        <v>23</v>
      </c>
      <c r="E2917" s="1" t="s">
        <v>3945</v>
      </c>
      <c r="F2917" s="2" t="s">
        <v>4043</v>
      </c>
      <c r="G2917" s="4">
        <v>7598.27</v>
      </c>
      <c r="H2917" s="4">
        <f>表3[[#This Row],[借方发生额]]/10000</f>
        <v>0.759827</v>
      </c>
      <c r="I2917" s="2" t="s">
        <v>3136</v>
      </c>
      <c r="J2917" s="1">
        <f t="shared" si="47"/>
        <v>2023</v>
      </c>
      <c r="K2917" s="1" t="s">
        <v>58</v>
      </c>
      <c r="L2917" s="1" t="s">
        <v>58</v>
      </c>
      <c r="M2917" s="2" t="s">
        <v>3121</v>
      </c>
    </row>
    <row r="2918" spans="1:13">
      <c r="A2918" s="3">
        <v>45250</v>
      </c>
      <c r="B2918" s="1">
        <v>11</v>
      </c>
      <c r="C2918" s="1">
        <v>186</v>
      </c>
      <c r="D2918" s="2" t="s">
        <v>23</v>
      </c>
      <c r="E2918" s="1" t="s">
        <v>3939</v>
      </c>
      <c r="F2918" s="2" t="s">
        <v>4827</v>
      </c>
      <c r="G2918" s="4">
        <v>9433.96</v>
      </c>
      <c r="H2918" s="4">
        <f>表3[[#This Row],[借方发生额]]/10000</f>
        <v>0.943396</v>
      </c>
      <c r="I2918" s="2" t="s">
        <v>3136</v>
      </c>
      <c r="J2918" s="1">
        <f t="shared" si="47"/>
        <v>2023</v>
      </c>
      <c r="K2918" s="1" t="s">
        <v>79</v>
      </c>
      <c r="L2918" s="1" t="s">
        <v>79</v>
      </c>
      <c r="M2918" s="2" t="s">
        <v>9</v>
      </c>
    </row>
    <row r="2919" spans="1:13">
      <c r="A2919" s="3">
        <v>45250</v>
      </c>
      <c r="B2919" s="1">
        <v>11</v>
      </c>
      <c r="C2919" s="1">
        <v>187</v>
      </c>
      <c r="D2919" s="2" t="s">
        <v>23</v>
      </c>
      <c r="E2919" s="1" t="s">
        <v>3939</v>
      </c>
      <c r="F2919" s="2" t="s">
        <v>3975</v>
      </c>
      <c r="G2919" s="4">
        <v>2006.05</v>
      </c>
      <c r="H2919" s="4">
        <f>表3[[#This Row],[借方发生额]]/10000</f>
        <v>0.200605</v>
      </c>
      <c r="I2919" s="2" t="s">
        <v>3136</v>
      </c>
      <c r="J2919" s="1">
        <f t="shared" si="47"/>
        <v>2023</v>
      </c>
      <c r="K2919" s="1" t="s">
        <v>79</v>
      </c>
      <c r="L2919" s="1" t="s">
        <v>79</v>
      </c>
      <c r="M2919" s="2" t="s">
        <v>9</v>
      </c>
    </row>
    <row r="2920" spans="1:13">
      <c r="A2920" s="3">
        <v>45250</v>
      </c>
      <c r="B2920" s="1">
        <v>11</v>
      </c>
      <c r="C2920" s="1">
        <v>188</v>
      </c>
      <c r="D2920" s="2" t="s">
        <v>23</v>
      </c>
      <c r="E2920" s="1" t="s">
        <v>3945</v>
      </c>
      <c r="F2920" s="2" t="s">
        <v>3497</v>
      </c>
      <c r="G2920" s="1">
        <v>799.8</v>
      </c>
      <c r="H2920" s="1">
        <f>表3[[#This Row],[借方发生额]]/10000</f>
        <v>0.07998</v>
      </c>
      <c r="I2920" s="2" t="s">
        <v>3136</v>
      </c>
      <c r="J2920" s="1">
        <f t="shared" si="47"/>
        <v>2023</v>
      </c>
      <c r="K2920" s="1" t="s">
        <v>58</v>
      </c>
      <c r="L2920" s="1" t="s">
        <v>58</v>
      </c>
      <c r="M2920" s="2" t="s">
        <v>3121</v>
      </c>
    </row>
    <row r="2921" spans="1:13">
      <c r="A2921" s="3">
        <v>45250</v>
      </c>
      <c r="B2921" s="1">
        <v>11</v>
      </c>
      <c r="C2921" s="1">
        <v>190</v>
      </c>
      <c r="D2921" s="2" t="s">
        <v>23</v>
      </c>
      <c r="E2921" s="1" t="s">
        <v>3941</v>
      </c>
      <c r="F2921" s="2" t="s">
        <v>3942</v>
      </c>
      <c r="G2921" s="4">
        <v>2099</v>
      </c>
      <c r="H2921" s="4">
        <f>表3[[#This Row],[借方发生额]]/10000</f>
        <v>0.2099</v>
      </c>
      <c r="I2921" s="2" t="s">
        <v>3136</v>
      </c>
      <c r="J2921" s="1">
        <f t="shared" si="47"/>
        <v>2023</v>
      </c>
      <c r="K2921" s="1" t="s">
        <v>40</v>
      </c>
      <c r="L2921" s="1" t="s">
        <v>288</v>
      </c>
      <c r="M2921" s="2" t="s">
        <v>9</v>
      </c>
    </row>
    <row r="2922" spans="1:13">
      <c r="A2922" s="3">
        <v>45250</v>
      </c>
      <c r="B2922" s="1">
        <v>11</v>
      </c>
      <c r="C2922" s="1">
        <v>194</v>
      </c>
      <c r="D2922" s="2" t="s">
        <v>23</v>
      </c>
      <c r="E2922" s="1" t="s">
        <v>3939</v>
      </c>
      <c r="F2922" s="2" t="s">
        <v>4427</v>
      </c>
      <c r="G2922" s="4">
        <v>6800</v>
      </c>
      <c r="H2922" s="4">
        <f>表3[[#This Row],[借方发生额]]/10000</f>
        <v>0.68</v>
      </c>
      <c r="I2922" s="2" t="s">
        <v>3136</v>
      </c>
      <c r="J2922" s="1">
        <f t="shared" si="47"/>
        <v>2023</v>
      </c>
      <c r="K2922" s="1" t="s">
        <v>79</v>
      </c>
      <c r="L2922" s="1" t="s">
        <v>79</v>
      </c>
      <c r="M2922" s="2" t="s">
        <v>9</v>
      </c>
    </row>
    <row r="2923" spans="1:13">
      <c r="A2923" s="3">
        <v>45250</v>
      </c>
      <c r="B2923" s="1">
        <v>11</v>
      </c>
      <c r="C2923" s="1">
        <v>198</v>
      </c>
      <c r="D2923" s="2" t="s">
        <v>23</v>
      </c>
      <c r="E2923" s="1" t="s">
        <v>3939</v>
      </c>
      <c r="F2923" s="2" t="s">
        <v>4828</v>
      </c>
      <c r="G2923" s="1">
        <v>601</v>
      </c>
      <c r="H2923" s="1">
        <f>表3[[#This Row],[借方发生额]]/10000</f>
        <v>0.0601</v>
      </c>
      <c r="I2923" s="2" t="s">
        <v>3136</v>
      </c>
      <c r="J2923" s="1">
        <f t="shared" si="47"/>
        <v>2023</v>
      </c>
      <c r="K2923" s="1" t="s">
        <v>79</v>
      </c>
      <c r="L2923" s="1" t="s">
        <v>79</v>
      </c>
      <c r="M2923" s="2" t="s">
        <v>9</v>
      </c>
    </row>
    <row r="2924" spans="1:13">
      <c r="A2924" s="3">
        <v>45250</v>
      </c>
      <c r="B2924" s="1">
        <v>11</v>
      </c>
      <c r="C2924" s="1">
        <v>205</v>
      </c>
      <c r="D2924" s="2" t="s">
        <v>23</v>
      </c>
      <c r="E2924" s="1" t="s">
        <v>3939</v>
      </c>
      <c r="F2924" s="2" t="s">
        <v>4033</v>
      </c>
      <c r="G2924" s="4">
        <v>2000</v>
      </c>
      <c r="H2924" s="4">
        <f>表3[[#This Row],[借方发生额]]/10000</f>
        <v>0.2</v>
      </c>
      <c r="I2924" s="2" t="s">
        <v>1814</v>
      </c>
      <c r="J2924" s="1">
        <f t="shared" si="47"/>
        <v>2023</v>
      </c>
      <c r="K2924" s="1" t="s">
        <v>79</v>
      </c>
      <c r="L2924" s="1" t="s">
        <v>79</v>
      </c>
      <c r="M2924" s="2" t="s">
        <v>9</v>
      </c>
    </row>
    <row r="2925" spans="1:13">
      <c r="A2925" s="3">
        <v>45250</v>
      </c>
      <c r="B2925" s="1">
        <v>11</v>
      </c>
      <c r="C2925" s="1">
        <v>205</v>
      </c>
      <c r="D2925" s="2" t="s">
        <v>23</v>
      </c>
      <c r="E2925" s="1" t="s">
        <v>4030</v>
      </c>
      <c r="F2925" s="2" t="s">
        <v>4406</v>
      </c>
      <c r="G2925" s="4">
        <v>1100</v>
      </c>
      <c r="H2925" s="4">
        <f>表3[[#This Row],[借方发生额]]/10000</f>
        <v>0.11</v>
      </c>
      <c r="I2925" s="2" t="s">
        <v>1814</v>
      </c>
      <c r="J2925" s="1">
        <f t="shared" si="47"/>
        <v>2023</v>
      </c>
      <c r="K2925" s="1" t="s">
        <v>4032</v>
      </c>
      <c r="L2925" s="1" t="s">
        <v>79</v>
      </c>
      <c r="M2925" s="2" t="s">
        <v>9</v>
      </c>
    </row>
    <row r="2926" spans="1:13">
      <c r="A2926" s="3">
        <v>45250</v>
      </c>
      <c r="B2926" s="1">
        <v>11</v>
      </c>
      <c r="C2926" s="1">
        <v>205</v>
      </c>
      <c r="D2926" s="2" t="s">
        <v>23</v>
      </c>
      <c r="E2926" s="1" t="s">
        <v>3970</v>
      </c>
      <c r="F2926" s="2" t="s">
        <v>3496</v>
      </c>
      <c r="G2926" s="4">
        <v>1488</v>
      </c>
      <c r="H2926" s="4">
        <f>表3[[#This Row],[借方发生额]]/10000</f>
        <v>0.1488</v>
      </c>
      <c r="I2926" s="2" t="s">
        <v>1814</v>
      </c>
      <c r="J2926" s="1">
        <f t="shared" si="47"/>
        <v>2023</v>
      </c>
      <c r="K2926" s="1" t="s">
        <v>378</v>
      </c>
      <c r="L2926" s="1" t="s">
        <v>3131</v>
      </c>
      <c r="M2926" s="2" t="s">
        <v>9</v>
      </c>
    </row>
    <row r="2927" spans="1:13">
      <c r="A2927" s="3">
        <v>45250</v>
      </c>
      <c r="B2927" s="1">
        <v>11</v>
      </c>
      <c r="C2927" s="1">
        <v>205</v>
      </c>
      <c r="D2927" s="2" t="s">
        <v>23</v>
      </c>
      <c r="E2927" s="1" t="s">
        <v>3939</v>
      </c>
      <c r="F2927" s="2" t="s">
        <v>3507</v>
      </c>
      <c r="G2927" s="1">
        <v>406.47</v>
      </c>
      <c r="H2927" s="1">
        <f>表3[[#This Row],[借方发生额]]/10000</f>
        <v>0.040647</v>
      </c>
      <c r="I2927" s="2" t="s">
        <v>1814</v>
      </c>
      <c r="J2927" s="1">
        <f t="shared" si="47"/>
        <v>2023</v>
      </c>
      <c r="K2927" s="1" t="s">
        <v>79</v>
      </c>
      <c r="L2927" s="1" t="s">
        <v>79</v>
      </c>
      <c r="M2927" s="2" t="s">
        <v>9</v>
      </c>
    </row>
    <row r="2928" spans="1:13">
      <c r="A2928" s="3">
        <v>45250</v>
      </c>
      <c r="B2928" s="1">
        <v>11</v>
      </c>
      <c r="C2928" s="1">
        <v>209</v>
      </c>
      <c r="D2928" s="2" t="s">
        <v>23</v>
      </c>
      <c r="E2928" s="1" t="s">
        <v>4333</v>
      </c>
      <c r="F2928" s="2" t="s">
        <v>4829</v>
      </c>
      <c r="G2928" s="4">
        <v>56603.77</v>
      </c>
      <c r="H2928" s="4">
        <f>表3[[#This Row],[借方发生额]]/10000</f>
        <v>5.660377</v>
      </c>
      <c r="I2928" s="2" t="s">
        <v>3136</v>
      </c>
      <c r="J2928" s="1">
        <f t="shared" si="47"/>
        <v>2023</v>
      </c>
      <c r="K2928" s="1" t="s">
        <v>3503</v>
      </c>
      <c r="L2928" s="1" t="s">
        <v>79</v>
      </c>
      <c r="M2928" s="2" t="s">
        <v>9</v>
      </c>
    </row>
    <row r="2929" spans="1:13">
      <c r="A2929" s="3">
        <v>45250</v>
      </c>
      <c r="B2929" s="1">
        <v>11</v>
      </c>
      <c r="C2929" s="1">
        <v>291</v>
      </c>
      <c r="D2929" s="2" t="s">
        <v>23</v>
      </c>
      <c r="E2929" s="1" t="s">
        <v>4069</v>
      </c>
      <c r="F2929" s="2" t="s">
        <v>4102</v>
      </c>
      <c r="G2929" s="1">
        <v>189.18</v>
      </c>
      <c r="H2929" s="1">
        <f>表3[[#This Row],[借方发生额]]/10000</f>
        <v>0.018918</v>
      </c>
      <c r="I2929" s="2" t="s">
        <v>3136</v>
      </c>
      <c r="J2929" s="1">
        <f t="shared" si="47"/>
        <v>2023</v>
      </c>
      <c r="K2929" s="1" t="s">
        <v>4071</v>
      </c>
      <c r="L2929" s="1" t="s">
        <v>3120</v>
      </c>
      <c r="M2929" s="1" t="s">
        <v>3120</v>
      </c>
    </row>
    <row r="2930" spans="1:13">
      <c r="A2930" s="3">
        <v>45250</v>
      </c>
      <c r="B2930" s="1">
        <v>11</v>
      </c>
      <c r="C2930" s="1">
        <v>293</v>
      </c>
      <c r="D2930" s="2" t="s">
        <v>23</v>
      </c>
      <c r="E2930" s="1" t="s">
        <v>3939</v>
      </c>
      <c r="F2930" s="2" t="s">
        <v>4830</v>
      </c>
      <c r="G2930" s="4">
        <v>6000</v>
      </c>
      <c r="H2930" s="4">
        <f>表3[[#This Row],[借方发生额]]/10000</f>
        <v>0.6</v>
      </c>
      <c r="I2930" s="2" t="s">
        <v>3136</v>
      </c>
      <c r="J2930" s="1">
        <f t="shared" si="47"/>
        <v>2023</v>
      </c>
      <c r="K2930" s="1" t="s">
        <v>79</v>
      </c>
      <c r="L2930" s="1" t="s">
        <v>79</v>
      </c>
      <c r="M2930" s="2" t="s">
        <v>9</v>
      </c>
    </row>
    <row r="2931" spans="1:13">
      <c r="A2931" s="3">
        <v>45250</v>
      </c>
      <c r="B2931" s="1">
        <v>11</v>
      </c>
      <c r="C2931" s="1">
        <v>303</v>
      </c>
      <c r="D2931" s="2" t="s">
        <v>23</v>
      </c>
      <c r="E2931" s="1" t="s">
        <v>3939</v>
      </c>
      <c r="F2931" s="2" t="s">
        <v>3994</v>
      </c>
      <c r="G2931" s="1">
        <v>777.14</v>
      </c>
      <c r="H2931" s="1">
        <f>表3[[#This Row],[借方发生额]]/10000</f>
        <v>0.077714</v>
      </c>
      <c r="I2931" s="2" t="s">
        <v>3136</v>
      </c>
      <c r="J2931" s="1">
        <f t="shared" si="47"/>
        <v>2023</v>
      </c>
      <c r="K2931" s="1" t="s">
        <v>79</v>
      </c>
      <c r="L2931" s="1" t="s">
        <v>79</v>
      </c>
      <c r="M2931" s="2" t="s">
        <v>9</v>
      </c>
    </row>
    <row r="2932" spans="1:13">
      <c r="A2932" s="3">
        <v>45250</v>
      </c>
      <c r="B2932" s="1">
        <v>11</v>
      </c>
      <c r="C2932" s="1">
        <v>304</v>
      </c>
      <c r="D2932" s="2" t="s">
        <v>23</v>
      </c>
      <c r="E2932" s="1" t="s">
        <v>3939</v>
      </c>
      <c r="F2932" s="2" t="s">
        <v>3990</v>
      </c>
      <c r="G2932" s="1">
        <v>274.29</v>
      </c>
      <c r="H2932" s="1">
        <f>表3[[#This Row],[借方发生额]]/10000</f>
        <v>0.027429</v>
      </c>
      <c r="I2932" s="2" t="s">
        <v>3136</v>
      </c>
      <c r="J2932" s="1">
        <f t="shared" si="47"/>
        <v>2023</v>
      </c>
      <c r="K2932" s="1" t="s">
        <v>79</v>
      </c>
      <c r="L2932" s="1" t="s">
        <v>79</v>
      </c>
      <c r="M2932" s="2" t="s">
        <v>9</v>
      </c>
    </row>
    <row r="2933" spans="1:13">
      <c r="A2933" s="3">
        <v>45250</v>
      </c>
      <c r="B2933" s="1">
        <v>11</v>
      </c>
      <c r="C2933" s="1">
        <v>305</v>
      </c>
      <c r="D2933" s="2" t="s">
        <v>23</v>
      </c>
      <c r="E2933" s="1" t="s">
        <v>3939</v>
      </c>
      <c r="F2933" s="2" t="s">
        <v>3991</v>
      </c>
      <c r="G2933" s="1">
        <v>45.71</v>
      </c>
      <c r="H2933" s="1">
        <f>表3[[#This Row],[借方发生额]]/10000</f>
        <v>0.004571</v>
      </c>
      <c r="I2933" s="2" t="s">
        <v>3136</v>
      </c>
      <c r="J2933" s="1">
        <f t="shared" si="47"/>
        <v>2023</v>
      </c>
      <c r="K2933" s="1" t="s">
        <v>79</v>
      </c>
      <c r="L2933" s="1" t="s">
        <v>79</v>
      </c>
      <c r="M2933" s="2" t="s">
        <v>9</v>
      </c>
    </row>
    <row r="2934" spans="1:13">
      <c r="A2934" s="3">
        <v>45250</v>
      </c>
      <c r="B2934" s="1">
        <v>11</v>
      </c>
      <c r="C2934" s="1">
        <v>307</v>
      </c>
      <c r="D2934" s="2" t="s">
        <v>23</v>
      </c>
      <c r="E2934" s="1" t="s">
        <v>3939</v>
      </c>
      <c r="F2934" s="2" t="s">
        <v>4396</v>
      </c>
      <c r="G2934" s="1">
        <v>685.71</v>
      </c>
      <c r="H2934" s="1">
        <f>表3[[#This Row],[借方发生额]]/10000</f>
        <v>0.068571</v>
      </c>
      <c r="I2934" s="2" t="s">
        <v>3136</v>
      </c>
      <c r="J2934" s="1">
        <f t="shared" si="47"/>
        <v>2023</v>
      </c>
      <c r="K2934" s="1" t="s">
        <v>79</v>
      </c>
      <c r="L2934" s="1" t="s">
        <v>79</v>
      </c>
      <c r="M2934" s="2" t="s">
        <v>9</v>
      </c>
    </row>
    <row r="2935" spans="1:13">
      <c r="A2935" s="3">
        <v>45250</v>
      </c>
      <c r="B2935" s="1">
        <v>11</v>
      </c>
      <c r="C2935" s="1">
        <v>318</v>
      </c>
      <c r="D2935" s="2" t="s">
        <v>23</v>
      </c>
      <c r="E2935" s="1" t="s">
        <v>3953</v>
      </c>
      <c r="F2935" s="2" t="s">
        <v>4831</v>
      </c>
      <c r="G2935" s="4">
        <v>5059.24</v>
      </c>
      <c r="H2935" s="4">
        <f>表3[[#This Row],[借方发生额]]/10000</f>
        <v>0.505924</v>
      </c>
      <c r="I2935" s="2" t="s">
        <v>3898</v>
      </c>
      <c r="J2935" s="1">
        <f t="shared" si="47"/>
        <v>2023</v>
      </c>
      <c r="K2935" s="1" t="s">
        <v>3956</v>
      </c>
      <c r="L2935" s="1" t="s">
        <v>58</v>
      </c>
      <c r="M2935" s="2" t="s">
        <v>3121</v>
      </c>
    </row>
    <row r="2936" spans="1:13">
      <c r="A2936" s="3">
        <v>45250</v>
      </c>
      <c r="B2936" s="1">
        <v>11</v>
      </c>
      <c r="C2936" s="1">
        <v>320</v>
      </c>
      <c r="D2936" s="2" t="s">
        <v>23</v>
      </c>
      <c r="E2936" s="1" t="s">
        <v>3939</v>
      </c>
      <c r="F2936" s="2" t="s">
        <v>4397</v>
      </c>
      <c r="G2936" s="4">
        <v>2982.35</v>
      </c>
      <c r="H2936" s="4">
        <f>表3[[#This Row],[借方发生额]]/10000</f>
        <v>0.298235</v>
      </c>
      <c r="I2936" s="2" t="s">
        <v>3898</v>
      </c>
      <c r="J2936" s="1">
        <f t="shared" si="47"/>
        <v>2023</v>
      </c>
      <c r="K2936" s="1" t="s">
        <v>79</v>
      </c>
      <c r="L2936" s="1" t="s">
        <v>79</v>
      </c>
      <c r="M2936" s="2" t="s">
        <v>9</v>
      </c>
    </row>
    <row r="2937" spans="1:13">
      <c r="A2937" s="3">
        <v>45250</v>
      </c>
      <c r="B2937" s="1">
        <v>11</v>
      </c>
      <c r="C2937" s="1">
        <v>321</v>
      </c>
      <c r="D2937" s="2" t="s">
        <v>23</v>
      </c>
      <c r="E2937" s="1" t="s">
        <v>3997</v>
      </c>
      <c r="F2937" s="2" t="s">
        <v>4323</v>
      </c>
      <c r="G2937" s="4">
        <v>5542.51</v>
      </c>
      <c r="H2937" s="4">
        <f>表3[[#This Row],[借方发生额]]/10000</f>
        <v>0.554251</v>
      </c>
      <c r="I2937" s="2" t="s">
        <v>3999</v>
      </c>
      <c r="J2937" s="1">
        <f t="shared" si="47"/>
        <v>2023</v>
      </c>
      <c r="K2937" s="1" t="s">
        <v>4000</v>
      </c>
      <c r="L2937" s="1" t="s">
        <v>79</v>
      </c>
      <c r="M2937" s="2" t="s">
        <v>9</v>
      </c>
    </row>
    <row r="2938" spans="1:13">
      <c r="A2938" s="3">
        <v>45250</v>
      </c>
      <c r="B2938" s="1">
        <v>11</v>
      </c>
      <c r="C2938" s="1">
        <v>322</v>
      </c>
      <c r="D2938" s="2" t="s">
        <v>23</v>
      </c>
      <c r="E2938" s="1" t="s">
        <v>3997</v>
      </c>
      <c r="F2938" s="2" t="s">
        <v>4324</v>
      </c>
      <c r="G2938" s="4">
        <v>3002.38</v>
      </c>
      <c r="H2938" s="4">
        <f>表3[[#This Row],[借方发生额]]/10000</f>
        <v>0.300238</v>
      </c>
      <c r="I2938" s="2" t="s">
        <v>3999</v>
      </c>
      <c r="J2938" s="1">
        <f t="shared" si="47"/>
        <v>2023</v>
      </c>
      <c r="K2938" s="1" t="s">
        <v>4000</v>
      </c>
      <c r="L2938" s="1" t="s">
        <v>79</v>
      </c>
      <c r="M2938" s="2" t="s">
        <v>9</v>
      </c>
    </row>
    <row r="2939" spans="1:13">
      <c r="A2939" s="3">
        <v>45250</v>
      </c>
      <c r="B2939" s="1">
        <v>11</v>
      </c>
      <c r="C2939" s="1">
        <v>323</v>
      </c>
      <c r="D2939" s="2" t="s">
        <v>23</v>
      </c>
      <c r="E2939" s="1" t="s">
        <v>3997</v>
      </c>
      <c r="F2939" s="2" t="s">
        <v>4325</v>
      </c>
      <c r="G2939" s="4">
        <v>1529.05</v>
      </c>
      <c r="H2939" s="4">
        <f>表3[[#This Row],[借方发生额]]/10000</f>
        <v>0.152905</v>
      </c>
      <c r="I2939" s="2" t="s">
        <v>3999</v>
      </c>
      <c r="J2939" s="1">
        <f t="shared" si="47"/>
        <v>2023</v>
      </c>
      <c r="K2939" s="1" t="s">
        <v>4000</v>
      </c>
      <c r="L2939" s="1" t="s">
        <v>79</v>
      </c>
      <c r="M2939" s="2" t="s">
        <v>9</v>
      </c>
    </row>
    <row r="2940" spans="1:13">
      <c r="A2940" s="3">
        <v>45250</v>
      </c>
      <c r="B2940" s="1">
        <v>11</v>
      </c>
      <c r="C2940" s="1">
        <v>323</v>
      </c>
      <c r="D2940" s="2" t="s">
        <v>23</v>
      </c>
      <c r="E2940" s="1" t="s">
        <v>3997</v>
      </c>
      <c r="F2940" s="2" t="s">
        <v>4325</v>
      </c>
      <c r="G2940" s="4">
        <v>1190.15</v>
      </c>
      <c r="H2940" s="4">
        <f>表3[[#This Row],[借方发生额]]/10000</f>
        <v>0.119015</v>
      </c>
      <c r="I2940" s="2" t="s">
        <v>3999</v>
      </c>
      <c r="J2940" s="1">
        <f t="shared" si="47"/>
        <v>2023</v>
      </c>
      <c r="K2940" s="1" t="s">
        <v>4000</v>
      </c>
      <c r="L2940" s="1" t="s">
        <v>79</v>
      </c>
      <c r="M2940" s="2" t="s">
        <v>9</v>
      </c>
    </row>
    <row r="2941" spans="1:13">
      <c r="A2941" s="3">
        <v>45250</v>
      </c>
      <c r="B2941" s="1">
        <v>11</v>
      </c>
      <c r="C2941" s="1">
        <v>323</v>
      </c>
      <c r="D2941" s="2" t="s">
        <v>23</v>
      </c>
      <c r="E2941" s="1" t="s">
        <v>3997</v>
      </c>
      <c r="F2941" s="2" t="s">
        <v>4325</v>
      </c>
      <c r="G2941" s="4">
        <v>17949.21</v>
      </c>
      <c r="H2941" s="4">
        <f>表3[[#This Row],[借方发生额]]/10000</f>
        <v>1.794921</v>
      </c>
      <c r="I2941" s="2" t="s">
        <v>3999</v>
      </c>
      <c r="J2941" s="1">
        <f t="shared" si="47"/>
        <v>2023</v>
      </c>
      <c r="K2941" s="1" t="s">
        <v>4000</v>
      </c>
      <c r="L2941" s="1" t="s">
        <v>79</v>
      </c>
      <c r="M2941" s="2" t="s">
        <v>9</v>
      </c>
    </row>
    <row r="2942" spans="1:13">
      <c r="A2942" s="3">
        <v>45250</v>
      </c>
      <c r="B2942" s="1">
        <v>11</v>
      </c>
      <c r="C2942" s="1">
        <v>323</v>
      </c>
      <c r="D2942" s="2" t="s">
        <v>23</v>
      </c>
      <c r="E2942" s="1" t="s">
        <v>3997</v>
      </c>
      <c r="F2942" s="2" t="s">
        <v>4325</v>
      </c>
      <c r="G2942" s="1">
        <v>102.45</v>
      </c>
      <c r="H2942" s="1">
        <f>表3[[#This Row],[借方发生额]]/10000</f>
        <v>0.010245</v>
      </c>
      <c r="I2942" s="2" t="s">
        <v>3999</v>
      </c>
      <c r="J2942" s="1">
        <f t="shared" si="47"/>
        <v>2023</v>
      </c>
      <c r="K2942" s="1" t="s">
        <v>4000</v>
      </c>
      <c r="L2942" s="1" t="s">
        <v>79</v>
      </c>
      <c r="M2942" s="2" t="s">
        <v>9</v>
      </c>
    </row>
    <row r="2943" spans="1:13">
      <c r="A2943" s="3">
        <v>45250</v>
      </c>
      <c r="B2943" s="1">
        <v>11</v>
      </c>
      <c r="C2943" s="1">
        <v>323</v>
      </c>
      <c r="D2943" s="2" t="s">
        <v>23</v>
      </c>
      <c r="E2943" s="1" t="s">
        <v>3997</v>
      </c>
      <c r="F2943" s="2" t="s">
        <v>4325</v>
      </c>
      <c r="G2943" s="1">
        <v>229.36</v>
      </c>
      <c r="H2943" s="1">
        <f>表3[[#This Row],[借方发生额]]/10000</f>
        <v>0.022936</v>
      </c>
      <c r="I2943" s="2" t="s">
        <v>3999</v>
      </c>
      <c r="J2943" s="1">
        <f t="shared" si="47"/>
        <v>2023</v>
      </c>
      <c r="K2943" s="1" t="s">
        <v>4000</v>
      </c>
      <c r="L2943" s="1" t="s">
        <v>79</v>
      </c>
      <c r="M2943" s="2" t="s">
        <v>9</v>
      </c>
    </row>
    <row r="2944" spans="1:13">
      <c r="A2944" s="3">
        <v>45250</v>
      </c>
      <c r="B2944" s="1">
        <v>11</v>
      </c>
      <c r="C2944" s="1">
        <v>323</v>
      </c>
      <c r="D2944" s="2" t="s">
        <v>23</v>
      </c>
      <c r="E2944" s="1" t="s">
        <v>3997</v>
      </c>
      <c r="F2944" s="2" t="s">
        <v>4325</v>
      </c>
      <c r="G2944" s="4">
        <v>2278.29</v>
      </c>
      <c r="H2944" s="4">
        <f>表3[[#This Row],[借方发生额]]/10000</f>
        <v>0.227829</v>
      </c>
      <c r="I2944" s="2" t="s">
        <v>3999</v>
      </c>
      <c r="J2944" s="1">
        <f t="shared" ref="J2944:J3007" si="48">YEAR(A2944)</f>
        <v>2023</v>
      </c>
      <c r="K2944" s="1" t="s">
        <v>4000</v>
      </c>
      <c r="L2944" s="1" t="s">
        <v>79</v>
      </c>
      <c r="M2944" s="2" t="s">
        <v>9</v>
      </c>
    </row>
    <row r="2945" spans="1:13">
      <c r="A2945" s="3">
        <v>45250</v>
      </c>
      <c r="B2945" s="1">
        <v>11</v>
      </c>
      <c r="C2945" s="1">
        <v>324</v>
      </c>
      <c r="D2945" s="2" t="s">
        <v>23</v>
      </c>
      <c r="E2945" s="1" t="s">
        <v>3997</v>
      </c>
      <c r="F2945" s="2" t="s">
        <v>4326</v>
      </c>
      <c r="G2945" s="4">
        <v>6150</v>
      </c>
      <c r="H2945" s="4">
        <f>表3[[#This Row],[借方发生额]]/10000</f>
        <v>0.615</v>
      </c>
      <c r="I2945" s="2" t="s">
        <v>3999</v>
      </c>
      <c r="J2945" s="1">
        <f t="shared" si="48"/>
        <v>2023</v>
      </c>
      <c r="K2945" s="1" t="s">
        <v>4000</v>
      </c>
      <c r="L2945" s="1" t="s">
        <v>79</v>
      </c>
      <c r="M2945" s="2" t="s">
        <v>9</v>
      </c>
    </row>
    <row r="2946" spans="1:13">
      <c r="A2946" s="3">
        <v>45250</v>
      </c>
      <c r="B2946" s="1">
        <v>11</v>
      </c>
      <c r="C2946" s="1">
        <v>326</v>
      </c>
      <c r="D2946" s="2" t="s">
        <v>23</v>
      </c>
      <c r="E2946" s="1" t="s">
        <v>3939</v>
      </c>
      <c r="F2946" s="2" t="s">
        <v>3975</v>
      </c>
      <c r="G2946" s="1">
        <v>427.6</v>
      </c>
      <c r="H2946" s="1">
        <f>表3[[#This Row],[借方发生额]]/10000</f>
        <v>0.04276</v>
      </c>
      <c r="I2946" s="2" t="s">
        <v>3136</v>
      </c>
      <c r="J2946" s="1">
        <f t="shared" si="48"/>
        <v>2023</v>
      </c>
      <c r="K2946" s="1" t="s">
        <v>79</v>
      </c>
      <c r="L2946" s="1" t="s">
        <v>79</v>
      </c>
      <c r="M2946" s="2" t="s">
        <v>9</v>
      </c>
    </row>
    <row r="2947" spans="1:13">
      <c r="A2947" s="3">
        <v>45250</v>
      </c>
      <c r="B2947" s="1">
        <v>11</v>
      </c>
      <c r="C2947" s="1">
        <v>331</v>
      </c>
      <c r="D2947" s="2" t="s">
        <v>23</v>
      </c>
      <c r="E2947" s="1" t="s">
        <v>3972</v>
      </c>
      <c r="F2947" s="2" t="s">
        <v>4832</v>
      </c>
      <c r="G2947" s="4">
        <v>10003.47</v>
      </c>
      <c r="H2947" s="4">
        <f>表3[[#This Row],[借方发生额]]/10000</f>
        <v>1.000347</v>
      </c>
      <c r="I2947" s="2" t="s">
        <v>3136</v>
      </c>
      <c r="J2947" s="1">
        <f t="shared" si="48"/>
        <v>2023</v>
      </c>
      <c r="K2947" s="1" t="s">
        <v>3533</v>
      </c>
      <c r="L2947" s="1" t="s">
        <v>27</v>
      </c>
      <c r="M2947" s="2" t="s">
        <v>3122</v>
      </c>
    </row>
    <row r="2948" spans="1:13">
      <c r="A2948" s="3">
        <v>45250</v>
      </c>
      <c r="B2948" s="1">
        <v>11</v>
      </c>
      <c r="C2948" s="1">
        <v>332</v>
      </c>
      <c r="D2948" s="2" t="s">
        <v>23</v>
      </c>
      <c r="E2948" s="1" t="s">
        <v>3939</v>
      </c>
      <c r="F2948" s="2" t="s">
        <v>4055</v>
      </c>
      <c r="G2948" s="4">
        <v>4457.82</v>
      </c>
      <c r="H2948" s="4">
        <f>表3[[#This Row],[借方发生额]]/10000</f>
        <v>0.445782</v>
      </c>
      <c r="I2948" s="2" t="s">
        <v>3136</v>
      </c>
      <c r="J2948" s="1">
        <f t="shared" si="48"/>
        <v>2023</v>
      </c>
      <c r="K2948" s="1" t="s">
        <v>79</v>
      </c>
      <c r="L2948" s="1" t="s">
        <v>79</v>
      </c>
      <c r="M2948" s="2" t="s">
        <v>9</v>
      </c>
    </row>
    <row r="2949" spans="1:13">
      <c r="A2949" s="3">
        <v>45250</v>
      </c>
      <c r="B2949" s="1">
        <v>11</v>
      </c>
      <c r="C2949" s="1">
        <v>336</v>
      </c>
      <c r="D2949" s="2" t="s">
        <v>23</v>
      </c>
      <c r="E2949" s="1" t="s">
        <v>3995</v>
      </c>
      <c r="F2949" s="2" t="s">
        <v>4822</v>
      </c>
      <c r="G2949" s="4">
        <v>23138.44</v>
      </c>
      <c r="H2949" s="4">
        <f>表3[[#This Row],[借方发生额]]/10000</f>
        <v>2.313844</v>
      </c>
      <c r="I2949" s="2" t="s">
        <v>2157</v>
      </c>
      <c r="J2949" s="1">
        <f t="shared" si="48"/>
        <v>2023</v>
      </c>
      <c r="K2949" s="1" t="s">
        <v>3155</v>
      </c>
      <c r="L2949" s="1" t="s">
        <v>27</v>
      </c>
      <c r="M2949" s="2" t="s">
        <v>3122</v>
      </c>
    </row>
    <row r="2950" spans="1:13">
      <c r="A2950" s="3">
        <v>45250</v>
      </c>
      <c r="B2950" s="1">
        <v>11</v>
      </c>
      <c r="C2950" s="1">
        <v>337</v>
      </c>
      <c r="D2950" s="2" t="s">
        <v>23</v>
      </c>
      <c r="E2950" s="1" t="s">
        <v>3995</v>
      </c>
      <c r="F2950" s="2" t="s">
        <v>28</v>
      </c>
      <c r="G2950" s="4">
        <v>9058.51</v>
      </c>
      <c r="H2950" s="4">
        <f>表3[[#This Row],[借方发生额]]/10000</f>
        <v>0.905851</v>
      </c>
      <c r="I2950" s="2" t="s">
        <v>53</v>
      </c>
      <c r="J2950" s="1">
        <f t="shared" si="48"/>
        <v>2023</v>
      </c>
      <c r="K2950" s="1" t="s">
        <v>3155</v>
      </c>
      <c r="L2950" s="1" t="s">
        <v>27</v>
      </c>
      <c r="M2950" s="2" t="s">
        <v>3122</v>
      </c>
    </row>
    <row r="2951" spans="1:13">
      <c r="A2951" s="3">
        <v>45250</v>
      </c>
      <c r="B2951" s="1">
        <v>11</v>
      </c>
      <c r="C2951" s="1">
        <v>337</v>
      </c>
      <c r="D2951" s="2" t="s">
        <v>23</v>
      </c>
      <c r="E2951" s="1" t="s">
        <v>3995</v>
      </c>
      <c r="F2951" s="2" t="s">
        <v>25</v>
      </c>
      <c r="G2951" s="4">
        <v>3640.39</v>
      </c>
      <c r="H2951" s="4">
        <f>表3[[#This Row],[借方发生额]]/10000</f>
        <v>0.364039</v>
      </c>
      <c r="I2951" s="2" t="s">
        <v>53</v>
      </c>
      <c r="J2951" s="1">
        <f t="shared" si="48"/>
        <v>2023</v>
      </c>
      <c r="K2951" s="1" t="s">
        <v>3155</v>
      </c>
      <c r="L2951" s="1" t="s">
        <v>27</v>
      </c>
      <c r="M2951" s="2" t="s">
        <v>3122</v>
      </c>
    </row>
    <row r="2952" spans="1:13">
      <c r="A2952" s="3">
        <v>45260</v>
      </c>
      <c r="B2952" s="1">
        <v>11</v>
      </c>
      <c r="C2952" s="1">
        <v>273</v>
      </c>
      <c r="D2952" s="2" t="s">
        <v>23</v>
      </c>
      <c r="E2952" s="1" t="s">
        <v>3939</v>
      </c>
      <c r="F2952" s="2" t="s">
        <v>4833</v>
      </c>
      <c r="G2952" s="4">
        <v>1556.36</v>
      </c>
      <c r="H2952" s="4">
        <f>表3[[#This Row],[借方发生额]]/10000</f>
        <v>0.155636</v>
      </c>
      <c r="I2952" s="2" t="s">
        <v>3999</v>
      </c>
      <c r="J2952" s="1">
        <f t="shared" si="48"/>
        <v>2023</v>
      </c>
      <c r="K2952" s="1" t="s">
        <v>79</v>
      </c>
      <c r="L2952" s="1" t="s">
        <v>79</v>
      </c>
      <c r="M2952" s="2" t="s">
        <v>9</v>
      </c>
    </row>
    <row r="2953" spans="1:13">
      <c r="A2953" s="3">
        <v>45260</v>
      </c>
      <c r="B2953" s="1">
        <v>11</v>
      </c>
      <c r="C2953" s="1">
        <v>354</v>
      </c>
      <c r="D2953" s="2" t="s">
        <v>23</v>
      </c>
      <c r="E2953" s="1" t="s">
        <v>3939</v>
      </c>
      <c r="F2953" s="2" t="s">
        <v>3989</v>
      </c>
      <c r="G2953" s="4">
        <v>5164.92</v>
      </c>
      <c r="H2953" s="4">
        <f>表3[[#This Row],[借方发生额]]/10000</f>
        <v>0.516492</v>
      </c>
      <c r="I2953" s="2" t="s">
        <v>3136</v>
      </c>
      <c r="J2953" s="1">
        <f t="shared" si="48"/>
        <v>2023</v>
      </c>
      <c r="K2953" s="1" t="s">
        <v>79</v>
      </c>
      <c r="L2953" s="1" t="s">
        <v>79</v>
      </c>
      <c r="M2953" s="2" t="s">
        <v>9</v>
      </c>
    </row>
    <row r="2954" spans="1:13">
      <c r="A2954" s="3">
        <v>45260</v>
      </c>
      <c r="B2954" s="1">
        <v>11</v>
      </c>
      <c r="C2954" s="1">
        <v>355</v>
      </c>
      <c r="D2954" s="2" t="s">
        <v>23</v>
      </c>
      <c r="E2954" s="1" t="s">
        <v>3972</v>
      </c>
      <c r="F2954" s="2" t="s">
        <v>4834</v>
      </c>
      <c r="G2954" s="4">
        <v>14027.47</v>
      </c>
      <c r="H2954" s="4">
        <f>表3[[#This Row],[借方发生额]]/10000</f>
        <v>1.402747</v>
      </c>
      <c r="I2954" s="2" t="s">
        <v>3136</v>
      </c>
      <c r="J2954" s="1">
        <f t="shared" si="48"/>
        <v>2023</v>
      </c>
      <c r="K2954" s="1" t="s">
        <v>3533</v>
      </c>
      <c r="L2954" s="1" t="s">
        <v>27</v>
      </c>
      <c r="M2954" s="2" t="s">
        <v>3122</v>
      </c>
    </row>
    <row r="2955" spans="1:13">
      <c r="A2955" s="3">
        <v>45260</v>
      </c>
      <c r="B2955" s="1">
        <v>11</v>
      </c>
      <c r="C2955" s="1">
        <v>362</v>
      </c>
      <c r="D2955" s="2" t="s">
        <v>23</v>
      </c>
      <c r="E2955" s="1" t="s">
        <v>3953</v>
      </c>
      <c r="F2955" s="2" t="s">
        <v>4835</v>
      </c>
      <c r="G2955" s="1">
        <v>943.4</v>
      </c>
      <c r="H2955" s="1">
        <f>表3[[#This Row],[借方发生额]]/10000</f>
        <v>0.09434</v>
      </c>
      <c r="I2955" s="2" t="s">
        <v>1814</v>
      </c>
      <c r="J2955" s="1">
        <f t="shared" si="48"/>
        <v>2023</v>
      </c>
      <c r="K2955" s="1" t="s">
        <v>3956</v>
      </c>
      <c r="L2955" s="1" t="s">
        <v>58</v>
      </c>
      <c r="M2955" s="2" t="s">
        <v>3121</v>
      </c>
    </row>
    <row r="2956" spans="1:13">
      <c r="A2956" s="3">
        <v>45260</v>
      </c>
      <c r="B2956" s="1">
        <v>11</v>
      </c>
      <c r="C2956" s="1">
        <v>362</v>
      </c>
      <c r="D2956" s="2" t="s">
        <v>23</v>
      </c>
      <c r="E2956" s="1" t="s">
        <v>3953</v>
      </c>
      <c r="F2956" s="2" t="s">
        <v>4835</v>
      </c>
      <c r="G2956" s="4">
        <v>3436.93</v>
      </c>
      <c r="H2956" s="4">
        <f>表3[[#This Row],[借方发生额]]/10000</f>
        <v>0.343693</v>
      </c>
      <c r="I2956" s="2" t="s">
        <v>1814</v>
      </c>
      <c r="J2956" s="1">
        <f t="shared" si="48"/>
        <v>2023</v>
      </c>
      <c r="K2956" s="1" t="s">
        <v>3956</v>
      </c>
      <c r="L2956" s="1" t="s">
        <v>58</v>
      </c>
      <c r="M2956" s="2" t="s">
        <v>3121</v>
      </c>
    </row>
    <row r="2957" spans="1:13">
      <c r="A2957" s="3">
        <v>45260</v>
      </c>
      <c r="B2957" s="1">
        <v>11</v>
      </c>
      <c r="C2957" s="1">
        <v>369</v>
      </c>
      <c r="D2957" s="2" t="s">
        <v>23</v>
      </c>
      <c r="E2957" s="1" t="s">
        <v>3939</v>
      </c>
      <c r="F2957" s="2" t="s">
        <v>3975</v>
      </c>
      <c r="G2957" s="1">
        <v>277.39</v>
      </c>
      <c r="H2957" s="1">
        <f>表3[[#This Row],[借方发生额]]/10000</f>
        <v>0.027739</v>
      </c>
      <c r="I2957" s="2" t="s">
        <v>3136</v>
      </c>
      <c r="J2957" s="1">
        <f t="shared" si="48"/>
        <v>2023</v>
      </c>
      <c r="K2957" s="1" t="s">
        <v>79</v>
      </c>
      <c r="L2957" s="1" t="s">
        <v>79</v>
      </c>
      <c r="M2957" s="2" t="s">
        <v>9</v>
      </c>
    </row>
    <row r="2958" spans="1:13">
      <c r="A2958" s="3">
        <v>45260</v>
      </c>
      <c r="B2958" s="1">
        <v>11</v>
      </c>
      <c r="C2958" s="1">
        <v>626</v>
      </c>
      <c r="D2958" s="2" t="s">
        <v>23</v>
      </c>
      <c r="E2958" s="1" t="s">
        <v>3945</v>
      </c>
      <c r="F2958" s="2" t="s">
        <v>4073</v>
      </c>
      <c r="G2958" s="4">
        <v>1026</v>
      </c>
      <c r="H2958" s="4">
        <f>表3[[#This Row],[借方发生额]]/10000</f>
        <v>0.1026</v>
      </c>
      <c r="I2958" s="2" t="s">
        <v>3136</v>
      </c>
      <c r="J2958" s="1">
        <f t="shared" si="48"/>
        <v>2023</v>
      </c>
      <c r="K2958" s="1" t="s">
        <v>58</v>
      </c>
      <c r="L2958" s="1" t="s">
        <v>58</v>
      </c>
      <c r="M2958" s="2" t="s">
        <v>3121</v>
      </c>
    </row>
    <row r="2959" spans="1:13">
      <c r="A2959" s="3">
        <v>45260</v>
      </c>
      <c r="B2959" s="1">
        <v>11</v>
      </c>
      <c r="C2959" s="1">
        <v>626</v>
      </c>
      <c r="D2959" s="2" t="s">
        <v>23</v>
      </c>
      <c r="E2959" s="1" t="s">
        <v>3939</v>
      </c>
      <c r="F2959" s="2" t="s">
        <v>3975</v>
      </c>
      <c r="G2959" s="1">
        <v>836</v>
      </c>
      <c r="H2959" s="1">
        <f>表3[[#This Row],[借方发生额]]/10000</f>
        <v>0.0836</v>
      </c>
      <c r="I2959" s="2" t="s">
        <v>3136</v>
      </c>
      <c r="J2959" s="1">
        <f t="shared" si="48"/>
        <v>2023</v>
      </c>
      <c r="K2959" s="1" t="s">
        <v>79</v>
      </c>
      <c r="L2959" s="1" t="s">
        <v>79</v>
      </c>
      <c r="M2959" s="2" t="s">
        <v>9</v>
      </c>
    </row>
    <row r="2960" spans="1:13">
      <c r="A2960" s="3">
        <v>45260</v>
      </c>
      <c r="B2960" s="1">
        <v>11</v>
      </c>
      <c r="C2960" s="1">
        <v>626</v>
      </c>
      <c r="D2960" s="2" t="s">
        <v>23</v>
      </c>
      <c r="E2960" s="1" t="s">
        <v>3941</v>
      </c>
      <c r="F2960" s="2" t="s">
        <v>4021</v>
      </c>
      <c r="G2960" s="1">
        <v>210</v>
      </c>
      <c r="H2960" s="1">
        <f>表3[[#This Row],[借方发生额]]/10000</f>
        <v>0.021</v>
      </c>
      <c r="I2960" s="2" t="s">
        <v>3136</v>
      </c>
      <c r="J2960" s="1">
        <f t="shared" si="48"/>
        <v>2023</v>
      </c>
      <c r="K2960" s="1" t="s">
        <v>40</v>
      </c>
      <c r="L2960" s="1" t="s">
        <v>288</v>
      </c>
      <c r="M2960" s="2" t="s">
        <v>9</v>
      </c>
    </row>
    <row r="2961" spans="1:13">
      <c r="A2961" s="3">
        <v>45260</v>
      </c>
      <c r="B2961" s="1">
        <v>11</v>
      </c>
      <c r="C2961" s="1">
        <v>633</v>
      </c>
      <c r="D2961" s="2" t="s">
        <v>23</v>
      </c>
      <c r="E2961" s="1" t="s">
        <v>4007</v>
      </c>
      <c r="F2961" s="2" t="s">
        <v>4338</v>
      </c>
      <c r="G2961" s="4">
        <v>363438.43</v>
      </c>
      <c r="H2961" s="4">
        <f>表3[[#This Row],[借方发生额]]/10000</f>
        <v>36.343843</v>
      </c>
      <c r="I2961" s="2" t="s">
        <v>3909</v>
      </c>
      <c r="J2961" s="1">
        <f t="shared" si="48"/>
        <v>2023</v>
      </c>
      <c r="K2961" s="1" t="s">
        <v>32</v>
      </c>
      <c r="L2961" s="1" t="s">
        <v>3120</v>
      </c>
      <c r="M2961" s="1" t="s">
        <v>3120</v>
      </c>
    </row>
    <row r="2962" spans="1:13">
      <c r="A2962" s="3">
        <v>45260</v>
      </c>
      <c r="B2962" s="1">
        <v>11</v>
      </c>
      <c r="C2962" s="1">
        <v>643</v>
      </c>
      <c r="D2962" s="2" t="s">
        <v>23</v>
      </c>
      <c r="E2962" s="1" t="s">
        <v>4009</v>
      </c>
      <c r="F2962" s="1" t="s">
        <v>3910</v>
      </c>
      <c r="G2962" s="4">
        <v>54387.75</v>
      </c>
      <c r="H2962" s="4">
        <f>表3[[#This Row],[借方发生额]]/10000</f>
        <v>5.438775</v>
      </c>
      <c r="I2962" s="2" t="s">
        <v>50</v>
      </c>
      <c r="J2962" s="1">
        <f t="shared" si="48"/>
        <v>2023</v>
      </c>
      <c r="K2962" s="1" t="s">
        <v>51</v>
      </c>
      <c r="L2962" s="1" t="s">
        <v>4010</v>
      </c>
      <c r="M2962" s="2" t="s">
        <v>9</v>
      </c>
    </row>
    <row r="2963" spans="1:13">
      <c r="A2963" s="3">
        <v>45291</v>
      </c>
      <c r="B2963" s="1">
        <v>12</v>
      </c>
      <c r="C2963" s="1">
        <v>100</v>
      </c>
      <c r="D2963" s="2" t="s">
        <v>23</v>
      </c>
      <c r="E2963" s="1" t="s">
        <v>3941</v>
      </c>
      <c r="F2963" s="2" t="s">
        <v>3384</v>
      </c>
      <c r="G2963" s="1">
        <v>660.5</v>
      </c>
      <c r="H2963" s="1">
        <f>表3[[#This Row],[借方发生额]]/10000</f>
        <v>0.06605</v>
      </c>
      <c r="I2963" s="2" t="s">
        <v>4513</v>
      </c>
      <c r="J2963" s="1">
        <f t="shared" si="48"/>
        <v>2023</v>
      </c>
      <c r="K2963" s="1" t="s">
        <v>40</v>
      </c>
      <c r="L2963" s="1" t="s">
        <v>288</v>
      </c>
      <c r="M2963" s="2" t="s">
        <v>9</v>
      </c>
    </row>
    <row r="2964" spans="1:13">
      <c r="A2964" s="3">
        <v>45291</v>
      </c>
      <c r="B2964" s="1">
        <v>12</v>
      </c>
      <c r="C2964" s="1">
        <v>1034</v>
      </c>
      <c r="D2964" s="2" t="s">
        <v>23</v>
      </c>
      <c r="E2964" s="1" t="s">
        <v>4009</v>
      </c>
      <c r="F2964" s="1" t="s">
        <v>3911</v>
      </c>
      <c r="G2964" s="4">
        <v>54556.4</v>
      </c>
      <c r="H2964" s="4">
        <f>表3[[#This Row],[借方发生额]]/10000</f>
        <v>5.45564</v>
      </c>
      <c r="I2964" s="2" t="s">
        <v>50</v>
      </c>
      <c r="J2964" s="1">
        <f t="shared" si="48"/>
        <v>2023</v>
      </c>
      <c r="K2964" s="1" t="s">
        <v>51</v>
      </c>
      <c r="L2964" s="1" t="s">
        <v>4010</v>
      </c>
      <c r="M2964" s="2" t="s">
        <v>9</v>
      </c>
    </row>
    <row r="2965" spans="1:13">
      <c r="A2965" s="3">
        <v>45291</v>
      </c>
      <c r="B2965" s="1">
        <v>12</v>
      </c>
      <c r="C2965" s="1">
        <v>1078</v>
      </c>
      <c r="D2965" s="2" t="s">
        <v>23</v>
      </c>
      <c r="E2965" s="1" t="s">
        <v>3939</v>
      </c>
      <c r="F2965" s="2" t="s">
        <v>4131</v>
      </c>
      <c r="G2965" s="4">
        <v>2400</v>
      </c>
      <c r="H2965" s="4">
        <f>表3[[#This Row],[借方发生额]]/10000</f>
        <v>0.24</v>
      </c>
      <c r="I2965" s="2" t="s">
        <v>3136</v>
      </c>
      <c r="J2965" s="1">
        <f t="shared" si="48"/>
        <v>2023</v>
      </c>
      <c r="K2965" s="1" t="s">
        <v>79</v>
      </c>
      <c r="L2965" s="1" t="s">
        <v>79</v>
      </c>
      <c r="M2965" s="2" t="s">
        <v>9</v>
      </c>
    </row>
    <row r="2966" spans="1:13">
      <c r="A2966" s="3">
        <v>45291</v>
      </c>
      <c r="B2966" s="1">
        <v>12</v>
      </c>
      <c r="C2966" s="1">
        <v>1106</v>
      </c>
      <c r="D2966" s="2" t="s">
        <v>23</v>
      </c>
      <c r="E2966" s="1" t="s">
        <v>3945</v>
      </c>
      <c r="F2966" s="2" t="s">
        <v>4086</v>
      </c>
      <c r="G2966" s="1">
        <v>46</v>
      </c>
      <c r="H2966" s="1">
        <f>表3[[#This Row],[借方发生额]]/10000</f>
        <v>0.0046</v>
      </c>
      <c r="I2966" s="2" t="s">
        <v>3203</v>
      </c>
      <c r="J2966" s="1">
        <f t="shared" si="48"/>
        <v>2023</v>
      </c>
      <c r="K2966" s="1" t="s">
        <v>58</v>
      </c>
      <c r="L2966" s="1" t="s">
        <v>58</v>
      </c>
      <c r="M2966" s="2" t="s">
        <v>3121</v>
      </c>
    </row>
    <row r="2967" spans="1:13">
      <c r="A2967" s="3">
        <v>45291</v>
      </c>
      <c r="B2967" s="1">
        <v>12</v>
      </c>
      <c r="C2967" s="1">
        <v>1106</v>
      </c>
      <c r="D2967" s="2" t="s">
        <v>23</v>
      </c>
      <c r="E2967" s="1" t="s">
        <v>3939</v>
      </c>
      <c r="F2967" s="2" t="s">
        <v>4836</v>
      </c>
      <c r="G2967" s="4">
        <v>1880</v>
      </c>
      <c r="H2967" s="4">
        <f>表3[[#This Row],[借方发生额]]/10000</f>
        <v>0.188</v>
      </c>
      <c r="I2967" s="2" t="s">
        <v>3203</v>
      </c>
      <c r="J2967" s="1">
        <f t="shared" si="48"/>
        <v>2023</v>
      </c>
      <c r="K2967" s="1" t="s">
        <v>79</v>
      </c>
      <c r="L2967" s="1" t="s">
        <v>79</v>
      </c>
      <c r="M2967" s="2" t="s">
        <v>9</v>
      </c>
    </row>
    <row r="2968" spans="1:13">
      <c r="A2968" s="3">
        <v>45291</v>
      </c>
      <c r="B2968" s="1">
        <v>12</v>
      </c>
      <c r="C2968" s="1">
        <v>1106</v>
      </c>
      <c r="D2968" s="2" t="s">
        <v>23</v>
      </c>
      <c r="E2968" s="1" t="s">
        <v>3981</v>
      </c>
      <c r="F2968" s="2" t="s">
        <v>4046</v>
      </c>
      <c r="G2968" s="4">
        <v>17951.89</v>
      </c>
      <c r="H2968" s="4">
        <f>表3[[#This Row],[借方发生额]]/10000</f>
        <v>1.795189</v>
      </c>
      <c r="I2968" s="2" t="s">
        <v>3203</v>
      </c>
      <c r="J2968" s="1">
        <f t="shared" si="48"/>
        <v>2023</v>
      </c>
      <c r="K2968" s="1" t="s">
        <v>35</v>
      </c>
      <c r="L2968" s="1" t="s">
        <v>35</v>
      </c>
      <c r="M2968" s="2" t="s">
        <v>3121</v>
      </c>
    </row>
    <row r="2969" spans="1:13">
      <c r="A2969" s="3">
        <v>45291</v>
      </c>
      <c r="B2969" s="1">
        <v>12</v>
      </c>
      <c r="C2969" s="1">
        <v>1111</v>
      </c>
      <c r="D2969" s="2" t="s">
        <v>23</v>
      </c>
      <c r="E2969" s="1" t="s">
        <v>3945</v>
      </c>
      <c r="F2969" s="2" t="s">
        <v>4043</v>
      </c>
      <c r="G2969" s="4">
        <v>4892.57</v>
      </c>
      <c r="H2969" s="4">
        <f>表3[[#This Row],[借方发生额]]/10000</f>
        <v>0.489257</v>
      </c>
      <c r="I2969" s="2" t="s">
        <v>3890</v>
      </c>
      <c r="J2969" s="1">
        <f t="shared" si="48"/>
        <v>2023</v>
      </c>
      <c r="K2969" s="1" t="s">
        <v>58</v>
      </c>
      <c r="L2969" s="1" t="s">
        <v>58</v>
      </c>
      <c r="M2969" s="2" t="s">
        <v>3121</v>
      </c>
    </row>
    <row r="2970" spans="1:13">
      <c r="A2970" s="3">
        <v>45291</v>
      </c>
      <c r="B2970" s="1">
        <v>12</v>
      </c>
      <c r="C2970" s="1">
        <v>1111</v>
      </c>
      <c r="D2970" s="2" t="s">
        <v>23</v>
      </c>
      <c r="E2970" s="1" t="s">
        <v>3941</v>
      </c>
      <c r="F2970" s="2" t="s">
        <v>3942</v>
      </c>
      <c r="G2970" s="1">
        <v>390</v>
      </c>
      <c r="H2970" s="1">
        <f>表3[[#This Row],[借方发生额]]/10000</f>
        <v>0.039</v>
      </c>
      <c r="I2970" s="2" t="s">
        <v>3890</v>
      </c>
      <c r="J2970" s="1">
        <f t="shared" si="48"/>
        <v>2023</v>
      </c>
      <c r="K2970" s="1" t="s">
        <v>40</v>
      </c>
      <c r="L2970" s="1" t="s">
        <v>288</v>
      </c>
      <c r="M2970" s="2" t="s">
        <v>9</v>
      </c>
    </row>
    <row r="2971" spans="1:13">
      <c r="A2971" s="3">
        <v>45291</v>
      </c>
      <c r="B2971" s="1">
        <v>12</v>
      </c>
      <c r="C2971" s="1">
        <v>1112</v>
      </c>
      <c r="D2971" s="2" t="s">
        <v>23</v>
      </c>
      <c r="E2971" s="1" t="s">
        <v>3981</v>
      </c>
      <c r="F2971" s="2" t="s">
        <v>4407</v>
      </c>
      <c r="G2971" s="4">
        <v>3374.06</v>
      </c>
      <c r="H2971" s="4">
        <f>表3[[#This Row],[借方发生额]]/10000</f>
        <v>0.337406</v>
      </c>
      <c r="I2971" s="2" t="s">
        <v>3203</v>
      </c>
      <c r="J2971" s="1">
        <f t="shared" si="48"/>
        <v>2023</v>
      </c>
      <c r="K2971" s="1" t="s">
        <v>35</v>
      </c>
      <c r="L2971" s="1" t="s">
        <v>35</v>
      </c>
      <c r="M2971" s="2" t="s">
        <v>3121</v>
      </c>
    </row>
    <row r="2972" spans="1:13">
      <c r="A2972" s="3">
        <v>45291</v>
      </c>
      <c r="B2972" s="1">
        <v>12</v>
      </c>
      <c r="C2972" s="1">
        <v>1120</v>
      </c>
      <c r="D2972" s="2" t="s">
        <v>23</v>
      </c>
      <c r="E2972" s="1" t="s">
        <v>3981</v>
      </c>
      <c r="F2972" s="2" t="s">
        <v>4046</v>
      </c>
      <c r="G2972" s="4">
        <v>1830</v>
      </c>
      <c r="H2972" s="4">
        <f>表3[[#This Row],[借方发生额]]/10000</f>
        <v>0.183</v>
      </c>
      <c r="I2972" s="2" t="s">
        <v>3203</v>
      </c>
      <c r="J2972" s="1">
        <f t="shared" si="48"/>
        <v>2023</v>
      </c>
      <c r="K2972" s="1" t="s">
        <v>35</v>
      </c>
      <c r="L2972" s="1" t="s">
        <v>35</v>
      </c>
      <c r="M2972" s="2" t="s">
        <v>3121</v>
      </c>
    </row>
    <row r="2973" spans="1:13">
      <c r="A2973" s="3">
        <v>45291</v>
      </c>
      <c r="B2973" s="1">
        <v>12</v>
      </c>
      <c r="C2973" s="1">
        <v>1155</v>
      </c>
      <c r="D2973" s="2" t="s">
        <v>23</v>
      </c>
      <c r="E2973" s="1" t="s">
        <v>3939</v>
      </c>
      <c r="F2973" s="2" t="s">
        <v>4837</v>
      </c>
      <c r="G2973" s="4">
        <v>-12170.76</v>
      </c>
      <c r="H2973" s="4">
        <f>表3[[#This Row],[借方发生额]]/10000</f>
        <v>-1.217076</v>
      </c>
      <c r="I2973" s="2" t="s">
        <v>4625</v>
      </c>
      <c r="J2973" s="1">
        <f t="shared" si="48"/>
        <v>2023</v>
      </c>
      <c r="K2973" s="1" t="s">
        <v>79</v>
      </c>
      <c r="L2973" s="1" t="s">
        <v>79</v>
      </c>
      <c r="M2973" s="2" t="s">
        <v>9</v>
      </c>
    </row>
    <row r="2974" spans="1:13">
      <c r="A2974" s="3">
        <v>45291</v>
      </c>
      <c r="B2974" s="1">
        <v>12</v>
      </c>
      <c r="C2974" s="1">
        <v>1158</v>
      </c>
      <c r="D2974" s="2" t="s">
        <v>23</v>
      </c>
      <c r="E2974" s="1" t="s">
        <v>3943</v>
      </c>
      <c r="F2974" s="2" t="s">
        <v>4838</v>
      </c>
      <c r="G2974" s="4">
        <v>30973.45</v>
      </c>
      <c r="H2974" s="4">
        <f>表3[[#This Row],[借方发生额]]/10000</f>
        <v>3.097345</v>
      </c>
      <c r="I2974" s="2" t="s">
        <v>3898</v>
      </c>
      <c r="J2974" s="1">
        <f t="shared" si="48"/>
        <v>2023</v>
      </c>
      <c r="K2974" s="1" t="s">
        <v>83</v>
      </c>
      <c r="L2974" s="1" t="s">
        <v>58</v>
      </c>
      <c r="M2974" s="2" t="s">
        <v>3121</v>
      </c>
    </row>
    <row r="2975" spans="1:13">
      <c r="A2975" s="3">
        <v>45291</v>
      </c>
      <c r="B2975" s="1">
        <v>12</v>
      </c>
      <c r="C2975" s="1">
        <v>1158</v>
      </c>
      <c r="D2975" s="2" t="s">
        <v>23</v>
      </c>
      <c r="E2975" s="1" t="s">
        <v>3970</v>
      </c>
      <c r="F2975" s="2" t="s">
        <v>4838</v>
      </c>
      <c r="G2975" s="1">
        <v>145.16</v>
      </c>
      <c r="H2975" s="1">
        <f>表3[[#This Row],[借方发生额]]/10000</f>
        <v>0.014516</v>
      </c>
      <c r="I2975" s="2" t="s">
        <v>3898</v>
      </c>
      <c r="J2975" s="1">
        <f t="shared" si="48"/>
        <v>2023</v>
      </c>
      <c r="K2975" s="1" t="s">
        <v>378</v>
      </c>
      <c r="L2975" s="1" t="s">
        <v>3131</v>
      </c>
      <c r="M2975" s="2" t="s">
        <v>9</v>
      </c>
    </row>
    <row r="2976" spans="1:13">
      <c r="A2976" s="3">
        <v>45291</v>
      </c>
      <c r="B2976" s="1">
        <v>12</v>
      </c>
      <c r="C2976" s="1">
        <v>116</v>
      </c>
      <c r="D2976" s="2" t="s">
        <v>23</v>
      </c>
      <c r="E2976" s="1" t="s">
        <v>3948</v>
      </c>
      <c r="F2976" s="2" t="s">
        <v>4839</v>
      </c>
      <c r="G2976" s="4">
        <v>15200</v>
      </c>
      <c r="H2976" s="4">
        <f>表3[[#This Row],[借方发生额]]/10000</f>
        <v>1.52</v>
      </c>
      <c r="I2976" s="2" t="s">
        <v>1814</v>
      </c>
      <c r="J2976" s="1">
        <f t="shared" si="48"/>
        <v>2023</v>
      </c>
      <c r="K2976" s="1" t="s">
        <v>288</v>
      </c>
      <c r="L2976" s="1" t="s">
        <v>288</v>
      </c>
      <c r="M2976" s="2" t="s">
        <v>9</v>
      </c>
    </row>
    <row r="2977" spans="1:13">
      <c r="A2977" s="3">
        <v>45291</v>
      </c>
      <c r="B2977" s="1">
        <v>12</v>
      </c>
      <c r="C2977" s="1">
        <v>119</v>
      </c>
      <c r="D2977" s="2" t="s">
        <v>23</v>
      </c>
      <c r="E2977" s="1" t="s">
        <v>3939</v>
      </c>
      <c r="F2977" s="2" t="s">
        <v>4840</v>
      </c>
      <c r="G2977" s="1">
        <v>311.27</v>
      </c>
      <c r="H2977" s="1">
        <f>表3[[#This Row],[借方发生额]]/10000</f>
        <v>0.031127</v>
      </c>
      <c r="I2977" s="2" t="s">
        <v>3999</v>
      </c>
      <c r="J2977" s="1">
        <f t="shared" si="48"/>
        <v>2023</v>
      </c>
      <c r="K2977" s="1" t="s">
        <v>79</v>
      </c>
      <c r="L2977" s="1" t="s">
        <v>79</v>
      </c>
      <c r="M2977" s="2" t="s">
        <v>9</v>
      </c>
    </row>
    <row r="2978" spans="1:13">
      <c r="A2978" s="3">
        <v>45291</v>
      </c>
      <c r="B2978" s="1">
        <v>12</v>
      </c>
      <c r="C2978" s="1">
        <v>138</v>
      </c>
      <c r="D2978" s="2" t="s">
        <v>23</v>
      </c>
      <c r="E2978" s="1" t="s">
        <v>3939</v>
      </c>
      <c r="F2978" s="2" t="s">
        <v>4397</v>
      </c>
      <c r="G2978" s="4">
        <v>2982.35</v>
      </c>
      <c r="H2978" s="4">
        <f>表3[[#This Row],[借方发生额]]/10000</f>
        <v>0.298235</v>
      </c>
      <c r="I2978" s="2" t="s">
        <v>3898</v>
      </c>
      <c r="J2978" s="1">
        <f t="shared" si="48"/>
        <v>2023</v>
      </c>
      <c r="K2978" s="1" t="s">
        <v>79</v>
      </c>
      <c r="L2978" s="1" t="s">
        <v>79</v>
      </c>
      <c r="M2978" s="2" t="s">
        <v>9</v>
      </c>
    </row>
    <row r="2979" spans="1:13">
      <c r="A2979" s="3">
        <v>45291</v>
      </c>
      <c r="B2979" s="1">
        <v>12</v>
      </c>
      <c r="C2979" s="1">
        <v>139</v>
      </c>
      <c r="D2979" s="2" t="s">
        <v>23</v>
      </c>
      <c r="E2979" s="1" t="s">
        <v>3997</v>
      </c>
      <c r="F2979" s="2" t="s">
        <v>4372</v>
      </c>
      <c r="G2979" s="4">
        <v>5542.51</v>
      </c>
      <c r="H2979" s="4">
        <f>表3[[#This Row],[借方发生额]]/10000</f>
        <v>0.554251</v>
      </c>
      <c r="I2979" s="2" t="s">
        <v>3999</v>
      </c>
      <c r="J2979" s="1">
        <f t="shared" si="48"/>
        <v>2023</v>
      </c>
      <c r="K2979" s="1" t="s">
        <v>4000</v>
      </c>
      <c r="L2979" s="1" t="s">
        <v>79</v>
      </c>
      <c r="M2979" s="2" t="s">
        <v>9</v>
      </c>
    </row>
    <row r="2980" spans="1:13">
      <c r="A2980" s="3">
        <v>45291</v>
      </c>
      <c r="B2980" s="1">
        <v>12</v>
      </c>
      <c r="C2980" s="1">
        <v>140</v>
      </c>
      <c r="D2980" s="2" t="s">
        <v>23</v>
      </c>
      <c r="E2980" s="1" t="s">
        <v>3997</v>
      </c>
      <c r="F2980" s="2" t="s">
        <v>4001</v>
      </c>
      <c r="G2980" s="4">
        <v>3002.38</v>
      </c>
      <c r="H2980" s="4">
        <f>表3[[#This Row],[借方发生额]]/10000</f>
        <v>0.300238</v>
      </c>
      <c r="I2980" s="2" t="s">
        <v>3999</v>
      </c>
      <c r="J2980" s="1">
        <f t="shared" si="48"/>
        <v>2023</v>
      </c>
      <c r="K2980" s="1" t="s">
        <v>4000</v>
      </c>
      <c r="L2980" s="1" t="s">
        <v>79</v>
      </c>
      <c r="M2980" s="2" t="s">
        <v>9</v>
      </c>
    </row>
    <row r="2981" spans="1:13">
      <c r="A2981" s="3">
        <v>45291</v>
      </c>
      <c r="B2981" s="1">
        <v>12</v>
      </c>
      <c r="C2981" s="1">
        <v>141</v>
      </c>
      <c r="D2981" s="2" t="s">
        <v>23</v>
      </c>
      <c r="E2981" s="1" t="s">
        <v>3997</v>
      </c>
      <c r="F2981" s="2" t="s">
        <v>4373</v>
      </c>
      <c r="G2981" s="4">
        <v>1529.05</v>
      </c>
      <c r="H2981" s="4">
        <f>表3[[#This Row],[借方发生额]]/10000</f>
        <v>0.152905</v>
      </c>
      <c r="I2981" s="2" t="s">
        <v>3999</v>
      </c>
      <c r="J2981" s="1">
        <f t="shared" si="48"/>
        <v>2023</v>
      </c>
      <c r="K2981" s="1" t="s">
        <v>4000</v>
      </c>
      <c r="L2981" s="1" t="s">
        <v>79</v>
      </c>
      <c r="M2981" s="2" t="s">
        <v>9</v>
      </c>
    </row>
    <row r="2982" spans="1:13">
      <c r="A2982" s="3">
        <v>45291</v>
      </c>
      <c r="B2982" s="1">
        <v>12</v>
      </c>
      <c r="C2982" s="1">
        <v>141</v>
      </c>
      <c r="D2982" s="2" t="s">
        <v>23</v>
      </c>
      <c r="E2982" s="1" t="s">
        <v>3997</v>
      </c>
      <c r="F2982" s="2" t="s">
        <v>4373</v>
      </c>
      <c r="G2982" s="4">
        <v>1190.15</v>
      </c>
      <c r="H2982" s="4">
        <f>表3[[#This Row],[借方发生额]]/10000</f>
        <v>0.119015</v>
      </c>
      <c r="I2982" s="2" t="s">
        <v>3999</v>
      </c>
      <c r="J2982" s="1">
        <f t="shared" si="48"/>
        <v>2023</v>
      </c>
      <c r="K2982" s="1" t="s">
        <v>4000</v>
      </c>
      <c r="L2982" s="1" t="s">
        <v>79</v>
      </c>
      <c r="M2982" s="2" t="s">
        <v>9</v>
      </c>
    </row>
    <row r="2983" spans="1:13">
      <c r="A2983" s="3">
        <v>45291</v>
      </c>
      <c r="B2983" s="1">
        <v>12</v>
      </c>
      <c r="C2983" s="1">
        <v>141</v>
      </c>
      <c r="D2983" s="2" t="s">
        <v>23</v>
      </c>
      <c r="E2983" s="1" t="s">
        <v>3997</v>
      </c>
      <c r="F2983" s="2" t="s">
        <v>4373</v>
      </c>
      <c r="G2983" s="1">
        <v>-611.62</v>
      </c>
      <c r="H2983" s="1">
        <f>表3[[#This Row],[借方发生额]]/10000</f>
        <v>-0.061162</v>
      </c>
      <c r="I2983" s="2" t="s">
        <v>3999</v>
      </c>
      <c r="J2983" s="1">
        <f t="shared" si="48"/>
        <v>2023</v>
      </c>
      <c r="K2983" s="1" t="s">
        <v>4000</v>
      </c>
      <c r="L2983" s="1" t="s">
        <v>79</v>
      </c>
      <c r="M2983" s="2" t="s">
        <v>9</v>
      </c>
    </row>
    <row r="2984" spans="1:13">
      <c r="A2984" s="3">
        <v>45291</v>
      </c>
      <c r="B2984" s="1">
        <v>12</v>
      </c>
      <c r="C2984" s="1">
        <v>141</v>
      </c>
      <c r="D2984" s="2" t="s">
        <v>23</v>
      </c>
      <c r="E2984" s="1" t="s">
        <v>3997</v>
      </c>
      <c r="F2984" s="2" t="s">
        <v>4373</v>
      </c>
      <c r="G2984" s="4">
        <v>17949.21</v>
      </c>
      <c r="H2984" s="4">
        <f>表3[[#This Row],[借方发生额]]/10000</f>
        <v>1.794921</v>
      </c>
      <c r="I2984" s="2" t="s">
        <v>3999</v>
      </c>
      <c r="J2984" s="1">
        <f t="shared" si="48"/>
        <v>2023</v>
      </c>
      <c r="K2984" s="1" t="s">
        <v>4000</v>
      </c>
      <c r="L2984" s="1" t="s">
        <v>79</v>
      </c>
      <c r="M2984" s="2" t="s">
        <v>9</v>
      </c>
    </row>
    <row r="2985" spans="1:13">
      <c r="A2985" s="3">
        <v>45291</v>
      </c>
      <c r="B2985" s="1">
        <v>12</v>
      </c>
      <c r="C2985" s="1">
        <v>141</v>
      </c>
      <c r="D2985" s="2" t="s">
        <v>23</v>
      </c>
      <c r="E2985" s="1" t="s">
        <v>3997</v>
      </c>
      <c r="F2985" s="2" t="s">
        <v>4373</v>
      </c>
      <c r="G2985" s="1">
        <v>102.45</v>
      </c>
      <c r="H2985" s="1">
        <f>表3[[#This Row],[借方发生额]]/10000</f>
        <v>0.010245</v>
      </c>
      <c r="I2985" s="2" t="s">
        <v>3999</v>
      </c>
      <c r="J2985" s="1">
        <f t="shared" si="48"/>
        <v>2023</v>
      </c>
      <c r="K2985" s="1" t="s">
        <v>4000</v>
      </c>
      <c r="L2985" s="1" t="s">
        <v>79</v>
      </c>
      <c r="M2985" s="2" t="s">
        <v>9</v>
      </c>
    </row>
    <row r="2986" spans="1:13">
      <c r="A2986" s="3">
        <v>45291</v>
      </c>
      <c r="B2986" s="1">
        <v>12</v>
      </c>
      <c r="C2986" s="1">
        <v>141</v>
      </c>
      <c r="D2986" s="2" t="s">
        <v>23</v>
      </c>
      <c r="E2986" s="1" t="s">
        <v>3997</v>
      </c>
      <c r="F2986" s="2" t="s">
        <v>4373</v>
      </c>
      <c r="G2986" s="1">
        <v>229.36</v>
      </c>
      <c r="H2986" s="1">
        <f>表3[[#This Row],[借方发生额]]/10000</f>
        <v>0.022936</v>
      </c>
      <c r="I2986" s="2" t="s">
        <v>3999</v>
      </c>
      <c r="J2986" s="1">
        <f t="shared" si="48"/>
        <v>2023</v>
      </c>
      <c r="K2986" s="1" t="s">
        <v>4000</v>
      </c>
      <c r="L2986" s="1" t="s">
        <v>79</v>
      </c>
      <c r="M2986" s="2" t="s">
        <v>9</v>
      </c>
    </row>
    <row r="2987" spans="1:13">
      <c r="A2987" s="3">
        <v>45291</v>
      </c>
      <c r="B2987" s="1">
        <v>12</v>
      </c>
      <c r="C2987" s="1">
        <v>141</v>
      </c>
      <c r="D2987" s="2" t="s">
        <v>23</v>
      </c>
      <c r="E2987" s="1" t="s">
        <v>3997</v>
      </c>
      <c r="F2987" s="2" t="s">
        <v>4373</v>
      </c>
      <c r="G2987" s="4">
        <v>2278.29</v>
      </c>
      <c r="H2987" s="4">
        <f>表3[[#This Row],[借方发生额]]/10000</f>
        <v>0.227829</v>
      </c>
      <c r="I2987" s="2" t="s">
        <v>3999</v>
      </c>
      <c r="J2987" s="1">
        <f t="shared" si="48"/>
        <v>2023</v>
      </c>
      <c r="K2987" s="1" t="s">
        <v>4000</v>
      </c>
      <c r="L2987" s="1" t="s">
        <v>79</v>
      </c>
      <c r="M2987" s="2" t="s">
        <v>9</v>
      </c>
    </row>
    <row r="2988" spans="1:13">
      <c r="A2988" s="3">
        <v>45291</v>
      </c>
      <c r="B2988" s="1">
        <v>12</v>
      </c>
      <c r="C2988" s="1">
        <v>142</v>
      </c>
      <c r="D2988" s="2" t="s">
        <v>23</v>
      </c>
      <c r="E2988" s="1" t="s">
        <v>3997</v>
      </c>
      <c r="F2988" s="2" t="s">
        <v>4374</v>
      </c>
      <c r="G2988" s="4">
        <v>6150</v>
      </c>
      <c r="H2988" s="4">
        <f>表3[[#This Row],[借方发生额]]/10000</f>
        <v>0.615</v>
      </c>
      <c r="I2988" s="2" t="s">
        <v>3999</v>
      </c>
      <c r="J2988" s="1">
        <f t="shared" si="48"/>
        <v>2023</v>
      </c>
      <c r="K2988" s="1" t="s">
        <v>4000</v>
      </c>
      <c r="L2988" s="1" t="s">
        <v>79</v>
      </c>
      <c r="M2988" s="2" t="s">
        <v>9</v>
      </c>
    </row>
    <row r="2989" spans="1:13">
      <c r="A2989" s="3">
        <v>45291</v>
      </c>
      <c r="B2989" s="1">
        <v>12</v>
      </c>
      <c r="C2989" s="1">
        <v>143</v>
      </c>
      <c r="D2989" s="2" t="s">
        <v>23</v>
      </c>
      <c r="E2989" s="1" t="s">
        <v>3995</v>
      </c>
      <c r="F2989" s="2" t="s">
        <v>4841</v>
      </c>
      <c r="G2989" s="4">
        <v>23138.44</v>
      </c>
      <c r="H2989" s="4">
        <f>表3[[#This Row],[借方发生额]]/10000</f>
        <v>2.313844</v>
      </c>
      <c r="I2989" s="2" t="s">
        <v>2157</v>
      </c>
      <c r="J2989" s="1">
        <f t="shared" si="48"/>
        <v>2023</v>
      </c>
      <c r="K2989" s="1" t="s">
        <v>3155</v>
      </c>
      <c r="L2989" s="1" t="s">
        <v>27</v>
      </c>
      <c r="M2989" s="2" t="s">
        <v>3122</v>
      </c>
    </row>
    <row r="2990" spans="1:13">
      <c r="A2990" s="3">
        <v>45291</v>
      </c>
      <c r="B2990" s="1">
        <v>12</v>
      </c>
      <c r="C2990" s="1">
        <v>144</v>
      </c>
      <c r="D2990" s="2" t="s">
        <v>23</v>
      </c>
      <c r="E2990" s="1" t="s">
        <v>3995</v>
      </c>
      <c r="F2990" s="2" t="s">
        <v>28</v>
      </c>
      <c r="G2990" s="4">
        <v>9743.63</v>
      </c>
      <c r="H2990" s="4">
        <f>表3[[#This Row],[借方发生额]]/10000</f>
        <v>0.974363</v>
      </c>
      <c r="I2990" s="2" t="s">
        <v>26</v>
      </c>
      <c r="J2990" s="1">
        <f t="shared" si="48"/>
        <v>2023</v>
      </c>
      <c r="K2990" s="1" t="s">
        <v>3155</v>
      </c>
      <c r="L2990" s="1" t="s">
        <v>27</v>
      </c>
      <c r="M2990" s="2" t="s">
        <v>3122</v>
      </c>
    </row>
    <row r="2991" spans="1:13">
      <c r="A2991" s="3">
        <v>45291</v>
      </c>
      <c r="B2991" s="1">
        <v>12</v>
      </c>
      <c r="C2991" s="1">
        <v>144</v>
      </c>
      <c r="D2991" s="2" t="s">
        <v>23</v>
      </c>
      <c r="E2991" s="1" t="s">
        <v>3995</v>
      </c>
      <c r="F2991" s="2" t="s">
        <v>25</v>
      </c>
      <c r="G2991" s="4">
        <v>3347.57</v>
      </c>
      <c r="H2991" s="4">
        <f>表3[[#This Row],[借方发生额]]/10000</f>
        <v>0.334757</v>
      </c>
      <c r="I2991" s="2" t="s">
        <v>26</v>
      </c>
      <c r="J2991" s="1">
        <f t="shared" si="48"/>
        <v>2023</v>
      </c>
      <c r="K2991" s="1" t="s">
        <v>3155</v>
      </c>
      <c r="L2991" s="1" t="s">
        <v>27</v>
      </c>
      <c r="M2991" s="2" t="s">
        <v>3122</v>
      </c>
    </row>
    <row r="2992" spans="1:13">
      <c r="A2992" s="3">
        <v>45291</v>
      </c>
      <c r="B2992" s="1">
        <v>12</v>
      </c>
      <c r="C2992" s="1">
        <v>221</v>
      </c>
      <c r="D2992" s="2" t="s">
        <v>23</v>
      </c>
      <c r="E2992" s="1" t="s">
        <v>4211</v>
      </c>
      <c r="F2992" s="2" t="s">
        <v>4842</v>
      </c>
      <c r="G2992" s="4">
        <v>12264.15</v>
      </c>
      <c r="H2992" s="4">
        <f>表3[[#This Row],[借方发生额]]/10000</f>
        <v>1.226415</v>
      </c>
      <c r="I2992" s="2" t="s">
        <v>3186</v>
      </c>
      <c r="J2992" s="1">
        <f t="shared" si="48"/>
        <v>2023</v>
      </c>
      <c r="K2992" s="1" t="s">
        <v>3258</v>
      </c>
      <c r="L2992" s="1" t="s">
        <v>79</v>
      </c>
      <c r="M2992" s="2" t="s">
        <v>9</v>
      </c>
    </row>
    <row r="2993" spans="1:13">
      <c r="A2993" s="3">
        <v>45291</v>
      </c>
      <c r="B2993" s="1">
        <v>12</v>
      </c>
      <c r="C2993" s="1">
        <v>223</v>
      </c>
      <c r="D2993" s="2" t="s">
        <v>23</v>
      </c>
      <c r="E2993" s="1" t="s">
        <v>4134</v>
      </c>
      <c r="F2993" s="2" t="s">
        <v>4843</v>
      </c>
      <c r="G2993" s="1">
        <v>-525.33</v>
      </c>
      <c r="H2993" s="1">
        <f>表3[[#This Row],[借方发生额]]/10000</f>
        <v>-0.052533</v>
      </c>
      <c r="J2993" s="1">
        <f t="shared" si="48"/>
        <v>2023</v>
      </c>
      <c r="K2993" s="1" t="s">
        <v>1446</v>
      </c>
      <c r="L2993" s="1" t="s">
        <v>3120</v>
      </c>
      <c r="M2993" s="1" t="s">
        <v>3120</v>
      </c>
    </row>
    <row r="2994" spans="1:13">
      <c r="A2994" s="3">
        <v>45291</v>
      </c>
      <c r="B2994" s="1">
        <v>12</v>
      </c>
      <c r="C2994" s="1">
        <v>224</v>
      </c>
      <c r="D2994" s="2" t="s">
        <v>23</v>
      </c>
      <c r="E2994" s="1" t="s">
        <v>3985</v>
      </c>
      <c r="F2994" s="2" t="s">
        <v>4601</v>
      </c>
      <c r="G2994" s="4">
        <v>8018.27</v>
      </c>
      <c r="H2994" s="4">
        <f>表3[[#This Row],[借方发生额]]/10000</f>
        <v>0.801827</v>
      </c>
      <c r="I2994" s="2" t="s">
        <v>3136</v>
      </c>
      <c r="J2994" s="1">
        <f t="shared" si="48"/>
        <v>2023</v>
      </c>
      <c r="K2994" s="1" t="s">
        <v>3987</v>
      </c>
      <c r="L2994" s="1" t="s">
        <v>3988</v>
      </c>
      <c r="M2994" s="2" t="s">
        <v>9</v>
      </c>
    </row>
    <row r="2995" spans="1:13">
      <c r="A2995" s="3">
        <v>45291</v>
      </c>
      <c r="B2995" s="1">
        <v>12</v>
      </c>
      <c r="C2995" s="1">
        <v>225</v>
      </c>
      <c r="D2995" s="2" t="s">
        <v>23</v>
      </c>
      <c r="E2995" s="1" t="s">
        <v>3981</v>
      </c>
      <c r="F2995" s="2" t="s">
        <v>4479</v>
      </c>
      <c r="G2995" s="4">
        <v>5597</v>
      </c>
      <c r="H2995" s="4">
        <f>表3[[#This Row],[借方发生额]]/10000</f>
        <v>0.5597</v>
      </c>
      <c r="I2995" s="2" t="s">
        <v>3136</v>
      </c>
      <c r="J2995" s="1">
        <f t="shared" si="48"/>
        <v>2023</v>
      </c>
      <c r="K2995" s="1" t="s">
        <v>35</v>
      </c>
      <c r="L2995" s="1" t="s">
        <v>35</v>
      </c>
      <c r="M2995" s="2" t="s">
        <v>3121</v>
      </c>
    </row>
    <row r="2996" spans="1:13">
      <c r="A2996" s="3">
        <v>45291</v>
      </c>
      <c r="B2996" s="1">
        <v>12</v>
      </c>
      <c r="C2996" s="1">
        <v>299</v>
      </c>
      <c r="D2996" s="2" t="s">
        <v>23</v>
      </c>
      <c r="E2996" s="1" t="s">
        <v>3983</v>
      </c>
      <c r="F2996" s="2" t="s">
        <v>4844</v>
      </c>
      <c r="G2996" s="4">
        <v>2150</v>
      </c>
      <c r="H2996" s="4">
        <f>表3[[#This Row],[借方发生额]]/10000</f>
        <v>0.215</v>
      </c>
      <c r="I2996" s="2" t="s">
        <v>3136</v>
      </c>
      <c r="J2996" s="1">
        <f t="shared" si="48"/>
        <v>2023</v>
      </c>
      <c r="K2996" s="1" t="s">
        <v>3133</v>
      </c>
      <c r="L2996" s="1" t="s">
        <v>3133</v>
      </c>
      <c r="M2996" s="2" t="s">
        <v>9</v>
      </c>
    </row>
    <row r="2997" spans="1:13">
      <c r="A2997" s="3">
        <v>45291</v>
      </c>
      <c r="B2997" s="1">
        <v>12</v>
      </c>
      <c r="C2997" s="1">
        <v>299</v>
      </c>
      <c r="D2997" s="2" t="s">
        <v>23</v>
      </c>
      <c r="E2997" s="1" t="s">
        <v>3948</v>
      </c>
      <c r="F2997" s="2" t="s">
        <v>4844</v>
      </c>
      <c r="G2997" s="4">
        <v>2000</v>
      </c>
      <c r="H2997" s="4">
        <f>表3[[#This Row],[借方发生额]]/10000</f>
        <v>0.2</v>
      </c>
      <c r="I2997" s="2" t="s">
        <v>3136</v>
      </c>
      <c r="J2997" s="1">
        <f t="shared" si="48"/>
        <v>2023</v>
      </c>
      <c r="K2997" s="1" t="s">
        <v>288</v>
      </c>
      <c r="L2997" s="1" t="s">
        <v>288</v>
      </c>
      <c r="M2997" s="2" t="s">
        <v>9</v>
      </c>
    </row>
    <row r="2998" spans="1:13">
      <c r="A2998" s="3">
        <v>45291</v>
      </c>
      <c r="B2998" s="1">
        <v>12</v>
      </c>
      <c r="C2998" s="1">
        <v>299</v>
      </c>
      <c r="D2998" s="2" t="s">
        <v>23</v>
      </c>
      <c r="E2998" s="1" t="s">
        <v>3981</v>
      </c>
      <c r="F2998" s="2" t="s">
        <v>4844</v>
      </c>
      <c r="G2998" s="1">
        <v>740</v>
      </c>
      <c r="H2998" s="1">
        <f>表3[[#This Row],[借方发生额]]/10000</f>
        <v>0.074</v>
      </c>
      <c r="I2998" s="2" t="s">
        <v>3136</v>
      </c>
      <c r="J2998" s="1">
        <f t="shared" si="48"/>
        <v>2023</v>
      </c>
      <c r="K2998" s="1" t="s">
        <v>35</v>
      </c>
      <c r="L2998" s="1" t="s">
        <v>35</v>
      </c>
      <c r="M2998" s="2" t="s">
        <v>3121</v>
      </c>
    </row>
    <row r="2999" spans="1:13">
      <c r="A2999" s="3">
        <v>45291</v>
      </c>
      <c r="B2999" s="1">
        <v>12</v>
      </c>
      <c r="C2999" s="1">
        <v>304</v>
      </c>
      <c r="D2999" s="2" t="s">
        <v>23</v>
      </c>
      <c r="E2999" s="1" t="s">
        <v>3945</v>
      </c>
      <c r="F2999" s="2" t="s">
        <v>4073</v>
      </c>
      <c r="G2999" s="1">
        <v>584.44</v>
      </c>
      <c r="H2999" s="1">
        <f>表3[[#This Row],[借方发生额]]/10000</f>
        <v>0.058444</v>
      </c>
      <c r="I2999" s="2" t="s">
        <v>3136</v>
      </c>
      <c r="J2999" s="1">
        <f t="shared" si="48"/>
        <v>2023</v>
      </c>
      <c r="K2999" s="1" t="s">
        <v>58</v>
      </c>
      <c r="L2999" s="1" t="s">
        <v>58</v>
      </c>
      <c r="M2999" s="2" t="s">
        <v>3121</v>
      </c>
    </row>
    <row r="3000" spans="1:13">
      <c r="A3000" s="3">
        <v>45291</v>
      </c>
      <c r="B3000" s="1">
        <v>12</v>
      </c>
      <c r="C3000" s="1">
        <v>304</v>
      </c>
      <c r="D3000" s="2" t="s">
        <v>23</v>
      </c>
      <c r="E3000" s="1" t="s">
        <v>3939</v>
      </c>
      <c r="F3000" s="2" t="s">
        <v>3975</v>
      </c>
      <c r="G3000" s="1">
        <v>275.49</v>
      </c>
      <c r="H3000" s="1">
        <f>表3[[#This Row],[借方发生额]]/10000</f>
        <v>0.027549</v>
      </c>
      <c r="I3000" s="2" t="s">
        <v>3136</v>
      </c>
      <c r="J3000" s="1">
        <f t="shared" si="48"/>
        <v>2023</v>
      </c>
      <c r="K3000" s="1" t="s">
        <v>79</v>
      </c>
      <c r="L3000" s="1" t="s">
        <v>79</v>
      </c>
      <c r="M3000" s="2" t="s">
        <v>9</v>
      </c>
    </row>
    <row r="3001" spans="1:13">
      <c r="A3001" s="3">
        <v>45291</v>
      </c>
      <c r="B3001" s="1">
        <v>12</v>
      </c>
      <c r="C3001" s="1">
        <v>306</v>
      </c>
      <c r="D3001" s="2" t="s">
        <v>23</v>
      </c>
      <c r="E3001" s="1" t="s">
        <v>3939</v>
      </c>
      <c r="F3001" s="2" t="s">
        <v>3989</v>
      </c>
      <c r="G3001" s="4">
        <v>5344.35</v>
      </c>
      <c r="H3001" s="4">
        <f>表3[[#This Row],[借方发生额]]/10000</f>
        <v>0.534435</v>
      </c>
      <c r="I3001" s="2" t="s">
        <v>3152</v>
      </c>
      <c r="J3001" s="1">
        <f t="shared" si="48"/>
        <v>2023</v>
      </c>
      <c r="K3001" s="1" t="s">
        <v>79</v>
      </c>
      <c r="L3001" s="1" t="s">
        <v>79</v>
      </c>
      <c r="M3001" s="2" t="s">
        <v>9</v>
      </c>
    </row>
    <row r="3002" spans="1:13">
      <c r="A3002" s="3">
        <v>45291</v>
      </c>
      <c r="B3002" s="1">
        <v>12</v>
      </c>
      <c r="C3002" s="1">
        <v>308</v>
      </c>
      <c r="D3002" s="2" t="s">
        <v>23</v>
      </c>
      <c r="E3002" s="1" t="s">
        <v>3939</v>
      </c>
      <c r="F3002" s="2" t="s">
        <v>4341</v>
      </c>
      <c r="G3002" s="4">
        <v>17924.53</v>
      </c>
      <c r="H3002" s="4">
        <f>表3[[#This Row],[借方发生额]]/10000</f>
        <v>1.792453</v>
      </c>
      <c r="I3002" s="2" t="s">
        <v>3136</v>
      </c>
      <c r="J3002" s="1">
        <f t="shared" si="48"/>
        <v>2023</v>
      </c>
      <c r="K3002" s="1" t="s">
        <v>79</v>
      </c>
      <c r="L3002" s="1" t="s">
        <v>79</v>
      </c>
      <c r="M3002" s="2" t="s">
        <v>9</v>
      </c>
    </row>
    <row r="3003" spans="1:13">
      <c r="A3003" s="3">
        <v>45291</v>
      </c>
      <c r="B3003" s="1">
        <v>12</v>
      </c>
      <c r="C3003" s="1">
        <v>314</v>
      </c>
      <c r="D3003" s="2" t="s">
        <v>23</v>
      </c>
      <c r="E3003" s="1" t="s">
        <v>3939</v>
      </c>
      <c r="F3003" s="2" t="s">
        <v>3271</v>
      </c>
      <c r="G3003" s="1">
        <v>500</v>
      </c>
      <c r="H3003" s="1">
        <f>表3[[#This Row],[借方发生额]]/10000</f>
        <v>0.05</v>
      </c>
      <c r="I3003" s="2" t="s">
        <v>3136</v>
      </c>
      <c r="J3003" s="1">
        <f t="shared" si="48"/>
        <v>2023</v>
      </c>
      <c r="K3003" s="1" t="s">
        <v>79</v>
      </c>
      <c r="L3003" s="1" t="s">
        <v>79</v>
      </c>
      <c r="M3003" s="2" t="s">
        <v>9</v>
      </c>
    </row>
    <row r="3004" spans="1:13">
      <c r="A3004" s="3">
        <v>45291</v>
      </c>
      <c r="B3004" s="1">
        <v>12</v>
      </c>
      <c r="C3004" s="1">
        <v>319</v>
      </c>
      <c r="D3004" s="2" t="s">
        <v>23</v>
      </c>
      <c r="E3004" s="1" t="s">
        <v>3939</v>
      </c>
      <c r="F3004" s="2" t="s">
        <v>4539</v>
      </c>
      <c r="G3004" s="4">
        <v>1530</v>
      </c>
      <c r="H3004" s="4">
        <f>表3[[#This Row],[借方发生额]]/10000</f>
        <v>0.153</v>
      </c>
      <c r="I3004" s="2" t="s">
        <v>4380</v>
      </c>
      <c r="J3004" s="1">
        <f t="shared" si="48"/>
        <v>2023</v>
      </c>
      <c r="K3004" s="1" t="s">
        <v>79</v>
      </c>
      <c r="L3004" s="1" t="s">
        <v>79</v>
      </c>
      <c r="M3004" s="2" t="s">
        <v>9</v>
      </c>
    </row>
    <row r="3005" spans="1:13">
      <c r="A3005" s="3">
        <v>45291</v>
      </c>
      <c r="B3005" s="1">
        <v>12</v>
      </c>
      <c r="C3005" s="1">
        <v>319</v>
      </c>
      <c r="D3005" s="2" t="s">
        <v>23</v>
      </c>
      <c r="E3005" s="1" t="s">
        <v>3983</v>
      </c>
      <c r="F3005" s="2" t="s">
        <v>4025</v>
      </c>
      <c r="G3005" s="4">
        <v>5837</v>
      </c>
      <c r="H3005" s="4">
        <f>表3[[#This Row],[借方发生额]]/10000</f>
        <v>0.5837</v>
      </c>
      <c r="I3005" s="2" t="s">
        <v>4380</v>
      </c>
      <c r="J3005" s="1">
        <f t="shared" si="48"/>
        <v>2023</v>
      </c>
      <c r="K3005" s="1" t="s">
        <v>3133</v>
      </c>
      <c r="L3005" s="1" t="s">
        <v>3133</v>
      </c>
      <c r="M3005" s="2" t="s">
        <v>9</v>
      </c>
    </row>
    <row r="3006" spans="1:13">
      <c r="A3006" s="3">
        <v>45291</v>
      </c>
      <c r="B3006" s="1">
        <v>12</v>
      </c>
      <c r="C3006" s="1">
        <v>319</v>
      </c>
      <c r="D3006" s="2" t="s">
        <v>23</v>
      </c>
      <c r="E3006" s="1" t="s">
        <v>3948</v>
      </c>
      <c r="F3006" s="2" t="s">
        <v>4087</v>
      </c>
      <c r="G3006" s="4">
        <v>2930</v>
      </c>
      <c r="H3006" s="4">
        <f>表3[[#This Row],[借方发生额]]/10000</f>
        <v>0.293</v>
      </c>
      <c r="I3006" s="2" t="s">
        <v>4380</v>
      </c>
      <c r="J3006" s="1">
        <f t="shared" si="48"/>
        <v>2023</v>
      </c>
      <c r="K3006" s="1" t="s">
        <v>288</v>
      </c>
      <c r="L3006" s="1" t="s">
        <v>288</v>
      </c>
      <c r="M3006" s="2" t="s">
        <v>9</v>
      </c>
    </row>
    <row r="3007" spans="1:13">
      <c r="A3007" s="3">
        <v>45291</v>
      </c>
      <c r="B3007" s="1">
        <v>12</v>
      </c>
      <c r="C3007" s="1">
        <v>319</v>
      </c>
      <c r="D3007" s="2" t="s">
        <v>23</v>
      </c>
      <c r="E3007" s="1" t="s">
        <v>3981</v>
      </c>
      <c r="F3007" s="2" t="s">
        <v>4046</v>
      </c>
      <c r="G3007" s="4">
        <v>3342.17</v>
      </c>
      <c r="H3007" s="4">
        <f>表3[[#This Row],[借方发生额]]/10000</f>
        <v>0.334217</v>
      </c>
      <c r="I3007" s="2" t="s">
        <v>4380</v>
      </c>
      <c r="J3007" s="1">
        <f t="shared" si="48"/>
        <v>2023</v>
      </c>
      <c r="K3007" s="1" t="s">
        <v>35</v>
      </c>
      <c r="L3007" s="1" t="s">
        <v>35</v>
      </c>
      <c r="M3007" s="2" t="s">
        <v>3121</v>
      </c>
    </row>
    <row r="3008" spans="1:13">
      <c r="A3008" s="3">
        <v>45291</v>
      </c>
      <c r="B3008" s="1">
        <v>12</v>
      </c>
      <c r="C3008" s="1">
        <v>328</v>
      </c>
      <c r="D3008" s="2" t="s">
        <v>23</v>
      </c>
      <c r="E3008" s="1" t="s">
        <v>3945</v>
      </c>
      <c r="F3008" s="2" t="s">
        <v>4073</v>
      </c>
      <c r="G3008" s="4">
        <v>3201.42</v>
      </c>
      <c r="H3008" s="4">
        <f>表3[[#This Row],[借方发生额]]/10000</f>
        <v>0.320142</v>
      </c>
      <c r="I3008" s="2" t="s">
        <v>3136</v>
      </c>
      <c r="J3008" s="1">
        <f t="shared" ref="J3008:J3071" si="49">YEAR(A3008)</f>
        <v>2023</v>
      </c>
      <c r="K3008" s="1" t="s">
        <v>58</v>
      </c>
      <c r="L3008" s="1" t="s">
        <v>58</v>
      </c>
      <c r="M3008" s="2" t="s">
        <v>3121</v>
      </c>
    </row>
    <row r="3009" spans="1:13">
      <c r="A3009" s="3">
        <v>45291</v>
      </c>
      <c r="B3009" s="1">
        <v>12</v>
      </c>
      <c r="C3009" s="1">
        <v>329</v>
      </c>
      <c r="D3009" s="2" t="s">
        <v>23</v>
      </c>
      <c r="E3009" s="1" t="s">
        <v>3948</v>
      </c>
      <c r="F3009" s="2" t="s">
        <v>4845</v>
      </c>
      <c r="G3009" s="4">
        <v>67581</v>
      </c>
      <c r="H3009" s="4">
        <f>表3[[#This Row],[借方发生额]]/10000</f>
        <v>6.7581</v>
      </c>
      <c r="I3009" s="2" t="s">
        <v>3898</v>
      </c>
      <c r="J3009" s="1">
        <f t="shared" si="49"/>
        <v>2023</v>
      </c>
      <c r="K3009" s="1" t="s">
        <v>288</v>
      </c>
      <c r="L3009" s="1" t="s">
        <v>288</v>
      </c>
      <c r="M3009" s="2" t="s">
        <v>9</v>
      </c>
    </row>
    <row r="3010" spans="1:13">
      <c r="A3010" s="3">
        <v>45291</v>
      </c>
      <c r="B3010" s="1">
        <v>12</v>
      </c>
      <c r="C3010" s="1">
        <v>355</v>
      </c>
      <c r="D3010" s="2" t="s">
        <v>23</v>
      </c>
      <c r="E3010" s="1" t="s">
        <v>3939</v>
      </c>
      <c r="F3010" s="2" t="s">
        <v>3975</v>
      </c>
      <c r="G3010" s="1">
        <v>658.2</v>
      </c>
      <c r="H3010" s="1">
        <f>表3[[#This Row],[借方发生额]]/10000</f>
        <v>0.06582</v>
      </c>
      <c r="I3010" s="2" t="s">
        <v>3136</v>
      </c>
      <c r="J3010" s="1">
        <f t="shared" si="49"/>
        <v>2023</v>
      </c>
      <c r="K3010" s="1" t="s">
        <v>79</v>
      </c>
      <c r="L3010" s="1" t="s">
        <v>79</v>
      </c>
      <c r="M3010" s="2" t="s">
        <v>9</v>
      </c>
    </row>
    <row r="3011" spans="1:13">
      <c r="A3011" s="3">
        <v>45291</v>
      </c>
      <c r="B3011" s="1">
        <v>12</v>
      </c>
      <c r="C3011" s="1">
        <v>357</v>
      </c>
      <c r="D3011" s="2" t="s">
        <v>23</v>
      </c>
      <c r="E3011" s="1" t="s">
        <v>3948</v>
      </c>
      <c r="F3011" s="2" t="s">
        <v>4506</v>
      </c>
      <c r="G3011" s="4">
        <v>3382.29</v>
      </c>
      <c r="H3011" s="4">
        <f>表3[[#This Row],[借方发生额]]/10000</f>
        <v>0.338229</v>
      </c>
      <c r="I3011" s="2" t="s">
        <v>3161</v>
      </c>
      <c r="J3011" s="1">
        <f t="shared" si="49"/>
        <v>2023</v>
      </c>
      <c r="K3011" s="1" t="s">
        <v>288</v>
      </c>
      <c r="L3011" s="1" t="s">
        <v>288</v>
      </c>
      <c r="M3011" s="2" t="s">
        <v>9</v>
      </c>
    </row>
    <row r="3012" spans="1:13">
      <c r="A3012" s="3">
        <v>45291</v>
      </c>
      <c r="B3012" s="1">
        <v>12</v>
      </c>
      <c r="C3012" s="1">
        <v>358</v>
      </c>
      <c r="D3012" s="2" t="s">
        <v>23</v>
      </c>
      <c r="E3012" s="1" t="s">
        <v>3945</v>
      </c>
      <c r="F3012" s="2" t="s">
        <v>4054</v>
      </c>
      <c r="G3012" s="1">
        <v>500</v>
      </c>
      <c r="H3012" s="1">
        <f>表3[[#This Row],[借方发生额]]/10000</f>
        <v>0.05</v>
      </c>
      <c r="I3012" s="2" t="s">
        <v>3136</v>
      </c>
      <c r="J3012" s="1">
        <f t="shared" si="49"/>
        <v>2023</v>
      </c>
      <c r="K3012" s="1" t="s">
        <v>58</v>
      </c>
      <c r="L3012" s="1" t="s">
        <v>58</v>
      </c>
      <c r="M3012" s="2" t="s">
        <v>3121</v>
      </c>
    </row>
    <row r="3013" spans="1:13">
      <c r="A3013" s="3">
        <v>45291</v>
      </c>
      <c r="B3013" s="1">
        <v>12</v>
      </c>
      <c r="C3013" s="1">
        <v>359</v>
      </c>
      <c r="D3013" s="2" t="s">
        <v>23</v>
      </c>
      <c r="E3013" s="1" t="s">
        <v>3983</v>
      </c>
      <c r="F3013" s="2" t="s">
        <v>3942</v>
      </c>
      <c r="G3013" s="4">
        <v>6000</v>
      </c>
      <c r="H3013" s="4">
        <f>表3[[#This Row],[借方发生额]]/10000</f>
        <v>0.6</v>
      </c>
      <c r="I3013" s="2" t="s">
        <v>3136</v>
      </c>
      <c r="J3013" s="1">
        <f t="shared" si="49"/>
        <v>2023</v>
      </c>
      <c r="K3013" s="1" t="s">
        <v>3133</v>
      </c>
      <c r="L3013" s="1" t="s">
        <v>3133</v>
      </c>
      <c r="M3013" s="2" t="s">
        <v>9</v>
      </c>
    </row>
    <row r="3014" spans="1:13">
      <c r="A3014" s="3">
        <v>45291</v>
      </c>
      <c r="B3014" s="1">
        <v>12</v>
      </c>
      <c r="C3014" s="1">
        <v>360</v>
      </c>
      <c r="D3014" s="2" t="s">
        <v>23</v>
      </c>
      <c r="E3014" s="1" t="s">
        <v>3983</v>
      </c>
      <c r="F3014" s="2" t="s">
        <v>4846</v>
      </c>
      <c r="G3014" s="4">
        <v>7239.48</v>
      </c>
      <c r="H3014" s="4">
        <f>表3[[#This Row],[借方发生额]]/10000</f>
        <v>0.723948</v>
      </c>
      <c r="I3014" s="2" t="s">
        <v>3136</v>
      </c>
      <c r="J3014" s="1">
        <f t="shared" si="49"/>
        <v>2023</v>
      </c>
      <c r="K3014" s="1" t="s">
        <v>3133</v>
      </c>
      <c r="L3014" s="1" t="s">
        <v>3133</v>
      </c>
      <c r="M3014" s="2" t="s">
        <v>9</v>
      </c>
    </row>
    <row r="3015" spans="1:13">
      <c r="A3015" s="3">
        <v>45291</v>
      </c>
      <c r="B3015" s="1">
        <v>12</v>
      </c>
      <c r="C3015" s="1">
        <v>361</v>
      </c>
      <c r="D3015" s="2" t="s">
        <v>23</v>
      </c>
      <c r="E3015" s="1" t="s">
        <v>3948</v>
      </c>
      <c r="F3015" s="2" t="s">
        <v>3962</v>
      </c>
      <c r="G3015" s="4">
        <v>6312.06</v>
      </c>
      <c r="H3015" s="4">
        <f>表3[[#This Row],[借方发生额]]/10000</f>
        <v>0.631206</v>
      </c>
      <c r="I3015" s="2" t="s">
        <v>3136</v>
      </c>
      <c r="J3015" s="1">
        <f t="shared" si="49"/>
        <v>2023</v>
      </c>
      <c r="K3015" s="1" t="s">
        <v>288</v>
      </c>
      <c r="L3015" s="1" t="s">
        <v>288</v>
      </c>
      <c r="M3015" s="2" t="s">
        <v>9</v>
      </c>
    </row>
    <row r="3016" spans="1:13">
      <c r="A3016" s="3">
        <v>45291</v>
      </c>
      <c r="B3016" s="1">
        <v>12</v>
      </c>
      <c r="C3016" s="1">
        <v>363</v>
      </c>
      <c r="D3016" s="2" t="s">
        <v>23</v>
      </c>
      <c r="E3016" s="1" t="s">
        <v>3939</v>
      </c>
      <c r="F3016" s="2" t="s">
        <v>4847</v>
      </c>
      <c r="G3016" s="4">
        <v>2333.77</v>
      </c>
      <c r="H3016" s="4">
        <f>表3[[#This Row],[借方发生额]]/10000</f>
        <v>0.233377</v>
      </c>
      <c r="I3016" s="2" t="s">
        <v>3136</v>
      </c>
      <c r="J3016" s="1">
        <f t="shared" si="49"/>
        <v>2023</v>
      </c>
      <c r="K3016" s="1" t="s">
        <v>79</v>
      </c>
      <c r="L3016" s="1" t="s">
        <v>79</v>
      </c>
      <c r="M3016" s="2" t="s">
        <v>9</v>
      </c>
    </row>
    <row r="3017" spans="1:13">
      <c r="A3017" s="3">
        <v>45291</v>
      </c>
      <c r="B3017" s="1">
        <v>12</v>
      </c>
      <c r="C3017" s="1">
        <v>365</v>
      </c>
      <c r="D3017" s="2" t="s">
        <v>23</v>
      </c>
      <c r="E3017" s="1" t="s">
        <v>3972</v>
      </c>
      <c r="F3017" s="2" t="s">
        <v>4848</v>
      </c>
      <c r="G3017" s="4">
        <v>4737.74</v>
      </c>
      <c r="H3017" s="4">
        <f>表3[[#This Row],[借方发生额]]/10000</f>
        <v>0.473774</v>
      </c>
      <c r="I3017" s="2" t="s">
        <v>3136</v>
      </c>
      <c r="J3017" s="1">
        <f t="shared" si="49"/>
        <v>2023</v>
      </c>
      <c r="K3017" s="1" t="s">
        <v>3533</v>
      </c>
      <c r="L3017" s="1" t="s">
        <v>27</v>
      </c>
      <c r="M3017" s="2" t="s">
        <v>3122</v>
      </c>
    </row>
    <row r="3018" spans="1:13">
      <c r="A3018" s="3">
        <v>45291</v>
      </c>
      <c r="B3018" s="1">
        <v>12</v>
      </c>
      <c r="C3018" s="1">
        <v>365</v>
      </c>
      <c r="D3018" s="2" t="s">
        <v>23</v>
      </c>
      <c r="E3018" s="1" t="s">
        <v>3985</v>
      </c>
      <c r="F3018" s="2" t="s">
        <v>4848</v>
      </c>
      <c r="G3018" s="4">
        <v>1438.21</v>
      </c>
      <c r="H3018" s="4">
        <f>表3[[#This Row],[借方发生额]]/10000</f>
        <v>0.143821</v>
      </c>
      <c r="I3018" s="2" t="s">
        <v>3136</v>
      </c>
      <c r="J3018" s="1">
        <f t="shared" si="49"/>
        <v>2023</v>
      </c>
      <c r="K3018" s="1" t="s">
        <v>3987</v>
      </c>
      <c r="L3018" s="1" t="s">
        <v>3988</v>
      </c>
      <c r="M3018" s="2" t="s">
        <v>9</v>
      </c>
    </row>
    <row r="3019" spans="1:13">
      <c r="A3019" s="3">
        <v>45291</v>
      </c>
      <c r="B3019" s="1">
        <v>12</v>
      </c>
      <c r="C3019" s="1">
        <v>366</v>
      </c>
      <c r="D3019" s="2" t="s">
        <v>23</v>
      </c>
      <c r="E3019" s="1" t="s">
        <v>3995</v>
      </c>
      <c r="F3019" s="2" t="s">
        <v>4809</v>
      </c>
      <c r="G3019" s="4">
        <v>20025.71</v>
      </c>
      <c r="H3019" s="4">
        <f>表3[[#This Row],[借方发生额]]/10000</f>
        <v>2.002571</v>
      </c>
      <c r="I3019" s="2" t="s">
        <v>3136</v>
      </c>
      <c r="J3019" s="1">
        <f t="shared" si="49"/>
        <v>2023</v>
      </c>
      <c r="K3019" s="1" t="s">
        <v>3155</v>
      </c>
      <c r="L3019" s="1" t="s">
        <v>27</v>
      </c>
      <c r="M3019" s="2" t="s">
        <v>3122</v>
      </c>
    </row>
    <row r="3020" spans="1:13">
      <c r="A3020" s="3">
        <v>45291</v>
      </c>
      <c r="B3020" s="1">
        <v>12</v>
      </c>
      <c r="C3020" s="1">
        <v>367</v>
      </c>
      <c r="D3020" s="2" t="s">
        <v>23</v>
      </c>
      <c r="E3020" s="1" t="s">
        <v>3948</v>
      </c>
      <c r="F3020" s="2" t="s">
        <v>4846</v>
      </c>
      <c r="G3020" s="4">
        <v>1592</v>
      </c>
      <c r="H3020" s="4">
        <f>表3[[#This Row],[借方发生额]]/10000</f>
        <v>0.1592</v>
      </c>
      <c r="I3020" s="2" t="s">
        <v>3136</v>
      </c>
      <c r="J3020" s="1">
        <f t="shared" si="49"/>
        <v>2023</v>
      </c>
      <c r="K3020" s="1" t="s">
        <v>288</v>
      </c>
      <c r="L3020" s="1" t="s">
        <v>288</v>
      </c>
      <c r="M3020" s="2" t="s">
        <v>9</v>
      </c>
    </row>
    <row r="3021" spans="1:13">
      <c r="A3021" s="3">
        <v>45291</v>
      </c>
      <c r="B3021" s="1">
        <v>12</v>
      </c>
      <c r="C3021" s="1">
        <v>368</v>
      </c>
      <c r="D3021" s="2" t="s">
        <v>23</v>
      </c>
      <c r="E3021" s="1" t="s">
        <v>3970</v>
      </c>
      <c r="F3021" s="2" t="s">
        <v>3496</v>
      </c>
      <c r="G3021" s="4">
        <v>1488</v>
      </c>
      <c r="H3021" s="4">
        <f>表3[[#This Row],[借方发生额]]/10000</f>
        <v>0.1488</v>
      </c>
      <c r="I3021" s="2" t="s">
        <v>1814</v>
      </c>
      <c r="J3021" s="1">
        <f t="shared" si="49"/>
        <v>2023</v>
      </c>
      <c r="K3021" s="1" t="s">
        <v>378</v>
      </c>
      <c r="L3021" s="1" t="s">
        <v>3131</v>
      </c>
      <c r="M3021" s="2" t="s">
        <v>9</v>
      </c>
    </row>
    <row r="3022" spans="1:13">
      <c r="A3022" s="3">
        <v>45291</v>
      </c>
      <c r="B3022" s="1">
        <v>12</v>
      </c>
      <c r="C3022" s="1">
        <v>368</v>
      </c>
      <c r="D3022" s="2" t="s">
        <v>23</v>
      </c>
      <c r="E3022" s="1" t="s">
        <v>4030</v>
      </c>
      <c r="F3022" s="2" t="s">
        <v>3508</v>
      </c>
      <c r="G3022" s="4">
        <v>1100</v>
      </c>
      <c r="H3022" s="4">
        <f>表3[[#This Row],[借方发生额]]/10000</f>
        <v>0.11</v>
      </c>
      <c r="I3022" s="2" t="s">
        <v>1814</v>
      </c>
      <c r="J3022" s="1">
        <f t="shared" si="49"/>
        <v>2023</v>
      </c>
      <c r="K3022" s="1" t="s">
        <v>4032</v>
      </c>
      <c r="L3022" s="1" t="s">
        <v>79</v>
      </c>
      <c r="M3022" s="2" t="s">
        <v>9</v>
      </c>
    </row>
    <row r="3023" spans="1:13">
      <c r="A3023" s="3">
        <v>45291</v>
      </c>
      <c r="B3023" s="1">
        <v>12</v>
      </c>
      <c r="C3023" s="1">
        <v>368</v>
      </c>
      <c r="D3023" s="2" t="s">
        <v>23</v>
      </c>
      <c r="E3023" s="1" t="s">
        <v>3939</v>
      </c>
      <c r="F3023" s="2" t="s">
        <v>3507</v>
      </c>
      <c r="G3023" s="1">
        <v>512.98</v>
      </c>
      <c r="H3023" s="1">
        <f>表3[[#This Row],[借方发生额]]/10000</f>
        <v>0.051298</v>
      </c>
      <c r="I3023" s="2" t="s">
        <v>1814</v>
      </c>
      <c r="J3023" s="1">
        <f t="shared" si="49"/>
        <v>2023</v>
      </c>
      <c r="K3023" s="1" t="s">
        <v>79</v>
      </c>
      <c r="L3023" s="1" t="s">
        <v>79</v>
      </c>
      <c r="M3023" s="2" t="s">
        <v>9</v>
      </c>
    </row>
    <row r="3024" spans="1:13">
      <c r="A3024" s="3">
        <v>45291</v>
      </c>
      <c r="B3024" s="1">
        <v>12</v>
      </c>
      <c r="C3024" s="1">
        <v>368</v>
      </c>
      <c r="D3024" s="2" t="s">
        <v>23</v>
      </c>
      <c r="E3024" s="1" t="s">
        <v>3945</v>
      </c>
      <c r="F3024" s="2" t="s">
        <v>3509</v>
      </c>
      <c r="G3024" s="4">
        <v>1600</v>
      </c>
      <c r="H3024" s="4">
        <f>表3[[#This Row],[借方发生额]]/10000</f>
        <v>0.16</v>
      </c>
      <c r="I3024" s="2" t="s">
        <v>1814</v>
      </c>
      <c r="J3024" s="1">
        <f t="shared" si="49"/>
        <v>2023</v>
      </c>
      <c r="K3024" s="1" t="s">
        <v>58</v>
      </c>
      <c r="L3024" s="1" t="s">
        <v>58</v>
      </c>
      <c r="M3024" s="2" t="s">
        <v>3121</v>
      </c>
    </row>
    <row r="3025" spans="1:13">
      <c r="A3025" s="3">
        <v>45291</v>
      </c>
      <c r="B3025" s="1">
        <v>12</v>
      </c>
      <c r="C3025" s="1">
        <v>370</v>
      </c>
      <c r="D3025" s="2" t="s">
        <v>23</v>
      </c>
      <c r="E3025" s="1" t="s">
        <v>3945</v>
      </c>
      <c r="F3025" s="2" t="s">
        <v>3497</v>
      </c>
      <c r="G3025" s="1">
        <v>982.22</v>
      </c>
      <c r="H3025" s="1">
        <f>表3[[#This Row],[借方发生额]]/10000</f>
        <v>0.098222</v>
      </c>
      <c r="I3025" s="2" t="s">
        <v>3136</v>
      </c>
      <c r="J3025" s="1">
        <f t="shared" si="49"/>
        <v>2023</v>
      </c>
      <c r="K3025" s="1" t="s">
        <v>58</v>
      </c>
      <c r="L3025" s="1" t="s">
        <v>58</v>
      </c>
      <c r="M3025" s="2" t="s">
        <v>3121</v>
      </c>
    </row>
    <row r="3026" spans="1:13">
      <c r="A3026" s="3">
        <v>45291</v>
      </c>
      <c r="B3026" s="1">
        <v>12</v>
      </c>
      <c r="C3026" s="1">
        <v>383</v>
      </c>
      <c r="D3026" s="2" t="s">
        <v>23</v>
      </c>
      <c r="E3026" s="1" t="s">
        <v>4211</v>
      </c>
      <c r="F3026" s="2" t="s">
        <v>4849</v>
      </c>
      <c r="G3026" s="4">
        <v>37735.85</v>
      </c>
      <c r="H3026" s="4">
        <f>表3[[#This Row],[借方发生额]]/10000</f>
        <v>3.773585</v>
      </c>
      <c r="I3026" s="2" t="s">
        <v>3136</v>
      </c>
      <c r="J3026" s="1">
        <f t="shared" si="49"/>
        <v>2023</v>
      </c>
      <c r="K3026" s="1" t="s">
        <v>3258</v>
      </c>
      <c r="L3026" s="1" t="s">
        <v>79</v>
      </c>
      <c r="M3026" s="2" t="s">
        <v>9</v>
      </c>
    </row>
    <row r="3027" spans="1:13">
      <c r="A3027" s="3">
        <v>45291</v>
      </c>
      <c r="B3027" s="1">
        <v>12</v>
      </c>
      <c r="C3027" s="1">
        <v>385</v>
      </c>
      <c r="D3027" s="2" t="s">
        <v>23</v>
      </c>
      <c r="E3027" s="1" t="s">
        <v>3945</v>
      </c>
      <c r="F3027" s="2" t="s">
        <v>4850</v>
      </c>
      <c r="G3027" s="4">
        <v>1894.6</v>
      </c>
      <c r="H3027" s="4">
        <f>表3[[#This Row],[借方发生额]]/10000</f>
        <v>0.18946</v>
      </c>
      <c r="I3027" s="2" t="s">
        <v>3136</v>
      </c>
      <c r="J3027" s="1">
        <f t="shared" si="49"/>
        <v>2023</v>
      </c>
      <c r="K3027" s="1" t="s">
        <v>58</v>
      </c>
      <c r="L3027" s="1" t="s">
        <v>58</v>
      </c>
      <c r="M3027" s="2" t="s">
        <v>3121</v>
      </c>
    </row>
    <row r="3028" spans="1:13">
      <c r="A3028" s="3">
        <v>45291</v>
      </c>
      <c r="B3028" s="1">
        <v>12</v>
      </c>
      <c r="C3028" s="1">
        <v>385</v>
      </c>
      <c r="D3028" s="2" t="s">
        <v>23</v>
      </c>
      <c r="E3028" s="1" t="s">
        <v>3943</v>
      </c>
      <c r="F3028" s="2" t="s">
        <v>4851</v>
      </c>
      <c r="G3028" s="4">
        <v>3521.5</v>
      </c>
      <c r="H3028" s="4">
        <f>表3[[#This Row],[借方发生额]]/10000</f>
        <v>0.35215</v>
      </c>
      <c r="I3028" s="2" t="s">
        <v>3136</v>
      </c>
      <c r="J3028" s="1">
        <f t="shared" si="49"/>
        <v>2023</v>
      </c>
      <c r="K3028" s="1" t="s">
        <v>83</v>
      </c>
      <c r="L3028" s="1" t="s">
        <v>58</v>
      </c>
      <c r="M3028" s="2" t="s">
        <v>3121</v>
      </c>
    </row>
    <row r="3029" spans="1:13">
      <c r="A3029" s="3">
        <v>45291</v>
      </c>
      <c r="B3029" s="1">
        <v>12</v>
      </c>
      <c r="C3029" s="1">
        <v>385</v>
      </c>
      <c r="D3029" s="2" t="s">
        <v>23</v>
      </c>
      <c r="E3029" s="1" t="s">
        <v>3941</v>
      </c>
      <c r="F3029" s="2" t="s">
        <v>4852</v>
      </c>
      <c r="G3029" s="1">
        <v>251</v>
      </c>
      <c r="H3029" s="1">
        <f>表3[[#This Row],[借方发生额]]/10000</f>
        <v>0.0251</v>
      </c>
      <c r="I3029" s="2" t="s">
        <v>3136</v>
      </c>
      <c r="J3029" s="1">
        <f t="shared" si="49"/>
        <v>2023</v>
      </c>
      <c r="K3029" s="1" t="s">
        <v>40</v>
      </c>
      <c r="L3029" s="1" t="s">
        <v>288</v>
      </c>
      <c r="M3029" s="2" t="s">
        <v>9</v>
      </c>
    </row>
    <row r="3030" spans="1:13">
      <c r="A3030" s="3">
        <v>45291</v>
      </c>
      <c r="B3030" s="1">
        <v>12</v>
      </c>
      <c r="C3030" s="1">
        <v>386</v>
      </c>
      <c r="D3030" s="2" t="s">
        <v>23</v>
      </c>
      <c r="E3030" s="1" t="s">
        <v>3981</v>
      </c>
      <c r="F3030" s="2" t="s">
        <v>4853</v>
      </c>
      <c r="G3030" s="4">
        <v>23689</v>
      </c>
      <c r="H3030" s="4">
        <f>表3[[#This Row],[借方发生额]]/10000</f>
        <v>2.3689</v>
      </c>
      <c r="I3030" s="2" t="s">
        <v>3136</v>
      </c>
      <c r="J3030" s="1">
        <f t="shared" si="49"/>
        <v>2023</v>
      </c>
      <c r="K3030" s="1" t="s">
        <v>35</v>
      </c>
      <c r="L3030" s="1" t="s">
        <v>35</v>
      </c>
      <c r="M3030" s="2" t="s">
        <v>3121</v>
      </c>
    </row>
    <row r="3031" spans="1:13">
      <c r="A3031" s="3">
        <v>45291</v>
      </c>
      <c r="B3031" s="1">
        <v>12</v>
      </c>
      <c r="C3031" s="1">
        <v>388</v>
      </c>
      <c r="D3031" s="2" t="s">
        <v>23</v>
      </c>
      <c r="E3031" s="1" t="s">
        <v>3943</v>
      </c>
      <c r="F3031" s="2" t="s">
        <v>3969</v>
      </c>
      <c r="G3031" s="4">
        <v>17699.12</v>
      </c>
      <c r="H3031" s="4">
        <f>表3[[#This Row],[借方发生额]]/10000</f>
        <v>1.769912</v>
      </c>
      <c r="I3031" s="2" t="s">
        <v>3136</v>
      </c>
      <c r="J3031" s="1">
        <f t="shared" si="49"/>
        <v>2023</v>
      </c>
      <c r="K3031" s="1" t="s">
        <v>83</v>
      </c>
      <c r="L3031" s="1" t="s">
        <v>58</v>
      </c>
      <c r="M3031" s="2" t="s">
        <v>3121</v>
      </c>
    </row>
    <row r="3032" spans="1:13">
      <c r="A3032" s="3">
        <v>45291</v>
      </c>
      <c r="B3032" s="1">
        <v>12</v>
      </c>
      <c r="C3032" s="1">
        <v>393</v>
      </c>
      <c r="D3032" s="2" t="s">
        <v>23</v>
      </c>
      <c r="E3032" s="1" t="s">
        <v>3939</v>
      </c>
      <c r="F3032" s="2" t="s">
        <v>4055</v>
      </c>
      <c r="G3032" s="1">
        <v>315</v>
      </c>
      <c r="H3032" s="1">
        <f>表3[[#This Row],[借方发生额]]/10000</f>
        <v>0.0315</v>
      </c>
      <c r="I3032" s="2" t="s">
        <v>3136</v>
      </c>
      <c r="J3032" s="1">
        <f t="shared" si="49"/>
        <v>2023</v>
      </c>
      <c r="K3032" s="1" t="s">
        <v>79</v>
      </c>
      <c r="L3032" s="1" t="s">
        <v>79</v>
      </c>
      <c r="M3032" s="2" t="s">
        <v>9</v>
      </c>
    </row>
    <row r="3033" spans="1:13">
      <c r="A3033" s="3">
        <v>45291</v>
      </c>
      <c r="B3033" s="1">
        <v>12</v>
      </c>
      <c r="C3033" s="1">
        <v>395</v>
      </c>
      <c r="D3033" s="2" t="s">
        <v>23</v>
      </c>
      <c r="E3033" s="1" t="s">
        <v>3953</v>
      </c>
      <c r="F3033" s="2" t="s">
        <v>4854</v>
      </c>
      <c r="G3033" s="4">
        <v>15045.53</v>
      </c>
      <c r="H3033" s="4">
        <f>表3[[#This Row],[借方发生额]]/10000</f>
        <v>1.504553</v>
      </c>
      <c r="I3033" s="2" t="s">
        <v>3136</v>
      </c>
      <c r="J3033" s="1">
        <f t="shared" si="49"/>
        <v>2023</v>
      </c>
      <c r="K3033" s="1" t="s">
        <v>3956</v>
      </c>
      <c r="L3033" s="1" t="s">
        <v>58</v>
      </c>
      <c r="M3033" s="2" t="s">
        <v>3121</v>
      </c>
    </row>
    <row r="3034" spans="1:13">
      <c r="A3034" s="3">
        <v>45291</v>
      </c>
      <c r="B3034" s="1">
        <v>12</v>
      </c>
      <c r="C3034" s="1">
        <v>41</v>
      </c>
      <c r="D3034" s="2" t="s">
        <v>23</v>
      </c>
      <c r="E3034" s="1" t="s">
        <v>3972</v>
      </c>
      <c r="F3034" s="2" t="s">
        <v>4391</v>
      </c>
      <c r="G3034" s="4">
        <v>13310.14</v>
      </c>
      <c r="H3034" s="4">
        <f>表3[[#This Row],[借方发生额]]/10000</f>
        <v>1.331014</v>
      </c>
      <c r="I3034" s="2" t="s">
        <v>3136</v>
      </c>
      <c r="J3034" s="1">
        <f t="shared" si="49"/>
        <v>2023</v>
      </c>
      <c r="K3034" s="1" t="s">
        <v>3533</v>
      </c>
      <c r="L3034" s="1" t="s">
        <v>27</v>
      </c>
      <c r="M3034" s="2" t="s">
        <v>3122</v>
      </c>
    </row>
    <row r="3035" spans="1:13">
      <c r="A3035" s="3">
        <v>45291</v>
      </c>
      <c r="B3035" s="1">
        <v>12</v>
      </c>
      <c r="C3035" s="1">
        <v>41</v>
      </c>
      <c r="D3035" s="2" t="s">
        <v>23</v>
      </c>
      <c r="E3035" s="1" t="s">
        <v>3972</v>
      </c>
      <c r="F3035" s="2" t="s">
        <v>4392</v>
      </c>
      <c r="G3035" s="4">
        <v>1095.08</v>
      </c>
      <c r="H3035" s="4">
        <f>表3[[#This Row],[借方发生额]]/10000</f>
        <v>0.109508</v>
      </c>
      <c r="I3035" s="2" t="s">
        <v>3136</v>
      </c>
      <c r="J3035" s="1">
        <f t="shared" si="49"/>
        <v>2023</v>
      </c>
      <c r="K3035" s="1" t="s">
        <v>3533</v>
      </c>
      <c r="L3035" s="1" t="s">
        <v>27</v>
      </c>
      <c r="M3035" s="2" t="s">
        <v>3122</v>
      </c>
    </row>
    <row r="3036" spans="1:13">
      <c r="A3036" s="3">
        <v>45291</v>
      </c>
      <c r="B3036" s="1">
        <v>12</v>
      </c>
      <c r="C3036" s="1">
        <v>44</v>
      </c>
      <c r="D3036" s="2" t="s">
        <v>23</v>
      </c>
      <c r="E3036" s="1" t="s">
        <v>3941</v>
      </c>
      <c r="F3036" s="2" t="s">
        <v>3942</v>
      </c>
      <c r="G3036" s="4">
        <v>46572</v>
      </c>
      <c r="H3036" s="4">
        <f>表3[[#This Row],[借方发生额]]/10000</f>
        <v>4.6572</v>
      </c>
      <c r="I3036" s="2" t="s">
        <v>3136</v>
      </c>
      <c r="J3036" s="1">
        <f t="shared" si="49"/>
        <v>2023</v>
      </c>
      <c r="K3036" s="1" t="s">
        <v>40</v>
      </c>
      <c r="L3036" s="1" t="s">
        <v>288</v>
      </c>
      <c r="M3036" s="2" t="s">
        <v>9</v>
      </c>
    </row>
    <row r="3037" spans="1:13">
      <c r="A3037" s="3">
        <v>45291</v>
      </c>
      <c r="B3037" s="1">
        <v>12</v>
      </c>
      <c r="C3037" s="1">
        <v>44</v>
      </c>
      <c r="D3037" s="2" t="s">
        <v>23</v>
      </c>
      <c r="E3037" s="1" t="s">
        <v>3981</v>
      </c>
      <c r="F3037" s="2" t="s">
        <v>3527</v>
      </c>
      <c r="G3037" s="4">
        <v>4679.25</v>
      </c>
      <c r="H3037" s="4">
        <f>表3[[#This Row],[借方发生额]]/10000</f>
        <v>0.467925</v>
      </c>
      <c r="I3037" s="2" t="s">
        <v>3136</v>
      </c>
      <c r="J3037" s="1">
        <f t="shared" si="49"/>
        <v>2023</v>
      </c>
      <c r="K3037" s="1" t="s">
        <v>35</v>
      </c>
      <c r="L3037" s="1" t="s">
        <v>35</v>
      </c>
      <c r="M3037" s="2" t="s">
        <v>3121</v>
      </c>
    </row>
    <row r="3038" spans="1:13">
      <c r="A3038" s="3">
        <v>45291</v>
      </c>
      <c r="B3038" s="1">
        <v>12</v>
      </c>
      <c r="C3038" s="1">
        <v>48</v>
      </c>
      <c r="D3038" s="2" t="s">
        <v>23</v>
      </c>
      <c r="E3038" s="1" t="s">
        <v>3941</v>
      </c>
      <c r="F3038" s="2" t="s">
        <v>3952</v>
      </c>
      <c r="G3038" s="4">
        <v>50400</v>
      </c>
      <c r="H3038" s="4">
        <f>表3[[#This Row],[借方发生额]]/10000</f>
        <v>5.04</v>
      </c>
      <c r="I3038" s="2" t="s">
        <v>3136</v>
      </c>
      <c r="J3038" s="1">
        <f t="shared" si="49"/>
        <v>2023</v>
      </c>
      <c r="K3038" s="1" t="s">
        <v>40</v>
      </c>
      <c r="L3038" s="1" t="s">
        <v>288</v>
      </c>
      <c r="M3038" s="2" t="s">
        <v>9</v>
      </c>
    </row>
    <row r="3039" spans="1:13">
      <c r="A3039" s="3">
        <v>45291</v>
      </c>
      <c r="B3039" s="1">
        <v>12</v>
      </c>
      <c r="C3039" s="1">
        <v>50</v>
      </c>
      <c r="D3039" s="2" t="s">
        <v>23</v>
      </c>
      <c r="E3039" s="1" t="s">
        <v>3945</v>
      </c>
      <c r="F3039" s="2" t="s">
        <v>4054</v>
      </c>
      <c r="G3039" s="4">
        <v>1080</v>
      </c>
      <c r="H3039" s="4">
        <f>表3[[#This Row],[借方发生额]]/10000</f>
        <v>0.108</v>
      </c>
      <c r="I3039" s="2" t="s">
        <v>3136</v>
      </c>
      <c r="J3039" s="1">
        <f t="shared" si="49"/>
        <v>2023</v>
      </c>
      <c r="K3039" s="1" t="s">
        <v>58</v>
      </c>
      <c r="L3039" s="1" t="s">
        <v>58</v>
      </c>
      <c r="M3039" s="2" t="s">
        <v>3121</v>
      </c>
    </row>
    <row r="3040" spans="1:13">
      <c r="A3040" s="3">
        <v>45291</v>
      </c>
      <c r="B3040" s="1">
        <v>12</v>
      </c>
      <c r="C3040" s="1">
        <v>51</v>
      </c>
      <c r="D3040" s="2" t="s">
        <v>23</v>
      </c>
      <c r="E3040" s="1" t="s">
        <v>3945</v>
      </c>
      <c r="F3040" s="2" t="s">
        <v>4043</v>
      </c>
      <c r="G3040" s="1">
        <v>242.66</v>
      </c>
      <c r="H3040" s="1">
        <f>表3[[#This Row],[借方发生额]]/10000</f>
        <v>0.024266</v>
      </c>
      <c r="I3040" s="2" t="s">
        <v>3136</v>
      </c>
      <c r="J3040" s="1">
        <f t="shared" si="49"/>
        <v>2023</v>
      </c>
      <c r="K3040" s="1" t="s">
        <v>58</v>
      </c>
      <c r="L3040" s="1" t="s">
        <v>58</v>
      </c>
      <c r="M3040" s="2" t="s">
        <v>3121</v>
      </c>
    </row>
    <row r="3041" spans="1:13">
      <c r="A3041" s="3">
        <v>45291</v>
      </c>
      <c r="B3041" s="1">
        <v>12</v>
      </c>
      <c r="C3041" s="1">
        <v>530</v>
      </c>
      <c r="D3041" s="2" t="s">
        <v>23</v>
      </c>
      <c r="E3041" s="1" t="s">
        <v>3939</v>
      </c>
      <c r="F3041" s="2" t="s">
        <v>3506</v>
      </c>
      <c r="G3041" s="1">
        <v>113</v>
      </c>
      <c r="H3041" s="1">
        <f>表3[[#This Row],[借方发生额]]/10000</f>
        <v>0.0113</v>
      </c>
      <c r="I3041" s="2" t="s">
        <v>1814</v>
      </c>
      <c r="J3041" s="1">
        <f t="shared" si="49"/>
        <v>2023</v>
      </c>
      <c r="K3041" s="1" t="s">
        <v>79</v>
      </c>
      <c r="L3041" s="1" t="s">
        <v>79</v>
      </c>
      <c r="M3041" s="2" t="s">
        <v>9</v>
      </c>
    </row>
    <row r="3042" spans="1:13">
      <c r="A3042" s="3">
        <v>45291</v>
      </c>
      <c r="B3042" s="1">
        <v>12</v>
      </c>
      <c r="C3042" s="1">
        <v>530</v>
      </c>
      <c r="D3042" s="2" t="s">
        <v>23</v>
      </c>
      <c r="E3042" s="1" t="s">
        <v>3939</v>
      </c>
      <c r="F3042" s="2" t="s">
        <v>4855</v>
      </c>
      <c r="G3042" s="1">
        <v>390</v>
      </c>
      <c r="H3042" s="1">
        <f>表3[[#This Row],[借方发生额]]/10000</f>
        <v>0.039</v>
      </c>
      <c r="I3042" s="2" t="s">
        <v>1814</v>
      </c>
      <c r="J3042" s="1">
        <f t="shared" si="49"/>
        <v>2023</v>
      </c>
      <c r="K3042" s="1" t="s">
        <v>79</v>
      </c>
      <c r="L3042" s="1" t="s">
        <v>79</v>
      </c>
      <c r="M3042" s="2" t="s">
        <v>9</v>
      </c>
    </row>
    <row r="3043" spans="1:13">
      <c r="A3043" s="3">
        <v>45291</v>
      </c>
      <c r="B3043" s="1">
        <v>12</v>
      </c>
      <c r="C3043" s="1">
        <v>530</v>
      </c>
      <c r="D3043" s="2" t="s">
        <v>23</v>
      </c>
      <c r="E3043" s="1" t="s">
        <v>3939</v>
      </c>
      <c r="F3043" s="2" t="s">
        <v>3508</v>
      </c>
      <c r="G3043" s="4">
        <v>1100</v>
      </c>
      <c r="H3043" s="4">
        <f>表3[[#This Row],[借方发生额]]/10000</f>
        <v>0.11</v>
      </c>
      <c r="I3043" s="2" t="s">
        <v>1814</v>
      </c>
      <c r="J3043" s="1">
        <f t="shared" si="49"/>
        <v>2023</v>
      </c>
      <c r="K3043" s="1" t="s">
        <v>79</v>
      </c>
      <c r="L3043" s="1" t="s">
        <v>79</v>
      </c>
      <c r="M3043" s="2" t="s">
        <v>9</v>
      </c>
    </row>
    <row r="3044" spans="1:13">
      <c r="A3044" s="3">
        <v>45291</v>
      </c>
      <c r="B3044" s="1">
        <v>12</v>
      </c>
      <c r="C3044" s="1">
        <v>530</v>
      </c>
      <c r="D3044" s="2" t="s">
        <v>23</v>
      </c>
      <c r="E3044" s="1" t="s">
        <v>3945</v>
      </c>
      <c r="F3044" s="2" t="s">
        <v>3509</v>
      </c>
      <c r="G3044" s="4">
        <v>1600</v>
      </c>
      <c r="H3044" s="4">
        <f>表3[[#This Row],[借方发生额]]/10000</f>
        <v>0.16</v>
      </c>
      <c r="I3044" s="2" t="s">
        <v>1814</v>
      </c>
      <c r="J3044" s="1">
        <f t="shared" si="49"/>
        <v>2023</v>
      </c>
      <c r="K3044" s="1" t="s">
        <v>58</v>
      </c>
      <c r="L3044" s="1" t="s">
        <v>58</v>
      </c>
      <c r="M3044" s="2" t="s">
        <v>3121</v>
      </c>
    </row>
    <row r="3045" spans="1:13">
      <c r="A3045" s="3">
        <v>45291</v>
      </c>
      <c r="B3045" s="1">
        <v>12</v>
      </c>
      <c r="C3045" s="1">
        <v>54</v>
      </c>
      <c r="D3045" s="2" t="s">
        <v>23</v>
      </c>
      <c r="E3045" s="1" t="s">
        <v>3945</v>
      </c>
      <c r="F3045" s="2" t="s">
        <v>4053</v>
      </c>
      <c r="G3045" s="1">
        <v>890.57</v>
      </c>
      <c r="H3045" s="1">
        <f>表3[[#This Row],[借方发生额]]/10000</f>
        <v>0.089057</v>
      </c>
      <c r="I3045" s="2" t="s">
        <v>3136</v>
      </c>
      <c r="J3045" s="1">
        <f t="shared" si="49"/>
        <v>2023</v>
      </c>
      <c r="K3045" s="1" t="s">
        <v>58</v>
      </c>
      <c r="L3045" s="1" t="s">
        <v>58</v>
      </c>
      <c r="M3045" s="2" t="s">
        <v>3121</v>
      </c>
    </row>
    <row r="3046" spans="1:13">
      <c r="A3046" s="3">
        <v>45291</v>
      </c>
      <c r="B3046" s="1">
        <v>12</v>
      </c>
      <c r="C3046" s="1">
        <v>70</v>
      </c>
      <c r="D3046" s="2" t="s">
        <v>23</v>
      </c>
      <c r="E3046" s="1" t="s">
        <v>3953</v>
      </c>
      <c r="F3046" s="2" t="s">
        <v>4603</v>
      </c>
      <c r="G3046" s="4">
        <v>3427.24</v>
      </c>
      <c r="H3046" s="4">
        <f>表3[[#This Row],[借方发生额]]/10000</f>
        <v>0.342724</v>
      </c>
      <c r="I3046" s="2" t="s">
        <v>3955</v>
      </c>
      <c r="J3046" s="1">
        <f t="shared" si="49"/>
        <v>2023</v>
      </c>
      <c r="K3046" s="1" t="s">
        <v>3956</v>
      </c>
      <c r="L3046" s="1" t="s">
        <v>58</v>
      </c>
      <c r="M3046" s="2" t="s">
        <v>3121</v>
      </c>
    </row>
    <row r="3047" spans="1:13">
      <c r="A3047" s="3">
        <v>45291</v>
      </c>
      <c r="B3047" s="1">
        <v>12</v>
      </c>
      <c r="C3047" s="1">
        <v>71</v>
      </c>
      <c r="D3047" s="2" t="s">
        <v>23</v>
      </c>
      <c r="E3047" s="1" t="s">
        <v>3953</v>
      </c>
      <c r="F3047" s="2" t="s">
        <v>4856</v>
      </c>
      <c r="G3047" s="4">
        <v>4822.46</v>
      </c>
      <c r="H3047" s="4">
        <f>表3[[#This Row],[借方发生额]]/10000</f>
        <v>0.482246</v>
      </c>
      <c r="I3047" s="2" t="s">
        <v>3136</v>
      </c>
      <c r="J3047" s="1">
        <f t="shared" si="49"/>
        <v>2023</v>
      </c>
      <c r="K3047" s="1" t="s">
        <v>3956</v>
      </c>
      <c r="L3047" s="1" t="s">
        <v>58</v>
      </c>
      <c r="M3047" s="2" t="s">
        <v>3121</v>
      </c>
    </row>
    <row r="3048" spans="1:13">
      <c r="A3048" s="3">
        <v>45291</v>
      </c>
      <c r="B3048" s="1">
        <v>12</v>
      </c>
      <c r="C3048" s="1">
        <v>71</v>
      </c>
      <c r="D3048" s="2" t="s">
        <v>23</v>
      </c>
      <c r="E3048" s="1" t="s">
        <v>3953</v>
      </c>
      <c r="F3048" s="2" t="s">
        <v>4856</v>
      </c>
      <c r="G3048" s="1">
        <v>943.4</v>
      </c>
      <c r="H3048" s="1">
        <f>表3[[#This Row],[借方发生额]]/10000</f>
        <v>0.09434</v>
      </c>
      <c r="I3048" s="2" t="s">
        <v>3136</v>
      </c>
      <c r="J3048" s="1">
        <f t="shared" si="49"/>
        <v>2023</v>
      </c>
      <c r="K3048" s="1" t="s">
        <v>3956</v>
      </c>
      <c r="L3048" s="1" t="s">
        <v>58</v>
      </c>
      <c r="M3048" s="2" t="s">
        <v>3121</v>
      </c>
    </row>
    <row r="3049" spans="1:13">
      <c r="A3049" s="3">
        <v>45291</v>
      </c>
      <c r="B3049" s="1">
        <v>12</v>
      </c>
      <c r="C3049" s="1">
        <v>73</v>
      </c>
      <c r="D3049" s="2" t="s">
        <v>23</v>
      </c>
      <c r="E3049" s="1" t="s">
        <v>3972</v>
      </c>
      <c r="F3049" s="2" t="s">
        <v>4810</v>
      </c>
      <c r="G3049" s="4">
        <v>93746.46</v>
      </c>
      <c r="H3049" s="4">
        <f>表3[[#This Row],[借方发生额]]/10000</f>
        <v>9.374646</v>
      </c>
      <c r="I3049" s="2" t="s">
        <v>3136</v>
      </c>
      <c r="J3049" s="1">
        <f t="shared" si="49"/>
        <v>2023</v>
      </c>
      <c r="K3049" s="1" t="s">
        <v>3533</v>
      </c>
      <c r="L3049" s="1" t="s">
        <v>27</v>
      </c>
      <c r="M3049" s="2" t="s">
        <v>3122</v>
      </c>
    </row>
    <row r="3050" spans="1:13">
      <c r="A3050" s="3">
        <v>45291</v>
      </c>
      <c r="B3050" s="1">
        <v>12</v>
      </c>
      <c r="C3050" s="1">
        <v>77</v>
      </c>
      <c r="D3050" s="2" t="s">
        <v>23</v>
      </c>
      <c r="E3050" s="1" t="s">
        <v>3945</v>
      </c>
      <c r="F3050" s="2" t="s">
        <v>4850</v>
      </c>
      <c r="G3050" s="1">
        <v>16</v>
      </c>
      <c r="H3050" s="1">
        <f>表3[[#This Row],[借方发生额]]/10000</f>
        <v>0.0016</v>
      </c>
      <c r="I3050" s="2" t="s">
        <v>3136</v>
      </c>
      <c r="J3050" s="1">
        <f t="shared" si="49"/>
        <v>2023</v>
      </c>
      <c r="K3050" s="1" t="s">
        <v>58</v>
      </c>
      <c r="L3050" s="1" t="s">
        <v>58</v>
      </c>
      <c r="M3050" s="2" t="s">
        <v>3121</v>
      </c>
    </row>
    <row r="3051" spans="1:13">
      <c r="A3051" s="3">
        <v>45291</v>
      </c>
      <c r="B3051" s="1">
        <v>12</v>
      </c>
      <c r="C3051" s="1">
        <v>77</v>
      </c>
      <c r="D3051" s="2" t="s">
        <v>23</v>
      </c>
      <c r="E3051" s="1" t="s">
        <v>3943</v>
      </c>
      <c r="F3051" s="2" t="s">
        <v>4851</v>
      </c>
      <c r="G3051" s="4">
        <v>6946</v>
      </c>
      <c r="H3051" s="4">
        <f>表3[[#This Row],[借方发生额]]/10000</f>
        <v>0.6946</v>
      </c>
      <c r="I3051" s="2" t="s">
        <v>3136</v>
      </c>
      <c r="J3051" s="1">
        <f t="shared" si="49"/>
        <v>2023</v>
      </c>
      <c r="K3051" s="1" t="s">
        <v>83</v>
      </c>
      <c r="L3051" s="1" t="s">
        <v>58</v>
      </c>
      <c r="M3051" s="2" t="s">
        <v>3121</v>
      </c>
    </row>
    <row r="3052" spans="1:13">
      <c r="A3052" s="3">
        <v>45291</v>
      </c>
      <c r="B3052" s="1">
        <v>12</v>
      </c>
      <c r="C3052" s="1">
        <v>77</v>
      </c>
      <c r="D3052" s="2" t="s">
        <v>23</v>
      </c>
      <c r="E3052" s="1" t="s">
        <v>3941</v>
      </c>
      <c r="F3052" s="2" t="s">
        <v>4852</v>
      </c>
      <c r="G3052" s="1">
        <v>298.01</v>
      </c>
      <c r="H3052" s="1">
        <f>表3[[#This Row],[借方发生额]]/10000</f>
        <v>0.029801</v>
      </c>
      <c r="I3052" s="2" t="s">
        <v>3136</v>
      </c>
      <c r="J3052" s="1">
        <f t="shared" si="49"/>
        <v>2023</v>
      </c>
      <c r="K3052" s="1" t="s">
        <v>40</v>
      </c>
      <c r="L3052" s="1" t="s">
        <v>288</v>
      </c>
      <c r="M3052" s="2" t="s">
        <v>9</v>
      </c>
    </row>
    <row r="3053" spans="1:13">
      <c r="A3053" s="3">
        <v>45291</v>
      </c>
      <c r="B3053" s="1">
        <v>12</v>
      </c>
      <c r="C3053" s="1">
        <v>77</v>
      </c>
      <c r="D3053" s="2" t="s">
        <v>23</v>
      </c>
      <c r="E3053" s="1" t="s">
        <v>3953</v>
      </c>
      <c r="F3053" s="2" t="s">
        <v>4857</v>
      </c>
      <c r="G3053" s="4">
        <v>1567</v>
      </c>
      <c r="H3053" s="4">
        <f>表3[[#This Row],[借方发生额]]/10000</f>
        <v>0.1567</v>
      </c>
      <c r="I3053" s="2" t="s">
        <v>3136</v>
      </c>
      <c r="J3053" s="1">
        <f t="shared" si="49"/>
        <v>2023</v>
      </c>
      <c r="K3053" s="1" t="s">
        <v>3956</v>
      </c>
      <c r="L3053" s="1" t="s">
        <v>58</v>
      </c>
      <c r="M3053" s="2" t="s">
        <v>3121</v>
      </c>
    </row>
    <row r="3054" spans="1:13">
      <c r="A3054" s="3">
        <v>45291</v>
      </c>
      <c r="B3054" s="1">
        <v>12</v>
      </c>
      <c r="C3054" s="1">
        <v>78</v>
      </c>
      <c r="D3054" s="2" t="s">
        <v>23</v>
      </c>
      <c r="E3054" s="1" t="s">
        <v>3981</v>
      </c>
      <c r="F3054" s="2" t="s">
        <v>4853</v>
      </c>
      <c r="G3054" s="4">
        <v>1997.85</v>
      </c>
      <c r="H3054" s="4">
        <f>表3[[#This Row],[借方发生额]]/10000</f>
        <v>0.199785</v>
      </c>
      <c r="I3054" s="2" t="s">
        <v>3136</v>
      </c>
      <c r="J3054" s="1">
        <f t="shared" si="49"/>
        <v>2023</v>
      </c>
      <c r="K3054" s="1" t="s">
        <v>35</v>
      </c>
      <c r="L3054" s="1" t="s">
        <v>35</v>
      </c>
      <c r="M3054" s="2" t="s">
        <v>3121</v>
      </c>
    </row>
    <row r="3055" spans="1:13">
      <c r="A3055" s="3">
        <v>45291</v>
      </c>
      <c r="B3055" s="1">
        <v>12</v>
      </c>
      <c r="C3055" s="1">
        <v>788</v>
      </c>
      <c r="D3055" s="2" t="s">
        <v>23</v>
      </c>
      <c r="E3055" s="1" t="s">
        <v>3939</v>
      </c>
      <c r="F3055" s="2" t="s">
        <v>3975</v>
      </c>
      <c r="G3055" s="4">
        <v>2195.8</v>
      </c>
      <c r="H3055" s="4">
        <f>表3[[#This Row],[借方发生额]]/10000</f>
        <v>0.21958</v>
      </c>
      <c r="I3055" s="2" t="s">
        <v>3136</v>
      </c>
      <c r="J3055" s="1">
        <f t="shared" si="49"/>
        <v>2023</v>
      </c>
      <c r="K3055" s="1" t="s">
        <v>79</v>
      </c>
      <c r="L3055" s="1" t="s">
        <v>79</v>
      </c>
      <c r="M3055" s="2" t="s">
        <v>9</v>
      </c>
    </row>
    <row r="3056" spans="1:13">
      <c r="A3056" s="3">
        <v>45291</v>
      </c>
      <c r="B3056" s="1">
        <v>12</v>
      </c>
      <c r="C3056" s="1">
        <v>790</v>
      </c>
      <c r="D3056" s="2" t="s">
        <v>23</v>
      </c>
      <c r="E3056" s="1" t="s">
        <v>3970</v>
      </c>
      <c r="F3056" s="2" t="s">
        <v>4858</v>
      </c>
      <c r="G3056" s="4">
        <v>12597.61</v>
      </c>
      <c r="H3056" s="4">
        <f>表3[[#This Row],[借方发生额]]/10000</f>
        <v>1.259761</v>
      </c>
      <c r="I3056" s="2" t="s">
        <v>3898</v>
      </c>
      <c r="J3056" s="1">
        <f t="shared" si="49"/>
        <v>2023</v>
      </c>
      <c r="K3056" s="1" t="s">
        <v>378</v>
      </c>
      <c r="L3056" s="1" t="s">
        <v>3131</v>
      </c>
      <c r="M3056" s="2" t="s">
        <v>9</v>
      </c>
    </row>
    <row r="3057" spans="1:13">
      <c r="A3057" s="3">
        <v>45291</v>
      </c>
      <c r="B3057" s="1">
        <v>12</v>
      </c>
      <c r="C3057" s="1">
        <v>8</v>
      </c>
      <c r="D3057" s="2" t="s">
        <v>23</v>
      </c>
      <c r="E3057" s="1" t="s">
        <v>4211</v>
      </c>
      <c r="F3057" s="2" t="s">
        <v>4212</v>
      </c>
      <c r="G3057" s="4">
        <v>3000</v>
      </c>
      <c r="H3057" s="4">
        <f>表3[[#This Row],[借方发生额]]/10000</f>
        <v>0.3</v>
      </c>
      <c r="I3057" s="2" t="s">
        <v>3136</v>
      </c>
      <c r="J3057" s="1">
        <f t="shared" si="49"/>
        <v>2023</v>
      </c>
      <c r="K3057" s="1" t="s">
        <v>3258</v>
      </c>
      <c r="L3057" s="1" t="s">
        <v>79</v>
      </c>
      <c r="M3057" s="2" t="s">
        <v>9</v>
      </c>
    </row>
    <row r="3058" spans="1:13">
      <c r="A3058" s="3">
        <v>45291</v>
      </c>
      <c r="B3058" s="1">
        <v>12</v>
      </c>
      <c r="C3058" s="1">
        <v>8</v>
      </c>
      <c r="D3058" s="2" t="s">
        <v>23</v>
      </c>
      <c r="E3058" s="1" t="s">
        <v>3939</v>
      </c>
      <c r="F3058" s="2" t="s">
        <v>4055</v>
      </c>
      <c r="G3058" s="4">
        <v>3326</v>
      </c>
      <c r="H3058" s="4">
        <f>表3[[#This Row],[借方发生额]]/10000</f>
        <v>0.3326</v>
      </c>
      <c r="I3058" s="2" t="s">
        <v>3136</v>
      </c>
      <c r="J3058" s="1">
        <f t="shared" si="49"/>
        <v>2023</v>
      </c>
      <c r="K3058" s="1" t="s">
        <v>79</v>
      </c>
      <c r="L3058" s="1" t="s">
        <v>79</v>
      </c>
      <c r="M3058" s="2" t="s">
        <v>9</v>
      </c>
    </row>
    <row r="3059" spans="1:13">
      <c r="A3059" s="3">
        <v>45291</v>
      </c>
      <c r="B3059" s="1">
        <v>12</v>
      </c>
      <c r="C3059" s="1">
        <v>838</v>
      </c>
      <c r="D3059" s="2" t="s">
        <v>23</v>
      </c>
      <c r="E3059" s="1" t="s">
        <v>3943</v>
      </c>
      <c r="F3059" s="2" t="s">
        <v>3933</v>
      </c>
      <c r="G3059" s="1">
        <v>790.01</v>
      </c>
      <c r="H3059" s="1">
        <f>表3[[#This Row],[借方发生额]]/10000</f>
        <v>0.079001</v>
      </c>
      <c r="I3059" s="2" t="s">
        <v>3161</v>
      </c>
      <c r="J3059" s="1">
        <f t="shared" si="49"/>
        <v>2023</v>
      </c>
      <c r="K3059" s="1" t="s">
        <v>83</v>
      </c>
      <c r="L3059" s="1" t="s">
        <v>58</v>
      </c>
      <c r="M3059" s="2" t="s">
        <v>3121</v>
      </c>
    </row>
    <row r="3060" spans="1:13">
      <c r="A3060" s="3">
        <v>45291</v>
      </c>
      <c r="B3060" s="1">
        <v>12</v>
      </c>
      <c r="C3060" s="1">
        <v>854</v>
      </c>
      <c r="D3060" s="2" t="s">
        <v>23</v>
      </c>
      <c r="E3060" s="1" t="s">
        <v>3939</v>
      </c>
      <c r="F3060" s="2" t="s">
        <v>4859</v>
      </c>
      <c r="G3060" s="1">
        <v>496.97</v>
      </c>
      <c r="H3060" s="1">
        <f>表3[[#This Row],[借方发生额]]/10000</f>
        <v>0.049697</v>
      </c>
      <c r="I3060" s="2" t="s">
        <v>3136</v>
      </c>
      <c r="J3060" s="1">
        <f t="shared" si="49"/>
        <v>2023</v>
      </c>
      <c r="K3060" s="1" t="s">
        <v>79</v>
      </c>
      <c r="L3060" s="1" t="s">
        <v>79</v>
      </c>
      <c r="M3060" s="2" t="s">
        <v>9</v>
      </c>
    </row>
    <row r="3061" spans="1:13">
      <c r="A3061" s="3">
        <v>45291</v>
      </c>
      <c r="B3061" s="1">
        <v>12</v>
      </c>
      <c r="C3061" s="1">
        <v>854</v>
      </c>
      <c r="D3061" s="2" t="s">
        <v>23</v>
      </c>
      <c r="E3061" s="1" t="s">
        <v>3945</v>
      </c>
      <c r="F3061" s="2" t="s">
        <v>4859</v>
      </c>
      <c r="G3061" s="4">
        <v>1349.2</v>
      </c>
      <c r="H3061" s="4">
        <f>表3[[#This Row],[借方发生额]]/10000</f>
        <v>0.13492</v>
      </c>
      <c r="I3061" s="2" t="s">
        <v>3136</v>
      </c>
      <c r="J3061" s="1">
        <f t="shared" si="49"/>
        <v>2023</v>
      </c>
      <c r="K3061" s="1" t="s">
        <v>58</v>
      </c>
      <c r="L3061" s="1" t="s">
        <v>58</v>
      </c>
      <c r="M3061" s="2" t="s">
        <v>3121</v>
      </c>
    </row>
    <row r="3062" spans="1:13">
      <c r="A3062" s="3">
        <v>45291</v>
      </c>
      <c r="B3062" s="1">
        <v>12</v>
      </c>
      <c r="C3062" s="1">
        <v>854</v>
      </c>
      <c r="D3062" s="2" t="s">
        <v>23</v>
      </c>
      <c r="E3062" s="1" t="s">
        <v>3941</v>
      </c>
      <c r="F3062" s="2" t="s">
        <v>4859</v>
      </c>
      <c r="G3062" s="1">
        <v>783.9</v>
      </c>
      <c r="H3062" s="1">
        <f>表3[[#This Row],[借方发生额]]/10000</f>
        <v>0.07839</v>
      </c>
      <c r="I3062" s="2" t="s">
        <v>3136</v>
      </c>
      <c r="J3062" s="1">
        <f t="shared" si="49"/>
        <v>2023</v>
      </c>
      <c r="K3062" s="1" t="s">
        <v>40</v>
      </c>
      <c r="L3062" s="1" t="s">
        <v>288</v>
      </c>
      <c r="M3062" s="2" t="s">
        <v>9</v>
      </c>
    </row>
    <row r="3063" spans="1:13">
      <c r="A3063" s="3">
        <v>45291</v>
      </c>
      <c r="B3063" s="1">
        <v>12</v>
      </c>
      <c r="C3063" s="1">
        <v>854</v>
      </c>
      <c r="D3063" s="2" t="s">
        <v>23</v>
      </c>
      <c r="E3063" s="1" t="s">
        <v>3939</v>
      </c>
      <c r="F3063" s="2" t="s">
        <v>4859</v>
      </c>
      <c r="G3063" s="4">
        <v>2000</v>
      </c>
      <c r="H3063" s="4">
        <f>表3[[#This Row],[借方发生额]]/10000</f>
        <v>0.2</v>
      </c>
      <c r="I3063" s="2" t="s">
        <v>3136</v>
      </c>
      <c r="J3063" s="1">
        <f t="shared" si="49"/>
        <v>2023</v>
      </c>
      <c r="K3063" s="1" t="s">
        <v>79</v>
      </c>
      <c r="L3063" s="1" t="s">
        <v>79</v>
      </c>
      <c r="M3063" s="2" t="s">
        <v>9</v>
      </c>
    </row>
    <row r="3064" spans="1:13">
      <c r="A3064" s="3">
        <v>45291</v>
      </c>
      <c r="B3064" s="1">
        <v>12</v>
      </c>
      <c r="C3064" s="1">
        <v>857</v>
      </c>
      <c r="D3064" s="2" t="s">
        <v>23</v>
      </c>
      <c r="E3064" s="1" t="s">
        <v>3943</v>
      </c>
      <c r="F3064" s="2" t="s">
        <v>4860</v>
      </c>
      <c r="G3064" s="4">
        <v>2542.72</v>
      </c>
      <c r="H3064" s="4">
        <f>表3[[#This Row],[借方发生额]]/10000</f>
        <v>0.254272</v>
      </c>
      <c r="I3064" s="2" t="s">
        <v>3136</v>
      </c>
      <c r="J3064" s="1">
        <f t="shared" si="49"/>
        <v>2023</v>
      </c>
      <c r="K3064" s="1" t="s">
        <v>83</v>
      </c>
      <c r="L3064" s="1" t="s">
        <v>58</v>
      </c>
      <c r="M3064" s="2" t="s">
        <v>3121</v>
      </c>
    </row>
    <row r="3065" spans="1:13">
      <c r="A3065" s="3">
        <v>45291</v>
      </c>
      <c r="B3065" s="1">
        <v>12</v>
      </c>
      <c r="C3065" s="1">
        <v>858</v>
      </c>
      <c r="D3065" s="2" t="s">
        <v>23</v>
      </c>
      <c r="E3065" s="1" t="s">
        <v>3945</v>
      </c>
      <c r="F3065" s="2" t="s">
        <v>4388</v>
      </c>
      <c r="G3065" s="4">
        <v>1560.92</v>
      </c>
      <c r="H3065" s="4">
        <f>表3[[#This Row],[借方发生额]]/10000</f>
        <v>0.156092</v>
      </c>
      <c r="I3065" s="2" t="s">
        <v>3136</v>
      </c>
      <c r="J3065" s="1">
        <f t="shared" si="49"/>
        <v>2023</v>
      </c>
      <c r="K3065" s="1" t="s">
        <v>58</v>
      </c>
      <c r="L3065" s="1" t="s">
        <v>58</v>
      </c>
      <c r="M3065" s="2" t="s">
        <v>3121</v>
      </c>
    </row>
    <row r="3066" spans="1:13">
      <c r="A3066" s="3">
        <v>45291</v>
      </c>
      <c r="B3066" s="1">
        <v>12</v>
      </c>
      <c r="C3066" s="1">
        <v>858</v>
      </c>
      <c r="D3066" s="2" t="s">
        <v>23</v>
      </c>
      <c r="E3066" s="1" t="s">
        <v>3947</v>
      </c>
      <c r="F3066" s="2" t="s">
        <v>4861</v>
      </c>
      <c r="G3066" s="1">
        <v>60.2</v>
      </c>
      <c r="H3066" s="1">
        <f>表3[[#This Row],[借方发生额]]/10000</f>
        <v>0.00602</v>
      </c>
      <c r="I3066" s="2" t="s">
        <v>3136</v>
      </c>
      <c r="J3066" s="1">
        <f t="shared" si="49"/>
        <v>2023</v>
      </c>
      <c r="K3066" s="1" t="s">
        <v>60</v>
      </c>
      <c r="L3066" s="1" t="s">
        <v>3131</v>
      </c>
      <c r="M3066" s="2" t="s">
        <v>9</v>
      </c>
    </row>
    <row r="3067" spans="1:13">
      <c r="A3067" s="3">
        <v>45291</v>
      </c>
      <c r="B3067" s="1">
        <v>12</v>
      </c>
      <c r="C3067" s="1">
        <v>858</v>
      </c>
      <c r="D3067" s="2" t="s">
        <v>23</v>
      </c>
      <c r="E3067" s="1" t="s">
        <v>3939</v>
      </c>
      <c r="F3067" s="2" t="s">
        <v>4389</v>
      </c>
      <c r="G3067" s="4">
        <v>1353.68</v>
      </c>
      <c r="H3067" s="4">
        <f>表3[[#This Row],[借方发生额]]/10000</f>
        <v>0.135368</v>
      </c>
      <c r="I3067" s="2" t="s">
        <v>3136</v>
      </c>
      <c r="J3067" s="1">
        <f t="shared" si="49"/>
        <v>2023</v>
      </c>
      <c r="K3067" s="1" t="s">
        <v>79</v>
      </c>
      <c r="L3067" s="1" t="s">
        <v>79</v>
      </c>
      <c r="M3067" s="2" t="s">
        <v>9</v>
      </c>
    </row>
    <row r="3068" spans="1:13">
      <c r="A3068" s="3">
        <v>45291</v>
      </c>
      <c r="B3068" s="1">
        <v>12</v>
      </c>
      <c r="C3068" s="1">
        <v>858</v>
      </c>
      <c r="D3068" s="2" t="s">
        <v>23</v>
      </c>
      <c r="E3068" s="1" t="s">
        <v>3941</v>
      </c>
      <c r="F3068" s="2" t="s">
        <v>4466</v>
      </c>
      <c r="G3068" s="1">
        <v>242</v>
      </c>
      <c r="H3068" s="1">
        <f>表3[[#This Row],[借方发生额]]/10000</f>
        <v>0.0242</v>
      </c>
      <c r="I3068" s="2" t="s">
        <v>3136</v>
      </c>
      <c r="J3068" s="1">
        <f t="shared" si="49"/>
        <v>2023</v>
      </c>
      <c r="K3068" s="1" t="s">
        <v>40</v>
      </c>
      <c r="L3068" s="1" t="s">
        <v>288</v>
      </c>
      <c r="M3068" s="2" t="s">
        <v>9</v>
      </c>
    </row>
    <row r="3069" spans="1:13">
      <c r="A3069" s="3">
        <v>45291</v>
      </c>
      <c r="B3069" s="1">
        <v>12</v>
      </c>
      <c r="C3069" s="1">
        <v>858</v>
      </c>
      <c r="D3069" s="2" t="s">
        <v>23</v>
      </c>
      <c r="E3069" s="1" t="s">
        <v>3948</v>
      </c>
      <c r="F3069" s="2" t="s">
        <v>4862</v>
      </c>
      <c r="G3069" s="1">
        <v>176</v>
      </c>
      <c r="H3069" s="1">
        <f>表3[[#This Row],[借方发生额]]/10000</f>
        <v>0.0176</v>
      </c>
      <c r="I3069" s="2" t="s">
        <v>3136</v>
      </c>
      <c r="J3069" s="1">
        <f t="shared" si="49"/>
        <v>2023</v>
      </c>
      <c r="K3069" s="1" t="s">
        <v>288</v>
      </c>
      <c r="L3069" s="1" t="s">
        <v>288</v>
      </c>
      <c r="M3069" s="2" t="s">
        <v>9</v>
      </c>
    </row>
    <row r="3070" spans="1:13">
      <c r="A3070" s="3">
        <v>45291</v>
      </c>
      <c r="B3070" s="1">
        <v>12</v>
      </c>
      <c r="C3070" s="1">
        <v>859</v>
      </c>
      <c r="D3070" s="2" t="s">
        <v>23</v>
      </c>
      <c r="E3070" s="1" t="s">
        <v>3945</v>
      </c>
      <c r="F3070" s="2" t="s">
        <v>3963</v>
      </c>
      <c r="G3070" s="4">
        <v>2097.06</v>
      </c>
      <c r="H3070" s="4">
        <f>表3[[#This Row],[借方发生额]]/10000</f>
        <v>0.209706</v>
      </c>
      <c r="I3070" s="2" t="s">
        <v>3136</v>
      </c>
      <c r="J3070" s="1">
        <f t="shared" si="49"/>
        <v>2023</v>
      </c>
      <c r="K3070" s="1" t="s">
        <v>58</v>
      </c>
      <c r="L3070" s="1" t="s">
        <v>58</v>
      </c>
      <c r="M3070" s="2" t="s">
        <v>3121</v>
      </c>
    </row>
    <row r="3071" spans="1:13">
      <c r="A3071" s="3">
        <v>45291</v>
      </c>
      <c r="B3071" s="1">
        <v>12</v>
      </c>
      <c r="C3071" s="1">
        <v>859</v>
      </c>
      <c r="D3071" s="2" t="s">
        <v>23</v>
      </c>
      <c r="E3071" s="1" t="s">
        <v>3941</v>
      </c>
      <c r="F3071" s="2" t="s">
        <v>3963</v>
      </c>
      <c r="G3071" s="1">
        <v>410.9</v>
      </c>
      <c r="H3071" s="1">
        <f>表3[[#This Row],[借方发生额]]/10000</f>
        <v>0.04109</v>
      </c>
      <c r="I3071" s="2" t="s">
        <v>3136</v>
      </c>
      <c r="J3071" s="1">
        <f t="shared" si="49"/>
        <v>2023</v>
      </c>
      <c r="K3071" s="1" t="s">
        <v>40</v>
      </c>
      <c r="L3071" s="1" t="s">
        <v>288</v>
      </c>
      <c r="M3071" s="2" t="s">
        <v>9</v>
      </c>
    </row>
    <row r="3072" spans="1:13">
      <c r="A3072" s="3">
        <v>45291</v>
      </c>
      <c r="B3072" s="1">
        <v>12</v>
      </c>
      <c r="C3072" s="1">
        <v>860</v>
      </c>
      <c r="D3072" s="2" t="s">
        <v>23</v>
      </c>
      <c r="E3072" s="1" t="s">
        <v>3945</v>
      </c>
      <c r="F3072" s="2" t="s">
        <v>4043</v>
      </c>
      <c r="G3072" s="4">
        <v>4800</v>
      </c>
      <c r="H3072" s="4">
        <f>表3[[#This Row],[借方发生额]]/10000</f>
        <v>0.48</v>
      </c>
      <c r="I3072" s="2" t="s">
        <v>3136</v>
      </c>
      <c r="J3072" s="1">
        <f t="shared" ref="J3072:J3093" si="50">YEAR(A3072)</f>
        <v>2023</v>
      </c>
      <c r="K3072" s="1" t="s">
        <v>58</v>
      </c>
      <c r="L3072" s="1" t="s">
        <v>58</v>
      </c>
      <c r="M3072" s="2" t="s">
        <v>3121</v>
      </c>
    </row>
    <row r="3073" spans="1:13">
      <c r="A3073" s="3">
        <v>45291</v>
      </c>
      <c r="B3073" s="1">
        <v>12</v>
      </c>
      <c r="C3073" s="1">
        <v>861</v>
      </c>
      <c r="D3073" s="2" t="s">
        <v>23</v>
      </c>
      <c r="E3073" s="1" t="s">
        <v>3945</v>
      </c>
      <c r="F3073" s="2" t="s">
        <v>3963</v>
      </c>
      <c r="G3073" s="4">
        <v>5580.68</v>
      </c>
      <c r="H3073" s="4">
        <f>表3[[#This Row],[借方发生额]]/10000</f>
        <v>0.558068</v>
      </c>
      <c r="I3073" s="2" t="s">
        <v>3679</v>
      </c>
      <c r="J3073" s="1">
        <f t="shared" si="50"/>
        <v>2023</v>
      </c>
      <c r="K3073" s="1" t="s">
        <v>58</v>
      </c>
      <c r="L3073" s="1" t="s">
        <v>58</v>
      </c>
      <c r="M3073" s="2" t="s">
        <v>3121</v>
      </c>
    </row>
    <row r="3074" spans="1:13">
      <c r="A3074" s="3">
        <v>45291</v>
      </c>
      <c r="B3074" s="1">
        <v>12</v>
      </c>
      <c r="C3074" s="1">
        <v>861</v>
      </c>
      <c r="D3074" s="2" t="s">
        <v>23</v>
      </c>
      <c r="E3074" s="1" t="s">
        <v>3941</v>
      </c>
      <c r="F3074" s="2" t="s">
        <v>3963</v>
      </c>
      <c r="G3074" s="1">
        <v>234</v>
      </c>
      <c r="H3074" s="1">
        <f>表3[[#This Row],[借方发生额]]/10000</f>
        <v>0.0234</v>
      </c>
      <c r="I3074" s="2" t="s">
        <v>3679</v>
      </c>
      <c r="J3074" s="1">
        <f t="shared" si="50"/>
        <v>2023</v>
      </c>
      <c r="K3074" s="1" t="s">
        <v>40</v>
      </c>
      <c r="L3074" s="1" t="s">
        <v>288</v>
      </c>
      <c r="M3074" s="2" t="s">
        <v>9</v>
      </c>
    </row>
    <row r="3075" spans="1:13">
      <c r="A3075" s="3">
        <v>45291</v>
      </c>
      <c r="B3075" s="1">
        <v>12</v>
      </c>
      <c r="C3075" s="1">
        <v>862</v>
      </c>
      <c r="D3075" s="2" t="s">
        <v>23</v>
      </c>
      <c r="E3075" s="1" t="s">
        <v>3945</v>
      </c>
      <c r="F3075" s="2" t="s">
        <v>4043</v>
      </c>
      <c r="G3075" s="4">
        <v>5553.45</v>
      </c>
      <c r="H3075" s="4">
        <f>表3[[#This Row],[借方发生额]]/10000</f>
        <v>0.555345</v>
      </c>
      <c r="I3075" s="2" t="s">
        <v>3679</v>
      </c>
      <c r="J3075" s="1">
        <f t="shared" si="50"/>
        <v>2023</v>
      </c>
      <c r="K3075" s="1" t="s">
        <v>58</v>
      </c>
      <c r="L3075" s="1" t="s">
        <v>58</v>
      </c>
      <c r="M3075" s="2" t="s">
        <v>3121</v>
      </c>
    </row>
    <row r="3076" spans="1:13">
      <c r="A3076" s="3">
        <v>45291</v>
      </c>
      <c r="B3076" s="1">
        <v>12</v>
      </c>
      <c r="C3076" s="1">
        <v>863</v>
      </c>
      <c r="D3076" s="2" t="s">
        <v>23</v>
      </c>
      <c r="E3076" s="1" t="s">
        <v>3945</v>
      </c>
      <c r="F3076" s="2" t="s">
        <v>4043</v>
      </c>
      <c r="G3076" s="4">
        <v>4800</v>
      </c>
      <c r="H3076" s="4">
        <f>表3[[#This Row],[借方发生额]]/10000</f>
        <v>0.48</v>
      </c>
      <c r="I3076" s="2" t="s">
        <v>3679</v>
      </c>
      <c r="J3076" s="1">
        <f t="shared" si="50"/>
        <v>2023</v>
      </c>
      <c r="K3076" s="1" t="s">
        <v>58</v>
      </c>
      <c r="L3076" s="1" t="s">
        <v>58</v>
      </c>
      <c r="M3076" s="2" t="s">
        <v>3121</v>
      </c>
    </row>
    <row r="3077" spans="1:13">
      <c r="A3077" s="3">
        <v>45291</v>
      </c>
      <c r="B3077" s="1">
        <v>12</v>
      </c>
      <c r="C3077" s="1">
        <v>864</v>
      </c>
      <c r="D3077" s="2" t="s">
        <v>23</v>
      </c>
      <c r="E3077" s="1" t="s">
        <v>3945</v>
      </c>
      <c r="F3077" s="2" t="s">
        <v>4043</v>
      </c>
      <c r="G3077" s="4">
        <v>8322.49</v>
      </c>
      <c r="H3077" s="4">
        <f>表3[[#This Row],[借方发生额]]/10000</f>
        <v>0.832249</v>
      </c>
      <c r="I3077" s="2" t="s">
        <v>3679</v>
      </c>
      <c r="J3077" s="1">
        <f t="shared" si="50"/>
        <v>2023</v>
      </c>
      <c r="K3077" s="1" t="s">
        <v>58</v>
      </c>
      <c r="L3077" s="1" t="s">
        <v>58</v>
      </c>
      <c r="M3077" s="2" t="s">
        <v>3121</v>
      </c>
    </row>
    <row r="3078" spans="1:13">
      <c r="A3078" s="3">
        <v>45291</v>
      </c>
      <c r="B3078" s="1">
        <v>12</v>
      </c>
      <c r="C3078" s="1">
        <v>866</v>
      </c>
      <c r="D3078" s="2" t="s">
        <v>23</v>
      </c>
      <c r="E3078" s="1" t="s">
        <v>3945</v>
      </c>
      <c r="F3078" s="2" t="s">
        <v>4192</v>
      </c>
      <c r="G3078" s="1">
        <v>581.43</v>
      </c>
      <c r="H3078" s="1">
        <f>表3[[#This Row],[借方发生额]]/10000</f>
        <v>0.058143</v>
      </c>
      <c r="I3078" s="2" t="s">
        <v>4715</v>
      </c>
      <c r="J3078" s="1">
        <f t="shared" si="50"/>
        <v>2023</v>
      </c>
      <c r="K3078" s="1" t="s">
        <v>58</v>
      </c>
      <c r="L3078" s="1" t="s">
        <v>58</v>
      </c>
      <c r="M3078" s="2" t="s">
        <v>3121</v>
      </c>
    </row>
    <row r="3079" spans="1:13">
      <c r="A3079" s="3">
        <v>45291</v>
      </c>
      <c r="B3079" s="1">
        <v>12</v>
      </c>
      <c r="C3079" s="1">
        <v>881</v>
      </c>
      <c r="D3079" s="2" t="s">
        <v>23</v>
      </c>
      <c r="E3079" s="1" t="s">
        <v>3941</v>
      </c>
      <c r="F3079" s="2" t="s">
        <v>3942</v>
      </c>
      <c r="G3079" s="4">
        <v>4708</v>
      </c>
      <c r="H3079" s="4">
        <f>表3[[#This Row],[借方发生额]]/10000</f>
        <v>0.4708</v>
      </c>
      <c r="I3079" s="2" t="s">
        <v>3136</v>
      </c>
      <c r="J3079" s="1">
        <f t="shared" si="50"/>
        <v>2023</v>
      </c>
      <c r="K3079" s="1" t="s">
        <v>40</v>
      </c>
      <c r="L3079" s="1" t="s">
        <v>288</v>
      </c>
      <c r="M3079" s="2" t="s">
        <v>9</v>
      </c>
    </row>
    <row r="3080" spans="1:13">
      <c r="A3080" s="3">
        <v>45291</v>
      </c>
      <c r="B3080" s="1">
        <v>12</v>
      </c>
      <c r="C3080" s="1">
        <v>883</v>
      </c>
      <c r="D3080" s="2" t="s">
        <v>23</v>
      </c>
      <c r="E3080" s="1" t="s">
        <v>4007</v>
      </c>
      <c r="F3080" s="2" t="s">
        <v>4347</v>
      </c>
      <c r="G3080" s="4">
        <v>575958.69</v>
      </c>
      <c r="H3080" s="4">
        <f>表3[[#This Row],[借方发生额]]/10000</f>
        <v>57.595869</v>
      </c>
      <c r="I3080" s="2" t="s">
        <v>3170</v>
      </c>
      <c r="J3080" s="1">
        <f t="shared" si="50"/>
        <v>2023</v>
      </c>
      <c r="K3080" s="1" t="s">
        <v>32</v>
      </c>
      <c r="L3080" s="1" t="s">
        <v>3120</v>
      </c>
      <c r="M3080" s="1" t="s">
        <v>3120</v>
      </c>
    </row>
    <row r="3081" spans="1:13">
      <c r="A3081" s="3">
        <v>45291</v>
      </c>
      <c r="B3081" s="1">
        <v>12</v>
      </c>
      <c r="C3081" s="1">
        <v>899</v>
      </c>
      <c r="D3081" s="2" t="s">
        <v>23</v>
      </c>
      <c r="E3081" s="1" t="s">
        <v>3939</v>
      </c>
      <c r="F3081" s="2" t="s">
        <v>3990</v>
      </c>
      <c r="G3081" s="1">
        <v>274.29</v>
      </c>
      <c r="H3081" s="1">
        <f>表3[[#This Row],[借方发生额]]/10000</f>
        <v>0.027429</v>
      </c>
      <c r="I3081" s="2" t="s">
        <v>3136</v>
      </c>
      <c r="J3081" s="1">
        <f t="shared" si="50"/>
        <v>2023</v>
      </c>
      <c r="K3081" s="1" t="s">
        <v>79</v>
      </c>
      <c r="L3081" s="1" t="s">
        <v>79</v>
      </c>
      <c r="M3081" s="2" t="s">
        <v>9</v>
      </c>
    </row>
    <row r="3082" spans="1:13">
      <c r="A3082" s="3">
        <v>45291</v>
      </c>
      <c r="B3082" s="1">
        <v>12</v>
      </c>
      <c r="C3082" s="1">
        <v>900</v>
      </c>
      <c r="D3082" s="2" t="s">
        <v>23</v>
      </c>
      <c r="E3082" s="1" t="s">
        <v>3939</v>
      </c>
      <c r="F3082" s="2" t="s">
        <v>3991</v>
      </c>
      <c r="G3082" s="1">
        <v>45.71</v>
      </c>
      <c r="H3082" s="1">
        <f>表3[[#This Row],[借方发生额]]/10000</f>
        <v>0.004571</v>
      </c>
      <c r="I3082" s="2" t="s">
        <v>3136</v>
      </c>
      <c r="J3082" s="1">
        <f t="shared" si="50"/>
        <v>2023</v>
      </c>
      <c r="K3082" s="1" t="s">
        <v>79</v>
      </c>
      <c r="L3082" s="1" t="s">
        <v>79</v>
      </c>
      <c r="M3082" s="2" t="s">
        <v>9</v>
      </c>
    </row>
    <row r="3083" spans="1:13">
      <c r="A3083" s="3">
        <v>45291</v>
      </c>
      <c r="B3083" s="1">
        <v>12</v>
      </c>
      <c r="C3083" s="1">
        <v>901</v>
      </c>
      <c r="D3083" s="2" t="s">
        <v>23</v>
      </c>
      <c r="E3083" s="1" t="s">
        <v>3939</v>
      </c>
      <c r="F3083" s="2" t="s">
        <v>4396</v>
      </c>
      <c r="G3083" s="1">
        <v>640</v>
      </c>
      <c r="H3083" s="1">
        <f>表3[[#This Row],[借方发生额]]/10000</f>
        <v>0.064</v>
      </c>
      <c r="I3083" s="2" t="s">
        <v>3136</v>
      </c>
      <c r="J3083" s="1">
        <f t="shared" si="50"/>
        <v>2023</v>
      </c>
      <c r="K3083" s="1" t="s">
        <v>79</v>
      </c>
      <c r="L3083" s="1" t="s">
        <v>79</v>
      </c>
      <c r="M3083" s="2" t="s">
        <v>9</v>
      </c>
    </row>
    <row r="3084" spans="1:13">
      <c r="A3084" s="3">
        <v>45291</v>
      </c>
      <c r="B3084" s="1">
        <v>12</v>
      </c>
      <c r="C3084" s="1">
        <v>902</v>
      </c>
      <c r="D3084" s="2" t="s">
        <v>23</v>
      </c>
      <c r="E3084" s="1" t="s">
        <v>3939</v>
      </c>
      <c r="F3084" s="2" t="s">
        <v>3994</v>
      </c>
      <c r="G3084" s="1">
        <v>731.43</v>
      </c>
      <c r="H3084" s="1">
        <f>表3[[#This Row],[借方发生额]]/10000</f>
        <v>0.073143</v>
      </c>
      <c r="I3084" s="2" t="s">
        <v>3136</v>
      </c>
      <c r="J3084" s="1">
        <f t="shared" si="50"/>
        <v>2023</v>
      </c>
      <c r="K3084" s="1" t="s">
        <v>79</v>
      </c>
      <c r="L3084" s="1" t="s">
        <v>79</v>
      </c>
      <c r="M3084" s="2" t="s">
        <v>9</v>
      </c>
    </row>
    <row r="3085" spans="1:13">
      <c r="A3085" s="3">
        <v>45291</v>
      </c>
      <c r="B3085" s="1">
        <v>12</v>
      </c>
      <c r="C3085" s="1">
        <v>936</v>
      </c>
      <c r="D3085" s="2" t="s">
        <v>23</v>
      </c>
      <c r="E3085" s="1" t="s">
        <v>3939</v>
      </c>
      <c r="F3085" s="2" t="s">
        <v>4427</v>
      </c>
      <c r="G3085" s="4">
        <v>6800</v>
      </c>
      <c r="H3085" s="4">
        <f>表3[[#This Row],[借方发生额]]/10000</f>
        <v>0.68</v>
      </c>
      <c r="I3085" s="2" t="s">
        <v>3136</v>
      </c>
      <c r="J3085" s="1">
        <f t="shared" si="50"/>
        <v>2023</v>
      </c>
      <c r="K3085" s="1" t="s">
        <v>79</v>
      </c>
      <c r="L3085" s="1" t="s">
        <v>79</v>
      </c>
      <c r="M3085" s="2" t="s">
        <v>9</v>
      </c>
    </row>
    <row r="3086" spans="1:13">
      <c r="A3086" s="3">
        <v>45291</v>
      </c>
      <c r="B3086" s="1">
        <v>12</v>
      </c>
      <c r="C3086" s="1">
        <v>945</v>
      </c>
      <c r="D3086" s="2" t="s">
        <v>23</v>
      </c>
      <c r="E3086" s="1" t="s">
        <v>3945</v>
      </c>
      <c r="F3086" s="2" t="s">
        <v>4073</v>
      </c>
      <c r="G3086" s="1">
        <v>620</v>
      </c>
      <c r="H3086" s="1">
        <f>表3[[#This Row],[借方发生额]]/10000</f>
        <v>0.062</v>
      </c>
      <c r="I3086" s="2" t="s">
        <v>3136</v>
      </c>
      <c r="J3086" s="1">
        <f t="shared" si="50"/>
        <v>2023</v>
      </c>
      <c r="K3086" s="1" t="s">
        <v>58</v>
      </c>
      <c r="L3086" s="1" t="s">
        <v>58</v>
      </c>
      <c r="M3086" s="2" t="s">
        <v>3121</v>
      </c>
    </row>
    <row r="3087" spans="1:13">
      <c r="A3087" s="3">
        <v>45291</v>
      </c>
      <c r="B3087" s="1">
        <v>12</v>
      </c>
      <c r="C3087" s="1">
        <v>945</v>
      </c>
      <c r="D3087" s="2" t="s">
        <v>23</v>
      </c>
      <c r="E3087" s="1" t="s">
        <v>3939</v>
      </c>
      <c r="F3087" s="2" t="s">
        <v>3975</v>
      </c>
      <c r="G3087" s="1">
        <v>531</v>
      </c>
      <c r="H3087" s="1">
        <f>表3[[#This Row],[借方发生额]]/10000</f>
        <v>0.0531</v>
      </c>
      <c r="I3087" s="2" t="s">
        <v>3136</v>
      </c>
      <c r="J3087" s="1">
        <f t="shared" si="50"/>
        <v>2023</v>
      </c>
      <c r="K3087" s="1" t="s">
        <v>79</v>
      </c>
      <c r="L3087" s="1" t="s">
        <v>79</v>
      </c>
      <c r="M3087" s="2" t="s">
        <v>9</v>
      </c>
    </row>
    <row r="3088" spans="1:13">
      <c r="A3088" s="3">
        <v>45291</v>
      </c>
      <c r="B3088" s="1">
        <v>12</v>
      </c>
      <c r="C3088" s="1">
        <v>945</v>
      </c>
      <c r="D3088" s="2" t="s">
        <v>23</v>
      </c>
      <c r="E3088" s="1" t="s">
        <v>3941</v>
      </c>
      <c r="F3088" s="2" t="s">
        <v>4021</v>
      </c>
      <c r="G3088" s="1">
        <v>455</v>
      </c>
      <c r="H3088" s="1">
        <f>表3[[#This Row],[借方发生额]]/10000</f>
        <v>0.0455</v>
      </c>
      <c r="I3088" s="2" t="s">
        <v>3136</v>
      </c>
      <c r="J3088" s="1">
        <f t="shared" si="50"/>
        <v>2023</v>
      </c>
      <c r="K3088" s="1" t="s">
        <v>40</v>
      </c>
      <c r="L3088" s="1" t="s">
        <v>288</v>
      </c>
      <c r="M3088" s="2" t="s">
        <v>9</v>
      </c>
    </row>
    <row r="3089" spans="1:13">
      <c r="A3089" s="3">
        <v>45291</v>
      </c>
      <c r="B3089" s="1">
        <v>12</v>
      </c>
      <c r="C3089" s="1">
        <v>949</v>
      </c>
      <c r="D3089" s="2" t="s">
        <v>23</v>
      </c>
      <c r="E3089" s="1" t="s">
        <v>3945</v>
      </c>
      <c r="F3089" s="2" t="s">
        <v>4863</v>
      </c>
      <c r="G3089" s="1">
        <v>969.75</v>
      </c>
      <c r="H3089" s="1">
        <f>表3[[#This Row],[借方发生额]]/10000</f>
        <v>0.096975</v>
      </c>
      <c r="I3089" s="2" t="s">
        <v>3136</v>
      </c>
      <c r="J3089" s="1">
        <f t="shared" si="50"/>
        <v>2023</v>
      </c>
      <c r="K3089" s="1" t="s">
        <v>58</v>
      </c>
      <c r="L3089" s="1" t="s">
        <v>58</v>
      </c>
      <c r="M3089" s="2" t="s">
        <v>3121</v>
      </c>
    </row>
    <row r="3090" spans="1:13">
      <c r="A3090" s="3">
        <v>45291</v>
      </c>
      <c r="B3090" s="1">
        <v>12</v>
      </c>
      <c r="C3090" s="1">
        <v>949</v>
      </c>
      <c r="D3090" s="2" t="s">
        <v>23</v>
      </c>
      <c r="E3090" s="1" t="s">
        <v>3947</v>
      </c>
      <c r="F3090" s="2" t="s">
        <v>3976</v>
      </c>
      <c r="G3090" s="1">
        <v>327.37</v>
      </c>
      <c r="H3090" s="1">
        <f>表3[[#This Row],[借方发生额]]/10000</f>
        <v>0.032737</v>
      </c>
      <c r="I3090" s="2" t="s">
        <v>3136</v>
      </c>
      <c r="J3090" s="1">
        <f t="shared" si="50"/>
        <v>2023</v>
      </c>
      <c r="K3090" s="1" t="s">
        <v>60</v>
      </c>
      <c r="L3090" s="1" t="s">
        <v>3131</v>
      </c>
      <c r="M3090" s="2" t="s">
        <v>9</v>
      </c>
    </row>
    <row r="3091" spans="1:13">
      <c r="A3091" s="3">
        <v>45291</v>
      </c>
      <c r="B3091" s="1">
        <v>12</v>
      </c>
      <c r="C3091" s="1">
        <v>971</v>
      </c>
      <c r="D3091" s="2" t="s">
        <v>23</v>
      </c>
      <c r="E3091" s="1" t="s">
        <v>4007</v>
      </c>
      <c r="F3091" s="1" t="s">
        <v>4864</v>
      </c>
      <c r="G3091" s="4">
        <v>99270.67</v>
      </c>
      <c r="H3091" s="4">
        <f>表3[[#This Row],[借方发生额]]/10000</f>
        <v>9.927067</v>
      </c>
      <c r="I3091" s="2" t="s">
        <v>31</v>
      </c>
      <c r="J3091" s="1">
        <f t="shared" si="50"/>
        <v>2023</v>
      </c>
      <c r="K3091" s="1" t="s">
        <v>32</v>
      </c>
      <c r="L3091" s="1" t="s">
        <v>3120</v>
      </c>
      <c r="M3091" s="1" t="s">
        <v>3120</v>
      </c>
    </row>
    <row r="3092" spans="1:13">
      <c r="A3092" s="3">
        <v>45291</v>
      </c>
      <c r="B3092" s="1">
        <v>12</v>
      </c>
      <c r="C3092" s="1">
        <v>99</v>
      </c>
      <c r="D3092" s="2" t="s">
        <v>23</v>
      </c>
      <c r="E3092" s="1" t="s">
        <v>3945</v>
      </c>
      <c r="F3092" s="2" t="s">
        <v>4054</v>
      </c>
      <c r="G3092" s="1">
        <v>812</v>
      </c>
      <c r="H3092" s="1">
        <f>表3[[#This Row],[借方发生额]]/10000</f>
        <v>0.0812</v>
      </c>
      <c r="I3092" s="2" t="s">
        <v>4444</v>
      </c>
      <c r="J3092" s="1">
        <f t="shared" si="50"/>
        <v>2023</v>
      </c>
      <c r="K3092" s="1" t="s">
        <v>58</v>
      </c>
      <c r="L3092" s="1" t="s">
        <v>58</v>
      </c>
      <c r="M3092" s="2" t="s">
        <v>3121</v>
      </c>
    </row>
    <row r="3093" spans="1:13">
      <c r="A3093" s="3">
        <v>45291</v>
      </c>
      <c r="B3093" s="1">
        <v>12</v>
      </c>
      <c r="C3093" s="1">
        <v>99</v>
      </c>
      <c r="D3093" s="2" t="s">
        <v>23</v>
      </c>
      <c r="E3093" s="1" t="s">
        <v>3947</v>
      </c>
      <c r="F3093" s="2" t="s">
        <v>4668</v>
      </c>
      <c r="G3093" s="1">
        <v>224</v>
      </c>
      <c r="H3093" s="1">
        <f>表3[[#This Row],[借方发生额]]/10000</f>
        <v>0.0224</v>
      </c>
      <c r="I3093" s="2" t="s">
        <v>4444</v>
      </c>
      <c r="J3093" s="1">
        <f t="shared" si="50"/>
        <v>2023</v>
      </c>
      <c r="K3093" s="1" t="s">
        <v>60</v>
      </c>
      <c r="L3093" s="1" t="s">
        <v>3131</v>
      </c>
      <c r="M3093" s="2" t="s">
        <v>9</v>
      </c>
    </row>
  </sheetData>
  <pageMargins left="0.7" right="0.7" top="0.75" bottom="0.75" header="0.3" footer="0.3"/>
  <pageSetup paperSize="9"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3:F19"/>
  <sheetViews>
    <sheetView workbookViewId="0">
      <selection activeCell="G25" sqref="G25"/>
    </sheetView>
  </sheetViews>
  <sheetFormatPr defaultColWidth="9" defaultRowHeight="14.1" outlineLevelCol="5"/>
  <cols>
    <col min="1" max="1" width="9.69369369369369" customWidth="1"/>
    <col min="2" max="2" width="21.7657657657658" customWidth="1"/>
    <col min="3" max="4" width="12.1531531531532" customWidth="1"/>
    <col min="5" max="5" width="12.3783783783784" customWidth="1"/>
    <col min="6" max="6" width="13.3063063063063" customWidth="1"/>
    <col min="7" max="7" width="21.7657657657658" customWidth="1"/>
    <col min="8" max="8" width="19.5315315315315" customWidth="1"/>
    <col min="9" max="9" width="21.7657657657658" customWidth="1"/>
    <col min="10" max="10" width="24" customWidth="1"/>
    <col min="11" max="11" width="26.1531531531532" customWidth="1"/>
  </cols>
  <sheetData>
    <row r="3" spans="1:6">
      <c r="A3" t="s">
        <v>3119</v>
      </c>
      <c r="B3" t="s">
        <v>1</v>
      </c>
    </row>
    <row r="4" spans="1:6">
      <c r="A4" t="s">
        <v>2</v>
      </c>
      <c r="B4" t="s">
        <v>3122</v>
      </c>
      <c r="C4" t="s">
        <v>8</v>
      </c>
      <c r="D4" t="s">
        <v>9</v>
      </c>
      <c r="E4" t="s">
        <v>3120</v>
      </c>
      <c r="F4" t="s">
        <v>6</v>
      </c>
    </row>
    <row r="5" spans="1:6">
      <c r="A5" s="11">
        <v>2023</v>
      </c>
      <c r="B5" s="12">
        <v>0.0250549062312249</v>
      </c>
      <c r="C5" s="12">
        <v>0.0299598964010065</v>
      </c>
      <c r="D5" s="12">
        <v>0.0427154683986877</v>
      </c>
      <c r="E5" s="12">
        <v>0.902269728969081</v>
      </c>
      <c r="F5" s="12">
        <v>1</v>
      </c>
    </row>
    <row r="6" spans="1:6">
      <c r="A6" s="11">
        <v>2024</v>
      </c>
      <c r="B6" s="12">
        <v>0.0163157411988043</v>
      </c>
      <c r="C6" s="12">
        <v>0.0624683430258197</v>
      </c>
      <c r="D6" s="12">
        <v>0.0644292877849737</v>
      </c>
      <c r="E6" s="12">
        <v>0.856786627990402</v>
      </c>
      <c r="F6" s="12">
        <v>1</v>
      </c>
    </row>
    <row r="7" spans="1:6">
      <c r="A7" s="11">
        <v>2025</v>
      </c>
      <c r="B7" s="12">
        <v>0.0120449658069559</v>
      </c>
      <c r="C7" s="12">
        <v>0.0356948190333502</v>
      </c>
      <c r="D7" s="12">
        <v>0.0375574300683612</v>
      </c>
      <c r="E7" s="12">
        <v>0.914702785091333</v>
      </c>
      <c r="F7" s="12">
        <v>1</v>
      </c>
    </row>
    <row r="8" spans="1:6">
      <c r="A8" s="11" t="s">
        <v>6</v>
      </c>
      <c r="B8" s="12">
        <v>0.0175947499087723</v>
      </c>
      <c r="C8" s="12">
        <v>0.0421016596110695</v>
      </c>
      <c r="D8" s="12">
        <v>0.0475366271969435</v>
      </c>
      <c r="E8" s="12">
        <v>0.892766963283215</v>
      </c>
      <c r="F8" s="12">
        <v>1</v>
      </c>
    </row>
    <row r="15" spans="1:6">
      <c r="A15" t="s">
        <v>2</v>
      </c>
      <c r="B15" t="s">
        <v>3123</v>
      </c>
    </row>
    <row r="16" spans="1:6">
      <c r="A16" s="11">
        <v>2023</v>
      </c>
      <c r="B16" s="13">
        <v>2240.875439</v>
      </c>
    </row>
    <row r="17" spans="1:2">
      <c r="A17" s="11">
        <v>2024</v>
      </c>
      <c r="B17" s="13">
        <v>2129.133919</v>
      </c>
    </row>
    <row r="18" spans="1:2">
      <c r="A18" s="11">
        <v>2025</v>
      </c>
      <c r="B18" s="13">
        <v>2521.557594</v>
      </c>
    </row>
    <row r="19" spans="1:2">
      <c r="A19" s="11" t="s">
        <v>6</v>
      </c>
      <c r="B19" s="13">
        <v>6891.566952</v>
      </c>
    </row>
  </sheetData>
  <pageMargins left="0.7" right="0.7" top="0.75" bottom="0.75" header="0.3" footer="0.3"/>
  <headerFooter/>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6" tint="0.599993896298105"/>
  </sheetPr>
  <dimension ref="A1:M1099"/>
  <sheetViews>
    <sheetView workbookViewId="0">
      <pane ySplit="1" topLeftCell="A2" activePane="bottomLeft" state="frozen"/>
      <selection/>
      <selection pane="bottomLeft" activeCell="O10" sqref="O10"/>
    </sheetView>
  </sheetViews>
  <sheetFormatPr defaultColWidth="9.69369369369369" defaultRowHeight="12.85"/>
  <cols>
    <col min="1" max="1" width="13.6936936936937" style="1" customWidth="1"/>
    <col min="2" max="2" width="6.37837837837838" style="1" customWidth="1"/>
    <col min="3" max="4" width="10.0720720720721" style="1" customWidth="1"/>
    <col min="5" max="5" width="25" style="1" customWidth="1"/>
    <col min="6" max="6" width="35.4594594594595" style="1" customWidth="1"/>
    <col min="7" max="8" width="14" style="1" customWidth="1"/>
    <col min="9" max="9" width="13.8468468468468" style="1" customWidth="1"/>
    <col min="10" max="10" width="6.37837837837838" style="1" customWidth="1"/>
    <col min="11" max="11" width="12.4594594594595" style="1" customWidth="1"/>
    <col min="12" max="12" width="10.3783783783784" style="1" customWidth="1"/>
    <col min="13" max="16384" width="9.69369369369369" style="1"/>
  </cols>
  <sheetData>
    <row r="1" ht="25" customHeight="1" spans="1:13">
      <c r="A1" s="2" t="s">
        <v>11</v>
      </c>
      <c r="B1" s="2" t="s">
        <v>12</v>
      </c>
      <c r="C1" s="2" t="s">
        <v>13</v>
      </c>
      <c r="D1" s="2" t="s">
        <v>14</v>
      </c>
      <c r="E1" s="2" t="s">
        <v>15</v>
      </c>
      <c r="F1" s="2" t="s">
        <v>16</v>
      </c>
      <c r="G1" s="2" t="s">
        <v>17</v>
      </c>
      <c r="H1" s="2" t="s">
        <v>3124</v>
      </c>
      <c r="I1" s="2" t="s">
        <v>19</v>
      </c>
      <c r="J1" s="2" t="s">
        <v>20</v>
      </c>
      <c r="K1" s="2" t="s">
        <v>21</v>
      </c>
      <c r="L1" s="2" t="s">
        <v>3125</v>
      </c>
      <c r="M1" s="2" t="s">
        <v>3126</v>
      </c>
    </row>
    <row r="2" spans="1:13">
      <c r="A2" s="3">
        <v>45673</v>
      </c>
      <c r="B2" s="1">
        <v>1</v>
      </c>
      <c r="C2" s="1">
        <v>109</v>
      </c>
      <c r="D2" s="2" t="s">
        <v>23</v>
      </c>
      <c r="E2" s="1" t="s">
        <v>4865</v>
      </c>
      <c r="F2" s="2" t="s">
        <v>4866</v>
      </c>
      <c r="G2" s="1">
        <v>465.95</v>
      </c>
      <c r="H2" s="1">
        <f>表4[[#This Row],[借方发生额]]/10000</f>
        <v>0.046595</v>
      </c>
      <c r="I2" s="2" t="s">
        <v>3136</v>
      </c>
      <c r="J2" s="1">
        <f t="shared" ref="J2:J65" si="0">YEAR(A2)</f>
        <v>2025</v>
      </c>
      <c r="K2" s="1" t="s">
        <v>58</v>
      </c>
      <c r="L2" s="1" t="s">
        <v>4867</v>
      </c>
      <c r="M2" s="2" t="s">
        <v>9</v>
      </c>
    </row>
    <row r="3" spans="1:13">
      <c r="A3" s="3">
        <v>45673</v>
      </c>
      <c r="B3" s="1">
        <v>1</v>
      </c>
      <c r="C3" s="1">
        <v>115</v>
      </c>
      <c r="D3" s="2" t="s">
        <v>23</v>
      </c>
      <c r="E3" s="1" t="s">
        <v>4868</v>
      </c>
      <c r="F3" s="2" t="s">
        <v>4869</v>
      </c>
      <c r="G3" s="4">
        <v>4427.65</v>
      </c>
      <c r="H3" s="4">
        <f>表4[[#This Row],[借方发生额]]/10000</f>
        <v>0.442765</v>
      </c>
      <c r="I3" s="2" t="s">
        <v>3136</v>
      </c>
      <c r="J3" s="1">
        <f t="shared" si="0"/>
        <v>2025</v>
      </c>
      <c r="K3" s="1" t="s">
        <v>40</v>
      </c>
      <c r="L3" s="1" t="s">
        <v>3172</v>
      </c>
      <c r="M3" s="2" t="s">
        <v>9</v>
      </c>
    </row>
    <row r="4" spans="1:13">
      <c r="A4" s="3">
        <v>45673</v>
      </c>
      <c r="B4" s="1">
        <v>1</v>
      </c>
      <c r="C4" s="1">
        <v>135</v>
      </c>
      <c r="D4" s="2" t="s">
        <v>23</v>
      </c>
      <c r="E4" s="1" t="s">
        <v>4868</v>
      </c>
      <c r="F4" s="2" t="s">
        <v>4870</v>
      </c>
      <c r="G4" s="4">
        <v>8000</v>
      </c>
      <c r="H4" s="4">
        <f>表4[[#This Row],[借方发生额]]/10000</f>
        <v>0.8</v>
      </c>
      <c r="I4" s="2" t="s">
        <v>3136</v>
      </c>
      <c r="J4" s="1">
        <f t="shared" si="0"/>
        <v>2025</v>
      </c>
      <c r="K4" s="1" t="s">
        <v>40</v>
      </c>
      <c r="L4" s="1" t="s">
        <v>3172</v>
      </c>
      <c r="M4" s="2" t="s">
        <v>9</v>
      </c>
    </row>
    <row r="5" spans="1:13">
      <c r="A5" s="3">
        <v>45673</v>
      </c>
      <c r="B5" s="1">
        <v>1</v>
      </c>
      <c r="C5" s="1">
        <v>136</v>
      </c>
      <c r="D5" s="2" t="s">
        <v>23</v>
      </c>
      <c r="E5" s="1" t="s">
        <v>4865</v>
      </c>
      <c r="F5" s="2" t="s">
        <v>4871</v>
      </c>
      <c r="G5" s="4">
        <v>3092.78</v>
      </c>
      <c r="H5" s="4">
        <f>表4[[#This Row],[借方发生额]]/10000</f>
        <v>0.309278</v>
      </c>
      <c r="I5" s="2" t="s">
        <v>3136</v>
      </c>
      <c r="J5" s="1">
        <f t="shared" si="0"/>
        <v>2025</v>
      </c>
      <c r="K5" s="1" t="s">
        <v>58</v>
      </c>
      <c r="L5" s="1" t="s">
        <v>4867</v>
      </c>
      <c r="M5" s="2" t="s">
        <v>9</v>
      </c>
    </row>
    <row r="6" spans="1:13">
      <c r="A6" s="3">
        <v>45673</v>
      </c>
      <c r="B6" s="1">
        <v>1</v>
      </c>
      <c r="C6" s="1">
        <v>137</v>
      </c>
      <c r="D6" s="2" t="s">
        <v>23</v>
      </c>
      <c r="E6" s="1" t="s">
        <v>4868</v>
      </c>
      <c r="F6" s="2" t="s">
        <v>4872</v>
      </c>
      <c r="G6" s="1">
        <v>326.02</v>
      </c>
      <c r="H6" s="1">
        <f>表4[[#This Row],[借方发生额]]/10000</f>
        <v>0.032602</v>
      </c>
      <c r="I6" s="2" t="s">
        <v>3161</v>
      </c>
      <c r="J6" s="1">
        <f t="shared" si="0"/>
        <v>2025</v>
      </c>
      <c r="K6" s="1" t="s">
        <v>40</v>
      </c>
      <c r="L6" s="1" t="s">
        <v>3172</v>
      </c>
      <c r="M6" s="2" t="s">
        <v>9</v>
      </c>
    </row>
    <row r="7" spans="1:13">
      <c r="A7" s="3">
        <v>45673</v>
      </c>
      <c r="B7" s="1">
        <v>1</v>
      </c>
      <c r="C7" s="1">
        <v>137</v>
      </c>
      <c r="D7" s="2" t="s">
        <v>23</v>
      </c>
      <c r="E7" s="1" t="s">
        <v>4865</v>
      </c>
      <c r="F7" s="2" t="s">
        <v>4872</v>
      </c>
      <c r="G7" s="4">
        <v>3130.6</v>
      </c>
      <c r="H7" s="4">
        <f>表4[[#This Row],[借方发生额]]/10000</f>
        <v>0.31306</v>
      </c>
      <c r="I7" s="2" t="s">
        <v>3161</v>
      </c>
      <c r="J7" s="1">
        <f t="shared" si="0"/>
        <v>2025</v>
      </c>
      <c r="K7" s="1" t="s">
        <v>58</v>
      </c>
      <c r="L7" s="1" t="s">
        <v>4867</v>
      </c>
      <c r="M7" s="2" t="s">
        <v>9</v>
      </c>
    </row>
    <row r="8" spans="1:13">
      <c r="A8" s="3">
        <v>45673</v>
      </c>
      <c r="B8" s="1">
        <v>1</v>
      </c>
      <c r="C8" s="1">
        <v>138</v>
      </c>
      <c r="D8" s="2" t="s">
        <v>23</v>
      </c>
      <c r="E8" s="1" t="s">
        <v>4865</v>
      </c>
      <c r="F8" s="2" t="s">
        <v>4871</v>
      </c>
      <c r="G8" s="4">
        <v>4194.32</v>
      </c>
      <c r="H8" s="4">
        <f>表4[[#This Row],[借方发生额]]/10000</f>
        <v>0.419432</v>
      </c>
      <c r="I8" s="2" t="s">
        <v>3136</v>
      </c>
      <c r="J8" s="1">
        <f t="shared" si="0"/>
        <v>2025</v>
      </c>
      <c r="K8" s="1" t="s">
        <v>58</v>
      </c>
      <c r="L8" s="1" t="s">
        <v>4867</v>
      </c>
      <c r="M8" s="2" t="s">
        <v>9</v>
      </c>
    </row>
    <row r="9" spans="1:13">
      <c r="A9" s="3">
        <v>45673</v>
      </c>
      <c r="B9" s="1">
        <v>1</v>
      </c>
      <c r="C9" s="1">
        <v>139</v>
      </c>
      <c r="D9" s="2" t="s">
        <v>23</v>
      </c>
      <c r="E9" s="1" t="s">
        <v>4865</v>
      </c>
      <c r="F9" s="2" t="s">
        <v>4871</v>
      </c>
      <c r="G9" s="4">
        <v>4689.12</v>
      </c>
      <c r="H9" s="4">
        <f>表4[[#This Row],[借方发生额]]/10000</f>
        <v>0.468912</v>
      </c>
      <c r="I9" s="2" t="s">
        <v>3136</v>
      </c>
      <c r="J9" s="1">
        <f t="shared" si="0"/>
        <v>2025</v>
      </c>
      <c r="K9" s="1" t="s">
        <v>58</v>
      </c>
      <c r="L9" s="1" t="s">
        <v>4867</v>
      </c>
      <c r="M9" s="2" t="s">
        <v>9</v>
      </c>
    </row>
    <row r="10" spans="1:13">
      <c r="A10" s="3">
        <v>45673</v>
      </c>
      <c r="B10" s="1">
        <v>1</v>
      </c>
      <c r="C10" s="1">
        <v>140</v>
      </c>
      <c r="D10" s="2" t="s">
        <v>23</v>
      </c>
      <c r="E10" s="1" t="s">
        <v>4865</v>
      </c>
      <c r="F10" s="2" t="s">
        <v>4871</v>
      </c>
      <c r="G10" s="4">
        <v>9685.68</v>
      </c>
      <c r="H10" s="4">
        <f>表4[[#This Row],[借方发生额]]/10000</f>
        <v>0.968568</v>
      </c>
      <c r="I10" s="2" t="s">
        <v>3136</v>
      </c>
      <c r="J10" s="1">
        <f t="shared" si="0"/>
        <v>2025</v>
      </c>
      <c r="K10" s="1" t="s">
        <v>58</v>
      </c>
      <c r="L10" s="1" t="s">
        <v>4867</v>
      </c>
      <c r="M10" s="2" t="s">
        <v>9</v>
      </c>
    </row>
    <row r="11" spans="1:13">
      <c r="A11" s="3">
        <v>45673</v>
      </c>
      <c r="B11" s="1">
        <v>1</v>
      </c>
      <c r="C11" s="1">
        <v>332</v>
      </c>
      <c r="D11" s="2" t="s">
        <v>23</v>
      </c>
      <c r="E11" s="1" t="s">
        <v>4865</v>
      </c>
      <c r="F11" s="2" t="s">
        <v>4873</v>
      </c>
      <c r="G11" s="1">
        <v>404.12</v>
      </c>
      <c r="H11" s="1">
        <f>表4[[#This Row],[借方发生额]]/10000</f>
        <v>0.040412</v>
      </c>
      <c r="I11" s="2" t="s">
        <v>3161</v>
      </c>
      <c r="J11" s="1">
        <f t="shared" si="0"/>
        <v>2025</v>
      </c>
      <c r="K11" s="1" t="s">
        <v>58</v>
      </c>
      <c r="L11" s="1" t="s">
        <v>4867</v>
      </c>
      <c r="M11" s="2" t="s">
        <v>9</v>
      </c>
    </row>
    <row r="12" spans="1:13">
      <c r="A12" s="3">
        <v>45673</v>
      </c>
      <c r="B12" s="1">
        <v>1</v>
      </c>
      <c r="C12" s="1">
        <v>336</v>
      </c>
      <c r="D12" s="2" t="s">
        <v>23</v>
      </c>
      <c r="E12" s="1" t="s">
        <v>4874</v>
      </c>
      <c r="F12" s="2" t="s">
        <v>4875</v>
      </c>
      <c r="G12" s="4">
        <v>5422.54</v>
      </c>
      <c r="H12" s="4">
        <f>表4[[#This Row],[借方发生额]]/10000</f>
        <v>0.542254</v>
      </c>
      <c r="I12" s="2" t="s">
        <v>3136</v>
      </c>
      <c r="J12" s="1">
        <f t="shared" si="0"/>
        <v>2025</v>
      </c>
      <c r="K12" s="1" t="s">
        <v>35</v>
      </c>
      <c r="L12" s="1" t="s">
        <v>4867</v>
      </c>
      <c r="M12" s="2" t="s">
        <v>9</v>
      </c>
    </row>
    <row r="13" spans="1:13">
      <c r="A13" s="3">
        <v>45673</v>
      </c>
      <c r="B13" s="1">
        <v>1</v>
      </c>
      <c r="C13" s="1">
        <v>337</v>
      </c>
      <c r="D13" s="2" t="s">
        <v>23</v>
      </c>
      <c r="E13" s="1" t="s">
        <v>4865</v>
      </c>
      <c r="F13" s="2" t="s">
        <v>4876</v>
      </c>
      <c r="G13" s="4">
        <v>3119.63</v>
      </c>
      <c r="H13" s="4">
        <f>表4[[#This Row],[借方发生额]]/10000</f>
        <v>0.311963</v>
      </c>
      <c r="I13" s="2" t="s">
        <v>3161</v>
      </c>
      <c r="J13" s="1">
        <f t="shared" si="0"/>
        <v>2025</v>
      </c>
      <c r="K13" s="1" t="s">
        <v>58</v>
      </c>
      <c r="L13" s="1" t="s">
        <v>4867</v>
      </c>
      <c r="M13" s="2" t="s">
        <v>9</v>
      </c>
    </row>
    <row r="14" spans="1:13">
      <c r="A14" s="3">
        <v>45673</v>
      </c>
      <c r="B14" s="1">
        <v>1</v>
      </c>
      <c r="C14" s="1">
        <v>337</v>
      </c>
      <c r="D14" s="2" t="s">
        <v>23</v>
      </c>
      <c r="E14" s="1" t="s">
        <v>4877</v>
      </c>
      <c r="F14" s="2" t="s">
        <v>4876</v>
      </c>
      <c r="G14" s="1">
        <v>83.5</v>
      </c>
      <c r="H14" s="1">
        <f>表4[[#This Row],[借方发生额]]/10000</f>
        <v>0.00835</v>
      </c>
      <c r="I14" s="2" t="s">
        <v>3161</v>
      </c>
      <c r="J14" s="1">
        <f t="shared" si="0"/>
        <v>2025</v>
      </c>
      <c r="K14" s="1" t="s">
        <v>60</v>
      </c>
      <c r="L14" s="1" t="s">
        <v>3172</v>
      </c>
      <c r="M14" s="2" t="s">
        <v>9</v>
      </c>
    </row>
    <row r="15" spans="1:13">
      <c r="A15" s="3">
        <v>45673</v>
      </c>
      <c r="B15" s="1">
        <v>1</v>
      </c>
      <c r="C15" s="1">
        <v>342</v>
      </c>
      <c r="D15" s="2" t="s">
        <v>23</v>
      </c>
      <c r="E15" s="1" t="s">
        <v>4878</v>
      </c>
      <c r="F15" s="2" t="s">
        <v>4879</v>
      </c>
      <c r="G15" s="4">
        <v>2377.57</v>
      </c>
      <c r="H15" s="4">
        <f>表4[[#This Row],[借方发生额]]/10000</f>
        <v>0.237757</v>
      </c>
      <c r="I15" s="2" t="s">
        <v>3136</v>
      </c>
      <c r="J15" s="1">
        <f t="shared" si="0"/>
        <v>2025</v>
      </c>
      <c r="K15" s="1" t="s">
        <v>79</v>
      </c>
      <c r="L15" s="1" t="s">
        <v>3172</v>
      </c>
      <c r="M15" s="2" t="s">
        <v>9</v>
      </c>
    </row>
    <row r="16" spans="1:13">
      <c r="A16" s="3">
        <v>45673</v>
      </c>
      <c r="B16" s="1">
        <v>1</v>
      </c>
      <c r="C16" s="1">
        <v>382</v>
      </c>
      <c r="D16" s="2" t="s">
        <v>23</v>
      </c>
      <c r="E16" s="1" t="s">
        <v>4880</v>
      </c>
      <c r="F16" s="2" t="s">
        <v>4881</v>
      </c>
      <c r="G16" s="4">
        <v>346534.65</v>
      </c>
      <c r="H16" s="4">
        <f>表4[[#This Row],[借方发生额]]/10000</f>
        <v>34.653465</v>
      </c>
      <c r="I16" s="2" t="s">
        <v>3186</v>
      </c>
      <c r="J16" s="1">
        <f t="shared" si="0"/>
        <v>2025</v>
      </c>
      <c r="K16" s="1" t="s">
        <v>2669</v>
      </c>
      <c r="L16" s="1" t="s">
        <v>8</v>
      </c>
      <c r="M16" s="1" t="s">
        <v>8</v>
      </c>
    </row>
    <row r="17" spans="1:13">
      <c r="A17" s="3">
        <v>45673</v>
      </c>
      <c r="B17" s="1">
        <v>1</v>
      </c>
      <c r="C17" s="1">
        <v>41</v>
      </c>
      <c r="D17" s="2" t="s">
        <v>23</v>
      </c>
      <c r="E17" s="1" t="s">
        <v>4874</v>
      </c>
      <c r="F17" s="2" t="s">
        <v>4882</v>
      </c>
      <c r="G17" s="4">
        <v>4905.66</v>
      </c>
      <c r="H17" s="4">
        <f>表4[[#This Row],[借方发生额]]/10000</f>
        <v>0.490566</v>
      </c>
      <c r="I17" s="2" t="s">
        <v>3136</v>
      </c>
      <c r="J17" s="1">
        <f t="shared" si="0"/>
        <v>2025</v>
      </c>
      <c r="K17" s="1" t="s">
        <v>35</v>
      </c>
      <c r="L17" s="1" t="s">
        <v>4867</v>
      </c>
      <c r="M17" s="2" t="s">
        <v>9</v>
      </c>
    </row>
    <row r="18" spans="1:13">
      <c r="A18" s="3">
        <v>45673</v>
      </c>
      <c r="B18" s="1">
        <v>1</v>
      </c>
      <c r="C18" s="1">
        <v>50</v>
      </c>
      <c r="D18" s="2" t="s">
        <v>23</v>
      </c>
      <c r="E18" s="1" t="s">
        <v>4865</v>
      </c>
      <c r="F18" s="2" t="s">
        <v>4883</v>
      </c>
      <c r="G18" s="4">
        <v>7619.5</v>
      </c>
      <c r="H18" s="4">
        <f>表4[[#This Row],[借方发生额]]/10000</f>
        <v>0.76195</v>
      </c>
      <c r="I18" s="2" t="s">
        <v>3136</v>
      </c>
      <c r="J18" s="1">
        <f t="shared" si="0"/>
        <v>2025</v>
      </c>
      <c r="K18" s="1" t="s">
        <v>58</v>
      </c>
      <c r="L18" s="1" t="s">
        <v>4867</v>
      </c>
      <c r="M18" s="2" t="s">
        <v>9</v>
      </c>
    </row>
    <row r="19" spans="1:13">
      <c r="A19" s="3">
        <v>45673</v>
      </c>
      <c r="B19" s="1">
        <v>1</v>
      </c>
      <c r="C19" s="1">
        <v>65</v>
      </c>
      <c r="D19" s="2" t="s">
        <v>23</v>
      </c>
      <c r="E19" s="1" t="s">
        <v>4865</v>
      </c>
      <c r="F19" s="2" t="s">
        <v>4866</v>
      </c>
      <c r="G19" s="4">
        <v>4874.84</v>
      </c>
      <c r="H19" s="4">
        <f>表4[[#This Row],[借方发生额]]/10000</f>
        <v>0.487484</v>
      </c>
      <c r="I19" s="2" t="s">
        <v>3136</v>
      </c>
      <c r="J19" s="1">
        <f t="shared" si="0"/>
        <v>2025</v>
      </c>
      <c r="K19" s="1" t="s">
        <v>58</v>
      </c>
      <c r="L19" s="1" t="s">
        <v>4867</v>
      </c>
      <c r="M19" s="2" t="s">
        <v>9</v>
      </c>
    </row>
    <row r="20" spans="1:13">
      <c r="A20" s="3">
        <v>45673</v>
      </c>
      <c r="B20" s="1">
        <v>1</v>
      </c>
      <c r="C20" s="1">
        <v>66</v>
      </c>
      <c r="D20" s="2" t="s">
        <v>23</v>
      </c>
      <c r="E20" s="1" t="s">
        <v>4865</v>
      </c>
      <c r="F20" s="2" t="s">
        <v>4884</v>
      </c>
      <c r="G20" s="1">
        <v>136</v>
      </c>
      <c r="H20" s="1">
        <f>表4[[#This Row],[借方发生额]]/10000</f>
        <v>0.0136</v>
      </c>
      <c r="I20" s="2" t="s">
        <v>3136</v>
      </c>
      <c r="J20" s="1">
        <f t="shared" si="0"/>
        <v>2025</v>
      </c>
      <c r="K20" s="1" t="s">
        <v>58</v>
      </c>
      <c r="L20" s="1" t="s">
        <v>4867</v>
      </c>
      <c r="M20" s="2" t="s">
        <v>9</v>
      </c>
    </row>
    <row r="21" spans="1:13">
      <c r="A21" s="3">
        <v>45673</v>
      </c>
      <c r="B21" s="1">
        <v>1</v>
      </c>
      <c r="C21" s="1">
        <v>67</v>
      </c>
      <c r="D21" s="2" t="s">
        <v>23</v>
      </c>
      <c r="E21" s="1" t="s">
        <v>4865</v>
      </c>
      <c r="F21" s="2" t="s">
        <v>4871</v>
      </c>
      <c r="G21" s="1">
        <v>351</v>
      </c>
      <c r="H21" s="1">
        <f>表4[[#This Row],[借方发生额]]/10000</f>
        <v>0.0351</v>
      </c>
      <c r="I21" s="2" t="s">
        <v>3136</v>
      </c>
      <c r="J21" s="1">
        <f t="shared" si="0"/>
        <v>2025</v>
      </c>
      <c r="K21" s="1" t="s">
        <v>58</v>
      </c>
      <c r="L21" s="1" t="s">
        <v>4867</v>
      </c>
      <c r="M21" s="2" t="s">
        <v>9</v>
      </c>
    </row>
    <row r="22" spans="1:13">
      <c r="A22" s="3">
        <v>45688</v>
      </c>
      <c r="B22" s="1">
        <v>1</v>
      </c>
      <c r="C22" s="1">
        <v>409</v>
      </c>
      <c r="D22" s="2" t="s">
        <v>23</v>
      </c>
      <c r="E22" s="1" t="s">
        <v>4878</v>
      </c>
      <c r="F22" s="2" t="s">
        <v>4885</v>
      </c>
      <c r="G22" s="4">
        <v>7006.92</v>
      </c>
      <c r="H22" s="4">
        <f>表4[[#This Row],[借方发生额]]/10000</f>
        <v>0.700692</v>
      </c>
      <c r="I22" s="2" t="s">
        <v>3186</v>
      </c>
      <c r="J22" s="1">
        <f t="shared" si="0"/>
        <v>2025</v>
      </c>
      <c r="K22" s="1" t="s">
        <v>79</v>
      </c>
      <c r="L22" s="1" t="s">
        <v>3172</v>
      </c>
      <c r="M22" s="2" t="s">
        <v>9</v>
      </c>
    </row>
    <row r="23" spans="1:13">
      <c r="A23" s="3">
        <v>45688</v>
      </c>
      <c r="B23" s="1">
        <v>1</v>
      </c>
      <c r="C23" s="1">
        <v>520</v>
      </c>
      <c r="D23" s="2" t="s">
        <v>23</v>
      </c>
      <c r="E23" s="1" t="s">
        <v>4886</v>
      </c>
      <c r="F23" s="2" t="s">
        <v>28</v>
      </c>
      <c r="G23" s="4">
        <v>26657.91</v>
      </c>
      <c r="H23" s="4">
        <f>表4[[#This Row],[借方发生额]]/10000</f>
        <v>2.665791</v>
      </c>
      <c r="I23" s="2" t="s">
        <v>26</v>
      </c>
      <c r="J23" s="1">
        <f t="shared" si="0"/>
        <v>2025</v>
      </c>
      <c r="K23" s="1" t="s">
        <v>27</v>
      </c>
      <c r="L23" s="1" t="s">
        <v>27</v>
      </c>
      <c r="M23" s="2" t="s">
        <v>3122</v>
      </c>
    </row>
    <row r="24" spans="1:13">
      <c r="A24" s="3">
        <v>45688</v>
      </c>
      <c r="B24" s="1">
        <v>1</v>
      </c>
      <c r="C24" s="1">
        <v>527</v>
      </c>
      <c r="D24" s="2" t="s">
        <v>23</v>
      </c>
      <c r="E24" s="1" t="s">
        <v>4887</v>
      </c>
      <c r="F24" s="2" t="s">
        <v>4888</v>
      </c>
      <c r="G24" s="4">
        <v>7232.24</v>
      </c>
      <c r="H24" s="4">
        <f>表4[[#This Row],[借方发生额]]/10000</f>
        <v>0.723224</v>
      </c>
      <c r="I24" s="2" t="s">
        <v>3999</v>
      </c>
      <c r="J24" s="1">
        <f t="shared" si="0"/>
        <v>2025</v>
      </c>
      <c r="K24" s="1" t="s">
        <v>4889</v>
      </c>
      <c r="L24" s="1" t="s">
        <v>3172</v>
      </c>
      <c r="M24" s="2" t="s">
        <v>9</v>
      </c>
    </row>
    <row r="25" spans="1:13">
      <c r="A25" s="3">
        <v>45688</v>
      </c>
      <c r="B25" s="1">
        <v>1</v>
      </c>
      <c r="C25" s="1">
        <v>527</v>
      </c>
      <c r="D25" s="2" t="s">
        <v>23</v>
      </c>
      <c r="E25" s="1" t="s">
        <v>4887</v>
      </c>
      <c r="F25" s="2" t="s">
        <v>4888</v>
      </c>
      <c r="G25" s="4">
        <v>6218.58</v>
      </c>
      <c r="H25" s="4">
        <f>表4[[#This Row],[借方发生额]]/10000</f>
        <v>0.621858</v>
      </c>
      <c r="I25" s="2" t="s">
        <v>3999</v>
      </c>
      <c r="J25" s="1">
        <f t="shared" si="0"/>
        <v>2025</v>
      </c>
      <c r="K25" s="1" t="s">
        <v>4889</v>
      </c>
      <c r="L25" s="1" t="s">
        <v>3172</v>
      </c>
      <c r="M25" s="2" t="s">
        <v>9</v>
      </c>
    </row>
    <row r="26" spans="1:13">
      <c r="A26" s="3">
        <v>45688</v>
      </c>
      <c r="B26" s="1">
        <v>1</v>
      </c>
      <c r="C26" s="1">
        <v>528</v>
      </c>
      <c r="D26" s="2" t="s">
        <v>23</v>
      </c>
      <c r="E26" s="1" t="s">
        <v>4890</v>
      </c>
      <c r="F26" s="2" t="s">
        <v>30</v>
      </c>
      <c r="G26" s="4">
        <v>393906.59</v>
      </c>
      <c r="H26" s="4">
        <f>表4[[#This Row],[借方发生额]]/10000</f>
        <v>39.390659</v>
      </c>
      <c r="I26" s="2" t="s">
        <v>3170</v>
      </c>
      <c r="J26" s="1">
        <f t="shared" si="0"/>
        <v>2025</v>
      </c>
      <c r="K26" s="1" t="s">
        <v>4891</v>
      </c>
      <c r="L26" s="1" t="s">
        <v>3120</v>
      </c>
      <c r="M26" s="1" t="s">
        <v>3120</v>
      </c>
    </row>
    <row r="27" spans="1:13">
      <c r="A27" s="3">
        <v>45688</v>
      </c>
      <c r="B27" s="1">
        <v>1</v>
      </c>
      <c r="C27" s="1">
        <v>528</v>
      </c>
      <c r="D27" s="2" t="s">
        <v>23</v>
      </c>
      <c r="E27" s="1" t="s">
        <v>4890</v>
      </c>
      <c r="F27" s="2" t="s">
        <v>4892</v>
      </c>
      <c r="G27" s="4">
        <v>599769.68</v>
      </c>
      <c r="H27" s="4">
        <f>表4[[#This Row],[借方发生额]]/10000</f>
        <v>59.976968</v>
      </c>
      <c r="I27" s="2" t="s">
        <v>3170</v>
      </c>
      <c r="J27" s="1">
        <f t="shared" si="0"/>
        <v>2025</v>
      </c>
      <c r="K27" s="1" t="s">
        <v>4891</v>
      </c>
      <c r="L27" s="1" t="s">
        <v>3120</v>
      </c>
      <c r="M27" s="1" t="s">
        <v>3120</v>
      </c>
    </row>
    <row r="28" spans="1:13">
      <c r="A28" s="3">
        <v>45688</v>
      </c>
      <c r="B28" s="1">
        <v>1</v>
      </c>
      <c r="C28" s="1">
        <v>528</v>
      </c>
      <c r="D28" s="2" t="s">
        <v>23</v>
      </c>
      <c r="E28" s="1" t="s">
        <v>4890</v>
      </c>
      <c r="F28" s="2" t="s">
        <v>4892</v>
      </c>
      <c r="G28" s="4">
        <v>271045.25</v>
      </c>
      <c r="H28" s="4">
        <f>表4[[#This Row],[借方发生额]]/10000</f>
        <v>27.104525</v>
      </c>
      <c r="I28" s="2" t="s">
        <v>3170</v>
      </c>
      <c r="J28" s="1">
        <f t="shared" si="0"/>
        <v>2025</v>
      </c>
      <c r="K28" s="1" t="s">
        <v>4891</v>
      </c>
      <c r="L28" s="1" t="s">
        <v>3120</v>
      </c>
      <c r="M28" s="1" t="s">
        <v>3120</v>
      </c>
    </row>
    <row r="29" spans="1:13">
      <c r="A29" s="3">
        <v>45688</v>
      </c>
      <c r="B29" s="1">
        <v>1</v>
      </c>
      <c r="C29" s="1">
        <v>528</v>
      </c>
      <c r="D29" s="2" t="s">
        <v>23</v>
      </c>
      <c r="E29" s="1" t="s">
        <v>4890</v>
      </c>
      <c r="F29" s="2" t="s">
        <v>4892</v>
      </c>
      <c r="G29" s="4">
        <v>275734.62</v>
      </c>
      <c r="H29" s="4">
        <f>表4[[#This Row],[借方发生额]]/10000</f>
        <v>27.573462</v>
      </c>
      <c r="I29" s="2" t="s">
        <v>3170</v>
      </c>
      <c r="J29" s="1">
        <f t="shared" si="0"/>
        <v>2025</v>
      </c>
      <c r="K29" s="1" t="s">
        <v>4891</v>
      </c>
      <c r="L29" s="1" t="s">
        <v>3120</v>
      </c>
      <c r="M29" s="1" t="s">
        <v>3120</v>
      </c>
    </row>
    <row r="30" spans="1:13">
      <c r="A30" s="3">
        <v>45688</v>
      </c>
      <c r="B30" s="1">
        <v>1</v>
      </c>
      <c r="C30" s="1">
        <v>528</v>
      </c>
      <c r="D30" s="2" t="s">
        <v>23</v>
      </c>
      <c r="E30" s="1" t="s">
        <v>4890</v>
      </c>
      <c r="F30" s="2" t="s">
        <v>4892</v>
      </c>
      <c r="G30" s="4">
        <v>296836.75</v>
      </c>
      <c r="H30" s="4">
        <f>表4[[#This Row],[借方发生额]]/10000</f>
        <v>29.683675</v>
      </c>
      <c r="I30" s="2" t="s">
        <v>3170</v>
      </c>
      <c r="J30" s="1">
        <f t="shared" si="0"/>
        <v>2025</v>
      </c>
      <c r="K30" s="1" t="s">
        <v>4891</v>
      </c>
      <c r="L30" s="1" t="s">
        <v>3120</v>
      </c>
      <c r="M30" s="1" t="s">
        <v>3120</v>
      </c>
    </row>
    <row r="31" spans="1:13">
      <c r="A31" s="3">
        <v>45688</v>
      </c>
      <c r="B31" s="1">
        <v>1</v>
      </c>
      <c r="C31" s="1">
        <v>528</v>
      </c>
      <c r="D31" s="2" t="s">
        <v>23</v>
      </c>
      <c r="E31" s="1" t="s">
        <v>4890</v>
      </c>
      <c r="F31" s="2" t="s">
        <v>4892</v>
      </c>
      <c r="G31" s="4">
        <v>234468.21</v>
      </c>
      <c r="H31" s="4">
        <f>表4[[#This Row],[借方发生额]]/10000</f>
        <v>23.446821</v>
      </c>
      <c r="I31" s="2" t="s">
        <v>3170</v>
      </c>
      <c r="J31" s="1">
        <f t="shared" si="0"/>
        <v>2025</v>
      </c>
      <c r="K31" s="1" t="s">
        <v>4891</v>
      </c>
      <c r="L31" s="1" t="s">
        <v>3120</v>
      </c>
      <c r="M31" s="1" t="s">
        <v>3120</v>
      </c>
    </row>
    <row r="32" spans="1:13">
      <c r="A32" s="3">
        <v>45688</v>
      </c>
      <c r="B32" s="1">
        <v>1</v>
      </c>
      <c r="C32" s="1">
        <v>528</v>
      </c>
      <c r="D32" s="2" t="s">
        <v>23</v>
      </c>
      <c r="E32" s="1" t="s">
        <v>4890</v>
      </c>
      <c r="F32" s="2" t="s">
        <v>4892</v>
      </c>
      <c r="G32" s="4">
        <v>106917.51</v>
      </c>
      <c r="H32" s="4">
        <f>表4[[#This Row],[借方发生额]]/10000</f>
        <v>10.691751</v>
      </c>
      <c r="I32" s="2" t="s">
        <v>3170</v>
      </c>
      <c r="J32" s="1">
        <f t="shared" si="0"/>
        <v>2025</v>
      </c>
      <c r="K32" s="1" t="s">
        <v>4891</v>
      </c>
      <c r="L32" s="1" t="s">
        <v>3120</v>
      </c>
      <c r="M32" s="1" t="s">
        <v>3120</v>
      </c>
    </row>
    <row r="33" spans="1:13">
      <c r="A33" s="3">
        <v>45688</v>
      </c>
      <c r="B33" s="1">
        <v>1</v>
      </c>
      <c r="C33" s="1">
        <v>568</v>
      </c>
      <c r="D33" s="2" t="s">
        <v>23</v>
      </c>
      <c r="E33" s="1" t="s">
        <v>4893</v>
      </c>
      <c r="F33" s="1" t="s">
        <v>49</v>
      </c>
      <c r="G33" s="4">
        <v>2153.36</v>
      </c>
      <c r="H33" s="4">
        <f>表4[[#This Row],[借方发生额]]/10000</f>
        <v>0.215336</v>
      </c>
      <c r="I33" s="2" t="s">
        <v>50</v>
      </c>
      <c r="J33" s="1">
        <f t="shared" si="0"/>
        <v>2025</v>
      </c>
      <c r="K33" s="1" t="s">
        <v>51</v>
      </c>
      <c r="L33" s="1" t="s">
        <v>4010</v>
      </c>
      <c r="M33" s="2" t="s">
        <v>9</v>
      </c>
    </row>
    <row r="34" spans="1:13">
      <c r="A34" s="3">
        <v>45707</v>
      </c>
      <c r="B34" s="1">
        <v>2</v>
      </c>
      <c r="C34" s="1">
        <v>106</v>
      </c>
      <c r="D34" s="2" t="s">
        <v>23</v>
      </c>
      <c r="E34" s="1" t="s">
        <v>4894</v>
      </c>
      <c r="F34" s="2" t="s">
        <v>4895</v>
      </c>
      <c r="G34" s="4">
        <v>76650.94</v>
      </c>
      <c r="H34" s="4">
        <f>表4[[#This Row],[借方发生额]]/10000</f>
        <v>7.665094</v>
      </c>
      <c r="I34" s="2" t="s">
        <v>3152</v>
      </c>
      <c r="J34" s="1">
        <f t="shared" si="0"/>
        <v>2025</v>
      </c>
      <c r="K34" s="1" t="s">
        <v>8</v>
      </c>
      <c r="L34" s="1" t="s">
        <v>8</v>
      </c>
      <c r="M34" s="1" t="s">
        <v>8</v>
      </c>
    </row>
    <row r="35" spans="1:13">
      <c r="A35" s="3">
        <v>45707</v>
      </c>
      <c r="B35" s="1">
        <v>2</v>
      </c>
      <c r="C35" s="1">
        <v>14</v>
      </c>
      <c r="D35" s="2" t="s">
        <v>23</v>
      </c>
      <c r="E35" s="1" t="s">
        <v>4865</v>
      </c>
      <c r="F35" s="2" t="s">
        <v>4896</v>
      </c>
      <c r="G35" s="1">
        <v>407.41</v>
      </c>
      <c r="H35" s="1">
        <f>表4[[#This Row],[借方发生额]]/10000</f>
        <v>0.040741</v>
      </c>
      <c r="I35" s="2" t="s">
        <v>3136</v>
      </c>
      <c r="J35" s="1">
        <f t="shared" si="0"/>
        <v>2025</v>
      </c>
      <c r="K35" s="1" t="s">
        <v>58</v>
      </c>
      <c r="L35" s="1" t="s">
        <v>4867</v>
      </c>
      <c r="M35" s="2" t="s">
        <v>9</v>
      </c>
    </row>
    <row r="36" spans="1:13">
      <c r="A36" s="3">
        <v>45707</v>
      </c>
      <c r="B36" s="1">
        <v>2</v>
      </c>
      <c r="C36" s="1">
        <v>14</v>
      </c>
      <c r="D36" s="2" t="s">
        <v>23</v>
      </c>
      <c r="E36" s="1" t="s">
        <v>4868</v>
      </c>
      <c r="F36" s="2" t="s">
        <v>4897</v>
      </c>
      <c r="G36" s="1">
        <v>347</v>
      </c>
      <c r="H36" s="1">
        <f>表4[[#This Row],[借方发生额]]/10000</f>
        <v>0.0347</v>
      </c>
      <c r="I36" s="2" t="s">
        <v>3136</v>
      </c>
      <c r="J36" s="1">
        <f t="shared" si="0"/>
        <v>2025</v>
      </c>
      <c r="K36" s="1" t="s">
        <v>40</v>
      </c>
      <c r="L36" s="1" t="s">
        <v>3172</v>
      </c>
      <c r="M36" s="2" t="s">
        <v>9</v>
      </c>
    </row>
    <row r="37" spans="1:13">
      <c r="A37" s="3">
        <v>45707</v>
      </c>
      <c r="B37" s="1">
        <v>2</v>
      </c>
      <c r="C37" s="1">
        <v>16</v>
      </c>
      <c r="D37" s="2" t="s">
        <v>23</v>
      </c>
      <c r="E37" s="1" t="s">
        <v>4868</v>
      </c>
      <c r="F37" s="2" t="s">
        <v>4898</v>
      </c>
      <c r="G37" s="4">
        <v>2538.5</v>
      </c>
      <c r="H37" s="4">
        <f>表4[[#This Row],[借方发生额]]/10000</f>
        <v>0.25385</v>
      </c>
      <c r="I37" s="2" t="s">
        <v>3161</v>
      </c>
      <c r="J37" s="1">
        <f t="shared" si="0"/>
        <v>2025</v>
      </c>
      <c r="K37" s="1" t="s">
        <v>40</v>
      </c>
      <c r="L37" s="1" t="s">
        <v>3172</v>
      </c>
      <c r="M37" s="2" t="s">
        <v>9</v>
      </c>
    </row>
    <row r="38" spans="1:13">
      <c r="A38" s="3">
        <v>45707</v>
      </c>
      <c r="B38" s="1">
        <v>2</v>
      </c>
      <c r="C38" s="1">
        <v>16</v>
      </c>
      <c r="D38" s="2" t="s">
        <v>23</v>
      </c>
      <c r="E38" s="1" t="s">
        <v>4899</v>
      </c>
      <c r="F38" s="2" t="s">
        <v>4900</v>
      </c>
      <c r="G38" s="1">
        <v>559.29</v>
      </c>
      <c r="H38" s="1">
        <f>表4[[#This Row],[借方发生额]]/10000</f>
        <v>0.055929</v>
      </c>
      <c r="I38" s="2" t="s">
        <v>3161</v>
      </c>
      <c r="J38" s="1">
        <f t="shared" si="0"/>
        <v>2025</v>
      </c>
      <c r="K38" s="1" t="s">
        <v>90</v>
      </c>
      <c r="L38" s="1" t="s">
        <v>3172</v>
      </c>
      <c r="M38" s="2" t="s">
        <v>9</v>
      </c>
    </row>
    <row r="39" spans="1:13">
      <c r="A39" s="3">
        <v>45707</v>
      </c>
      <c r="B39" s="1">
        <v>2</v>
      </c>
      <c r="C39" s="1">
        <v>36</v>
      </c>
      <c r="D39" s="2" t="s">
        <v>23</v>
      </c>
      <c r="E39" s="1" t="s">
        <v>4878</v>
      </c>
      <c r="F39" s="2" t="s">
        <v>4901</v>
      </c>
      <c r="G39" s="4">
        <v>6665</v>
      </c>
      <c r="H39" s="4">
        <f>表4[[#This Row],[借方发生额]]/10000</f>
        <v>0.6665</v>
      </c>
      <c r="I39" s="2" t="s">
        <v>3136</v>
      </c>
      <c r="J39" s="1">
        <f t="shared" si="0"/>
        <v>2025</v>
      </c>
      <c r="K39" s="1" t="s">
        <v>79</v>
      </c>
      <c r="L39" s="1" t="s">
        <v>3172</v>
      </c>
      <c r="M39" s="2" t="s">
        <v>9</v>
      </c>
    </row>
    <row r="40" spans="1:13">
      <c r="A40" s="3">
        <v>45707</v>
      </c>
      <c r="B40" s="1">
        <v>2</v>
      </c>
      <c r="C40" s="1">
        <v>37</v>
      </c>
      <c r="D40" s="2" t="s">
        <v>23</v>
      </c>
      <c r="E40" s="1" t="s">
        <v>4878</v>
      </c>
      <c r="F40" s="2" t="s">
        <v>4902</v>
      </c>
      <c r="G40" s="4">
        <v>2383.78</v>
      </c>
      <c r="H40" s="4">
        <f>表4[[#This Row],[借方发生额]]/10000</f>
        <v>0.238378</v>
      </c>
      <c r="I40" s="2" t="s">
        <v>3136</v>
      </c>
      <c r="J40" s="1">
        <f t="shared" si="0"/>
        <v>2025</v>
      </c>
      <c r="K40" s="1" t="s">
        <v>79</v>
      </c>
      <c r="L40" s="1" t="s">
        <v>3172</v>
      </c>
      <c r="M40" s="2" t="s">
        <v>9</v>
      </c>
    </row>
    <row r="41" spans="1:13">
      <c r="A41" s="3">
        <v>45707</v>
      </c>
      <c r="B41" s="1">
        <v>2</v>
      </c>
      <c r="C41" s="1">
        <v>44</v>
      </c>
      <c r="D41" s="2" t="s">
        <v>23</v>
      </c>
      <c r="E41" s="1" t="s">
        <v>4865</v>
      </c>
      <c r="F41" s="2" t="s">
        <v>4866</v>
      </c>
      <c r="G41" s="4">
        <v>6771</v>
      </c>
      <c r="H41" s="4">
        <f>表4[[#This Row],[借方发生额]]/10000</f>
        <v>0.6771</v>
      </c>
      <c r="I41" s="2" t="s">
        <v>3136</v>
      </c>
      <c r="J41" s="1">
        <f t="shared" si="0"/>
        <v>2025</v>
      </c>
      <c r="K41" s="1" t="s">
        <v>58</v>
      </c>
      <c r="L41" s="1" t="s">
        <v>4867</v>
      </c>
      <c r="M41" s="2" t="s">
        <v>9</v>
      </c>
    </row>
    <row r="42" spans="1:13">
      <c r="A42" s="3">
        <v>45707</v>
      </c>
      <c r="B42" s="1">
        <v>2</v>
      </c>
      <c r="C42" s="1">
        <v>55</v>
      </c>
      <c r="D42" s="2" t="s">
        <v>23</v>
      </c>
      <c r="E42" s="1" t="s">
        <v>4874</v>
      </c>
      <c r="F42" s="2" t="s">
        <v>4903</v>
      </c>
      <c r="G42" s="4">
        <v>7277.23</v>
      </c>
      <c r="H42" s="4">
        <f>表4[[#This Row],[借方发生额]]/10000</f>
        <v>0.727723</v>
      </c>
      <c r="I42" s="2" t="s">
        <v>3136</v>
      </c>
      <c r="J42" s="1">
        <f t="shared" si="0"/>
        <v>2025</v>
      </c>
      <c r="K42" s="1" t="s">
        <v>35</v>
      </c>
      <c r="L42" s="1" t="s">
        <v>4867</v>
      </c>
      <c r="M42" s="2" t="s">
        <v>9</v>
      </c>
    </row>
    <row r="43" spans="1:13">
      <c r="A43" s="3">
        <v>45716</v>
      </c>
      <c r="B43" s="1">
        <v>2</v>
      </c>
      <c r="C43" s="1">
        <v>315</v>
      </c>
      <c r="D43" s="2" t="s">
        <v>23</v>
      </c>
      <c r="E43" s="1" t="s">
        <v>4868</v>
      </c>
      <c r="F43" s="2" t="s">
        <v>4904</v>
      </c>
      <c r="G43" s="4">
        <v>4695</v>
      </c>
      <c r="H43" s="4">
        <f>表4[[#This Row],[借方发生额]]/10000</f>
        <v>0.4695</v>
      </c>
      <c r="I43" s="2" t="s">
        <v>3136</v>
      </c>
      <c r="J43" s="1">
        <f t="shared" si="0"/>
        <v>2025</v>
      </c>
      <c r="K43" s="1" t="s">
        <v>40</v>
      </c>
      <c r="L43" s="1" t="s">
        <v>3172</v>
      </c>
      <c r="M43" s="2" t="s">
        <v>9</v>
      </c>
    </row>
    <row r="44" spans="1:13">
      <c r="A44" s="3">
        <v>45716</v>
      </c>
      <c r="B44" s="1">
        <v>2</v>
      </c>
      <c r="C44" s="1">
        <v>316</v>
      </c>
      <c r="D44" s="2" t="s">
        <v>23</v>
      </c>
      <c r="E44" s="1" t="s">
        <v>4878</v>
      </c>
      <c r="F44" s="2" t="s">
        <v>4905</v>
      </c>
      <c r="G44" s="4">
        <v>4000</v>
      </c>
      <c r="H44" s="4">
        <f>表4[[#This Row],[借方发生额]]/10000</f>
        <v>0.4</v>
      </c>
      <c r="I44" s="2" t="s">
        <v>3136</v>
      </c>
      <c r="J44" s="1">
        <f t="shared" si="0"/>
        <v>2025</v>
      </c>
      <c r="K44" s="1" t="s">
        <v>79</v>
      </c>
      <c r="L44" s="1" t="s">
        <v>3172</v>
      </c>
      <c r="M44" s="2" t="s">
        <v>9</v>
      </c>
    </row>
    <row r="45" spans="1:13">
      <c r="A45" s="3">
        <v>45716</v>
      </c>
      <c r="B45" s="1">
        <v>2</v>
      </c>
      <c r="C45" s="1">
        <v>316</v>
      </c>
      <c r="D45" s="2" t="s">
        <v>23</v>
      </c>
      <c r="E45" s="1" t="s">
        <v>4868</v>
      </c>
      <c r="F45" s="2" t="s">
        <v>4905</v>
      </c>
      <c r="G45" s="1">
        <v>955</v>
      </c>
      <c r="H45" s="1">
        <f>表4[[#This Row],[借方发生额]]/10000</f>
        <v>0.0955</v>
      </c>
      <c r="I45" s="2" t="s">
        <v>3136</v>
      </c>
      <c r="J45" s="1">
        <f t="shared" si="0"/>
        <v>2025</v>
      </c>
      <c r="K45" s="1" t="s">
        <v>40</v>
      </c>
      <c r="L45" s="1" t="s">
        <v>3172</v>
      </c>
      <c r="M45" s="2" t="s">
        <v>9</v>
      </c>
    </row>
    <row r="46" spans="1:13">
      <c r="A46" s="3">
        <v>45716</v>
      </c>
      <c r="B46" s="1">
        <v>2</v>
      </c>
      <c r="C46" s="1">
        <v>317</v>
      </c>
      <c r="D46" s="2" t="s">
        <v>23</v>
      </c>
      <c r="E46" s="1" t="s">
        <v>4865</v>
      </c>
      <c r="F46" s="2" t="s">
        <v>4906</v>
      </c>
      <c r="G46" s="4">
        <v>2966.93</v>
      </c>
      <c r="H46" s="4">
        <f>表4[[#This Row],[借方发生额]]/10000</f>
        <v>0.296693</v>
      </c>
      <c r="I46" s="2" t="s">
        <v>3136</v>
      </c>
      <c r="J46" s="1">
        <f t="shared" si="0"/>
        <v>2025</v>
      </c>
      <c r="K46" s="1" t="s">
        <v>58</v>
      </c>
      <c r="L46" s="1" t="s">
        <v>4867</v>
      </c>
      <c r="M46" s="2" t="s">
        <v>9</v>
      </c>
    </row>
    <row r="47" spans="1:13">
      <c r="A47" s="3">
        <v>45716</v>
      </c>
      <c r="B47" s="1">
        <v>2</v>
      </c>
      <c r="C47" s="1">
        <v>317</v>
      </c>
      <c r="D47" s="2" t="s">
        <v>23</v>
      </c>
      <c r="E47" s="1" t="s">
        <v>4868</v>
      </c>
      <c r="F47" s="2" t="s">
        <v>4906</v>
      </c>
      <c r="G47" s="4">
        <v>1314</v>
      </c>
      <c r="H47" s="4">
        <f>表4[[#This Row],[借方发生额]]/10000</f>
        <v>0.1314</v>
      </c>
      <c r="I47" s="2" t="s">
        <v>3136</v>
      </c>
      <c r="J47" s="1">
        <f t="shared" si="0"/>
        <v>2025</v>
      </c>
      <c r="K47" s="1" t="s">
        <v>40</v>
      </c>
      <c r="L47" s="1" t="s">
        <v>3172</v>
      </c>
      <c r="M47" s="2" t="s">
        <v>9</v>
      </c>
    </row>
    <row r="48" spans="1:13">
      <c r="A48" s="3">
        <v>45716</v>
      </c>
      <c r="B48" s="1">
        <v>2</v>
      </c>
      <c r="C48" s="1">
        <v>318</v>
      </c>
      <c r="D48" s="2" t="s">
        <v>23</v>
      </c>
      <c r="E48" s="1" t="s">
        <v>4865</v>
      </c>
      <c r="F48" s="2" t="s">
        <v>4907</v>
      </c>
      <c r="G48" s="1">
        <v>445</v>
      </c>
      <c r="H48" s="1">
        <f>表4[[#This Row],[借方发生额]]/10000</f>
        <v>0.0445</v>
      </c>
      <c r="I48" s="2" t="s">
        <v>3136</v>
      </c>
      <c r="J48" s="1">
        <f t="shared" si="0"/>
        <v>2025</v>
      </c>
      <c r="K48" s="1" t="s">
        <v>58</v>
      </c>
      <c r="L48" s="1" t="s">
        <v>4867</v>
      </c>
      <c r="M48" s="2" t="s">
        <v>9</v>
      </c>
    </row>
    <row r="49" spans="1:13">
      <c r="A49" s="3">
        <v>45716</v>
      </c>
      <c r="B49" s="1">
        <v>2</v>
      </c>
      <c r="C49" s="1">
        <v>318</v>
      </c>
      <c r="D49" s="2" t="s">
        <v>23</v>
      </c>
      <c r="E49" s="1" t="s">
        <v>4908</v>
      </c>
      <c r="F49" s="2" t="s">
        <v>4907</v>
      </c>
      <c r="G49" s="4">
        <v>5599</v>
      </c>
      <c r="H49" s="4">
        <f>表4[[#This Row],[借方发生额]]/10000</f>
        <v>0.5599</v>
      </c>
      <c r="I49" s="2" t="s">
        <v>3136</v>
      </c>
      <c r="J49" s="1">
        <f t="shared" si="0"/>
        <v>2025</v>
      </c>
      <c r="K49" s="1" t="s">
        <v>75</v>
      </c>
      <c r="L49" s="1" t="s">
        <v>3172</v>
      </c>
      <c r="M49" s="2" t="s">
        <v>9</v>
      </c>
    </row>
    <row r="50" spans="1:13">
      <c r="A50" s="3">
        <v>45716</v>
      </c>
      <c r="B50" s="1">
        <v>2</v>
      </c>
      <c r="C50" s="1">
        <v>345</v>
      </c>
      <c r="D50" s="2" t="s">
        <v>23</v>
      </c>
      <c r="E50" s="1" t="s">
        <v>4878</v>
      </c>
      <c r="F50" s="2" t="s">
        <v>4885</v>
      </c>
      <c r="G50" s="4">
        <v>7260.97</v>
      </c>
      <c r="H50" s="4">
        <f>表4[[#This Row],[借方发生额]]/10000</f>
        <v>0.726097</v>
      </c>
      <c r="I50" s="2" t="s">
        <v>3186</v>
      </c>
      <c r="J50" s="1">
        <f t="shared" si="0"/>
        <v>2025</v>
      </c>
      <c r="K50" s="1" t="s">
        <v>79</v>
      </c>
      <c r="L50" s="1" t="s">
        <v>3172</v>
      </c>
      <c r="M50" s="2" t="s">
        <v>9</v>
      </c>
    </row>
    <row r="51" spans="1:13">
      <c r="A51" s="3">
        <v>45716</v>
      </c>
      <c r="B51" s="1">
        <v>2</v>
      </c>
      <c r="C51" s="1">
        <v>428</v>
      </c>
      <c r="D51" s="2" t="s">
        <v>23</v>
      </c>
      <c r="E51" s="1" t="s">
        <v>4893</v>
      </c>
      <c r="F51" s="1" t="s">
        <v>52</v>
      </c>
      <c r="G51" s="4">
        <v>2153.36</v>
      </c>
      <c r="H51" s="4">
        <f>表4[[#This Row],[借方发生额]]/10000</f>
        <v>0.215336</v>
      </c>
      <c r="I51" s="2" t="s">
        <v>50</v>
      </c>
      <c r="J51" s="1">
        <f t="shared" si="0"/>
        <v>2025</v>
      </c>
      <c r="K51" s="1" t="s">
        <v>51</v>
      </c>
      <c r="L51" s="1" t="s">
        <v>4010</v>
      </c>
      <c r="M51" s="2" t="s">
        <v>9</v>
      </c>
    </row>
    <row r="52" spans="1:13">
      <c r="A52" s="3">
        <v>45716</v>
      </c>
      <c r="B52" s="1">
        <v>2</v>
      </c>
      <c r="C52" s="1">
        <v>433</v>
      </c>
      <c r="D52" s="2" t="s">
        <v>23</v>
      </c>
      <c r="E52" s="1" t="s">
        <v>4890</v>
      </c>
      <c r="F52" s="2" t="s">
        <v>91</v>
      </c>
      <c r="G52" s="4">
        <v>440183.56</v>
      </c>
      <c r="H52" s="4">
        <f>表4[[#This Row],[借方发生额]]/10000</f>
        <v>44.018356</v>
      </c>
      <c r="I52" s="2" t="s">
        <v>3170</v>
      </c>
      <c r="J52" s="1">
        <f t="shared" si="0"/>
        <v>2025</v>
      </c>
      <c r="K52" s="1" t="s">
        <v>4891</v>
      </c>
      <c r="L52" s="1" t="s">
        <v>3120</v>
      </c>
      <c r="M52" s="1" t="s">
        <v>3120</v>
      </c>
    </row>
    <row r="53" spans="1:13">
      <c r="A53" s="3">
        <v>45716</v>
      </c>
      <c r="B53" s="1">
        <v>2</v>
      </c>
      <c r="C53" s="1">
        <v>433</v>
      </c>
      <c r="D53" s="2" t="s">
        <v>23</v>
      </c>
      <c r="E53" s="1" t="s">
        <v>4890</v>
      </c>
      <c r="F53" s="2" t="s">
        <v>4909</v>
      </c>
      <c r="G53" s="4">
        <v>647933.75</v>
      </c>
      <c r="H53" s="4">
        <f>表4[[#This Row],[借方发生额]]/10000</f>
        <v>64.793375</v>
      </c>
      <c r="I53" s="2" t="s">
        <v>3170</v>
      </c>
      <c r="J53" s="1">
        <f t="shared" si="0"/>
        <v>2025</v>
      </c>
      <c r="K53" s="1" t="s">
        <v>4891</v>
      </c>
      <c r="L53" s="1" t="s">
        <v>3120</v>
      </c>
      <c r="M53" s="1" t="s">
        <v>3120</v>
      </c>
    </row>
    <row r="54" spans="1:13">
      <c r="A54" s="3">
        <v>45716</v>
      </c>
      <c r="B54" s="1">
        <v>2</v>
      </c>
      <c r="C54" s="1">
        <v>433</v>
      </c>
      <c r="D54" s="2" t="s">
        <v>23</v>
      </c>
      <c r="E54" s="1" t="s">
        <v>4890</v>
      </c>
      <c r="F54" s="2" t="s">
        <v>4909</v>
      </c>
      <c r="G54" s="4">
        <v>262516.02</v>
      </c>
      <c r="H54" s="4">
        <f>表4[[#This Row],[借方发生额]]/10000</f>
        <v>26.251602</v>
      </c>
      <c r="I54" s="2" t="s">
        <v>3170</v>
      </c>
      <c r="J54" s="1">
        <f t="shared" si="0"/>
        <v>2025</v>
      </c>
      <c r="K54" s="1" t="s">
        <v>4891</v>
      </c>
      <c r="L54" s="1" t="s">
        <v>3120</v>
      </c>
      <c r="M54" s="1" t="s">
        <v>3120</v>
      </c>
    </row>
    <row r="55" spans="1:13">
      <c r="A55" s="3">
        <v>45716</v>
      </c>
      <c r="B55" s="1">
        <v>2</v>
      </c>
      <c r="C55" s="1">
        <v>433</v>
      </c>
      <c r="D55" s="2" t="s">
        <v>23</v>
      </c>
      <c r="E55" s="1" t="s">
        <v>4890</v>
      </c>
      <c r="F55" s="2" t="s">
        <v>4909</v>
      </c>
      <c r="G55" s="4">
        <v>304426.02</v>
      </c>
      <c r="H55" s="4">
        <f>表4[[#This Row],[借方发生额]]/10000</f>
        <v>30.442602</v>
      </c>
      <c r="I55" s="2" t="s">
        <v>3170</v>
      </c>
      <c r="J55" s="1">
        <f t="shared" si="0"/>
        <v>2025</v>
      </c>
      <c r="K55" s="1" t="s">
        <v>4891</v>
      </c>
      <c r="L55" s="1" t="s">
        <v>3120</v>
      </c>
      <c r="M55" s="1" t="s">
        <v>3120</v>
      </c>
    </row>
    <row r="56" spans="1:13">
      <c r="A56" s="3">
        <v>45716</v>
      </c>
      <c r="B56" s="1">
        <v>2</v>
      </c>
      <c r="C56" s="1">
        <v>433</v>
      </c>
      <c r="D56" s="2" t="s">
        <v>23</v>
      </c>
      <c r="E56" s="1" t="s">
        <v>4890</v>
      </c>
      <c r="F56" s="2" t="s">
        <v>4909</v>
      </c>
      <c r="G56" s="4">
        <v>329623.44</v>
      </c>
      <c r="H56" s="4">
        <f>表4[[#This Row],[借方发生额]]/10000</f>
        <v>32.962344</v>
      </c>
      <c r="I56" s="2" t="s">
        <v>3170</v>
      </c>
      <c r="J56" s="1">
        <f t="shared" si="0"/>
        <v>2025</v>
      </c>
      <c r="K56" s="1" t="s">
        <v>4891</v>
      </c>
      <c r="L56" s="1" t="s">
        <v>3120</v>
      </c>
      <c r="M56" s="1" t="s">
        <v>3120</v>
      </c>
    </row>
    <row r="57" spans="1:13">
      <c r="A57" s="3">
        <v>45716</v>
      </c>
      <c r="B57" s="1">
        <v>2</v>
      </c>
      <c r="C57" s="1">
        <v>433</v>
      </c>
      <c r="D57" s="2" t="s">
        <v>23</v>
      </c>
      <c r="E57" s="1" t="s">
        <v>4890</v>
      </c>
      <c r="F57" s="2" t="s">
        <v>4909</v>
      </c>
      <c r="G57" s="4">
        <v>265344.3</v>
      </c>
      <c r="H57" s="4">
        <f>表4[[#This Row],[借方发生额]]/10000</f>
        <v>26.53443</v>
      </c>
      <c r="I57" s="2" t="s">
        <v>3170</v>
      </c>
      <c r="J57" s="1">
        <f t="shared" si="0"/>
        <v>2025</v>
      </c>
      <c r="K57" s="1" t="s">
        <v>4891</v>
      </c>
      <c r="L57" s="1" t="s">
        <v>3120</v>
      </c>
      <c r="M57" s="1" t="s">
        <v>3120</v>
      </c>
    </row>
    <row r="58" spans="1:13">
      <c r="A58" s="3">
        <v>45716</v>
      </c>
      <c r="B58" s="1">
        <v>2</v>
      </c>
      <c r="C58" s="1">
        <v>433</v>
      </c>
      <c r="D58" s="2" t="s">
        <v>23</v>
      </c>
      <c r="E58" s="1" t="s">
        <v>4890</v>
      </c>
      <c r="F58" s="2" t="s">
        <v>4909</v>
      </c>
      <c r="G58" s="4">
        <v>117245.15</v>
      </c>
      <c r="H58" s="4">
        <f>表4[[#This Row],[借方发生额]]/10000</f>
        <v>11.724515</v>
      </c>
      <c r="I58" s="2" t="s">
        <v>3170</v>
      </c>
      <c r="J58" s="1">
        <f t="shared" si="0"/>
        <v>2025</v>
      </c>
      <c r="K58" s="1" t="s">
        <v>4891</v>
      </c>
      <c r="L58" s="1" t="s">
        <v>3120</v>
      </c>
      <c r="M58" s="1" t="s">
        <v>3120</v>
      </c>
    </row>
    <row r="59" spans="1:13">
      <c r="A59" s="3">
        <v>45716</v>
      </c>
      <c r="B59" s="1">
        <v>2</v>
      </c>
      <c r="C59" s="1">
        <v>459</v>
      </c>
      <c r="D59" s="2" t="s">
        <v>23</v>
      </c>
      <c r="E59" s="1" t="s">
        <v>4886</v>
      </c>
      <c r="F59" s="2" t="s">
        <v>28</v>
      </c>
      <c r="G59" s="4">
        <v>26583.45</v>
      </c>
      <c r="H59" s="4">
        <f>表4[[#This Row],[借方发生额]]/10000</f>
        <v>2.658345</v>
      </c>
      <c r="I59" s="2" t="s">
        <v>53</v>
      </c>
      <c r="J59" s="1">
        <f t="shared" si="0"/>
        <v>2025</v>
      </c>
      <c r="K59" s="1" t="s">
        <v>27</v>
      </c>
      <c r="L59" s="1" t="s">
        <v>27</v>
      </c>
      <c r="M59" s="2" t="s">
        <v>3122</v>
      </c>
    </row>
    <row r="60" spans="1:13">
      <c r="A60" s="3">
        <v>45716</v>
      </c>
      <c r="B60" s="1">
        <v>2</v>
      </c>
      <c r="C60" s="1">
        <v>466</v>
      </c>
      <c r="D60" s="2" t="s">
        <v>23</v>
      </c>
      <c r="E60" s="1" t="s">
        <v>4887</v>
      </c>
      <c r="F60" s="2" t="s">
        <v>4888</v>
      </c>
      <c r="G60" s="4">
        <v>7232.24</v>
      </c>
      <c r="H60" s="4">
        <f>表4[[#This Row],[借方发生额]]/10000</f>
        <v>0.723224</v>
      </c>
      <c r="I60" s="2" t="s">
        <v>3999</v>
      </c>
      <c r="J60" s="1">
        <f t="shared" si="0"/>
        <v>2025</v>
      </c>
      <c r="K60" s="1" t="s">
        <v>4889</v>
      </c>
      <c r="L60" s="1" t="s">
        <v>3172</v>
      </c>
      <c r="M60" s="2" t="s">
        <v>9</v>
      </c>
    </row>
    <row r="61" spans="1:13">
      <c r="A61" s="3">
        <v>45716</v>
      </c>
      <c r="B61" s="1">
        <v>2</v>
      </c>
      <c r="C61" s="1">
        <v>466</v>
      </c>
      <c r="D61" s="2" t="s">
        <v>23</v>
      </c>
      <c r="E61" s="1" t="s">
        <v>4887</v>
      </c>
      <c r="F61" s="2" t="s">
        <v>4888</v>
      </c>
      <c r="G61" s="4">
        <v>6218.58</v>
      </c>
      <c r="H61" s="4">
        <f>表4[[#This Row],[借方发生额]]/10000</f>
        <v>0.621858</v>
      </c>
      <c r="I61" s="2" t="s">
        <v>3999</v>
      </c>
      <c r="J61" s="1">
        <f t="shared" si="0"/>
        <v>2025</v>
      </c>
      <c r="K61" s="1" t="s">
        <v>4889</v>
      </c>
      <c r="L61" s="1" t="s">
        <v>3172</v>
      </c>
      <c r="M61" s="2" t="s">
        <v>9</v>
      </c>
    </row>
    <row r="62" spans="1:13">
      <c r="A62" s="3">
        <v>45719</v>
      </c>
      <c r="B62" s="1">
        <v>3</v>
      </c>
      <c r="C62" s="1">
        <v>53</v>
      </c>
      <c r="D62" s="2" t="s">
        <v>23</v>
      </c>
      <c r="E62" s="1" t="s">
        <v>4878</v>
      </c>
      <c r="F62" s="2" t="s">
        <v>4885</v>
      </c>
      <c r="G62" s="4">
        <v>7264.35</v>
      </c>
      <c r="H62" s="4">
        <f>表4[[#This Row],[借方发生额]]/10000</f>
        <v>0.726435</v>
      </c>
      <c r="I62" s="2" t="s">
        <v>3152</v>
      </c>
      <c r="J62" s="1">
        <f t="shared" si="0"/>
        <v>2025</v>
      </c>
      <c r="K62" s="1" t="s">
        <v>79</v>
      </c>
      <c r="L62" s="1" t="s">
        <v>3172</v>
      </c>
      <c r="M62" s="2" t="s">
        <v>9</v>
      </c>
    </row>
    <row r="63" spans="1:13">
      <c r="A63" s="3">
        <v>45731</v>
      </c>
      <c r="B63" s="1">
        <v>3</v>
      </c>
      <c r="C63" s="1">
        <v>103</v>
      </c>
      <c r="D63" s="2" t="s">
        <v>23</v>
      </c>
      <c r="E63" s="1" t="s">
        <v>4865</v>
      </c>
      <c r="F63" s="2" t="s">
        <v>4910</v>
      </c>
      <c r="G63" s="1">
        <v>106.85</v>
      </c>
      <c r="H63" s="1">
        <f>表4[[#This Row],[借方发生额]]/10000</f>
        <v>0.010685</v>
      </c>
      <c r="I63" s="2" t="s">
        <v>3136</v>
      </c>
      <c r="J63" s="1">
        <f t="shared" si="0"/>
        <v>2025</v>
      </c>
      <c r="K63" s="1" t="s">
        <v>58</v>
      </c>
      <c r="L63" s="1" t="s">
        <v>4867</v>
      </c>
      <c r="M63" s="2" t="s">
        <v>9</v>
      </c>
    </row>
    <row r="64" spans="1:13">
      <c r="A64" s="3">
        <v>45731</v>
      </c>
      <c r="B64" s="1">
        <v>3</v>
      </c>
      <c r="C64" s="1">
        <v>103</v>
      </c>
      <c r="D64" s="2" t="s">
        <v>23</v>
      </c>
      <c r="E64" s="1" t="s">
        <v>4868</v>
      </c>
      <c r="F64" s="2" t="s">
        <v>4910</v>
      </c>
      <c r="G64" s="4">
        <v>1065.9</v>
      </c>
      <c r="H64" s="4">
        <f>表4[[#This Row],[借方发生额]]/10000</f>
        <v>0.10659</v>
      </c>
      <c r="I64" s="2" t="s">
        <v>3136</v>
      </c>
      <c r="J64" s="1">
        <f t="shared" si="0"/>
        <v>2025</v>
      </c>
      <c r="K64" s="1" t="s">
        <v>40</v>
      </c>
      <c r="L64" s="1" t="s">
        <v>3172</v>
      </c>
      <c r="M64" s="2" t="s">
        <v>9</v>
      </c>
    </row>
    <row r="65" spans="1:13">
      <c r="A65" s="3">
        <v>45731</v>
      </c>
      <c r="B65" s="1">
        <v>3</v>
      </c>
      <c r="C65" s="1">
        <v>103</v>
      </c>
      <c r="D65" s="2" t="s">
        <v>23</v>
      </c>
      <c r="E65" s="1" t="s">
        <v>4894</v>
      </c>
      <c r="F65" s="2" t="s">
        <v>4910</v>
      </c>
      <c r="G65" s="1">
        <v>628.2</v>
      </c>
      <c r="H65" s="1">
        <f>表4[[#This Row],[借方发生额]]/10000</f>
        <v>0.06282</v>
      </c>
      <c r="I65" s="2" t="s">
        <v>3136</v>
      </c>
      <c r="J65" s="1">
        <f t="shared" si="0"/>
        <v>2025</v>
      </c>
      <c r="K65" s="1" t="s">
        <v>8</v>
      </c>
      <c r="L65" s="1" t="s">
        <v>8</v>
      </c>
      <c r="M65" s="1" t="s">
        <v>8</v>
      </c>
    </row>
    <row r="66" spans="1:13">
      <c r="A66" s="3">
        <v>45731</v>
      </c>
      <c r="B66" s="1">
        <v>3</v>
      </c>
      <c r="C66" s="1">
        <v>104</v>
      </c>
      <c r="D66" s="2" t="s">
        <v>23</v>
      </c>
      <c r="E66" s="1" t="s">
        <v>4874</v>
      </c>
      <c r="F66" s="2" t="s">
        <v>4911</v>
      </c>
      <c r="G66" s="4">
        <v>3936.49</v>
      </c>
      <c r="H66" s="4">
        <f>表4[[#This Row],[借方发生额]]/10000</f>
        <v>0.393649</v>
      </c>
      <c r="I66" s="2" t="s">
        <v>3136</v>
      </c>
      <c r="J66" s="1">
        <f t="shared" ref="J66:J129" si="1">YEAR(A66)</f>
        <v>2025</v>
      </c>
      <c r="K66" s="1" t="s">
        <v>35</v>
      </c>
      <c r="L66" s="1" t="s">
        <v>4867</v>
      </c>
      <c r="M66" s="2" t="s">
        <v>9</v>
      </c>
    </row>
    <row r="67" spans="1:13">
      <c r="A67" s="3">
        <v>45736</v>
      </c>
      <c r="B67" s="1">
        <v>3</v>
      </c>
      <c r="C67" s="1">
        <v>133</v>
      </c>
      <c r="D67" s="2" t="s">
        <v>23</v>
      </c>
      <c r="E67" s="1" t="s">
        <v>4878</v>
      </c>
      <c r="F67" s="2" t="s">
        <v>4879</v>
      </c>
      <c r="G67" s="4">
        <v>2371.27</v>
      </c>
      <c r="H67" s="4">
        <f>表4[[#This Row],[借方发生额]]/10000</f>
        <v>0.237127</v>
      </c>
      <c r="I67" s="2" t="s">
        <v>3136</v>
      </c>
      <c r="J67" s="1">
        <f t="shared" si="1"/>
        <v>2025</v>
      </c>
      <c r="K67" s="1" t="s">
        <v>79</v>
      </c>
      <c r="L67" s="1" t="s">
        <v>3172</v>
      </c>
      <c r="M67" s="2" t="s">
        <v>9</v>
      </c>
    </row>
    <row r="68" spans="1:13">
      <c r="A68" s="3">
        <v>45736</v>
      </c>
      <c r="B68" s="1">
        <v>3</v>
      </c>
      <c r="C68" s="1">
        <v>136</v>
      </c>
      <c r="D68" s="2" t="s">
        <v>23</v>
      </c>
      <c r="E68" s="1" t="s">
        <v>4868</v>
      </c>
      <c r="F68" s="2" t="s">
        <v>4912</v>
      </c>
      <c r="G68" s="4">
        <v>2752.2</v>
      </c>
      <c r="H68" s="4">
        <f>表4[[#This Row],[借方发生额]]/10000</f>
        <v>0.27522</v>
      </c>
      <c r="I68" s="2" t="s">
        <v>3129</v>
      </c>
      <c r="J68" s="1">
        <f t="shared" si="1"/>
        <v>2025</v>
      </c>
      <c r="K68" s="1" t="s">
        <v>40</v>
      </c>
      <c r="L68" s="1" t="s">
        <v>3172</v>
      </c>
      <c r="M68" s="2" t="s">
        <v>9</v>
      </c>
    </row>
    <row r="69" spans="1:13">
      <c r="A69" s="3">
        <v>45741</v>
      </c>
      <c r="B69" s="1">
        <v>3</v>
      </c>
      <c r="C69" s="1">
        <v>170</v>
      </c>
      <c r="D69" s="2" t="s">
        <v>23</v>
      </c>
      <c r="E69" s="1" t="s">
        <v>4913</v>
      </c>
      <c r="F69" s="2" t="s">
        <v>4914</v>
      </c>
      <c r="G69" s="4">
        <v>6096.87</v>
      </c>
      <c r="H69" s="4">
        <f>表4[[#This Row],[借方发生额]]/10000</f>
        <v>0.609687</v>
      </c>
      <c r="I69" s="2" t="s">
        <v>3129</v>
      </c>
      <c r="J69" s="1">
        <f t="shared" si="1"/>
        <v>2025</v>
      </c>
      <c r="K69" s="1" t="s">
        <v>83</v>
      </c>
      <c r="L69" s="1" t="s">
        <v>3172</v>
      </c>
      <c r="M69" s="2" t="s">
        <v>9</v>
      </c>
    </row>
    <row r="70" spans="1:13">
      <c r="A70" s="3">
        <v>45741</v>
      </c>
      <c r="B70" s="1">
        <v>3</v>
      </c>
      <c r="C70" s="1">
        <v>180</v>
      </c>
      <c r="D70" s="2" t="s">
        <v>23</v>
      </c>
      <c r="E70" s="1" t="s">
        <v>4894</v>
      </c>
      <c r="F70" s="2" t="s">
        <v>4915</v>
      </c>
      <c r="G70" s="4">
        <v>129716.98</v>
      </c>
      <c r="H70" s="4">
        <f>表4[[#This Row],[借方发生额]]/10000</f>
        <v>12.971698</v>
      </c>
      <c r="I70" s="2" t="s">
        <v>4006</v>
      </c>
      <c r="J70" s="1">
        <f t="shared" si="1"/>
        <v>2025</v>
      </c>
      <c r="K70" s="1" t="s">
        <v>8</v>
      </c>
      <c r="L70" s="1" t="s">
        <v>8</v>
      </c>
      <c r="M70" s="1" t="s">
        <v>8</v>
      </c>
    </row>
    <row r="71" spans="1:13">
      <c r="A71" s="3">
        <v>45747</v>
      </c>
      <c r="B71" s="1">
        <v>3</v>
      </c>
      <c r="C71" s="1">
        <v>579</v>
      </c>
      <c r="D71" s="2" t="s">
        <v>23</v>
      </c>
      <c r="E71" s="1" t="s">
        <v>4886</v>
      </c>
      <c r="F71" s="2" t="s">
        <v>28</v>
      </c>
      <c r="G71" s="4">
        <v>25620</v>
      </c>
      <c r="H71" s="4">
        <f>表4[[#This Row],[借方发生额]]/10000</f>
        <v>2.562</v>
      </c>
      <c r="I71" s="2" t="s">
        <v>102</v>
      </c>
      <c r="J71" s="1">
        <f t="shared" si="1"/>
        <v>2025</v>
      </c>
      <c r="K71" s="1" t="s">
        <v>27</v>
      </c>
      <c r="L71" s="1" t="s">
        <v>27</v>
      </c>
      <c r="M71" s="2" t="s">
        <v>3122</v>
      </c>
    </row>
    <row r="72" spans="1:13">
      <c r="A72" s="3">
        <v>45747</v>
      </c>
      <c r="B72" s="1">
        <v>3</v>
      </c>
      <c r="C72" s="1">
        <v>586</v>
      </c>
      <c r="D72" s="2" t="s">
        <v>23</v>
      </c>
      <c r="E72" s="1" t="s">
        <v>4887</v>
      </c>
      <c r="F72" s="2" t="s">
        <v>4888</v>
      </c>
      <c r="G72" s="4">
        <v>7232.24</v>
      </c>
      <c r="H72" s="4">
        <f>表4[[#This Row],[借方发生额]]/10000</f>
        <v>0.723224</v>
      </c>
      <c r="I72" s="2" t="s">
        <v>3999</v>
      </c>
      <c r="J72" s="1">
        <f t="shared" si="1"/>
        <v>2025</v>
      </c>
      <c r="K72" s="1" t="s">
        <v>4889</v>
      </c>
      <c r="L72" s="1" t="s">
        <v>3172</v>
      </c>
      <c r="M72" s="2" t="s">
        <v>9</v>
      </c>
    </row>
    <row r="73" spans="1:13">
      <c r="A73" s="3">
        <v>45747</v>
      </c>
      <c r="B73" s="1">
        <v>3</v>
      </c>
      <c r="C73" s="1">
        <v>586</v>
      </c>
      <c r="D73" s="2" t="s">
        <v>23</v>
      </c>
      <c r="E73" s="1" t="s">
        <v>4887</v>
      </c>
      <c r="F73" s="2" t="s">
        <v>4888</v>
      </c>
      <c r="G73" s="4">
        <v>6218.58</v>
      </c>
      <c r="H73" s="4">
        <f>表4[[#This Row],[借方发生额]]/10000</f>
        <v>0.621858</v>
      </c>
      <c r="I73" s="2" t="s">
        <v>3999</v>
      </c>
      <c r="J73" s="1">
        <f t="shared" si="1"/>
        <v>2025</v>
      </c>
      <c r="K73" s="1" t="s">
        <v>4889</v>
      </c>
      <c r="L73" s="1" t="s">
        <v>3172</v>
      </c>
      <c r="M73" s="2" t="s">
        <v>9</v>
      </c>
    </row>
    <row r="74" spans="1:13">
      <c r="A74" s="3">
        <v>45747</v>
      </c>
      <c r="B74" s="1">
        <v>3</v>
      </c>
      <c r="C74" s="1">
        <v>587</v>
      </c>
      <c r="D74" s="2" t="s">
        <v>23</v>
      </c>
      <c r="E74" s="1" t="s">
        <v>4890</v>
      </c>
      <c r="F74" s="2" t="s">
        <v>105</v>
      </c>
      <c r="G74" s="4">
        <v>274825.7</v>
      </c>
      <c r="H74" s="4">
        <f>表4[[#This Row],[借方发生额]]/10000</f>
        <v>27.48257</v>
      </c>
      <c r="I74" s="2" t="s">
        <v>3170</v>
      </c>
      <c r="J74" s="1">
        <f t="shared" si="1"/>
        <v>2025</v>
      </c>
      <c r="K74" s="1" t="s">
        <v>4891</v>
      </c>
      <c r="L74" s="1" t="s">
        <v>3120</v>
      </c>
      <c r="M74" s="1" t="s">
        <v>3120</v>
      </c>
    </row>
    <row r="75" spans="1:13">
      <c r="A75" s="3">
        <v>45747</v>
      </c>
      <c r="B75" s="1">
        <v>3</v>
      </c>
      <c r="C75" s="1">
        <v>587</v>
      </c>
      <c r="D75" s="2" t="s">
        <v>23</v>
      </c>
      <c r="E75" s="1" t="s">
        <v>4890</v>
      </c>
      <c r="F75" s="2" t="s">
        <v>4916</v>
      </c>
      <c r="G75" s="4">
        <v>420304.09</v>
      </c>
      <c r="H75" s="4">
        <f>表4[[#This Row],[借方发生额]]/10000</f>
        <v>42.030409</v>
      </c>
      <c r="I75" s="2" t="s">
        <v>3170</v>
      </c>
      <c r="J75" s="1">
        <f t="shared" si="1"/>
        <v>2025</v>
      </c>
      <c r="K75" s="1" t="s">
        <v>4891</v>
      </c>
      <c r="L75" s="1" t="s">
        <v>3120</v>
      </c>
      <c r="M75" s="1" t="s">
        <v>3120</v>
      </c>
    </row>
    <row r="76" spans="1:13">
      <c r="A76" s="3">
        <v>45747</v>
      </c>
      <c r="B76" s="1">
        <v>3</v>
      </c>
      <c r="C76" s="1">
        <v>587</v>
      </c>
      <c r="D76" s="2" t="s">
        <v>23</v>
      </c>
      <c r="E76" s="1" t="s">
        <v>4890</v>
      </c>
      <c r="F76" s="2" t="s">
        <v>4916</v>
      </c>
      <c r="G76" s="4">
        <v>147420.09</v>
      </c>
      <c r="H76" s="4">
        <f>表4[[#This Row],[借方发生额]]/10000</f>
        <v>14.742009</v>
      </c>
      <c r="I76" s="2" t="s">
        <v>3170</v>
      </c>
      <c r="J76" s="1">
        <f t="shared" si="1"/>
        <v>2025</v>
      </c>
      <c r="K76" s="1" t="s">
        <v>4891</v>
      </c>
      <c r="L76" s="1" t="s">
        <v>3120</v>
      </c>
      <c r="M76" s="1" t="s">
        <v>3120</v>
      </c>
    </row>
    <row r="77" spans="1:13">
      <c r="A77" s="3">
        <v>45747</v>
      </c>
      <c r="B77" s="1">
        <v>3</v>
      </c>
      <c r="C77" s="1">
        <v>587</v>
      </c>
      <c r="D77" s="2" t="s">
        <v>23</v>
      </c>
      <c r="E77" s="1" t="s">
        <v>4890</v>
      </c>
      <c r="F77" s="2" t="s">
        <v>4916</v>
      </c>
      <c r="G77" s="4">
        <v>200742.25</v>
      </c>
      <c r="H77" s="4">
        <f>表4[[#This Row],[借方发生额]]/10000</f>
        <v>20.074225</v>
      </c>
      <c r="I77" s="2" t="s">
        <v>3170</v>
      </c>
      <c r="J77" s="1">
        <f t="shared" si="1"/>
        <v>2025</v>
      </c>
      <c r="K77" s="1" t="s">
        <v>4891</v>
      </c>
      <c r="L77" s="1" t="s">
        <v>3120</v>
      </c>
      <c r="M77" s="1" t="s">
        <v>3120</v>
      </c>
    </row>
    <row r="78" spans="1:13">
      <c r="A78" s="3">
        <v>45747</v>
      </c>
      <c r="B78" s="1">
        <v>3</v>
      </c>
      <c r="C78" s="1">
        <v>587</v>
      </c>
      <c r="D78" s="2" t="s">
        <v>23</v>
      </c>
      <c r="E78" s="1" t="s">
        <v>4890</v>
      </c>
      <c r="F78" s="2" t="s">
        <v>4916</v>
      </c>
      <c r="G78" s="4">
        <v>219561.84</v>
      </c>
      <c r="H78" s="4">
        <f>表4[[#This Row],[借方发生额]]/10000</f>
        <v>21.956184</v>
      </c>
      <c r="I78" s="2" t="s">
        <v>3170</v>
      </c>
      <c r="J78" s="1">
        <f t="shared" si="1"/>
        <v>2025</v>
      </c>
      <c r="K78" s="1" t="s">
        <v>4891</v>
      </c>
      <c r="L78" s="1" t="s">
        <v>3120</v>
      </c>
      <c r="M78" s="1" t="s">
        <v>3120</v>
      </c>
    </row>
    <row r="79" spans="1:13">
      <c r="A79" s="3">
        <v>45747</v>
      </c>
      <c r="B79" s="1">
        <v>3</v>
      </c>
      <c r="C79" s="1">
        <v>587</v>
      </c>
      <c r="D79" s="2" t="s">
        <v>23</v>
      </c>
      <c r="E79" s="1" t="s">
        <v>4890</v>
      </c>
      <c r="F79" s="2" t="s">
        <v>4916</v>
      </c>
      <c r="G79" s="4">
        <v>175649.47</v>
      </c>
      <c r="H79" s="4">
        <f>表4[[#This Row],[借方发生额]]/10000</f>
        <v>17.564947</v>
      </c>
      <c r="I79" s="2" t="s">
        <v>3170</v>
      </c>
      <c r="J79" s="1">
        <f t="shared" si="1"/>
        <v>2025</v>
      </c>
      <c r="K79" s="1" t="s">
        <v>4891</v>
      </c>
      <c r="L79" s="1" t="s">
        <v>3120</v>
      </c>
      <c r="M79" s="1" t="s">
        <v>3120</v>
      </c>
    </row>
    <row r="80" spans="1:13">
      <c r="A80" s="3">
        <v>45747</v>
      </c>
      <c r="B80" s="1">
        <v>3</v>
      </c>
      <c r="C80" s="1">
        <v>587</v>
      </c>
      <c r="D80" s="2" t="s">
        <v>23</v>
      </c>
      <c r="E80" s="1" t="s">
        <v>4890</v>
      </c>
      <c r="F80" s="2" t="s">
        <v>4916</v>
      </c>
      <c r="G80" s="4">
        <v>75278.34</v>
      </c>
      <c r="H80" s="4">
        <f>表4[[#This Row],[借方发生额]]/10000</f>
        <v>7.527834</v>
      </c>
      <c r="I80" s="2" t="s">
        <v>3170</v>
      </c>
      <c r="J80" s="1">
        <f t="shared" si="1"/>
        <v>2025</v>
      </c>
      <c r="K80" s="1" t="s">
        <v>4891</v>
      </c>
      <c r="L80" s="1" t="s">
        <v>3120</v>
      </c>
      <c r="M80" s="1" t="s">
        <v>3120</v>
      </c>
    </row>
    <row r="81" spans="1:13">
      <c r="A81" s="3">
        <v>45747</v>
      </c>
      <c r="B81" s="1">
        <v>3</v>
      </c>
      <c r="C81" s="1">
        <v>589</v>
      </c>
      <c r="D81" s="2" t="s">
        <v>23</v>
      </c>
      <c r="E81" s="1" t="s">
        <v>4893</v>
      </c>
      <c r="F81" s="1" t="s">
        <v>103</v>
      </c>
      <c r="G81" s="4">
        <v>2153.36</v>
      </c>
      <c r="H81" s="4">
        <f>表4[[#This Row],[借方发生额]]/10000</f>
        <v>0.215336</v>
      </c>
      <c r="I81" s="2" t="s">
        <v>50</v>
      </c>
      <c r="J81" s="1">
        <f t="shared" si="1"/>
        <v>2025</v>
      </c>
      <c r="K81" s="1" t="s">
        <v>51</v>
      </c>
      <c r="L81" s="1" t="s">
        <v>4010</v>
      </c>
      <c r="M81" s="2" t="s">
        <v>9</v>
      </c>
    </row>
    <row r="82" spans="1:13">
      <c r="A82" s="3">
        <v>45762</v>
      </c>
      <c r="B82" s="1">
        <v>4</v>
      </c>
      <c r="C82" s="1">
        <v>15</v>
      </c>
      <c r="D82" s="2" t="s">
        <v>23</v>
      </c>
      <c r="E82" s="1" t="s">
        <v>4865</v>
      </c>
      <c r="F82" s="2" t="s">
        <v>4917</v>
      </c>
      <c r="G82" s="4">
        <v>10155.76</v>
      </c>
      <c r="H82" s="4">
        <f>表4[[#This Row],[借方发生额]]/10000</f>
        <v>1.015576</v>
      </c>
      <c r="I82" s="2" t="s">
        <v>3136</v>
      </c>
      <c r="J82" s="1">
        <f t="shared" si="1"/>
        <v>2025</v>
      </c>
      <c r="K82" s="1" t="s">
        <v>58</v>
      </c>
      <c r="L82" s="1" t="s">
        <v>4867</v>
      </c>
      <c r="M82" s="2" t="s">
        <v>9</v>
      </c>
    </row>
    <row r="83" spans="1:13">
      <c r="A83" s="3">
        <v>45762</v>
      </c>
      <c r="B83" s="1">
        <v>4</v>
      </c>
      <c r="C83" s="1">
        <v>16</v>
      </c>
      <c r="D83" s="2" t="s">
        <v>23</v>
      </c>
      <c r="E83" s="1" t="s">
        <v>4865</v>
      </c>
      <c r="F83" s="2" t="s">
        <v>4917</v>
      </c>
      <c r="G83" s="4">
        <v>5203.36</v>
      </c>
      <c r="H83" s="4">
        <f>表4[[#This Row],[借方发生额]]/10000</f>
        <v>0.520336</v>
      </c>
      <c r="I83" s="2" t="s">
        <v>3136</v>
      </c>
      <c r="J83" s="1">
        <f t="shared" si="1"/>
        <v>2025</v>
      </c>
      <c r="K83" s="1" t="s">
        <v>58</v>
      </c>
      <c r="L83" s="1" t="s">
        <v>4867</v>
      </c>
      <c r="M83" s="2" t="s">
        <v>9</v>
      </c>
    </row>
    <row r="84" spans="1:13">
      <c r="A84" s="3">
        <v>45762</v>
      </c>
      <c r="B84" s="1">
        <v>4</v>
      </c>
      <c r="C84" s="1">
        <v>17</v>
      </c>
      <c r="D84" s="2" t="s">
        <v>23</v>
      </c>
      <c r="E84" s="1" t="s">
        <v>4865</v>
      </c>
      <c r="F84" s="2" t="s">
        <v>4906</v>
      </c>
      <c r="G84" s="1">
        <v>405</v>
      </c>
      <c r="H84" s="1">
        <f>表4[[#This Row],[借方发生额]]/10000</f>
        <v>0.0405</v>
      </c>
      <c r="I84" s="2" t="s">
        <v>3136</v>
      </c>
      <c r="J84" s="1">
        <f t="shared" si="1"/>
        <v>2025</v>
      </c>
      <c r="K84" s="1" t="s">
        <v>58</v>
      </c>
      <c r="L84" s="1" t="s">
        <v>4867</v>
      </c>
      <c r="M84" s="2" t="s">
        <v>9</v>
      </c>
    </row>
    <row r="85" spans="1:13">
      <c r="A85" s="3">
        <v>45762</v>
      </c>
      <c r="B85" s="1">
        <v>4</v>
      </c>
      <c r="C85" s="1">
        <v>17</v>
      </c>
      <c r="D85" s="2" t="s">
        <v>23</v>
      </c>
      <c r="E85" s="1" t="s">
        <v>4868</v>
      </c>
      <c r="F85" s="2" t="s">
        <v>4906</v>
      </c>
      <c r="G85" s="4">
        <v>4773</v>
      </c>
      <c r="H85" s="4">
        <f>表4[[#This Row],[借方发生额]]/10000</f>
        <v>0.4773</v>
      </c>
      <c r="I85" s="2" t="s">
        <v>3136</v>
      </c>
      <c r="J85" s="1">
        <f t="shared" si="1"/>
        <v>2025</v>
      </c>
      <c r="K85" s="1" t="s">
        <v>40</v>
      </c>
      <c r="L85" s="1" t="s">
        <v>3172</v>
      </c>
      <c r="M85" s="2" t="s">
        <v>9</v>
      </c>
    </row>
    <row r="86" spans="1:13">
      <c r="A86" s="3">
        <v>45762</v>
      </c>
      <c r="B86" s="1">
        <v>4</v>
      </c>
      <c r="C86" s="1">
        <v>18</v>
      </c>
      <c r="D86" s="2" t="s">
        <v>23</v>
      </c>
      <c r="E86" s="1" t="s">
        <v>4865</v>
      </c>
      <c r="F86" s="2" t="s">
        <v>4906</v>
      </c>
      <c r="G86" s="4">
        <v>1634.74</v>
      </c>
      <c r="H86" s="4">
        <f>表4[[#This Row],[借方发生额]]/10000</f>
        <v>0.163474</v>
      </c>
      <c r="I86" s="2" t="s">
        <v>3129</v>
      </c>
      <c r="J86" s="1">
        <f t="shared" si="1"/>
        <v>2025</v>
      </c>
      <c r="K86" s="1" t="s">
        <v>58</v>
      </c>
      <c r="L86" s="1" t="s">
        <v>4867</v>
      </c>
      <c r="M86" s="2" t="s">
        <v>9</v>
      </c>
    </row>
    <row r="87" spans="1:13">
      <c r="A87" s="3">
        <v>45762</v>
      </c>
      <c r="B87" s="1">
        <v>4</v>
      </c>
      <c r="C87" s="1">
        <v>18</v>
      </c>
      <c r="D87" s="2" t="s">
        <v>23</v>
      </c>
      <c r="E87" s="1" t="s">
        <v>4868</v>
      </c>
      <c r="F87" s="2" t="s">
        <v>4906</v>
      </c>
      <c r="G87" s="4">
        <v>3572</v>
      </c>
      <c r="H87" s="4">
        <f>表4[[#This Row],[借方发生额]]/10000</f>
        <v>0.3572</v>
      </c>
      <c r="I87" s="2" t="s">
        <v>3129</v>
      </c>
      <c r="J87" s="1">
        <f t="shared" si="1"/>
        <v>2025</v>
      </c>
      <c r="K87" s="1" t="s">
        <v>40</v>
      </c>
      <c r="L87" s="1" t="s">
        <v>3172</v>
      </c>
      <c r="M87" s="2" t="s">
        <v>9</v>
      </c>
    </row>
    <row r="88" spans="1:13">
      <c r="A88" s="3">
        <v>45762</v>
      </c>
      <c r="B88" s="1">
        <v>4</v>
      </c>
      <c r="C88" s="1">
        <v>19</v>
      </c>
      <c r="D88" s="2" t="s">
        <v>23</v>
      </c>
      <c r="E88" s="1" t="s">
        <v>4865</v>
      </c>
      <c r="F88" s="2" t="s">
        <v>4906</v>
      </c>
      <c r="G88" s="1">
        <v>771.24</v>
      </c>
      <c r="H88" s="1">
        <f>表4[[#This Row],[借方发生额]]/10000</f>
        <v>0.077124</v>
      </c>
      <c r="I88" s="2" t="s">
        <v>3136</v>
      </c>
      <c r="J88" s="1">
        <f t="shared" si="1"/>
        <v>2025</v>
      </c>
      <c r="K88" s="1" t="s">
        <v>58</v>
      </c>
      <c r="L88" s="1" t="s">
        <v>4867</v>
      </c>
      <c r="M88" s="2" t="s">
        <v>9</v>
      </c>
    </row>
    <row r="89" spans="1:13">
      <c r="A89" s="3">
        <v>45762</v>
      </c>
      <c r="B89" s="1">
        <v>4</v>
      </c>
      <c r="C89" s="1">
        <v>19</v>
      </c>
      <c r="D89" s="2" t="s">
        <v>23</v>
      </c>
      <c r="E89" s="1" t="s">
        <v>4868</v>
      </c>
      <c r="F89" s="2" t="s">
        <v>4906</v>
      </c>
      <c r="G89" s="4">
        <v>4353</v>
      </c>
      <c r="H89" s="4">
        <f>表4[[#This Row],[借方发生额]]/10000</f>
        <v>0.4353</v>
      </c>
      <c r="I89" s="2" t="s">
        <v>3136</v>
      </c>
      <c r="J89" s="1">
        <f t="shared" si="1"/>
        <v>2025</v>
      </c>
      <c r="K89" s="1" t="s">
        <v>40</v>
      </c>
      <c r="L89" s="1" t="s">
        <v>3172</v>
      </c>
      <c r="M89" s="2" t="s">
        <v>9</v>
      </c>
    </row>
    <row r="90" spans="1:13">
      <c r="A90" s="3">
        <v>45762</v>
      </c>
      <c r="B90" s="1">
        <v>4</v>
      </c>
      <c r="C90" s="1">
        <v>36</v>
      </c>
      <c r="D90" s="2" t="s">
        <v>23</v>
      </c>
      <c r="E90" s="1" t="s">
        <v>4878</v>
      </c>
      <c r="F90" s="2" t="s">
        <v>4885</v>
      </c>
      <c r="G90" s="4">
        <v>8666.09</v>
      </c>
      <c r="H90" s="4">
        <f>表4[[#This Row],[借方发生额]]/10000</f>
        <v>0.866609</v>
      </c>
      <c r="I90" s="2" t="s">
        <v>3186</v>
      </c>
      <c r="J90" s="1">
        <f t="shared" si="1"/>
        <v>2025</v>
      </c>
      <c r="K90" s="1" t="s">
        <v>79</v>
      </c>
      <c r="L90" s="1" t="s">
        <v>3172</v>
      </c>
      <c r="M90" s="2" t="s">
        <v>9</v>
      </c>
    </row>
    <row r="91" spans="1:13">
      <c r="A91" s="3">
        <v>45768</v>
      </c>
      <c r="B91" s="1">
        <v>4</v>
      </c>
      <c r="C91" s="1">
        <v>79</v>
      </c>
      <c r="D91" s="2" t="s">
        <v>23</v>
      </c>
      <c r="E91" s="1" t="s">
        <v>4874</v>
      </c>
      <c r="F91" s="2" t="s">
        <v>4918</v>
      </c>
      <c r="G91" s="4">
        <v>4364.36</v>
      </c>
      <c r="H91" s="4">
        <f>表4[[#This Row],[借方发生额]]/10000</f>
        <v>0.436436</v>
      </c>
      <c r="I91" s="2" t="s">
        <v>3682</v>
      </c>
      <c r="J91" s="1">
        <f t="shared" si="1"/>
        <v>2025</v>
      </c>
      <c r="K91" s="1" t="s">
        <v>35</v>
      </c>
      <c r="L91" s="1" t="s">
        <v>4867</v>
      </c>
      <c r="M91" s="2" t="s">
        <v>9</v>
      </c>
    </row>
    <row r="92" spans="1:13">
      <c r="A92" s="3">
        <v>45768</v>
      </c>
      <c r="B92" s="1">
        <v>4</v>
      </c>
      <c r="C92" s="1">
        <v>79</v>
      </c>
      <c r="D92" s="2" t="s">
        <v>23</v>
      </c>
      <c r="E92" s="1" t="s">
        <v>4865</v>
      </c>
      <c r="F92" s="2" t="s">
        <v>4918</v>
      </c>
      <c r="G92" s="1">
        <v>123.42</v>
      </c>
      <c r="H92" s="1">
        <f>表4[[#This Row],[借方发生额]]/10000</f>
        <v>0.012342</v>
      </c>
      <c r="I92" s="2" t="s">
        <v>3682</v>
      </c>
      <c r="J92" s="1">
        <f t="shared" si="1"/>
        <v>2025</v>
      </c>
      <c r="K92" s="1" t="s">
        <v>58</v>
      </c>
      <c r="L92" s="1" t="s">
        <v>4867</v>
      </c>
      <c r="M92" s="2" t="s">
        <v>9</v>
      </c>
    </row>
    <row r="93" spans="1:13">
      <c r="A93" s="3">
        <v>45768</v>
      </c>
      <c r="B93" s="1">
        <v>4</v>
      </c>
      <c r="C93" s="1">
        <v>79</v>
      </c>
      <c r="D93" s="2" t="s">
        <v>23</v>
      </c>
      <c r="E93" s="1" t="s">
        <v>4868</v>
      </c>
      <c r="F93" s="2" t="s">
        <v>4918</v>
      </c>
      <c r="G93" s="1">
        <v>206.5</v>
      </c>
      <c r="H93" s="1">
        <f>表4[[#This Row],[借方发生额]]/10000</f>
        <v>0.02065</v>
      </c>
      <c r="I93" s="2" t="s">
        <v>3682</v>
      </c>
      <c r="J93" s="1">
        <f t="shared" si="1"/>
        <v>2025</v>
      </c>
      <c r="K93" s="1" t="s">
        <v>40</v>
      </c>
      <c r="L93" s="1" t="s">
        <v>3172</v>
      </c>
      <c r="M93" s="2" t="s">
        <v>9</v>
      </c>
    </row>
    <row r="94" spans="1:13">
      <c r="A94" s="3">
        <v>45768</v>
      </c>
      <c r="B94" s="1">
        <v>4</v>
      </c>
      <c r="C94" s="1">
        <v>96</v>
      </c>
      <c r="D94" s="2" t="s">
        <v>23</v>
      </c>
      <c r="E94" s="1" t="s">
        <v>4878</v>
      </c>
      <c r="F94" s="2" t="s">
        <v>4919</v>
      </c>
      <c r="G94" s="4">
        <v>2368.7</v>
      </c>
      <c r="H94" s="4">
        <f>表4[[#This Row],[借方发生额]]/10000</f>
        <v>0.23687</v>
      </c>
      <c r="I94" s="2" t="s">
        <v>4380</v>
      </c>
      <c r="J94" s="1">
        <f t="shared" si="1"/>
        <v>2025</v>
      </c>
      <c r="K94" s="1" t="s">
        <v>79</v>
      </c>
      <c r="L94" s="1" t="s">
        <v>3172</v>
      </c>
      <c r="M94" s="2" t="s">
        <v>9</v>
      </c>
    </row>
    <row r="95" spans="1:13">
      <c r="A95" s="3">
        <v>45777</v>
      </c>
      <c r="B95" s="1">
        <v>4</v>
      </c>
      <c r="C95" s="1">
        <v>489</v>
      </c>
      <c r="D95" s="2" t="s">
        <v>23</v>
      </c>
      <c r="E95" s="1" t="s">
        <v>4887</v>
      </c>
      <c r="F95" s="2" t="s">
        <v>4888</v>
      </c>
      <c r="G95" s="4">
        <v>7232.24</v>
      </c>
      <c r="H95" s="4">
        <f>表4[[#This Row],[借方发生额]]/10000</f>
        <v>0.723224</v>
      </c>
      <c r="I95" s="2" t="s">
        <v>3999</v>
      </c>
      <c r="J95" s="1">
        <f t="shared" si="1"/>
        <v>2025</v>
      </c>
      <c r="K95" s="1" t="s">
        <v>4889</v>
      </c>
      <c r="L95" s="1" t="s">
        <v>3172</v>
      </c>
      <c r="M95" s="2" t="s">
        <v>9</v>
      </c>
    </row>
    <row r="96" spans="1:13">
      <c r="A96" s="3">
        <v>45777</v>
      </c>
      <c r="B96" s="1">
        <v>4</v>
      </c>
      <c r="C96" s="1">
        <v>489</v>
      </c>
      <c r="D96" s="2" t="s">
        <v>23</v>
      </c>
      <c r="E96" s="1" t="s">
        <v>4887</v>
      </c>
      <c r="F96" s="2" t="s">
        <v>4888</v>
      </c>
      <c r="G96" s="4">
        <v>6218.58</v>
      </c>
      <c r="H96" s="4">
        <f>表4[[#This Row],[借方发生额]]/10000</f>
        <v>0.621858</v>
      </c>
      <c r="I96" s="2" t="s">
        <v>3999</v>
      </c>
      <c r="J96" s="1">
        <f t="shared" si="1"/>
        <v>2025</v>
      </c>
      <c r="K96" s="1" t="s">
        <v>4889</v>
      </c>
      <c r="L96" s="1" t="s">
        <v>3172</v>
      </c>
      <c r="M96" s="2" t="s">
        <v>9</v>
      </c>
    </row>
    <row r="97" spans="1:13">
      <c r="A97" s="3">
        <v>45777</v>
      </c>
      <c r="B97" s="1">
        <v>4</v>
      </c>
      <c r="C97" s="1">
        <v>499</v>
      </c>
      <c r="D97" s="2" t="s">
        <v>23</v>
      </c>
      <c r="E97" s="1" t="s">
        <v>4886</v>
      </c>
      <c r="F97" s="2" t="s">
        <v>28</v>
      </c>
      <c r="G97" s="4">
        <v>25516.48</v>
      </c>
      <c r="H97" s="4">
        <f>表4[[#This Row],[借方发生额]]/10000</f>
        <v>2.551648</v>
      </c>
      <c r="I97" s="2" t="s">
        <v>53</v>
      </c>
      <c r="J97" s="1">
        <f t="shared" si="1"/>
        <v>2025</v>
      </c>
      <c r="K97" s="1" t="s">
        <v>27</v>
      </c>
      <c r="L97" s="1" t="s">
        <v>27</v>
      </c>
      <c r="M97" s="2" t="s">
        <v>3122</v>
      </c>
    </row>
    <row r="98" spans="1:13">
      <c r="A98" s="3">
        <v>45777</v>
      </c>
      <c r="B98" s="1">
        <v>4</v>
      </c>
      <c r="C98" s="1">
        <v>502</v>
      </c>
      <c r="D98" s="2" t="s">
        <v>23</v>
      </c>
      <c r="E98" s="1" t="s">
        <v>4893</v>
      </c>
      <c r="F98" s="1" t="s">
        <v>131</v>
      </c>
      <c r="G98" s="4">
        <v>2576.03</v>
      </c>
      <c r="H98" s="4">
        <f>表4[[#This Row],[借方发生额]]/10000</f>
        <v>0.257603</v>
      </c>
      <c r="I98" s="2" t="s">
        <v>50</v>
      </c>
      <c r="J98" s="1">
        <f t="shared" si="1"/>
        <v>2025</v>
      </c>
      <c r="K98" s="1" t="s">
        <v>51</v>
      </c>
      <c r="L98" s="1" t="s">
        <v>4010</v>
      </c>
      <c r="M98" s="2" t="s">
        <v>9</v>
      </c>
    </row>
    <row r="99" spans="1:13">
      <c r="A99" s="3">
        <v>45777</v>
      </c>
      <c r="B99" s="1">
        <v>4</v>
      </c>
      <c r="C99" s="1">
        <v>503</v>
      </c>
      <c r="D99" s="2" t="s">
        <v>23</v>
      </c>
      <c r="E99" s="1" t="s">
        <v>4890</v>
      </c>
      <c r="F99" s="2" t="s">
        <v>4920</v>
      </c>
      <c r="G99" s="4">
        <v>267043.43</v>
      </c>
      <c r="H99" s="4">
        <f>表4[[#This Row],[借方发生额]]/10000</f>
        <v>26.704343</v>
      </c>
      <c r="I99" s="2" t="s">
        <v>3170</v>
      </c>
      <c r="J99" s="1">
        <f t="shared" si="1"/>
        <v>2025</v>
      </c>
      <c r="K99" s="1" t="s">
        <v>4891</v>
      </c>
      <c r="L99" s="1" t="s">
        <v>3120</v>
      </c>
      <c r="M99" s="1" t="s">
        <v>3120</v>
      </c>
    </row>
    <row r="100" spans="1:13">
      <c r="A100" s="3">
        <v>45777</v>
      </c>
      <c r="B100" s="1">
        <v>4</v>
      </c>
      <c r="C100" s="1">
        <v>503</v>
      </c>
      <c r="D100" s="2" t="s">
        <v>23</v>
      </c>
      <c r="E100" s="1" t="s">
        <v>4890</v>
      </c>
      <c r="F100" s="2" t="s">
        <v>4920</v>
      </c>
      <c r="G100" s="4">
        <v>418631.51</v>
      </c>
      <c r="H100" s="4">
        <f>表4[[#This Row],[借方发生额]]/10000</f>
        <v>41.863151</v>
      </c>
      <c r="I100" s="2" t="s">
        <v>3170</v>
      </c>
      <c r="J100" s="1">
        <f t="shared" si="1"/>
        <v>2025</v>
      </c>
      <c r="K100" s="1" t="s">
        <v>4891</v>
      </c>
      <c r="L100" s="1" t="s">
        <v>3120</v>
      </c>
      <c r="M100" s="1" t="s">
        <v>3120</v>
      </c>
    </row>
    <row r="101" spans="1:13">
      <c r="A101" s="3">
        <v>45777</v>
      </c>
      <c r="B101" s="1">
        <v>4</v>
      </c>
      <c r="C101" s="1">
        <v>503</v>
      </c>
      <c r="D101" s="2" t="s">
        <v>23</v>
      </c>
      <c r="E101" s="1" t="s">
        <v>4890</v>
      </c>
      <c r="F101" s="2" t="s">
        <v>4920</v>
      </c>
      <c r="G101" s="4">
        <v>127029.12</v>
      </c>
      <c r="H101" s="4">
        <f>表4[[#This Row],[借方发生额]]/10000</f>
        <v>12.702912</v>
      </c>
      <c r="I101" s="2" t="s">
        <v>3170</v>
      </c>
      <c r="J101" s="1">
        <f t="shared" si="1"/>
        <v>2025</v>
      </c>
      <c r="K101" s="1" t="s">
        <v>4891</v>
      </c>
      <c r="L101" s="1" t="s">
        <v>3120</v>
      </c>
      <c r="M101" s="1" t="s">
        <v>3120</v>
      </c>
    </row>
    <row r="102" spans="1:13">
      <c r="A102" s="3">
        <v>45777</v>
      </c>
      <c r="B102" s="1">
        <v>4</v>
      </c>
      <c r="C102" s="1">
        <v>503</v>
      </c>
      <c r="D102" s="2" t="s">
        <v>23</v>
      </c>
      <c r="E102" s="1" t="s">
        <v>4890</v>
      </c>
      <c r="F102" s="2" t="s">
        <v>4920</v>
      </c>
      <c r="G102" s="4">
        <v>197600.85</v>
      </c>
      <c r="H102" s="4">
        <f>表4[[#This Row],[借方发生额]]/10000</f>
        <v>19.760085</v>
      </c>
      <c r="I102" s="2" t="s">
        <v>3170</v>
      </c>
      <c r="J102" s="1">
        <f t="shared" si="1"/>
        <v>2025</v>
      </c>
      <c r="K102" s="1" t="s">
        <v>4891</v>
      </c>
      <c r="L102" s="1" t="s">
        <v>3120</v>
      </c>
      <c r="M102" s="1" t="s">
        <v>3120</v>
      </c>
    </row>
    <row r="103" spans="1:13">
      <c r="A103" s="3">
        <v>45777</v>
      </c>
      <c r="B103" s="1">
        <v>4</v>
      </c>
      <c r="C103" s="1">
        <v>503</v>
      </c>
      <c r="D103" s="2" t="s">
        <v>23</v>
      </c>
      <c r="E103" s="1" t="s">
        <v>4890</v>
      </c>
      <c r="F103" s="2" t="s">
        <v>4920</v>
      </c>
      <c r="G103" s="4">
        <v>216231.78</v>
      </c>
      <c r="H103" s="4">
        <f>表4[[#This Row],[借方发生额]]/10000</f>
        <v>21.623178</v>
      </c>
      <c r="I103" s="2" t="s">
        <v>3170</v>
      </c>
      <c r="J103" s="1">
        <f t="shared" si="1"/>
        <v>2025</v>
      </c>
      <c r="K103" s="1" t="s">
        <v>4891</v>
      </c>
      <c r="L103" s="1" t="s">
        <v>3120</v>
      </c>
      <c r="M103" s="1" t="s">
        <v>3120</v>
      </c>
    </row>
    <row r="104" spans="1:13">
      <c r="A104" s="3">
        <v>45777</v>
      </c>
      <c r="B104" s="1">
        <v>4</v>
      </c>
      <c r="C104" s="1">
        <v>503</v>
      </c>
      <c r="D104" s="2" t="s">
        <v>23</v>
      </c>
      <c r="E104" s="1" t="s">
        <v>4890</v>
      </c>
      <c r="F104" s="2" t="s">
        <v>4920</v>
      </c>
      <c r="G104" s="4">
        <v>173888.75</v>
      </c>
      <c r="H104" s="4">
        <f>表4[[#This Row],[借方发生额]]/10000</f>
        <v>17.388875</v>
      </c>
      <c r="I104" s="2" t="s">
        <v>3170</v>
      </c>
      <c r="J104" s="1">
        <f t="shared" si="1"/>
        <v>2025</v>
      </c>
      <c r="K104" s="1" t="s">
        <v>4891</v>
      </c>
      <c r="L104" s="1" t="s">
        <v>3120</v>
      </c>
      <c r="M104" s="1" t="s">
        <v>3120</v>
      </c>
    </row>
    <row r="105" spans="1:13">
      <c r="A105" s="3">
        <v>45777</v>
      </c>
      <c r="B105" s="1">
        <v>4</v>
      </c>
      <c r="C105" s="1">
        <v>503</v>
      </c>
      <c r="D105" s="2" t="s">
        <v>23</v>
      </c>
      <c r="E105" s="1" t="s">
        <v>4890</v>
      </c>
      <c r="F105" s="2" t="s">
        <v>4920</v>
      </c>
      <c r="G105" s="4">
        <v>68313.43</v>
      </c>
      <c r="H105" s="4">
        <f>表4[[#This Row],[借方发生额]]/10000</f>
        <v>6.831343</v>
      </c>
      <c r="I105" s="2" t="s">
        <v>3170</v>
      </c>
      <c r="J105" s="1">
        <f t="shared" si="1"/>
        <v>2025</v>
      </c>
      <c r="K105" s="1" t="s">
        <v>4891</v>
      </c>
      <c r="L105" s="1" t="s">
        <v>3120</v>
      </c>
      <c r="M105" s="1" t="s">
        <v>3120</v>
      </c>
    </row>
    <row r="106" spans="1:13">
      <c r="A106" s="3">
        <v>45783</v>
      </c>
      <c r="B106" s="1">
        <v>5</v>
      </c>
      <c r="C106" s="1">
        <v>8</v>
      </c>
      <c r="D106" s="2" t="s">
        <v>23</v>
      </c>
      <c r="E106" s="1" t="s">
        <v>4887</v>
      </c>
      <c r="F106" s="2" t="s">
        <v>4921</v>
      </c>
      <c r="G106" s="4">
        <v>15537.74</v>
      </c>
      <c r="H106" s="4">
        <f>表4[[#This Row],[借方发生额]]/10000</f>
        <v>1.553774</v>
      </c>
      <c r="I106" s="2" t="s">
        <v>3161</v>
      </c>
      <c r="J106" s="1">
        <f t="shared" si="1"/>
        <v>2025</v>
      </c>
      <c r="K106" s="1" t="s">
        <v>4889</v>
      </c>
      <c r="L106" s="1" t="s">
        <v>3172</v>
      </c>
      <c r="M106" s="2" t="s">
        <v>9</v>
      </c>
    </row>
    <row r="107" spans="1:13">
      <c r="A107" s="3">
        <v>45802</v>
      </c>
      <c r="B107" s="1">
        <v>5</v>
      </c>
      <c r="C107" s="1">
        <v>121</v>
      </c>
      <c r="D107" s="2" t="s">
        <v>23</v>
      </c>
      <c r="E107" s="1" t="s">
        <v>4878</v>
      </c>
      <c r="F107" s="2" t="s">
        <v>4922</v>
      </c>
      <c r="G107" s="4">
        <v>2358.36</v>
      </c>
      <c r="H107" s="4">
        <f>表4[[#This Row],[借方发生额]]/10000</f>
        <v>0.235836</v>
      </c>
      <c r="I107" s="2" t="s">
        <v>3136</v>
      </c>
      <c r="J107" s="1">
        <f t="shared" si="1"/>
        <v>2025</v>
      </c>
      <c r="K107" s="1" t="s">
        <v>79</v>
      </c>
      <c r="L107" s="1" t="s">
        <v>3172</v>
      </c>
      <c r="M107" s="2" t="s">
        <v>9</v>
      </c>
    </row>
    <row r="108" spans="1:13">
      <c r="A108" s="3">
        <v>45802</v>
      </c>
      <c r="B108" s="1">
        <v>5</v>
      </c>
      <c r="C108" s="1">
        <v>130</v>
      </c>
      <c r="D108" s="2" t="s">
        <v>23</v>
      </c>
      <c r="E108" s="1" t="s">
        <v>4913</v>
      </c>
      <c r="F108" s="2" t="s">
        <v>4923</v>
      </c>
      <c r="G108" s="4">
        <v>1312.71</v>
      </c>
      <c r="H108" s="4">
        <f>表4[[#This Row],[借方发生额]]/10000</f>
        <v>0.131271</v>
      </c>
      <c r="I108" s="2" t="s">
        <v>3136</v>
      </c>
      <c r="J108" s="1">
        <f t="shared" si="1"/>
        <v>2025</v>
      </c>
      <c r="K108" s="1" t="s">
        <v>83</v>
      </c>
      <c r="L108" s="1" t="s">
        <v>3172</v>
      </c>
      <c r="M108" s="2" t="s">
        <v>9</v>
      </c>
    </row>
    <row r="109" spans="1:13">
      <c r="A109" s="3">
        <v>45802</v>
      </c>
      <c r="B109" s="1">
        <v>5</v>
      </c>
      <c r="C109" s="1">
        <v>130</v>
      </c>
      <c r="D109" s="2" t="s">
        <v>23</v>
      </c>
      <c r="E109" s="1" t="s">
        <v>4924</v>
      </c>
      <c r="F109" s="2" t="s">
        <v>4923</v>
      </c>
      <c r="G109" s="4">
        <v>1056</v>
      </c>
      <c r="H109" s="4">
        <f>表4[[#This Row],[借方发生额]]/10000</f>
        <v>0.1056</v>
      </c>
      <c r="I109" s="2" t="s">
        <v>3136</v>
      </c>
      <c r="J109" s="1">
        <f t="shared" si="1"/>
        <v>2025</v>
      </c>
      <c r="K109" s="1" t="s">
        <v>288</v>
      </c>
      <c r="L109" s="1" t="s">
        <v>3172</v>
      </c>
      <c r="M109" s="2" t="s">
        <v>9</v>
      </c>
    </row>
    <row r="110" spans="1:13">
      <c r="A110" s="3">
        <v>45802</v>
      </c>
      <c r="B110" s="1">
        <v>5</v>
      </c>
      <c r="C110" s="1">
        <v>130</v>
      </c>
      <c r="D110" s="2" t="s">
        <v>23</v>
      </c>
      <c r="E110" s="1" t="s">
        <v>4877</v>
      </c>
      <c r="F110" s="2" t="s">
        <v>4923</v>
      </c>
      <c r="G110" s="1">
        <v>787.6</v>
      </c>
      <c r="H110" s="1">
        <f>表4[[#This Row],[借方发生额]]/10000</f>
        <v>0.07876</v>
      </c>
      <c r="I110" s="2" t="s">
        <v>3136</v>
      </c>
      <c r="J110" s="1">
        <f t="shared" si="1"/>
        <v>2025</v>
      </c>
      <c r="K110" s="1" t="s">
        <v>60</v>
      </c>
      <c r="L110" s="1" t="s">
        <v>3172</v>
      </c>
      <c r="M110" s="2" t="s">
        <v>9</v>
      </c>
    </row>
    <row r="111" spans="1:13">
      <c r="A111" s="3">
        <v>45802</v>
      </c>
      <c r="B111" s="1">
        <v>5</v>
      </c>
      <c r="C111" s="1">
        <v>130</v>
      </c>
      <c r="D111" s="2" t="s">
        <v>23</v>
      </c>
      <c r="E111" s="1" t="s">
        <v>4908</v>
      </c>
      <c r="F111" s="2" t="s">
        <v>4923</v>
      </c>
      <c r="G111" s="1">
        <v>886</v>
      </c>
      <c r="H111" s="1">
        <f>表4[[#This Row],[借方发生额]]/10000</f>
        <v>0.0886</v>
      </c>
      <c r="I111" s="2" t="s">
        <v>3136</v>
      </c>
      <c r="J111" s="1">
        <f t="shared" si="1"/>
        <v>2025</v>
      </c>
      <c r="K111" s="1" t="s">
        <v>75</v>
      </c>
      <c r="L111" s="1" t="s">
        <v>3172</v>
      </c>
      <c r="M111" s="2" t="s">
        <v>9</v>
      </c>
    </row>
    <row r="112" spans="1:13">
      <c r="A112" s="3">
        <v>45802</v>
      </c>
      <c r="B112" s="1">
        <v>5</v>
      </c>
      <c r="C112" s="1">
        <v>209</v>
      </c>
      <c r="D112" s="2" t="s">
        <v>23</v>
      </c>
      <c r="E112" s="1" t="s">
        <v>4865</v>
      </c>
      <c r="F112" s="2" t="s">
        <v>4925</v>
      </c>
      <c r="G112" s="4">
        <v>2628.89</v>
      </c>
      <c r="H112" s="4">
        <f>表4[[#This Row],[借方发生额]]/10000</f>
        <v>0.262889</v>
      </c>
      <c r="I112" s="2" t="s">
        <v>3136</v>
      </c>
      <c r="J112" s="1">
        <f t="shared" si="1"/>
        <v>2025</v>
      </c>
      <c r="K112" s="1" t="s">
        <v>58</v>
      </c>
      <c r="L112" s="1" t="s">
        <v>4867</v>
      </c>
      <c r="M112" s="2" t="s">
        <v>9</v>
      </c>
    </row>
    <row r="113" spans="1:13">
      <c r="A113" s="3">
        <v>45802</v>
      </c>
      <c r="B113" s="1">
        <v>5</v>
      </c>
      <c r="C113" s="1">
        <v>214</v>
      </c>
      <c r="D113" s="2" t="s">
        <v>23</v>
      </c>
      <c r="E113" s="1" t="s">
        <v>4865</v>
      </c>
      <c r="F113" s="2" t="s">
        <v>4906</v>
      </c>
      <c r="G113" s="4">
        <v>2504.56</v>
      </c>
      <c r="H113" s="4">
        <f>表4[[#This Row],[借方发生额]]/10000</f>
        <v>0.250456</v>
      </c>
      <c r="I113" s="2" t="s">
        <v>3136</v>
      </c>
      <c r="J113" s="1">
        <f t="shared" si="1"/>
        <v>2025</v>
      </c>
      <c r="K113" s="1" t="s">
        <v>58</v>
      </c>
      <c r="L113" s="1" t="s">
        <v>4867</v>
      </c>
      <c r="M113" s="2" t="s">
        <v>9</v>
      </c>
    </row>
    <row r="114" spans="1:13">
      <c r="A114" s="3">
        <v>45802</v>
      </c>
      <c r="B114" s="1">
        <v>5</v>
      </c>
      <c r="C114" s="1">
        <v>214</v>
      </c>
      <c r="D114" s="2" t="s">
        <v>23</v>
      </c>
      <c r="E114" s="1" t="s">
        <v>4868</v>
      </c>
      <c r="F114" s="2" t="s">
        <v>4906</v>
      </c>
      <c r="G114" s="4">
        <v>3321</v>
      </c>
      <c r="H114" s="4">
        <f>表4[[#This Row],[借方发生额]]/10000</f>
        <v>0.3321</v>
      </c>
      <c r="I114" s="2" t="s">
        <v>3136</v>
      </c>
      <c r="J114" s="1">
        <f t="shared" si="1"/>
        <v>2025</v>
      </c>
      <c r="K114" s="1" t="s">
        <v>40</v>
      </c>
      <c r="L114" s="1" t="s">
        <v>3172</v>
      </c>
      <c r="M114" s="2" t="s">
        <v>9</v>
      </c>
    </row>
    <row r="115" spans="1:13">
      <c r="A115" s="3">
        <v>45802</v>
      </c>
      <c r="B115" s="1">
        <v>5</v>
      </c>
      <c r="C115" s="1">
        <v>215</v>
      </c>
      <c r="D115" s="2" t="s">
        <v>23</v>
      </c>
      <c r="E115" s="1" t="s">
        <v>4865</v>
      </c>
      <c r="F115" s="2" t="s">
        <v>4906</v>
      </c>
      <c r="G115" s="4">
        <v>1298.32</v>
      </c>
      <c r="H115" s="4">
        <f>表4[[#This Row],[借方发生额]]/10000</f>
        <v>0.129832</v>
      </c>
      <c r="I115" s="2" t="s">
        <v>3136</v>
      </c>
      <c r="J115" s="1">
        <f t="shared" si="1"/>
        <v>2025</v>
      </c>
      <c r="K115" s="1" t="s">
        <v>58</v>
      </c>
      <c r="L115" s="1" t="s">
        <v>4867</v>
      </c>
      <c r="M115" s="2" t="s">
        <v>9</v>
      </c>
    </row>
    <row r="116" spans="1:13">
      <c r="A116" s="3">
        <v>45802</v>
      </c>
      <c r="B116" s="1">
        <v>5</v>
      </c>
      <c r="C116" s="1">
        <v>215</v>
      </c>
      <c r="D116" s="2" t="s">
        <v>23</v>
      </c>
      <c r="E116" s="1" t="s">
        <v>4868</v>
      </c>
      <c r="F116" s="2" t="s">
        <v>4906</v>
      </c>
      <c r="G116" s="4">
        <v>4026.96</v>
      </c>
      <c r="H116" s="4">
        <f>表4[[#This Row],[借方发生额]]/10000</f>
        <v>0.402696</v>
      </c>
      <c r="I116" s="2" t="s">
        <v>3136</v>
      </c>
      <c r="J116" s="1">
        <f t="shared" si="1"/>
        <v>2025</v>
      </c>
      <c r="K116" s="1" t="s">
        <v>40</v>
      </c>
      <c r="L116" s="1" t="s">
        <v>3172</v>
      </c>
      <c r="M116" s="2" t="s">
        <v>9</v>
      </c>
    </row>
    <row r="117" spans="1:13">
      <c r="A117" s="3">
        <v>45802</v>
      </c>
      <c r="B117" s="1">
        <v>5</v>
      </c>
      <c r="C117" s="1">
        <v>216</v>
      </c>
      <c r="D117" s="2" t="s">
        <v>23</v>
      </c>
      <c r="E117" s="1" t="s">
        <v>4865</v>
      </c>
      <c r="F117" s="2" t="s">
        <v>4906</v>
      </c>
      <c r="G117" s="1">
        <v>379</v>
      </c>
      <c r="H117" s="1">
        <f>表4[[#This Row],[借方发生额]]/10000</f>
        <v>0.0379</v>
      </c>
      <c r="I117" s="2" t="s">
        <v>3136</v>
      </c>
      <c r="J117" s="1">
        <f t="shared" si="1"/>
        <v>2025</v>
      </c>
      <c r="K117" s="1" t="s">
        <v>58</v>
      </c>
      <c r="L117" s="1" t="s">
        <v>4867</v>
      </c>
      <c r="M117" s="2" t="s">
        <v>9</v>
      </c>
    </row>
    <row r="118" spans="1:13">
      <c r="A118" s="3">
        <v>45802</v>
      </c>
      <c r="B118" s="1">
        <v>5</v>
      </c>
      <c r="C118" s="1">
        <v>216</v>
      </c>
      <c r="D118" s="2" t="s">
        <v>23</v>
      </c>
      <c r="E118" s="1" t="s">
        <v>4868</v>
      </c>
      <c r="F118" s="2" t="s">
        <v>4906</v>
      </c>
      <c r="G118" s="4">
        <v>4728</v>
      </c>
      <c r="H118" s="4">
        <f>表4[[#This Row],[借方发生额]]/10000</f>
        <v>0.4728</v>
      </c>
      <c r="I118" s="2" t="s">
        <v>3136</v>
      </c>
      <c r="J118" s="1">
        <f t="shared" si="1"/>
        <v>2025</v>
      </c>
      <c r="K118" s="1" t="s">
        <v>40</v>
      </c>
      <c r="L118" s="1" t="s">
        <v>3172</v>
      </c>
      <c r="M118" s="2" t="s">
        <v>9</v>
      </c>
    </row>
    <row r="119" spans="1:13">
      <c r="A119" s="3">
        <v>45802</v>
      </c>
      <c r="B119" s="1">
        <v>5</v>
      </c>
      <c r="C119" s="1">
        <v>217</v>
      </c>
      <c r="D119" s="2" t="s">
        <v>23</v>
      </c>
      <c r="E119" s="1" t="s">
        <v>4865</v>
      </c>
      <c r="F119" s="2" t="s">
        <v>4906</v>
      </c>
      <c r="G119" s="4">
        <v>3326.64</v>
      </c>
      <c r="H119" s="4">
        <f>表4[[#This Row],[借方发生额]]/10000</f>
        <v>0.332664</v>
      </c>
      <c r="I119" s="2" t="s">
        <v>3136</v>
      </c>
      <c r="J119" s="1">
        <f t="shared" si="1"/>
        <v>2025</v>
      </c>
      <c r="K119" s="1" t="s">
        <v>58</v>
      </c>
      <c r="L119" s="1" t="s">
        <v>4867</v>
      </c>
      <c r="M119" s="2" t="s">
        <v>9</v>
      </c>
    </row>
    <row r="120" spans="1:13">
      <c r="A120" s="3">
        <v>45802</v>
      </c>
      <c r="B120" s="1">
        <v>5</v>
      </c>
      <c r="C120" s="1">
        <v>217</v>
      </c>
      <c r="D120" s="2" t="s">
        <v>23</v>
      </c>
      <c r="E120" s="1" t="s">
        <v>4868</v>
      </c>
      <c r="F120" s="2" t="s">
        <v>4906</v>
      </c>
      <c r="G120" s="4">
        <v>2826</v>
      </c>
      <c r="H120" s="4">
        <f>表4[[#This Row],[借方发生额]]/10000</f>
        <v>0.2826</v>
      </c>
      <c r="I120" s="2" t="s">
        <v>3136</v>
      </c>
      <c r="J120" s="1">
        <f t="shared" si="1"/>
        <v>2025</v>
      </c>
      <c r="K120" s="1" t="s">
        <v>40</v>
      </c>
      <c r="L120" s="1" t="s">
        <v>3172</v>
      </c>
      <c r="M120" s="2" t="s">
        <v>9</v>
      </c>
    </row>
    <row r="121" spans="1:13">
      <c r="A121" s="3">
        <v>45802</v>
      </c>
      <c r="B121" s="1">
        <v>5</v>
      </c>
      <c r="C121" s="1">
        <v>228</v>
      </c>
      <c r="D121" s="2" t="s">
        <v>23</v>
      </c>
      <c r="E121" s="1" t="s">
        <v>4878</v>
      </c>
      <c r="F121" s="2" t="s">
        <v>4885</v>
      </c>
      <c r="G121" s="4">
        <v>9403.2</v>
      </c>
      <c r="H121" s="4">
        <f>表4[[#This Row],[借方发生额]]/10000</f>
        <v>0.94032</v>
      </c>
      <c r="I121" s="2" t="s">
        <v>3152</v>
      </c>
      <c r="J121" s="1">
        <f t="shared" si="1"/>
        <v>2025</v>
      </c>
      <c r="K121" s="1" t="s">
        <v>79</v>
      </c>
      <c r="L121" s="1" t="s">
        <v>3172</v>
      </c>
      <c r="M121" s="2" t="s">
        <v>9</v>
      </c>
    </row>
    <row r="122" spans="1:13">
      <c r="A122" s="3">
        <v>45807</v>
      </c>
      <c r="B122" s="1">
        <v>5</v>
      </c>
      <c r="C122" s="1">
        <v>260</v>
      </c>
      <c r="D122" s="2" t="s">
        <v>23</v>
      </c>
      <c r="E122" s="1" t="s">
        <v>4865</v>
      </c>
      <c r="F122" s="2" t="s">
        <v>4926</v>
      </c>
      <c r="G122" s="4">
        <v>2652</v>
      </c>
      <c r="H122" s="4">
        <f>表4[[#This Row],[借方发生额]]/10000</f>
        <v>0.2652</v>
      </c>
      <c r="I122" s="2" t="s">
        <v>3136</v>
      </c>
      <c r="J122" s="1">
        <f t="shared" si="1"/>
        <v>2025</v>
      </c>
      <c r="K122" s="1" t="s">
        <v>58</v>
      </c>
      <c r="L122" s="1" t="s">
        <v>4867</v>
      </c>
      <c r="M122" s="2" t="s">
        <v>9</v>
      </c>
    </row>
    <row r="123" spans="1:13">
      <c r="A123" s="3">
        <v>45807</v>
      </c>
      <c r="B123" s="1">
        <v>5</v>
      </c>
      <c r="C123" s="1">
        <v>260</v>
      </c>
      <c r="D123" s="2" t="s">
        <v>23</v>
      </c>
      <c r="E123" s="1" t="s">
        <v>4908</v>
      </c>
      <c r="F123" s="2" t="s">
        <v>4926</v>
      </c>
      <c r="G123" s="4">
        <v>1258</v>
      </c>
      <c r="H123" s="4">
        <f>表4[[#This Row],[借方发生额]]/10000</f>
        <v>0.1258</v>
      </c>
      <c r="I123" s="2" t="s">
        <v>3136</v>
      </c>
      <c r="J123" s="1">
        <f t="shared" si="1"/>
        <v>2025</v>
      </c>
      <c r="K123" s="1" t="s">
        <v>75</v>
      </c>
      <c r="L123" s="1" t="s">
        <v>3172</v>
      </c>
      <c r="M123" s="2" t="s">
        <v>9</v>
      </c>
    </row>
    <row r="124" spans="1:13">
      <c r="A124" s="3">
        <v>45807</v>
      </c>
      <c r="B124" s="1">
        <v>5</v>
      </c>
      <c r="C124" s="1">
        <v>260</v>
      </c>
      <c r="D124" s="2" t="s">
        <v>23</v>
      </c>
      <c r="E124" s="1" t="s">
        <v>4868</v>
      </c>
      <c r="F124" s="2" t="s">
        <v>4926</v>
      </c>
      <c r="G124" s="4">
        <v>1123.7</v>
      </c>
      <c r="H124" s="4">
        <f>表4[[#This Row],[借方发生额]]/10000</f>
        <v>0.11237</v>
      </c>
      <c r="I124" s="2" t="s">
        <v>3136</v>
      </c>
      <c r="J124" s="1">
        <f t="shared" si="1"/>
        <v>2025</v>
      </c>
      <c r="K124" s="1" t="s">
        <v>40</v>
      </c>
      <c r="L124" s="1" t="s">
        <v>3172</v>
      </c>
      <c r="M124" s="2" t="s">
        <v>9</v>
      </c>
    </row>
    <row r="125" spans="1:13">
      <c r="A125" s="3">
        <v>45807</v>
      </c>
      <c r="B125" s="1">
        <v>5</v>
      </c>
      <c r="C125" s="1">
        <v>261</v>
      </c>
      <c r="D125" s="2" t="s">
        <v>23</v>
      </c>
      <c r="E125" s="1" t="s">
        <v>4865</v>
      </c>
      <c r="F125" s="2" t="s">
        <v>4927</v>
      </c>
      <c r="G125" s="1">
        <v>373</v>
      </c>
      <c r="H125" s="1">
        <f>表4[[#This Row],[借方发生额]]/10000</f>
        <v>0.0373</v>
      </c>
      <c r="I125" s="2" t="s">
        <v>3136</v>
      </c>
      <c r="J125" s="1">
        <f t="shared" si="1"/>
        <v>2025</v>
      </c>
      <c r="K125" s="1" t="s">
        <v>58</v>
      </c>
      <c r="L125" s="1" t="s">
        <v>4867</v>
      </c>
      <c r="M125" s="2" t="s">
        <v>9</v>
      </c>
    </row>
    <row r="126" spans="1:13">
      <c r="A126" s="3">
        <v>45807</v>
      </c>
      <c r="B126" s="1">
        <v>5</v>
      </c>
      <c r="C126" s="1">
        <v>261</v>
      </c>
      <c r="D126" s="2" t="s">
        <v>23</v>
      </c>
      <c r="E126" s="1" t="s">
        <v>4908</v>
      </c>
      <c r="F126" s="2" t="s">
        <v>4927</v>
      </c>
      <c r="G126" s="4">
        <v>5823.29</v>
      </c>
      <c r="H126" s="4">
        <f>表4[[#This Row],[借方发生额]]/10000</f>
        <v>0.582329</v>
      </c>
      <c r="I126" s="2" t="s">
        <v>3136</v>
      </c>
      <c r="J126" s="1">
        <f t="shared" si="1"/>
        <v>2025</v>
      </c>
      <c r="K126" s="1" t="s">
        <v>75</v>
      </c>
      <c r="L126" s="1" t="s">
        <v>3172</v>
      </c>
      <c r="M126" s="2" t="s">
        <v>9</v>
      </c>
    </row>
    <row r="127" spans="1:13">
      <c r="A127" s="3">
        <v>45807</v>
      </c>
      <c r="B127" s="1">
        <v>5</v>
      </c>
      <c r="C127" s="1">
        <v>262</v>
      </c>
      <c r="D127" s="2" t="s">
        <v>23</v>
      </c>
      <c r="E127" s="1" t="s">
        <v>4865</v>
      </c>
      <c r="F127" s="2" t="s">
        <v>4927</v>
      </c>
      <c r="G127" s="1">
        <v>560</v>
      </c>
      <c r="H127" s="1">
        <f>表4[[#This Row],[借方发生额]]/10000</f>
        <v>0.056</v>
      </c>
      <c r="I127" s="2" t="s">
        <v>3136</v>
      </c>
      <c r="J127" s="1">
        <f t="shared" si="1"/>
        <v>2025</v>
      </c>
      <c r="K127" s="1" t="s">
        <v>58</v>
      </c>
      <c r="L127" s="1" t="s">
        <v>4867</v>
      </c>
      <c r="M127" s="2" t="s">
        <v>9</v>
      </c>
    </row>
    <row r="128" spans="1:13">
      <c r="A128" s="3">
        <v>45807</v>
      </c>
      <c r="B128" s="1">
        <v>5</v>
      </c>
      <c r="C128" s="1">
        <v>262</v>
      </c>
      <c r="D128" s="2" t="s">
        <v>23</v>
      </c>
      <c r="E128" s="1" t="s">
        <v>4908</v>
      </c>
      <c r="F128" s="2" t="s">
        <v>4927</v>
      </c>
      <c r="G128" s="4">
        <v>6734.36</v>
      </c>
      <c r="H128" s="4">
        <f>表4[[#This Row],[借方发生额]]/10000</f>
        <v>0.673436</v>
      </c>
      <c r="I128" s="2" t="s">
        <v>3136</v>
      </c>
      <c r="J128" s="1">
        <f t="shared" si="1"/>
        <v>2025</v>
      </c>
      <c r="K128" s="1" t="s">
        <v>75</v>
      </c>
      <c r="L128" s="1" t="s">
        <v>3172</v>
      </c>
      <c r="M128" s="2" t="s">
        <v>9</v>
      </c>
    </row>
    <row r="129" spans="1:13">
      <c r="A129" s="3">
        <v>45807</v>
      </c>
      <c r="B129" s="1">
        <v>5</v>
      </c>
      <c r="C129" s="1">
        <v>263</v>
      </c>
      <c r="D129" s="2" t="s">
        <v>23</v>
      </c>
      <c r="E129" s="1" t="s">
        <v>4908</v>
      </c>
      <c r="F129" s="2" t="s">
        <v>4928</v>
      </c>
      <c r="G129" s="4">
        <v>5800</v>
      </c>
      <c r="H129" s="4">
        <f>表4[[#This Row],[借方发生额]]/10000</f>
        <v>0.58</v>
      </c>
      <c r="I129" s="2" t="s">
        <v>3136</v>
      </c>
      <c r="J129" s="1">
        <f t="shared" si="1"/>
        <v>2025</v>
      </c>
      <c r="K129" s="1" t="s">
        <v>75</v>
      </c>
      <c r="L129" s="1" t="s">
        <v>3172</v>
      </c>
      <c r="M129" s="2" t="s">
        <v>9</v>
      </c>
    </row>
    <row r="130" spans="1:13">
      <c r="A130" s="3">
        <v>45807</v>
      </c>
      <c r="B130" s="1">
        <v>5</v>
      </c>
      <c r="C130" s="1">
        <v>264</v>
      </c>
      <c r="D130" s="2" t="s">
        <v>23</v>
      </c>
      <c r="E130" s="1" t="s">
        <v>4908</v>
      </c>
      <c r="F130" s="2" t="s">
        <v>4928</v>
      </c>
      <c r="G130" s="4">
        <v>6016</v>
      </c>
      <c r="H130" s="4">
        <f>表4[[#This Row],[借方发生额]]/10000</f>
        <v>0.6016</v>
      </c>
      <c r="I130" s="2" t="s">
        <v>3136</v>
      </c>
      <c r="J130" s="1">
        <f t="shared" ref="J130:J193" si="2">YEAR(A130)</f>
        <v>2025</v>
      </c>
      <c r="K130" s="1" t="s">
        <v>75</v>
      </c>
      <c r="L130" s="1" t="s">
        <v>3172</v>
      </c>
      <c r="M130" s="2" t="s">
        <v>9</v>
      </c>
    </row>
    <row r="131" spans="1:13">
      <c r="A131" s="3">
        <v>45807</v>
      </c>
      <c r="B131" s="1">
        <v>5</v>
      </c>
      <c r="C131" s="1">
        <v>265</v>
      </c>
      <c r="D131" s="2" t="s">
        <v>23</v>
      </c>
      <c r="E131" s="1" t="s">
        <v>4908</v>
      </c>
      <c r="F131" s="2" t="s">
        <v>4928</v>
      </c>
      <c r="G131" s="4">
        <v>6414</v>
      </c>
      <c r="H131" s="4">
        <f>表4[[#This Row],[借方发生额]]/10000</f>
        <v>0.6414</v>
      </c>
      <c r="I131" s="2" t="s">
        <v>3136</v>
      </c>
      <c r="J131" s="1">
        <f t="shared" si="2"/>
        <v>2025</v>
      </c>
      <c r="K131" s="1" t="s">
        <v>75</v>
      </c>
      <c r="L131" s="1" t="s">
        <v>3172</v>
      </c>
      <c r="M131" s="2" t="s">
        <v>9</v>
      </c>
    </row>
    <row r="132" spans="1:13">
      <c r="A132" s="3">
        <v>45808</v>
      </c>
      <c r="B132" s="1">
        <v>5</v>
      </c>
      <c r="C132" s="1">
        <v>728</v>
      </c>
      <c r="D132" s="2" t="s">
        <v>23</v>
      </c>
      <c r="E132" s="1" t="s">
        <v>4887</v>
      </c>
      <c r="F132" s="2" t="s">
        <v>4929</v>
      </c>
      <c r="G132" s="4">
        <v>7232.24</v>
      </c>
      <c r="H132" s="4">
        <f>表4[[#This Row],[借方发生额]]/10000</f>
        <v>0.723224</v>
      </c>
      <c r="I132" s="2" t="s">
        <v>3999</v>
      </c>
      <c r="J132" s="1">
        <f t="shared" si="2"/>
        <v>2025</v>
      </c>
      <c r="K132" s="1" t="s">
        <v>4889</v>
      </c>
      <c r="L132" s="1" t="s">
        <v>3172</v>
      </c>
      <c r="M132" s="2" t="s">
        <v>9</v>
      </c>
    </row>
    <row r="133" spans="1:13">
      <c r="A133" s="3">
        <v>45808</v>
      </c>
      <c r="B133" s="1">
        <v>5</v>
      </c>
      <c r="C133" s="1">
        <v>728</v>
      </c>
      <c r="D133" s="2" t="s">
        <v>23</v>
      </c>
      <c r="E133" s="1" t="s">
        <v>4887</v>
      </c>
      <c r="F133" s="2" t="s">
        <v>4929</v>
      </c>
      <c r="G133" s="4">
        <v>6218.58</v>
      </c>
      <c r="H133" s="4">
        <f>表4[[#This Row],[借方发生额]]/10000</f>
        <v>0.621858</v>
      </c>
      <c r="I133" s="2" t="s">
        <v>3999</v>
      </c>
      <c r="J133" s="1">
        <f t="shared" si="2"/>
        <v>2025</v>
      </c>
      <c r="K133" s="1" t="s">
        <v>4889</v>
      </c>
      <c r="L133" s="1" t="s">
        <v>3172</v>
      </c>
      <c r="M133" s="2" t="s">
        <v>9</v>
      </c>
    </row>
    <row r="134" spans="1:13">
      <c r="A134" s="3">
        <v>45808</v>
      </c>
      <c r="B134" s="1">
        <v>5</v>
      </c>
      <c r="C134" s="1">
        <v>730</v>
      </c>
      <c r="D134" s="2" t="s">
        <v>23</v>
      </c>
      <c r="E134" s="1" t="s">
        <v>4890</v>
      </c>
      <c r="F134" s="2" t="s">
        <v>4930</v>
      </c>
      <c r="G134" s="4">
        <v>357581.07</v>
      </c>
      <c r="H134" s="4">
        <f>表4[[#This Row],[借方发生额]]/10000</f>
        <v>35.758107</v>
      </c>
      <c r="I134" s="2" t="s">
        <v>3170</v>
      </c>
      <c r="J134" s="1">
        <f t="shared" si="2"/>
        <v>2025</v>
      </c>
      <c r="K134" s="1" t="s">
        <v>4891</v>
      </c>
      <c r="L134" s="1" t="s">
        <v>3120</v>
      </c>
      <c r="M134" s="1" t="s">
        <v>3120</v>
      </c>
    </row>
    <row r="135" spans="1:13">
      <c r="A135" s="3">
        <v>45808</v>
      </c>
      <c r="B135" s="1">
        <v>5</v>
      </c>
      <c r="C135" s="1">
        <v>730</v>
      </c>
      <c r="D135" s="2" t="s">
        <v>23</v>
      </c>
      <c r="E135" s="1" t="s">
        <v>4890</v>
      </c>
      <c r="F135" s="2" t="s">
        <v>4930</v>
      </c>
      <c r="G135" s="4">
        <v>559644.82</v>
      </c>
      <c r="H135" s="4">
        <f>表4[[#This Row],[借方发生额]]/10000</f>
        <v>55.964482</v>
      </c>
      <c r="I135" s="2" t="s">
        <v>3170</v>
      </c>
      <c r="J135" s="1">
        <f t="shared" si="2"/>
        <v>2025</v>
      </c>
      <c r="K135" s="1" t="s">
        <v>4891</v>
      </c>
      <c r="L135" s="1" t="s">
        <v>3120</v>
      </c>
      <c r="M135" s="1" t="s">
        <v>3120</v>
      </c>
    </row>
    <row r="136" spans="1:13">
      <c r="A136" s="3">
        <v>45808</v>
      </c>
      <c r="B136" s="1">
        <v>5</v>
      </c>
      <c r="C136" s="1">
        <v>730</v>
      </c>
      <c r="D136" s="2" t="s">
        <v>23</v>
      </c>
      <c r="E136" s="1" t="s">
        <v>4890</v>
      </c>
      <c r="F136" s="2" t="s">
        <v>4930</v>
      </c>
      <c r="G136" s="4">
        <v>240127.43</v>
      </c>
      <c r="H136" s="4">
        <f>表4[[#This Row],[借方发生额]]/10000</f>
        <v>24.012743</v>
      </c>
      <c r="I136" s="2" t="s">
        <v>3170</v>
      </c>
      <c r="J136" s="1">
        <f t="shared" si="2"/>
        <v>2025</v>
      </c>
      <c r="K136" s="1" t="s">
        <v>4891</v>
      </c>
      <c r="L136" s="1" t="s">
        <v>3120</v>
      </c>
      <c r="M136" s="1" t="s">
        <v>3120</v>
      </c>
    </row>
    <row r="137" spans="1:13">
      <c r="A137" s="3">
        <v>45808</v>
      </c>
      <c r="B137" s="1">
        <v>5</v>
      </c>
      <c r="C137" s="1">
        <v>730</v>
      </c>
      <c r="D137" s="2" t="s">
        <v>23</v>
      </c>
      <c r="E137" s="1" t="s">
        <v>4890</v>
      </c>
      <c r="F137" s="2" t="s">
        <v>4930</v>
      </c>
      <c r="G137" s="4">
        <v>264488.18</v>
      </c>
      <c r="H137" s="4">
        <f>表4[[#This Row],[借方发生额]]/10000</f>
        <v>26.448818</v>
      </c>
      <c r="I137" s="2" t="s">
        <v>3170</v>
      </c>
      <c r="J137" s="1">
        <f t="shared" si="2"/>
        <v>2025</v>
      </c>
      <c r="K137" s="1" t="s">
        <v>4891</v>
      </c>
      <c r="L137" s="1" t="s">
        <v>3120</v>
      </c>
      <c r="M137" s="1" t="s">
        <v>3120</v>
      </c>
    </row>
    <row r="138" spans="1:13">
      <c r="A138" s="3">
        <v>45808</v>
      </c>
      <c r="B138" s="1">
        <v>5</v>
      </c>
      <c r="C138" s="1">
        <v>730</v>
      </c>
      <c r="D138" s="2" t="s">
        <v>23</v>
      </c>
      <c r="E138" s="1" t="s">
        <v>4890</v>
      </c>
      <c r="F138" s="2" t="s">
        <v>4930</v>
      </c>
      <c r="G138" s="4">
        <v>235342.28</v>
      </c>
      <c r="H138" s="4">
        <f>表4[[#This Row],[借方发生额]]/10000</f>
        <v>23.534228</v>
      </c>
      <c r="I138" s="2" t="s">
        <v>3170</v>
      </c>
      <c r="J138" s="1">
        <f t="shared" si="2"/>
        <v>2025</v>
      </c>
      <c r="K138" s="1" t="s">
        <v>4891</v>
      </c>
      <c r="L138" s="1" t="s">
        <v>3120</v>
      </c>
      <c r="M138" s="1" t="s">
        <v>3120</v>
      </c>
    </row>
    <row r="139" spans="1:13">
      <c r="A139" s="3">
        <v>45808</v>
      </c>
      <c r="B139" s="1">
        <v>5</v>
      </c>
      <c r="C139" s="1">
        <v>730</v>
      </c>
      <c r="D139" s="2" t="s">
        <v>23</v>
      </c>
      <c r="E139" s="1" t="s">
        <v>4890</v>
      </c>
      <c r="F139" s="2" t="s">
        <v>4930</v>
      </c>
      <c r="G139" s="4">
        <v>231427.16</v>
      </c>
      <c r="H139" s="4">
        <f>表4[[#This Row],[借方发生额]]/10000</f>
        <v>23.142716</v>
      </c>
      <c r="I139" s="2" t="s">
        <v>3170</v>
      </c>
      <c r="J139" s="1">
        <f t="shared" si="2"/>
        <v>2025</v>
      </c>
      <c r="K139" s="1" t="s">
        <v>4891</v>
      </c>
      <c r="L139" s="1" t="s">
        <v>3120</v>
      </c>
      <c r="M139" s="1" t="s">
        <v>3120</v>
      </c>
    </row>
    <row r="140" spans="1:13">
      <c r="A140" s="3">
        <v>45808</v>
      </c>
      <c r="B140" s="1">
        <v>5</v>
      </c>
      <c r="C140" s="1">
        <v>730</v>
      </c>
      <c r="D140" s="2" t="s">
        <v>23</v>
      </c>
      <c r="E140" s="1" t="s">
        <v>4890</v>
      </c>
      <c r="F140" s="2" t="s">
        <v>4930</v>
      </c>
      <c r="G140" s="4">
        <v>24795.77</v>
      </c>
      <c r="H140" s="4">
        <f>表4[[#This Row],[借方发生额]]/10000</f>
        <v>2.479577</v>
      </c>
      <c r="I140" s="2" t="s">
        <v>3170</v>
      </c>
      <c r="J140" s="1">
        <f t="shared" si="2"/>
        <v>2025</v>
      </c>
      <c r="K140" s="1" t="s">
        <v>4891</v>
      </c>
      <c r="L140" s="1" t="s">
        <v>3120</v>
      </c>
      <c r="M140" s="1" t="s">
        <v>3120</v>
      </c>
    </row>
    <row r="141" spans="1:13">
      <c r="A141" s="3">
        <v>45808</v>
      </c>
      <c r="B141" s="1">
        <v>5</v>
      </c>
      <c r="C141" s="1">
        <v>735</v>
      </c>
      <c r="D141" s="2" t="s">
        <v>23</v>
      </c>
      <c r="E141" s="1" t="s">
        <v>4893</v>
      </c>
      <c r="F141" s="1" t="s">
        <v>241</v>
      </c>
      <c r="G141" s="4">
        <v>2576.03</v>
      </c>
      <c r="H141" s="4">
        <f>表4[[#This Row],[借方发生额]]/10000</f>
        <v>0.257603</v>
      </c>
      <c r="I141" s="2" t="s">
        <v>50</v>
      </c>
      <c r="J141" s="1">
        <f t="shared" si="2"/>
        <v>2025</v>
      </c>
      <c r="K141" s="1" t="s">
        <v>51</v>
      </c>
      <c r="L141" s="1" t="s">
        <v>4010</v>
      </c>
      <c r="M141" s="2" t="s">
        <v>9</v>
      </c>
    </row>
    <row r="142" spans="1:13">
      <c r="A142" s="3">
        <v>45808</v>
      </c>
      <c r="B142" s="1">
        <v>5</v>
      </c>
      <c r="C142" s="1">
        <v>739</v>
      </c>
      <c r="D142" s="2" t="s">
        <v>23</v>
      </c>
      <c r="E142" s="1" t="s">
        <v>4886</v>
      </c>
      <c r="F142" s="2" t="s">
        <v>28</v>
      </c>
      <c r="G142" s="4">
        <v>25801.58</v>
      </c>
      <c r="H142" s="4">
        <f>表4[[#This Row],[借方发生额]]/10000</f>
        <v>2.580158</v>
      </c>
      <c r="I142" s="2" t="s">
        <v>26</v>
      </c>
      <c r="J142" s="1">
        <f t="shared" si="2"/>
        <v>2025</v>
      </c>
      <c r="K142" s="1" t="s">
        <v>27</v>
      </c>
      <c r="L142" s="1" t="s">
        <v>27</v>
      </c>
      <c r="M142" s="2" t="s">
        <v>3122</v>
      </c>
    </row>
    <row r="143" spans="1:13">
      <c r="A143" s="3">
        <v>45820</v>
      </c>
      <c r="B143" s="1">
        <v>6</v>
      </c>
      <c r="C143" s="1">
        <v>65</v>
      </c>
      <c r="D143" s="2" t="s">
        <v>23</v>
      </c>
      <c r="E143" s="1" t="s">
        <v>4894</v>
      </c>
      <c r="F143" s="2" t="s">
        <v>4931</v>
      </c>
      <c r="G143" s="4">
        <v>346534.65</v>
      </c>
      <c r="H143" s="4">
        <f>表4[[#This Row],[借方发生额]]/10000</f>
        <v>34.653465</v>
      </c>
      <c r="I143" s="2" t="s">
        <v>3152</v>
      </c>
      <c r="J143" s="1">
        <f t="shared" si="2"/>
        <v>2025</v>
      </c>
      <c r="K143" s="1" t="s">
        <v>8</v>
      </c>
      <c r="L143" s="1" t="s">
        <v>8</v>
      </c>
      <c r="M143" s="1" t="s">
        <v>8</v>
      </c>
    </row>
    <row r="144" spans="1:13">
      <c r="A144" s="3">
        <v>45820</v>
      </c>
      <c r="B144" s="1">
        <v>6</v>
      </c>
      <c r="C144" s="1">
        <v>70</v>
      </c>
      <c r="D144" s="2" t="s">
        <v>23</v>
      </c>
      <c r="E144" s="1" t="s">
        <v>4865</v>
      </c>
      <c r="F144" s="2" t="s">
        <v>4932</v>
      </c>
      <c r="G144" s="1">
        <v>125.62</v>
      </c>
      <c r="H144" s="1">
        <f>表4[[#This Row],[借方发生额]]/10000</f>
        <v>0.012562</v>
      </c>
      <c r="I144" s="2" t="s">
        <v>3136</v>
      </c>
      <c r="J144" s="1">
        <f t="shared" si="2"/>
        <v>2025</v>
      </c>
      <c r="K144" s="1" t="s">
        <v>58</v>
      </c>
      <c r="L144" s="1" t="s">
        <v>4867</v>
      </c>
      <c r="M144" s="2" t="s">
        <v>9</v>
      </c>
    </row>
    <row r="145" spans="1:13">
      <c r="A145" s="3">
        <v>45820</v>
      </c>
      <c r="B145" s="1">
        <v>6</v>
      </c>
      <c r="C145" s="1">
        <v>70</v>
      </c>
      <c r="D145" s="2" t="s">
        <v>23</v>
      </c>
      <c r="E145" s="1" t="s">
        <v>4868</v>
      </c>
      <c r="F145" s="2" t="s">
        <v>4932</v>
      </c>
      <c r="G145" s="1">
        <v>490.3</v>
      </c>
      <c r="H145" s="1">
        <f>表4[[#This Row],[借方发生额]]/10000</f>
        <v>0.04903</v>
      </c>
      <c r="I145" s="2" t="s">
        <v>3136</v>
      </c>
      <c r="J145" s="1">
        <f t="shared" si="2"/>
        <v>2025</v>
      </c>
      <c r="K145" s="1" t="s">
        <v>40</v>
      </c>
      <c r="L145" s="1" t="s">
        <v>3172</v>
      </c>
      <c r="M145" s="2" t="s">
        <v>9</v>
      </c>
    </row>
    <row r="146" spans="1:13">
      <c r="A146" s="3">
        <v>45823</v>
      </c>
      <c r="B146" s="1">
        <v>6</v>
      </c>
      <c r="C146" s="1">
        <v>86</v>
      </c>
      <c r="D146" s="2" t="s">
        <v>23</v>
      </c>
      <c r="E146" s="1" t="s">
        <v>4878</v>
      </c>
      <c r="F146" s="2" t="s">
        <v>4922</v>
      </c>
      <c r="G146" s="4">
        <v>2346.27</v>
      </c>
      <c r="H146" s="4">
        <f>表4[[#This Row],[借方发生额]]/10000</f>
        <v>0.234627</v>
      </c>
      <c r="I146" s="2" t="s">
        <v>3136</v>
      </c>
      <c r="J146" s="1">
        <f t="shared" si="2"/>
        <v>2025</v>
      </c>
      <c r="K146" s="1" t="s">
        <v>79</v>
      </c>
      <c r="L146" s="1" t="s">
        <v>3172</v>
      </c>
      <c r="M146" s="2" t="s">
        <v>9</v>
      </c>
    </row>
    <row r="147" spans="1:13">
      <c r="A147" s="3">
        <v>45833</v>
      </c>
      <c r="B147" s="1">
        <v>6</v>
      </c>
      <c r="C147" s="1">
        <v>124</v>
      </c>
      <c r="D147" s="2" t="s">
        <v>23</v>
      </c>
      <c r="E147" s="1" t="s">
        <v>4878</v>
      </c>
      <c r="F147" s="2" t="s">
        <v>4885</v>
      </c>
      <c r="G147" s="4">
        <v>8776.09</v>
      </c>
      <c r="H147" s="4">
        <f>表4[[#This Row],[借方发生额]]/10000</f>
        <v>0.877609</v>
      </c>
      <c r="I147" s="2" t="s">
        <v>3186</v>
      </c>
      <c r="J147" s="1">
        <f t="shared" si="2"/>
        <v>2025</v>
      </c>
      <c r="K147" s="1" t="s">
        <v>79</v>
      </c>
      <c r="L147" s="1" t="s">
        <v>3172</v>
      </c>
      <c r="M147" s="2" t="s">
        <v>9</v>
      </c>
    </row>
    <row r="148" spans="1:13">
      <c r="A148" s="3">
        <v>45833</v>
      </c>
      <c r="B148" s="1">
        <v>6</v>
      </c>
      <c r="C148" s="1">
        <v>199</v>
      </c>
      <c r="D148" s="2" t="s">
        <v>23</v>
      </c>
      <c r="E148" s="1" t="s">
        <v>4865</v>
      </c>
      <c r="F148" s="2" t="s">
        <v>4927</v>
      </c>
      <c r="G148" s="1">
        <v>845</v>
      </c>
      <c r="H148" s="1">
        <f>表4[[#This Row],[借方发生额]]/10000</f>
        <v>0.0845</v>
      </c>
      <c r="I148" s="2" t="s">
        <v>3136</v>
      </c>
      <c r="J148" s="1">
        <f t="shared" si="2"/>
        <v>2025</v>
      </c>
      <c r="K148" s="1" t="s">
        <v>58</v>
      </c>
      <c r="L148" s="1" t="s">
        <v>4867</v>
      </c>
      <c r="M148" s="2" t="s">
        <v>9</v>
      </c>
    </row>
    <row r="149" spans="1:13">
      <c r="A149" s="3">
        <v>45833</v>
      </c>
      <c r="B149" s="1">
        <v>6</v>
      </c>
      <c r="C149" s="1">
        <v>199</v>
      </c>
      <c r="D149" s="2" t="s">
        <v>23</v>
      </c>
      <c r="E149" s="1" t="s">
        <v>4908</v>
      </c>
      <c r="F149" s="2" t="s">
        <v>4927</v>
      </c>
      <c r="G149" s="4">
        <v>1832</v>
      </c>
      <c r="H149" s="4">
        <f>表4[[#This Row],[借方发生额]]/10000</f>
        <v>0.1832</v>
      </c>
      <c r="I149" s="2" t="s">
        <v>3136</v>
      </c>
      <c r="J149" s="1">
        <f t="shared" si="2"/>
        <v>2025</v>
      </c>
      <c r="K149" s="1" t="s">
        <v>75</v>
      </c>
      <c r="L149" s="1" t="s">
        <v>3172</v>
      </c>
      <c r="M149" s="2" t="s">
        <v>9</v>
      </c>
    </row>
    <row r="150" spans="1:13">
      <c r="A150" s="3">
        <v>45833</v>
      </c>
      <c r="B150" s="1">
        <v>6</v>
      </c>
      <c r="C150" s="1">
        <v>200</v>
      </c>
      <c r="D150" s="2" t="s">
        <v>23</v>
      </c>
      <c r="E150" s="1" t="s">
        <v>4865</v>
      </c>
      <c r="F150" s="2" t="s">
        <v>4927</v>
      </c>
      <c r="G150" s="4">
        <v>4789.16</v>
      </c>
      <c r="H150" s="4">
        <f>表4[[#This Row],[借方发生额]]/10000</f>
        <v>0.478916</v>
      </c>
      <c r="I150" s="2" t="s">
        <v>3136</v>
      </c>
      <c r="J150" s="1">
        <f t="shared" si="2"/>
        <v>2025</v>
      </c>
      <c r="K150" s="1" t="s">
        <v>58</v>
      </c>
      <c r="L150" s="1" t="s">
        <v>4867</v>
      </c>
      <c r="M150" s="2" t="s">
        <v>9</v>
      </c>
    </row>
    <row r="151" spans="1:13">
      <c r="A151" s="3">
        <v>45833</v>
      </c>
      <c r="B151" s="1">
        <v>6</v>
      </c>
      <c r="C151" s="1">
        <v>200</v>
      </c>
      <c r="D151" s="2" t="s">
        <v>23</v>
      </c>
      <c r="E151" s="1" t="s">
        <v>4908</v>
      </c>
      <c r="F151" s="2" t="s">
        <v>4927</v>
      </c>
      <c r="G151" s="4">
        <v>1081.8</v>
      </c>
      <c r="H151" s="4">
        <f>表4[[#This Row],[借方发生额]]/10000</f>
        <v>0.10818</v>
      </c>
      <c r="I151" s="2" t="s">
        <v>3136</v>
      </c>
      <c r="J151" s="1">
        <f t="shared" si="2"/>
        <v>2025</v>
      </c>
      <c r="K151" s="1" t="s">
        <v>75</v>
      </c>
      <c r="L151" s="1" t="s">
        <v>3172</v>
      </c>
      <c r="M151" s="2" t="s">
        <v>9</v>
      </c>
    </row>
    <row r="152" spans="1:13">
      <c r="A152" s="3">
        <v>45833</v>
      </c>
      <c r="B152" s="1">
        <v>6</v>
      </c>
      <c r="C152" s="1">
        <v>201</v>
      </c>
      <c r="D152" s="2" t="s">
        <v>23</v>
      </c>
      <c r="E152" s="1" t="s">
        <v>4865</v>
      </c>
      <c r="F152" s="2" t="s">
        <v>4927</v>
      </c>
      <c r="G152" s="4">
        <v>2227.42</v>
      </c>
      <c r="H152" s="4">
        <f>表4[[#This Row],[借方发生额]]/10000</f>
        <v>0.222742</v>
      </c>
      <c r="I152" s="2" t="s">
        <v>3136</v>
      </c>
      <c r="J152" s="1">
        <f t="shared" si="2"/>
        <v>2025</v>
      </c>
      <c r="K152" s="1" t="s">
        <v>58</v>
      </c>
      <c r="L152" s="1" t="s">
        <v>4867</v>
      </c>
      <c r="M152" s="2" t="s">
        <v>9</v>
      </c>
    </row>
    <row r="153" spans="1:13">
      <c r="A153" s="3">
        <v>45833</v>
      </c>
      <c r="B153" s="1">
        <v>6</v>
      </c>
      <c r="C153" s="1">
        <v>201</v>
      </c>
      <c r="D153" s="2" t="s">
        <v>23</v>
      </c>
      <c r="E153" s="1" t="s">
        <v>4908</v>
      </c>
      <c r="F153" s="2" t="s">
        <v>4927</v>
      </c>
      <c r="G153" s="4">
        <v>3428.4</v>
      </c>
      <c r="H153" s="4">
        <f>表4[[#This Row],[借方发生额]]/10000</f>
        <v>0.34284</v>
      </c>
      <c r="I153" s="2" t="s">
        <v>3136</v>
      </c>
      <c r="J153" s="1">
        <f t="shared" si="2"/>
        <v>2025</v>
      </c>
      <c r="K153" s="1" t="s">
        <v>75</v>
      </c>
      <c r="L153" s="1" t="s">
        <v>3172</v>
      </c>
      <c r="M153" s="2" t="s">
        <v>9</v>
      </c>
    </row>
    <row r="154" spans="1:13">
      <c r="A154" s="3">
        <v>45833</v>
      </c>
      <c r="B154" s="1">
        <v>6</v>
      </c>
      <c r="C154" s="1">
        <v>202</v>
      </c>
      <c r="D154" s="2" t="s">
        <v>23</v>
      </c>
      <c r="E154" s="1" t="s">
        <v>4908</v>
      </c>
      <c r="F154" s="2" t="s">
        <v>4927</v>
      </c>
      <c r="G154" s="4">
        <v>5194</v>
      </c>
      <c r="H154" s="4">
        <f>表4[[#This Row],[借方发生额]]/10000</f>
        <v>0.5194</v>
      </c>
      <c r="I154" s="2" t="s">
        <v>3136</v>
      </c>
      <c r="J154" s="1">
        <f t="shared" si="2"/>
        <v>2025</v>
      </c>
      <c r="K154" s="1" t="s">
        <v>75</v>
      </c>
      <c r="L154" s="1" t="s">
        <v>3172</v>
      </c>
      <c r="M154" s="2" t="s">
        <v>9</v>
      </c>
    </row>
    <row r="155" spans="1:13">
      <c r="A155" s="3">
        <v>45838</v>
      </c>
      <c r="B155" s="1">
        <v>6</v>
      </c>
      <c r="C155" s="1">
        <v>219</v>
      </c>
      <c r="D155" s="2" t="s">
        <v>23</v>
      </c>
      <c r="E155" s="1" t="s">
        <v>4865</v>
      </c>
      <c r="F155" s="2" t="s">
        <v>4933</v>
      </c>
      <c r="G155" s="4">
        <v>1616.83</v>
      </c>
      <c r="H155" s="4">
        <f>表4[[#This Row],[借方发生额]]/10000</f>
        <v>0.161683</v>
      </c>
      <c r="I155" s="2" t="s">
        <v>3129</v>
      </c>
      <c r="J155" s="1">
        <f t="shared" si="2"/>
        <v>2025</v>
      </c>
      <c r="K155" s="1" t="s">
        <v>58</v>
      </c>
      <c r="L155" s="1" t="s">
        <v>4867</v>
      </c>
      <c r="M155" s="2" t="s">
        <v>9</v>
      </c>
    </row>
    <row r="156" spans="1:13">
      <c r="A156" s="3">
        <v>45838</v>
      </c>
      <c r="B156" s="1">
        <v>6</v>
      </c>
      <c r="C156" s="1">
        <v>219</v>
      </c>
      <c r="D156" s="2" t="s">
        <v>23</v>
      </c>
      <c r="E156" s="1" t="s">
        <v>4865</v>
      </c>
      <c r="F156" s="2" t="s">
        <v>4933</v>
      </c>
      <c r="G156" s="1">
        <v>400.1</v>
      </c>
      <c r="H156" s="1">
        <f>表4[[#This Row],[借方发生额]]/10000</f>
        <v>0.04001</v>
      </c>
      <c r="I156" s="2" t="s">
        <v>3129</v>
      </c>
      <c r="J156" s="1">
        <f t="shared" si="2"/>
        <v>2025</v>
      </c>
      <c r="K156" s="1" t="s">
        <v>58</v>
      </c>
      <c r="L156" s="1" t="s">
        <v>4867</v>
      </c>
      <c r="M156" s="2" t="s">
        <v>9</v>
      </c>
    </row>
    <row r="157" spans="1:13">
      <c r="A157" s="3">
        <v>45838</v>
      </c>
      <c r="B157" s="1">
        <v>6</v>
      </c>
      <c r="C157" s="1">
        <v>599</v>
      </c>
      <c r="D157" s="2" t="s">
        <v>23</v>
      </c>
      <c r="E157" s="1" t="s">
        <v>4890</v>
      </c>
      <c r="F157" s="2" t="s">
        <v>4934</v>
      </c>
      <c r="G157" s="4">
        <v>343129.51</v>
      </c>
      <c r="H157" s="4">
        <f>表4[[#This Row],[借方发生额]]/10000</f>
        <v>34.312951</v>
      </c>
      <c r="I157" s="2" t="s">
        <v>3170</v>
      </c>
      <c r="J157" s="1">
        <f t="shared" si="2"/>
        <v>2025</v>
      </c>
      <c r="K157" s="1" t="s">
        <v>4891</v>
      </c>
      <c r="L157" s="1" t="s">
        <v>3120</v>
      </c>
      <c r="M157" s="1" t="s">
        <v>3120</v>
      </c>
    </row>
    <row r="158" spans="1:13">
      <c r="A158" s="3">
        <v>45838</v>
      </c>
      <c r="B158" s="1">
        <v>6</v>
      </c>
      <c r="C158" s="1">
        <v>599</v>
      </c>
      <c r="D158" s="2" t="s">
        <v>23</v>
      </c>
      <c r="E158" s="1" t="s">
        <v>4890</v>
      </c>
      <c r="F158" s="2" t="s">
        <v>4934</v>
      </c>
      <c r="G158" s="4">
        <v>600701.21</v>
      </c>
      <c r="H158" s="4">
        <f>表4[[#This Row],[借方发生额]]/10000</f>
        <v>60.070121</v>
      </c>
      <c r="I158" s="2" t="s">
        <v>3170</v>
      </c>
      <c r="J158" s="1">
        <f t="shared" si="2"/>
        <v>2025</v>
      </c>
      <c r="K158" s="1" t="s">
        <v>4891</v>
      </c>
      <c r="L158" s="1" t="s">
        <v>3120</v>
      </c>
      <c r="M158" s="1" t="s">
        <v>3120</v>
      </c>
    </row>
    <row r="159" spans="1:13">
      <c r="A159" s="3">
        <v>45838</v>
      </c>
      <c r="B159" s="1">
        <v>6</v>
      </c>
      <c r="C159" s="1">
        <v>599</v>
      </c>
      <c r="D159" s="2" t="s">
        <v>23</v>
      </c>
      <c r="E159" s="1" t="s">
        <v>4890</v>
      </c>
      <c r="F159" s="2" t="s">
        <v>4934</v>
      </c>
      <c r="G159" s="4">
        <v>261838.36</v>
      </c>
      <c r="H159" s="4">
        <f>表4[[#This Row],[借方发生额]]/10000</f>
        <v>26.183836</v>
      </c>
      <c r="I159" s="2" t="s">
        <v>3170</v>
      </c>
      <c r="J159" s="1">
        <f t="shared" si="2"/>
        <v>2025</v>
      </c>
      <c r="K159" s="1" t="s">
        <v>4891</v>
      </c>
      <c r="L159" s="1" t="s">
        <v>3120</v>
      </c>
      <c r="M159" s="1" t="s">
        <v>3120</v>
      </c>
    </row>
    <row r="160" spans="1:13">
      <c r="A160" s="3">
        <v>45838</v>
      </c>
      <c r="B160" s="1">
        <v>6</v>
      </c>
      <c r="C160" s="1">
        <v>599</v>
      </c>
      <c r="D160" s="2" t="s">
        <v>23</v>
      </c>
      <c r="E160" s="1" t="s">
        <v>4890</v>
      </c>
      <c r="F160" s="2" t="s">
        <v>4934</v>
      </c>
      <c r="G160" s="4">
        <v>314385.68</v>
      </c>
      <c r="H160" s="4">
        <f>表4[[#This Row],[借方发生额]]/10000</f>
        <v>31.438568</v>
      </c>
      <c r="I160" s="2" t="s">
        <v>3170</v>
      </c>
      <c r="J160" s="1">
        <f t="shared" si="2"/>
        <v>2025</v>
      </c>
      <c r="K160" s="1" t="s">
        <v>4891</v>
      </c>
      <c r="L160" s="1" t="s">
        <v>3120</v>
      </c>
      <c r="M160" s="1" t="s">
        <v>3120</v>
      </c>
    </row>
    <row r="161" spans="1:13">
      <c r="A161" s="3">
        <v>45838</v>
      </c>
      <c r="B161" s="1">
        <v>6</v>
      </c>
      <c r="C161" s="1">
        <v>599</v>
      </c>
      <c r="D161" s="2" t="s">
        <v>23</v>
      </c>
      <c r="E161" s="1" t="s">
        <v>4890</v>
      </c>
      <c r="F161" s="2" t="s">
        <v>4934</v>
      </c>
      <c r="G161" s="4">
        <v>235340.14</v>
      </c>
      <c r="H161" s="4">
        <f>表4[[#This Row],[借方发生额]]/10000</f>
        <v>23.534014</v>
      </c>
      <c r="I161" s="2" t="s">
        <v>3170</v>
      </c>
      <c r="J161" s="1">
        <f t="shared" si="2"/>
        <v>2025</v>
      </c>
      <c r="K161" s="1" t="s">
        <v>4891</v>
      </c>
      <c r="L161" s="1" t="s">
        <v>3120</v>
      </c>
      <c r="M161" s="1" t="s">
        <v>3120</v>
      </c>
    </row>
    <row r="162" spans="1:13">
      <c r="A162" s="3">
        <v>45838</v>
      </c>
      <c r="B162" s="1">
        <v>6</v>
      </c>
      <c r="C162" s="1">
        <v>599</v>
      </c>
      <c r="D162" s="2" t="s">
        <v>23</v>
      </c>
      <c r="E162" s="1" t="s">
        <v>4890</v>
      </c>
      <c r="F162" s="2" t="s">
        <v>4934</v>
      </c>
      <c r="G162" s="4">
        <v>251508.53</v>
      </c>
      <c r="H162" s="4">
        <f>表4[[#This Row],[借方发生额]]/10000</f>
        <v>25.150853</v>
      </c>
      <c r="I162" s="2" t="s">
        <v>3170</v>
      </c>
      <c r="J162" s="1">
        <f t="shared" si="2"/>
        <v>2025</v>
      </c>
      <c r="K162" s="1" t="s">
        <v>4891</v>
      </c>
      <c r="L162" s="1" t="s">
        <v>3120</v>
      </c>
      <c r="M162" s="1" t="s">
        <v>3120</v>
      </c>
    </row>
    <row r="163" spans="1:13">
      <c r="A163" s="3">
        <v>45838</v>
      </c>
      <c r="B163" s="1">
        <v>6</v>
      </c>
      <c r="C163" s="1">
        <v>603</v>
      </c>
      <c r="D163" s="2" t="s">
        <v>23</v>
      </c>
      <c r="E163" s="1" t="s">
        <v>4886</v>
      </c>
      <c r="F163" s="2" t="s">
        <v>28</v>
      </c>
      <c r="G163" s="4">
        <v>22208.56</v>
      </c>
      <c r="H163" s="4">
        <f>表4[[#This Row],[借方发生额]]/10000</f>
        <v>2.220856</v>
      </c>
      <c r="I163" s="2" t="s">
        <v>270</v>
      </c>
      <c r="J163" s="1">
        <f t="shared" si="2"/>
        <v>2025</v>
      </c>
      <c r="K163" s="1" t="s">
        <v>27</v>
      </c>
      <c r="L163" s="1" t="s">
        <v>27</v>
      </c>
      <c r="M163" s="2" t="s">
        <v>3122</v>
      </c>
    </row>
    <row r="164" spans="1:13">
      <c r="A164" s="3">
        <v>45838</v>
      </c>
      <c r="B164" s="1">
        <v>6</v>
      </c>
      <c r="C164" s="1">
        <v>613</v>
      </c>
      <c r="D164" s="2" t="s">
        <v>23</v>
      </c>
      <c r="E164" s="1" t="s">
        <v>4887</v>
      </c>
      <c r="F164" s="2" t="s">
        <v>4935</v>
      </c>
      <c r="G164" s="4">
        <v>7232.24</v>
      </c>
      <c r="H164" s="4">
        <f>表4[[#This Row],[借方发生额]]/10000</f>
        <v>0.723224</v>
      </c>
      <c r="I164" s="2" t="s">
        <v>3999</v>
      </c>
      <c r="J164" s="1">
        <f t="shared" si="2"/>
        <v>2025</v>
      </c>
      <c r="K164" s="1" t="s">
        <v>4889</v>
      </c>
      <c r="L164" s="1" t="s">
        <v>3172</v>
      </c>
      <c r="M164" s="2" t="s">
        <v>9</v>
      </c>
    </row>
    <row r="165" spans="1:13">
      <c r="A165" s="3">
        <v>45838</v>
      </c>
      <c r="B165" s="1">
        <v>6</v>
      </c>
      <c r="C165" s="1">
        <v>613</v>
      </c>
      <c r="D165" s="2" t="s">
        <v>23</v>
      </c>
      <c r="E165" s="1" t="s">
        <v>4887</v>
      </c>
      <c r="F165" s="2" t="s">
        <v>4935</v>
      </c>
      <c r="G165" s="4">
        <v>6218.58</v>
      </c>
      <c r="H165" s="4">
        <f>表4[[#This Row],[借方发生额]]/10000</f>
        <v>0.621858</v>
      </c>
      <c r="I165" s="2" t="s">
        <v>3999</v>
      </c>
      <c r="J165" s="1">
        <f t="shared" si="2"/>
        <v>2025</v>
      </c>
      <c r="K165" s="1" t="s">
        <v>4889</v>
      </c>
      <c r="L165" s="1" t="s">
        <v>3172</v>
      </c>
      <c r="M165" s="2" t="s">
        <v>9</v>
      </c>
    </row>
    <row r="166" spans="1:13">
      <c r="A166" s="3">
        <v>45838</v>
      </c>
      <c r="B166" s="1">
        <v>6</v>
      </c>
      <c r="C166" s="1">
        <v>615</v>
      </c>
      <c r="D166" s="2" t="s">
        <v>23</v>
      </c>
      <c r="E166" s="1" t="s">
        <v>4893</v>
      </c>
      <c r="F166" s="1" t="s">
        <v>271</v>
      </c>
      <c r="G166" s="4">
        <v>3036.06</v>
      </c>
      <c r="H166" s="4">
        <f>表4[[#This Row],[借方发生额]]/10000</f>
        <v>0.303606</v>
      </c>
      <c r="I166" s="2" t="s">
        <v>50</v>
      </c>
      <c r="J166" s="1">
        <f t="shared" si="2"/>
        <v>2025</v>
      </c>
      <c r="K166" s="1" t="s">
        <v>51</v>
      </c>
      <c r="L166" s="1" t="s">
        <v>4010</v>
      </c>
      <c r="M166" s="2" t="s">
        <v>9</v>
      </c>
    </row>
    <row r="167" spans="1:13">
      <c r="A167" s="3">
        <v>45858</v>
      </c>
      <c r="B167" s="1">
        <v>7</v>
      </c>
      <c r="C167" s="1">
        <v>102</v>
      </c>
      <c r="D167" s="2" t="s">
        <v>23</v>
      </c>
      <c r="E167" s="1" t="s">
        <v>4913</v>
      </c>
      <c r="F167" s="2" t="s">
        <v>4936</v>
      </c>
      <c r="G167" s="4">
        <v>3365.41</v>
      </c>
      <c r="H167" s="4">
        <f>表4[[#This Row],[借方发生额]]/10000</f>
        <v>0.336541</v>
      </c>
      <c r="I167" s="2" t="s">
        <v>3136</v>
      </c>
      <c r="J167" s="1">
        <f t="shared" si="2"/>
        <v>2025</v>
      </c>
      <c r="K167" s="1" t="s">
        <v>83</v>
      </c>
      <c r="L167" s="1" t="s">
        <v>3172</v>
      </c>
      <c r="M167" s="2" t="s">
        <v>9</v>
      </c>
    </row>
    <row r="168" spans="1:13">
      <c r="A168" s="3">
        <v>45858</v>
      </c>
      <c r="B168" s="1">
        <v>7</v>
      </c>
      <c r="C168" s="1">
        <v>120</v>
      </c>
      <c r="D168" s="2" t="s">
        <v>23</v>
      </c>
      <c r="E168" s="1" t="s">
        <v>4878</v>
      </c>
      <c r="F168" s="2" t="s">
        <v>4922</v>
      </c>
      <c r="G168" s="4">
        <v>2334.64</v>
      </c>
      <c r="H168" s="4">
        <f>表4[[#This Row],[借方发生额]]/10000</f>
        <v>0.233464</v>
      </c>
      <c r="I168" s="2" t="s">
        <v>3136</v>
      </c>
      <c r="J168" s="1">
        <f t="shared" si="2"/>
        <v>2025</v>
      </c>
      <c r="K168" s="1" t="s">
        <v>79</v>
      </c>
      <c r="L168" s="1" t="s">
        <v>3172</v>
      </c>
      <c r="M168" s="2" t="s">
        <v>9</v>
      </c>
    </row>
    <row r="169" spans="1:13">
      <c r="A169" s="3">
        <v>45858</v>
      </c>
      <c r="B169" s="1">
        <v>7</v>
      </c>
      <c r="C169" s="1">
        <v>124</v>
      </c>
      <c r="D169" s="2" t="s">
        <v>23</v>
      </c>
      <c r="E169" s="1" t="s">
        <v>4865</v>
      </c>
      <c r="F169" s="2" t="s">
        <v>4937</v>
      </c>
      <c r="G169" s="4">
        <v>6948.13</v>
      </c>
      <c r="H169" s="4">
        <f>表4[[#This Row],[借方发生额]]/10000</f>
        <v>0.694813</v>
      </c>
      <c r="I169" s="2" t="s">
        <v>3136</v>
      </c>
      <c r="J169" s="1">
        <f t="shared" si="2"/>
        <v>2025</v>
      </c>
      <c r="K169" s="1" t="s">
        <v>58</v>
      </c>
      <c r="L169" s="1" t="s">
        <v>4867</v>
      </c>
      <c r="M169" s="2" t="s">
        <v>9</v>
      </c>
    </row>
    <row r="170" spans="1:13">
      <c r="A170" s="3">
        <v>45858</v>
      </c>
      <c r="B170" s="1">
        <v>7</v>
      </c>
      <c r="C170" s="1">
        <v>124</v>
      </c>
      <c r="D170" s="2" t="s">
        <v>23</v>
      </c>
      <c r="E170" s="1" t="s">
        <v>4908</v>
      </c>
      <c r="F170" s="2" t="s">
        <v>4937</v>
      </c>
      <c r="G170" s="1">
        <v>657</v>
      </c>
      <c r="H170" s="1">
        <f>表4[[#This Row],[借方发生额]]/10000</f>
        <v>0.0657</v>
      </c>
      <c r="I170" s="2" t="s">
        <v>3136</v>
      </c>
      <c r="J170" s="1">
        <f t="shared" si="2"/>
        <v>2025</v>
      </c>
      <c r="K170" s="1" t="s">
        <v>75</v>
      </c>
      <c r="L170" s="1" t="s">
        <v>3172</v>
      </c>
      <c r="M170" s="2" t="s">
        <v>9</v>
      </c>
    </row>
    <row r="171" spans="1:13">
      <c r="A171" s="3">
        <v>45858</v>
      </c>
      <c r="B171" s="1">
        <v>7</v>
      </c>
      <c r="C171" s="1">
        <v>127</v>
      </c>
      <c r="D171" s="2" t="s">
        <v>23</v>
      </c>
      <c r="E171" s="1" t="s">
        <v>4865</v>
      </c>
      <c r="F171" s="2" t="s">
        <v>941</v>
      </c>
      <c r="G171" s="1">
        <v>410.26</v>
      </c>
      <c r="H171" s="1">
        <f>表4[[#This Row],[借方发生额]]/10000</f>
        <v>0.041026</v>
      </c>
      <c r="I171" s="2" t="s">
        <v>3136</v>
      </c>
      <c r="J171" s="1">
        <f t="shared" si="2"/>
        <v>2025</v>
      </c>
      <c r="K171" s="1" t="s">
        <v>58</v>
      </c>
      <c r="L171" s="1" t="s">
        <v>4867</v>
      </c>
      <c r="M171" s="2" t="s">
        <v>9</v>
      </c>
    </row>
    <row r="172" spans="1:13">
      <c r="A172" s="3">
        <v>45858</v>
      </c>
      <c r="B172" s="1">
        <v>7</v>
      </c>
      <c r="C172" s="1">
        <v>138</v>
      </c>
      <c r="D172" s="2" t="s">
        <v>23</v>
      </c>
      <c r="E172" s="1" t="s">
        <v>4868</v>
      </c>
      <c r="F172" s="2" t="s">
        <v>4938</v>
      </c>
      <c r="G172" s="1">
        <v>424</v>
      </c>
      <c r="H172" s="1">
        <f>表4[[#This Row],[借方发生额]]/10000</f>
        <v>0.0424</v>
      </c>
      <c r="I172" s="2" t="s">
        <v>3136</v>
      </c>
      <c r="J172" s="1">
        <f t="shared" si="2"/>
        <v>2025</v>
      </c>
      <c r="K172" s="1" t="s">
        <v>40</v>
      </c>
      <c r="L172" s="1" t="s">
        <v>3172</v>
      </c>
      <c r="M172" s="2" t="s">
        <v>9</v>
      </c>
    </row>
    <row r="173" spans="1:13">
      <c r="A173" s="3">
        <v>45858</v>
      </c>
      <c r="B173" s="1">
        <v>7</v>
      </c>
      <c r="C173" s="1">
        <v>138</v>
      </c>
      <c r="D173" s="2" t="s">
        <v>23</v>
      </c>
      <c r="E173" s="1" t="s">
        <v>4865</v>
      </c>
      <c r="F173" s="2" t="s">
        <v>4938</v>
      </c>
      <c r="G173" s="4">
        <v>2500</v>
      </c>
      <c r="H173" s="4">
        <f>表4[[#This Row],[借方发生额]]/10000</f>
        <v>0.25</v>
      </c>
      <c r="I173" s="2" t="s">
        <v>3136</v>
      </c>
      <c r="J173" s="1">
        <f t="shared" si="2"/>
        <v>2025</v>
      </c>
      <c r="K173" s="1" t="s">
        <v>58</v>
      </c>
      <c r="L173" s="1" t="s">
        <v>4867</v>
      </c>
      <c r="M173" s="2" t="s">
        <v>9</v>
      </c>
    </row>
    <row r="174" spans="1:13">
      <c r="A174" s="3">
        <v>45868</v>
      </c>
      <c r="B174" s="1">
        <v>7</v>
      </c>
      <c r="C174" s="1">
        <v>247</v>
      </c>
      <c r="D174" s="2" t="s">
        <v>23</v>
      </c>
      <c r="E174" s="1" t="s">
        <v>4878</v>
      </c>
      <c r="F174" s="2" t="s">
        <v>4885</v>
      </c>
      <c r="G174" s="4">
        <v>8668.34</v>
      </c>
      <c r="H174" s="4">
        <f>表4[[#This Row],[借方发生额]]/10000</f>
        <v>0.866834</v>
      </c>
      <c r="I174" s="2" t="s">
        <v>3186</v>
      </c>
      <c r="J174" s="1">
        <f t="shared" si="2"/>
        <v>2025</v>
      </c>
      <c r="K174" s="1" t="s">
        <v>79</v>
      </c>
      <c r="L174" s="1" t="s">
        <v>3172</v>
      </c>
      <c r="M174" s="2" t="s">
        <v>9</v>
      </c>
    </row>
    <row r="175" spans="1:13">
      <c r="A175" s="3">
        <v>45868</v>
      </c>
      <c r="B175" s="1">
        <v>7</v>
      </c>
      <c r="C175" s="1">
        <v>337</v>
      </c>
      <c r="D175" s="2" t="s">
        <v>23</v>
      </c>
      <c r="E175" s="1" t="s">
        <v>4908</v>
      </c>
      <c r="F175" s="2" t="s">
        <v>4927</v>
      </c>
      <c r="G175" s="4">
        <v>5194</v>
      </c>
      <c r="H175" s="4">
        <f>表4[[#This Row],[借方发生额]]/10000</f>
        <v>0.5194</v>
      </c>
      <c r="I175" s="2" t="s">
        <v>3136</v>
      </c>
      <c r="J175" s="1">
        <f t="shared" si="2"/>
        <v>2025</v>
      </c>
      <c r="K175" s="1" t="s">
        <v>75</v>
      </c>
      <c r="L175" s="1" t="s">
        <v>3172</v>
      </c>
      <c r="M175" s="2" t="s">
        <v>9</v>
      </c>
    </row>
    <row r="176" spans="1:13">
      <c r="A176" s="3">
        <v>45868</v>
      </c>
      <c r="B176" s="1">
        <v>7</v>
      </c>
      <c r="C176" s="1">
        <v>338</v>
      </c>
      <c r="D176" s="2" t="s">
        <v>23</v>
      </c>
      <c r="E176" s="1" t="s">
        <v>4908</v>
      </c>
      <c r="F176" s="2" t="s">
        <v>4927</v>
      </c>
      <c r="G176" s="4">
        <v>4006.89</v>
      </c>
      <c r="H176" s="4">
        <f>表4[[#This Row],[借方发生额]]/10000</f>
        <v>0.400689</v>
      </c>
      <c r="I176" s="2" t="s">
        <v>3136</v>
      </c>
      <c r="J176" s="1">
        <f t="shared" si="2"/>
        <v>2025</v>
      </c>
      <c r="K176" s="1" t="s">
        <v>75</v>
      </c>
      <c r="L176" s="1" t="s">
        <v>3172</v>
      </c>
      <c r="M176" s="2" t="s">
        <v>9</v>
      </c>
    </row>
    <row r="177" spans="1:13">
      <c r="A177" s="3">
        <v>45868</v>
      </c>
      <c r="B177" s="1">
        <v>7</v>
      </c>
      <c r="C177" s="1">
        <v>339</v>
      </c>
      <c r="D177" s="2" t="s">
        <v>23</v>
      </c>
      <c r="E177" s="1" t="s">
        <v>4865</v>
      </c>
      <c r="F177" s="2" t="s">
        <v>4927</v>
      </c>
      <c r="G177" s="1">
        <v>752</v>
      </c>
      <c r="H177" s="1">
        <f>表4[[#This Row],[借方发生额]]/10000</f>
        <v>0.0752</v>
      </c>
      <c r="I177" s="2" t="s">
        <v>3136</v>
      </c>
      <c r="J177" s="1">
        <f t="shared" si="2"/>
        <v>2025</v>
      </c>
      <c r="K177" s="1" t="s">
        <v>58</v>
      </c>
      <c r="L177" s="1" t="s">
        <v>4867</v>
      </c>
      <c r="M177" s="2" t="s">
        <v>9</v>
      </c>
    </row>
    <row r="178" spans="1:13">
      <c r="A178" s="3">
        <v>45868</v>
      </c>
      <c r="B178" s="1">
        <v>7</v>
      </c>
      <c r="C178" s="1">
        <v>339</v>
      </c>
      <c r="D178" s="2" t="s">
        <v>23</v>
      </c>
      <c r="E178" s="1" t="s">
        <v>4908</v>
      </c>
      <c r="F178" s="2" t="s">
        <v>4927</v>
      </c>
      <c r="G178" s="4">
        <v>4308.86</v>
      </c>
      <c r="H178" s="4">
        <f>表4[[#This Row],[借方发生额]]/10000</f>
        <v>0.430886</v>
      </c>
      <c r="I178" s="2" t="s">
        <v>3136</v>
      </c>
      <c r="J178" s="1">
        <f t="shared" si="2"/>
        <v>2025</v>
      </c>
      <c r="K178" s="1" t="s">
        <v>75</v>
      </c>
      <c r="L178" s="1" t="s">
        <v>3172</v>
      </c>
      <c r="M178" s="2" t="s">
        <v>9</v>
      </c>
    </row>
    <row r="179" spans="1:13">
      <c r="A179" s="3">
        <v>45868</v>
      </c>
      <c r="B179" s="1">
        <v>7</v>
      </c>
      <c r="C179" s="1">
        <v>340</v>
      </c>
      <c r="D179" s="2" t="s">
        <v>23</v>
      </c>
      <c r="E179" s="1" t="s">
        <v>4865</v>
      </c>
      <c r="F179" s="2" t="s">
        <v>4927</v>
      </c>
      <c r="G179" s="1">
        <v>464</v>
      </c>
      <c r="H179" s="1">
        <f>表4[[#This Row],[借方发生额]]/10000</f>
        <v>0.0464</v>
      </c>
      <c r="I179" s="2" t="s">
        <v>3136</v>
      </c>
      <c r="J179" s="1">
        <f t="shared" si="2"/>
        <v>2025</v>
      </c>
      <c r="K179" s="1" t="s">
        <v>58</v>
      </c>
      <c r="L179" s="1" t="s">
        <v>4867</v>
      </c>
      <c r="M179" s="2" t="s">
        <v>9</v>
      </c>
    </row>
    <row r="180" spans="1:13">
      <c r="A180" s="3">
        <v>45868</v>
      </c>
      <c r="B180" s="1">
        <v>7</v>
      </c>
      <c r="C180" s="1">
        <v>340</v>
      </c>
      <c r="D180" s="2" t="s">
        <v>23</v>
      </c>
      <c r="E180" s="1" t="s">
        <v>4908</v>
      </c>
      <c r="F180" s="2" t="s">
        <v>4927</v>
      </c>
      <c r="G180" s="4">
        <v>4802.92</v>
      </c>
      <c r="H180" s="4">
        <f>表4[[#This Row],[借方发生额]]/10000</f>
        <v>0.480292</v>
      </c>
      <c r="I180" s="2" t="s">
        <v>3136</v>
      </c>
      <c r="J180" s="1">
        <f t="shared" si="2"/>
        <v>2025</v>
      </c>
      <c r="K180" s="1" t="s">
        <v>75</v>
      </c>
      <c r="L180" s="1" t="s">
        <v>3172</v>
      </c>
      <c r="M180" s="2" t="s">
        <v>9</v>
      </c>
    </row>
    <row r="181" spans="1:13">
      <c r="A181" s="3">
        <v>45869</v>
      </c>
      <c r="B181" s="1">
        <v>7</v>
      </c>
      <c r="C181" s="1">
        <v>647</v>
      </c>
      <c r="D181" s="2" t="s">
        <v>23</v>
      </c>
      <c r="E181" s="1" t="s">
        <v>4886</v>
      </c>
      <c r="F181" s="2" t="s">
        <v>28</v>
      </c>
      <c r="G181" s="4">
        <v>23676.82</v>
      </c>
      <c r="H181" s="4">
        <f>表4[[#This Row],[借方发生额]]/10000</f>
        <v>2.367682</v>
      </c>
      <c r="I181" s="2" t="s">
        <v>26</v>
      </c>
      <c r="J181" s="1">
        <f t="shared" si="2"/>
        <v>2025</v>
      </c>
      <c r="K181" s="1" t="s">
        <v>27</v>
      </c>
      <c r="L181" s="1" t="s">
        <v>27</v>
      </c>
      <c r="M181" s="2" t="s">
        <v>3122</v>
      </c>
    </row>
    <row r="182" spans="1:13">
      <c r="A182" s="3">
        <v>45869</v>
      </c>
      <c r="B182" s="1">
        <v>7</v>
      </c>
      <c r="C182" s="1">
        <v>650</v>
      </c>
      <c r="D182" s="2" t="s">
        <v>23</v>
      </c>
      <c r="E182" s="1" t="s">
        <v>4893</v>
      </c>
      <c r="F182" s="1" t="s">
        <v>361</v>
      </c>
      <c r="G182" s="4">
        <v>3036.06</v>
      </c>
      <c r="H182" s="4">
        <f>表4[[#This Row],[借方发生额]]/10000</f>
        <v>0.303606</v>
      </c>
      <c r="I182" s="2" t="s">
        <v>50</v>
      </c>
      <c r="J182" s="1">
        <f t="shared" si="2"/>
        <v>2025</v>
      </c>
      <c r="K182" s="1" t="s">
        <v>51</v>
      </c>
      <c r="L182" s="1" t="s">
        <v>4010</v>
      </c>
      <c r="M182" s="2" t="s">
        <v>9</v>
      </c>
    </row>
    <row r="183" spans="1:13">
      <c r="A183" s="3">
        <v>45869</v>
      </c>
      <c r="B183" s="1">
        <v>7</v>
      </c>
      <c r="C183" s="1">
        <v>657</v>
      </c>
      <c r="D183" s="2" t="s">
        <v>23</v>
      </c>
      <c r="E183" s="1" t="s">
        <v>4887</v>
      </c>
      <c r="F183" s="2" t="s">
        <v>4939</v>
      </c>
      <c r="G183" s="4">
        <v>7232.24</v>
      </c>
      <c r="H183" s="4">
        <f>表4[[#This Row],[借方发生额]]/10000</f>
        <v>0.723224</v>
      </c>
      <c r="I183" s="2" t="s">
        <v>3999</v>
      </c>
      <c r="J183" s="1">
        <f t="shared" si="2"/>
        <v>2025</v>
      </c>
      <c r="K183" s="1" t="s">
        <v>4889</v>
      </c>
      <c r="L183" s="1" t="s">
        <v>3172</v>
      </c>
      <c r="M183" s="2" t="s">
        <v>9</v>
      </c>
    </row>
    <row r="184" spans="1:13">
      <c r="A184" s="3">
        <v>45869</v>
      </c>
      <c r="B184" s="1">
        <v>7</v>
      </c>
      <c r="C184" s="1">
        <v>657</v>
      </c>
      <c r="D184" s="2" t="s">
        <v>23</v>
      </c>
      <c r="E184" s="1" t="s">
        <v>4887</v>
      </c>
      <c r="F184" s="2" t="s">
        <v>4939</v>
      </c>
      <c r="G184" s="4">
        <v>6218.58</v>
      </c>
      <c r="H184" s="4">
        <f>表4[[#This Row],[借方发生额]]/10000</f>
        <v>0.621858</v>
      </c>
      <c r="I184" s="2" t="s">
        <v>3999</v>
      </c>
      <c r="J184" s="1">
        <f t="shared" si="2"/>
        <v>2025</v>
      </c>
      <c r="K184" s="1" t="s">
        <v>4889</v>
      </c>
      <c r="L184" s="1" t="s">
        <v>3172</v>
      </c>
      <c r="M184" s="2" t="s">
        <v>9</v>
      </c>
    </row>
    <row r="185" spans="1:13">
      <c r="A185" s="3">
        <v>45869</v>
      </c>
      <c r="B185" s="1">
        <v>7</v>
      </c>
      <c r="C185" s="1">
        <v>659</v>
      </c>
      <c r="D185" s="2" t="s">
        <v>23</v>
      </c>
      <c r="E185" s="1" t="s">
        <v>4890</v>
      </c>
      <c r="F185" s="2" t="s">
        <v>4940</v>
      </c>
      <c r="G185" s="4">
        <v>365889.28</v>
      </c>
      <c r="H185" s="4">
        <f>表4[[#This Row],[借方发生额]]/10000</f>
        <v>36.588928</v>
      </c>
      <c r="I185" s="2" t="s">
        <v>3170</v>
      </c>
      <c r="J185" s="1">
        <f t="shared" si="2"/>
        <v>2025</v>
      </c>
      <c r="K185" s="1" t="s">
        <v>4891</v>
      </c>
      <c r="L185" s="1" t="s">
        <v>3120</v>
      </c>
      <c r="M185" s="1" t="s">
        <v>3120</v>
      </c>
    </row>
    <row r="186" spans="1:13">
      <c r="A186" s="3">
        <v>45869</v>
      </c>
      <c r="B186" s="1">
        <v>7</v>
      </c>
      <c r="C186" s="1">
        <v>659</v>
      </c>
      <c r="D186" s="2" t="s">
        <v>23</v>
      </c>
      <c r="E186" s="1" t="s">
        <v>4890</v>
      </c>
      <c r="F186" s="2" t="s">
        <v>4940</v>
      </c>
      <c r="G186" s="4">
        <v>588803.35</v>
      </c>
      <c r="H186" s="4">
        <f>表4[[#This Row],[借方发生额]]/10000</f>
        <v>58.880335</v>
      </c>
      <c r="I186" s="2" t="s">
        <v>3170</v>
      </c>
      <c r="J186" s="1">
        <f t="shared" si="2"/>
        <v>2025</v>
      </c>
      <c r="K186" s="1" t="s">
        <v>4891</v>
      </c>
      <c r="L186" s="1" t="s">
        <v>3120</v>
      </c>
      <c r="M186" s="1" t="s">
        <v>3120</v>
      </c>
    </row>
    <row r="187" spans="1:13">
      <c r="A187" s="3">
        <v>45869</v>
      </c>
      <c r="B187" s="1">
        <v>7</v>
      </c>
      <c r="C187" s="1">
        <v>659</v>
      </c>
      <c r="D187" s="2" t="s">
        <v>23</v>
      </c>
      <c r="E187" s="1" t="s">
        <v>4890</v>
      </c>
      <c r="F187" s="2" t="s">
        <v>4940</v>
      </c>
      <c r="G187" s="4">
        <v>204818.46</v>
      </c>
      <c r="H187" s="4">
        <f>表4[[#This Row],[借方发生额]]/10000</f>
        <v>20.481846</v>
      </c>
      <c r="I187" s="2" t="s">
        <v>3170</v>
      </c>
      <c r="J187" s="1">
        <f t="shared" si="2"/>
        <v>2025</v>
      </c>
      <c r="K187" s="1" t="s">
        <v>4891</v>
      </c>
      <c r="L187" s="1" t="s">
        <v>3120</v>
      </c>
      <c r="M187" s="1" t="s">
        <v>3120</v>
      </c>
    </row>
    <row r="188" spans="1:13">
      <c r="A188" s="3">
        <v>45869</v>
      </c>
      <c r="B188" s="1">
        <v>7</v>
      </c>
      <c r="C188" s="1">
        <v>659</v>
      </c>
      <c r="D188" s="2" t="s">
        <v>23</v>
      </c>
      <c r="E188" s="1" t="s">
        <v>4890</v>
      </c>
      <c r="F188" s="2" t="s">
        <v>4940</v>
      </c>
      <c r="G188" s="4">
        <v>329300.36</v>
      </c>
      <c r="H188" s="4">
        <f>表4[[#This Row],[借方发生额]]/10000</f>
        <v>32.930036</v>
      </c>
      <c r="I188" s="2" t="s">
        <v>3170</v>
      </c>
      <c r="J188" s="1">
        <f t="shared" si="2"/>
        <v>2025</v>
      </c>
      <c r="K188" s="1" t="s">
        <v>4891</v>
      </c>
      <c r="L188" s="1" t="s">
        <v>3120</v>
      </c>
      <c r="M188" s="1" t="s">
        <v>3120</v>
      </c>
    </row>
    <row r="189" spans="1:13">
      <c r="A189" s="3">
        <v>45869</v>
      </c>
      <c r="B189" s="1">
        <v>7</v>
      </c>
      <c r="C189" s="1">
        <v>659</v>
      </c>
      <c r="D189" s="2" t="s">
        <v>23</v>
      </c>
      <c r="E189" s="1" t="s">
        <v>4890</v>
      </c>
      <c r="F189" s="2" t="s">
        <v>4940</v>
      </c>
      <c r="G189" s="4">
        <v>281973.37</v>
      </c>
      <c r="H189" s="4">
        <f>表4[[#This Row],[借方发生额]]/10000</f>
        <v>28.197337</v>
      </c>
      <c r="I189" s="2" t="s">
        <v>3170</v>
      </c>
      <c r="J189" s="1">
        <f t="shared" si="2"/>
        <v>2025</v>
      </c>
      <c r="K189" s="1" t="s">
        <v>4891</v>
      </c>
      <c r="L189" s="1" t="s">
        <v>3120</v>
      </c>
      <c r="M189" s="1" t="s">
        <v>3120</v>
      </c>
    </row>
    <row r="190" spans="1:13">
      <c r="A190" s="3">
        <v>45869</v>
      </c>
      <c r="B190" s="1">
        <v>7</v>
      </c>
      <c r="C190" s="1">
        <v>659</v>
      </c>
      <c r="D190" s="2" t="s">
        <v>23</v>
      </c>
      <c r="E190" s="1" t="s">
        <v>4890</v>
      </c>
      <c r="F190" s="2" t="s">
        <v>4940</v>
      </c>
      <c r="G190" s="4">
        <v>256122.5</v>
      </c>
      <c r="H190" s="4">
        <f>表4[[#This Row],[借方发生额]]/10000</f>
        <v>25.61225</v>
      </c>
      <c r="I190" s="2" t="s">
        <v>3170</v>
      </c>
      <c r="J190" s="1">
        <f t="shared" si="2"/>
        <v>2025</v>
      </c>
      <c r="K190" s="1" t="s">
        <v>4891</v>
      </c>
      <c r="L190" s="1" t="s">
        <v>3120</v>
      </c>
      <c r="M190" s="1" t="s">
        <v>3120</v>
      </c>
    </row>
    <row r="191" spans="1:13">
      <c r="A191" s="3">
        <v>45869</v>
      </c>
      <c r="B191" s="1">
        <v>7</v>
      </c>
      <c r="C191" s="1">
        <v>659</v>
      </c>
      <c r="D191" s="2" t="s">
        <v>23</v>
      </c>
      <c r="E191" s="1" t="s">
        <v>4890</v>
      </c>
      <c r="F191" s="2" t="s">
        <v>4940</v>
      </c>
      <c r="G191" s="4">
        <v>173598.56</v>
      </c>
      <c r="H191" s="4">
        <f>表4[[#This Row],[借方发生额]]/10000</f>
        <v>17.359856</v>
      </c>
      <c r="I191" s="2" t="s">
        <v>3170</v>
      </c>
      <c r="J191" s="1">
        <f t="shared" si="2"/>
        <v>2025</v>
      </c>
      <c r="K191" s="1" t="s">
        <v>4891</v>
      </c>
      <c r="L191" s="1" t="s">
        <v>3120</v>
      </c>
      <c r="M191" s="1" t="s">
        <v>3120</v>
      </c>
    </row>
    <row r="192" spans="1:13">
      <c r="A192" s="3">
        <v>45887</v>
      </c>
      <c r="B192" s="1">
        <v>8</v>
      </c>
      <c r="C192" s="1">
        <v>21</v>
      </c>
      <c r="D192" s="2" t="s">
        <v>23</v>
      </c>
      <c r="E192" s="1" t="s">
        <v>4899</v>
      </c>
      <c r="F192" s="2" t="s">
        <v>4941</v>
      </c>
      <c r="G192" s="4">
        <v>5677.84</v>
      </c>
      <c r="H192" s="4">
        <f>表4[[#This Row],[借方发生额]]/10000</f>
        <v>0.567784</v>
      </c>
      <c r="I192" s="2" t="s">
        <v>3136</v>
      </c>
      <c r="J192" s="1">
        <f t="shared" si="2"/>
        <v>2025</v>
      </c>
      <c r="K192" s="1" t="s">
        <v>90</v>
      </c>
      <c r="L192" s="1" t="s">
        <v>3172</v>
      </c>
      <c r="M192" s="2" t="s">
        <v>9</v>
      </c>
    </row>
    <row r="193" spans="1:13">
      <c r="A193" s="3">
        <v>45887</v>
      </c>
      <c r="B193" s="1">
        <v>8</v>
      </c>
      <c r="C193" s="1">
        <v>59</v>
      </c>
      <c r="D193" s="2" t="s">
        <v>23</v>
      </c>
      <c r="E193" s="1" t="s">
        <v>4865</v>
      </c>
      <c r="F193" s="2" t="s">
        <v>4942</v>
      </c>
      <c r="G193" s="4">
        <v>1013.7</v>
      </c>
      <c r="H193" s="4">
        <f>表4[[#This Row],[借方发生额]]/10000</f>
        <v>0.10137</v>
      </c>
      <c r="I193" s="2" t="s">
        <v>3161</v>
      </c>
      <c r="J193" s="1">
        <f t="shared" si="2"/>
        <v>2025</v>
      </c>
      <c r="K193" s="1" t="s">
        <v>58</v>
      </c>
      <c r="L193" s="1" t="s">
        <v>4867</v>
      </c>
      <c r="M193" s="2" t="s">
        <v>9</v>
      </c>
    </row>
    <row r="194" spans="1:13">
      <c r="A194" s="3">
        <v>45887</v>
      </c>
      <c r="B194" s="1">
        <v>8</v>
      </c>
      <c r="C194" s="1">
        <v>60</v>
      </c>
      <c r="D194" s="2" t="s">
        <v>23</v>
      </c>
      <c r="E194" s="1" t="s">
        <v>4865</v>
      </c>
      <c r="F194" s="2" t="s">
        <v>4932</v>
      </c>
      <c r="G194" s="4">
        <v>2528.13</v>
      </c>
      <c r="H194" s="4">
        <f>表4[[#This Row],[借方发生额]]/10000</f>
        <v>0.252813</v>
      </c>
      <c r="I194" s="2" t="s">
        <v>3136</v>
      </c>
      <c r="J194" s="1">
        <f t="shared" ref="J194:J257" si="3">YEAR(A194)</f>
        <v>2025</v>
      </c>
      <c r="K194" s="1" t="s">
        <v>58</v>
      </c>
      <c r="L194" s="1" t="s">
        <v>4867</v>
      </c>
      <c r="M194" s="2" t="s">
        <v>9</v>
      </c>
    </row>
    <row r="195" spans="1:13">
      <c r="A195" s="3">
        <v>45887</v>
      </c>
      <c r="B195" s="1">
        <v>8</v>
      </c>
      <c r="C195" s="1">
        <v>60</v>
      </c>
      <c r="D195" s="2" t="s">
        <v>23</v>
      </c>
      <c r="E195" s="1" t="s">
        <v>4868</v>
      </c>
      <c r="F195" s="2" t="s">
        <v>4932</v>
      </c>
      <c r="G195" s="4">
        <v>1821.58</v>
      </c>
      <c r="H195" s="4">
        <f>表4[[#This Row],[借方发生额]]/10000</f>
        <v>0.182158</v>
      </c>
      <c r="I195" s="2" t="s">
        <v>3136</v>
      </c>
      <c r="J195" s="1">
        <f t="shared" si="3"/>
        <v>2025</v>
      </c>
      <c r="K195" s="1" t="s">
        <v>40</v>
      </c>
      <c r="L195" s="1" t="s">
        <v>3172</v>
      </c>
      <c r="M195" s="2" t="s">
        <v>9</v>
      </c>
    </row>
    <row r="196" spans="1:13">
      <c r="A196" s="3">
        <v>45887</v>
      </c>
      <c r="B196" s="1">
        <v>8</v>
      </c>
      <c r="C196" s="1">
        <v>81</v>
      </c>
      <c r="D196" s="2" t="s">
        <v>23</v>
      </c>
      <c r="E196" s="1" t="s">
        <v>4908</v>
      </c>
      <c r="F196" s="2" t="s">
        <v>1471</v>
      </c>
      <c r="G196" s="4">
        <v>3467</v>
      </c>
      <c r="H196" s="4">
        <f>表4[[#This Row],[借方发生额]]/10000</f>
        <v>0.3467</v>
      </c>
      <c r="I196" s="2" t="s">
        <v>3203</v>
      </c>
      <c r="J196" s="1">
        <f t="shared" si="3"/>
        <v>2025</v>
      </c>
      <c r="K196" s="1" t="s">
        <v>75</v>
      </c>
      <c r="L196" s="1" t="s">
        <v>3172</v>
      </c>
      <c r="M196" s="2" t="s">
        <v>9</v>
      </c>
    </row>
    <row r="197" spans="1:13">
      <c r="A197" s="3">
        <v>45894</v>
      </c>
      <c r="B197" s="1">
        <v>8</v>
      </c>
      <c r="C197" s="1">
        <v>112</v>
      </c>
      <c r="D197" s="2" t="s">
        <v>23</v>
      </c>
      <c r="E197" s="1" t="s">
        <v>4878</v>
      </c>
      <c r="F197" s="2" t="s">
        <v>4922</v>
      </c>
      <c r="G197" s="4">
        <v>2343.22</v>
      </c>
      <c r="H197" s="4">
        <f>表4[[#This Row],[借方发生额]]/10000</f>
        <v>0.234322</v>
      </c>
      <c r="I197" s="2" t="s">
        <v>3136</v>
      </c>
      <c r="J197" s="1">
        <f t="shared" si="3"/>
        <v>2025</v>
      </c>
      <c r="K197" s="1" t="s">
        <v>79</v>
      </c>
      <c r="L197" s="1" t="s">
        <v>3172</v>
      </c>
      <c r="M197" s="2" t="s">
        <v>9</v>
      </c>
    </row>
    <row r="198" spans="1:13">
      <c r="A198" s="3">
        <v>45894</v>
      </c>
      <c r="B198" s="1">
        <v>8</v>
      </c>
      <c r="C198" s="1">
        <v>116</v>
      </c>
      <c r="D198" s="2" t="s">
        <v>23</v>
      </c>
      <c r="E198" s="1" t="s">
        <v>4878</v>
      </c>
      <c r="F198" s="2" t="s">
        <v>4885</v>
      </c>
      <c r="G198" s="4">
        <v>8821.97</v>
      </c>
      <c r="H198" s="4">
        <f>表4[[#This Row],[借方发生额]]/10000</f>
        <v>0.882197</v>
      </c>
      <c r="I198" s="2" t="s">
        <v>3152</v>
      </c>
      <c r="J198" s="1">
        <f t="shared" si="3"/>
        <v>2025</v>
      </c>
      <c r="K198" s="1" t="s">
        <v>79</v>
      </c>
      <c r="L198" s="1" t="s">
        <v>3172</v>
      </c>
      <c r="M198" s="2" t="s">
        <v>9</v>
      </c>
    </row>
    <row r="199" spans="1:13">
      <c r="A199" s="3">
        <v>45899</v>
      </c>
      <c r="B199" s="1">
        <v>8</v>
      </c>
      <c r="C199" s="1">
        <v>142</v>
      </c>
      <c r="D199" s="2" t="s">
        <v>23</v>
      </c>
      <c r="E199" s="1" t="s">
        <v>4868</v>
      </c>
      <c r="F199" s="2" t="s">
        <v>4943</v>
      </c>
      <c r="G199" s="4">
        <v>4000</v>
      </c>
      <c r="H199" s="4">
        <f>表4[[#This Row],[借方发生额]]/10000</f>
        <v>0.4</v>
      </c>
      <c r="I199" s="2" t="s">
        <v>3203</v>
      </c>
      <c r="J199" s="1">
        <f t="shared" si="3"/>
        <v>2025</v>
      </c>
      <c r="K199" s="1" t="s">
        <v>40</v>
      </c>
      <c r="L199" s="1" t="s">
        <v>3172</v>
      </c>
      <c r="M199" s="2" t="s">
        <v>9</v>
      </c>
    </row>
    <row r="200" spans="1:13">
      <c r="A200" s="3">
        <v>45899</v>
      </c>
      <c r="B200" s="1">
        <v>8</v>
      </c>
      <c r="C200" s="1">
        <v>187</v>
      </c>
      <c r="D200" s="2" t="s">
        <v>23</v>
      </c>
      <c r="E200" s="1" t="s">
        <v>4865</v>
      </c>
      <c r="F200" s="2" t="s">
        <v>4906</v>
      </c>
      <c r="G200" s="1">
        <v>180</v>
      </c>
      <c r="H200" s="1">
        <f>表4[[#This Row],[借方发生额]]/10000</f>
        <v>0.018</v>
      </c>
      <c r="I200" s="2" t="s">
        <v>3203</v>
      </c>
      <c r="J200" s="1">
        <f t="shared" si="3"/>
        <v>2025</v>
      </c>
      <c r="K200" s="1" t="s">
        <v>58</v>
      </c>
      <c r="L200" s="1" t="s">
        <v>4867</v>
      </c>
      <c r="M200" s="2" t="s">
        <v>9</v>
      </c>
    </row>
    <row r="201" spans="1:13">
      <c r="A201" s="3">
        <v>45899</v>
      </c>
      <c r="B201" s="1">
        <v>8</v>
      </c>
      <c r="C201" s="1">
        <v>187</v>
      </c>
      <c r="D201" s="2" t="s">
        <v>23</v>
      </c>
      <c r="E201" s="1" t="s">
        <v>4868</v>
      </c>
      <c r="F201" s="2" t="s">
        <v>4906</v>
      </c>
      <c r="G201" s="4">
        <v>3802.8</v>
      </c>
      <c r="H201" s="4">
        <f>表4[[#This Row],[借方发生额]]/10000</f>
        <v>0.38028</v>
      </c>
      <c r="I201" s="2" t="s">
        <v>3203</v>
      </c>
      <c r="J201" s="1">
        <f t="shared" si="3"/>
        <v>2025</v>
      </c>
      <c r="K201" s="1" t="s">
        <v>40</v>
      </c>
      <c r="L201" s="1" t="s">
        <v>3172</v>
      </c>
      <c r="M201" s="2" t="s">
        <v>9</v>
      </c>
    </row>
    <row r="202" spans="1:13">
      <c r="A202" s="3">
        <v>45899</v>
      </c>
      <c r="B202" s="1">
        <v>8</v>
      </c>
      <c r="C202" s="1">
        <v>188</v>
      </c>
      <c r="D202" s="2" t="s">
        <v>23</v>
      </c>
      <c r="E202" s="1" t="s">
        <v>4865</v>
      </c>
      <c r="F202" s="2" t="s">
        <v>4906</v>
      </c>
      <c r="G202" s="1">
        <v>426</v>
      </c>
      <c r="H202" s="1">
        <f>表4[[#This Row],[借方发生额]]/10000</f>
        <v>0.0426</v>
      </c>
      <c r="I202" s="2" t="s">
        <v>3203</v>
      </c>
      <c r="J202" s="1">
        <f t="shared" si="3"/>
        <v>2025</v>
      </c>
      <c r="K202" s="1" t="s">
        <v>58</v>
      </c>
      <c r="L202" s="1" t="s">
        <v>4867</v>
      </c>
      <c r="M202" s="2" t="s">
        <v>9</v>
      </c>
    </row>
    <row r="203" spans="1:13">
      <c r="A203" s="3">
        <v>45899</v>
      </c>
      <c r="B203" s="1">
        <v>8</v>
      </c>
      <c r="C203" s="1">
        <v>188</v>
      </c>
      <c r="D203" s="2" t="s">
        <v>23</v>
      </c>
      <c r="E203" s="1" t="s">
        <v>4868</v>
      </c>
      <c r="F203" s="2" t="s">
        <v>4906</v>
      </c>
      <c r="G203" s="4">
        <v>5093</v>
      </c>
      <c r="H203" s="4">
        <f>表4[[#This Row],[借方发生额]]/10000</f>
        <v>0.5093</v>
      </c>
      <c r="I203" s="2" t="s">
        <v>3203</v>
      </c>
      <c r="J203" s="1">
        <f t="shared" si="3"/>
        <v>2025</v>
      </c>
      <c r="K203" s="1" t="s">
        <v>40</v>
      </c>
      <c r="L203" s="1" t="s">
        <v>3172</v>
      </c>
      <c r="M203" s="2" t="s">
        <v>9</v>
      </c>
    </row>
    <row r="204" spans="1:13">
      <c r="A204" s="3">
        <v>45899</v>
      </c>
      <c r="B204" s="1">
        <v>8</v>
      </c>
      <c r="C204" s="1">
        <v>189</v>
      </c>
      <c r="D204" s="2" t="s">
        <v>23</v>
      </c>
      <c r="E204" s="1" t="s">
        <v>4865</v>
      </c>
      <c r="F204" s="2" t="s">
        <v>4906</v>
      </c>
      <c r="G204" s="1">
        <v>209</v>
      </c>
      <c r="H204" s="1">
        <f>表4[[#This Row],[借方发生额]]/10000</f>
        <v>0.0209</v>
      </c>
      <c r="I204" s="2" t="s">
        <v>3203</v>
      </c>
      <c r="J204" s="1">
        <f t="shared" si="3"/>
        <v>2025</v>
      </c>
      <c r="K204" s="1" t="s">
        <v>58</v>
      </c>
      <c r="L204" s="1" t="s">
        <v>4867</v>
      </c>
      <c r="M204" s="2" t="s">
        <v>9</v>
      </c>
    </row>
    <row r="205" spans="1:13">
      <c r="A205" s="3">
        <v>45899</v>
      </c>
      <c r="B205" s="1">
        <v>8</v>
      </c>
      <c r="C205" s="1">
        <v>189</v>
      </c>
      <c r="D205" s="2" t="s">
        <v>23</v>
      </c>
      <c r="E205" s="1" t="s">
        <v>4868</v>
      </c>
      <c r="F205" s="2" t="s">
        <v>4906</v>
      </c>
      <c r="G205" s="4">
        <v>4987</v>
      </c>
      <c r="H205" s="4">
        <f>表4[[#This Row],[借方发生额]]/10000</f>
        <v>0.4987</v>
      </c>
      <c r="I205" s="2" t="s">
        <v>3203</v>
      </c>
      <c r="J205" s="1">
        <f t="shared" si="3"/>
        <v>2025</v>
      </c>
      <c r="K205" s="1" t="s">
        <v>40</v>
      </c>
      <c r="L205" s="1" t="s">
        <v>3172</v>
      </c>
      <c r="M205" s="2" t="s">
        <v>9</v>
      </c>
    </row>
    <row r="206" spans="1:13">
      <c r="A206" s="3">
        <v>45900</v>
      </c>
      <c r="B206" s="1">
        <v>8</v>
      </c>
      <c r="C206" s="1">
        <v>575</v>
      </c>
      <c r="D206" s="2" t="s">
        <v>23</v>
      </c>
      <c r="E206" s="1" t="s">
        <v>4886</v>
      </c>
      <c r="F206" s="2" t="s">
        <v>28</v>
      </c>
      <c r="G206" s="4">
        <v>24999.94</v>
      </c>
      <c r="H206" s="4">
        <f>表4[[#This Row],[借方发生额]]/10000</f>
        <v>2.499994</v>
      </c>
      <c r="I206" s="2" t="s">
        <v>26</v>
      </c>
      <c r="J206" s="1">
        <f t="shared" si="3"/>
        <v>2025</v>
      </c>
      <c r="K206" s="1" t="s">
        <v>27</v>
      </c>
      <c r="L206" s="1" t="s">
        <v>27</v>
      </c>
      <c r="M206" s="2" t="s">
        <v>3122</v>
      </c>
    </row>
    <row r="207" spans="1:13">
      <c r="A207" s="3">
        <v>45900</v>
      </c>
      <c r="B207" s="1">
        <v>8</v>
      </c>
      <c r="C207" s="1">
        <v>584</v>
      </c>
      <c r="D207" s="2" t="s">
        <v>23</v>
      </c>
      <c r="E207" s="1" t="s">
        <v>4887</v>
      </c>
      <c r="F207" s="2" t="s">
        <v>4944</v>
      </c>
      <c r="G207" s="4">
        <v>7232.24</v>
      </c>
      <c r="H207" s="4">
        <f>表4[[#This Row],[借方发生额]]/10000</f>
        <v>0.723224</v>
      </c>
      <c r="I207" s="2" t="s">
        <v>3999</v>
      </c>
      <c r="J207" s="1">
        <f t="shared" si="3"/>
        <v>2025</v>
      </c>
      <c r="K207" s="1" t="s">
        <v>4889</v>
      </c>
      <c r="L207" s="1" t="s">
        <v>3172</v>
      </c>
      <c r="M207" s="2" t="s">
        <v>9</v>
      </c>
    </row>
    <row r="208" spans="1:13">
      <c r="A208" s="3">
        <v>45900</v>
      </c>
      <c r="B208" s="1">
        <v>8</v>
      </c>
      <c r="C208" s="1">
        <v>584</v>
      </c>
      <c r="D208" s="2" t="s">
        <v>23</v>
      </c>
      <c r="E208" s="1" t="s">
        <v>4887</v>
      </c>
      <c r="F208" s="2" t="s">
        <v>4944</v>
      </c>
      <c r="G208" s="4">
        <v>6218.58</v>
      </c>
      <c r="H208" s="4">
        <f>表4[[#This Row],[借方发生额]]/10000</f>
        <v>0.621858</v>
      </c>
      <c r="I208" s="2" t="s">
        <v>3999</v>
      </c>
      <c r="J208" s="1">
        <f t="shared" si="3"/>
        <v>2025</v>
      </c>
      <c r="K208" s="1" t="s">
        <v>4889</v>
      </c>
      <c r="L208" s="1" t="s">
        <v>3172</v>
      </c>
      <c r="M208" s="2" t="s">
        <v>9</v>
      </c>
    </row>
    <row r="209" spans="1:13">
      <c r="A209" s="3">
        <v>45900</v>
      </c>
      <c r="B209" s="1">
        <v>8</v>
      </c>
      <c r="C209" s="1">
        <v>586</v>
      </c>
      <c r="D209" s="2" t="s">
        <v>23</v>
      </c>
      <c r="E209" s="1" t="s">
        <v>4893</v>
      </c>
      <c r="F209" s="1" t="s">
        <v>434</v>
      </c>
      <c r="G209" s="4">
        <v>3216.82</v>
      </c>
      <c r="H209" s="4">
        <f>表4[[#This Row],[借方发生额]]/10000</f>
        <v>0.321682</v>
      </c>
      <c r="I209" s="2" t="s">
        <v>50</v>
      </c>
      <c r="J209" s="1">
        <f t="shared" si="3"/>
        <v>2025</v>
      </c>
      <c r="K209" s="1" t="s">
        <v>51</v>
      </c>
      <c r="L209" s="1" t="s">
        <v>4010</v>
      </c>
      <c r="M209" s="2" t="s">
        <v>9</v>
      </c>
    </row>
    <row r="210" spans="1:13">
      <c r="A210" s="3">
        <v>45900</v>
      </c>
      <c r="B210" s="1">
        <v>8</v>
      </c>
      <c r="C210" s="1">
        <v>587</v>
      </c>
      <c r="D210" s="2" t="s">
        <v>23</v>
      </c>
      <c r="E210" s="1" t="s">
        <v>4890</v>
      </c>
      <c r="F210" s="2" t="s">
        <v>4945</v>
      </c>
      <c r="G210" s="4">
        <v>240430.71</v>
      </c>
      <c r="H210" s="4">
        <f>表4[[#This Row],[借方发生额]]/10000</f>
        <v>24.043071</v>
      </c>
      <c r="I210" s="2" t="s">
        <v>3170</v>
      </c>
      <c r="J210" s="1">
        <f t="shared" si="3"/>
        <v>2025</v>
      </c>
      <c r="K210" s="1" t="s">
        <v>4891</v>
      </c>
      <c r="L210" s="1" t="s">
        <v>3120</v>
      </c>
      <c r="M210" s="1" t="s">
        <v>3120</v>
      </c>
    </row>
    <row r="211" spans="1:13">
      <c r="A211" s="3">
        <v>45900</v>
      </c>
      <c r="B211" s="1">
        <v>8</v>
      </c>
      <c r="C211" s="1">
        <v>587</v>
      </c>
      <c r="D211" s="2" t="s">
        <v>23</v>
      </c>
      <c r="E211" s="1" t="s">
        <v>4890</v>
      </c>
      <c r="F211" s="2" t="s">
        <v>4945</v>
      </c>
      <c r="G211" s="4">
        <v>441112.79</v>
      </c>
      <c r="H211" s="4">
        <f>表4[[#This Row],[借方发生额]]/10000</f>
        <v>44.111279</v>
      </c>
      <c r="I211" s="2" t="s">
        <v>3170</v>
      </c>
      <c r="J211" s="1">
        <f t="shared" si="3"/>
        <v>2025</v>
      </c>
      <c r="K211" s="1" t="s">
        <v>4891</v>
      </c>
      <c r="L211" s="1" t="s">
        <v>3120</v>
      </c>
      <c r="M211" s="1" t="s">
        <v>3120</v>
      </c>
    </row>
    <row r="212" spans="1:13">
      <c r="A212" s="3">
        <v>45900</v>
      </c>
      <c r="B212" s="1">
        <v>8</v>
      </c>
      <c r="C212" s="1">
        <v>587</v>
      </c>
      <c r="D212" s="2" t="s">
        <v>23</v>
      </c>
      <c r="E212" s="1" t="s">
        <v>4890</v>
      </c>
      <c r="F212" s="2" t="s">
        <v>4945</v>
      </c>
      <c r="G212" s="4">
        <v>148007.08</v>
      </c>
      <c r="H212" s="4">
        <f>表4[[#This Row],[借方发生额]]/10000</f>
        <v>14.800708</v>
      </c>
      <c r="I212" s="2" t="s">
        <v>3170</v>
      </c>
      <c r="J212" s="1">
        <f t="shared" si="3"/>
        <v>2025</v>
      </c>
      <c r="K212" s="1" t="s">
        <v>4891</v>
      </c>
      <c r="L212" s="1" t="s">
        <v>3120</v>
      </c>
      <c r="M212" s="1" t="s">
        <v>3120</v>
      </c>
    </row>
    <row r="213" spans="1:13">
      <c r="A213" s="3">
        <v>45900</v>
      </c>
      <c r="B213" s="1">
        <v>8</v>
      </c>
      <c r="C213" s="1">
        <v>587</v>
      </c>
      <c r="D213" s="2" t="s">
        <v>23</v>
      </c>
      <c r="E213" s="1" t="s">
        <v>4890</v>
      </c>
      <c r="F213" s="2" t="s">
        <v>4945</v>
      </c>
      <c r="G213" s="4">
        <v>217971.12</v>
      </c>
      <c r="H213" s="4">
        <f>表4[[#This Row],[借方发生额]]/10000</f>
        <v>21.797112</v>
      </c>
      <c r="I213" s="2" t="s">
        <v>3170</v>
      </c>
      <c r="J213" s="1">
        <f t="shared" si="3"/>
        <v>2025</v>
      </c>
      <c r="K213" s="1" t="s">
        <v>4891</v>
      </c>
      <c r="L213" s="1" t="s">
        <v>3120</v>
      </c>
      <c r="M213" s="1" t="s">
        <v>3120</v>
      </c>
    </row>
    <row r="214" spans="1:13">
      <c r="A214" s="3">
        <v>45900</v>
      </c>
      <c r="B214" s="1">
        <v>8</v>
      </c>
      <c r="C214" s="1">
        <v>587</v>
      </c>
      <c r="D214" s="2" t="s">
        <v>23</v>
      </c>
      <c r="E214" s="1" t="s">
        <v>4890</v>
      </c>
      <c r="F214" s="2" t="s">
        <v>4945</v>
      </c>
      <c r="G214" s="4">
        <v>237522.27</v>
      </c>
      <c r="H214" s="4">
        <f>表4[[#This Row],[借方发生额]]/10000</f>
        <v>23.752227</v>
      </c>
      <c r="I214" s="2" t="s">
        <v>3170</v>
      </c>
      <c r="J214" s="1">
        <f t="shared" si="3"/>
        <v>2025</v>
      </c>
      <c r="K214" s="1" t="s">
        <v>4891</v>
      </c>
      <c r="L214" s="1" t="s">
        <v>3120</v>
      </c>
      <c r="M214" s="1" t="s">
        <v>3120</v>
      </c>
    </row>
    <row r="215" spans="1:13">
      <c r="A215" s="3">
        <v>45900</v>
      </c>
      <c r="B215" s="1">
        <v>8</v>
      </c>
      <c r="C215" s="1">
        <v>587</v>
      </c>
      <c r="D215" s="2" t="s">
        <v>23</v>
      </c>
      <c r="E215" s="1" t="s">
        <v>4890</v>
      </c>
      <c r="F215" s="2" t="s">
        <v>4945</v>
      </c>
      <c r="G215" s="4">
        <v>190017.82</v>
      </c>
      <c r="H215" s="4">
        <f>表4[[#This Row],[借方发生额]]/10000</f>
        <v>19.001782</v>
      </c>
      <c r="I215" s="2" t="s">
        <v>3170</v>
      </c>
      <c r="J215" s="1">
        <f t="shared" si="3"/>
        <v>2025</v>
      </c>
      <c r="K215" s="1" t="s">
        <v>4891</v>
      </c>
      <c r="L215" s="1" t="s">
        <v>3120</v>
      </c>
      <c r="M215" s="1" t="s">
        <v>3120</v>
      </c>
    </row>
    <row r="216" spans="1:13">
      <c r="A216" s="3">
        <v>45900</v>
      </c>
      <c r="B216" s="1">
        <v>8</v>
      </c>
      <c r="C216" s="1">
        <v>587</v>
      </c>
      <c r="D216" s="2" t="s">
        <v>23</v>
      </c>
      <c r="E216" s="1" t="s">
        <v>4890</v>
      </c>
      <c r="F216" s="2" t="s">
        <v>4945</v>
      </c>
      <c r="G216" s="4">
        <v>132333.84</v>
      </c>
      <c r="H216" s="4">
        <f>表4[[#This Row],[借方发生额]]/10000</f>
        <v>13.233384</v>
      </c>
      <c r="I216" s="2" t="s">
        <v>3170</v>
      </c>
      <c r="J216" s="1">
        <f t="shared" si="3"/>
        <v>2025</v>
      </c>
      <c r="K216" s="1" t="s">
        <v>4891</v>
      </c>
      <c r="L216" s="1" t="s">
        <v>3120</v>
      </c>
      <c r="M216" s="1" t="s">
        <v>3120</v>
      </c>
    </row>
    <row r="217" spans="1:13">
      <c r="A217" s="3">
        <v>45915</v>
      </c>
      <c r="B217" s="1">
        <v>9</v>
      </c>
      <c r="C217" s="1">
        <v>16</v>
      </c>
      <c r="D217" s="2" t="s">
        <v>23</v>
      </c>
      <c r="E217" s="1" t="s">
        <v>4865</v>
      </c>
      <c r="F217" s="2" t="s">
        <v>4946</v>
      </c>
      <c r="G217" s="1">
        <v>278.76</v>
      </c>
      <c r="H217" s="1">
        <f>表4[[#This Row],[借方发生额]]/10000</f>
        <v>0.027876</v>
      </c>
      <c r="I217" s="2" t="s">
        <v>3161</v>
      </c>
      <c r="J217" s="1">
        <f t="shared" si="3"/>
        <v>2025</v>
      </c>
      <c r="K217" s="1" t="s">
        <v>58</v>
      </c>
      <c r="L217" s="1" t="s">
        <v>4867</v>
      </c>
      <c r="M217" s="2" t="s">
        <v>9</v>
      </c>
    </row>
    <row r="218" spans="1:13">
      <c r="A218" s="3">
        <v>45915</v>
      </c>
      <c r="B218" s="1">
        <v>9</v>
      </c>
      <c r="C218" s="1">
        <v>16</v>
      </c>
      <c r="D218" s="2" t="s">
        <v>23</v>
      </c>
      <c r="E218" s="1" t="s">
        <v>4868</v>
      </c>
      <c r="F218" s="2" t="s">
        <v>4946</v>
      </c>
      <c r="G218" s="1">
        <v>693.7</v>
      </c>
      <c r="H218" s="1">
        <f>表4[[#This Row],[借方发生额]]/10000</f>
        <v>0.06937</v>
      </c>
      <c r="I218" s="2" t="s">
        <v>3161</v>
      </c>
      <c r="J218" s="1">
        <f t="shared" si="3"/>
        <v>2025</v>
      </c>
      <c r="K218" s="1" t="s">
        <v>40</v>
      </c>
      <c r="L218" s="1" t="s">
        <v>3172</v>
      </c>
      <c r="M218" s="2" t="s">
        <v>9</v>
      </c>
    </row>
    <row r="219" spans="1:13">
      <c r="A219" s="3">
        <v>45920</v>
      </c>
      <c r="B219" s="1">
        <v>9</v>
      </c>
      <c r="C219" s="1">
        <v>138</v>
      </c>
      <c r="D219" s="2" t="s">
        <v>23</v>
      </c>
      <c r="E219" s="1" t="s">
        <v>4887</v>
      </c>
      <c r="F219" s="2" t="s">
        <v>4947</v>
      </c>
      <c r="G219" s="1">
        <v>988</v>
      </c>
      <c r="H219" s="1">
        <f>表4[[#This Row],[借方发生额]]/10000</f>
        <v>0.0988</v>
      </c>
      <c r="I219" s="2" t="s">
        <v>3136</v>
      </c>
      <c r="J219" s="1">
        <f t="shared" si="3"/>
        <v>2025</v>
      </c>
      <c r="K219" s="1" t="s">
        <v>4889</v>
      </c>
      <c r="L219" s="1" t="s">
        <v>3172</v>
      </c>
      <c r="M219" s="2" t="s">
        <v>9</v>
      </c>
    </row>
    <row r="220" spans="1:13">
      <c r="A220" s="3">
        <v>45920</v>
      </c>
      <c r="B220" s="1">
        <v>9</v>
      </c>
      <c r="C220" s="1">
        <v>171</v>
      </c>
      <c r="D220" s="2" t="s">
        <v>23</v>
      </c>
      <c r="E220" s="1" t="s">
        <v>4878</v>
      </c>
      <c r="F220" s="2" t="s">
        <v>4885</v>
      </c>
      <c r="G220" s="4">
        <v>8652.15</v>
      </c>
      <c r="H220" s="4">
        <f>表4[[#This Row],[借方发生额]]/10000</f>
        <v>0.865215</v>
      </c>
      <c r="I220" s="2" t="s">
        <v>3186</v>
      </c>
      <c r="J220" s="1">
        <f t="shared" si="3"/>
        <v>2025</v>
      </c>
      <c r="K220" s="1" t="s">
        <v>79</v>
      </c>
      <c r="L220" s="1" t="s">
        <v>3172</v>
      </c>
      <c r="M220" s="2" t="s">
        <v>9</v>
      </c>
    </row>
    <row r="221" spans="1:13">
      <c r="A221" s="3">
        <v>45930</v>
      </c>
      <c r="B221" s="1">
        <v>9</v>
      </c>
      <c r="C221" s="1">
        <v>306</v>
      </c>
      <c r="D221" s="2" t="s">
        <v>23</v>
      </c>
      <c r="E221" s="1" t="s">
        <v>4878</v>
      </c>
      <c r="F221" s="2" t="s">
        <v>4948</v>
      </c>
      <c r="G221" s="4">
        <v>2328.33</v>
      </c>
      <c r="H221" s="4">
        <f>表4[[#This Row],[借方发生额]]/10000</f>
        <v>0.232833</v>
      </c>
      <c r="I221" s="2" t="s">
        <v>3136</v>
      </c>
      <c r="J221" s="1">
        <f t="shared" si="3"/>
        <v>2025</v>
      </c>
      <c r="K221" s="1" t="s">
        <v>79</v>
      </c>
      <c r="L221" s="1" t="s">
        <v>3172</v>
      </c>
      <c r="M221" s="2" t="s">
        <v>9</v>
      </c>
    </row>
    <row r="222" spans="1:13">
      <c r="A222" s="3">
        <v>45930</v>
      </c>
      <c r="B222" s="1">
        <v>9</v>
      </c>
      <c r="C222" s="1">
        <v>693</v>
      </c>
      <c r="D222" s="2" t="s">
        <v>23</v>
      </c>
      <c r="E222" s="1" t="s">
        <v>4865</v>
      </c>
      <c r="F222" s="2" t="s">
        <v>4927</v>
      </c>
      <c r="G222" s="1">
        <v>185</v>
      </c>
      <c r="H222" s="1">
        <f>表4[[#This Row],[借方发生额]]/10000</f>
        <v>0.0185</v>
      </c>
      <c r="I222" s="2" t="s">
        <v>3136</v>
      </c>
      <c r="J222" s="1">
        <f t="shared" si="3"/>
        <v>2025</v>
      </c>
      <c r="K222" s="1" t="s">
        <v>58</v>
      </c>
      <c r="L222" s="1" t="s">
        <v>4867</v>
      </c>
      <c r="M222" s="2" t="s">
        <v>9</v>
      </c>
    </row>
    <row r="223" spans="1:13">
      <c r="A223" s="3">
        <v>45930</v>
      </c>
      <c r="B223" s="1">
        <v>9</v>
      </c>
      <c r="C223" s="1">
        <v>693</v>
      </c>
      <c r="D223" s="2" t="s">
        <v>23</v>
      </c>
      <c r="E223" s="1" t="s">
        <v>4908</v>
      </c>
      <c r="F223" s="2" t="s">
        <v>4927</v>
      </c>
      <c r="G223" s="4">
        <v>3759.53</v>
      </c>
      <c r="H223" s="4">
        <f>表4[[#This Row],[借方发生额]]/10000</f>
        <v>0.375953</v>
      </c>
      <c r="I223" s="2" t="s">
        <v>3136</v>
      </c>
      <c r="J223" s="1">
        <f t="shared" si="3"/>
        <v>2025</v>
      </c>
      <c r="K223" s="1" t="s">
        <v>75</v>
      </c>
      <c r="L223" s="1" t="s">
        <v>3172</v>
      </c>
      <c r="M223" s="2" t="s">
        <v>9</v>
      </c>
    </row>
    <row r="224" spans="1:13">
      <c r="A224" s="3">
        <v>45930</v>
      </c>
      <c r="B224" s="1">
        <v>9</v>
      </c>
      <c r="C224" s="1">
        <v>693</v>
      </c>
      <c r="D224" s="2" t="s">
        <v>23</v>
      </c>
      <c r="E224" s="1" t="s">
        <v>4878</v>
      </c>
      <c r="F224" s="2" t="s">
        <v>4949</v>
      </c>
      <c r="G224" s="4">
        <v>2235.85</v>
      </c>
      <c r="H224" s="4">
        <f>表4[[#This Row],[借方发生额]]/10000</f>
        <v>0.223585</v>
      </c>
      <c r="I224" s="2" t="s">
        <v>3136</v>
      </c>
      <c r="J224" s="1">
        <f t="shared" si="3"/>
        <v>2025</v>
      </c>
      <c r="K224" s="1" t="s">
        <v>79</v>
      </c>
      <c r="L224" s="1" t="s">
        <v>3172</v>
      </c>
      <c r="M224" s="2" t="s">
        <v>9</v>
      </c>
    </row>
    <row r="225" spans="1:13">
      <c r="A225" s="3">
        <v>45930</v>
      </c>
      <c r="B225" s="1">
        <v>9</v>
      </c>
      <c r="C225" s="1">
        <v>694</v>
      </c>
      <c r="D225" s="2" t="s">
        <v>23</v>
      </c>
      <c r="E225" s="1" t="s">
        <v>4865</v>
      </c>
      <c r="F225" s="2" t="s">
        <v>4927</v>
      </c>
      <c r="G225" s="1">
        <v>138</v>
      </c>
      <c r="H225" s="1">
        <f>表4[[#This Row],[借方发生额]]/10000</f>
        <v>0.0138</v>
      </c>
      <c r="I225" s="2" t="s">
        <v>3136</v>
      </c>
      <c r="J225" s="1">
        <f t="shared" si="3"/>
        <v>2025</v>
      </c>
      <c r="K225" s="1" t="s">
        <v>58</v>
      </c>
      <c r="L225" s="1" t="s">
        <v>4867</v>
      </c>
      <c r="M225" s="2" t="s">
        <v>9</v>
      </c>
    </row>
    <row r="226" spans="1:13">
      <c r="A226" s="3">
        <v>45930</v>
      </c>
      <c r="B226" s="1">
        <v>9</v>
      </c>
      <c r="C226" s="1">
        <v>694</v>
      </c>
      <c r="D226" s="2" t="s">
        <v>23</v>
      </c>
      <c r="E226" s="1" t="s">
        <v>4908</v>
      </c>
      <c r="F226" s="2" t="s">
        <v>4927</v>
      </c>
      <c r="G226" s="4">
        <v>4001</v>
      </c>
      <c r="H226" s="4">
        <f>表4[[#This Row],[借方发生额]]/10000</f>
        <v>0.4001</v>
      </c>
      <c r="I226" s="2" t="s">
        <v>3136</v>
      </c>
      <c r="J226" s="1">
        <f t="shared" si="3"/>
        <v>2025</v>
      </c>
      <c r="K226" s="1" t="s">
        <v>75</v>
      </c>
      <c r="L226" s="1" t="s">
        <v>3172</v>
      </c>
      <c r="M226" s="2" t="s">
        <v>9</v>
      </c>
    </row>
    <row r="227" spans="1:13">
      <c r="A227" s="3">
        <v>45930</v>
      </c>
      <c r="B227" s="1">
        <v>9</v>
      </c>
      <c r="C227" s="1">
        <v>695</v>
      </c>
      <c r="D227" s="2" t="s">
        <v>23</v>
      </c>
      <c r="E227" s="1" t="s">
        <v>4865</v>
      </c>
      <c r="F227" s="2" t="s">
        <v>4927</v>
      </c>
      <c r="G227" s="1">
        <v>158</v>
      </c>
      <c r="H227" s="1">
        <f>表4[[#This Row],[借方发生额]]/10000</f>
        <v>0.0158</v>
      </c>
      <c r="I227" s="2" t="s">
        <v>3136</v>
      </c>
      <c r="J227" s="1">
        <f t="shared" si="3"/>
        <v>2025</v>
      </c>
      <c r="K227" s="1" t="s">
        <v>58</v>
      </c>
      <c r="L227" s="1" t="s">
        <v>4867</v>
      </c>
      <c r="M227" s="2" t="s">
        <v>9</v>
      </c>
    </row>
    <row r="228" spans="1:13">
      <c r="A228" s="3">
        <v>45930</v>
      </c>
      <c r="B228" s="1">
        <v>9</v>
      </c>
      <c r="C228" s="1">
        <v>695</v>
      </c>
      <c r="D228" s="2" t="s">
        <v>23</v>
      </c>
      <c r="E228" s="1" t="s">
        <v>4908</v>
      </c>
      <c r="F228" s="2" t="s">
        <v>4927</v>
      </c>
      <c r="G228" s="4">
        <v>4963</v>
      </c>
      <c r="H228" s="4">
        <f>表4[[#This Row],[借方发生额]]/10000</f>
        <v>0.4963</v>
      </c>
      <c r="I228" s="2" t="s">
        <v>3136</v>
      </c>
      <c r="J228" s="1">
        <f t="shared" si="3"/>
        <v>2025</v>
      </c>
      <c r="K228" s="1" t="s">
        <v>75</v>
      </c>
      <c r="L228" s="1" t="s">
        <v>3172</v>
      </c>
      <c r="M228" s="2" t="s">
        <v>9</v>
      </c>
    </row>
    <row r="229" spans="1:13">
      <c r="A229" s="3">
        <v>45930</v>
      </c>
      <c r="B229" s="1">
        <v>9</v>
      </c>
      <c r="C229" s="1">
        <v>696</v>
      </c>
      <c r="D229" s="2" t="s">
        <v>23</v>
      </c>
      <c r="E229" s="1" t="s">
        <v>4865</v>
      </c>
      <c r="F229" s="2" t="s">
        <v>4927</v>
      </c>
      <c r="G229" s="1">
        <v>116</v>
      </c>
      <c r="H229" s="1">
        <f>表4[[#This Row],[借方发生额]]/10000</f>
        <v>0.0116</v>
      </c>
      <c r="I229" s="2" t="s">
        <v>3136</v>
      </c>
      <c r="J229" s="1">
        <f t="shared" si="3"/>
        <v>2025</v>
      </c>
      <c r="K229" s="1" t="s">
        <v>58</v>
      </c>
      <c r="L229" s="1" t="s">
        <v>4867</v>
      </c>
      <c r="M229" s="2" t="s">
        <v>9</v>
      </c>
    </row>
    <row r="230" spans="1:13">
      <c r="A230" s="3">
        <v>45930</v>
      </c>
      <c r="B230" s="1">
        <v>9</v>
      </c>
      <c r="C230" s="1">
        <v>696</v>
      </c>
      <c r="D230" s="2" t="s">
        <v>23</v>
      </c>
      <c r="E230" s="1" t="s">
        <v>4908</v>
      </c>
      <c r="F230" s="2" t="s">
        <v>4927</v>
      </c>
      <c r="G230" s="4">
        <v>5260.34</v>
      </c>
      <c r="H230" s="4">
        <f>表4[[#This Row],[借方发生额]]/10000</f>
        <v>0.526034</v>
      </c>
      <c r="I230" s="2" t="s">
        <v>3136</v>
      </c>
      <c r="J230" s="1">
        <f t="shared" si="3"/>
        <v>2025</v>
      </c>
      <c r="K230" s="1" t="s">
        <v>75</v>
      </c>
      <c r="L230" s="1" t="s">
        <v>3172</v>
      </c>
      <c r="M230" s="2" t="s">
        <v>9</v>
      </c>
    </row>
    <row r="231" spans="1:13">
      <c r="A231" s="3">
        <v>45930</v>
      </c>
      <c r="B231" s="1">
        <v>9</v>
      </c>
      <c r="C231" s="1">
        <v>697</v>
      </c>
      <c r="D231" s="2" t="s">
        <v>23</v>
      </c>
      <c r="E231" s="1" t="s">
        <v>4865</v>
      </c>
      <c r="F231" s="2" t="s">
        <v>4927</v>
      </c>
      <c r="G231" s="1">
        <v>95</v>
      </c>
      <c r="H231" s="1">
        <f>表4[[#This Row],[借方发生额]]/10000</f>
        <v>0.0095</v>
      </c>
      <c r="I231" s="2" t="s">
        <v>3136</v>
      </c>
      <c r="J231" s="1">
        <f t="shared" si="3"/>
        <v>2025</v>
      </c>
      <c r="K231" s="1" t="s">
        <v>58</v>
      </c>
      <c r="L231" s="1" t="s">
        <v>4867</v>
      </c>
      <c r="M231" s="2" t="s">
        <v>9</v>
      </c>
    </row>
    <row r="232" spans="1:13">
      <c r="A232" s="3">
        <v>45930</v>
      </c>
      <c r="B232" s="1">
        <v>9</v>
      </c>
      <c r="C232" s="1">
        <v>697</v>
      </c>
      <c r="D232" s="2" t="s">
        <v>23</v>
      </c>
      <c r="E232" s="1" t="s">
        <v>4908</v>
      </c>
      <c r="F232" s="2" t="s">
        <v>4927</v>
      </c>
      <c r="G232" s="4">
        <v>4613</v>
      </c>
      <c r="H232" s="4">
        <f>表4[[#This Row],[借方发生额]]/10000</f>
        <v>0.4613</v>
      </c>
      <c r="I232" s="2" t="s">
        <v>3136</v>
      </c>
      <c r="J232" s="1">
        <f t="shared" si="3"/>
        <v>2025</v>
      </c>
      <c r="K232" s="1" t="s">
        <v>75</v>
      </c>
      <c r="L232" s="1" t="s">
        <v>3172</v>
      </c>
      <c r="M232" s="2" t="s">
        <v>9</v>
      </c>
    </row>
    <row r="233" spans="1:13">
      <c r="A233" s="3">
        <v>45930</v>
      </c>
      <c r="B233" s="1">
        <v>9</v>
      </c>
      <c r="C233" s="1">
        <v>698</v>
      </c>
      <c r="D233" s="2" t="s">
        <v>23</v>
      </c>
      <c r="E233" s="1" t="s">
        <v>4908</v>
      </c>
      <c r="F233" s="2" t="s">
        <v>4927</v>
      </c>
      <c r="G233" s="4">
        <v>7632</v>
      </c>
      <c r="H233" s="4">
        <f>表4[[#This Row],[借方发生额]]/10000</f>
        <v>0.7632</v>
      </c>
      <c r="I233" s="2" t="s">
        <v>3136</v>
      </c>
      <c r="J233" s="1">
        <f t="shared" si="3"/>
        <v>2025</v>
      </c>
      <c r="K233" s="1" t="s">
        <v>75</v>
      </c>
      <c r="L233" s="1" t="s">
        <v>3172</v>
      </c>
      <c r="M233" s="2" t="s">
        <v>9</v>
      </c>
    </row>
    <row r="234" spans="1:13">
      <c r="A234" s="3">
        <v>45930</v>
      </c>
      <c r="B234" s="1">
        <v>9</v>
      </c>
      <c r="C234" s="1">
        <v>699</v>
      </c>
      <c r="D234" s="2" t="s">
        <v>23</v>
      </c>
      <c r="E234" s="1" t="s">
        <v>4865</v>
      </c>
      <c r="F234" s="2" t="s">
        <v>4927</v>
      </c>
      <c r="G234" s="4">
        <v>1920</v>
      </c>
      <c r="H234" s="4">
        <f>表4[[#This Row],[借方发生额]]/10000</f>
        <v>0.192</v>
      </c>
      <c r="I234" s="2" t="s">
        <v>3136</v>
      </c>
      <c r="J234" s="1">
        <f t="shared" si="3"/>
        <v>2025</v>
      </c>
      <c r="K234" s="1" t="s">
        <v>58</v>
      </c>
      <c r="L234" s="1" t="s">
        <v>4867</v>
      </c>
      <c r="M234" s="2" t="s">
        <v>9</v>
      </c>
    </row>
    <row r="235" spans="1:13">
      <c r="A235" s="3">
        <v>45930</v>
      </c>
      <c r="B235" s="1">
        <v>9</v>
      </c>
      <c r="C235" s="1">
        <v>699</v>
      </c>
      <c r="D235" s="2" t="s">
        <v>23</v>
      </c>
      <c r="E235" s="1" t="s">
        <v>4908</v>
      </c>
      <c r="F235" s="2" t="s">
        <v>4927</v>
      </c>
      <c r="G235" s="1">
        <v>606</v>
      </c>
      <c r="H235" s="1">
        <f>表4[[#This Row],[借方发生额]]/10000</f>
        <v>0.0606</v>
      </c>
      <c r="I235" s="2" t="s">
        <v>3136</v>
      </c>
      <c r="J235" s="1">
        <f t="shared" si="3"/>
        <v>2025</v>
      </c>
      <c r="K235" s="1" t="s">
        <v>75</v>
      </c>
      <c r="L235" s="1" t="s">
        <v>3172</v>
      </c>
      <c r="M235" s="2" t="s">
        <v>9</v>
      </c>
    </row>
    <row r="236" spans="1:13">
      <c r="A236" s="3">
        <v>45930</v>
      </c>
      <c r="B236" s="1">
        <v>9</v>
      </c>
      <c r="C236" s="1">
        <v>753</v>
      </c>
      <c r="D236" s="2" t="s">
        <v>23</v>
      </c>
      <c r="E236" s="1" t="s">
        <v>4890</v>
      </c>
      <c r="F236" s="2" t="s">
        <v>4950</v>
      </c>
      <c r="G236" s="4">
        <v>295051.97</v>
      </c>
      <c r="H236" s="4">
        <f>表4[[#This Row],[借方发生额]]/10000</f>
        <v>29.505197</v>
      </c>
      <c r="I236" s="2" t="s">
        <v>3170</v>
      </c>
      <c r="J236" s="1">
        <f t="shared" si="3"/>
        <v>2025</v>
      </c>
      <c r="K236" s="1" t="s">
        <v>4891</v>
      </c>
      <c r="L236" s="1" t="s">
        <v>3120</v>
      </c>
      <c r="M236" s="1" t="s">
        <v>3120</v>
      </c>
    </row>
    <row r="237" spans="1:13">
      <c r="A237" s="3">
        <v>45930</v>
      </c>
      <c r="B237" s="1">
        <v>9</v>
      </c>
      <c r="C237" s="1">
        <v>753</v>
      </c>
      <c r="D237" s="2" t="s">
        <v>23</v>
      </c>
      <c r="E237" s="1" t="s">
        <v>4890</v>
      </c>
      <c r="F237" s="2" t="s">
        <v>4950</v>
      </c>
      <c r="G237" s="4">
        <v>555990.79</v>
      </c>
      <c r="H237" s="4">
        <f>表4[[#This Row],[借方发生额]]/10000</f>
        <v>55.599079</v>
      </c>
      <c r="I237" s="2" t="s">
        <v>3170</v>
      </c>
      <c r="J237" s="1">
        <f t="shared" si="3"/>
        <v>2025</v>
      </c>
      <c r="K237" s="1" t="s">
        <v>4891</v>
      </c>
      <c r="L237" s="1" t="s">
        <v>3120</v>
      </c>
      <c r="M237" s="1" t="s">
        <v>3120</v>
      </c>
    </row>
    <row r="238" spans="1:13">
      <c r="A238" s="3">
        <v>45930</v>
      </c>
      <c r="B238" s="1">
        <v>9</v>
      </c>
      <c r="C238" s="1">
        <v>753</v>
      </c>
      <c r="D238" s="2" t="s">
        <v>23</v>
      </c>
      <c r="E238" s="1" t="s">
        <v>4890</v>
      </c>
      <c r="F238" s="2" t="s">
        <v>4950</v>
      </c>
      <c r="G238" s="4">
        <v>152526.87</v>
      </c>
      <c r="H238" s="4">
        <f>表4[[#This Row],[借方发生额]]/10000</f>
        <v>15.252687</v>
      </c>
      <c r="I238" s="2" t="s">
        <v>3170</v>
      </c>
      <c r="J238" s="1">
        <f t="shared" si="3"/>
        <v>2025</v>
      </c>
      <c r="K238" s="1" t="s">
        <v>4891</v>
      </c>
      <c r="L238" s="1" t="s">
        <v>3120</v>
      </c>
      <c r="M238" s="1" t="s">
        <v>3120</v>
      </c>
    </row>
    <row r="239" spans="1:13">
      <c r="A239" s="3">
        <v>45930</v>
      </c>
      <c r="B239" s="1">
        <v>9</v>
      </c>
      <c r="C239" s="1">
        <v>753</v>
      </c>
      <c r="D239" s="2" t="s">
        <v>23</v>
      </c>
      <c r="E239" s="1" t="s">
        <v>4890</v>
      </c>
      <c r="F239" s="2" t="s">
        <v>4950</v>
      </c>
      <c r="G239" s="4">
        <v>260760.22</v>
      </c>
      <c r="H239" s="4">
        <f>表4[[#This Row],[借方发生额]]/10000</f>
        <v>26.076022</v>
      </c>
      <c r="I239" s="2" t="s">
        <v>3170</v>
      </c>
      <c r="J239" s="1">
        <f t="shared" si="3"/>
        <v>2025</v>
      </c>
      <c r="K239" s="1" t="s">
        <v>4891</v>
      </c>
      <c r="L239" s="1" t="s">
        <v>3120</v>
      </c>
      <c r="M239" s="1" t="s">
        <v>3120</v>
      </c>
    </row>
    <row r="240" spans="1:13">
      <c r="A240" s="3">
        <v>45930</v>
      </c>
      <c r="B240" s="1">
        <v>9</v>
      </c>
      <c r="C240" s="1">
        <v>753</v>
      </c>
      <c r="D240" s="2" t="s">
        <v>23</v>
      </c>
      <c r="E240" s="1" t="s">
        <v>4890</v>
      </c>
      <c r="F240" s="2" t="s">
        <v>4950</v>
      </c>
      <c r="G240" s="4">
        <v>283978.59</v>
      </c>
      <c r="H240" s="4">
        <f>表4[[#This Row],[借方发生额]]/10000</f>
        <v>28.397859</v>
      </c>
      <c r="I240" s="2" t="s">
        <v>3170</v>
      </c>
      <c r="J240" s="1">
        <f t="shared" si="3"/>
        <v>2025</v>
      </c>
      <c r="K240" s="1" t="s">
        <v>4891</v>
      </c>
      <c r="L240" s="1" t="s">
        <v>3120</v>
      </c>
      <c r="M240" s="1" t="s">
        <v>3120</v>
      </c>
    </row>
    <row r="241" spans="1:13">
      <c r="A241" s="3">
        <v>45930</v>
      </c>
      <c r="B241" s="1">
        <v>9</v>
      </c>
      <c r="C241" s="1">
        <v>753</v>
      </c>
      <c r="D241" s="2" t="s">
        <v>23</v>
      </c>
      <c r="E241" s="1" t="s">
        <v>4890</v>
      </c>
      <c r="F241" s="2" t="s">
        <v>4950</v>
      </c>
      <c r="G241" s="4">
        <v>230040.52</v>
      </c>
      <c r="H241" s="4">
        <f>表4[[#This Row],[借方发生额]]/10000</f>
        <v>23.004052</v>
      </c>
      <c r="I241" s="2" t="s">
        <v>3170</v>
      </c>
      <c r="J241" s="1">
        <f t="shared" si="3"/>
        <v>2025</v>
      </c>
      <c r="K241" s="1" t="s">
        <v>4891</v>
      </c>
      <c r="L241" s="1" t="s">
        <v>3120</v>
      </c>
      <c r="M241" s="1" t="s">
        <v>3120</v>
      </c>
    </row>
    <row r="242" spans="1:13">
      <c r="A242" s="3">
        <v>45930</v>
      </c>
      <c r="B242" s="1">
        <v>9</v>
      </c>
      <c r="C242" s="1">
        <v>753</v>
      </c>
      <c r="D242" s="2" t="s">
        <v>23</v>
      </c>
      <c r="E242" s="1" t="s">
        <v>4890</v>
      </c>
      <c r="F242" s="2" t="s">
        <v>4950</v>
      </c>
      <c r="G242" s="4">
        <v>160206.8</v>
      </c>
      <c r="H242" s="4">
        <f>表4[[#This Row],[借方发生额]]/10000</f>
        <v>16.02068</v>
      </c>
      <c r="I242" s="2" t="s">
        <v>3170</v>
      </c>
      <c r="J242" s="1">
        <f t="shared" si="3"/>
        <v>2025</v>
      </c>
      <c r="K242" s="1" t="s">
        <v>4891</v>
      </c>
      <c r="L242" s="1" t="s">
        <v>3120</v>
      </c>
      <c r="M242" s="1" t="s">
        <v>3120</v>
      </c>
    </row>
    <row r="243" spans="1:13">
      <c r="A243" s="3">
        <v>45930</v>
      </c>
      <c r="B243" s="1">
        <v>9</v>
      </c>
      <c r="C243" s="1">
        <v>770</v>
      </c>
      <c r="D243" s="2" t="s">
        <v>23</v>
      </c>
      <c r="E243" s="1" t="s">
        <v>4887</v>
      </c>
      <c r="F243" s="2" t="s">
        <v>4944</v>
      </c>
      <c r="G243" s="4">
        <v>7232.24</v>
      </c>
      <c r="H243" s="4">
        <f>表4[[#This Row],[借方发生额]]/10000</f>
        <v>0.723224</v>
      </c>
      <c r="I243" s="2" t="s">
        <v>3999</v>
      </c>
      <c r="J243" s="1">
        <f t="shared" si="3"/>
        <v>2025</v>
      </c>
      <c r="K243" s="1" t="s">
        <v>4889</v>
      </c>
      <c r="L243" s="1" t="s">
        <v>3172</v>
      </c>
      <c r="M243" s="2" t="s">
        <v>9</v>
      </c>
    </row>
    <row r="244" spans="1:13">
      <c r="A244" s="3">
        <v>45930</v>
      </c>
      <c r="B244" s="1">
        <v>9</v>
      </c>
      <c r="C244" s="1">
        <v>770</v>
      </c>
      <c r="D244" s="2" t="s">
        <v>23</v>
      </c>
      <c r="E244" s="1" t="s">
        <v>4887</v>
      </c>
      <c r="F244" s="2" t="s">
        <v>4944</v>
      </c>
      <c r="G244" s="4">
        <v>6218.58</v>
      </c>
      <c r="H244" s="4">
        <f>表4[[#This Row],[借方发生额]]/10000</f>
        <v>0.621858</v>
      </c>
      <c r="I244" s="2" t="s">
        <v>3999</v>
      </c>
      <c r="J244" s="1">
        <f t="shared" si="3"/>
        <v>2025</v>
      </c>
      <c r="K244" s="1" t="s">
        <v>4889</v>
      </c>
      <c r="L244" s="1" t="s">
        <v>3172</v>
      </c>
      <c r="M244" s="2" t="s">
        <v>9</v>
      </c>
    </row>
    <row r="245" spans="1:13">
      <c r="A245" s="3">
        <v>45930</v>
      </c>
      <c r="B245" s="1">
        <v>9</v>
      </c>
      <c r="C245" s="1">
        <v>772</v>
      </c>
      <c r="D245" s="2" t="s">
        <v>23</v>
      </c>
      <c r="E245" s="1" t="s">
        <v>4886</v>
      </c>
      <c r="F245" s="2" t="s">
        <v>28</v>
      </c>
      <c r="G245" s="4">
        <v>25297.55</v>
      </c>
      <c r="H245" s="4">
        <f>表4[[#This Row],[借方发生额]]/10000</f>
        <v>2.529755</v>
      </c>
      <c r="I245" s="2" t="s">
        <v>102</v>
      </c>
      <c r="J245" s="1">
        <f t="shared" si="3"/>
        <v>2025</v>
      </c>
      <c r="K245" s="1" t="s">
        <v>27</v>
      </c>
      <c r="L245" s="1" t="s">
        <v>27</v>
      </c>
      <c r="M245" s="2" t="s">
        <v>3122</v>
      </c>
    </row>
    <row r="246" spans="1:13">
      <c r="A246" s="3">
        <v>45930</v>
      </c>
      <c r="B246" s="1">
        <v>9</v>
      </c>
      <c r="C246" s="1">
        <v>818</v>
      </c>
      <c r="D246" s="2" t="s">
        <v>23</v>
      </c>
      <c r="E246" s="1" t="s">
        <v>4893</v>
      </c>
      <c r="F246" s="1" t="s">
        <v>494</v>
      </c>
      <c r="G246" s="4">
        <v>3894.11</v>
      </c>
      <c r="H246" s="4">
        <f>表4[[#This Row],[借方发生额]]/10000</f>
        <v>0.389411</v>
      </c>
      <c r="I246" s="2" t="s">
        <v>50</v>
      </c>
      <c r="J246" s="1">
        <f t="shared" si="3"/>
        <v>2025</v>
      </c>
      <c r="K246" s="1" t="s">
        <v>51</v>
      </c>
      <c r="L246" s="1" t="s">
        <v>4010</v>
      </c>
      <c r="M246" s="2" t="s">
        <v>9</v>
      </c>
    </row>
    <row r="247" spans="1:13">
      <c r="A247" s="3">
        <v>45940</v>
      </c>
      <c r="B247" s="1">
        <v>10</v>
      </c>
      <c r="C247" s="1">
        <v>29</v>
      </c>
      <c r="D247" s="2" t="s">
        <v>23</v>
      </c>
      <c r="E247" s="1" t="s">
        <v>4887</v>
      </c>
      <c r="F247" s="2" t="s">
        <v>4921</v>
      </c>
      <c r="G247" s="4">
        <v>9345.85</v>
      </c>
      <c r="H247" s="4">
        <f>表4[[#This Row],[借方发生额]]/10000</f>
        <v>0.934585</v>
      </c>
      <c r="I247" s="2" t="s">
        <v>3129</v>
      </c>
      <c r="J247" s="1">
        <f t="shared" si="3"/>
        <v>2025</v>
      </c>
      <c r="K247" s="1" t="s">
        <v>4889</v>
      </c>
      <c r="L247" s="1" t="s">
        <v>3172</v>
      </c>
      <c r="M247" s="2" t="s">
        <v>9</v>
      </c>
    </row>
    <row r="248" spans="1:13">
      <c r="A248" s="3">
        <v>45950</v>
      </c>
      <c r="B248" s="1">
        <v>10</v>
      </c>
      <c r="C248" s="1">
        <v>50</v>
      </c>
      <c r="D248" s="2" t="s">
        <v>23</v>
      </c>
      <c r="E248" s="1" t="s">
        <v>4878</v>
      </c>
      <c r="F248" s="2" t="s">
        <v>4948</v>
      </c>
      <c r="G248" s="4">
        <v>2321.02</v>
      </c>
      <c r="H248" s="4">
        <f>表4[[#This Row],[借方发生额]]/10000</f>
        <v>0.232102</v>
      </c>
      <c r="I248" s="2" t="s">
        <v>3136</v>
      </c>
      <c r="J248" s="1">
        <f t="shared" si="3"/>
        <v>2025</v>
      </c>
      <c r="K248" s="1" t="s">
        <v>79</v>
      </c>
      <c r="L248" s="1" t="s">
        <v>3172</v>
      </c>
      <c r="M248" s="2" t="s">
        <v>9</v>
      </c>
    </row>
    <row r="249" spans="1:13">
      <c r="A249" s="3">
        <v>45960</v>
      </c>
      <c r="B249" s="1">
        <v>10</v>
      </c>
      <c r="C249" s="1">
        <v>114</v>
      </c>
      <c r="D249" s="2" t="s">
        <v>23</v>
      </c>
      <c r="E249" s="1" t="s">
        <v>4865</v>
      </c>
      <c r="F249" s="2" t="s">
        <v>4951</v>
      </c>
      <c r="G249" s="1">
        <v>546.42</v>
      </c>
      <c r="H249" s="1">
        <f>表4[[#This Row],[借方发生额]]/10000</f>
        <v>0.054642</v>
      </c>
      <c r="I249" s="2" t="s">
        <v>3136</v>
      </c>
      <c r="J249" s="1">
        <f t="shared" si="3"/>
        <v>2025</v>
      </c>
      <c r="K249" s="1" t="s">
        <v>58</v>
      </c>
      <c r="L249" s="1" t="s">
        <v>4867</v>
      </c>
      <c r="M249" s="2" t="s">
        <v>9</v>
      </c>
    </row>
    <row r="250" spans="1:13">
      <c r="A250" s="3">
        <v>45960</v>
      </c>
      <c r="B250" s="1">
        <v>10</v>
      </c>
      <c r="C250" s="1">
        <v>145</v>
      </c>
      <c r="D250" s="2" t="s">
        <v>23</v>
      </c>
      <c r="E250" s="1" t="s">
        <v>4878</v>
      </c>
      <c r="F250" s="2" t="s">
        <v>4885</v>
      </c>
      <c r="G250" s="4">
        <v>8642.84</v>
      </c>
      <c r="H250" s="4">
        <f>表4[[#This Row],[借方发生额]]/10000</f>
        <v>0.864284</v>
      </c>
      <c r="I250" s="2" t="s">
        <v>3152</v>
      </c>
      <c r="J250" s="1">
        <f t="shared" si="3"/>
        <v>2025</v>
      </c>
      <c r="K250" s="1" t="s">
        <v>79</v>
      </c>
      <c r="L250" s="1" t="s">
        <v>3172</v>
      </c>
      <c r="M250" s="2" t="s">
        <v>9</v>
      </c>
    </row>
    <row r="251" spans="1:13">
      <c r="A251" s="3">
        <v>45961</v>
      </c>
      <c r="B251" s="1">
        <v>10</v>
      </c>
      <c r="C251" s="1">
        <v>539</v>
      </c>
      <c r="D251" s="2" t="s">
        <v>23</v>
      </c>
      <c r="E251" s="1" t="s">
        <v>4887</v>
      </c>
      <c r="F251" s="2" t="s">
        <v>4952</v>
      </c>
      <c r="G251" s="4">
        <v>7232.24</v>
      </c>
      <c r="H251" s="4">
        <f>表4[[#This Row],[借方发生额]]/10000</f>
        <v>0.723224</v>
      </c>
      <c r="I251" s="2" t="s">
        <v>3999</v>
      </c>
      <c r="J251" s="1">
        <f t="shared" si="3"/>
        <v>2025</v>
      </c>
      <c r="K251" s="1" t="s">
        <v>4889</v>
      </c>
      <c r="L251" s="1" t="s">
        <v>3172</v>
      </c>
      <c r="M251" s="2" t="s">
        <v>9</v>
      </c>
    </row>
    <row r="252" spans="1:13">
      <c r="A252" s="3">
        <v>45961</v>
      </c>
      <c r="B252" s="1">
        <v>10</v>
      </c>
      <c r="C252" s="1">
        <v>539</v>
      </c>
      <c r="D252" s="2" t="s">
        <v>23</v>
      </c>
      <c r="E252" s="1" t="s">
        <v>4887</v>
      </c>
      <c r="F252" s="2" t="s">
        <v>4952</v>
      </c>
      <c r="G252" s="4">
        <v>6218.58</v>
      </c>
      <c r="H252" s="4">
        <f>表4[[#This Row],[借方发生额]]/10000</f>
        <v>0.621858</v>
      </c>
      <c r="I252" s="2" t="s">
        <v>3999</v>
      </c>
      <c r="J252" s="1">
        <f t="shared" si="3"/>
        <v>2025</v>
      </c>
      <c r="K252" s="1" t="s">
        <v>4889</v>
      </c>
      <c r="L252" s="1" t="s">
        <v>3172</v>
      </c>
      <c r="M252" s="2" t="s">
        <v>9</v>
      </c>
    </row>
    <row r="253" spans="1:13">
      <c r="A253" s="3">
        <v>45961</v>
      </c>
      <c r="B253" s="1">
        <v>10</v>
      </c>
      <c r="C253" s="1">
        <v>541</v>
      </c>
      <c r="D253" s="2" t="s">
        <v>23</v>
      </c>
      <c r="E253" s="1" t="s">
        <v>4886</v>
      </c>
      <c r="F253" s="2" t="s">
        <v>28</v>
      </c>
      <c r="G253" s="4">
        <v>25602.34</v>
      </c>
      <c r="H253" s="4">
        <f>表4[[#This Row],[借方发生额]]/10000</f>
        <v>2.560234</v>
      </c>
      <c r="I253" s="2" t="s">
        <v>26</v>
      </c>
      <c r="J253" s="1">
        <f t="shared" si="3"/>
        <v>2025</v>
      </c>
      <c r="K253" s="1" t="s">
        <v>27</v>
      </c>
      <c r="L253" s="1" t="s">
        <v>27</v>
      </c>
      <c r="M253" s="2" t="s">
        <v>3122</v>
      </c>
    </row>
    <row r="254" spans="1:13">
      <c r="A254" s="3">
        <v>45961</v>
      </c>
      <c r="B254" s="1">
        <v>10</v>
      </c>
      <c r="C254" s="1">
        <v>544</v>
      </c>
      <c r="D254" s="2" t="s">
        <v>23</v>
      </c>
      <c r="E254" s="1" t="s">
        <v>4890</v>
      </c>
      <c r="F254" s="2" t="s">
        <v>4953</v>
      </c>
      <c r="G254" s="4">
        <v>202689.45</v>
      </c>
      <c r="H254" s="4">
        <f>表4[[#This Row],[借方发生额]]/10000</f>
        <v>20.268945</v>
      </c>
      <c r="I254" s="2" t="s">
        <v>3170</v>
      </c>
      <c r="J254" s="1">
        <f t="shared" si="3"/>
        <v>2025</v>
      </c>
      <c r="K254" s="1" t="s">
        <v>4891</v>
      </c>
      <c r="L254" s="1" t="s">
        <v>3120</v>
      </c>
      <c r="M254" s="1" t="s">
        <v>3120</v>
      </c>
    </row>
    <row r="255" spans="1:13">
      <c r="A255" s="3">
        <v>45961</v>
      </c>
      <c r="B255" s="1">
        <v>10</v>
      </c>
      <c r="C255" s="1">
        <v>544</v>
      </c>
      <c r="D255" s="2" t="s">
        <v>23</v>
      </c>
      <c r="E255" s="1" t="s">
        <v>4890</v>
      </c>
      <c r="F255" s="2" t="s">
        <v>4953</v>
      </c>
      <c r="G255" s="4">
        <v>305481.95</v>
      </c>
      <c r="H255" s="4">
        <f>表4[[#This Row],[借方发生额]]/10000</f>
        <v>30.548195</v>
      </c>
      <c r="I255" s="2" t="s">
        <v>3170</v>
      </c>
      <c r="J255" s="1">
        <f t="shared" si="3"/>
        <v>2025</v>
      </c>
      <c r="K255" s="1" t="s">
        <v>4891</v>
      </c>
      <c r="L255" s="1" t="s">
        <v>3120</v>
      </c>
      <c r="M255" s="1" t="s">
        <v>3120</v>
      </c>
    </row>
    <row r="256" spans="1:13">
      <c r="A256" s="3">
        <v>45961</v>
      </c>
      <c r="B256" s="1">
        <v>10</v>
      </c>
      <c r="C256" s="1">
        <v>544</v>
      </c>
      <c r="D256" s="2" t="s">
        <v>23</v>
      </c>
      <c r="E256" s="1" t="s">
        <v>4890</v>
      </c>
      <c r="F256" s="2" t="s">
        <v>4953</v>
      </c>
      <c r="G256" s="4">
        <v>132653</v>
      </c>
      <c r="H256" s="4">
        <f>表4[[#This Row],[借方发生额]]/10000</f>
        <v>13.2653</v>
      </c>
      <c r="I256" s="2" t="s">
        <v>3170</v>
      </c>
      <c r="J256" s="1">
        <f t="shared" si="3"/>
        <v>2025</v>
      </c>
      <c r="K256" s="1" t="s">
        <v>4891</v>
      </c>
      <c r="L256" s="1" t="s">
        <v>3120</v>
      </c>
      <c r="M256" s="1" t="s">
        <v>3120</v>
      </c>
    </row>
    <row r="257" spans="1:13">
      <c r="A257" s="3">
        <v>45961</v>
      </c>
      <c r="B257" s="1">
        <v>10</v>
      </c>
      <c r="C257" s="1">
        <v>544</v>
      </c>
      <c r="D257" s="2" t="s">
        <v>23</v>
      </c>
      <c r="E257" s="1" t="s">
        <v>4890</v>
      </c>
      <c r="F257" s="2" t="s">
        <v>4953</v>
      </c>
      <c r="G257" s="4">
        <v>136091.49</v>
      </c>
      <c r="H257" s="4">
        <f>表4[[#This Row],[借方发生额]]/10000</f>
        <v>13.609149</v>
      </c>
      <c r="I257" s="2" t="s">
        <v>3170</v>
      </c>
      <c r="J257" s="1">
        <f t="shared" si="3"/>
        <v>2025</v>
      </c>
      <c r="K257" s="1" t="s">
        <v>4891</v>
      </c>
      <c r="L257" s="1" t="s">
        <v>3120</v>
      </c>
      <c r="M257" s="1" t="s">
        <v>3120</v>
      </c>
    </row>
    <row r="258" spans="1:13">
      <c r="A258" s="3">
        <v>45961</v>
      </c>
      <c r="B258" s="1">
        <v>10</v>
      </c>
      <c r="C258" s="1">
        <v>544</v>
      </c>
      <c r="D258" s="2" t="s">
        <v>23</v>
      </c>
      <c r="E258" s="1" t="s">
        <v>4890</v>
      </c>
      <c r="F258" s="2" t="s">
        <v>4953</v>
      </c>
      <c r="G258" s="4">
        <v>129576.47</v>
      </c>
      <c r="H258" s="4">
        <f>表4[[#This Row],[借方发生额]]/10000</f>
        <v>12.957647</v>
      </c>
      <c r="I258" s="2" t="s">
        <v>3170</v>
      </c>
      <c r="J258" s="1">
        <f t="shared" ref="J258:J321" si="4">YEAR(A258)</f>
        <v>2025</v>
      </c>
      <c r="K258" s="1" t="s">
        <v>4891</v>
      </c>
      <c r="L258" s="1" t="s">
        <v>3120</v>
      </c>
      <c r="M258" s="1" t="s">
        <v>3120</v>
      </c>
    </row>
    <row r="259" spans="1:13">
      <c r="A259" s="3">
        <v>45961</v>
      </c>
      <c r="B259" s="1">
        <v>10</v>
      </c>
      <c r="C259" s="1">
        <v>544</v>
      </c>
      <c r="D259" s="2" t="s">
        <v>23</v>
      </c>
      <c r="E259" s="1" t="s">
        <v>4890</v>
      </c>
      <c r="F259" s="2" t="s">
        <v>4953</v>
      </c>
      <c r="G259" s="4">
        <v>130300.36</v>
      </c>
      <c r="H259" s="4">
        <f>表4[[#This Row],[借方发生额]]/10000</f>
        <v>13.030036</v>
      </c>
      <c r="I259" s="2" t="s">
        <v>3170</v>
      </c>
      <c r="J259" s="1">
        <f t="shared" si="4"/>
        <v>2025</v>
      </c>
      <c r="K259" s="1" t="s">
        <v>4891</v>
      </c>
      <c r="L259" s="1" t="s">
        <v>3120</v>
      </c>
      <c r="M259" s="1" t="s">
        <v>3120</v>
      </c>
    </row>
    <row r="260" spans="1:13">
      <c r="A260" s="3">
        <v>45961</v>
      </c>
      <c r="B260" s="1">
        <v>10</v>
      </c>
      <c r="C260" s="1">
        <v>544</v>
      </c>
      <c r="D260" s="2" t="s">
        <v>23</v>
      </c>
      <c r="E260" s="1" t="s">
        <v>4890</v>
      </c>
      <c r="F260" s="2" t="s">
        <v>4953</v>
      </c>
      <c r="G260" s="4">
        <v>121251.72</v>
      </c>
      <c r="H260" s="4">
        <f>表4[[#This Row],[借方发生额]]/10000</f>
        <v>12.125172</v>
      </c>
      <c r="I260" s="2" t="s">
        <v>3170</v>
      </c>
      <c r="J260" s="1">
        <f t="shared" si="4"/>
        <v>2025</v>
      </c>
      <c r="K260" s="1" t="s">
        <v>4891</v>
      </c>
      <c r="L260" s="1" t="s">
        <v>3120</v>
      </c>
      <c r="M260" s="1" t="s">
        <v>3120</v>
      </c>
    </row>
    <row r="261" spans="1:13">
      <c r="A261" s="3">
        <v>45961</v>
      </c>
      <c r="B261" s="1">
        <v>10</v>
      </c>
      <c r="C261" s="1">
        <v>580</v>
      </c>
      <c r="D261" s="2" t="s">
        <v>23</v>
      </c>
      <c r="E261" s="1" t="s">
        <v>4893</v>
      </c>
      <c r="F261" s="1" t="s">
        <v>566</v>
      </c>
      <c r="G261" s="4">
        <v>3581.25</v>
      </c>
      <c r="H261" s="4">
        <f>表4[[#This Row],[借方发生额]]/10000</f>
        <v>0.358125</v>
      </c>
      <c r="I261" s="2" t="s">
        <v>50</v>
      </c>
      <c r="J261" s="1">
        <f t="shared" si="4"/>
        <v>2025</v>
      </c>
      <c r="K261" s="1" t="s">
        <v>51</v>
      </c>
      <c r="L261" s="1" t="s">
        <v>4010</v>
      </c>
      <c r="M261" s="2" t="s">
        <v>9</v>
      </c>
    </row>
    <row r="262" spans="1:13">
      <c r="A262" s="3">
        <v>45974</v>
      </c>
      <c r="B262" s="1">
        <v>11</v>
      </c>
      <c r="C262" s="1">
        <v>223</v>
      </c>
      <c r="D262" s="2" t="s">
        <v>23</v>
      </c>
      <c r="E262" s="1" t="s">
        <v>4924</v>
      </c>
      <c r="F262" s="2" t="s">
        <v>4954</v>
      </c>
      <c r="G262" s="4">
        <v>6551.29</v>
      </c>
      <c r="H262" s="4">
        <f>表4[[#This Row],[借方发生额]]/10000</f>
        <v>0.655129</v>
      </c>
      <c r="I262" s="2" t="s">
        <v>3136</v>
      </c>
      <c r="J262" s="1">
        <f t="shared" si="4"/>
        <v>2025</v>
      </c>
      <c r="K262" s="1" t="s">
        <v>288</v>
      </c>
      <c r="L262" s="1" t="s">
        <v>3172</v>
      </c>
      <c r="M262" s="2" t="s">
        <v>9</v>
      </c>
    </row>
    <row r="263" spans="1:13">
      <c r="A263" s="3">
        <v>45974</v>
      </c>
      <c r="B263" s="1">
        <v>11</v>
      </c>
      <c r="C263" s="1">
        <v>224</v>
      </c>
      <c r="D263" s="2" t="s">
        <v>23</v>
      </c>
      <c r="E263" s="1" t="s">
        <v>4874</v>
      </c>
      <c r="F263" s="2" t="s">
        <v>4955</v>
      </c>
      <c r="G263" s="4">
        <v>8493.77</v>
      </c>
      <c r="H263" s="4">
        <f>表4[[#This Row],[借方发生额]]/10000</f>
        <v>0.849377</v>
      </c>
      <c r="I263" s="2" t="s">
        <v>3136</v>
      </c>
      <c r="J263" s="1">
        <f t="shared" si="4"/>
        <v>2025</v>
      </c>
      <c r="K263" s="1" t="s">
        <v>35</v>
      </c>
      <c r="L263" s="1" t="s">
        <v>4867</v>
      </c>
      <c r="M263" s="2" t="s">
        <v>9</v>
      </c>
    </row>
    <row r="264" spans="1:13">
      <c r="A264" s="3">
        <v>45974</v>
      </c>
      <c r="B264" s="1">
        <v>11</v>
      </c>
      <c r="C264" s="1">
        <v>237</v>
      </c>
      <c r="D264" s="2" t="s">
        <v>23</v>
      </c>
      <c r="E264" s="1" t="s">
        <v>4868</v>
      </c>
      <c r="F264" s="2" t="s">
        <v>4943</v>
      </c>
      <c r="G264" s="4">
        <v>8000</v>
      </c>
      <c r="H264" s="4">
        <f>表4[[#This Row],[借方发生额]]/10000</f>
        <v>0.8</v>
      </c>
      <c r="I264" s="2" t="s">
        <v>3136</v>
      </c>
      <c r="J264" s="1">
        <f t="shared" si="4"/>
        <v>2025</v>
      </c>
      <c r="K264" s="1" t="s">
        <v>40</v>
      </c>
      <c r="L264" s="1" t="s">
        <v>3172</v>
      </c>
      <c r="M264" s="2" t="s">
        <v>9</v>
      </c>
    </row>
    <row r="265" spans="1:13">
      <c r="A265" s="3">
        <v>45974</v>
      </c>
      <c r="B265" s="1">
        <v>11</v>
      </c>
      <c r="C265" s="1">
        <v>238</v>
      </c>
      <c r="D265" s="2" t="s">
        <v>23</v>
      </c>
      <c r="E265" s="1" t="s">
        <v>4908</v>
      </c>
      <c r="F265" s="2" t="s">
        <v>4927</v>
      </c>
      <c r="G265" s="4">
        <v>5758.92</v>
      </c>
      <c r="H265" s="4">
        <f>表4[[#This Row],[借方发生额]]/10000</f>
        <v>0.575892</v>
      </c>
      <c r="I265" s="2" t="s">
        <v>3136</v>
      </c>
      <c r="J265" s="1">
        <f t="shared" si="4"/>
        <v>2025</v>
      </c>
      <c r="K265" s="1" t="s">
        <v>75</v>
      </c>
      <c r="L265" s="1" t="s">
        <v>3172</v>
      </c>
      <c r="M265" s="2" t="s">
        <v>9</v>
      </c>
    </row>
    <row r="266" spans="1:13">
      <c r="A266" s="3">
        <v>45974</v>
      </c>
      <c r="B266" s="1">
        <v>11</v>
      </c>
      <c r="C266" s="1">
        <v>239</v>
      </c>
      <c r="D266" s="2" t="s">
        <v>23</v>
      </c>
      <c r="E266" s="1" t="s">
        <v>4865</v>
      </c>
      <c r="F266" s="2" t="s">
        <v>4927</v>
      </c>
      <c r="G266" s="1">
        <v>151</v>
      </c>
      <c r="H266" s="1">
        <f>表4[[#This Row],[借方发生额]]/10000</f>
        <v>0.0151</v>
      </c>
      <c r="I266" s="2" t="s">
        <v>3136</v>
      </c>
      <c r="J266" s="1">
        <f t="shared" si="4"/>
        <v>2025</v>
      </c>
      <c r="K266" s="1" t="s">
        <v>58</v>
      </c>
      <c r="L266" s="1" t="s">
        <v>4867</v>
      </c>
      <c r="M266" s="2" t="s">
        <v>9</v>
      </c>
    </row>
    <row r="267" spans="1:13">
      <c r="A267" s="3">
        <v>45974</v>
      </c>
      <c r="B267" s="1">
        <v>11</v>
      </c>
      <c r="C267" s="1">
        <v>239</v>
      </c>
      <c r="D267" s="2" t="s">
        <v>23</v>
      </c>
      <c r="E267" s="1" t="s">
        <v>4908</v>
      </c>
      <c r="F267" s="2" t="s">
        <v>4927</v>
      </c>
      <c r="G267" s="4">
        <v>4827.23</v>
      </c>
      <c r="H267" s="4">
        <f>表4[[#This Row],[借方发生额]]/10000</f>
        <v>0.482723</v>
      </c>
      <c r="I267" s="2" t="s">
        <v>3136</v>
      </c>
      <c r="J267" s="1">
        <f t="shared" si="4"/>
        <v>2025</v>
      </c>
      <c r="K267" s="1" t="s">
        <v>75</v>
      </c>
      <c r="L267" s="1" t="s">
        <v>3172</v>
      </c>
      <c r="M267" s="2" t="s">
        <v>9</v>
      </c>
    </row>
    <row r="268" spans="1:13">
      <c r="A268" s="3">
        <v>45974</v>
      </c>
      <c r="B268" s="1">
        <v>11</v>
      </c>
      <c r="C268" s="1">
        <v>240</v>
      </c>
      <c r="D268" s="2" t="s">
        <v>23</v>
      </c>
      <c r="E268" s="1" t="s">
        <v>4865</v>
      </c>
      <c r="F268" s="2" t="s">
        <v>4927</v>
      </c>
      <c r="G268" s="1">
        <v>153</v>
      </c>
      <c r="H268" s="1">
        <f>表4[[#This Row],[借方发生额]]/10000</f>
        <v>0.0153</v>
      </c>
      <c r="I268" s="2" t="s">
        <v>3136</v>
      </c>
      <c r="J268" s="1">
        <f t="shared" si="4"/>
        <v>2025</v>
      </c>
      <c r="K268" s="1" t="s">
        <v>58</v>
      </c>
      <c r="L268" s="1" t="s">
        <v>4867</v>
      </c>
      <c r="M268" s="2" t="s">
        <v>9</v>
      </c>
    </row>
    <row r="269" spans="1:13">
      <c r="A269" s="3">
        <v>45974</v>
      </c>
      <c r="B269" s="1">
        <v>11</v>
      </c>
      <c r="C269" s="1">
        <v>240</v>
      </c>
      <c r="D269" s="2" t="s">
        <v>23</v>
      </c>
      <c r="E269" s="1" t="s">
        <v>4908</v>
      </c>
      <c r="F269" s="2" t="s">
        <v>4927</v>
      </c>
      <c r="G269" s="4">
        <v>2930</v>
      </c>
      <c r="H269" s="4">
        <f>表4[[#This Row],[借方发生额]]/10000</f>
        <v>0.293</v>
      </c>
      <c r="I269" s="2" t="s">
        <v>3136</v>
      </c>
      <c r="J269" s="1">
        <f t="shared" si="4"/>
        <v>2025</v>
      </c>
      <c r="K269" s="1" t="s">
        <v>75</v>
      </c>
      <c r="L269" s="1" t="s">
        <v>3172</v>
      </c>
      <c r="M269" s="2" t="s">
        <v>9</v>
      </c>
    </row>
    <row r="270" spans="1:13">
      <c r="A270" s="3">
        <v>45974</v>
      </c>
      <c r="B270" s="1">
        <v>11</v>
      </c>
      <c r="C270" s="1">
        <v>241</v>
      </c>
      <c r="D270" s="2" t="s">
        <v>23</v>
      </c>
      <c r="E270" s="1" t="s">
        <v>4865</v>
      </c>
      <c r="F270" s="2" t="s">
        <v>4927</v>
      </c>
      <c r="G270" s="1">
        <v>114</v>
      </c>
      <c r="H270" s="1">
        <f>表4[[#This Row],[借方发生额]]/10000</f>
        <v>0.0114</v>
      </c>
      <c r="I270" s="2" t="s">
        <v>3136</v>
      </c>
      <c r="J270" s="1">
        <f t="shared" si="4"/>
        <v>2025</v>
      </c>
      <c r="K270" s="1" t="s">
        <v>58</v>
      </c>
      <c r="L270" s="1" t="s">
        <v>4867</v>
      </c>
      <c r="M270" s="2" t="s">
        <v>9</v>
      </c>
    </row>
    <row r="271" spans="1:13">
      <c r="A271" s="3">
        <v>45974</v>
      </c>
      <c r="B271" s="1">
        <v>11</v>
      </c>
      <c r="C271" s="1">
        <v>241</v>
      </c>
      <c r="D271" s="2" t="s">
        <v>23</v>
      </c>
      <c r="E271" s="1" t="s">
        <v>4908</v>
      </c>
      <c r="F271" s="2" t="s">
        <v>4927</v>
      </c>
      <c r="G271" s="4">
        <v>5065.1</v>
      </c>
      <c r="H271" s="4">
        <f>表4[[#This Row],[借方发生额]]/10000</f>
        <v>0.50651</v>
      </c>
      <c r="I271" s="2" t="s">
        <v>3136</v>
      </c>
      <c r="J271" s="1">
        <f t="shared" si="4"/>
        <v>2025</v>
      </c>
      <c r="K271" s="1" t="s">
        <v>75</v>
      </c>
      <c r="L271" s="1" t="s">
        <v>3172</v>
      </c>
      <c r="M271" s="2" t="s">
        <v>9</v>
      </c>
    </row>
    <row r="272" spans="1:13">
      <c r="A272" s="3">
        <v>45974</v>
      </c>
      <c r="B272" s="1">
        <v>11</v>
      </c>
      <c r="C272" s="1">
        <v>243</v>
      </c>
      <c r="D272" s="2" t="s">
        <v>23</v>
      </c>
      <c r="E272" s="1" t="s">
        <v>4865</v>
      </c>
      <c r="F272" s="2" t="s">
        <v>4956</v>
      </c>
      <c r="G272" s="4">
        <v>12199.58</v>
      </c>
      <c r="H272" s="4">
        <f>表4[[#This Row],[借方发生额]]/10000</f>
        <v>1.219958</v>
      </c>
      <c r="I272" s="2" t="s">
        <v>3136</v>
      </c>
      <c r="J272" s="1">
        <f t="shared" si="4"/>
        <v>2025</v>
      </c>
      <c r="K272" s="1" t="s">
        <v>58</v>
      </c>
      <c r="L272" s="1" t="s">
        <v>4867</v>
      </c>
      <c r="M272" s="2" t="s">
        <v>9</v>
      </c>
    </row>
    <row r="273" spans="1:13">
      <c r="A273" s="3">
        <v>45974</v>
      </c>
      <c r="B273" s="1">
        <v>11</v>
      </c>
      <c r="C273" s="1">
        <v>243</v>
      </c>
      <c r="D273" s="2" t="s">
        <v>23</v>
      </c>
      <c r="E273" s="1" t="s">
        <v>4913</v>
      </c>
      <c r="F273" s="2" t="s">
        <v>4956</v>
      </c>
      <c r="G273" s="1">
        <v>800</v>
      </c>
      <c r="H273" s="1">
        <f>表4[[#This Row],[借方发生额]]/10000</f>
        <v>0.08</v>
      </c>
      <c r="I273" s="2" t="s">
        <v>3136</v>
      </c>
      <c r="J273" s="1">
        <f t="shared" si="4"/>
        <v>2025</v>
      </c>
      <c r="K273" s="1" t="s">
        <v>83</v>
      </c>
      <c r="L273" s="1" t="s">
        <v>3172</v>
      </c>
      <c r="M273" s="2" t="s">
        <v>9</v>
      </c>
    </row>
    <row r="274" spans="1:13">
      <c r="A274" s="3">
        <v>45974</v>
      </c>
      <c r="B274" s="1">
        <v>11</v>
      </c>
      <c r="C274" s="1">
        <v>243</v>
      </c>
      <c r="D274" s="2" t="s">
        <v>23</v>
      </c>
      <c r="E274" s="1" t="s">
        <v>4868</v>
      </c>
      <c r="F274" s="2" t="s">
        <v>4956</v>
      </c>
      <c r="G274" s="4">
        <v>1719</v>
      </c>
      <c r="H274" s="4">
        <f>表4[[#This Row],[借方发生额]]/10000</f>
        <v>0.1719</v>
      </c>
      <c r="I274" s="2" t="s">
        <v>3136</v>
      </c>
      <c r="J274" s="1">
        <f t="shared" si="4"/>
        <v>2025</v>
      </c>
      <c r="K274" s="1" t="s">
        <v>40</v>
      </c>
      <c r="L274" s="1" t="s">
        <v>3172</v>
      </c>
      <c r="M274" s="2" t="s">
        <v>9</v>
      </c>
    </row>
    <row r="275" spans="1:13">
      <c r="A275" s="3">
        <v>45974</v>
      </c>
      <c r="B275" s="1">
        <v>11</v>
      </c>
      <c r="C275" s="1">
        <v>247</v>
      </c>
      <c r="D275" s="2" t="s">
        <v>23</v>
      </c>
      <c r="E275" s="1" t="s">
        <v>4865</v>
      </c>
      <c r="F275" s="2" t="s">
        <v>4957</v>
      </c>
      <c r="G275" s="1">
        <v>644.9</v>
      </c>
      <c r="H275" s="1">
        <f>表4[[#This Row],[借方发生额]]/10000</f>
        <v>0.06449</v>
      </c>
      <c r="I275" s="2" t="s">
        <v>3129</v>
      </c>
      <c r="J275" s="1">
        <f t="shared" si="4"/>
        <v>2025</v>
      </c>
      <c r="K275" s="1" t="s">
        <v>58</v>
      </c>
      <c r="L275" s="1" t="s">
        <v>4867</v>
      </c>
      <c r="M275" s="2" t="s">
        <v>9</v>
      </c>
    </row>
    <row r="276" spans="1:13">
      <c r="A276" s="3">
        <v>45974</v>
      </c>
      <c r="B276" s="1">
        <v>11</v>
      </c>
      <c r="C276" s="1">
        <v>268</v>
      </c>
      <c r="D276" s="2" t="s">
        <v>23</v>
      </c>
      <c r="E276" s="1" t="s">
        <v>4865</v>
      </c>
      <c r="F276" s="2" t="s">
        <v>4957</v>
      </c>
      <c r="G276" s="4">
        <v>10049.8</v>
      </c>
      <c r="H276" s="4">
        <f>表4[[#This Row],[借方发生额]]/10000</f>
        <v>1.00498</v>
      </c>
      <c r="I276" s="2" t="s">
        <v>3136</v>
      </c>
      <c r="J276" s="1">
        <f t="shared" si="4"/>
        <v>2025</v>
      </c>
      <c r="K276" s="1" t="s">
        <v>58</v>
      </c>
      <c r="L276" s="1" t="s">
        <v>4867</v>
      </c>
      <c r="M276" s="2" t="s">
        <v>9</v>
      </c>
    </row>
    <row r="277" spans="1:13">
      <c r="A277" s="3">
        <v>45974</v>
      </c>
      <c r="B277" s="1">
        <v>11</v>
      </c>
      <c r="C277" s="1">
        <v>30</v>
      </c>
      <c r="D277" s="2" t="s">
        <v>23</v>
      </c>
      <c r="E277" s="1" t="s">
        <v>4878</v>
      </c>
      <c r="F277" s="2" t="s">
        <v>4885</v>
      </c>
      <c r="G277" s="4">
        <v>8574.54</v>
      </c>
      <c r="H277" s="4">
        <f>表4[[#This Row],[借方发生额]]/10000</f>
        <v>0.857454</v>
      </c>
      <c r="I277" s="2" t="s">
        <v>3186</v>
      </c>
      <c r="J277" s="1">
        <f t="shared" si="4"/>
        <v>2025</v>
      </c>
      <c r="K277" s="1" t="s">
        <v>79</v>
      </c>
      <c r="L277" s="1" t="s">
        <v>3172</v>
      </c>
      <c r="M277" s="2" t="s">
        <v>9</v>
      </c>
    </row>
    <row r="278" spans="1:13">
      <c r="A278" s="3">
        <v>45974</v>
      </c>
      <c r="B278" s="1">
        <v>11</v>
      </c>
      <c r="C278" s="1">
        <v>363</v>
      </c>
      <c r="D278" s="2" t="s">
        <v>23</v>
      </c>
      <c r="E278" s="1" t="s">
        <v>4865</v>
      </c>
      <c r="F278" s="2" t="s">
        <v>658</v>
      </c>
      <c r="G278" s="1">
        <v>-278.76</v>
      </c>
      <c r="H278" s="1">
        <f>表4[[#This Row],[借方发生额]]/10000</f>
        <v>-0.027876</v>
      </c>
      <c r="J278" s="1">
        <f t="shared" si="4"/>
        <v>2025</v>
      </c>
      <c r="K278" s="1" t="s">
        <v>58</v>
      </c>
      <c r="L278" s="1" t="s">
        <v>4867</v>
      </c>
      <c r="M278" s="2" t="s">
        <v>9</v>
      </c>
    </row>
    <row r="279" spans="1:13">
      <c r="A279" s="3">
        <v>45974</v>
      </c>
      <c r="B279" s="1">
        <v>11</v>
      </c>
      <c r="C279" s="1">
        <v>363</v>
      </c>
      <c r="D279" s="2" t="s">
        <v>23</v>
      </c>
      <c r="E279" s="1" t="s">
        <v>4868</v>
      </c>
      <c r="F279" s="2" t="s">
        <v>658</v>
      </c>
      <c r="G279" s="1">
        <v>-693.7</v>
      </c>
      <c r="H279" s="1">
        <f>表4[[#This Row],[借方发生额]]/10000</f>
        <v>-0.06937</v>
      </c>
      <c r="J279" s="1">
        <f t="shared" si="4"/>
        <v>2025</v>
      </c>
      <c r="K279" s="1" t="s">
        <v>40</v>
      </c>
      <c r="L279" s="1" t="s">
        <v>3172</v>
      </c>
      <c r="M279" s="2" t="s">
        <v>9</v>
      </c>
    </row>
    <row r="280" spans="1:13">
      <c r="A280" s="3">
        <v>45974</v>
      </c>
      <c r="B280" s="1">
        <v>11</v>
      </c>
      <c r="C280" s="1">
        <v>407</v>
      </c>
      <c r="D280" s="2" t="s">
        <v>23</v>
      </c>
      <c r="E280" s="1" t="s">
        <v>4887</v>
      </c>
      <c r="F280" s="2" t="s">
        <v>4888</v>
      </c>
      <c r="G280" s="4">
        <v>7232.24</v>
      </c>
      <c r="H280" s="4">
        <f>表4[[#This Row],[借方发生额]]/10000</f>
        <v>0.723224</v>
      </c>
      <c r="I280" s="2" t="s">
        <v>3999</v>
      </c>
      <c r="J280" s="1">
        <f t="shared" si="4"/>
        <v>2025</v>
      </c>
      <c r="K280" s="1" t="s">
        <v>4889</v>
      </c>
      <c r="L280" s="1" t="s">
        <v>3172</v>
      </c>
      <c r="M280" s="2" t="s">
        <v>9</v>
      </c>
    </row>
    <row r="281" spans="1:13">
      <c r="A281" s="3">
        <v>45974</v>
      </c>
      <c r="B281" s="1">
        <v>11</v>
      </c>
      <c r="C281" s="1">
        <v>407</v>
      </c>
      <c r="D281" s="2" t="s">
        <v>23</v>
      </c>
      <c r="E281" s="1" t="s">
        <v>4887</v>
      </c>
      <c r="F281" s="2" t="s">
        <v>4888</v>
      </c>
      <c r="G281" s="4">
        <v>6218.58</v>
      </c>
      <c r="H281" s="4">
        <f>表4[[#This Row],[借方发生额]]/10000</f>
        <v>0.621858</v>
      </c>
      <c r="I281" s="2" t="s">
        <v>3999</v>
      </c>
      <c r="J281" s="1">
        <f t="shared" si="4"/>
        <v>2025</v>
      </c>
      <c r="K281" s="1" t="s">
        <v>4889</v>
      </c>
      <c r="L281" s="1" t="s">
        <v>3172</v>
      </c>
      <c r="M281" s="2" t="s">
        <v>9</v>
      </c>
    </row>
    <row r="282" spans="1:13">
      <c r="A282" s="3">
        <v>45974</v>
      </c>
      <c r="B282" s="1">
        <v>11</v>
      </c>
      <c r="C282" s="1">
        <v>70</v>
      </c>
      <c r="D282" s="2" t="s">
        <v>23</v>
      </c>
      <c r="E282" s="1" t="s">
        <v>4878</v>
      </c>
      <c r="F282" s="2" t="s">
        <v>4948</v>
      </c>
      <c r="G282" s="4">
        <v>2319.2</v>
      </c>
      <c r="H282" s="4">
        <f>表4[[#This Row],[借方发生额]]/10000</f>
        <v>0.23192</v>
      </c>
      <c r="I282" s="2" t="s">
        <v>3136</v>
      </c>
      <c r="J282" s="1">
        <f t="shared" si="4"/>
        <v>2025</v>
      </c>
      <c r="K282" s="1" t="s">
        <v>79</v>
      </c>
      <c r="L282" s="1" t="s">
        <v>3172</v>
      </c>
      <c r="M282" s="2" t="s">
        <v>9</v>
      </c>
    </row>
    <row r="283" spans="1:13">
      <c r="A283" s="3">
        <v>45974</v>
      </c>
      <c r="B283" s="1">
        <v>11</v>
      </c>
      <c r="C283" s="1">
        <v>86</v>
      </c>
      <c r="D283" s="2" t="s">
        <v>23</v>
      </c>
      <c r="E283" s="1" t="s">
        <v>4865</v>
      </c>
      <c r="F283" s="2" t="s">
        <v>4927</v>
      </c>
      <c r="G283" s="1">
        <v>284</v>
      </c>
      <c r="H283" s="1">
        <f>表4[[#This Row],[借方发生额]]/10000</f>
        <v>0.0284</v>
      </c>
      <c r="I283" s="2" t="s">
        <v>3136</v>
      </c>
      <c r="J283" s="1">
        <f t="shared" si="4"/>
        <v>2025</v>
      </c>
      <c r="K283" s="1" t="s">
        <v>58</v>
      </c>
      <c r="L283" s="1" t="s">
        <v>4867</v>
      </c>
      <c r="M283" s="2" t="s">
        <v>9</v>
      </c>
    </row>
    <row r="284" spans="1:13">
      <c r="A284" s="3">
        <v>45974</v>
      </c>
      <c r="B284" s="1">
        <v>11</v>
      </c>
      <c r="C284" s="1">
        <v>86</v>
      </c>
      <c r="D284" s="2" t="s">
        <v>23</v>
      </c>
      <c r="E284" s="1" t="s">
        <v>4908</v>
      </c>
      <c r="F284" s="2" t="s">
        <v>4927</v>
      </c>
      <c r="G284" s="4">
        <v>4921</v>
      </c>
      <c r="H284" s="4">
        <f>表4[[#This Row],[借方发生额]]/10000</f>
        <v>0.4921</v>
      </c>
      <c r="I284" s="2" t="s">
        <v>3136</v>
      </c>
      <c r="J284" s="1">
        <f t="shared" si="4"/>
        <v>2025</v>
      </c>
      <c r="K284" s="1" t="s">
        <v>75</v>
      </c>
      <c r="L284" s="1" t="s">
        <v>3172</v>
      </c>
      <c r="M284" s="2" t="s">
        <v>9</v>
      </c>
    </row>
    <row r="285" spans="1:13">
      <c r="A285" s="3">
        <v>45991</v>
      </c>
      <c r="B285" s="1">
        <v>11</v>
      </c>
      <c r="C285" s="1">
        <v>663</v>
      </c>
      <c r="D285" s="2" t="s">
        <v>23</v>
      </c>
      <c r="E285" s="1" t="s">
        <v>4908</v>
      </c>
      <c r="F285" s="2" t="s">
        <v>4928</v>
      </c>
      <c r="G285" s="4">
        <v>5193</v>
      </c>
      <c r="H285" s="4">
        <f>表4[[#This Row],[借方发生额]]/10000</f>
        <v>0.5193</v>
      </c>
      <c r="I285" s="2" t="s">
        <v>3136</v>
      </c>
      <c r="J285" s="1">
        <f t="shared" si="4"/>
        <v>2025</v>
      </c>
      <c r="K285" s="1" t="s">
        <v>75</v>
      </c>
      <c r="L285" s="1" t="s">
        <v>3172</v>
      </c>
      <c r="M285" s="2" t="s">
        <v>9</v>
      </c>
    </row>
    <row r="286" spans="1:13">
      <c r="A286" s="3">
        <v>45991</v>
      </c>
      <c r="B286" s="1">
        <v>11</v>
      </c>
      <c r="C286" s="1">
        <v>664</v>
      </c>
      <c r="D286" s="2" t="s">
        <v>23</v>
      </c>
      <c r="E286" s="1" t="s">
        <v>4865</v>
      </c>
      <c r="F286" s="2" t="s">
        <v>4927</v>
      </c>
      <c r="G286" s="1">
        <v>290</v>
      </c>
      <c r="H286" s="1">
        <f>表4[[#This Row],[借方发生额]]/10000</f>
        <v>0.029</v>
      </c>
      <c r="I286" s="2" t="s">
        <v>3136</v>
      </c>
      <c r="J286" s="1">
        <f t="shared" si="4"/>
        <v>2025</v>
      </c>
      <c r="K286" s="1" t="s">
        <v>58</v>
      </c>
      <c r="L286" s="1" t="s">
        <v>4867</v>
      </c>
      <c r="M286" s="2" t="s">
        <v>9</v>
      </c>
    </row>
    <row r="287" spans="1:13">
      <c r="A287" s="3">
        <v>45991</v>
      </c>
      <c r="B287" s="1">
        <v>11</v>
      </c>
      <c r="C287" s="1">
        <v>664</v>
      </c>
      <c r="D287" s="2" t="s">
        <v>23</v>
      </c>
      <c r="E287" s="1" t="s">
        <v>4908</v>
      </c>
      <c r="F287" s="2" t="s">
        <v>4927</v>
      </c>
      <c r="G287" s="4">
        <v>4984</v>
      </c>
      <c r="H287" s="4">
        <f>表4[[#This Row],[借方发生额]]/10000</f>
        <v>0.4984</v>
      </c>
      <c r="I287" s="2" t="s">
        <v>3136</v>
      </c>
      <c r="J287" s="1">
        <f t="shared" si="4"/>
        <v>2025</v>
      </c>
      <c r="K287" s="1" t="s">
        <v>75</v>
      </c>
      <c r="L287" s="1" t="s">
        <v>3172</v>
      </c>
      <c r="M287" s="2" t="s">
        <v>9</v>
      </c>
    </row>
    <row r="288" spans="1:13">
      <c r="A288" s="3">
        <v>45991</v>
      </c>
      <c r="B288" s="1">
        <v>11</v>
      </c>
      <c r="C288" s="1">
        <v>665</v>
      </c>
      <c r="D288" s="2" t="s">
        <v>23</v>
      </c>
      <c r="E288" s="1" t="s">
        <v>4908</v>
      </c>
      <c r="F288" s="2" t="s">
        <v>4928</v>
      </c>
      <c r="G288" s="4">
        <v>5492</v>
      </c>
      <c r="H288" s="4">
        <f>表4[[#This Row],[借方发生额]]/10000</f>
        <v>0.5492</v>
      </c>
      <c r="I288" s="2" t="s">
        <v>3136</v>
      </c>
      <c r="J288" s="1">
        <f t="shared" si="4"/>
        <v>2025</v>
      </c>
      <c r="K288" s="1" t="s">
        <v>75</v>
      </c>
      <c r="L288" s="1" t="s">
        <v>3172</v>
      </c>
      <c r="M288" s="2" t="s">
        <v>9</v>
      </c>
    </row>
    <row r="289" spans="1:13">
      <c r="A289" s="3">
        <v>45991</v>
      </c>
      <c r="B289" s="1">
        <v>11</v>
      </c>
      <c r="C289" s="1">
        <v>666</v>
      </c>
      <c r="D289" s="2" t="s">
        <v>23</v>
      </c>
      <c r="E289" s="1" t="s">
        <v>4908</v>
      </c>
      <c r="F289" s="2" t="s">
        <v>4928</v>
      </c>
      <c r="G289" s="4">
        <v>5284</v>
      </c>
      <c r="H289" s="4">
        <f>表4[[#This Row],[借方发生额]]/10000</f>
        <v>0.5284</v>
      </c>
      <c r="I289" s="2" t="s">
        <v>3136</v>
      </c>
      <c r="J289" s="1">
        <f t="shared" si="4"/>
        <v>2025</v>
      </c>
      <c r="K289" s="1" t="s">
        <v>75</v>
      </c>
      <c r="L289" s="1" t="s">
        <v>3172</v>
      </c>
      <c r="M289" s="2" t="s">
        <v>9</v>
      </c>
    </row>
    <row r="290" spans="1:13">
      <c r="A290" s="3">
        <v>45991</v>
      </c>
      <c r="B290" s="1">
        <v>11</v>
      </c>
      <c r="C290" s="1">
        <v>667</v>
      </c>
      <c r="D290" s="2" t="s">
        <v>23</v>
      </c>
      <c r="E290" s="1" t="s">
        <v>4865</v>
      </c>
      <c r="F290" s="2" t="s">
        <v>4927</v>
      </c>
      <c r="G290" s="1">
        <v>241</v>
      </c>
      <c r="H290" s="1">
        <f>表4[[#This Row],[借方发生额]]/10000</f>
        <v>0.0241</v>
      </c>
      <c r="I290" s="2" t="s">
        <v>3136</v>
      </c>
      <c r="J290" s="1">
        <f t="shared" si="4"/>
        <v>2025</v>
      </c>
      <c r="K290" s="1" t="s">
        <v>58</v>
      </c>
      <c r="L290" s="1" t="s">
        <v>4867</v>
      </c>
      <c r="M290" s="2" t="s">
        <v>9</v>
      </c>
    </row>
    <row r="291" spans="1:13">
      <c r="A291" s="3">
        <v>45991</v>
      </c>
      <c r="B291" s="1">
        <v>11</v>
      </c>
      <c r="C291" s="1">
        <v>667</v>
      </c>
      <c r="D291" s="2" t="s">
        <v>23</v>
      </c>
      <c r="E291" s="1" t="s">
        <v>4908</v>
      </c>
      <c r="F291" s="2" t="s">
        <v>4927</v>
      </c>
      <c r="G291" s="4">
        <v>5290.5</v>
      </c>
      <c r="H291" s="4">
        <f>表4[[#This Row],[借方发生额]]/10000</f>
        <v>0.52905</v>
      </c>
      <c r="I291" s="2" t="s">
        <v>3136</v>
      </c>
      <c r="J291" s="1">
        <f t="shared" si="4"/>
        <v>2025</v>
      </c>
      <c r="K291" s="1" t="s">
        <v>75</v>
      </c>
      <c r="L291" s="1" t="s">
        <v>3172</v>
      </c>
      <c r="M291" s="2" t="s">
        <v>9</v>
      </c>
    </row>
    <row r="292" spans="1:13">
      <c r="A292" s="3">
        <v>45991</v>
      </c>
      <c r="B292" s="1">
        <v>11</v>
      </c>
      <c r="C292" s="1">
        <v>668</v>
      </c>
      <c r="D292" s="2" t="s">
        <v>23</v>
      </c>
      <c r="E292" s="1" t="s">
        <v>4865</v>
      </c>
      <c r="F292" s="2" t="s">
        <v>4927</v>
      </c>
      <c r="G292" s="1">
        <v>178</v>
      </c>
      <c r="H292" s="1">
        <f>表4[[#This Row],[借方发生额]]/10000</f>
        <v>0.0178</v>
      </c>
      <c r="I292" s="2" t="s">
        <v>3136</v>
      </c>
      <c r="J292" s="1">
        <f t="shared" si="4"/>
        <v>2025</v>
      </c>
      <c r="K292" s="1" t="s">
        <v>58</v>
      </c>
      <c r="L292" s="1" t="s">
        <v>4867</v>
      </c>
      <c r="M292" s="2" t="s">
        <v>9</v>
      </c>
    </row>
    <row r="293" spans="1:13">
      <c r="A293" s="3">
        <v>45991</v>
      </c>
      <c r="B293" s="1">
        <v>11</v>
      </c>
      <c r="C293" s="1">
        <v>668</v>
      </c>
      <c r="D293" s="2" t="s">
        <v>23</v>
      </c>
      <c r="E293" s="1" t="s">
        <v>4908</v>
      </c>
      <c r="F293" s="2" t="s">
        <v>4927</v>
      </c>
      <c r="G293" s="4">
        <v>5408</v>
      </c>
      <c r="H293" s="4">
        <f>表4[[#This Row],[借方发生额]]/10000</f>
        <v>0.5408</v>
      </c>
      <c r="I293" s="2" t="s">
        <v>3136</v>
      </c>
      <c r="J293" s="1">
        <f t="shared" si="4"/>
        <v>2025</v>
      </c>
      <c r="K293" s="1" t="s">
        <v>75</v>
      </c>
      <c r="L293" s="1" t="s">
        <v>3172</v>
      </c>
      <c r="M293" s="2" t="s">
        <v>9</v>
      </c>
    </row>
    <row r="294" spans="1:13">
      <c r="A294" s="3">
        <v>45991</v>
      </c>
      <c r="B294" s="1">
        <v>11</v>
      </c>
      <c r="C294" s="1">
        <v>669</v>
      </c>
      <c r="D294" s="2" t="s">
        <v>23</v>
      </c>
      <c r="E294" s="1" t="s">
        <v>4868</v>
      </c>
      <c r="F294" s="2" t="s">
        <v>4943</v>
      </c>
      <c r="G294" s="4">
        <v>6000</v>
      </c>
      <c r="H294" s="4">
        <f>表4[[#This Row],[借方发生额]]/10000</f>
        <v>0.6</v>
      </c>
      <c r="I294" s="2" t="s">
        <v>3136</v>
      </c>
      <c r="J294" s="1">
        <f t="shared" si="4"/>
        <v>2025</v>
      </c>
      <c r="K294" s="1" t="s">
        <v>40</v>
      </c>
      <c r="L294" s="1" t="s">
        <v>3172</v>
      </c>
      <c r="M294" s="2" t="s">
        <v>9</v>
      </c>
    </row>
    <row r="295" spans="1:13">
      <c r="A295" s="3">
        <v>45991</v>
      </c>
      <c r="B295" s="1">
        <v>11</v>
      </c>
      <c r="C295" s="1">
        <v>763</v>
      </c>
      <c r="D295" s="2" t="s">
        <v>23</v>
      </c>
      <c r="E295" s="1" t="s">
        <v>4890</v>
      </c>
      <c r="F295" s="2" t="s">
        <v>4958</v>
      </c>
      <c r="G295" s="4">
        <v>876727.56</v>
      </c>
      <c r="H295" s="4">
        <f>表4[[#This Row],[借方发生额]]/10000</f>
        <v>87.672756</v>
      </c>
      <c r="I295" s="2" t="s">
        <v>3170</v>
      </c>
      <c r="J295" s="1">
        <f t="shared" si="4"/>
        <v>2025</v>
      </c>
      <c r="K295" s="1" t="s">
        <v>4891</v>
      </c>
      <c r="L295" s="1" t="s">
        <v>3120</v>
      </c>
      <c r="M295" s="1" t="s">
        <v>3120</v>
      </c>
    </row>
    <row r="296" spans="1:13">
      <c r="A296" s="3">
        <v>45991</v>
      </c>
      <c r="B296" s="1">
        <v>11</v>
      </c>
      <c r="C296" s="1">
        <v>763</v>
      </c>
      <c r="D296" s="2" t="s">
        <v>23</v>
      </c>
      <c r="E296" s="1" t="s">
        <v>4890</v>
      </c>
      <c r="F296" s="2" t="s">
        <v>4958</v>
      </c>
      <c r="G296" s="4">
        <v>826101.31</v>
      </c>
      <c r="H296" s="4">
        <f>表4[[#This Row],[借方发生额]]/10000</f>
        <v>82.610131</v>
      </c>
      <c r="I296" s="2" t="s">
        <v>3170</v>
      </c>
      <c r="J296" s="1">
        <f t="shared" si="4"/>
        <v>2025</v>
      </c>
      <c r="K296" s="1" t="s">
        <v>4891</v>
      </c>
      <c r="L296" s="1" t="s">
        <v>3120</v>
      </c>
      <c r="M296" s="1" t="s">
        <v>3120</v>
      </c>
    </row>
    <row r="297" spans="1:13">
      <c r="A297" s="3">
        <v>45991</v>
      </c>
      <c r="B297" s="1">
        <v>11</v>
      </c>
      <c r="C297" s="1">
        <v>763</v>
      </c>
      <c r="D297" s="2" t="s">
        <v>23</v>
      </c>
      <c r="E297" s="1" t="s">
        <v>4890</v>
      </c>
      <c r="F297" s="2" t="s">
        <v>4958</v>
      </c>
      <c r="G297" s="4">
        <v>309713.54</v>
      </c>
      <c r="H297" s="4">
        <f>表4[[#This Row],[借方发生额]]/10000</f>
        <v>30.971354</v>
      </c>
      <c r="I297" s="2" t="s">
        <v>3170</v>
      </c>
      <c r="J297" s="1">
        <f t="shared" si="4"/>
        <v>2025</v>
      </c>
      <c r="K297" s="1" t="s">
        <v>4891</v>
      </c>
      <c r="L297" s="1" t="s">
        <v>3120</v>
      </c>
      <c r="M297" s="1" t="s">
        <v>3120</v>
      </c>
    </row>
    <row r="298" spans="1:13">
      <c r="A298" s="3">
        <v>45991</v>
      </c>
      <c r="B298" s="1">
        <v>11</v>
      </c>
      <c r="C298" s="1">
        <v>763</v>
      </c>
      <c r="D298" s="2" t="s">
        <v>23</v>
      </c>
      <c r="E298" s="1" t="s">
        <v>4890</v>
      </c>
      <c r="F298" s="2" t="s">
        <v>4958</v>
      </c>
      <c r="G298" s="4">
        <v>438363.78</v>
      </c>
      <c r="H298" s="4">
        <f>表4[[#This Row],[借方发生额]]/10000</f>
        <v>43.836378</v>
      </c>
      <c r="I298" s="2" t="s">
        <v>3170</v>
      </c>
      <c r="J298" s="1">
        <f t="shared" si="4"/>
        <v>2025</v>
      </c>
      <c r="K298" s="1" t="s">
        <v>4891</v>
      </c>
      <c r="L298" s="1" t="s">
        <v>3120</v>
      </c>
      <c r="M298" s="1" t="s">
        <v>3120</v>
      </c>
    </row>
    <row r="299" spans="1:13">
      <c r="A299" s="3">
        <v>45991</v>
      </c>
      <c r="B299" s="1">
        <v>11</v>
      </c>
      <c r="C299" s="1">
        <v>763</v>
      </c>
      <c r="D299" s="2" t="s">
        <v>23</v>
      </c>
      <c r="E299" s="1" t="s">
        <v>4890</v>
      </c>
      <c r="F299" s="2" t="s">
        <v>4958</v>
      </c>
      <c r="G299" s="4">
        <v>350214.54</v>
      </c>
      <c r="H299" s="4">
        <f>表4[[#This Row],[借方发生额]]/10000</f>
        <v>35.021454</v>
      </c>
      <c r="I299" s="2" t="s">
        <v>3170</v>
      </c>
      <c r="J299" s="1">
        <f t="shared" si="4"/>
        <v>2025</v>
      </c>
      <c r="K299" s="1" t="s">
        <v>4891</v>
      </c>
      <c r="L299" s="1" t="s">
        <v>3120</v>
      </c>
      <c r="M299" s="1" t="s">
        <v>3120</v>
      </c>
    </row>
    <row r="300" spans="1:13">
      <c r="A300" s="3">
        <v>45991</v>
      </c>
      <c r="B300" s="1">
        <v>11</v>
      </c>
      <c r="C300" s="1">
        <v>763</v>
      </c>
      <c r="D300" s="2" t="s">
        <v>23</v>
      </c>
      <c r="E300" s="1" t="s">
        <v>4890</v>
      </c>
      <c r="F300" s="2" t="s">
        <v>4958</v>
      </c>
      <c r="G300" s="4">
        <v>552719.55</v>
      </c>
      <c r="H300" s="4">
        <f>表4[[#This Row],[借方发生额]]/10000</f>
        <v>55.271955</v>
      </c>
      <c r="I300" s="2" t="s">
        <v>3170</v>
      </c>
      <c r="J300" s="1">
        <f t="shared" si="4"/>
        <v>2025</v>
      </c>
      <c r="K300" s="1" t="s">
        <v>4891</v>
      </c>
      <c r="L300" s="1" t="s">
        <v>3120</v>
      </c>
      <c r="M300" s="1" t="s">
        <v>3120</v>
      </c>
    </row>
    <row r="301" spans="1:13">
      <c r="A301" s="3">
        <v>45991</v>
      </c>
      <c r="B301" s="1">
        <v>11</v>
      </c>
      <c r="C301" s="1">
        <v>763</v>
      </c>
      <c r="D301" s="2" t="s">
        <v>23</v>
      </c>
      <c r="E301" s="1" t="s">
        <v>4890</v>
      </c>
      <c r="F301" s="2" t="s">
        <v>4958</v>
      </c>
      <c r="G301" s="4">
        <v>366891.44</v>
      </c>
      <c r="H301" s="4">
        <f>表4[[#This Row],[借方发生额]]/10000</f>
        <v>36.689144</v>
      </c>
      <c r="I301" s="2" t="s">
        <v>3170</v>
      </c>
      <c r="J301" s="1">
        <f t="shared" si="4"/>
        <v>2025</v>
      </c>
      <c r="K301" s="1" t="s">
        <v>4891</v>
      </c>
      <c r="L301" s="1" t="s">
        <v>3120</v>
      </c>
      <c r="M301" s="1" t="s">
        <v>3120</v>
      </c>
    </row>
    <row r="302" spans="1:13">
      <c r="A302" s="3">
        <v>45991</v>
      </c>
      <c r="B302" s="1">
        <v>11</v>
      </c>
      <c r="C302" s="1">
        <v>767</v>
      </c>
      <c r="D302" s="2" t="s">
        <v>23</v>
      </c>
      <c r="E302" s="1" t="s">
        <v>4893</v>
      </c>
      <c r="F302" s="1" t="s">
        <v>572</v>
      </c>
      <c r="G302" s="4">
        <v>3581.25</v>
      </c>
      <c r="H302" s="4">
        <f>表4[[#This Row],[借方发生额]]/10000</f>
        <v>0.358125</v>
      </c>
      <c r="I302" s="2" t="s">
        <v>50</v>
      </c>
      <c r="J302" s="1">
        <f t="shared" si="4"/>
        <v>2025</v>
      </c>
      <c r="K302" s="1" t="s">
        <v>51</v>
      </c>
      <c r="L302" s="1" t="s">
        <v>4010</v>
      </c>
      <c r="M302" s="2" t="s">
        <v>9</v>
      </c>
    </row>
    <row r="303" spans="1:13">
      <c r="A303" s="3">
        <v>45991</v>
      </c>
      <c r="B303" s="1">
        <v>11</v>
      </c>
      <c r="C303" s="1">
        <v>768</v>
      </c>
      <c r="D303" s="2" t="s">
        <v>23</v>
      </c>
      <c r="E303" s="1" t="s">
        <v>4886</v>
      </c>
      <c r="F303" s="2" t="s">
        <v>28</v>
      </c>
      <c r="G303" s="4">
        <v>25602.34</v>
      </c>
      <c r="H303" s="4">
        <f>表4[[#This Row],[借方发生额]]/10000</f>
        <v>2.560234</v>
      </c>
      <c r="I303" s="2" t="s">
        <v>53</v>
      </c>
      <c r="J303" s="1">
        <f t="shared" si="4"/>
        <v>2025</v>
      </c>
      <c r="K303" s="1" t="s">
        <v>27</v>
      </c>
      <c r="L303" s="1" t="s">
        <v>27</v>
      </c>
      <c r="M303" s="2" t="s">
        <v>3122</v>
      </c>
    </row>
    <row r="304" spans="1:13">
      <c r="A304" s="3">
        <v>46006</v>
      </c>
      <c r="B304" s="1">
        <v>12</v>
      </c>
      <c r="C304" s="1">
        <v>142</v>
      </c>
      <c r="D304" s="2" t="s">
        <v>23</v>
      </c>
      <c r="E304" s="1" t="s">
        <v>4913</v>
      </c>
      <c r="F304" s="2" t="s">
        <v>4959</v>
      </c>
      <c r="G304" s="4">
        <v>10572.82</v>
      </c>
      <c r="H304" s="4">
        <f>表4[[#This Row],[借方发生额]]/10000</f>
        <v>1.057282</v>
      </c>
      <c r="I304" s="2" t="s">
        <v>3136</v>
      </c>
      <c r="J304" s="1">
        <f t="shared" si="4"/>
        <v>2025</v>
      </c>
      <c r="K304" s="1" t="s">
        <v>83</v>
      </c>
      <c r="L304" s="1" t="s">
        <v>3172</v>
      </c>
      <c r="M304" s="2" t="s">
        <v>9</v>
      </c>
    </row>
    <row r="305" spans="1:13">
      <c r="A305" s="3">
        <v>46006</v>
      </c>
      <c r="B305" s="1">
        <v>12</v>
      </c>
      <c r="C305" s="1">
        <v>143</v>
      </c>
      <c r="D305" s="2" t="s">
        <v>23</v>
      </c>
      <c r="E305" s="1" t="s">
        <v>4865</v>
      </c>
      <c r="F305" s="2" t="s">
        <v>4960</v>
      </c>
      <c r="G305" s="1">
        <v>121.42</v>
      </c>
      <c r="H305" s="1">
        <f>表4[[#This Row],[借方发生额]]/10000</f>
        <v>0.012142</v>
      </c>
      <c r="I305" s="2" t="s">
        <v>3136</v>
      </c>
      <c r="J305" s="1">
        <f t="shared" si="4"/>
        <v>2025</v>
      </c>
      <c r="K305" s="1" t="s">
        <v>58</v>
      </c>
      <c r="L305" s="1" t="s">
        <v>4867</v>
      </c>
      <c r="M305" s="2" t="s">
        <v>9</v>
      </c>
    </row>
    <row r="306" spans="1:13">
      <c r="A306" s="3">
        <v>46006</v>
      </c>
      <c r="B306" s="1">
        <v>12</v>
      </c>
      <c r="C306" s="1">
        <v>204</v>
      </c>
      <c r="D306" s="2" t="s">
        <v>23</v>
      </c>
      <c r="E306" s="1" t="s">
        <v>4865</v>
      </c>
      <c r="F306" s="2" t="s">
        <v>941</v>
      </c>
      <c r="G306" s="4">
        <v>11343.48</v>
      </c>
      <c r="H306" s="4">
        <f>表4[[#This Row],[借方发生额]]/10000</f>
        <v>1.134348</v>
      </c>
      <c r="I306" s="2" t="s">
        <v>3136</v>
      </c>
      <c r="J306" s="1">
        <f t="shared" si="4"/>
        <v>2025</v>
      </c>
      <c r="K306" s="1" t="s">
        <v>58</v>
      </c>
      <c r="L306" s="1" t="s">
        <v>4867</v>
      </c>
      <c r="M306" s="2" t="s">
        <v>9</v>
      </c>
    </row>
    <row r="307" spans="1:13">
      <c r="A307" s="3">
        <v>46006</v>
      </c>
      <c r="B307" s="1">
        <v>12</v>
      </c>
      <c r="C307" s="1">
        <v>205</v>
      </c>
      <c r="D307" s="2" t="s">
        <v>23</v>
      </c>
      <c r="E307" s="1" t="s">
        <v>4865</v>
      </c>
      <c r="F307" s="2" t="s">
        <v>941</v>
      </c>
      <c r="G307" s="4">
        <v>5124.78</v>
      </c>
      <c r="H307" s="4">
        <f>表4[[#This Row],[借方发生额]]/10000</f>
        <v>0.512478</v>
      </c>
      <c r="I307" s="2" t="s">
        <v>3136</v>
      </c>
      <c r="J307" s="1">
        <f t="shared" si="4"/>
        <v>2025</v>
      </c>
      <c r="K307" s="1" t="s">
        <v>58</v>
      </c>
      <c r="L307" s="1" t="s">
        <v>4867</v>
      </c>
      <c r="M307" s="2" t="s">
        <v>9</v>
      </c>
    </row>
    <row r="308" spans="1:13">
      <c r="A308" s="3">
        <v>46006</v>
      </c>
      <c r="B308" s="1">
        <v>12</v>
      </c>
      <c r="C308" s="1">
        <v>205</v>
      </c>
      <c r="D308" s="2" t="s">
        <v>23</v>
      </c>
      <c r="E308" s="1" t="s">
        <v>4913</v>
      </c>
      <c r="F308" s="2" t="s">
        <v>4959</v>
      </c>
      <c r="G308" s="4">
        <v>1554</v>
      </c>
      <c r="H308" s="4">
        <f>表4[[#This Row],[借方发生额]]/10000</f>
        <v>0.1554</v>
      </c>
      <c r="I308" s="2" t="s">
        <v>3136</v>
      </c>
      <c r="J308" s="1">
        <f t="shared" si="4"/>
        <v>2025</v>
      </c>
      <c r="K308" s="1" t="s">
        <v>83</v>
      </c>
      <c r="L308" s="1" t="s">
        <v>3172</v>
      </c>
      <c r="M308" s="2" t="s">
        <v>9</v>
      </c>
    </row>
    <row r="309" spans="1:13">
      <c r="A309" s="3">
        <v>46006</v>
      </c>
      <c r="B309" s="1">
        <v>12</v>
      </c>
      <c r="C309" s="1">
        <v>206</v>
      </c>
      <c r="D309" s="2" t="s">
        <v>23</v>
      </c>
      <c r="E309" s="1" t="s">
        <v>4865</v>
      </c>
      <c r="F309" s="2" t="s">
        <v>941</v>
      </c>
      <c r="G309" s="4">
        <v>2936.44</v>
      </c>
      <c r="H309" s="4">
        <f>表4[[#This Row],[借方发生额]]/10000</f>
        <v>0.293644</v>
      </c>
      <c r="I309" s="2" t="s">
        <v>3136</v>
      </c>
      <c r="J309" s="1">
        <f t="shared" si="4"/>
        <v>2025</v>
      </c>
      <c r="K309" s="1" t="s">
        <v>58</v>
      </c>
      <c r="L309" s="1" t="s">
        <v>4867</v>
      </c>
      <c r="M309" s="2" t="s">
        <v>9</v>
      </c>
    </row>
    <row r="310" spans="1:13">
      <c r="A310" s="3">
        <v>46006</v>
      </c>
      <c r="B310" s="1">
        <v>12</v>
      </c>
      <c r="C310" s="1">
        <v>207</v>
      </c>
      <c r="D310" s="2" t="s">
        <v>23</v>
      </c>
      <c r="E310" s="1" t="s">
        <v>4865</v>
      </c>
      <c r="F310" s="2" t="s">
        <v>4961</v>
      </c>
      <c r="G310" s="4">
        <v>6459</v>
      </c>
      <c r="H310" s="4">
        <f>表4[[#This Row],[借方发生额]]/10000</f>
        <v>0.6459</v>
      </c>
      <c r="I310" s="2" t="s">
        <v>3136</v>
      </c>
      <c r="J310" s="1">
        <f t="shared" si="4"/>
        <v>2025</v>
      </c>
      <c r="K310" s="1" t="s">
        <v>58</v>
      </c>
      <c r="L310" s="1" t="s">
        <v>4867</v>
      </c>
      <c r="M310" s="2" t="s">
        <v>9</v>
      </c>
    </row>
    <row r="311" spans="1:13">
      <c r="A311" s="3">
        <v>46006</v>
      </c>
      <c r="B311" s="1">
        <v>12</v>
      </c>
      <c r="C311" s="1">
        <v>208</v>
      </c>
      <c r="D311" s="2" t="s">
        <v>23</v>
      </c>
      <c r="E311" s="1" t="s">
        <v>4865</v>
      </c>
      <c r="F311" s="2" t="s">
        <v>4962</v>
      </c>
      <c r="G311" s="4">
        <v>5733</v>
      </c>
      <c r="H311" s="4">
        <f>表4[[#This Row],[借方发生额]]/10000</f>
        <v>0.5733</v>
      </c>
      <c r="I311" s="2" t="s">
        <v>3136</v>
      </c>
      <c r="J311" s="1">
        <f t="shared" si="4"/>
        <v>2025</v>
      </c>
      <c r="K311" s="1" t="s">
        <v>58</v>
      </c>
      <c r="L311" s="1" t="s">
        <v>4867</v>
      </c>
      <c r="M311" s="2" t="s">
        <v>9</v>
      </c>
    </row>
    <row r="312" spans="1:13">
      <c r="A312" s="3">
        <v>46006</v>
      </c>
      <c r="B312" s="1">
        <v>12</v>
      </c>
      <c r="C312" s="1">
        <v>209</v>
      </c>
      <c r="D312" s="2" t="s">
        <v>23</v>
      </c>
      <c r="E312" s="1" t="s">
        <v>4865</v>
      </c>
      <c r="F312" s="2" t="s">
        <v>4963</v>
      </c>
      <c r="G312" s="4">
        <v>6303</v>
      </c>
      <c r="H312" s="4">
        <f>表4[[#This Row],[借方发生额]]/10000</f>
        <v>0.6303</v>
      </c>
      <c r="I312" s="2" t="s">
        <v>3136</v>
      </c>
      <c r="J312" s="1">
        <f t="shared" si="4"/>
        <v>2025</v>
      </c>
      <c r="K312" s="1" t="s">
        <v>58</v>
      </c>
      <c r="L312" s="1" t="s">
        <v>4867</v>
      </c>
      <c r="M312" s="2" t="s">
        <v>9</v>
      </c>
    </row>
    <row r="313" spans="1:13">
      <c r="A313" s="3">
        <v>46006</v>
      </c>
      <c r="B313" s="1">
        <v>12</v>
      </c>
      <c r="C313" s="1">
        <v>210</v>
      </c>
      <c r="D313" s="2" t="s">
        <v>23</v>
      </c>
      <c r="E313" s="1" t="s">
        <v>4865</v>
      </c>
      <c r="F313" s="2" t="s">
        <v>4964</v>
      </c>
      <c r="G313" s="4">
        <v>6284</v>
      </c>
      <c r="H313" s="4">
        <f>表4[[#This Row],[借方发生额]]/10000</f>
        <v>0.6284</v>
      </c>
      <c r="I313" s="2" t="s">
        <v>3136</v>
      </c>
      <c r="J313" s="1">
        <f t="shared" si="4"/>
        <v>2025</v>
      </c>
      <c r="K313" s="1" t="s">
        <v>58</v>
      </c>
      <c r="L313" s="1" t="s">
        <v>4867</v>
      </c>
      <c r="M313" s="2" t="s">
        <v>9</v>
      </c>
    </row>
    <row r="314" spans="1:13">
      <c r="A314" s="3">
        <v>46006</v>
      </c>
      <c r="B314" s="1">
        <v>12</v>
      </c>
      <c r="C314" s="1">
        <v>211</v>
      </c>
      <c r="D314" s="2" t="s">
        <v>23</v>
      </c>
      <c r="E314" s="1" t="s">
        <v>4865</v>
      </c>
      <c r="F314" s="2" t="s">
        <v>4965</v>
      </c>
      <c r="G314" s="4">
        <v>4105.34</v>
      </c>
      <c r="H314" s="4">
        <f>表4[[#This Row],[借方发生额]]/10000</f>
        <v>0.410534</v>
      </c>
      <c r="I314" s="2" t="s">
        <v>3129</v>
      </c>
      <c r="J314" s="1">
        <f t="shared" si="4"/>
        <v>2025</v>
      </c>
      <c r="K314" s="1" t="s">
        <v>58</v>
      </c>
      <c r="L314" s="1" t="s">
        <v>4867</v>
      </c>
      <c r="M314" s="2" t="s">
        <v>9</v>
      </c>
    </row>
    <row r="315" spans="1:13">
      <c r="A315" s="3">
        <v>46006</v>
      </c>
      <c r="B315" s="1">
        <v>12</v>
      </c>
      <c r="C315" s="1">
        <v>212</v>
      </c>
      <c r="D315" s="2" t="s">
        <v>23</v>
      </c>
      <c r="E315" s="1" t="s">
        <v>4865</v>
      </c>
      <c r="F315" s="2" t="s">
        <v>4966</v>
      </c>
      <c r="G315" s="4">
        <v>6890</v>
      </c>
      <c r="H315" s="4">
        <f>表4[[#This Row],[借方发生额]]/10000</f>
        <v>0.689</v>
      </c>
      <c r="I315" s="2" t="s">
        <v>3136</v>
      </c>
      <c r="J315" s="1">
        <f t="shared" si="4"/>
        <v>2025</v>
      </c>
      <c r="K315" s="1" t="s">
        <v>58</v>
      </c>
      <c r="L315" s="1" t="s">
        <v>4867</v>
      </c>
      <c r="M315" s="2" t="s">
        <v>9</v>
      </c>
    </row>
    <row r="316" spans="1:13">
      <c r="A316" s="3">
        <v>46006</v>
      </c>
      <c r="B316" s="1">
        <v>12</v>
      </c>
      <c r="C316" s="1">
        <v>227</v>
      </c>
      <c r="D316" s="2" t="s">
        <v>23</v>
      </c>
      <c r="E316" s="1" t="s">
        <v>4865</v>
      </c>
      <c r="F316" s="2" t="s">
        <v>4967</v>
      </c>
      <c r="G316" s="1">
        <v>71</v>
      </c>
      <c r="H316" s="1">
        <f>表4[[#This Row],[借方发生额]]/10000</f>
        <v>0.0071</v>
      </c>
      <c r="I316" s="2" t="s">
        <v>3136</v>
      </c>
      <c r="J316" s="1">
        <f t="shared" si="4"/>
        <v>2025</v>
      </c>
      <c r="K316" s="1" t="s">
        <v>58</v>
      </c>
      <c r="L316" s="1" t="s">
        <v>4867</v>
      </c>
      <c r="M316" s="2" t="s">
        <v>9</v>
      </c>
    </row>
    <row r="317" spans="1:13">
      <c r="A317" s="3">
        <v>46006</v>
      </c>
      <c r="B317" s="1">
        <v>12</v>
      </c>
      <c r="C317" s="1">
        <v>227</v>
      </c>
      <c r="D317" s="2" t="s">
        <v>23</v>
      </c>
      <c r="E317" s="1" t="s">
        <v>4877</v>
      </c>
      <c r="F317" s="2" t="s">
        <v>4967</v>
      </c>
      <c r="G317" s="1">
        <v>705</v>
      </c>
      <c r="H317" s="1">
        <f>表4[[#This Row],[借方发生额]]/10000</f>
        <v>0.0705</v>
      </c>
      <c r="I317" s="2" t="s">
        <v>3136</v>
      </c>
      <c r="J317" s="1">
        <f t="shared" si="4"/>
        <v>2025</v>
      </c>
      <c r="K317" s="1" t="s">
        <v>60</v>
      </c>
      <c r="L317" s="1" t="s">
        <v>3172</v>
      </c>
      <c r="M317" s="2" t="s">
        <v>9</v>
      </c>
    </row>
    <row r="318" spans="1:13">
      <c r="A318" s="3">
        <v>46006</v>
      </c>
      <c r="B318" s="1">
        <v>12</v>
      </c>
      <c r="C318" s="1">
        <v>235</v>
      </c>
      <c r="D318" s="2" t="s">
        <v>23</v>
      </c>
      <c r="E318" s="1" t="s">
        <v>4865</v>
      </c>
      <c r="F318" s="2" t="s">
        <v>4968</v>
      </c>
      <c r="G318" s="4">
        <v>1955</v>
      </c>
      <c r="H318" s="4">
        <f>表4[[#This Row],[借方发生额]]/10000</f>
        <v>0.1955</v>
      </c>
      <c r="I318" s="2" t="s">
        <v>3136</v>
      </c>
      <c r="J318" s="1">
        <f t="shared" si="4"/>
        <v>2025</v>
      </c>
      <c r="K318" s="1" t="s">
        <v>58</v>
      </c>
      <c r="L318" s="1" t="s">
        <v>4867</v>
      </c>
      <c r="M318" s="2" t="s">
        <v>9</v>
      </c>
    </row>
    <row r="319" spans="1:13">
      <c r="A319" s="3">
        <v>46022</v>
      </c>
      <c r="B319" s="1">
        <v>12</v>
      </c>
      <c r="C319" s="1">
        <v>1000</v>
      </c>
      <c r="D319" s="2" t="s">
        <v>23</v>
      </c>
      <c r="E319" s="1" t="s">
        <v>4865</v>
      </c>
      <c r="F319" s="2" t="s">
        <v>4906</v>
      </c>
      <c r="G319" s="1">
        <v>208</v>
      </c>
      <c r="H319" s="1">
        <f>表4[[#This Row],[借方发生额]]/10000</f>
        <v>0.0208</v>
      </c>
      <c r="I319" s="2" t="s">
        <v>3136</v>
      </c>
      <c r="J319" s="1">
        <f t="shared" si="4"/>
        <v>2025</v>
      </c>
      <c r="K319" s="1" t="s">
        <v>58</v>
      </c>
      <c r="L319" s="1" t="s">
        <v>4867</v>
      </c>
      <c r="M319" s="2" t="s">
        <v>9</v>
      </c>
    </row>
    <row r="320" spans="1:13">
      <c r="A320" s="3">
        <v>46022</v>
      </c>
      <c r="B320" s="1">
        <v>12</v>
      </c>
      <c r="C320" s="1">
        <v>1000</v>
      </c>
      <c r="D320" s="2" t="s">
        <v>23</v>
      </c>
      <c r="E320" s="1" t="s">
        <v>4868</v>
      </c>
      <c r="F320" s="2" t="s">
        <v>4906</v>
      </c>
      <c r="G320" s="4">
        <v>4017</v>
      </c>
      <c r="H320" s="4">
        <f>表4[[#This Row],[借方发生额]]/10000</f>
        <v>0.4017</v>
      </c>
      <c r="I320" s="2" t="s">
        <v>3136</v>
      </c>
      <c r="J320" s="1">
        <f t="shared" si="4"/>
        <v>2025</v>
      </c>
      <c r="K320" s="1" t="s">
        <v>40</v>
      </c>
      <c r="L320" s="1" t="s">
        <v>3172</v>
      </c>
      <c r="M320" s="2" t="s">
        <v>9</v>
      </c>
    </row>
    <row r="321" spans="1:13">
      <c r="A321" s="3">
        <v>46022</v>
      </c>
      <c r="B321" s="1">
        <v>12</v>
      </c>
      <c r="C321" s="1">
        <v>1000</v>
      </c>
      <c r="D321" s="2" t="s">
        <v>23</v>
      </c>
      <c r="E321" s="1" t="s">
        <v>4865</v>
      </c>
      <c r="F321" s="2" t="s">
        <v>4969</v>
      </c>
      <c r="G321" s="4">
        <v>1243</v>
      </c>
      <c r="H321" s="4">
        <f>表4[[#This Row],[借方发生额]]/10000</f>
        <v>0.1243</v>
      </c>
      <c r="I321" s="2" t="s">
        <v>3136</v>
      </c>
      <c r="J321" s="1">
        <f t="shared" si="4"/>
        <v>2025</v>
      </c>
      <c r="K321" s="1" t="s">
        <v>58</v>
      </c>
      <c r="L321" s="1" t="s">
        <v>4867</v>
      </c>
      <c r="M321" s="2" t="s">
        <v>9</v>
      </c>
    </row>
    <row r="322" spans="1:13">
      <c r="A322" s="3">
        <v>46022</v>
      </c>
      <c r="B322" s="1">
        <v>12</v>
      </c>
      <c r="C322" s="1">
        <v>1000</v>
      </c>
      <c r="D322" s="2" t="s">
        <v>23</v>
      </c>
      <c r="E322" s="1" t="s">
        <v>4868</v>
      </c>
      <c r="F322" s="2" t="s">
        <v>4969</v>
      </c>
      <c r="G322" s="4">
        <v>1694</v>
      </c>
      <c r="H322" s="4">
        <f>表4[[#This Row],[借方发生额]]/10000</f>
        <v>0.1694</v>
      </c>
      <c r="I322" s="2" t="s">
        <v>3136</v>
      </c>
      <c r="J322" s="1">
        <f t="shared" ref="J322:J385" si="5">YEAR(A322)</f>
        <v>2025</v>
      </c>
      <c r="K322" s="1" t="s">
        <v>40</v>
      </c>
      <c r="L322" s="1" t="s">
        <v>3172</v>
      </c>
      <c r="M322" s="2" t="s">
        <v>9</v>
      </c>
    </row>
    <row r="323" spans="1:13">
      <c r="A323" s="3">
        <v>46022</v>
      </c>
      <c r="B323" s="1">
        <v>12</v>
      </c>
      <c r="C323" s="1">
        <v>1008</v>
      </c>
      <c r="D323" s="2" t="s">
        <v>23</v>
      </c>
      <c r="E323" s="1" t="s">
        <v>4893</v>
      </c>
      <c r="F323" s="1" t="s">
        <v>870</v>
      </c>
      <c r="G323" s="4">
        <v>3581.42</v>
      </c>
      <c r="H323" s="4">
        <f>表4[[#This Row],[借方发生额]]/10000</f>
        <v>0.358142</v>
      </c>
      <c r="I323" s="2" t="s">
        <v>50</v>
      </c>
      <c r="J323" s="1">
        <f t="shared" si="5"/>
        <v>2025</v>
      </c>
      <c r="K323" s="1" t="s">
        <v>51</v>
      </c>
      <c r="L323" s="1" t="s">
        <v>4010</v>
      </c>
      <c r="M323" s="2" t="s">
        <v>9</v>
      </c>
    </row>
    <row r="324" spans="1:13">
      <c r="A324" s="3">
        <v>46022</v>
      </c>
      <c r="B324" s="1">
        <v>12</v>
      </c>
      <c r="C324" s="1">
        <v>1016</v>
      </c>
      <c r="D324" s="2" t="s">
        <v>23</v>
      </c>
      <c r="E324" s="1" t="s">
        <v>4865</v>
      </c>
      <c r="F324" s="2" t="s">
        <v>941</v>
      </c>
      <c r="G324" s="4">
        <v>1600</v>
      </c>
      <c r="H324" s="4">
        <f>表4[[#This Row],[借方发生额]]/10000</f>
        <v>0.16</v>
      </c>
      <c r="I324" s="2" t="s">
        <v>3136</v>
      </c>
      <c r="J324" s="1">
        <f t="shared" si="5"/>
        <v>2025</v>
      </c>
      <c r="K324" s="1" t="s">
        <v>58</v>
      </c>
      <c r="L324" s="1" t="s">
        <v>4867</v>
      </c>
      <c r="M324" s="2" t="s">
        <v>9</v>
      </c>
    </row>
    <row r="325" spans="1:13">
      <c r="A325" s="3">
        <v>46022</v>
      </c>
      <c r="B325" s="1">
        <v>12</v>
      </c>
      <c r="C325" s="1">
        <v>1030</v>
      </c>
      <c r="D325" s="2" t="s">
        <v>23</v>
      </c>
      <c r="E325" s="1" t="s">
        <v>4890</v>
      </c>
      <c r="F325" s="2" t="s">
        <v>4970</v>
      </c>
      <c r="G325" s="4">
        <v>260760.69</v>
      </c>
      <c r="H325" s="4">
        <f>表4[[#This Row],[借方发生额]]/10000</f>
        <v>26.076069</v>
      </c>
      <c r="I325" s="2" t="s">
        <v>3170</v>
      </c>
      <c r="J325" s="1">
        <f t="shared" si="5"/>
        <v>2025</v>
      </c>
      <c r="K325" s="1" t="s">
        <v>4891</v>
      </c>
      <c r="L325" s="1" t="s">
        <v>3120</v>
      </c>
      <c r="M325" s="1" t="s">
        <v>3120</v>
      </c>
    </row>
    <row r="326" spans="1:13">
      <c r="A326" s="3">
        <v>46022</v>
      </c>
      <c r="B326" s="1">
        <v>12</v>
      </c>
      <c r="C326" s="1">
        <v>1030</v>
      </c>
      <c r="D326" s="2" t="s">
        <v>23</v>
      </c>
      <c r="E326" s="1" t="s">
        <v>4890</v>
      </c>
      <c r="F326" s="2" t="s">
        <v>4970</v>
      </c>
      <c r="G326" s="4">
        <v>153789.54</v>
      </c>
      <c r="H326" s="4">
        <f>表4[[#This Row],[借方发生额]]/10000</f>
        <v>15.378954</v>
      </c>
      <c r="I326" s="2" t="s">
        <v>3170</v>
      </c>
      <c r="J326" s="1">
        <f t="shared" si="5"/>
        <v>2025</v>
      </c>
      <c r="K326" s="1" t="s">
        <v>4891</v>
      </c>
      <c r="L326" s="1" t="s">
        <v>3120</v>
      </c>
      <c r="M326" s="1" t="s">
        <v>3120</v>
      </c>
    </row>
    <row r="327" spans="1:13">
      <c r="A327" s="3">
        <v>46022</v>
      </c>
      <c r="B327" s="1">
        <v>12</v>
      </c>
      <c r="C327" s="1">
        <v>1030</v>
      </c>
      <c r="D327" s="2" t="s">
        <v>23</v>
      </c>
      <c r="E327" s="1" t="s">
        <v>4890</v>
      </c>
      <c r="F327" s="2" t="s">
        <v>4970</v>
      </c>
      <c r="G327" s="4">
        <v>105341.39</v>
      </c>
      <c r="H327" s="4">
        <f>表4[[#This Row],[借方发生额]]/10000</f>
        <v>10.534139</v>
      </c>
      <c r="I327" s="2" t="s">
        <v>3170</v>
      </c>
      <c r="J327" s="1">
        <f t="shared" si="5"/>
        <v>2025</v>
      </c>
      <c r="K327" s="1" t="s">
        <v>4891</v>
      </c>
      <c r="L327" s="1" t="s">
        <v>3120</v>
      </c>
      <c r="M327" s="1" t="s">
        <v>3120</v>
      </c>
    </row>
    <row r="328" spans="1:13">
      <c r="A328" s="3">
        <v>46022</v>
      </c>
      <c r="B328" s="1">
        <v>12</v>
      </c>
      <c r="C328" s="1">
        <v>1030</v>
      </c>
      <c r="D328" s="2" t="s">
        <v>23</v>
      </c>
      <c r="E328" s="1" t="s">
        <v>4890</v>
      </c>
      <c r="F328" s="2" t="s">
        <v>4970</v>
      </c>
      <c r="G328" s="4">
        <v>144603.66</v>
      </c>
      <c r="H328" s="4">
        <f>表4[[#This Row],[借方发生额]]/10000</f>
        <v>14.460366</v>
      </c>
      <c r="I328" s="2" t="s">
        <v>3170</v>
      </c>
      <c r="J328" s="1">
        <f t="shared" si="5"/>
        <v>2025</v>
      </c>
      <c r="K328" s="1" t="s">
        <v>4891</v>
      </c>
      <c r="L328" s="1" t="s">
        <v>3120</v>
      </c>
      <c r="M328" s="1" t="s">
        <v>3120</v>
      </c>
    </row>
    <row r="329" spans="1:13">
      <c r="A329" s="3">
        <v>46022</v>
      </c>
      <c r="B329" s="1">
        <v>12</v>
      </c>
      <c r="C329" s="1">
        <v>1030</v>
      </c>
      <c r="D329" s="2" t="s">
        <v>23</v>
      </c>
      <c r="E329" s="1" t="s">
        <v>4890</v>
      </c>
      <c r="F329" s="2" t="s">
        <v>4970</v>
      </c>
      <c r="G329" s="4">
        <v>88006.73</v>
      </c>
      <c r="H329" s="4">
        <f>表4[[#This Row],[借方发生额]]/10000</f>
        <v>8.800673</v>
      </c>
      <c r="I329" s="2" t="s">
        <v>3170</v>
      </c>
      <c r="J329" s="1">
        <f t="shared" si="5"/>
        <v>2025</v>
      </c>
      <c r="K329" s="1" t="s">
        <v>4891</v>
      </c>
      <c r="L329" s="1" t="s">
        <v>3120</v>
      </c>
      <c r="M329" s="1" t="s">
        <v>3120</v>
      </c>
    </row>
    <row r="330" spans="1:13">
      <c r="A330" s="3">
        <v>46022</v>
      </c>
      <c r="B330" s="1">
        <v>12</v>
      </c>
      <c r="C330" s="1">
        <v>1030</v>
      </c>
      <c r="D330" s="2" t="s">
        <v>23</v>
      </c>
      <c r="E330" s="1" t="s">
        <v>4890</v>
      </c>
      <c r="F330" s="2" t="s">
        <v>4970</v>
      </c>
      <c r="G330" s="4">
        <v>163568.07</v>
      </c>
      <c r="H330" s="4">
        <f>表4[[#This Row],[借方发生额]]/10000</f>
        <v>16.356807</v>
      </c>
      <c r="I330" s="2" t="s">
        <v>3170</v>
      </c>
      <c r="J330" s="1">
        <f t="shared" si="5"/>
        <v>2025</v>
      </c>
      <c r="K330" s="1" t="s">
        <v>4891</v>
      </c>
      <c r="L330" s="1" t="s">
        <v>3120</v>
      </c>
      <c r="M330" s="1" t="s">
        <v>3120</v>
      </c>
    </row>
    <row r="331" spans="1:13">
      <c r="A331" s="3">
        <v>46022</v>
      </c>
      <c r="B331" s="1">
        <v>12</v>
      </c>
      <c r="C331" s="1">
        <v>1030</v>
      </c>
      <c r="D331" s="2" t="s">
        <v>23</v>
      </c>
      <c r="E331" s="1" t="s">
        <v>4890</v>
      </c>
      <c r="F331" s="2" t="s">
        <v>4970</v>
      </c>
      <c r="G331" s="4">
        <v>74672.39</v>
      </c>
      <c r="H331" s="4">
        <f>表4[[#This Row],[借方发生额]]/10000</f>
        <v>7.467239</v>
      </c>
      <c r="I331" s="2" t="s">
        <v>3170</v>
      </c>
      <c r="J331" s="1">
        <f t="shared" si="5"/>
        <v>2025</v>
      </c>
      <c r="K331" s="1" t="s">
        <v>4891</v>
      </c>
      <c r="L331" s="1" t="s">
        <v>3120</v>
      </c>
      <c r="M331" s="1" t="s">
        <v>3120</v>
      </c>
    </row>
    <row r="332" spans="1:13">
      <c r="A332" s="3">
        <v>46022</v>
      </c>
      <c r="B332" s="1">
        <v>12</v>
      </c>
      <c r="C332" s="1">
        <v>1080</v>
      </c>
      <c r="D332" s="2" t="s">
        <v>23</v>
      </c>
      <c r="E332" s="1" t="s">
        <v>4874</v>
      </c>
      <c r="F332" s="2" t="s">
        <v>4971</v>
      </c>
      <c r="G332" s="1">
        <v>674</v>
      </c>
      <c r="H332" s="1">
        <f>表4[[#This Row],[借方发生额]]/10000</f>
        <v>0.0674</v>
      </c>
      <c r="I332" s="2" t="s">
        <v>3136</v>
      </c>
      <c r="J332" s="1">
        <f t="shared" si="5"/>
        <v>2025</v>
      </c>
      <c r="K332" s="1" t="s">
        <v>35</v>
      </c>
      <c r="L332" s="1" t="s">
        <v>4867</v>
      </c>
      <c r="M332" s="2" t="s">
        <v>9</v>
      </c>
    </row>
    <row r="333" spans="1:13">
      <c r="A333" s="3">
        <v>46022</v>
      </c>
      <c r="B333" s="1">
        <v>12</v>
      </c>
      <c r="C333" s="1">
        <v>1083</v>
      </c>
      <c r="D333" s="2" t="s">
        <v>23</v>
      </c>
      <c r="E333" s="1" t="s">
        <v>4913</v>
      </c>
      <c r="F333" s="2" t="s">
        <v>4972</v>
      </c>
      <c r="G333" s="4">
        <v>1720.26</v>
      </c>
      <c r="H333" s="4">
        <f>表4[[#This Row],[借方发生额]]/10000</f>
        <v>0.172026</v>
      </c>
      <c r="I333" s="2" t="s">
        <v>3136</v>
      </c>
      <c r="J333" s="1">
        <f t="shared" si="5"/>
        <v>2025</v>
      </c>
      <c r="K333" s="1" t="s">
        <v>83</v>
      </c>
      <c r="L333" s="1" t="s">
        <v>3172</v>
      </c>
      <c r="M333" s="2" t="s">
        <v>9</v>
      </c>
    </row>
    <row r="334" spans="1:13">
      <c r="A334" s="3">
        <v>46022</v>
      </c>
      <c r="B334" s="1">
        <v>12</v>
      </c>
      <c r="C334" s="1">
        <v>286</v>
      </c>
      <c r="D334" s="2" t="s">
        <v>23</v>
      </c>
      <c r="E334" s="1" t="s">
        <v>4878</v>
      </c>
      <c r="F334" s="2" t="s">
        <v>4973</v>
      </c>
      <c r="G334" s="4">
        <v>2303.21</v>
      </c>
      <c r="H334" s="4">
        <f>表4[[#This Row],[借方发生额]]/10000</f>
        <v>0.230321</v>
      </c>
      <c r="I334" s="2" t="s">
        <v>3136</v>
      </c>
      <c r="J334" s="1">
        <f t="shared" si="5"/>
        <v>2025</v>
      </c>
      <c r="K334" s="1" t="s">
        <v>79</v>
      </c>
      <c r="L334" s="1" t="s">
        <v>3172</v>
      </c>
      <c r="M334" s="2" t="s">
        <v>9</v>
      </c>
    </row>
    <row r="335" spans="1:13">
      <c r="A335" s="3">
        <v>46022</v>
      </c>
      <c r="B335" s="1">
        <v>12</v>
      </c>
      <c r="C335" s="1">
        <v>318</v>
      </c>
      <c r="D335" s="2" t="s">
        <v>23</v>
      </c>
      <c r="E335" s="1" t="s">
        <v>4878</v>
      </c>
      <c r="F335" s="2" t="s">
        <v>4974</v>
      </c>
      <c r="G335" s="1">
        <v>688</v>
      </c>
      <c r="H335" s="1">
        <f>表4[[#This Row],[借方发生额]]/10000</f>
        <v>0.0688</v>
      </c>
      <c r="I335" s="2" t="s">
        <v>3136</v>
      </c>
      <c r="J335" s="1">
        <f t="shared" si="5"/>
        <v>2025</v>
      </c>
      <c r="K335" s="1" t="s">
        <v>79</v>
      </c>
      <c r="L335" s="1" t="s">
        <v>3172</v>
      </c>
      <c r="M335" s="2" t="s">
        <v>9</v>
      </c>
    </row>
    <row r="336" spans="1:13">
      <c r="A336" s="3">
        <v>46022</v>
      </c>
      <c r="B336" s="1">
        <v>12</v>
      </c>
      <c r="C336" s="1">
        <v>325</v>
      </c>
      <c r="D336" s="2" t="s">
        <v>23</v>
      </c>
      <c r="E336" s="1" t="s">
        <v>4913</v>
      </c>
      <c r="F336" s="2" t="s">
        <v>4959</v>
      </c>
      <c r="G336" s="4">
        <v>6700.89</v>
      </c>
      <c r="H336" s="4">
        <f>表4[[#This Row],[借方发生额]]/10000</f>
        <v>0.670089</v>
      </c>
      <c r="I336" s="2" t="s">
        <v>3136</v>
      </c>
      <c r="J336" s="1">
        <f t="shared" si="5"/>
        <v>2025</v>
      </c>
      <c r="K336" s="1" t="s">
        <v>83</v>
      </c>
      <c r="L336" s="1" t="s">
        <v>3172</v>
      </c>
      <c r="M336" s="2" t="s">
        <v>9</v>
      </c>
    </row>
    <row r="337" spans="1:13">
      <c r="A337" s="3">
        <v>46022</v>
      </c>
      <c r="B337" s="1">
        <v>12</v>
      </c>
      <c r="C337" s="1">
        <v>326</v>
      </c>
      <c r="D337" s="2" t="s">
        <v>23</v>
      </c>
      <c r="E337" s="1" t="s">
        <v>4913</v>
      </c>
      <c r="F337" s="2" t="s">
        <v>4959</v>
      </c>
      <c r="G337" s="4">
        <v>2800</v>
      </c>
      <c r="H337" s="4">
        <f>表4[[#This Row],[借方发生额]]/10000</f>
        <v>0.28</v>
      </c>
      <c r="I337" s="2" t="s">
        <v>3136</v>
      </c>
      <c r="J337" s="1">
        <f t="shared" si="5"/>
        <v>2025</v>
      </c>
      <c r="K337" s="1" t="s">
        <v>83</v>
      </c>
      <c r="L337" s="1" t="s">
        <v>3172</v>
      </c>
      <c r="M337" s="2" t="s">
        <v>9</v>
      </c>
    </row>
    <row r="338" spans="1:13">
      <c r="A338" s="3">
        <v>46022</v>
      </c>
      <c r="B338" s="1">
        <v>12</v>
      </c>
      <c r="C338" s="1">
        <v>338</v>
      </c>
      <c r="D338" s="2" t="s">
        <v>23</v>
      </c>
      <c r="E338" s="1" t="s">
        <v>4878</v>
      </c>
      <c r="F338" s="2" t="s">
        <v>4885</v>
      </c>
      <c r="G338" s="4">
        <v>8534.83</v>
      </c>
      <c r="H338" s="4">
        <f>表4[[#This Row],[借方发生额]]/10000</f>
        <v>0.853483</v>
      </c>
      <c r="I338" s="2" t="s">
        <v>3186</v>
      </c>
      <c r="J338" s="1">
        <f t="shared" si="5"/>
        <v>2025</v>
      </c>
      <c r="K338" s="1" t="s">
        <v>79</v>
      </c>
      <c r="L338" s="1" t="s">
        <v>3172</v>
      </c>
      <c r="M338" s="2" t="s">
        <v>9</v>
      </c>
    </row>
    <row r="339" spans="1:13">
      <c r="A339" s="3">
        <v>46022</v>
      </c>
      <c r="B339" s="1">
        <v>12</v>
      </c>
      <c r="C339" s="1">
        <v>371</v>
      </c>
      <c r="D339" s="2" t="s">
        <v>23</v>
      </c>
      <c r="E339" s="1" t="s">
        <v>4865</v>
      </c>
      <c r="F339" s="2" t="s">
        <v>4975</v>
      </c>
      <c r="G339" s="4">
        <v>5024.02</v>
      </c>
      <c r="H339" s="4">
        <f>表4[[#This Row],[借方发生额]]/10000</f>
        <v>0.502402</v>
      </c>
      <c r="I339" s="2" t="s">
        <v>3136</v>
      </c>
      <c r="J339" s="1">
        <f t="shared" si="5"/>
        <v>2025</v>
      </c>
      <c r="K339" s="1" t="s">
        <v>58</v>
      </c>
      <c r="L339" s="1" t="s">
        <v>4867</v>
      </c>
      <c r="M339" s="2" t="s">
        <v>9</v>
      </c>
    </row>
    <row r="340" spans="1:13">
      <c r="A340" s="3">
        <v>46022</v>
      </c>
      <c r="B340" s="1">
        <v>12</v>
      </c>
      <c r="C340" s="1">
        <v>371</v>
      </c>
      <c r="D340" s="2" t="s">
        <v>23</v>
      </c>
      <c r="E340" s="1" t="s">
        <v>4913</v>
      </c>
      <c r="F340" s="2" t="s">
        <v>4975</v>
      </c>
      <c r="G340" s="1">
        <v>988.55</v>
      </c>
      <c r="H340" s="1">
        <f>表4[[#This Row],[借方发生额]]/10000</f>
        <v>0.098855</v>
      </c>
      <c r="I340" s="2" t="s">
        <v>3136</v>
      </c>
      <c r="J340" s="1">
        <f t="shared" si="5"/>
        <v>2025</v>
      </c>
      <c r="K340" s="1" t="s">
        <v>83</v>
      </c>
      <c r="L340" s="1" t="s">
        <v>3172</v>
      </c>
      <c r="M340" s="2" t="s">
        <v>9</v>
      </c>
    </row>
    <row r="341" spans="1:13">
      <c r="A341" s="3">
        <v>46022</v>
      </c>
      <c r="B341" s="1">
        <v>12</v>
      </c>
      <c r="C341" s="1">
        <v>372</v>
      </c>
      <c r="D341" s="2" t="s">
        <v>23</v>
      </c>
      <c r="E341" s="1" t="s">
        <v>4865</v>
      </c>
      <c r="F341" s="2" t="s">
        <v>4976</v>
      </c>
      <c r="G341" s="4">
        <v>3506.96</v>
      </c>
      <c r="H341" s="4">
        <f>表4[[#This Row],[借方发生额]]/10000</f>
        <v>0.350696</v>
      </c>
      <c r="I341" s="2" t="s">
        <v>3136</v>
      </c>
      <c r="J341" s="1">
        <f t="shared" si="5"/>
        <v>2025</v>
      </c>
      <c r="K341" s="1" t="s">
        <v>58</v>
      </c>
      <c r="L341" s="1" t="s">
        <v>4867</v>
      </c>
      <c r="M341" s="2" t="s">
        <v>9</v>
      </c>
    </row>
    <row r="342" spans="1:13">
      <c r="A342" s="3">
        <v>46022</v>
      </c>
      <c r="B342" s="1">
        <v>12</v>
      </c>
      <c r="C342" s="1">
        <v>373</v>
      </c>
      <c r="D342" s="2" t="s">
        <v>23</v>
      </c>
      <c r="E342" s="1" t="s">
        <v>4913</v>
      </c>
      <c r="F342" s="2" t="s">
        <v>4972</v>
      </c>
      <c r="G342" s="4">
        <v>6390</v>
      </c>
      <c r="H342" s="4">
        <f>表4[[#This Row],[借方发生额]]/10000</f>
        <v>0.639</v>
      </c>
      <c r="I342" s="2" t="s">
        <v>3136</v>
      </c>
      <c r="J342" s="1">
        <f t="shared" si="5"/>
        <v>2025</v>
      </c>
      <c r="K342" s="1" t="s">
        <v>83</v>
      </c>
      <c r="L342" s="1" t="s">
        <v>3172</v>
      </c>
      <c r="M342" s="2" t="s">
        <v>9</v>
      </c>
    </row>
    <row r="343" spans="1:13">
      <c r="A343" s="3">
        <v>46022</v>
      </c>
      <c r="B343" s="1">
        <v>12</v>
      </c>
      <c r="C343" s="1">
        <v>393</v>
      </c>
      <c r="D343" s="2" t="s">
        <v>23</v>
      </c>
      <c r="E343" s="1" t="s">
        <v>4908</v>
      </c>
      <c r="F343" s="2" t="s">
        <v>4977</v>
      </c>
      <c r="G343" s="1">
        <v>213</v>
      </c>
      <c r="H343" s="1">
        <f>表4[[#This Row],[借方发生额]]/10000</f>
        <v>0.0213</v>
      </c>
      <c r="I343" s="2" t="s">
        <v>3136</v>
      </c>
      <c r="J343" s="1">
        <f t="shared" si="5"/>
        <v>2025</v>
      </c>
      <c r="K343" s="1" t="s">
        <v>75</v>
      </c>
      <c r="L343" s="1" t="s">
        <v>3172</v>
      </c>
      <c r="M343" s="2" t="s">
        <v>9</v>
      </c>
    </row>
    <row r="344" spans="1:13">
      <c r="A344" s="3">
        <v>46022</v>
      </c>
      <c r="B344" s="1">
        <v>12</v>
      </c>
      <c r="C344" s="1">
        <v>889</v>
      </c>
      <c r="D344" s="2" t="s">
        <v>23</v>
      </c>
      <c r="E344" s="1" t="s">
        <v>4887</v>
      </c>
      <c r="F344" s="2" t="s">
        <v>4978</v>
      </c>
      <c r="G344" s="4">
        <v>7232.24</v>
      </c>
      <c r="H344" s="4">
        <f>表4[[#This Row],[借方发生额]]/10000</f>
        <v>0.723224</v>
      </c>
      <c r="I344" s="2" t="s">
        <v>3999</v>
      </c>
      <c r="J344" s="1">
        <f t="shared" si="5"/>
        <v>2025</v>
      </c>
      <c r="K344" s="1" t="s">
        <v>4889</v>
      </c>
      <c r="L344" s="1" t="s">
        <v>3172</v>
      </c>
      <c r="M344" s="2" t="s">
        <v>9</v>
      </c>
    </row>
    <row r="345" spans="1:13">
      <c r="A345" s="3">
        <v>46022</v>
      </c>
      <c r="B345" s="1">
        <v>12</v>
      </c>
      <c r="C345" s="1">
        <v>889</v>
      </c>
      <c r="D345" s="2" t="s">
        <v>23</v>
      </c>
      <c r="E345" s="1" t="s">
        <v>4887</v>
      </c>
      <c r="F345" s="2" t="s">
        <v>4978</v>
      </c>
      <c r="G345" s="4">
        <v>6218.58</v>
      </c>
      <c r="H345" s="4">
        <f>表4[[#This Row],[借方发生额]]/10000</f>
        <v>0.621858</v>
      </c>
      <c r="I345" s="2" t="s">
        <v>3999</v>
      </c>
      <c r="J345" s="1">
        <f t="shared" si="5"/>
        <v>2025</v>
      </c>
      <c r="K345" s="1" t="s">
        <v>4889</v>
      </c>
      <c r="L345" s="1" t="s">
        <v>3172</v>
      </c>
      <c r="M345" s="2" t="s">
        <v>9</v>
      </c>
    </row>
    <row r="346" spans="1:13">
      <c r="A346" s="3">
        <v>46022</v>
      </c>
      <c r="B346" s="1">
        <v>12</v>
      </c>
      <c r="C346" s="1">
        <v>890</v>
      </c>
      <c r="D346" s="2" t="s">
        <v>23</v>
      </c>
      <c r="E346" s="1" t="s">
        <v>4886</v>
      </c>
      <c r="F346" s="2" t="s">
        <v>28</v>
      </c>
      <c r="G346" s="4">
        <v>26153.78</v>
      </c>
      <c r="H346" s="4">
        <f>表4[[#This Row],[借方发生额]]/10000</f>
        <v>2.615378</v>
      </c>
      <c r="I346" s="2" t="s">
        <v>270</v>
      </c>
      <c r="J346" s="1">
        <f t="shared" si="5"/>
        <v>2025</v>
      </c>
      <c r="K346" s="1" t="s">
        <v>27</v>
      </c>
      <c r="L346" s="1" t="s">
        <v>27</v>
      </c>
      <c r="M346" s="2" t="s">
        <v>3122</v>
      </c>
    </row>
    <row r="347" spans="1:13">
      <c r="A347" s="3">
        <v>46022</v>
      </c>
      <c r="B347" s="1">
        <v>12</v>
      </c>
      <c r="C347" s="1">
        <v>997</v>
      </c>
      <c r="D347" s="2" t="s">
        <v>23</v>
      </c>
      <c r="E347" s="1" t="s">
        <v>4865</v>
      </c>
      <c r="F347" s="2" t="s">
        <v>4906</v>
      </c>
      <c r="G347" s="1">
        <v>259</v>
      </c>
      <c r="H347" s="1">
        <f>表4[[#This Row],[借方发生额]]/10000</f>
        <v>0.0259</v>
      </c>
      <c r="I347" s="2" t="s">
        <v>3136</v>
      </c>
      <c r="J347" s="1">
        <f t="shared" si="5"/>
        <v>2025</v>
      </c>
      <c r="K347" s="1" t="s">
        <v>58</v>
      </c>
      <c r="L347" s="1" t="s">
        <v>4867</v>
      </c>
      <c r="M347" s="2" t="s">
        <v>9</v>
      </c>
    </row>
    <row r="348" spans="1:13">
      <c r="A348" s="3">
        <v>46022</v>
      </c>
      <c r="B348" s="1">
        <v>12</v>
      </c>
      <c r="C348" s="1">
        <v>997</v>
      </c>
      <c r="D348" s="2" t="s">
        <v>23</v>
      </c>
      <c r="E348" s="1" t="s">
        <v>4868</v>
      </c>
      <c r="F348" s="2" t="s">
        <v>4906</v>
      </c>
      <c r="G348" s="4">
        <v>9030.5</v>
      </c>
      <c r="H348" s="4">
        <f>表4[[#This Row],[借方发生额]]/10000</f>
        <v>0.90305</v>
      </c>
      <c r="I348" s="2" t="s">
        <v>3136</v>
      </c>
      <c r="J348" s="1">
        <f t="shared" si="5"/>
        <v>2025</v>
      </c>
      <c r="K348" s="1" t="s">
        <v>40</v>
      </c>
      <c r="L348" s="1" t="s">
        <v>3172</v>
      </c>
      <c r="M348" s="2" t="s">
        <v>9</v>
      </c>
    </row>
    <row r="349" spans="1:13">
      <c r="A349" s="3">
        <v>46022</v>
      </c>
      <c r="B349" s="1">
        <v>12</v>
      </c>
      <c r="C349" s="1">
        <v>998</v>
      </c>
      <c r="D349" s="2" t="s">
        <v>23</v>
      </c>
      <c r="E349" s="1" t="s">
        <v>4865</v>
      </c>
      <c r="F349" s="2" t="s">
        <v>4906</v>
      </c>
      <c r="G349" s="1">
        <v>253</v>
      </c>
      <c r="H349" s="1">
        <f>表4[[#This Row],[借方发生额]]/10000</f>
        <v>0.0253</v>
      </c>
      <c r="I349" s="2" t="s">
        <v>3136</v>
      </c>
      <c r="J349" s="1">
        <f t="shared" si="5"/>
        <v>2025</v>
      </c>
      <c r="K349" s="1" t="s">
        <v>58</v>
      </c>
      <c r="L349" s="1" t="s">
        <v>4867</v>
      </c>
      <c r="M349" s="2" t="s">
        <v>9</v>
      </c>
    </row>
    <row r="350" spans="1:13">
      <c r="A350" s="3">
        <v>46022</v>
      </c>
      <c r="B350" s="1">
        <v>12</v>
      </c>
      <c r="C350" s="1">
        <v>998</v>
      </c>
      <c r="D350" s="2" t="s">
        <v>23</v>
      </c>
      <c r="E350" s="1" t="s">
        <v>4868</v>
      </c>
      <c r="F350" s="2" t="s">
        <v>4906</v>
      </c>
      <c r="G350" s="4">
        <v>8613</v>
      </c>
      <c r="H350" s="4">
        <f>表4[[#This Row],[借方发生额]]/10000</f>
        <v>0.8613</v>
      </c>
      <c r="I350" s="2" t="s">
        <v>3136</v>
      </c>
      <c r="J350" s="1">
        <f t="shared" si="5"/>
        <v>2025</v>
      </c>
      <c r="K350" s="1" t="s">
        <v>40</v>
      </c>
      <c r="L350" s="1" t="s">
        <v>3172</v>
      </c>
      <c r="M350" s="2" t="s">
        <v>9</v>
      </c>
    </row>
    <row r="351" spans="1:13">
      <c r="A351" s="3">
        <v>46022</v>
      </c>
      <c r="B351" s="1">
        <v>12</v>
      </c>
      <c r="C351" s="1">
        <v>999</v>
      </c>
      <c r="D351" s="2" t="s">
        <v>23</v>
      </c>
      <c r="E351" s="1" t="s">
        <v>4865</v>
      </c>
      <c r="F351" s="2" t="s">
        <v>4906</v>
      </c>
      <c r="G351" s="1">
        <v>346</v>
      </c>
      <c r="H351" s="1">
        <f>表4[[#This Row],[借方发生额]]/10000</f>
        <v>0.0346</v>
      </c>
      <c r="I351" s="2" t="s">
        <v>3136</v>
      </c>
      <c r="J351" s="1">
        <f t="shared" si="5"/>
        <v>2025</v>
      </c>
      <c r="K351" s="1" t="s">
        <v>58</v>
      </c>
      <c r="L351" s="1" t="s">
        <v>4867</v>
      </c>
      <c r="M351" s="2" t="s">
        <v>9</v>
      </c>
    </row>
    <row r="352" spans="1:13">
      <c r="A352" s="3">
        <v>46022</v>
      </c>
      <c r="B352" s="1">
        <v>12</v>
      </c>
      <c r="C352" s="1">
        <v>999</v>
      </c>
      <c r="D352" s="2" t="s">
        <v>23</v>
      </c>
      <c r="E352" s="1" t="s">
        <v>4868</v>
      </c>
      <c r="F352" s="2" t="s">
        <v>4906</v>
      </c>
      <c r="G352" s="4">
        <v>8508</v>
      </c>
      <c r="H352" s="4">
        <f>表4[[#This Row],[借方发生额]]/10000</f>
        <v>0.8508</v>
      </c>
      <c r="I352" s="2" t="s">
        <v>3136</v>
      </c>
      <c r="J352" s="1">
        <f t="shared" si="5"/>
        <v>2025</v>
      </c>
      <c r="K352" s="1" t="s">
        <v>40</v>
      </c>
      <c r="L352" s="1" t="s">
        <v>3172</v>
      </c>
      <c r="M352" s="2" t="s">
        <v>9</v>
      </c>
    </row>
    <row r="353" spans="1:13">
      <c r="A353" s="3">
        <v>45306</v>
      </c>
      <c r="B353" s="1">
        <v>1</v>
      </c>
      <c r="C353" s="1">
        <v>107</v>
      </c>
      <c r="D353" s="2" t="s">
        <v>23</v>
      </c>
      <c r="E353" s="1" t="s">
        <v>4894</v>
      </c>
      <c r="F353" s="2" t="s">
        <v>4979</v>
      </c>
      <c r="G353" s="4">
        <v>153301.89</v>
      </c>
      <c r="H353" s="4">
        <f>表4[[#This Row],[借方发生额]]/10000</f>
        <v>15.330189</v>
      </c>
      <c r="I353" s="2" t="s">
        <v>3152</v>
      </c>
      <c r="J353" s="1">
        <f t="shared" si="5"/>
        <v>2024</v>
      </c>
      <c r="K353" s="1" t="s">
        <v>8</v>
      </c>
      <c r="L353" s="1" t="s">
        <v>8</v>
      </c>
      <c r="M353" s="1" t="s">
        <v>8</v>
      </c>
    </row>
    <row r="354" spans="1:13">
      <c r="A354" s="3">
        <v>45306</v>
      </c>
      <c r="B354" s="1">
        <v>1</v>
      </c>
      <c r="C354" s="1">
        <v>115</v>
      </c>
      <c r="D354" s="2" t="s">
        <v>23</v>
      </c>
      <c r="E354" s="1" t="s">
        <v>4880</v>
      </c>
      <c r="F354" s="2" t="s">
        <v>4980</v>
      </c>
      <c r="G354" s="4">
        <v>297029.7</v>
      </c>
      <c r="H354" s="4">
        <f>表4[[#This Row],[借方发生额]]/10000</f>
        <v>29.70297</v>
      </c>
      <c r="I354" s="2" t="s">
        <v>4424</v>
      </c>
      <c r="J354" s="1">
        <f t="shared" si="5"/>
        <v>2024</v>
      </c>
      <c r="K354" s="1" t="s">
        <v>2669</v>
      </c>
      <c r="L354" s="1" t="s">
        <v>8</v>
      </c>
      <c r="M354" s="1" t="s">
        <v>8</v>
      </c>
    </row>
    <row r="355" spans="1:13">
      <c r="A355" s="3">
        <v>45306</v>
      </c>
      <c r="B355" s="1">
        <v>1</v>
      </c>
      <c r="C355" s="1">
        <v>132</v>
      </c>
      <c r="D355" s="2" t="s">
        <v>23</v>
      </c>
      <c r="E355" s="1" t="s">
        <v>4878</v>
      </c>
      <c r="F355" s="2" t="s">
        <v>4981</v>
      </c>
      <c r="G355" s="4">
        <v>2323.33</v>
      </c>
      <c r="H355" s="4">
        <f>表4[[#This Row],[借方发生额]]/10000</f>
        <v>0.232333</v>
      </c>
      <c r="I355" s="2" t="s">
        <v>3136</v>
      </c>
      <c r="J355" s="1">
        <f t="shared" si="5"/>
        <v>2024</v>
      </c>
      <c r="K355" s="1" t="s">
        <v>79</v>
      </c>
      <c r="L355" s="1" t="s">
        <v>3172</v>
      </c>
      <c r="M355" s="2" t="s">
        <v>9</v>
      </c>
    </row>
    <row r="356" spans="1:13">
      <c r="A356" s="3">
        <v>45306</v>
      </c>
      <c r="B356" s="1">
        <v>1</v>
      </c>
      <c r="C356" s="1">
        <v>139</v>
      </c>
      <c r="D356" s="2" t="s">
        <v>23</v>
      </c>
      <c r="E356" s="1" t="s">
        <v>4887</v>
      </c>
      <c r="F356" s="2" t="s">
        <v>4982</v>
      </c>
      <c r="G356" s="4">
        <v>5203.7</v>
      </c>
      <c r="H356" s="4">
        <f>表4[[#This Row],[借方发生额]]/10000</f>
        <v>0.52037</v>
      </c>
      <c r="I356" s="2" t="s">
        <v>3152</v>
      </c>
      <c r="J356" s="1">
        <f t="shared" si="5"/>
        <v>2024</v>
      </c>
      <c r="K356" s="1" t="s">
        <v>4889</v>
      </c>
      <c r="L356" s="1" t="s">
        <v>3172</v>
      </c>
      <c r="M356" s="2" t="s">
        <v>9</v>
      </c>
    </row>
    <row r="357" spans="1:13">
      <c r="A357" s="3">
        <v>45306</v>
      </c>
      <c r="B357" s="1">
        <v>1</v>
      </c>
      <c r="C357" s="1">
        <v>32</v>
      </c>
      <c r="D357" s="2" t="s">
        <v>23</v>
      </c>
      <c r="E357" s="1" t="s">
        <v>4878</v>
      </c>
      <c r="F357" s="2" t="s">
        <v>4885</v>
      </c>
      <c r="G357" s="4">
        <v>6161.87</v>
      </c>
      <c r="H357" s="4">
        <f>表4[[#This Row],[借方发生额]]/10000</f>
        <v>0.616187</v>
      </c>
      <c r="I357" s="2" t="s">
        <v>3186</v>
      </c>
      <c r="J357" s="1">
        <f t="shared" si="5"/>
        <v>2024</v>
      </c>
      <c r="K357" s="1" t="s">
        <v>79</v>
      </c>
      <c r="L357" s="1" t="s">
        <v>3172</v>
      </c>
      <c r="M357" s="2" t="s">
        <v>9</v>
      </c>
    </row>
    <row r="358" spans="1:13">
      <c r="A358" s="3">
        <v>45306</v>
      </c>
      <c r="B358" s="1">
        <v>1</v>
      </c>
      <c r="C358" s="1">
        <v>514</v>
      </c>
      <c r="D358" s="2" t="s">
        <v>23</v>
      </c>
      <c r="E358" s="1" t="s">
        <v>4887</v>
      </c>
      <c r="F358" s="2" t="s">
        <v>4983</v>
      </c>
      <c r="G358" s="4">
        <v>7232.24</v>
      </c>
      <c r="H358" s="4">
        <f>表4[[#This Row],[借方发生额]]/10000</f>
        <v>0.723224</v>
      </c>
      <c r="I358" s="2" t="s">
        <v>3898</v>
      </c>
      <c r="J358" s="1">
        <f t="shared" si="5"/>
        <v>2024</v>
      </c>
      <c r="K358" s="1" t="s">
        <v>4889</v>
      </c>
      <c r="L358" s="1" t="s">
        <v>3172</v>
      </c>
      <c r="M358" s="2" t="s">
        <v>9</v>
      </c>
    </row>
    <row r="359" spans="1:13">
      <c r="A359" s="3">
        <v>45306</v>
      </c>
      <c r="B359" s="1">
        <v>1</v>
      </c>
      <c r="C359" s="1">
        <v>514</v>
      </c>
      <c r="D359" s="2" t="s">
        <v>23</v>
      </c>
      <c r="E359" s="1" t="s">
        <v>4887</v>
      </c>
      <c r="F359" s="2" t="s">
        <v>4984</v>
      </c>
      <c r="G359" s="4">
        <v>6218.58</v>
      </c>
      <c r="H359" s="4">
        <f>表4[[#This Row],[借方发生额]]/10000</f>
        <v>0.621858</v>
      </c>
      <c r="I359" s="2" t="s">
        <v>3898</v>
      </c>
      <c r="J359" s="1">
        <f t="shared" si="5"/>
        <v>2024</v>
      </c>
      <c r="K359" s="1" t="s">
        <v>4889</v>
      </c>
      <c r="L359" s="1" t="s">
        <v>3172</v>
      </c>
      <c r="M359" s="2" t="s">
        <v>9</v>
      </c>
    </row>
    <row r="360" spans="1:13">
      <c r="A360" s="3">
        <v>45306</v>
      </c>
      <c r="B360" s="1">
        <v>1</v>
      </c>
      <c r="C360" s="1">
        <v>521</v>
      </c>
      <c r="D360" s="2" t="s">
        <v>23</v>
      </c>
      <c r="E360" s="1" t="s">
        <v>4886</v>
      </c>
      <c r="F360" s="2" t="s">
        <v>28</v>
      </c>
      <c r="G360" s="4">
        <v>29590.28</v>
      </c>
      <c r="H360" s="4">
        <f>表4[[#This Row],[借方发生额]]/10000</f>
        <v>2.959028</v>
      </c>
      <c r="I360" s="2" t="s">
        <v>53</v>
      </c>
      <c r="J360" s="1">
        <f t="shared" si="5"/>
        <v>2024</v>
      </c>
      <c r="K360" s="1" t="s">
        <v>27</v>
      </c>
      <c r="L360" s="1" t="s">
        <v>27</v>
      </c>
      <c r="M360" s="2" t="s">
        <v>3122</v>
      </c>
    </row>
    <row r="361" spans="1:13">
      <c r="A361" s="3">
        <v>45306</v>
      </c>
      <c r="B361" s="1">
        <v>1</v>
      </c>
      <c r="C361" s="1">
        <v>527</v>
      </c>
      <c r="D361" s="2" t="s">
        <v>23</v>
      </c>
      <c r="E361" s="1" t="s">
        <v>4890</v>
      </c>
      <c r="F361" s="2" t="s">
        <v>30</v>
      </c>
      <c r="G361" s="4">
        <v>191733.3</v>
      </c>
      <c r="H361" s="4">
        <f>表4[[#This Row],[借方发生额]]/10000</f>
        <v>19.17333</v>
      </c>
      <c r="I361" s="2" t="s">
        <v>3170</v>
      </c>
      <c r="J361" s="1">
        <f t="shared" si="5"/>
        <v>2024</v>
      </c>
      <c r="K361" s="1" t="s">
        <v>4891</v>
      </c>
      <c r="L361" s="1" t="s">
        <v>3120</v>
      </c>
      <c r="M361" s="1" t="s">
        <v>3120</v>
      </c>
    </row>
    <row r="362" spans="1:13">
      <c r="A362" s="3">
        <v>45306</v>
      </c>
      <c r="B362" s="1">
        <v>1</v>
      </c>
      <c r="C362" s="1">
        <v>527</v>
      </c>
      <c r="D362" s="2" t="s">
        <v>23</v>
      </c>
      <c r="E362" s="1" t="s">
        <v>4890</v>
      </c>
      <c r="F362" s="2" t="s">
        <v>4892</v>
      </c>
      <c r="G362" s="4">
        <v>664128.85</v>
      </c>
      <c r="H362" s="4">
        <f>表4[[#This Row],[借方发生额]]/10000</f>
        <v>66.412885</v>
      </c>
      <c r="I362" s="2" t="s">
        <v>3170</v>
      </c>
      <c r="J362" s="1">
        <f t="shared" si="5"/>
        <v>2024</v>
      </c>
      <c r="K362" s="1" t="s">
        <v>4891</v>
      </c>
      <c r="L362" s="1" t="s">
        <v>3120</v>
      </c>
      <c r="M362" s="1" t="s">
        <v>3120</v>
      </c>
    </row>
    <row r="363" spans="1:13">
      <c r="A363" s="3">
        <v>45306</v>
      </c>
      <c r="B363" s="1">
        <v>1</v>
      </c>
      <c r="C363" s="1">
        <v>527</v>
      </c>
      <c r="D363" s="2" t="s">
        <v>23</v>
      </c>
      <c r="E363" s="1" t="s">
        <v>4890</v>
      </c>
      <c r="F363" s="2" t="s">
        <v>4892</v>
      </c>
      <c r="G363" s="4">
        <v>288861.36</v>
      </c>
      <c r="H363" s="4">
        <f>表4[[#This Row],[借方发生额]]/10000</f>
        <v>28.886136</v>
      </c>
      <c r="I363" s="2" t="s">
        <v>3170</v>
      </c>
      <c r="J363" s="1">
        <f t="shared" si="5"/>
        <v>2024</v>
      </c>
      <c r="K363" s="1" t="s">
        <v>4891</v>
      </c>
      <c r="L363" s="1" t="s">
        <v>3120</v>
      </c>
      <c r="M363" s="1" t="s">
        <v>3120</v>
      </c>
    </row>
    <row r="364" spans="1:13">
      <c r="A364" s="3">
        <v>45322</v>
      </c>
      <c r="B364" s="1">
        <v>1</v>
      </c>
      <c r="C364" s="1">
        <v>562</v>
      </c>
      <c r="D364" s="2" t="s">
        <v>23</v>
      </c>
      <c r="E364" s="1" t="s">
        <v>4893</v>
      </c>
      <c r="F364" s="1" t="s">
        <v>1591</v>
      </c>
      <c r="G364" s="4">
        <v>2725.15</v>
      </c>
      <c r="H364" s="4">
        <f>表4[[#This Row],[借方发生额]]/10000</f>
        <v>0.272515</v>
      </c>
      <c r="I364" s="2" t="s">
        <v>50</v>
      </c>
      <c r="J364" s="1">
        <f t="shared" si="5"/>
        <v>2024</v>
      </c>
      <c r="K364" s="1" t="s">
        <v>51</v>
      </c>
      <c r="L364" s="1" t="s">
        <v>4010</v>
      </c>
      <c r="M364" s="2" t="s">
        <v>9</v>
      </c>
    </row>
    <row r="365" spans="1:13">
      <c r="A365" s="3">
        <v>45343</v>
      </c>
      <c r="B365" s="1">
        <v>2</v>
      </c>
      <c r="C365" s="1">
        <v>31</v>
      </c>
      <c r="D365" s="2" t="s">
        <v>23</v>
      </c>
      <c r="E365" s="1" t="s">
        <v>4874</v>
      </c>
      <c r="F365" s="2" t="s">
        <v>4985</v>
      </c>
      <c r="G365" s="4">
        <v>13400</v>
      </c>
      <c r="H365" s="4">
        <f>表4[[#This Row],[借方发生额]]/10000</f>
        <v>1.34</v>
      </c>
      <c r="I365" s="2" t="s">
        <v>3136</v>
      </c>
      <c r="J365" s="1">
        <f t="shared" si="5"/>
        <v>2024</v>
      </c>
      <c r="K365" s="1" t="s">
        <v>35</v>
      </c>
      <c r="L365" s="1" t="s">
        <v>4867</v>
      </c>
      <c r="M365" s="2" t="s">
        <v>9</v>
      </c>
    </row>
    <row r="366" spans="1:13">
      <c r="A366" s="3">
        <v>45343</v>
      </c>
      <c r="B366" s="1">
        <v>2</v>
      </c>
      <c r="C366" s="1">
        <v>32</v>
      </c>
      <c r="D366" s="2" t="s">
        <v>23</v>
      </c>
      <c r="E366" s="1" t="s">
        <v>4865</v>
      </c>
      <c r="F366" s="2" t="s">
        <v>4986</v>
      </c>
      <c r="G366" s="4">
        <v>1242.1</v>
      </c>
      <c r="H366" s="4">
        <f>表4[[#This Row],[借方发生额]]/10000</f>
        <v>0.12421</v>
      </c>
      <c r="I366" s="2" t="s">
        <v>3136</v>
      </c>
      <c r="J366" s="1">
        <f t="shared" si="5"/>
        <v>2024</v>
      </c>
      <c r="K366" s="1" t="s">
        <v>58</v>
      </c>
      <c r="L366" s="1" t="s">
        <v>4867</v>
      </c>
      <c r="M366" s="2" t="s">
        <v>9</v>
      </c>
    </row>
    <row r="367" spans="1:13">
      <c r="A367" s="3">
        <v>45343</v>
      </c>
      <c r="B367" s="1">
        <v>2</v>
      </c>
      <c r="C367" s="1">
        <v>32</v>
      </c>
      <c r="D367" s="2" t="s">
        <v>23</v>
      </c>
      <c r="E367" s="1" t="s">
        <v>4877</v>
      </c>
      <c r="F367" s="2" t="s">
        <v>4986</v>
      </c>
      <c r="G367" s="1">
        <v>897</v>
      </c>
      <c r="H367" s="1">
        <f>表4[[#This Row],[借方发生额]]/10000</f>
        <v>0.0897</v>
      </c>
      <c r="I367" s="2" t="s">
        <v>3136</v>
      </c>
      <c r="J367" s="1">
        <f t="shared" si="5"/>
        <v>2024</v>
      </c>
      <c r="K367" s="1" t="s">
        <v>60</v>
      </c>
      <c r="L367" s="1" t="s">
        <v>3172</v>
      </c>
      <c r="M367" s="2" t="s">
        <v>9</v>
      </c>
    </row>
    <row r="368" spans="1:13">
      <c r="A368" s="3">
        <v>45343</v>
      </c>
      <c r="B368" s="1">
        <v>2</v>
      </c>
      <c r="C368" s="1">
        <v>32</v>
      </c>
      <c r="D368" s="2" t="s">
        <v>23</v>
      </c>
      <c r="E368" s="1" t="s">
        <v>4924</v>
      </c>
      <c r="F368" s="2" t="s">
        <v>4986</v>
      </c>
      <c r="G368" s="4">
        <v>1725.14</v>
      </c>
      <c r="H368" s="4">
        <f>表4[[#This Row],[借方发生额]]/10000</f>
        <v>0.172514</v>
      </c>
      <c r="I368" s="2" t="s">
        <v>3136</v>
      </c>
      <c r="J368" s="1">
        <f t="shared" si="5"/>
        <v>2024</v>
      </c>
      <c r="K368" s="1" t="s">
        <v>288</v>
      </c>
      <c r="L368" s="1" t="s">
        <v>3172</v>
      </c>
      <c r="M368" s="2" t="s">
        <v>9</v>
      </c>
    </row>
    <row r="369" spans="1:13">
      <c r="A369" s="3">
        <v>45343</v>
      </c>
      <c r="B369" s="1">
        <v>2</v>
      </c>
      <c r="C369" s="1">
        <v>91</v>
      </c>
      <c r="D369" s="2" t="s">
        <v>23</v>
      </c>
      <c r="E369" s="1" t="s">
        <v>4865</v>
      </c>
      <c r="F369" s="2" t="s">
        <v>4987</v>
      </c>
      <c r="G369" s="1">
        <v>233.57</v>
      </c>
      <c r="H369" s="1">
        <f>表4[[#This Row],[借方发生额]]/10000</f>
        <v>0.023357</v>
      </c>
      <c r="I369" s="2" t="s">
        <v>3136</v>
      </c>
      <c r="J369" s="1">
        <f t="shared" si="5"/>
        <v>2024</v>
      </c>
      <c r="K369" s="1" t="s">
        <v>58</v>
      </c>
      <c r="L369" s="1" t="s">
        <v>4867</v>
      </c>
      <c r="M369" s="2" t="s">
        <v>9</v>
      </c>
    </row>
    <row r="370" spans="1:13">
      <c r="A370" s="3">
        <v>45343</v>
      </c>
      <c r="B370" s="1">
        <v>2</v>
      </c>
      <c r="C370" s="1">
        <v>92</v>
      </c>
      <c r="D370" s="2" t="s">
        <v>23</v>
      </c>
      <c r="E370" s="1" t="s">
        <v>4868</v>
      </c>
      <c r="F370" s="2" t="s">
        <v>4988</v>
      </c>
      <c r="G370" s="4">
        <v>2851</v>
      </c>
      <c r="H370" s="4">
        <f>表4[[#This Row],[借方发生额]]/10000</f>
        <v>0.2851</v>
      </c>
      <c r="I370" s="2" t="s">
        <v>3136</v>
      </c>
      <c r="J370" s="1">
        <f t="shared" si="5"/>
        <v>2024</v>
      </c>
      <c r="K370" s="1" t="s">
        <v>40</v>
      </c>
      <c r="L370" s="1" t="s">
        <v>3172</v>
      </c>
      <c r="M370" s="2" t="s">
        <v>9</v>
      </c>
    </row>
    <row r="371" spans="1:13">
      <c r="A371" s="3">
        <v>45343</v>
      </c>
      <c r="B371" s="1">
        <v>2</v>
      </c>
      <c r="C371" s="1">
        <v>92</v>
      </c>
      <c r="D371" s="2" t="s">
        <v>23</v>
      </c>
      <c r="E371" s="1" t="s">
        <v>4899</v>
      </c>
      <c r="F371" s="2" t="s">
        <v>4988</v>
      </c>
      <c r="G371" s="4">
        <v>5508.85</v>
      </c>
      <c r="H371" s="4">
        <f>表4[[#This Row],[借方发生额]]/10000</f>
        <v>0.550885</v>
      </c>
      <c r="I371" s="2" t="s">
        <v>3136</v>
      </c>
      <c r="J371" s="1">
        <f t="shared" si="5"/>
        <v>2024</v>
      </c>
      <c r="K371" s="1" t="s">
        <v>90</v>
      </c>
      <c r="L371" s="1" t="s">
        <v>3172</v>
      </c>
      <c r="M371" s="2" t="s">
        <v>9</v>
      </c>
    </row>
    <row r="372" spans="1:13">
      <c r="A372" s="3">
        <v>45343</v>
      </c>
      <c r="B372" s="1">
        <v>2</v>
      </c>
      <c r="C372" s="1">
        <v>92</v>
      </c>
      <c r="D372" s="2" t="s">
        <v>23</v>
      </c>
      <c r="E372" s="1" t="s">
        <v>4924</v>
      </c>
      <c r="F372" s="2" t="s">
        <v>4988</v>
      </c>
      <c r="G372" s="4">
        <v>5200</v>
      </c>
      <c r="H372" s="4">
        <f>表4[[#This Row],[借方发生额]]/10000</f>
        <v>0.52</v>
      </c>
      <c r="I372" s="2" t="s">
        <v>3136</v>
      </c>
      <c r="J372" s="1">
        <f t="shared" si="5"/>
        <v>2024</v>
      </c>
      <c r="K372" s="1" t="s">
        <v>288</v>
      </c>
      <c r="L372" s="1" t="s">
        <v>3172</v>
      </c>
      <c r="M372" s="2" t="s">
        <v>9</v>
      </c>
    </row>
    <row r="373" spans="1:13">
      <c r="A373" s="3">
        <v>45351</v>
      </c>
      <c r="B373" s="1">
        <v>2</v>
      </c>
      <c r="C373" s="1">
        <v>331</v>
      </c>
      <c r="D373" s="2" t="s">
        <v>23</v>
      </c>
      <c r="E373" s="1" t="s">
        <v>4865</v>
      </c>
      <c r="F373" s="2" t="s">
        <v>4883</v>
      </c>
      <c r="G373" s="1">
        <v>109</v>
      </c>
      <c r="H373" s="1">
        <f>表4[[#This Row],[借方发生额]]/10000</f>
        <v>0.0109</v>
      </c>
      <c r="I373" s="2" t="s">
        <v>3136</v>
      </c>
      <c r="J373" s="1">
        <f t="shared" si="5"/>
        <v>2024</v>
      </c>
      <c r="K373" s="1" t="s">
        <v>58</v>
      </c>
      <c r="L373" s="1" t="s">
        <v>4867</v>
      </c>
      <c r="M373" s="2" t="s">
        <v>9</v>
      </c>
    </row>
    <row r="374" spans="1:13">
      <c r="A374" s="3">
        <v>45351</v>
      </c>
      <c r="B374" s="1">
        <v>2</v>
      </c>
      <c r="C374" s="1">
        <v>336</v>
      </c>
      <c r="D374" s="2" t="s">
        <v>23</v>
      </c>
      <c r="E374" s="1" t="s">
        <v>4878</v>
      </c>
      <c r="F374" s="2" t="s">
        <v>4981</v>
      </c>
      <c r="G374" s="4">
        <v>2337.73</v>
      </c>
      <c r="H374" s="4">
        <f>表4[[#This Row],[借方发生额]]/10000</f>
        <v>0.233773</v>
      </c>
      <c r="I374" s="2" t="s">
        <v>3136</v>
      </c>
      <c r="J374" s="1">
        <f t="shared" si="5"/>
        <v>2024</v>
      </c>
      <c r="K374" s="1" t="s">
        <v>79</v>
      </c>
      <c r="L374" s="1" t="s">
        <v>3172</v>
      </c>
      <c r="M374" s="2" t="s">
        <v>9</v>
      </c>
    </row>
    <row r="375" spans="1:13">
      <c r="A375" s="3">
        <v>45351</v>
      </c>
      <c r="B375" s="1">
        <v>2</v>
      </c>
      <c r="C375" s="1">
        <v>371</v>
      </c>
      <c r="D375" s="2" t="s">
        <v>23</v>
      </c>
      <c r="E375" s="1" t="s">
        <v>4865</v>
      </c>
      <c r="F375" s="2" t="s">
        <v>4989</v>
      </c>
      <c r="G375" s="4">
        <v>9430.67</v>
      </c>
      <c r="H375" s="4">
        <f>表4[[#This Row],[借方发生额]]/10000</f>
        <v>0.943067</v>
      </c>
      <c r="I375" s="2" t="s">
        <v>3136</v>
      </c>
      <c r="J375" s="1">
        <f t="shared" si="5"/>
        <v>2024</v>
      </c>
      <c r="K375" s="1" t="s">
        <v>58</v>
      </c>
      <c r="L375" s="1" t="s">
        <v>4867</v>
      </c>
      <c r="M375" s="2" t="s">
        <v>9</v>
      </c>
    </row>
    <row r="376" spans="1:13">
      <c r="A376" s="3">
        <v>45351</v>
      </c>
      <c r="B376" s="1">
        <v>2</v>
      </c>
      <c r="C376" s="1">
        <v>371</v>
      </c>
      <c r="D376" s="2" t="s">
        <v>23</v>
      </c>
      <c r="E376" s="1" t="s">
        <v>4877</v>
      </c>
      <c r="F376" s="2" t="s">
        <v>4990</v>
      </c>
      <c r="G376" s="1">
        <v>603.2</v>
      </c>
      <c r="H376" s="1">
        <f>表4[[#This Row],[借方发生额]]/10000</f>
        <v>0.06032</v>
      </c>
      <c r="I376" s="2" t="s">
        <v>3136</v>
      </c>
      <c r="J376" s="1">
        <f t="shared" si="5"/>
        <v>2024</v>
      </c>
      <c r="K376" s="1" t="s">
        <v>60</v>
      </c>
      <c r="L376" s="1" t="s">
        <v>3172</v>
      </c>
      <c r="M376" s="2" t="s">
        <v>9</v>
      </c>
    </row>
    <row r="377" spans="1:13">
      <c r="A377" s="3">
        <v>45351</v>
      </c>
      <c r="B377" s="1">
        <v>2</v>
      </c>
      <c r="C377" s="1">
        <v>371</v>
      </c>
      <c r="D377" s="2" t="s">
        <v>23</v>
      </c>
      <c r="E377" s="1" t="s">
        <v>4913</v>
      </c>
      <c r="F377" s="2" t="s">
        <v>4991</v>
      </c>
      <c r="G377" s="4">
        <v>1444.72</v>
      </c>
      <c r="H377" s="4">
        <f>表4[[#This Row],[借方发生额]]/10000</f>
        <v>0.144472</v>
      </c>
      <c r="I377" s="2" t="s">
        <v>3136</v>
      </c>
      <c r="J377" s="1">
        <f t="shared" si="5"/>
        <v>2024</v>
      </c>
      <c r="K377" s="1" t="s">
        <v>83</v>
      </c>
      <c r="L377" s="1" t="s">
        <v>3172</v>
      </c>
      <c r="M377" s="2" t="s">
        <v>9</v>
      </c>
    </row>
    <row r="378" spans="1:13">
      <c r="A378" s="3">
        <v>45351</v>
      </c>
      <c r="B378" s="1">
        <v>2</v>
      </c>
      <c r="C378" s="1">
        <v>413</v>
      </c>
      <c r="D378" s="2" t="s">
        <v>23</v>
      </c>
      <c r="E378" s="1" t="s">
        <v>4878</v>
      </c>
      <c r="F378" s="2" t="s">
        <v>4885</v>
      </c>
      <c r="G378" s="4">
        <v>5627.37</v>
      </c>
      <c r="H378" s="4">
        <f>表4[[#This Row],[借方发生额]]/10000</f>
        <v>0.562737</v>
      </c>
      <c r="I378" s="2" t="s">
        <v>3186</v>
      </c>
      <c r="J378" s="1">
        <f t="shared" si="5"/>
        <v>2024</v>
      </c>
      <c r="K378" s="1" t="s">
        <v>79</v>
      </c>
      <c r="L378" s="1" t="s">
        <v>3172</v>
      </c>
      <c r="M378" s="2" t="s">
        <v>9</v>
      </c>
    </row>
    <row r="379" spans="1:13">
      <c r="A379" s="3">
        <v>45351</v>
      </c>
      <c r="B379" s="1">
        <v>2</v>
      </c>
      <c r="C379" s="1">
        <v>448</v>
      </c>
      <c r="D379" s="2" t="s">
        <v>23</v>
      </c>
      <c r="E379" s="1" t="s">
        <v>4887</v>
      </c>
      <c r="F379" s="2" t="s">
        <v>4983</v>
      </c>
      <c r="G379" s="4">
        <v>7232.24</v>
      </c>
      <c r="H379" s="4">
        <f>表4[[#This Row],[借方发生额]]/10000</f>
        <v>0.723224</v>
      </c>
      <c r="I379" s="2" t="s">
        <v>3898</v>
      </c>
      <c r="J379" s="1">
        <f t="shared" si="5"/>
        <v>2024</v>
      </c>
      <c r="K379" s="1" t="s">
        <v>4889</v>
      </c>
      <c r="L379" s="1" t="s">
        <v>3172</v>
      </c>
      <c r="M379" s="2" t="s">
        <v>9</v>
      </c>
    </row>
    <row r="380" spans="1:13">
      <c r="A380" s="3">
        <v>45351</v>
      </c>
      <c r="B380" s="1">
        <v>2</v>
      </c>
      <c r="C380" s="1">
        <v>448</v>
      </c>
      <c r="D380" s="2" t="s">
        <v>23</v>
      </c>
      <c r="E380" s="1" t="s">
        <v>4887</v>
      </c>
      <c r="F380" s="2" t="s">
        <v>4984</v>
      </c>
      <c r="G380" s="4">
        <v>6218.58</v>
      </c>
      <c r="H380" s="4">
        <f>表4[[#This Row],[借方发生额]]/10000</f>
        <v>0.621858</v>
      </c>
      <c r="I380" s="2" t="s">
        <v>3898</v>
      </c>
      <c r="J380" s="1">
        <f t="shared" si="5"/>
        <v>2024</v>
      </c>
      <c r="K380" s="1" t="s">
        <v>4889</v>
      </c>
      <c r="L380" s="1" t="s">
        <v>3172</v>
      </c>
      <c r="M380" s="2" t="s">
        <v>9</v>
      </c>
    </row>
    <row r="381" spans="1:13">
      <c r="A381" s="3">
        <v>45351</v>
      </c>
      <c r="B381" s="1">
        <v>2</v>
      </c>
      <c r="C381" s="1">
        <v>455</v>
      </c>
      <c r="D381" s="2" t="s">
        <v>23</v>
      </c>
      <c r="E381" s="1" t="s">
        <v>4886</v>
      </c>
      <c r="F381" s="2" t="s">
        <v>28</v>
      </c>
      <c r="G381" s="4">
        <v>29338.8</v>
      </c>
      <c r="H381" s="4">
        <f>表4[[#This Row],[借方发生额]]/10000</f>
        <v>2.93388</v>
      </c>
      <c r="I381" s="2" t="s">
        <v>26</v>
      </c>
      <c r="J381" s="1">
        <f t="shared" si="5"/>
        <v>2024</v>
      </c>
      <c r="K381" s="1" t="s">
        <v>27</v>
      </c>
      <c r="L381" s="1" t="s">
        <v>27</v>
      </c>
      <c r="M381" s="2" t="s">
        <v>3122</v>
      </c>
    </row>
    <row r="382" spans="1:13">
      <c r="A382" s="3">
        <v>45351</v>
      </c>
      <c r="B382" s="1">
        <v>2</v>
      </c>
      <c r="C382" s="1">
        <v>458</v>
      </c>
      <c r="D382" s="2" t="s">
        <v>23</v>
      </c>
      <c r="E382" s="1" t="s">
        <v>4890</v>
      </c>
      <c r="F382" s="2" t="s">
        <v>91</v>
      </c>
      <c r="G382" s="4">
        <v>264547.82</v>
      </c>
      <c r="H382" s="4">
        <f>表4[[#This Row],[借方发生额]]/10000</f>
        <v>26.454782</v>
      </c>
      <c r="I382" s="2" t="s">
        <v>3170</v>
      </c>
      <c r="J382" s="1">
        <f t="shared" si="5"/>
        <v>2024</v>
      </c>
      <c r="K382" s="1" t="s">
        <v>4891</v>
      </c>
      <c r="L382" s="1" t="s">
        <v>3120</v>
      </c>
      <c r="M382" s="1" t="s">
        <v>3120</v>
      </c>
    </row>
    <row r="383" spans="1:13">
      <c r="A383" s="3">
        <v>45351</v>
      </c>
      <c r="B383" s="1">
        <v>2</v>
      </c>
      <c r="C383" s="1">
        <v>458</v>
      </c>
      <c r="D383" s="2" t="s">
        <v>23</v>
      </c>
      <c r="E383" s="1" t="s">
        <v>4890</v>
      </c>
      <c r="F383" s="2" t="s">
        <v>4909</v>
      </c>
      <c r="G383" s="4">
        <v>933853.81</v>
      </c>
      <c r="H383" s="4">
        <f>表4[[#This Row],[借方发生额]]/10000</f>
        <v>93.385381</v>
      </c>
      <c r="I383" s="2" t="s">
        <v>3170</v>
      </c>
      <c r="J383" s="1">
        <f t="shared" si="5"/>
        <v>2024</v>
      </c>
      <c r="K383" s="1" t="s">
        <v>4891</v>
      </c>
      <c r="L383" s="1" t="s">
        <v>3120</v>
      </c>
      <c r="M383" s="1" t="s">
        <v>3120</v>
      </c>
    </row>
    <row r="384" spans="1:13">
      <c r="A384" s="3">
        <v>45351</v>
      </c>
      <c r="B384" s="1">
        <v>2</v>
      </c>
      <c r="C384" s="1">
        <v>458</v>
      </c>
      <c r="D384" s="2" t="s">
        <v>23</v>
      </c>
      <c r="E384" s="1" t="s">
        <v>4890</v>
      </c>
      <c r="F384" s="2" t="s">
        <v>4909</v>
      </c>
      <c r="G384" s="4">
        <v>525127.42</v>
      </c>
      <c r="H384" s="4">
        <f>表4[[#This Row],[借方发生额]]/10000</f>
        <v>52.512742</v>
      </c>
      <c r="I384" s="2" t="s">
        <v>3170</v>
      </c>
      <c r="J384" s="1">
        <f t="shared" si="5"/>
        <v>2024</v>
      </c>
      <c r="K384" s="1" t="s">
        <v>4891</v>
      </c>
      <c r="L384" s="1" t="s">
        <v>3120</v>
      </c>
      <c r="M384" s="1" t="s">
        <v>3120</v>
      </c>
    </row>
    <row r="385" spans="1:13">
      <c r="A385" s="3">
        <v>45351</v>
      </c>
      <c r="B385" s="1">
        <v>2</v>
      </c>
      <c r="C385" s="1">
        <v>481</v>
      </c>
      <c r="D385" s="2" t="s">
        <v>23</v>
      </c>
      <c r="E385" s="1" t="s">
        <v>4893</v>
      </c>
      <c r="F385" s="1" t="s">
        <v>1594</v>
      </c>
      <c r="G385" s="4">
        <v>2725.15</v>
      </c>
      <c r="H385" s="4">
        <f>表4[[#This Row],[借方发生额]]/10000</f>
        <v>0.272515</v>
      </c>
      <c r="I385" s="2" t="s">
        <v>50</v>
      </c>
      <c r="J385" s="1">
        <f t="shared" si="5"/>
        <v>2024</v>
      </c>
      <c r="K385" s="1" t="s">
        <v>51</v>
      </c>
      <c r="L385" s="1" t="s">
        <v>4010</v>
      </c>
      <c r="M385" s="2" t="s">
        <v>9</v>
      </c>
    </row>
    <row r="386" spans="1:13">
      <c r="A386" s="3">
        <v>45369</v>
      </c>
      <c r="B386" s="1">
        <v>3</v>
      </c>
      <c r="C386" s="1">
        <v>112</v>
      </c>
      <c r="D386" s="2" t="s">
        <v>23</v>
      </c>
      <c r="E386" s="1" t="s">
        <v>4878</v>
      </c>
      <c r="F386" s="2" t="s">
        <v>4992</v>
      </c>
      <c r="G386" s="4">
        <v>2343.41</v>
      </c>
      <c r="H386" s="4">
        <f>表4[[#This Row],[借方发生额]]/10000</f>
        <v>0.234341</v>
      </c>
      <c r="I386" s="2" t="s">
        <v>3136</v>
      </c>
      <c r="J386" s="1">
        <f t="shared" ref="J386:J449" si="6">YEAR(A386)</f>
        <v>2024</v>
      </c>
      <c r="K386" s="1" t="s">
        <v>79</v>
      </c>
      <c r="L386" s="1" t="s">
        <v>3172</v>
      </c>
      <c r="M386" s="2" t="s">
        <v>9</v>
      </c>
    </row>
    <row r="387" spans="1:13">
      <c r="A387" s="3">
        <v>45369</v>
      </c>
      <c r="B387" s="1">
        <v>3</v>
      </c>
      <c r="C387" s="1">
        <v>120</v>
      </c>
      <c r="D387" s="2" t="s">
        <v>23</v>
      </c>
      <c r="E387" s="1" t="s">
        <v>4878</v>
      </c>
      <c r="F387" s="2" t="s">
        <v>4885</v>
      </c>
      <c r="G387" s="4">
        <v>5710.34</v>
      </c>
      <c r="H387" s="4">
        <f>表4[[#This Row],[借方发生额]]/10000</f>
        <v>0.571034</v>
      </c>
      <c r="I387" s="2" t="s">
        <v>3186</v>
      </c>
      <c r="J387" s="1">
        <f t="shared" si="6"/>
        <v>2024</v>
      </c>
      <c r="K387" s="1" t="s">
        <v>79</v>
      </c>
      <c r="L387" s="1" t="s">
        <v>3172</v>
      </c>
      <c r="M387" s="2" t="s">
        <v>9</v>
      </c>
    </row>
    <row r="388" spans="1:13">
      <c r="A388" s="3">
        <v>45369</v>
      </c>
      <c r="B388" s="1">
        <v>3</v>
      </c>
      <c r="C388" s="1">
        <v>129</v>
      </c>
      <c r="D388" s="2" t="s">
        <v>23</v>
      </c>
      <c r="E388" s="1" t="s">
        <v>4865</v>
      </c>
      <c r="F388" s="2" t="s">
        <v>4993</v>
      </c>
      <c r="G388" s="4">
        <v>2146.85</v>
      </c>
      <c r="H388" s="4">
        <f>表4[[#This Row],[借方发生额]]/10000</f>
        <v>0.214685</v>
      </c>
      <c r="I388" s="2" t="s">
        <v>3136</v>
      </c>
      <c r="J388" s="1">
        <f t="shared" si="6"/>
        <v>2024</v>
      </c>
      <c r="K388" s="1" t="s">
        <v>58</v>
      </c>
      <c r="L388" s="1" t="s">
        <v>4867</v>
      </c>
      <c r="M388" s="2" t="s">
        <v>9</v>
      </c>
    </row>
    <row r="389" spans="1:13">
      <c r="A389" s="3">
        <v>45369</v>
      </c>
      <c r="B389" s="1">
        <v>3</v>
      </c>
      <c r="C389" s="1">
        <v>129</v>
      </c>
      <c r="D389" s="2" t="s">
        <v>23</v>
      </c>
      <c r="E389" s="1" t="s">
        <v>4868</v>
      </c>
      <c r="F389" s="2" t="s">
        <v>4993</v>
      </c>
      <c r="G389" s="1">
        <v>290.8</v>
      </c>
      <c r="H389" s="1">
        <f>表4[[#This Row],[借方发生额]]/10000</f>
        <v>0.02908</v>
      </c>
      <c r="I389" s="2" t="s">
        <v>3136</v>
      </c>
      <c r="J389" s="1">
        <f t="shared" si="6"/>
        <v>2024</v>
      </c>
      <c r="K389" s="1" t="s">
        <v>40</v>
      </c>
      <c r="L389" s="1" t="s">
        <v>3172</v>
      </c>
      <c r="M389" s="2" t="s">
        <v>9</v>
      </c>
    </row>
    <row r="390" spans="1:13">
      <c r="A390" s="3">
        <v>45369</v>
      </c>
      <c r="B390" s="1">
        <v>3</v>
      </c>
      <c r="C390" s="1">
        <v>35</v>
      </c>
      <c r="D390" s="2" t="s">
        <v>23</v>
      </c>
      <c r="E390" s="1" t="s">
        <v>4868</v>
      </c>
      <c r="F390" s="2" t="s">
        <v>4904</v>
      </c>
      <c r="G390" s="4">
        <v>14400</v>
      </c>
      <c r="H390" s="4">
        <f>表4[[#This Row],[借方发生额]]/10000</f>
        <v>1.44</v>
      </c>
      <c r="I390" s="2" t="s">
        <v>3136</v>
      </c>
      <c r="J390" s="1">
        <f t="shared" si="6"/>
        <v>2024</v>
      </c>
      <c r="K390" s="1" t="s">
        <v>40</v>
      </c>
      <c r="L390" s="1" t="s">
        <v>3172</v>
      </c>
      <c r="M390" s="2" t="s">
        <v>9</v>
      </c>
    </row>
    <row r="391" spans="1:13">
      <c r="A391" s="3">
        <v>45369</v>
      </c>
      <c r="B391" s="1">
        <v>3</v>
      </c>
      <c r="C391" s="1">
        <v>36</v>
      </c>
      <c r="D391" s="2" t="s">
        <v>23</v>
      </c>
      <c r="E391" s="1" t="s">
        <v>4865</v>
      </c>
      <c r="F391" s="2" t="s">
        <v>4906</v>
      </c>
      <c r="G391" s="4">
        <v>1073.44</v>
      </c>
      <c r="H391" s="4">
        <f>表4[[#This Row],[借方发生额]]/10000</f>
        <v>0.107344</v>
      </c>
      <c r="I391" s="2" t="s">
        <v>3136</v>
      </c>
      <c r="J391" s="1">
        <f t="shared" si="6"/>
        <v>2024</v>
      </c>
      <c r="K391" s="1" t="s">
        <v>58</v>
      </c>
      <c r="L391" s="1" t="s">
        <v>4867</v>
      </c>
      <c r="M391" s="2" t="s">
        <v>9</v>
      </c>
    </row>
    <row r="392" spans="1:13">
      <c r="A392" s="3">
        <v>45369</v>
      </c>
      <c r="B392" s="1">
        <v>3</v>
      </c>
      <c r="C392" s="1">
        <v>36</v>
      </c>
      <c r="D392" s="2" t="s">
        <v>23</v>
      </c>
      <c r="E392" s="1" t="s">
        <v>4868</v>
      </c>
      <c r="F392" s="2" t="s">
        <v>4906</v>
      </c>
      <c r="G392" s="4">
        <v>4812.8</v>
      </c>
      <c r="H392" s="4">
        <f>表4[[#This Row],[借方发生额]]/10000</f>
        <v>0.48128</v>
      </c>
      <c r="I392" s="2" t="s">
        <v>3136</v>
      </c>
      <c r="J392" s="1">
        <f t="shared" si="6"/>
        <v>2024</v>
      </c>
      <c r="K392" s="1" t="s">
        <v>40</v>
      </c>
      <c r="L392" s="1" t="s">
        <v>3172</v>
      </c>
      <c r="M392" s="2" t="s">
        <v>9</v>
      </c>
    </row>
    <row r="393" spans="1:13">
      <c r="A393" s="3">
        <v>45369</v>
      </c>
      <c r="B393" s="1">
        <v>3</v>
      </c>
      <c r="C393" s="1">
        <v>88</v>
      </c>
      <c r="D393" s="2" t="s">
        <v>23</v>
      </c>
      <c r="E393" s="1" t="s">
        <v>4865</v>
      </c>
      <c r="F393" s="2" t="s">
        <v>4994</v>
      </c>
      <c r="G393" s="1">
        <v>14</v>
      </c>
      <c r="H393" s="1">
        <f>表4[[#This Row],[借方发生额]]/10000</f>
        <v>0.0014</v>
      </c>
      <c r="I393" s="2" t="s">
        <v>3136</v>
      </c>
      <c r="J393" s="1">
        <f t="shared" si="6"/>
        <v>2024</v>
      </c>
      <c r="K393" s="1" t="s">
        <v>58</v>
      </c>
      <c r="L393" s="1" t="s">
        <v>4867</v>
      </c>
      <c r="M393" s="2" t="s">
        <v>9</v>
      </c>
    </row>
    <row r="394" spans="1:13">
      <c r="A394" s="3">
        <v>45369</v>
      </c>
      <c r="B394" s="1">
        <v>3</v>
      </c>
      <c r="C394" s="1">
        <v>88</v>
      </c>
      <c r="D394" s="2" t="s">
        <v>23</v>
      </c>
      <c r="E394" s="1" t="s">
        <v>4913</v>
      </c>
      <c r="F394" s="2" t="s">
        <v>4994</v>
      </c>
      <c r="G394" s="1">
        <v>955.2</v>
      </c>
      <c r="H394" s="1">
        <f>表4[[#This Row],[借方发生额]]/10000</f>
        <v>0.09552</v>
      </c>
      <c r="I394" s="2" t="s">
        <v>3136</v>
      </c>
      <c r="J394" s="1">
        <f t="shared" si="6"/>
        <v>2024</v>
      </c>
      <c r="K394" s="1" t="s">
        <v>83</v>
      </c>
      <c r="L394" s="1" t="s">
        <v>3172</v>
      </c>
      <c r="M394" s="2" t="s">
        <v>9</v>
      </c>
    </row>
    <row r="395" spans="1:13">
      <c r="A395" s="3">
        <v>45369</v>
      </c>
      <c r="B395" s="1">
        <v>3</v>
      </c>
      <c r="C395" s="1">
        <v>88</v>
      </c>
      <c r="D395" s="2" t="s">
        <v>23</v>
      </c>
      <c r="E395" s="1" t="s">
        <v>4868</v>
      </c>
      <c r="F395" s="2" t="s">
        <v>4994</v>
      </c>
      <c r="G395" s="4">
        <v>4117.06</v>
      </c>
      <c r="H395" s="4">
        <f>表4[[#This Row],[借方发生额]]/10000</f>
        <v>0.411706</v>
      </c>
      <c r="I395" s="2" t="s">
        <v>3136</v>
      </c>
      <c r="J395" s="1">
        <f t="shared" si="6"/>
        <v>2024</v>
      </c>
      <c r="K395" s="1" t="s">
        <v>40</v>
      </c>
      <c r="L395" s="1" t="s">
        <v>3172</v>
      </c>
      <c r="M395" s="2" t="s">
        <v>9</v>
      </c>
    </row>
    <row r="396" spans="1:13">
      <c r="A396" s="3">
        <v>45381</v>
      </c>
      <c r="B396" s="1">
        <v>3</v>
      </c>
      <c r="C396" s="1">
        <v>207</v>
      </c>
      <c r="D396" s="2" t="s">
        <v>23</v>
      </c>
      <c r="E396" s="1" t="s">
        <v>4865</v>
      </c>
      <c r="F396" s="2" t="s">
        <v>4995</v>
      </c>
      <c r="G396" s="1">
        <v>272.85</v>
      </c>
      <c r="H396" s="1">
        <f>表4[[#This Row],[借方发生额]]/10000</f>
        <v>0.027285</v>
      </c>
      <c r="I396" s="2" t="s">
        <v>3136</v>
      </c>
      <c r="J396" s="1">
        <f t="shared" si="6"/>
        <v>2024</v>
      </c>
      <c r="K396" s="1" t="s">
        <v>58</v>
      </c>
      <c r="L396" s="1" t="s">
        <v>4867</v>
      </c>
      <c r="M396" s="2" t="s">
        <v>9</v>
      </c>
    </row>
    <row r="397" spans="1:13">
      <c r="A397" s="3">
        <v>45381</v>
      </c>
      <c r="B397" s="1">
        <v>3</v>
      </c>
      <c r="C397" s="1">
        <v>207</v>
      </c>
      <c r="D397" s="2" t="s">
        <v>23</v>
      </c>
      <c r="E397" s="1" t="s">
        <v>4996</v>
      </c>
      <c r="F397" s="2" t="s">
        <v>4995</v>
      </c>
      <c r="G397" s="1">
        <v>486.25</v>
      </c>
      <c r="H397" s="1">
        <f>表4[[#This Row],[借方发生额]]/10000</f>
        <v>0.048625</v>
      </c>
      <c r="I397" s="2" t="s">
        <v>3136</v>
      </c>
      <c r="J397" s="1">
        <f t="shared" si="6"/>
        <v>2024</v>
      </c>
      <c r="K397" s="1" t="s">
        <v>64</v>
      </c>
      <c r="L397" s="1" t="s">
        <v>4867</v>
      </c>
      <c r="M397" s="2" t="s">
        <v>9</v>
      </c>
    </row>
    <row r="398" spans="1:13">
      <c r="A398" s="3">
        <v>45382</v>
      </c>
      <c r="B398" s="1">
        <v>3</v>
      </c>
      <c r="C398" s="1">
        <v>585</v>
      </c>
      <c r="D398" s="2" t="s">
        <v>23</v>
      </c>
      <c r="E398" s="1" t="s">
        <v>4880</v>
      </c>
      <c r="F398" s="2" t="s">
        <v>4980</v>
      </c>
      <c r="G398" s="4">
        <v>673267.33</v>
      </c>
      <c r="H398" s="4">
        <f>表4[[#This Row],[借方发生额]]/10000</f>
        <v>67.326733</v>
      </c>
      <c r="I398" s="2" t="s">
        <v>4006</v>
      </c>
      <c r="J398" s="1">
        <f t="shared" si="6"/>
        <v>2024</v>
      </c>
      <c r="K398" s="1" t="s">
        <v>2669</v>
      </c>
      <c r="L398" s="1" t="s">
        <v>8</v>
      </c>
      <c r="M398" s="1" t="s">
        <v>8</v>
      </c>
    </row>
    <row r="399" spans="1:13">
      <c r="A399" s="3">
        <v>45382</v>
      </c>
      <c r="B399" s="1">
        <v>3</v>
      </c>
      <c r="C399" s="1">
        <v>604</v>
      </c>
      <c r="D399" s="2" t="s">
        <v>23</v>
      </c>
      <c r="E399" s="1" t="s">
        <v>4887</v>
      </c>
      <c r="F399" s="2" t="s">
        <v>4997</v>
      </c>
      <c r="G399" s="4">
        <v>7232.24</v>
      </c>
      <c r="H399" s="4">
        <f>表4[[#This Row],[借方发生额]]/10000</f>
        <v>0.723224</v>
      </c>
      <c r="I399" s="2" t="s">
        <v>3999</v>
      </c>
      <c r="J399" s="1">
        <f t="shared" si="6"/>
        <v>2024</v>
      </c>
      <c r="K399" s="1" t="s">
        <v>4889</v>
      </c>
      <c r="L399" s="1" t="s">
        <v>3172</v>
      </c>
      <c r="M399" s="2" t="s">
        <v>9</v>
      </c>
    </row>
    <row r="400" spans="1:13">
      <c r="A400" s="3">
        <v>45382</v>
      </c>
      <c r="B400" s="1">
        <v>3</v>
      </c>
      <c r="C400" s="1">
        <v>604</v>
      </c>
      <c r="D400" s="2" t="s">
        <v>23</v>
      </c>
      <c r="E400" s="1" t="s">
        <v>4887</v>
      </c>
      <c r="F400" s="2" t="s">
        <v>4998</v>
      </c>
      <c r="G400" s="4">
        <v>6218.58</v>
      </c>
      <c r="H400" s="4">
        <f>表4[[#This Row],[借方发生额]]/10000</f>
        <v>0.621858</v>
      </c>
      <c r="I400" s="2" t="s">
        <v>3999</v>
      </c>
      <c r="J400" s="1">
        <f t="shared" si="6"/>
        <v>2024</v>
      </c>
      <c r="K400" s="1" t="s">
        <v>4889</v>
      </c>
      <c r="L400" s="1" t="s">
        <v>3172</v>
      </c>
      <c r="M400" s="2" t="s">
        <v>9</v>
      </c>
    </row>
    <row r="401" spans="1:13">
      <c r="A401" s="3">
        <v>45382</v>
      </c>
      <c r="B401" s="1">
        <v>3</v>
      </c>
      <c r="C401" s="1">
        <v>609</v>
      </c>
      <c r="D401" s="2" t="s">
        <v>23</v>
      </c>
      <c r="E401" s="1" t="s">
        <v>4886</v>
      </c>
      <c r="F401" s="2" t="s">
        <v>28</v>
      </c>
      <c r="G401" s="4">
        <v>29760.34</v>
      </c>
      <c r="H401" s="4">
        <f>表4[[#This Row],[借方发生额]]/10000</f>
        <v>2.976034</v>
      </c>
      <c r="I401" s="2" t="s">
        <v>53</v>
      </c>
      <c r="J401" s="1">
        <f t="shared" si="6"/>
        <v>2024</v>
      </c>
      <c r="K401" s="1" t="s">
        <v>27</v>
      </c>
      <c r="L401" s="1" t="s">
        <v>27</v>
      </c>
      <c r="M401" s="2" t="s">
        <v>3122</v>
      </c>
    </row>
    <row r="402" spans="1:13">
      <c r="A402" s="3">
        <v>45382</v>
      </c>
      <c r="B402" s="1">
        <v>3</v>
      </c>
      <c r="C402" s="1">
        <v>617</v>
      </c>
      <c r="D402" s="2" t="s">
        <v>23</v>
      </c>
      <c r="E402" s="1" t="s">
        <v>4890</v>
      </c>
      <c r="F402" s="2" t="s">
        <v>105</v>
      </c>
      <c r="G402" s="4">
        <v>174469.87</v>
      </c>
      <c r="H402" s="4">
        <f>表4[[#This Row],[借方发生额]]/10000</f>
        <v>17.446987</v>
      </c>
      <c r="I402" s="2" t="s">
        <v>3170</v>
      </c>
      <c r="J402" s="1">
        <f t="shared" si="6"/>
        <v>2024</v>
      </c>
      <c r="K402" s="1" t="s">
        <v>4891</v>
      </c>
      <c r="L402" s="1" t="s">
        <v>3120</v>
      </c>
      <c r="M402" s="1" t="s">
        <v>3120</v>
      </c>
    </row>
    <row r="403" spans="1:13">
      <c r="A403" s="3">
        <v>45382</v>
      </c>
      <c r="B403" s="1">
        <v>3</v>
      </c>
      <c r="C403" s="1">
        <v>617</v>
      </c>
      <c r="D403" s="2" t="s">
        <v>23</v>
      </c>
      <c r="E403" s="1" t="s">
        <v>4890</v>
      </c>
      <c r="F403" s="2" t="s">
        <v>4916</v>
      </c>
      <c r="G403" s="4">
        <v>585126.82</v>
      </c>
      <c r="H403" s="4">
        <f>表4[[#This Row],[借方发生额]]/10000</f>
        <v>58.512682</v>
      </c>
      <c r="I403" s="2" t="s">
        <v>3170</v>
      </c>
      <c r="J403" s="1">
        <f t="shared" si="6"/>
        <v>2024</v>
      </c>
      <c r="K403" s="1" t="s">
        <v>4891</v>
      </c>
      <c r="L403" s="1" t="s">
        <v>3120</v>
      </c>
      <c r="M403" s="1" t="s">
        <v>3120</v>
      </c>
    </row>
    <row r="404" spans="1:13">
      <c r="A404" s="3">
        <v>45382</v>
      </c>
      <c r="B404" s="1">
        <v>3</v>
      </c>
      <c r="C404" s="1">
        <v>617</v>
      </c>
      <c r="D404" s="2" t="s">
        <v>23</v>
      </c>
      <c r="E404" s="1" t="s">
        <v>4890</v>
      </c>
      <c r="F404" s="2" t="s">
        <v>4916</v>
      </c>
      <c r="G404" s="4">
        <v>268826.01</v>
      </c>
      <c r="H404" s="4">
        <f>表4[[#This Row],[借方发生额]]/10000</f>
        <v>26.882601</v>
      </c>
      <c r="I404" s="2" t="s">
        <v>3170</v>
      </c>
      <c r="J404" s="1">
        <f t="shared" si="6"/>
        <v>2024</v>
      </c>
      <c r="K404" s="1" t="s">
        <v>4891</v>
      </c>
      <c r="L404" s="1" t="s">
        <v>3120</v>
      </c>
      <c r="M404" s="1" t="s">
        <v>3120</v>
      </c>
    </row>
    <row r="405" spans="1:13">
      <c r="A405" s="3">
        <v>45382</v>
      </c>
      <c r="B405" s="1">
        <v>3</v>
      </c>
      <c r="C405" s="1">
        <v>620</v>
      </c>
      <c r="D405" s="2" t="s">
        <v>23</v>
      </c>
      <c r="E405" s="1" t="s">
        <v>4893</v>
      </c>
      <c r="F405" s="1" t="s">
        <v>1595</v>
      </c>
      <c r="G405" s="4">
        <v>2725.01</v>
      </c>
      <c r="H405" s="4">
        <f>表4[[#This Row],[借方发生额]]/10000</f>
        <v>0.272501</v>
      </c>
      <c r="I405" s="2" t="s">
        <v>50</v>
      </c>
      <c r="J405" s="1">
        <f t="shared" si="6"/>
        <v>2024</v>
      </c>
      <c r="K405" s="1" t="s">
        <v>51</v>
      </c>
      <c r="L405" s="1" t="s">
        <v>4010</v>
      </c>
      <c r="M405" s="2" t="s">
        <v>9</v>
      </c>
    </row>
    <row r="406" spans="1:13">
      <c r="A406" s="3">
        <v>45398</v>
      </c>
      <c r="B406" s="1">
        <v>4</v>
      </c>
      <c r="C406" s="1">
        <v>117</v>
      </c>
      <c r="D406" s="2" t="s">
        <v>23</v>
      </c>
      <c r="E406" s="1" t="s">
        <v>4996</v>
      </c>
      <c r="F406" s="2" t="s">
        <v>4445</v>
      </c>
      <c r="G406" s="1">
        <v>255.04</v>
      </c>
      <c r="H406" s="1">
        <f>表4[[#This Row],[借方发生额]]/10000</f>
        <v>0.025504</v>
      </c>
      <c r="I406" s="2" t="s">
        <v>3136</v>
      </c>
      <c r="J406" s="1">
        <f t="shared" si="6"/>
        <v>2024</v>
      </c>
      <c r="K406" s="1" t="s">
        <v>64</v>
      </c>
      <c r="L406" s="1" t="s">
        <v>4867</v>
      </c>
      <c r="M406" s="2" t="s">
        <v>9</v>
      </c>
    </row>
    <row r="407" spans="1:13">
      <c r="A407" s="3">
        <v>45398</v>
      </c>
      <c r="B407" s="1">
        <v>4</v>
      </c>
      <c r="C407" s="1">
        <v>117</v>
      </c>
      <c r="D407" s="2" t="s">
        <v>23</v>
      </c>
      <c r="E407" s="1" t="s">
        <v>4874</v>
      </c>
      <c r="F407" s="2" t="s">
        <v>4445</v>
      </c>
      <c r="G407" s="4">
        <v>1767.83</v>
      </c>
      <c r="H407" s="4">
        <f>表4[[#This Row],[借方发生额]]/10000</f>
        <v>0.176783</v>
      </c>
      <c r="I407" s="2" t="s">
        <v>3136</v>
      </c>
      <c r="J407" s="1">
        <f t="shared" si="6"/>
        <v>2024</v>
      </c>
      <c r="K407" s="1" t="s">
        <v>35</v>
      </c>
      <c r="L407" s="1" t="s">
        <v>4867</v>
      </c>
      <c r="M407" s="2" t="s">
        <v>9</v>
      </c>
    </row>
    <row r="408" spans="1:13">
      <c r="A408" s="3">
        <v>45398</v>
      </c>
      <c r="B408" s="1">
        <v>4</v>
      </c>
      <c r="C408" s="1">
        <v>25</v>
      </c>
      <c r="D408" s="2" t="s">
        <v>23</v>
      </c>
      <c r="E408" s="1" t="s">
        <v>4865</v>
      </c>
      <c r="F408" s="2" t="s">
        <v>4999</v>
      </c>
      <c r="G408" s="1">
        <v>-18</v>
      </c>
      <c r="H408" s="1">
        <f>表4[[#This Row],[借方发生额]]/10000</f>
        <v>-0.0018</v>
      </c>
      <c r="J408" s="1">
        <f t="shared" si="6"/>
        <v>2024</v>
      </c>
      <c r="K408" s="1" t="s">
        <v>58</v>
      </c>
      <c r="L408" s="1" t="s">
        <v>4867</v>
      </c>
      <c r="M408" s="2" t="s">
        <v>9</v>
      </c>
    </row>
    <row r="409" spans="1:13">
      <c r="A409" s="3">
        <v>45398</v>
      </c>
      <c r="B409" s="1">
        <v>4</v>
      </c>
      <c r="C409" s="1">
        <v>29</v>
      </c>
      <c r="D409" s="2" t="s">
        <v>23</v>
      </c>
      <c r="E409" s="1" t="s">
        <v>4924</v>
      </c>
      <c r="F409" s="2" t="s">
        <v>3962</v>
      </c>
      <c r="G409" s="4">
        <v>2776.92</v>
      </c>
      <c r="H409" s="4">
        <f>表4[[#This Row],[借方发生额]]/10000</f>
        <v>0.277692</v>
      </c>
      <c r="I409" s="2" t="s">
        <v>3136</v>
      </c>
      <c r="J409" s="1">
        <f t="shared" si="6"/>
        <v>2024</v>
      </c>
      <c r="K409" s="1" t="s">
        <v>288</v>
      </c>
      <c r="L409" s="1" t="s">
        <v>3172</v>
      </c>
      <c r="M409" s="2" t="s">
        <v>9</v>
      </c>
    </row>
    <row r="410" spans="1:13">
      <c r="A410" s="3">
        <v>45398</v>
      </c>
      <c r="B410" s="1">
        <v>4</v>
      </c>
      <c r="C410" s="1">
        <v>37</v>
      </c>
      <c r="D410" s="2" t="s">
        <v>23</v>
      </c>
      <c r="E410" s="1" t="s">
        <v>4874</v>
      </c>
      <c r="F410" s="2" t="s">
        <v>4985</v>
      </c>
      <c r="G410" s="4">
        <v>8400</v>
      </c>
      <c r="H410" s="4">
        <f>表4[[#This Row],[借方发生额]]/10000</f>
        <v>0.84</v>
      </c>
      <c r="I410" s="2" t="s">
        <v>3136</v>
      </c>
      <c r="J410" s="1">
        <f t="shared" si="6"/>
        <v>2024</v>
      </c>
      <c r="K410" s="1" t="s">
        <v>35</v>
      </c>
      <c r="L410" s="1" t="s">
        <v>4867</v>
      </c>
      <c r="M410" s="2" t="s">
        <v>9</v>
      </c>
    </row>
    <row r="411" spans="1:13">
      <c r="A411" s="3">
        <v>45398</v>
      </c>
      <c r="B411" s="1">
        <v>4</v>
      </c>
      <c r="C411" s="1">
        <v>38</v>
      </c>
      <c r="D411" s="2" t="s">
        <v>23</v>
      </c>
      <c r="E411" s="1" t="s">
        <v>4865</v>
      </c>
      <c r="F411" s="2" t="s">
        <v>5000</v>
      </c>
      <c r="G411" s="4">
        <v>9835.99</v>
      </c>
      <c r="H411" s="4">
        <f>表4[[#This Row],[借方发生额]]/10000</f>
        <v>0.983599</v>
      </c>
      <c r="I411" s="2" t="s">
        <v>3136</v>
      </c>
      <c r="J411" s="1">
        <f t="shared" si="6"/>
        <v>2024</v>
      </c>
      <c r="K411" s="1" t="s">
        <v>58</v>
      </c>
      <c r="L411" s="1" t="s">
        <v>4867</v>
      </c>
      <c r="M411" s="2" t="s">
        <v>9</v>
      </c>
    </row>
    <row r="412" spans="1:13">
      <c r="A412" s="3">
        <v>45398</v>
      </c>
      <c r="B412" s="1">
        <v>4</v>
      </c>
      <c r="C412" s="1">
        <v>39</v>
      </c>
      <c r="D412" s="2" t="s">
        <v>23</v>
      </c>
      <c r="E412" s="1" t="s">
        <v>4865</v>
      </c>
      <c r="F412" s="2" t="s">
        <v>5000</v>
      </c>
      <c r="G412" s="4">
        <v>7537.63</v>
      </c>
      <c r="H412" s="4">
        <f>表4[[#This Row],[借方发生额]]/10000</f>
        <v>0.753763</v>
      </c>
      <c r="I412" s="2" t="s">
        <v>3136</v>
      </c>
      <c r="J412" s="1">
        <f t="shared" si="6"/>
        <v>2024</v>
      </c>
      <c r="K412" s="1" t="s">
        <v>58</v>
      </c>
      <c r="L412" s="1" t="s">
        <v>4867</v>
      </c>
      <c r="M412" s="2" t="s">
        <v>9</v>
      </c>
    </row>
    <row r="413" spans="1:13">
      <c r="A413" s="3">
        <v>45398</v>
      </c>
      <c r="B413" s="1">
        <v>4</v>
      </c>
      <c r="C413" s="1">
        <v>49</v>
      </c>
      <c r="D413" s="2" t="s">
        <v>23</v>
      </c>
      <c r="E413" s="1" t="s">
        <v>4865</v>
      </c>
      <c r="F413" s="2" t="s">
        <v>5001</v>
      </c>
      <c r="G413" s="1">
        <v>410.79</v>
      </c>
      <c r="H413" s="1">
        <f>表4[[#This Row],[借方发生额]]/10000</f>
        <v>0.041079</v>
      </c>
      <c r="I413" s="2" t="s">
        <v>3136</v>
      </c>
      <c r="J413" s="1">
        <f t="shared" si="6"/>
        <v>2024</v>
      </c>
      <c r="K413" s="1" t="s">
        <v>58</v>
      </c>
      <c r="L413" s="1" t="s">
        <v>4867</v>
      </c>
      <c r="M413" s="2" t="s">
        <v>9</v>
      </c>
    </row>
    <row r="414" spans="1:13">
      <c r="A414" s="3">
        <v>45398</v>
      </c>
      <c r="B414" s="1">
        <v>4</v>
      </c>
      <c r="C414" s="1">
        <v>49</v>
      </c>
      <c r="D414" s="2" t="s">
        <v>23</v>
      </c>
      <c r="E414" s="1" t="s">
        <v>4868</v>
      </c>
      <c r="F414" s="2" t="s">
        <v>5001</v>
      </c>
      <c r="G414" s="4">
        <v>4235.2</v>
      </c>
      <c r="H414" s="4">
        <f>表4[[#This Row],[借方发生额]]/10000</f>
        <v>0.42352</v>
      </c>
      <c r="I414" s="2" t="s">
        <v>3136</v>
      </c>
      <c r="J414" s="1">
        <f t="shared" si="6"/>
        <v>2024</v>
      </c>
      <c r="K414" s="1" t="s">
        <v>40</v>
      </c>
      <c r="L414" s="1" t="s">
        <v>3172</v>
      </c>
      <c r="M414" s="2" t="s">
        <v>9</v>
      </c>
    </row>
    <row r="415" spans="1:13">
      <c r="A415" s="3">
        <v>45398</v>
      </c>
      <c r="B415" s="1">
        <v>4</v>
      </c>
      <c r="C415" s="1">
        <v>62</v>
      </c>
      <c r="D415" s="2" t="s">
        <v>23</v>
      </c>
      <c r="E415" s="1" t="s">
        <v>4878</v>
      </c>
      <c r="F415" s="2" t="s">
        <v>4885</v>
      </c>
      <c r="G415" s="4">
        <v>6307.61</v>
      </c>
      <c r="H415" s="4">
        <f>表4[[#This Row],[借方发生额]]/10000</f>
        <v>0.630761</v>
      </c>
      <c r="I415" s="2" t="s">
        <v>3186</v>
      </c>
      <c r="J415" s="1">
        <f t="shared" si="6"/>
        <v>2024</v>
      </c>
      <c r="K415" s="1" t="s">
        <v>79</v>
      </c>
      <c r="L415" s="1" t="s">
        <v>3172</v>
      </c>
      <c r="M415" s="2" t="s">
        <v>9</v>
      </c>
    </row>
    <row r="416" spans="1:13">
      <c r="A416" s="3">
        <v>45398</v>
      </c>
      <c r="B416" s="1">
        <v>4</v>
      </c>
      <c r="C416" s="1">
        <v>70</v>
      </c>
      <c r="D416" s="2" t="s">
        <v>23</v>
      </c>
      <c r="E416" s="1" t="s">
        <v>4878</v>
      </c>
      <c r="F416" s="2" t="s">
        <v>5002</v>
      </c>
      <c r="G416" s="4">
        <v>3256.06</v>
      </c>
      <c r="H416" s="4">
        <f>表4[[#This Row],[借方发生额]]/10000</f>
        <v>0.325606</v>
      </c>
      <c r="I416" s="2" t="s">
        <v>3136</v>
      </c>
      <c r="J416" s="1">
        <f t="shared" si="6"/>
        <v>2024</v>
      </c>
      <c r="K416" s="1" t="s">
        <v>79</v>
      </c>
      <c r="L416" s="1" t="s">
        <v>3172</v>
      </c>
      <c r="M416" s="2" t="s">
        <v>9</v>
      </c>
    </row>
    <row r="417" spans="1:13">
      <c r="A417" s="3">
        <v>45407</v>
      </c>
      <c r="B417" s="1">
        <v>4</v>
      </c>
      <c r="C417" s="1">
        <v>168</v>
      </c>
      <c r="D417" s="2" t="s">
        <v>23</v>
      </c>
      <c r="E417" s="1" t="s">
        <v>4865</v>
      </c>
      <c r="F417" s="2" t="s">
        <v>5000</v>
      </c>
      <c r="G417" s="1">
        <v>820</v>
      </c>
      <c r="H417" s="1">
        <f>表4[[#This Row],[借方发生额]]/10000</f>
        <v>0.082</v>
      </c>
      <c r="I417" s="2" t="s">
        <v>3136</v>
      </c>
      <c r="J417" s="1">
        <f t="shared" si="6"/>
        <v>2024</v>
      </c>
      <c r="K417" s="1" t="s">
        <v>58</v>
      </c>
      <c r="L417" s="1" t="s">
        <v>4867</v>
      </c>
      <c r="M417" s="2" t="s">
        <v>9</v>
      </c>
    </row>
    <row r="418" spans="1:13">
      <c r="A418" s="3">
        <v>45407</v>
      </c>
      <c r="B418" s="1">
        <v>4</v>
      </c>
      <c r="C418" s="1">
        <v>169</v>
      </c>
      <c r="D418" s="2" t="s">
        <v>23</v>
      </c>
      <c r="E418" s="1" t="s">
        <v>4865</v>
      </c>
      <c r="F418" s="2" t="s">
        <v>5000</v>
      </c>
      <c r="G418" s="4">
        <v>9847.62</v>
      </c>
      <c r="H418" s="4">
        <f>表4[[#This Row],[借方发生额]]/10000</f>
        <v>0.984762</v>
      </c>
      <c r="I418" s="2" t="s">
        <v>3136</v>
      </c>
      <c r="J418" s="1">
        <f t="shared" si="6"/>
        <v>2024</v>
      </c>
      <c r="K418" s="1" t="s">
        <v>58</v>
      </c>
      <c r="L418" s="1" t="s">
        <v>4867</v>
      </c>
      <c r="M418" s="2" t="s">
        <v>9</v>
      </c>
    </row>
    <row r="419" spans="1:13">
      <c r="A419" s="3">
        <v>45407</v>
      </c>
      <c r="B419" s="1">
        <v>4</v>
      </c>
      <c r="C419" s="1">
        <v>199</v>
      </c>
      <c r="D419" s="2" t="s">
        <v>23</v>
      </c>
      <c r="E419" s="1" t="s">
        <v>4880</v>
      </c>
      <c r="F419" s="2" t="s">
        <v>5003</v>
      </c>
      <c r="G419" s="4">
        <v>50471.7</v>
      </c>
      <c r="H419" s="4">
        <f>表4[[#This Row],[借方发生额]]/10000</f>
        <v>5.04717</v>
      </c>
      <c r="I419" s="2" t="s">
        <v>3152</v>
      </c>
      <c r="J419" s="1">
        <f t="shared" si="6"/>
        <v>2024</v>
      </c>
      <c r="K419" s="1" t="s">
        <v>2669</v>
      </c>
      <c r="L419" s="1" t="s">
        <v>8</v>
      </c>
      <c r="M419" s="1" t="s">
        <v>8</v>
      </c>
    </row>
    <row r="420" spans="1:13">
      <c r="A420" s="3">
        <v>45407</v>
      </c>
      <c r="B420" s="1">
        <v>4</v>
      </c>
      <c r="C420" s="1">
        <v>219</v>
      </c>
      <c r="D420" s="2" t="s">
        <v>23</v>
      </c>
      <c r="E420" s="1" t="s">
        <v>4894</v>
      </c>
      <c r="F420" s="2" t="s">
        <v>5004</v>
      </c>
      <c r="G420" s="4">
        <v>1376</v>
      </c>
      <c r="H420" s="4">
        <f>表4[[#This Row],[借方发生额]]/10000</f>
        <v>0.1376</v>
      </c>
      <c r="I420" s="2" t="s">
        <v>3136</v>
      </c>
      <c r="J420" s="1">
        <f t="shared" si="6"/>
        <v>2024</v>
      </c>
      <c r="K420" s="1" t="s">
        <v>8</v>
      </c>
      <c r="L420" s="1" t="s">
        <v>8</v>
      </c>
      <c r="M420" s="1" t="s">
        <v>8</v>
      </c>
    </row>
    <row r="421" spans="1:13">
      <c r="A421" s="3">
        <v>45407</v>
      </c>
      <c r="B421" s="1">
        <v>4</v>
      </c>
      <c r="C421" s="1">
        <v>220</v>
      </c>
      <c r="D421" s="2" t="s">
        <v>23</v>
      </c>
      <c r="E421" s="1" t="s">
        <v>4887</v>
      </c>
      <c r="F421" s="2" t="s">
        <v>4982</v>
      </c>
      <c r="G421" s="4">
        <v>41119.94</v>
      </c>
      <c r="H421" s="4">
        <f>表4[[#This Row],[借方发生额]]/10000</f>
        <v>4.111994</v>
      </c>
      <c r="I421" s="2" t="s">
        <v>3136</v>
      </c>
      <c r="J421" s="1">
        <f t="shared" si="6"/>
        <v>2024</v>
      </c>
      <c r="K421" s="1" t="s">
        <v>4889</v>
      </c>
      <c r="L421" s="1" t="s">
        <v>3172</v>
      </c>
      <c r="M421" s="2" t="s">
        <v>9</v>
      </c>
    </row>
    <row r="422" spans="1:13">
      <c r="A422" s="3">
        <v>45407</v>
      </c>
      <c r="B422" s="1">
        <v>4</v>
      </c>
      <c r="C422" s="1">
        <v>293</v>
      </c>
      <c r="D422" s="2" t="s">
        <v>23</v>
      </c>
      <c r="E422" s="1" t="s">
        <v>4865</v>
      </c>
      <c r="F422" s="2" t="s">
        <v>5000</v>
      </c>
      <c r="G422" s="4">
        <v>1822.3</v>
      </c>
      <c r="H422" s="4">
        <f>表4[[#This Row],[借方发生额]]/10000</f>
        <v>0.18223</v>
      </c>
      <c r="I422" s="2" t="s">
        <v>3136</v>
      </c>
      <c r="J422" s="1">
        <f t="shared" si="6"/>
        <v>2024</v>
      </c>
      <c r="K422" s="1" t="s">
        <v>58</v>
      </c>
      <c r="L422" s="1" t="s">
        <v>4867</v>
      </c>
      <c r="M422" s="2" t="s">
        <v>9</v>
      </c>
    </row>
    <row r="423" spans="1:13">
      <c r="A423" s="3">
        <v>45407</v>
      </c>
      <c r="B423" s="1">
        <v>4</v>
      </c>
      <c r="C423" s="1">
        <v>337</v>
      </c>
      <c r="D423" s="2" t="s">
        <v>23</v>
      </c>
      <c r="E423" s="1" t="s">
        <v>4887</v>
      </c>
      <c r="F423" s="2" t="s">
        <v>5005</v>
      </c>
      <c r="G423" s="4">
        <v>7232.24</v>
      </c>
      <c r="H423" s="4">
        <f>表4[[#This Row],[借方发生额]]/10000</f>
        <v>0.723224</v>
      </c>
      <c r="I423" s="2" t="s">
        <v>3999</v>
      </c>
      <c r="J423" s="1">
        <f t="shared" si="6"/>
        <v>2024</v>
      </c>
      <c r="K423" s="1" t="s">
        <v>4889</v>
      </c>
      <c r="L423" s="1" t="s">
        <v>3172</v>
      </c>
      <c r="M423" s="2" t="s">
        <v>9</v>
      </c>
    </row>
    <row r="424" spans="1:13">
      <c r="A424" s="3">
        <v>45407</v>
      </c>
      <c r="B424" s="1">
        <v>4</v>
      </c>
      <c r="C424" s="1">
        <v>337</v>
      </c>
      <c r="D424" s="2" t="s">
        <v>23</v>
      </c>
      <c r="E424" s="1" t="s">
        <v>4887</v>
      </c>
      <c r="F424" s="2" t="s">
        <v>5006</v>
      </c>
      <c r="G424" s="4">
        <v>6218.58</v>
      </c>
      <c r="H424" s="4">
        <f>表4[[#This Row],[借方发生额]]/10000</f>
        <v>0.621858</v>
      </c>
      <c r="I424" s="2" t="s">
        <v>3999</v>
      </c>
      <c r="J424" s="1">
        <f t="shared" si="6"/>
        <v>2024</v>
      </c>
      <c r="K424" s="1" t="s">
        <v>4889</v>
      </c>
      <c r="L424" s="1" t="s">
        <v>3172</v>
      </c>
      <c r="M424" s="2" t="s">
        <v>9</v>
      </c>
    </row>
    <row r="425" spans="1:13">
      <c r="A425" s="3">
        <v>45407</v>
      </c>
      <c r="B425" s="1">
        <v>4</v>
      </c>
      <c r="C425" s="1">
        <v>341</v>
      </c>
      <c r="D425" s="2" t="s">
        <v>23</v>
      </c>
      <c r="E425" s="1" t="s">
        <v>4886</v>
      </c>
      <c r="F425" s="2" t="s">
        <v>28</v>
      </c>
      <c r="G425" s="4">
        <v>30076.08</v>
      </c>
      <c r="H425" s="4">
        <f>表4[[#This Row],[借方发生额]]/10000</f>
        <v>3.007608</v>
      </c>
      <c r="I425" s="2" t="s">
        <v>53</v>
      </c>
      <c r="J425" s="1">
        <f t="shared" si="6"/>
        <v>2024</v>
      </c>
      <c r="K425" s="1" t="s">
        <v>27</v>
      </c>
      <c r="L425" s="1" t="s">
        <v>27</v>
      </c>
      <c r="M425" s="2" t="s">
        <v>3122</v>
      </c>
    </row>
    <row r="426" spans="1:13">
      <c r="A426" s="3">
        <v>45412</v>
      </c>
      <c r="B426" s="1">
        <v>4</v>
      </c>
      <c r="C426" s="1">
        <v>571</v>
      </c>
      <c r="D426" s="2" t="s">
        <v>23</v>
      </c>
      <c r="E426" s="1" t="s">
        <v>4890</v>
      </c>
      <c r="F426" s="2" t="s">
        <v>146</v>
      </c>
      <c r="G426" s="4">
        <v>597707.69</v>
      </c>
      <c r="H426" s="4">
        <f>表4[[#This Row],[借方发生额]]/10000</f>
        <v>59.770769</v>
      </c>
      <c r="I426" s="2" t="s">
        <v>3170</v>
      </c>
      <c r="J426" s="1">
        <f t="shared" si="6"/>
        <v>2024</v>
      </c>
      <c r="K426" s="1" t="s">
        <v>4891</v>
      </c>
      <c r="L426" s="1" t="s">
        <v>3120</v>
      </c>
      <c r="M426" s="1" t="s">
        <v>3120</v>
      </c>
    </row>
    <row r="427" spans="1:13">
      <c r="A427" s="3">
        <v>45412</v>
      </c>
      <c r="B427" s="1">
        <v>4</v>
      </c>
      <c r="C427" s="1">
        <v>571</v>
      </c>
      <c r="D427" s="2" t="s">
        <v>23</v>
      </c>
      <c r="E427" s="1" t="s">
        <v>4890</v>
      </c>
      <c r="F427" s="2" t="s">
        <v>4920</v>
      </c>
      <c r="G427" s="4">
        <v>232873.13</v>
      </c>
      <c r="H427" s="4">
        <f>表4[[#This Row],[借方发生额]]/10000</f>
        <v>23.287313</v>
      </c>
      <c r="I427" s="2" t="s">
        <v>3170</v>
      </c>
      <c r="J427" s="1">
        <f t="shared" si="6"/>
        <v>2024</v>
      </c>
      <c r="K427" s="1" t="s">
        <v>4891</v>
      </c>
      <c r="L427" s="1" t="s">
        <v>3120</v>
      </c>
      <c r="M427" s="1" t="s">
        <v>3120</v>
      </c>
    </row>
    <row r="428" spans="1:13">
      <c r="A428" s="3">
        <v>45412</v>
      </c>
      <c r="B428" s="1">
        <v>4</v>
      </c>
      <c r="C428" s="1">
        <v>571</v>
      </c>
      <c r="D428" s="2" t="s">
        <v>23</v>
      </c>
      <c r="E428" s="1" t="s">
        <v>4890</v>
      </c>
      <c r="F428" s="2" t="s">
        <v>4920</v>
      </c>
      <c r="G428" s="4">
        <v>183312.95</v>
      </c>
      <c r="H428" s="4">
        <f>表4[[#This Row],[借方发生额]]/10000</f>
        <v>18.331295</v>
      </c>
      <c r="I428" s="2" t="s">
        <v>3170</v>
      </c>
      <c r="J428" s="1">
        <f t="shared" si="6"/>
        <v>2024</v>
      </c>
      <c r="K428" s="1" t="s">
        <v>4891</v>
      </c>
      <c r="L428" s="1" t="s">
        <v>3120</v>
      </c>
      <c r="M428" s="1" t="s">
        <v>3120</v>
      </c>
    </row>
    <row r="429" spans="1:13">
      <c r="A429" s="3">
        <v>45412</v>
      </c>
      <c r="B429" s="1">
        <v>4</v>
      </c>
      <c r="C429" s="1">
        <v>607</v>
      </c>
      <c r="D429" s="2" t="s">
        <v>23</v>
      </c>
      <c r="E429" s="1" t="s">
        <v>4893</v>
      </c>
      <c r="F429" s="1" t="s">
        <v>1676</v>
      </c>
      <c r="G429" s="4">
        <v>2346.27</v>
      </c>
      <c r="H429" s="4">
        <f>表4[[#This Row],[借方发生额]]/10000</f>
        <v>0.234627</v>
      </c>
      <c r="I429" s="2" t="s">
        <v>50</v>
      </c>
      <c r="J429" s="1">
        <f t="shared" si="6"/>
        <v>2024</v>
      </c>
      <c r="K429" s="1" t="s">
        <v>51</v>
      </c>
      <c r="L429" s="1" t="s">
        <v>4010</v>
      </c>
      <c r="M429" s="2" t="s">
        <v>9</v>
      </c>
    </row>
    <row r="430" spans="1:13">
      <c r="A430" s="3">
        <v>45423</v>
      </c>
      <c r="B430" s="1">
        <v>5</v>
      </c>
      <c r="C430" s="1">
        <v>35</v>
      </c>
      <c r="D430" s="2" t="s">
        <v>23</v>
      </c>
      <c r="E430" s="1" t="s">
        <v>4874</v>
      </c>
      <c r="F430" s="2" t="s">
        <v>5007</v>
      </c>
      <c r="G430" s="4">
        <v>20753.75</v>
      </c>
      <c r="H430" s="4">
        <f>表4[[#This Row],[借方发生额]]/10000</f>
        <v>2.075375</v>
      </c>
      <c r="I430" s="2" t="s">
        <v>3136</v>
      </c>
      <c r="J430" s="1">
        <f t="shared" si="6"/>
        <v>2024</v>
      </c>
      <c r="K430" s="1" t="s">
        <v>35</v>
      </c>
      <c r="L430" s="1" t="s">
        <v>4867</v>
      </c>
      <c r="M430" s="2" t="s">
        <v>9</v>
      </c>
    </row>
    <row r="431" spans="1:13">
      <c r="A431" s="3">
        <v>45423</v>
      </c>
      <c r="B431" s="1">
        <v>5</v>
      </c>
      <c r="C431" s="1">
        <v>35</v>
      </c>
      <c r="D431" s="2" t="s">
        <v>23</v>
      </c>
      <c r="E431" s="1" t="s">
        <v>4996</v>
      </c>
      <c r="F431" s="2" t="s">
        <v>5007</v>
      </c>
      <c r="G431" s="4">
        <v>2908.26</v>
      </c>
      <c r="H431" s="4">
        <f>表4[[#This Row],[借方发生额]]/10000</f>
        <v>0.290826</v>
      </c>
      <c r="I431" s="2" t="s">
        <v>3136</v>
      </c>
      <c r="J431" s="1">
        <f t="shared" si="6"/>
        <v>2024</v>
      </c>
      <c r="K431" s="1" t="s">
        <v>64</v>
      </c>
      <c r="L431" s="1" t="s">
        <v>4867</v>
      </c>
      <c r="M431" s="2" t="s">
        <v>9</v>
      </c>
    </row>
    <row r="432" spans="1:13">
      <c r="A432" s="3">
        <v>45423</v>
      </c>
      <c r="B432" s="1">
        <v>5</v>
      </c>
      <c r="C432" s="1">
        <v>45</v>
      </c>
      <c r="D432" s="2" t="s">
        <v>23</v>
      </c>
      <c r="E432" s="1" t="s">
        <v>4887</v>
      </c>
      <c r="F432" s="2" t="s">
        <v>5008</v>
      </c>
      <c r="G432" s="4">
        <v>5203.7</v>
      </c>
      <c r="H432" s="4">
        <f>表4[[#This Row],[借方发生额]]/10000</f>
        <v>0.52037</v>
      </c>
      <c r="I432" s="2" t="s">
        <v>5009</v>
      </c>
      <c r="J432" s="1">
        <f t="shared" si="6"/>
        <v>2024</v>
      </c>
      <c r="K432" s="1" t="s">
        <v>4889</v>
      </c>
      <c r="L432" s="1" t="s">
        <v>3172</v>
      </c>
      <c r="M432" s="2" t="s">
        <v>9</v>
      </c>
    </row>
    <row r="433" spans="1:13">
      <c r="A433" s="3">
        <v>45423</v>
      </c>
      <c r="B433" s="1">
        <v>5</v>
      </c>
      <c r="C433" s="1">
        <v>45</v>
      </c>
      <c r="D433" s="2" t="s">
        <v>23</v>
      </c>
      <c r="E433" s="1" t="s">
        <v>4887</v>
      </c>
      <c r="F433" s="2" t="s">
        <v>5008</v>
      </c>
      <c r="G433" s="4">
        <v>6497.99</v>
      </c>
      <c r="H433" s="4">
        <f>表4[[#This Row],[借方发生额]]/10000</f>
        <v>0.649799</v>
      </c>
      <c r="I433" s="2" t="s">
        <v>5009</v>
      </c>
      <c r="J433" s="1">
        <f t="shared" si="6"/>
        <v>2024</v>
      </c>
      <c r="K433" s="1" t="s">
        <v>4889</v>
      </c>
      <c r="L433" s="1" t="s">
        <v>3172</v>
      </c>
      <c r="M433" s="2" t="s">
        <v>9</v>
      </c>
    </row>
    <row r="434" spans="1:13">
      <c r="A434" s="3">
        <v>45423</v>
      </c>
      <c r="B434" s="1">
        <v>5</v>
      </c>
      <c r="C434" s="1">
        <v>61</v>
      </c>
      <c r="D434" s="2" t="s">
        <v>23</v>
      </c>
      <c r="E434" s="1" t="s">
        <v>4878</v>
      </c>
      <c r="F434" s="2" t="s">
        <v>4885</v>
      </c>
      <c r="G434" s="4">
        <v>6283.22</v>
      </c>
      <c r="H434" s="4">
        <f>表4[[#This Row],[借方发生额]]/10000</f>
        <v>0.628322</v>
      </c>
      <c r="I434" s="2" t="s">
        <v>3152</v>
      </c>
      <c r="J434" s="1">
        <f t="shared" si="6"/>
        <v>2024</v>
      </c>
      <c r="K434" s="1" t="s">
        <v>79</v>
      </c>
      <c r="L434" s="1" t="s">
        <v>3172</v>
      </c>
      <c r="M434" s="2" t="s">
        <v>9</v>
      </c>
    </row>
    <row r="435" spans="1:13">
      <c r="A435" s="3">
        <v>45423</v>
      </c>
      <c r="B435" s="1">
        <v>5</v>
      </c>
      <c r="C435" s="1">
        <v>62</v>
      </c>
      <c r="D435" s="2" t="s">
        <v>23</v>
      </c>
      <c r="E435" s="1" t="s">
        <v>4887</v>
      </c>
      <c r="F435" s="2" t="s">
        <v>5010</v>
      </c>
      <c r="G435" s="4">
        <v>1624.3</v>
      </c>
      <c r="H435" s="4">
        <f>表4[[#This Row],[借方发生额]]/10000</f>
        <v>0.16243</v>
      </c>
      <c r="I435" s="2" t="s">
        <v>3136</v>
      </c>
      <c r="J435" s="1">
        <f t="shared" si="6"/>
        <v>2024</v>
      </c>
      <c r="K435" s="1" t="s">
        <v>4889</v>
      </c>
      <c r="L435" s="1" t="s">
        <v>3172</v>
      </c>
      <c r="M435" s="2" t="s">
        <v>9</v>
      </c>
    </row>
    <row r="436" spans="1:13">
      <c r="A436" s="3">
        <v>45423</v>
      </c>
      <c r="B436" s="1">
        <v>5</v>
      </c>
      <c r="C436" s="1">
        <v>71</v>
      </c>
      <c r="D436" s="2" t="s">
        <v>23</v>
      </c>
      <c r="E436" s="1" t="s">
        <v>4874</v>
      </c>
      <c r="F436" s="2" t="s">
        <v>4985</v>
      </c>
      <c r="G436" s="4">
        <v>23400</v>
      </c>
      <c r="H436" s="4">
        <f>表4[[#This Row],[借方发生额]]/10000</f>
        <v>2.34</v>
      </c>
      <c r="I436" s="2" t="s">
        <v>3136</v>
      </c>
      <c r="J436" s="1">
        <f t="shared" si="6"/>
        <v>2024</v>
      </c>
      <c r="K436" s="1" t="s">
        <v>35</v>
      </c>
      <c r="L436" s="1" t="s">
        <v>4867</v>
      </c>
      <c r="M436" s="2" t="s">
        <v>9</v>
      </c>
    </row>
    <row r="437" spans="1:13">
      <c r="A437" s="3">
        <v>45437</v>
      </c>
      <c r="B437" s="1">
        <v>5</v>
      </c>
      <c r="C437" s="1">
        <v>74</v>
      </c>
      <c r="D437" s="2" t="s">
        <v>23</v>
      </c>
      <c r="E437" s="1" t="s">
        <v>4865</v>
      </c>
      <c r="F437" s="2" t="s">
        <v>5011</v>
      </c>
      <c r="G437" s="1">
        <v>632.67</v>
      </c>
      <c r="H437" s="1">
        <f>表4[[#This Row],[借方发生额]]/10000</f>
        <v>0.063267</v>
      </c>
      <c r="I437" s="2" t="s">
        <v>3136</v>
      </c>
      <c r="J437" s="1">
        <f t="shared" si="6"/>
        <v>2024</v>
      </c>
      <c r="K437" s="1" t="s">
        <v>58</v>
      </c>
      <c r="L437" s="1" t="s">
        <v>4867</v>
      </c>
      <c r="M437" s="2" t="s">
        <v>9</v>
      </c>
    </row>
    <row r="438" spans="1:13">
      <c r="A438" s="3">
        <v>45437</v>
      </c>
      <c r="B438" s="1">
        <v>5</v>
      </c>
      <c r="C438" s="1">
        <v>74</v>
      </c>
      <c r="D438" s="2" t="s">
        <v>23</v>
      </c>
      <c r="E438" s="1" t="s">
        <v>4878</v>
      </c>
      <c r="F438" s="2" t="s">
        <v>5011</v>
      </c>
      <c r="G438" s="4">
        <v>2996</v>
      </c>
      <c r="H438" s="4">
        <f>表4[[#This Row],[借方发生额]]/10000</f>
        <v>0.2996</v>
      </c>
      <c r="I438" s="2" t="s">
        <v>3136</v>
      </c>
      <c r="J438" s="1">
        <f t="shared" si="6"/>
        <v>2024</v>
      </c>
      <c r="K438" s="1" t="s">
        <v>79</v>
      </c>
      <c r="L438" s="1" t="s">
        <v>3172</v>
      </c>
      <c r="M438" s="2" t="s">
        <v>9</v>
      </c>
    </row>
    <row r="439" spans="1:13">
      <c r="A439" s="3">
        <v>45437</v>
      </c>
      <c r="B439" s="1">
        <v>5</v>
      </c>
      <c r="C439" s="1">
        <v>74</v>
      </c>
      <c r="D439" s="2" t="s">
        <v>23</v>
      </c>
      <c r="E439" s="1" t="s">
        <v>4868</v>
      </c>
      <c r="F439" s="2" t="s">
        <v>5011</v>
      </c>
      <c r="G439" s="4">
        <v>1877.52</v>
      </c>
      <c r="H439" s="4">
        <f>表4[[#This Row],[借方发生额]]/10000</f>
        <v>0.187752</v>
      </c>
      <c r="I439" s="2" t="s">
        <v>3136</v>
      </c>
      <c r="J439" s="1">
        <f t="shared" si="6"/>
        <v>2024</v>
      </c>
      <c r="K439" s="1" t="s">
        <v>40</v>
      </c>
      <c r="L439" s="1" t="s">
        <v>3172</v>
      </c>
      <c r="M439" s="2" t="s">
        <v>9</v>
      </c>
    </row>
    <row r="440" spans="1:13">
      <c r="A440" s="3">
        <v>45437</v>
      </c>
      <c r="B440" s="1">
        <v>5</v>
      </c>
      <c r="C440" s="1">
        <v>74</v>
      </c>
      <c r="D440" s="2" t="s">
        <v>23</v>
      </c>
      <c r="E440" s="1" t="s">
        <v>4908</v>
      </c>
      <c r="F440" s="2" t="s">
        <v>5011</v>
      </c>
      <c r="G440" s="1">
        <v>402.48</v>
      </c>
      <c r="H440" s="1">
        <f>表4[[#This Row],[借方发生额]]/10000</f>
        <v>0.040248</v>
      </c>
      <c r="I440" s="2" t="s">
        <v>3136</v>
      </c>
      <c r="J440" s="1">
        <f t="shared" si="6"/>
        <v>2024</v>
      </c>
      <c r="K440" s="1" t="s">
        <v>75</v>
      </c>
      <c r="L440" s="1" t="s">
        <v>3172</v>
      </c>
      <c r="M440" s="2" t="s">
        <v>9</v>
      </c>
    </row>
    <row r="441" spans="1:13">
      <c r="A441" s="3">
        <v>45437</v>
      </c>
      <c r="B441" s="1">
        <v>5</v>
      </c>
      <c r="C441" s="1">
        <v>94</v>
      </c>
      <c r="D441" s="2" t="s">
        <v>23</v>
      </c>
      <c r="E441" s="1" t="s">
        <v>4878</v>
      </c>
      <c r="F441" s="2" t="s">
        <v>5002</v>
      </c>
      <c r="G441" s="4">
        <v>2351.8</v>
      </c>
      <c r="H441" s="4">
        <f>表4[[#This Row],[借方发生额]]/10000</f>
        <v>0.23518</v>
      </c>
      <c r="I441" s="2" t="s">
        <v>3136</v>
      </c>
      <c r="J441" s="1">
        <f t="shared" si="6"/>
        <v>2024</v>
      </c>
      <c r="K441" s="1" t="s">
        <v>79</v>
      </c>
      <c r="L441" s="1" t="s">
        <v>3172</v>
      </c>
      <c r="M441" s="2" t="s">
        <v>9</v>
      </c>
    </row>
    <row r="442" spans="1:13">
      <c r="A442" s="3">
        <v>45442</v>
      </c>
      <c r="B442" s="1">
        <v>5</v>
      </c>
      <c r="C442" s="1">
        <v>124</v>
      </c>
      <c r="D442" s="2" t="s">
        <v>23</v>
      </c>
      <c r="E442" s="1" t="s">
        <v>4868</v>
      </c>
      <c r="F442" s="2" t="s">
        <v>4898</v>
      </c>
      <c r="G442" s="4">
        <v>2182</v>
      </c>
      <c r="H442" s="4">
        <f>表4[[#This Row],[借方发生额]]/10000</f>
        <v>0.2182</v>
      </c>
      <c r="I442" s="2" t="s">
        <v>3136</v>
      </c>
      <c r="J442" s="1">
        <f t="shared" si="6"/>
        <v>2024</v>
      </c>
      <c r="K442" s="1" t="s">
        <v>40</v>
      </c>
      <c r="L442" s="1" t="s">
        <v>3172</v>
      </c>
      <c r="M442" s="2" t="s">
        <v>9</v>
      </c>
    </row>
    <row r="443" spans="1:13">
      <c r="A443" s="3">
        <v>45442</v>
      </c>
      <c r="B443" s="1">
        <v>5</v>
      </c>
      <c r="C443" s="1">
        <v>291</v>
      </c>
      <c r="D443" s="2" t="s">
        <v>23</v>
      </c>
      <c r="E443" s="1" t="s">
        <v>4868</v>
      </c>
      <c r="F443" s="2" t="s">
        <v>5012</v>
      </c>
      <c r="G443" s="1">
        <v>260.5</v>
      </c>
      <c r="H443" s="1">
        <f>表4[[#This Row],[借方发生额]]/10000</f>
        <v>0.02605</v>
      </c>
      <c r="I443" s="2" t="s">
        <v>3136</v>
      </c>
      <c r="J443" s="1">
        <f t="shared" si="6"/>
        <v>2024</v>
      </c>
      <c r="K443" s="1" t="s">
        <v>40</v>
      </c>
      <c r="L443" s="1" t="s">
        <v>3172</v>
      </c>
      <c r="M443" s="2" t="s">
        <v>9</v>
      </c>
    </row>
    <row r="444" spans="1:13">
      <c r="A444" s="3">
        <v>45442</v>
      </c>
      <c r="B444" s="1">
        <v>5</v>
      </c>
      <c r="C444" s="1">
        <v>313</v>
      </c>
      <c r="D444" s="2" t="s">
        <v>23</v>
      </c>
      <c r="E444" s="1" t="s">
        <v>4887</v>
      </c>
      <c r="F444" s="2" t="s">
        <v>4997</v>
      </c>
      <c r="G444" s="4">
        <v>7232.24</v>
      </c>
      <c r="H444" s="4">
        <f>表4[[#This Row],[借方发生额]]/10000</f>
        <v>0.723224</v>
      </c>
      <c r="I444" s="2" t="s">
        <v>3999</v>
      </c>
      <c r="J444" s="1">
        <f t="shared" si="6"/>
        <v>2024</v>
      </c>
      <c r="K444" s="1" t="s">
        <v>4889</v>
      </c>
      <c r="L444" s="1" t="s">
        <v>3172</v>
      </c>
      <c r="M444" s="2" t="s">
        <v>9</v>
      </c>
    </row>
    <row r="445" spans="1:13">
      <c r="A445" s="3">
        <v>45442</v>
      </c>
      <c r="B445" s="1">
        <v>5</v>
      </c>
      <c r="C445" s="1">
        <v>313</v>
      </c>
      <c r="D445" s="2" t="s">
        <v>23</v>
      </c>
      <c r="E445" s="1" t="s">
        <v>4887</v>
      </c>
      <c r="F445" s="2" t="s">
        <v>4998</v>
      </c>
      <c r="G445" s="4">
        <v>6218.58</v>
      </c>
      <c r="H445" s="4">
        <f>表4[[#This Row],[借方发生额]]/10000</f>
        <v>0.621858</v>
      </c>
      <c r="I445" s="2" t="s">
        <v>3999</v>
      </c>
      <c r="J445" s="1">
        <f t="shared" si="6"/>
        <v>2024</v>
      </c>
      <c r="K445" s="1" t="s">
        <v>4889</v>
      </c>
      <c r="L445" s="1" t="s">
        <v>3172</v>
      </c>
      <c r="M445" s="2" t="s">
        <v>9</v>
      </c>
    </row>
    <row r="446" spans="1:13">
      <c r="A446" s="3">
        <v>45442</v>
      </c>
      <c r="B446" s="1">
        <v>5</v>
      </c>
      <c r="C446" s="1">
        <v>317</v>
      </c>
      <c r="D446" s="2" t="s">
        <v>23</v>
      </c>
      <c r="E446" s="1" t="s">
        <v>4886</v>
      </c>
      <c r="F446" s="2" t="s">
        <v>28</v>
      </c>
      <c r="G446" s="4">
        <v>29846.1</v>
      </c>
      <c r="H446" s="4">
        <f>表4[[#This Row],[借方发生额]]/10000</f>
        <v>2.98461</v>
      </c>
      <c r="I446" s="2" t="s">
        <v>26</v>
      </c>
      <c r="J446" s="1">
        <f t="shared" si="6"/>
        <v>2024</v>
      </c>
      <c r="K446" s="1" t="s">
        <v>27</v>
      </c>
      <c r="L446" s="1" t="s">
        <v>27</v>
      </c>
      <c r="M446" s="2" t="s">
        <v>3122</v>
      </c>
    </row>
    <row r="447" spans="1:13">
      <c r="A447" s="3">
        <v>45442</v>
      </c>
      <c r="B447" s="1">
        <v>5</v>
      </c>
      <c r="C447" s="1">
        <v>346</v>
      </c>
      <c r="D447" s="2" t="s">
        <v>23</v>
      </c>
      <c r="E447" s="1" t="s">
        <v>4865</v>
      </c>
      <c r="F447" s="2" t="s">
        <v>5013</v>
      </c>
      <c r="G447" s="4">
        <v>5937.53</v>
      </c>
      <c r="H447" s="4">
        <f>表4[[#This Row],[借方发生额]]/10000</f>
        <v>0.593753</v>
      </c>
      <c r="I447" s="2" t="s">
        <v>3136</v>
      </c>
      <c r="J447" s="1">
        <f t="shared" si="6"/>
        <v>2024</v>
      </c>
      <c r="K447" s="1" t="s">
        <v>58</v>
      </c>
      <c r="L447" s="1" t="s">
        <v>4867</v>
      </c>
      <c r="M447" s="2" t="s">
        <v>9</v>
      </c>
    </row>
    <row r="448" spans="1:13">
      <c r="A448" s="3">
        <v>45442</v>
      </c>
      <c r="B448" s="1">
        <v>5</v>
      </c>
      <c r="C448" s="1">
        <v>347</v>
      </c>
      <c r="D448" s="2" t="s">
        <v>23</v>
      </c>
      <c r="E448" s="1" t="s">
        <v>4865</v>
      </c>
      <c r="F448" s="2" t="s">
        <v>5013</v>
      </c>
      <c r="G448" s="4">
        <v>5297.95</v>
      </c>
      <c r="H448" s="4">
        <f>表4[[#This Row],[借方发生额]]/10000</f>
        <v>0.529795</v>
      </c>
      <c r="I448" s="2" t="s">
        <v>3136</v>
      </c>
      <c r="J448" s="1">
        <f t="shared" si="6"/>
        <v>2024</v>
      </c>
      <c r="K448" s="1" t="s">
        <v>58</v>
      </c>
      <c r="L448" s="1" t="s">
        <v>4867</v>
      </c>
      <c r="M448" s="2" t="s">
        <v>9</v>
      </c>
    </row>
    <row r="449" spans="1:13">
      <c r="A449" s="3">
        <v>45443</v>
      </c>
      <c r="B449" s="1">
        <v>5</v>
      </c>
      <c r="C449" s="1">
        <v>583</v>
      </c>
      <c r="D449" s="2" t="s">
        <v>23</v>
      </c>
      <c r="E449" s="1" t="s">
        <v>4890</v>
      </c>
      <c r="F449" s="2" t="s">
        <v>104</v>
      </c>
      <c r="G449" s="4">
        <v>769992.81</v>
      </c>
      <c r="H449" s="4">
        <f>表4[[#This Row],[借方发生额]]/10000</f>
        <v>76.999281</v>
      </c>
      <c r="I449" s="2" t="s">
        <v>3170</v>
      </c>
      <c r="J449" s="1">
        <f t="shared" si="6"/>
        <v>2024</v>
      </c>
      <c r="K449" s="1" t="s">
        <v>4891</v>
      </c>
      <c r="L449" s="1" t="s">
        <v>3120</v>
      </c>
      <c r="M449" s="1" t="s">
        <v>3120</v>
      </c>
    </row>
    <row r="450" spans="1:13">
      <c r="A450" s="3">
        <v>45443</v>
      </c>
      <c r="B450" s="1">
        <v>5</v>
      </c>
      <c r="C450" s="1">
        <v>583</v>
      </c>
      <c r="D450" s="2" t="s">
        <v>23</v>
      </c>
      <c r="E450" s="1" t="s">
        <v>4890</v>
      </c>
      <c r="F450" s="2" t="s">
        <v>4930</v>
      </c>
      <c r="G450" s="4">
        <v>288651.34</v>
      </c>
      <c r="H450" s="4">
        <f>表4[[#This Row],[借方发生额]]/10000</f>
        <v>28.865134</v>
      </c>
      <c r="I450" s="2" t="s">
        <v>3170</v>
      </c>
      <c r="J450" s="1">
        <f t="shared" ref="J450:J513" si="7">YEAR(A450)</f>
        <v>2024</v>
      </c>
      <c r="K450" s="1" t="s">
        <v>4891</v>
      </c>
      <c r="L450" s="1" t="s">
        <v>3120</v>
      </c>
      <c r="M450" s="1" t="s">
        <v>3120</v>
      </c>
    </row>
    <row r="451" spans="1:13">
      <c r="A451" s="3">
        <v>45443</v>
      </c>
      <c r="B451" s="1">
        <v>5</v>
      </c>
      <c r="C451" s="1">
        <v>583</v>
      </c>
      <c r="D451" s="2" t="s">
        <v>23</v>
      </c>
      <c r="E451" s="1" t="s">
        <v>4890</v>
      </c>
      <c r="F451" s="2" t="s">
        <v>4930</v>
      </c>
      <c r="G451" s="4">
        <v>225700.79</v>
      </c>
      <c r="H451" s="4">
        <f>表4[[#This Row],[借方发生额]]/10000</f>
        <v>22.570079</v>
      </c>
      <c r="I451" s="2" t="s">
        <v>3170</v>
      </c>
      <c r="J451" s="1">
        <f t="shared" si="7"/>
        <v>2024</v>
      </c>
      <c r="K451" s="1" t="s">
        <v>4891</v>
      </c>
      <c r="L451" s="1" t="s">
        <v>3120</v>
      </c>
      <c r="M451" s="1" t="s">
        <v>3120</v>
      </c>
    </row>
    <row r="452" spans="1:13">
      <c r="A452" s="3">
        <v>45443</v>
      </c>
      <c r="B452" s="1">
        <v>5</v>
      </c>
      <c r="C452" s="1">
        <v>632</v>
      </c>
      <c r="D452" s="2" t="s">
        <v>23</v>
      </c>
      <c r="E452" s="1" t="s">
        <v>4893</v>
      </c>
      <c r="F452" s="1" t="s">
        <v>1745</v>
      </c>
      <c r="G452" s="4">
        <v>2385.09</v>
      </c>
      <c r="H452" s="4">
        <f>表4[[#This Row],[借方发生额]]/10000</f>
        <v>0.238509</v>
      </c>
      <c r="I452" s="2" t="s">
        <v>50</v>
      </c>
      <c r="J452" s="1">
        <f t="shared" si="7"/>
        <v>2024</v>
      </c>
      <c r="K452" s="1" t="s">
        <v>51</v>
      </c>
      <c r="L452" s="1" t="s">
        <v>4010</v>
      </c>
      <c r="M452" s="2" t="s">
        <v>9</v>
      </c>
    </row>
    <row r="453" spans="1:13">
      <c r="A453" s="3">
        <v>45447</v>
      </c>
      <c r="B453" s="1">
        <v>6</v>
      </c>
      <c r="C453" s="1">
        <v>10</v>
      </c>
      <c r="D453" s="2" t="s">
        <v>23</v>
      </c>
      <c r="E453" s="1" t="s">
        <v>4865</v>
      </c>
      <c r="F453" s="2" t="s">
        <v>4710</v>
      </c>
      <c r="G453" s="4">
        <v>4801.89</v>
      </c>
      <c r="H453" s="4">
        <f>表4[[#This Row],[借方发生额]]/10000</f>
        <v>0.480189</v>
      </c>
      <c r="I453" s="2" t="s">
        <v>3136</v>
      </c>
      <c r="J453" s="1">
        <f t="shared" si="7"/>
        <v>2024</v>
      </c>
      <c r="K453" s="1" t="s">
        <v>58</v>
      </c>
      <c r="L453" s="1" t="s">
        <v>4867</v>
      </c>
      <c r="M453" s="2" t="s">
        <v>9</v>
      </c>
    </row>
    <row r="454" spans="1:13">
      <c r="A454" s="3">
        <v>45447</v>
      </c>
      <c r="B454" s="1">
        <v>6</v>
      </c>
      <c r="C454" s="1">
        <v>10</v>
      </c>
      <c r="D454" s="2" t="s">
        <v>23</v>
      </c>
      <c r="E454" s="1" t="s">
        <v>4868</v>
      </c>
      <c r="F454" s="2" t="s">
        <v>4710</v>
      </c>
      <c r="G454" s="4">
        <v>1811.8</v>
      </c>
      <c r="H454" s="4">
        <f>表4[[#This Row],[借方发生额]]/10000</f>
        <v>0.18118</v>
      </c>
      <c r="I454" s="2" t="s">
        <v>3136</v>
      </c>
      <c r="J454" s="1">
        <f t="shared" si="7"/>
        <v>2024</v>
      </c>
      <c r="K454" s="1" t="s">
        <v>40</v>
      </c>
      <c r="L454" s="1" t="s">
        <v>3172</v>
      </c>
      <c r="M454" s="2" t="s">
        <v>9</v>
      </c>
    </row>
    <row r="455" spans="1:13">
      <c r="A455" s="3">
        <v>45447</v>
      </c>
      <c r="B455" s="1">
        <v>6</v>
      </c>
      <c r="C455" s="1">
        <v>10</v>
      </c>
      <c r="D455" s="2" t="s">
        <v>23</v>
      </c>
      <c r="E455" s="1" t="s">
        <v>4924</v>
      </c>
      <c r="F455" s="2" t="s">
        <v>4710</v>
      </c>
      <c r="G455" s="1">
        <v>754.44</v>
      </c>
      <c r="H455" s="1">
        <f>表4[[#This Row],[借方发生额]]/10000</f>
        <v>0.075444</v>
      </c>
      <c r="I455" s="2" t="s">
        <v>3136</v>
      </c>
      <c r="J455" s="1">
        <f t="shared" si="7"/>
        <v>2024</v>
      </c>
      <c r="K455" s="1" t="s">
        <v>288</v>
      </c>
      <c r="L455" s="1" t="s">
        <v>3172</v>
      </c>
      <c r="M455" s="2" t="s">
        <v>9</v>
      </c>
    </row>
    <row r="456" spans="1:13">
      <c r="A456" s="3">
        <v>45447</v>
      </c>
      <c r="B456" s="1">
        <v>6</v>
      </c>
      <c r="C456" s="1">
        <v>6</v>
      </c>
      <c r="D456" s="2" t="s">
        <v>23</v>
      </c>
      <c r="E456" s="1" t="s">
        <v>4865</v>
      </c>
      <c r="F456" s="2" t="s">
        <v>4710</v>
      </c>
      <c r="G456" s="4">
        <v>7753.98</v>
      </c>
      <c r="H456" s="4">
        <f>表4[[#This Row],[借方发生额]]/10000</f>
        <v>0.775398</v>
      </c>
      <c r="I456" s="2" t="s">
        <v>3136</v>
      </c>
      <c r="J456" s="1">
        <f t="shared" si="7"/>
        <v>2024</v>
      </c>
      <c r="K456" s="1" t="s">
        <v>58</v>
      </c>
      <c r="L456" s="1" t="s">
        <v>4867</v>
      </c>
      <c r="M456" s="2" t="s">
        <v>9</v>
      </c>
    </row>
    <row r="457" spans="1:13">
      <c r="A457" s="3">
        <v>45447</v>
      </c>
      <c r="B457" s="1">
        <v>6</v>
      </c>
      <c r="C457" s="1">
        <v>7</v>
      </c>
      <c r="D457" s="2" t="s">
        <v>23</v>
      </c>
      <c r="E457" s="1" t="s">
        <v>4865</v>
      </c>
      <c r="F457" s="2" t="s">
        <v>4710</v>
      </c>
      <c r="G457" s="4">
        <v>9972.68</v>
      </c>
      <c r="H457" s="4">
        <f>表4[[#This Row],[借方发生额]]/10000</f>
        <v>0.997268</v>
      </c>
      <c r="I457" s="2" t="s">
        <v>3136</v>
      </c>
      <c r="J457" s="1">
        <f t="shared" si="7"/>
        <v>2024</v>
      </c>
      <c r="K457" s="1" t="s">
        <v>58</v>
      </c>
      <c r="L457" s="1" t="s">
        <v>4867</v>
      </c>
      <c r="M457" s="2" t="s">
        <v>9</v>
      </c>
    </row>
    <row r="458" spans="1:13">
      <c r="A458" s="3">
        <v>45447</v>
      </c>
      <c r="B458" s="1">
        <v>6</v>
      </c>
      <c r="C458" s="1">
        <v>8</v>
      </c>
      <c r="D458" s="2" t="s">
        <v>23</v>
      </c>
      <c r="E458" s="1" t="s">
        <v>4874</v>
      </c>
      <c r="F458" s="2" t="s">
        <v>5014</v>
      </c>
      <c r="G458" s="4">
        <v>9000</v>
      </c>
      <c r="H458" s="4">
        <f>表4[[#This Row],[借方发生额]]/10000</f>
        <v>0.9</v>
      </c>
      <c r="I458" s="2" t="s">
        <v>3136</v>
      </c>
      <c r="J458" s="1">
        <f t="shared" si="7"/>
        <v>2024</v>
      </c>
      <c r="K458" s="1" t="s">
        <v>35</v>
      </c>
      <c r="L458" s="1" t="s">
        <v>4867</v>
      </c>
      <c r="M458" s="2" t="s">
        <v>9</v>
      </c>
    </row>
    <row r="459" spans="1:13">
      <c r="A459" s="3">
        <v>45447</v>
      </c>
      <c r="B459" s="1">
        <v>6</v>
      </c>
      <c r="C459" s="1">
        <v>9</v>
      </c>
      <c r="D459" s="2" t="s">
        <v>23</v>
      </c>
      <c r="E459" s="1" t="s">
        <v>4865</v>
      </c>
      <c r="F459" s="2" t="s">
        <v>4710</v>
      </c>
      <c r="G459" s="4">
        <v>11103.76</v>
      </c>
      <c r="H459" s="4">
        <f>表4[[#This Row],[借方发生额]]/10000</f>
        <v>1.110376</v>
      </c>
      <c r="I459" s="2" t="s">
        <v>3136</v>
      </c>
      <c r="J459" s="1">
        <f t="shared" si="7"/>
        <v>2024</v>
      </c>
      <c r="K459" s="1" t="s">
        <v>58</v>
      </c>
      <c r="L459" s="1" t="s">
        <v>4867</v>
      </c>
      <c r="M459" s="2" t="s">
        <v>9</v>
      </c>
    </row>
    <row r="460" spans="1:13">
      <c r="A460" s="3">
        <v>45458</v>
      </c>
      <c r="B460" s="1">
        <v>6</v>
      </c>
      <c r="C460" s="1">
        <v>196</v>
      </c>
      <c r="D460" s="2" t="s">
        <v>23</v>
      </c>
      <c r="E460" s="1" t="s">
        <v>4878</v>
      </c>
      <c r="F460" s="2" t="s">
        <v>4885</v>
      </c>
      <c r="G460" s="4">
        <v>6243.41</v>
      </c>
      <c r="H460" s="4">
        <f>表4[[#This Row],[借方发生额]]/10000</f>
        <v>0.624341</v>
      </c>
      <c r="I460" s="2" t="s">
        <v>3186</v>
      </c>
      <c r="J460" s="1">
        <f t="shared" si="7"/>
        <v>2024</v>
      </c>
      <c r="K460" s="1" t="s">
        <v>79</v>
      </c>
      <c r="L460" s="1" t="s">
        <v>3172</v>
      </c>
      <c r="M460" s="2" t="s">
        <v>9</v>
      </c>
    </row>
    <row r="461" spans="1:13">
      <c r="A461" s="3">
        <v>45458</v>
      </c>
      <c r="B461" s="1">
        <v>6</v>
      </c>
      <c r="C461" s="1">
        <v>219</v>
      </c>
      <c r="D461" s="2" t="s">
        <v>23</v>
      </c>
      <c r="E461" s="1" t="s">
        <v>4887</v>
      </c>
      <c r="F461" s="2" t="s">
        <v>4997</v>
      </c>
      <c r="G461" s="4">
        <v>7232.24</v>
      </c>
      <c r="H461" s="4">
        <f>表4[[#This Row],[借方发生额]]/10000</f>
        <v>0.723224</v>
      </c>
      <c r="I461" s="2" t="s">
        <v>3999</v>
      </c>
      <c r="J461" s="1">
        <f t="shared" si="7"/>
        <v>2024</v>
      </c>
      <c r="K461" s="1" t="s">
        <v>4889</v>
      </c>
      <c r="L461" s="1" t="s">
        <v>3172</v>
      </c>
      <c r="M461" s="2" t="s">
        <v>9</v>
      </c>
    </row>
    <row r="462" spans="1:13">
      <c r="A462" s="3">
        <v>45458</v>
      </c>
      <c r="B462" s="1">
        <v>6</v>
      </c>
      <c r="C462" s="1">
        <v>219</v>
      </c>
      <c r="D462" s="2" t="s">
        <v>23</v>
      </c>
      <c r="E462" s="1" t="s">
        <v>4887</v>
      </c>
      <c r="F462" s="2" t="s">
        <v>4998</v>
      </c>
      <c r="G462" s="4">
        <v>6218.58</v>
      </c>
      <c r="H462" s="4">
        <f>表4[[#This Row],[借方发生额]]/10000</f>
        <v>0.621858</v>
      </c>
      <c r="I462" s="2" t="s">
        <v>3999</v>
      </c>
      <c r="J462" s="1">
        <f t="shared" si="7"/>
        <v>2024</v>
      </c>
      <c r="K462" s="1" t="s">
        <v>4889</v>
      </c>
      <c r="L462" s="1" t="s">
        <v>3172</v>
      </c>
      <c r="M462" s="2" t="s">
        <v>9</v>
      </c>
    </row>
    <row r="463" spans="1:13">
      <c r="A463" s="3">
        <v>45458</v>
      </c>
      <c r="B463" s="1">
        <v>6</v>
      </c>
      <c r="C463" s="1">
        <v>224</v>
      </c>
      <c r="D463" s="2" t="s">
        <v>23</v>
      </c>
      <c r="E463" s="1" t="s">
        <v>4886</v>
      </c>
      <c r="F463" s="2" t="s">
        <v>28</v>
      </c>
      <c r="G463" s="4">
        <v>30076.08</v>
      </c>
      <c r="H463" s="4">
        <f>表4[[#This Row],[借方发生额]]/10000</f>
        <v>3.007608</v>
      </c>
      <c r="I463" s="2" t="s">
        <v>53</v>
      </c>
      <c r="J463" s="1">
        <f t="shared" si="7"/>
        <v>2024</v>
      </c>
      <c r="K463" s="1" t="s">
        <v>27</v>
      </c>
      <c r="L463" s="1" t="s">
        <v>27</v>
      </c>
      <c r="M463" s="2" t="s">
        <v>3122</v>
      </c>
    </row>
    <row r="464" spans="1:13">
      <c r="A464" s="3">
        <v>45458</v>
      </c>
      <c r="B464" s="1">
        <v>6</v>
      </c>
      <c r="C464" s="1">
        <v>37</v>
      </c>
      <c r="D464" s="2" t="s">
        <v>23</v>
      </c>
      <c r="E464" s="1" t="s">
        <v>4865</v>
      </c>
      <c r="F464" s="2" t="s">
        <v>4883</v>
      </c>
      <c r="G464" s="4">
        <v>6800.78</v>
      </c>
      <c r="H464" s="4">
        <f>表4[[#This Row],[借方发生额]]/10000</f>
        <v>0.680078</v>
      </c>
      <c r="I464" s="2" t="s">
        <v>3136</v>
      </c>
      <c r="J464" s="1">
        <f t="shared" si="7"/>
        <v>2024</v>
      </c>
      <c r="K464" s="1" t="s">
        <v>58</v>
      </c>
      <c r="L464" s="1" t="s">
        <v>4867</v>
      </c>
      <c r="M464" s="2" t="s">
        <v>9</v>
      </c>
    </row>
    <row r="465" spans="1:13">
      <c r="A465" s="3">
        <v>45458</v>
      </c>
      <c r="B465" s="1">
        <v>6</v>
      </c>
      <c r="C465" s="1">
        <v>38</v>
      </c>
      <c r="D465" s="2" t="s">
        <v>23</v>
      </c>
      <c r="E465" s="1" t="s">
        <v>4874</v>
      </c>
      <c r="F465" s="2" t="s">
        <v>5015</v>
      </c>
      <c r="G465" s="4">
        <v>13667.81</v>
      </c>
      <c r="H465" s="4">
        <f>表4[[#This Row],[借方发生额]]/10000</f>
        <v>1.366781</v>
      </c>
      <c r="I465" s="2" t="s">
        <v>3136</v>
      </c>
      <c r="J465" s="1">
        <f t="shared" si="7"/>
        <v>2024</v>
      </c>
      <c r="K465" s="1" t="s">
        <v>35</v>
      </c>
      <c r="L465" s="1" t="s">
        <v>4867</v>
      </c>
      <c r="M465" s="2" t="s">
        <v>9</v>
      </c>
    </row>
    <row r="466" spans="1:13">
      <c r="A466" s="3">
        <v>45473</v>
      </c>
      <c r="B466" s="1">
        <v>6</v>
      </c>
      <c r="C466" s="1">
        <v>539</v>
      </c>
      <c r="D466" s="2" t="s">
        <v>23</v>
      </c>
      <c r="E466" s="1" t="s">
        <v>4913</v>
      </c>
      <c r="F466" s="2" t="s">
        <v>5016</v>
      </c>
      <c r="G466" s="4">
        <v>5759.5</v>
      </c>
      <c r="H466" s="4">
        <f>表4[[#This Row],[借方发生额]]/10000</f>
        <v>0.57595</v>
      </c>
      <c r="I466" s="2" t="s">
        <v>3136</v>
      </c>
      <c r="J466" s="1">
        <f t="shared" si="7"/>
        <v>2024</v>
      </c>
      <c r="K466" s="1" t="s">
        <v>83</v>
      </c>
      <c r="L466" s="1" t="s">
        <v>3172</v>
      </c>
      <c r="M466" s="2" t="s">
        <v>9</v>
      </c>
    </row>
    <row r="467" spans="1:13">
      <c r="A467" s="3">
        <v>45473</v>
      </c>
      <c r="B467" s="1">
        <v>6</v>
      </c>
      <c r="C467" s="1">
        <v>596</v>
      </c>
      <c r="D467" s="2" t="s">
        <v>23</v>
      </c>
      <c r="E467" s="1" t="s">
        <v>4913</v>
      </c>
      <c r="F467" s="2" t="s">
        <v>5017</v>
      </c>
      <c r="G467" s="4">
        <v>13769.81</v>
      </c>
      <c r="H467" s="4">
        <f>表4[[#This Row],[借方发生额]]/10000</f>
        <v>1.376981</v>
      </c>
      <c r="I467" s="2" t="s">
        <v>3136</v>
      </c>
      <c r="J467" s="1">
        <f t="shared" si="7"/>
        <v>2024</v>
      </c>
      <c r="K467" s="1" t="s">
        <v>83</v>
      </c>
      <c r="L467" s="1" t="s">
        <v>3172</v>
      </c>
      <c r="M467" s="2" t="s">
        <v>9</v>
      </c>
    </row>
    <row r="468" spans="1:13">
      <c r="A468" s="3">
        <v>45473</v>
      </c>
      <c r="B468" s="1">
        <v>6</v>
      </c>
      <c r="C468" s="1">
        <v>597</v>
      </c>
      <c r="D468" s="2" t="s">
        <v>23</v>
      </c>
      <c r="E468" s="1" t="s">
        <v>4865</v>
      </c>
      <c r="F468" s="2" t="s">
        <v>5011</v>
      </c>
      <c r="G468" s="4">
        <v>7300.11</v>
      </c>
      <c r="H468" s="4">
        <f>表4[[#This Row],[借方发生额]]/10000</f>
        <v>0.730011</v>
      </c>
      <c r="I468" s="2" t="s">
        <v>3136</v>
      </c>
      <c r="J468" s="1">
        <f t="shared" si="7"/>
        <v>2024</v>
      </c>
      <c r="K468" s="1" t="s">
        <v>58</v>
      </c>
      <c r="L468" s="1" t="s">
        <v>4867</v>
      </c>
      <c r="M468" s="2" t="s">
        <v>9</v>
      </c>
    </row>
    <row r="469" spans="1:13">
      <c r="A469" s="3">
        <v>45473</v>
      </c>
      <c r="B469" s="1">
        <v>6</v>
      </c>
      <c r="C469" s="1">
        <v>597</v>
      </c>
      <c r="D469" s="2" t="s">
        <v>23</v>
      </c>
      <c r="E469" s="1" t="s">
        <v>4868</v>
      </c>
      <c r="F469" s="2" t="s">
        <v>5011</v>
      </c>
      <c r="G469" s="1">
        <v>490</v>
      </c>
      <c r="H469" s="1">
        <f>表4[[#This Row],[借方发生额]]/10000</f>
        <v>0.049</v>
      </c>
      <c r="I469" s="2" t="s">
        <v>3136</v>
      </c>
      <c r="J469" s="1">
        <f t="shared" si="7"/>
        <v>2024</v>
      </c>
      <c r="K469" s="1" t="s">
        <v>40</v>
      </c>
      <c r="L469" s="1" t="s">
        <v>3172</v>
      </c>
      <c r="M469" s="2" t="s">
        <v>9</v>
      </c>
    </row>
    <row r="470" spans="1:13">
      <c r="A470" s="3">
        <v>45473</v>
      </c>
      <c r="B470" s="1">
        <v>6</v>
      </c>
      <c r="C470" s="1">
        <v>597</v>
      </c>
      <c r="D470" s="2" t="s">
        <v>23</v>
      </c>
      <c r="E470" s="1" t="s">
        <v>4908</v>
      </c>
      <c r="F470" s="2" t="s">
        <v>5011</v>
      </c>
      <c r="G470" s="1">
        <v>585.13</v>
      </c>
      <c r="H470" s="1">
        <f>表4[[#This Row],[借方发生额]]/10000</f>
        <v>0.058513</v>
      </c>
      <c r="I470" s="2" t="s">
        <v>3136</v>
      </c>
      <c r="J470" s="1">
        <f t="shared" si="7"/>
        <v>2024</v>
      </c>
      <c r="K470" s="1" t="s">
        <v>75</v>
      </c>
      <c r="L470" s="1" t="s">
        <v>3172</v>
      </c>
      <c r="M470" s="2" t="s">
        <v>9</v>
      </c>
    </row>
    <row r="471" spans="1:13">
      <c r="A471" s="3">
        <v>45473</v>
      </c>
      <c r="B471" s="1">
        <v>6</v>
      </c>
      <c r="C471" s="1">
        <v>598</v>
      </c>
      <c r="D471" s="2" t="s">
        <v>23</v>
      </c>
      <c r="E471" s="1" t="s">
        <v>4913</v>
      </c>
      <c r="F471" s="2" t="s">
        <v>5017</v>
      </c>
      <c r="G471" s="4">
        <v>9276.57</v>
      </c>
      <c r="H471" s="4">
        <f>表4[[#This Row],[借方发生额]]/10000</f>
        <v>0.927657</v>
      </c>
      <c r="I471" s="2" t="s">
        <v>3136</v>
      </c>
      <c r="J471" s="1">
        <f t="shared" si="7"/>
        <v>2024</v>
      </c>
      <c r="K471" s="1" t="s">
        <v>83</v>
      </c>
      <c r="L471" s="1" t="s">
        <v>3172</v>
      </c>
      <c r="M471" s="2" t="s">
        <v>9</v>
      </c>
    </row>
    <row r="472" spans="1:13">
      <c r="A472" s="3">
        <v>45473</v>
      </c>
      <c r="B472" s="1">
        <v>6</v>
      </c>
      <c r="C472" s="1">
        <v>599</v>
      </c>
      <c r="D472" s="2" t="s">
        <v>23</v>
      </c>
      <c r="E472" s="1" t="s">
        <v>4913</v>
      </c>
      <c r="F472" s="2" t="s">
        <v>5017</v>
      </c>
      <c r="G472" s="4">
        <v>8593.08</v>
      </c>
      <c r="H472" s="4">
        <f>表4[[#This Row],[借方发生额]]/10000</f>
        <v>0.859308</v>
      </c>
      <c r="I472" s="2" t="s">
        <v>3136</v>
      </c>
      <c r="J472" s="1">
        <f t="shared" si="7"/>
        <v>2024</v>
      </c>
      <c r="K472" s="1" t="s">
        <v>83</v>
      </c>
      <c r="L472" s="1" t="s">
        <v>3172</v>
      </c>
      <c r="M472" s="2" t="s">
        <v>9</v>
      </c>
    </row>
    <row r="473" spans="1:13">
      <c r="A473" s="3">
        <v>45473</v>
      </c>
      <c r="B473" s="1">
        <v>6</v>
      </c>
      <c r="C473" s="1">
        <v>600</v>
      </c>
      <c r="D473" s="2" t="s">
        <v>23</v>
      </c>
      <c r="E473" s="1" t="s">
        <v>4865</v>
      </c>
      <c r="F473" s="2" t="s">
        <v>5018</v>
      </c>
      <c r="G473" s="4">
        <v>2617.24</v>
      </c>
      <c r="H473" s="4">
        <f>表4[[#This Row],[借方发生额]]/10000</f>
        <v>0.261724</v>
      </c>
      <c r="I473" s="2" t="s">
        <v>3136</v>
      </c>
      <c r="J473" s="1">
        <f t="shared" si="7"/>
        <v>2024</v>
      </c>
      <c r="K473" s="1" t="s">
        <v>58</v>
      </c>
      <c r="L473" s="1" t="s">
        <v>4867</v>
      </c>
      <c r="M473" s="2" t="s">
        <v>9</v>
      </c>
    </row>
    <row r="474" spans="1:13">
      <c r="A474" s="3">
        <v>45473</v>
      </c>
      <c r="B474" s="1">
        <v>6</v>
      </c>
      <c r="C474" s="1">
        <v>600</v>
      </c>
      <c r="D474" s="2" t="s">
        <v>23</v>
      </c>
      <c r="E474" s="1" t="s">
        <v>4924</v>
      </c>
      <c r="F474" s="2" t="s">
        <v>5018</v>
      </c>
      <c r="G474" s="1">
        <v>295</v>
      </c>
      <c r="H474" s="1">
        <f>表4[[#This Row],[借方发生额]]/10000</f>
        <v>0.0295</v>
      </c>
      <c r="I474" s="2" t="s">
        <v>3136</v>
      </c>
      <c r="J474" s="1">
        <f t="shared" si="7"/>
        <v>2024</v>
      </c>
      <c r="K474" s="1" t="s">
        <v>288</v>
      </c>
      <c r="L474" s="1" t="s">
        <v>3172</v>
      </c>
      <c r="M474" s="2" t="s">
        <v>9</v>
      </c>
    </row>
    <row r="475" spans="1:13">
      <c r="A475" s="3">
        <v>45473</v>
      </c>
      <c r="B475" s="1">
        <v>6</v>
      </c>
      <c r="C475" s="1">
        <v>600</v>
      </c>
      <c r="D475" s="2" t="s">
        <v>23</v>
      </c>
      <c r="E475" s="1" t="s">
        <v>4878</v>
      </c>
      <c r="F475" s="2" t="s">
        <v>5018</v>
      </c>
      <c r="G475" s="1">
        <v>259.06</v>
      </c>
      <c r="H475" s="1">
        <f>表4[[#This Row],[借方发生额]]/10000</f>
        <v>0.025906</v>
      </c>
      <c r="I475" s="2" t="s">
        <v>3136</v>
      </c>
      <c r="J475" s="1">
        <f t="shared" si="7"/>
        <v>2024</v>
      </c>
      <c r="K475" s="1" t="s">
        <v>79</v>
      </c>
      <c r="L475" s="1" t="s">
        <v>3172</v>
      </c>
      <c r="M475" s="2" t="s">
        <v>9</v>
      </c>
    </row>
    <row r="476" spans="1:13">
      <c r="A476" s="3">
        <v>45473</v>
      </c>
      <c r="B476" s="1">
        <v>6</v>
      </c>
      <c r="C476" s="1">
        <v>615</v>
      </c>
      <c r="D476" s="2" t="s">
        <v>23</v>
      </c>
      <c r="E476" s="1" t="s">
        <v>4878</v>
      </c>
      <c r="F476" s="2" t="s">
        <v>5002</v>
      </c>
      <c r="G476" s="4">
        <v>2358.88</v>
      </c>
      <c r="H476" s="4">
        <f>表4[[#This Row],[借方发生额]]/10000</f>
        <v>0.235888</v>
      </c>
      <c r="I476" s="2" t="s">
        <v>3136</v>
      </c>
      <c r="J476" s="1">
        <f t="shared" si="7"/>
        <v>2024</v>
      </c>
      <c r="K476" s="1" t="s">
        <v>79</v>
      </c>
      <c r="L476" s="1" t="s">
        <v>3172</v>
      </c>
      <c r="M476" s="2" t="s">
        <v>9</v>
      </c>
    </row>
    <row r="477" spans="1:13">
      <c r="A477" s="3">
        <v>45473</v>
      </c>
      <c r="B477" s="1">
        <v>6</v>
      </c>
      <c r="C477" s="1">
        <v>638</v>
      </c>
      <c r="D477" s="2" t="s">
        <v>23</v>
      </c>
      <c r="E477" s="1" t="s">
        <v>4890</v>
      </c>
      <c r="F477" s="2" t="s">
        <v>95</v>
      </c>
      <c r="G477" s="4">
        <v>755667.82</v>
      </c>
      <c r="H477" s="4">
        <f>表4[[#This Row],[借方发生额]]/10000</f>
        <v>75.566782</v>
      </c>
      <c r="I477" s="2" t="s">
        <v>3170</v>
      </c>
      <c r="J477" s="1">
        <f t="shared" si="7"/>
        <v>2024</v>
      </c>
      <c r="K477" s="1" t="s">
        <v>4891</v>
      </c>
      <c r="L477" s="1" t="s">
        <v>3120</v>
      </c>
      <c r="M477" s="1" t="s">
        <v>3120</v>
      </c>
    </row>
    <row r="478" spans="1:13">
      <c r="A478" s="3">
        <v>45473</v>
      </c>
      <c r="B478" s="1">
        <v>6</v>
      </c>
      <c r="C478" s="1">
        <v>638</v>
      </c>
      <c r="D478" s="2" t="s">
        <v>23</v>
      </c>
      <c r="E478" s="1" t="s">
        <v>4890</v>
      </c>
      <c r="F478" s="2" t="s">
        <v>4934</v>
      </c>
      <c r="G478" s="4">
        <v>252448.41</v>
      </c>
      <c r="H478" s="4">
        <f>表4[[#This Row],[借方发生额]]/10000</f>
        <v>25.244841</v>
      </c>
      <c r="I478" s="2" t="s">
        <v>3170</v>
      </c>
      <c r="J478" s="1">
        <f t="shared" si="7"/>
        <v>2024</v>
      </c>
      <c r="K478" s="1" t="s">
        <v>4891</v>
      </c>
      <c r="L478" s="1" t="s">
        <v>3120</v>
      </c>
      <c r="M478" s="1" t="s">
        <v>3120</v>
      </c>
    </row>
    <row r="479" spans="1:13">
      <c r="A479" s="3">
        <v>45473</v>
      </c>
      <c r="B479" s="1">
        <v>6</v>
      </c>
      <c r="C479" s="1">
        <v>638</v>
      </c>
      <c r="D479" s="2" t="s">
        <v>23</v>
      </c>
      <c r="E479" s="1" t="s">
        <v>4890</v>
      </c>
      <c r="F479" s="2" t="s">
        <v>4934</v>
      </c>
      <c r="G479" s="4">
        <v>221416.54</v>
      </c>
      <c r="H479" s="4">
        <f>表4[[#This Row],[借方发生额]]/10000</f>
        <v>22.141654</v>
      </c>
      <c r="I479" s="2" t="s">
        <v>3170</v>
      </c>
      <c r="J479" s="1">
        <f t="shared" si="7"/>
        <v>2024</v>
      </c>
      <c r="K479" s="1" t="s">
        <v>4891</v>
      </c>
      <c r="L479" s="1" t="s">
        <v>3120</v>
      </c>
      <c r="M479" s="1" t="s">
        <v>3120</v>
      </c>
    </row>
    <row r="480" spans="1:13">
      <c r="A480" s="3">
        <v>45473</v>
      </c>
      <c r="B480" s="1">
        <v>6</v>
      </c>
      <c r="C480" s="1">
        <v>645</v>
      </c>
      <c r="D480" s="2" t="s">
        <v>23</v>
      </c>
      <c r="E480" s="1" t="s">
        <v>4893</v>
      </c>
      <c r="F480" s="1" t="s">
        <v>1748</v>
      </c>
      <c r="G480" s="4">
        <v>2134.51</v>
      </c>
      <c r="H480" s="4">
        <f>表4[[#This Row],[借方发生额]]/10000</f>
        <v>0.213451</v>
      </c>
      <c r="I480" s="2" t="s">
        <v>50</v>
      </c>
      <c r="J480" s="1">
        <f t="shared" si="7"/>
        <v>2024</v>
      </c>
      <c r="K480" s="1" t="s">
        <v>51</v>
      </c>
      <c r="L480" s="1" t="s">
        <v>4010</v>
      </c>
      <c r="M480" s="2" t="s">
        <v>9</v>
      </c>
    </row>
    <row r="481" spans="1:13">
      <c r="A481" s="3">
        <v>45475</v>
      </c>
      <c r="B481" s="1">
        <v>7</v>
      </c>
      <c r="C481" s="1">
        <v>18</v>
      </c>
      <c r="D481" s="2" t="s">
        <v>23</v>
      </c>
      <c r="E481" s="1" t="s">
        <v>4865</v>
      </c>
      <c r="F481" s="2" t="s">
        <v>5013</v>
      </c>
      <c r="G481" s="4">
        <v>11935.37</v>
      </c>
      <c r="H481" s="4">
        <f>表4[[#This Row],[借方发生额]]/10000</f>
        <v>1.193537</v>
      </c>
      <c r="I481" s="2" t="s">
        <v>3136</v>
      </c>
      <c r="J481" s="1">
        <f t="shared" si="7"/>
        <v>2024</v>
      </c>
      <c r="K481" s="1" t="s">
        <v>58</v>
      </c>
      <c r="L481" s="1" t="s">
        <v>4867</v>
      </c>
      <c r="M481" s="2" t="s">
        <v>9</v>
      </c>
    </row>
    <row r="482" spans="1:13">
      <c r="A482" s="3">
        <v>45475</v>
      </c>
      <c r="B482" s="1">
        <v>7</v>
      </c>
      <c r="C482" s="1">
        <v>19</v>
      </c>
      <c r="D482" s="2" t="s">
        <v>23</v>
      </c>
      <c r="E482" s="1" t="s">
        <v>4865</v>
      </c>
      <c r="F482" s="2" t="s">
        <v>5013</v>
      </c>
      <c r="G482" s="4">
        <v>12782.63</v>
      </c>
      <c r="H482" s="4">
        <f>表4[[#This Row],[借方发生额]]/10000</f>
        <v>1.278263</v>
      </c>
      <c r="I482" s="2" t="s">
        <v>3136</v>
      </c>
      <c r="J482" s="1">
        <f t="shared" si="7"/>
        <v>2024</v>
      </c>
      <c r="K482" s="1" t="s">
        <v>58</v>
      </c>
      <c r="L482" s="1" t="s">
        <v>4867</v>
      </c>
      <c r="M482" s="2" t="s">
        <v>9</v>
      </c>
    </row>
    <row r="483" spans="1:13">
      <c r="A483" s="3">
        <v>45475</v>
      </c>
      <c r="B483" s="1">
        <v>7</v>
      </c>
      <c r="C483" s="1">
        <v>20</v>
      </c>
      <c r="D483" s="2" t="s">
        <v>23</v>
      </c>
      <c r="E483" s="1" t="s">
        <v>4865</v>
      </c>
      <c r="F483" s="2" t="s">
        <v>5013</v>
      </c>
      <c r="G483" s="4">
        <v>12612.98</v>
      </c>
      <c r="H483" s="4">
        <f>表4[[#This Row],[借方发生额]]/10000</f>
        <v>1.261298</v>
      </c>
      <c r="I483" s="2" t="s">
        <v>3161</v>
      </c>
      <c r="J483" s="1">
        <f t="shared" si="7"/>
        <v>2024</v>
      </c>
      <c r="K483" s="1" t="s">
        <v>58</v>
      </c>
      <c r="L483" s="1" t="s">
        <v>4867</v>
      </c>
      <c r="M483" s="2" t="s">
        <v>9</v>
      </c>
    </row>
    <row r="484" spans="1:13">
      <c r="A484" s="3">
        <v>45475</v>
      </c>
      <c r="B484" s="1">
        <v>7</v>
      </c>
      <c r="C484" s="1">
        <v>21</v>
      </c>
      <c r="D484" s="2" t="s">
        <v>23</v>
      </c>
      <c r="E484" s="1" t="s">
        <v>4865</v>
      </c>
      <c r="F484" s="2" t="s">
        <v>5013</v>
      </c>
      <c r="G484" s="4">
        <v>9443.29</v>
      </c>
      <c r="H484" s="4">
        <f>表4[[#This Row],[借方发生额]]/10000</f>
        <v>0.944329</v>
      </c>
      <c r="I484" s="2" t="s">
        <v>3136</v>
      </c>
      <c r="J484" s="1">
        <f t="shared" si="7"/>
        <v>2024</v>
      </c>
      <c r="K484" s="1" t="s">
        <v>58</v>
      </c>
      <c r="L484" s="1" t="s">
        <v>4867</v>
      </c>
      <c r="M484" s="2" t="s">
        <v>9</v>
      </c>
    </row>
    <row r="485" spans="1:13">
      <c r="A485" s="3">
        <v>45475</v>
      </c>
      <c r="B485" s="1">
        <v>7</v>
      </c>
      <c r="C485" s="1">
        <v>36</v>
      </c>
      <c r="D485" s="2" t="s">
        <v>23</v>
      </c>
      <c r="E485" s="1" t="s">
        <v>4878</v>
      </c>
      <c r="F485" s="2" t="s">
        <v>4885</v>
      </c>
      <c r="G485" s="4">
        <v>6411.45</v>
      </c>
      <c r="H485" s="4">
        <f>表4[[#This Row],[借方发生额]]/10000</f>
        <v>0.641145</v>
      </c>
      <c r="I485" s="2" t="s">
        <v>3152</v>
      </c>
      <c r="J485" s="1">
        <f t="shared" si="7"/>
        <v>2024</v>
      </c>
      <c r="K485" s="1" t="s">
        <v>79</v>
      </c>
      <c r="L485" s="1" t="s">
        <v>3172</v>
      </c>
      <c r="M485" s="2" t="s">
        <v>9</v>
      </c>
    </row>
    <row r="486" spans="1:13">
      <c r="A486" s="3">
        <v>45475</v>
      </c>
      <c r="B486" s="1">
        <v>7</v>
      </c>
      <c r="C486" s="1">
        <v>75</v>
      </c>
      <c r="D486" s="2" t="s">
        <v>23</v>
      </c>
      <c r="E486" s="1" t="s">
        <v>4996</v>
      </c>
      <c r="F486" s="2" t="s">
        <v>5019</v>
      </c>
      <c r="G486" s="4">
        <v>2215.6</v>
      </c>
      <c r="H486" s="4">
        <f>表4[[#This Row],[借方发生额]]/10000</f>
        <v>0.22156</v>
      </c>
      <c r="I486" s="2" t="s">
        <v>3129</v>
      </c>
      <c r="J486" s="1">
        <f t="shared" si="7"/>
        <v>2024</v>
      </c>
      <c r="K486" s="1" t="s">
        <v>64</v>
      </c>
      <c r="L486" s="1" t="s">
        <v>4867</v>
      </c>
      <c r="M486" s="2" t="s">
        <v>9</v>
      </c>
    </row>
    <row r="487" spans="1:13">
      <c r="A487" s="3">
        <v>45475</v>
      </c>
      <c r="B487" s="1">
        <v>7</v>
      </c>
      <c r="C487" s="1">
        <v>75</v>
      </c>
      <c r="D487" s="2" t="s">
        <v>23</v>
      </c>
      <c r="E487" s="1" t="s">
        <v>4865</v>
      </c>
      <c r="F487" s="2" t="s">
        <v>5019</v>
      </c>
      <c r="G487" s="4">
        <v>1692.6</v>
      </c>
      <c r="H487" s="4">
        <f>表4[[#This Row],[借方发生额]]/10000</f>
        <v>0.16926</v>
      </c>
      <c r="I487" s="2" t="s">
        <v>3129</v>
      </c>
      <c r="J487" s="1">
        <f t="shared" si="7"/>
        <v>2024</v>
      </c>
      <c r="K487" s="1" t="s">
        <v>58</v>
      </c>
      <c r="L487" s="1" t="s">
        <v>4867</v>
      </c>
      <c r="M487" s="2" t="s">
        <v>9</v>
      </c>
    </row>
    <row r="488" spans="1:13">
      <c r="A488" s="3">
        <v>45475</v>
      </c>
      <c r="B488" s="1">
        <v>7</v>
      </c>
      <c r="C488" s="1">
        <v>83</v>
      </c>
      <c r="D488" s="2" t="s">
        <v>23</v>
      </c>
      <c r="E488" s="1" t="s">
        <v>4865</v>
      </c>
      <c r="F488" s="2" t="s">
        <v>5020</v>
      </c>
      <c r="G488" s="4">
        <v>1204.92</v>
      </c>
      <c r="H488" s="4">
        <f>表4[[#This Row],[借方发生额]]/10000</f>
        <v>0.120492</v>
      </c>
      <c r="I488" s="2" t="s">
        <v>3129</v>
      </c>
      <c r="J488" s="1">
        <f t="shared" si="7"/>
        <v>2024</v>
      </c>
      <c r="K488" s="1" t="s">
        <v>58</v>
      </c>
      <c r="L488" s="1" t="s">
        <v>4867</v>
      </c>
      <c r="M488" s="2" t="s">
        <v>9</v>
      </c>
    </row>
    <row r="489" spans="1:13">
      <c r="A489" s="3">
        <v>45475</v>
      </c>
      <c r="B489" s="1">
        <v>7</v>
      </c>
      <c r="C489" s="1">
        <v>84</v>
      </c>
      <c r="D489" s="2" t="s">
        <v>23</v>
      </c>
      <c r="E489" s="1" t="s">
        <v>4865</v>
      </c>
      <c r="F489" s="2" t="s">
        <v>5013</v>
      </c>
      <c r="G489" s="4">
        <v>1753.27</v>
      </c>
      <c r="H489" s="4">
        <f>表4[[#This Row],[借方发生额]]/10000</f>
        <v>0.175327</v>
      </c>
      <c r="I489" s="2" t="s">
        <v>3161</v>
      </c>
      <c r="J489" s="1">
        <f t="shared" si="7"/>
        <v>2024</v>
      </c>
      <c r="K489" s="1" t="s">
        <v>58</v>
      </c>
      <c r="L489" s="1" t="s">
        <v>4867</v>
      </c>
      <c r="M489" s="2" t="s">
        <v>9</v>
      </c>
    </row>
    <row r="490" spans="1:13">
      <c r="A490" s="3">
        <v>45475</v>
      </c>
      <c r="B490" s="1">
        <v>7</v>
      </c>
      <c r="C490" s="1">
        <v>86</v>
      </c>
      <c r="D490" s="2" t="s">
        <v>23</v>
      </c>
      <c r="E490" s="1" t="s">
        <v>4865</v>
      </c>
      <c r="F490" s="2" t="s">
        <v>5021</v>
      </c>
      <c r="G490" s="4">
        <v>1203.6</v>
      </c>
      <c r="H490" s="4">
        <f>表4[[#This Row],[借方发生额]]/10000</f>
        <v>0.12036</v>
      </c>
      <c r="I490" s="2" t="s">
        <v>3161</v>
      </c>
      <c r="J490" s="1">
        <f t="shared" si="7"/>
        <v>2024</v>
      </c>
      <c r="K490" s="1" t="s">
        <v>58</v>
      </c>
      <c r="L490" s="1" t="s">
        <v>4867</v>
      </c>
      <c r="M490" s="2" t="s">
        <v>9</v>
      </c>
    </row>
    <row r="491" spans="1:13">
      <c r="A491" s="3">
        <v>45498</v>
      </c>
      <c r="B491" s="1">
        <v>7</v>
      </c>
      <c r="C491" s="1">
        <v>100</v>
      </c>
      <c r="D491" s="2" t="s">
        <v>23</v>
      </c>
      <c r="E491" s="1" t="s">
        <v>4894</v>
      </c>
      <c r="F491" s="2" t="s">
        <v>5022</v>
      </c>
      <c r="G491" s="4">
        <v>2368.5</v>
      </c>
      <c r="H491" s="4">
        <f>表4[[#This Row],[借方发生额]]/10000</f>
        <v>0.23685</v>
      </c>
      <c r="I491" s="2" t="s">
        <v>3136</v>
      </c>
      <c r="J491" s="1">
        <f t="shared" si="7"/>
        <v>2024</v>
      </c>
      <c r="K491" s="1" t="s">
        <v>8</v>
      </c>
      <c r="L491" s="1" t="s">
        <v>8</v>
      </c>
      <c r="M491" s="1" t="s">
        <v>8</v>
      </c>
    </row>
    <row r="492" spans="1:13">
      <c r="A492" s="3">
        <v>45498</v>
      </c>
      <c r="B492" s="1">
        <v>7</v>
      </c>
      <c r="C492" s="1">
        <v>123</v>
      </c>
      <c r="D492" s="2" t="s">
        <v>23</v>
      </c>
      <c r="E492" s="1" t="s">
        <v>4865</v>
      </c>
      <c r="F492" s="2" t="s">
        <v>5023</v>
      </c>
      <c r="G492" s="1">
        <v>230</v>
      </c>
      <c r="H492" s="1">
        <f>表4[[#This Row],[借方发生额]]/10000</f>
        <v>0.023</v>
      </c>
      <c r="I492" s="2" t="s">
        <v>3129</v>
      </c>
      <c r="J492" s="1">
        <f t="shared" si="7"/>
        <v>2024</v>
      </c>
      <c r="K492" s="1" t="s">
        <v>58</v>
      </c>
      <c r="L492" s="1" t="s">
        <v>4867</v>
      </c>
      <c r="M492" s="2" t="s">
        <v>9</v>
      </c>
    </row>
    <row r="493" spans="1:13">
      <c r="A493" s="3">
        <v>45498</v>
      </c>
      <c r="B493" s="1">
        <v>7</v>
      </c>
      <c r="C493" s="1">
        <v>123</v>
      </c>
      <c r="D493" s="2" t="s">
        <v>23</v>
      </c>
      <c r="E493" s="1" t="s">
        <v>4877</v>
      </c>
      <c r="F493" s="2" t="s">
        <v>5023</v>
      </c>
      <c r="G493" s="1">
        <v>570.2</v>
      </c>
      <c r="H493" s="1">
        <f>表4[[#This Row],[借方发生额]]/10000</f>
        <v>0.05702</v>
      </c>
      <c r="I493" s="2" t="s">
        <v>3129</v>
      </c>
      <c r="J493" s="1">
        <f t="shared" si="7"/>
        <v>2024</v>
      </c>
      <c r="K493" s="1" t="s">
        <v>60</v>
      </c>
      <c r="L493" s="1" t="s">
        <v>3172</v>
      </c>
      <c r="M493" s="2" t="s">
        <v>9</v>
      </c>
    </row>
    <row r="494" spans="1:13">
      <c r="A494" s="3">
        <v>45498</v>
      </c>
      <c r="B494" s="1">
        <v>7</v>
      </c>
      <c r="C494" s="1">
        <v>204</v>
      </c>
      <c r="D494" s="2" t="s">
        <v>23</v>
      </c>
      <c r="E494" s="1" t="s">
        <v>4865</v>
      </c>
      <c r="F494" s="2" t="s">
        <v>5024</v>
      </c>
      <c r="G494" s="1">
        <v>120.04</v>
      </c>
      <c r="H494" s="1">
        <f>表4[[#This Row],[借方发生额]]/10000</f>
        <v>0.012004</v>
      </c>
      <c r="I494" s="2" t="s">
        <v>3161</v>
      </c>
      <c r="J494" s="1">
        <f t="shared" si="7"/>
        <v>2024</v>
      </c>
      <c r="K494" s="1" t="s">
        <v>58</v>
      </c>
      <c r="L494" s="1" t="s">
        <v>4867</v>
      </c>
      <c r="M494" s="2" t="s">
        <v>9</v>
      </c>
    </row>
    <row r="495" spans="1:13">
      <c r="A495" s="3">
        <v>45498</v>
      </c>
      <c r="B495" s="1">
        <v>7</v>
      </c>
      <c r="C495" s="1">
        <v>287</v>
      </c>
      <c r="D495" s="2" t="s">
        <v>23</v>
      </c>
      <c r="E495" s="1" t="s">
        <v>4865</v>
      </c>
      <c r="F495" s="2" t="s">
        <v>5000</v>
      </c>
      <c r="G495" s="4">
        <v>6964.27</v>
      </c>
      <c r="H495" s="4">
        <f>表4[[#This Row],[借方发生额]]/10000</f>
        <v>0.696427</v>
      </c>
      <c r="I495" s="2" t="s">
        <v>3136</v>
      </c>
      <c r="J495" s="1">
        <f t="shared" si="7"/>
        <v>2024</v>
      </c>
      <c r="K495" s="1" t="s">
        <v>58</v>
      </c>
      <c r="L495" s="1" t="s">
        <v>4867</v>
      </c>
      <c r="M495" s="2" t="s">
        <v>9</v>
      </c>
    </row>
    <row r="496" spans="1:13">
      <c r="A496" s="3">
        <v>45498</v>
      </c>
      <c r="B496" s="1">
        <v>7</v>
      </c>
      <c r="C496" s="1">
        <v>288</v>
      </c>
      <c r="D496" s="2" t="s">
        <v>23</v>
      </c>
      <c r="E496" s="1" t="s">
        <v>4865</v>
      </c>
      <c r="F496" s="2" t="s">
        <v>5000</v>
      </c>
      <c r="G496" s="4">
        <v>6855.73</v>
      </c>
      <c r="H496" s="4">
        <f>表4[[#This Row],[借方发生额]]/10000</f>
        <v>0.685573</v>
      </c>
      <c r="I496" s="2" t="s">
        <v>3136</v>
      </c>
      <c r="J496" s="1">
        <f t="shared" si="7"/>
        <v>2024</v>
      </c>
      <c r="K496" s="1" t="s">
        <v>58</v>
      </c>
      <c r="L496" s="1" t="s">
        <v>4867</v>
      </c>
      <c r="M496" s="2" t="s">
        <v>9</v>
      </c>
    </row>
    <row r="497" spans="1:13">
      <c r="A497" s="3">
        <v>45498</v>
      </c>
      <c r="B497" s="1">
        <v>7</v>
      </c>
      <c r="C497" s="1">
        <v>289</v>
      </c>
      <c r="D497" s="2" t="s">
        <v>23</v>
      </c>
      <c r="E497" s="1" t="s">
        <v>4865</v>
      </c>
      <c r="F497" s="2" t="s">
        <v>5000</v>
      </c>
      <c r="G497" s="4">
        <v>8756.72</v>
      </c>
      <c r="H497" s="4">
        <f>表4[[#This Row],[借方发生额]]/10000</f>
        <v>0.875672</v>
      </c>
      <c r="I497" s="2" t="s">
        <v>3136</v>
      </c>
      <c r="J497" s="1">
        <f t="shared" si="7"/>
        <v>2024</v>
      </c>
      <c r="K497" s="1" t="s">
        <v>58</v>
      </c>
      <c r="L497" s="1" t="s">
        <v>4867</v>
      </c>
      <c r="M497" s="2" t="s">
        <v>9</v>
      </c>
    </row>
    <row r="498" spans="1:13">
      <c r="A498" s="3">
        <v>45498</v>
      </c>
      <c r="B498" s="1">
        <v>7</v>
      </c>
      <c r="C498" s="1">
        <v>291</v>
      </c>
      <c r="D498" s="2" t="s">
        <v>23</v>
      </c>
      <c r="E498" s="1" t="s">
        <v>4865</v>
      </c>
      <c r="F498" s="2" t="s">
        <v>5000</v>
      </c>
      <c r="G498" s="4">
        <v>8419.68</v>
      </c>
      <c r="H498" s="4">
        <f>表4[[#This Row],[借方发生额]]/10000</f>
        <v>0.841968</v>
      </c>
      <c r="I498" s="2" t="s">
        <v>3136</v>
      </c>
      <c r="J498" s="1">
        <f t="shared" si="7"/>
        <v>2024</v>
      </c>
      <c r="K498" s="1" t="s">
        <v>58</v>
      </c>
      <c r="L498" s="1" t="s">
        <v>4867</v>
      </c>
      <c r="M498" s="2" t="s">
        <v>9</v>
      </c>
    </row>
    <row r="499" spans="1:13">
      <c r="A499" s="3">
        <v>45498</v>
      </c>
      <c r="B499" s="1">
        <v>7</v>
      </c>
      <c r="C499" s="1">
        <v>292</v>
      </c>
      <c r="D499" s="2" t="s">
        <v>23</v>
      </c>
      <c r="E499" s="1" t="s">
        <v>4865</v>
      </c>
      <c r="F499" s="2" t="s">
        <v>5000</v>
      </c>
      <c r="G499" s="4">
        <v>9654.83</v>
      </c>
      <c r="H499" s="4">
        <f>表4[[#This Row],[借方发生额]]/10000</f>
        <v>0.965483</v>
      </c>
      <c r="I499" s="2" t="s">
        <v>3136</v>
      </c>
      <c r="J499" s="1">
        <f t="shared" si="7"/>
        <v>2024</v>
      </c>
      <c r="K499" s="1" t="s">
        <v>58</v>
      </c>
      <c r="L499" s="1" t="s">
        <v>4867</v>
      </c>
      <c r="M499" s="2" t="s">
        <v>9</v>
      </c>
    </row>
    <row r="500" spans="1:13">
      <c r="A500" s="3">
        <v>45498</v>
      </c>
      <c r="B500" s="1">
        <v>7</v>
      </c>
      <c r="C500" s="1">
        <v>293</v>
      </c>
      <c r="D500" s="2" t="s">
        <v>23</v>
      </c>
      <c r="E500" s="1" t="s">
        <v>4865</v>
      </c>
      <c r="F500" s="2" t="s">
        <v>5000</v>
      </c>
      <c r="G500" s="4">
        <v>9316.89</v>
      </c>
      <c r="H500" s="4">
        <f>表4[[#This Row],[借方发生额]]/10000</f>
        <v>0.931689</v>
      </c>
      <c r="I500" s="2" t="s">
        <v>3136</v>
      </c>
      <c r="J500" s="1">
        <f t="shared" si="7"/>
        <v>2024</v>
      </c>
      <c r="K500" s="1" t="s">
        <v>58</v>
      </c>
      <c r="L500" s="1" t="s">
        <v>4867</v>
      </c>
      <c r="M500" s="2" t="s">
        <v>9</v>
      </c>
    </row>
    <row r="501" spans="1:13">
      <c r="A501" s="3">
        <v>45498</v>
      </c>
      <c r="B501" s="1">
        <v>7</v>
      </c>
      <c r="C501" s="1">
        <v>294</v>
      </c>
      <c r="D501" s="2" t="s">
        <v>23</v>
      </c>
      <c r="E501" s="1" t="s">
        <v>4865</v>
      </c>
      <c r="F501" s="2" t="s">
        <v>5000</v>
      </c>
      <c r="G501" s="4">
        <v>9014.85</v>
      </c>
      <c r="H501" s="4">
        <f>表4[[#This Row],[借方发生额]]/10000</f>
        <v>0.901485</v>
      </c>
      <c r="I501" s="2" t="s">
        <v>3136</v>
      </c>
      <c r="J501" s="1">
        <f t="shared" si="7"/>
        <v>2024</v>
      </c>
      <c r="K501" s="1" t="s">
        <v>58</v>
      </c>
      <c r="L501" s="1" t="s">
        <v>4867</v>
      </c>
      <c r="M501" s="2" t="s">
        <v>9</v>
      </c>
    </row>
    <row r="502" spans="1:13">
      <c r="A502" s="3">
        <v>45498</v>
      </c>
      <c r="B502" s="1">
        <v>7</v>
      </c>
      <c r="C502" s="1">
        <v>295</v>
      </c>
      <c r="D502" s="2" t="s">
        <v>23</v>
      </c>
      <c r="E502" s="1" t="s">
        <v>4874</v>
      </c>
      <c r="F502" s="2" t="s">
        <v>5015</v>
      </c>
      <c r="G502" s="4">
        <v>11265.09</v>
      </c>
      <c r="H502" s="4">
        <f>表4[[#This Row],[借方发生额]]/10000</f>
        <v>1.126509</v>
      </c>
      <c r="I502" s="2" t="s">
        <v>3136</v>
      </c>
      <c r="J502" s="1">
        <f t="shared" si="7"/>
        <v>2024</v>
      </c>
      <c r="K502" s="1" t="s">
        <v>35</v>
      </c>
      <c r="L502" s="1" t="s">
        <v>4867</v>
      </c>
      <c r="M502" s="2" t="s">
        <v>9</v>
      </c>
    </row>
    <row r="503" spans="1:13">
      <c r="A503" s="3">
        <v>45498</v>
      </c>
      <c r="B503" s="1">
        <v>7</v>
      </c>
      <c r="C503" s="1">
        <v>295</v>
      </c>
      <c r="D503" s="2" t="s">
        <v>23</v>
      </c>
      <c r="E503" s="1" t="s">
        <v>4996</v>
      </c>
      <c r="F503" s="2" t="s">
        <v>5015</v>
      </c>
      <c r="G503" s="4">
        <v>2088.07</v>
      </c>
      <c r="H503" s="4">
        <f>表4[[#This Row],[借方发生额]]/10000</f>
        <v>0.208807</v>
      </c>
      <c r="I503" s="2" t="s">
        <v>3136</v>
      </c>
      <c r="J503" s="1">
        <f t="shared" si="7"/>
        <v>2024</v>
      </c>
      <c r="K503" s="1" t="s">
        <v>64</v>
      </c>
      <c r="L503" s="1" t="s">
        <v>4867</v>
      </c>
      <c r="M503" s="2" t="s">
        <v>9</v>
      </c>
    </row>
    <row r="504" spans="1:13">
      <c r="A504" s="3">
        <v>45498</v>
      </c>
      <c r="B504" s="1">
        <v>7</v>
      </c>
      <c r="C504" s="1">
        <v>303</v>
      </c>
      <c r="D504" s="2" t="s">
        <v>23</v>
      </c>
      <c r="E504" s="1" t="s">
        <v>4868</v>
      </c>
      <c r="F504" s="2" t="s">
        <v>5012</v>
      </c>
      <c r="G504" s="1">
        <v>782</v>
      </c>
      <c r="H504" s="1">
        <f>表4[[#This Row],[借方发生额]]/10000</f>
        <v>0.0782</v>
      </c>
      <c r="I504" s="2" t="s">
        <v>3136</v>
      </c>
      <c r="J504" s="1">
        <f t="shared" si="7"/>
        <v>2024</v>
      </c>
      <c r="K504" s="1" t="s">
        <v>40</v>
      </c>
      <c r="L504" s="1" t="s">
        <v>3172</v>
      </c>
      <c r="M504" s="2" t="s">
        <v>9</v>
      </c>
    </row>
    <row r="505" spans="1:13">
      <c r="A505" s="3">
        <v>45504</v>
      </c>
      <c r="B505" s="1">
        <v>7</v>
      </c>
      <c r="C505" s="1">
        <v>629</v>
      </c>
      <c r="D505" s="2" t="s">
        <v>23</v>
      </c>
      <c r="E505" s="1" t="s">
        <v>4887</v>
      </c>
      <c r="F505" s="2" t="s">
        <v>4997</v>
      </c>
      <c r="G505" s="4">
        <v>7232.24</v>
      </c>
      <c r="H505" s="4">
        <f>表4[[#This Row],[借方发生额]]/10000</f>
        <v>0.723224</v>
      </c>
      <c r="I505" s="2" t="s">
        <v>3999</v>
      </c>
      <c r="J505" s="1">
        <f t="shared" si="7"/>
        <v>2024</v>
      </c>
      <c r="K505" s="1" t="s">
        <v>4889</v>
      </c>
      <c r="L505" s="1" t="s">
        <v>3172</v>
      </c>
      <c r="M505" s="2" t="s">
        <v>9</v>
      </c>
    </row>
    <row r="506" spans="1:13">
      <c r="A506" s="3">
        <v>45504</v>
      </c>
      <c r="B506" s="1">
        <v>7</v>
      </c>
      <c r="C506" s="1">
        <v>629</v>
      </c>
      <c r="D506" s="2" t="s">
        <v>23</v>
      </c>
      <c r="E506" s="1" t="s">
        <v>4887</v>
      </c>
      <c r="F506" s="2" t="s">
        <v>4998</v>
      </c>
      <c r="G506" s="4">
        <v>6218.58</v>
      </c>
      <c r="H506" s="4">
        <f>表4[[#This Row],[借方发生额]]/10000</f>
        <v>0.621858</v>
      </c>
      <c r="I506" s="2" t="s">
        <v>3999</v>
      </c>
      <c r="J506" s="1">
        <f t="shared" si="7"/>
        <v>2024</v>
      </c>
      <c r="K506" s="1" t="s">
        <v>4889</v>
      </c>
      <c r="L506" s="1" t="s">
        <v>3172</v>
      </c>
      <c r="M506" s="2" t="s">
        <v>9</v>
      </c>
    </row>
    <row r="507" spans="1:13">
      <c r="A507" s="3">
        <v>45504</v>
      </c>
      <c r="B507" s="1">
        <v>7</v>
      </c>
      <c r="C507" s="1">
        <v>633</v>
      </c>
      <c r="D507" s="2" t="s">
        <v>23</v>
      </c>
      <c r="E507" s="1" t="s">
        <v>4886</v>
      </c>
      <c r="F507" s="2" t="s">
        <v>28</v>
      </c>
      <c r="G507" s="4">
        <v>29076.32</v>
      </c>
      <c r="H507" s="4">
        <f>表4[[#This Row],[借方发生额]]/10000</f>
        <v>2.907632</v>
      </c>
      <c r="I507" s="2" t="s">
        <v>26</v>
      </c>
      <c r="J507" s="1">
        <f t="shared" si="7"/>
        <v>2024</v>
      </c>
      <c r="K507" s="1" t="s">
        <v>27</v>
      </c>
      <c r="L507" s="1" t="s">
        <v>27</v>
      </c>
      <c r="M507" s="2" t="s">
        <v>3122</v>
      </c>
    </row>
    <row r="508" spans="1:13">
      <c r="A508" s="3">
        <v>45504</v>
      </c>
      <c r="B508" s="1">
        <v>7</v>
      </c>
      <c r="C508" s="1">
        <v>667</v>
      </c>
      <c r="D508" s="2" t="s">
        <v>23</v>
      </c>
      <c r="E508" s="1" t="s">
        <v>4893</v>
      </c>
      <c r="F508" s="1" t="s">
        <v>1794</v>
      </c>
      <c r="G508" s="4">
        <v>1751.93</v>
      </c>
      <c r="H508" s="4">
        <f>表4[[#This Row],[借方发生额]]/10000</f>
        <v>0.175193</v>
      </c>
      <c r="I508" s="2" t="s">
        <v>50</v>
      </c>
      <c r="J508" s="1">
        <f t="shared" si="7"/>
        <v>2024</v>
      </c>
      <c r="K508" s="1" t="s">
        <v>51</v>
      </c>
      <c r="L508" s="1" t="s">
        <v>4010</v>
      </c>
      <c r="M508" s="2" t="s">
        <v>9</v>
      </c>
    </row>
    <row r="509" spans="1:13">
      <c r="A509" s="3">
        <v>45504</v>
      </c>
      <c r="B509" s="1">
        <v>7</v>
      </c>
      <c r="C509" s="1">
        <v>669</v>
      </c>
      <c r="D509" s="2" t="s">
        <v>23</v>
      </c>
      <c r="E509" s="1" t="s">
        <v>4890</v>
      </c>
      <c r="F509" s="2" t="s">
        <v>55</v>
      </c>
      <c r="G509" s="4">
        <v>711315.15</v>
      </c>
      <c r="H509" s="4">
        <f>表4[[#This Row],[借方发生额]]/10000</f>
        <v>71.131515</v>
      </c>
      <c r="I509" s="2" t="s">
        <v>3170</v>
      </c>
      <c r="J509" s="1">
        <f t="shared" si="7"/>
        <v>2024</v>
      </c>
      <c r="K509" s="1" t="s">
        <v>4891</v>
      </c>
      <c r="L509" s="1" t="s">
        <v>3120</v>
      </c>
      <c r="M509" s="1" t="s">
        <v>3120</v>
      </c>
    </row>
    <row r="510" spans="1:13">
      <c r="A510" s="3">
        <v>45504</v>
      </c>
      <c r="B510" s="1">
        <v>7</v>
      </c>
      <c r="C510" s="1">
        <v>669</v>
      </c>
      <c r="D510" s="2" t="s">
        <v>23</v>
      </c>
      <c r="E510" s="1" t="s">
        <v>4890</v>
      </c>
      <c r="F510" s="2" t="s">
        <v>4940</v>
      </c>
      <c r="G510" s="4">
        <v>358158.68</v>
      </c>
      <c r="H510" s="4">
        <f>表4[[#This Row],[借方发生额]]/10000</f>
        <v>35.815868</v>
      </c>
      <c r="I510" s="2" t="s">
        <v>3170</v>
      </c>
      <c r="J510" s="1">
        <f t="shared" si="7"/>
        <v>2024</v>
      </c>
      <c r="K510" s="1" t="s">
        <v>4891</v>
      </c>
      <c r="L510" s="1" t="s">
        <v>3120</v>
      </c>
      <c r="M510" s="1" t="s">
        <v>3120</v>
      </c>
    </row>
    <row r="511" spans="1:13">
      <c r="A511" s="3">
        <v>45504</v>
      </c>
      <c r="B511" s="1">
        <v>7</v>
      </c>
      <c r="C511" s="1">
        <v>669</v>
      </c>
      <c r="D511" s="2" t="s">
        <v>23</v>
      </c>
      <c r="E511" s="1" t="s">
        <v>4890</v>
      </c>
      <c r="F511" s="2" t="s">
        <v>4940</v>
      </c>
      <c r="G511" s="4">
        <v>100044.32</v>
      </c>
      <c r="H511" s="4">
        <f>表4[[#This Row],[借方发生额]]/10000</f>
        <v>10.004432</v>
      </c>
      <c r="I511" s="2" t="s">
        <v>3170</v>
      </c>
      <c r="J511" s="1">
        <f t="shared" si="7"/>
        <v>2024</v>
      </c>
      <c r="K511" s="1" t="s">
        <v>4891</v>
      </c>
      <c r="L511" s="1" t="s">
        <v>3120</v>
      </c>
      <c r="M511" s="1" t="s">
        <v>3120</v>
      </c>
    </row>
    <row r="512" spans="1:13">
      <c r="A512" s="3">
        <v>45504</v>
      </c>
      <c r="B512" s="1">
        <v>7</v>
      </c>
      <c r="C512" s="1">
        <v>669</v>
      </c>
      <c r="D512" s="2" t="s">
        <v>23</v>
      </c>
      <c r="E512" s="1" t="s">
        <v>4890</v>
      </c>
      <c r="F512" s="2" t="s">
        <v>4940</v>
      </c>
      <c r="G512" s="4">
        <v>180079.78</v>
      </c>
      <c r="H512" s="4">
        <f>表4[[#This Row],[借方发生额]]/10000</f>
        <v>18.007978</v>
      </c>
      <c r="I512" s="2" t="s">
        <v>3170</v>
      </c>
      <c r="J512" s="1">
        <f t="shared" si="7"/>
        <v>2024</v>
      </c>
      <c r="K512" s="1" t="s">
        <v>4891</v>
      </c>
      <c r="L512" s="1" t="s">
        <v>3120</v>
      </c>
      <c r="M512" s="1" t="s">
        <v>3120</v>
      </c>
    </row>
    <row r="513" spans="1:13">
      <c r="A513" s="3">
        <v>45504</v>
      </c>
      <c r="B513" s="1">
        <v>7</v>
      </c>
      <c r="C513" s="1">
        <v>669</v>
      </c>
      <c r="D513" s="2" t="s">
        <v>23</v>
      </c>
      <c r="E513" s="1" t="s">
        <v>4890</v>
      </c>
      <c r="F513" s="2" t="s">
        <v>4940</v>
      </c>
      <c r="G513" s="4">
        <v>178078.9</v>
      </c>
      <c r="H513" s="4">
        <f>表4[[#This Row],[借方发生额]]/10000</f>
        <v>17.80789</v>
      </c>
      <c r="I513" s="2" t="s">
        <v>3170</v>
      </c>
      <c r="J513" s="1">
        <f t="shared" si="7"/>
        <v>2024</v>
      </c>
      <c r="K513" s="1" t="s">
        <v>4891</v>
      </c>
      <c r="L513" s="1" t="s">
        <v>3120</v>
      </c>
      <c r="M513" s="1" t="s">
        <v>3120</v>
      </c>
    </row>
    <row r="514" spans="1:13">
      <c r="A514" s="3">
        <v>45504</v>
      </c>
      <c r="B514" s="1">
        <v>7</v>
      </c>
      <c r="C514" s="1">
        <v>669</v>
      </c>
      <c r="D514" s="2" t="s">
        <v>23</v>
      </c>
      <c r="E514" s="1" t="s">
        <v>4890</v>
      </c>
      <c r="F514" s="2" t="s">
        <v>4940</v>
      </c>
      <c r="G514" s="4">
        <v>221097.96</v>
      </c>
      <c r="H514" s="4">
        <f>表4[[#This Row],[借方发生额]]/10000</f>
        <v>22.109796</v>
      </c>
      <c r="I514" s="2" t="s">
        <v>3170</v>
      </c>
      <c r="J514" s="1">
        <f t="shared" ref="J514:J577" si="8">YEAR(A514)</f>
        <v>2024</v>
      </c>
      <c r="K514" s="1" t="s">
        <v>4891</v>
      </c>
      <c r="L514" s="1" t="s">
        <v>3120</v>
      </c>
      <c r="M514" s="1" t="s">
        <v>3120</v>
      </c>
    </row>
    <row r="515" spans="1:13">
      <c r="A515" s="3">
        <v>45518</v>
      </c>
      <c r="B515" s="1">
        <v>8</v>
      </c>
      <c r="C515" s="1">
        <v>111</v>
      </c>
      <c r="D515" s="2" t="s">
        <v>23</v>
      </c>
      <c r="E515" s="1" t="s">
        <v>4894</v>
      </c>
      <c r="F515" s="2" t="s">
        <v>5022</v>
      </c>
      <c r="G515" s="4">
        <v>2349.1</v>
      </c>
      <c r="H515" s="4">
        <f>表4[[#This Row],[借方发生额]]/10000</f>
        <v>0.23491</v>
      </c>
      <c r="I515" s="2" t="s">
        <v>3136</v>
      </c>
      <c r="J515" s="1">
        <f t="shared" si="8"/>
        <v>2024</v>
      </c>
      <c r="K515" s="1" t="s">
        <v>8</v>
      </c>
      <c r="L515" s="1" t="s">
        <v>8</v>
      </c>
      <c r="M515" s="1" t="s">
        <v>8</v>
      </c>
    </row>
    <row r="516" spans="1:13">
      <c r="A516" s="3">
        <v>45518</v>
      </c>
      <c r="B516" s="1">
        <v>8</v>
      </c>
      <c r="C516" s="1">
        <v>137</v>
      </c>
      <c r="D516" s="2" t="s">
        <v>23</v>
      </c>
      <c r="E516" s="1" t="s">
        <v>4878</v>
      </c>
      <c r="F516" s="2" t="s">
        <v>4885</v>
      </c>
      <c r="G516" s="4">
        <v>6581.49</v>
      </c>
      <c r="H516" s="4">
        <f>表4[[#This Row],[借方发生额]]/10000</f>
        <v>0.658149</v>
      </c>
      <c r="I516" s="2" t="s">
        <v>3186</v>
      </c>
      <c r="J516" s="1">
        <f t="shared" si="8"/>
        <v>2024</v>
      </c>
      <c r="K516" s="1" t="s">
        <v>79</v>
      </c>
      <c r="L516" s="1" t="s">
        <v>3172</v>
      </c>
      <c r="M516" s="2" t="s">
        <v>9</v>
      </c>
    </row>
    <row r="517" spans="1:13">
      <c r="A517" s="3">
        <v>45518</v>
      </c>
      <c r="B517" s="1">
        <v>8</v>
      </c>
      <c r="C517" s="1">
        <v>142</v>
      </c>
      <c r="D517" s="2" t="s">
        <v>23</v>
      </c>
      <c r="E517" s="1" t="s">
        <v>4894</v>
      </c>
      <c r="F517" s="2" t="s">
        <v>5025</v>
      </c>
      <c r="G517" s="4">
        <v>38935.64</v>
      </c>
      <c r="H517" s="4">
        <f>表4[[#This Row],[借方发生额]]/10000</f>
        <v>3.893564</v>
      </c>
      <c r="I517" s="2" t="s">
        <v>3186</v>
      </c>
      <c r="J517" s="1">
        <f t="shared" si="8"/>
        <v>2024</v>
      </c>
      <c r="K517" s="1" t="s">
        <v>8</v>
      </c>
      <c r="L517" s="1" t="s">
        <v>8</v>
      </c>
      <c r="M517" s="1" t="s">
        <v>8</v>
      </c>
    </row>
    <row r="518" spans="1:13">
      <c r="A518" s="3">
        <v>45518</v>
      </c>
      <c r="B518" s="1">
        <v>8</v>
      </c>
      <c r="C518" s="1">
        <v>143</v>
      </c>
      <c r="D518" s="2" t="s">
        <v>23</v>
      </c>
      <c r="E518" s="1" t="s">
        <v>4894</v>
      </c>
      <c r="F518" s="2" t="s">
        <v>5026</v>
      </c>
      <c r="G518" s="4">
        <v>86851.49</v>
      </c>
      <c r="H518" s="4">
        <f>表4[[#This Row],[借方发生额]]/10000</f>
        <v>8.685149</v>
      </c>
      <c r="I518" s="2" t="s">
        <v>3152</v>
      </c>
      <c r="J518" s="1">
        <f t="shared" si="8"/>
        <v>2024</v>
      </c>
      <c r="K518" s="1" t="s">
        <v>8</v>
      </c>
      <c r="L518" s="1" t="s">
        <v>8</v>
      </c>
      <c r="M518" s="1" t="s">
        <v>8</v>
      </c>
    </row>
    <row r="519" spans="1:13">
      <c r="A519" s="3">
        <v>45518</v>
      </c>
      <c r="B519" s="1">
        <v>8</v>
      </c>
      <c r="C519" s="1">
        <v>44</v>
      </c>
      <c r="D519" s="2" t="s">
        <v>23</v>
      </c>
      <c r="E519" s="1" t="s">
        <v>4865</v>
      </c>
      <c r="F519" s="2" t="s">
        <v>5027</v>
      </c>
      <c r="G519" s="1">
        <v>126</v>
      </c>
      <c r="H519" s="1">
        <f>表4[[#This Row],[借方发生额]]/10000</f>
        <v>0.0126</v>
      </c>
      <c r="I519" s="2" t="s">
        <v>3136</v>
      </c>
      <c r="J519" s="1">
        <f t="shared" si="8"/>
        <v>2024</v>
      </c>
      <c r="K519" s="1" t="s">
        <v>58</v>
      </c>
      <c r="L519" s="1" t="s">
        <v>4867</v>
      </c>
      <c r="M519" s="2" t="s">
        <v>9</v>
      </c>
    </row>
    <row r="520" spans="1:13">
      <c r="A520" s="3">
        <v>45518</v>
      </c>
      <c r="B520" s="1">
        <v>8</v>
      </c>
      <c r="C520" s="1">
        <v>44</v>
      </c>
      <c r="D520" s="2" t="s">
        <v>23</v>
      </c>
      <c r="E520" s="1" t="s">
        <v>4868</v>
      </c>
      <c r="F520" s="2" t="s">
        <v>5027</v>
      </c>
      <c r="G520" s="1">
        <v>137</v>
      </c>
      <c r="H520" s="1">
        <f>表4[[#This Row],[借方发生额]]/10000</f>
        <v>0.0137</v>
      </c>
      <c r="I520" s="2" t="s">
        <v>3136</v>
      </c>
      <c r="J520" s="1">
        <f t="shared" si="8"/>
        <v>2024</v>
      </c>
      <c r="K520" s="1" t="s">
        <v>40</v>
      </c>
      <c r="L520" s="1" t="s">
        <v>3172</v>
      </c>
      <c r="M520" s="2" t="s">
        <v>9</v>
      </c>
    </row>
    <row r="521" spans="1:13">
      <c r="A521" s="3">
        <v>45518</v>
      </c>
      <c r="B521" s="1">
        <v>8</v>
      </c>
      <c r="C521" s="1">
        <v>44</v>
      </c>
      <c r="D521" s="2" t="s">
        <v>23</v>
      </c>
      <c r="E521" s="1" t="s">
        <v>4878</v>
      </c>
      <c r="F521" s="2" t="s">
        <v>5027</v>
      </c>
      <c r="G521" s="1">
        <v>864.66</v>
      </c>
      <c r="H521" s="1">
        <f>表4[[#This Row],[借方发生额]]/10000</f>
        <v>0.086466</v>
      </c>
      <c r="I521" s="2" t="s">
        <v>3136</v>
      </c>
      <c r="J521" s="1">
        <f t="shared" si="8"/>
        <v>2024</v>
      </c>
      <c r="K521" s="1" t="s">
        <v>79</v>
      </c>
      <c r="L521" s="1" t="s">
        <v>3172</v>
      </c>
      <c r="M521" s="2" t="s">
        <v>9</v>
      </c>
    </row>
    <row r="522" spans="1:13">
      <c r="A522" s="3">
        <v>45518</v>
      </c>
      <c r="B522" s="1">
        <v>8</v>
      </c>
      <c r="C522" s="1">
        <v>54</v>
      </c>
      <c r="D522" s="2" t="s">
        <v>23</v>
      </c>
      <c r="E522" s="1" t="s">
        <v>4874</v>
      </c>
      <c r="F522" s="2" t="s">
        <v>5028</v>
      </c>
      <c r="G522" s="4">
        <v>1126.73</v>
      </c>
      <c r="H522" s="4">
        <f>表4[[#This Row],[借方发生额]]/10000</f>
        <v>0.112673</v>
      </c>
      <c r="I522" s="2" t="s">
        <v>3136</v>
      </c>
      <c r="J522" s="1">
        <f t="shared" si="8"/>
        <v>2024</v>
      </c>
      <c r="K522" s="1" t="s">
        <v>35</v>
      </c>
      <c r="L522" s="1" t="s">
        <v>4867</v>
      </c>
      <c r="M522" s="2" t="s">
        <v>9</v>
      </c>
    </row>
    <row r="523" spans="1:13">
      <c r="A523" s="3">
        <v>45518</v>
      </c>
      <c r="B523" s="1">
        <v>8</v>
      </c>
      <c r="C523" s="1">
        <v>74</v>
      </c>
      <c r="D523" s="2" t="s">
        <v>23</v>
      </c>
      <c r="E523" s="1" t="s">
        <v>4865</v>
      </c>
      <c r="F523" s="2" t="s">
        <v>941</v>
      </c>
      <c r="G523" s="4">
        <v>5307.72</v>
      </c>
      <c r="H523" s="4">
        <f>表4[[#This Row],[借方发生额]]/10000</f>
        <v>0.530772</v>
      </c>
      <c r="I523" s="2" t="s">
        <v>3136</v>
      </c>
      <c r="J523" s="1">
        <f t="shared" si="8"/>
        <v>2024</v>
      </c>
      <c r="K523" s="1" t="s">
        <v>58</v>
      </c>
      <c r="L523" s="1" t="s">
        <v>4867</v>
      </c>
      <c r="M523" s="2" t="s">
        <v>9</v>
      </c>
    </row>
    <row r="524" spans="1:13">
      <c r="A524" s="3">
        <v>45518</v>
      </c>
      <c r="B524" s="1">
        <v>8</v>
      </c>
      <c r="C524" s="1">
        <v>75</v>
      </c>
      <c r="D524" s="2" t="s">
        <v>23</v>
      </c>
      <c r="E524" s="1" t="s">
        <v>4865</v>
      </c>
      <c r="F524" s="2" t="s">
        <v>941</v>
      </c>
      <c r="G524" s="4">
        <v>5104.62</v>
      </c>
      <c r="H524" s="4">
        <f>表4[[#This Row],[借方发生额]]/10000</f>
        <v>0.510462</v>
      </c>
      <c r="I524" s="2" t="s">
        <v>3136</v>
      </c>
      <c r="J524" s="1">
        <f t="shared" si="8"/>
        <v>2024</v>
      </c>
      <c r="K524" s="1" t="s">
        <v>58</v>
      </c>
      <c r="L524" s="1" t="s">
        <v>4867</v>
      </c>
      <c r="M524" s="2" t="s">
        <v>9</v>
      </c>
    </row>
    <row r="525" spans="1:13">
      <c r="A525" s="3">
        <v>45518</v>
      </c>
      <c r="B525" s="1">
        <v>8</v>
      </c>
      <c r="C525" s="1">
        <v>76</v>
      </c>
      <c r="D525" s="2" t="s">
        <v>23</v>
      </c>
      <c r="E525" s="1" t="s">
        <v>4865</v>
      </c>
      <c r="F525" s="2" t="s">
        <v>941</v>
      </c>
      <c r="G525" s="4">
        <v>3268.82</v>
      </c>
      <c r="H525" s="4">
        <f>表4[[#This Row],[借方发生额]]/10000</f>
        <v>0.326882</v>
      </c>
      <c r="I525" s="2" t="s">
        <v>3136</v>
      </c>
      <c r="J525" s="1">
        <f t="shared" si="8"/>
        <v>2024</v>
      </c>
      <c r="K525" s="1" t="s">
        <v>58</v>
      </c>
      <c r="L525" s="1" t="s">
        <v>4867</v>
      </c>
      <c r="M525" s="2" t="s">
        <v>9</v>
      </c>
    </row>
    <row r="526" spans="1:13">
      <c r="A526" s="3">
        <v>45518</v>
      </c>
      <c r="B526" s="1">
        <v>8</v>
      </c>
      <c r="C526" s="1">
        <v>77</v>
      </c>
      <c r="D526" s="2" t="s">
        <v>23</v>
      </c>
      <c r="E526" s="1" t="s">
        <v>4865</v>
      </c>
      <c r="F526" s="2" t="s">
        <v>941</v>
      </c>
      <c r="G526" s="4">
        <v>4613.24</v>
      </c>
      <c r="H526" s="4">
        <f>表4[[#This Row],[借方发生额]]/10000</f>
        <v>0.461324</v>
      </c>
      <c r="I526" s="2" t="s">
        <v>3136</v>
      </c>
      <c r="J526" s="1">
        <f t="shared" si="8"/>
        <v>2024</v>
      </c>
      <c r="K526" s="1" t="s">
        <v>58</v>
      </c>
      <c r="L526" s="1" t="s">
        <v>4867</v>
      </c>
      <c r="M526" s="2" t="s">
        <v>9</v>
      </c>
    </row>
    <row r="527" spans="1:13">
      <c r="A527" s="3">
        <v>45518</v>
      </c>
      <c r="B527" s="1">
        <v>8</v>
      </c>
      <c r="C527" s="1">
        <v>78</v>
      </c>
      <c r="D527" s="2" t="s">
        <v>23</v>
      </c>
      <c r="E527" s="1" t="s">
        <v>4865</v>
      </c>
      <c r="F527" s="2" t="s">
        <v>941</v>
      </c>
      <c r="G527" s="4">
        <v>3608.44</v>
      </c>
      <c r="H527" s="4">
        <f>表4[[#This Row],[借方发生额]]/10000</f>
        <v>0.360844</v>
      </c>
      <c r="I527" s="2" t="s">
        <v>3136</v>
      </c>
      <c r="J527" s="1">
        <f t="shared" si="8"/>
        <v>2024</v>
      </c>
      <c r="K527" s="1" t="s">
        <v>58</v>
      </c>
      <c r="L527" s="1" t="s">
        <v>4867</v>
      </c>
      <c r="M527" s="2" t="s">
        <v>9</v>
      </c>
    </row>
    <row r="528" spans="1:13">
      <c r="A528" s="3">
        <v>45524</v>
      </c>
      <c r="B528" s="1">
        <v>8</v>
      </c>
      <c r="C528" s="1">
        <v>237</v>
      </c>
      <c r="D528" s="2" t="s">
        <v>23</v>
      </c>
      <c r="E528" s="1" t="s">
        <v>4865</v>
      </c>
      <c r="F528" s="2" t="s">
        <v>5029</v>
      </c>
      <c r="G528" s="1">
        <v>109.29</v>
      </c>
      <c r="H528" s="1">
        <f>表4[[#This Row],[借方发生额]]/10000</f>
        <v>0.010929</v>
      </c>
      <c r="I528" s="2" t="s">
        <v>3136</v>
      </c>
      <c r="J528" s="1">
        <f t="shared" si="8"/>
        <v>2024</v>
      </c>
      <c r="K528" s="1" t="s">
        <v>58</v>
      </c>
      <c r="L528" s="1" t="s">
        <v>4867</v>
      </c>
      <c r="M528" s="2" t="s">
        <v>9</v>
      </c>
    </row>
    <row r="529" spans="1:13">
      <c r="A529" s="3">
        <v>45524</v>
      </c>
      <c r="B529" s="1">
        <v>8</v>
      </c>
      <c r="C529" s="1">
        <v>237</v>
      </c>
      <c r="D529" s="2" t="s">
        <v>23</v>
      </c>
      <c r="E529" s="1" t="s">
        <v>4868</v>
      </c>
      <c r="F529" s="2" t="s">
        <v>5029</v>
      </c>
      <c r="G529" s="1">
        <v>232</v>
      </c>
      <c r="H529" s="1">
        <f>表4[[#This Row],[借方发生额]]/10000</f>
        <v>0.0232</v>
      </c>
      <c r="I529" s="2" t="s">
        <v>3136</v>
      </c>
      <c r="J529" s="1">
        <f t="shared" si="8"/>
        <v>2024</v>
      </c>
      <c r="K529" s="1" t="s">
        <v>40</v>
      </c>
      <c r="L529" s="1" t="s">
        <v>3172</v>
      </c>
      <c r="M529" s="2" t="s">
        <v>9</v>
      </c>
    </row>
    <row r="530" spans="1:13">
      <c r="A530" s="3">
        <v>45524</v>
      </c>
      <c r="B530" s="1">
        <v>8</v>
      </c>
      <c r="C530" s="1">
        <v>237</v>
      </c>
      <c r="D530" s="2" t="s">
        <v>23</v>
      </c>
      <c r="E530" s="1" t="s">
        <v>4894</v>
      </c>
      <c r="F530" s="2" t="s">
        <v>5029</v>
      </c>
      <c r="G530" s="1">
        <v>210</v>
      </c>
      <c r="H530" s="1">
        <f>表4[[#This Row],[借方发生额]]/10000</f>
        <v>0.021</v>
      </c>
      <c r="I530" s="2" t="s">
        <v>3136</v>
      </c>
      <c r="J530" s="1">
        <f t="shared" si="8"/>
        <v>2024</v>
      </c>
      <c r="K530" s="1" t="s">
        <v>8</v>
      </c>
      <c r="L530" s="1" t="s">
        <v>8</v>
      </c>
      <c r="M530" s="1" t="s">
        <v>8</v>
      </c>
    </row>
    <row r="531" spans="1:13">
      <c r="A531" s="3">
        <v>45535</v>
      </c>
      <c r="B531" s="1">
        <v>8</v>
      </c>
      <c r="C531" s="1">
        <v>548</v>
      </c>
      <c r="D531" s="2" t="s">
        <v>23</v>
      </c>
      <c r="E531" s="1" t="s">
        <v>4887</v>
      </c>
      <c r="F531" s="2" t="s">
        <v>4997</v>
      </c>
      <c r="G531" s="4">
        <v>7232.24</v>
      </c>
      <c r="H531" s="4">
        <f>表4[[#This Row],[借方发生额]]/10000</f>
        <v>0.723224</v>
      </c>
      <c r="I531" s="2" t="s">
        <v>3999</v>
      </c>
      <c r="J531" s="1">
        <f t="shared" si="8"/>
        <v>2024</v>
      </c>
      <c r="K531" s="1" t="s">
        <v>4889</v>
      </c>
      <c r="L531" s="1" t="s">
        <v>3172</v>
      </c>
      <c r="M531" s="2" t="s">
        <v>9</v>
      </c>
    </row>
    <row r="532" spans="1:13">
      <c r="A532" s="3">
        <v>45535</v>
      </c>
      <c r="B532" s="1">
        <v>8</v>
      </c>
      <c r="C532" s="1">
        <v>548</v>
      </c>
      <c r="D532" s="2" t="s">
        <v>23</v>
      </c>
      <c r="E532" s="1" t="s">
        <v>4887</v>
      </c>
      <c r="F532" s="2" t="s">
        <v>4998</v>
      </c>
      <c r="G532" s="4">
        <v>6218.58</v>
      </c>
      <c r="H532" s="4">
        <f>表4[[#This Row],[借方发生额]]/10000</f>
        <v>0.621858</v>
      </c>
      <c r="I532" s="2" t="s">
        <v>3999</v>
      </c>
      <c r="J532" s="1">
        <f t="shared" si="8"/>
        <v>2024</v>
      </c>
      <c r="K532" s="1" t="s">
        <v>4889</v>
      </c>
      <c r="L532" s="1" t="s">
        <v>3172</v>
      </c>
      <c r="M532" s="2" t="s">
        <v>9</v>
      </c>
    </row>
    <row r="533" spans="1:13">
      <c r="A533" s="3">
        <v>45535</v>
      </c>
      <c r="B533" s="1">
        <v>8</v>
      </c>
      <c r="C533" s="1">
        <v>552</v>
      </c>
      <c r="D533" s="2" t="s">
        <v>23</v>
      </c>
      <c r="E533" s="1" t="s">
        <v>4886</v>
      </c>
      <c r="F533" s="2" t="s">
        <v>28</v>
      </c>
      <c r="G533" s="4">
        <v>28609.39</v>
      </c>
      <c r="H533" s="4">
        <f>表4[[#This Row],[借方发生额]]/10000</f>
        <v>2.860939</v>
      </c>
      <c r="I533" s="2" t="s">
        <v>26</v>
      </c>
      <c r="J533" s="1">
        <f t="shared" si="8"/>
        <v>2024</v>
      </c>
      <c r="K533" s="1" t="s">
        <v>27</v>
      </c>
      <c r="L533" s="1" t="s">
        <v>27</v>
      </c>
      <c r="M533" s="2" t="s">
        <v>3122</v>
      </c>
    </row>
    <row r="534" spans="1:13">
      <c r="A534" s="3">
        <v>45535</v>
      </c>
      <c r="B534" s="1">
        <v>8</v>
      </c>
      <c r="C534" s="1">
        <v>563</v>
      </c>
      <c r="D534" s="2" t="s">
        <v>23</v>
      </c>
      <c r="E534" s="1" t="s">
        <v>4865</v>
      </c>
      <c r="F534" s="2" t="s">
        <v>4710</v>
      </c>
      <c r="G534" s="4">
        <v>5395.08</v>
      </c>
      <c r="H534" s="4">
        <f>表4[[#This Row],[借方发生额]]/10000</f>
        <v>0.539508</v>
      </c>
      <c r="I534" s="2" t="s">
        <v>3136</v>
      </c>
      <c r="J534" s="1">
        <f t="shared" si="8"/>
        <v>2024</v>
      </c>
      <c r="K534" s="1" t="s">
        <v>58</v>
      </c>
      <c r="L534" s="1" t="s">
        <v>4867</v>
      </c>
      <c r="M534" s="2" t="s">
        <v>9</v>
      </c>
    </row>
    <row r="535" spans="1:13">
      <c r="A535" s="3">
        <v>45535</v>
      </c>
      <c r="B535" s="1">
        <v>8</v>
      </c>
      <c r="C535" s="1">
        <v>564</v>
      </c>
      <c r="D535" s="2" t="s">
        <v>23</v>
      </c>
      <c r="E535" s="1" t="s">
        <v>4865</v>
      </c>
      <c r="F535" s="2" t="s">
        <v>4710</v>
      </c>
      <c r="G535" s="4">
        <v>4928.41</v>
      </c>
      <c r="H535" s="4">
        <f>表4[[#This Row],[借方发生额]]/10000</f>
        <v>0.492841</v>
      </c>
      <c r="I535" s="2" t="s">
        <v>3136</v>
      </c>
      <c r="J535" s="1">
        <f t="shared" si="8"/>
        <v>2024</v>
      </c>
      <c r="K535" s="1" t="s">
        <v>58</v>
      </c>
      <c r="L535" s="1" t="s">
        <v>4867</v>
      </c>
      <c r="M535" s="2" t="s">
        <v>9</v>
      </c>
    </row>
    <row r="536" spans="1:13">
      <c r="A536" s="3">
        <v>45535</v>
      </c>
      <c r="B536" s="1">
        <v>8</v>
      </c>
      <c r="C536" s="1">
        <v>565</v>
      </c>
      <c r="D536" s="2" t="s">
        <v>23</v>
      </c>
      <c r="E536" s="1" t="s">
        <v>4865</v>
      </c>
      <c r="F536" s="2" t="s">
        <v>4710</v>
      </c>
      <c r="G536" s="4">
        <v>5901.31</v>
      </c>
      <c r="H536" s="4">
        <f>表4[[#This Row],[借方发生额]]/10000</f>
        <v>0.590131</v>
      </c>
      <c r="I536" s="2" t="s">
        <v>3136</v>
      </c>
      <c r="J536" s="1">
        <f t="shared" si="8"/>
        <v>2024</v>
      </c>
      <c r="K536" s="1" t="s">
        <v>58</v>
      </c>
      <c r="L536" s="1" t="s">
        <v>4867</v>
      </c>
      <c r="M536" s="2" t="s">
        <v>9</v>
      </c>
    </row>
    <row r="537" spans="1:13">
      <c r="A537" s="3">
        <v>45535</v>
      </c>
      <c r="B537" s="1">
        <v>8</v>
      </c>
      <c r="C537" s="1">
        <v>566</v>
      </c>
      <c r="D537" s="2" t="s">
        <v>23</v>
      </c>
      <c r="E537" s="1" t="s">
        <v>4865</v>
      </c>
      <c r="F537" s="2" t="s">
        <v>4710</v>
      </c>
      <c r="G537" s="4">
        <v>5759.62</v>
      </c>
      <c r="H537" s="4">
        <f>表4[[#This Row],[借方发生额]]/10000</f>
        <v>0.575962</v>
      </c>
      <c r="I537" s="2" t="s">
        <v>3136</v>
      </c>
      <c r="J537" s="1">
        <f t="shared" si="8"/>
        <v>2024</v>
      </c>
      <c r="K537" s="1" t="s">
        <v>58</v>
      </c>
      <c r="L537" s="1" t="s">
        <v>4867</v>
      </c>
      <c r="M537" s="2" t="s">
        <v>9</v>
      </c>
    </row>
    <row r="538" spans="1:13">
      <c r="A538" s="3">
        <v>45535</v>
      </c>
      <c r="B538" s="1">
        <v>8</v>
      </c>
      <c r="C538" s="1">
        <v>567</v>
      </c>
      <c r="D538" s="2" t="s">
        <v>23</v>
      </c>
      <c r="E538" s="1" t="s">
        <v>4865</v>
      </c>
      <c r="F538" s="2" t="s">
        <v>4710</v>
      </c>
      <c r="G538" s="4">
        <v>6162.13</v>
      </c>
      <c r="H538" s="4">
        <f>表4[[#This Row],[借方发生额]]/10000</f>
        <v>0.616213</v>
      </c>
      <c r="I538" s="2" t="s">
        <v>3136</v>
      </c>
      <c r="J538" s="1">
        <f t="shared" si="8"/>
        <v>2024</v>
      </c>
      <c r="K538" s="1" t="s">
        <v>58</v>
      </c>
      <c r="L538" s="1" t="s">
        <v>4867</v>
      </c>
      <c r="M538" s="2" t="s">
        <v>9</v>
      </c>
    </row>
    <row r="539" spans="1:13">
      <c r="A539" s="3">
        <v>45535</v>
      </c>
      <c r="B539" s="1">
        <v>8</v>
      </c>
      <c r="C539" s="1">
        <v>568</v>
      </c>
      <c r="D539" s="2" t="s">
        <v>23</v>
      </c>
      <c r="E539" s="1" t="s">
        <v>4865</v>
      </c>
      <c r="F539" s="2" t="s">
        <v>4710</v>
      </c>
      <c r="G539" s="4">
        <v>7126.51</v>
      </c>
      <c r="H539" s="4">
        <f>表4[[#This Row],[借方发生额]]/10000</f>
        <v>0.712651</v>
      </c>
      <c r="I539" s="2" t="s">
        <v>3136</v>
      </c>
      <c r="J539" s="1">
        <f t="shared" si="8"/>
        <v>2024</v>
      </c>
      <c r="K539" s="1" t="s">
        <v>58</v>
      </c>
      <c r="L539" s="1" t="s">
        <v>4867</v>
      </c>
      <c r="M539" s="2" t="s">
        <v>9</v>
      </c>
    </row>
    <row r="540" spans="1:13">
      <c r="A540" s="3">
        <v>45535</v>
      </c>
      <c r="B540" s="1">
        <v>8</v>
      </c>
      <c r="C540" s="1">
        <v>569</v>
      </c>
      <c r="D540" s="2" t="s">
        <v>23</v>
      </c>
      <c r="E540" s="1" t="s">
        <v>4865</v>
      </c>
      <c r="F540" s="2" t="s">
        <v>4710</v>
      </c>
      <c r="G540" s="4">
        <v>6439.62</v>
      </c>
      <c r="H540" s="4">
        <f>表4[[#This Row],[借方发生额]]/10000</f>
        <v>0.643962</v>
      </c>
      <c r="I540" s="2" t="s">
        <v>3136</v>
      </c>
      <c r="J540" s="1">
        <f t="shared" si="8"/>
        <v>2024</v>
      </c>
      <c r="K540" s="1" t="s">
        <v>58</v>
      </c>
      <c r="L540" s="1" t="s">
        <v>4867</v>
      </c>
      <c r="M540" s="2" t="s">
        <v>9</v>
      </c>
    </row>
    <row r="541" spans="1:13">
      <c r="A541" s="3">
        <v>45535</v>
      </c>
      <c r="B541" s="1">
        <v>8</v>
      </c>
      <c r="C541" s="1">
        <v>570</v>
      </c>
      <c r="D541" s="2" t="s">
        <v>23</v>
      </c>
      <c r="E541" s="1" t="s">
        <v>4865</v>
      </c>
      <c r="F541" s="2" t="s">
        <v>4710</v>
      </c>
      <c r="G541" s="4">
        <v>5282.56</v>
      </c>
      <c r="H541" s="4">
        <f>表4[[#This Row],[借方发生额]]/10000</f>
        <v>0.528256</v>
      </c>
      <c r="I541" s="2" t="s">
        <v>3136</v>
      </c>
      <c r="J541" s="1">
        <f t="shared" si="8"/>
        <v>2024</v>
      </c>
      <c r="K541" s="1" t="s">
        <v>58</v>
      </c>
      <c r="L541" s="1" t="s">
        <v>4867</v>
      </c>
      <c r="M541" s="2" t="s">
        <v>9</v>
      </c>
    </row>
    <row r="542" spans="1:13">
      <c r="A542" s="3">
        <v>45535</v>
      </c>
      <c r="B542" s="1">
        <v>8</v>
      </c>
      <c r="C542" s="1">
        <v>633</v>
      </c>
      <c r="D542" s="2" t="s">
        <v>23</v>
      </c>
      <c r="E542" s="1" t="s">
        <v>4890</v>
      </c>
      <c r="F542" s="2" t="s">
        <v>69</v>
      </c>
      <c r="G542" s="4">
        <v>515739.57</v>
      </c>
      <c r="H542" s="4">
        <f>表4[[#This Row],[借方发生额]]/10000</f>
        <v>51.573957</v>
      </c>
      <c r="I542" s="2" t="s">
        <v>3170</v>
      </c>
      <c r="J542" s="1">
        <f t="shared" si="8"/>
        <v>2024</v>
      </c>
      <c r="K542" s="1" t="s">
        <v>4891</v>
      </c>
      <c r="L542" s="1" t="s">
        <v>3120</v>
      </c>
      <c r="M542" s="1" t="s">
        <v>3120</v>
      </c>
    </row>
    <row r="543" spans="1:13">
      <c r="A543" s="3">
        <v>45535</v>
      </c>
      <c r="B543" s="1">
        <v>8</v>
      </c>
      <c r="C543" s="1">
        <v>633</v>
      </c>
      <c r="D543" s="2" t="s">
        <v>23</v>
      </c>
      <c r="E543" s="1" t="s">
        <v>4890</v>
      </c>
      <c r="F543" s="2" t="s">
        <v>4945</v>
      </c>
      <c r="G543" s="4">
        <v>268777.98</v>
      </c>
      <c r="H543" s="4">
        <f>表4[[#This Row],[借方发生额]]/10000</f>
        <v>26.877798</v>
      </c>
      <c r="I543" s="2" t="s">
        <v>3170</v>
      </c>
      <c r="J543" s="1">
        <f t="shared" si="8"/>
        <v>2024</v>
      </c>
      <c r="K543" s="1" t="s">
        <v>4891</v>
      </c>
      <c r="L543" s="1" t="s">
        <v>3120</v>
      </c>
      <c r="M543" s="1" t="s">
        <v>3120</v>
      </c>
    </row>
    <row r="544" spans="1:13">
      <c r="A544" s="3">
        <v>45535</v>
      </c>
      <c r="B544" s="1">
        <v>8</v>
      </c>
      <c r="C544" s="1">
        <v>633</v>
      </c>
      <c r="D544" s="2" t="s">
        <v>23</v>
      </c>
      <c r="E544" s="1" t="s">
        <v>4890</v>
      </c>
      <c r="F544" s="2" t="s">
        <v>4945</v>
      </c>
      <c r="G544" s="4">
        <v>76793.71</v>
      </c>
      <c r="H544" s="4">
        <f>表4[[#This Row],[借方发生额]]/10000</f>
        <v>7.679371</v>
      </c>
      <c r="I544" s="2" t="s">
        <v>3170</v>
      </c>
      <c r="J544" s="1">
        <f t="shared" si="8"/>
        <v>2024</v>
      </c>
      <c r="K544" s="1" t="s">
        <v>4891</v>
      </c>
      <c r="L544" s="1" t="s">
        <v>3120</v>
      </c>
      <c r="M544" s="1" t="s">
        <v>3120</v>
      </c>
    </row>
    <row r="545" spans="1:13">
      <c r="A545" s="3">
        <v>45535</v>
      </c>
      <c r="B545" s="1">
        <v>8</v>
      </c>
      <c r="C545" s="1">
        <v>633</v>
      </c>
      <c r="D545" s="2" t="s">
        <v>23</v>
      </c>
      <c r="E545" s="1" t="s">
        <v>4890</v>
      </c>
      <c r="F545" s="2" t="s">
        <v>4945</v>
      </c>
      <c r="G545" s="4">
        <v>153587.42</v>
      </c>
      <c r="H545" s="4">
        <f>表4[[#This Row],[借方发生额]]/10000</f>
        <v>15.358742</v>
      </c>
      <c r="I545" s="2" t="s">
        <v>3170</v>
      </c>
      <c r="J545" s="1">
        <f t="shared" si="8"/>
        <v>2024</v>
      </c>
      <c r="K545" s="1" t="s">
        <v>4891</v>
      </c>
      <c r="L545" s="1" t="s">
        <v>3120</v>
      </c>
      <c r="M545" s="1" t="s">
        <v>3120</v>
      </c>
    </row>
    <row r="546" spans="1:13">
      <c r="A546" s="3">
        <v>45535</v>
      </c>
      <c r="B546" s="1">
        <v>8</v>
      </c>
      <c r="C546" s="1">
        <v>633</v>
      </c>
      <c r="D546" s="2" t="s">
        <v>23</v>
      </c>
      <c r="E546" s="1" t="s">
        <v>4890</v>
      </c>
      <c r="F546" s="2" t="s">
        <v>4945</v>
      </c>
      <c r="G546" s="4">
        <v>115190.56</v>
      </c>
      <c r="H546" s="4">
        <f>表4[[#This Row],[借方发生额]]/10000</f>
        <v>11.519056</v>
      </c>
      <c r="I546" s="2" t="s">
        <v>3170</v>
      </c>
      <c r="J546" s="1">
        <f t="shared" si="8"/>
        <v>2024</v>
      </c>
      <c r="K546" s="1" t="s">
        <v>4891</v>
      </c>
      <c r="L546" s="1" t="s">
        <v>3120</v>
      </c>
      <c r="M546" s="1" t="s">
        <v>3120</v>
      </c>
    </row>
    <row r="547" spans="1:13">
      <c r="A547" s="3">
        <v>45535</v>
      </c>
      <c r="B547" s="1">
        <v>8</v>
      </c>
      <c r="C547" s="1">
        <v>633</v>
      </c>
      <c r="D547" s="2" t="s">
        <v>23</v>
      </c>
      <c r="E547" s="1" t="s">
        <v>4890</v>
      </c>
      <c r="F547" s="2" t="s">
        <v>4945</v>
      </c>
      <c r="G547" s="4">
        <v>230381.12</v>
      </c>
      <c r="H547" s="4">
        <f>表4[[#This Row],[借方发生额]]/10000</f>
        <v>23.038112</v>
      </c>
      <c r="I547" s="2" t="s">
        <v>3170</v>
      </c>
      <c r="J547" s="1">
        <f t="shared" si="8"/>
        <v>2024</v>
      </c>
      <c r="K547" s="1" t="s">
        <v>4891</v>
      </c>
      <c r="L547" s="1" t="s">
        <v>3120</v>
      </c>
      <c r="M547" s="1" t="s">
        <v>3120</v>
      </c>
    </row>
    <row r="548" spans="1:13">
      <c r="A548" s="3">
        <v>45535</v>
      </c>
      <c r="B548" s="1">
        <v>8</v>
      </c>
      <c r="C548" s="1">
        <v>670</v>
      </c>
      <c r="D548" s="2" t="s">
        <v>23</v>
      </c>
      <c r="E548" s="1" t="s">
        <v>4893</v>
      </c>
      <c r="F548" s="1" t="s">
        <v>1835</v>
      </c>
      <c r="G548" s="4">
        <v>1751.84</v>
      </c>
      <c r="H548" s="4">
        <f>表4[[#This Row],[借方发生额]]/10000</f>
        <v>0.175184</v>
      </c>
      <c r="I548" s="2" t="s">
        <v>50</v>
      </c>
      <c r="J548" s="1">
        <f t="shared" si="8"/>
        <v>2024</v>
      </c>
      <c r="K548" s="1" t="s">
        <v>51</v>
      </c>
      <c r="L548" s="1" t="s">
        <v>4010</v>
      </c>
      <c r="M548" s="2" t="s">
        <v>9</v>
      </c>
    </row>
    <row r="549" spans="1:13">
      <c r="A549" s="3">
        <v>45548</v>
      </c>
      <c r="B549" s="1">
        <v>9</v>
      </c>
      <c r="C549" s="1">
        <v>11</v>
      </c>
      <c r="D549" s="2" t="s">
        <v>23</v>
      </c>
      <c r="E549" s="1" t="s">
        <v>4865</v>
      </c>
      <c r="F549" s="2" t="s">
        <v>5030</v>
      </c>
      <c r="G549" s="4">
        <v>1760.74</v>
      </c>
      <c r="H549" s="4">
        <f>表4[[#This Row],[借方发生额]]/10000</f>
        <v>0.176074</v>
      </c>
      <c r="I549" s="2" t="s">
        <v>3136</v>
      </c>
      <c r="J549" s="1">
        <f t="shared" si="8"/>
        <v>2024</v>
      </c>
      <c r="K549" s="1" t="s">
        <v>58</v>
      </c>
      <c r="L549" s="1" t="s">
        <v>4867</v>
      </c>
      <c r="M549" s="2" t="s">
        <v>9</v>
      </c>
    </row>
    <row r="550" spans="1:13">
      <c r="A550" s="3">
        <v>45548</v>
      </c>
      <c r="B550" s="1">
        <v>9</v>
      </c>
      <c r="C550" s="1">
        <v>12</v>
      </c>
      <c r="D550" s="2" t="s">
        <v>23</v>
      </c>
      <c r="E550" s="1" t="s">
        <v>4865</v>
      </c>
      <c r="F550" s="2" t="s">
        <v>5031</v>
      </c>
      <c r="G550" s="1">
        <v>201</v>
      </c>
      <c r="H550" s="1">
        <f>表4[[#This Row],[借方发生额]]/10000</f>
        <v>0.0201</v>
      </c>
      <c r="I550" s="2" t="s">
        <v>3136</v>
      </c>
      <c r="J550" s="1">
        <f t="shared" si="8"/>
        <v>2024</v>
      </c>
      <c r="K550" s="1" t="s">
        <v>58</v>
      </c>
      <c r="L550" s="1" t="s">
        <v>4867</v>
      </c>
      <c r="M550" s="2" t="s">
        <v>9</v>
      </c>
    </row>
    <row r="551" spans="1:13">
      <c r="A551" s="3">
        <v>45548</v>
      </c>
      <c r="B551" s="1">
        <v>9</v>
      </c>
      <c r="C551" s="1">
        <v>12</v>
      </c>
      <c r="D551" s="2" t="s">
        <v>23</v>
      </c>
      <c r="E551" s="1" t="s">
        <v>4913</v>
      </c>
      <c r="F551" s="2" t="s">
        <v>5031</v>
      </c>
      <c r="G551" s="1">
        <v>300</v>
      </c>
      <c r="H551" s="1">
        <f>表4[[#This Row],[借方发生额]]/10000</f>
        <v>0.03</v>
      </c>
      <c r="I551" s="2" t="s">
        <v>3136</v>
      </c>
      <c r="J551" s="1">
        <f t="shared" si="8"/>
        <v>2024</v>
      </c>
      <c r="K551" s="1" t="s">
        <v>83</v>
      </c>
      <c r="L551" s="1" t="s">
        <v>3172</v>
      </c>
      <c r="M551" s="2" t="s">
        <v>9</v>
      </c>
    </row>
    <row r="552" spans="1:13">
      <c r="A552" s="3">
        <v>45558</v>
      </c>
      <c r="B552" s="1">
        <v>9</v>
      </c>
      <c r="C552" s="1">
        <v>103</v>
      </c>
      <c r="D552" s="2" t="s">
        <v>23</v>
      </c>
      <c r="E552" s="1" t="s">
        <v>4865</v>
      </c>
      <c r="F552" s="2" t="s">
        <v>5032</v>
      </c>
      <c r="G552" s="1">
        <v>600</v>
      </c>
      <c r="H552" s="1">
        <f>表4[[#This Row],[借方发生额]]/10000</f>
        <v>0.06</v>
      </c>
      <c r="I552" s="2" t="s">
        <v>3136</v>
      </c>
      <c r="J552" s="1">
        <f t="shared" si="8"/>
        <v>2024</v>
      </c>
      <c r="K552" s="1" t="s">
        <v>58</v>
      </c>
      <c r="L552" s="1" t="s">
        <v>4867</v>
      </c>
      <c r="M552" s="2" t="s">
        <v>9</v>
      </c>
    </row>
    <row r="553" spans="1:13">
      <c r="A553" s="3">
        <v>45558</v>
      </c>
      <c r="B553" s="1">
        <v>9</v>
      </c>
      <c r="C553" s="1">
        <v>106</v>
      </c>
      <c r="D553" s="2" t="s">
        <v>23</v>
      </c>
      <c r="E553" s="1" t="s">
        <v>4865</v>
      </c>
      <c r="F553" s="2" t="s">
        <v>1292</v>
      </c>
      <c r="G553" s="4">
        <v>1982.22</v>
      </c>
      <c r="H553" s="4">
        <f>表4[[#This Row],[借方发生额]]/10000</f>
        <v>0.198222</v>
      </c>
      <c r="I553" s="2" t="s">
        <v>3129</v>
      </c>
      <c r="J553" s="1">
        <f t="shared" si="8"/>
        <v>2024</v>
      </c>
      <c r="K553" s="1" t="s">
        <v>58</v>
      </c>
      <c r="L553" s="1" t="s">
        <v>4867</v>
      </c>
      <c r="M553" s="2" t="s">
        <v>9</v>
      </c>
    </row>
    <row r="554" spans="1:13">
      <c r="A554" s="3">
        <v>45558</v>
      </c>
      <c r="B554" s="1">
        <v>9</v>
      </c>
      <c r="C554" s="1">
        <v>106</v>
      </c>
      <c r="D554" s="2" t="s">
        <v>23</v>
      </c>
      <c r="E554" s="1" t="s">
        <v>4877</v>
      </c>
      <c r="F554" s="2" t="s">
        <v>1292</v>
      </c>
      <c r="G554" s="4">
        <v>1619.53</v>
      </c>
      <c r="H554" s="4">
        <f>表4[[#This Row],[借方发生额]]/10000</f>
        <v>0.161953</v>
      </c>
      <c r="I554" s="2" t="s">
        <v>3129</v>
      </c>
      <c r="J554" s="1">
        <f t="shared" si="8"/>
        <v>2024</v>
      </c>
      <c r="K554" s="1" t="s">
        <v>60</v>
      </c>
      <c r="L554" s="1" t="s">
        <v>3172</v>
      </c>
      <c r="M554" s="2" t="s">
        <v>9</v>
      </c>
    </row>
    <row r="555" spans="1:13">
      <c r="A555" s="3">
        <v>45558</v>
      </c>
      <c r="B555" s="1">
        <v>9</v>
      </c>
      <c r="C555" s="1">
        <v>106</v>
      </c>
      <c r="D555" s="2" t="s">
        <v>23</v>
      </c>
      <c r="E555" s="1" t="s">
        <v>4913</v>
      </c>
      <c r="F555" s="2" t="s">
        <v>1292</v>
      </c>
      <c r="G555" s="1">
        <v>200</v>
      </c>
      <c r="H555" s="1">
        <f>表4[[#This Row],[借方发生额]]/10000</f>
        <v>0.02</v>
      </c>
      <c r="I555" s="2" t="s">
        <v>3129</v>
      </c>
      <c r="J555" s="1">
        <f t="shared" si="8"/>
        <v>2024</v>
      </c>
      <c r="K555" s="1" t="s">
        <v>83</v>
      </c>
      <c r="L555" s="1" t="s">
        <v>3172</v>
      </c>
      <c r="M555" s="2" t="s">
        <v>9</v>
      </c>
    </row>
    <row r="556" spans="1:13">
      <c r="A556" s="3">
        <v>45558</v>
      </c>
      <c r="B556" s="1">
        <v>9</v>
      </c>
      <c r="C556" s="1">
        <v>110</v>
      </c>
      <c r="D556" s="2" t="s">
        <v>23</v>
      </c>
      <c r="E556" s="1" t="s">
        <v>4865</v>
      </c>
      <c r="F556" s="2" t="s">
        <v>5021</v>
      </c>
      <c r="G556" s="4">
        <v>5101.46</v>
      </c>
      <c r="H556" s="4">
        <f>表4[[#This Row],[借方发生额]]/10000</f>
        <v>0.510146</v>
      </c>
      <c r="I556" s="2" t="s">
        <v>3136</v>
      </c>
      <c r="J556" s="1">
        <f t="shared" si="8"/>
        <v>2024</v>
      </c>
      <c r="K556" s="1" t="s">
        <v>58</v>
      </c>
      <c r="L556" s="1" t="s">
        <v>4867</v>
      </c>
      <c r="M556" s="2" t="s">
        <v>9</v>
      </c>
    </row>
    <row r="557" spans="1:13">
      <c r="A557" s="3">
        <v>45558</v>
      </c>
      <c r="B557" s="1">
        <v>9</v>
      </c>
      <c r="C557" s="1">
        <v>111</v>
      </c>
      <c r="D557" s="2" t="s">
        <v>23</v>
      </c>
      <c r="E557" s="1" t="s">
        <v>4865</v>
      </c>
      <c r="F557" s="2" t="s">
        <v>5021</v>
      </c>
      <c r="G557" s="4">
        <v>9651.1</v>
      </c>
      <c r="H557" s="4">
        <f>表4[[#This Row],[借方发生额]]/10000</f>
        <v>0.96511</v>
      </c>
      <c r="I557" s="2" t="s">
        <v>3136</v>
      </c>
      <c r="J557" s="1">
        <f t="shared" si="8"/>
        <v>2024</v>
      </c>
      <c r="K557" s="1" t="s">
        <v>58</v>
      </c>
      <c r="L557" s="1" t="s">
        <v>4867</v>
      </c>
      <c r="M557" s="2" t="s">
        <v>9</v>
      </c>
    </row>
    <row r="558" spans="1:13">
      <c r="A558" s="3">
        <v>45558</v>
      </c>
      <c r="B558" s="1">
        <v>9</v>
      </c>
      <c r="C558" s="1">
        <v>112</v>
      </c>
      <c r="D558" s="2" t="s">
        <v>23</v>
      </c>
      <c r="E558" s="1" t="s">
        <v>4865</v>
      </c>
      <c r="F558" s="2" t="s">
        <v>5021</v>
      </c>
      <c r="G558" s="4">
        <v>10270.3</v>
      </c>
      <c r="H558" s="4">
        <f>表4[[#This Row],[借方发生额]]/10000</f>
        <v>1.02703</v>
      </c>
      <c r="I558" s="2" t="s">
        <v>3136</v>
      </c>
      <c r="J558" s="1">
        <f t="shared" si="8"/>
        <v>2024</v>
      </c>
      <c r="K558" s="1" t="s">
        <v>58</v>
      </c>
      <c r="L558" s="1" t="s">
        <v>4867</v>
      </c>
      <c r="M558" s="2" t="s">
        <v>9</v>
      </c>
    </row>
    <row r="559" spans="1:13">
      <c r="A559" s="3">
        <v>45558</v>
      </c>
      <c r="B559" s="1">
        <v>9</v>
      </c>
      <c r="C559" s="1">
        <v>113</v>
      </c>
      <c r="D559" s="2" t="s">
        <v>23</v>
      </c>
      <c r="E559" s="1" t="s">
        <v>4865</v>
      </c>
      <c r="F559" s="2" t="s">
        <v>5033</v>
      </c>
      <c r="G559" s="4">
        <v>4847.2</v>
      </c>
      <c r="H559" s="4">
        <f>表4[[#This Row],[借方发生额]]/10000</f>
        <v>0.48472</v>
      </c>
      <c r="I559" s="2" t="s">
        <v>3136</v>
      </c>
      <c r="J559" s="1">
        <f t="shared" si="8"/>
        <v>2024</v>
      </c>
      <c r="K559" s="1" t="s">
        <v>58</v>
      </c>
      <c r="L559" s="1" t="s">
        <v>4867</v>
      </c>
      <c r="M559" s="2" t="s">
        <v>9</v>
      </c>
    </row>
    <row r="560" spans="1:13">
      <c r="A560" s="3">
        <v>45558</v>
      </c>
      <c r="B560" s="1">
        <v>9</v>
      </c>
      <c r="C560" s="1">
        <v>113</v>
      </c>
      <c r="D560" s="2" t="s">
        <v>23</v>
      </c>
      <c r="E560" s="1" t="s">
        <v>4913</v>
      </c>
      <c r="F560" s="2" t="s">
        <v>5034</v>
      </c>
      <c r="G560" s="4">
        <v>4282.93</v>
      </c>
      <c r="H560" s="4">
        <f>表4[[#This Row],[借方发生额]]/10000</f>
        <v>0.428293</v>
      </c>
      <c r="I560" s="2" t="s">
        <v>3136</v>
      </c>
      <c r="J560" s="1">
        <f t="shared" si="8"/>
        <v>2024</v>
      </c>
      <c r="K560" s="1" t="s">
        <v>83</v>
      </c>
      <c r="L560" s="1" t="s">
        <v>3172</v>
      </c>
      <c r="M560" s="2" t="s">
        <v>9</v>
      </c>
    </row>
    <row r="561" spans="1:13">
      <c r="A561" s="3">
        <v>45558</v>
      </c>
      <c r="B561" s="1">
        <v>9</v>
      </c>
      <c r="C561" s="1">
        <v>113</v>
      </c>
      <c r="D561" s="2" t="s">
        <v>23</v>
      </c>
      <c r="E561" s="1" t="s">
        <v>5035</v>
      </c>
      <c r="F561" s="2" t="s">
        <v>5036</v>
      </c>
      <c r="G561" s="4">
        <v>2288</v>
      </c>
      <c r="H561" s="4">
        <f>表4[[#This Row],[借方发生额]]/10000</f>
        <v>0.2288</v>
      </c>
      <c r="I561" s="2" t="s">
        <v>3136</v>
      </c>
      <c r="J561" s="1">
        <f t="shared" si="8"/>
        <v>2024</v>
      </c>
      <c r="K561" s="1" t="s">
        <v>3042</v>
      </c>
      <c r="L561" s="2" t="s">
        <v>3172</v>
      </c>
      <c r="M561" s="2" t="s">
        <v>9</v>
      </c>
    </row>
    <row r="562" spans="1:13">
      <c r="A562" s="3">
        <v>45558</v>
      </c>
      <c r="B562" s="1">
        <v>9</v>
      </c>
      <c r="C562" s="1">
        <v>180</v>
      </c>
      <c r="D562" s="2" t="s">
        <v>23</v>
      </c>
      <c r="E562" s="1" t="s">
        <v>4865</v>
      </c>
      <c r="F562" s="2" t="s">
        <v>4917</v>
      </c>
      <c r="G562" s="4">
        <v>6651.23</v>
      </c>
      <c r="H562" s="4">
        <f>表4[[#This Row],[借方发生额]]/10000</f>
        <v>0.665123</v>
      </c>
      <c r="I562" s="2" t="s">
        <v>3136</v>
      </c>
      <c r="J562" s="1">
        <f t="shared" si="8"/>
        <v>2024</v>
      </c>
      <c r="K562" s="1" t="s">
        <v>58</v>
      </c>
      <c r="L562" s="1" t="s">
        <v>4867</v>
      </c>
      <c r="M562" s="2" t="s">
        <v>9</v>
      </c>
    </row>
    <row r="563" spans="1:13">
      <c r="A563" s="3">
        <v>45558</v>
      </c>
      <c r="B563" s="1">
        <v>9</v>
      </c>
      <c r="C563" s="1">
        <v>181</v>
      </c>
      <c r="D563" s="2" t="s">
        <v>23</v>
      </c>
      <c r="E563" s="1" t="s">
        <v>4865</v>
      </c>
      <c r="F563" s="2" t="s">
        <v>4917</v>
      </c>
      <c r="G563" s="4">
        <v>4129.02</v>
      </c>
      <c r="H563" s="4">
        <f>表4[[#This Row],[借方发生额]]/10000</f>
        <v>0.412902</v>
      </c>
      <c r="I563" s="2" t="s">
        <v>3136</v>
      </c>
      <c r="J563" s="1">
        <f t="shared" si="8"/>
        <v>2024</v>
      </c>
      <c r="K563" s="1" t="s">
        <v>58</v>
      </c>
      <c r="L563" s="1" t="s">
        <v>4867</v>
      </c>
      <c r="M563" s="2" t="s">
        <v>9</v>
      </c>
    </row>
    <row r="564" spans="1:13">
      <c r="A564" s="3">
        <v>45558</v>
      </c>
      <c r="B564" s="1">
        <v>9</v>
      </c>
      <c r="C564" s="1">
        <v>182</v>
      </c>
      <c r="D564" s="2" t="s">
        <v>23</v>
      </c>
      <c r="E564" s="1" t="s">
        <v>4865</v>
      </c>
      <c r="F564" s="2" t="s">
        <v>4917</v>
      </c>
      <c r="G564" s="4">
        <v>6747.2</v>
      </c>
      <c r="H564" s="4">
        <f>表4[[#This Row],[借方发生额]]/10000</f>
        <v>0.67472</v>
      </c>
      <c r="I564" s="2" t="s">
        <v>3136</v>
      </c>
      <c r="J564" s="1">
        <f t="shared" si="8"/>
        <v>2024</v>
      </c>
      <c r="K564" s="1" t="s">
        <v>58</v>
      </c>
      <c r="L564" s="1" t="s">
        <v>4867</v>
      </c>
      <c r="M564" s="2" t="s">
        <v>9</v>
      </c>
    </row>
    <row r="565" spans="1:13">
      <c r="A565" s="3">
        <v>45558</v>
      </c>
      <c r="B565" s="1">
        <v>9</v>
      </c>
      <c r="C565" s="1">
        <v>183</v>
      </c>
      <c r="D565" s="2" t="s">
        <v>23</v>
      </c>
      <c r="E565" s="1" t="s">
        <v>4865</v>
      </c>
      <c r="F565" s="2" t="s">
        <v>4917</v>
      </c>
      <c r="G565" s="4">
        <v>6413.87</v>
      </c>
      <c r="H565" s="4">
        <f>表4[[#This Row],[借方发生额]]/10000</f>
        <v>0.641387</v>
      </c>
      <c r="I565" s="2" t="s">
        <v>3136</v>
      </c>
      <c r="J565" s="1">
        <f t="shared" si="8"/>
        <v>2024</v>
      </c>
      <c r="K565" s="1" t="s">
        <v>58</v>
      </c>
      <c r="L565" s="1" t="s">
        <v>4867</v>
      </c>
      <c r="M565" s="2" t="s">
        <v>9</v>
      </c>
    </row>
    <row r="566" spans="1:13">
      <c r="A566" s="3">
        <v>45558</v>
      </c>
      <c r="B566" s="1">
        <v>9</v>
      </c>
      <c r="C566" s="1">
        <v>184</v>
      </c>
      <c r="D566" s="2" t="s">
        <v>23</v>
      </c>
      <c r="E566" s="1" t="s">
        <v>4865</v>
      </c>
      <c r="F566" s="2" t="s">
        <v>4917</v>
      </c>
      <c r="G566" s="4">
        <v>6326.29</v>
      </c>
      <c r="H566" s="4">
        <f>表4[[#This Row],[借方发生额]]/10000</f>
        <v>0.632629</v>
      </c>
      <c r="I566" s="2" t="s">
        <v>3136</v>
      </c>
      <c r="J566" s="1">
        <f t="shared" si="8"/>
        <v>2024</v>
      </c>
      <c r="K566" s="1" t="s">
        <v>58</v>
      </c>
      <c r="L566" s="1" t="s">
        <v>4867</v>
      </c>
      <c r="M566" s="2" t="s">
        <v>9</v>
      </c>
    </row>
    <row r="567" spans="1:13">
      <c r="A567" s="3">
        <v>45558</v>
      </c>
      <c r="B567" s="1">
        <v>9</v>
      </c>
      <c r="C567" s="1">
        <v>185</v>
      </c>
      <c r="D567" s="2" t="s">
        <v>23</v>
      </c>
      <c r="E567" s="1" t="s">
        <v>4865</v>
      </c>
      <c r="F567" s="2" t="s">
        <v>4917</v>
      </c>
      <c r="G567" s="4">
        <v>5633.97</v>
      </c>
      <c r="H567" s="4">
        <f>表4[[#This Row],[借方发生额]]/10000</f>
        <v>0.563397</v>
      </c>
      <c r="I567" s="2" t="s">
        <v>3136</v>
      </c>
      <c r="J567" s="1">
        <f t="shared" si="8"/>
        <v>2024</v>
      </c>
      <c r="K567" s="1" t="s">
        <v>58</v>
      </c>
      <c r="L567" s="1" t="s">
        <v>4867</v>
      </c>
      <c r="M567" s="2" t="s">
        <v>9</v>
      </c>
    </row>
    <row r="568" spans="1:13">
      <c r="A568" s="3">
        <v>45558</v>
      </c>
      <c r="B568" s="1">
        <v>9</v>
      </c>
      <c r="C568" s="1">
        <v>185</v>
      </c>
      <c r="D568" s="2" t="s">
        <v>23</v>
      </c>
      <c r="E568" s="1" t="s">
        <v>4868</v>
      </c>
      <c r="F568" s="2" t="s">
        <v>5037</v>
      </c>
      <c r="G568" s="4">
        <v>1023</v>
      </c>
      <c r="H568" s="4">
        <f>表4[[#This Row],[借方发生额]]/10000</f>
        <v>0.1023</v>
      </c>
      <c r="I568" s="2" t="s">
        <v>3136</v>
      </c>
      <c r="J568" s="1">
        <f t="shared" si="8"/>
        <v>2024</v>
      </c>
      <c r="K568" s="1" t="s">
        <v>40</v>
      </c>
      <c r="L568" s="1" t="s">
        <v>3172</v>
      </c>
      <c r="M568" s="2" t="s">
        <v>9</v>
      </c>
    </row>
    <row r="569" spans="1:13">
      <c r="A569" s="3">
        <v>45558</v>
      </c>
      <c r="B569" s="1">
        <v>9</v>
      </c>
      <c r="C569" s="1">
        <v>186</v>
      </c>
      <c r="D569" s="2" t="s">
        <v>23</v>
      </c>
      <c r="E569" s="1" t="s">
        <v>4865</v>
      </c>
      <c r="F569" s="2" t="s">
        <v>4917</v>
      </c>
      <c r="G569" s="4">
        <v>5834.38</v>
      </c>
      <c r="H569" s="4">
        <f>表4[[#This Row],[借方发生额]]/10000</f>
        <v>0.583438</v>
      </c>
      <c r="I569" s="2" t="s">
        <v>3136</v>
      </c>
      <c r="J569" s="1">
        <f t="shared" si="8"/>
        <v>2024</v>
      </c>
      <c r="K569" s="1" t="s">
        <v>58</v>
      </c>
      <c r="L569" s="1" t="s">
        <v>4867</v>
      </c>
      <c r="M569" s="2" t="s">
        <v>9</v>
      </c>
    </row>
    <row r="570" spans="1:13">
      <c r="A570" s="3">
        <v>45558</v>
      </c>
      <c r="B570" s="1">
        <v>9</v>
      </c>
      <c r="C570" s="1">
        <v>187</v>
      </c>
      <c r="D570" s="2" t="s">
        <v>23</v>
      </c>
      <c r="E570" s="1" t="s">
        <v>4865</v>
      </c>
      <c r="F570" s="2" t="s">
        <v>4917</v>
      </c>
      <c r="G570" s="4">
        <v>6495.28</v>
      </c>
      <c r="H570" s="4">
        <f>表4[[#This Row],[借方发生额]]/10000</f>
        <v>0.649528</v>
      </c>
      <c r="I570" s="2" t="s">
        <v>3136</v>
      </c>
      <c r="J570" s="1">
        <f t="shared" si="8"/>
        <v>2024</v>
      </c>
      <c r="K570" s="1" t="s">
        <v>58</v>
      </c>
      <c r="L570" s="1" t="s">
        <v>4867</v>
      </c>
      <c r="M570" s="2" t="s">
        <v>9</v>
      </c>
    </row>
    <row r="571" spans="1:13">
      <c r="A571" s="3">
        <v>45558</v>
      </c>
      <c r="B571" s="1">
        <v>9</v>
      </c>
      <c r="C571" s="1">
        <v>214</v>
      </c>
      <c r="D571" s="2" t="s">
        <v>23</v>
      </c>
      <c r="E571" s="1" t="s">
        <v>4894</v>
      </c>
      <c r="F571" s="2" t="s">
        <v>5026</v>
      </c>
      <c r="G571" s="4">
        <v>57900.99</v>
      </c>
      <c r="H571" s="4">
        <f>表4[[#This Row],[借方发生额]]/10000</f>
        <v>5.790099</v>
      </c>
      <c r="I571" s="2" t="s">
        <v>3186</v>
      </c>
      <c r="J571" s="1">
        <f t="shared" si="8"/>
        <v>2024</v>
      </c>
      <c r="K571" s="1" t="s">
        <v>8</v>
      </c>
      <c r="L571" s="1" t="s">
        <v>8</v>
      </c>
      <c r="M571" s="1" t="s">
        <v>8</v>
      </c>
    </row>
    <row r="572" spans="1:13">
      <c r="A572" s="3">
        <v>45558</v>
      </c>
      <c r="B572" s="1">
        <v>9</v>
      </c>
      <c r="C572" s="1">
        <v>216</v>
      </c>
      <c r="D572" s="2" t="s">
        <v>23</v>
      </c>
      <c r="E572" s="1" t="s">
        <v>4894</v>
      </c>
      <c r="F572" s="2" t="s">
        <v>5025</v>
      </c>
      <c r="G572" s="4">
        <v>38935.64</v>
      </c>
      <c r="H572" s="4">
        <f>表4[[#This Row],[借方发生额]]/10000</f>
        <v>3.893564</v>
      </c>
      <c r="I572" s="2" t="s">
        <v>3186</v>
      </c>
      <c r="J572" s="1">
        <f t="shared" si="8"/>
        <v>2024</v>
      </c>
      <c r="K572" s="1" t="s">
        <v>8</v>
      </c>
      <c r="L572" s="1" t="s">
        <v>8</v>
      </c>
      <c r="M572" s="1" t="s">
        <v>8</v>
      </c>
    </row>
    <row r="573" spans="1:13">
      <c r="A573" s="3">
        <v>45558</v>
      </c>
      <c r="B573" s="1">
        <v>9</v>
      </c>
      <c r="C573" s="1">
        <v>33</v>
      </c>
      <c r="D573" s="2" t="s">
        <v>23</v>
      </c>
      <c r="E573" s="1" t="s">
        <v>4878</v>
      </c>
      <c r="F573" s="2" t="s">
        <v>4885</v>
      </c>
      <c r="G573" s="4">
        <v>6508.74</v>
      </c>
      <c r="H573" s="4">
        <f>表4[[#This Row],[借方发生额]]/10000</f>
        <v>0.650874</v>
      </c>
      <c r="I573" s="2" t="s">
        <v>3186</v>
      </c>
      <c r="J573" s="1">
        <f t="shared" si="8"/>
        <v>2024</v>
      </c>
      <c r="K573" s="1" t="s">
        <v>79</v>
      </c>
      <c r="L573" s="1" t="s">
        <v>3172</v>
      </c>
      <c r="M573" s="2" t="s">
        <v>9</v>
      </c>
    </row>
    <row r="574" spans="1:13">
      <c r="A574" s="3">
        <v>45558</v>
      </c>
      <c r="B574" s="1">
        <v>9</v>
      </c>
      <c r="C574" s="1">
        <v>346</v>
      </c>
      <c r="D574" s="2" t="s">
        <v>23</v>
      </c>
      <c r="E574" s="1" t="s">
        <v>4887</v>
      </c>
      <c r="F574" s="2" t="s">
        <v>5038</v>
      </c>
      <c r="G574" s="4">
        <v>7232.24</v>
      </c>
      <c r="H574" s="4">
        <f>表4[[#This Row],[借方发生额]]/10000</f>
        <v>0.723224</v>
      </c>
      <c r="I574" s="2" t="s">
        <v>3999</v>
      </c>
      <c r="J574" s="1">
        <f t="shared" si="8"/>
        <v>2024</v>
      </c>
      <c r="K574" s="1" t="s">
        <v>4889</v>
      </c>
      <c r="L574" s="1" t="s">
        <v>3172</v>
      </c>
      <c r="M574" s="2" t="s">
        <v>9</v>
      </c>
    </row>
    <row r="575" spans="1:13">
      <c r="A575" s="3">
        <v>45558</v>
      </c>
      <c r="B575" s="1">
        <v>9</v>
      </c>
      <c r="C575" s="1">
        <v>346</v>
      </c>
      <c r="D575" s="2" t="s">
        <v>23</v>
      </c>
      <c r="E575" s="1" t="s">
        <v>4887</v>
      </c>
      <c r="F575" s="2" t="s">
        <v>4998</v>
      </c>
      <c r="G575" s="4">
        <v>6218.58</v>
      </c>
      <c r="H575" s="4">
        <f>表4[[#This Row],[借方发生额]]/10000</f>
        <v>0.621858</v>
      </c>
      <c r="I575" s="2" t="s">
        <v>3999</v>
      </c>
      <c r="J575" s="1">
        <f t="shared" si="8"/>
        <v>2024</v>
      </c>
      <c r="K575" s="1" t="s">
        <v>4889</v>
      </c>
      <c r="L575" s="1" t="s">
        <v>3172</v>
      </c>
      <c r="M575" s="2" t="s">
        <v>9</v>
      </c>
    </row>
    <row r="576" spans="1:13">
      <c r="A576" s="3">
        <v>45558</v>
      </c>
      <c r="B576" s="1">
        <v>9</v>
      </c>
      <c r="C576" s="1">
        <v>350</v>
      </c>
      <c r="D576" s="2" t="s">
        <v>23</v>
      </c>
      <c r="E576" s="1" t="s">
        <v>4886</v>
      </c>
      <c r="F576" s="2" t="s">
        <v>28</v>
      </c>
      <c r="G576" s="4">
        <v>28530.57</v>
      </c>
      <c r="H576" s="4">
        <f>表4[[#This Row],[借方发生额]]/10000</f>
        <v>2.853057</v>
      </c>
      <c r="I576" s="2" t="s">
        <v>26</v>
      </c>
      <c r="J576" s="1">
        <f t="shared" si="8"/>
        <v>2024</v>
      </c>
      <c r="K576" s="1" t="s">
        <v>27</v>
      </c>
      <c r="L576" s="1" t="s">
        <v>27</v>
      </c>
      <c r="M576" s="2" t="s">
        <v>3122</v>
      </c>
    </row>
    <row r="577" spans="1:13">
      <c r="A577" s="3">
        <v>45558</v>
      </c>
      <c r="B577" s="1">
        <v>9</v>
      </c>
      <c r="C577" s="1">
        <v>65</v>
      </c>
      <c r="D577" s="2" t="s">
        <v>23</v>
      </c>
      <c r="E577" s="1" t="s">
        <v>4894</v>
      </c>
      <c r="F577" s="2" t="s">
        <v>5039</v>
      </c>
      <c r="G577" s="4">
        <v>2315.66</v>
      </c>
      <c r="H577" s="4">
        <f>表4[[#This Row],[借方发生额]]/10000</f>
        <v>0.231566</v>
      </c>
      <c r="I577" s="2" t="s">
        <v>3136</v>
      </c>
      <c r="J577" s="1">
        <f t="shared" si="8"/>
        <v>2024</v>
      </c>
      <c r="K577" s="1" t="s">
        <v>8</v>
      </c>
      <c r="L577" s="1" t="s">
        <v>8</v>
      </c>
      <c r="M577" s="1" t="s">
        <v>8</v>
      </c>
    </row>
    <row r="578" spans="1:13">
      <c r="A578" s="3">
        <v>45565</v>
      </c>
      <c r="B578" s="1">
        <v>9</v>
      </c>
      <c r="C578" s="1">
        <v>420</v>
      </c>
      <c r="D578" s="2" t="s">
        <v>23</v>
      </c>
      <c r="E578" s="1" t="s">
        <v>4865</v>
      </c>
      <c r="F578" s="2" t="s">
        <v>5040</v>
      </c>
      <c r="G578" s="4">
        <v>1091</v>
      </c>
      <c r="H578" s="4">
        <f>表4[[#This Row],[借方发生额]]/10000</f>
        <v>0.1091</v>
      </c>
      <c r="I578" s="2" t="s">
        <v>3136</v>
      </c>
      <c r="J578" s="1">
        <f t="shared" ref="J578:J641" si="9">YEAR(A578)</f>
        <v>2024</v>
      </c>
      <c r="K578" s="1" t="s">
        <v>58</v>
      </c>
      <c r="L578" s="1" t="s">
        <v>4867</v>
      </c>
      <c r="M578" s="2" t="s">
        <v>9</v>
      </c>
    </row>
    <row r="579" spans="1:13">
      <c r="A579" s="3">
        <v>45565</v>
      </c>
      <c r="B579" s="1">
        <v>9</v>
      </c>
      <c r="C579" s="1">
        <v>420</v>
      </c>
      <c r="D579" s="2" t="s">
        <v>23</v>
      </c>
      <c r="E579" s="1" t="s">
        <v>4913</v>
      </c>
      <c r="F579" s="2" t="s">
        <v>5040</v>
      </c>
      <c r="G579" s="4">
        <v>8614.37</v>
      </c>
      <c r="H579" s="4">
        <f>表4[[#This Row],[借方发生额]]/10000</f>
        <v>0.861437</v>
      </c>
      <c r="I579" s="2" t="s">
        <v>3136</v>
      </c>
      <c r="J579" s="1">
        <f t="shared" si="9"/>
        <v>2024</v>
      </c>
      <c r="K579" s="1" t="s">
        <v>83</v>
      </c>
      <c r="L579" s="1" t="s">
        <v>3172</v>
      </c>
      <c r="M579" s="2" t="s">
        <v>9</v>
      </c>
    </row>
    <row r="580" spans="1:13">
      <c r="A580" s="3">
        <v>45565</v>
      </c>
      <c r="B580" s="1">
        <v>9</v>
      </c>
      <c r="C580" s="1">
        <v>421</v>
      </c>
      <c r="D580" s="2" t="s">
        <v>23</v>
      </c>
      <c r="E580" s="1" t="s">
        <v>4865</v>
      </c>
      <c r="F580" s="2" t="s">
        <v>5040</v>
      </c>
      <c r="G580" s="1">
        <v>270.2</v>
      </c>
      <c r="H580" s="1">
        <f>表4[[#This Row],[借方发生额]]/10000</f>
        <v>0.02702</v>
      </c>
      <c r="I580" s="2" t="s">
        <v>3136</v>
      </c>
      <c r="J580" s="1">
        <f t="shared" si="9"/>
        <v>2024</v>
      </c>
      <c r="K580" s="1" t="s">
        <v>58</v>
      </c>
      <c r="L580" s="1" t="s">
        <v>4867</v>
      </c>
      <c r="M580" s="2" t="s">
        <v>9</v>
      </c>
    </row>
    <row r="581" spans="1:13">
      <c r="A581" s="3">
        <v>45565</v>
      </c>
      <c r="B581" s="1">
        <v>9</v>
      </c>
      <c r="C581" s="1">
        <v>421</v>
      </c>
      <c r="D581" s="2" t="s">
        <v>23</v>
      </c>
      <c r="E581" s="1" t="s">
        <v>4913</v>
      </c>
      <c r="F581" s="2" t="s">
        <v>5040</v>
      </c>
      <c r="G581" s="4">
        <v>4378.7</v>
      </c>
      <c r="H581" s="4">
        <f>表4[[#This Row],[借方发生额]]/10000</f>
        <v>0.43787</v>
      </c>
      <c r="I581" s="2" t="s">
        <v>3136</v>
      </c>
      <c r="J581" s="1">
        <f t="shared" si="9"/>
        <v>2024</v>
      </c>
      <c r="K581" s="1" t="s">
        <v>83</v>
      </c>
      <c r="L581" s="1" t="s">
        <v>3172</v>
      </c>
      <c r="M581" s="2" t="s">
        <v>9</v>
      </c>
    </row>
    <row r="582" spans="1:13">
      <c r="A582" s="3">
        <v>45565</v>
      </c>
      <c r="B582" s="1">
        <v>9</v>
      </c>
      <c r="C582" s="1">
        <v>688</v>
      </c>
      <c r="D582" s="2" t="s">
        <v>23</v>
      </c>
      <c r="E582" s="1" t="s">
        <v>4890</v>
      </c>
      <c r="F582" s="2" t="s">
        <v>84</v>
      </c>
      <c r="G582" s="4">
        <v>272569.14</v>
      </c>
      <c r="H582" s="4">
        <f>表4[[#This Row],[借方发生额]]/10000</f>
        <v>27.256914</v>
      </c>
      <c r="I582" s="2" t="s">
        <v>3170</v>
      </c>
      <c r="J582" s="1">
        <f t="shared" si="9"/>
        <v>2024</v>
      </c>
      <c r="K582" s="1" t="s">
        <v>4891</v>
      </c>
      <c r="L582" s="1" t="s">
        <v>3120</v>
      </c>
      <c r="M582" s="1" t="s">
        <v>3120</v>
      </c>
    </row>
    <row r="583" spans="1:13">
      <c r="A583" s="3">
        <v>45565</v>
      </c>
      <c r="B583" s="1">
        <v>9</v>
      </c>
      <c r="C583" s="1">
        <v>688</v>
      </c>
      <c r="D583" s="2" t="s">
        <v>23</v>
      </c>
      <c r="E583" s="1" t="s">
        <v>4890</v>
      </c>
      <c r="F583" s="2" t="s">
        <v>4950</v>
      </c>
      <c r="G583" s="4">
        <v>211454.98</v>
      </c>
      <c r="H583" s="4">
        <f>表4[[#This Row],[借方发生额]]/10000</f>
        <v>21.145498</v>
      </c>
      <c r="I583" s="2" t="s">
        <v>3170</v>
      </c>
      <c r="J583" s="1">
        <f t="shared" si="9"/>
        <v>2024</v>
      </c>
      <c r="K583" s="1" t="s">
        <v>4891</v>
      </c>
      <c r="L583" s="1" t="s">
        <v>3120</v>
      </c>
      <c r="M583" s="1" t="s">
        <v>3120</v>
      </c>
    </row>
    <row r="584" spans="1:13">
      <c r="A584" s="3">
        <v>45565</v>
      </c>
      <c r="B584" s="1">
        <v>9</v>
      </c>
      <c r="C584" s="1">
        <v>688</v>
      </c>
      <c r="D584" s="2" t="s">
        <v>23</v>
      </c>
      <c r="E584" s="1" t="s">
        <v>4890</v>
      </c>
      <c r="F584" s="2" t="s">
        <v>4950</v>
      </c>
      <c r="G584" s="4">
        <v>49502.47</v>
      </c>
      <c r="H584" s="4">
        <f>表4[[#This Row],[借方发生额]]/10000</f>
        <v>4.950247</v>
      </c>
      <c r="I584" s="2" t="s">
        <v>3170</v>
      </c>
      <c r="J584" s="1">
        <f t="shared" si="9"/>
        <v>2024</v>
      </c>
      <c r="K584" s="1" t="s">
        <v>4891</v>
      </c>
      <c r="L584" s="1" t="s">
        <v>3120</v>
      </c>
      <c r="M584" s="1" t="s">
        <v>3120</v>
      </c>
    </row>
    <row r="585" spans="1:13">
      <c r="A585" s="3">
        <v>45565</v>
      </c>
      <c r="B585" s="1">
        <v>9</v>
      </c>
      <c r="C585" s="1">
        <v>688</v>
      </c>
      <c r="D585" s="2" t="s">
        <v>23</v>
      </c>
      <c r="E585" s="1" t="s">
        <v>4890</v>
      </c>
      <c r="F585" s="2" t="s">
        <v>4950</v>
      </c>
      <c r="G585" s="4">
        <v>101449.5</v>
      </c>
      <c r="H585" s="4">
        <f>表4[[#This Row],[借方发生额]]/10000</f>
        <v>10.14495</v>
      </c>
      <c r="I585" s="2" t="s">
        <v>3170</v>
      </c>
      <c r="J585" s="1">
        <f t="shared" si="9"/>
        <v>2024</v>
      </c>
      <c r="K585" s="1" t="s">
        <v>4891</v>
      </c>
      <c r="L585" s="1" t="s">
        <v>3120</v>
      </c>
      <c r="M585" s="1" t="s">
        <v>3120</v>
      </c>
    </row>
    <row r="586" spans="1:13">
      <c r="A586" s="3">
        <v>45565</v>
      </c>
      <c r="B586" s="1">
        <v>9</v>
      </c>
      <c r="C586" s="1">
        <v>688</v>
      </c>
      <c r="D586" s="2" t="s">
        <v>23</v>
      </c>
      <c r="E586" s="1" t="s">
        <v>4890</v>
      </c>
      <c r="F586" s="2" t="s">
        <v>4950</v>
      </c>
      <c r="G586" s="4">
        <v>75781.55</v>
      </c>
      <c r="H586" s="4">
        <f>表4[[#This Row],[借方发生额]]/10000</f>
        <v>7.578155</v>
      </c>
      <c r="I586" s="2" t="s">
        <v>3170</v>
      </c>
      <c r="J586" s="1">
        <f t="shared" si="9"/>
        <v>2024</v>
      </c>
      <c r="K586" s="1" t="s">
        <v>4891</v>
      </c>
      <c r="L586" s="1" t="s">
        <v>3120</v>
      </c>
      <c r="M586" s="1" t="s">
        <v>3120</v>
      </c>
    </row>
    <row r="587" spans="1:13">
      <c r="A587" s="3">
        <v>45565</v>
      </c>
      <c r="B587" s="1">
        <v>9</v>
      </c>
      <c r="C587" s="1">
        <v>688</v>
      </c>
      <c r="D587" s="2" t="s">
        <v>23</v>
      </c>
      <c r="E587" s="1" t="s">
        <v>4890</v>
      </c>
      <c r="F587" s="2" t="s">
        <v>4950</v>
      </c>
      <c r="G587" s="4">
        <v>136895.71</v>
      </c>
      <c r="H587" s="4">
        <f>表4[[#This Row],[借方发生额]]/10000</f>
        <v>13.689571</v>
      </c>
      <c r="I587" s="2" t="s">
        <v>3170</v>
      </c>
      <c r="J587" s="1">
        <f t="shared" si="9"/>
        <v>2024</v>
      </c>
      <c r="K587" s="1" t="s">
        <v>4891</v>
      </c>
      <c r="L587" s="1" t="s">
        <v>3120</v>
      </c>
      <c r="M587" s="1" t="s">
        <v>3120</v>
      </c>
    </row>
    <row r="588" spans="1:13">
      <c r="A588" s="3">
        <v>45565</v>
      </c>
      <c r="B588" s="1">
        <v>9</v>
      </c>
      <c r="C588" s="1">
        <v>726</v>
      </c>
      <c r="D588" s="2" t="s">
        <v>23</v>
      </c>
      <c r="E588" s="1" t="s">
        <v>4893</v>
      </c>
      <c r="F588" s="1" t="s">
        <v>1876</v>
      </c>
      <c r="G588" s="4">
        <v>2153.36</v>
      </c>
      <c r="H588" s="4">
        <f>表4[[#This Row],[借方发生额]]/10000</f>
        <v>0.215336</v>
      </c>
      <c r="I588" s="2" t="s">
        <v>50</v>
      </c>
      <c r="J588" s="1">
        <f t="shared" si="9"/>
        <v>2024</v>
      </c>
      <c r="K588" s="1" t="s">
        <v>51</v>
      </c>
      <c r="L588" s="1" t="s">
        <v>4010</v>
      </c>
      <c r="M588" s="2" t="s">
        <v>9</v>
      </c>
    </row>
    <row r="589" spans="1:13">
      <c r="A589" s="3">
        <v>45582</v>
      </c>
      <c r="B589" s="1">
        <v>10</v>
      </c>
      <c r="C589" s="1">
        <v>113</v>
      </c>
      <c r="D589" s="2" t="s">
        <v>23</v>
      </c>
      <c r="E589" s="1" t="s">
        <v>4908</v>
      </c>
      <c r="F589" s="2" t="s">
        <v>5041</v>
      </c>
      <c r="G589" s="4">
        <v>18720</v>
      </c>
      <c r="H589" s="4">
        <f>表4[[#This Row],[借方发生额]]/10000</f>
        <v>1.872</v>
      </c>
      <c r="I589" s="2" t="s">
        <v>3136</v>
      </c>
      <c r="J589" s="1">
        <f t="shared" si="9"/>
        <v>2024</v>
      </c>
      <c r="K589" s="1" t="s">
        <v>75</v>
      </c>
      <c r="L589" s="1" t="s">
        <v>3172</v>
      </c>
      <c r="M589" s="2" t="s">
        <v>9</v>
      </c>
    </row>
    <row r="590" spans="1:13">
      <c r="A590" s="3">
        <v>45582</v>
      </c>
      <c r="B590" s="1">
        <v>10</v>
      </c>
      <c r="C590" s="1">
        <v>114</v>
      </c>
      <c r="D590" s="2" t="s">
        <v>23</v>
      </c>
      <c r="E590" s="1" t="s">
        <v>4874</v>
      </c>
      <c r="F590" s="2" t="s">
        <v>5042</v>
      </c>
      <c r="G590" s="4">
        <v>13512</v>
      </c>
      <c r="H590" s="4">
        <f>表4[[#This Row],[借方发生额]]/10000</f>
        <v>1.3512</v>
      </c>
      <c r="I590" s="2" t="s">
        <v>3136</v>
      </c>
      <c r="J590" s="1">
        <f t="shared" si="9"/>
        <v>2024</v>
      </c>
      <c r="K590" s="1" t="s">
        <v>35</v>
      </c>
      <c r="L590" s="1" t="s">
        <v>4867</v>
      </c>
      <c r="M590" s="2" t="s">
        <v>9</v>
      </c>
    </row>
    <row r="591" spans="1:13">
      <c r="A591" s="3">
        <v>45582</v>
      </c>
      <c r="B591" s="1">
        <v>10</v>
      </c>
      <c r="C591" s="1">
        <v>16</v>
      </c>
      <c r="D591" s="2" t="s">
        <v>23</v>
      </c>
      <c r="E591" s="1" t="s">
        <v>4878</v>
      </c>
      <c r="F591" s="2" t="s">
        <v>4885</v>
      </c>
      <c r="G591" s="4">
        <v>6667.94</v>
      </c>
      <c r="H591" s="4">
        <f>表4[[#This Row],[借方发生额]]/10000</f>
        <v>0.666794</v>
      </c>
      <c r="I591" s="2" t="s">
        <v>3186</v>
      </c>
      <c r="J591" s="1">
        <f t="shared" si="9"/>
        <v>2024</v>
      </c>
      <c r="K591" s="1" t="s">
        <v>79</v>
      </c>
      <c r="L591" s="1" t="s">
        <v>3172</v>
      </c>
      <c r="M591" s="2" t="s">
        <v>9</v>
      </c>
    </row>
    <row r="592" spans="1:13">
      <c r="A592" s="3">
        <v>45582</v>
      </c>
      <c r="B592" s="1">
        <v>10</v>
      </c>
      <c r="C592" s="1">
        <v>163</v>
      </c>
      <c r="D592" s="2" t="s">
        <v>23</v>
      </c>
      <c r="E592" s="1" t="s">
        <v>4865</v>
      </c>
      <c r="F592" s="2" t="s">
        <v>4906</v>
      </c>
      <c r="G592" s="4">
        <v>4525.52</v>
      </c>
      <c r="H592" s="4">
        <f>表4[[#This Row],[借方发生额]]/10000</f>
        <v>0.452552</v>
      </c>
      <c r="I592" s="2" t="s">
        <v>3136</v>
      </c>
      <c r="J592" s="1">
        <f t="shared" si="9"/>
        <v>2024</v>
      </c>
      <c r="K592" s="1" t="s">
        <v>58</v>
      </c>
      <c r="L592" s="1" t="s">
        <v>4867</v>
      </c>
      <c r="M592" s="2" t="s">
        <v>9</v>
      </c>
    </row>
    <row r="593" spans="1:13">
      <c r="A593" s="3">
        <v>45582</v>
      </c>
      <c r="B593" s="1">
        <v>10</v>
      </c>
      <c r="C593" s="1">
        <v>164</v>
      </c>
      <c r="D593" s="2" t="s">
        <v>23</v>
      </c>
      <c r="E593" s="1" t="s">
        <v>4865</v>
      </c>
      <c r="F593" s="2" t="s">
        <v>4904</v>
      </c>
      <c r="G593" s="4">
        <v>2968.9</v>
      </c>
      <c r="H593" s="4">
        <f>表4[[#This Row],[借方发生额]]/10000</f>
        <v>0.29689</v>
      </c>
      <c r="I593" s="2" t="s">
        <v>3136</v>
      </c>
      <c r="J593" s="1">
        <f t="shared" si="9"/>
        <v>2024</v>
      </c>
      <c r="K593" s="1" t="s">
        <v>58</v>
      </c>
      <c r="L593" s="1" t="s">
        <v>4867</v>
      </c>
      <c r="M593" s="2" t="s">
        <v>9</v>
      </c>
    </row>
    <row r="594" spans="1:13">
      <c r="A594" s="3">
        <v>45582</v>
      </c>
      <c r="B594" s="1">
        <v>10</v>
      </c>
      <c r="C594" s="1">
        <v>167</v>
      </c>
      <c r="D594" s="2" t="s">
        <v>23</v>
      </c>
      <c r="E594" s="1" t="s">
        <v>4865</v>
      </c>
      <c r="F594" s="2" t="s">
        <v>5043</v>
      </c>
      <c r="G594" s="4">
        <v>1294.8</v>
      </c>
      <c r="H594" s="4">
        <f>表4[[#This Row],[借方发生额]]/10000</f>
        <v>0.12948</v>
      </c>
      <c r="I594" s="2" t="s">
        <v>3136</v>
      </c>
      <c r="J594" s="1">
        <f t="shared" si="9"/>
        <v>2024</v>
      </c>
      <c r="K594" s="1" t="s">
        <v>58</v>
      </c>
      <c r="L594" s="1" t="s">
        <v>4867</v>
      </c>
      <c r="M594" s="2" t="s">
        <v>9</v>
      </c>
    </row>
    <row r="595" spans="1:13">
      <c r="A595" s="3">
        <v>45582</v>
      </c>
      <c r="B595" s="1">
        <v>10</v>
      </c>
      <c r="C595" s="1">
        <v>167</v>
      </c>
      <c r="D595" s="2" t="s">
        <v>23</v>
      </c>
      <c r="E595" s="1" t="s">
        <v>4996</v>
      </c>
      <c r="F595" s="2" t="s">
        <v>5043</v>
      </c>
      <c r="G595" s="4">
        <v>1697.25</v>
      </c>
      <c r="H595" s="4">
        <f>表4[[#This Row],[借方发生额]]/10000</f>
        <v>0.169725</v>
      </c>
      <c r="I595" s="2" t="s">
        <v>3136</v>
      </c>
      <c r="J595" s="1">
        <f t="shared" si="9"/>
        <v>2024</v>
      </c>
      <c r="K595" s="1" t="s">
        <v>64</v>
      </c>
      <c r="L595" s="1" t="s">
        <v>4867</v>
      </c>
      <c r="M595" s="2" t="s">
        <v>9</v>
      </c>
    </row>
    <row r="596" spans="1:13">
      <c r="A596" s="3">
        <v>45582</v>
      </c>
      <c r="B596" s="1">
        <v>10</v>
      </c>
      <c r="C596" s="1">
        <v>26</v>
      </c>
      <c r="D596" s="2" t="s">
        <v>23</v>
      </c>
      <c r="E596" s="1" t="s">
        <v>4894</v>
      </c>
      <c r="F596" s="2" t="s">
        <v>5039</v>
      </c>
      <c r="G596" s="4">
        <v>2293.56</v>
      </c>
      <c r="H596" s="4">
        <f>表4[[#This Row],[借方发生额]]/10000</f>
        <v>0.229356</v>
      </c>
      <c r="I596" s="2" t="s">
        <v>3136</v>
      </c>
      <c r="J596" s="1">
        <f t="shared" si="9"/>
        <v>2024</v>
      </c>
      <c r="K596" s="1" t="s">
        <v>8</v>
      </c>
      <c r="L596" s="1" t="s">
        <v>8</v>
      </c>
      <c r="M596" s="1" t="s">
        <v>8</v>
      </c>
    </row>
    <row r="597" spans="1:13">
      <c r="A597" s="3">
        <v>45582</v>
      </c>
      <c r="B597" s="1">
        <v>10</v>
      </c>
      <c r="C597" s="1">
        <v>27</v>
      </c>
      <c r="D597" s="2" t="s">
        <v>23</v>
      </c>
      <c r="E597" s="1" t="s">
        <v>4865</v>
      </c>
      <c r="F597" s="2" t="s">
        <v>5044</v>
      </c>
      <c r="G597" s="1">
        <v>931.8</v>
      </c>
      <c r="H597" s="1">
        <f>表4[[#This Row],[借方发生额]]/10000</f>
        <v>0.09318</v>
      </c>
      <c r="I597" s="2" t="s">
        <v>3129</v>
      </c>
      <c r="J597" s="1">
        <f t="shared" si="9"/>
        <v>2024</v>
      </c>
      <c r="K597" s="1" t="s">
        <v>58</v>
      </c>
      <c r="L597" s="1" t="s">
        <v>4867</v>
      </c>
      <c r="M597" s="2" t="s">
        <v>9</v>
      </c>
    </row>
    <row r="598" spans="1:13">
      <c r="A598" s="3">
        <v>45582</v>
      </c>
      <c r="B598" s="1">
        <v>10</v>
      </c>
      <c r="C598" s="1">
        <v>27</v>
      </c>
      <c r="D598" s="2" t="s">
        <v>23</v>
      </c>
      <c r="E598" s="1" t="s">
        <v>4913</v>
      </c>
      <c r="F598" s="2" t="s">
        <v>5044</v>
      </c>
      <c r="G598" s="1">
        <v>800</v>
      </c>
      <c r="H598" s="1">
        <f>表4[[#This Row],[借方发生额]]/10000</f>
        <v>0.08</v>
      </c>
      <c r="I598" s="2" t="s">
        <v>3129</v>
      </c>
      <c r="J598" s="1">
        <f t="shared" si="9"/>
        <v>2024</v>
      </c>
      <c r="K598" s="1" t="s">
        <v>83</v>
      </c>
      <c r="L598" s="1" t="s">
        <v>3172</v>
      </c>
      <c r="M598" s="2" t="s">
        <v>9</v>
      </c>
    </row>
    <row r="599" spans="1:13">
      <c r="A599" s="3">
        <v>45582</v>
      </c>
      <c r="B599" s="1">
        <v>10</v>
      </c>
      <c r="C599" s="1">
        <v>54</v>
      </c>
      <c r="D599" s="2" t="s">
        <v>23</v>
      </c>
      <c r="E599" s="1" t="s">
        <v>4865</v>
      </c>
      <c r="F599" s="2" t="s">
        <v>5045</v>
      </c>
      <c r="G599" s="4">
        <v>2708.28</v>
      </c>
      <c r="H599" s="4">
        <f>表4[[#This Row],[借方发生额]]/10000</f>
        <v>0.270828</v>
      </c>
      <c r="I599" s="2" t="s">
        <v>3129</v>
      </c>
      <c r="J599" s="1">
        <f t="shared" si="9"/>
        <v>2024</v>
      </c>
      <c r="K599" s="1" t="s">
        <v>58</v>
      </c>
      <c r="L599" s="1" t="s">
        <v>4867</v>
      </c>
      <c r="M599" s="2" t="s">
        <v>9</v>
      </c>
    </row>
    <row r="600" spans="1:13">
      <c r="A600" s="3">
        <v>45582</v>
      </c>
      <c r="B600" s="1">
        <v>10</v>
      </c>
      <c r="C600" s="1">
        <v>56</v>
      </c>
      <c r="D600" s="2" t="s">
        <v>23</v>
      </c>
      <c r="E600" s="1" t="s">
        <v>4865</v>
      </c>
      <c r="F600" s="2" t="s">
        <v>5046</v>
      </c>
      <c r="G600" s="4">
        <v>2042.53</v>
      </c>
      <c r="H600" s="4">
        <f>表4[[#This Row],[借方发生额]]/10000</f>
        <v>0.204253</v>
      </c>
      <c r="I600" s="2" t="s">
        <v>3129</v>
      </c>
      <c r="J600" s="1">
        <f t="shared" si="9"/>
        <v>2024</v>
      </c>
      <c r="K600" s="1" t="s">
        <v>58</v>
      </c>
      <c r="L600" s="1" t="s">
        <v>4867</v>
      </c>
      <c r="M600" s="2" t="s">
        <v>9</v>
      </c>
    </row>
    <row r="601" spans="1:13">
      <c r="A601" s="3">
        <v>45582</v>
      </c>
      <c r="B601" s="1">
        <v>10</v>
      </c>
      <c r="C601" s="1">
        <v>57</v>
      </c>
      <c r="D601" s="2" t="s">
        <v>23</v>
      </c>
      <c r="E601" s="1" t="s">
        <v>4865</v>
      </c>
      <c r="F601" s="2" t="s">
        <v>5047</v>
      </c>
      <c r="G601" s="1">
        <v>236.8</v>
      </c>
      <c r="H601" s="1">
        <f>表4[[#This Row],[借方发生额]]/10000</f>
        <v>0.02368</v>
      </c>
      <c r="I601" s="2" t="s">
        <v>3129</v>
      </c>
      <c r="J601" s="1">
        <f t="shared" si="9"/>
        <v>2024</v>
      </c>
      <c r="K601" s="1" t="s">
        <v>58</v>
      </c>
      <c r="L601" s="1" t="s">
        <v>4867</v>
      </c>
      <c r="M601" s="2" t="s">
        <v>9</v>
      </c>
    </row>
    <row r="602" spans="1:13">
      <c r="A602" s="3">
        <v>45582</v>
      </c>
      <c r="B602" s="1">
        <v>10</v>
      </c>
      <c r="C602" s="1">
        <v>57</v>
      </c>
      <c r="D602" s="2" t="s">
        <v>23</v>
      </c>
      <c r="E602" s="1" t="s">
        <v>4877</v>
      </c>
      <c r="F602" s="2" t="s">
        <v>5047</v>
      </c>
      <c r="G602" s="1">
        <v>15.1</v>
      </c>
      <c r="H602" s="1">
        <f>表4[[#This Row],[借方发生额]]/10000</f>
        <v>0.00151</v>
      </c>
      <c r="I602" s="2" t="s">
        <v>3129</v>
      </c>
      <c r="J602" s="1">
        <f t="shared" si="9"/>
        <v>2024</v>
      </c>
      <c r="K602" s="1" t="s">
        <v>60</v>
      </c>
      <c r="L602" s="1" t="s">
        <v>3172</v>
      </c>
      <c r="M602" s="2" t="s">
        <v>9</v>
      </c>
    </row>
    <row r="603" spans="1:13">
      <c r="A603" s="3">
        <v>45582</v>
      </c>
      <c r="B603" s="1">
        <v>10</v>
      </c>
      <c r="C603" s="1">
        <v>57</v>
      </c>
      <c r="D603" s="2" t="s">
        <v>23</v>
      </c>
      <c r="E603" s="1" t="s">
        <v>4913</v>
      </c>
      <c r="F603" s="2" t="s">
        <v>5047</v>
      </c>
      <c r="G603" s="1">
        <v>650</v>
      </c>
      <c r="H603" s="1">
        <f>表4[[#This Row],[借方发生额]]/10000</f>
        <v>0.065</v>
      </c>
      <c r="I603" s="2" t="s">
        <v>3129</v>
      </c>
      <c r="J603" s="1">
        <f t="shared" si="9"/>
        <v>2024</v>
      </c>
      <c r="K603" s="1" t="s">
        <v>83</v>
      </c>
      <c r="L603" s="1" t="s">
        <v>3172</v>
      </c>
      <c r="M603" s="2" t="s">
        <v>9</v>
      </c>
    </row>
    <row r="604" spans="1:13">
      <c r="A604" s="3">
        <v>45582</v>
      </c>
      <c r="B604" s="1">
        <v>10</v>
      </c>
      <c r="C604" s="1">
        <v>61</v>
      </c>
      <c r="D604" s="2" t="s">
        <v>23</v>
      </c>
      <c r="E604" s="1" t="s">
        <v>4865</v>
      </c>
      <c r="F604" s="2" t="s">
        <v>5048</v>
      </c>
      <c r="G604" s="4">
        <v>3064</v>
      </c>
      <c r="H604" s="4">
        <f>表4[[#This Row],[借方发生额]]/10000</f>
        <v>0.3064</v>
      </c>
      <c r="I604" s="2" t="s">
        <v>3161</v>
      </c>
      <c r="J604" s="1">
        <f t="shared" si="9"/>
        <v>2024</v>
      </c>
      <c r="K604" s="1" t="s">
        <v>58</v>
      </c>
      <c r="L604" s="1" t="s">
        <v>4867</v>
      </c>
      <c r="M604" s="2" t="s">
        <v>9</v>
      </c>
    </row>
    <row r="605" spans="1:13">
      <c r="A605" s="3">
        <v>45582</v>
      </c>
      <c r="B605" s="1">
        <v>10</v>
      </c>
      <c r="C605" s="1">
        <v>64</v>
      </c>
      <c r="D605" s="2" t="s">
        <v>23</v>
      </c>
      <c r="E605" s="1" t="s">
        <v>4913</v>
      </c>
      <c r="F605" s="2" t="s">
        <v>1330</v>
      </c>
      <c r="G605" s="4">
        <v>2044</v>
      </c>
      <c r="H605" s="4">
        <f>表4[[#This Row],[借方发生额]]/10000</f>
        <v>0.2044</v>
      </c>
      <c r="I605" s="2" t="s">
        <v>3129</v>
      </c>
      <c r="J605" s="1">
        <f t="shared" si="9"/>
        <v>2024</v>
      </c>
      <c r="K605" s="1" t="s">
        <v>83</v>
      </c>
      <c r="L605" s="1" t="s">
        <v>3172</v>
      </c>
      <c r="M605" s="2" t="s">
        <v>9</v>
      </c>
    </row>
    <row r="606" spans="1:13">
      <c r="A606" s="3">
        <v>45582</v>
      </c>
      <c r="B606" s="1">
        <v>10</v>
      </c>
      <c r="C606" s="1">
        <v>72</v>
      </c>
      <c r="D606" s="2" t="s">
        <v>23</v>
      </c>
      <c r="E606" s="1" t="s">
        <v>4868</v>
      </c>
      <c r="F606" s="2" t="s">
        <v>5049</v>
      </c>
      <c r="G606" s="4">
        <v>2538.8</v>
      </c>
      <c r="H606" s="4">
        <f>表4[[#This Row],[借方发生额]]/10000</f>
        <v>0.25388</v>
      </c>
      <c r="I606" s="2" t="s">
        <v>3136</v>
      </c>
      <c r="J606" s="1">
        <f t="shared" si="9"/>
        <v>2024</v>
      </c>
      <c r="K606" s="1" t="s">
        <v>40</v>
      </c>
      <c r="L606" s="1" t="s">
        <v>3172</v>
      </c>
      <c r="M606" s="2" t="s">
        <v>9</v>
      </c>
    </row>
    <row r="607" spans="1:13">
      <c r="A607" s="3">
        <v>45582</v>
      </c>
      <c r="B607" s="1">
        <v>10</v>
      </c>
      <c r="C607" s="1">
        <v>72</v>
      </c>
      <c r="D607" s="2" t="s">
        <v>23</v>
      </c>
      <c r="E607" s="1" t="s">
        <v>4924</v>
      </c>
      <c r="F607" s="2" t="s">
        <v>5049</v>
      </c>
      <c r="G607" s="1">
        <v>311.72</v>
      </c>
      <c r="H607" s="1">
        <f>表4[[#This Row],[借方发生额]]/10000</f>
        <v>0.031172</v>
      </c>
      <c r="I607" s="2" t="s">
        <v>3136</v>
      </c>
      <c r="J607" s="1">
        <f t="shared" si="9"/>
        <v>2024</v>
      </c>
      <c r="K607" s="1" t="s">
        <v>288</v>
      </c>
      <c r="L607" s="1" t="s">
        <v>3172</v>
      </c>
      <c r="M607" s="2" t="s">
        <v>9</v>
      </c>
    </row>
    <row r="608" spans="1:13">
      <c r="A608" s="3">
        <v>45582</v>
      </c>
      <c r="B608" s="1">
        <v>10</v>
      </c>
      <c r="C608" s="1">
        <v>73</v>
      </c>
      <c r="D608" s="2" t="s">
        <v>23</v>
      </c>
      <c r="E608" s="1" t="s">
        <v>4874</v>
      </c>
      <c r="F608" s="2" t="s">
        <v>5050</v>
      </c>
      <c r="G608" s="4">
        <v>2067.95</v>
      </c>
      <c r="H608" s="4">
        <f>表4[[#This Row],[借方发生额]]/10000</f>
        <v>0.206795</v>
      </c>
      <c r="I608" s="2" t="s">
        <v>3129</v>
      </c>
      <c r="J608" s="1">
        <f t="shared" si="9"/>
        <v>2024</v>
      </c>
      <c r="K608" s="1" t="s">
        <v>35</v>
      </c>
      <c r="L608" s="1" t="s">
        <v>4867</v>
      </c>
      <c r="M608" s="2" t="s">
        <v>9</v>
      </c>
    </row>
    <row r="609" spans="1:13">
      <c r="A609" s="3">
        <v>45595</v>
      </c>
      <c r="B609" s="1">
        <v>10</v>
      </c>
      <c r="C609" s="1">
        <v>261</v>
      </c>
      <c r="D609" s="2" t="s">
        <v>23</v>
      </c>
      <c r="E609" s="1" t="s">
        <v>4865</v>
      </c>
      <c r="F609" s="2" t="s">
        <v>4906</v>
      </c>
      <c r="G609" s="4">
        <v>5517.56</v>
      </c>
      <c r="H609" s="4">
        <f>表4[[#This Row],[借方发生额]]/10000</f>
        <v>0.551756</v>
      </c>
      <c r="I609" s="2" t="s">
        <v>3136</v>
      </c>
      <c r="J609" s="1">
        <f t="shared" si="9"/>
        <v>2024</v>
      </c>
      <c r="K609" s="1" t="s">
        <v>58</v>
      </c>
      <c r="L609" s="1" t="s">
        <v>4867</v>
      </c>
      <c r="M609" s="2" t="s">
        <v>9</v>
      </c>
    </row>
    <row r="610" spans="1:13">
      <c r="A610" s="3">
        <v>45595</v>
      </c>
      <c r="B610" s="1">
        <v>10</v>
      </c>
      <c r="C610" s="1">
        <v>261</v>
      </c>
      <c r="D610" s="2" t="s">
        <v>23</v>
      </c>
      <c r="E610" s="1" t="s">
        <v>4908</v>
      </c>
      <c r="F610" s="2" t="s">
        <v>4906</v>
      </c>
      <c r="H610" s="1">
        <f>表4[[#This Row],[借方发生额]]/10000</f>
        <v>0</v>
      </c>
      <c r="J610" s="1">
        <f t="shared" si="9"/>
        <v>2024</v>
      </c>
      <c r="K610" s="1" t="s">
        <v>75</v>
      </c>
      <c r="L610" s="1" t="s">
        <v>3172</v>
      </c>
      <c r="M610" s="2" t="s">
        <v>9</v>
      </c>
    </row>
    <row r="611" spans="1:13">
      <c r="A611" s="3">
        <v>45595</v>
      </c>
      <c r="B611" s="1">
        <v>10</v>
      </c>
      <c r="C611" s="1">
        <v>262</v>
      </c>
      <c r="D611" s="2" t="s">
        <v>23</v>
      </c>
      <c r="E611" s="1" t="s">
        <v>4865</v>
      </c>
      <c r="F611" s="2" t="s">
        <v>4906</v>
      </c>
      <c r="G611" s="4">
        <v>6759.04</v>
      </c>
      <c r="H611" s="4">
        <f>表4[[#This Row],[借方发生额]]/10000</f>
        <v>0.675904</v>
      </c>
      <c r="I611" s="2" t="s">
        <v>3136</v>
      </c>
      <c r="J611" s="1">
        <f t="shared" si="9"/>
        <v>2024</v>
      </c>
      <c r="K611" s="1" t="s">
        <v>58</v>
      </c>
      <c r="L611" s="1" t="s">
        <v>4867</v>
      </c>
      <c r="M611" s="2" t="s">
        <v>9</v>
      </c>
    </row>
    <row r="612" spans="1:13">
      <c r="A612" s="3">
        <v>45595</v>
      </c>
      <c r="B612" s="1">
        <v>10</v>
      </c>
      <c r="C612" s="1">
        <v>263</v>
      </c>
      <c r="D612" s="2" t="s">
        <v>23</v>
      </c>
      <c r="E612" s="1" t="s">
        <v>4865</v>
      </c>
      <c r="F612" s="2" t="s">
        <v>4906</v>
      </c>
      <c r="G612" s="4">
        <v>9029.49</v>
      </c>
      <c r="H612" s="4">
        <f>表4[[#This Row],[借方发生额]]/10000</f>
        <v>0.902949</v>
      </c>
      <c r="I612" s="2" t="s">
        <v>3136</v>
      </c>
      <c r="J612" s="1">
        <f t="shared" si="9"/>
        <v>2024</v>
      </c>
      <c r="K612" s="1" t="s">
        <v>58</v>
      </c>
      <c r="L612" s="1" t="s">
        <v>4867</v>
      </c>
      <c r="M612" s="2" t="s">
        <v>9</v>
      </c>
    </row>
    <row r="613" spans="1:13">
      <c r="A613" s="3">
        <v>45595</v>
      </c>
      <c r="B613" s="1">
        <v>10</v>
      </c>
      <c r="C613" s="1">
        <v>264</v>
      </c>
      <c r="D613" s="2" t="s">
        <v>23</v>
      </c>
      <c r="E613" s="1" t="s">
        <v>4865</v>
      </c>
      <c r="F613" s="2" t="s">
        <v>4906</v>
      </c>
      <c r="G613" s="4">
        <v>5641.09</v>
      </c>
      <c r="H613" s="4">
        <f>表4[[#This Row],[借方发生额]]/10000</f>
        <v>0.564109</v>
      </c>
      <c r="I613" s="2" t="s">
        <v>3136</v>
      </c>
      <c r="J613" s="1">
        <f t="shared" si="9"/>
        <v>2024</v>
      </c>
      <c r="K613" s="1" t="s">
        <v>58</v>
      </c>
      <c r="L613" s="1" t="s">
        <v>4867</v>
      </c>
      <c r="M613" s="2" t="s">
        <v>9</v>
      </c>
    </row>
    <row r="614" spans="1:13">
      <c r="A614" s="3">
        <v>45595</v>
      </c>
      <c r="B614" s="1">
        <v>10</v>
      </c>
      <c r="C614" s="1">
        <v>264</v>
      </c>
      <c r="D614" s="2" t="s">
        <v>23</v>
      </c>
      <c r="E614" s="1" t="s">
        <v>4908</v>
      </c>
      <c r="F614" s="2" t="s">
        <v>4906</v>
      </c>
      <c r="H614" s="1">
        <f>表4[[#This Row],[借方发生额]]/10000</f>
        <v>0</v>
      </c>
      <c r="J614" s="1">
        <f t="shared" si="9"/>
        <v>2024</v>
      </c>
      <c r="K614" s="1" t="s">
        <v>75</v>
      </c>
      <c r="L614" s="1" t="s">
        <v>3172</v>
      </c>
      <c r="M614" s="2" t="s">
        <v>9</v>
      </c>
    </row>
    <row r="615" spans="1:13">
      <c r="A615" s="3">
        <v>45595</v>
      </c>
      <c r="B615" s="1">
        <v>10</v>
      </c>
      <c r="C615" s="1">
        <v>265</v>
      </c>
      <c r="D615" s="2" t="s">
        <v>23</v>
      </c>
      <c r="E615" s="1" t="s">
        <v>4865</v>
      </c>
      <c r="F615" s="2" t="s">
        <v>4906</v>
      </c>
      <c r="G615" s="4">
        <v>4842.29</v>
      </c>
      <c r="H615" s="4">
        <f>表4[[#This Row],[借方发生额]]/10000</f>
        <v>0.484229</v>
      </c>
      <c r="I615" s="2" t="s">
        <v>3136</v>
      </c>
      <c r="J615" s="1">
        <f t="shared" si="9"/>
        <v>2024</v>
      </c>
      <c r="K615" s="1" t="s">
        <v>58</v>
      </c>
      <c r="L615" s="1" t="s">
        <v>4867</v>
      </c>
      <c r="M615" s="2" t="s">
        <v>9</v>
      </c>
    </row>
    <row r="616" spans="1:13">
      <c r="A616" s="3">
        <v>45596</v>
      </c>
      <c r="B616" s="1">
        <v>10</v>
      </c>
      <c r="C616" s="1">
        <v>615</v>
      </c>
      <c r="D616" s="2" t="s">
        <v>23</v>
      </c>
      <c r="E616" s="1" t="s">
        <v>4887</v>
      </c>
      <c r="F616" s="2" t="s">
        <v>5038</v>
      </c>
      <c r="G616" s="4">
        <v>7232.24</v>
      </c>
      <c r="H616" s="4">
        <f>表4[[#This Row],[借方发生额]]/10000</f>
        <v>0.723224</v>
      </c>
      <c r="I616" s="2" t="s">
        <v>3999</v>
      </c>
      <c r="J616" s="1">
        <f t="shared" si="9"/>
        <v>2024</v>
      </c>
      <c r="K616" s="1" t="s">
        <v>4889</v>
      </c>
      <c r="L616" s="1" t="s">
        <v>3172</v>
      </c>
      <c r="M616" s="2" t="s">
        <v>9</v>
      </c>
    </row>
    <row r="617" spans="1:13">
      <c r="A617" s="3">
        <v>45596</v>
      </c>
      <c r="B617" s="1">
        <v>10</v>
      </c>
      <c r="C617" s="1">
        <v>615</v>
      </c>
      <c r="D617" s="2" t="s">
        <v>23</v>
      </c>
      <c r="E617" s="1" t="s">
        <v>4887</v>
      </c>
      <c r="F617" s="2" t="s">
        <v>4998</v>
      </c>
      <c r="G617" s="4">
        <v>6218.58</v>
      </c>
      <c r="H617" s="4">
        <f>表4[[#This Row],[借方发生额]]/10000</f>
        <v>0.621858</v>
      </c>
      <c r="I617" s="2" t="s">
        <v>3999</v>
      </c>
      <c r="J617" s="1">
        <f t="shared" si="9"/>
        <v>2024</v>
      </c>
      <c r="K617" s="1" t="s">
        <v>4889</v>
      </c>
      <c r="L617" s="1" t="s">
        <v>3172</v>
      </c>
      <c r="M617" s="2" t="s">
        <v>9</v>
      </c>
    </row>
    <row r="618" spans="1:13">
      <c r="A618" s="3">
        <v>45596</v>
      </c>
      <c r="B618" s="1">
        <v>10</v>
      </c>
      <c r="C618" s="1">
        <v>619</v>
      </c>
      <c r="D618" s="2" t="s">
        <v>23</v>
      </c>
      <c r="E618" s="1" t="s">
        <v>4886</v>
      </c>
      <c r="F618" s="2" t="s">
        <v>28</v>
      </c>
      <c r="G618" s="4">
        <v>28296.71</v>
      </c>
      <c r="H618" s="4">
        <f>表4[[#This Row],[借方发生额]]/10000</f>
        <v>2.829671</v>
      </c>
      <c r="I618" s="2" t="s">
        <v>26</v>
      </c>
      <c r="J618" s="1">
        <f t="shared" si="9"/>
        <v>2024</v>
      </c>
      <c r="K618" s="1" t="s">
        <v>27</v>
      </c>
      <c r="L618" s="1" t="s">
        <v>27</v>
      </c>
      <c r="M618" s="2" t="s">
        <v>3122</v>
      </c>
    </row>
    <row r="619" spans="1:13">
      <c r="A619" s="3">
        <v>45596</v>
      </c>
      <c r="B619" s="1">
        <v>10</v>
      </c>
      <c r="C619" s="1">
        <v>657</v>
      </c>
      <c r="D619" s="2" t="s">
        <v>23</v>
      </c>
      <c r="E619" s="1" t="s">
        <v>4890</v>
      </c>
      <c r="F619" s="2" t="s">
        <v>61</v>
      </c>
      <c r="G619" s="4">
        <v>616336</v>
      </c>
      <c r="H619" s="4">
        <f>表4[[#This Row],[借方发生额]]/10000</f>
        <v>61.6336</v>
      </c>
      <c r="I619" s="2" t="s">
        <v>3170</v>
      </c>
      <c r="J619" s="1">
        <f t="shared" si="9"/>
        <v>2024</v>
      </c>
      <c r="K619" s="1" t="s">
        <v>4891</v>
      </c>
      <c r="L619" s="1" t="s">
        <v>3120</v>
      </c>
      <c r="M619" s="1" t="s">
        <v>3120</v>
      </c>
    </row>
    <row r="620" spans="1:13">
      <c r="A620" s="3">
        <v>45596</v>
      </c>
      <c r="B620" s="1">
        <v>10</v>
      </c>
      <c r="C620" s="1">
        <v>657</v>
      </c>
      <c r="D620" s="2" t="s">
        <v>23</v>
      </c>
      <c r="E620" s="1" t="s">
        <v>4890</v>
      </c>
      <c r="F620" s="2" t="s">
        <v>4953</v>
      </c>
      <c r="G620" s="4">
        <v>975449.69</v>
      </c>
      <c r="H620" s="4">
        <f>表4[[#This Row],[借方发生额]]/10000</f>
        <v>97.544969</v>
      </c>
      <c r="I620" s="2" t="s">
        <v>3170</v>
      </c>
      <c r="J620" s="1">
        <f t="shared" si="9"/>
        <v>2024</v>
      </c>
      <c r="K620" s="1" t="s">
        <v>4891</v>
      </c>
      <c r="L620" s="1" t="s">
        <v>3120</v>
      </c>
      <c r="M620" s="1" t="s">
        <v>3120</v>
      </c>
    </row>
    <row r="621" spans="1:13">
      <c r="A621" s="3">
        <v>45596</v>
      </c>
      <c r="B621" s="1">
        <v>10</v>
      </c>
      <c r="C621" s="1">
        <v>657</v>
      </c>
      <c r="D621" s="2" t="s">
        <v>23</v>
      </c>
      <c r="E621" s="1" t="s">
        <v>4890</v>
      </c>
      <c r="F621" s="2" t="s">
        <v>4953</v>
      </c>
      <c r="G621" s="4">
        <v>148918.18</v>
      </c>
      <c r="H621" s="4">
        <f>表4[[#This Row],[借方发生额]]/10000</f>
        <v>14.891818</v>
      </c>
      <c r="I621" s="2" t="s">
        <v>3170</v>
      </c>
      <c r="J621" s="1">
        <f t="shared" si="9"/>
        <v>2024</v>
      </c>
      <c r="K621" s="1" t="s">
        <v>4891</v>
      </c>
      <c r="L621" s="1" t="s">
        <v>3120</v>
      </c>
      <c r="M621" s="1" t="s">
        <v>3120</v>
      </c>
    </row>
    <row r="622" spans="1:13">
      <c r="A622" s="3">
        <v>45596</v>
      </c>
      <c r="B622" s="1">
        <v>10</v>
      </c>
      <c r="C622" s="1">
        <v>657</v>
      </c>
      <c r="D622" s="2" t="s">
        <v>23</v>
      </c>
      <c r="E622" s="1" t="s">
        <v>4890</v>
      </c>
      <c r="F622" s="2" t="s">
        <v>4953</v>
      </c>
      <c r="G622" s="4">
        <v>257222.31</v>
      </c>
      <c r="H622" s="4">
        <f>表4[[#This Row],[借方发生额]]/10000</f>
        <v>25.722231</v>
      </c>
      <c r="I622" s="2" t="s">
        <v>3170</v>
      </c>
      <c r="J622" s="1">
        <f t="shared" si="9"/>
        <v>2024</v>
      </c>
      <c r="K622" s="1" t="s">
        <v>4891</v>
      </c>
      <c r="L622" s="1" t="s">
        <v>3120</v>
      </c>
      <c r="M622" s="1" t="s">
        <v>3120</v>
      </c>
    </row>
    <row r="623" spans="1:13">
      <c r="A623" s="3">
        <v>45596</v>
      </c>
      <c r="B623" s="1">
        <v>10</v>
      </c>
      <c r="C623" s="1">
        <v>657</v>
      </c>
      <c r="D623" s="2" t="s">
        <v>23</v>
      </c>
      <c r="E623" s="1" t="s">
        <v>4890</v>
      </c>
      <c r="F623" s="2" t="s">
        <v>4953</v>
      </c>
      <c r="G623" s="4">
        <v>243684.29</v>
      </c>
      <c r="H623" s="4">
        <f>表4[[#This Row],[借方发生额]]/10000</f>
        <v>24.368429</v>
      </c>
      <c r="I623" s="2" t="s">
        <v>3170</v>
      </c>
      <c r="J623" s="1">
        <f t="shared" si="9"/>
        <v>2024</v>
      </c>
      <c r="K623" s="1" t="s">
        <v>4891</v>
      </c>
      <c r="L623" s="1" t="s">
        <v>3120</v>
      </c>
      <c r="M623" s="1" t="s">
        <v>3120</v>
      </c>
    </row>
    <row r="624" spans="1:13">
      <c r="A624" s="3">
        <v>45596</v>
      </c>
      <c r="B624" s="1">
        <v>10</v>
      </c>
      <c r="C624" s="1">
        <v>657</v>
      </c>
      <c r="D624" s="2" t="s">
        <v>23</v>
      </c>
      <c r="E624" s="1" t="s">
        <v>4890</v>
      </c>
      <c r="F624" s="2" t="s">
        <v>4953</v>
      </c>
      <c r="G624" s="4">
        <v>324912.38</v>
      </c>
      <c r="H624" s="4">
        <f>表4[[#This Row],[借方发生额]]/10000</f>
        <v>32.491238</v>
      </c>
      <c r="I624" s="2" t="s">
        <v>3170</v>
      </c>
      <c r="J624" s="1">
        <f t="shared" si="9"/>
        <v>2024</v>
      </c>
      <c r="K624" s="1" t="s">
        <v>4891</v>
      </c>
      <c r="L624" s="1" t="s">
        <v>3120</v>
      </c>
      <c r="M624" s="1" t="s">
        <v>3120</v>
      </c>
    </row>
    <row r="625" spans="1:13">
      <c r="A625" s="3">
        <v>45596</v>
      </c>
      <c r="B625" s="1">
        <v>10</v>
      </c>
      <c r="C625" s="1">
        <v>684</v>
      </c>
      <c r="D625" s="2" t="s">
        <v>23</v>
      </c>
      <c r="E625" s="1" t="s">
        <v>4893</v>
      </c>
      <c r="F625" s="1" t="s">
        <v>1883</v>
      </c>
      <c r="G625" s="4">
        <v>2153.36</v>
      </c>
      <c r="H625" s="4">
        <f>表4[[#This Row],[借方发生额]]/10000</f>
        <v>0.215336</v>
      </c>
      <c r="I625" s="2" t="s">
        <v>50</v>
      </c>
      <c r="J625" s="1">
        <f t="shared" si="9"/>
        <v>2024</v>
      </c>
      <c r="K625" s="1" t="s">
        <v>51</v>
      </c>
      <c r="L625" s="1" t="s">
        <v>4010</v>
      </c>
      <c r="M625" s="2" t="s">
        <v>9</v>
      </c>
    </row>
    <row r="626" spans="1:13">
      <c r="A626" s="3">
        <v>45614</v>
      </c>
      <c r="B626" s="1">
        <v>11</v>
      </c>
      <c r="C626" s="1">
        <v>142</v>
      </c>
      <c r="D626" s="2" t="s">
        <v>23</v>
      </c>
      <c r="E626" s="1" t="s">
        <v>4865</v>
      </c>
      <c r="F626" s="2" t="s">
        <v>5051</v>
      </c>
      <c r="G626" s="4">
        <v>6083</v>
      </c>
      <c r="H626" s="4">
        <f>表4[[#This Row],[借方发生额]]/10000</f>
        <v>0.6083</v>
      </c>
      <c r="I626" s="2" t="s">
        <v>3136</v>
      </c>
      <c r="J626" s="1">
        <f t="shared" si="9"/>
        <v>2024</v>
      </c>
      <c r="K626" s="1" t="s">
        <v>58</v>
      </c>
      <c r="L626" s="1" t="s">
        <v>4867</v>
      </c>
      <c r="M626" s="2" t="s">
        <v>9</v>
      </c>
    </row>
    <row r="627" spans="1:13">
      <c r="A627" s="3">
        <v>45614</v>
      </c>
      <c r="B627" s="1">
        <v>11</v>
      </c>
      <c r="C627" s="1">
        <v>142</v>
      </c>
      <c r="D627" s="2" t="s">
        <v>23</v>
      </c>
      <c r="E627" s="1" t="s">
        <v>4878</v>
      </c>
      <c r="F627" s="2" t="s">
        <v>5051</v>
      </c>
      <c r="G627" s="4">
        <v>12499</v>
      </c>
      <c r="H627" s="4">
        <f>表4[[#This Row],[借方发生额]]/10000</f>
        <v>1.2499</v>
      </c>
      <c r="I627" s="2" t="s">
        <v>3136</v>
      </c>
      <c r="J627" s="1">
        <f t="shared" si="9"/>
        <v>2024</v>
      </c>
      <c r="K627" s="1" t="s">
        <v>79</v>
      </c>
      <c r="L627" s="1" t="s">
        <v>3172</v>
      </c>
      <c r="M627" s="2" t="s">
        <v>9</v>
      </c>
    </row>
    <row r="628" spans="1:13">
      <c r="A628" s="3">
        <v>45614</v>
      </c>
      <c r="B628" s="1">
        <v>11</v>
      </c>
      <c r="C628" s="1">
        <v>149</v>
      </c>
      <c r="D628" s="2" t="s">
        <v>23</v>
      </c>
      <c r="E628" s="1" t="s">
        <v>4878</v>
      </c>
      <c r="F628" s="2" t="s">
        <v>4885</v>
      </c>
      <c r="G628" s="4">
        <v>6641.41</v>
      </c>
      <c r="H628" s="4">
        <f>表4[[#This Row],[借方发生额]]/10000</f>
        <v>0.664141</v>
      </c>
      <c r="I628" s="2" t="s">
        <v>3186</v>
      </c>
      <c r="J628" s="1">
        <f t="shared" si="9"/>
        <v>2024</v>
      </c>
      <c r="K628" s="1" t="s">
        <v>79</v>
      </c>
      <c r="L628" s="1" t="s">
        <v>3172</v>
      </c>
      <c r="M628" s="2" t="s">
        <v>9</v>
      </c>
    </row>
    <row r="629" spans="1:13">
      <c r="A629" s="3">
        <v>45614</v>
      </c>
      <c r="B629" s="1">
        <v>11</v>
      </c>
      <c r="C629" s="1">
        <v>152</v>
      </c>
      <c r="D629" s="2" t="s">
        <v>23</v>
      </c>
      <c r="E629" s="1" t="s">
        <v>4865</v>
      </c>
      <c r="F629" s="2" t="s">
        <v>5001</v>
      </c>
      <c r="G629" s="1">
        <v>808.56</v>
      </c>
      <c r="H629" s="1">
        <f>表4[[#This Row],[借方发生额]]/10000</f>
        <v>0.080856</v>
      </c>
      <c r="I629" s="2" t="s">
        <v>3161</v>
      </c>
      <c r="J629" s="1">
        <f t="shared" si="9"/>
        <v>2024</v>
      </c>
      <c r="K629" s="1" t="s">
        <v>58</v>
      </c>
      <c r="L629" s="1" t="s">
        <v>4867</v>
      </c>
      <c r="M629" s="2" t="s">
        <v>9</v>
      </c>
    </row>
    <row r="630" spans="1:13">
      <c r="A630" s="3">
        <v>45614</v>
      </c>
      <c r="B630" s="1">
        <v>11</v>
      </c>
      <c r="C630" s="1">
        <v>152</v>
      </c>
      <c r="D630" s="2" t="s">
        <v>23</v>
      </c>
      <c r="E630" s="1" t="s">
        <v>4868</v>
      </c>
      <c r="F630" s="2" t="s">
        <v>5001</v>
      </c>
      <c r="G630" s="1">
        <v>330</v>
      </c>
      <c r="H630" s="1">
        <f>表4[[#This Row],[借方发生额]]/10000</f>
        <v>0.033</v>
      </c>
      <c r="I630" s="2" t="s">
        <v>3161</v>
      </c>
      <c r="J630" s="1">
        <f t="shared" si="9"/>
        <v>2024</v>
      </c>
      <c r="K630" s="1" t="s">
        <v>40</v>
      </c>
      <c r="L630" s="1" t="s">
        <v>3172</v>
      </c>
      <c r="M630" s="2" t="s">
        <v>9</v>
      </c>
    </row>
    <row r="631" spans="1:13">
      <c r="A631" s="3">
        <v>45614</v>
      </c>
      <c r="B631" s="1">
        <v>11</v>
      </c>
      <c r="C631" s="1">
        <v>153</v>
      </c>
      <c r="D631" s="2" t="s">
        <v>23</v>
      </c>
      <c r="E631" s="1" t="s">
        <v>4865</v>
      </c>
      <c r="F631" s="2" t="s">
        <v>5052</v>
      </c>
      <c r="G631" s="4">
        <v>2841</v>
      </c>
      <c r="H631" s="4">
        <f>表4[[#This Row],[借方发生额]]/10000</f>
        <v>0.2841</v>
      </c>
      <c r="I631" s="2" t="s">
        <v>3136</v>
      </c>
      <c r="J631" s="1">
        <f t="shared" si="9"/>
        <v>2024</v>
      </c>
      <c r="K631" s="1" t="s">
        <v>58</v>
      </c>
      <c r="L631" s="1" t="s">
        <v>4867</v>
      </c>
      <c r="M631" s="2" t="s">
        <v>9</v>
      </c>
    </row>
    <row r="632" spans="1:13">
      <c r="A632" s="3">
        <v>45614</v>
      </c>
      <c r="B632" s="1">
        <v>11</v>
      </c>
      <c r="C632" s="1">
        <v>154</v>
      </c>
      <c r="D632" s="2" t="s">
        <v>23</v>
      </c>
      <c r="E632" s="1" t="s">
        <v>4865</v>
      </c>
      <c r="F632" s="2" t="s">
        <v>5053</v>
      </c>
      <c r="G632" s="1">
        <v>68.5</v>
      </c>
      <c r="H632" s="1">
        <f>表4[[#This Row],[借方发生额]]/10000</f>
        <v>0.00685</v>
      </c>
      <c r="I632" s="2" t="s">
        <v>3136</v>
      </c>
      <c r="J632" s="1">
        <f t="shared" si="9"/>
        <v>2024</v>
      </c>
      <c r="K632" s="1" t="s">
        <v>58</v>
      </c>
      <c r="L632" s="1" t="s">
        <v>4867</v>
      </c>
      <c r="M632" s="2" t="s">
        <v>9</v>
      </c>
    </row>
    <row r="633" spans="1:13">
      <c r="A633" s="3">
        <v>45614</v>
      </c>
      <c r="B633" s="1">
        <v>11</v>
      </c>
      <c r="C633" s="1">
        <v>155</v>
      </c>
      <c r="D633" s="2" t="s">
        <v>23</v>
      </c>
      <c r="E633" s="1" t="s">
        <v>4874</v>
      </c>
      <c r="F633" s="2" t="s">
        <v>5054</v>
      </c>
      <c r="G633" s="4">
        <v>17090</v>
      </c>
      <c r="H633" s="4">
        <f>表4[[#This Row],[借方发生额]]/10000</f>
        <v>1.709</v>
      </c>
      <c r="I633" s="2" t="s">
        <v>3136</v>
      </c>
      <c r="J633" s="1">
        <f t="shared" si="9"/>
        <v>2024</v>
      </c>
      <c r="K633" s="1" t="s">
        <v>35</v>
      </c>
      <c r="L633" s="1" t="s">
        <v>4867</v>
      </c>
      <c r="M633" s="2" t="s">
        <v>9</v>
      </c>
    </row>
    <row r="634" spans="1:13">
      <c r="A634" s="3">
        <v>45614</v>
      </c>
      <c r="B634" s="1">
        <v>11</v>
      </c>
      <c r="C634" s="1">
        <v>43</v>
      </c>
      <c r="D634" s="2" t="s">
        <v>23</v>
      </c>
      <c r="E634" s="1" t="s">
        <v>4874</v>
      </c>
      <c r="F634" s="2" t="s">
        <v>5015</v>
      </c>
      <c r="G634" s="4">
        <v>1152</v>
      </c>
      <c r="H634" s="4">
        <f>表4[[#This Row],[借方发生额]]/10000</f>
        <v>0.1152</v>
      </c>
      <c r="I634" s="2" t="s">
        <v>3136</v>
      </c>
      <c r="J634" s="1">
        <f t="shared" si="9"/>
        <v>2024</v>
      </c>
      <c r="K634" s="1" t="s">
        <v>35</v>
      </c>
      <c r="L634" s="1" t="s">
        <v>4867</v>
      </c>
      <c r="M634" s="2" t="s">
        <v>9</v>
      </c>
    </row>
    <row r="635" spans="1:13">
      <c r="A635" s="3">
        <v>45614</v>
      </c>
      <c r="B635" s="1">
        <v>11</v>
      </c>
      <c r="C635" s="1">
        <v>43</v>
      </c>
      <c r="D635" s="2" t="s">
        <v>23</v>
      </c>
      <c r="E635" s="1" t="s">
        <v>4996</v>
      </c>
      <c r="F635" s="2" t="s">
        <v>5015</v>
      </c>
      <c r="G635" s="4">
        <v>3184.4</v>
      </c>
      <c r="H635" s="4">
        <f>表4[[#This Row],[借方发生额]]/10000</f>
        <v>0.31844</v>
      </c>
      <c r="I635" s="2" t="s">
        <v>3136</v>
      </c>
      <c r="J635" s="1">
        <f t="shared" si="9"/>
        <v>2024</v>
      </c>
      <c r="K635" s="1" t="s">
        <v>64</v>
      </c>
      <c r="L635" s="1" t="s">
        <v>4867</v>
      </c>
      <c r="M635" s="2" t="s">
        <v>9</v>
      </c>
    </row>
    <row r="636" spans="1:13">
      <c r="A636" s="3">
        <v>45614</v>
      </c>
      <c r="B636" s="1">
        <v>11</v>
      </c>
      <c r="C636" s="1">
        <v>84</v>
      </c>
      <c r="D636" s="2" t="s">
        <v>23</v>
      </c>
      <c r="E636" s="1" t="s">
        <v>4865</v>
      </c>
      <c r="F636" s="2" t="s">
        <v>5047</v>
      </c>
      <c r="G636" s="1">
        <v>374.89</v>
      </c>
      <c r="H636" s="1">
        <f>表4[[#This Row],[借方发生额]]/10000</f>
        <v>0.037489</v>
      </c>
      <c r="I636" s="2" t="s">
        <v>3161</v>
      </c>
      <c r="J636" s="1">
        <f t="shared" si="9"/>
        <v>2024</v>
      </c>
      <c r="K636" s="1" t="s">
        <v>58</v>
      </c>
      <c r="L636" s="1" t="s">
        <v>4867</v>
      </c>
      <c r="M636" s="2" t="s">
        <v>9</v>
      </c>
    </row>
    <row r="637" spans="1:13">
      <c r="A637" s="3">
        <v>45614</v>
      </c>
      <c r="B637" s="1">
        <v>11</v>
      </c>
      <c r="C637" s="1">
        <v>84</v>
      </c>
      <c r="D637" s="2" t="s">
        <v>23</v>
      </c>
      <c r="E637" s="1" t="s">
        <v>4996</v>
      </c>
      <c r="F637" s="2" t="s">
        <v>5047</v>
      </c>
      <c r="G637" s="1">
        <v>320.64</v>
      </c>
      <c r="H637" s="1">
        <f>表4[[#This Row],[借方发生额]]/10000</f>
        <v>0.032064</v>
      </c>
      <c r="I637" s="2" t="s">
        <v>3161</v>
      </c>
      <c r="J637" s="1">
        <f t="shared" si="9"/>
        <v>2024</v>
      </c>
      <c r="K637" s="1" t="s">
        <v>64</v>
      </c>
      <c r="L637" s="1" t="s">
        <v>4867</v>
      </c>
      <c r="M637" s="2" t="s">
        <v>9</v>
      </c>
    </row>
    <row r="638" spans="1:13">
      <c r="A638" s="3">
        <v>45614</v>
      </c>
      <c r="B638" s="1">
        <v>11</v>
      </c>
      <c r="C638" s="1">
        <v>84</v>
      </c>
      <c r="D638" s="2" t="s">
        <v>23</v>
      </c>
      <c r="E638" s="1" t="s">
        <v>4877</v>
      </c>
      <c r="F638" s="2" t="s">
        <v>5047</v>
      </c>
      <c r="G638" s="1">
        <v>65</v>
      </c>
      <c r="H638" s="1">
        <f>表4[[#This Row],[借方发生额]]/10000</f>
        <v>0.0065</v>
      </c>
      <c r="I638" s="2" t="s">
        <v>3161</v>
      </c>
      <c r="J638" s="1">
        <f t="shared" si="9"/>
        <v>2024</v>
      </c>
      <c r="K638" s="1" t="s">
        <v>60</v>
      </c>
      <c r="L638" s="1" t="s">
        <v>3172</v>
      </c>
      <c r="M638" s="2" t="s">
        <v>9</v>
      </c>
    </row>
    <row r="639" spans="1:13">
      <c r="A639" s="3">
        <v>45614</v>
      </c>
      <c r="B639" s="1">
        <v>11</v>
      </c>
      <c r="C639" s="1">
        <v>85</v>
      </c>
      <c r="D639" s="2" t="s">
        <v>23</v>
      </c>
      <c r="E639" s="1" t="s">
        <v>4877</v>
      </c>
      <c r="F639" s="2" t="s">
        <v>5055</v>
      </c>
      <c r="G639" s="1">
        <v>258.3</v>
      </c>
      <c r="H639" s="1">
        <f>表4[[#This Row],[借方发生额]]/10000</f>
        <v>0.02583</v>
      </c>
      <c r="I639" s="2" t="s">
        <v>3129</v>
      </c>
      <c r="J639" s="1">
        <f t="shared" si="9"/>
        <v>2024</v>
      </c>
      <c r="K639" s="1" t="s">
        <v>60</v>
      </c>
      <c r="L639" s="1" t="s">
        <v>3172</v>
      </c>
      <c r="M639" s="2" t="s">
        <v>9</v>
      </c>
    </row>
    <row r="640" spans="1:13">
      <c r="A640" s="3">
        <v>45614</v>
      </c>
      <c r="B640" s="1">
        <v>11</v>
      </c>
      <c r="C640" s="1">
        <v>85</v>
      </c>
      <c r="D640" s="2" t="s">
        <v>23</v>
      </c>
      <c r="E640" s="1" t="s">
        <v>4913</v>
      </c>
      <c r="F640" s="2" t="s">
        <v>5056</v>
      </c>
      <c r="G640" s="1">
        <v>223.11</v>
      </c>
      <c r="H640" s="1">
        <f>表4[[#This Row],[借方发生额]]/10000</f>
        <v>0.022311</v>
      </c>
      <c r="I640" s="2" t="s">
        <v>3129</v>
      </c>
      <c r="J640" s="1">
        <f t="shared" si="9"/>
        <v>2024</v>
      </c>
      <c r="K640" s="1" t="s">
        <v>83</v>
      </c>
      <c r="L640" s="1" t="s">
        <v>3172</v>
      </c>
      <c r="M640" s="2" t="s">
        <v>9</v>
      </c>
    </row>
    <row r="641" spans="1:13">
      <c r="A641" s="3">
        <v>45614</v>
      </c>
      <c r="B641" s="1">
        <v>11</v>
      </c>
      <c r="C641" s="1">
        <v>86</v>
      </c>
      <c r="D641" s="2" t="s">
        <v>23</v>
      </c>
      <c r="E641" s="1" t="s">
        <v>4913</v>
      </c>
      <c r="F641" s="2" t="s">
        <v>1330</v>
      </c>
      <c r="G641" s="1">
        <v>849.77</v>
      </c>
      <c r="H641" s="1">
        <f>表4[[#This Row],[借方发生额]]/10000</f>
        <v>0.084977</v>
      </c>
      <c r="I641" s="2" t="s">
        <v>3129</v>
      </c>
      <c r="J641" s="1">
        <f t="shared" si="9"/>
        <v>2024</v>
      </c>
      <c r="K641" s="1" t="s">
        <v>83</v>
      </c>
      <c r="L641" s="1" t="s">
        <v>3172</v>
      </c>
      <c r="M641" s="2" t="s">
        <v>9</v>
      </c>
    </row>
    <row r="642" spans="1:13">
      <c r="A642" s="3">
        <v>45614</v>
      </c>
      <c r="B642" s="1">
        <v>11</v>
      </c>
      <c r="C642" s="1">
        <v>87</v>
      </c>
      <c r="D642" s="2" t="s">
        <v>23</v>
      </c>
      <c r="E642" s="1" t="s">
        <v>4865</v>
      </c>
      <c r="F642" s="2" t="s">
        <v>5045</v>
      </c>
      <c r="G642" s="1">
        <v>429.35</v>
      </c>
      <c r="H642" s="1">
        <f>表4[[#This Row],[借方发生额]]/10000</f>
        <v>0.042935</v>
      </c>
      <c r="I642" s="2" t="s">
        <v>3129</v>
      </c>
      <c r="J642" s="1">
        <f t="shared" ref="J642:J705" si="10">YEAR(A642)</f>
        <v>2024</v>
      </c>
      <c r="K642" s="1" t="s">
        <v>58</v>
      </c>
      <c r="L642" s="1" t="s">
        <v>4867</v>
      </c>
      <c r="M642" s="2" t="s">
        <v>9</v>
      </c>
    </row>
    <row r="643" spans="1:13">
      <c r="A643" s="3">
        <v>45614</v>
      </c>
      <c r="B643" s="1">
        <v>11</v>
      </c>
      <c r="C643" s="1">
        <v>87</v>
      </c>
      <c r="D643" s="2" t="s">
        <v>23</v>
      </c>
      <c r="E643" s="1" t="s">
        <v>4913</v>
      </c>
      <c r="F643" s="2" t="s">
        <v>5045</v>
      </c>
      <c r="G643" s="4">
        <v>1558.06</v>
      </c>
      <c r="H643" s="4">
        <f>表4[[#This Row],[借方发生额]]/10000</f>
        <v>0.155806</v>
      </c>
      <c r="I643" s="2" t="s">
        <v>3129</v>
      </c>
      <c r="J643" s="1">
        <f t="shared" si="10"/>
        <v>2024</v>
      </c>
      <c r="K643" s="1" t="s">
        <v>83</v>
      </c>
      <c r="L643" s="1" t="s">
        <v>3172</v>
      </c>
      <c r="M643" s="2" t="s">
        <v>9</v>
      </c>
    </row>
    <row r="644" spans="1:13">
      <c r="A644" s="3">
        <v>45614</v>
      </c>
      <c r="B644" s="1">
        <v>11</v>
      </c>
      <c r="C644" s="1">
        <v>88</v>
      </c>
      <c r="D644" s="2" t="s">
        <v>23</v>
      </c>
      <c r="E644" s="1" t="s">
        <v>4865</v>
      </c>
      <c r="F644" s="2" t="s">
        <v>5057</v>
      </c>
      <c r="G644" s="1">
        <v>150.79</v>
      </c>
      <c r="H644" s="1">
        <f>表4[[#This Row],[借方发生额]]/10000</f>
        <v>0.015079</v>
      </c>
      <c r="I644" s="2" t="s">
        <v>3129</v>
      </c>
      <c r="J644" s="1">
        <f t="shared" si="10"/>
        <v>2024</v>
      </c>
      <c r="K644" s="1" t="s">
        <v>58</v>
      </c>
      <c r="L644" s="1" t="s">
        <v>4867</v>
      </c>
      <c r="M644" s="2" t="s">
        <v>9</v>
      </c>
    </row>
    <row r="645" spans="1:13">
      <c r="A645" s="3">
        <v>45614</v>
      </c>
      <c r="B645" s="1">
        <v>11</v>
      </c>
      <c r="C645" s="1">
        <v>88</v>
      </c>
      <c r="D645" s="2" t="s">
        <v>23</v>
      </c>
      <c r="E645" s="1" t="s">
        <v>4877</v>
      </c>
      <c r="F645" s="2" t="s">
        <v>5057</v>
      </c>
      <c r="G645" s="4">
        <v>1470</v>
      </c>
      <c r="H645" s="4">
        <f>表4[[#This Row],[借方发生额]]/10000</f>
        <v>0.147</v>
      </c>
      <c r="I645" s="2" t="s">
        <v>3129</v>
      </c>
      <c r="J645" s="1">
        <f t="shared" si="10"/>
        <v>2024</v>
      </c>
      <c r="K645" s="1" t="s">
        <v>60</v>
      </c>
      <c r="L645" s="1" t="s">
        <v>3172</v>
      </c>
      <c r="M645" s="2" t="s">
        <v>9</v>
      </c>
    </row>
    <row r="646" spans="1:13">
      <c r="A646" s="3">
        <v>45621</v>
      </c>
      <c r="B646" s="1">
        <v>11</v>
      </c>
      <c r="C646" s="1">
        <v>200</v>
      </c>
      <c r="D646" s="2" t="s">
        <v>23</v>
      </c>
      <c r="E646" s="1" t="s">
        <v>4894</v>
      </c>
      <c r="F646" s="2" t="s">
        <v>5039</v>
      </c>
      <c r="G646" s="4">
        <v>2321.8</v>
      </c>
      <c r="H646" s="4">
        <f>表4[[#This Row],[借方发生额]]/10000</f>
        <v>0.23218</v>
      </c>
      <c r="I646" s="2" t="s">
        <v>3136</v>
      </c>
      <c r="J646" s="1">
        <f t="shared" si="10"/>
        <v>2024</v>
      </c>
      <c r="K646" s="1" t="s">
        <v>8</v>
      </c>
      <c r="L646" s="1" t="s">
        <v>8</v>
      </c>
      <c r="M646" s="1" t="s">
        <v>8</v>
      </c>
    </row>
    <row r="647" spans="1:13">
      <c r="A647" s="3">
        <v>45626</v>
      </c>
      <c r="B647" s="1">
        <v>11</v>
      </c>
      <c r="C647" s="1">
        <v>261</v>
      </c>
      <c r="D647" s="2" t="s">
        <v>23</v>
      </c>
      <c r="E647" s="1" t="s">
        <v>4996</v>
      </c>
      <c r="F647" s="2" t="s">
        <v>5058</v>
      </c>
      <c r="G647" s="4">
        <v>7076.18</v>
      </c>
      <c r="H647" s="4">
        <f>表4[[#This Row],[借方发生额]]/10000</f>
        <v>0.707618</v>
      </c>
      <c r="I647" s="2" t="s">
        <v>3136</v>
      </c>
      <c r="J647" s="1">
        <f t="shared" si="10"/>
        <v>2024</v>
      </c>
      <c r="K647" s="1" t="s">
        <v>64</v>
      </c>
      <c r="L647" s="1" t="s">
        <v>4867</v>
      </c>
      <c r="M647" s="2" t="s">
        <v>9</v>
      </c>
    </row>
    <row r="648" spans="1:13">
      <c r="A648" s="3">
        <v>45626</v>
      </c>
      <c r="B648" s="1">
        <v>11</v>
      </c>
      <c r="C648" s="1">
        <v>261</v>
      </c>
      <c r="D648" s="2" t="s">
        <v>23</v>
      </c>
      <c r="E648" s="1" t="s">
        <v>4865</v>
      </c>
      <c r="F648" s="2" t="s">
        <v>5058</v>
      </c>
      <c r="G648" s="1">
        <v>205</v>
      </c>
      <c r="H648" s="1">
        <f>表4[[#This Row],[借方发生额]]/10000</f>
        <v>0.0205</v>
      </c>
      <c r="I648" s="2" t="s">
        <v>3136</v>
      </c>
      <c r="J648" s="1">
        <f t="shared" si="10"/>
        <v>2024</v>
      </c>
      <c r="K648" s="1" t="s">
        <v>58</v>
      </c>
      <c r="L648" s="1" t="s">
        <v>4867</v>
      </c>
      <c r="M648" s="2" t="s">
        <v>9</v>
      </c>
    </row>
    <row r="649" spans="1:13">
      <c r="A649" s="3">
        <v>45626</v>
      </c>
      <c r="B649" s="1">
        <v>11</v>
      </c>
      <c r="C649" s="1">
        <v>317</v>
      </c>
      <c r="D649" s="2" t="s">
        <v>23</v>
      </c>
      <c r="E649" s="1" t="s">
        <v>4865</v>
      </c>
      <c r="F649" s="2" t="s">
        <v>4906</v>
      </c>
      <c r="G649" s="4">
        <v>5883.83</v>
      </c>
      <c r="H649" s="4">
        <f>表4[[#This Row],[借方发生额]]/10000</f>
        <v>0.588383</v>
      </c>
      <c r="I649" s="2" t="s">
        <v>3136</v>
      </c>
      <c r="J649" s="1">
        <f t="shared" si="10"/>
        <v>2024</v>
      </c>
      <c r="K649" s="1" t="s">
        <v>58</v>
      </c>
      <c r="L649" s="1" t="s">
        <v>4867</v>
      </c>
      <c r="M649" s="2" t="s">
        <v>9</v>
      </c>
    </row>
    <row r="650" spans="1:13">
      <c r="A650" s="3">
        <v>45626</v>
      </c>
      <c r="B650" s="1">
        <v>11</v>
      </c>
      <c r="C650" s="1">
        <v>318</v>
      </c>
      <c r="D650" s="2" t="s">
        <v>23</v>
      </c>
      <c r="E650" s="1" t="s">
        <v>4865</v>
      </c>
      <c r="F650" s="2" t="s">
        <v>4906</v>
      </c>
      <c r="G650" s="4">
        <v>4506.86</v>
      </c>
      <c r="H650" s="4">
        <f>表4[[#This Row],[借方发生额]]/10000</f>
        <v>0.450686</v>
      </c>
      <c r="I650" s="2" t="s">
        <v>3136</v>
      </c>
      <c r="J650" s="1">
        <f t="shared" si="10"/>
        <v>2024</v>
      </c>
      <c r="K650" s="1" t="s">
        <v>58</v>
      </c>
      <c r="L650" s="1" t="s">
        <v>4867</v>
      </c>
      <c r="M650" s="2" t="s">
        <v>9</v>
      </c>
    </row>
    <row r="651" spans="1:13">
      <c r="A651" s="3">
        <v>45626</v>
      </c>
      <c r="B651" s="1">
        <v>11</v>
      </c>
      <c r="C651" s="1">
        <v>318</v>
      </c>
      <c r="D651" s="2" t="s">
        <v>23</v>
      </c>
      <c r="E651" s="1" t="s">
        <v>4868</v>
      </c>
      <c r="F651" s="2" t="s">
        <v>4906</v>
      </c>
      <c r="G651" s="1">
        <v>992</v>
      </c>
      <c r="H651" s="1">
        <f>表4[[#This Row],[借方发生额]]/10000</f>
        <v>0.0992</v>
      </c>
      <c r="I651" s="2" t="s">
        <v>3136</v>
      </c>
      <c r="J651" s="1">
        <f t="shared" si="10"/>
        <v>2024</v>
      </c>
      <c r="K651" s="1" t="s">
        <v>40</v>
      </c>
      <c r="L651" s="1" t="s">
        <v>3172</v>
      </c>
      <c r="M651" s="2" t="s">
        <v>9</v>
      </c>
    </row>
    <row r="652" spans="1:13">
      <c r="A652" s="3">
        <v>45626</v>
      </c>
      <c r="B652" s="1">
        <v>11</v>
      </c>
      <c r="C652" s="1">
        <v>319</v>
      </c>
      <c r="D652" s="2" t="s">
        <v>23</v>
      </c>
      <c r="E652" s="1" t="s">
        <v>4865</v>
      </c>
      <c r="F652" s="2" t="s">
        <v>4906</v>
      </c>
      <c r="G652" s="4">
        <v>4329.47</v>
      </c>
      <c r="H652" s="4">
        <f>表4[[#This Row],[借方发生额]]/10000</f>
        <v>0.432947</v>
      </c>
      <c r="I652" s="2" t="s">
        <v>3136</v>
      </c>
      <c r="J652" s="1">
        <f t="shared" si="10"/>
        <v>2024</v>
      </c>
      <c r="K652" s="1" t="s">
        <v>58</v>
      </c>
      <c r="L652" s="1" t="s">
        <v>4867</v>
      </c>
      <c r="M652" s="2" t="s">
        <v>9</v>
      </c>
    </row>
    <row r="653" spans="1:13">
      <c r="A653" s="3">
        <v>45626</v>
      </c>
      <c r="B653" s="1">
        <v>11</v>
      </c>
      <c r="C653" s="1">
        <v>320</v>
      </c>
      <c r="D653" s="2" t="s">
        <v>23</v>
      </c>
      <c r="E653" s="1" t="s">
        <v>4865</v>
      </c>
      <c r="F653" s="2" t="s">
        <v>4906</v>
      </c>
      <c r="G653" s="4">
        <v>2560.76</v>
      </c>
      <c r="H653" s="4">
        <f>表4[[#This Row],[借方发生额]]/10000</f>
        <v>0.256076</v>
      </c>
      <c r="I653" s="2" t="s">
        <v>3136</v>
      </c>
      <c r="J653" s="1">
        <f t="shared" si="10"/>
        <v>2024</v>
      </c>
      <c r="K653" s="1" t="s">
        <v>58</v>
      </c>
      <c r="L653" s="1" t="s">
        <v>4867</v>
      </c>
      <c r="M653" s="2" t="s">
        <v>9</v>
      </c>
    </row>
    <row r="654" spans="1:13">
      <c r="A654" s="3">
        <v>45626</v>
      </c>
      <c r="B654" s="1">
        <v>11</v>
      </c>
      <c r="C654" s="1">
        <v>320</v>
      </c>
      <c r="D654" s="2" t="s">
        <v>23</v>
      </c>
      <c r="E654" s="1" t="s">
        <v>4868</v>
      </c>
      <c r="F654" s="2" t="s">
        <v>4906</v>
      </c>
      <c r="G654" s="4">
        <v>2556</v>
      </c>
      <c r="H654" s="4">
        <f>表4[[#This Row],[借方发生额]]/10000</f>
        <v>0.2556</v>
      </c>
      <c r="I654" s="2" t="s">
        <v>3136</v>
      </c>
      <c r="J654" s="1">
        <f t="shared" si="10"/>
        <v>2024</v>
      </c>
      <c r="K654" s="1" t="s">
        <v>40</v>
      </c>
      <c r="L654" s="1" t="s">
        <v>3172</v>
      </c>
      <c r="M654" s="2" t="s">
        <v>9</v>
      </c>
    </row>
    <row r="655" spans="1:13">
      <c r="A655" s="3">
        <v>45626</v>
      </c>
      <c r="B655" s="1">
        <v>11</v>
      </c>
      <c r="C655" s="1">
        <v>321</v>
      </c>
      <c r="D655" s="2" t="s">
        <v>23</v>
      </c>
      <c r="E655" s="1" t="s">
        <v>4868</v>
      </c>
      <c r="F655" s="2" t="s">
        <v>4906</v>
      </c>
      <c r="G655" s="4">
        <v>5596</v>
      </c>
      <c r="H655" s="4">
        <f>表4[[#This Row],[借方发生额]]/10000</f>
        <v>0.5596</v>
      </c>
      <c r="I655" s="2" t="s">
        <v>3136</v>
      </c>
      <c r="J655" s="1">
        <f t="shared" si="10"/>
        <v>2024</v>
      </c>
      <c r="K655" s="1" t="s">
        <v>40</v>
      </c>
      <c r="L655" s="1" t="s">
        <v>3172</v>
      </c>
      <c r="M655" s="2" t="s">
        <v>9</v>
      </c>
    </row>
    <row r="656" spans="1:13">
      <c r="A656" s="3">
        <v>45626</v>
      </c>
      <c r="B656" s="1">
        <v>11</v>
      </c>
      <c r="C656" s="1">
        <v>682</v>
      </c>
      <c r="D656" s="2" t="s">
        <v>23</v>
      </c>
      <c r="E656" s="1" t="s">
        <v>4890</v>
      </c>
      <c r="F656" s="2" t="s">
        <v>66</v>
      </c>
      <c r="G656" s="4">
        <v>642443.92</v>
      </c>
      <c r="H656" s="4">
        <f>表4[[#This Row],[借方发生额]]/10000</f>
        <v>64.244392</v>
      </c>
      <c r="I656" s="2" t="s">
        <v>3170</v>
      </c>
      <c r="J656" s="1">
        <f t="shared" si="10"/>
        <v>2024</v>
      </c>
      <c r="K656" s="1" t="s">
        <v>4891</v>
      </c>
      <c r="L656" s="1" t="s">
        <v>3120</v>
      </c>
      <c r="M656" s="1" t="s">
        <v>3120</v>
      </c>
    </row>
    <row r="657" spans="1:13">
      <c r="A657" s="3">
        <v>45626</v>
      </c>
      <c r="B657" s="1">
        <v>11</v>
      </c>
      <c r="C657" s="1">
        <v>682</v>
      </c>
      <c r="D657" s="2" t="s">
        <v>23</v>
      </c>
      <c r="E657" s="1" t="s">
        <v>4890</v>
      </c>
      <c r="F657" s="2" t="s">
        <v>4958</v>
      </c>
      <c r="G657" s="4">
        <v>1001600</v>
      </c>
      <c r="H657" s="4">
        <f>表4[[#This Row],[借方发生额]]/10000</f>
        <v>100.16</v>
      </c>
      <c r="I657" s="2" t="s">
        <v>3170</v>
      </c>
      <c r="J657" s="1">
        <f t="shared" si="10"/>
        <v>2024</v>
      </c>
      <c r="K657" s="1" t="s">
        <v>4891</v>
      </c>
      <c r="L657" s="1" t="s">
        <v>3120</v>
      </c>
      <c r="M657" s="1" t="s">
        <v>3120</v>
      </c>
    </row>
    <row r="658" spans="1:13">
      <c r="A658" s="3">
        <v>45626</v>
      </c>
      <c r="B658" s="1">
        <v>11</v>
      </c>
      <c r="C658" s="1">
        <v>682</v>
      </c>
      <c r="D658" s="2" t="s">
        <v>23</v>
      </c>
      <c r="E658" s="1" t="s">
        <v>4890</v>
      </c>
      <c r="F658" s="2" t="s">
        <v>4958</v>
      </c>
      <c r="G658" s="4">
        <v>160784.99</v>
      </c>
      <c r="H658" s="4">
        <f>表4[[#This Row],[借方发生额]]/10000</f>
        <v>16.078499</v>
      </c>
      <c r="I658" s="2" t="s">
        <v>3170</v>
      </c>
      <c r="J658" s="1">
        <f t="shared" si="10"/>
        <v>2024</v>
      </c>
      <c r="K658" s="1" t="s">
        <v>4891</v>
      </c>
      <c r="L658" s="1" t="s">
        <v>3120</v>
      </c>
      <c r="M658" s="1" t="s">
        <v>3120</v>
      </c>
    </row>
    <row r="659" spans="1:13">
      <c r="A659" s="3">
        <v>45626</v>
      </c>
      <c r="B659" s="1">
        <v>11</v>
      </c>
      <c r="C659" s="1">
        <v>682</v>
      </c>
      <c r="D659" s="2" t="s">
        <v>23</v>
      </c>
      <c r="E659" s="1" t="s">
        <v>4890</v>
      </c>
      <c r="F659" s="2" t="s">
        <v>4958</v>
      </c>
      <c r="G659" s="4">
        <v>272151.21</v>
      </c>
      <c r="H659" s="4">
        <f>表4[[#This Row],[借方发生额]]/10000</f>
        <v>27.215121</v>
      </c>
      <c r="I659" s="2" t="s">
        <v>3170</v>
      </c>
      <c r="J659" s="1">
        <f t="shared" si="10"/>
        <v>2024</v>
      </c>
      <c r="K659" s="1" t="s">
        <v>4891</v>
      </c>
      <c r="L659" s="1" t="s">
        <v>3120</v>
      </c>
      <c r="M659" s="1" t="s">
        <v>3120</v>
      </c>
    </row>
    <row r="660" spans="1:13">
      <c r="A660" s="3">
        <v>45626</v>
      </c>
      <c r="B660" s="1">
        <v>11</v>
      </c>
      <c r="C660" s="1">
        <v>682</v>
      </c>
      <c r="D660" s="2" t="s">
        <v>23</v>
      </c>
      <c r="E660" s="1" t="s">
        <v>4890</v>
      </c>
      <c r="F660" s="2" t="s">
        <v>4958</v>
      </c>
      <c r="G660" s="4">
        <v>229692.84</v>
      </c>
      <c r="H660" s="4">
        <f>表4[[#This Row],[借方发生额]]/10000</f>
        <v>22.969284</v>
      </c>
      <c r="I660" s="2" t="s">
        <v>3170</v>
      </c>
      <c r="J660" s="1">
        <f t="shared" si="10"/>
        <v>2024</v>
      </c>
      <c r="K660" s="1" t="s">
        <v>4891</v>
      </c>
      <c r="L660" s="1" t="s">
        <v>3120</v>
      </c>
      <c r="M660" s="1" t="s">
        <v>3120</v>
      </c>
    </row>
    <row r="661" spans="1:13">
      <c r="A661" s="3">
        <v>45626</v>
      </c>
      <c r="B661" s="1">
        <v>11</v>
      </c>
      <c r="C661" s="1">
        <v>682</v>
      </c>
      <c r="D661" s="2" t="s">
        <v>23</v>
      </c>
      <c r="E661" s="1" t="s">
        <v>4890</v>
      </c>
      <c r="F661" s="2" t="s">
        <v>4958</v>
      </c>
      <c r="G661" s="4">
        <v>317393.74</v>
      </c>
      <c r="H661" s="4">
        <f>表4[[#This Row],[借方发生额]]/10000</f>
        <v>31.739374</v>
      </c>
      <c r="I661" s="2" t="s">
        <v>3170</v>
      </c>
      <c r="J661" s="1">
        <f t="shared" si="10"/>
        <v>2024</v>
      </c>
      <c r="K661" s="1" t="s">
        <v>4891</v>
      </c>
      <c r="L661" s="1" t="s">
        <v>3120</v>
      </c>
      <c r="M661" s="1" t="s">
        <v>3120</v>
      </c>
    </row>
    <row r="662" spans="1:13">
      <c r="A662" s="3">
        <v>45626</v>
      </c>
      <c r="B662" s="1">
        <v>11</v>
      </c>
      <c r="C662" s="1">
        <v>709</v>
      </c>
      <c r="D662" s="2" t="s">
        <v>23</v>
      </c>
      <c r="E662" s="1" t="s">
        <v>4887</v>
      </c>
      <c r="F662" s="2" t="s">
        <v>4888</v>
      </c>
      <c r="G662" s="4">
        <v>7232.24</v>
      </c>
      <c r="H662" s="4">
        <f>表4[[#This Row],[借方发生额]]/10000</f>
        <v>0.723224</v>
      </c>
      <c r="I662" s="2" t="s">
        <v>3999</v>
      </c>
      <c r="J662" s="1">
        <f t="shared" si="10"/>
        <v>2024</v>
      </c>
      <c r="K662" s="1" t="s">
        <v>4889</v>
      </c>
      <c r="L662" s="1" t="s">
        <v>3172</v>
      </c>
      <c r="M662" s="2" t="s">
        <v>9</v>
      </c>
    </row>
    <row r="663" spans="1:13">
      <c r="A663" s="3">
        <v>45626</v>
      </c>
      <c r="B663" s="1">
        <v>11</v>
      </c>
      <c r="C663" s="1">
        <v>709</v>
      </c>
      <c r="D663" s="2" t="s">
        <v>23</v>
      </c>
      <c r="E663" s="1" t="s">
        <v>4887</v>
      </c>
      <c r="F663" s="2" t="s">
        <v>4888</v>
      </c>
      <c r="G663" s="4">
        <v>6218.58</v>
      </c>
      <c r="H663" s="4">
        <f>表4[[#This Row],[借方发生额]]/10000</f>
        <v>0.621858</v>
      </c>
      <c r="I663" s="2" t="s">
        <v>3999</v>
      </c>
      <c r="J663" s="1">
        <f t="shared" si="10"/>
        <v>2024</v>
      </c>
      <c r="K663" s="1" t="s">
        <v>4889</v>
      </c>
      <c r="L663" s="1" t="s">
        <v>3172</v>
      </c>
      <c r="M663" s="2" t="s">
        <v>9</v>
      </c>
    </row>
    <row r="664" spans="1:13">
      <c r="A664" s="3">
        <v>45626</v>
      </c>
      <c r="B664" s="1">
        <v>11</v>
      </c>
      <c r="C664" s="1">
        <v>712</v>
      </c>
      <c r="D664" s="2" t="s">
        <v>23</v>
      </c>
      <c r="E664" s="1" t="s">
        <v>4886</v>
      </c>
      <c r="F664" s="2" t="s">
        <v>28</v>
      </c>
      <c r="G664" s="4">
        <v>27990.8</v>
      </c>
      <c r="H664" s="4">
        <f>表4[[#This Row],[借方发生额]]/10000</f>
        <v>2.79908</v>
      </c>
      <c r="I664" s="2" t="s">
        <v>53</v>
      </c>
      <c r="J664" s="1">
        <f t="shared" si="10"/>
        <v>2024</v>
      </c>
      <c r="K664" s="1" t="s">
        <v>27</v>
      </c>
      <c r="L664" s="1" t="s">
        <v>27</v>
      </c>
      <c r="M664" s="2" t="s">
        <v>3122</v>
      </c>
    </row>
    <row r="665" spans="1:13">
      <c r="A665" s="3">
        <v>45626</v>
      </c>
      <c r="B665" s="1">
        <v>11</v>
      </c>
      <c r="C665" s="1">
        <v>757</v>
      </c>
      <c r="D665" s="2" t="s">
        <v>23</v>
      </c>
      <c r="E665" s="1" t="s">
        <v>4893</v>
      </c>
      <c r="F665" s="1" t="s">
        <v>1960</v>
      </c>
      <c r="G665" s="4">
        <v>2153.36</v>
      </c>
      <c r="H665" s="4">
        <f>表4[[#This Row],[借方发生额]]/10000</f>
        <v>0.215336</v>
      </c>
      <c r="I665" s="2" t="s">
        <v>50</v>
      </c>
      <c r="J665" s="1">
        <f t="shared" si="10"/>
        <v>2024</v>
      </c>
      <c r="K665" s="1" t="s">
        <v>51</v>
      </c>
      <c r="L665" s="1" t="s">
        <v>4010</v>
      </c>
      <c r="M665" s="2" t="s">
        <v>9</v>
      </c>
    </row>
    <row r="666" spans="1:13">
      <c r="A666" s="3">
        <v>45632</v>
      </c>
      <c r="B666" s="1">
        <v>12</v>
      </c>
      <c r="C666" s="1">
        <v>100</v>
      </c>
      <c r="D666" s="2" t="s">
        <v>23</v>
      </c>
      <c r="E666" s="1" t="s">
        <v>4913</v>
      </c>
      <c r="F666" s="2" t="s">
        <v>5059</v>
      </c>
      <c r="G666" s="4">
        <v>6433.2</v>
      </c>
      <c r="H666" s="4">
        <f>表4[[#This Row],[借方发生额]]/10000</f>
        <v>0.64332</v>
      </c>
      <c r="I666" s="2" t="s">
        <v>3136</v>
      </c>
      <c r="J666" s="1">
        <f t="shared" si="10"/>
        <v>2024</v>
      </c>
      <c r="K666" s="1" t="s">
        <v>83</v>
      </c>
      <c r="L666" s="1" t="s">
        <v>3172</v>
      </c>
      <c r="M666" s="2" t="s">
        <v>9</v>
      </c>
    </row>
    <row r="667" spans="1:13">
      <c r="A667" s="3">
        <v>45632</v>
      </c>
      <c r="B667" s="1">
        <v>12</v>
      </c>
      <c r="C667" s="1">
        <v>101</v>
      </c>
      <c r="D667" s="2" t="s">
        <v>23</v>
      </c>
      <c r="E667" s="1" t="s">
        <v>4877</v>
      </c>
      <c r="F667" s="2" t="s">
        <v>5060</v>
      </c>
      <c r="G667" s="4">
        <v>4559.49</v>
      </c>
      <c r="H667" s="4">
        <f>表4[[#This Row],[借方发生额]]/10000</f>
        <v>0.455949</v>
      </c>
      <c r="I667" s="2" t="s">
        <v>3136</v>
      </c>
      <c r="J667" s="1">
        <f t="shared" si="10"/>
        <v>2024</v>
      </c>
      <c r="K667" s="1" t="s">
        <v>60</v>
      </c>
      <c r="L667" s="1" t="s">
        <v>3172</v>
      </c>
      <c r="M667" s="2" t="s">
        <v>9</v>
      </c>
    </row>
    <row r="668" spans="1:13">
      <c r="A668" s="3">
        <v>45632</v>
      </c>
      <c r="B668" s="1">
        <v>12</v>
      </c>
      <c r="C668" s="1">
        <v>102</v>
      </c>
      <c r="D668" s="2" t="s">
        <v>23</v>
      </c>
      <c r="E668" s="1" t="s">
        <v>4865</v>
      </c>
      <c r="F668" s="2" t="s">
        <v>5040</v>
      </c>
      <c r="G668" s="4">
        <v>5664.97</v>
      </c>
      <c r="H668" s="4">
        <f>表4[[#This Row],[借方发生额]]/10000</f>
        <v>0.566497</v>
      </c>
      <c r="I668" s="2" t="s">
        <v>3136</v>
      </c>
      <c r="J668" s="1">
        <f t="shared" si="10"/>
        <v>2024</v>
      </c>
      <c r="K668" s="1" t="s">
        <v>58</v>
      </c>
      <c r="L668" s="1" t="s">
        <v>4867</v>
      </c>
      <c r="M668" s="2" t="s">
        <v>9</v>
      </c>
    </row>
    <row r="669" spans="1:13">
      <c r="A669" s="3">
        <v>45632</v>
      </c>
      <c r="B669" s="1">
        <v>12</v>
      </c>
      <c r="C669" s="1">
        <v>103</v>
      </c>
      <c r="D669" s="2" t="s">
        <v>23</v>
      </c>
      <c r="E669" s="1" t="s">
        <v>4865</v>
      </c>
      <c r="F669" s="2" t="s">
        <v>5040</v>
      </c>
      <c r="G669" s="4">
        <v>5870.05</v>
      </c>
      <c r="H669" s="4">
        <f>表4[[#This Row],[借方发生额]]/10000</f>
        <v>0.587005</v>
      </c>
      <c r="I669" s="2" t="s">
        <v>3136</v>
      </c>
      <c r="J669" s="1">
        <f t="shared" si="10"/>
        <v>2024</v>
      </c>
      <c r="K669" s="1" t="s">
        <v>58</v>
      </c>
      <c r="L669" s="1" t="s">
        <v>4867</v>
      </c>
      <c r="M669" s="2" t="s">
        <v>9</v>
      </c>
    </row>
    <row r="670" spans="1:13">
      <c r="A670" s="3">
        <v>45632</v>
      </c>
      <c r="B670" s="1">
        <v>12</v>
      </c>
      <c r="C670" s="1">
        <v>104</v>
      </c>
      <c r="D670" s="2" t="s">
        <v>23</v>
      </c>
      <c r="E670" s="1" t="s">
        <v>4865</v>
      </c>
      <c r="F670" s="2" t="s">
        <v>5040</v>
      </c>
      <c r="G670" s="4">
        <v>3910.55</v>
      </c>
      <c r="H670" s="4">
        <f>表4[[#This Row],[借方发生额]]/10000</f>
        <v>0.391055</v>
      </c>
      <c r="I670" s="2" t="s">
        <v>3136</v>
      </c>
      <c r="J670" s="1">
        <f t="shared" si="10"/>
        <v>2024</v>
      </c>
      <c r="K670" s="1" t="s">
        <v>58</v>
      </c>
      <c r="L670" s="1" t="s">
        <v>4867</v>
      </c>
      <c r="M670" s="2" t="s">
        <v>9</v>
      </c>
    </row>
    <row r="671" spans="1:13">
      <c r="A671" s="3">
        <v>45632</v>
      </c>
      <c r="B671" s="1">
        <v>12</v>
      </c>
      <c r="C671" s="1">
        <v>105</v>
      </c>
      <c r="D671" s="2" t="s">
        <v>23</v>
      </c>
      <c r="E671" s="1" t="s">
        <v>4865</v>
      </c>
      <c r="F671" s="2" t="s">
        <v>5040</v>
      </c>
      <c r="G671" s="4">
        <v>2322.68</v>
      </c>
      <c r="H671" s="4">
        <f>表4[[#This Row],[借方发生额]]/10000</f>
        <v>0.232268</v>
      </c>
      <c r="I671" s="2" t="s">
        <v>3136</v>
      </c>
      <c r="J671" s="1">
        <f t="shared" si="10"/>
        <v>2024</v>
      </c>
      <c r="K671" s="1" t="s">
        <v>58</v>
      </c>
      <c r="L671" s="1" t="s">
        <v>4867</v>
      </c>
      <c r="M671" s="2" t="s">
        <v>9</v>
      </c>
    </row>
    <row r="672" spans="1:13">
      <c r="A672" s="3">
        <v>45632</v>
      </c>
      <c r="B672" s="1">
        <v>12</v>
      </c>
      <c r="C672" s="1">
        <v>62</v>
      </c>
      <c r="D672" s="2" t="s">
        <v>23</v>
      </c>
      <c r="E672" s="1" t="s">
        <v>4865</v>
      </c>
      <c r="F672" s="2" t="s">
        <v>5061</v>
      </c>
      <c r="G672" s="1">
        <v>999.7</v>
      </c>
      <c r="H672" s="1">
        <f>表4[[#This Row],[借方发生额]]/10000</f>
        <v>0.09997</v>
      </c>
      <c r="I672" s="2" t="s">
        <v>3136</v>
      </c>
      <c r="J672" s="1">
        <f t="shared" si="10"/>
        <v>2024</v>
      </c>
      <c r="K672" s="1" t="s">
        <v>58</v>
      </c>
      <c r="L672" s="1" t="s">
        <v>4867</v>
      </c>
      <c r="M672" s="2" t="s">
        <v>9</v>
      </c>
    </row>
    <row r="673" spans="1:13">
      <c r="A673" s="3">
        <v>45632</v>
      </c>
      <c r="B673" s="1">
        <v>12</v>
      </c>
      <c r="C673" s="1">
        <v>62</v>
      </c>
      <c r="D673" s="2" t="s">
        <v>23</v>
      </c>
      <c r="E673" s="1" t="s">
        <v>4878</v>
      </c>
      <c r="F673" s="2" t="s">
        <v>5061</v>
      </c>
      <c r="G673" s="4">
        <v>1400</v>
      </c>
      <c r="H673" s="4">
        <f>表4[[#This Row],[借方发生额]]/10000</f>
        <v>0.14</v>
      </c>
      <c r="I673" s="2" t="s">
        <v>3136</v>
      </c>
      <c r="J673" s="1">
        <f t="shared" si="10"/>
        <v>2024</v>
      </c>
      <c r="K673" s="1" t="s">
        <v>79</v>
      </c>
      <c r="L673" s="1" t="s">
        <v>3172</v>
      </c>
      <c r="M673" s="2" t="s">
        <v>9</v>
      </c>
    </row>
    <row r="674" spans="1:13">
      <c r="A674" s="3">
        <v>45632</v>
      </c>
      <c r="B674" s="1">
        <v>12</v>
      </c>
      <c r="C674" s="1">
        <v>62</v>
      </c>
      <c r="D674" s="2" t="s">
        <v>23</v>
      </c>
      <c r="E674" s="1" t="s">
        <v>4913</v>
      </c>
      <c r="F674" s="2" t="s">
        <v>5061</v>
      </c>
      <c r="G674" s="4">
        <v>2400.3</v>
      </c>
      <c r="H674" s="4">
        <f>表4[[#This Row],[借方发生额]]/10000</f>
        <v>0.24003</v>
      </c>
      <c r="I674" s="2" t="s">
        <v>3136</v>
      </c>
      <c r="J674" s="1">
        <f t="shared" si="10"/>
        <v>2024</v>
      </c>
      <c r="K674" s="1" t="s">
        <v>83</v>
      </c>
      <c r="L674" s="1" t="s">
        <v>3172</v>
      </c>
      <c r="M674" s="2" t="s">
        <v>9</v>
      </c>
    </row>
    <row r="675" spans="1:13">
      <c r="A675" s="3">
        <v>45632</v>
      </c>
      <c r="B675" s="1">
        <v>12</v>
      </c>
      <c r="C675" s="1">
        <v>64</v>
      </c>
      <c r="D675" s="2" t="s">
        <v>23</v>
      </c>
      <c r="E675" s="1" t="s">
        <v>4877</v>
      </c>
      <c r="F675" s="2" t="s">
        <v>5062</v>
      </c>
      <c r="G675" s="1">
        <v>742.4</v>
      </c>
      <c r="H675" s="1">
        <f>表4[[#This Row],[借方发生额]]/10000</f>
        <v>0.07424</v>
      </c>
      <c r="I675" s="2" t="s">
        <v>3161</v>
      </c>
      <c r="J675" s="1">
        <f t="shared" si="10"/>
        <v>2024</v>
      </c>
      <c r="K675" s="1" t="s">
        <v>60</v>
      </c>
      <c r="L675" s="1" t="s">
        <v>3172</v>
      </c>
      <c r="M675" s="2" t="s">
        <v>9</v>
      </c>
    </row>
    <row r="676" spans="1:13">
      <c r="A676" s="3">
        <v>45632</v>
      </c>
      <c r="B676" s="1">
        <v>12</v>
      </c>
      <c r="C676" s="1">
        <v>64</v>
      </c>
      <c r="D676" s="2" t="s">
        <v>23</v>
      </c>
      <c r="E676" s="1" t="s">
        <v>4865</v>
      </c>
      <c r="F676" s="2" t="s">
        <v>5062</v>
      </c>
      <c r="G676" s="4">
        <v>4623.93</v>
      </c>
      <c r="H676" s="4">
        <f>表4[[#This Row],[借方发生额]]/10000</f>
        <v>0.462393</v>
      </c>
      <c r="I676" s="2" t="s">
        <v>3161</v>
      </c>
      <c r="J676" s="1">
        <f t="shared" si="10"/>
        <v>2024</v>
      </c>
      <c r="K676" s="1" t="s">
        <v>58</v>
      </c>
      <c r="L676" s="1" t="s">
        <v>4867</v>
      </c>
      <c r="M676" s="2" t="s">
        <v>9</v>
      </c>
    </row>
    <row r="677" spans="1:13">
      <c r="A677" s="3">
        <v>45632</v>
      </c>
      <c r="B677" s="1">
        <v>12</v>
      </c>
      <c r="C677" s="1">
        <v>67</v>
      </c>
      <c r="D677" s="2" t="s">
        <v>23</v>
      </c>
      <c r="E677" s="1" t="s">
        <v>4865</v>
      </c>
      <c r="F677" s="2" t="s">
        <v>5063</v>
      </c>
      <c r="G677" s="4">
        <v>1858.06</v>
      </c>
      <c r="H677" s="4">
        <f>表4[[#This Row],[借方发生额]]/10000</f>
        <v>0.185806</v>
      </c>
      <c r="I677" s="2" t="s">
        <v>3161</v>
      </c>
      <c r="J677" s="1">
        <f t="shared" si="10"/>
        <v>2024</v>
      </c>
      <c r="K677" s="1" t="s">
        <v>58</v>
      </c>
      <c r="L677" s="1" t="s">
        <v>4867</v>
      </c>
      <c r="M677" s="2" t="s">
        <v>9</v>
      </c>
    </row>
    <row r="678" spans="1:13">
      <c r="A678" s="3">
        <v>45632</v>
      </c>
      <c r="B678" s="1">
        <v>12</v>
      </c>
      <c r="C678" s="1">
        <v>68</v>
      </c>
      <c r="D678" s="2" t="s">
        <v>23</v>
      </c>
      <c r="E678" s="1" t="s">
        <v>4865</v>
      </c>
      <c r="F678" s="2" t="s">
        <v>5047</v>
      </c>
      <c r="G678" s="1">
        <v>823.42</v>
      </c>
      <c r="H678" s="1">
        <f>表4[[#This Row],[借方发生额]]/10000</f>
        <v>0.082342</v>
      </c>
      <c r="I678" s="2" t="s">
        <v>3129</v>
      </c>
      <c r="J678" s="1">
        <f t="shared" si="10"/>
        <v>2024</v>
      </c>
      <c r="K678" s="1" t="s">
        <v>58</v>
      </c>
      <c r="L678" s="1" t="s">
        <v>4867</v>
      </c>
      <c r="M678" s="2" t="s">
        <v>9</v>
      </c>
    </row>
    <row r="679" spans="1:13">
      <c r="A679" s="3">
        <v>45632</v>
      </c>
      <c r="B679" s="1">
        <v>12</v>
      </c>
      <c r="C679" s="1">
        <v>68</v>
      </c>
      <c r="D679" s="2" t="s">
        <v>23</v>
      </c>
      <c r="E679" s="1" t="s">
        <v>4877</v>
      </c>
      <c r="F679" s="2" t="s">
        <v>5047</v>
      </c>
      <c r="G679" s="1">
        <v>438</v>
      </c>
      <c r="H679" s="1">
        <f>表4[[#This Row],[借方发生额]]/10000</f>
        <v>0.0438</v>
      </c>
      <c r="I679" s="2" t="s">
        <v>3129</v>
      </c>
      <c r="J679" s="1">
        <f t="shared" si="10"/>
        <v>2024</v>
      </c>
      <c r="K679" s="1" t="s">
        <v>60</v>
      </c>
      <c r="L679" s="1" t="s">
        <v>3172</v>
      </c>
      <c r="M679" s="2" t="s">
        <v>9</v>
      </c>
    </row>
    <row r="680" spans="1:13">
      <c r="A680" s="3">
        <v>45632</v>
      </c>
      <c r="B680" s="1">
        <v>12</v>
      </c>
      <c r="C680" s="1">
        <v>69</v>
      </c>
      <c r="D680" s="2" t="s">
        <v>23</v>
      </c>
      <c r="E680" s="1" t="s">
        <v>4865</v>
      </c>
      <c r="F680" s="2" t="s">
        <v>5064</v>
      </c>
      <c r="G680" s="4">
        <v>6471.54</v>
      </c>
      <c r="H680" s="4">
        <f>表4[[#This Row],[借方发生额]]/10000</f>
        <v>0.647154</v>
      </c>
      <c r="I680" s="2" t="s">
        <v>3136</v>
      </c>
      <c r="J680" s="1">
        <f t="shared" si="10"/>
        <v>2024</v>
      </c>
      <c r="K680" s="1" t="s">
        <v>58</v>
      </c>
      <c r="L680" s="1" t="s">
        <v>4867</v>
      </c>
      <c r="M680" s="2" t="s">
        <v>9</v>
      </c>
    </row>
    <row r="681" spans="1:13">
      <c r="A681" s="3">
        <v>45632</v>
      </c>
      <c r="B681" s="1">
        <v>12</v>
      </c>
      <c r="C681" s="1">
        <v>70</v>
      </c>
      <c r="D681" s="2" t="s">
        <v>23</v>
      </c>
      <c r="E681" s="1" t="s">
        <v>4865</v>
      </c>
      <c r="F681" s="2" t="s">
        <v>5065</v>
      </c>
      <c r="G681" s="4">
        <v>3507.57</v>
      </c>
      <c r="H681" s="4">
        <f>表4[[#This Row],[借方发生额]]/10000</f>
        <v>0.350757</v>
      </c>
      <c r="I681" s="2" t="s">
        <v>3161</v>
      </c>
      <c r="J681" s="1">
        <f t="shared" si="10"/>
        <v>2024</v>
      </c>
      <c r="K681" s="1" t="s">
        <v>58</v>
      </c>
      <c r="L681" s="1" t="s">
        <v>4867</v>
      </c>
      <c r="M681" s="2" t="s">
        <v>9</v>
      </c>
    </row>
    <row r="682" spans="1:13">
      <c r="A682" s="3">
        <v>45632</v>
      </c>
      <c r="B682" s="1">
        <v>12</v>
      </c>
      <c r="C682" s="1">
        <v>70</v>
      </c>
      <c r="D682" s="2" t="s">
        <v>23</v>
      </c>
      <c r="E682" s="1" t="s">
        <v>4877</v>
      </c>
      <c r="F682" s="2" t="s">
        <v>5065</v>
      </c>
      <c r="G682" s="1">
        <v>100</v>
      </c>
      <c r="H682" s="1">
        <f>表4[[#This Row],[借方发生额]]/10000</f>
        <v>0.01</v>
      </c>
      <c r="I682" s="2" t="s">
        <v>3161</v>
      </c>
      <c r="J682" s="1">
        <f t="shared" si="10"/>
        <v>2024</v>
      </c>
      <c r="K682" s="1" t="s">
        <v>60</v>
      </c>
      <c r="L682" s="1" t="s">
        <v>3172</v>
      </c>
      <c r="M682" s="2" t="s">
        <v>9</v>
      </c>
    </row>
    <row r="683" spans="1:13">
      <c r="A683" s="3">
        <v>45632</v>
      </c>
      <c r="B683" s="1">
        <v>12</v>
      </c>
      <c r="C683" s="1">
        <v>70</v>
      </c>
      <c r="D683" s="2" t="s">
        <v>23</v>
      </c>
      <c r="E683" s="1" t="s">
        <v>4913</v>
      </c>
      <c r="F683" s="2" t="s">
        <v>5065</v>
      </c>
      <c r="G683" s="4">
        <v>3527.02</v>
      </c>
      <c r="H683" s="4">
        <f>表4[[#This Row],[借方发生额]]/10000</f>
        <v>0.352702</v>
      </c>
      <c r="I683" s="2" t="s">
        <v>3161</v>
      </c>
      <c r="J683" s="1">
        <f t="shared" si="10"/>
        <v>2024</v>
      </c>
      <c r="K683" s="1" t="s">
        <v>83</v>
      </c>
      <c r="L683" s="1" t="s">
        <v>3172</v>
      </c>
      <c r="M683" s="2" t="s">
        <v>9</v>
      </c>
    </row>
    <row r="684" spans="1:13">
      <c r="A684" s="3">
        <v>45632</v>
      </c>
      <c r="B684" s="1">
        <v>12</v>
      </c>
      <c r="C684" s="1">
        <v>78</v>
      </c>
      <c r="D684" s="2" t="s">
        <v>23</v>
      </c>
      <c r="E684" s="1" t="s">
        <v>4865</v>
      </c>
      <c r="F684" s="2" t="s">
        <v>5045</v>
      </c>
      <c r="G684" s="1">
        <v>41.58</v>
      </c>
      <c r="H684" s="1">
        <f>表4[[#This Row],[借方发生额]]/10000</f>
        <v>0.004158</v>
      </c>
      <c r="I684" s="2" t="s">
        <v>3129</v>
      </c>
      <c r="J684" s="1">
        <f t="shared" si="10"/>
        <v>2024</v>
      </c>
      <c r="K684" s="1" t="s">
        <v>58</v>
      </c>
      <c r="L684" s="1" t="s">
        <v>4867</v>
      </c>
      <c r="M684" s="2" t="s">
        <v>9</v>
      </c>
    </row>
    <row r="685" spans="1:13">
      <c r="A685" s="3">
        <v>45632</v>
      </c>
      <c r="B685" s="1">
        <v>12</v>
      </c>
      <c r="C685" s="1">
        <v>78</v>
      </c>
      <c r="D685" s="2" t="s">
        <v>23</v>
      </c>
      <c r="E685" s="1" t="s">
        <v>4913</v>
      </c>
      <c r="F685" s="2" t="s">
        <v>5045</v>
      </c>
      <c r="G685" s="4">
        <v>4919.2</v>
      </c>
      <c r="H685" s="4">
        <f>表4[[#This Row],[借方发生额]]/10000</f>
        <v>0.49192</v>
      </c>
      <c r="I685" s="2" t="s">
        <v>3129</v>
      </c>
      <c r="J685" s="1">
        <f t="shared" si="10"/>
        <v>2024</v>
      </c>
      <c r="K685" s="1" t="s">
        <v>83</v>
      </c>
      <c r="L685" s="1" t="s">
        <v>3172</v>
      </c>
      <c r="M685" s="2" t="s">
        <v>9</v>
      </c>
    </row>
    <row r="686" spans="1:13">
      <c r="A686" s="3">
        <v>45632</v>
      </c>
      <c r="B686" s="1">
        <v>12</v>
      </c>
      <c r="C686" s="1">
        <v>79</v>
      </c>
      <c r="D686" s="2" t="s">
        <v>23</v>
      </c>
      <c r="E686" s="1" t="s">
        <v>4865</v>
      </c>
      <c r="F686" s="2" t="s">
        <v>5066</v>
      </c>
      <c r="G686" s="4">
        <v>1402.54</v>
      </c>
      <c r="H686" s="4">
        <f>表4[[#This Row],[借方发生额]]/10000</f>
        <v>0.140254</v>
      </c>
      <c r="I686" s="2" t="s">
        <v>3161</v>
      </c>
      <c r="J686" s="1">
        <f t="shared" si="10"/>
        <v>2024</v>
      </c>
      <c r="K686" s="1" t="s">
        <v>58</v>
      </c>
      <c r="L686" s="1" t="s">
        <v>4867</v>
      </c>
      <c r="M686" s="2" t="s">
        <v>9</v>
      </c>
    </row>
    <row r="687" spans="1:13">
      <c r="A687" s="3">
        <v>45632</v>
      </c>
      <c r="B687" s="1">
        <v>12</v>
      </c>
      <c r="C687" s="1">
        <v>79</v>
      </c>
      <c r="D687" s="2" t="s">
        <v>23</v>
      </c>
      <c r="E687" s="1" t="s">
        <v>4877</v>
      </c>
      <c r="F687" s="2" t="s">
        <v>5066</v>
      </c>
      <c r="G687" s="4">
        <v>1489.21</v>
      </c>
      <c r="H687" s="4">
        <f>表4[[#This Row],[借方发生额]]/10000</f>
        <v>0.148921</v>
      </c>
      <c r="I687" s="2" t="s">
        <v>3161</v>
      </c>
      <c r="J687" s="1">
        <f t="shared" si="10"/>
        <v>2024</v>
      </c>
      <c r="K687" s="1" t="s">
        <v>60</v>
      </c>
      <c r="L687" s="1" t="s">
        <v>3172</v>
      </c>
      <c r="M687" s="2" t="s">
        <v>9</v>
      </c>
    </row>
    <row r="688" spans="1:13">
      <c r="A688" s="3">
        <v>45632</v>
      </c>
      <c r="B688" s="1">
        <v>12</v>
      </c>
      <c r="C688" s="1">
        <v>79</v>
      </c>
      <c r="D688" s="2" t="s">
        <v>23</v>
      </c>
      <c r="E688" s="1" t="s">
        <v>4913</v>
      </c>
      <c r="F688" s="2" t="s">
        <v>5066</v>
      </c>
      <c r="G688" s="1">
        <v>478</v>
      </c>
      <c r="H688" s="1">
        <f>表4[[#This Row],[借方发生额]]/10000</f>
        <v>0.0478</v>
      </c>
      <c r="I688" s="2" t="s">
        <v>3161</v>
      </c>
      <c r="J688" s="1">
        <f t="shared" si="10"/>
        <v>2024</v>
      </c>
      <c r="K688" s="1" t="s">
        <v>83</v>
      </c>
      <c r="L688" s="1" t="s">
        <v>3172</v>
      </c>
      <c r="M688" s="2" t="s">
        <v>9</v>
      </c>
    </row>
    <row r="689" spans="1:13">
      <c r="A689" s="3">
        <v>45632</v>
      </c>
      <c r="B689" s="1">
        <v>12</v>
      </c>
      <c r="C689" s="1">
        <v>80</v>
      </c>
      <c r="D689" s="2" t="s">
        <v>23</v>
      </c>
      <c r="E689" s="1" t="s">
        <v>4913</v>
      </c>
      <c r="F689" s="2" t="s">
        <v>1330</v>
      </c>
      <c r="G689" s="4">
        <v>1192.35</v>
      </c>
      <c r="H689" s="4">
        <f>表4[[#This Row],[借方发生额]]/10000</f>
        <v>0.119235</v>
      </c>
      <c r="I689" s="2" t="s">
        <v>3129</v>
      </c>
      <c r="J689" s="1">
        <f t="shared" si="10"/>
        <v>2024</v>
      </c>
      <c r="K689" s="1" t="s">
        <v>83</v>
      </c>
      <c r="L689" s="1" t="s">
        <v>3172</v>
      </c>
      <c r="M689" s="2" t="s">
        <v>9</v>
      </c>
    </row>
    <row r="690" spans="1:13">
      <c r="A690" s="3">
        <v>45632</v>
      </c>
      <c r="B690" s="1">
        <v>12</v>
      </c>
      <c r="C690" s="1">
        <v>94</v>
      </c>
      <c r="D690" s="2" t="s">
        <v>23</v>
      </c>
      <c r="E690" s="1" t="s">
        <v>4913</v>
      </c>
      <c r="F690" s="2" t="s">
        <v>5059</v>
      </c>
      <c r="G690" s="4">
        <v>6854.79</v>
      </c>
      <c r="H690" s="4">
        <f>表4[[#This Row],[借方发生额]]/10000</f>
        <v>0.685479</v>
      </c>
      <c r="I690" s="2" t="s">
        <v>3136</v>
      </c>
      <c r="J690" s="1">
        <f t="shared" si="10"/>
        <v>2024</v>
      </c>
      <c r="K690" s="1" t="s">
        <v>83</v>
      </c>
      <c r="L690" s="1" t="s">
        <v>3172</v>
      </c>
      <c r="M690" s="2" t="s">
        <v>9</v>
      </c>
    </row>
    <row r="691" spans="1:13">
      <c r="A691" s="3">
        <v>45632</v>
      </c>
      <c r="B691" s="1">
        <v>12</v>
      </c>
      <c r="C691" s="1">
        <v>95</v>
      </c>
      <c r="D691" s="2" t="s">
        <v>23</v>
      </c>
      <c r="E691" s="1" t="s">
        <v>4913</v>
      </c>
      <c r="F691" s="2" t="s">
        <v>5059</v>
      </c>
      <c r="G691" s="4">
        <v>6278.55</v>
      </c>
      <c r="H691" s="4">
        <f>表4[[#This Row],[借方发生额]]/10000</f>
        <v>0.627855</v>
      </c>
      <c r="I691" s="2" t="s">
        <v>3136</v>
      </c>
      <c r="J691" s="1">
        <f t="shared" si="10"/>
        <v>2024</v>
      </c>
      <c r="K691" s="1" t="s">
        <v>83</v>
      </c>
      <c r="L691" s="1" t="s">
        <v>3172</v>
      </c>
      <c r="M691" s="2" t="s">
        <v>9</v>
      </c>
    </row>
    <row r="692" spans="1:13">
      <c r="A692" s="3">
        <v>45632</v>
      </c>
      <c r="B692" s="1">
        <v>12</v>
      </c>
      <c r="C692" s="1">
        <v>96</v>
      </c>
      <c r="D692" s="2" t="s">
        <v>23</v>
      </c>
      <c r="E692" s="1" t="s">
        <v>4913</v>
      </c>
      <c r="F692" s="2" t="s">
        <v>5059</v>
      </c>
      <c r="G692" s="4">
        <v>5476.55</v>
      </c>
      <c r="H692" s="4">
        <f>表4[[#This Row],[借方发生额]]/10000</f>
        <v>0.547655</v>
      </c>
      <c r="I692" s="2" t="s">
        <v>3136</v>
      </c>
      <c r="J692" s="1">
        <f t="shared" si="10"/>
        <v>2024</v>
      </c>
      <c r="K692" s="1" t="s">
        <v>83</v>
      </c>
      <c r="L692" s="1" t="s">
        <v>3172</v>
      </c>
      <c r="M692" s="2" t="s">
        <v>9</v>
      </c>
    </row>
    <row r="693" spans="1:13">
      <c r="A693" s="3">
        <v>45632</v>
      </c>
      <c r="B693" s="1">
        <v>12</v>
      </c>
      <c r="C693" s="1">
        <v>97</v>
      </c>
      <c r="D693" s="2" t="s">
        <v>23</v>
      </c>
      <c r="E693" s="1" t="s">
        <v>4913</v>
      </c>
      <c r="F693" s="2" t="s">
        <v>5059</v>
      </c>
      <c r="G693" s="4">
        <v>5909.95</v>
      </c>
      <c r="H693" s="4">
        <f>表4[[#This Row],[借方发生额]]/10000</f>
        <v>0.590995</v>
      </c>
      <c r="I693" s="2" t="s">
        <v>3136</v>
      </c>
      <c r="J693" s="1">
        <f t="shared" si="10"/>
        <v>2024</v>
      </c>
      <c r="K693" s="1" t="s">
        <v>83</v>
      </c>
      <c r="L693" s="1" t="s">
        <v>3172</v>
      </c>
      <c r="M693" s="2" t="s">
        <v>9</v>
      </c>
    </row>
    <row r="694" spans="1:13">
      <c r="A694" s="3">
        <v>45632</v>
      </c>
      <c r="B694" s="1">
        <v>12</v>
      </c>
      <c r="C694" s="1">
        <v>98</v>
      </c>
      <c r="D694" s="2" t="s">
        <v>23</v>
      </c>
      <c r="E694" s="1" t="s">
        <v>4913</v>
      </c>
      <c r="F694" s="2" t="s">
        <v>5059</v>
      </c>
      <c r="G694" s="4">
        <v>5991.41</v>
      </c>
      <c r="H694" s="4">
        <f>表4[[#This Row],[借方发生额]]/10000</f>
        <v>0.599141</v>
      </c>
      <c r="I694" s="2" t="s">
        <v>3136</v>
      </c>
      <c r="J694" s="1">
        <f t="shared" si="10"/>
        <v>2024</v>
      </c>
      <c r="K694" s="1" t="s">
        <v>83</v>
      </c>
      <c r="L694" s="1" t="s">
        <v>3172</v>
      </c>
      <c r="M694" s="2" t="s">
        <v>9</v>
      </c>
    </row>
    <row r="695" spans="1:13">
      <c r="A695" s="3">
        <v>45632</v>
      </c>
      <c r="B695" s="1">
        <v>12</v>
      </c>
      <c r="C695" s="1">
        <v>99</v>
      </c>
      <c r="D695" s="2" t="s">
        <v>23</v>
      </c>
      <c r="E695" s="1" t="s">
        <v>4913</v>
      </c>
      <c r="F695" s="2" t="s">
        <v>5059</v>
      </c>
      <c r="G695" s="4">
        <v>3497.16</v>
      </c>
      <c r="H695" s="4">
        <f>表4[[#This Row],[借方发生额]]/10000</f>
        <v>0.349716</v>
      </c>
      <c r="I695" s="2" t="s">
        <v>3136</v>
      </c>
      <c r="J695" s="1">
        <f t="shared" si="10"/>
        <v>2024</v>
      </c>
      <c r="K695" s="1" t="s">
        <v>83</v>
      </c>
      <c r="L695" s="1" t="s">
        <v>3172</v>
      </c>
      <c r="M695" s="2" t="s">
        <v>9</v>
      </c>
    </row>
    <row r="696" spans="1:13">
      <c r="A696" s="3">
        <v>45657</v>
      </c>
      <c r="B696" s="1">
        <v>12</v>
      </c>
      <c r="C696" s="1">
        <v>1031</v>
      </c>
      <c r="D696" s="2" t="s">
        <v>23</v>
      </c>
      <c r="E696" s="1" t="s">
        <v>4887</v>
      </c>
      <c r="F696" s="2" t="s">
        <v>4888</v>
      </c>
      <c r="G696" s="4">
        <v>7232.24</v>
      </c>
      <c r="H696" s="4">
        <f>表4[[#This Row],[借方发生额]]/10000</f>
        <v>0.723224</v>
      </c>
      <c r="I696" s="2" t="s">
        <v>3999</v>
      </c>
      <c r="J696" s="1">
        <f t="shared" si="10"/>
        <v>2024</v>
      </c>
      <c r="K696" s="1" t="s">
        <v>4889</v>
      </c>
      <c r="L696" s="1" t="s">
        <v>3172</v>
      </c>
      <c r="M696" s="2" t="s">
        <v>9</v>
      </c>
    </row>
    <row r="697" spans="1:13">
      <c r="A697" s="3">
        <v>45657</v>
      </c>
      <c r="B697" s="1">
        <v>12</v>
      </c>
      <c r="C697" s="1">
        <v>1031</v>
      </c>
      <c r="D697" s="2" t="s">
        <v>23</v>
      </c>
      <c r="E697" s="1" t="s">
        <v>4887</v>
      </c>
      <c r="F697" s="2" t="s">
        <v>4888</v>
      </c>
      <c r="G697" s="4">
        <v>6218.58</v>
      </c>
      <c r="H697" s="4">
        <f>表4[[#This Row],[借方发生额]]/10000</f>
        <v>0.621858</v>
      </c>
      <c r="I697" s="2" t="s">
        <v>3999</v>
      </c>
      <c r="J697" s="1">
        <f t="shared" si="10"/>
        <v>2024</v>
      </c>
      <c r="K697" s="1" t="s">
        <v>4889</v>
      </c>
      <c r="L697" s="1" t="s">
        <v>3172</v>
      </c>
      <c r="M697" s="2" t="s">
        <v>9</v>
      </c>
    </row>
    <row r="698" spans="1:13">
      <c r="A698" s="3">
        <v>45657</v>
      </c>
      <c r="B698" s="1">
        <v>12</v>
      </c>
      <c r="C698" s="1">
        <v>1034</v>
      </c>
      <c r="D698" s="2" t="s">
        <v>23</v>
      </c>
      <c r="E698" s="1" t="s">
        <v>4886</v>
      </c>
      <c r="F698" s="2" t="s">
        <v>28</v>
      </c>
      <c r="G698" s="4">
        <v>26192.51</v>
      </c>
      <c r="H698" s="4">
        <f>表4[[#This Row],[借方发生额]]/10000</f>
        <v>2.619251</v>
      </c>
      <c r="I698" s="2" t="s">
        <v>1963</v>
      </c>
      <c r="J698" s="1">
        <f t="shared" si="10"/>
        <v>2024</v>
      </c>
      <c r="K698" s="1" t="s">
        <v>27</v>
      </c>
      <c r="L698" s="1" t="s">
        <v>27</v>
      </c>
      <c r="M698" s="2" t="s">
        <v>3122</v>
      </c>
    </row>
    <row r="699" spans="1:13">
      <c r="A699" s="3">
        <v>45657</v>
      </c>
      <c r="B699" s="1">
        <v>12</v>
      </c>
      <c r="C699" s="1">
        <v>1053</v>
      </c>
      <c r="D699" s="2" t="s">
        <v>23</v>
      </c>
      <c r="E699" s="1" t="s">
        <v>4865</v>
      </c>
      <c r="F699" s="2" t="s">
        <v>5067</v>
      </c>
      <c r="G699" s="4">
        <v>-1437.94</v>
      </c>
      <c r="H699" s="4">
        <f>表4[[#This Row],[借方发生额]]/10000</f>
        <v>-0.143794</v>
      </c>
      <c r="J699" s="1">
        <f t="shared" si="10"/>
        <v>2024</v>
      </c>
      <c r="K699" s="1" t="s">
        <v>58</v>
      </c>
      <c r="L699" s="1" t="s">
        <v>4867</v>
      </c>
      <c r="M699" s="2" t="s">
        <v>9</v>
      </c>
    </row>
    <row r="700" spans="1:13">
      <c r="A700" s="3">
        <v>45657</v>
      </c>
      <c r="B700" s="1">
        <v>12</v>
      </c>
      <c r="C700" s="1">
        <v>1073</v>
      </c>
      <c r="D700" s="2" t="s">
        <v>23</v>
      </c>
      <c r="E700" s="1" t="s">
        <v>4878</v>
      </c>
      <c r="F700" s="2" t="s">
        <v>5001</v>
      </c>
      <c r="G700" s="4">
        <v>1830.92</v>
      </c>
      <c r="H700" s="4">
        <f>表4[[#This Row],[借方发生额]]/10000</f>
        <v>0.183092</v>
      </c>
      <c r="I700" s="2" t="s">
        <v>3129</v>
      </c>
      <c r="J700" s="1">
        <f t="shared" si="10"/>
        <v>2024</v>
      </c>
      <c r="K700" s="1" t="s">
        <v>79</v>
      </c>
      <c r="L700" s="1" t="s">
        <v>3172</v>
      </c>
      <c r="M700" s="2" t="s">
        <v>9</v>
      </c>
    </row>
    <row r="701" spans="1:13">
      <c r="A701" s="3">
        <v>45657</v>
      </c>
      <c r="B701" s="1">
        <v>12</v>
      </c>
      <c r="C701" s="1">
        <v>1151</v>
      </c>
      <c r="D701" s="2" t="s">
        <v>23</v>
      </c>
      <c r="E701" s="1" t="s">
        <v>4894</v>
      </c>
      <c r="F701" s="2" t="s">
        <v>5068</v>
      </c>
      <c r="G701" s="1">
        <v>186.9</v>
      </c>
      <c r="H701" s="1">
        <f>表4[[#This Row],[借方发生额]]/10000</f>
        <v>0.01869</v>
      </c>
      <c r="I701" s="2" t="s">
        <v>3136</v>
      </c>
      <c r="J701" s="1">
        <f t="shared" si="10"/>
        <v>2024</v>
      </c>
      <c r="K701" s="1" t="s">
        <v>8</v>
      </c>
      <c r="L701" s="1" t="s">
        <v>8</v>
      </c>
      <c r="M701" s="1" t="s">
        <v>8</v>
      </c>
    </row>
    <row r="702" spans="1:13">
      <c r="A702" s="3">
        <v>45657</v>
      </c>
      <c r="B702" s="1">
        <v>12</v>
      </c>
      <c r="C702" s="1">
        <v>1151</v>
      </c>
      <c r="D702" s="2" t="s">
        <v>23</v>
      </c>
      <c r="E702" s="1" t="s">
        <v>4878</v>
      </c>
      <c r="F702" s="2" t="s">
        <v>5069</v>
      </c>
      <c r="G702" s="4">
        <v>4031.84</v>
      </c>
      <c r="H702" s="4">
        <f>表4[[#This Row],[借方发生额]]/10000</f>
        <v>0.403184</v>
      </c>
      <c r="I702" s="2" t="s">
        <v>3136</v>
      </c>
      <c r="J702" s="1">
        <f t="shared" si="10"/>
        <v>2024</v>
      </c>
      <c r="K702" s="1" t="s">
        <v>79</v>
      </c>
      <c r="L702" s="1" t="s">
        <v>3172</v>
      </c>
      <c r="M702" s="2" t="s">
        <v>9</v>
      </c>
    </row>
    <row r="703" spans="1:13">
      <c r="A703" s="3">
        <v>45657</v>
      </c>
      <c r="B703" s="1">
        <v>12</v>
      </c>
      <c r="C703" s="1">
        <v>1151</v>
      </c>
      <c r="D703" s="2" t="s">
        <v>23</v>
      </c>
      <c r="E703" s="1" t="s">
        <v>4913</v>
      </c>
      <c r="F703" s="2" t="s">
        <v>5070</v>
      </c>
      <c r="G703" s="4">
        <v>3319.93</v>
      </c>
      <c r="H703" s="4">
        <f>表4[[#This Row],[借方发生额]]/10000</f>
        <v>0.331993</v>
      </c>
      <c r="I703" s="2" t="s">
        <v>3136</v>
      </c>
      <c r="J703" s="1">
        <f t="shared" si="10"/>
        <v>2024</v>
      </c>
      <c r="K703" s="1" t="s">
        <v>83</v>
      </c>
      <c r="L703" s="1" t="s">
        <v>3172</v>
      </c>
      <c r="M703" s="2" t="s">
        <v>9</v>
      </c>
    </row>
    <row r="704" spans="1:13">
      <c r="A704" s="3">
        <v>45657</v>
      </c>
      <c r="B704" s="1">
        <v>12</v>
      </c>
      <c r="C704" s="1">
        <v>1151</v>
      </c>
      <c r="D704" s="2" t="s">
        <v>23</v>
      </c>
      <c r="E704" s="1" t="s">
        <v>4913</v>
      </c>
      <c r="F704" s="2" t="s">
        <v>5070</v>
      </c>
      <c r="G704" s="4">
        <v>4468</v>
      </c>
      <c r="H704" s="4">
        <f>表4[[#This Row],[借方发生额]]/10000</f>
        <v>0.4468</v>
      </c>
      <c r="I704" s="2" t="s">
        <v>3136</v>
      </c>
      <c r="J704" s="1">
        <f t="shared" si="10"/>
        <v>2024</v>
      </c>
      <c r="K704" s="1" t="s">
        <v>83</v>
      </c>
      <c r="L704" s="1" t="s">
        <v>3172</v>
      </c>
      <c r="M704" s="2" t="s">
        <v>9</v>
      </c>
    </row>
    <row r="705" spans="1:13">
      <c r="A705" s="3">
        <v>45657</v>
      </c>
      <c r="B705" s="1">
        <v>12</v>
      </c>
      <c r="C705" s="1">
        <v>1152</v>
      </c>
      <c r="D705" s="2" t="s">
        <v>23</v>
      </c>
      <c r="E705" s="1" t="s">
        <v>4865</v>
      </c>
      <c r="F705" s="2" t="s">
        <v>5071</v>
      </c>
      <c r="G705" s="4">
        <v>10577.67</v>
      </c>
      <c r="H705" s="4">
        <f>表4[[#This Row],[借方发生额]]/10000</f>
        <v>1.057767</v>
      </c>
      <c r="I705" s="2" t="s">
        <v>3136</v>
      </c>
      <c r="J705" s="1">
        <f t="shared" si="10"/>
        <v>2024</v>
      </c>
      <c r="K705" s="1" t="s">
        <v>58</v>
      </c>
      <c r="L705" s="1" t="s">
        <v>4867</v>
      </c>
      <c r="M705" s="2" t="s">
        <v>9</v>
      </c>
    </row>
    <row r="706" spans="1:13">
      <c r="A706" s="3">
        <v>45657</v>
      </c>
      <c r="B706" s="1">
        <v>12</v>
      </c>
      <c r="C706" s="1">
        <v>1152</v>
      </c>
      <c r="D706" s="2" t="s">
        <v>23</v>
      </c>
      <c r="E706" s="1" t="s">
        <v>4878</v>
      </c>
      <c r="F706" s="2" t="s">
        <v>5069</v>
      </c>
      <c r="G706" s="1">
        <v>605.01</v>
      </c>
      <c r="H706" s="1">
        <f>表4[[#This Row],[借方发生额]]/10000</f>
        <v>0.060501</v>
      </c>
      <c r="I706" s="2" t="s">
        <v>3136</v>
      </c>
      <c r="J706" s="1">
        <f t="shared" ref="J706:J769" si="11">YEAR(A706)</f>
        <v>2024</v>
      </c>
      <c r="K706" s="1" t="s">
        <v>79</v>
      </c>
      <c r="L706" s="1" t="s">
        <v>3172</v>
      </c>
      <c r="M706" s="2" t="s">
        <v>9</v>
      </c>
    </row>
    <row r="707" spans="1:13">
      <c r="A707" s="3">
        <v>45657</v>
      </c>
      <c r="B707" s="1">
        <v>12</v>
      </c>
      <c r="C707" s="1">
        <v>1152</v>
      </c>
      <c r="D707" s="2" t="s">
        <v>23</v>
      </c>
      <c r="E707" s="1" t="s">
        <v>4913</v>
      </c>
      <c r="F707" s="2" t="s">
        <v>5070</v>
      </c>
      <c r="G707" s="1">
        <v>792.33</v>
      </c>
      <c r="H707" s="1">
        <f>表4[[#This Row],[借方发生额]]/10000</f>
        <v>0.079233</v>
      </c>
      <c r="I707" s="2" t="s">
        <v>3136</v>
      </c>
      <c r="J707" s="1">
        <f t="shared" si="11"/>
        <v>2024</v>
      </c>
      <c r="K707" s="1" t="s">
        <v>83</v>
      </c>
      <c r="L707" s="1" t="s">
        <v>3172</v>
      </c>
      <c r="M707" s="2" t="s">
        <v>9</v>
      </c>
    </row>
    <row r="708" spans="1:13">
      <c r="A708" s="3">
        <v>45657</v>
      </c>
      <c r="B708" s="1">
        <v>12</v>
      </c>
      <c r="C708" s="1">
        <v>1155</v>
      </c>
      <c r="D708" s="2" t="s">
        <v>23</v>
      </c>
      <c r="E708" s="1" t="s">
        <v>4913</v>
      </c>
      <c r="F708" s="2" t="s">
        <v>5072</v>
      </c>
      <c r="G708" s="4">
        <v>2542.8</v>
      </c>
      <c r="H708" s="4">
        <f>表4[[#This Row],[借方发生额]]/10000</f>
        <v>0.25428</v>
      </c>
      <c r="I708" s="2" t="s">
        <v>3136</v>
      </c>
      <c r="J708" s="1">
        <f t="shared" si="11"/>
        <v>2024</v>
      </c>
      <c r="K708" s="1" t="s">
        <v>83</v>
      </c>
      <c r="L708" s="1" t="s">
        <v>3172</v>
      </c>
      <c r="M708" s="2" t="s">
        <v>9</v>
      </c>
    </row>
    <row r="709" spans="1:13">
      <c r="A709" s="3">
        <v>45657</v>
      </c>
      <c r="B709" s="1">
        <v>12</v>
      </c>
      <c r="C709" s="1">
        <v>1156</v>
      </c>
      <c r="D709" s="2" t="s">
        <v>23</v>
      </c>
      <c r="E709" s="1" t="s">
        <v>4913</v>
      </c>
      <c r="F709" s="2" t="s">
        <v>5059</v>
      </c>
      <c r="G709" s="4">
        <v>6405.28</v>
      </c>
      <c r="H709" s="4">
        <f>表4[[#This Row],[借方发生额]]/10000</f>
        <v>0.640528</v>
      </c>
      <c r="I709" s="2" t="s">
        <v>3129</v>
      </c>
      <c r="J709" s="1">
        <f t="shared" si="11"/>
        <v>2024</v>
      </c>
      <c r="K709" s="1" t="s">
        <v>83</v>
      </c>
      <c r="L709" s="1" t="s">
        <v>3172</v>
      </c>
      <c r="M709" s="2" t="s">
        <v>9</v>
      </c>
    </row>
    <row r="710" spans="1:13">
      <c r="A710" s="3">
        <v>45657</v>
      </c>
      <c r="B710" s="1">
        <v>12</v>
      </c>
      <c r="C710" s="1">
        <v>1159</v>
      </c>
      <c r="D710" s="2" t="s">
        <v>23</v>
      </c>
      <c r="E710" s="1" t="s">
        <v>4877</v>
      </c>
      <c r="F710" s="2" t="s">
        <v>5032</v>
      </c>
      <c r="G710" s="4">
        <v>1666.19</v>
      </c>
      <c r="H710" s="4">
        <f>表4[[#This Row],[借方发生额]]/10000</f>
        <v>0.166619</v>
      </c>
      <c r="I710" s="2" t="s">
        <v>3203</v>
      </c>
      <c r="J710" s="1">
        <f t="shared" si="11"/>
        <v>2024</v>
      </c>
      <c r="K710" s="1" t="s">
        <v>60</v>
      </c>
      <c r="L710" s="1" t="s">
        <v>3172</v>
      </c>
      <c r="M710" s="2" t="s">
        <v>9</v>
      </c>
    </row>
    <row r="711" spans="1:13">
      <c r="A711" s="3">
        <v>45657</v>
      </c>
      <c r="B711" s="1">
        <v>12</v>
      </c>
      <c r="C711" s="1">
        <v>1213</v>
      </c>
      <c r="D711" s="2" t="s">
        <v>23</v>
      </c>
      <c r="E711" s="1" t="s">
        <v>4893</v>
      </c>
      <c r="F711" s="1" t="s">
        <v>2097</v>
      </c>
      <c r="G711" s="4">
        <v>2153.36</v>
      </c>
      <c r="H711" s="4">
        <f>表4[[#This Row],[借方发生额]]/10000</f>
        <v>0.215336</v>
      </c>
      <c r="I711" s="2" t="s">
        <v>50</v>
      </c>
      <c r="J711" s="1">
        <f t="shared" si="11"/>
        <v>2024</v>
      </c>
      <c r="K711" s="1" t="s">
        <v>51</v>
      </c>
      <c r="L711" s="1" t="s">
        <v>4010</v>
      </c>
      <c r="M711" s="2" t="s">
        <v>9</v>
      </c>
    </row>
    <row r="712" spans="1:13">
      <c r="A712" s="3">
        <v>45657</v>
      </c>
      <c r="B712" s="1">
        <v>12</v>
      </c>
      <c r="C712" s="1">
        <v>1262</v>
      </c>
      <c r="D712" s="2" t="s">
        <v>23</v>
      </c>
      <c r="E712" s="1" t="s">
        <v>4865</v>
      </c>
      <c r="F712" s="2" t="s">
        <v>4906</v>
      </c>
      <c r="G712" s="4">
        <v>1342</v>
      </c>
      <c r="H712" s="4">
        <f>表4[[#This Row],[借方发生额]]/10000</f>
        <v>0.1342</v>
      </c>
      <c r="I712" s="2" t="s">
        <v>3203</v>
      </c>
      <c r="J712" s="1">
        <f t="shared" si="11"/>
        <v>2024</v>
      </c>
      <c r="K712" s="1" t="s">
        <v>58</v>
      </c>
      <c r="L712" s="1" t="s">
        <v>4867</v>
      </c>
      <c r="M712" s="2" t="s">
        <v>9</v>
      </c>
    </row>
    <row r="713" spans="1:13">
      <c r="A713" s="3">
        <v>45657</v>
      </c>
      <c r="B713" s="1">
        <v>12</v>
      </c>
      <c r="C713" s="1">
        <v>1262</v>
      </c>
      <c r="D713" s="2" t="s">
        <v>23</v>
      </c>
      <c r="E713" s="1" t="s">
        <v>4868</v>
      </c>
      <c r="F713" s="2" t="s">
        <v>4906</v>
      </c>
      <c r="G713" s="4">
        <v>1190.05</v>
      </c>
      <c r="H713" s="4">
        <f>表4[[#This Row],[借方发生额]]/10000</f>
        <v>0.119005</v>
      </c>
      <c r="I713" s="2" t="s">
        <v>3203</v>
      </c>
      <c r="J713" s="1">
        <f t="shared" si="11"/>
        <v>2024</v>
      </c>
      <c r="K713" s="1" t="s">
        <v>40</v>
      </c>
      <c r="L713" s="1" t="s">
        <v>3172</v>
      </c>
      <c r="M713" s="2" t="s">
        <v>9</v>
      </c>
    </row>
    <row r="714" spans="1:13">
      <c r="A714" s="3">
        <v>45657</v>
      </c>
      <c r="B714" s="1">
        <v>12</v>
      </c>
      <c r="C714" s="1">
        <v>1263</v>
      </c>
      <c r="D714" s="2" t="s">
        <v>23</v>
      </c>
      <c r="E714" s="1" t="s">
        <v>4865</v>
      </c>
      <c r="F714" s="2" t="s">
        <v>4906</v>
      </c>
      <c r="G714" s="4">
        <v>1296.8</v>
      </c>
      <c r="H714" s="4">
        <f>表4[[#This Row],[借方发生额]]/10000</f>
        <v>0.12968</v>
      </c>
      <c r="I714" s="2" t="s">
        <v>3203</v>
      </c>
      <c r="J714" s="1">
        <f t="shared" si="11"/>
        <v>2024</v>
      </c>
      <c r="K714" s="1" t="s">
        <v>58</v>
      </c>
      <c r="L714" s="1" t="s">
        <v>4867</v>
      </c>
      <c r="M714" s="2" t="s">
        <v>9</v>
      </c>
    </row>
    <row r="715" spans="1:13">
      <c r="A715" s="3">
        <v>45657</v>
      </c>
      <c r="B715" s="1">
        <v>12</v>
      </c>
      <c r="C715" s="1">
        <v>1270</v>
      </c>
      <c r="D715" s="2" t="s">
        <v>23</v>
      </c>
      <c r="E715" s="1" t="s">
        <v>4894</v>
      </c>
      <c r="F715" s="2" t="s">
        <v>4915</v>
      </c>
      <c r="G715" s="4">
        <v>-129716.98</v>
      </c>
      <c r="H715" s="4">
        <f>表4[[#This Row],[借方发生额]]/10000</f>
        <v>-12.971698</v>
      </c>
      <c r="J715" s="1">
        <f t="shared" si="11"/>
        <v>2024</v>
      </c>
      <c r="K715" s="1" t="s">
        <v>8</v>
      </c>
      <c r="L715" s="1" t="s">
        <v>8</v>
      </c>
      <c r="M715" s="1" t="s">
        <v>8</v>
      </c>
    </row>
    <row r="716" spans="1:13">
      <c r="A716" s="3">
        <v>45657</v>
      </c>
      <c r="B716" s="1">
        <v>12</v>
      </c>
      <c r="C716" s="1">
        <v>1280</v>
      </c>
      <c r="D716" s="2" t="s">
        <v>23</v>
      </c>
      <c r="E716" s="1" t="s">
        <v>4865</v>
      </c>
      <c r="F716" s="2" t="s">
        <v>5013</v>
      </c>
      <c r="G716" s="4">
        <v>9443.29</v>
      </c>
      <c r="H716" s="4">
        <f>表4[[#This Row],[借方发生额]]/10000</f>
        <v>0.944329</v>
      </c>
      <c r="J716" s="1">
        <f t="shared" si="11"/>
        <v>2024</v>
      </c>
      <c r="K716" s="1" t="s">
        <v>58</v>
      </c>
      <c r="L716" s="1" t="s">
        <v>4867</v>
      </c>
      <c r="M716" s="2" t="s">
        <v>9</v>
      </c>
    </row>
    <row r="717" spans="1:13">
      <c r="A717" s="3">
        <v>45657</v>
      </c>
      <c r="B717" s="1">
        <v>12</v>
      </c>
      <c r="C717" s="1">
        <v>1280</v>
      </c>
      <c r="D717" s="2" t="s">
        <v>23</v>
      </c>
      <c r="E717" s="1" t="s">
        <v>4865</v>
      </c>
      <c r="F717" s="2" t="s">
        <v>5030</v>
      </c>
      <c r="G717" s="4">
        <v>-1760.74</v>
      </c>
      <c r="H717" s="4">
        <f>表4[[#This Row],[借方发生额]]/10000</f>
        <v>-0.176074</v>
      </c>
      <c r="J717" s="1">
        <f t="shared" si="11"/>
        <v>2024</v>
      </c>
      <c r="K717" s="1" t="s">
        <v>58</v>
      </c>
      <c r="L717" s="1" t="s">
        <v>4867</v>
      </c>
      <c r="M717" s="2" t="s">
        <v>9</v>
      </c>
    </row>
    <row r="718" spans="1:13">
      <c r="A718" s="3">
        <v>45657</v>
      </c>
      <c r="B718" s="1">
        <v>12</v>
      </c>
      <c r="C718" s="1">
        <v>1280</v>
      </c>
      <c r="D718" s="2" t="s">
        <v>23</v>
      </c>
      <c r="E718" s="1" t="s">
        <v>4874</v>
      </c>
      <c r="F718" s="2" t="s">
        <v>5030</v>
      </c>
      <c r="G718" s="4">
        <v>-1767.83</v>
      </c>
      <c r="H718" s="4">
        <f>表4[[#This Row],[借方发生额]]/10000</f>
        <v>-0.176783</v>
      </c>
      <c r="J718" s="1">
        <f t="shared" si="11"/>
        <v>2024</v>
      </c>
      <c r="K718" s="1" t="s">
        <v>35</v>
      </c>
      <c r="L718" s="1" t="s">
        <v>4867</v>
      </c>
      <c r="M718" s="2" t="s">
        <v>9</v>
      </c>
    </row>
    <row r="719" spans="1:13">
      <c r="A719" s="3">
        <v>45657</v>
      </c>
      <c r="B719" s="1">
        <v>12</v>
      </c>
      <c r="C719" s="1">
        <v>1280</v>
      </c>
      <c r="D719" s="2" t="s">
        <v>23</v>
      </c>
      <c r="E719" s="1" t="s">
        <v>4865</v>
      </c>
      <c r="F719" s="2" t="s">
        <v>5013</v>
      </c>
      <c r="G719" s="4">
        <v>12612.98</v>
      </c>
      <c r="H719" s="4">
        <f>表4[[#This Row],[借方发生额]]/10000</f>
        <v>1.261298</v>
      </c>
      <c r="J719" s="1">
        <f t="shared" si="11"/>
        <v>2024</v>
      </c>
      <c r="K719" s="1" t="s">
        <v>58</v>
      </c>
      <c r="L719" s="1" t="s">
        <v>4867</v>
      </c>
      <c r="M719" s="2" t="s">
        <v>9</v>
      </c>
    </row>
    <row r="720" spans="1:13">
      <c r="A720" s="3">
        <v>45657</v>
      </c>
      <c r="B720" s="1">
        <v>12</v>
      </c>
      <c r="C720" s="1">
        <v>1280</v>
      </c>
      <c r="D720" s="2" t="s">
        <v>23</v>
      </c>
      <c r="E720" s="1" t="s">
        <v>4865</v>
      </c>
      <c r="F720" s="2" t="s">
        <v>5013</v>
      </c>
      <c r="G720" s="4">
        <v>11935.37</v>
      </c>
      <c r="H720" s="4">
        <f>表4[[#This Row],[借方发生额]]/10000</f>
        <v>1.193537</v>
      </c>
      <c r="J720" s="1">
        <f t="shared" si="11"/>
        <v>2024</v>
      </c>
      <c r="K720" s="1" t="s">
        <v>58</v>
      </c>
      <c r="L720" s="1" t="s">
        <v>4867</v>
      </c>
      <c r="M720" s="2" t="s">
        <v>9</v>
      </c>
    </row>
    <row r="721" spans="1:13">
      <c r="A721" s="3">
        <v>45657</v>
      </c>
      <c r="B721" s="1">
        <v>12</v>
      </c>
      <c r="C721" s="1">
        <v>1280</v>
      </c>
      <c r="D721" s="2" t="s">
        <v>23</v>
      </c>
      <c r="E721" s="1" t="s">
        <v>4865</v>
      </c>
      <c r="F721" s="2" t="s">
        <v>5013</v>
      </c>
      <c r="G721" s="4">
        <v>12782.63</v>
      </c>
      <c r="H721" s="4">
        <f>表4[[#This Row],[借方发生额]]/10000</f>
        <v>1.278263</v>
      </c>
      <c r="J721" s="1">
        <f t="shared" si="11"/>
        <v>2024</v>
      </c>
      <c r="K721" s="1" t="s">
        <v>58</v>
      </c>
      <c r="L721" s="1" t="s">
        <v>4867</v>
      </c>
      <c r="M721" s="2" t="s">
        <v>9</v>
      </c>
    </row>
    <row r="722" spans="1:13">
      <c r="A722" s="3">
        <v>45657</v>
      </c>
      <c r="B722" s="1">
        <v>12</v>
      </c>
      <c r="C722" s="1">
        <v>1280</v>
      </c>
      <c r="D722" s="2" t="s">
        <v>23</v>
      </c>
      <c r="E722" s="1" t="s">
        <v>4865</v>
      </c>
      <c r="F722" s="2" t="s">
        <v>5030</v>
      </c>
      <c r="G722" s="4">
        <v>1760.74</v>
      </c>
      <c r="H722" s="4">
        <f>表4[[#This Row],[借方发生额]]/10000</f>
        <v>0.176074</v>
      </c>
      <c r="J722" s="1">
        <f t="shared" si="11"/>
        <v>2024</v>
      </c>
      <c r="K722" s="1" t="s">
        <v>58</v>
      </c>
      <c r="L722" s="1" t="s">
        <v>4867</v>
      </c>
      <c r="M722" s="2" t="s">
        <v>9</v>
      </c>
    </row>
    <row r="723" spans="1:13">
      <c r="A723" s="3">
        <v>45657</v>
      </c>
      <c r="B723" s="1">
        <v>12</v>
      </c>
      <c r="C723" s="1">
        <v>1280</v>
      </c>
      <c r="D723" s="2" t="s">
        <v>23</v>
      </c>
      <c r="E723" s="1" t="s">
        <v>4874</v>
      </c>
      <c r="F723" s="2" t="s">
        <v>5030</v>
      </c>
      <c r="G723" s="4">
        <v>1767.83</v>
      </c>
      <c r="H723" s="4">
        <f>表4[[#This Row],[借方发生额]]/10000</f>
        <v>0.176783</v>
      </c>
      <c r="J723" s="1">
        <f t="shared" si="11"/>
        <v>2024</v>
      </c>
      <c r="K723" s="1" t="s">
        <v>35</v>
      </c>
      <c r="L723" s="1" t="s">
        <v>4867</v>
      </c>
      <c r="M723" s="2" t="s">
        <v>9</v>
      </c>
    </row>
    <row r="724" spans="1:13">
      <c r="A724" s="3">
        <v>45657</v>
      </c>
      <c r="B724" s="1">
        <v>12</v>
      </c>
      <c r="C724" s="1">
        <v>1280</v>
      </c>
      <c r="D724" s="2" t="s">
        <v>23</v>
      </c>
      <c r="E724" s="1" t="s">
        <v>4865</v>
      </c>
      <c r="F724" s="2" t="s">
        <v>5013</v>
      </c>
      <c r="G724" s="4">
        <v>-9443.29</v>
      </c>
      <c r="H724" s="4">
        <f>表4[[#This Row],[借方发生额]]/10000</f>
        <v>-0.944329</v>
      </c>
      <c r="J724" s="1">
        <f t="shared" si="11"/>
        <v>2024</v>
      </c>
      <c r="K724" s="1" t="s">
        <v>58</v>
      </c>
      <c r="L724" s="1" t="s">
        <v>4867</v>
      </c>
      <c r="M724" s="2" t="s">
        <v>9</v>
      </c>
    </row>
    <row r="725" spans="1:13">
      <c r="A725" s="3">
        <v>45657</v>
      </c>
      <c r="B725" s="1">
        <v>12</v>
      </c>
      <c r="C725" s="1">
        <v>1280</v>
      </c>
      <c r="D725" s="2" t="s">
        <v>23</v>
      </c>
      <c r="E725" s="1" t="s">
        <v>4865</v>
      </c>
      <c r="F725" s="2" t="s">
        <v>5013</v>
      </c>
      <c r="G725" s="4">
        <v>-12612.98</v>
      </c>
      <c r="H725" s="4">
        <f>表4[[#This Row],[借方发生额]]/10000</f>
        <v>-1.261298</v>
      </c>
      <c r="J725" s="1">
        <f t="shared" si="11"/>
        <v>2024</v>
      </c>
      <c r="K725" s="1" t="s">
        <v>58</v>
      </c>
      <c r="L725" s="1" t="s">
        <v>4867</v>
      </c>
      <c r="M725" s="2" t="s">
        <v>9</v>
      </c>
    </row>
    <row r="726" spans="1:13">
      <c r="A726" s="3">
        <v>45657</v>
      </c>
      <c r="B726" s="1">
        <v>12</v>
      </c>
      <c r="C726" s="1">
        <v>1280</v>
      </c>
      <c r="D726" s="2" t="s">
        <v>23</v>
      </c>
      <c r="E726" s="1" t="s">
        <v>4865</v>
      </c>
      <c r="F726" s="2" t="s">
        <v>5013</v>
      </c>
      <c r="G726" s="4">
        <v>-11935.37</v>
      </c>
      <c r="H726" s="4">
        <f>表4[[#This Row],[借方发生额]]/10000</f>
        <v>-1.193537</v>
      </c>
      <c r="J726" s="1">
        <f t="shared" si="11"/>
        <v>2024</v>
      </c>
      <c r="K726" s="1" t="s">
        <v>58</v>
      </c>
      <c r="L726" s="1" t="s">
        <v>4867</v>
      </c>
      <c r="M726" s="2" t="s">
        <v>9</v>
      </c>
    </row>
    <row r="727" spans="1:13">
      <c r="A727" s="3">
        <v>45657</v>
      </c>
      <c r="B727" s="1">
        <v>12</v>
      </c>
      <c r="C727" s="1">
        <v>1280</v>
      </c>
      <c r="D727" s="2" t="s">
        <v>23</v>
      </c>
      <c r="E727" s="1" t="s">
        <v>4865</v>
      </c>
      <c r="F727" s="2" t="s">
        <v>5013</v>
      </c>
      <c r="G727" s="4">
        <v>-12782.63</v>
      </c>
      <c r="H727" s="4">
        <f>表4[[#This Row],[借方发生额]]/10000</f>
        <v>-1.278263</v>
      </c>
      <c r="J727" s="1">
        <f t="shared" si="11"/>
        <v>2024</v>
      </c>
      <c r="K727" s="1" t="s">
        <v>58</v>
      </c>
      <c r="L727" s="1" t="s">
        <v>4867</v>
      </c>
      <c r="M727" s="2" t="s">
        <v>9</v>
      </c>
    </row>
    <row r="728" spans="1:13">
      <c r="A728" s="3">
        <v>45657</v>
      </c>
      <c r="B728" s="1">
        <v>12</v>
      </c>
      <c r="C728" s="1">
        <v>1281</v>
      </c>
      <c r="D728" s="2" t="s">
        <v>23</v>
      </c>
      <c r="E728" s="1" t="s">
        <v>4880</v>
      </c>
      <c r="F728" s="2" t="s">
        <v>5073</v>
      </c>
      <c r="G728" s="4">
        <v>970297.03</v>
      </c>
      <c r="H728" s="4">
        <f>表4[[#This Row],[借方发生额]]/10000</f>
        <v>97.029703</v>
      </c>
      <c r="J728" s="1">
        <f t="shared" si="11"/>
        <v>2024</v>
      </c>
      <c r="K728" s="1" t="s">
        <v>2669</v>
      </c>
      <c r="L728" s="1" t="s">
        <v>8</v>
      </c>
      <c r="M728" s="1" t="s">
        <v>8</v>
      </c>
    </row>
    <row r="729" spans="1:13">
      <c r="A729" s="3">
        <v>45657</v>
      </c>
      <c r="B729" s="1">
        <v>12</v>
      </c>
      <c r="C729" s="1">
        <v>1281</v>
      </c>
      <c r="D729" s="2" t="s">
        <v>23</v>
      </c>
      <c r="E729" s="1" t="s">
        <v>4880</v>
      </c>
      <c r="F729" s="2" t="s">
        <v>5074</v>
      </c>
      <c r="G729" s="4">
        <v>-970297.03</v>
      </c>
      <c r="H729" s="4">
        <f>表4[[#This Row],[借方发生额]]/10000</f>
        <v>-97.029703</v>
      </c>
      <c r="J729" s="1">
        <f t="shared" si="11"/>
        <v>2024</v>
      </c>
      <c r="K729" s="1" t="s">
        <v>2669</v>
      </c>
      <c r="L729" s="1" t="s">
        <v>8</v>
      </c>
      <c r="M729" s="1" t="s">
        <v>8</v>
      </c>
    </row>
    <row r="730" spans="1:13">
      <c r="A730" s="3">
        <v>45657</v>
      </c>
      <c r="B730" s="1">
        <v>12</v>
      </c>
      <c r="C730" s="1">
        <v>185</v>
      </c>
      <c r="D730" s="2" t="s">
        <v>23</v>
      </c>
      <c r="E730" s="1" t="s">
        <v>4913</v>
      </c>
      <c r="F730" s="2" t="s">
        <v>5075</v>
      </c>
      <c r="G730" s="4">
        <v>4822.97</v>
      </c>
      <c r="H730" s="4">
        <f>表4[[#This Row],[借方发生额]]/10000</f>
        <v>0.482297</v>
      </c>
      <c r="I730" s="2" t="s">
        <v>3136</v>
      </c>
      <c r="J730" s="1">
        <f t="shared" si="11"/>
        <v>2024</v>
      </c>
      <c r="K730" s="1" t="s">
        <v>83</v>
      </c>
      <c r="L730" s="1" t="s">
        <v>3172</v>
      </c>
      <c r="M730" s="2" t="s">
        <v>9</v>
      </c>
    </row>
    <row r="731" spans="1:13">
      <c r="A731" s="3">
        <v>45657</v>
      </c>
      <c r="B731" s="1">
        <v>12</v>
      </c>
      <c r="C731" s="1">
        <v>185</v>
      </c>
      <c r="D731" s="2" t="s">
        <v>23</v>
      </c>
      <c r="E731" s="1" t="s">
        <v>4865</v>
      </c>
      <c r="F731" s="2" t="s">
        <v>5075</v>
      </c>
      <c r="G731" s="4">
        <v>12000</v>
      </c>
      <c r="H731" s="4">
        <f>表4[[#This Row],[借方发生额]]/10000</f>
        <v>1.2</v>
      </c>
      <c r="I731" s="2" t="s">
        <v>3136</v>
      </c>
      <c r="J731" s="1">
        <f t="shared" si="11"/>
        <v>2024</v>
      </c>
      <c r="K731" s="1" t="s">
        <v>58</v>
      </c>
      <c r="L731" s="1" t="s">
        <v>4867</v>
      </c>
      <c r="M731" s="2" t="s">
        <v>9</v>
      </c>
    </row>
    <row r="732" spans="1:13">
      <c r="A732" s="3">
        <v>45657</v>
      </c>
      <c r="B732" s="1">
        <v>12</v>
      </c>
      <c r="C732" s="1">
        <v>195</v>
      </c>
      <c r="D732" s="2" t="s">
        <v>23</v>
      </c>
      <c r="E732" s="1" t="s">
        <v>4878</v>
      </c>
      <c r="F732" s="2" t="s">
        <v>4885</v>
      </c>
      <c r="G732" s="4">
        <v>7330.22</v>
      </c>
      <c r="H732" s="4">
        <f>表4[[#This Row],[借方发生额]]/10000</f>
        <v>0.733022</v>
      </c>
      <c r="I732" s="2" t="s">
        <v>3186</v>
      </c>
      <c r="J732" s="1">
        <f t="shared" si="11"/>
        <v>2024</v>
      </c>
      <c r="K732" s="1" t="s">
        <v>79</v>
      </c>
      <c r="L732" s="1" t="s">
        <v>3172</v>
      </c>
      <c r="M732" s="2" t="s">
        <v>9</v>
      </c>
    </row>
    <row r="733" spans="1:13">
      <c r="A733" s="3">
        <v>45657</v>
      </c>
      <c r="B733" s="1">
        <v>12</v>
      </c>
      <c r="C733" s="1">
        <v>255</v>
      </c>
      <c r="D733" s="2" t="s">
        <v>23</v>
      </c>
      <c r="E733" s="1" t="s">
        <v>4865</v>
      </c>
      <c r="F733" s="2" t="s">
        <v>5001</v>
      </c>
      <c r="G733" s="1">
        <v>835.08</v>
      </c>
      <c r="H733" s="1">
        <f>表4[[#This Row],[借方发生额]]/10000</f>
        <v>0.083508</v>
      </c>
      <c r="I733" s="2" t="s">
        <v>3129</v>
      </c>
      <c r="J733" s="1">
        <f t="shared" si="11"/>
        <v>2024</v>
      </c>
      <c r="K733" s="1" t="s">
        <v>58</v>
      </c>
      <c r="L733" s="1" t="s">
        <v>4867</v>
      </c>
      <c r="M733" s="2" t="s">
        <v>9</v>
      </c>
    </row>
    <row r="734" spans="1:13">
      <c r="A734" s="3">
        <v>45657</v>
      </c>
      <c r="B734" s="1">
        <v>12</v>
      </c>
      <c r="C734" s="1">
        <v>255</v>
      </c>
      <c r="D734" s="2" t="s">
        <v>23</v>
      </c>
      <c r="E734" s="1" t="s">
        <v>4868</v>
      </c>
      <c r="F734" s="2" t="s">
        <v>5001</v>
      </c>
      <c r="G734" s="1">
        <v>601</v>
      </c>
      <c r="H734" s="1">
        <f>表4[[#This Row],[借方发生额]]/10000</f>
        <v>0.0601</v>
      </c>
      <c r="I734" s="2" t="s">
        <v>3129</v>
      </c>
      <c r="J734" s="1">
        <f t="shared" si="11"/>
        <v>2024</v>
      </c>
      <c r="K734" s="1" t="s">
        <v>40</v>
      </c>
      <c r="L734" s="1" t="s">
        <v>3172</v>
      </c>
      <c r="M734" s="2" t="s">
        <v>9</v>
      </c>
    </row>
    <row r="735" spans="1:13">
      <c r="A735" s="3">
        <v>45657</v>
      </c>
      <c r="B735" s="1">
        <v>12</v>
      </c>
      <c r="C735" s="1">
        <v>256</v>
      </c>
      <c r="D735" s="2" t="s">
        <v>23</v>
      </c>
      <c r="E735" s="1" t="s">
        <v>4894</v>
      </c>
      <c r="F735" s="2" t="s">
        <v>5039</v>
      </c>
      <c r="G735" s="4">
        <v>2368.15</v>
      </c>
      <c r="H735" s="4">
        <f>表4[[#This Row],[借方发生额]]/10000</f>
        <v>0.236815</v>
      </c>
      <c r="I735" s="2" t="s">
        <v>3136</v>
      </c>
      <c r="J735" s="1">
        <f t="shared" si="11"/>
        <v>2024</v>
      </c>
      <c r="K735" s="1" t="s">
        <v>8</v>
      </c>
      <c r="L735" s="1" t="s">
        <v>8</v>
      </c>
      <c r="M735" s="1" t="s">
        <v>8</v>
      </c>
    </row>
    <row r="736" spans="1:13">
      <c r="A736" s="3">
        <v>45657</v>
      </c>
      <c r="B736" s="1">
        <v>12</v>
      </c>
      <c r="C736" s="1">
        <v>368</v>
      </c>
      <c r="D736" s="2" t="s">
        <v>23</v>
      </c>
      <c r="E736" s="1" t="s">
        <v>4874</v>
      </c>
      <c r="F736" s="2" t="s">
        <v>5076</v>
      </c>
      <c r="G736" s="4">
        <v>10682.64</v>
      </c>
      <c r="H736" s="4">
        <f>表4[[#This Row],[借方发生额]]/10000</f>
        <v>1.068264</v>
      </c>
      <c r="I736" s="2" t="s">
        <v>3136</v>
      </c>
      <c r="J736" s="1">
        <f t="shared" si="11"/>
        <v>2024</v>
      </c>
      <c r="K736" s="1" t="s">
        <v>35</v>
      </c>
      <c r="L736" s="1" t="s">
        <v>4867</v>
      </c>
      <c r="M736" s="2" t="s">
        <v>9</v>
      </c>
    </row>
    <row r="737" spans="1:13">
      <c r="A737" s="3">
        <v>45657</v>
      </c>
      <c r="B737" s="1">
        <v>12</v>
      </c>
      <c r="C737" s="1">
        <v>368</v>
      </c>
      <c r="D737" s="2" t="s">
        <v>23</v>
      </c>
      <c r="E737" s="1" t="s">
        <v>4996</v>
      </c>
      <c r="F737" s="2" t="s">
        <v>5076</v>
      </c>
      <c r="G737" s="1">
        <v>340.37</v>
      </c>
      <c r="H737" s="1">
        <f>表4[[#This Row],[借方发生额]]/10000</f>
        <v>0.034037</v>
      </c>
      <c r="I737" s="2" t="s">
        <v>3136</v>
      </c>
      <c r="J737" s="1">
        <f t="shared" si="11"/>
        <v>2024</v>
      </c>
      <c r="K737" s="1" t="s">
        <v>64</v>
      </c>
      <c r="L737" s="1" t="s">
        <v>4867</v>
      </c>
      <c r="M737" s="2" t="s">
        <v>9</v>
      </c>
    </row>
    <row r="738" spans="1:13">
      <c r="A738" s="3">
        <v>45657</v>
      </c>
      <c r="B738" s="1">
        <v>12</v>
      </c>
      <c r="C738" s="1">
        <v>369</v>
      </c>
      <c r="D738" s="2" t="s">
        <v>23</v>
      </c>
      <c r="E738" s="1" t="s">
        <v>4865</v>
      </c>
      <c r="F738" s="2" t="s">
        <v>5077</v>
      </c>
      <c r="G738" s="4">
        <v>2445.12</v>
      </c>
      <c r="H738" s="4">
        <f>表4[[#This Row],[借方发生额]]/10000</f>
        <v>0.244512</v>
      </c>
      <c r="I738" s="2" t="s">
        <v>3136</v>
      </c>
      <c r="J738" s="1">
        <f t="shared" si="11"/>
        <v>2024</v>
      </c>
      <c r="K738" s="1" t="s">
        <v>58</v>
      </c>
      <c r="L738" s="1" t="s">
        <v>4867</v>
      </c>
      <c r="M738" s="2" t="s">
        <v>9</v>
      </c>
    </row>
    <row r="739" spans="1:13">
      <c r="A739" s="3">
        <v>45657</v>
      </c>
      <c r="B739" s="1">
        <v>12</v>
      </c>
      <c r="C739" s="1">
        <v>369</v>
      </c>
      <c r="D739" s="2" t="s">
        <v>23</v>
      </c>
      <c r="E739" s="1" t="s">
        <v>4877</v>
      </c>
      <c r="F739" s="2" t="s">
        <v>5077</v>
      </c>
      <c r="G739" s="1">
        <v>39</v>
      </c>
      <c r="H739" s="1">
        <f>表4[[#This Row],[借方发生额]]/10000</f>
        <v>0.0039</v>
      </c>
      <c r="I739" s="2" t="s">
        <v>3136</v>
      </c>
      <c r="J739" s="1">
        <f t="shared" si="11"/>
        <v>2024</v>
      </c>
      <c r="K739" s="1" t="s">
        <v>60</v>
      </c>
      <c r="L739" s="1" t="s">
        <v>3172</v>
      </c>
      <c r="M739" s="2" t="s">
        <v>9</v>
      </c>
    </row>
    <row r="740" spans="1:13">
      <c r="A740" s="3">
        <v>45657</v>
      </c>
      <c r="B740" s="1">
        <v>12</v>
      </c>
      <c r="C740" s="1">
        <v>369</v>
      </c>
      <c r="D740" s="2" t="s">
        <v>23</v>
      </c>
      <c r="E740" s="1" t="s">
        <v>4913</v>
      </c>
      <c r="F740" s="2" t="s">
        <v>5077</v>
      </c>
      <c r="G740" s="4">
        <v>1753.89</v>
      </c>
      <c r="H740" s="4">
        <f>表4[[#This Row],[借方发生额]]/10000</f>
        <v>0.175389</v>
      </c>
      <c r="I740" s="2" t="s">
        <v>3136</v>
      </c>
      <c r="J740" s="1">
        <f t="shared" si="11"/>
        <v>2024</v>
      </c>
      <c r="K740" s="1" t="s">
        <v>83</v>
      </c>
      <c r="L740" s="1" t="s">
        <v>3172</v>
      </c>
      <c r="M740" s="2" t="s">
        <v>9</v>
      </c>
    </row>
    <row r="741" spans="1:13">
      <c r="A741" s="3">
        <v>45657</v>
      </c>
      <c r="B741" s="1">
        <v>12</v>
      </c>
      <c r="C741" s="1">
        <v>506</v>
      </c>
      <c r="D741" s="2" t="s">
        <v>23</v>
      </c>
      <c r="E741" s="1" t="s">
        <v>4865</v>
      </c>
      <c r="F741" s="2" t="s">
        <v>5020</v>
      </c>
      <c r="G741" s="4">
        <v>1080.83</v>
      </c>
      <c r="H741" s="4">
        <f>表4[[#This Row],[借方发生额]]/10000</f>
        <v>0.108083</v>
      </c>
      <c r="I741" s="2" t="s">
        <v>3136</v>
      </c>
      <c r="J741" s="1">
        <f t="shared" si="11"/>
        <v>2024</v>
      </c>
      <c r="K741" s="1" t="s">
        <v>58</v>
      </c>
      <c r="L741" s="1" t="s">
        <v>4867</v>
      </c>
      <c r="M741" s="2" t="s">
        <v>9</v>
      </c>
    </row>
    <row r="742" spans="1:13">
      <c r="A742" s="3">
        <v>45657</v>
      </c>
      <c r="B742" s="1">
        <v>12</v>
      </c>
      <c r="C742" s="1">
        <v>524</v>
      </c>
      <c r="D742" s="2" t="s">
        <v>23</v>
      </c>
      <c r="E742" s="1" t="s">
        <v>4865</v>
      </c>
      <c r="F742" s="2" t="s">
        <v>5065</v>
      </c>
      <c r="G742" s="4">
        <v>1231</v>
      </c>
      <c r="H742" s="4">
        <f>表4[[#This Row],[借方发生额]]/10000</f>
        <v>0.1231</v>
      </c>
      <c r="I742" s="2" t="s">
        <v>3136</v>
      </c>
      <c r="J742" s="1">
        <f t="shared" si="11"/>
        <v>2024</v>
      </c>
      <c r="K742" s="1" t="s">
        <v>58</v>
      </c>
      <c r="L742" s="1" t="s">
        <v>4867</v>
      </c>
      <c r="M742" s="2" t="s">
        <v>9</v>
      </c>
    </row>
    <row r="743" spans="1:13">
      <c r="A743" s="3">
        <v>45657</v>
      </c>
      <c r="B743" s="1">
        <v>12</v>
      </c>
      <c r="C743" s="1">
        <v>525</v>
      </c>
      <c r="D743" s="2" t="s">
        <v>23</v>
      </c>
      <c r="E743" s="1" t="s">
        <v>4874</v>
      </c>
      <c r="F743" s="2" t="s">
        <v>5078</v>
      </c>
      <c r="G743" s="1">
        <v>885</v>
      </c>
      <c r="H743" s="1">
        <f>表4[[#This Row],[借方发生额]]/10000</f>
        <v>0.0885</v>
      </c>
      <c r="I743" s="2" t="s">
        <v>3129</v>
      </c>
      <c r="J743" s="1">
        <f t="shared" si="11"/>
        <v>2024</v>
      </c>
      <c r="K743" s="1" t="s">
        <v>35</v>
      </c>
      <c r="L743" s="1" t="s">
        <v>4867</v>
      </c>
      <c r="M743" s="2" t="s">
        <v>9</v>
      </c>
    </row>
    <row r="744" spans="1:13">
      <c r="A744" s="3">
        <v>45657</v>
      </c>
      <c r="B744" s="1">
        <v>12</v>
      </c>
      <c r="C744" s="1">
        <v>525</v>
      </c>
      <c r="D744" s="2" t="s">
        <v>23</v>
      </c>
      <c r="E744" s="1" t="s">
        <v>4865</v>
      </c>
      <c r="F744" s="2" t="s">
        <v>5078</v>
      </c>
      <c r="G744" s="4">
        <v>2759.43</v>
      </c>
      <c r="H744" s="4">
        <f>表4[[#This Row],[借方发生额]]/10000</f>
        <v>0.275943</v>
      </c>
      <c r="I744" s="2" t="s">
        <v>3129</v>
      </c>
      <c r="J744" s="1">
        <f t="shared" si="11"/>
        <v>2024</v>
      </c>
      <c r="K744" s="1" t="s">
        <v>58</v>
      </c>
      <c r="L744" s="1" t="s">
        <v>4867</v>
      </c>
      <c r="M744" s="2" t="s">
        <v>9</v>
      </c>
    </row>
    <row r="745" spans="1:13">
      <c r="A745" s="3">
        <v>45657</v>
      </c>
      <c r="B745" s="1">
        <v>12</v>
      </c>
      <c r="C745" s="1">
        <v>525</v>
      </c>
      <c r="D745" s="2" t="s">
        <v>23</v>
      </c>
      <c r="E745" s="1" t="s">
        <v>4913</v>
      </c>
      <c r="F745" s="2" t="s">
        <v>5078</v>
      </c>
      <c r="G745" s="4">
        <v>2145.28</v>
      </c>
      <c r="H745" s="4">
        <f>表4[[#This Row],[借方发生额]]/10000</f>
        <v>0.214528</v>
      </c>
      <c r="I745" s="2" t="s">
        <v>3129</v>
      </c>
      <c r="J745" s="1">
        <f t="shared" si="11"/>
        <v>2024</v>
      </c>
      <c r="K745" s="1" t="s">
        <v>83</v>
      </c>
      <c r="L745" s="1" t="s">
        <v>3172</v>
      </c>
      <c r="M745" s="2" t="s">
        <v>9</v>
      </c>
    </row>
    <row r="746" spans="1:13">
      <c r="A746" s="3">
        <v>45657</v>
      </c>
      <c r="B746" s="1">
        <v>12</v>
      </c>
      <c r="C746" s="1">
        <v>525</v>
      </c>
      <c r="D746" s="2" t="s">
        <v>23</v>
      </c>
      <c r="E746" s="1" t="s">
        <v>4877</v>
      </c>
      <c r="F746" s="2" t="s">
        <v>5078</v>
      </c>
      <c r="G746" s="4">
        <v>1835.74</v>
      </c>
      <c r="H746" s="4">
        <f>表4[[#This Row],[借方发生额]]/10000</f>
        <v>0.183574</v>
      </c>
      <c r="I746" s="2" t="s">
        <v>3129</v>
      </c>
      <c r="J746" s="1">
        <f t="shared" si="11"/>
        <v>2024</v>
      </c>
      <c r="K746" s="1" t="s">
        <v>60</v>
      </c>
      <c r="L746" s="1" t="s">
        <v>3172</v>
      </c>
      <c r="M746" s="2" t="s">
        <v>9</v>
      </c>
    </row>
    <row r="747" spans="1:13">
      <c r="A747" s="3">
        <v>45657</v>
      </c>
      <c r="B747" s="1">
        <v>12</v>
      </c>
      <c r="C747" s="1">
        <v>526</v>
      </c>
      <c r="D747" s="2" t="s">
        <v>23</v>
      </c>
      <c r="E747" s="1" t="s">
        <v>4865</v>
      </c>
      <c r="F747" s="2" t="s">
        <v>5079</v>
      </c>
      <c r="G747" s="4">
        <v>2945.6</v>
      </c>
      <c r="H747" s="4">
        <f>表4[[#This Row],[借方发生额]]/10000</f>
        <v>0.29456</v>
      </c>
      <c r="I747" s="2" t="s">
        <v>3161</v>
      </c>
      <c r="J747" s="1">
        <f t="shared" si="11"/>
        <v>2024</v>
      </c>
      <c r="K747" s="1" t="s">
        <v>58</v>
      </c>
      <c r="L747" s="1" t="s">
        <v>4867</v>
      </c>
      <c r="M747" s="2" t="s">
        <v>9</v>
      </c>
    </row>
    <row r="748" spans="1:13">
      <c r="A748" s="3">
        <v>45657</v>
      </c>
      <c r="B748" s="1">
        <v>12</v>
      </c>
      <c r="C748" s="1">
        <v>526</v>
      </c>
      <c r="D748" s="2" t="s">
        <v>23</v>
      </c>
      <c r="E748" s="1" t="s">
        <v>4913</v>
      </c>
      <c r="F748" s="2" t="s">
        <v>5079</v>
      </c>
      <c r="G748" s="1">
        <v>425</v>
      </c>
      <c r="H748" s="1">
        <f>表4[[#This Row],[借方发生额]]/10000</f>
        <v>0.0425</v>
      </c>
      <c r="I748" s="2" t="s">
        <v>3161</v>
      </c>
      <c r="J748" s="1">
        <f t="shared" si="11"/>
        <v>2024</v>
      </c>
      <c r="K748" s="1" t="s">
        <v>83</v>
      </c>
      <c r="L748" s="1" t="s">
        <v>3172</v>
      </c>
      <c r="M748" s="2" t="s">
        <v>9</v>
      </c>
    </row>
    <row r="749" spans="1:13">
      <c r="A749" s="3">
        <v>45657</v>
      </c>
      <c r="B749" s="1">
        <v>12</v>
      </c>
      <c r="C749" s="1">
        <v>527</v>
      </c>
      <c r="D749" s="2" t="s">
        <v>23</v>
      </c>
      <c r="E749" s="1" t="s">
        <v>4865</v>
      </c>
      <c r="F749" s="2" t="s">
        <v>5080</v>
      </c>
      <c r="G749" s="1">
        <v>780.45</v>
      </c>
      <c r="H749" s="1">
        <f>表4[[#This Row],[借方发生额]]/10000</f>
        <v>0.078045</v>
      </c>
      <c r="I749" s="2" t="s">
        <v>3129</v>
      </c>
      <c r="J749" s="1">
        <f t="shared" si="11"/>
        <v>2024</v>
      </c>
      <c r="K749" s="1" t="s">
        <v>58</v>
      </c>
      <c r="L749" s="1" t="s">
        <v>4867</v>
      </c>
      <c r="M749" s="2" t="s">
        <v>9</v>
      </c>
    </row>
    <row r="750" spans="1:13">
      <c r="A750" s="3">
        <v>45657</v>
      </c>
      <c r="B750" s="1">
        <v>12</v>
      </c>
      <c r="C750" s="1">
        <v>528</v>
      </c>
      <c r="D750" s="2" t="s">
        <v>23</v>
      </c>
      <c r="E750" s="1" t="s">
        <v>4874</v>
      </c>
      <c r="F750" s="2" t="s">
        <v>5076</v>
      </c>
      <c r="G750" s="1">
        <v>697.33</v>
      </c>
      <c r="H750" s="1">
        <f>表4[[#This Row],[借方发生额]]/10000</f>
        <v>0.069733</v>
      </c>
      <c r="I750" s="2" t="s">
        <v>3161</v>
      </c>
      <c r="J750" s="1">
        <f t="shared" si="11"/>
        <v>2024</v>
      </c>
      <c r="K750" s="1" t="s">
        <v>35</v>
      </c>
      <c r="L750" s="1" t="s">
        <v>4867</v>
      </c>
      <c r="M750" s="2" t="s">
        <v>9</v>
      </c>
    </row>
    <row r="751" spans="1:13">
      <c r="A751" s="3">
        <v>45657</v>
      </c>
      <c r="B751" s="1">
        <v>12</v>
      </c>
      <c r="C751" s="1">
        <v>528</v>
      </c>
      <c r="D751" s="2" t="s">
        <v>23</v>
      </c>
      <c r="E751" s="1" t="s">
        <v>4913</v>
      </c>
      <c r="F751" s="2" t="s">
        <v>5081</v>
      </c>
      <c r="G751" s="4">
        <v>1587.93</v>
      </c>
      <c r="H751" s="4">
        <f>表4[[#This Row],[借方发生额]]/10000</f>
        <v>0.158793</v>
      </c>
      <c r="I751" s="2" t="s">
        <v>3161</v>
      </c>
      <c r="J751" s="1">
        <f t="shared" si="11"/>
        <v>2024</v>
      </c>
      <c r="K751" s="1" t="s">
        <v>83</v>
      </c>
      <c r="L751" s="1" t="s">
        <v>3172</v>
      </c>
      <c r="M751" s="2" t="s">
        <v>9</v>
      </c>
    </row>
    <row r="752" spans="1:13">
      <c r="A752" s="3">
        <v>45657</v>
      </c>
      <c r="B752" s="1">
        <v>12</v>
      </c>
      <c r="C752" s="1">
        <v>529</v>
      </c>
      <c r="D752" s="2" t="s">
        <v>23</v>
      </c>
      <c r="E752" s="1" t="s">
        <v>4877</v>
      </c>
      <c r="F752" s="2" t="s">
        <v>5055</v>
      </c>
      <c r="G752" s="4">
        <v>1270.26</v>
      </c>
      <c r="H752" s="4">
        <f>表4[[#This Row],[借方发生额]]/10000</f>
        <v>0.127026</v>
      </c>
      <c r="I752" s="2" t="s">
        <v>3129</v>
      </c>
      <c r="J752" s="1">
        <f t="shared" si="11"/>
        <v>2024</v>
      </c>
      <c r="K752" s="1" t="s">
        <v>60</v>
      </c>
      <c r="L752" s="1" t="s">
        <v>3172</v>
      </c>
      <c r="M752" s="2" t="s">
        <v>9</v>
      </c>
    </row>
    <row r="753" spans="1:13">
      <c r="A753" s="3">
        <v>45657</v>
      </c>
      <c r="B753" s="1">
        <v>12</v>
      </c>
      <c r="C753" s="1">
        <v>529</v>
      </c>
      <c r="D753" s="2" t="s">
        <v>23</v>
      </c>
      <c r="E753" s="1" t="s">
        <v>4877</v>
      </c>
      <c r="F753" s="2" t="s">
        <v>5055</v>
      </c>
      <c r="G753" s="1">
        <v>165.56</v>
      </c>
      <c r="H753" s="1">
        <f>表4[[#This Row],[借方发生额]]/10000</f>
        <v>0.016556</v>
      </c>
      <c r="I753" s="2" t="s">
        <v>3129</v>
      </c>
      <c r="J753" s="1">
        <f t="shared" si="11"/>
        <v>2024</v>
      </c>
      <c r="K753" s="1" t="s">
        <v>60</v>
      </c>
      <c r="L753" s="1" t="s">
        <v>3172</v>
      </c>
      <c r="M753" s="2" t="s">
        <v>9</v>
      </c>
    </row>
    <row r="754" spans="1:13">
      <c r="A754" s="3">
        <v>45657</v>
      </c>
      <c r="B754" s="1">
        <v>12</v>
      </c>
      <c r="C754" s="1">
        <v>529</v>
      </c>
      <c r="D754" s="2" t="s">
        <v>23</v>
      </c>
      <c r="E754" s="1" t="s">
        <v>4913</v>
      </c>
      <c r="F754" s="2" t="s">
        <v>5056</v>
      </c>
      <c r="G754" s="1">
        <v>756.5</v>
      </c>
      <c r="H754" s="1">
        <f>表4[[#This Row],[借方发生额]]/10000</f>
        <v>0.07565</v>
      </c>
      <c r="I754" s="2" t="s">
        <v>3129</v>
      </c>
      <c r="J754" s="1">
        <f t="shared" si="11"/>
        <v>2024</v>
      </c>
      <c r="K754" s="1" t="s">
        <v>83</v>
      </c>
      <c r="L754" s="1" t="s">
        <v>3172</v>
      </c>
      <c r="M754" s="2" t="s">
        <v>9</v>
      </c>
    </row>
    <row r="755" spans="1:13">
      <c r="A755" s="3">
        <v>45657</v>
      </c>
      <c r="B755" s="1">
        <v>12</v>
      </c>
      <c r="C755" s="1">
        <v>530</v>
      </c>
      <c r="D755" s="2" t="s">
        <v>23</v>
      </c>
      <c r="E755" s="1" t="s">
        <v>4865</v>
      </c>
      <c r="F755" s="2" t="s">
        <v>5082</v>
      </c>
      <c r="G755" s="4">
        <v>1204.14</v>
      </c>
      <c r="H755" s="4">
        <f>表4[[#This Row],[借方发生额]]/10000</f>
        <v>0.120414</v>
      </c>
      <c r="I755" s="2" t="s">
        <v>3161</v>
      </c>
      <c r="J755" s="1">
        <f t="shared" si="11"/>
        <v>2024</v>
      </c>
      <c r="K755" s="1" t="s">
        <v>58</v>
      </c>
      <c r="L755" s="1" t="s">
        <v>4867</v>
      </c>
      <c r="M755" s="2" t="s">
        <v>9</v>
      </c>
    </row>
    <row r="756" spans="1:13">
      <c r="A756" s="3">
        <v>45657</v>
      </c>
      <c r="B756" s="1">
        <v>12</v>
      </c>
      <c r="C756" s="1">
        <v>532</v>
      </c>
      <c r="D756" s="2" t="s">
        <v>23</v>
      </c>
      <c r="E756" s="1" t="s">
        <v>4865</v>
      </c>
      <c r="F756" s="2" t="s">
        <v>5083</v>
      </c>
      <c r="G756" s="4">
        <v>7824.18</v>
      </c>
      <c r="H756" s="4">
        <f>表4[[#This Row],[借方发生额]]/10000</f>
        <v>0.782418</v>
      </c>
      <c r="I756" s="2" t="s">
        <v>3136</v>
      </c>
      <c r="J756" s="1">
        <f t="shared" si="11"/>
        <v>2024</v>
      </c>
      <c r="K756" s="1" t="s">
        <v>58</v>
      </c>
      <c r="L756" s="1" t="s">
        <v>4867</v>
      </c>
      <c r="M756" s="2" t="s">
        <v>9</v>
      </c>
    </row>
    <row r="757" spans="1:13">
      <c r="A757" s="3">
        <v>45657</v>
      </c>
      <c r="B757" s="1">
        <v>12</v>
      </c>
      <c r="C757" s="1">
        <v>532</v>
      </c>
      <c r="D757" s="2" t="s">
        <v>23</v>
      </c>
      <c r="E757" s="1" t="s">
        <v>4877</v>
      </c>
      <c r="F757" s="2" t="s">
        <v>5083</v>
      </c>
      <c r="G757" s="1">
        <v>250</v>
      </c>
      <c r="H757" s="1">
        <f>表4[[#This Row],[借方发生额]]/10000</f>
        <v>0.025</v>
      </c>
      <c r="I757" s="2" t="s">
        <v>3136</v>
      </c>
      <c r="J757" s="1">
        <f t="shared" si="11"/>
        <v>2024</v>
      </c>
      <c r="K757" s="1" t="s">
        <v>60</v>
      </c>
      <c r="L757" s="1" t="s">
        <v>3172</v>
      </c>
      <c r="M757" s="2" t="s">
        <v>9</v>
      </c>
    </row>
    <row r="758" spans="1:13">
      <c r="A758" s="3">
        <v>45657</v>
      </c>
      <c r="B758" s="1">
        <v>12</v>
      </c>
      <c r="C758" s="1">
        <v>533</v>
      </c>
      <c r="D758" s="2" t="s">
        <v>23</v>
      </c>
      <c r="E758" s="1" t="s">
        <v>4865</v>
      </c>
      <c r="F758" s="2" t="s">
        <v>5084</v>
      </c>
      <c r="G758" s="1">
        <v>47.39</v>
      </c>
      <c r="H758" s="1">
        <f>表4[[#This Row],[借方发生额]]/10000</f>
        <v>0.004739</v>
      </c>
      <c r="I758" s="2" t="s">
        <v>3129</v>
      </c>
      <c r="J758" s="1">
        <f t="shared" si="11"/>
        <v>2024</v>
      </c>
      <c r="K758" s="1" t="s">
        <v>58</v>
      </c>
      <c r="L758" s="1" t="s">
        <v>4867</v>
      </c>
      <c r="M758" s="2" t="s">
        <v>9</v>
      </c>
    </row>
    <row r="759" spans="1:13">
      <c r="A759" s="3">
        <v>45657</v>
      </c>
      <c r="B759" s="1">
        <v>12</v>
      </c>
      <c r="C759" s="1">
        <v>533</v>
      </c>
      <c r="D759" s="2" t="s">
        <v>23</v>
      </c>
      <c r="E759" s="1" t="s">
        <v>4877</v>
      </c>
      <c r="F759" s="2" t="s">
        <v>5084</v>
      </c>
      <c r="G759" s="1">
        <v>50</v>
      </c>
      <c r="H759" s="1">
        <f>表4[[#This Row],[借方发生额]]/10000</f>
        <v>0.005</v>
      </c>
      <c r="I759" s="2" t="s">
        <v>3129</v>
      </c>
      <c r="J759" s="1">
        <f t="shared" si="11"/>
        <v>2024</v>
      </c>
      <c r="K759" s="1" t="s">
        <v>60</v>
      </c>
      <c r="L759" s="1" t="s">
        <v>3172</v>
      </c>
      <c r="M759" s="2" t="s">
        <v>9</v>
      </c>
    </row>
    <row r="760" spans="1:13">
      <c r="A760" s="3">
        <v>45657</v>
      </c>
      <c r="B760" s="1">
        <v>12</v>
      </c>
      <c r="C760" s="1">
        <v>533</v>
      </c>
      <c r="D760" s="2" t="s">
        <v>23</v>
      </c>
      <c r="E760" s="1" t="s">
        <v>4913</v>
      </c>
      <c r="F760" s="2" t="s">
        <v>5084</v>
      </c>
      <c r="G760" s="4">
        <v>1523.83</v>
      </c>
      <c r="H760" s="4">
        <f>表4[[#This Row],[借方发生额]]/10000</f>
        <v>0.152383</v>
      </c>
      <c r="I760" s="2" t="s">
        <v>3129</v>
      </c>
      <c r="J760" s="1">
        <f t="shared" si="11"/>
        <v>2024</v>
      </c>
      <c r="K760" s="1" t="s">
        <v>83</v>
      </c>
      <c r="L760" s="1" t="s">
        <v>3172</v>
      </c>
      <c r="M760" s="2" t="s">
        <v>9</v>
      </c>
    </row>
    <row r="761" spans="1:13">
      <c r="A761" s="3">
        <v>45657</v>
      </c>
      <c r="B761" s="1">
        <v>12</v>
      </c>
      <c r="C761" s="1">
        <v>534</v>
      </c>
      <c r="D761" s="2" t="s">
        <v>23</v>
      </c>
      <c r="E761" s="1" t="s">
        <v>4865</v>
      </c>
      <c r="F761" s="2" t="s">
        <v>1330</v>
      </c>
      <c r="G761" s="1">
        <v>890.51</v>
      </c>
      <c r="H761" s="1">
        <f>表4[[#This Row],[借方发生额]]/10000</f>
        <v>0.089051</v>
      </c>
      <c r="I761" s="2" t="s">
        <v>3129</v>
      </c>
      <c r="J761" s="1">
        <f t="shared" si="11"/>
        <v>2024</v>
      </c>
      <c r="K761" s="1" t="s">
        <v>58</v>
      </c>
      <c r="L761" s="1" t="s">
        <v>4867</v>
      </c>
      <c r="M761" s="2" t="s">
        <v>9</v>
      </c>
    </row>
    <row r="762" spans="1:13">
      <c r="A762" s="3">
        <v>45657</v>
      </c>
      <c r="B762" s="1">
        <v>12</v>
      </c>
      <c r="C762" s="1">
        <v>534</v>
      </c>
      <c r="D762" s="2" t="s">
        <v>23</v>
      </c>
      <c r="E762" s="1" t="s">
        <v>4913</v>
      </c>
      <c r="F762" s="2" t="s">
        <v>1330</v>
      </c>
      <c r="G762" s="4">
        <v>1882.94</v>
      </c>
      <c r="H762" s="4">
        <f>表4[[#This Row],[借方发生额]]/10000</f>
        <v>0.188294</v>
      </c>
      <c r="I762" s="2" t="s">
        <v>3129</v>
      </c>
      <c r="J762" s="1">
        <f t="shared" si="11"/>
        <v>2024</v>
      </c>
      <c r="K762" s="1" t="s">
        <v>83</v>
      </c>
      <c r="L762" s="1" t="s">
        <v>3172</v>
      </c>
      <c r="M762" s="2" t="s">
        <v>9</v>
      </c>
    </row>
    <row r="763" spans="1:13">
      <c r="A763" s="3">
        <v>45657</v>
      </c>
      <c r="B763" s="1">
        <v>12</v>
      </c>
      <c r="C763" s="1">
        <v>634</v>
      </c>
      <c r="D763" s="2" t="s">
        <v>23</v>
      </c>
      <c r="E763" s="1" t="s">
        <v>4865</v>
      </c>
      <c r="F763" s="2" t="s">
        <v>5085</v>
      </c>
      <c r="G763" s="4">
        <v>14000.13</v>
      </c>
      <c r="H763" s="4">
        <f>表4[[#This Row],[借方发生额]]/10000</f>
        <v>1.400013</v>
      </c>
      <c r="I763" s="2" t="s">
        <v>3136</v>
      </c>
      <c r="J763" s="1">
        <f t="shared" si="11"/>
        <v>2024</v>
      </c>
      <c r="K763" s="1" t="s">
        <v>58</v>
      </c>
      <c r="L763" s="1" t="s">
        <v>4867</v>
      </c>
      <c r="M763" s="2" t="s">
        <v>9</v>
      </c>
    </row>
    <row r="764" spans="1:13">
      <c r="A764" s="3">
        <v>45657</v>
      </c>
      <c r="B764" s="1">
        <v>12</v>
      </c>
      <c r="C764" s="1">
        <v>645</v>
      </c>
      <c r="D764" s="2" t="s">
        <v>23</v>
      </c>
      <c r="E764" s="1" t="s">
        <v>4894</v>
      </c>
      <c r="F764" s="2" t="s">
        <v>4982</v>
      </c>
      <c r="G764" s="4">
        <v>47267.61</v>
      </c>
      <c r="H764" s="4">
        <f>表4[[#This Row],[借方发生额]]/10000</f>
        <v>4.726761</v>
      </c>
      <c r="I764" s="2" t="s">
        <v>3186</v>
      </c>
      <c r="J764" s="1">
        <f t="shared" si="11"/>
        <v>2024</v>
      </c>
      <c r="K764" s="1" t="s">
        <v>8</v>
      </c>
      <c r="L764" s="1" t="s">
        <v>8</v>
      </c>
      <c r="M764" s="1" t="s">
        <v>8</v>
      </c>
    </row>
    <row r="765" spans="1:13">
      <c r="A765" s="3">
        <v>45657</v>
      </c>
      <c r="B765" s="1">
        <v>12</v>
      </c>
      <c r="C765" s="1">
        <v>720</v>
      </c>
      <c r="D765" s="2" t="s">
        <v>23</v>
      </c>
      <c r="E765" s="1" t="s">
        <v>4865</v>
      </c>
      <c r="F765" s="2" t="s">
        <v>4906</v>
      </c>
      <c r="G765" s="4">
        <v>5458.83</v>
      </c>
      <c r="H765" s="4">
        <f>表4[[#This Row],[借方发生额]]/10000</f>
        <v>0.545883</v>
      </c>
      <c r="I765" s="2" t="s">
        <v>3136</v>
      </c>
      <c r="J765" s="1">
        <f t="shared" si="11"/>
        <v>2024</v>
      </c>
      <c r="K765" s="1" t="s">
        <v>58</v>
      </c>
      <c r="L765" s="1" t="s">
        <v>4867</v>
      </c>
      <c r="M765" s="2" t="s">
        <v>9</v>
      </c>
    </row>
    <row r="766" spans="1:13">
      <c r="A766" s="3">
        <v>45657</v>
      </c>
      <c r="B766" s="1">
        <v>12</v>
      </c>
      <c r="C766" s="1">
        <v>720</v>
      </c>
      <c r="D766" s="2" t="s">
        <v>23</v>
      </c>
      <c r="E766" s="1" t="s">
        <v>4868</v>
      </c>
      <c r="F766" s="2" t="s">
        <v>4906</v>
      </c>
      <c r="G766" s="4">
        <v>4499.6</v>
      </c>
      <c r="H766" s="4">
        <f>表4[[#This Row],[借方发生额]]/10000</f>
        <v>0.44996</v>
      </c>
      <c r="I766" s="2" t="s">
        <v>3136</v>
      </c>
      <c r="J766" s="1">
        <f t="shared" si="11"/>
        <v>2024</v>
      </c>
      <c r="K766" s="1" t="s">
        <v>40</v>
      </c>
      <c r="L766" s="1" t="s">
        <v>3172</v>
      </c>
      <c r="M766" s="2" t="s">
        <v>9</v>
      </c>
    </row>
    <row r="767" spans="1:13">
      <c r="A767" s="3">
        <v>45657</v>
      </c>
      <c r="B767" s="1">
        <v>12</v>
      </c>
      <c r="C767" s="1">
        <v>721</v>
      </c>
      <c r="D767" s="2" t="s">
        <v>23</v>
      </c>
      <c r="E767" s="1" t="s">
        <v>4865</v>
      </c>
      <c r="F767" s="2" t="s">
        <v>4906</v>
      </c>
      <c r="G767" s="4">
        <v>7631.74</v>
      </c>
      <c r="H767" s="4">
        <f>表4[[#This Row],[借方发生额]]/10000</f>
        <v>0.763174</v>
      </c>
      <c r="I767" s="2" t="s">
        <v>3136</v>
      </c>
      <c r="J767" s="1">
        <f t="shared" si="11"/>
        <v>2024</v>
      </c>
      <c r="K767" s="1" t="s">
        <v>58</v>
      </c>
      <c r="L767" s="1" t="s">
        <v>4867</v>
      </c>
      <c r="M767" s="2" t="s">
        <v>9</v>
      </c>
    </row>
    <row r="768" spans="1:13">
      <c r="A768" s="3">
        <v>45657</v>
      </c>
      <c r="B768" s="1">
        <v>12</v>
      </c>
      <c r="C768" s="1">
        <v>721</v>
      </c>
      <c r="D768" s="2" t="s">
        <v>23</v>
      </c>
      <c r="E768" s="1" t="s">
        <v>4868</v>
      </c>
      <c r="F768" s="2" t="s">
        <v>4906</v>
      </c>
      <c r="G768" s="4">
        <v>3048</v>
      </c>
      <c r="H768" s="4">
        <f>表4[[#This Row],[借方发生额]]/10000</f>
        <v>0.3048</v>
      </c>
      <c r="I768" s="2" t="s">
        <v>3136</v>
      </c>
      <c r="J768" s="1">
        <f t="shared" si="11"/>
        <v>2024</v>
      </c>
      <c r="K768" s="1" t="s">
        <v>40</v>
      </c>
      <c r="L768" s="1" t="s">
        <v>3172</v>
      </c>
      <c r="M768" s="2" t="s">
        <v>9</v>
      </c>
    </row>
    <row r="769" spans="1:13">
      <c r="A769" s="3">
        <v>45657</v>
      </c>
      <c r="B769" s="1">
        <v>12</v>
      </c>
      <c r="C769" s="1">
        <v>722</v>
      </c>
      <c r="D769" s="2" t="s">
        <v>23</v>
      </c>
      <c r="E769" s="1" t="s">
        <v>4865</v>
      </c>
      <c r="F769" s="2" t="s">
        <v>4906</v>
      </c>
      <c r="G769" s="4">
        <v>11271.47</v>
      </c>
      <c r="H769" s="4">
        <f>表4[[#This Row],[借方发生额]]/10000</f>
        <v>1.127147</v>
      </c>
      <c r="I769" s="2" t="s">
        <v>3136</v>
      </c>
      <c r="J769" s="1">
        <f t="shared" si="11"/>
        <v>2024</v>
      </c>
      <c r="K769" s="1" t="s">
        <v>58</v>
      </c>
      <c r="L769" s="1" t="s">
        <v>4867</v>
      </c>
      <c r="M769" s="2" t="s">
        <v>9</v>
      </c>
    </row>
    <row r="770" spans="1:13">
      <c r="A770" s="3">
        <v>45657</v>
      </c>
      <c r="B770" s="1">
        <v>12</v>
      </c>
      <c r="C770" s="1">
        <v>764</v>
      </c>
      <c r="D770" s="2" t="s">
        <v>23</v>
      </c>
      <c r="E770" s="1" t="s">
        <v>4890</v>
      </c>
      <c r="F770" s="2" t="s">
        <v>76</v>
      </c>
      <c r="G770" s="4">
        <v>470250.46</v>
      </c>
      <c r="H770" s="4">
        <f>表4[[#This Row],[借方发生额]]/10000</f>
        <v>47.025046</v>
      </c>
      <c r="I770" s="2" t="s">
        <v>3170</v>
      </c>
      <c r="J770" s="1">
        <f t="shared" ref="J770:J833" si="12">YEAR(A770)</f>
        <v>2024</v>
      </c>
      <c r="K770" s="1" t="s">
        <v>4891</v>
      </c>
      <c r="L770" s="1" t="s">
        <v>3120</v>
      </c>
      <c r="M770" s="1" t="s">
        <v>3120</v>
      </c>
    </row>
    <row r="771" spans="1:13">
      <c r="A771" s="3">
        <v>45657</v>
      </c>
      <c r="B771" s="1">
        <v>12</v>
      </c>
      <c r="C771" s="1">
        <v>764</v>
      </c>
      <c r="D771" s="2" t="s">
        <v>23</v>
      </c>
      <c r="E771" s="1" t="s">
        <v>4890</v>
      </c>
      <c r="F771" s="2" t="s">
        <v>4970</v>
      </c>
      <c r="G771" s="4">
        <v>623397.17</v>
      </c>
      <c r="H771" s="4">
        <f>表4[[#This Row],[借方发生额]]/10000</f>
        <v>62.339717</v>
      </c>
      <c r="I771" s="2" t="s">
        <v>3170</v>
      </c>
      <c r="J771" s="1">
        <f t="shared" si="12"/>
        <v>2024</v>
      </c>
      <c r="K771" s="1" t="s">
        <v>4891</v>
      </c>
      <c r="L771" s="1" t="s">
        <v>3120</v>
      </c>
      <c r="M771" s="1" t="s">
        <v>3120</v>
      </c>
    </row>
    <row r="772" spans="1:13">
      <c r="A772" s="3">
        <v>45657</v>
      </c>
      <c r="B772" s="1">
        <v>12</v>
      </c>
      <c r="C772" s="1">
        <v>764</v>
      </c>
      <c r="D772" s="2" t="s">
        <v>23</v>
      </c>
      <c r="E772" s="1" t="s">
        <v>4890</v>
      </c>
      <c r="F772" s="2" t="s">
        <v>4970</v>
      </c>
      <c r="G772" s="4">
        <v>93689.75</v>
      </c>
      <c r="H772" s="4">
        <f>表4[[#This Row],[借方发生额]]/10000</f>
        <v>9.368975</v>
      </c>
      <c r="I772" s="2" t="s">
        <v>3170</v>
      </c>
      <c r="J772" s="1">
        <f t="shared" si="12"/>
        <v>2024</v>
      </c>
      <c r="K772" s="1" t="s">
        <v>4891</v>
      </c>
      <c r="L772" s="1" t="s">
        <v>3120</v>
      </c>
      <c r="M772" s="1" t="s">
        <v>3120</v>
      </c>
    </row>
    <row r="773" spans="1:13">
      <c r="A773" s="3">
        <v>45657</v>
      </c>
      <c r="B773" s="1">
        <v>12</v>
      </c>
      <c r="C773" s="1">
        <v>764</v>
      </c>
      <c r="D773" s="2" t="s">
        <v>23</v>
      </c>
      <c r="E773" s="1" t="s">
        <v>4890</v>
      </c>
      <c r="F773" s="2" t="s">
        <v>4970</v>
      </c>
      <c r="G773" s="4">
        <v>140935</v>
      </c>
      <c r="H773" s="4">
        <f>表4[[#This Row],[借方发生额]]/10000</f>
        <v>14.0935</v>
      </c>
      <c r="I773" s="2" t="s">
        <v>3170</v>
      </c>
      <c r="J773" s="1">
        <f t="shared" si="12"/>
        <v>2024</v>
      </c>
      <c r="K773" s="1" t="s">
        <v>4891</v>
      </c>
      <c r="L773" s="1" t="s">
        <v>3120</v>
      </c>
      <c r="M773" s="1" t="s">
        <v>3120</v>
      </c>
    </row>
    <row r="774" spans="1:13">
      <c r="A774" s="3">
        <v>45657</v>
      </c>
      <c r="B774" s="1">
        <v>12</v>
      </c>
      <c r="C774" s="1">
        <v>764</v>
      </c>
      <c r="D774" s="2" t="s">
        <v>23</v>
      </c>
      <c r="E774" s="1" t="s">
        <v>4890</v>
      </c>
      <c r="F774" s="2" t="s">
        <v>4970</v>
      </c>
      <c r="G774" s="4">
        <v>200992.54</v>
      </c>
      <c r="H774" s="4">
        <f>表4[[#This Row],[借方发生额]]/10000</f>
        <v>20.099254</v>
      </c>
      <c r="I774" s="2" t="s">
        <v>3170</v>
      </c>
      <c r="J774" s="1">
        <f t="shared" si="12"/>
        <v>2024</v>
      </c>
      <c r="K774" s="1" t="s">
        <v>4891</v>
      </c>
      <c r="L774" s="1" t="s">
        <v>3120</v>
      </c>
      <c r="M774" s="1" t="s">
        <v>3120</v>
      </c>
    </row>
    <row r="775" spans="1:13">
      <c r="A775" s="3">
        <v>45657</v>
      </c>
      <c r="B775" s="1">
        <v>12</v>
      </c>
      <c r="C775" s="1">
        <v>764</v>
      </c>
      <c r="D775" s="2" t="s">
        <v>23</v>
      </c>
      <c r="E775" s="1" t="s">
        <v>4890</v>
      </c>
      <c r="F775" s="2" t="s">
        <v>4970</v>
      </c>
      <c r="G775" s="4">
        <v>140935</v>
      </c>
      <c r="H775" s="4">
        <f>表4[[#This Row],[借方发生额]]/10000</f>
        <v>14.0935</v>
      </c>
      <c r="I775" s="2" t="s">
        <v>3170</v>
      </c>
      <c r="J775" s="1">
        <f t="shared" si="12"/>
        <v>2024</v>
      </c>
      <c r="K775" s="1" t="s">
        <v>4891</v>
      </c>
      <c r="L775" s="1" t="s">
        <v>3120</v>
      </c>
      <c r="M775" s="1" t="s">
        <v>3120</v>
      </c>
    </row>
    <row r="776" spans="1:13">
      <c r="A776" s="3">
        <v>44944</v>
      </c>
      <c r="B776" s="1">
        <v>1</v>
      </c>
      <c r="C776" s="1">
        <v>31</v>
      </c>
      <c r="D776" s="2" t="s">
        <v>23</v>
      </c>
      <c r="E776" s="1" t="s">
        <v>4887</v>
      </c>
      <c r="F776" s="2" t="s">
        <v>5086</v>
      </c>
      <c r="G776" s="4">
        <v>24503.96</v>
      </c>
      <c r="H776" s="4">
        <f>表4[[#This Row],[借方发生额]]/10000</f>
        <v>2.450396</v>
      </c>
      <c r="I776" s="2" t="s">
        <v>3136</v>
      </c>
      <c r="J776" s="1">
        <f t="shared" si="12"/>
        <v>2023</v>
      </c>
      <c r="K776" s="1" t="s">
        <v>4889</v>
      </c>
      <c r="L776" s="1" t="s">
        <v>3172</v>
      </c>
      <c r="M776" s="2" t="s">
        <v>9</v>
      </c>
    </row>
    <row r="777" spans="1:13">
      <c r="A777" s="3">
        <v>44944</v>
      </c>
      <c r="B777" s="1">
        <v>1</v>
      </c>
      <c r="C777" s="1">
        <v>46</v>
      </c>
      <c r="D777" s="2" t="s">
        <v>23</v>
      </c>
      <c r="E777" s="1" t="s">
        <v>4878</v>
      </c>
      <c r="F777" s="2" t="s">
        <v>4885</v>
      </c>
      <c r="G777" s="4">
        <v>4053.66</v>
      </c>
      <c r="H777" s="4">
        <f>表4[[#This Row],[借方发生额]]/10000</f>
        <v>0.405366</v>
      </c>
      <c r="I777" s="2" t="s">
        <v>3186</v>
      </c>
      <c r="J777" s="1">
        <f t="shared" si="12"/>
        <v>2023</v>
      </c>
      <c r="K777" s="1" t="s">
        <v>79</v>
      </c>
      <c r="L777" s="1" t="s">
        <v>3172</v>
      </c>
      <c r="M777" s="2" t="s">
        <v>9</v>
      </c>
    </row>
    <row r="778" spans="1:13">
      <c r="A778" s="3">
        <v>44957</v>
      </c>
      <c r="B778" s="1">
        <v>1</v>
      </c>
      <c r="C778" s="1">
        <v>353</v>
      </c>
      <c r="D778" s="2" t="s">
        <v>23</v>
      </c>
      <c r="E778" s="1" t="s">
        <v>4878</v>
      </c>
      <c r="F778" s="2" t="s">
        <v>5087</v>
      </c>
      <c r="G778" s="4">
        <v>2246.3</v>
      </c>
      <c r="H778" s="4">
        <f>表4[[#This Row],[借方发生额]]/10000</f>
        <v>0.22463</v>
      </c>
      <c r="I778" s="2" t="s">
        <v>3136</v>
      </c>
      <c r="J778" s="1">
        <f t="shared" si="12"/>
        <v>2023</v>
      </c>
      <c r="K778" s="1" t="s">
        <v>79</v>
      </c>
      <c r="L778" s="1" t="s">
        <v>3172</v>
      </c>
      <c r="M778" s="2" t="s">
        <v>9</v>
      </c>
    </row>
    <row r="779" spans="1:13">
      <c r="A779" s="3">
        <v>44957</v>
      </c>
      <c r="B779" s="1">
        <v>1</v>
      </c>
      <c r="C779" s="1">
        <v>390</v>
      </c>
      <c r="D779" s="2" t="s">
        <v>23</v>
      </c>
      <c r="E779" s="1" t="s">
        <v>4886</v>
      </c>
      <c r="F779" s="2" t="s">
        <v>3743</v>
      </c>
      <c r="G779" s="4">
        <v>57088.93</v>
      </c>
      <c r="H779" s="4">
        <f>表4[[#This Row],[借方发生额]]/10000</f>
        <v>5.708893</v>
      </c>
      <c r="I779" s="2" t="s">
        <v>2157</v>
      </c>
      <c r="J779" s="1">
        <f t="shared" si="12"/>
        <v>2023</v>
      </c>
      <c r="K779" s="1" t="s">
        <v>27</v>
      </c>
      <c r="L779" s="1" t="s">
        <v>27</v>
      </c>
      <c r="M779" s="2" t="s">
        <v>3122</v>
      </c>
    </row>
    <row r="780" spans="1:13">
      <c r="A780" s="3">
        <v>44957</v>
      </c>
      <c r="B780" s="1">
        <v>1</v>
      </c>
      <c r="C780" s="1">
        <v>400</v>
      </c>
      <c r="D780" s="2" t="s">
        <v>23</v>
      </c>
      <c r="E780" s="1" t="s">
        <v>4893</v>
      </c>
      <c r="F780" s="1" t="s">
        <v>3745</v>
      </c>
      <c r="G780" s="4">
        <v>3064.83</v>
      </c>
      <c r="H780" s="4">
        <f>表4[[#This Row],[借方发生额]]/10000</f>
        <v>0.306483</v>
      </c>
      <c r="I780" s="2" t="s">
        <v>50</v>
      </c>
      <c r="J780" s="1">
        <f t="shared" si="12"/>
        <v>2023</v>
      </c>
      <c r="K780" s="1" t="s">
        <v>51</v>
      </c>
      <c r="L780" s="1" t="s">
        <v>4010</v>
      </c>
      <c r="M780" s="2" t="s">
        <v>9</v>
      </c>
    </row>
    <row r="781" spans="1:13">
      <c r="A781" s="3">
        <v>44957</v>
      </c>
      <c r="B781" s="1">
        <v>1</v>
      </c>
      <c r="C781" s="1">
        <v>402</v>
      </c>
      <c r="D781" s="2" t="s">
        <v>23</v>
      </c>
      <c r="E781" s="1" t="s">
        <v>4890</v>
      </c>
      <c r="F781" s="2" t="s">
        <v>30</v>
      </c>
      <c r="G781" s="4">
        <v>170792.55</v>
      </c>
      <c r="H781" s="4">
        <f>表4[[#This Row],[借方发生额]]/10000</f>
        <v>17.079255</v>
      </c>
      <c r="I781" s="2" t="s">
        <v>3746</v>
      </c>
      <c r="J781" s="1">
        <f t="shared" si="12"/>
        <v>2023</v>
      </c>
      <c r="K781" s="1" t="s">
        <v>4891</v>
      </c>
      <c r="L781" s="1" t="s">
        <v>3120</v>
      </c>
      <c r="M781" s="1" t="s">
        <v>3120</v>
      </c>
    </row>
    <row r="782" spans="1:13">
      <c r="A782" s="3">
        <v>44957</v>
      </c>
      <c r="B782" s="1">
        <v>1</v>
      </c>
      <c r="C782" s="1">
        <v>402</v>
      </c>
      <c r="D782" s="2" t="s">
        <v>23</v>
      </c>
      <c r="E782" s="1" t="s">
        <v>4890</v>
      </c>
      <c r="F782" s="2" t="s">
        <v>4892</v>
      </c>
      <c r="G782" s="4">
        <v>619732.95</v>
      </c>
      <c r="H782" s="4">
        <f>表4[[#This Row],[借方发生额]]/10000</f>
        <v>61.973295</v>
      </c>
      <c r="I782" s="2" t="s">
        <v>3746</v>
      </c>
      <c r="J782" s="1">
        <f t="shared" si="12"/>
        <v>2023</v>
      </c>
      <c r="K782" s="1" t="s">
        <v>4891</v>
      </c>
      <c r="L782" s="1" t="s">
        <v>3120</v>
      </c>
      <c r="M782" s="1" t="s">
        <v>3120</v>
      </c>
    </row>
    <row r="783" spans="1:13">
      <c r="A783" s="3">
        <v>44957</v>
      </c>
      <c r="B783" s="1">
        <v>1</v>
      </c>
      <c r="C783" s="1">
        <v>402</v>
      </c>
      <c r="D783" s="2" t="s">
        <v>23</v>
      </c>
      <c r="E783" s="1" t="s">
        <v>4890</v>
      </c>
      <c r="F783" s="2" t="s">
        <v>4892</v>
      </c>
      <c r="G783" s="4">
        <v>681543.58</v>
      </c>
      <c r="H783" s="4">
        <f>表4[[#This Row],[借方发生额]]/10000</f>
        <v>68.154358</v>
      </c>
      <c r="I783" s="2" t="s">
        <v>3746</v>
      </c>
      <c r="J783" s="1">
        <f t="shared" si="12"/>
        <v>2023</v>
      </c>
      <c r="K783" s="1" t="s">
        <v>4891</v>
      </c>
      <c r="L783" s="1" t="s">
        <v>3120</v>
      </c>
      <c r="M783" s="1" t="s">
        <v>3120</v>
      </c>
    </row>
    <row r="784" spans="1:13">
      <c r="A784" s="3">
        <v>44977</v>
      </c>
      <c r="B784" s="1">
        <v>2</v>
      </c>
      <c r="C784" s="1">
        <v>18</v>
      </c>
      <c r="D784" s="2" t="s">
        <v>23</v>
      </c>
      <c r="E784" s="1" t="s">
        <v>4868</v>
      </c>
      <c r="F784" s="2" t="s">
        <v>5088</v>
      </c>
      <c r="G784" s="1">
        <v>624</v>
      </c>
      <c r="H784" s="1">
        <f>表4[[#This Row],[借方发生额]]/10000</f>
        <v>0.0624</v>
      </c>
      <c r="I784" s="2" t="s">
        <v>3136</v>
      </c>
      <c r="J784" s="1">
        <f t="shared" si="12"/>
        <v>2023</v>
      </c>
      <c r="K784" s="1" t="s">
        <v>40</v>
      </c>
      <c r="L784" s="1" t="s">
        <v>3172</v>
      </c>
      <c r="M784" s="2" t="s">
        <v>9</v>
      </c>
    </row>
    <row r="785" spans="1:13">
      <c r="A785" s="3">
        <v>44977</v>
      </c>
      <c r="B785" s="1">
        <v>2</v>
      </c>
      <c r="C785" s="1">
        <v>41</v>
      </c>
      <c r="D785" s="2" t="s">
        <v>23</v>
      </c>
      <c r="E785" s="1" t="s">
        <v>4878</v>
      </c>
      <c r="F785" s="2" t="s">
        <v>4885</v>
      </c>
      <c r="G785" s="4">
        <v>4105.8</v>
      </c>
      <c r="H785" s="4">
        <f>表4[[#This Row],[借方发生额]]/10000</f>
        <v>0.41058</v>
      </c>
      <c r="I785" s="2" t="s">
        <v>3186</v>
      </c>
      <c r="J785" s="1">
        <f t="shared" si="12"/>
        <v>2023</v>
      </c>
      <c r="K785" s="1" t="s">
        <v>79</v>
      </c>
      <c r="L785" s="1" t="s">
        <v>3172</v>
      </c>
      <c r="M785" s="2" t="s">
        <v>9</v>
      </c>
    </row>
    <row r="786" spans="1:13">
      <c r="A786" s="3">
        <v>44977</v>
      </c>
      <c r="B786" s="1">
        <v>2</v>
      </c>
      <c r="C786" s="1">
        <v>77</v>
      </c>
      <c r="D786" s="2" t="s">
        <v>23</v>
      </c>
      <c r="E786" s="1" t="s">
        <v>4878</v>
      </c>
      <c r="F786" s="2" t="s">
        <v>5089</v>
      </c>
      <c r="G786" s="4">
        <v>2189.66</v>
      </c>
      <c r="H786" s="4">
        <f>表4[[#This Row],[借方发生额]]/10000</f>
        <v>0.218966</v>
      </c>
      <c r="I786" s="2" t="s">
        <v>3136</v>
      </c>
      <c r="J786" s="1">
        <f t="shared" si="12"/>
        <v>2023</v>
      </c>
      <c r="K786" s="1" t="s">
        <v>79</v>
      </c>
      <c r="L786" s="1" t="s">
        <v>3172</v>
      </c>
      <c r="M786" s="2" t="s">
        <v>9</v>
      </c>
    </row>
    <row r="787" spans="1:13">
      <c r="A787" s="3">
        <v>44985</v>
      </c>
      <c r="B787" s="1">
        <v>2</v>
      </c>
      <c r="C787" s="1">
        <v>270</v>
      </c>
      <c r="D787" s="2" t="s">
        <v>23</v>
      </c>
      <c r="E787" s="1" t="s">
        <v>4894</v>
      </c>
      <c r="F787" s="2" t="s">
        <v>5090</v>
      </c>
      <c r="G787" s="1">
        <v>688</v>
      </c>
      <c r="H787" s="1">
        <f>表4[[#This Row],[借方发生额]]/10000</f>
        <v>0.0688</v>
      </c>
      <c r="I787" s="2" t="s">
        <v>3136</v>
      </c>
      <c r="J787" s="1">
        <f t="shared" si="12"/>
        <v>2023</v>
      </c>
      <c r="K787" s="1" t="s">
        <v>8</v>
      </c>
      <c r="L787" s="1" t="s">
        <v>8</v>
      </c>
      <c r="M787" s="1" t="s">
        <v>8</v>
      </c>
    </row>
    <row r="788" spans="1:13">
      <c r="A788" s="3">
        <v>44985</v>
      </c>
      <c r="B788" s="1">
        <v>2</v>
      </c>
      <c r="C788" s="1">
        <v>297</v>
      </c>
      <c r="D788" s="2" t="s">
        <v>23</v>
      </c>
      <c r="E788" s="1" t="s">
        <v>4894</v>
      </c>
      <c r="F788" s="2" t="s">
        <v>5091</v>
      </c>
      <c r="G788" s="4">
        <v>11792.45</v>
      </c>
      <c r="H788" s="4">
        <f>表4[[#This Row],[借方发生额]]/10000</f>
        <v>1.179245</v>
      </c>
      <c r="I788" s="2" t="s">
        <v>3186</v>
      </c>
      <c r="J788" s="1">
        <f t="shared" si="12"/>
        <v>2023</v>
      </c>
      <c r="K788" s="1" t="s">
        <v>8</v>
      </c>
      <c r="L788" s="1" t="s">
        <v>8</v>
      </c>
      <c r="M788" s="1" t="s">
        <v>8</v>
      </c>
    </row>
    <row r="789" spans="1:13">
      <c r="A789" s="3">
        <v>44985</v>
      </c>
      <c r="B789" s="1">
        <v>2</v>
      </c>
      <c r="C789" s="1">
        <v>297</v>
      </c>
      <c r="D789" s="2" t="s">
        <v>23</v>
      </c>
      <c r="E789" s="1" t="s">
        <v>4894</v>
      </c>
      <c r="F789" s="2" t="s">
        <v>5091</v>
      </c>
      <c r="G789" s="4">
        <v>94339.62</v>
      </c>
      <c r="H789" s="4">
        <f>表4[[#This Row],[借方发生额]]/10000</f>
        <v>9.433962</v>
      </c>
      <c r="I789" s="2" t="s">
        <v>3186</v>
      </c>
      <c r="J789" s="1">
        <f t="shared" si="12"/>
        <v>2023</v>
      </c>
      <c r="K789" s="1" t="s">
        <v>8</v>
      </c>
      <c r="L789" s="1" t="s">
        <v>8</v>
      </c>
      <c r="M789" s="1" t="s">
        <v>8</v>
      </c>
    </row>
    <row r="790" spans="1:13">
      <c r="A790" s="3">
        <v>44985</v>
      </c>
      <c r="B790" s="1">
        <v>2</v>
      </c>
      <c r="C790" s="1">
        <v>333</v>
      </c>
      <c r="D790" s="2" t="s">
        <v>23</v>
      </c>
      <c r="E790" s="1" t="s">
        <v>4865</v>
      </c>
      <c r="F790" s="2" t="s">
        <v>5071</v>
      </c>
      <c r="G790" s="1">
        <v>105</v>
      </c>
      <c r="H790" s="1">
        <f>表4[[#This Row],[借方发生额]]/10000</f>
        <v>0.0105</v>
      </c>
      <c r="I790" s="2" t="s">
        <v>3136</v>
      </c>
      <c r="J790" s="1">
        <f t="shared" si="12"/>
        <v>2023</v>
      </c>
      <c r="K790" s="1" t="s">
        <v>58</v>
      </c>
      <c r="L790" s="1" t="s">
        <v>4867</v>
      </c>
      <c r="M790" s="2" t="s">
        <v>9</v>
      </c>
    </row>
    <row r="791" spans="1:13">
      <c r="A791" s="3">
        <v>44985</v>
      </c>
      <c r="B791" s="1">
        <v>2</v>
      </c>
      <c r="C791" s="1">
        <v>442</v>
      </c>
      <c r="D791" s="2" t="s">
        <v>23</v>
      </c>
      <c r="E791" s="1" t="s">
        <v>4890</v>
      </c>
      <c r="F791" s="2" t="s">
        <v>91</v>
      </c>
      <c r="G791" s="4">
        <v>237766.7</v>
      </c>
      <c r="H791" s="4">
        <f>表4[[#This Row],[借方发生额]]/10000</f>
        <v>23.77667</v>
      </c>
      <c r="I791" s="2" t="s">
        <v>3755</v>
      </c>
      <c r="J791" s="1">
        <f t="shared" si="12"/>
        <v>2023</v>
      </c>
      <c r="K791" s="1" t="s">
        <v>4891</v>
      </c>
      <c r="L791" s="1" t="s">
        <v>3120</v>
      </c>
      <c r="M791" s="1" t="s">
        <v>3120</v>
      </c>
    </row>
    <row r="792" spans="1:13">
      <c r="A792" s="3">
        <v>44985</v>
      </c>
      <c r="B792" s="1">
        <v>2</v>
      </c>
      <c r="C792" s="1">
        <v>442</v>
      </c>
      <c r="D792" s="2" t="s">
        <v>23</v>
      </c>
      <c r="E792" s="1" t="s">
        <v>4890</v>
      </c>
      <c r="F792" s="2" t="s">
        <v>4909</v>
      </c>
      <c r="G792" s="4">
        <v>858889.13</v>
      </c>
      <c r="H792" s="4">
        <f>表4[[#This Row],[借方发生额]]/10000</f>
        <v>85.888913</v>
      </c>
      <c r="I792" s="2" t="s">
        <v>3755</v>
      </c>
      <c r="J792" s="1">
        <f t="shared" si="12"/>
        <v>2023</v>
      </c>
      <c r="K792" s="1" t="s">
        <v>4891</v>
      </c>
      <c r="L792" s="1" t="s">
        <v>3120</v>
      </c>
      <c r="M792" s="1" t="s">
        <v>3120</v>
      </c>
    </row>
    <row r="793" spans="1:13">
      <c r="A793" s="3">
        <v>44985</v>
      </c>
      <c r="B793" s="1">
        <v>2</v>
      </c>
      <c r="C793" s="1">
        <v>442</v>
      </c>
      <c r="D793" s="2" t="s">
        <v>23</v>
      </c>
      <c r="E793" s="1" t="s">
        <v>4890</v>
      </c>
      <c r="F793" s="2" t="s">
        <v>4909</v>
      </c>
      <c r="G793" s="4">
        <v>1033768.26</v>
      </c>
      <c r="H793" s="4">
        <f>表4[[#This Row],[借方发生额]]/10000</f>
        <v>103.376826</v>
      </c>
      <c r="I793" s="2" t="s">
        <v>3755</v>
      </c>
      <c r="J793" s="1">
        <f t="shared" si="12"/>
        <v>2023</v>
      </c>
      <c r="K793" s="1" t="s">
        <v>4891</v>
      </c>
      <c r="L793" s="1" t="s">
        <v>3120</v>
      </c>
      <c r="M793" s="1" t="s">
        <v>3120</v>
      </c>
    </row>
    <row r="794" spans="1:13">
      <c r="A794" s="3">
        <v>44985</v>
      </c>
      <c r="B794" s="1">
        <v>2</v>
      </c>
      <c r="C794" s="1">
        <v>445</v>
      </c>
      <c r="D794" s="2" t="s">
        <v>23</v>
      </c>
      <c r="E794" s="1" t="s">
        <v>4893</v>
      </c>
      <c r="F794" s="1" t="s">
        <v>3756</v>
      </c>
      <c r="G794" s="4">
        <v>3064.83</v>
      </c>
      <c r="H794" s="4">
        <f>表4[[#This Row],[借方发生额]]/10000</f>
        <v>0.306483</v>
      </c>
      <c r="I794" s="2" t="s">
        <v>50</v>
      </c>
      <c r="J794" s="1">
        <f t="shared" si="12"/>
        <v>2023</v>
      </c>
      <c r="K794" s="1" t="s">
        <v>51</v>
      </c>
      <c r="L794" s="1" t="s">
        <v>4010</v>
      </c>
      <c r="M794" s="2" t="s">
        <v>9</v>
      </c>
    </row>
    <row r="795" spans="1:13">
      <c r="A795" s="3">
        <v>44985</v>
      </c>
      <c r="B795" s="1">
        <v>2</v>
      </c>
      <c r="C795" s="1">
        <v>457</v>
      </c>
      <c r="D795" s="2" t="s">
        <v>23</v>
      </c>
      <c r="E795" s="1" t="s">
        <v>4886</v>
      </c>
      <c r="F795" s="2" t="s">
        <v>3743</v>
      </c>
      <c r="G795" s="4">
        <v>56876.7</v>
      </c>
      <c r="H795" s="4">
        <f>表4[[#This Row],[借方发生额]]/10000</f>
        <v>5.68767</v>
      </c>
      <c r="I795" s="2" t="s">
        <v>2157</v>
      </c>
      <c r="J795" s="1">
        <f t="shared" si="12"/>
        <v>2023</v>
      </c>
      <c r="K795" s="1" t="s">
        <v>27</v>
      </c>
      <c r="L795" s="1" t="s">
        <v>27</v>
      </c>
      <c r="M795" s="2" t="s">
        <v>3122</v>
      </c>
    </row>
    <row r="796" spans="1:13">
      <c r="A796" s="3">
        <v>45001</v>
      </c>
      <c r="B796" s="1">
        <v>3</v>
      </c>
      <c r="C796" s="1">
        <v>25</v>
      </c>
      <c r="D796" s="2" t="s">
        <v>23</v>
      </c>
      <c r="E796" s="1" t="s">
        <v>4865</v>
      </c>
      <c r="F796" s="2" t="s">
        <v>5092</v>
      </c>
      <c r="G796" s="1">
        <v>602.82</v>
      </c>
      <c r="H796" s="1">
        <f>表4[[#This Row],[借方发生额]]/10000</f>
        <v>0.060282</v>
      </c>
      <c r="I796" s="2" t="s">
        <v>3161</v>
      </c>
      <c r="J796" s="1">
        <f t="shared" si="12"/>
        <v>2023</v>
      </c>
      <c r="K796" s="1" t="s">
        <v>58</v>
      </c>
      <c r="L796" s="1" t="s">
        <v>4867</v>
      </c>
      <c r="M796" s="2" t="s">
        <v>9</v>
      </c>
    </row>
    <row r="797" spans="1:13">
      <c r="A797" s="3">
        <v>45001</v>
      </c>
      <c r="B797" s="1">
        <v>3</v>
      </c>
      <c r="C797" s="1">
        <v>26</v>
      </c>
      <c r="D797" s="2" t="s">
        <v>23</v>
      </c>
      <c r="E797" s="1" t="s">
        <v>4865</v>
      </c>
      <c r="F797" s="2" t="s">
        <v>5093</v>
      </c>
      <c r="G797" s="1">
        <v>604.5</v>
      </c>
      <c r="H797" s="1">
        <f>表4[[#This Row],[借方发生额]]/10000</f>
        <v>0.06045</v>
      </c>
      <c r="I797" s="2" t="s">
        <v>3161</v>
      </c>
      <c r="J797" s="1">
        <f t="shared" si="12"/>
        <v>2023</v>
      </c>
      <c r="K797" s="1" t="s">
        <v>58</v>
      </c>
      <c r="L797" s="1" t="s">
        <v>4867</v>
      </c>
      <c r="M797" s="2" t="s">
        <v>9</v>
      </c>
    </row>
    <row r="798" spans="1:13">
      <c r="A798" s="3">
        <v>45001</v>
      </c>
      <c r="B798" s="1">
        <v>3</v>
      </c>
      <c r="C798" s="1">
        <v>36</v>
      </c>
      <c r="D798" s="2" t="s">
        <v>23</v>
      </c>
      <c r="E798" s="1" t="s">
        <v>4878</v>
      </c>
      <c r="F798" s="2" t="s">
        <v>5094</v>
      </c>
      <c r="G798" s="4">
        <v>5770.64</v>
      </c>
      <c r="H798" s="4">
        <f>表4[[#This Row],[借方发生额]]/10000</f>
        <v>0.577064</v>
      </c>
      <c r="I798" s="2" t="s">
        <v>3136</v>
      </c>
      <c r="J798" s="1">
        <f t="shared" si="12"/>
        <v>2023</v>
      </c>
      <c r="K798" s="1" t="s">
        <v>79</v>
      </c>
      <c r="L798" s="1" t="s">
        <v>3172</v>
      </c>
      <c r="M798" s="2" t="s">
        <v>9</v>
      </c>
    </row>
    <row r="799" spans="1:13">
      <c r="A799" s="3">
        <v>45001</v>
      </c>
      <c r="B799" s="1">
        <v>3</v>
      </c>
      <c r="C799" s="1">
        <v>64</v>
      </c>
      <c r="D799" s="2" t="s">
        <v>23</v>
      </c>
      <c r="E799" s="1" t="s">
        <v>4865</v>
      </c>
      <c r="F799" s="2" t="s">
        <v>5095</v>
      </c>
      <c r="G799" s="4">
        <v>1047.4</v>
      </c>
      <c r="H799" s="4">
        <f>表4[[#This Row],[借方发生额]]/10000</f>
        <v>0.10474</v>
      </c>
      <c r="I799" s="2" t="s">
        <v>3136</v>
      </c>
      <c r="J799" s="1">
        <f t="shared" si="12"/>
        <v>2023</v>
      </c>
      <c r="K799" s="1" t="s">
        <v>58</v>
      </c>
      <c r="L799" s="1" t="s">
        <v>4867</v>
      </c>
      <c r="M799" s="2" t="s">
        <v>9</v>
      </c>
    </row>
    <row r="800" spans="1:13">
      <c r="A800" s="3">
        <v>45001</v>
      </c>
      <c r="B800" s="1">
        <v>3</v>
      </c>
      <c r="C800" s="1">
        <v>64</v>
      </c>
      <c r="D800" s="2" t="s">
        <v>23</v>
      </c>
      <c r="E800" s="1" t="s">
        <v>4877</v>
      </c>
      <c r="F800" s="2" t="s">
        <v>5096</v>
      </c>
      <c r="G800" s="1">
        <v>99.9</v>
      </c>
      <c r="H800" s="1">
        <f>表4[[#This Row],[借方发生额]]/10000</f>
        <v>0.00999</v>
      </c>
      <c r="I800" s="2" t="s">
        <v>3136</v>
      </c>
      <c r="J800" s="1">
        <f t="shared" si="12"/>
        <v>2023</v>
      </c>
      <c r="K800" s="1" t="s">
        <v>60</v>
      </c>
      <c r="L800" s="1" t="s">
        <v>3172</v>
      </c>
      <c r="M800" s="2" t="s">
        <v>9</v>
      </c>
    </row>
    <row r="801" spans="1:13">
      <c r="A801" s="3">
        <v>45001</v>
      </c>
      <c r="B801" s="1">
        <v>3</v>
      </c>
      <c r="C801" s="1">
        <v>64</v>
      </c>
      <c r="D801" s="2" t="s">
        <v>23</v>
      </c>
      <c r="E801" s="1" t="s">
        <v>4878</v>
      </c>
      <c r="F801" s="2" t="s">
        <v>5097</v>
      </c>
      <c r="G801" s="1">
        <v>23.3</v>
      </c>
      <c r="H801" s="1">
        <f>表4[[#This Row],[借方发生额]]/10000</f>
        <v>0.00233</v>
      </c>
      <c r="I801" s="2" t="s">
        <v>3136</v>
      </c>
      <c r="J801" s="1">
        <f t="shared" si="12"/>
        <v>2023</v>
      </c>
      <c r="K801" s="1" t="s">
        <v>79</v>
      </c>
      <c r="L801" s="1" t="s">
        <v>3172</v>
      </c>
      <c r="M801" s="2" t="s">
        <v>9</v>
      </c>
    </row>
    <row r="802" spans="1:13">
      <c r="A802" s="3">
        <v>45001</v>
      </c>
      <c r="B802" s="1">
        <v>3</v>
      </c>
      <c r="C802" s="1">
        <v>65</v>
      </c>
      <c r="D802" s="2" t="s">
        <v>23</v>
      </c>
      <c r="E802" s="1" t="s">
        <v>4865</v>
      </c>
      <c r="F802" s="2" t="s">
        <v>5098</v>
      </c>
      <c r="G802" s="4">
        <v>1332</v>
      </c>
      <c r="H802" s="4">
        <f>表4[[#This Row],[借方发生额]]/10000</f>
        <v>0.1332</v>
      </c>
      <c r="I802" s="2" t="s">
        <v>3129</v>
      </c>
      <c r="J802" s="1">
        <f t="shared" si="12"/>
        <v>2023</v>
      </c>
      <c r="K802" s="1" t="s">
        <v>58</v>
      </c>
      <c r="L802" s="1" t="s">
        <v>4867</v>
      </c>
      <c r="M802" s="2" t="s">
        <v>9</v>
      </c>
    </row>
    <row r="803" spans="1:13">
      <c r="A803" s="3">
        <v>45001</v>
      </c>
      <c r="B803" s="1">
        <v>3</v>
      </c>
      <c r="C803" s="1">
        <v>65</v>
      </c>
      <c r="D803" s="2" t="s">
        <v>23</v>
      </c>
      <c r="E803" s="1" t="s">
        <v>4877</v>
      </c>
      <c r="F803" s="2" t="s">
        <v>5099</v>
      </c>
      <c r="G803" s="1">
        <v>598</v>
      </c>
      <c r="H803" s="1">
        <f>表4[[#This Row],[借方发生额]]/10000</f>
        <v>0.0598</v>
      </c>
      <c r="I803" s="2" t="s">
        <v>3129</v>
      </c>
      <c r="J803" s="1">
        <f t="shared" si="12"/>
        <v>2023</v>
      </c>
      <c r="K803" s="1" t="s">
        <v>60</v>
      </c>
      <c r="L803" s="1" t="s">
        <v>3172</v>
      </c>
      <c r="M803" s="2" t="s">
        <v>9</v>
      </c>
    </row>
    <row r="804" spans="1:13">
      <c r="A804" s="3">
        <v>45001</v>
      </c>
      <c r="B804" s="1">
        <v>3</v>
      </c>
      <c r="C804" s="1">
        <v>65</v>
      </c>
      <c r="D804" s="2" t="s">
        <v>23</v>
      </c>
      <c r="E804" s="1" t="s">
        <v>4908</v>
      </c>
      <c r="F804" s="2" t="s">
        <v>5100</v>
      </c>
      <c r="G804" s="4">
        <v>2426.01</v>
      </c>
      <c r="H804" s="4">
        <f>表4[[#This Row],[借方发生额]]/10000</f>
        <v>0.242601</v>
      </c>
      <c r="I804" s="2" t="s">
        <v>3129</v>
      </c>
      <c r="J804" s="1">
        <f t="shared" si="12"/>
        <v>2023</v>
      </c>
      <c r="K804" s="1" t="s">
        <v>75</v>
      </c>
      <c r="L804" s="1" t="s">
        <v>3172</v>
      </c>
      <c r="M804" s="2" t="s">
        <v>9</v>
      </c>
    </row>
    <row r="805" spans="1:13">
      <c r="A805" s="3">
        <v>45005</v>
      </c>
      <c r="B805" s="1">
        <v>3</v>
      </c>
      <c r="C805" s="1">
        <v>67</v>
      </c>
      <c r="D805" s="2" t="s">
        <v>23</v>
      </c>
      <c r="E805" s="1" t="s">
        <v>4865</v>
      </c>
      <c r="F805" s="2" t="s">
        <v>5071</v>
      </c>
      <c r="G805" s="1">
        <v>80</v>
      </c>
      <c r="H805" s="1">
        <f>表4[[#This Row],[借方发生额]]/10000</f>
        <v>0.008</v>
      </c>
      <c r="I805" s="2" t="s">
        <v>3136</v>
      </c>
      <c r="J805" s="1">
        <f t="shared" si="12"/>
        <v>2023</v>
      </c>
      <c r="K805" s="1" t="s">
        <v>58</v>
      </c>
      <c r="L805" s="1" t="s">
        <v>4867</v>
      </c>
      <c r="M805" s="2" t="s">
        <v>9</v>
      </c>
    </row>
    <row r="806" spans="1:13">
      <c r="A806" s="3">
        <v>45005</v>
      </c>
      <c r="B806" s="1">
        <v>3</v>
      </c>
      <c r="C806" s="1">
        <v>67</v>
      </c>
      <c r="D806" s="2" t="s">
        <v>23</v>
      </c>
      <c r="E806" s="1" t="s">
        <v>4868</v>
      </c>
      <c r="F806" s="2" t="s">
        <v>4898</v>
      </c>
      <c r="G806" s="1">
        <v>457</v>
      </c>
      <c r="H806" s="1">
        <f>表4[[#This Row],[借方发生额]]/10000</f>
        <v>0.0457</v>
      </c>
      <c r="I806" s="2" t="s">
        <v>3136</v>
      </c>
      <c r="J806" s="1">
        <f t="shared" si="12"/>
        <v>2023</v>
      </c>
      <c r="K806" s="1" t="s">
        <v>40</v>
      </c>
      <c r="L806" s="1" t="s">
        <v>3172</v>
      </c>
      <c r="M806" s="2" t="s">
        <v>9</v>
      </c>
    </row>
    <row r="807" spans="1:13">
      <c r="A807" s="3">
        <v>45005</v>
      </c>
      <c r="B807" s="1">
        <v>3</v>
      </c>
      <c r="C807" s="1">
        <v>68</v>
      </c>
      <c r="D807" s="2" t="s">
        <v>23</v>
      </c>
      <c r="E807" s="1" t="s">
        <v>4887</v>
      </c>
      <c r="F807" s="2" t="s">
        <v>5086</v>
      </c>
      <c r="G807" s="4">
        <v>2132.29</v>
      </c>
      <c r="H807" s="4">
        <f>表4[[#This Row],[借方发生额]]/10000</f>
        <v>0.213229</v>
      </c>
      <c r="I807" s="2" t="s">
        <v>3898</v>
      </c>
      <c r="J807" s="1">
        <f t="shared" si="12"/>
        <v>2023</v>
      </c>
      <c r="K807" s="1" t="s">
        <v>4889</v>
      </c>
      <c r="L807" s="1" t="s">
        <v>3172</v>
      </c>
      <c r="M807" s="2" t="s">
        <v>9</v>
      </c>
    </row>
    <row r="808" spans="1:13">
      <c r="A808" s="3">
        <v>45005</v>
      </c>
      <c r="B808" s="1">
        <v>3</v>
      </c>
      <c r="C808" s="1">
        <v>69</v>
      </c>
      <c r="D808" s="2" t="s">
        <v>23</v>
      </c>
      <c r="E808" s="1" t="s">
        <v>4887</v>
      </c>
      <c r="F808" s="2" t="s">
        <v>5086</v>
      </c>
      <c r="G808" s="4">
        <v>24503.96</v>
      </c>
      <c r="H808" s="4">
        <f>表4[[#This Row],[借方发生额]]/10000</f>
        <v>2.450396</v>
      </c>
      <c r="I808" s="2" t="s">
        <v>3152</v>
      </c>
      <c r="J808" s="1">
        <f t="shared" si="12"/>
        <v>2023</v>
      </c>
      <c r="K808" s="1" t="s">
        <v>4889</v>
      </c>
      <c r="L808" s="1" t="s">
        <v>3172</v>
      </c>
      <c r="M808" s="2" t="s">
        <v>9</v>
      </c>
    </row>
    <row r="809" spans="1:13">
      <c r="A809" s="3">
        <v>45005</v>
      </c>
      <c r="B809" s="1">
        <v>3</v>
      </c>
      <c r="C809" s="1">
        <v>70</v>
      </c>
      <c r="D809" s="2" t="s">
        <v>23</v>
      </c>
      <c r="E809" s="1" t="s">
        <v>4887</v>
      </c>
      <c r="F809" s="2" t="s">
        <v>5086</v>
      </c>
      <c r="G809" s="4">
        <v>28454.42</v>
      </c>
      <c r="H809" s="4">
        <f>表4[[#This Row],[借方发生额]]/10000</f>
        <v>2.845442</v>
      </c>
      <c r="I809" s="2" t="s">
        <v>3152</v>
      </c>
      <c r="J809" s="1">
        <f t="shared" si="12"/>
        <v>2023</v>
      </c>
      <c r="K809" s="1" t="s">
        <v>4889</v>
      </c>
      <c r="L809" s="1" t="s">
        <v>3172</v>
      </c>
      <c r="M809" s="2" t="s">
        <v>9</v>
      </c>
    </row>
    <row r="810" spans="1:13">
      <c r="A810" s="3">
        <v>45005</v>
      </c>
      <c r="B810" s="1">
        <v>3</v>
      </c>
      <c r="C810" s="1">
        <v>76</v>
      </c>
      <c r="D810" s="2" t="s">
        <v>23</v>
      </c>
      <c r="E810" s="1" t="s">
        <v>4878</v>
      </c>
      <c r="F810" s="2" t="s">
        <v>4885</v>
      </c>
      <c r="G810" s="4">
        <v>6178.17</v>
      </c>
      <c r="H810" s="4">
        <f>表4[[#This Row],[借方发生额]]/10000</f>
        <v>0.617817</v>
      </c>
      <c r="I810" s="2" t="s">
        <v>3136</v>
      </c>
      <c r="J810" s="1">
        <f t="shared" si="12"/>
        <v>2023</v>
      </c>
      <c r="K810" s="1" t="s">
        <v>79</v>
      </c>
      <c r="L810" s="1" t="s">
        <v>3172</v>
      </c>
      <c r="M810" s="2" t="s">
        <v>9</v>
      </c>
    </row>
    <row r="811" spans="1:13">
      <c r="A811" s="3">
        <v>45015</v>
      </c>
      <c r="B811" s="1">
        <v>3</v>
      </c>
      <c r="C811" s="1">
        <v>194</v>
      </c>
      <c r="D811" s="2" t="s">
        <v>23</v>
      </c>
      <c r="E811" s="1" t="s">
        <v>4874</v>
      </c>
      <c r="F811" s="2" t="s">
        <v>5101</v>
      </c>
      <c r="G811" s="1">
        <v>221.6</v>
      </c>
      <c r="H811" s="1">
        <f>表4[[#This Row],[借方发生额]]/10000</f>
        <v>0.02216</v>
      </c>
      <c r="I811" s="2" t="s">
        <v>3136</v>
      </c>
      <c r="J811" s="1">
        <f t="shared" si="12"/>
        <v>2023</v>
      </c>
      <c r="K811" s="1" t="s">
        <v>35</v>
      </c>
      <c r="L811" s="1" t="s">
        <v>4867</v>
      </c>
      <c r="M811" s="2" t="s">
        <v>9</v>
      </c>
    </row>
    <row r="812" spans="1:13">
      <c r="A812" s="3">
        <v>45015</v>
      </c>
      <c r="B812" s="1">
        <v>3</v>
      </c>
      <c r="C812" s="1">
        <v>213</v>
      </c>
      <c r="D812" s="2" t="s">
        <v>23</v>
      </c>
      <c r="E812" s="1" t="s">
        <v>4878</v>
      </c>
      <c r="F812" s="2" t="s">
        <v>5102</v>
      </c>
      <c r="G812" s="4">
        <v>2245.82</v>
      </c>
      <c r="H812" s="4">
        <f>表4[[#This Row],[借方发生额]]/10000</f>
        <v>0.224582</v>
      </c>
      <c r="I812" s="2" t="s">
        <v>3136</v>
      </c>
      <c r="J812" s="1">
        <f t="shared" si="12"/>
        <v>2023</v>
      </c>
      <c r="K812" s="1" t="s">
        <v>79</v>
      </c>
      <c r="L812" s="1" t="s">
        <v>3172</v>
      </c>
      <c r="M812" s="2" t="s">
        <v>9</v>
      </c>
    </row>
    <row r="813" spans="1:13">
      <c r="A813" s="3">
        <v>45016</v>
      </c>
      <c r="B813" s="1">
        <v>3</v>
      </c>
      <c r="C813" s="1">
        <v>405</v>
      </c>
      <c r="D813" s="2" t="s">
        <v>23</v>
      </c>
      <c r="E813" s="1" t="s">
        <v>4890</v>
      </c>
      <c r="F813" s="2" t="s">
        <v>4916</v>
      </c>
      <c r="G813" s="4">
        <v>172230</v>
      </c>
      <c r="H813" s="4">
        <f>表4[[#This Row],[借方发生额]]/10000</f>
        <v>17.223</v>
      </c>
      <c r="I813" s="2" t="s">
        <v>3746</v>
      </c>
      <c r="J813" s="1">
        <f t="shared" si="12"/>
        <v>2023</v>
      </c>
      <c r="K813" s="1" t="s">
        <v>4891</v>
      </c>
      <c r="L813" s="1" t="s">
        <v>3120</v>
      </c>
      <c r="M813" s="1" t="s">
        <v>3120</v>
      </c>
    </row>
    <row r="814" spans="1:13">
      <c r="A814" s="3">
        <v>45016</v>
      </c>
      <c r="B814" s="1">
        <v>3</v>
      </c>
      <c r="C814" s="1">
        <v>405</v>
      </c>
      <c r="D814" s="2" t="s">
        <v>23</v>
      </c>
      <c r="E814" s="1" t="s">
        <v>4890</v>
      </c>
      <c r="F814" s="2" t="s">
        <v>4916</v>
      </c>
      <c r="G814" s="4">
        <v>597707.84</v>
      </c>
      <c r="H814" s="4">
        <f>表4[[#This Row],[借方发生额]]/10000</f>
        <v>59.770784</v>
      </c>
      <c r="I814" s="2" t="s">
        <v>3746</v>
      </c>
      <c r="J814" s="1">
        <f t="shared" si="12"/>
        <v>2023</v>
      </c>
      <c r="K814" s="1" t="s">
        <v>4891</v>
      </c>
      <c r="L814" s="1" t="s">
        <v>3120</v>
      </c>
      <c r="M814" s="1" t="s">
        <v>3120</v>
      </c>
    </row>
    <row r="815" spans="1:13">
      <c r="A815" s="3">
        <v>45016</v>
      </c>
      <c r="B815" s="1">
        <v>3</v>
      </c>
      <c r="C815" s="1">
        <v>405</v>
      </c>
      <c r="D815" s="2" t="s">
        <v>23</v>
      </c>
      <c r="E815" s="1" t="s">
        <v>4890</v>
      </c>
      <c r="F815" s="2" t="s">
        <v>4916</v>
      </c>
      <c r="G815" s="4">
        <v>757060.83</v>
      </c>
      <c r="H815" s="4">
        <f>表4[[#This Row],[借方发生额]]/10000</f>
        <v>75.706083</v>
      </c>
      <c r="I815" s="2" t="s">
        <v>3746</v>
      </c>
      <c r="J815" s="1">
        <f t="shared" si="12"/>
        <v>2023</v>
      </c>
      <c r="K815" s="1" t="s">
        <v>4891</v>
      </c>
      <c r="L815" s="1" t="s">
        <v>3120</v>
      </c>
      <c r="M815" s="1" t="s">
        <v>3120</v>
      </c>
    </row>
    <row r="816" spans="1:13">
      <c r="A816" s="3">
        <v>45016</v>
      </c>
      <c r="B816" s="1">
        <v>3</v>
      </c>
      <c r="C816" s="1">
        <v>541</v>
      </c>
      <c r="D816" s="2" t="s">
        <v>23</v>
      </c>
      <c r="E816" s="1" t="s">
        <v>4886</v>
      </c>
      <c r="F816" s="2" t="s">
        <v>3743</v>
      </c>
      <c r="G816" s="4">
        <v>56043.34</v>
      </c>
      <c r="H816" s="4">
        <f>表4[[#This Row],[借方发生额]]/10000</f>
        <v>5.604334</v>
      </c>
      <c r="I816" s="2" t="s">
        <v>2157</v>
      </c>
      <c r="J816" s="1">
        <f t="shared" si="12"/>
        <v>2023</v>
      </c>
      <c r="K816" s="1" t="s">
        <v>27</v>
      </c>
      <c r="L816" s="1" t="s">
        <v>27</v>
      </c>
      <c r="M816" s="2" t="s">
        <v>3122</v>
      </c>
    </row>
    <row r="817" spans="1:13">
      <c r="A817" s="3">
        <v>45016</v>
      </c>
      <c r="B817" s="1">
        <v>3</v>
      </c>
      <c r="C817" s="1">
        <v>547</v>
      </c>
      <c r="D817" s="2" t="s">
        <v>23</v>
      </c>
      <c r="E817" s="1" t="s">
        <v>4886</v>
      </c>
      <c r="F817" s="2" t="s">
        <v>28</v>
      </c>
      <c r="G817" s="4">
        <v>52334.82</v>
      </c>
      <c r="H817" s="4">
        <f>表4[[#This Row],[借方发生额]]/10000</f>
        <v>5.233482</v>
      </c>
      <c r="I817" s="2" t="s">
        <v>2157</v>
      </c>
      <c r="J817" s="1">
        <f t="shared" si="12"/>
        <v>2023</v>
      </c>
      <c r="K817" s="1" t="s">
        <v>27</v>
      </c>
      <c r="L817" s="1" t="s">
        <v>27</v>
      </c>
      <c r="M817" s="2" t="s">
        <v>3122</v>
      </c>
    </row>
    <row r="818" spans="1:13">
      <c r="A818" s="3">
        <v>45016</v>
      </c>
      <c r="B818" s="1">
        <v>3</v>
      </c>
      <c r="C818" s="1">
        <v>553</v>
      </c>
      <c r="D818" s="2" t="s">
        <v>23</v>
      </c>
      <c r="E818" s="1" t="s">
        <v>4893</v>
      </c>
      <c r="F818" s="1" t="s">
        <v>3769</v>
      </c>
      <c r="G818" s="4">
        <v>3531.86</v>
      </c>
      <c r="H818" s="4">
        <f>表4[[#This Row],[借方发生额]]/10000</f>
        <v>0.353186</v>
      </c>
      <c r="I818" s="2" t="s">
        <v>50</v>
      </c>
      <c r="J818" s="1">
        <f t="shared" si="12"/>
        <v>2023</v>
      </c>
      <c r="K818" s="1" t="s">
        <v>51</v>
      </c>
      <c r="L818" s="1" t="s">
        <v>4010</v>
      </c>
      <c r="M818" s="2" t="s">
        <v>9</v>
      </c>
    </row>
    <row r="819" spans="1:13">
      <c r="A819" s="3">
        <v>45027</v>
      </c>
      <c r="B819" s="1">
        <v>4</v>
      </c>
      <c r="C819" s="1">
        <v>25</v>
      </c>
      <c r="D819" s="2" t="s">
        <v>23</v>
      </c>
      <c r="E819" s="1" t="s">
        <v>4874</v>
      </c>
      <c r="F819" s="2" t="s">
        <v>5103</v>
      </c>
      <c r="G819" s="4">
        <v>4222</v>
      </c>
      <c r="H819" s="4">
        <f>表4[[#This Row],[借方发生额]]/10000</f>
        <v>0.4222</v>
      </c>
      <c r="I819" s="2" t="s">
        <v>3136</v>
      </c>
      <c r="J819" s="1">
        <f t="shared" si="12"/>
        <v>2023</v>
      </c>
      <c r="K819" s="1" t="s">
        <v>35</v>
      </c>
      <c r="L819" s="1" t="s">
        <v>4867</v>
      </c>
      <c r="M819" s="2" t="s">
        <v>9</v>
      </c>
    </row>
    <row r="820" spans="1:13">
      <c r="A820" s="3">
        <v>45027</v>
      </c>
      <c r="B820" s="1">
        <v>4</v>
      </c>
      <c r="C820" s="1">
        <v>25</v>
      </c>
      <c r="D820" s="2" t="s">
        <v>23</v>
      </c>
      <c r="E820" s="1" t="s">
        <v>4865</v>
      </c>
      <c r="F820" s="2" t="s">
        <v>5104</v>
      </c>
      <c r="G820" s="1">
        <v>620</v>
      </c>
      <c r="H820" s="1">
        <f>表4[[#This Row],[借方发生额]]/10000</f>
        <v>0.062</v>
      </c>
      <c r="I820" s="2" t="s">
        <v>3136</v>
      </c>
      <c r="J820" s="1">
        <f t="shared" si="12"/>
        <v>2023</v>
      </c>
      <c r="K820" s="1" t="s">
        <v>58</v>
      </c>
      <c r="L820" s="1" t="s">
        <v>4867</v>
      </c>
      <c r="M820" s="2" t="s">
        <v>9</v>
      </c>
    </row>
    <row r="821" spans="1:13">
      <c r="A821" s="3">
        <v>45027</v>
      </c>
      <c r="B821" s="1">
        <v>4</v>
      </c>
      <c r="C821" s="1">
        <v>26</v>
      </c>
      <c r="D821" s="2" t="s">
        <v>23</v>
      </c>
      <c r="E821" s="1" t="s">
        <v>4908</v>
      </c>
      <c r="F821" s="2" t="s">
        <v>5105</v>
      </c>
      <c r="G821" s="4">
        <v>6278</v>
      </c>
      <c r="H821" s="4">
        <f>表4[[#This Row],[借方发生额]]/10000</f>
        <v>0.6278</v>
      </c>
      <c r="I821" s="2" t="s">
        <v>3136</v>
      </c>
      <c r="J821" s="1">
        <f t="shared" si="12"/>
        <v>2023</v>
      </c>
      <c r="K821" s="1" t="s">
        <v>75</v>
      </c>
      <c r="L821" s="1" t="s">
        <v>3172</v>
      </c>
      <c r="M821" s="2" t="s">
        <v>9</v>
      </c>
    </row>
    <row r="822" spans="1:13">
      <c r="A822" s="3">
        <v>45027</v>
      </c>
      <c r="B822" s="1">
        <v>4</v>
      </c>
      <c r="C822" s="1">
        <v>39</v>
      </c>
      <c r="D822" s="2" t="s">
        <v>23</v>
      </c>
      <c r="E822" s="1" t="s">
        <v>4878</v>
      </c>
      <c r="F822" s="2" t="s">
        <v>4885</v>
      </c>
      <c r="G822" s="4">
        <v>5157.72</v>
      </c>
      <c r="H822" s="4">
        <f>表4[[#This Row],[借方发生额]]/10000</f>
        <v>0.515772</v>
      </c>
      <c r="I822" s="2" t="s">
        <v>3136</v>
      </c>
      <c r="J822" s="1">
        <f t="shared" si="12"/>
        <v>2023</v>
      </c>
      <c r="K822" s="1" t="s">
        <v>79</v>
      </c>
      <c r="L822" s="1" t="s">
        <v>3172</v>
      </c>
      <c r="M822" s="2" t="s">
        <v>9</v>
      </c>
    </row>
    <row r="823" spans="1:13">
      <c r="A823" s="3">
        <v>45027</v>
      </c>
      <c r="B823" s="1">
        <v>4</v>
      </c>
      <c r="C823" s="1">
        <v>9</v>
      </c>
      <c r="D823" s="2" t="s">
        <v>23</v>
      </c>
      <c r="E823" s="1" t="s">
        <v>4878</v>
      </c>
      <c r="F823" s="2" t="s">
        <v>5094</v>
      </c>
      <c r="G823" s="4">
        <v>5770.64</v>
      </c>
      <c r="H823" s="4">
        <f>表4[[#This Row],[借方发生额]]/10000</f>
        <v>0.577064</v>
      </c>
      <c r="I823" s="2" t="s">
        <v>3136</v>
      </c>
      <c r="J823" s="1">
        <f t="shared" si="12"/>
        <v>2023</v>
      </c>
      <c r="K823" s="1" t="s">
        <v>79</v>
      </c>
      <c r="L823" s="1" t="s">
        <v>3172</v>
      </c>
      <c r="M823" s="2" t="s">
        <v>9</v>
      </c>
    </row>
    <row r="824" spans="1:13">
      <c r="A824" s="3">
        <v>45046</v>
      </c>
      <c r="B824" s="1">
        <v>4</v>
      </c>
      <c r="C824" s="1">
        <v>191</v>
      </c>
      <c r="D824" s="2" t="s">
        <v>23</v>
      </c>
      <c r="E824" s="1" t="s">
        <v>4874</v>
      </c>
      <c r="F824" s="2" t="s">
        <v>5106</v>
      </c>
      <c r="G824" s="4">
        <v>3539</v>
      </c>
      <c r="H824" s="4">
        <f>表4[[#This Row],[借方发生额]]/10000</f>
        <v>0.3539</v>
      </c>
      <c r="I824" s="2" t="s">
        <v>3136</v>
      </c>
      <c r="J824" s="1">
        <f t="shared" si="12"/>
        <v>2023</v>
      </c>
      <c r="K824" s="1" t="s">
        <v>35</v>
      </c>
      <c r="L824" s="1" t="s">
        <v>4867</v>
      </c>
      <c r="M824" s="2" t="s">
        <v>9</v>
      </c>
    </row>
    <row r="825" spans="1:13">
      <c r="A825" s="3">
        <v>45046</v>
      </c>
      <c r="B825" s="1">
        <v>4</v>
      </c>
      <c r="C825" s="1">
        <v>233</v>
      </c>
      <c r="D825" s="2" t="s">
        <v>23</v>
      </c>
      <c r="E825" s="1" t="s">
        <v>4887</v>
      </c>
      <c r="F825" s="2" t="s">
        <v>5086</v>
      </c>
      <c r="G825" s="4">
        <v>28889.13</v>
      </c>
      <c r="H825" s="4">
        <f>表4[[#This Row],[借方发生额]]/10000</f>
        <v>2.888913</v>
      </c>
      <c r="I825" s="2" t="s">
        <v>5107</v>
      </c>
      <c r="J825" s="1">
        <f t="shared" si="12"/>
        <v>2023</v>
      </c>
      <c r="K825" s="1" t="s">
        <v>4889</v>
      </c>
      <c r="L825" s="1" t="s">
        <v>3172</v>
      </c>
      <c r="M825" s="2" t="s">
        <v>9</v>
      </c>
    </row>
    <row r="826" spans="1:13">
      <c r="A826" s="3">
        <v>45046</v>
      </c>
      <c r="B826" s="1">
        <v>4</v>
      </c>
      <c r="C826" s="1">
        <v>233</v>
      </c>
      <c r="D826" s="2" t="s">
        <v>23</v>
      </c>
      <c r="E826" s="1" t="s">
        <v>4887</v>
      </c>
      <c r="F826" s="2" t="s">
        <v>5086</v>
      </c>
      <c r="G826" s="4">
        <v>1304.27</v>
      </c>
      <c r="H826" s="4">
        <f>表4[[#This Row],[借方发生额]]/10000</f>
        <v>0.130427</v>
      </c>
      <c r="I826" s="2" t="s">
        <v>5107</v>
      </c>
      <c r="J826" s="1">
        <f t="shared" si="12"/>
        <v>2023</v>
      </c>
      <c r="K826" s="1" t="s">
        <v>4889</v>
      </c>
      <c r="L826" s="1" t="s">
        <v>3172</v>
      </c>
      <c r="M826" s="2" t="s">
        <v>9</v>
      </c>
    </row>
    <row r="827" spans="1:13">
      <c r="A827" s="3">
        <v>45046</v>
      </c>
      <c r="B827" s="1">
        <v>4</v>
      </c>
      <c r="C827" s="1">
        <v>547</v>
      </c>
      <c r="D827" s="2" t="s">
        <v>23</v>
      </c>
      <c r="E827" s="1" t="s">
        <v>4890</v>
      </c>
      <c r="F827" s="2" t="s">
        <v>146</v>
      </c>
      <c r="G827" s="4">
        <v>145848.74</v>
      </c>
      <c r="H827" s="4">
        <f>表4[[#This Row],[借方发生额]]/10000</f>
        <v>14.584874</v>
      </c>
      <c r="I827" s="2" t="s">
        <v>3784</v>
      </c>
      <c r="J827" s="1">
        <f t="shared" si="12"/>
        <v>2023</v>
      </c>
      <c r="K827" s="1" t="s">
        <v>4891</v>
      </c>
      <c r="L827" s="1" t="s">
        <v>3120</v>
      </c>
      <c r="M827" s="1" t="s">
        <v>3120</v>
      </c>
    </row>
    <row r="828" spans="1:13">
      <c r="A828" s="3">
        <v>45046</v>
      </c>
      <c r="B828" s="1">
        <v>4</v>
      </c>
      <c r="C828" s="1">
        <v>547</v>
      </c>
      <c r="D828" s="2" t="s">
        <v>23</v>
      </c>
      <c r="E828" s="1" t="s">
        <v>4890</v>
      </c>
      <c r="F828" s="2" t="s">
        <v>4920</v>
      </c>
      <c r="G828" s="4">
        <v>602233.76</v>
      </c>
      <c r="H828" s="4">
        <f>表4[[#This Row],[借方发生额]]/10000</f>
        <v>60.223376</v>
      </c>
      <c r="I828" s="2" t="s">
        <v>3784</v>
      </c>
      <c r="J828" s="1">
        <f t="shared" si="12"/>
        <v>2023</v>
      </c>
      <c r="K828" s="1" t="s">
        <v>4891</v>
      </c>
      <c r="L828" s="1" t="s">
        <v>3120</v>
      </c>
      <c r="M828" s="1" t="s">
        <v>3120</v>
      </c>
    </row>
    <row r="829" spans="1:13">
      <c r="A829" s="3">
        <v>45046</v>
      </c>
      <c r="B829" s="1">
        <v>4</v>
      </c>
      <c r="C829" s="1">
        <v>547</v>
      </c>
      <c r="D829" s="2" t="s">
        <v>23</v>
      </c>
      <c r="E829" s="1" t="s">
        <v>4890</v>
      </c>
      <c r="F829" s="2" t="s">
        <v>4920</v>
      </c>
      <c r="G829" s="4">
        <v>738966.95</v>
      </c>
      <c r="H829" s="4">
        <f>表4[[#This Row],[借方发生额]]/10000</f>
        <v>73.896695</v>
      </c>
      <c r="I829" s="2" t="s">
        <v>3784</v>
      </c>
      <c r="J829" s="1">
        <f t="shared" si="12"/>
        <v>2023</v>
      </c>
      <c r="K829" s="1" t="s">
        <v>4891</v>
      </c>
      <c r="L829" s="1" t="s">
        <v>3120</v>
      </c>
      <c r="M829" s="1" t="s">
        <v>3120</v>
      </c>
    </row>
    <row r="830" spans="1:13">
      <c r="A830" s="3">
        <v>45046</v>
      </c>
      <c r="B830" s="1">
        <v>4</v>
      </c>
      <c r="C830" s="1">
        <v>562</v>
      </c>
      <c r="D830" s="2" t="s">
        <v>23</v>
      </c>
      <c r="E830" s="1" t="s">
        <v>4886</v>
      </c>
      <c r="F830" s="2" t="s">
        <v>3743</v>
      </c>
      <c r="G830" s="4">
        <v>55434.19</v>
      </c>
      <c r="H830" s="4">
        <f>表4[[#This Row],[借方发生额]]/10000</f>
        <v>5.543419</v>
      </c>
      <c r="I830" s="2" t="s">
        <v>2157</v>
      </c>
      <c r="J830" s="1">
        <f t="shared" si="12"/>
        <v>2023</v>
      </c>
      <c r="K830" s="1" t="s">
        <v>27</v>
      </c>
      <c r="L830" s="1" t="s">
        <v>27</v>
      </c>
      <c r="M830" s="2" t="s">
        <v>3122</v>
      </c>
    </row>
    <row r="831" spans="1:13">
      <c r="A831" s="3">
        <v>45046</v>
      </c>
      <c r="B831" s="1">
        <v>4</v>
      </c>
      <c r="C831" s="1">
        <v>566</v>
      </c>
      <c r="D831" s="2" t="s">
        <v>23</v>
      </c>
      <c r="E831" s="1" t="s">
        <v>4886</v>
      </c>
      <c r="F831" s="2" t="s">
        <v>28</v>
      </c>
      <c r="G831" s="4">
        <v>51765.96</v>
      </c>
      <c r="H831" s="4">
        <f>表4[[#This Row],[借方发生额]]/10000</f>
        <v>5.176596</v>
      </c>
      <c r="I831" s="2" t="s">
        <v>2157</v>
      </c>
      <c r="J831" s="1">
        <f t="shared" si="12"/>
        <v>2023</v>
      </c>
      <c r="K831" s="1" t="s">
        <v>27</v>
      </c>
      <c r="L831" s="1" t="s">
        <v>27</v>
      </c>
      <c r="M831" s="2" t="s">
        <v>3122</v>
      </c>
    </row>
    <row r="832" spans="1:13">
      <c r="A832" s="3">
        <v>45046</v>
      </c>
      <c r="B832" s="1">
        <v>4</v>
      </c>
      <c r="C832" s="1">
        <v>571</v>
      </c>
      <c r="D832" s="2" t="s">
        <v>23</v>
      </c>
      <c r="E832" s="1" t="s">
        <v>4893</v>
      </c>
      <c r="F832" s="1" t="s">
        <v>3786</v>
      </c>
      <c r="G832" s="4">
        <v>3713.99</v>
      </c>
      <c r="H832" s="4">
        <f>表4[[#This Row],[借方发生额]]/10000</f>
        <v>0.371399</v>
      </c>
      <c r="I832" s="2" t="s">
        <v>50</v>
      </c>
      <c r="J832" s="1">
        <f t="shared" si="12"/>
        <v>2023</v>
      </c>
      <c r="K832" s="1" t="s">
        <v>51</v>
      </c>
      <c r="L832" s="1" t="s">
        <v>4010</v>
      </c>
      <c r="M832" s="2" t="s">
        <v>9</v>
      </c>
    </row>
    <row r="833" spans="1:13">
      <c r="A833" s="3">
        <v>45070</v>
      </c>
      <c r="B833" s="1">
        <v>5</v>
      </c>
      <c r="C833" s="1">
        <v>112</v>
      </c>
      <c r="D833" s="2" t="s">
        <v>23</v>
      </c>
      <c r="E833" s="1" t="s">
        <v>4878</v>
      </c>
      <c r="F833" s="2" t="s">
        <v>5108</v>
      </c>
      <c r="G833" s="4">
        <v>2258.62</v>
      </c>
      <c r="H833" s="4">
        <f>表4[[#This Row],[借方发生额]]/10000</f>
        <v>0.225862</v>
      </c>
      <c r="I833" s="2" t="s">
        <v>3136</v>
      </c>
      <c r="J833" s="1">
        <f t="shared" si="12"/>
        <v>2023</v>
      </c>
      <c r="K833" s="1" t="s">
        <v>79</v>
      </c>
      <c r="L833" s="1" t="s">
        <v>3172</v>
      </c>
      <c r="M833" s="2" t="s">
        <v>9</v>
      </c>
    </row>
    <row r="834" spans="1:13">
      <c r="A834" s="3">
        <v>45070</v>
      </c>
      <c r="B834" s="1">
        <v>5</v>
      </c>
      <c r="C834" s="1">
        <v>28</v>
      </c>
      <c r="D834" s="2" t="s">
        <v>23</v>
      </c>
      <c r="E834" s="1" t="s">
        <v>4887</v>
      </c>
      <c r="F834" s="2" t="s">
        <v>5086</v>
      </c>
      <c r="G834" s="4">
        <v>24503.96</v>
      </c>
      <c r="H834" s="4">
        <f>表4[[#This Row],[借方发生额]]/10000</f>
        <v>2.450396</v>
      </c>
      <c r="I834" s="2" t="s">
        <v>3136</v>
      </c>
      <c r="J834" s="1">
        <f t="shared" ref="J834:J897" si="13">YEAR(A834)</f>
        <v>2023</v>
      </c>
      <c r="K834" s="1" t="s">
        <v>4889</v>
      </c>
      <c r="L834" s="1" t="s">
        <v>3172</v>
      </c>
      <c r="M834" s="2" t="s">
        <v>9</v>
      </c>
    </row>
    <row r="835" spans="1:13">
      <c r="A835" s="3">
        <v>45070</v>
      </c>
      <c r="B835" s="1">
        <v>5</v>
      </c>
      <c r="C835" s="1">
        <v>31</v>
      </c>
      <c r="D835" s="2" t="s">
        <v>23</v>
      </c>
      <c r="E835" s="1" t="s">
        <v>4874</v>
      </c>
      <c r="F835" s="2" t="s">
        <v>5109</v>
      </c>
      <c r="G835" s="4">
        <v>5307.17</v>
      </c>
      <c r="H835" s="4">
        <f>表4[[#This Row],[借方发生额]]/10000</f>
        <v>0.530717</v>
      </c>
      <c r="I835" s="2" t="s">
        <v>3136</v>
      </c>
      <c r="J835" s="1">
        <f t="shared" si="13"/>
        <v>2023</v>
      </c>
      <c r="K835" s="1" t="s">
        <v>35</v>
      </c>
      <c r="L835" s="1" t="s">
        <v>4867</v>
      </c>
      <c r="M835" s="2" t="s">
        <v>9</v>
      </c>
    </row>
    <row r="836" spans="1:13">
      <c r="A836" s="3">
        <v>45070</v>
      </c>
      <c r="B836" s="1">
        <v>5</v>
      </c>
      <c r="C836" s="1">
        <v>33</v>
      </c>
      <c r="D836" s="2" t="s">
        <v>23</v>
      </c>
      <c r="E836" s="1" t="s">
        <v>4865</v>
      </c>
      <c r="F836" s="2" t="s">
        <v>941</v>
      </c>
      <c r="G836" s="1">
        <v>242.84</v>
      </c>
      <c r="H836" s="1">
        <f>表4[[#This Row],[借方发生额]]/10000</f>
        <v>0.024284</v>
      </c>
      <c r="I836" s="2" t="s">
        <v>3136</v>
      </c>
      <c r="J836" s="1">
        <f t="shared" si="13"/>
        <v>2023</v>
      </c>
      <c r="K836" s="1" t="s">
        <v>58</v>
      </c>
      <c r="L836" s="1" t="s">
        <v>4867</v>
      </c>
      <c r="M836" s="2" t="s">
        <v>9</v>
      </c>
    </row>
    <row r="837" spans="1:13">
      <c r="A837" s="3">
        <v>45070</v>
      </c>
      <c r="B837" s="1">
        <v>5</v>
      </c>
      <c r="C837" s="1">
        <v>43</v>
      </c>
      <c r="D837" s="2" t="s">
        <v>23</v>
      </c>
      <c r="E837" s="1" t="s">
        <v>4865</v>
      </c>
      <c r="F837" s="2" t="s">
        <v>5040</v>
      </c>
      <c r="G837" s="4">
        <v>1514</v>
      </c>
      <c r="H837" s="4">
        <f>表4[[#This Row],[借方发生额]]/10000</f>
        <v>0.1514</v>
      </c>
      <c r="I837" s="2" t="s">
        <v>3136</v>
      </c>
      <c r="J837" s="1">
        <f t="shared" si="13"/>
        <v>2023</v>
      </c>
      <c r="K837" s="1" t="s">
        <v>58</v>
      </c>
      <c r="L837" s="1" t="s">
        <v>4867</v>
      </c>
      <c r="M837" s="2" t="s">
        <v>9</v>
      </c>
    </row>
    <row r="838" spans="1:13">
      <c r="A838" s="3">
        <v>45070</v>
      </c>
      <c r="B838" s="1">
        <v>5</v>
      </c>
      <c r="C838" s="1">
        <v>43</v>
      </c>
      <c r="D838" s="2" t="s">
        <v>23</v>
      </c>
      <c r="E838" s="1" t="s">
        <v>4878</v>
      </c>
      <c r="F838" s="2" t="s">
        <v>5040</v>
      </c>
      <c r="G838" s="4">
        <v>6289.36</v>
      </c>
      <c r="H838" s="4">
        <f>表4[[#This Row],[借方发生额]]/10000</f>
        <v>0.628936</v>
      </c>
      <c r="I838" s="2" t="s">
        <v>3136</v>
      </c>
      <c r="J838" s="1">
        <f t="shared" si="13"/>
        <v>2023</v>
      </c>
      <c r="K838" s="1" t="s">
        <v>79</v>
      </c>
      <c r="L838" s="1" t="s">
        <v>3172</v>
      </c>
      <c r="M838" s="2" t="s">
        <v>9</v>
      </c>
    </row>
    <row r="839" spans="1:13">
      <c r="A839" s="3">
        <v>45070</v>
      </c>
      <c r="B839" s="1">
        <v>5</v>
      </c>
      <c r="C839" s="1">
        <v>53</v>
      </c>
      <c r="D839" s="2" t="s">
        <v>23</v>
      </c>
      <c r="E839" s="1" t="s">
        <v>4878</v>
      </c>
      <c r="F839" s="2" t="s">
        <v>5110</v>
      </c>
      <c r="G839" s="4">
        <v>4673.27</v>
      </c>
      <c r="H839" s="4">
        <f>表4[[#This Row],[借方发生额]]/10000</f>
        <v>0.467327</v>
      </c>
      <c r="I839" s="2" t="s">
        <v>3136</v>
      </c>
      <c r="J839" s="1">
        <f t="shared" si="13"/>
        <v>2023</v>
      </c>
      <c r="K839" s="1" t="s">
        <v>79</v>
      </c>
      <c r="L839" s="1" t="s">
        <v>3172</v>
      </c>
      <c r="M839" s="2" t="s">
        <v>9</v>
      </c>
    </row>
    <row r="840" spans="1:13">
      <c r="A840" s="3">
        <v>45070</v>
      </c>
      <c r="B840" s="1">
        <v>5</v>
      </c>
      <c r="C840" s="1">
        <v>530</v>
      </c>
      <c r="D840" s="2" t="s">
        <v>23</v>
      </c>
      <c r="E840" s="1" t="s">
        <v>4868</v>
      </c>
      <c r="F840" s="2" t="s">
        <v>4898</v>
      </c>
      <c r="G840" s="1">
        <v>292</v>
      </c>
      <c r="H840" s="1">
        <f>表4[[#This Row],[借方发生额]]/10000</f>
        <v>0.0292</v>
      </c>
      <c r="I840" s="2" t="s">
        <v>3136</v>
      </c>
      <c r="J840" s="1">
        <f t="shared" si="13"/>
        <v>2023</v>
      </c>
      <c r="K840" s="1" t="s">
        <v>40</v>
      </c>
      <c r="L840" s="1" t="s">
        <v>3172</v>
      </c>
      <c r="M840" s="2" t="s">
        <v>9</v>
      </c>
    </row>
    <row r="841" spans="1:13">
      <c r="A841" s="3">
        <v>45070</v>
      </c>
      <c r="B841" s="1">
        <v>5</v>
      </c>
      <c r="C841" s="1">
        <v>538</v>
      </c>
      <c r="D841" s="2" t="s">
        <v>23</v>
      </c>
      <c r="E841" s="1" t="s">
        <v>4865</v>
      </c>
      <c r="F841" s="2" t="s">
        <v>5098</v>
      </c>
      <c r="G841" s="1">
        <v>947.28</v>
      </c>
      <c r="H841" s="1">
        <f>表4[[#This Row],[借方发生额]]/10000</f>
        <v>0.094728</v>
      </c>
      <c r="I841" s="2" t="s">
        <v>3136</v>
      </c>
      <c r="J841" s="1">
        <f t="shared" si="13"/>
        <v>2023</v>
      </c>
      <c r="K841" s="1" t="s">
        <v>58</v>
      </c>
      <c r="L841" s="1" t="s">
        <v>4867</v>
      </c>
      <c r="M841" s="2" t="s">
        <v>9</v>
      </c>
    </row>
    <row r="842" spans="1:13">
      <c r="A842" s="3">
        <v>45070</v>
      </c>
      <c r="B842" s="1">
        <v>5</v>
      </c>
      <c r="C842" s="1">
        <v>538</v>
      </c>
      <c r="D842" s="2" t="s">
        <v>23</v>
      </c>
      <c r="E842" s="1" t="s">
        <v>4868</v>
      </c>
      <c r="F842" s="2" t="s">
        <v>5111</v>
      </c>
      <c r="G842" s="4">
        <v>3293.26</v>
      </c>
      <c r="H842" s="4">
        <f>表4[[#This Row],[借方发生额]]/10000</f>
        <v>0.329326</v>
      </c>
      <c r="I842" s="2" t="s">
        <v>3136</v>
      </c>
      <c r="J842" s="1">
        <f t="shared" si="13"/>
        <v>2023</v>
      </c>
      <c r="K842" s="1" t="s">
        <v>40</v>
      </c>
      <c r="L842" s="1" t="s">
        <v>3172</v>
      </c>
      <c r="M842" s="2" t="s">
        <v>9</v>
      </c>
    </row>
    <row r="843" spans="1:13">
      <c r="A843" s="3">
        <v>45070</v>
      </c>
      <c r="B843" s="1">
        <v>5</v>
      </c>
      <c r="C843" s="1">
        <v>539</v>
      </c>
      <c r="D843" s="2" t="s">
        <v>23</v>
      </c>
      <c r="E843" s="1" t="s">
        <v>4865</v>
      </c>
      <c r="F843" s="2" t="s">
        <v>5098</v>
      </c>
      <c r="G843" s="1">
        <v>791.71</v>
      </c>
      <c r="H843" s="1">
        <f>表4[[#This Row],[借方发生额]]/10000</f>
        <v>0.079171</v>
      </c>
      <c r="I843" s="2" t="s">
        <v>3136</v>
      </c>
      <c r="J843" s="1">
        <f t="shared" si="13"/>
        <v>2023</v>
      </c>
      <c r="K843" s="1" t="s">
        <v>58</v>
      </c>
      <c r="L843" s="1" t="s">
        <v>4867</v>
      </c>
      <c r="M843" s="2" t="s">
        <v>9</v>
      </c>
    </row>
    <row r="844" spans="1:13">
      <c r="A844" s="3">
        <v>45070</v>
      </c>
      <c r="B844" s="1">
        <v>5</v>
      </c>
      <c r="C844" s="1">
        <v>539</v>
      </c>
      <c r="D844" s="2" t="s">
        <v>23</v>
      </c>
      <c r="E844" s="1" t="s">
        <v>4877</v>
      </c>
      <c r="F844" s="2" t="s">
        <v>5099</v>
      </c>
      <c r="G844" s="1">
        <v>598</v>
      </c>
      <c r="H844" s="1">
        <f>表4[[#This Row],[借方发生额]]/10000</f>
        <v>0.0598</v>
      </c>
      <c r="I844" s="2" t="s">
        <v>3136</v>
      </c>
      <c r="J844" s="1">
        <f t="shared" si="13"/>
        <v>2023</v>
      </c>
      <c r="K844" s="1" t="s">
        <v>60</v>
      </c>
      <c r="L844" s="1" t="s">
        <v>3172</v>
      </c>
      <c r="M844" s="2" t="s">
        <v>9</v>
      </c>
    </row>
    <row r="845" spans="1:13">
      <c r="A845" s="3">
        <v>45070</v>
      </c>
      <c r="B845" s="1">
        <v>5</v>
      </c>
      <c r="C845" s="1">
        <v>539</v>
      </c>
      <c r="D845" s="2" t="s">
        <v>23</v>
      </c>
      <c r="E845" s="1" t="s">
        <v>4878</v>
      </c>
      <c r="F845" s="2" t="s">
        <v>5112</v>
      </c>
      <c r="G845" s="1">
        <v>204.64</v>
      </c>
      <c r="H845" s="1">
        <f>表4[[#This Row],[借方发生额]]/10000</f>
        <v>0.020464</v>
      </c>
      <c r="I845" s="2" t="s">
        <v>3136</v>
      </c>
      <c r="J845" s="1">
        <f t="shared" si="13"/>
        <v>2023</v>
      </c>
      <c r="K845" s="1" t="s">
        <v>79</v>
      </c>
      <c r="L845" s="1" t="s">
        <v>3172</v>
      </c>
      <c r="M845" s="2" t="s">
        <v>9</v>
      </c>
    </row>
    <row r="846" spans="1:13">
      <c r="A846" s="3">
        <v>45070</v>
      </c>
      <c r="B846" s="1">
        <v>5</v>
      </c>
      <c r="C846" s="1">
        <v>539</v>
      </c>
      <c r="D846" s="2" t="s">
        <v>23</v>
      </c>
      <c r="E846" s="1" t="s">
        <v>4868</v>
      </c>
      <c r="F846" s="2" t="s">
        <v>5111</v>
      </c>
      <c r="G846" s="1">
        <v>339.8</v>
      </c>
      <c r="H846" s="1">
        <f>表4[[#This Row],[借方发生额]]/10000</f>
        <v>0.03398</v>
      </c>
      <c r="I846" s="2" t="s">
        <v>3136</v>
      </c>
      <c r="J846" s="1">
        <f t="shared" si="13"/>
        <v>2023</v>
      </c>
      <c r="K846" s="1" t="s">
        <v>40</v>
      </c>
      <c r="L846" s="1" t="s">
        <v>3172</v>
      </c>
      <c r="M846" s="2" t="s">
        <v>9</v>
      </c>
    </row>
    <row r="847" spans="1:13">
      <c r="A847" s="3">
        <v>45070</v>
      </c>
      <c r="B847" s="1">
        <v>5</v>
      </c>
      <c r="C847" s="1">
        <v>540</v>
      </c>
      <c r="D847" s="2" t="s">
        <v>23</v>
      </c>
      <c r="E847" s="1" t="s">
        <v>4874</v>
      </c>
      <c r="F847" s="2" t="s">
        <v>5113</v>
      </c>
      <c r="G847" s="4">
        <v>6176</v>
      </c>
      <c r="H847" s="4">
        <f>表4[[#This Row],[借方发生额]]/10000</f>
        <v>0.6176</v>
      </c>
      <c r="I847" s="2" t="s">
        <v>3136</v>
      </c>
      <c r="J847" s="1">
        <f t="shared" si="13"/>
        <v>2023</v>
      </c>
      <c r="K847" s="1" t="s">
        <v>35</v>
      </c>
      <c r="L847" s="1" t="s">
        <v>4867</v>
      </c>
      <c r="M847" s="2" t="s">
        <v>9</v>
      </c>
    </row>
    <row r="848" spans="1:13">
      <c r="A848" s="3">
        <v>45070</v>
      </c>
      <c r="B848" s="1">
        <v>5</v>
      </c>
      <c r="C848" s="1">
        <v>55</v>
      </c>
      <c r="D848" s="2" t="s">
        <v>23</v>
      </c>
      <c r="E848" s="1" t="s">
        <v>4878</v>
      </c>
      <c r="F848" s="2" t="s">
        <v>4885</v>
      </c>
      <c r="G848" s="4">
        <v>4979.03</v>
      </c>
      <c r="H848" s="4">
        <f>表4[[#This Row],[借方发生额]]/10000</f>
        <v>0.497903</v>
      </c>
      <c r="I848" s="2" t="s">
        <v>3136</v>
      </c>
      <c r="J848" s="1">
        <f t="shared" si="13"/>
        <v>2023</v>
      </c>
      <c r="K848" s="1" t="s">
        <v>79</v>
      </c>
      <c r="L848" s="1" t="s">
        <v>3172</v>
      </c>
      <c r="M848" s="2" t="s">
        <v>9</v>
      </c>
    </row>
    <row r="849" spans="1:13">
      <c r="A849" s="3">
        <v>45070</v>
      </c>
      <c r="B849" s="1">
        <v>5</v>
      </c>
      <c r="C849" s="1">
        <v>584</v>
      </c>
      <c r="D849" s="2" t="s">
        <v>23</v>
      </c>
      <c r="E849" s="1" t="s">
        <v>4886</v>
      </c>
      <c r="F849" s="2" t="s">
        <v>28</v>
      </c>
      <c r="G849" s="4">
        <v>51388.11</v>
      </c>
      <c r="H849" s="4">
        <f>表4[[#This Row],[借方发生额]]/10000</f>
        <v>5.138811</v>
      </c>
      <c r="I849" s="2" t="s">
        <v>2157</v>
      </c>
      <c r="J849" s="1">
        <f t="shared" si="13"/>
        <v>2023</v>
      </c>
      <c r="K849" s="1" t="s">
        <v>27</v>
      </c>
      <c r="L849" s="1" t="s">
        <v>27</v>
      </c>
      <c r="M849" s="2" t="s">
        <v>3122</v>
      </c>
    </row>
    <row r="850" spans="1:13">
      <c r="A850" s="3">
        <v>45070</v>
      </c>
      <c r="B850" s="1">
        <v>5</v>
      </c>
      <c r="C850" s="1">
        <v>591</v>
      </c>
      <c r="D850" s="2" t="s">
        <v>23</v>
      </c>
      <c r="E850" s="1" t="s">
        <v>4890</v>
      </c>
      <c r="F850" s="2" t="s">
        <v>104</v>
      </c>
      <c r="G850" s="4">
        <v>278448.68</v>
      </c>
      <c r="H850" s="4">
        <f>表4[[#This Row],[借方发生额]]/10000</f>
        <v>27.844868</v>
      </c>
      <c r="I850" s="2" t="s">
        <v>3746</v>
      </c>
      <c r="J850" s="1">
        <f t="shared" si="13"/>
        <v>2023</v>
      </c>
      <c r="K850" s="1" t="s">
        <v>4891</v>
      </c>
      <c r="L850" s="1" t="s">
        <v>3120</v>
      </c>
      <c r="M850" s="1" t="s">
        <v>3120</v>
      </c>
    </row>
    <row r="851" spans="1:13">
      <c r="A851" s="3">
        <v>45070</v>
      </c>
      <c r="B851" s="1">
        <v>5</v>
      </c>
      <c r="C851" s="1">
        <v>591</v>
      </c>
      <c r="D851" s="2" t="s">
        <v>23</v>
      </c>
      <c r="E851" s="1" t="s">
        <v>4890</v>
      </c>
      <c r="F851" s="2" t="s">
        <v>4930</v>
      </c>
      <c r="G851" s="4">
        <v>1171804.84</v>
      </c>
      <c r="H851" s="4">
        <f>表4[[#This Row],[借方发生额]]/10000</f>
        <v>117.180484</v>
      </c>
      <c r="I851" s="2" t="s">
        <v>3746</v>
      </c>
      <c r="J851" s="1">
        <f t="shared" si="13"/>
        <v>2023</v>
      </c>
      <c r="K851" s="1" t="s">
        <v>4891</v>
      </c>
      <c r="L851" s="1" t="s">
        <v>3120</v>
      </c>
      <c r="M851" s="1" t="s">
        <v>3120</v>
      </c>
    </row>
    <row r="852" spans="1:13">
      <c r="A852" s="3">
        <v>45070</v>
      </c>
      <c r="B852" s="1">
        <v>5</v>
      </c>
      <c r="C852" s="1">
        <v>591</v>
      </c>
      <c r="D852" s="2" t="s">
        <v>23</v>
      </c>
      <c r="E852" s="1" t="s">
        <v>4890</v>
      </c>
      <c r="F852" s="2" t="s">
        <v>4930</v>
      </c>
      <c r="G852" s="4">
        <v>1353956.68</v>
      </c>
      <c r="H852" s="4">
        <f>表4[[#This Row],[借方发生额]]/10000</f>
        <v>135.395668</v>
      </c>
      <c r="I852" s="2" t="s">
        <v>3746</v>
      </c>
      <c r="J852" s="1">
        <f t="shared" si="13"/>
        <v>2023</v>
      </c>
      <c r="K852" s="1" t="s">
        <v>4891</v>
      </c>
      <c r="L852" s="1" t="s">
        <v>3120</v>
      </c>
      <c r="M852" s="1" t="s">
        <v>3120</v>
      </c>
    </row>
    <row r="853" spans="1:13">
      <c r="A853" s="3">
        <v>45070</v>
      </c>
      <c r="B853" s="1">
        <v>5</v>
      </c>
      <c r="C853" s="1">
        <v>72</v>
      </c>
      <c r="D853" s="2" t="s">
        <v>23</v>
      </c>
      <c r="E853" s="1" t="s">
        <v>4865</v>
      </c>
      <c r="F853" s="2" t="s">
        <v>5098</v>
      </c>
      <c r="G853" s="1">
        <v>158</v>
      </c>
      <c r="H853" s="1">
        <f>表4[[#This Row],[借方发生额]]/10000</f>
        <v>0.0158</v>
      </c>
      <c r="I853" s="2" t="s">
        <v>3136</v>
      </c>
      <c r="J853" s="1">
        <f t="shared" si="13"/>
        <v>2023</v>
      </c>
      <c r="K853" s="1" t="s">
        <v>58</v>
      </c>
      <c r="L853" s="1" t="s">
        <v>4867</v>
      </c>
      <c r="M853" s="2" t="s">
        <v>9</v>
      </c>
    </row>
    <row r="854" spans="1:13">
      <c r="A854" s="3">
        <v>45070</v>
      </c>
      <c r="B854" s="1">
        <v>5</v>
      </c>
      <c r="C854" s="1">
        <v>72</v>
      </c>
      <c r="D854" s="2" t="s">
        <v>23</v>
      </c>
      <c r="E854" s="1" t="s">
        <v>4868</v>
      </c>
      <c r="F854" s="2" t="s">
        <v>5111</v>
      </c>
      <c r="G854" s="4">
        <v>4085</v>
      </c>
      <c r="H854" s="4">
        <f>表4[[#This Row],[借方发生额]]/10000</f>
        <v>0.4085</v>
      </c>
      <c r="I854" s="2" t="s">
        <v>3136</v>
      </c>
      <c r="J854" s="1">
        <f t="shared" si="13"/>
        <v>2023</v>
      </c>
      <c r="K854" s="1" t="s">
        <v>40</v>
      </c>
      <c r="L854" s="1" t="s">
        <v>3172</v>
      </c>
      <c r="M854" s="2" t="s">
        <v>9</v>
      </c>
    </row>
    <row r="855" spans="1:13">
      <c r="A855" s="3">
        <v>45070</v>
      </c>
      <c r="B855" s="1">
        <v>5</v>
      </c>
      <c r="C855" s="1">
        <v>73</v>
      </c>
      <c r="D855" s="2" t="s">
        <v>23</v>
      </c>
      <c r="E855" s="1" t="s">
        <v>4865</v>
      </c>
      <c r="F855" s="2" t="s">
        <v>5098</v>
      </c>
      <c r="G855" s="1">
        <v>916</v>
      </c>
      <c r="H855" s="1">
        <f>表4[[#This Row],[借方发生额]]/10000</f>
        <v>0.0916</v>
      </c>
      <c r="I855" s="2" t="s">
        <v>3136</v>
      </c>
      <c r="J855" s="1">
        <f t="shared" si="13"/>
        <v>2023</v>
      </c>
      <c r="K855" s="1" t="s">
        <v>58</v>
      </c>
      <c r="L855" s="1" t="s">
        <v>4867</v>
      </c>
      <c r="M855" s="2" t="s">
        <v>9</v>
      </c>
    </row>
    <row r="856" spans="1:13">
      <c r="A856" s="3">
        <v>45070</v>
      </c>
      <c r="B856" s="1">
        <v>5</v>
      </c>
      <c r="C856" s="1">
        <v>73</v>
      </c>
      <c r="D856" s="2" t="s">
        <v>23</v>
      </c>
      <c r="E856" s="1" t="s">
        <v>4868</v>
      </c>
      <c r="F856" s="2" t="s">
        <v>5111</v>
      </c>
      <c r="G856" s="4">
        <v>2948.31</v>
      </c>
      <c r="H856" s="4">
        <f>表4[[#This Row],[借方发生额]]/10000</f>
        <v>0.294831</v>
      </c>
      <c r="I856" s="2" t="s">
        <v>3136</v>
      </c>
      <c r="J856" s="1">
        <f t="shared" si="13"/>
        <v>2023</v>
      </c>
      <c r="K856" s="1" t="s">
        <v>40</v>
      </c>
      <c r="L856" s="1" t="s">
        <v>3172</v>
      </c>
      <c r="M856" s="2" t="s">
        <v>9</v>
      </c>
    </row>
    <row r="857" spans="1:13">
      <c r="A857" s="3">
        <v>45070</v>
      </c>
      <c r="B857" s="1">
        <v>5</v>
      </c>
      <c r="C857" s="1">
        <v>74</v>
      </c>
      <c r="D857" s="2" t="s">
        <v>23</v>
      </c>
      <c r="E857" s="1" t="s">
        <v>4865</v>
      </c>
      <c r="F857" s="2" t="s">
        <v>5098</v>
      </c>
      <c r="G857" s="1">
        <v>22</v>
      </c>
      <c r="H857" s="1">
        <f>表4[[#This Row],[借方发生额]]/10000</f>
        <v>0.0022</v>
      </c>
      <c r="I857" s="2" t="s">
        <v>3136</v>
      </c>
      <c r="J857" s="1">
        <f t="shared" si="13"/>
        <v>2023</v>
      </c>
      <c r="K857" s="1" t="s">
        <v>58</v>
      </c>
      <c r="L857" s="1" t="s">
        <v>4867</v>
      </c>
      <c r="M857" s="2" t="s">
        <v>9</v>
      </c>
    </row>
    <row r="858" spans="1:13">
      <c r="A858" s="3">
        <v>45070</v>
      </c>
      <c r="B858" s="1">
        <v>5</v>
      </c>
      <c r="C858" s="1">
        <v>74</v>
      </c>
      <c r="D858" s="2" t="s">
        <v>23</v>
      </c>
      <c r="E858" s="1" t="s">
        <v>4868</v>
      </c>
      <c r="F858" s="2" t="s">
        <v>5111</v>
      </c>
      <c r="G858" s="4">
        <v>5198.7</v>
      </c>
      <c r="H858" s="4">
        <f>表4[[#This Row],[借方发生额]]/10000</f>
        <v>0.51987</v>
      </c>
      <c r="I858" s="2" t="s">
        <v>3136</v>
      </c>
      <c r="J858" s="1">
        <f t="shared" si="13"/>
        <v>2023</v>
      </c>
      <c r="K858" s="1" t="s">
        <v>40</v>
      </c>
      <c r="L858" s="1" t="s">
        <v>3172</v>
      </c>
      <c r="M858" s="2" t="s">
        <v>9</v>
      </c>
    </row>
    <row r="859" spans="1:13">
      <c r="A859" s="3">
        <v>45077</v>
      </c>
      <c r="B859" s="1">
        <v>5</v>
      </c>
      <c r="C859" s="1">
        <v>391</v>
      </c>
      <c r="D859" s="2" t="s">
        <v>23</v>
      </c>
      <c r="E859" s="1" t="s">
        <v>4893</v>
      </c>
      <c r="F859" s="1" t="s">
        <v>3801</v>
      </c>
      <c r="G859" s="4">
        <v>3859.82</v>
      </c>
      <c r="H859" s="4">
        <f>表4[[#This Row],[借方发生额]]/10000</f>
        <v>0.385982</v>
      </c>
      <c r="I859" s="2" t="s">
        <v>50</v>
      </c>
      <c r="J859" s="1">
        <f t="shared" si="13"/>
        <v>2023</v>
      </c>
      <c r="K859" s="1" t="s">
        <v>51</v>
      </c>
      <c r="L859" s="1" t="s">
        <v>4010</v>
      </c>
      <c r="M859" s="2" t="s">
        <v>9</v>
      </c>
    </row>
    <row r="860" spans="1:13">
      <c r="A860" s="3">
        <v>45093</v>
      </c>
      <c r="B860" s="1">
        <v>6</v>
      </c>
      <c r="C860" s="1">
        <v>210</v>
      </c>
      <c r="D860" s="2" t="s">
        <v>23</v>
      </c>
      <c r="E860" s="1" t="s">
        <v>4878</v>
      </c>
      <c r="F860" s="2" t="s">
        <v>5114</v>
      </c>
      <c r="G860" s="4">
        <v>2299.25</v>
      </c>
      <c r="H860" s="4">
        <f>表4[[#This Row],[借方发生额]]/10000</f>
        <v>0.229925</v>
      </c>
      <c r="I860" s="2" t="s">
        <v>3136</v>
      </c>
      <c r="J860" s="1">
        <f t="shared" si="13"/>
        <v>2023</v>
      </c>
      <c r="K860" s="1" t="s">
        <v>79</v>
      </c>
      <c r="L860" s="1" t="s">
        <v>3172</v>
      </c>
      <c r="M860" s="2" t="s">
        <v>9</v>
      </c>
    </row>
    <row r="861" spans="1:13">
      <c r="A861" s="3">
        <v>45093</v>
      </c>
      <c r="B861" s="1">
        <v>6</v>
      </c>
      <c r="C861" s="1">
        <v>318</v>
      </c>
      <c r="D861" s="2" t="s">
        <v>23</v>
      </c>
      <c r="E861" s="1" t="s">
        <v>4886</v>
      </c>
      <c r="F861" s="2" t="s">
        <v>28</v>
      </c>
      <c r="G861" s="4">
        <v>35384.6</v>
      </c>
      <c r="H861" s="4">
        <f>表4[[#This Row],[借方发生额]]/10000</f>
        <v>3.53846</v>
      </c>
      <c r="I861" s="2" t="s">
        <v>3228</v>
      </c>
      <c r="J861" s="1">
        <f t="shared" si="13"/>
        <v>2023</v>
      </c>
      <c r="K861" s="1" t="s">
        <v>27</v>
      </c>
      <c r="L861" s="1" t="s">
        <v>27</v>
      </c>
      <c r="M861" s="2" t="s">
        <v>3122</v>
      </c>
    </row>
    <row r="862" spans="1:13">
      <c r="A862" s="3">
        <v>45093</v>
      </c>
      <c r="B862" s="1">
        <v>6</v>
      </c>
      <c r="C862" s="1">
        <v>33</v>
      </c>
      <c r="D862" s="2" t="s">
        <v>23</v>
      </c>
      <c r="E862" s="1" t="s">
        <v>4868</v>
      </c>
      <c r="F862" s="2" t="s">
        <v>4898</v>
      </c>
      <c r="G862" s="4">
        <v>2364</v>
      </c>
      <c r="H862" s="4">
        <f>表4[[#This Row],[借方发生额]]/10000</f>
        <v>0.2364</v>
      </c>
      <c r="I862" s="2" t="s">
        <v>3136</v>
      </c>
      <c r="J862" s="1">
        <f t="shared" si="13"/>
        <v>2023</v>
      </c>
      <c r="K862" s="1" t="s">
        <v>40</v>
      </c>
      <c r="L862" s="1" t="s">
        <v>3172</v>
      </c>
      <c r="M862" s="2" t="s">
        <v>9</v>
      </c>
    </row>
    <row r="863" spans="1:13">
      <c r="A863" s="3">
        <v>45093</v>
      </c>
      <c r="B863" s="1">
        <v>6</v>
      </c>
      <c r="C863" s="1">
        <v>53</v>
      </c>
      <c r="D863" s="2" t="s">
        <v>23</v>
      </c>
      <c r="E863" s="1" t="s">
        <v>4878</v>
      </c>
      <c r="F863" s="2" t="s">
        <v>5115</v>
      </c>
      <c r="G863" s="4">
        <v>4673.27</v>
      </c>
      <c r="H863" s="4">
        <f>表4[[#This Row],[借方发生额]]/10000</f>
        <v>0.467327</v>
      </c>
      <c r="I863" s="2" t="s">
        <v>3136</v>
      </c>
      <c r="J863" s="1">
        <f t="shared" si="13"/>
        <v>2023</v>
      </c>
      <c r="K863" s="1" t="s">
        <v>79</v>
      </c>
      <c r="L863" s="1" t="s">
        <v>3172</v>
      </c>
      <c r="M863" s="2" t="s">
        <v>9</v>
      </c>
    </row>
    <row r="864" spans="1:13">
      <c r="A864" s="3">
        <v>45093</v>
      </c>
      <c r="B864" s="1">
        <v>6</v>
      </c>
      <c r="C864" s="1">
        <v>57</v>
      </c>
      <c r="D864" s="2" t="s">
        <v>23</v>
      </c>
      <c r="E864" s="1" t="s">
        <v>4865</v>
      </c>
      <c r="F864" s="2" t="s">
        <v>5040</v>
      </c>
      <c r="G864" s="4">
        <v>7617.47</v>
      </c>
      <c r="H864" s="4">
        <f>表4[[#This Row],[借方发生额]]/10000</f>
        <v>0.761747</v>
      </c>
      <c r="I864" s="2" t="s">
        <v>3136</v>
      </c>
      <c r="J864" s="1">
        <f t="shared" si="13"/>
        <v>2023</v>
      </c>
      <c r="K864" s="1" t="s">
        <v>58</v>
      </c>
      <c r="L864" s="1" t="s">
        <v>4867</v>
      </c>
      <c r="M864" s="2" t="s">
        <v>9</v>
      </c>
    </row>
    <row r="865" spans="1:13">
      <c r="A865" s="3">
        <v>45093</v>
      </c>
      <c r="B865" s="1">
        <v>6</v>
      </c>
      <c r="C865" s="1">
        <v>57</v>
      </c>
      <c r="D865" s="2" t="s">
        <v>23</v>
      </c>
      <c r="E865" s="1" t="s">
        <v>4913</v>
      </c>
      <c r="F865" s="2" t="s">
        <v>5059</v>
      </c>
      <c r="G865" s="1">
        <v>948</v>
      </c>
      <c r="H865" s="1">
        <f>表4[[#This Row],[借方发生额]]/10000</f>
        <v>0.0948</v>
      </c>
      <c r="I865" s="2" t="s">
        <v>3136</v>
      </c>
      <c r="J865" s="1">
        <f t="shared" si="13"/>
        <v>2023</v>
      </c>
      <c r="K865" s="1" t="s">
        <v>83</v>
      </c>
      <c r="L865" s="1" t="s">
        <v>3172</v>
      </c>
      <c r="M865" s="2" t="s">
        <v>9</v>
      </c>
    </row>
    <row r="866" spans="1:13">
      <c r="A866" s="3">
        <v>45093</v>
      </c>
      <c r="B866" s="1">
        <v>6</v>
      </c>
      <c r="C866" s="1">
        <v>66</v>
      </c>
      <c r="D866" s="2" t="s">
        <v>23</v>
      </c>
      <c r="E866" s="1" t="s">
        <v>4878</v>
      </c>
      <c r="F866" s="2" t="s">
        <v>4885</v>
      </c>
      <c r="G866" s="4">
        <v>4971.8</v>
      </c>
      <c r="H866" s="4">
        <f>表4[[#This Row],[借方发生额]]/10000</f>
        <v>0.49718</v>
      </c>
      <c r="I866" s="2" t="s">
        <v>3136</v>
      </c>
      <c r="J866" s="1">
        <f t="shared" si="13"/>
        <v>2023</v>
      </c>
      <c r="K866" s="1" t="s">
        <v>79</v>
      </c>
      <c r="L866" s="1" t="s">
        <v>3172</v>
      </c>
      <c r="M866" s="2" t="s">
        <v>9</v>
      </c>
    </row>
    <row r="867" spans="1:13">
      <c r="A867" s="3">
        <v>45107</v>
      </c>
      <c r="B867" s="1">
        <v>6</v>
      </c>
      <c r="C867" s="1">
        <v>557</v>
      </c>
      <c r="D867" s="2" t="s">
        <v>23</v>
      </c>
      <c r="E867" s="1" t="s">
        <v>4886</v>
      </c>
      <c r="F867" s="2" t="s">
        <v>28</v>
      </c>
      <c r="G867" s="4">
        <v>-50395.21</v>
      </c>
      <c r="H867" s="4">
        <f>表4[[#This Row],[借方发生额]]/10000</f>
        <v>-5.039521</v>
      </c>
      <c r="I867" s="2" t="s">
        <v>3228</v>
      </c>
      <c r="J867" s="1">
        <f t="shared" si="13"/>
        <v>2023</v>
      </c>
      <c r="K867" s="1" t="s">
        <v>27</v>
      </c>
      <c r="L867" s="1" t="s">
        <v>27</v>
      </c>
      <c r="M867" s="2" t="s">
        <v>3122</v>
      </c>
    </row>
    <row r="868" spans="1:13">
      <c r="A868" s="3">
        <v>45107</v>
      </c>
      <c r="B868" s="1">
        <v>6</v>
      </c>
      <c r="C868" s="1">
        <v>608</v>
      </c>
      <c r="D868" s="2" t="s">
        <v>23</v>
      </c>
      <c r="E868" s="1" t="s">
        <v>4890</v>
      </c>
      <c r="F868" s="2" t="s">
        <v>95</v>
      </c>
      <c r="G868" s="4">
        <v>333000.68</v>
      </c>
      <c r="H868" s="4">
        <f>表4[[#This Row],[借方发生额]]/10000</f>
        <v>33.300068</v>
      </c>
      <c r="I868" s="2" t="s">
        <v>3746</v>
      </c>
      <c r="J868" s="1">
        <f t="shared" si="13"/>
        <v>2023</v>
      </c>
      <c r="K868" s="1" t="s">
        <v>4891</v>
      </c>
      <c r="L868" s="1" t="s">
        <v>3120</v>
      </c>
      <c r="M868" s="1" t="s">
        <v>3120</v>
      </c>
    </row>
    <row r="869" spans="1:13">
      <c r="A869" s="3">
        <v>45107</v>
      </c>
      <c r="B869" s="1">
        <v>6</v>
      </c>
      <c r="C869" s="1">
        <v>608</v>
      </c>
      <c r="D869" s="2" t="s">
        <v>23</v>
      </c>
      <c r="E869" s="1" t="s">
        <v>4890</v>
      </c>
      <c r="F869" s="2" t="s">
        <v>4934</v>
      </c>
      <c r="G869" s="4">
        <v>1374626.82</v>
      </c>
      <c r="H869" s="4">
        <f>表4[[#This Row],[借方发生额]]/10000</f>
        <v>137.462682</v>
      </c>
      <c r="I869" s="2" t="s">
        <v>3746</v>
      </c>
      <c r="J869" s="1">
        <f t="shared" si="13"/>
        <v>2023</v>
      </c>
      <c r="K869" s="1" t="s">
        <v>4891</v>
      </c>
      <c r="L869" s="1" t="s">
        <v>3120</v>
      </c>
      <c r="M869" s="1" t="s">
        <v>3120</v>
      </c>
    </row>
    <row r="870" spans="1:13">
      <c r="A870" s="3">
        <v>45107</v>
      </c>
      <c r="B870" s="1">
        <v>6</v>
      </c>
      <c r="C870" s="1">
        <v>608</v>
      </c>
      <c r="D870" s="2" t="s">
        <v>23</v>
      </c>
      <c r="E870" s="1" t="s">
        <v>4890</v>
      </c>
      <c r="F870" s="2" t="s">
        <v>4934</v>
      </c>
      <c r="G870" s="4">
        <v>1617051.31</v>
      </c>
      <c r="H870" s="4">
        <f>表4[[#This Row],[借方发生额]]/10000</f>
        <v>161.705131</v>
      </c>
      <c r="I870" s="2" t="s">
        <v>3746</v>
      </c>
      <c r="J870" s="1">
        <f t="shared" si="13"/>
        <v>2023</v>
      </c>
      <c r="K870" s="1" t="s">
        <v>4891</v>
      </c>
      <c r="L870" s="1" t="s">
        <v>3120</v>
      </c>
      <c r="M870" s="1" t="s">
        <v>3120</v>
      </c>
    </row>
    <row r="871" spans="1:13">
      <c r="A871" s="3">
        <v>45107</v>
      </c>
      <c r="B871" s="1">
        <v>6</v>
      </c>
      <c r="C871" s="1">
        <v>662</v>
      </c>
      <c r="D871" s="2" t="s">
        <v>23</v>
      </c>
      <c r="E871" s="1" t="s">
        <v>4893</v>
      </c>
      <c r="F871" s="1" t="s">
        <v>3816</v>
      </c>
      <c r="G871" s="4">
        <v>3859.82</v>
      </c>
      <c r="H871" s="4">
        <f>表4[[#This Row],[借方发生额]]/10000</f>
        <v>0.385982</v>
      </c>
      <c r="I871" s="2" t="s">
        <v>50</v>
      </c>
      <c r="J871" s="1">
        <f t="shared" si="13"/>
        <v>2023</v>
      </c>
      <c r="K871" s="1" t="s">
        <v>51</v>
      </c>
      <c r="L871" s="1" t="s">
        <v>4010</v>
      </c>
      <c r="M871" s="2" t="s">
        <v>9</v>
      </c>
    </row>
    <row r="872" spans="1:13">
      <c r="A872" s="3">
        <v>45132</v>
      </c>
      <c r="B872" s="1">
        <v>7</v>
      </c>
      <c r="C872" s="1">
        <v>35</v>
      </c>
      <c r="D872" s="2" t="s">
        <v>23</v>
      </c>
      <c r="E872" s="1" t="s">
        <v>4878</v>
      </c>
      <c r="F872" s="2" t="s">
        <v>5116</v>
      </c>
      <c r="G872" s="4">
        <v>13500</v>
      </c>
      <c r="H872" s="4">
        <f>表4[[#This Row],[借方发生额]]/10000</f>
        <v>1.35</v>
      </c>
      <c r="I872" s="2" t="s">
        <v>3136</v>
      </c>
      <c r="J872" s="1">
        <f t="shared" si="13"/>
        <v>2023</v>
      </c>
      <c r="K872" s="1" t="s">
        <v>79</v>
      </c>
      <c r="L872" s="1" t="s">
        <v>3172</v>
      </c>
      <c r="M872" s="2" t="s">
        <v>9</v>
      </c>
    </row>
    <row r="873" spans="1:13">
      <c r="A873" s="3">
        <v>45132</v>
      </c>
      <c r="B873" s="1">
        <v>7</v>
      </c>
      <c r="C873" s="1">
        <v>54</v>
      </c>
      <c r="D873" s="2" t="s">
        <v>23</v>
      </c>
      <c r="E873" s="1" t="s">
        <v>4887</v>
      </c>
      <c r="F873" s="2" t="s">
        <v>5086</v>
      </c>
      <c r="G873" s="4">
        <v>24503.96</v>
      </c>
      <c r="H873" s="4">
        <f>表4[[#This Row],[借方发生额]]/10000</f>
        <v>2.450396</v>
      </c>
      <c r="I873" s="2" t="s">
        <v>5107</v>
      </c>
      <c r="J873" s="1">
        <f t="shared" si="13"/>
        <v>2023</v>
      </c>
      <c r="K873" s="1" t="s">
        <v>4889</v>
      </c>
      <c r="L873" s="1" t="s">
        <v>3172</v>
      </c>
      <c r="M873" s="2" t="s">
        <v>9</v>
      </c>
    </row>
    <row r="874" spans="1:13">
      <c r="A874" s="3">
        <v>45132</v>
      </c>
      <c r="B874" s="1">
        <v>7</v>
      </c>
      <c r="C874" s="1">
        <v>54</v>
      </c>
      <c r="D874" s="2" t="s">
        <v>23</v>
      </c>
      <c r="E874" s="1" t="s">
        <v>4887</v>
      </c>
      <c r="F874" s="2" t="s">
        <v>5086</v>
      </c>
      <c r="G874" s="4">
        <v>29181.22</v>
      </c>
      <c r="H874" s="4">
        <f>表4[[#This Row],[借方发生额]]/10000</f>
        <v>2.918122</v>
      </c>
      <c r="I874" s="2" t="s">
        <v>5107</v>
      </c>
      <c r="J874" s="1">
        <f t="shared" si="13"/>
        <v>2023</v>
      </c>
      <c r="K874" s="1" t="s">
        <v>4889</v>
      </c>
      <c r="L874" s="1" t="s">
        <v>3172</v>
      </c>
      <c r="M874" s="2" t="s">
        <v>9</v>
      </c>
    </row>
    <row r="875" spans="1:13">
      <c r="A875" s="3">
        <v>45132</v>
      </c>
      <c r="B875" s="1">
        <v>7</v>
      </c>
      <c r="C875" s="1">
        <v>54</v>
      </c>
      <c r="D875" s="2" t="s">
        <v>23</v>
      </c>
      <c r="E875" s="1" t="s">
        <v>4887</v>
      </c>
      <c r="F875" s="2" t="s">
        <v>5086</v>
      </c>
      <c r="G875" s="4">
        <v>1533.75</v>
      </c>
      <c r="H875" s="4">
        <f>表4[[#This Row],[借方发生额]]/10000</f>
        <v>0.153375</v>
      </c>
      <c r="I875" s="2" t="s">
        <v>5107</v>
      </c>
      <c r="J875" s="1">
        <f t="shared" si="13"/>
        <v>2023</v>
      </c>
      <c r="K875" s="1" t="s">
        <v>4889</v>
      </c>
      <c r="L875" s="1" t="s">
        <v>3172</v>
      </c>
      <c r="M875" s="2" t="s">
        <v>9</v>
      </c>
    </row>
    <row r="876" spans="1:13">
      <c r="A876" s="3">
        <v>45132</v>
      </c>
      <c r="B876" s="1">
        <v>7</v>
      </c>
      <c r="C876" s="1">
        <v>55</v>
      </c>
      <c r="D876" s="2" t="s">
        <v>23</v>
      </c>
      <c r="E876" s="1" t="s">
        <v>4865</v>
      </c>
      <c r="F876" s="2" t="s">
        <v>5117</v>
      </c>
      <c r="G876" s="4">
        <v>6011.1</v>
      </c>
      <c r="H876" s="4">
        <f>表4[[#This Row],[借方发生额]]/10000</f>
        <v>0.60111</v>
      </c>
      <c r="I876" s="2" t="s">
        <v>3161</v>
      </c>
      <c r="J876" s="1">
        <f t="shared" si="13"/>
        <v>2023</v>
      </c>
      <c r="K876" s="1" t="s">
        <v>58</v>
      </c>
      <c r="L876" s="1" t="s">
        <v>4867</v>
      </c>
      <c r="M876" s="2" t="s">
        <v>9</v>
      </c>
    </row>
    <row r="877" spans="1:13">
      <c r="A877" s="3">
        <v>45132</v>
      </c>
      <c r="B877" s="1">
        <v>7</v>
      </c>
      <c r="C877" s="1">
        <v>83</v>
      </c>
      <c r="D877" s="2" t="s">
        <v>23</v>
      </c>
      <c r="E877" s="1" t="s">
        <v>4878</v>
      </c>
      <c r="F877" s="2" t="s">
        <v>4885</v>
      </c>
      <c r="G877" s="4">
        <v>4961.09</v>
      </c>
      <c r="H877" s="4">
        <f>表4[[#This Row],[借方发生额]]/10000</f>
        <v>0.496109</v>
      </c>
      <c r="I877" s="2" t="s">
        <v>3136</v>
      </c>
      <c r="J877" s="1">
        <f t="shared" si="13"/>
        <v>2023</v>
      </c>
      <c r="K877" s="1" t="s">
        <v>79</v>
      </c>
      <c r="L877" s="1" t="s">
        <v>3172</v>
      </c>
      <c r="M877" s="2" t="s">
        <v>9</v>
      </c>
    </row>
    <row r="878" spans="1:13">
      <c r="A878" s="3">
        <v>45132</v>
      </c>
      <c r="B878" s="1">
        <v>7</v>
      </c>
      <c r="C878" s="1">
        <v>84</v>
      </c>
      <c r="D878" s="2" t="s">
        <v>23</v>
      </c>
      <c r="E878" s="1" t="s">
        <v>4877</v>
      </c>
      <c r="F878" s="2" t="s">
        <v>5118</v>
      </c>
      <c r="G878" s="4">
        <v>3133.6</v>
      </c>
      <c r="H878" s="4">
        <f>表4[[#This Row],[借方发生额]]/10000</f>
        <v>0.31336</v>
      </c>
      <c r="I878" s="2" t="s">
        <v>3136</v>
      </c>
      <c r="J878" s="1">
        <f t="shared" si="13"/>
        <v>2023</v>
      </c>
      <c r="K878" s="1" t="s">
        <v>60</v>
      </c>
      <c r="L878" s="1" t="s">
        <v>3172</v>
      </c>
      <c r="M878" s="2" t="s">
        <v>9</v>
      </c>
    </row>
    <row r="879" spans="1:13">
      <c r="A879" s="3">
        <v>45132</v>
      </c>
      <c r="B879" s="1">
        <v>7</v>
      </c>
      <c r="C879" s="1">
        <v>84</v>
      </c>
      <c r="D879" s="2" t="s">
        <v>23</v>
      </c>
      <c r="E879" s="1" t="s">
        <v>4913</v>
      </c>
      <c r="F879" s="2" t="s">
        <v>1330</v>
      </c>
      <c r="G879" s="4">
        <v>1421.01</v>
      </c>
      <c r="H879" s="4">
        <f>表4[[#This Row],[借方发生额]]/10000</f>
        <v>0.142101</v>
      </c>
      <c r="I879" s="2" t="s">
        <v>3136</v>
      </c>
      <c r="J879" s="1">
        <f t="shared" si="13"/>
        <v>2023</v>
      </c>
      <c r="K879" s="1" t="s">
        <v>83</v>
      </c>
      <c r="L879" s="1" t="s">
        <v>3172</v>
      </c>
      <c r="M879" s="2" t="s">
        <v>9</v>
      </c>
    </row>
    <row r="880" spans="1:13">
      <c r="A880" s="3">
        <v>45132</v>
      </c>
      <c r="B880" s="1">
        <v>7</v>
      </c>
      <c r="C880" s="1">
        <v>85</v>
      </c>
      <c r="D880" s="2" t="s">
        <v>23</v>
      </c>
      <c r="E880" s="1" t="s">
        <v>4899</v>
      </c>
      <c r="F880" s="2" t="s">
        <v>5119</v>
      </c>
      <c r="G880" s="1">
        <v>280</v>
      </c>
      <c r="H880" s="1">
        <f>表4[[#This Row],[借方发生额]]/10000</f>
        <v>0.028</v>
      </c>
      <c r="I880" s="2" t="s">
        <v>3136</v>
      </c>
      <c r="J880" s="1">
        <f t="shared" si="13"/>
        <v>2023</v>
      </c>
      <c r="K880" s="1" t="s">
        <v>90</v>
      </c>
      <c r="L880" s="1" t="s">
        <v>3172</v>
      </c>
      <c r="M880" s="2" t="s">
        <v>9</v>
      </c>
    </row>
    <row r="881" spans="1:13">
      <c r="A881" s="3">
        <v>45132</v>
      </c>
      <c r="B881" s="1">
        <v>7</v>
      </c>
      <c r="C881" s="1">
        <v>85</v>
      </c>
      <c r="D881" s="2" t="s">
        <v>23</v>
      </c>
      <c r="E881" s="1" t="s">
        <v>4913</v>
      </c>
      <c r="F881" s="2" t="s">
        <v>1330</v>
      </c>
      <c r="G881" s="4">
        <v>2204.43</v>
      </c>
      <c r="H881" s="4">
        <f>表4[[#This Row],[借方发生额]]/10000</f>
        <v>0.220443</v>
      </c>
      <c r="I881" s="2" t="s">
        <v>3136</v>
      </c>
      <c r="J881" s="1">
        <f t="shared" si="13"/>
        <v>2023</v>
      </c>
      <c r="K881" s="1" t="s">
        <v>83</v>
      </c>
      <c r="L881" s="1" t="s">
        <v>3172</v>
      </c>
      <c r="M881" s="2" t="s">
        <v>9</v>
      </c>
    </row>
    <row r="882" spans="1:13">
      <c r="A882" s="3">
        <v>45132</v>
      </c>
      <c r="B882" s="1">
        <v>7</v>
      </c>
      <c r="C882" s="1">
        <v>85</v>
      </c>
      <c r="D882" s="2" t="s">
        <v>23</v>
      </c>
      <c r="E882" s="1" t="s">
        <v>4877</v>
      </c>
      <c r="F882" s="2" t="s">
        <v>5118</v>
      </c>
      <c r="G882" s="4">
        <v>1480</v>
      </c>
      <c r="H882" s="4">
        <f>表4[[#This Row],[借方发生额]]/10000</f>
        <v>0.148</v>
      </c>
      <c r="I882" s="2" t="s">
        <v>3136</v>
      </c>
      <c r="J882" s="1">
        <f t="shared" si="13"/>
        <v>2023</v>
      </c>
      <c r="K882" s="1" t="s">
        <v>60</v>
      </c>
      <c r="L882" s="1" t="s">
        <v>3172</v>
      </c>
      <c r="M882" s="2" t="s">
        <v>9</v>
      </c>
    </row>
    <row r="883" spans="1:13">
      <c r="A883" s="3">
        <v>45132</v>
      </c>
      <c r="B883" s="1">
        <v>7</v>
      </c>
      <c r="C883" s="1">
        <v>85</v>
      </c>
      <c r="D883" s="2" t="s">
        <v>23</v>
      </c>
      <c r="E883" s="1" t="s">
        <v>4865</v>
      </c>
      <c r="F883" s="2" t="s">
        <v>5120</v>
      </c>
      <c r="G883" s="4">
        <v>1105.71</v>
      </c>
      <c r="H883" s="4">
        <f>表4[[#This Row],[借方发生额]]/10000</f>
        <v>0.110571</v>
      </c>
      <c r="I883" s="2" t="s">
        <v>3136</v>
      </c>
      <c r="J883" s="1">
        <f t="shared" si="13"/>
        <v>2023</v>
      </c>
      <c r="K883" s="1" t="s">
        <v>58</v>
      </c>
      <c r="L883" s="1" t="s">
        <v>4867</v>
      </c>
      <c r="M883" s="2" t="s">
        <v>9</v>
      </c>
    </row>
    <row r="884" spans="1:13">
      <c r="A884" s="3">
        <v>45137</v>
      </c>
      <c r="B884" s="1">
        <v>7</v>
      </c>
      <c r="C884" s="1">
        <v>126</v>
      </c>
      <c r="D884" s="2" t="s">
        <v>23</v>
      </c>
      <c r="E884" s="1" t="s">
        <v>4874</v>
      </c>
      <c r="F884" s="2" t="s">
        <v>5121</v>
      </c>
      <c r="G884" s="4">
        <v>10281.19</v>
      </c>
      <c r="H884" s="4">
        <f>表4[[#This Row],[借方发生额]]/10000</f>
        <v>1.028119</v>
      </c>
      <c r="I884" s="2" t="s">
        <v>3136</v>
      </c>
      <c r="J884" s="1">
        <f t="shared" si="13"/>
        <v>2023</v>
      </c>
      <c r="K884" s="1" t="s">
        <v>35</v>
      </c>
      <c r="L884" s="1" t="s">
        <v>4867</v>
      </c>
      <c r="M884" s="2" t="s">
        <v>9</v>
      </c>
    </row>
    <row r="885" spans="1:13">
      <c r="A885" s="3">
        <v>45137</v>
      </c>
      <c r="B885" s="1">
        <v>7</v>
      </c>
      <c r="C885" s="1">
        <v>126</v>
      </c>
      <c r="D885" s="2" t="s">
        <v>23</v>
      </c>
      <c r="E885" s="1" t="s">
        <v>4913</v>
      </c>
      <c r="F885" s="2" t="s">
        <v>5121</v>
      </c>
      <c r="G885" s="1">
        <v>300</v>
      </c>
      <c r="H885" s="1">
        <f>表4[[#This Row],[借方发生额]]/10000</f>
        <v>0.03</v>
      </c>
      <c r="I885" s="2" t="s">
        <v>3136</v>
      </c>
      <c r="J885" s="1">
        <f t="shared" si="13"/>
        <v>2023</v>
      </c>
      <c r="K885" s="1" t="s">
        <v>83</v>
      </c>
      <c r="L885" s="1" t="s">
        <v>3172</v>
      </c>
      <c r="M885" s="2" t="s">
        <v>9</v>
      </c>
    </row>
    <row r="886" spans="1:13">
      <c r="A886" s="3">
        <v>45137</v>
      </c>
      <c r="B886" s="1">
        <v>7</v>
      </c>
      <c r="C886" s="1">
        <v>127</v>
      </c>
      <c r="D886" s="2" t="s">
        <v>23</v>
      </c>
      <c r="E886" s="1" t="s">
        <v>4874</v>
      </c>
      <c r="F886" s="2" t="s">
        <v>5122</v>
      </c>
      <c r="G886" s="4">
        <v>11732.25</v>
      </c>
      <c r="H886" s="4">
        <f>表4[[#This Row],[借方发生额]]/10000</f>
        <v>1.173225</v>
      </c>
      <c r="I886" s="2" t="s">
        <v>3136</v>
      </c>
      <c r="J886" s="1">
        <f t="shared" si="13"/>
        <v>2023</v>
      </c>
      <c r="K886" s="1" t="s">
        <v>35</v>
      </c>
      <c r="L886" s="1" t="s">
        <v>4867</v>
      </c>
      <c r="M886" s="2" t="s">
        <v>9</v>
      </c>
    </row>
    <row r="887" spans="1:13">
      <c r="A887" s="3">
        <v>45137</v>
      </c>
      <c r="B887" s="1">
        <v>7</v>
      </c>
      <c r="C887" s="1">
        <v>128</v>
      </c>
      <c r="D887" s="2" t="s">
        <v>23</v>
      </c>
      <c r="E887" s="1" t="s">
        <v>4865</v>
      </c>
      <c r="F887" s="2" t="s">
        <v>4917</v>
      </c>
      <c r="G887" s="4">
        <v>1376</v>
      </c>
      <c r="H887" s="4">
        <f>表4[[#This Row],[借方发生额]]/10000</f>
        <v>0.1376</v>
      </c>
      <c r="I887" s="2" t="s">
        <v>3136</v>
      </c>
      <c r="J887" s="1">
        <f t="shared" si="13"/>
        <v>2023</v>
      </c>
      <c r="K887" s="1" t="s">
        <v>58</v>
      </c>
      <c r="L887" s="1" t="s">
        <v>4867</v>
      </c>
      <c r="M887" s="2" t="s">
        <v>9</v>
      </c>
    </row>
    <row r="888" spans="1:13">
      <c r="A888" s="3">
        <v>45137</v>
      </c>
      <c r="B888" s="1">
        <v>7</v>
      </c>
      <c r="C888" s="1">
        <v>128</v>
      </c>
      <c r="D888" s="2" t="s">
        <v>23</v>
      </c>
      <c r="E888" s="1" t="s">
        <v>4878</v>
      </c>
      <c r="F888" s="2" t="s">
        <v>5123</v>
      </c>
      <c r="G888" s="1">
        <v>680</v>
      </c>
      <c r="H888" s="1">
        <f>表4[[#This Row],[借方发生额]]/10000</f>
        <v>0.068</v>
      </c>
      <c r="I888" s="2" t="s">
        <v>3136</v>
      </c>
      <c r="J888" s="1">
        <f t="shared" si="13"/>
        <v>2023</v>
      </c>
      <c r="K888" s="1" t="s">
        <v>79</v>
      </c>
      <c r="L888" s="1" t="s">
        <v>3172</v>
      </c>
      <c r="M888" s="2" t="s">
        <v>9</v>
      </c>
    </row>
    <row r="889" spans="1:13">
      <c r="A889" s="3">
        <v>45137</v>
      </c>
      <c r="B889" s="1">
        <v>7</v>
      </c>
      <c r="C889" s="1">
        <v>128</v>
      </c>
      <c r="D889" s="2" t="s">
        <v>23</v>
      </c>
      <c r="E889" s="1" t="s">
        <v>4908</v>
      </c>
      <c r="F889" s="2" t="s">
        <v>5037</v>
      </c>
      <c r="G889" s="4">
        <v>1946</v>
      </c>
      <c r="H889" s="4">
        <f>表4[[#This Row],[借方发生额]]/10000</f>
        <v>0.1946</v>
      </c>
      <c r="I889" s="2" t="s">
        <v>3136</v>
      </c>
      <c r="J889" s="1">
        <f t="shared" si="13"/>
        <v>2023</v>
      </c>
      <c r="K889" s="1" t="s">
        <v>75</v>
      </c>
      <c r="L889" s="1" t="s">
        <v>3172</v>
      </c>
      <c r="M889" s="2" t="s">
        <v>9</v>
      </c>
    </row>
    <row r="890" spans="1:13">
      <c r="A890" s="3">
        <v>45137</v>
      </c>
      <c r="B890" s="1">
        <v>7</v>
      </c>
      <c r="C890" s="1">
        <v>128</v>
      </c>
      <c r="D890" s="2" t="s">
        <v>23</v>
      </c>
      <c r="E890" s="1" t="s">
        <v>4924</v>
      </c>
      <c r="F890" s="2" t="s">
        <v>5124</v>
      </c>
      <c r="G890" s="4">
        <v>1887.69</v>
      </c>
      <c r="H890" s="4">
        <f>表4[[#This Row],[借方发生额]]/10000</f>
        <v>0.188769</v>
      </c>
      <c r="I890" s="2" t="s">
        <v>3136</v>
      </c>
      <c r="J890" s="1">
        <f t="shared" si="13"/>
        <v>2023</v>
      </c>
      <c r="K890" s="1" t="s">
        <v>288</v>
      </c>
      <c r="L890" s="1" t="s">
        <v>3172</v>
      </c>
      <c r="M890" s="2" t="s">
        <v>9</v>
      </c>
    </row>
    <row r="891" spans="1:13">
      <c r="A891" s="3">
        <v>45137</v>
      </c>
      <c r="B891" s="1">
        <v>7</v>
      </c>
      <c r="C891" s="1">
        <v>129</v>
      </c>
      <c r="D891" s="2" t="s">
        <v>23</v>
      </c>
      <c r="E891" s="1" t="s">
        <v>4908</v>
      </c>
      <c r="F891" s="2" t="s">
        <v>5037</v>
      </c>
      <c r="G891" s="4">
        <v>5523.2</v>
      </c>
      <c r="H891" s="4">
        <f>表4[[#This Row],[借方发生额]]/10000</f>
        <v>0.55232</v>
      </c>
      <c r="I891" s="2" t="s">
        <v>3136</v>
      </c>
      <c r="J891" s="1">
        <f t="shared" si="13"/>
        <v>2023</v>
      </c>
      <c r="K891" s="1" t="s">
        <v>75</v>
      </c>
      <c r="L891" s="1" t="s">
        <v>3172</v>
      </c>
      <c r="M891" s="2" t="s">
        <v>9</v>
      </c>
    </row>
    <row r="892" spans="1:13">
      <c r="A892" s="3">
        <v>45137</v>
      </c>
      <c r="B892" s="1">
        <v>7</v>
      </c>
      <c r="C892" s="1">
        <v>130</v>
      </c>
      <c r="D892" s="2" t="s">
        <v>23</v>
      </c>
      <c r="E892" s="1" t="s">
        <v>4874</v>
      </c>
      <c r="F892" s="2" t="s">
        <v>5125</v>
      </c>
      <c r="G892" s="4">
        <v>6000</v>
      </c>
      <c r="H892" s="4">
        <f>表4[[#This Row],[借方发生额]]/10000</f>
        <v>0.6</v>
      </c>
      <c r="I892" s="2" t="s">
        <v>3136</v>
      </c>
      <c r="J892" s="1">
        <f t="shared" si="13"/>
        <v>2023</v>
      </c>
      <c r="K892" s="1" t="s">
        <v>35</v>
      </c>
      <c r="L892" s="1" t="s">
        <v>4867</v>
      </c>
      <c r="M892" s="2" t="s">
        <v>9</v>
      </c>
    </row>
    <row r="893" spans="1:13">
      <c r="A893" s="3">
        <v>45137</v>
      </c>
      <c r="B893" s="1">
        <v>7</v>
      </c>
      <c r="C893" s="1">
        <v>148</v>
      </c>
      <c r="D893" s="2" t="s">
        <v>23</v>
      </c>
      <c r="E893" s="1" t="s">
        <v>4874</v>
      </c>
      <c r="F893" s="2" t="s">
        <v>5126</v>
      </c>
      <c r="G893" s="4">
        <v>12500</v>
      </c>
      <c r="H893" s="4">
        <f>表4[[#This Row],[借方发生额]]/10000</f>
        <v>1.25</v>
      </c>
      <c r="I893" s="2" t="s">
        <v>3136</v>
      </c>
      <c r="J893" s="1">
        <f t="shared" si="13"/>
        <v>2023</v>
      </c>
      <c r="K893" s="1" t="s">
        <v>35</v>
      </c>
      <c r="L893" s="1" t="s">
        <v>4867</v>
      </c>
      <c r="M893" s="2" t="s">
        <v>9</v>
      </c>
    </row>
    <row r="894" spans="1:13">
      <c r="A894" s="3">
        <v>45137</v>
      </c>
      <c r="B894" s="1">
        <v>7</v>
      </c>
      <c r="C894" s="1">
        <v>165</v>
      </c>
      <c r="D894" s="2" t="s">
        <v>23</v>
      </c>
      <c r="E894" s="1" t="s">
        <v>4865</v>
      </c>
      <c r="F894" s="2" t="s">
        <v>5120</v>
      </c>
      <c r="G894" s="1">
        <v>38.24</v>
      </c>
      <c r="H894" s="1">
        <f>表4[[#This Row],[借方发生额]]/10000</f>
        <v>0.003824</v>
      </c>
      <c r="I894" s="2" t="s">
        <v>3136</v>
      </c>
      <c r="J894" s="1">
        <f t="shared" si="13"/>
        <v>2023</v>
      </c>
      <c r="K894" s="1" t="s">
        <v>58</v>
      </c>
      <c r="L894" s="1" t="s">
        <v>4867</v>
      </c>
      <c r="M894" s="2" t="s">
        <v>9</v>
      </c>
    </row>
    <row r="895" spans="1:13">
      <c r="A895" s="3">
        <v>45137</v>
      </c>
      <c r="B895" s="1">
        <v>7</v>
      </c>
      <c r="C895" s="1">
        <v>384</v>
      </c>
      <c r="D895" s="2" t="s">
        <v>23</v>
      </c>
      <c r="E895" s="1" t="s">
        <v>4865</v>
      </c>
      <c r="F895" s="2" t="s">
        <v>5127</v>
      </c>
      <c r="G895" s="4">
        <v>3488.5</v>
      </c>
      <c r="H895" s="4">
        <f>表4[[#This Row],[借方发生额]]/10000</f>
        <v>0.34885</v>
      </c>
      <c r="I895" s="2" t="s">
        <v>3136</v>
      </c>
      <c r="J895" s="1">
        <f t="shared" si="13"/>
        <v>2023</v>
      </c>
      <c r="K895" s="1" t="s">
        <v>58</v>
      </c>
      <c r="L895" s="1" t="s">
        <v>4867</v>
      </c>
      <c r="M895" s="2" t="s">
        <v>9</v>
      </c>
    </row>
    <row r="896" spans="1:13">
      <c r="A896" s="3">
        <v>45137</v>
      </c>
      <c r="B896" s="1">
        <v>7</v>
      </c>
      <c r="C896" s="1">
        <v>385</v>
      </c>
      <c r="D896" s="2" t="s">
        <v>23</v>
      </c>
      <c r="E896" s="1" t="s">
        <v>4865</v>
      </c>
      <c r="F896" s="2" t="s">
        <v>5127</v>
      </c>
      <c r="G896" s="4">
        <v>5464.96</v>
      </c>
      <c r="H896" s="4">
        <f>表4[[#This Row],[借方发生额]]/10000</f>
        <v>0.546496</v>
      </c>
      <c r="I896" s="2" t="s">
        <v>3129</v>
      </c>
      <c r="J896" s="1">
        <f t="shared" si="13"/>
        <v>2023</v>
      </c>
      <c r="K896" s="1" t="s">
        <v>58</v>
      </c>
      <c r="L896" s="1" t="s">
        <v>4867</v>
      </c>
      <c r="M896" s="2" t="s">
        <v>9</v>
      </c>
    </row>
    <row r="897" spans="1:13">
      <c r="A897" s="3">
        <v>45137</v>
      </c>
      <c r="B897" s="1">
        <v>7</v>
      </c>
      <c r="C897" s="1">
        <v>386</v>
      </c>
      <c r="D897" s="2" t="s">
        <v>23</v>
      </c>
      <c r="E897" s="1" t="s">
        <v>4865</v>
      </c>
      <c r="F897" s="2" t="s">
        <v>5127</v>
      </c>
      <c r="G897" s="4">
        <v>5000.83</v>
      </c>
      <c r="H897" s="4">
        <f>表4[[#This Row],[借方发生额]]/10000</f>
        <v>0.500083</v>
      </c>
      <c r="I897" s="2" t="s">
        <v>3136</v>
      </c>
      <c r="J897" s="1">
        <f t="shared" si="13"/>
        <v>2023</v>
      </c>
      <c r="K897" s="1" t="s">
        <v>58</v>
      </c>
      <c r="L897" s="1" t="s">
        <v>4867</v>
      </c>
      <c r="M897" s="2" t="s">
        <v>9</v>
      </c>
    </row>
    <row r="898" spans="1:13">
      <c r="A898" s="3">
        <v>45137</v>
      </c>
      <c r="B898" s="1">
        <v>7</v>
      </c>
      <c r="C898" s="1">
        <v>388</v>
      </c>
      <c r="D898" s="2" t="s">
        <v>23</v>
      </c>
      <c r="E898" s="1" t="s">
        <v>4865</v>
      </c>
      <c r="F898" s="2" t="s">
        <v>5021</v>
      </c>
      <c r="G898" s="4">
        <v>4499</v>
      </c>
      <c r="H898" s="4">
        <f>表4[[#This Row],[借方发生额]]/10000</f>
        <v>0.4499</v>
      </c>
      <c r="I898" s="2" t="s">
        <v>3136</v>
      </c>
      <c r="J898" s="1">
        <f t="shared" ref="J898:J961" si="14">YEAR(A898)</f>
        <v>2023</v>
      </c>
      <c r="K898" s="1" t="s">
        <v>58</v>
      </c>
      <c r="L898" s="1" t="s">
        <v>4867</v>
      </c>
      <c r="M898" s="2" t="s">
        <v>9</v>
      </c>
    </row>
    <row r="899" spans="1:13">
      <c r="A899" s="3">
        <v>45137</v>
      </c>
      <c r="B899" s="1">
        <v>7</v>
      </c>
      <c r="C899" s="1">
        <v>389</v>
      </c>
      <c r="D899" s="2" t="s">
        <v>23</v>
      </c>
      <c r="E899" s="1" t="s">
        <v>4865</v>
      </c>
      <c r="F899" s="2" t="s">
        <v>5021</v>
      </c>
      <c r="G899" s="4">
        <v>4896</v>
      </c>
      <c r="H899" s="4">
        <f>表4[[#This Row],[借方发生额]]/10000</f>
        <v>0.4896</v>
      </c>
      <c r="I899" s="2" t="s">
        <v>3136</v>
      </c>
      <c r="J899" s="1">
        <f t="shared" si="14"/>
        <v>2023</v>
      </c>
      <c r="K899" s="1" t="s">
        <v>58</v>
      </c>
      <c r="L899" s="1" t="s">
        <v>4867</v>
      </c>
      <c r="M899" s="2" t="s">
        <v>9</v>
      </c>
    </row>
    <row r="900" spans="1:13">
      <c r="A900" s="3">
        <v>45137</v>
      </c>
      <c r="B900" s="1">
        <v>7</v>
      </c>
      <c r="C900" s="1">
        <v>390</v>
      </c>
      <c r="D900" s="2" t="s">
        <v>23</v>
      </c>
      <c r="E900" s="1" t="s">
        <v>4865</v>
      </c>
      <c r="F900" s="2" t="s">
        <v>5021</v>
      </c>
      <c r="G900" s="4">
        <v>4605</v>
      </c>
      <c r="H900" s="4">
        <f>表4[[#This Row],[借方发生额]]/10000</f>
        <v>0.4605</v>
      </c>
      <c r="I900" s="2" t="s">
        <v>3136</v>
      </c>
      <c r="J900" s="1">
        <f t="shared" si="14"/>
        <v>2023</v>
      </c>
      <c r="K900" s="1" t="s">
        <v>58</v>
      </c>
      <c r="L900" s="1" t="s">
        <v>4867</v>
      </c>
      <c r="M900" s="2" t="s">
        <v>9</v>
      </c>
    </row>
    <row r="901" spans="1:13">
      <c r="A901" s="3">
        <v>45137</v>
      </c>
      <c r="B901" s="1">
        <v>7</v>
      </c>
      <c r="C901" s="1">
        <v>403</v>
      </c>
      <c r="D901" s="2" t="s">
        <v>23</v>
      </c>
      <c r="E901" s="1" t="s">
        <v>4878</v>
      </c>
      <c r="F901" s="2" t="s">
        <v>5128</v>
      </c>
      <c r="G901" s="4">
        <v>2361.97</v>
      </c>
      <c r="H901" s="4">
        <f>表4[[#This Row],[借方发生额]]/10000</f>
        <v>0.236197</v>
      </c>
      <c r="I901" s="2" t="s">
        <v>3136</v>
      </c>
      <c r="J901" s="1">
        <f t="shared" si="14"/>
        <v>2023</v>
      </c>
      <c r="K901" s="1" t="s">
        <v>79</v>
      </c>
      <c r="L901" s="1" t="s">
        <v>3172</v>
      </c>
      <c r="M901" s="2" t="s">
        <v>9</v>
      </c>
    </row>
    <row r="902" spans="1:13">
      <c r="A902" s="3">
        <v>45137</v>
      </c>
      <c r="B902" s="1">
        <v>7</v>
      </c>
      <c r="C902" s="1">
        <v>416</v>
      </c>
      <c r="D902" s="2" t="s">
        <v>23</v>
      </c>
      <c r="E902" s="1" t="s">
        <v>4894</v>
      </c>
      <c r="F902" s="2" t="s">
        <v>5091</v>
      </c>
      <c r="G902" s="4">
        <v>11792.45</v>
      </c>
      <c r="H902" s="4">
        <f>表4[[#This Row],[借方发生额]]/10000</f>
        <v>1.179245</v>
      </c>
      <c r="I902" s="2" t="s">
        <v>3136</v>
      </c>
      <c r="J902" s="1">
        <f t="shared" si="14"/>
        <v>2023</v>
      </c>
      <c r="K902" s="1" t="s">
        <v>8</v>
      </c>
      <c r="L902" s="1" t="s">
        <v>8</v>
      </c>
      <c r="M902" s="1" t="s">
        <v>8</v>
      </c>
    </row>
    <row r="903" spans="1:13">
      <c r="A903" s="3">
        <v>45137</v>
      </c>
      <c r="B903" s="1">
        <v>7</v>
      </c>
      <c r="C903" s="1">
        <v>416</v>
      </c>
      <c r="D903" s="2" t="s">
        <v>23</v>
      </c>
      <c r="E903" s="1" t="s">
        <v>4894</v>
      </c>
      <c r="F903" s="2" t="s">
        <v>5091</v>
      </c>
      <c r="G903" s="4">
        <v>94339.62</v>
      </c>
      <c r="H903" s="4">
        <f>表4[[#This Row],[借方发生额]]/10000</f>
        <v>9.433962</v>
      </c>
      <c r="I903" s="2" t="s">
        <v>3136</v>
      </c>
      <c r="J903" s="1">
        <f t="shared" si="14"/>
        <v>2023</v>
      </c>
      <c r="K903" s="1" t="s">
        <v>8</v>
      </c>
      <c r="L903" s="1" t="s">
        <v>8</v>
      </c>
      <c r="M903" s="1" t="s">
        <v>8</v>
      </c>
    </row>
    <row r="904" spans="1:13">
      <c r="A904" s="3">
        <v>45137</v>
      </c>
      <c r="B904" s="1">
        <v>7</v>
      </c>
      <c r="C904" s="1">
        <v>570</v>
      </c>
      <c r="D904" s="2" t="s">
        <v>23</v>
      </c>
      <c r="E904" s="1" t="s">
        <v>4886</v>
      </c>
      <c r="F904" s="2" t="s">
        <v>28</v>
      </c>
      <c r="G904" s="4">
        <v>35643.72</v>
      </c>
      <c r="H904" s="4">
        <f>表4[[#This Row],[借方发生额]]/10000</f>
        <v>3.564372</v>
      </c>
      <c r="I904" s="2" t="s">
        <v>53</v>
      </c>
      <c r="J904" s="1">
        <f t="shared" si="14"/>
        <v>2023</v>
      </c>
      <c r="K904" s="1" t="s">
        <v>27</v>
      </c>
      <c r="L904" s="1" t="s">
        <v>27</v>
      </c>
      <c r="M904" s="2" t="s">
        <v>3122</v>
      </c>
    </row>
    <row r="905" spans="1:13">
      <c r="A905" s="3">
        <v>45137</v>
      </c>
      <c r="B905" s="1">
        <v>7</v>
      </c>
      <c r="C905" s="1">
        <v>576</v>
      </c>
      <c r="D905" s="2" t="s">
        <v>23</v>
      </c>
      <c r="E905" s="1" t="s">
        <v>4890</v>
      </c>
      <c r="F905" s="2" t="s">
        <v>55</v>
      </c>
      <c r="G905" s="4">
        <v>178683.7</v>
      </c>
      <c r="H905" s="4">
        <f>表4[[#This Row],[借方发生额]]/10000</f>
        <v>17.86837</v>
      </c>
      <c r="I905" s="2" t="s">
        <v>3746</v>
      </c>
      <c r="J905" s="1">
        <f t="shared" si="14"/>
        <v>2023</v>
      </c>
      <c r="K905" s="1" t="s">
        <v>4891</v>
      </c>
      <c r="L905" s="1" t="s">
        <v>3120</v>
      </c>
      <c r="M905" s="1" t="s">
        <v>3120</v>
      </c>
    </row>
    <row r="906" spans="1:13">
      <c r="A906" s="3">
        <v>45137</v>
      </c>
      <c r="B906" s="1">
        <v>7</v>
      </c>
      <c r="C906" s="1">
        <v>576</v>
      </c>
      <c r="D906" s="2" t="s">
        <v>23</v>
      </c>
      <c r="E906" s="1" t="s">
        <v>4890</v>
      </c>
      <c r="F906" s="2" t="s">
        <v>4940</v>
      </c>
      <c r="G906" s="4">
        <v>760150.25</v>
      </c>
      <c r="H906" s="4">
        <f>表4[[#This Row],[借方发生额]]/10000</f>
        <v>76.015025</v>
      </c>
      <c r="I906" s="2" t="s">
        <v>3746</v>
      </c>
      <c r="J906" s="1">
        <f t="shared" si="14"/>
        <v>2023</v>
      </c>
      <c r="K906" s="1" t="s">
        <v>4891</v>
      </c>
      <c r="L906" s="1" t="s">
        <v>3120</v>
      </c>
      <c r="M906" s="1" t="s">
        <v>3120</v>
      </c>
    </row>
    <row r="907" spans="1:13">
      <c r="A907" s="3">
        <v>45137</v>
      </c>
      <c r="B907" s="1">
        <v>7</v>
      </c>
      <c r="C907" s="1">
        <v>576</v>
      </c>
      <c r="D907" s="2" t="s">
        <v>23</v>
      </c>
      <c r="E907" s="1" t="s">
        <v>4890</v>
      </c>
      <c r="F907" s="2" t="s">
        <v>4940</v>
      </c>
      <c r="G907" s="4">
        <v>926177.18</v>
      </c>
      <c r="H907" s="4">
        <f>表4[[#This Row],[借方发生额]]/10000</f>
        <v>92.617718</v>
      </c>
      <c r="I907" s="2" t="s">
        <v>3746</v>
      </c>
      <c r="J907" s="1">
        <f t="shared" si="14"/>
        <v>2023</v>
      </c>
      <c r="K907" s="1" t="s">
        <v>4891</v>
      </c>
      <c r="L907" s="1" t="s">
        <v>3120</v>
      </c>
      <c r="M907" s="1" t="s">
        <v>3120</v>
      </c>
    </row>
    <row r="908" spans="1:13">
      <c r="A908" s="3">
        <v>45138</v>
      </c>
      <c r="B908" s="1">
        <v>7</v>
      </c>
      <c r="C908" s="1">
        <v>580</v>
      </c>
      <c r="D908" s="2" t="s">
        <v>23</v>
      </c>
      <c r="E908" s="1" t="s">
        <v>4893</v>
      </c>
      <c r="F908" s="1" t="s">
        <v>3824</v>
      </c>
      <c r="G908" s="4">
        <v>4044.41</v>
      </c>
      <c r="H908" s="4">
        <f>表4[[#This Row],[借方发生额]]/10000</f>
        <v>0.404441</v>
      </c>
      <c r="I908" s="2" t="s">
        <v>50</v>
      </c>
      <c r="J908" s="1">
        <f t="shared" si="14"/>
        <v>2023</v>
      </c>
      <c r="K908" s="1" t="s">
        <v>51</v>
      </c>
      <c r="L908" s="1" t="s">
        <v>4010</v>
      </c>
      <c r="M908" s="2" t="s">
        <v>9</v>
      </c>
    </row>
    <row r="909" spans="1:13">
      <c r="A909" s="3">
        <v>45168</v>
      </c>
      <c r="B909" s="1">
        <v>8</v>
      </c>
      <c r="C909" s="1">
        <v>105</v>
      </c>
      <c r="D909" s="2" t="s">
        <v>23</v>
      </c>
      <c r="E909" s="1" t="s">
        <v>4878</v>
      </c>
      <c r="F909" s="2" t="s">
        <v>5129</v>
      </c>
      <c r="G909" s="4">
        <v>2338.7</v>
      </c>
      <c r="H909" s="4">
        <f>表4[[#This Row],[借方发生额]]/10000</f>
        <v>0.23387</v>
      </c>
      <c r="I909" s="2" t="s">
        <v>3136</v>
      </c>
      <c r="J909" s="1">
        <f t="shared" si="14"/>
        <v>2023</v>
      </c>
      <c r="K909" s="1" t="s">
        <v>79</v>
      </c>
      <c r="L909" s="1" t="s">
        <v>3172</v>
      </c>
      <c r="M909" s="2" t="s">
        <v>9</v>
      </c>
    </row>
    <row r="910" spans="1:13">
      <c r="A910" s="3">
        <v>45168</v>
      </c>
      <c r="B910" s="1">
        <v>8</v>
      </c>
      <c r="C910" s="1">
        <v>159</v>
      </c>
      <c r="D910" s="2" t="s">
        <v>23</v>
      </c>
      <c r="E910" s="1" t="s">
        <v>4874</v>
      </c>
      <c r="F910" s="2" t="s">
        <v>5130</v>
      </c>
      <c r="G910" s="4">
        <v>3167</v>
      </c>
      <c r="H910" s="4">
        <f>表4[[#This Row],[借方发生额]]/10000</f>
        <v>0.3167</v>
      </c>
      <c r="I910" s="2" t="s">
        <v>3136</v>
      </c>
      <c r="J910" s="1">
        <f t="shared" si="14"/>
        <v>2023</v>
      </c>
      <c r="K910" s="1" t="s">
        <v>35</v>
      </c>
      <c r="L910" s="1" t="s">
        <v>4867</v>
      </c>
      <c r="M910" s="2" t="s">
        <v>9</v>
      </c>
    </row>
    <row r="911" spans="1:13">
      <c r="A911" s="3">
        <v>45168</v>
      </c>
      <c r="B911" s="1">
        <v>8</v>
      </c>
      <c r="C911" s="1">
        <v>160</v>
      </c>
      <c r="D911" s="2" t="s">
        <v>23</v>
      </c>
      <c r="E911" s="1" t="s">
        <v>4865</v>
      </c>
      <c r="F911" s="2" t="s">
        <v>5033</v>
      </c>
      <c r="G911" s="1">
        <v>274.57</v>
      </c>
      <c r="H911" s="1">
        <f>表4[[#This Row],[借方发生额]]/10000</f>
        <v>0.027457</v>
      </c>
      <c r="I911" s="2" t="s">
        <v>3136</v>
      </c>
      <c r="J911" s="1">
        <f t="shared" si="14"/>
        <v>2023</v>
      </c>
      <c r="K911" s="1" t="s">
        <v>58</v>
      </c>
      <c r="L911" s="1" t="s">
        <v>4867</v>
      </c>
      <c r="M911" s="2" t="s">
        <v>9</v>
      </c>
    </row>
    <row r="912" spans="1:13">
      <c r="A912" s="3">
        <v>45168</v>
      </c>
      <c r="B912" s="1">
        <v>8</v>
      </c>
      <c r="C912" s="1">
        <v>160</v>
      </c>
      <c r="D912" s="2" t="s">
        <v>23</v>
      </c>
      <c r="E912" s="1" t="s">
        <v>4877</v>
      </c>
      <c r="F912" s="2" t="s">
        <v>5131</v>
      </c>
      <c r="G912" s="4">
        <v>1218.03</v>
      </c>
      <c r="H912" s="4">
        <f>表4[[#This Row],[借方发生额]]/10000</f>
        <v>0.121803</v>
      </c>
      <c r="I912" s="2" t="s">
        <v>3136</v>
      </c>
      <c r="J912" s="1">
        <f t="shared" si="14"/>
        <v>2023</v>
      </c>
      <c r="K912" s="1" t="s">
        <v>60</v>
      </c>
      <c r="L912" s="1" t="s">
        <v>3172</v>
      </c>
      <c r="M912" s="2" t="s">
        <v>9</v>
      </c>
    </row>
    <row r="913" spans="1:13">
      <c r="A913" s="3">
        <v>45168</v>
      </c>
      <c r="B913" s="1">
        <v>8</v>
      </c>
      <c r="C913" s="1">
        <v>160</v>
      </c>
      <c r="D913" s="2" t="s">
        <v>23</v>
      </c>
      <c r="E913" s="1" t="s">
        <v>4878</v>
      </c>
      <c r="F913" s="2" t="s">
        <v>5132</v>
      </c>
      <c r="G913" s="4">
        <v>3642.4</v>
      </c>
      <c r="H913" s="4">
        <f>表4[[#This Row],[借方发生额]]/10000</f>
        <v>0.36424</v>
      </c>
      <c r="I913" s="2" t="s">
        <v>3136</v>
      </c>
      <c r="J913" s="1">
        <f t="shared" si="14"/>
        <v>2023</v>
      </c>
      <c r="K913" s="1" t="s">
        <v>79</v>
      </c>
      <c r="L913" s="1" t="s">
        <v>3172</v>
      </c>
      <c r="M913" s="2" t="s">
        <v>9</v>
      </c>
    </row>
    <row r="914" spans="1:13">
      <c r="A914" s="3">
        <v>45168</v>
      </c>
      <c r="B914" s="1">
        <v>8</v>
      </c>
      <c r="C914" s="1">
        <v>162</v>
      </c>
      <c r="D914" s="2" t="s">
        <v>23</v>
      </c>
      <c r="E914" s="1" t="s">
        <v>4865</v>
      </c>
      <c r="F914" s="2" t="s">
        <v>5120</v>
      </c>
      <c r="G914" s="4">
        <v>13500</v>
      </c>
      <c r="H914" s="4">
        <f>表4[[#This Row],[借方发生额]]/10000</f>
        <v>1.35</v>
      </c>
      <c r="I914" s="2" t="s">
        <v>3129</v>
      </c>
      <c r="J914" s="1">
        <f t="shared" si="14"/>
        <v>2023</v>
      </c>
      <c r="K914" s="1" t="s">
        <v>58</v>
      </c>
      <c r="L914" s="1" t="s">
        <v>4867</v>
      </c>
      <c r="M914" s="2" t="s">
        <v>9</v>
      </c>
    </row>
    <row r="915" spans="1:13">
      <c r="A915" s="3">
        <v>45168</v>
      </c>
      <c r="B915" s="1">
        <v>8</v>
      </c>
      <c r="C915" s="1">
        <v>165</v>
      </c>
      <c r="D915" s="2" t="s">
        <v>23</v>
      </c>
      <c r="E915" s="1" t="s">
        <v>4865</v>
      </c>
      <c r="F915" s="2" t="s">
        <v>5071</v>
      </c>
      <c r="G915" s="1">
        <v>603.51</v>
      </c>
      <c r="H915" s="1">
        <f>表4[[#This Row],[借方发生额]]/10000</f>
        <v>0.060351</v>
      </c>
      <c r="I915" s="2" t="s">
        <v>3136</v>
      </c>
      <c r="J915" s="1">
        <f t="shared" si="14"/>
        <v>2023</v>
      </c>
      <c r="K915" s="1" t="s">
        <v>58</v>
      </c>
      <c r="L915" s="1" t="s">
        <v>4867</v>
      </c>
      <c r="M915" s="2" t="s">
        <v>9</v>
      </c>
    </row>
    <row r="916" spans="1:13">
      <c r="A916" s="3">
        <v>45168</v>
      </c>
      <c r="B916" s="1">
        <v>8</v>
      </c>
      <c r="C916" s="1">
        <v>265</v>
      </c>
      <c r="D916" s="2" t="s">
        <v>23</v>
      </c>
      <c r="E916" s="1" t="s">
        <v>4868</v>
      </c>
      <c r="F916" s="2" t="s">
        <v>5133</v>
      </c>
      <c r="G916" s="1">
        <v>838</v>
      </c>
      <c r="H916" s="1">
        <f>表4[[#This Row],[借方发生额]]/10000</f>
        <v>0.0838</v>
      </c>
      <c r="I916" s="2" t="s">
        <v>3136</v>
      </c>
      <c r="J916" s="1">
        <f t="shared" si="14"/>
        <v>2023</v>
      </c>
      <c r="K916" s="1" t="s">
        <v>40</v>
      </c>
      <c r="L916" s="1" t="s">
        <v>3172</v>
      </c>
      <c r="M916" s="2" t="s">
        <v>9</v>
      </c>
    </row>
    <row r="917" spans="1:13">
      <c r="A917" s="3">
        <v>45168</v>
      </c>
      <c r="B917" s="1">
        <v>8</v>
      </c>
      <c r="C917" s="1">
        <v>266</v>
      </c>
      <c r="D917" s="2" t="s">
        <v>23</v>
      </c>
      <c r="E917" s="1" t="s">
        <v>4868</v>
      </c>
      <c r="F917" s="2" t="s">
        <v>5134</v>
      </c>
      <c r="G917" s="1">
        <v>939</v>
      </c>
      <c r="H917" s="1">
        <f>表4[[#This Row],[借方发生额]]/10000</f>
        <v>0.0939</v>
      </c>
      <c r="I917" s="2" t="s">
        <v>3136</v>
      </c>
      <c r="J917" s="1">
        <f t="shared" si="14"/>
        <v>2023</v>
      </c>
      <c r="K917" s="1" t="s">
        <v>40</v>
      </c>
      <c r="L917" s="1" t="s">
        <v>3172</v>
      </c>
      <c r="M917" s="2" t="s">
        <v>9</v>
      </c>
    </row>
    <row r="918" spans="1:13">
      <c r="A918" s="3">
        <v>45168</v>
      </c>
      <c r="B918" s="1">
        <v>8</v>
      </c>
      <c r="C918" s="1">
        <v>271</v>
      </c>
      <c r="D918" s="2" t="s">
        <v>23</v>
      </c>
      <c r="E918" s="1" t="s">
        <v>4865</v>
      </c>
      <c r="F918" s="2" t="s">
        <v>5135</v>
      </c>
      <c r="G918" s="4">
        <v>2388.49</v>
      </c>
      <c r="H918" s="4">
        <f>表4[[#This Row],[借方发生额]]/10000</f>
        <v>0.238849</v>
      </c>
      <c r="I918" s="2" t="s">
        <v>3136</v>
      </c>
      <c r="J918" s="1">
        <f t="shared" si="14"/>
        <v>2023</v>
      </c>
      <c r="K918" s="1" t="s">
        <v>58</v>
      </c>
      <c r="L918" s="1" t="s">
        <v>4867</v>
      </c>
      <c r="M918" s="2" t="s">
        <v>9</v>
      </c>
    </row>
    <row r="919" spans="1:13">
      <c r="A919" s="3">
        <v>45168</v>
      </c>
      <c r="B919" s="1">
        <v>8</v>
      </c>
      <c r="C919" s="1">
        <v>271</v>
      </c>
      <c r="D919" s="2" t="s">
        <v>23</v>
      </c>
      <c r="E919" s="1" t="s">
        <v>4868</v>
      </c>
      <c r="F919" s="2" t="s">
        <v>5136</v>
      </c>
      <c r="G919" s="1">
        <v>235</v>
      </c>
      <c r="H919" s="1">
        <f>表4[[#This Row],[借方发生额]]/10000</f>
        <v>0.0235</v>
      </c>
      <c r="I919" s="2" t="s">
        <v>3136</v>
      </c>
      <c r="J919" s="1">
        <f t="shared" si="14"/>
        <v>2023</v>
      </c>
      <c r="K919" s="1" t="s">
        <v>40</v>
      </c>
      <c r="L919" s="1" t="s">
        <v>3172</v>
      </c>
      <c r="M919" s="2" t="s">
        <v>9</v>
      </c>
    </row>
    <row r="920" spans="1:13">
      <c r="A920" s="3">
        <v>45168</v>
      </c>
      <c r="B920" s="1">
        <v>8</v>
      </c>
      <c r="C920" s="1">
        <v>271</v>
      </c>
      <c r="D920" s="2" t="s">
        <v>23</v>
      </c>
      <c r="E920" s="1" t="s">
        <v>4908</v>
      </c>
      <c r="F920" s="2" t="s">
        <v>5137</v>
      </c>
      <c r="G920" s="4">
        <v>3500</v>
      </c>
      <c r="H920" s="4">
        <f>表4[[#This Row],[借方发生额]]/10000</f>
        <v>0.35</v>
      </c>
      <c r="I920" s="2" t="s">
        <v>3136</v>
      </c>
      <c r="J920" s="1">
        <f t="shared" si="14"/>
        <v>2023</v>
      </c>
      <c r="K920" s="1" t="s">
        <v>75</v>
      </c>
      <c r="L920" s="1" t="s">
        <v>3172</v>
      </c>
      <c r="M920" s="2" t="s">
        <v>9</v>
      </c>
    </row>
    <row r="921" spans="1:13">
      <c r="A921" s="3">
        <v>45168</v>
      </c>
      <c r="B921" s="1">
        <v>8</v>
      </c>
      <c r="C921" s="1">
        <v>272</v>
      </c>
      <c r="D921" s="2" t="s">
        <v>23</v>
      </c>
      <c r="E921" s="1" t="s">
        <v>4874</v>
      </c>
      <c r="F921" s="2" t="s">
        <v>5125</v>
      </c>
      <c r="G921" s="4">
        <v>12820</v>
      </c>
      <c r="H921" s="4">
        <f>表4[[#This Row],[借方发生额]]/10000</f>
        <v>1.282</v>
      </c>
      <c r="I921" s="2" t="s">
        <v>3136</v>
      </c>
      <c r="J921" s="1">
        <f t="shared" si="14"/>
        <v>2023</v>
      </c>
      <c r="K921" s="1" t="s">
        <v>35</v>
      </c>
      <c r="L921" s="1" t="s">
        <v>4867</v>
      </c>
      <c r="M921" s="2" t="s">
        <v>9</v>
      </c>
    </row>
    <row r="922" spans="1:13">
      <c r="A922" s="3">
        <v>45168</v>
      </c>
      <c r="B922" s="1">
        <v>8</v>
      </c>
      <c r="C922" s="1">
        <v>283</v>
      </c>
      <c r="D922" s="2" t="s">
        <v>23</v>
      </c>
      <c r="E922" s="1" t="s">
        <v>4880</v>
      </c>
      <c r="F922" s="2" t="s">
        <v>5138</v>
      </c>
      <c r="G922" s="4">
        <v>173267.33</v>
      </c>
      <c r="H922" s="4">
        <f>表4[[#This Row],[借方发生额]]/10000</f>
        <v>17.326733</v>
      </c>
      <c r="I922" s="2" t="s">
        <v>3186</v>
      </c>
      <c r="J922" s="1">
        <f t="shared" si="14"/>
        <v>2023</v>
      </c>
      <c r="K922" s="1" t="s">
        <v>2669</v>
      </c>
      <c r="L922" s="1" t="s">
        <v>8</v>
      </c>
      <c r="M922" s="1" t="s">
        <v>8</v>
      </c>
    </row>
    <row r="923" spans="1:13">
      <c r="A923" s="3">
        <v>45168</v>
      </c>
      <c r="B923" s="1">
        <v>8</v>
      </c>
      <c r="C923" s="1">
        <v>302</v>
      </c>
      <c r="D923" s="2" t="s">
        <v>23</v>
      </c>
      <c r="E923" s="1" t="s">
        <v>4887</v>
      </c>
      <c r="F923" s="2" t="s">
        <v>5086</v>
      </c>
      <c r="G923" s="4">
        <v>22845.46</v>
      </c>
      <c r="H923" s="4">
        <f>表4[[#This Row],[借方发生额]]/10000</f>
        <v>2.284546</v>
      </c>
      <c r="I923" s="2" t="s">
        <v>3136</v>
      </c>
      <c r="J923" s="1">
        <f t="shared" si="14"/>
        <v>2023</v>
      </c>
      <c r="K923" s="1" t="s">
        <v>4889</v>
      </c>
      <c r="L923" s="1" t="s">
        <v>3172</v>
      </c>
      <c r="M923" s="2" t="s">
        <v>9</v>
      </c>
    </row>
    <row r="924" spans="1:13">
      <c r="A924" s="3">
        <v>45168</v>
      </c>
      <c r="B924" s="1">
        <v>8</v>
      </c>
      <c r="C924" s="1">
        <v>63</v>
      </c>
      <c r="D924" s="2" t="s">
        <v>23</v>
      </c>
      <c r="E924" s="1" t="s">
        <v>4874</v>
      </c>
      <c r="F924" s="2" t="s">
        <v>4445</v>
      </c>
      <c r="G924" s="4">
        <v>4401.35</v>
      </c>
      <c r="H924" s="4">
        <f>表4[[#This Row],[借方发生额]]/10000</f>
        <v>0.440135</v>
      </c>
      <c r="I924" s="2" t="s">
        <v>3136</v>
      </c>
      <c r="J924" s="1">
        <f t="shared" si="14"/>
        <v>2023</v>
      </c>
      <c r="K924" s="1" t="s">
        <v>35</v>
      </c>
      <c r="L924" s="1" t="s">
        <v>4867</v>
      </c>
      <c r="M924" s="2" t="s">
        <v>9</v>
      </c>
    </row>
    <row r="925" spans="1:13">
      <c r="A925" s="3">
        <v>45168</v>
      </c>
      <c r="B925" s="1">
        <v>8</v>
      </c>
      <c r="C925" s="1">
        <v>64</v>
      </c>
      <c r="D925" s="2" t="s">
        <v>23</v>
      </c>
      <c r="E925" s="1" t="s">
        <v>4865</v>
      </c>
      <c r="F925" s="2" t="s">
        <v>5139</v>
      </c>
      <c r="G925" s="1">
        <v>487.03</v>
      </c>
      <c r="H925" s="1">
        <f>表4[[#This Row],[借方发生额]]/10000</f>
        <v>0.048703</v>
      </c>
      <c r="I925" s="2" t="s">
        <v>3136</v>
      </c>
      <c r="J925" s="1">
        <f t="shared" si="14"/>
        <v>2023</v>
      </c>
      <c r="K925" s="1" t="s">
        <v>58</v>
      </c>
      <c r="L925" s="1" t="s">
        <v>4867</v>
      </c>
      <c r="M925" s="2" t="s">
        <v>9</v>
      </c>
    </row>
    <row r="926" spans="1:13">
      <c r="A926" s="3">
        <v>45168</v>
      </c>
      <c r="B926" s="1">
        <v>8</v>
      </c>
      <c r="C926" s="1">
        <v>65</v>
      </c>
      <c r="D926" s="2" t="s">
        <v>23</v>
      </c>
      <c r="E926" s="1" t="s">
        <v>4865</v>
      </c>
      <c r="F926" s="2" t="s">
        <v>5140</v>
      </c>
      <c r="G926" s="1">
        <v>504.5</v>
      </c>
      <c r="H926" s="1">
        <f>表4[[#This Row],[借方发生额]]/10000</f>
        <v>0.05045</v>
      </c>
      <c r="I926" s="2" t="s">
        <v>3136</v>
      </c>
      <c r="J926" s="1">
        <f t="shared" si="14"/>
        <v>2023</v>
      </c>
      <c r="K926" s="1" t="s">
        <v>58</v>
      </c>
      <c r="L926" s="1" t="s">
        <v>4867</v>
      </c>
      <c r="M926" s="2" t="s">
        <v>9</v>
      </c>
    </row>
    <row r="927" spans="1:13">
      <c r="A927" s="3">
        <v>45168</v>
      </c>
      <c r="B927" s="1">
        <v>8</v>
      </c>
      <c r="C927" s="1">
        <v>65</v>
      </c>
      <c r="D927" s="2" t="s">
        <v>23</v>
      </c>
      <c r="E927" s="1" t="s">
        <v>4878</v>
      </c>
      <c r="F927" s="2" t="s">
        <v>5141</v>
      </c>
      <c r="G927" s="1">
        <v>256.85</v>
      </c>
      <c r="H927" s="1">
        <f>表4[[#This Row],[借方发生额]]/10000</f>
        <v>0.025685</v>
      </c>
      <c r="I927" s="2" t="s">
        <v>3136</v>
      </c>
      <c r="J927" s="1">
        <f t="shared" si="14"/>
        <v>2023</v>
      </c>
      <c r="K927" s="1" t="s">
        <v>79</v>
      </c>
      <c r="L927" s="1" t="s">
        <v>3172</v>
      </c>
      <c r="M927" s="2" t="s">
        <v>9</v>
      </c>
    </row>
    <row r="928" spans="1:13">
      <c r="A928" s="3">
        <v>45168</v>
      </c>
      <c r="B928" s="1">
        <v>8</v>
      </c>
      <c r="C928" s="1">
        <v>99</v>
      </c>
      <c r="D928" s="2" t="s">
        <v>23</v>
      </c>
      <c r="E928" s="1" t="s">
        <v>4878</v>
      </c>
      <c r="F928" s="2" t="s">
        <v>4885</v>
      </c>
      <c r="G928" s="4">
        <v>4910.44</v>
      </c>
      <c r="H928" s="4">
        <f>表4[[#This Row],[借方发生额]]/10000</f>
        <v>0.491044</v>
      </c>
      <c r="I928" s="2" t="s">
        <v>3136</v>
      </c>
      <c r="J928" s="1">
        <f t="shared" si="14"/>
        <v>2023</v>
      </c>
      <c r="K928" s="1" t="s">
        <v>79</v>
      </c>
      <c r="L928" s="1" t="s">
        <v>3172</v>
      </c>
      <c r="M928" s="2" t="s">
        <v>9</v>
      </c>
    </row>
    <row r="929" spans="1:13">
      <c r="A929" s="3">
        <v>45169</v>
      </c>
      <c r="B929" s="1">
        <v>8</v>
      </c>
      <c r="C929" s="1">
        <v>607</v>
      </c>
      <c r="D929" s="2" t="s">
        <v>23</v>
      </c>
      <c r="E929" s="1" t="s">
        <v>4887</v>
      </c>
      <c r="F929" s="2" t="s">
        <v>5142</v>
      </c>
      <c r="G929" s="4">
        <v>7232.24</v>
      </c>
      <c r="H929" s="4">
        <f>表4[[#This Row],[借方发生额]]/10000</f>
        <v>0.723224</v>
      </c>
      <c r="I929" s="2" t="s">
        <v>3898</v>
      </c>
      <c r="J929" s="1">
        <f t="shared" si="14"/>
        <v>2023</v>
      </c>
      <c r="K929" s="1" t="s">
        <v>4889</v>
      </c>
      <c r="L929" s="1" t="s">
        <v>3172</v>
      </c>
      <c r="M929" s="2" t="s">
        <v>9</v>
      </c>
    </row>
    <row r="930" spans="1:13">
      <c r="A930" s="3">
        <v>45169</v>
      </c>
      <c r="B930" s="1">
        <v>8</v>
      </c>
      <c r="C930" s="1">
        <v>614</v>
      </c>
      <c r="D930" s="2" t="s">
        <v>23</v>
      </c>
      <c r="E930" s="1" t="s">
        <v>4886</v>
      </c>
      <c r="F930" s="2" t="s">
        <v>28</v>
      </c>
      <c r="G930" s="4">
        <v>33913.77</v>
      </c>
      <c r="H930" s="4">
        <f>表4[[#This Row],[借方发生额]]/10000</f>
        <v>3.391377</v>
      </c>
      <c r="I930" s="2" t="s">
        <v>26</v>
      </c>
      <c r="J930" s="1">
        <f t="shared" si="14"/>
        <v>2023</v>
      </c>
      <c r="K930" s="1" t="s">
        <v>27</v>
      </c>
      <c r="L930" s="1" t="s">
        <v>27</v>
      </c>
      <c r="M930" s="2" t="s">
        <v>3122</v>
      </c>
    </row>
    <row r="931" spans="1:13">
      <c r="A931" s="3">
        <v>45169</v>
      </c>
      <c r="B931" s="1">
        <v>8</v>
      </c>
      <c r="C931" s="1">
        <v>619</v>
      </c>
      <c r="D931" s="2" t="s">
        <v>23</v>
      </c>
      <c r="E931" s="1" t="s">
        <v>4890</v>
      </c>
      <c r="F931" s="2" t="s">
        <v>69</v>
      </c>
      <c r="G931" s="4">
        <v>161022.57</v>
      </c>
      <c r="H931" s="4">
        <f>表4[[#This Row],[借方发生额]]/10000</f>
        <v>16.102257</v>
      </c>
      <c r="I931" s="2" t="s">
        <v>3746</v>
      </c>
      <c r="J931" s="1">
        <f t="shared" si="14"/>
        <v>2023</v>
      </c>
      <c r="K931" s="1" t="s">
        <v>4891</v>
      </c>
      <c r="L931" s="1" t="s">
        <v>3120</v>
      </c>
      <c r="M931" s="1" t="s">
        <v>3120</v>
      </c>
    </row>
    <row r="932" spans="1:13">
      <c r="A932" s="3">
        <v>45169</v>
      </c>
      <c r="B932" s="1">
        <v>8</v>
      </c>
      <c r="C932" s="1">
        <v>619</v>
      </c>
      <c r="D932" s="2" t="s">
        <v>23</v>
      </c>
      <c r="E932" s="1" t="s">
        <v>4890</v>
      </c>
      <c r="F932" s="2" t="s">
        <v>4945</v>
      </c>
      <c r="G932" s="4">
        <v>640577.05</v>
      </c>
      <c r="H932" s="4">
        <f>表4[[#This Row],[借方发生额]]/10000</f>
        <v>64.057705</v>
      </c>
      <c r="I932" s="2" t="s">
        <v>3746</v>
      </c>
      <c r="J932" s="1">
        <f t="shared" si="14"/>
        <v>2023</v>
      </c>
      <c r="K932" s="1" t="s">
        <v>4891</v>
      </c>
      <c r="L932" s="1" t="s">
        <v>3120</v>
      </c>
      <c r="M932" s="1" t="s">
        <v>3120</v>
      </c>
    </row>
    <row r="933" spans="1:13">
      <c r="A933" s="3">
        <v>45169</v>
      </c>
      <c r="B933" s="1">
        <v>8</v>
      </c>
      <c r="C933" s="1">
        <v>619</v>
      </c>
      <c r="D933" s="2" t="s">
        <v>23</v>
      </c>
      <c r="E933" s="1" t="s">
        <v>4890</v>
      </c>
      <c r="F933" s="2" t="s">
        <v>4945</v>
      </c>
      <c r="G933" s="4">
        <v>713183.59</v>
      </c>
      <c r="H933" s="4">
        <f>表4[[#This Row],[借方发生额]]/10000</f>
        <v>71.318359</v>
      </c>
      <c r="I933" s="2" t="s">
        <v>3746</v>
      </c>
      <c r="J933" s="1">
        <f t="shared" si="14"/>
        <v>2023</v>
      </c>
      <c r="K933" s="1" t="s">
        <v>4891</v>
      </c>
      <c r="L933" s="1" t="s">
        <v>3120</v>
      </c>
      <c r="M933" s="1" t="s">
        <v>3120</v>
      </c>
    </row>
    <row r="934" spans="1:13">
      <c r="A934" s="3">
        <v>45169</v>
      </c>
      <c r="B934" s="1">
        <v>8</v>
      </c>
      <c r="C934" s="1">
        <v>624</v>
      </c>
      <c r="D934" s="2" t="s">
        <v>23</v>
      </c>
      <c r="E934" s="1" t="s">
        <v>4893</v>
      </c>
      <c r="F934" s="1" t="s">
        <v>3846</v>
      </c>
      <c r="G934" s="4">
        <v>4044.39</v>
      </c>
      <c r="H934" s="4">
        <f>表4[[#This Row],[借方发生额]]/10000</f>
        <v>0.404439</v>
      </c>
      <c r="I934" s="2" t="s">
        <v>50</v>
      </c>
      <c r="J934" s="1">
        <f t="shared" si="14"/>
        <v>2023</v>
      </c>
      <c r="K934" s="1" t="s">
        <v>51</v>
      </c>
      <c r="L934" s="1" t="s">
        <v>4010</v>
      </c>
      <c r="M934" s="2" t="s">
        <v>9</v>
      </c>
    </row>
    <row r="935" spans="1:13">
      <c r="A935" s="3">
        <v>45199</v>
      </c>
      <c r="B935" s="1">
        <v>9</v>
      </c>
      <c r="C935" s="1">
        <v>10</v>
      </c>
      <c r="D935" s="2" t="s">
        <v>23</v>
      </c>
      <c r="E935" s="1" t="s">
        <v>4865</v>
      </c>
      <c r="F935" s="2" t="s">
        <v>5143</v>
      </c>
      <c r="G935" s="1">
        <v>205.71</v>
      </c>
      <c r="H935" s="1">
        <f>表4[[#This Row],[借方发生额]]/10000</f>
        <v>0.020571</v>
      </c>
      <c r="I935" s="2" t="s">
        <v>3136</v>
      </c>
      <c r="J935" s="1">
        <f t="shared" si="14"/>
        <v>2023</v>
      </c>
      <c r="K935" s="1" t="s">
        <v>58</v>
      </c>
      <c r="L935" s="1" t="s">
        <v>4867</v>
      </c>
      <c r="M935" s="2" t="s">
        <v>9</v>
      </c>
    </row>
    <row r="936" spans="1:13">
      <c r="A936" s="3">
        <v>45199</v>
      </c>
      <c r="B936" s="1">
        <v>9</v>
      </c>
      <c r="C936" s="1">
        <v>10</v>
      </c>
      <c r="D936" s="2" t="s">
        <v>23</v>
      </c>
      <c r="E936" s="1" t="s">
        <v>4878</v>
      </c>
      <c r="F936" s="2" t="s">
        <v>5144</v>
      </c>
      <c r="G936" s="1">
        <v>999</v>
      </c>
      <c r="H936" s="1">
        <f>表4[[#This Row],[借方发生额]]/10000</f>
        <v>0.0999</v>
      </c>
      <c r="I936" s="2" t="s">
        <v>3136</v>
      </c>
      <c r="J936" s="1">
        <f t="shared" si="14"/>
        <v>2023</v>
      </c>
      <c r="K936" s="1" t="s">
        <v>79</v>
      </c>
      <c r="L936" s="1" t="s">
        <v>3172</v>
      </c>
      <c r="M936" s="2" t="s">
        <v>9</v>
      </c>
    </row>
    <row r="937" spans="1:13">
      <c r="A937" s="3">
        <v>45199</v>
      </c>
      <c r="B937" s="1">
        <v>9</v>
      </c>
      <c r="C937" s="1">
        <v>11</v>
      </c>
      <c r="D937" s="2" t="s">
        <v>23</v>
      </c>
      <c r="E937" s="1" t="s">
        <v>4865</v>
      </c>
      <c r="F937" s="2" t="s">
        <v>5093</v>
      </c>
      <c r="G937" s="1">
        <v>656</v>
      </c>
      <c r="H937" s="1">
        <f>表4[[#This Row],[借方发生额]]/10000</f>
        <v>0.0656</v>
      </c>
      <c r="I937" s="2" t="s">
        <v>3129</v>
      </c>
      <c r="J937" s="1">
        <f t="shared" si="14"/>
        <v>2023</v>
      </c>
      <c r="K937" s="1" t="s">
        <v>58</v>
      </c>
      <c r="L937" s="1" t="s">
        <v>4867</v>
      </c>
      <c r="M937" s="2" t="s">
        <v>9</v>
      </c>
    </row>
    <row r="938" spans="1:13">
      <c r="A938" s="3">
        <v>45199</v>
      </c>
      <c r="B938" s="1">
        <v>9</v>
      </c>
      <c r="C938" s="1">
        <v>110</v>
      </c>
      <c r="D938" s="2" t="s">
        <v>23</v>
      </c>
      <c r="E938" s="1" t="s">
        <v>4880</v>
      </c>
      <c r="F938" s="2" t="s">
        <v>5138</v>
      </c>
      <c r="G938" s="4">
        <v>110891.09</v>
      </c>
      <c r="H938" s="4">
        <f>表4[[#This Row],[借方发生额]]/10000</f>
        <v>11.089109</v>
      </c>
      <c r="I938" s="2" t="s">
        <v>3186</v>
      </c>
      <c r="J938" s="1">
        <f t="shared" si="14"/>
        <v>2023</v>
      </c>
      <c r="K938" s="1" t="s">
        <v>2669</v>
      </c>
      <c r="L938" s="1" t="s">
        <v>8</v>
      </c>
      <c r="M938" s="1" t="s">
        <v>8</v>
      </c>
    </row>
    <row r="939" spans="1:13">
      <c r="A939" s="3">
        <v>45199</v>
      </c>
      <c r="B939" s="1">
        <v>9</v>
      </c>
      <c r="C939" s="1">
        <v>112</v>
      </c>
      <c r="D939" s="2" t="s">
        <v>23</v>
      </c>
      <c r="E939" s="1" t="s">
        <v>4887</v>
      </c>
      <c r="F939" s="2" t="s">
        <v>5145</v>
      </c>
      <c r="G939" s="4">
        <v>1556.39</v>
      </c>
      <c r="H939" s="4">
        <f>表4[[#This Row],[借方发生额]]/10000</f>
        <v>0.155639</v>
      </c>
      <c r="I939" s="2" t="s">
        <v>3136</v>
      </c>
      <c r="J939" s="1">
        <f t="shared" si="14"/>
        <v>2023</v>
      </c>
      <c r="K939" s="1" t="s">
        <v>4889</v>
      </c>
      <c r="L939" s="1" t="s">
        <v>3172</v>
      </c>
      <c r="M939" s="2" t="s">
        <v>9</v>
      </c>
    </row>
    <row r="940" spans="1:13">
      <c r="A940" s="3">
        <v>45199</v>
      </c>
      <c r="B940" s="1">
        <v>9</v>
      </c>
      <c r="C940" s="1">
        <v>112</v>
      </c>
      <c r="D940" s="2" t="s">
        <v>23</v>
      </c>
      <c r="E940" s="1" t="s">
        <v>4865</v>
      </c>
      <c r="F940" s="2" t="s">
        <v>5146</v>
      </c>
      <c r="G940" s="1">
        <v>31</v>
      </c>
      <c r="H940" s="1">
        <f>表4[[#This Row],[借方发生额]]/10000</f>
        <v>0.0031</v>
      </c>
      <c r="I940" s="2" t="s">
        <v>3136</v>
      </c>
      <c r="J940" s="1">
        <f t="shared" si="14"/>
        <v>2023</v>
      </c>
      <c r="K940" s="1" t="s">
        <v>58</v>
      </c>
      <c r="L940" s="1" t="s">
        <v>4867</v>
      </c>
      <c r="M940" s="2" t="s">
        <v>9</v>
      </c>
    </row>
    <row r="941" spans="1:13">
      <c r="A941" s="3">
        <v>45199</v>
      </c>
      <c r="B941" s="1">
        <v>9</v>
      </c>
      <c r="C941" s="1">
        <v>112</v>
      </c>
      <c r="D941" s="2" t="s">
        <v>23</v>
      </c>
      <c r="E941" s="1" t="s">
        <v>4878</v>
      </c>
      <c r="F941" s="2" t="s">
        <v>5147</v>
      </c>
      <c r="G941" s="4">
        <v>1347.9</v>
      </c>
      <c r="H941" s="4">
        <f>表4[[#This Row],[借方发生额]]/10000</f>
        <v>0.13479</v>
      </c>
      <c r="I941" s="2" t="s">
        <v>3136</v>
      </c>
      <c r="J941" s="1">
        <f t="shared" si="14"/>
        <v>2023</v>
      </c>
      <c r="K941" s="1" t="s">
        <v>79</v>
      </c>
      <c r="L941" s="1" t="s">
        <v>3172</v>
      </c>
      <c r="M941" s="2" t="s">
        <v>9</v>
      </c>
    </row>
    <row r="942" spans="1:13">
      <c r="A942" s="3">
        <v>45199</v>
      </c>
      <c r="B942" s="1">
        <v>9</v>
      </c>
      <c r="C942" s="1">
        <v>138</v>
      </c>
      <c r="D942" s="2" t="s">
        <v>23</v>
      </c>
      <c r="E942" s="1" t="s">
        <v>4865</v>
      </c>
      <c r="F942" s="2" t="s">
        <v>5148</v>
      </c>
      <c r="G942" s="1">
        <v>95.63</v>
      </c>
      <c r="H942" s="1">
        <f>表4[[#This Row],[借方发生额]]/10000</f>
        <v>0.009563</v>
      </c>
      <c r="I942" s="2" t="s">
        <v>3136</v>
      </c>
      <c r="J942" s="1">
        <f t="shared" si="14"/>
        <v>2023</v>
      </c>
      <c r="K942" s="1" t="s">
        <v>58</v>
      </c>
      <c r="L942" s="1" t="s">
        <v>4867</v>
      </c>
      <c r="M942" s="2" t="s">
        <v>9</v>
      </c>
    </row>
    <row r="943" spans="1:13">
      <c r="A943" s="3">
        <v>45199</v>
      </c>
      <c r="B943" s="1">
        <v>9</v>
      </c>
      <c r="C943" s="1">
        <v>139</v>
      </c>
      <c r="D943" s="2" t="s">
        <v>23</v>
      </c>
      <c r="E943" s="1" t="s">
        <v>4865</v>
      </c>
      <c r="F943" s="2" t="s">
        <v>5120</v>
      </c>
      <c r="G943" s="1">
        <v>82.44</v>
      </c>
      <c r="H943" s="1">
        <f>表4[[#This Row],[借方发生额]]/10000</f>
        <v>0.008244</v>
      </c>
      <c r="I943" s="2" t="s">
        <v>3136</v>
      </c>
      <c r="J943" s="1">
        <f t="shared" si="14"/>
        <v>2023</v>
      </c>
      <c r="K943" s="1" t="s">
        <v>58</v>
      </c>
      <c r="L943" s="1" t="s">
        <v>4867</v>
      </c>
      <c r="M943" s="2" t="s">
        <v>9</v>
      </c>
    </row>
    <row r="944" spans="1:13">
      <c r="A944" s="3">
        <v>45199</v>
      </c>
      <c r="B944" s="1">
        <v>9</v>
      </c>
      <c r="C944" s="1">
        <v>150</v>
      </c>
      <c r="D944" s="2" t="s">
        <v>23</v>
      </c>
      <c r="E944" s="1" t="s">
        <v>4924</v>
      </c>
      <c r="F944" s="2" t="s">
        <v>5149</v>
      </c>
      <c r="G944" s="1">
        <v>112.89</v>
      </c>
      <c r="H944" s="1">
        <f>表4[[#This Row],[借方发生额]]/10000</f>
        <v>0.011289</v>
      </c>
      <c r="I944" s="2" t="s">
        <v>3136</v>
      </c>
      <c r="J944" s="1">
        <f t="shared" si="14"/>
        <v>2023</v>
      </c>
      <c r="K944" s="1" t="s">
        <v>288</v>
      </c>
      <c r="L944" s="1" t="s">
        <v>3172</v>
      </c>
      <c r="M944" s="2" t="s">
        <v>9</v>
      </c>
    </row>
    <row r="945" spans="1:13">
      <c r="A945" s="3">
        <v>45199</v>
      </c>
      <c r="B945" s="1">
        <v>9</v>
      </c>
      <c r="C945" s="1">
        <v>157</v>
      </c>
      <c r="D945" s="2" t="s">
        <v>23</v>
      </c>
      <c r="E945" s="1" t="s">
        <v>4886</v>
      </c>
      <c r="F945" s="2" t="s">
        <v>28</v>
      </c>
      <c r="G945" s="4">
        <v>31558.26</v>
      </c>
      <c r="H945" s="4">
        <f>表4[[#This Row],[借方发生额]]/10000</f>
        <v>3.155826</v>
      </c>
      <c r="I945" s="2" t="s">
        <v>26</v>
      </c>
      <c r="J945" s="1">
        <f t="shared" si="14"/>
        <v>2023</v>
      </c>
      <c r="K945" s="1" t="s">
        <v>27</v>
      </c>
      <c r="L945" s="1" t="s">
        <v>27</v>
      </c>
      <c r="M945" s="2" t="s">
        <v>3122</v>
      </c>
    </row>
    <row r="946" spans="1:13">
      <c r="A946" s="3">
        <v>45199</v>
      </c>
      <c r="B946" s="1">
        <v>9</v>
      </c>
      <c r="C946" s="1">
        <v>170</v>
      </c>
      <c r="D946" s="2" t="s">
        <v>23</v>
      </c>
      <c r="E946" s="1" t="s">
        <v>4887</v>
      </c>
      <c r="F946" s="2" t="s">
        <v>4944</v>
      </c>
      <c r="G946" s="4">
        <v>7232.24</v>
      </c>
      <c r="H946" s="4">
        <f>表4[[#This Row],[借方发生额]]/10000</f>
        <v>0.723224</v>
      </c>
      <c r="I946" s="2" t="s">
        <v>3898</v>
      </c>
      <c r="J946" s="1">
        <f t="shared" si="14"/>
        <v>2023</v>
      </c>
      <c r="K946" s="1" t="s">
        <v>4889</v>
      </c>
      <c r="L946" s="1" t="s">
        <v>3172</v>
      </c>
      <c r="M946" s="2" t="s">
        <v>9</v>
      </c>
    </row>
    <row r="947" spans="1:13">
      <c r="A947" s="3">
        <v>45199</v>
      </c>
      <c r="B947" s="1">
        <v>9</v>
      </c>
      <c r="C947" s="1">
        <v>170</v>
      </c>
      <c r="D947" s="2" t="s">
        <v>23</v>
      </c>
      <c r="E947" s="1" t="s">
        <v>4887</v>
      </c>
      <c r="F947" s="2" t="s">
        <v>5150</v>
      </c>
      <c r="G947" s="4">
        <v>6218.58</v>
      </c>
      <c r="H947" s="4">
        <f>表4[[#This Row],[借方发生额]]/10000</f>
        <v>0.621858</v>
      </c>
      <c r="I947" s="2" t="s">
        <v>3898</v>
      </c>
      <c r="J947" s="1">
        <f t="shared" si="14"/>
        <v>2023</v>
      </c>
      <c r="K947" s="1" t="s">
        <v>4889</v>
      </c>
      <c r="L947" s="1" t="s">
        <v>3172</v>
      </c>
      <c r="M947" s="2" t="s">
        <v>9</v>
      </c>
    </row>
    <row r="948" spans="1:13">
      <c r="A948" s="3">
        <v>45199</v>
      </c>
      <c r="B948" s="1">
        <v>9</v>
      </c>
      <c r="C948" s="1">
        <v>182</v>
      </c>
      <c r="D948" s="2" t="s">
        <v>23</v>
      </c>
      <c r="E948" s="1" t="s">
        <v>4878</v>
      </c>
      <c r="F948" s="2" t="s">
        <v>4885</v>
      </c>
      <c r="G948" s="4">
        <v>5452.01</v>
      </c>
      <c r="H948" s="4">
        <f>表4[[#This Row],[借方发生额]]/10000</f>
        <v>0.545201</v>
      </c>
      <c r="I948" s="2" t="s">
        <v>3136</v>
      </c>
      <c r="J948" s="1">
        <f t="shared" si="14"/>
        <v>2023</v>
      </c>
      <c r="K948" s="1" t="s">
        <v>79</v>
      </c>
      <c r="L948" s="1" t="s">
        <v>3172</v>
      </c>
      <c r="M948" s="2" t="s">
        <v>9</v>
      </c>
    </row>
    <row r="949" spans="1:13">
      <c r="A949" s="3">
        <v>45199</v>
      </c>
      <c r="B949" s="1">
        <v>9</v>
      </c>
      <c r="C949" s="1">
        <v>224</v>
      </c>
      <c r="D949" s="2" t="s">
        <v>23</v>
      </c>
      <c r="E949" s="1" t="s">
        <v>4865</v>
      </c>
      <c r="F949" s="2" t="s">
        <v>5151</v>
      </c>
      <c r="G949" s="4">
        <v>2073.81</v>
      </c>
      <c r="H949" s="4">
        <f>表4[[#This Row],[借方发生额]]/10000</f>
        <v>0.207381</v>
      </c>
      <c r="I949" s="2" t="s">
        <v>3161</v>
      </c>
      <c r="J949" s="1">
        <f t="shared" si="14"/>
        <v>2023</v>
      </c>
      <c r="K949" s="1" t="s">
        <v>58</v>
      </c>
      <c r="L949" s="1" t="s">
        <v>4867</v>
      </c>
      <c r="M949" s="2" t="s">
        <v>9</v>
      </c>
    </row>
    <row r="950" spans="1:13">
      <c r="A950" s="3">
        <v>45199</v>
      </c>
      <c r="B950" s="1">
        <v>9</v>
      </c>
      <c r="C950" s="1">
        <v>280</v>
      </c>
      <c r="D950" s="2" t="s">
        <v>23</v>
      </c>
      <c r="E950" s="1" t="s">
        <v>4865</v>
      </c>
      <c r="F950" s="2" t="s">
        <v>5013</v>
      </c>
      <c r="G950" s="1">
        <v>99.2</v>
      </c>
      <c r="H950" s="1">
        <f>表4[[#This Row],[借方发生额]]/10000</f>
        <v>0.00992</v>
      </c>
      <c r="I950" s="2" t="s">
        <v>3136</v>
      </c>
      <c r="J950" s="1">
        <f t="shared" si="14"/>
        <v>2023</v>
      </c>
      <c r="K950" s="1" t="s">
        <v>58</v>
      </c>
      <c r="L950" s="1" t="s">
        <v>4867</v>
      </c>
      <c r="M950" s="2" t="s">
        <v>9</v>
      </c>
    </row>
    <row r="951" spans="1:13">
      <c r="A951" s="3">
        <v>45199</v>
      </c>
      <c r="B951" s="1">
        <v>9</v>
      </c>
      <c r="C951" s="1">
        <v>281</v>
      </c>
      <c r="D951" s="2" t="s">
        <v>23</v>
      </c>
      <c r="E951" s="1" t="s">
        <v>4865</v>
      </c>
      <c r="F951" s="2" t="s">
        <v>5092</v>
      </c>
      <c r="G951" s="1">
        <v>32.3</v>
      </c>
      <c r="H951" s="1">
        <f>表4[[#This Row],[借方发生额]]/10000</f>
        <v>0.00323</v>
      </c>
      <c r="I951" s="2" t="s">
        <v>3136</v>
      </c>
      <c r="J951" s="1">
        <f t="shared" si="14"/>
        <v>2023</v>
      </c>
      <c r="K951" s="1" t="s">
        <v>58</v>
      </c>
      <c r="L951" s="1" t="s">
        <v>4867</v>
      </c>
      <c r="M951" s="2" t="s">
        <v>9</v>
      </c>
    </row>
    <row r="952" spans="1:13">
      <c r="A952" s="3">
        <v>45199</v>
      </c>
      <c r="B952" s="1">
        <v>9</v>
      </c>
      <c r="C952" s="1">
        <v>282</v>
      </c>
      <c r="D952" s="2" t="s">
        <v>23</v>
      </c>
      <c r="E952" s="1" t="s">
        <v>4913</v>
      </c>
      <c r="F952" s="2" t="s">
        <v>5070</v>
      </c>
      <c r="G952" s="1">
        <v>345</v>
      </c>
      <c r="H952" s="1">
        <f>表4[[#This Row],[借方发生额]]/10000</f>
        <v>0.0345</v>
      </c>
      <c r="I952" s="2" t="s">
        <v>3136</v>
      </c>
      <c r="J952" s="1">
        <f t="shared" si="14"/>
        <v>2023</v>
      </c>
      <c r="K952" s="1" t="s">
        <v>83</v>
      </c>
      <c r="L952" s="1" t="s">
        <v>3172</v>
      </c>
      <c r="M952" s="2" t="s">
        <v>9</v>
      </c>
    </row>
    <row r="953" spans="1:13">
      <c r="A953" s="3">
        <v>45199</v>
      </c>
      <c r="B953" s="1">
        <v>9</v>
      </c>
      <c r="C953" s="1">
        <v>282</v>
      </c>
      <c r="D953" s="2" t="s">
        <v>23</v>
      </c>
      <c r="E953" s="1" t="s">
        <v>4868</v>
      </c>
      <c r="F953" s="2" t="s">
        <v>4898</v>
      </c>
      <c r="G953" s="4">
        <v>5845</v>
      </c>
      <c r="H953" s="4">
        <f>表4[[#This Row],[借方发生额]]/10000</f>
        <v>0.5845</v>
      </c>
      <c r="I953" s="2" t="s">
        <v>3136</v>
      </c>
      <c r="J953" s="1">
        <f t="shared" si="14"/>
        <v>2023</v>
      </c>
      <c r="K953" s="1" t="s">
        <v>40</v>
      </c>
      <c r="L953" s="1" t="s">
        <v>3172</v>
      </c>
      <c r="M953" s="2" t="s">
        <v>9</v>
      </c>
    </row>
    <row r="954" spans="1:13">
      <c r="A954" s="3">
        <v>45199</v>
      </c>
      <c r="B954" s="1">
        <v>9</v>
      </c>
      <c r="C954" s="1">
        <v>294</v>
      </c>
      <c r="D954" s="2" t="s">
        <v>23</v>
      </c>
      <c r="E954" s="1" t="s">
        <v>4865</v>
      </c>
      <c r="F954" s="2" t="s">
        <v>5092</v>
      </c>
      <c r="G954" s="4">
        <v>14007.5</v>
      </c>
      <c r="H954" s="4">
        <f>表4[[#This Row],[借方发生额]]/10000</f>
        <v>1.40075</v>
      </c>
      <c r="I954" s="2" t="s">
        <v>3161</v>
      </c>
      <c r="J954" s="1">
        <f t="shared" si="14"/>
        <v>2023</v>
      </c>
      <c r="K954" s="1" t="s">
        <v>58</v>
      </c>
      <c r="L954" s="1" t="s">
        <v>4867</v>
      </c>
      <c r="M954" s="2" t="s">
        <v>9</v>
      </c>
    </row>
    <row r="955" spans="1:13">
      <c r="A955" s="3">
        <v>45199</v>
      </c>
      <c r="B955" s="1">
        <v>9</v>
      </c>
      <c r="C955" s="1">
        <v>33</v>
      </c>
      <c r="D955" s="2" t="s">
        <v>23</v>
      </c>
      <c r="E955" s="1" t="s">
        <v>4865</v>
      </c>
      <c r="F955" s="2" t="s">
        <v>4710</v>
      </c>
      <c r="G955" s="1">
        <v>593</v>
      </c>
      <c r="H955" s="1">
        <f>表4[[#This Row],[借方发生额]]/10000</f>
        <v>0.0593</v>
      </c>
      <c r="I955" s="2" t="s">
        <v>3136</v>
      </c>
      <c r="J955" s="1">
        <f t="shared" si="14"/>
        <v>2023</v>
      </c>
      <c r="K955" s="1" t="s">
        <v>58</v>
      </c>
      <c r="L955" s="1" t="s">
        <v>4867</v>
      </c>
      <c r="M955" s="2" t="s">
        <v>9</v>
      </c>
    </row>
    <row r="956" spans="1:13">
      <c r="A956" s="3">
        <v>45199</v>
      </c>
      <c r="B956" s="1">
        <v>9</v>
      </c>
      <c r="C956" s="1">
        <v>33</v>
      </c>
      <c r="D956" s="2" t="s">
        <v>23</v>
      </c>
      <c r="E956" s="1" t="s">
        <v>4878</v>
      </c>
      <c r="F956" s="2" t="s">
        <v>5152</v>
      </c>
      <c r="G956" s="1">
        <v>278</v>
      </c>
      <c r="H956" s="1">
        <f>表4[[#This Row],[借方发生额]]/10000</f>
        <v>0.0278</v>
      </c>
      <c r="I956" s="2" t="s">
        <v>3136</v>
      </c>
      <c r="J956" s="1">
        <f t="shared" si="14"/>
        <v>2023</v>
      </c>
      <c r="K956" s="1" t="s">
        <v>79</v>
      </c>
      <c r="L956" s="1" t="s">
        <v>3172</v>
      </c>
      <c r="M956" s="2" t="s">
        <v>9</v>
      </c>
    </row>
    <row r="957" spans="1:13">
      <c r="A957" s="3">
        <v>45199</v>
      </c>
      <c r="B957" s="1">
        <v>9</v>
      </c>
      <c r="C957" s="1">
        <v>33</v>
      </c>
      <c r="D957" s="2" t="s">
        <v>23</v>
      </c>
      <c r="E957" s="1" t="s">
        <v>4868</v>
      </c>
      <c r="F957" s="2" t="s">
        <v>4631</v>
      </c>
      <c r="G957" s="1">
        <v>400.1</v>
      </c>
      <c r="H957" s="1">
        <f>表4[[#This Row],[借方发生额]]/10000</f>
        <v>0.04001</v>
      </c>
      <c r="I957" s="2" t="s">
        <v>3136</v>
      </c>
      <c r="J957" s="1">
        <f t="shared" si="14"/>
        <v>2023</v>
      </c>
      <c r="K957" s="1" t="s">
        <v>40</v>
      </c>
      <c r="L957" s="1" t="s">
        <v>3172</v>
      </c>
      <c r="M957" s="2" t="s">
        <v>9</v>
      </c>
    </row>
    <row r="958" spans="1:13">
      <c r="A958" s="3">
        <v>45199</v>
      </c>
      <c r="B958" s="1">
        <v>9</v>
      </c>
      <c r="C958" s="1">
        <v>33</v>
      </c>
      <c r="D958" s="2" t="s">
        <v>23</v>
      </c>
      <c r="E958" s="1" t="s">
        <v>4924</v>
      </c>
      <c r="F958" s="2" t="s">
        <v>5153</v>
      </c>
      <c r="G958" s="4">
        <v>1167.94</v>
      </c>
      <c r="H958" s="4">
        <f>表4[[#This Row],[借方发生额]]/10000</f>
        <v>0.116794</v>
      </c>
      <c r="I958" s="2" t="s">
        <v>3136</v>
      </c>
      <c r="J958" s="1">
        <f t="shared" si="14"/>
        <v>2023</v>
      </c>
      <c r="K958" s="1" t="s">
        <v>288</v>
      </c>
      <c r="L958" s="1" t="s">
        <v>3172</v>
      </c>
      <c r="M958" s="2" t="s">
        <v>9</v>
      </c>
    </row>
    <row r="959" spans="1:13">
      <c r="A959" s="3">
        <v>45199</v>
      </c>
      <c r="B959" s="1">
        <v>9</v>
      </c>
      <c r="C959" s="1">
        <v>34</v>
      </c>
      <c r="D959" s="2" t="s">
        <v>23</v>
      </c>
      <c r="E959" s="1" t="s">
        <v>4874</v>
      </c>
      <c r="F959" s="2" t="s">
        <v>5154</v>
      </c>
      <c r="G959" s="4">
        <v>10400</v>
      </c>
      <c r="H959" s="4">
        <f>表4[[#This Row],[借方发生额]]/10000</f>
        <v>1.04</v>
      </c>
      <c r="I959" s="2" t="s">
        <v>3136</v>
      </c>
      <c r="J959" s="1">
        <f t="shared" si="14"/>
        <v>2023</v>
      </c>
      <c r="K959" s="1" t="s">
        <v>35</v>
      </c>
      <c r="L959" s="1" t="s">
        <v>4867</v>
      </c>
      <c r="M959" s="2" t="s">
        <v>9</v>
      </c>
    </row>
    <row r="960" spans="1:13">
      <c r="A960" s="3">
        <v>45199</v>
      </c>
      <c r="B960" s="1">
        <v>9</v>
      </c>
      <c r="C960" s="1">
        <v>35</v>
      </c>
      <c r="D960" s="2" t="s">
        <v>23</v>
      </c>
      <c r="E960" s="1" t="s">
        <v>4874</v>
      </c>
      <c r="F960" s="2" t="s">
        <v>5154</v>
      </c>
      <c r="G960" s="4">
        <v>8760</v>
      </c>
      <c r="H960" s="4">
        <f>表4[[#This Row],[借方发生额]]/10000</f>
        <v>0.876</v>
      </c>
      <c r="I960" s="2" t="s">
        <v>3136</v>
      </c>
      <c r="J960" s="1">
        <f t="shared" si="14"/>
        <v>2023</v>
      </c>
      <c r="K960" s="1" t="s">
        <v>35</v>
      </c>
      <c r="L960" s="1" t="s">
        <v>4867</v>
      </c>
      <c r="M960" s="2" t="s">
        <v>9</v>
      </c>
    </row>
    <row r="961" spans="1:13">
      <c r="A961" s="3">
        <v>45199</v>
      </c>
      <c r="B961" s="1">
        <v>9</v>
      </c>
      <c r="C961" s="1">
        <v>538</v>
      </c>
      <c r="D961" s="2" t="s">
        <v>23</v>
      </c>
      <c r="E961" s="1" t="s">
        <v>4865</v>
      </c>
      <c r="F961" s="2" t="s">
        <v>5155</v>
      </c>
      <c r="G961" s="1">
        <v>174.3</v>
      </c>
      <c r="H961" s="1">
        <f>表4[[#This Row],[借方发生额]]/10000</f>
        <v>0.01743</v>
      </c>
      <c r="I961" s="2" t="s">
        <v>3136</v>
      </c>
      <c r="J961" s="1">
        <f t="shared" si="14"/>
        <v>2023</v>
      </c>
      <c r="K961" s="1" t="s">
        <v>58</v>
      </c>
      <c r="L961" s="1" t="s">
        <v>4867</v>
      </c>
      <c r="M961" s="2" t="s">
        <v>9</v>
      </c>
    </row>
    <row r="962" spans="1:13">
      <c r="A962" s="3">
        <v>45199</v>
      </c>
      <c r="B962" s="1">
        <v>9</v>
      </c>
      <c r="C962" s="1">
        <v>539</v>
      </c>
      <c r="D962" s="2" t="s">
        <v>23</v>
      </c>
      <c r="E962" s="1" t="s">
        <v>4865</v>
      </c>
      <c r="F962" s="2" t="s">
        <v>5156</v>
      </c>
      <c r="G962" s="4">
        <v>13581.24</v>
      </c>
      <c r="H962" s="4">
        <f>表4[[#This Row],[借方发生额]]/10000</f>
        <v>1.358124</v>
      </c>
      <c r="I962" s="2" t="s">
        <v>3136</v>
      </c>
      <c r="J962" s="1">
        <f t="shared" ref="J962:J1025" si="15">YEAR(A962)</f>
        <v>2023</v>
      </c>
      <c r="K962" s="1" t="s">
        <v>58</v>
      </c>
      <c r="L962" s="1" t="s">
        <v>4867</v>
      </c>
      <c r="M962" s="2" t="s">
        <v>9</v>
      </c>
    </row>
    <row r="963" spans="1:13">
      <c r="A963" s="3">
        <v>45199</v>
      </c>
      <c r="B963" s="1">
        <v>9</v>
      </c>
      <c r="C963" s="1">
        <v>539</v>
      </c>
      <c r="D963" s="2" t="s">
        <v>23</v>
      </c>
      <c r="E963" s="1" t="s">
        <v>4877</v>
      </c>
      <c r="F963" s="2" t="s">
        <v>5156</v>
      </c>
      <c r="G963" s="4">
        <v>2199.64</v>
      </c>
      <c r="H963" s="4">
        <f>表4[[#This Row],[借方发生额]]/10000</f>
        <v>0.219964</v>
      </c>
      <c r="I963" s="2" t="s">
        <v>3136</v>
      </c>
      <c r="J963" s="1">
        <f t="shared" si="15"/>
        <v>2023</v>
      </c>
      <c r="K963" s="1" t="s">
        <v>60</v>
      </c>
      <c r="L963" s="1" t="s">
        <v>3172</v>
      </c>
      <c r="M963" s="2" t="s">
        <v>9</v>
      </c>
    </row>
    <row r="964" spans="1:13">
      <c r="A964" s="3">
        <v>45199</v>
      </c>
      <c r="B964" s="1">
        <v>9</v>
      </c>
      <c r="C964" s="1">
        <v>658</v>
      </c>
      <c r="D964" s="2" t="s">
        <v>23</v>
      </c>
      <c r="E964" s="1" t="s">
        <v>4890</v>
      </c>
      <c r="F964" s="2" t="s">
        <v>84</v>
      </c>
      <c r="G964" s="4">
        <v>180463.77</v>
      </c>
      <c r="H964" s="4">
        <f>表4[[#This Row],[借方发生额]]/10000</f>
        <v>18.046377</v>
      </c>
      <c r="I964" s="2" t="s">
        <v>3746</v>
      </c>
      <c r="J964" s="1">
        <f t="shared" si="15"/>
        <v>2023</v>
      </c>
      <c r="K964" s="1" t="s">
        <v>4891</v>
      </c>
      <c r="L964" s="1" t="s">
        <v>3120</v>
      </c>
      <c r="M964" s="1" t="s">
        <v>3120</v>
      </c>
    </row>
    <row r="965" spans="1:13">
      <c r="A965" s="3">
        <v>45199</v>
      </c>
      <c r="B965" s="1">
        <v>9</v>
      </c>
      <c r="C965" s="1">
        <v>658</v>
      </c>
      <c r="D965" s="2" t="s">
        <v>23</v>
      </c>
      <c r="E965" s="1" t="s">
        <v>4890</v>
      </c>
      <c r="F965" s="2" t="s">
        <v>4950</v>
      </c>
      <c r="G965" s="4">
        <v>634399.56</v>
      </c>
      <c r="H965" s="4">
        <f>表4[[#This Row],[借方发生额]]/10000</f>
        <v>63.439956</v>
      </c>
      <c r="I965" s="2" t="s">
        <v>3746</v>
      </c>
      <c r="J965" s="1">
        <f t="shared" si="15"/>
        <v>2023</v>
      </c>
      <c r="K965" s="1" t="s">
        <v>4891</v>
      </c>
      <c r="L965" s="1" t="s">
        <v>3120</v>
      </c>
      <c r="M965" s="1" t="s">
        <v>3120</v>
      </c>
    </row>
    <row r="966" spans="1:13">
      <c r="A966" s="3">
        <v>45199</v>
      </c>
      <c r="B966" s="1">
        <v>9</v>
      </c>
      <c r="C966" s="1">
        <v>658</v>
      </c>
      <c r="D966" s="2" t="s">
        <v>23</v>
      </c>
      <c r="E966" s="1" t="s">
        <v>4890</v>
      </c>
      <c r="F966" s="2" t="s">
        <v>4950</v>
      </c>
      <c r="G966" s="4">
        <v>730878.27</v>
      </c>
      <c r="H966" s="4">
        <f>表4[[#This Row],[借方发生额]]/10000</f>
        <v>73.087827</v>
      </c>
      <c r="I966" s="2" t="s">
        <v>3746</v>
      </c>
      <c r="J966" s="1">
        <f t="shared" si="15"/>
        <v>2023</v>
      </c>
      <c r="K966" s="1" t="s">
        <v>4891</v>
      </c>
      <c r="L966" s="1" t="s">
        <v>3120</v>
      </c>
      <c r="M966" s="1" t="s">
        <v>3120</v>
      </c>
    </row>
    <row r="967" spans="1:13">
      <c r="A967" s="3">
        <v>45199</v>
      </c>
      <c r="B967" s="1">
        <v>9</v>
      </c>
      <c r="C967" s="1">
        <v>663</v>
      </c>
      <c r="D967" s="2" t="s">
        <v>23</v>
      </c>
      <c r="E967" s="1" t="s">
        <v>4893</v>
      </c>
      <c r="F967" s="1" t="s">
        <v>3862</v>
      </c>
      <c r="G967" s="4">
        <v>3799.67</v>
      </c>
      <c r="H967" s="4">
        <f>表4[[#This Row],[借方发生额]]/10000</f>
        <v>0.379967</v>
      </c>
      <c r="I967" s="2" t="s">
        <v>50</v>
      </c>
      <c r="J967" s="1">
        <f t="shared" si="15"/>
        <v>2023</v>
      </c>
      <c r="K967" s="1" t="s">
        <v>51</v>
      </c>
      <c r="L967" s="1" t="s">
        <v>4010</v>
      </c>
      <c r="M967" s="2" t="s">
        <v>9</v>
      </c>
    </row>
    <row r="968" spans="1:13">
      <c r="A968" s="3">
        <v>45199</v>
      </c>
      <c r="B968" s="1">
        <v>9</v>
      </c>
      <c r="C968" s="1">
        <v>8</v>
      </c>
      <c r="D968" s="2" t="s">
        <v>23</v>
      </c>
      <c r="E968" s="1" t="s">
        <v>4865</v>
      </c>
      <c r="F968" s="2" t="s">
        <v>5092</v>
      </c>
      <c r="G968" s="1">
        <v>668</v>
      </c>
      <c r="H968" s="1">
        <f>表4[[#This Row],[借方发生额]]/10000</f>
        <v>0.0668</v>
      </c>
      <c r="I968" s="2" t="s">
        <v>3129</v>
      </c>
      <c r="J968" s="1">
        <f t="shared" si="15"/>
        <v>2023</v>
      </c>
      <c r="K968" s="1" t="s">
        <v>58</v>
      </c>
      <c r="L968" s="1" t="s">
        <v>4867</v>
      </c>
      <c r="M968" s="2" t="s">
        <v>9</v>
      </c>
    </row>
    <row r="969" spans="1:13">
      <c r="A969" s="3">
        <v>45199</v>
      </c>
      <c r="B969" s="1">
        <v>9</v>
      </c>
      <c r="C969" s="1">
        <v>9</v>
      </c>
      <c r="D969" s="2" t="s">
        <v>23</v>
      </c>
      <c r="E969" s="1" t="s">
        <v>4865</v>
      </c>
      <c r="F969" s="2" t="s">
        <v>5071</v>
      </c>
      <c r="G969" s="1">
        <v>600.81</v>
      </c>
      <c r="H969" s="1">
        <f>表4[[#This Row],[借方发生额]]/10000</f>
        <v>0.060081</v>
      </c>
      <c r="I969" s="2" t="s">
        <v>3136</v>
      </c>
      <c r="J969" s="1">
        <f t="shared" si="15"/>
        <v>2023</v>
      </c>
      <c r="K969" s="1" t="s">
        <v>58</v>
      </c>
      <c r="L969" s="1" t="s">
        <v>4867</v>
      </c>
      <c r="M969" s="2" t="s">
        <v>9</v>
      </c>
    </row>
    <row r="970" spans="1:13">
      <c r="A970" s="3">
        <v>45199</v>
      </c>
      <c r="B970" s="1">
        <v>9</v>
      </c>
      <c r="C970" s="1">
        <v>92</v>
      </c>
      <c r="D970" s="2" t="s">
        <v>23</v>
      </c>
      <c r="E970" s="1" t="s">
        <v>4878</v>
      </c>
      <c r="F970" s="2" t="s">
        <v>5129</v>
      </c>
      <c r="G970" s="4">
        <v>2366.07</v>
      </c>
      <c r="H970" s="4">
        <f>表4[[#This Row],[借方发生额]]/10000</f>
        <v>0.236607</v>
      </c>
      <c r="I970" s="2" t="s">
        <v>3136</v>
      </c>
      <c r="J970" s="1">
        <f t="shared" si="15"/>
        <v>2023</v>
      </c>
      <c r="K970" s="1" t="s">
        <v>79</v>
      </c>
      <c r="L970" s="1" t="s">
        <v>3172</v>
      </c>
      <c r="M970" s="2" t="s">
        <v>9</v>
      </c>
    </row>
    <row r="971" spans="1:13">
      <c r="A971" s="3">
        <v>45215</v>
      </c>
      <c r="B971" s="1">
        <v>10</v>
      </c>
      <c r="C971" s="1">
        <v>102</v>
      </c>
      <c r="D971" s="2" t="s">
        <v>23</v>
      </c>
      <c r="E971" s="1" t="s">
        <v>4865</v>
      </c>
      <c r="F971" s="2" t="s">
        <v>5157</v>
      </c>
      <c r="G971" s="4">
        <v>2000</v>
      </c>
      <c r="H971" s="4">
        <f>表4[[#This Row],[借方发生额]]/10000</f>
        <v>0.2</v>
      </c>
      <c r="I971" s="2" t="s">
        <v>3136</v>
      </c>
      <c r="J971" s="1">
        <f t="shared" si="15"/>
        <v>2023</v>
      </c>
      <c r="K971" s="1" t="s">
        <v>58</v>
      </c>
      <c r="L971" s="1" t="s">
        <v>4867</v>
      </c>
      <c r="M971" s="2" t="s">
        <v>9</v>
      </c>
    </row>
    <row r="972" spans="1:13">
      <c r="A972" s="3">
        <v>45215</v>
      </c>
      <c r="B972" s="1">
        <v>10</v>
      </c>
      <c r="C972" s="1">
        <v>112</v>
      </c>
      <c r="D972" s="2" t="s">
        <v>23</v>
      </c>
      <c r="E972" s="1" t="s">
        <v>4878</v>
      </c>
      <c r="F972" s="2" t="s">
        <v>4885</v>
      </c>
      <c r="G972" s="4">
        <v>5251.58</v>
      </c>
      <c r="H972" s="4">
        <f>表4[[#This Row],[借方发生额]]/10000</f>
        <v>0.525158</v>
      </c>
      <c r="I972" s="2" t="s">
        <v>3136</v>
      </c>
      <c r="J972" s="1">
        <f t="shared" si="15"/>
        <v>2023</v>
      </c>
      <c r="K972" s="1" t="s">
        <v>79</v>
      </c>
      <c r="L972" s="1" t="s">
        <v>3172</v>
      </c>
      <c r="M972" s="2" t="s">
        <v>9</v>
      </c>
    </row>
    <row r="973" spans="1:13">
      <c r="A973" s="3">
        <v>45215</v>
      </c>
      <c r="B973" s="1">
        <v>10</v>
      </c>
      <c r="C973" s="1">
        <v>124</v>
      </c>
      <c r="D973" s="2" t="s">
        <v>23</v>
      </c>
      <c r="E973" s="1" t="s">
        <v>4865</v>
      </c>
      <c r="F973" s="2" t="s">
        <v>5158</v>
      </c>
      <c r="G973" s="4">
        <v>5001.68</v>
      </c>
      <c r="H973" s="4">
        <f>表4[[#This Row],[借方发生额]]/10000</f>
        <v>0.500168</v>
      </c>
      <c r="I973" s="2" t="s">
        <v>3136</v>
      </c>
      <c r="J973" s="1">
        <f t="shared" si="15"/>
        <v>2023</v>
      </c>
      <c r="K973" s="1" t="s">
        <v>58</v>
      </c>
      <c r="L973" s="1" t="s">
        <v>4867</v>
      </c>
      <c r="M973" s="2" t="s">
        <v>9</v>
      </c>
    </row>
    <row r="974" spans="1:13">
      <c r="A974" s="3">
        <v>45215</v>
      </c>
      <c r="B974" s="1">
        <v>10</v>
      </c>
      <c r="C974" s="1">
        <v>125</v>
      </c>
      <c r="D974" s="2" t="s">
        <v>23</v>
      </c>
      <c r="E974" s="1" t="s">
        <v>4865</v>
      </c>
      <c r="F974" s="2" t="s">
        <v>5159</v>
      </c>
      <c r="G974" s="4">
        <v>13870.61</v>
      </c>
      <c r="H974" s="4">
        <f>表4[[#This Row],[借方发生额]]/10000</f>
        <v>1.387061</v>
      </c>
      <c r="I974" s="2" t="s">
        <v>3136</v>
      </c>
      <c r="J974" s="1">
        <f t="shared" si="15"/>
        <v>2023</v>
      </c>
      <c r="K974" s="1" t="s">
        <v>58</v>
      </c>
      <c r="L974" s="1" t="s">
        <v>4867</v>
      </c>
      <c r="M974" s="2" t="s">
        <v>9</v>
      </c>
    </row>
    <row r="975" spans="1:13">
      <c r="A975" s="3">
        <v>45215</v>
      </c>
      <c r="B975" s="1">
        <v>10</v>
      </c>
      <c r="C975" s="1">
        <v>127</v>
      </c>
      <c r="D975" s="2" t="s">
        <v>23</v>
      </c>
      <c r="E975" s="1" t="s">
        <v>4865</v>
      </c>
      <c r="F975" s="2" t="s">
        <v>5160</v>
      </c>
      <c r="G975" s="4">
        <v>2429.25</v>
      </c>
      <c r="H975" s="4">
        <f>表4[[#This Row],[借方发生额]]/10000</f>
        <v>0.242925</v>
      </c>
      <c r="I975" s="2" t="s">
        <v>3136</v>
      </c>
      <c r="J975" s="1">
        <f t="shared" si="15"/>
        <v>2023</v>
      </c>
      <c r="K975" s="1" t="s">
        <v>58</v>
      </c>
      <c r="L975" s="1" t="s">
        <v>4867</v>
      </c>
      <c r="M975" s="2" t="s">
        <v>9</v>
      </c>
    </row>
    <row r="976" spans="1:13">
      <c r="A976" s="3">
        <v>45215</v>
      </c>
      <c r="B976" s="1">
        <v>10</v>
      </c>
      <c r="C976" s="1">
        <v>55</v>
      </c>
      <c r="D976" s="2" t="s">
        <v>23</v>
      </c>
      <c r="E976" s="1" t="s">
        <v>4908</v>
      </c>
      <c r="F976" s="2" t="s">
        <v>5136</v>
      </c>
      <c r="G976" s="4">
        <v>9286</v>
      </c>
      <c r="H976" s="4">
        <f>表4[[#This Row],[借方发生额]]/10000</f>
        <v>0.9286</v>
      </c>
      <c r="I976" s="2" t="s">
        <v>3136</v>
      </c>
      <c r="J976" s="1">
        <f t="shared" si="15"/>
        <v>2023</v>
      </c>
      <c r="K976" s="1" t="s">
        <v>75</v>
      </c>
      <c r="L976" s="1" t="s">
        <v>3172</v>
      </c>
      <c r="M976" s="2" t="s">
        <v>9</v>
      </c>
    </row>
    <row r="977" spans="1:13">
      <c r="A977" s="3">
        <v>45215</v>
      </c>
      <c r="B977" s="1">
        <v>10</v>
      </c>
      <c r="C977" s="1">
        <v>56</v>
      </c>
      <c r="D977" s="2" t="s">
        <v>23</v>
      </c>
      <c r="E977" s="1" t="s">
        <v>4865</v>
      </c>
      <c r="F977" s="2" t="s">
        <v>5135</v>
      </c>
      <c r="G977" s="4">
        <v>3200.91</v>
      </c>
      <c r="H977" s="4">
        <f>表4[[#This Row],[借方发生额]]/10000</f>
        <v>0.320091</v>
      </c>
      <c r="I977" s="2" t="s">
        <v>3136</v>
      </c>
      <c r="J977" s="1">
        <f t="shared" si="15"/>
        <v>2023</v>
      </c>
      <c r="K977" s="1" t="s">
        <v>58</v>
      </c>
      <c r="L977" s="1" t="s">
        <v>4867</v>
      </c>
      <c r="M977" s="2" t="s">
        <v>9</v>
      </c>
    </row>
    <row r="978" spans="1:13">
      <c r="A978" s="3">
        <v>45215</v>
      </c>
      <c r="B978" s="1">
        <v>10</v>
      </c>
      <c r="C978" s="1">
        <v>56</v>
      </c>
      <c r="D978" s="2" t="s">
        <v>23</v>
      </c>
      <c r="E978" s="1" t="s">
        <v>4868</v>
      </c>
      <c r="F978" s="2" t="s">
        <v>5136</v>
      </c>
      <c r="G978" s="1">
        <v>836</v>
      </c>
      <c r="H978" s="1">
        <f>表4[[#This Row],[借方发生额]]/10000</f>
        <v>0.0836</v>
      </c>
      <c r="I978" s="2" t="s">
        <v>3136</v>
      </c>
      <c r="J978" s="1">
        <f t="shared" si="15"/>
        <v>2023</v>
      </c>
      <c r="K978" s="1" t="s">
        <v>40</v>
      </c>
      <c r="L978" s="1" t="s">
        <v>3172</v>
      </c>
      <c r="M978" s="2" t="s">
        <v>9</v>
      </c>
    </row>
    <row r="979" spans="1:13">
      <c r="A979" s="3">
        <v>45215</v>
      </c>
      <c r="B979" s="1">
        <v>10</v>
      </c>
      <c r="C979" s="1">
        <v>57</v>
      </c>
      <c r="D979" s="2" t="s">
        <v>23</v>
      </c>
      <c r="E979" s="1" t="s">
        <v>4865</v>
      </c>
      <c r="F979" s="2" t="s">
        <v>5135</v>
      </c>
      <c r="G979" s="1">
        <v>367</v>
      </c>
      <c r="H979" s="1">
        <f>表4[[#This Row],[借方发生额]]/10000</f>
        <v>0.0367</v>
      </c>
      <c r="I979" s="2" t="s">
        <v>3136</v>
      </c>
      <c r="J979" s="1">
        <f t="shared" si="15"/>
        <v>2023</v>
      </c>
      <c r="K979" s="1" t="s">
        <v>58</v>
      </c>
      <c r="L979" s="1" t="s">
        <v>4867</v>
      </c>
      <c r="M979" s="2" t="s">
        <v>9</v>
      </c>
    </row>
    <row r="980" spans="1:13">
      <c r="A980" s="3">
        <v>45215</v>
      </c>
      <c r="B980" s="1">
        <v>10</v>
      </c>
      <c r="C980" s="1">
        <v>57</v>
      </c>
      <c r="D980" s="2" t="s">
        <v>23</v>
      </c>
      <c r="E980" s="1" t="s">
        <v>4868</v>
      </c>
      <c r="F980" s="2" t="s">
        <v>5136</v>
      </c>
      <c r="G980" s="4">
        <v>1007</v>
      </c>
      <c r="H980" s="4">
        <f>表4[[#This Row],[借方发生额]]/10000</f>
        <v>0.1007</v>
      </c>
      <c r="I980" s="2" t="s">
        <v>3136</v>
      </c>
      <c r="J980" s="1">
        <f t="shared" si="15"/>
        <v>2023</v>
      </c>
      <c r="K980" s="1" t="s">
        <v>40</v>
      </c>
      <c r="L980" s="1" t="s">
        <v>3172</v>
      </c>
      <c r="M980" s="2" t="s">
        <v>9</v>
      </c>
    </row>
    <row r="981" spans="1:13">
      <c r="A981" s="3">
        <v>45215</v>
      </c>
      <c r="B981" s="1">
        <v>10</v>
      </c>
      <c r="C981" s="1">
        <v>57</v>
      </c>
      <c r="D981" s="2" t="s">
        <v>23</v>
      </c>
      <c r="E981" s="1" t="s">
        <v>4924</v>
      </c>
      <c r="F981" s="2" t="s">
        <v>5161</v>
      </c>
      <c r="G981" s="4">
        <v>1336.3</v>
      </c>
      <c r="H981" s="4">
        <f>表4[[#This Row],[借方发生额]]/10000</f>
        <v>0.13363</v>
      </c>
      <c r="I981" s="2" t="s">
        <v>3136</v>
      </c>
      <c r="J981" s="1">
        <f t="shared" si="15"/>
        <v>2023</v>
      </c>
      <c r="K981" s="1" t="s">
        <v>288</v>
      </c>
      <c r="L981" s="1" t="s">
        <v>3172</v>
      </c>
      <c r="M981" s="2" t="s">
        <v>9</v>
      </c>
    </row>
    <row r="982" spans="1:13">
      <c r="A982" s="3">
        <v>45215</v>
      </c>
      <c r="B982" s="1">
        <v>10</v>
      </c>
      <c r="C982" s="1">
        <v>57</v>
      </c>
      <c r="D982" s="2" t="s">
        <v>23</v>
      </c>
      <c r="E982" s="1" t="s">
        <v>4874</v>
      </c>
      <c r="F982" s="2" t="s">
        <v>5162</v>
      </c>
      <c r="G982" s="4">
        <v>1859</v>
      </c>
      <c r="H982" s="4">
        <f>表4[[#This Row],[借方发生额]]/10000</f>
        <v>0.1859</v>
      </c>
      <c r="I982" s="2" t="s">
        <v>3136</v>
      </c>
      <c r="J982" s="1">
        <f t="shared" si="15"/>
        <v>2023</v>
      </c>
      <c r="K982" s="1" t="s">
        <v>35</v>
      </c>
      <c r="L982" s="1" t="s">
        <v>4867</v>
      </c>
      <c r="M982" s="2" t="s">
        <v>9</v>
      </c>
    </row>
    <row r="983" spans="1:13">
      <c r="A983" s="3">
        <v>45215</v>
      </c>
      <c r="B983" s="1">
        <v>10</v>
      </c>
      <c r="C983" s="1">
        <v>58</v>
      </c>
      <c r="D983" s="2" t="s">
        <v>23</v>
      </c>
      <c r="E983" s="1" t="s">
        <v>4874</v>
      </c>
      <c r="F983" s="2" t="s">
        <v>5154</v>
      </c>
      <c r="G983" s="4">
        <v>10750</v>
      </c>
      <c r="H983" s="4">
        <f>表4[[#This Row],[借方发生额]]/10000</f>
        <v>1.075</v>
      </c>
      <c r="I983" s="2" t="s">
        <v>3136</v>
      </c>
      <c r="J983" s="1">
        <f t="shared" si="15"/>
        <v>2023</v>
      </c>
      <c r="K983" s="1" t="s">
        <v>35</v>
      </c>
      <c r="L983" s="1" t="s">
        <v>4867</v>
      </c>
      <c r="M983" s="2" t="s">
        <v>9</v>
      </c>
    </row>
    <row r="984" spans="1:13">
      <c r="A984" s="3">
        <v>45215</v>
      </c>
      <c r="B984" s="1">
        <v>10</v>
      </c>
      <c r="C984" s="1">
        <v>72</v>
      </c>
      <c r="D984" s="2" t="s">
        <v>23</v>
      </c>
      <c r="E984" s="1" t="s">
        <v>4894</v>
      </c>
      <c r="F984" s="1" t="s">
        <v>5163</v>
      </c>
      <c r="G984" s="4">
        <v>49528.3</v>
      </c>
      <c r="H984" s="4">
        <f>表4[[#This Row],[借方发生额]]/10000</f>
        <v>4.95283</v>
      </c>
      <c r="J984" s="1">
        <f t="shared" si="15"/>
        <v>2023</v>
      </c>
      <c r="K984" s="1" t="s">
        <v>8</v>
      </c>
      <c r="L984" s="1" t="s">
        <v>8</v>
      </c>
      <c r="M984" s="1" t="s">
        <v>8</v>
      </c>
    </row>
    <row r="985" spans="1:13">
      <c r="A985" s="3">
        <v>45215</v>
      </c>
      <c r="B985" s="1">
        <v>10</v>
      </c>
      <c r="C985" s="1">
        <v>90</v>
      </c>
      <c r="D985" s="2" t="s">
        <v>23</v>
      </c>
      <c r="E985" s="1" t="s">
        <v>4865</v>
      </c>
      <c r="F985" s="2" t="s">
        <v>5151</v>
      </c>
      <c r="G985" s="1">
        <v>327.89</v>
      </c>
      <c r="H985" s="1">
        <f>表4[[#This Row],[借方发生额]]/10000</f>
        <v>0.032789</v>
      </c>
      <c r="I985" s="2" t="s">
        <v>3129</v>
      </c>
      <c r="J985" s="1">
        <f t="shared" si="15"/>
        <v>2023</v>
      </c>
      <c r="K985" s="1" t="s">
        <v>58</v>
      </c>
      <c r="L985" s="1" t="s">
        <v>4867</v>
      </c>
      <c r="M985" s="2" t="s">
        <v>9</v>
      </c>
    </row>
    <row r="986" spans="1:13">
      <c r="A986" s="3">
        <v>45215</v>
      </c>
      <c r="B986" s="1">
        <v>10</v>
      </c>
      <c r="C986" s="1">
        <v>91</v>
      </c>
      <c r="D986" s="2" t="s">
        <v>23</v>
      </c>
      <c r="E986" s="1" t="s">
        <v>4878</v>
      </c>
      <c r="F986" s="2" t="s">
        <v>5164</v>
      </c>
      <c r="G986" s="4">
        <v>2376.63</v>
      </c>
      <c r="H986" s="4">
        <f>表4[[#This Row],[借方发生额]]/10000</f>
        <v>0.237663</v>
      </c>
      <c r="I986" s="2" t="s">
        <v>3136</v>
      </c>
      <c r="J986" s="1">
        <f t="shared" si="15"/>
        <v>2023</v>
      </c>
      <c r="K986" s="1" t="s">
        <v>79</v>
      </c>
      <c r="L986" s="1" t="s">
        <v>3172</v>
      </c>
      <c r="M986" s="2" t="s">
        <v>9</v>
      </c>
    </row>
    <row r="987" spans="1:13">
      <c r="A987" s="3">
        <v>45230</v>
      </c>
      <c r="B987" s="1">
        <v>10</v>
      </c>
      <c r="C987" s="1">
        <v>166</v>
      </c>
      <c r="D987" s="2" t="s">
        <v>23</v>
      </c>
      <c r="E987" s="1" t="s">
        <v>4865</v>
      </c>
      <c r="F987" s="2" t="s">
        <v>5082</v>
      </c>
      <c r="G987" s="4">
        <v>1706.26</v>
      </c>
      <c r="H987" s="4">
        <f>表4[[#This Row],[借方发生额]]/10000</f>
        <v>0.170626</v>
      </c>
      <c r="I987" s="2" t="s">
        <v>3136</v>
      </c>
      <c r="J987" s="1">
        <f t="shared" si="15"/>
        <v>2023</v>
      </c>
      <c r="K987" s="1" t="s">
        <v>58</v>
      </c>
      <c r="L987" s="1" t="s">
        <v>4867</v>
      </c>
      <c r="M987" s="2" t="s">
        <v>9</v>
      </c>
    </row>
    <row r="988" spans="1:13">
      <c r="A988" s="3">
        <v>45230</v>
      </c>
      <c r="B988" s="1">
        <v>10</v>
      </c>
      <c r="C988" s="1">
        <v>166</v>
      </c>
      <c r="D988" s="2" t="s">
        <v>23</v>
      </c>
      <c r="E988" s="1" t="s">
        <v>4877</v>
      </c>
      <c r="F988" s="2" t="s">
        <v>5165</v>
      </c>
      <c r="G988" s="4">
        <v>1029.5</v>
      </c>
      <c r="H988" s="4">
        <f>表4[[#This Row],[借方发生额]]/10000</f>
        <v>0.10295</v>
      </c>
      <c r="I988" s="2" t="s">
        <v>3136</v>
      </c>
      <c r="J988" s="1">
        <f t="shared" si="15"/>
        <v>2023</v>
      </c>
      <c r="K988" s="1" t="s">
        <v>60</v>
      </c>
      <c r="L988" s="1" t="s">
        <v>3172</v>
      </c>
      <c r="M988" s="2" t="s">
        <v>9</v>
      </c>
    </row>
    <row r="989" spans="1:13">
      <c r="A989" s="3">
        <v>45230</v>
      </c>
      <c r="B989" s="1">
        <v>10</v>
      </c>
      <c r="C989" s="1">
        <v>166</v>
      </c>
      <c r="D989" s="2" t="s">
        <v>23</v>
      </c>
      <c r="E989" s="1" t="s">
        <v>4924</v>
      </c>
      <c r="F989" s="2" t="s">
        <v>5166</v>
      </c>
      <c r="G989" s="1">
        <v>211</v>
      </c>
      <c r="H989" s="1">
        <f>表4[[#This Row],[借方发生额]]/10000</f>
        <v>0.0211</v>
      </c>
      <c r="I989" s="2" t="s">
        <v>3136</v>
      </c>
      <c r="J989" s="1">
        <f t="shared" si="15"/>
        <v>2023</v>
      </c>
      <c r="K989" s="1" t="s">
        <v>288</v>
      </c>
      <c r="L989" s="1" t="s">
        <v>3172</v>
      </c>
      <c r="M989" s="2" t="s">
        <v>9</v>
      </c>
    </row>
    <row r="990" spans="1:13">
      <c r="A990" s="3">
        <v>45230</v>
      </c>
      <c r="B990" s="1">
        <v>10</v>
      </c>
      <c r="C990" s="1">
        <v>166</v>
      </c>
      <c r="D990" s="2" t="s">
        <v>23</v>
      </c>
      <c r="E990" s="1" t="s">
        <v>4913</v>
      </c>
      <c r="F990" s="2" t="s">
        <v>5167</v>
      </c>
      <c r="G990" s="4">
        <v>1080</v>
      </c>
      <c r="H990" s="4">
        <f>表4[[#This Row],[借方发生额]]/10000</f>
        <v>0.108</v>
      </c>
      <c r="I990" s="2" t="s">
        <v>3136</v>
      </c>
      <c r="J990" s="1">
        <f t="shared" si="15"/>
        <v>2023</v>
      </c>
      <c r="K990" s="1" t="s">
        <v>83</v>
      </c>
      <c r="L990" s="1" t="s">
        <v>3172</v>
      </c>
      <c r="M990" s="2" t="s">
        <v>9</v>
      </c>
    </row>
    <row r="991" spans="1:13">
      <c r="A991" s="3">
        <v>45230</v>
      </c>
      <c r="B991" s="1">
        <v>10</v>
      </c>
      <c r="C991" s="1">
        <v>167</v>
      </c>
      <c r="D991" s="2" t="s">
        <v>23</v>
      </c>
      <c r="E991" s="1" t="s">
        <v>4874</v>
      </c>
      <c r="F991" s="2" t="s">
        <v>5168</v>
      </c>
      <c r="G991" s="4">
        <v>5173.24</v>
      </c>
      <c r="H991" s="4">
        <f>表4[[#This Row],[借方发生额]]/10000</f>
        <v>0.517324</v>
      </c>
      <c r="I991" s="2" t="s">
        <v>3136</v>
      </c>
      <c r="J991" s="1">
        <f t="shared" si="15"/>
        <v>2023</v>
      </c>
      <c r="K991" s="1" t="s">
        <v>35</v>
      </c>
      <c r="L991" s="1" t="s">
        <v>4867</v>
      </c>
      <c r="M991" s="2" t="s">
        <v>9</v>
      </c>
    </row>
    <row r="992" spans="1:13">
      <c r="A992" s="3">
        <v>45230</v>
      </c>
      <c r="B992" s="1">
        <v>10</v>
      </c>
      <c r="C992" s="1">
        <v>168</v>
      </c>
      <c r="D992" s="2" t="s">
        <v>23</v>
      </c>
      <c r="E992" s="1" t="s">
        <v>4865</v>
      </c>
      <c r="F992" s="2" t="s">
        <v>5169</v>
      </c>
      <c r="G992" s="4">
        <v>7204.81</v>
      </c>
      <c r="H992" s="4">
        <f>表4[[#This Row],[借方发生额]]/10000</f>
        <v>0.720481</v>
      </c>
      <c r="I992" s="2" t="s">
        <v>3161</v>
      </c>
      <c r="J992" s="1">
        <f t="shared" si="15"/>
        <v>2023</v>
      </c>
      <c r="K992" s="1" t="s">
        <v>58</v>
      </c>
      <c r="L992" s="1" t="s">
        <v>4867</v>
      </c>
      <c r="M992" s="2" t="s">
        <v>9</v>
      </c>
    </row>
    <row r="993" spans="1:13">
      <c r="A993" s="3">
        <v>45230</v>
      </c>
      <c r="B993" s="1">
        <v>10</v>
      </c>
      <c r="C993" s="1">
        <v>205</v>
      </c>
      <c r="D993" s="2" t="s">
        <v>23</v>
      </c>
      <c r="E993" s="1" t="s">
        <v>4865</v>
      </c>
      <c r="F993" s="2" t="s">
        <v>5092</v>
      </c>
      <c r="G993" s="1">
        <v>85.83</v>
      </c>
      <c r="H993" s="1">
        <f>表4[[#This Row],[借方发生额]]/10000</f>
        <v>0.008583</v>
      </c>
      <c r="I993" s="2" t="s">
        <v>3136</v>
      </c>
      <c r="J993" s="1">
        <f t="shared" si="15"/>
        <v>2023</v>
      </c>
      <c r="K993" s="1" t="s">
        <v>58</v>
      </c>
      <c r="L993" s="1" t="s">
        <v>4867</v>
      </c>
      <c r="M993" s="2" t="s">
        <v>9</v>
      </c>
    </row>
    <row r="994" spans="1:13">
      <c r="A994" s="3">
        <v>45230</v>
      </c>
      <c r="B994" s="1">
        <v>10</v>
      </c>
      <c r="C994" s="1">
        <v>217</v>
      </c>
      <c r="D994" s="2" t="s">
        <v>23</v>
      </c>
      <c r="E994" s="1" t="s">
        <v>4865</v>
      </c>
      <c r="F994" s="2" t="s">
        <v>5170</v>
      </c>
      <c r="G994" s="4">
        <v>2569.54</v>
      </c>
      <c r="H994" s="4">
        <f>表4[[#This Row],[借方发生额]]/10000</f>
        <v>0.256954</v>
      </c>
      <c r="I994" s="2" t="s">
        <v>3136</v>
      </c>
      <c r="J994" s="1">
        <f t="shared" si="15"/>
        <v>2023</v>
      </c>
      <c r="K994" s="1" t="s">
        <v>58</v>
      </c>
      <c r="L994" s="1" t="s">
        <v>4867</v>
      </c>
      <c r="M994" s="2" t="s">
        <v>9</v>
      </c>
    </row>
    <row r="995" spans="1:13">
      <c r="A995" s="3">
        <v>45230</v>
      </c>
      <c r="B995" s="1">
        <v>10</v>
      </c>
      <c r="C995" s="1">
        <v>217</v>
      </c>
      <c r="D995" s="2" t="s">
        <v>23</v>
      </c>
      <c r="E995" s="1" t="s">
        <v>4913</v>
      </c>
      <c r="F995" s="2" t="s">
        <v>5171</v>
      </c>
      <c r="G995" s="1">
        <v>653</v>
      </c>
      <c r="H995" s="1">
        <f>表4[[#This Row],[借方发生额]]/10000</f>
        <v>0.0653</v>
      </c>
      <c r="I995" s="2" t="s">
        <v>3136</v>
      </c>
      <c r="J995" s="1">
        <f t="shared" si="15"/>
        <v>2023</v>
      </c>
      <c r="K995" s="1" t="s">
        <v>83</v>
      </c>
      <c r="L995" s="1" t="s">
        <v>3172</v>
      </c>
      <c r="M995" s="2" t="s">
        <v>9</v>
      </c>
    </row>
    <row r="996" spans="1:13">
      <c r="A996" s="3">
        <v>45230</v>
      </c>
      <c r="B996" s="1">
        <v>10</v>
      </c>
      <c r="C996" s="1">
        <v>218</v>
      </c>
      <c r="D996" s="2" t="s">
        <v>23</v>
      </c>
      <c r="E996" s="1" t="s">
        <v>4874</v>
      </c>
      <c r="F996" s="2" t="s">
        <v>5172</v>
      </c>
      <c r="G996" s="4">
        <v>4824</v>
      </c>
      <c r="H996" s="4">
        <f>表4[[#This Row],[借方发生额]]/10000</f>
        <v>0.4824</v>
      </c>
      <c r="I996" s="2" t="s">
        <v>3136</v>
      </c>
      <c r="J996" s="1">
        <f t="shared" si="15"/>
        <v>2023</v>
      </c>
      <c r="K996" s="1" t="s">
        <v>35</v>
      </c>
      <c r="L996" s="1" t="s">
        <v>4867</v>
      </c>
      <c r="M996" s="2" t="s">
        <v>9</v>
      </c>
    </row>
    <row r="997" spans="1:13">
      <c r="A997" s="3">
        <v>45230</v>
      </c>
      <c r="B997" s="1">
        <v>10</v>
      </c>
      <c r="C997" s="1">
        <v>276</v>
      </c>
      <c r="D997" s="2" t="s">
        <v>23</v>
      </c>
      <c r="E997" s="1" t="s">
        <v>4874</v>
      </c>
      <c r="F997" s="1" t="s">
        <v>5173</v>
      </c>
      <c r="G997" s="4">
        <v>-4222</v>
      </c>
      <c r="H997" s="4">
        <f>表4[[#This Row],[借方发生额]]/10000</f>
        <v>-0.4222</v>
      </c>
      <c r="J997" s="1">
        <f t="shared" si="15"/>
        <v>2023</v>
      </c>
      <c r="K997" s="1" t="s">
        <v>35</v>
      </c>
      <c r="L997" s="1" t="s">
        <v>4867</v>
      </c>
      <c r="M997" s="2" t="s">
        <v>9</v>
      </c>
    </row>
    <row r="998" spans="1:13">
      <c r="A998" s="3">
        <v>45230</v>
      </c>
      <c r="B998" s="1">
        <v>10</v>
      </c>
      <c r="C998" s="1">
        <v>276</v>
      </c>
      <c r="D998" s="2" t="s">
        <v>23</v>
      </c>
      <c r="E998" s="1" t="s">
        <v>4865</v>
      </c>
      <c r="F998" s="1" t="s">
        <v>5174</v>
      </c>
      <c r="G998" s="1">
        <v>-620</v>
      </c>
      <c r="H998" s="1">
        <f>表4[[#This Row],[借方发生额]]/10000</f>
        <v>-0.062</v>
      </c>
      <c r="J998" s="1">
        <f t="shared" si="15"/>
        <v>2023</v>
      </c>
      <c r="K998" s="1" t="s">
        <v>58</v>
      </c>
      <c r="L998" s="1" t="s">
        <v>4867</v>
      </c>
      <c r="M998" s="2" t="s">
        <v>9</v>
      </c>
    </row>
    <row r="999" spans="1:13">
      <c r="A999" s="3">
        <v>45230</v>
      </c>
      <c r="B999" s="1">
        <v>10</v>
      </c>
      <c r="C999" s="1">
        <v>276</v>
      </c>
      <c r="D999" s="2" t="s">
        <v>23</v>
      </c>
      <c r="E999" s="1" t="s">
        <v>4908</v>
      </c>
      <c r="F999" s="1" t="s">
        <v>5175</v>
      </c>
      <c r="G999" s="4">
        <v>-6278</v>
      </c>
      <c r="H999" s="4">
        <f>表4[[#This Row],[借方发生额]]/10000</f>
        <v>-0.6278</v>
      </c>
      <c r="J999" s="1">
        <f t="shared" si="15"/>
        <v>2023</v>
      </c>
      <c r="K999" s="1" t="s">
        <v>75</v>
      </c>
      <c r="L999" s="1" t="s">
        <v>3172</v>
      </c>
      <c r="M999" s="2" t="s">
        <v>9</v>
      </c>
    </row>
    <row r="1000" spans="1:13">
      <c r="A1000" s="3">
        <v>45230</v>
      </c>
      <c r="B1000" s="1">
        <v>10</v>
      </c>
      <c r="C1000" s="1">
        <v>276</v>
      </c>
      <c r="D1000" s="2" t="s">
        <v>23</v>
      </c>
      <c r="E1000" s="1" t="s">
        <v>4874</v>
      </c>
      <c r="F1000" s="1" t="s">
        <v>5176</v>
      </c>
      <c r="G1000" s="4">
        <v>-3539</v>
      </c>
      <c r="H1000" s="4">
        <f>表4[[#This Row],[借方发生额]]/10000</f>
        <v>-0.3539</v>
      </c>
      <c r="J1000" s="1">
        <f t="shared" si="15"/>
        <v>2023</v>
      </c>
      <c r="K1000" s="1" t="s">
        <v>35</v>
      </c>
      <c r="L1000" s="1" t="s">
        <v>4867</v>
      </c>
      <c r="M1000" s="2" t="s">
        <v>9</v>
      </c>
    </row>
    <row r="1001" spans="1:13">
      <c r="A1001" s="3">
        <v>45230</v>
      </c>
      <c r="B1001" s="1">
        <v>10</v>
      </c>
      <c r="C1001" s="1">
        <v>279</v>
      </c>
      <c r="D1001" s="2" t="s">
        <v>23</v>
      </c>
      <c r="E1001" s="1" t="s">
        <v>4865</v>
      </c>
      <c r="F1001" s="2" t="s">
        <v>5177</v>
      </c>
      <c r="G1001" s="1">
        <v>234.86</v>
      </c>
      <c r="H1001" s="1">
        <f>表4[[#This Row],[借方发生额]]/10000</f>
        <v>0.023486</v>
      </c>
      <c r="J1001" s="1">
        <f t="shared" si="15"/>
        <v>2023</v>
      </c>
      <c r="K1001" s="1" t="s">
        <v>58</v>
      </c>
      <c r="L1001" s="1" t="s">
        <v>4867</v>
      </c>
      <c r="M1001" s="2" t="s">
        <v>9</v>
      </c>
    </row>
    <row r="1002" spans="1:13">
      <c r="A1002" s="3">
        <v>45230</v>
      </c>
      <c r="B1002" s="1">
        <v>10</v>
      </c>
      <c r="C1002" s="1">
        <v>279</v>
      </c>
      <c r="D1002" s="2" t="s">
        <v>23</v>
      </c>
      <c r="E1002" s="1" t="s">
        <v>4894</v>
      </c>
      <c r="F1002" s="2" t="s">
        <v>5178</v>
      </c>
      <c r="G1002" s="4">
        <v>14122.25</v>
      </c>
      <c r="H1002" s="4">
        <f>表4[[#This Row],[借方发生额]]/10000</f>
        <v>1.412225</v>
      </c>
      <c r="J1002" s="1">
        <f t="shared" si="15"/>
        <v>2023</v>
      </c>
      <c r="K1002" s="1" t="s">
        <v>8</v>
      </c>
      <c r="L1002" s="1" t="s">
        <v>8</v>
      </c>
      <c r="M1002" s="1" t="s">
        <v>8</v>
      </c>
    </row>
    <row r="1003" spans="1:13">
      <c r="A1003" s="3">
        <v>45230</v>
      </c>
      <c r="B1003" s="1">
        <v>10</v>
      </c>
      <c r="C1003" s="1">
        <v>279</v>
      </c>
      <c r="D1003" s="2" t="s">
        <v>23</v>
      </c>
      <c r="E1003" s="1" t="s">
        <v>4894</v>
      </c>
      <c r="F1003" s="2" t="s">
        <v>5179</v>
      </c>
      <c r="G1003" s="4">
        <v>4470.78</v>
      </c>
      <c r="H1003" s="4">
        <f>表4[[#This Row],[借方发生额]]/10000</f>
        <v>0.447078</v>
      </c>
      <c r="J1003" s="1">
        <f t="shared" si="15"/>
        <v>2023</v>
      </c>
      <c r="K1003" s="1" t="s">
        <v>8</v>
      </c>
      <c r="L1003" s="1" t="s">
        <v>8</v>
      </c>
      <c r="M1003" s="1" t="s">
        <v>8</v>
      </c>
    </row>
    <row r="1004" spans="1:13">
      <c r="A1004" s="3">
        <v>45230</v>
      </c>
      <c r="B1004" s="1">
        <v>10</v>
      </c>
      <c r="C1004" s="1">
        <v>279</v>
      </c>
      <c r="D1004" s="2" t="s">
        <v>23</v>
      </c>
      <c r="E1004" s="1" t="s">
        <v>4878</v>
      </c>
      <c r="F1004" s="2" t="s">
        <v>5180</v>
      </c>
      <c r="G1004" s="4">
        <v>2237.37</v>
      </c>
      <c r="H1004" s="4">
        <f>表4[[#This Row],[借方发生额]]/10000</f>
        <v>0.223737</v>
      </c>
      <c r="J1004" s="1">
        <f t="shared" si="15"/>
        <v>2023</v>
      </c>
      <c r="K1004" s="1" t="s">
        <v>79</v>
      </c>
      <c r="L1004" s="1" t="s">
        <v>3172</v>
      </c>
      <c r="M1004" s="2" t="s">
        <v>9</v>
      </c>
    </row>
    <row r="1005" spans="1:13">
      <c r="A1005" s="3">
        <v>45230</v>
      </c>
      <c r="B1005" s="1">
        <v>10</v>
      </c>
      <c r="C1005" s="1">
        <v>285</v>
      </c>
      <c r="D1005" s="2" t="s">
        <v>23</v>
      </c>
      <c r="E1005" s="1" t="s">
        <v>4886</v>
      </c>
      <c r="F1005" s="2" t="s">
        <v>28</v>
      </c>
      <c r="G1005" s="4">
        <v>31704.79</v>
      </c>
      <c r="H1005" s="4">
        <f>表4[[#This Row],[借方发生额]]/10000</f>
        <v>3.170479</v>
      </c>
      <c r="I1005" s="2" t="s">
        <v>53</v>
      </c>
      <c r="J1005" s="1">
        <f t="shared" si="15"/>
        <v>2023</v>
      </c>
      <c r="K1005" s="1" t="s">
        <v>27</v>
      </c>
      <c r="L1005" s="1" t="s">
        <v>27</v>
      </c>
      <c r="M1005" s="2" t="s">
        <v>3122</v>
      </c>
    </row>
    <row r="1006" spans="1:13">
      <c r="A1006" s="3">
        <v>45230</v>
      </c>
      <c r="B1006" s="1">
        <v>10</v>
      </c>
      <c r="C1006" s="1">
        <v>287</v>
      </c>
      <c r="D1006" s="2" t="s">
        <v>23</v>
      </c>
      <c r="E1006" s="1" t="s">
        <v>4887</v>
      </c>
      <c r="F1006" s="2" t="s">
        <v>5142</v>
      </c>
      <c r="G1006" s="4">
        <v>7232.24</v>
      </c>
      <c r="H1006" s="4">
        <f>表4[[#This Row],[借方发生额]]/10000</f>
        <v>0.723224</v>
      </c>
      <c r="I1006" s="2" t="s">
        <v>3898</v>
      </c>
      <c r="J1006" s="1">
        <f t="shared" si="15"/>
        <v>2023</v>
      </c>
      <c r="K1006" s="1" t="s">
        <v>4889</v>
      </c>
      <c r="L1006" s="1" t="s">
        <v>3172</v>
      </c>
      <c r="M1006" s="2" t="s">
        <v>9</v>
      </c>
    </row>
    <row r="1007" spans="1:13">
      <c r="A1007" s="3">
        <v>45230</v>
      </c>
      <c r="B1007" s="1">
        <v>10</v>
      </c>
      <c r="C1007" s="1">
        <v>287</v>
      </c>
      <c r="D1007" s="2" t="s">
        <v>23</v>
      </c>
      <c r="E1007" s="1" t="s">
        <v>4887</v>
      </c>
      <c r="F1007" s="2" t="s">
        <v>5150</v>
      </c>
      <c r="G1007" s="4">
        <v>6218.58</v>
      </c>
      <c r="H1007" s="4">
        <f>表4[[#This Row],[借方发生额]]/10000</f>
        <v>0.621858</v>
      </c>
      <c r="I1007" s="2" t="s">
        <v>3898</v>
      </c>
      <c r="J1007" s="1">
        <f t="shared" si="15"/>
        <v>2023</v>
      </c>
      <c r="K1007" s="1" t="s">
        <v>4889</v>
      </c>
      <c r="L1007" s="1" t="s">
        <v>3172</v>
      </c>
      <c r="M1007" s="2" t="s">
        <v>9</v>
      </c>
    </row>
    <row r="1008" spans="1:13">
      <c r="A1008" s="3">
        <v>45230</v>
      </c>
      <c r="B1008" s="1">
        <v>10</v>
      </c>
      <c r="C1008" s="1">
        <v>294</v>
      </c>
      <c r="D1008" s="2" t="s">
        <v>23</v>
      </c>
      <c r="E1008" s="1" t="s">
        <v>4893</v>
      </c>
      <c r="F1008" s="1" t="s">
        <v>3877</v>
      </c>
      <c r="G1008" s="4">
        <v>3799.67</v>
      </c>
      <c r="H1008" s="4">
        <f>表4[[#This Row],[借方发生额]]/10000</f>
        <v>0.379967</v>
      </c>
      <c r="I1008" s="2" t="s">
        <v>50</v>
      </c>
      <c r="J1008" s="1">
        <f t="shared" si="15"/>
        <v>2023</v>
      </c>
      <c r="K1008" s="1" t="s">
        <v>51</v>
      </c>
      <c r="L1008" s="1" t="s">
        <v>4010</v>
      </c>
      <c r="M1008" s="2" t="s">
        <v>9</v>
      </c>
    </row>
    <row r="1009" spans="1:13">
      <c r="A1009" s="3">
        <v>45230</v>
      </c>
      <c r="B1009" s="1">
        <v>10</v>
      </c>
      <c r="C1009" s="1">
        <v>295</v>
      </c>
      <c r="D1009" s="2" t="s">
        <v>23</v>
      </c>
      <c r="E1009" s="1" t="s">
        <v>4890</v>
      </c>
      <c r="F1009" s="2" t="s">
        <v>61</v>
      </c>
      <c r="G1009" s="4">
        <v>132920.83</v>
      </c>
      <c r="H1009" s="4">
        <f>表4[[#This Row],[借方发生额]]/10000</f>
        <v>13.292083</v>
      </c>
      <c r="I1009" s="2" t="s">
        <v>3755</v>
      </c>
      <c r="J1009" s="1">
        <f t="shared" si="15"/>
        <v>2023</v>
      </c>
      <c r="K1009" s="1" t="s">
        <v>4891</v>
      </c>
      <c r="L1009" s="1" t="s">
        <v>3120</v>
      </c>
      <c r="M1009" s="1" t="s">
        <v>3120</v>
      </c>
    </row>
    <row r="1010" spans="1:13">
      <c r="A1010" s="3">
        <v>45230</v>
      </c>
      <c r="B1010" s="1">
        <v>10</v>
      </c>
      <c r="C1010" s="1">
        <v>295</v>
      </c>
      <c r="D1010" s="2" t="s">
        <v>23</v>
      </c>
      <c r="E1010" s="1" t="s">
        <v>4890</v>
      </c>
      <c r="F1010" s="2" t="s">
        <v>4953</v>
      </c>
      <c r="G1010" s="4">
        <v>459288.96</v>
      </c>
      <c r="H1010" s="4">
        <f>表4[[#This Row],[借方发生额]]/10000</f>
        <v>45.928896</v>
      </c>
      <c r="I1010" s="2" t="s">
        <v>3755</v>
      </c>
      <c r="J1010" s="1">
        <f t="shared" si="15"/>
        <v>2023</v>
      </c>
      <c r="K1010" s="1" t="s">
        <v>4891</v>
      </c>
      <c r="L1010" s="1" t="s">
        <v>3120</v>
      </c>
      <c r="M1010" s="1" t="s">
        <v>3120</v>
      </c>
    </row>
    <row r="1011" spans="1:13">
      <c r="A1011" s="3">
        <v>45230</v>
      </c>
      <c r="B1011" s="1">
        <v>10</v>
      </c>
      <c r="C1011" s="1">
        <v>295</v>
      </c>
      <c r="D1011" s="2" t="s">
        <v>23</v>
      </c>
      <c r="E1011" s="1" t="s">
        <v>4890</v>
      </c>
      <c r="F1011" s="2" t="s">
        <v>4953</v>
      </c>
      <c r="G1011" s="4">
        <v>202941.63</v>
      </c>
      <c r="H1011" s="4">
        <f>表4[[#This Row],[借方发生额]]/10000</f>
        <v>20.294163</v>
      </c>
      <c r="I1011" s="2" t="s">
        <v>3755</v>
      </c>
      <c r="J1011" s="1">
        <f t="shared" si="15"/>
        <v>2023</v>
      </c>
      <c r="K1011" s="1" t="s">
        <v>4891</v>
      </c>
      <c r="L1011" s="1" t="s">
        <v>3120</v>
      </c>
      <c r="M1011" s="1" t="s">
        <v>3120</v>
      </c>
    </row>
    <row r="1012" spans="1:13">
      <c r="A1012" s="3">
        <v>45237</v>
      </c>
      <c r="B1012" s="1">
        <v>11</v>
      </c>
      <c r="C1012" s="1">
        <v>30</v>
      </c>
      <c r="D1012" s="2" t="s">
        <v>23</v>
      </c>
      <c r="E1012" s="1" t="s">
        <v>4874</v>
      </c>
      <c r="F1012" s="2" t="s">
        <v>5181</v>
      </c>
      <c r="G1012" s="4">
        <v>3190.5</v>
      </c>
      <c r="H1012" s="4">
        <f>表4[[#This Row],[借方发生额]]/10000</f>
        <v>0.31905</v>
      </c>
      <c r="I1012" s="2" t="s">
        <v>3136</v>
      </c>
      <c r="J1012" s="1">
        <f t="shared" si="15"/>
        <v>2023</v>
      </c>
      <c r="K1012" s="1" t="s">
        <v>35</v>
      </c>
      <c r="L1012" s="1" t="s">
        <v>4867</v>
      </c>
      <c r="M1012" s="2" t="s">
        <v>9</v>
      </c>
    </row>
    <row r="1013" spans="1:13">
      <c r="A1013" s="3">
        <v>45237</v>
      </c>
      <c r="B1013" s="1">
        <v>11</v>
      </c>
      <c r="C1013" s="1">
        <v>31</v>
      </c>
      <c r="D1013" s="2" t="s">
        <v>23</v>
      </c>
      <c r="E1013" s="1" t="s">
        <v>4865</v>
      </c>
      <c r="F1013" s="2" t="s">
        <v>4989</v>
      </c>
      <c r="G1013" s="4">
        <v>2211.31</v>
      </c>
      <c r="H1013" s="4">
        <f>表4[[#This Row],[借方发生额]]/10000</f>
        <v>0.221131</v>
      </c>
      <c r="I1013" s="2" t="s">
        <v>3136</v>
      </c>
      <c r="J1013" s="1">
        <f t="shared" si="15"/>
        <v>2023</v>
      </c>
      <c r="K1013" s="1" t="s">
        <v>58</v>
      </c>
      <c r="L1013" s="1" t="s">
        <v>4867</v>
      </c>
      <c r="M1013" s="2" t="s">
        <v>9</v>
      </c>
    </row>
    <row r="1014" spans="1:13">
      <c r="A1014" s="3">
        <v>45237</v>
      </c>
      <c r="B1014" s="1">
        <v>11</v>
      </c>
      <c r="C1014" s="1">
        <v>31</v>
      </c>
      <c r="D1014" s="2" t="s">
        <v>23</v>
      </c>
      <c r="E1014" s="1" t="s">
        <v>4877</v>
      </c>
      <c r="F1014" s="2" t="s">
        <v>4990</v>
      </c>
      <c r="G1014" s="1">
        <v>400</v>
      </c>
      <c r="H1014" s="1">
        <f>表4[[#This Row],[借方发生额]]/10000</f>
        <v>0.04</v>
      </c>
      <c r="I1014" s="2" t="s">
        <v>3136</v>
      </c>
      <c r="J1014" s="1">
        <f t="shared" si="15"/>
        <v>2023</v>
      </c>
      <c r="K1014" s="1" t="s">
        <v>60</v>
      </c>
      <c r="L1014" s="1" t="s">
        <v>3172</v>
      </c>
      <c r="M1014" s="2" t="s">
        <v>9</v>
      </c>
    </row>
    <row r="1015" spans="1:13">
      <c r="A1015" s="3">
        <v>45237</v>
      </c>
      <c r="B1015" s="1">
        <v>11</v>
      </c>
      <c r="C1015" s="1">
        <v>31</v>
      </c>
      <c r="D1015" s="2" t="s">
        <v>23</v>
      </c>
      <c r="E1015" s="1" t="s">
        <v>4878</v>
      </c>
      <c r="F1015" s="2" t="s">
        <v>5182</v>
      </c>
      <c r="G1015" s="1">
        <v>298</v>
      </c>
      <c r="H1015" s="1">
        <f>表4[[#This Row],[借方发生额]]/10000</f>
        <v>0.0298</v>
      </c>
      <c r="I1015" s="2" t="s">
        <v>3136</v>
      </c>
      <c r="J1015" s="1">
        <f t="shared" si="15"/>
        <v>2023</v>
      </c>
      <c r="K1015" s="1" t="s">
        <v>79</v>
      </c>
      <c r="L1015" s="1" t="s">
        <v>3172</v>
      </c>
      <c r="M1015" s="2" t="s">
        <v>9</v>
      </c>
    </row>
    <row r="1016" spans="1:13">
      <c r="A1016" s="3">
        <v>45237</v>
      </c>
      <c r="B1016" s="1">
        <v>11</v>
      </c>
      <c r="C1016" s="1">
        <v>31</v>
      </c>
      <c r="D1016" s="2" t="s">
        <v>23</v>
      </c>
      <c r="E1016" s="1" t="s">
        <v>4913</v>
      </c>
      <c r="F1016" s="2" t="s">
        <v>4991</v>
      </c>
      <c r="G1016" s="4">
        <v>3119.6</v>
      </c>
      <c r="H1016" s="4">
        <f>表4[[#This Row],[借方发生额]]/10000</f>
        <v>0.31196</v>
      </c>
      <c r="I1016" s="2" t="s">
        <v>3136</v>
      </c>
      <c r="J1016" s="1">
        <f t="shared" si="15"/>
        <v>2023</v>
      </c>
      <c r="K1016" s="1" t="s">
        <v>83</v>
      </c>
      <c r="L1016" s="1" t="s">
        <v>3172</v>
      </c>
      <c r="M1016" s="2" t="s">
        <v>9</v>
      </c>
    </row>
    <row r="1017" spans="1:13">
      <c r="A1017" s="3">
        <v>45245</v>
      </c>
      <c r="B1017" s="1">
        <v>11</v>
      </c>
      <c r="C1017" s="1">
        <v>113</v>
      </c>
      <c r="D1017" s="2" t="s">
        <v>23</v>
      </c>
      <c r="E1017" s="1" t="s">
        <v>4874</v>
      </c>
      <c r="F1017" s="2" t="s">
        <v>5154</v>
      </c>
      <c r="G1017" s="4">
        <v>14000</v>
      </c>
      <c r="H1017" s="4">
        <f>表4[[#This Row],[借方发生额]]/10000</f>
        <v>1.4</v>
      </c>
      <c r="I1017" s="2" t="s">
        <v>3136</v>
      </c>
      <c r="J1017" s="1">
        <f t="shared" si="15"/>
        <v>2023</v>
      </c>
      <c r="K1017" s="1" t="s">
        <v>35</v>
      </c>
      <c r="L1017" s="1" t="s">
        <v>4867</v>
      </c>
      <c r="M1017" s="2" t="s">
        <v>9</v>
      </c>
    </row>
    <row r="1018" spans="1:13">
      <c r="A1018" s="3">
        <v>45245</v>
      </c>
      <c r="B1018" s="1">
        <v>11</v>
      </c>
      <c r="C1018" s="1">
        <v>114</v>
      </c>
      <c r="D1018" s="2" t="s">
        <v>23</v>
      </c>
      <c r="E1018" s="1" t="s">
        <v>4865</v>
      </c>
      <c r="F1018" s="2" t="s">
        <v>5135</v>
      </c>
      <c r="G1018" s="4">
        <v>1174.17</v>
      </c>
      <c r="H1018" s="4">
        <f>表4[[#This Row],[借方发生额]]/10000</f>
        <v>0.117417</v>
      </c>
      <c r="I1018" s="2" t="s">
        <v>3136</v>
      </c>
      <c r="J1018" s="1">
        <f t="shared" si="15"/>
        <v>2023</v>
      </c>
      <c r="K1018" s="1" t="s">
        <v>58</v>
      </c>
      <c r="L1018" s="1" t="s">
        <v>4867</v>
      </c>
      <c r="M1018" s="2" t="s">
        <v>9</v>
      </c>
    </row>
    <row r="1019" spans="1:13">
      <c r="A1019" s="3">
        <v>45245</v>
      </c>
      <c r="B1019" s="1">
        <v>11</v>
      </c>
      <c r="C1019" s="1">
        <v>114</v>
      </c>
      <c r="D1019" s="2" t="s">
        <v>23</v>
      </c>
      <c r="E1019" s="1" t="s">
        <v>4877</v>
      </c>
      <c r="F1019" s="2" t="s">
        <v>5183</v>
      </c>
      <c r="G1019" s="1">
        <v>897</v>
      </c>
      <c r="H1019" s="1">
        <f>表4[[#This Row],[借方发生额]]/10000</f>
        <v>0.0897</v>
      </c>
      <c r="I1019" s="2" t="s">
        <v>3136</v>
      </c>
      <c r="J1019" s="1">
        <f t="shared" si="15"/>
        <v>2023</v>
      </c>
      <c r="K1019" s="1" t="s">
        <v>60</v>
      </c>
      <c r="L1019" s="1" t="s">
        <v>3172</v>
      </c>
      <c r="M1019" s="2" t="s">
        <v>9</v>
      </c>
    </row>
    <row r="1020" spans="1:13">
      <c r="A1020" s="3">
        <v>45245</v>
      </c>
      <c r="B1020" s="1">
        <v>11</v>
      </c>
      <c r="C1020" s="1">
        <v>114</v>
      </c>
      <c r="D1020" s="2" t="s">
        <v>23</v>
      </c>
      <c r="E1020" s="1" t="s">
        <v>4908</v>
      </c>
      <c r="F1020" s="2" t="s">
        <v>5136</v>
      </c>
      <c r="G1020" s="4">
        <v>5726</v>
      </c>
      <c r="H1020" s="4">
        <f>表4[[#This Row],[借方发生额]]/10000</f>
        <v>0.5726</v>
      </c>
      <c r="I1020" s="2" t="s">
        <v>3136</v>
      </c>
      <c r="J1020" s="1">
        <f t="shared" si="15"/>
        <v>2023</v>
      </c>
      <c r="K1020" s="1" t="s">
        <v>75</v>
      </c>
      <c r="L1020" s="1" t="s">
        <v>3172</v>
      </c>
      <c r="M1020" s="2" t="s">
        <v>9</v>
      </c>
    </row>
    <row r="1021" spans="1:13">
      <c r="A1021" s="3">
        <v>45245</v>
      </c>
      <c r="B1021" s="1">
        <v>11</v>
      </c>
      <c r="C1021" s="1">
        <v>114</v>
      </c>
      <c r="D1021" s="2" t="s">
        <v>23</v>
      </c>
      <c r="E1021" s="1" t="s">
        <v>4924</v>
      </c>
      <c r="F1021" s="2" t="s">
        <v>5136</v>
      </c>
      <c r="G1021" s="4">
        <v>1336.3</v>
      </c>
      <c r="H1021" s="4">
        <f>表4[[#This Row],[借方发生额]]/10000</f>
        <v>0.13363</v>
      </c>
      <c r="I1021" s="2" t="s">
        <v>3136</v>
      </c>
      <c r="J1021" s="1">
        <f t="shared" si="15"/>
        <v>2023</v>
      </c>
      <c r="K1021" s="1" t="s">
        <v>288</v>
      </c>
      <c r="L1021" s="1" t="s">
        <v>3172</v>
      </c>
      <c r="M1021" s="2" t="s">
        <v>9</v>
      </c>
    </row>
    <row r="1022" spans="1:13">
      <c r="A1022" s="3">
        <v>45245</v>
      </c>
      <c r="B1022" s="1">
        <v>11</v>
      </c>
      <c r="C1022" s="1">
        <v>121</v>
      </c>
      <c r="D1022" s="2" t="s">
        <v>23</v>
      </c>
      <c r="E1022" s="1" t="s">
        <v>4878</v>
      </c>
      <c r="F1022" s="2" t="s">
        <v>5184</v>
      </c>
      <c r="G1022" s="4">
        <v>2383.16</v>
      </c>
      <c r="H1022" s="4">
        <f>表4[[#This Row],[借方发生额]]/10000</f>
        <v>0.238316</v>
      </c>
      <c r="I1022" s="2" t="s">
        <v>3136</v>
      </c>
      <c r="J1022" s="1">
        <f t="shared" si="15"/>
        <v>2023</v>
      </c>
      <c r="K1022" s="1" t="s">
        <v>79</v>
      </c>
      <c r="L1022" s="1" t="s">
        <v>3172</v>
      </c>
      <c r="M1022" s="2" t="s">
        <v>9</v>
      </c>
    </row>
    <row r="1023" spans="1:13">
      <c r="A1023" s="3">
        <v>45250</v>
      </c>
      <c r="B1023" s="1">
        <v>11</v>
      </c>
      <c r="C1023" s="1">
        <v>179</v>
      </c>
      <c r="D1023" s="2" t="s">
        <v>23</v>
      </c>
      <c r="E1023" s="1" t="s">
        <v>4887</v>
      </c>
      <c r="F1023" s="2" t="s">
        <v>4982</v>
      </c>
      <c r="G1023" s="4">
        <v>5203.7</v>
      </c>
      <c r="H1023" s="4">
        <f>表4[[#This Row],[借方发生额]]/10000</f>
        <v>0.52037</v>
      </c>
      <c r="I1023" s="2" t="s">
        <v>3152</v>
      </c>
      <c r="J1023" s="1">
        <f t="shared" si="15"/>
        <v>2023</v>
      </c>
      <c r="K1023" s="1" t="s">
        <v>4889</v>
      </c>
      <c r="L1023" s="1" t="s">
        <v>3172</v>
      </c>
      <c r="M1023" s="2" t="s">
        <v>9</v>
      </c>
    </row>
    <row r="1024" spans="1:13">
      <c r="A1024" s="3">
        <v>45250</v>
      </c>
      <c r="B1024" s="1">
        <v>11</v>
      </c>
      <c r="C1024" s="1">
        <v>181</v>
      </c>
      <c r="D1024" s="2" t="s">
        <v>23</v>
      </c>
      <c r="E1024" s="1" t="s">
        <v>4865</v>
      </c>
      <c r="F1024" s="2" t="s">
        <v>5082</v>
      </c>
      <c r="G1024" s="4">
        <v>1282</v>
      </c>
      <c r="H1024" s="4">
        <f>表4[[#This Row],[借方发生额]]/10000</f>
        <v>0.1282</v>
      </c>
      <c r="I1024" s="2" t="s">
        <v>3136</v>
      </c>
      <c r="J1024" s="1">
        <f t="shared" si="15"/>
        <v>2023</v>
      </c>
      <c r="K1024" s="1" t="s">
        <v>58</v>
      </c>
      <c r="L1024" s="1" t="s">
        <v>4867</v>
      </c>
      <c r="M1024" s="2" t="s">
        <v>9</v>
      </c>
    </row>
    <row r="1025" spans="1:13">
      <c r="A1025" s="3">
        <v>45250</v>
      </c>
      <c r="B1025" s="1">
        <v>11</v>
      </c>
      <c r="C1025" s="1">
        <v>181</v>
      </c>
      <c r="D1025" s="2" t="s">
        <v>23</v>
      </c>
      <c r="E1025" s="1" t="s">
        <v>4868</v>
      </c>
      <c r="F1025" s="2" t="s">
        <v>4912</v>
      </c>
      <c r="G1025" s="4">
        <v>1121.4</v>
      </c>
      <c r="H1025" s="4">
        <f>表4[[#This Row],[借方发生额]]/10000</f>
        <v>0.11214</v>
      </c>
      <c r="I1025" s="2" t="s">
        <v>3136</v>
      </c>
      <c r="J1025" s="1">
        <f t="shared" si="15"/>
        <v>2023</v>
      </c>
      <c r="K1025" s="1" t="s">
        <v>40</v>
      </c>
      <c r="L1025" s="1" t="s">
        <v>3172</v>
      </c>
      <c r="M1025" s="2" t="s">
        <v>9</v>
      </c>
    </row>
    <row r="1026" spans="1:13">
      <c r="A1026" s="3">
        <v>45250</v>
      </c>
      <c r="B1026" s="1">
        <v>11</v>
      </c>
      <c r="C1026" s="1">
        <v>185</v>
      </c>
      <c r="D1026" s="2" t="s">
        <v>23</v>
      </c>
      <c r="E1026" s="1" t="s">
        <v>4865</v>
      </c>
      <c r="F1026" s="2" t="s">
        <v>5071</v>
      </c>
      <c r="G1026" s="4">
        <v>6526.12</v>
      </c>
      <c r="H1026" s="4">
        <f>表4[[#This Row],[借方发生额]]/10000</f>
        <v>0.652612</v>
      </c>
      <c r="I1026" s="2" t="s">
        <v>3136</v>
      </c>
      <c r="J1026" s="1">
        <f t="shared" ref="J1026:J1089" si="16">YEAR(A1026)</f>
        <v>2023</v>
      </c>
      <c r="K1026" s="1" t="s">
        <v>58</v>
      </c>
      <c r="L1026" s="1" t="s">
        <v>4867</v>
      </c>
      <c r="M1026" s="2" t="s">
        <v>9</v>
      </c>
    </row>
    <row r="1027" spans="1:13">
      <c r="A1027" s="3">
        <v>45250</v>
      </c>
      <c r="B1027" s="1">
        <v>11</v>
      </c>
      <c r="C1027" s="1">
        <v>320</v>
      </c>
      <c r="D1027" s="2" t="s">
        <v>23</v>
      </c>
      <c r="E1027" s="1" t="s">
        <v>4887</v>
      </c>
      <c r="F1027" s="2" t="s">
        <v>5185</v>
      </c>
      <c r="G1027" s="4">
        <v>7232.24</v>
      </c>
      <c r="H1027" s="4">
        <f>表4[[#This Row],[借方发生额]]/10000</f>
        <v>0.723224</v>
      </c>
      <c r="I1027" s="2" t="s">
        <v>3898</v>
      </c>
      <c r="J1027" s="1">
        <f t="shared" si="16"/>
        <v>2023</v>
      </c>
      <c r="K1027" s="1" t="s">
        <v>4889</v>
      </c>
      <c r="L1027" s="1" t="s">
        <v>3172</v>
      </c>
      <c r="M1027" s="2" t="s">
        <v>9</v>
      </c>
    </row>
    <row r="1028" spans="1:13">
      <c r="A1028" s="3">
        <v>45250</v>
      </c>
      <c r="B1028" s="1">
        <v>11</v>
      </c>
      <c r="C1028" s="1">
        <v>320</v>
      </c>
      <c r="D1028" s="2" t="s">
        <v>23</v>
      </c>
      <c r="E1028" s="1" t="s">
        <v>4887</v>
      </c>
      <c r="F1028" s="2" t="s">
        <v>5186</v>
      </c>
      <c r="G1028" s="4">
        <v>6218.58</v>
      </c>
      <c r="H1028" s="4">
        <f>表4[[#This Row],[借方发生额]]/10000</f>
        <v>0.621858</v>
      </c>
      <c r="I1028" s="2" t="s">
        <v>3898</v>
      </c>
      <c r="J1028" s="1">
        <f t="shared" si="16"/>
        <v>2023</v>
      </c>
      <c r="K1028" s="1" t="s">
        <v>4889</v>
      </c>
      <c r="L1028" s="1" t="s">
        <v>3172</v>
      </c>
      <c r="M1028" s="2" t="s">
        <v>9</v>
      </c>
    </row>
    <row r="1029" spans="1:13">
      <c r="A1029" s="3">
        <v>45250</v>
      </c>
      <c r="B1029" s="1">
        <v>11</v>
      </c>
      <c r="C1029" s="1">
        <v>330</v>
      </c>
      <c r="D1029" s="2" t="s">
        <v>23</v>
      </c>
      <c r="E1029" s="1" t="s">
        <v>4878</v>
      </c>
      <c r="F1029" s="2" t="s">
        <v>4885</v>
      </c>
      <c r="G1029" s="4">
        <v>5571.35</v>
      </c>
      <c r="H1029" s="4">
        <f>表4[[#This Row],[借方发生额]]/10000</f>
        <v>0.557135</v>
      </c>
      <c r="I1029" s="2" t="s">
        <v>3136</v>
      </c>
      <c r="J1029" s="1">
        <f t="shared" si="16"/>
        <v>2023</v>
      </c>
      <c r="K1029" s="1" t="s">
        <v>79</v>
      </c>
      <c r="L1029" s="1" t="s">
        <v>3172</v>
      </c>
      <c r="M1029" s="2" t="s">
        <v>9</v>
      </c>
    </row>
    <row r="1030" spans="1:13">
      <c r="A1030" s="3">
        <v>45250</v>
      </c>
      <c r="B1030" s="1">
        <v>11</v>
      </c>
      <c r="C1030" s="1">
        <v>337</v>
      </c>
      <c r="D1030" s="2" t="s">
        <v>23</v>
      </c>
      <c r="E1030" s="1" t="s">
        <v>4886</v>
      </c>
      <c r="F1030" s="2" t="s">
        <v>28</v>
      </c>
      <c r="G1030" s="4">
        <v>31704.79</v>
      </c>
      <c r="H1030" s="4">
        <f>表4[[#This Row],[借方发生额]]/10000</f>
        <v>3.170479</v>
      </c>
      <c r="I1030" s="2" t="s">
        <v>53</v>
      </c>
      <c r="J1030" s="1">
        <f t="shared" si="16"/>
        <v>2023</v>
      </c>
      <c r="K1030" s="1" t="s">
        <v>27</v>
      </c>
      <c r="L1030" s="1" t="s">
        <v>27</v>
      </c>
      <c r="M1030" s="2" t="s">
        <v>3122</v>
      </c>
    </row>
    <row r="1031" spans="1:13">
      <c r="A1031" s="3">
        <v>45260</v>
      </c>
      <c r="B1031" s="1">
        <v>11</v>
      </c>
      <c r="C1031" s="1">
        <v>389</v>
      </c>
      <c r="D1031" s="2" t="s">
        <v>23</v>
      </c>
      <c r="E1031" s="1" t="s">
        <v>4865</v>
      </c>
      <c r="F1031" s="2" t="s">
        <v>5155</v>
      </c>
      <c r="G1031" s="1">
        <v>163.92</v>
      </c>
      <c r="H1031" s="1">
        <f>表4[[#This Row],[借方发生额]]/10000</f>
        <v>0.016392</v>
      </c>
      <c r="I1031" s="2" t="s">
        <v>3136</v>
      </c>
      <c r="J1031" s="1">
        <f t="shared" si="16"/>
        <v>2023</v>
      </c>
      <c r="K1031" s="1" t="s">
        <v>58</v>
      </c>
      <c r="L1031" s="1" t="s">
        <v>4867</v>
      </c>
      <c r="M1031" s="2" t="s">
        <v>9</v>
      </c>
    </row>
    <row r="1032" spans="1:13">
      <c r="A1032" s="3">
        <v>45260</v>
      </c>
      <c r="B1032" s="1">
        <v>11</v>
      </c>
      <c r="C1032" s="1">
        <v>389</v>
      </c>
      <c r="D1032" s="2" t="s">
        <v>23</v>
      </c>
      <c r="E1032" s="1" t="s">
        <v>4878</v>
      </c>
      <c r="F1032" s="2" t="s">
        <v>5187</v>
      </c>
      <c r="G1032" s="4">
        <v>1492</v>
      </c>
      <c r="H1032" s="4">
        <f>表4[[#This Row],[借方发生额]]/10000</f>
        <v>0.1492</v>
      </c>
      <c r="I1032" s="2" t="s">
        <v>3136</v>
      </c>
      <c r="J1032" s="1">
        <f t="shared" si="16"/>
        <v>2023</v>
      </c>
      <c r="K1032" s="1" t="s">
        <v>79</v>
      </c>
      <c r="L1032" s="1" t="s">
        <v>3172</v>
      </c>
      <c r="M1032" s="2" t="s">
        <v>9</v>
      </c>
    </row>
    <row r="1033" spans="1:13">
      <c r="A1033" s="3">
        <v>45260</v>
      </c>
      <c r="B1033" s="1">
        <v>11</v>
      </c>
      <c r="C1033" s="1">
        <v>414</v>
      </c>
      <c r="D1033" s="2" t="s">
        <v>23</v>
      </c>
      <c r="E1033" s="1" t="s">
        <v>4887</v>
      </c>
      <c r="F1033" s="2" t="s">
        <v>5188</v>
      </c>
      <c r="G1033" s="4">
        <v>3514.12</v>
      </c>
      <c r="H1033" s="4">
        <f>表4[[#This Row],[借方发生额]]/10000</f>
        <v>0.351412</v>
      </c>
      <c r="I1033" s="2" t="s">
        <v>1814</v>
      </c>
      <c r="J1033" s="1">
        <f t="shared" si="16"/>
        <v>2023</v>
      </c>
      <c r="K1033" s="1" t="s">
        <v>4889</v>
      </c>
      <c r="L1033" s="1" t="s">
        <v>3172</v>
      </c>
      <c r="M1033" s="2" t="s">
        <v>9</v>
      </c>
    </row>
    <row r="1034" spans="1:13">
      <c r="A1034" s="3">
        <v>45260</v>
      </c>
      <c r="B1034" s="1">
        <v>11</v>
      </c>
      <c r="C1034" s="1">
        <v>633</v>
      </c>
      <c r="D1034" s="2" t="s">
        <v>23</v>
      </c>
      <c r="E1034" s="1" t="s">
        <v>4890</v>
      </c>
      <c r="F1034" s="2" t="s">
        <v>66</v>
      </c>
      <c r="G1034" s="4">
        <v>134304.52</v>
      </c>
      <c r="H1034" s="4">
        <f>表4[[#This Row],[借方发生额]]/10000</f>
        <v>13.430452</v>
      </c>
      <c r="I1034" s="2" t="s">
        <v>3909</v>
      </c>
      <c r="J1034" s="1">
        <f t="shared" si="16"/>
        <v>2023</v>
      </c>
      <c r="K1034" s="1" t="s">
        <v>4891</v>
      </c>
      <c r="L1034" s="1" t="s">
        <v>3120</v>
      </c>
      <c r="M1034" s="1" t="s">
        <v>3120</v>
      </c>
    </row>
    <row r="1035" spans="1:13">
      <c r="A1035" s="3">
        <v>45260</v>
      </c>
      <c r="B1035" s="1">
        <v>11</v>
      </c>
      <c r="C1035" s="1">
        <v>633</v>
      </c>
      <c r="D1035" s="2" t="s">
        <v>23</v>
      </c>
      <c r="E1035" s="1" t="s">
        <v>4890</v>
      </c>
      <c r="F1035" s="2" t="s">
        <v>4958</v>
      </c>
      <c r="G1035" s="4">
        <v>501038.11</v>
      </c>
      <c r="H1035" s="4">
        <f>表4[[#This Row],[借方发生额]]/10000</f>
        <v>50.103811</v>
      </c>
      <c r="I1035" s="2" t="s">
        <v>3909</v>
      </c>
      <c r="J1035" s="1">
        <f t="shared" si="16"/>
        <v>2023</v>
      </c>
      <c r="K1035" s="1" t="s">
        <v>4891</v>
      </c>
      <c r="L1035" s="1" t="s">
        <v>3120</v>
      </c>
      <c r="M1035" s="1" t="s">
        <v>3120</v>
      </c>
    </row>
    <row r="1036" spans="1:13">
      <c r="A1036" s="3">
        <v>45260</v>
      </c>
      <c r="B1036" s="1">
        <v>11</v>
      </c>
      <c r="C1036" s="1">
        <v>633</v>
      </c>
      <c r="D1036" s="2" t="s">
        <v>23</v>
      </c>
      <c r="E1036" s="1" t="s">
        <v>4890</v>
      </c>
      <c r="F1036" s="2" t="s">
        <v>4958</v>
      </c>
      <c r="G1036" s="4">
        <v>213790.88</v>
      </c>
      <c r="H1036" s="4">
        <f>表4[[#This Row],[借方发生额]]/10000</f>
        <v>21.379088</v>
      </c>
      <c r="I1036" s="2" t="s">
        <v>3909</v>
      </c>
      <c r="J1036" s="1">
        <f t="shared" si="16"/>
        <v>2023</v>
      </c>
      <c r="K1036" s="1" t="s">
        <v>4891</v>
      </c>
      <c r="L1036" s="1" t="s">
        <v>3120</v>
      </c>
      <c r="M1036" s="1" t="s">
        <v>3120</v>
      </c>
    </row>
    <row r="1037" spans="1:13">
      <c r="A1037" s="3">
        <v>45260</v>
      </c>
      <c r="B1037" s="1">
        <v>11</v>
      </c>
      <c r="C1037" s="1">
        <v>643</v>
      </c>
      <c r="D1037" s="2" t="s">
        <v>23</v>
      </c>
      <c r="E1037" s="1" t="s">
        <v>4893</v>
      </c>
      <c r="F1037" s="1" t="s">
        <v>3910</v>
      </c>
      <c r="G1037" s="4">
        <v>3799.57</v>
      </c>
      <c r="H1037" s="4">
        <f>表4[[#This Row],[借方发生额]]/10000</f>
        <v>0.379957</v>
      </c>
      <c r="I1037" s="2" t="s">
        <v>50</v>
      </c>
      <c r="J1037" s="1">
        <f t="shared" si="16"/>
        <v>2023</v>
      </c>
      <c r="K1037" s="1" t="s">
        <v>51</v>
      </c>
      <c r="L1037" s="1" t="s">
        <v>4010</v>
      </c>
      <c r="M1037" s="2" t="s">
        <v>9</v>
      </c>
    </row>
    <row r="1038" spans="1:13">
      <c r="A1038" s="3">
        <v>45291</v>
      </c>
      <c r="B1038" s="1">
        <v>12</v>
      </c>
      <c r="C1038" s="1">
        <v>1034</v>
      </c>
      <c r="D1038" s="2" t="s">
        <v>23</v>
      </c>
      <c r="E1038" s="1" t="s">
        <v>4893</v>
      </c>
      <c r="F1038" s="1" t="s">
        <v>3911</v>
      </c>
      <c r="G1038" s="4">
        <v>2496.57</v>
      </c>
      <c r="H1038" s="4">
        <f>表4[[#This Row],[借方发生额]]/10000</f>
        <v>0.249657</v>
      </c>
      <c r="I1038" s="2" t="s">
        <v>50</v>
      </c>
      <c r="J1038" s="1">
        <f t="shared" si="16"/>
        <v>2023</v>
      </c>
      <c r="K1038" s="1" t="s">
        <v>51</v>
      </c>
      <c r="L1038" s="1" t="s">
        <v>4010</v>
      </c>
      <c r="M1038" s="2" t="s">
        <v>9</v>
      </c>
    </row>
    <row r="1039" spans="1:13">
      <c r="A1039" s="3">
        <v>45291</v>
      </c>
      <c r="B1039" s="1">
        <v>12</v>
      </c>
      <c r="C1039" s="1">
        <v>1064</v>
      </c>
      <c r="D1039" s="2" t="s">
        <v>23</v>
      </c>
      <c r="E1039" s="1" t="s">
        <v>4865</v>
      </c>
      <c r="F1039" s="2" t="s">
        <v>5146</v>
      </c>
      <c r="G1039" s="4">
        <v>3668</v>
      </c>
      <c r="H1039" s="4">
        <f>表4[[#This Row],[借方发生额]]/10000</f>
        <v>0.3668</v>
      </c>
      <c r="I1039" s="2" t="s">
        <v>3136</v>
      </c>
      <c r="J1039" s="1">
        <f t="shared" si="16"/>
        <v>2023</v>
      </c>
      <c r="K1039" s="1" t="s">
        <v>58</v>
      </c>
      <c r="L1039" s="1" t="s">
        <v>4867</v>
      </c>
      <c r="M1039" s="2" t="s">
        <v>9</v>
      </c>
    </row>
    <row r="1040" spans="1:13">
      <c r="A1040" s="3">
        <v>45291</v>
      </c>
      <c r="B1040" s="1">
        <v>12</v>
      </c>
      <c r="C1040" s="1">
        <v>1064</v>
      </c>
      <c r="D1040" s="2" t="s">
        <v>23</v>
      </c>
      <c r="E1040" s="1" t="s">
        <v>4878</v>
      </c>
      <c r="F1040" s="2" t="s">
        <v>5147</v>
      </c>
      <c r="G1040" s="1">
        <v>489.88</v>
      </c>
      <c r="H1040" s="1">
        <f>表4[[#This Row],[借方发生额]]/10000</f>
        <v>0.048988</v>
      </c>
      <c r="I1040" s="2" t="s">
        <v>3136</v>
      </c>
      <c r="J1040" s="1">
        <f t="shared" si="16"/>
        <v>2023</v>
      </c>
      <c r="K1040" s="1" t="s">
        <v>79</v>
      </c>
      <c r="L1040" s="1" t="s">
        <v>3172</v>
      </c>
      <c r="M1040" s="2" t="s">
        <v>9</v>
      </c>
    </row>
    <row r="1041" spans="1:13">
      <c r="A1041" s="3">
        <v>45291</v>
      </c>
      <c r="B1041" s="1">
        <v>12</v>
      </c>
      <c r="C1041" s="1">
        <v>1064</v>
      </c>
      <c r="D1041" s="2" t="s">
        <v>23</v>
      </c>
      <c r="E1041" s="1" t="s">
        <v>4913</v>
      </c>
      <c r="F1041" s="2" t="s">
        <v>5189</v>
      </c>
      <c r="G1041" s="1">
        <v>369</v>
      </c>
      <c r="H1041" s="1">
        <f>表4[[#This Row],[借方发生额]]/10000</f>
        <v>0.0369</v>
      </c>
      <c r="I1041" s="2" t="s">
        <v>3136</v>
      </c>
      <c r="J1041" s="1">
        <f t="shared" si="16"/>
        <v>2023</v>
      </c>
      <c r="K1041" s="1" t="s">
        <v>83</v>
      </c>
      <c r="L1041" s="1" t="s">
        <v>3172</v>
      </c>
      <c r="M1041" s="2" t="s">
        <v>9</v>
      </c>
    </row>
    <row r="1042" spans="1:13">
      <c r="A1042" s="3">
        <v>45291</v>
      </c>
      <c r="B1042" s="1">
        <v>12</v>
      </c>
      <c r="C1042" s="1">
        <v>1064</v>
      </c>
      <c r="D1042" s="2" t="s">
        <v>23</v>
      </c>
      <c r="E1042" s="1" t="s">
        <v>4868</v>
      </c>
      <c r="F1042" s="2" t="s">
        <v>5190</v>
      </c>
      <c r="G1042" s="1">
        <v>288</v>
      </c>
      <c r="H1042" s="1">
        <f>表4[[#This Row],[借方发生额]]/10000</f>
        <v>0.0288</v>
      </c>
      <c r="I1042" s="2" t="s">
        <v>3136</v>
      </c>
      <c r="J1042" s="1">
        <f t="shared" si="16"/>
        <v>2023</v>
      </c>
      <c r="K1042" s="1" t="s">
        <v>40</v>
      </c>
      <c r="L1042" s="1" t="s">
        <v>3172</v>
      </c>
      <c r="M1042" s="2" t="s">
        <v>9</v>
      </c>
    </row>
    <row r="1043" spans="1:13">
      <c r="A1043" s="3">
        <v>45291</v>
      </c>
      <c r="B1043" s="1">
        <v>12</v>
      </c>
      <c r="C1043" s="1">
        <v>1064</v>
      </c>
      <c r="D1043" s="2" t="s">
        <v>23</v>
      </c>
      <c r="E1043" s="1" t="s">
        <v>4874</v>
      </c>
      <c r="F1043" s="2" t="s">
        <v>5191</v>
      </c>
      <c r="G1043" s="4">
        <v>1507.4</v>
      </c>
      <c r="H1043" s="4">
        <f>表4[[#This Row],[借方发生额]]/10000</f>
        <v>0.15074</v>
      </c>
      <c r="I1043" s="2" t="s">
        <v>3136</v>
      </c>
      <c r="J1043" s="1">
        <f t="shared" si="16"/>
        <v>2023</v>
      </c>
      <c r="K1043" s="1" t="s">
        <v>35</v>
      </c>
      <c r="L1043" s="1" t="s">
        <v>4867</v>
      </c>
      <c r="M1043" s="2" t="s">
        <v>9</v>
      </c>
    </row>
    <row r="1044" spans="1:13">
      <c r="A1044" s="3">
        <v>45291</v>
      </c>
      <c r="B1044" s="1">
        <v>12</v>
      </c>
      <c r="C1044" s="1">
        <v>1103</v>
      </c>
      <c r="D1044" s="2" t="s">
        <v>23</v>
      </c>
      <c r="E1044" s="1" t="s">
        <v>4865</v>
      </c>
      <c r="F1044" s="2" t="s">
        <v>4917</v>
      </c>
      <c r="G1044" s="4">
        <v>1251.85</v>
      </c>
      <c r="H1044" s="4">
        <f>表4[[#This Row],[借方发生额]]/10000</f>
        <v>0.125185</v>
      </c>
      <c r="I1044" s="2" t="s">
        <v>3203</v>
      </c>
      <c r="J1044" s="1">
        <f t="shared" si="16"/>
        <v>2023</v>
      </c>
      <c r="K1044" s="1" t="s">
        <v>58</v>
      </c>
      <c r="L1044" s="1" t="s">
        <v>4867</v>
      </c>
      <c r="M1044" s="2" t="s">
        <v>9</v>
      </c>
    </row>
    <row r="1045" spans="1:13">
      <c r="A1045" s="3">
        <v>45291</v>
      </c>
      <c r="B1045" s="1">
        <v>12</v>
      </c>
      <c r="C1045" s="1">
        <v>1103</v>
      </c>
      <c r="D1045" s="2" t="s">
        <v>23</v>
      </c>
      <c r="E1045" s="1" t="s">
        <v>4899</v>
      </c>
      <c r="F1045" s="2" t="s">
        <v>5192</v>
      </c>
      <c r="G1045" s="1">
        <v>200</v>
      </c>
      <c r="H1045" s="1">
        <f>表4[[#This Row],[借方发生额]]/10000</f>
        <v>0.02</v>
      </c>
      <c r="I1045" s="2" t="s">
        <v>3203</v>
      </c>
      <c r="J1045" s="1">
        <f t="shared" si="16"/>
        <v>2023</v>
      </c>
      <c r="K1045" s="1" t="s">
        <v>90</v>
      </c>
      <c r="L1045" s="1" t="s">
        <v>3172</v>
      </c>
      <c r="M1045" s="2" t="s">
        <v>9</v>
      </c>
    </row>
    <row r="1046" spans="1:13">
      <c r="A1046" s="3">
        <v>45291</v>
      </c>
      <c r="B1046" s="1">
        <v>12</v>
      </c>
      <c r="C1046" s="1">
        <v>1103</v>
      </c>
      <c r="D1046" s="2" t="s">
        <v>23</v>
      </c>
      <c r="E1046" s="1" t="s">
        <v>4868</v>
      </c>
      <c r="F1046" s="2" t="s">
        <v>5037</v>
      </c>
      <c r="G1046" s="1">
        <v>81.9</v>
      </c>
      <c r="H1046" s="1">
        <f>表4[[#This Row],[借方发生额]]/10000</f>
        <v>0.00819</v>
      </c>
      <c r="I1046" s="2" t="s">
        <v>3203</v>
      </c>
      <c r="J1046" s="1">
        <f t="shared" si="16"/>
        <v>2023</v>
      </c>
      <c r="K1046" s="1" t="s">
        <v>40</v>
      </c>
      <c r="L1046" s="1" t="s">
        <v>3172</v>
      </c>
      <c r="M1046" s="2" t="s">
        <v>9</v>
      </c>
    </row>
    <row r="1047" spans="1:13">
      <c r="A1047" s="3">
        <v>45291</v>
      </c>
      <c r="B1047" s="1">
        <v>12</v>
      </c>
      <c r="C1047" s="1">
        <v>1103</v>
      </c>
      <c r="D1047" s="2" t="s">
        <v>23</v>
      </c>
      <c r="E1047" s="1" t="s">
        <v>4924</v>
      </c>
      <c r="F1047" s="2" t="s">
        <v>5124</v>
      </c>
      <c r="G1047" s="1">
        <v>609</v>
      </c>
      <c r="H1047" s="1">
        <f>表4[[#This Row],[借方发生额]]/10000</f>
        <v>0.0609</v>
      </c>
      <c r="I1047" s="2" t="s">
        <v>3203</v>
      </c>
      <c r="J1047" s="1">
        <f t="shared" si="16"/>
        <v>2023</v>
      </c>
      <c r="K1047" s="1" t="s">
        <v>288</v>
      </c>
      <c r="L1047" s="1" t="s">
        <v>3172</v>
      </c>
      <c r="M1047" s="2" t="s">
        <v>9</v>
      </c>
    </row>
    <row r="1048" spans="1:13">
      <c r="A1048" s="3">
        <v>45291</v>
      </c>
      <c r="B1048" s="1">
        <v>12</v>
      </c>
      <c r="C1048" s="1">
        <v>1104</v>
      </c>
      <c r="D1048" s="2" t="s">
        <v>23</v>
      </c>
      <c r="E1048" s="1" t="s">
        <v>4874</v>
      </c>
      <c r="F1048" s="2" t="s">
        <v>5125</v>
      </c>
      <c r="G1048" s="4">
        <v>12400</v>
      </c>
      <c r="H1048" s="4">
        <f>表4[[#This Row],[借方发生额]]/10000</f>
        <v>1.24</v>
      </c>
      <c r="I1048" s="2" t="s">
        <v>3203</v>
      </c>
      <c r="J1048" s="1">
        <f t="shared" si="16"/>
        <v>2023</v>
      </c>
      <c r="K1048" s="1" t="s">
        <v>35</v>
      </c>
      <c r="L1048" s="1" t="s">
        <v>4867</v>
      </c>
      <c r="M1048" s="2" t="s">
        <v>9</v>
      </c>
    </row>
    <row r="1049" spans="1:13">
      <c r="A1049" s="3">
        <v>45291</v>
      </c>
      <c r="B1049" s="1">
        <v>12</v>
      </c>
      <c r="C1049" s="1">
        <v>1143</v>
      </c>
      <c r="D1049" s="2" t="s">
        <v>23</v>
      </c>
      <c r="E1049" s="1" t="s">
        <v>4894</v>
      </c>
      <c r="F1049" s="2" t="s">
        <v>5193</v>
      </c>
      <c r="G1049" s="4">
        <v>11792.45</v>
      </c>
      <c r="H1049" s="4">
        <f>表4[[#This Row],[借方发生额]]/10000</f>
        <v>1.179245</v>
      </c>
      <c r="I1049" s="2" t="s">
        <v>3307</v>
      </c>
      <c r="J1049" s="1">
        <f t="shared" si="16"/>
        <v>2023</v>
      </c>
      <c r="K1049" s="1" t="s">
        <v>8</v>
      </c>
      <c r="L1049" s="1" t="s">
        <v>8</v>
      </c>
      <c r="M1049" s="1" t="s">
        <v>8</v>
      </c>
    </row>
    <row r="1050" spans="1:13">
      <c r="A1050" s="3">
        <v>45291</v>
      </c>
      <c r="B1050" s="1">
        <v>12</v>
      </c>
      <c r="C1050" s="1">
        <v>1143</v>
      </c>
      <c r="D1050" s="2" t="s">
        <v>23</v>
      </c>
      <c r="E1050" s="1" t="s">
        <v>4894</v>
      </c>
      <c r="F1050" s="2" t="s">
        <v>5193</v>
      </c>
      <c r="G1050" s="4">
        <v>94339.62</v>
      </c>
      <c r="H1050" s="4">
        <f>表4[[#This Row],[借方发生额]]/10000</f>
        <v>9.433962</v>
      </c>
      <c r="I1050" s="2" t="s">
        <v>3307</v>
      </c>
      <c r="J1050" s="1">
        <f t="shared" si="16"/>
        <v>2023</v>
      </c>
      <c r="K1050" s="1" t="s">
        <v>8</v>
      </c>
      <c r="L1050" s="1" t="s">
        <v>8</v>
      </c>
      <c r="M1050" s="1" t="s">
        <v>8</v>
      </c>
    </row>
    <row r="1051" spans="1:13">
      <c r="A1051" s="3">
        <v>45291</v>
      </c>
      <c r="B1051" s="1">
        <v>12</v>
      </c>
      <c r="C1051" s="1">
        <v>1148</v>
      </c>
      <c r="D1051" s="2" t="s">
        <v>23</v>
      </c>
      <c r="E1051" s="1" t="s">
        <v>4865</v>
      </c>
      <c r="F1051" s="2" t="s">
        <v>4917</v>
      </c>
      <c r="G1051" s="1">
        <v>431</v>
      </c>
      <c r="H1051" s="1">
        <f>表4[[#This Row],[借方发生额]]/10000</f>
        <v>0.0431</v>
      </c>
      <c r="I1051" s="2" t="s">
        <v>3203</v>
      </c>
      <c r="J1051" s="1">
        <f t="shared" si="16"/>
        <v>2023</v>
      </c>
      <c r="K1051" s="1" t="s">
        <v>58</v>
      </c>
      <c r="L1051" s="1" t="s">
        <v>4867</v>
      </c>
      <c r="M1051" s="2" t="s">
        <v>9</v>
      </c>
    </row>
    <row r="1052" spans="1:13">
      <c r="A1052" s="3">
        <v>45291</v>
      </c>
      <c r="B1052" s="1">
        <v>12</v>
      </c>
      <c r="C1052" s="1">
        <v>1168</v>
      </c>
      <c r="D1052" s="2" t="s">
        <v>23</v>
      </c>
      <c r="E1052" s="1" t="s">
        <v>4865</v>
      </c>
      <c r="F1052" s="2" t="s">
        <v>5194</v>
      </c>
      <c r="G1052" s="4">
        <v>6011.1</v>
      </c>
      <c r="H1052" s="4">
        <f>表4[[#This Row],[借方发生额]]/10000</f>
        <v>0.60111</v>
      </c>
      <c r="J1052" s="1">
        <f t="shared" si="16"/>
        <v>2023</v>
      </c>
      <c r="K1052" s="1" t="s">
        <v>58</v>
      </c>
      <c r="L1052" s="1" t="s">
        <v>4867</v>
      </c>
      <c r="M1052" s="2" t="s">
        <v>9</v>
      </c>
    </row>
    <row r="1053" spans="1:13">
      <c r="A1053" s="3">
        <v>45291</v>
      </c>
      <c r="B1053" s="1">
        <v>12</v>
      </c>
      <c r="C1053" s="1">
        <v>1168</v>
      </c>
      <c r="D1053" s="2" t="s">
        <v>23</v>
      </c>
      <c r="E1053" s="1" t="s">
        <v>4865</v>
      </c>
      <c r="F1053" s="2" t="s">
        <v>5194</v>
      </c>
      <c r="G1053" s="4">
        <v>-6011.1</v>
      </c>
      <c r="H1053" s="4">
        <f>表4[[#This Row],[借方发生额]]/10000</f>
        <v>-0.60111</v>
      </c>
      <c r="J1053" s="1">
        <f t="shared" si="16"/>
        <v>2023</v>
      </c>
      <c r="K1053" s="1" t="s">
        <v>58</v>
      </c>
      <c r="L1053" s="1" t="s">
        <v>4867</v>
      </c>
      <c r="M1053" s="2" t="s">
        <v>9</v>
      </c>
    </row>
    <row r="1054" spans="1:13">
      <c r="A1054" s="3">
        <v>45291</v>
      </c>
      <c r="B1054" s="1">
        <v>12</v>
      </c>
      <c r="C1054" s="1">
        <v>13</v>
      </c>
      <c r="D1054" s="2" t="s">
        <v>23</v>
      </c>
      <c r="E1054" s="1" t="s">
        <v>4865</v>
      </c>
      <c r="F1054" s="2" t="s">
        <v>5170</v>
      </c>
      <c r="G1054" s="4">
        <v>2093.78</v>
      </c>
      <c r="H1054" s="4">
        <f>表4[[#This Row],[借方发生额]]/10000</f>
        <v>0.209378</v>
      </c>
      <c r="I1054" s="2" t="s">
        <v>3136</v>
      </c>
      <c r="J1054" s="1">
        <f t="shared" si="16"/>
        <v>2023</v>
      </c>
      <c r="K1054" s="1" t="s">
        <v>58</v>
      </c>
      <c r="L1054" s="1" t="s">
        <v>4867</v>
      </c>
      <c r="M1054" s="2" t="s">
        <v>9</v>
      </c>
    </row>
    <row r="1055" spans="1:13">
      <c r="A1055" s="3">
        <v>45291</v>
      </c>
      <c r="B1055" s="1">
        <v>12</v>
      </c>
      <c r="C1055" s="1">
        <v>135</v>
      </c>
      <c r="D1055" s="2" t="s">
        <v>23</v>
      </c>
      <c r="E1055" s="1" t="s">
        <v>4865</v>
      </c>
      <c r="F1055" s="2" t="s">
        <v>5156</v>
      </c>
      <c r="G1055" s="4">
        <v>14418.08</v>
      </c>
      <c r="H1055" s="4">
        <f>表4[[#This Row],[借方发生额]]/10000</f>
        <v>1.441808</v>
      </c>
      <c r="I1055" s="2" t="s">
        <v>3161</v>
      </c>
      <c r="J1055" s="1">
        <f t="shared" si="16"/>
        <v>2023</v>
      </c>
      <c r="K1055" s="1" t="s">
        <v>58</v>
      </c>
      <c r="L1055" s="1" t="s">
        <v>4867</v>
      </c>
      <c r="M1055" s="2" t="s">
        <v>9</v>
      </c>
    </row>
    <row r="1056" spans="1:13">
      <c r="A1056" s="3">
        <v>45291</v>
      </c>
      <c r="B1056" s="1">
        <v>12</v>
      </c>
      <c r="C1056" s="1">
        <v>135</v>
      </c>
      <c r="D1056" s="2" t="s">
        <v>23</v>
      </c>
      <c r="E1056" s="1" t="s">
        <v>4877</v>
      </c>
      <c r="F1056" s="2" t="s">
        <v>5156</v>
      </c>
      <c r="G1056" s="4">
        <v>1766.69</v>
      </c>
      <c r="H1056" s="4">
        <f>表4[[#This Row],[借方发生额]]/10000</f>
        <v>0.176669</v>
      </c>
      <c r="I1056" s="2" t="s">
        <v>3161</v>
      </c>
      <c r="J1056" s="1">
        <f t="shared" si="16"/>
        <v>2023</v>
      </c>
      <c r="K1056" s="1" t="s">
        <v>60</v>
      </c>
      <c r="L1056" s="1" t="s">
        <v>3172</v>
      </c>
      <c r="M1056" s="2" t="s">
        <v>9</v>
      </c>
    </row>
    <row r="1057" spans="1:13">
      <c r="A1057" s="3">
        <v>45291</v>
      </c>
      <c r="B1057" s="1">
        <v>12</v>
      </c>
      <c r="C1057" s="1">
        <v>135</v>
      </c>
      <c r="D1057" s="2" t="s">
        <v>23</v>
      </c>
      <c r="E1057" s="1" t="s">
        <v>4913</v>
      </c>
      <c r="F1057" s="2" t="s">
        <v>5195</v>
      </c>
      <c r="G1057" s="1">
        <v>442.48</v>
      </c>
      <c r="H1057" s="1">
        <f>表4[[#This Row],[借方发生额]]/10000</f>
        <v>0.044248</v>
      </c>
      <c r="I1057" s="2" t="s">
        <v>3161</v>
      </c>
      <c r="J1057" s="1">
        <f t="shared" si="16"/>
        <v>2023</v>
      </c>
      <c r="K1057" s="1" t="s">
        <v>83</v>
      </c>
      <c r="L1057" s="1" t="s">
        <v>3172</v>
      </c>
      <c r="M1057" s="2" t="s">
        <v>9</v>
      </c>
    </row>
    <row r="1058" spans="1:13">
      <c r="A1058" s="3">
        <v>45291</v>
      </c>
      <c r="B1058" s="1">
        <v>12</v>
      </c>
      <c r="C1058" s="1">
        <v>136</v>
      </c>
      <c r="D1058" s="2" t="s">
        <v>23</v>
      </c>
      <c r="E1058" s="1" t="s">
        <v>4865</v>
      </c>
      <c r="F1058" s="2" t="s">
        <v>5196</v>
      </c>
      <c r="G1058" s="4">
        <v>1442</v>
      </c>
      <c r="H1058" s="4">
        <f>表4[[#This Row],[借方发生额]]/10000</f>
        <v>0.1442</v>
      </c>
      <c r="I1058" s="2" t="s">
        <v>3136</v>
      </c>
      <c r="J1058" s="1">
        <f t="shared" si="16"/>
        <v>2023</v>
      </c>
      <c r="K1058" s="1" t="s">
        <v>58</v>
      </c>
      <c r="L1058" s="1" t="s">
        <v>4867</v>
      </c>
      <c r="M1058" s="2" t="s">
        <v>9</v>
      </c>
    </row>
    <row r="1059" spans="1:13">
      <c r="A1059" s="3">
        <v>45291</v>
      </c>
      <c r="B1059" s="1">
        <v>12</v>
      </c>
      <c r="C1059" s="1">
        <v>136</v>
      </c>
      <c r="D1059" s="2" t="s">
        <v>23</v>
      </c>
      <c r="E1059" s="1" t="s">
        <v>4913</v>
      </c>
      <c r="F1059" s="2" t="s">
        <v>5196</v>
      </c>
      <c r="G1059" s="4">
        <v>1798</v>
      </c>
      <c r="H1059" s="4">
        <f>表4[[#This Row],[借方发生额]]/10000</f>
        <v>0.1798</v>
      </c>
      <c r="I1059" s="2" t="s">
        <v>3136</v>
      </c>
      <c r="J1059" s="1">
        <f t="shared" si="16"/>
        <v>2023</v>
      </c>
      <c r="K1059" s="1" t="s">
        <v>83</v>
      </c>
      <c r="L1059" s="1" t="s">
        <v>3172</v>
      </c>
      <c r="M1059" s="2" t="s">
        <v>9</v>
      </c>
    </row>
    <row r="1060" spans="1:13">
      <c r="A1060" s="3">
        <v>45291</v>
      </c>
      <c r="B1060" s="1">
        <v>12</v>
      </c>
      <c r="C1060" s="1">
        <v>138</v>
      </c>
      <c r="D1060" s="2" t="s">
        <v>23</v>
      </c>
      <c r="E1060" s="1" t="s">
        <v>4887</v>
      </c>
      <c r="F1060" s="2" t="s">
        <v>4983</v>
      </c>
      <c r="G1060" s="4">
        <v>7232.24</v>
      </c>
      <c r="H1060" s="4">
        <f>表4[[#This Row],[借方发生额]]/10000</f>
        <v>0.723224</v>
      </c>
      <c r="I1060" s="2" t="s">
        <v>3898</v>
      </c>
      <c r="J1060" s="1">
        <f t="shared" si="16"/>
        <v>2023</v>
      </c>
      <c r="K1060" s="1" t="s">
        <v>4889</v>
      </c>
      <c r="L1060" s="1" t="s">
        <v>3172</v>
      </c>
      <c r="M1060" s="2" t="s">
        <v>9</v>
      </c>
    </row>
    <row r="1061" spans="1:13">
      <c r="A1061" s="3">
        <v>45291</v>
      </c>
      <c r="B1061" s="1">
        <v>12</v>
      </c>
      <c r="C1061" s="1">
        <v>138</v>
      </c>
      <c r="D1061" s="2" t="s">
        <v>23</v>
      </c>
      <c r="E1061" s="1" t="s">
        <v>4887</v>
      </c>
      <c r="F1061" s="2" t="s">
        <v>4984</v>
      </c>
      <c r="G1061" s="4">
        <v>6218.58</v>
      </c>
      <c r="H1061" s="4">
        <f>表4[[#This Row],[借方发生额]]/10000</f>
        <v>0.621858</v>
      </c>
      <c r="I1061" s="2" t="s">
        <v>3898</v>
      </c>
      <c r="J1061" s="1">
        <f t="shared" si="16"/>
        <v>2023</v>
      </c>
      <c r="K1061" s="1" t="s">
        <v>4889</v>
      </c>
      <c r="L1061" s="1" t="s">
        <v>3172</v>
      </c>
      <c r="M1061" s="2" t="s">
        <v>9</v>
      </c>
    </row>
    <row r="1062" spans="1:13">
      <c r="A1062" s="3">
        <v>45291</v>
      </c>
      <c r="B1062" s="1">
        <v>12</v>
      </c>
      <c r="C1062" s="1">
        <v>144</v>
      </c>
      <c r="D1062" s="2" t="s">
        <v>23</v>
      </c>
      <c r="E1062" s="1" t="s">
        <v>4886</v>
      </c>
      <c r="F1062" s="2" t="s">
        <v>28</v>
      </c>
      <c r="G1062" s="4">
        <v>31002.47</v>
      </c>
      <c r="H1062" s="4">
        <f>表4[[#This Row],[借方发生额]]/10000</f>
        <v>3.100247</v>
      </c>
      <c r="I1062" s="2" t="s">
        <v>26</v>
      </c>
      <c r="J1062" s="1">
        <f t="shared" si="16"/>
        <v>2023</v>
      </c>
      <c r="K1062" s="1" t="s">
        <v>27</v>
      </c>
      <c r="L1062" s="1" t="s">
        <v>27</v>
      </c>
      <c r="M1062" s="2" t="s">
        <v>3122</v>
      </c>
    </row>
    <row r="1063" spans="1:13">
      <c r="A1063" s="3">
        <v>45291</v>
      </c>
      <c r="B1063" s="1">
        <v>12</v>
      </c>
      <c r="C1063" s="1">
        <v>246</v>
      </c>
      <c r="D1063" s="2" t="s">
        <v>23</v>
      </c>
      <c r="E1063" s="1" t="s">
        <v>4878</v>
      </c>
      <c r="F1063" s="2" t="s">
        <v>4885</v>
      </c>
      <c r="G1063" s="4">
        <v>5882.6</v>
      </c>
      <c r="H1063" s="4">
        <f>表4[[#This Row],[借方发生额]]/10000</f>
        <v>0.58826</v>
      </c>
      <c r="I1063" s="2" t="s">
        <v>3186</v>
      </c>
      <c r="J1063" s="1">
        <f t="shared" si="16"/>
        <v>2023</v>
      </c>
      <c r="K1063" s="1" t="s">
        <v>79</v>
      </c>
      <c r="L1063" s="1" t="s">
        <v>3172</v>
      </c>
      <c r="M1063" s="2" t="s">
        <v>9</v>
      </c>
    </row>
    <row r="1064" spans="1:13">
      <c r="A1064" s="3">
        <v>45291</v>
      </c>
      <c r="B1064" s="1">
        <v>12</v>
      </c>
      <c r="C1064" s="1">
        <v>271</v>
      </c>
      <c r="D1064" s="2" t="s">
        <v>23</v>
      </c>
      <c r="E1064" s="1" t="s">
        <v>4924</v>
      </c>
      <c r="F1064" s="2" t="s">
        <v>5125</v>
      </c>
      <c r="G1064" s="4">
        <v>10800</v>
      </c>
      <c r="H1064" s="4">
        <f>表4[[#This Row],[借方发生额]]/10000</f>
        <v>1.08</v>
      </c>
      <c r="I1064" s="2" t="s">
        <v>3136</v>
      </c>
      <c r="J1064" s="1">
        <f t="shared" si="16"/>
        <v>2023</v>
      </c>
      <c r="K1064" s="1" t="s">
        <v>288</v>
      </c>
      <c r="L1064" s="1" t="s">
        <v>3172</v>
      </c>
      <c r="M1064" s="2" t="s">
        <v>9</v>
      </c>
    </row>
    <row r="1065" spans="1:13">
      <c r="A1065" s="3">
        <v>45291</v>
      </c>
      <c r="B1065" s="1">
        <v>12</v>
      </c>
      <c r="C1065" s="1">
        <v>297</v>
      </c>
      <c r="D1065" s="2" t="s">
        <v>23</v>
      </c>
      <c r="E1065" s="1" t="s">
        <v>4865</v>
      </c>
      <c r="F1065" s="2" t="s">
        <v>4917</v>
      </c>
      <c r="G1065" s="4">
        <v>1990.2</v>
      </c>
      <c r="H1065" s="4">
        <f>表4[[#This Row],[借方发生额]]/10000</f>
        <v>0.19902</v>
      </c>
      <c r="I1065" s="2" t="s">
        <v>3136</v>
      </c>
      <c r="J1065" s="1">
        <f t="shared" si="16"/>
        <v>2023</v>
      </c>
      <c r="K1065" s="1" t="s">
        <v>58</v>
      </c>
      <c r="L1065" s="1" t="s">
        <v>4867</v>
      </c>
      <c r="M1065" s="2" t="s">
        <v>9</v>
      </c>
    </row>
    <row r="1066" spans="1:13">
      <c r="A1066" s="3">
        <v>45291</v>
      </c>
      <c r="B1066" s="1">
        <v>12</v>
      </c>
      <c r="C1066" s="1">
        <v>297</v>
      </c>
      <c r="D1066" s="2" t="s">
        <v>23</v>
      </c>
      <c r="E1066" s="1" t="s">
        <v>4868</v>
      </c>
      <c r="F1066" s="2" t="s">
        <v>5037</v>
      </c>
      <c r="G1066" s="1">
        <v>305</v>
      </c>
      <c r="H1066" s="1">
        <f>表4[[#This Row],[借方发生额]]/10000</f>
        <v>0.0305</v>
      </c>
      <c r="I1066" s="2" t="s">
        <v>3136</v>
      </c>
      <c r="J1066" s="1">
        <f t="shared" si="16"/>
        <v>2023</v>
      </c>
      <c r="K1066" s="1" t="s">
        <v>40</v>
      </c>
      <c r="L1066" s="1" t="s">
        <v>3172</v>
      </c>
      <c r="M1066" s="2" t="s">
        <v>9</v>
      </c>
    </row>
    <row r="1067" spans="1:13">
      <c r="A1067" s="3">
        <v>45291</v>
      </c>
      <c r="B1067" s="1">
        <v>12</v>
      </c>
      <c r="C1067" s="1">
        <v>326</v>
      </c>
      <c r="D1067" s="2" t="s">
        <v>23</v>
      </c>
      <c r="E1067" s="1" t="s">
        <v>4878</v>
      </c>
      <c r="F1067" s="2" t="s">
        <v>5197</v>
      </c>
      <c r="G1067" s="4">
        <v>2321.15</v>
      </c>
      <c r="H1067" s="4">
        <f>表4[[#This Row],[借方发生额]]/10000</f>
        <v>0.232115</v>
      </c>
      <c r="I1067" s="2" t="s">
        <v>3136</v>
      </c>
      <c r="J1067" s="1">
        <f t="shared" si="16"/>
        <v>2023</v>
      </c>
      <c r="K1067" s="1" t="s">
        <v>79</v>
      </c>
      <c r="L1067" s="1" t="s">
        <v>3172</v>
      </c>
      <c r="M1067" s="2" t="s">
        <v>9</v>
      </c>
    </row>
    <row r="1068" spans="1:13">
      <c r="A1068" s="3">
        <v>45291</v>
      </c>
      <c r="B1068" s="1">
        <v>12</v>
      </c>
      <c r="C1068" s="1">
        <v>344</v>
      </c>
      <c r="D1068" s="2" t="s">
        <v>23</v>
      </c>
      <c r="E1068" s="1" t="s">
        <v>4908</v>
      </c>
      <c r="F1068" s="2" t="s">
        <v>5198</v>
      </c>
      <c r="G1068" s="4">
        <v>2037.7</v>
      </c>
      <c r="H1068" s="4">
        <f>表4[[#This Row],[借方发生额]]/10000</f>
        <v>0.20377</v>
      </c>
      <c r="I1068" s="2" t="s">
        <v>3136</v>
      </c>
      <c r="J1068" s="1">
        <f t="shared" si="16"/>
        <v>2023</v>
      </c>
      <c r="K1068" s="1" t="s">
        <v>75</v>
      </c>
      <c r="L1068" s="1" t="s">
        <v>3172</v>
      </c>
      <c r="M1068" s="2" t="s">
        <v>9</v>
      </c>
    </row>
    <row r="1069" spans="1:13">
      <c r="A1069" s="3">
        <v>45291</v>
      </c>
      <c r="B1069" s="1">
        <v>12</v>
      </c>
      <c r="C1069" s="1">
        <v>344</v>
      </c>
      <c r="D1069" s="2" t="s">
        <v>23</v>
      </c>
      <c r="E1069" s="1" t="s">
        <v>4924</v>
      </c>
      <c r="F1069" s="2" t="s">
        <v>5198</v>
      </c>
      <c r="G1069" s="1">
        <v>548.86</v>
      </c>
      <c r="H1069" s="1">
        <f>表4[[#This Row],[借方发生额]]/10000</f>
        <v>0.054886</v>
      </c>
      <c r="I1069" s="2" t="s">
        <v>3136</v>
      </c>
      <c r="J1069" s="1">
        <f t="shared" si="16"/>
        <v>2023</v>
      </c>
      <c r="K1069" s="1" t="s">
        <v>288</v>
      </c>
      <c r="L1069" s="1" t="s">
        <v>3172</v>
      </c>
      <c r="M1069" s="2" t="s">
        <v>9</v>
      </c>
    </row>
    <row r="1070" spans="1:13">
      <c r="A1070" s="3">
        <v>45291</v>
      </c>
      <c r="B1070" s="1">
        <v>12</v>
      </c>
      <c r="C1070" s="1">
        <v>344</v>
      </c>
      <c r="D1070" s="2" t="s">
        <v>23</v>
      </c>
      <c r="E1070" s="1" t="s">
        <v>4913</v>
      </c>
      <c r="F1070" s="2" t="s">
        <v>5198</v>
      </c>
      <c r="G1070" s="4">
        <v>2078</v>
      </c>
      <c r="H1070" s="4">
        <f>表4[[#This Row],[借方发生额]]/10000</f>
        <v>0.2078</v>
      </c>
      <c r="I1070" s="2" t="s">
        <v>3136</v>
      </c>
      <c r="J1070" s="1">
        <f t="shared" si="16"/>
        <v>2023</v>
      </c>
      <c r="K1070" s="1" t="s">
        <v>83</v>
      </c>
      <c r="L1070" s="1" t="s">
        <v>3172</v>
      </c>
      <c r="M1070" s="2" t="s">
        <v>9</v>
      </c>
    </row>
    <row r="1071" spans="1:13">
      <c r="A1071" s="3">
        <v>45291</v>
      </c>
      <c r="B1071" s="1">
        <v>12</v>
      </c>
      <c r="C1071" s="1">
        <v>344</v>
      </c>
      <c r="D1071" s="2" t="s">
        <v>23</v>
      </c>
      <c r="E1071" s="1" t="s">
        <v>4865</v>
      </c>
      <c r="F1071" s="2" t="s">
        <v>5198</v>
      </c>
      <c r="G1071" s="4">
        <v>2331.64</v>
      </c>
      <c r="H1071" s="4">
        <f>表4[[#This Row],[借方发生额]]/10000</f>
        <v>0.233164</v>
      </c>
      <c r="I1071" s="2" t="s">
        <v>3136</v>
      </c>
      <c r="J1071" s="1">
        <f t="shared" si="16"/>
        <v>2023</v>
      </c>
      <c r="K1071" s="1" t="s">
        <v>58</v>
      </c>
      <c r="L1071" s="1" t="s">
        <v>4867</v>
      </c>
      <c r="M1071" s="2" t="s">
        <v>9</v>
      </c>
    </row>
    <row r="1072" spans="1:13">
      <c r="A1072" s="3">
        <v>45291</v>
      </c>
      <c r="B1072" s="1">
        <v>12</v>
      </c>
      <c r="C1072" s="1">
        <v>345</v>
      </c>
      <c r="D1072" s="2" t="s">
        <v>23</v>
      </c>
      <c r="E1072" s="1" t="s">
        <v>4874</v>
      </c>
      <c r="F1072" s="2" t="s">
        <v>5199</v>
      </c>
      <c r="G1072" s="4">
        <v>3954.5</v>
      </c>
      <c r="H1072" s="4">
        <f>表4[[#This Row],[借方发生额]]/10000</f>
        <v>0.39545</v>
      </c>
      <c r="I1072" s="2" t="s">
        <v>3136</v>
      </c>
      <c r="J1072" s="1">
        <f t="shared" si="16"/>
        <v>2023</v>
      </c>
      <c r="K1072" s="1" t="s">
        <v>35</v>
      </c>
      <c r="L1072" s="1" t="s">
        <v>4867</v>
      </c>
      <c r="M1072" s="2" t="s">
        <v>9</v>
      </c>
    </row>
    <row r="1073" spans="1:13">
      <c r="A1073" s="3">
        <v>45291</v>
      </c>
      <c r="B1073" s="1">
        <v>12</v>
      </c>
      <c r="C1073" s="1">
        <v>353</v>
      </c>
      <c r="D1073" s="2" t="s">
        <v>23</v>
      </c>
      <c r="E1073" s="1" t="s">
        <v>4874</v>
      </c>
      <c r="F1073" s="2" t="s">
        <v>5200</v>
      </c>
      <c r="G1073" s="4">
        <v>2064</v>
      </c>
      <c r="H1073" s="4">
        <f>表4[[#This Row],[借方发生额]]/10000</f>
        <v>0.2064</v>
      </c>
      <c r="I1073" s="2" t="s">
        <v>3161</v>
      </c>
      <c r="J1073" s="1">
        <f t="shared" si="16"/>
        <v>2023</v>
      </c>
      <c r="K1073" s="1" t="s">
        <v>35</v>
      </c>
      <c r="L1073" s="1" t="s">
        <v>4867</v>
      </c>
      <c r="M1073" s="2" t="s">
        <v>9</v>
      </c>
    </row>
    <row r="1074" spans="1:13">
      <c r="A1074" s="3">
        <v>45291</v>
      </c>
      <c r="B1074" s="1">
        <v>12</v>
      </c>
      <c r="C1074" s="1">
        <v>353</v>
      </c>
      <c r="D1074" s="2" t="s">
        <v>23</v>
      </c>
      <c r="E1074" s="1" t="s">
        <v>4865</v>
      </c>
      <c r="F1074" s="2" t="s">
        <v>5157</v>
      </c>
      <c r="G1074" s="4">
        <v>2859.14</v>
      </c>
      <c r="H1074" s="4">
        <f>表4[[#This Row],[借方发生额]]/10000</f>
        <v>0.285914</v>
      </c>
      <c r="I1074" s="2" t="s">
        <v>3161</v>
      </c>
      <c r="J1074" s="1">
        <f t="shared" si="16"/>
        <v>2023</v>
      </c>
      <c r="K1074" s="1" t="s">
        <v>58</v>
      </c>
      <c r="L1074" s="1" t="s">
        <v>4867</v>
      </c>
      <c r="M1074" s="2" t="s">
        <v>9</v>
      </c>
    </row>
    <row r="1075" spans="1:13">
      <c r="A1075" s="3">
        <v>45291</v>
      </c>
      <c r="B1075" s="1">
        <v>12</v>
      </c>
      <c r="C1075" s="1">
        <v>426</v>
      </c>
      <c r="D1075" s="2" t="s">
        <v>23</v>
      </c>
      <c r="E1075" s="1" t="s">
        <v>4874</v>
      </c>
      <c r="F1075" s="2" t="s">
        <v>5201</v>
      </c>
      <c r="G1075" s="4">
        <v>11353</v>
      </c>
      <c r="H1075" s="4">
        <f>表4[[#This Row],[借方发生额]]/10000</f>
        <v>1.1353</v>
      </c>
      <c r="I1075" s="2" t="s">
        <v>3136</v>
      </c>
      <c r="J1075" s="1">
        <f t="shared" si="16"/>
        <v>2023</v>
      </c>
      <c r="K1075" s="1" t="s">
        <v>35</v>
      </c>
      <c r="L1075" s="1" t="s">
        <v>4867</v>
      </c>
      <c r="M1075" s="2" t="s">
        <v>9</v>
      </c>
    </row>
    <row r="1076" spans="1:13">
      <c r="A1076" s="3">
        <v>45291</v>
      </c>
      <c r="B1076" s="1">
        <v>12</v>
      </c>
      <c r="C1076" s="1">
        <v>427</v>
      </c>
      <c r="D1076" s="2" t="s">
        <v>23</v>
      </c>
      <c r="E1076" s="1" t="s">
        <v>4874</v>
      </c>
      <c r="F1076" s="2" t="s">
        <v>5201</v>
      </c>
      <c r="G1076" s="4">
        <v>1596</v>
      </c>
      <c r="H1076" s="4">
        <f>表4[[#This Row],[借方发生额]]/10000</f>
        <v>0.1596</v>
      </c>
      <c r="I1076" s="2" t="s">
        <v>3136</v>
      </c>
      <c r="J1076" s="1">
        <f t="shared" si="16"/>
        <v>2023</v>
      </c>
      <c r="K1076" s="1" t="s">
        <v>35</v>
      </c>
      <c r="L1076" s="1" t="s">
        <v>4867</v>
      </c>
      <c r="M1076" s="2" t="s">
        <v>9</v>
      </c>
    </row>
    <row r="1077" spans="1:13">
      <c r="A1077" s="3">
        <v>45291</v>
      </c>
      <c r="B1077" s="1">
        <v>12</v>
      </c>
      <c r="C1077" s="1">
        <v>427</v>
      </c>
      <c r="D1077" s="2" t="s">
        <v>23</v>
      </c>
      <c r="E1077" s="1" t="s">
        <v>4908</v>
      </c>
      <c r="F1077" s="2" t="s">
        <v>5202</v>
      </c>
      <c r="G1077" s="4">
        <v>2453.4</v>
      </c>
      <c r="H1077" s="4">
        <f>表4[[#This Row],[借方发生额]]/10000</f>
        <v>0.24534</v>
      </c>
      <c r="I1077" s="2" t="s">
        <v>3136</v>
      </c>
      <c r="J1077" s="1">
        <f t="shared" si="16"/>
        <v>2023</v>
      </c>
      <c r="K1077" s="1" t="s">
        <v>75</v>
      </c>
      <c r="L1077" s="1" t="s">
        <v>3172</v>
      </c>
      <c r="M1077" s="2" t="s">
        <v>9</v>
      </c>
    </row>
    <row r="1078" spans="1:13">
      <c r="A1078" s="3">
        <v>45291</v>
      </c>
      <c r="B1078" s="1">
        <v>12</v>
      </c>
      <c r="C1078" s="1">
        <v>427</v>
      </c>
      <c r="D1078" s="2" t="s">
        <v>23</v>
      </c>
      <c r="E1078" s="1" t="s">
        <v>4865</v>
      </c>
      <c r="F1078" s="2" t="s">
        <v>5155</v>
      </c>
      <c r="G1078" s="1">
        <v>435.5</v>
      </c>
      <c r="H1078" s="1">
        <f>表4[[#This Row],[借方发生额]]/10000</f>
        <v>0.04355</v>
      </c>
      <c r="I1078" s="2" t="s">
        <v>3136</v>
      </c>
      <c r="J1078" s="1">
        <f t="shared" si="16"/>
        <v>2023</v>
      </c>
      <c r="K1078" s="1" t="s">
        <v>58</v>
      </c>
      <c r="L1078" s="1" t="s">
        <v>4867</v>
      </c>
      <c r="M1078" s="2" t="s">
        <v>9</v>
      </c>
    </row>
    <row r="1079" spans="1:13">
      <c r="A1079" s="3">
        <v>45291</v>
      </c>
      <c r="B1079" s="1">
        <v>12</v>
      </c>
      <c r="C1079" s="1">
        <v>439</v>
      </c>
      <c r="D1079" s="2" t="s">
        <v>23</v>
      </c>
      <c r="E1079" s="1" t="s">
        <v>4865</v>
      </c>
      <c r="F1079" s="2" t="s">
        <v>5203</v>
      </c>
      <c r="G1079" s="4">
        <v>7306.57</v>
      </c>
      <c r="H1079" s="4">
        <f>表4[[#This Row],[借方发生额]]/10000</f>
        <v>0.730657</v>
      </c>
      <c r="I1079" s="2" t="s">
        <v>3136</v>
      </c>
      <c r="J1079" s="1">
        <f t="shared" si="16"/>
        <v>2023</v>
      </c>
      <c r="K1079" s="1" t="s">
        <v>58</v>
      </c>
      <c r="L1079" s="1" t="s">
        <v>4867</v>
      </c>
      <c r="M1079" s="2" t="s">
        <v>9</v>
      </c>
    </row>
    <row r="1080" spans="1:13">
      <c r="A1080" s="3">
        <v>45291</v>
      </c>
      <c r="B1080" s="1">
        <v>12</v>
      </c>
      <c r="C1080" s="1">
        <v>439</v>
      </c>
      <c r="D1080" s="2" t="s">
        <v>23</v>
      </c>
      <c r="E1080" s="1" t="s">
        <v>4913</v>
      </c>
      <c r="F1080" s="2" t="s">
        <v>5203</v>
      </c>
      <c r="G1080" s="4">
        <v>1010</v>
      </c>
      <c r="H1080" s="4">
        <f>表4[[#This Row],[借方发生额]]/10000</f>
        <v>0.101</v>
      </c>
      <c r="I1080" s="2" t="s">
        <v>3136</v>
      </c>
      <c r="J1080" s="1">
        <f t="shared" si="16"/>
        <v>2023</v>
      </c>
      <c r="K1080" s="1" t="s">
        <v>83</v>
      </c>
      <c r="L1080" s="1" t="s">
        <v>3172</v>
      </c>
      <c r="M1080" s="2" t="s">
        <v>9</v>
      </c>
    </row>
    <row r="1081" spans="1:13">
      <c r="A1081" s="3">
        <v>45291</v>
      </c>
      <c r="B1081" s="1">
        <v>12</v>
      </c>
      <c r="C1081" s="1">
        <v>439</v>
      </c>
      <c r="D1081" s="2" t="s">
        <v>23</v>
      </c>
      <c r="E1081" s="1" t="s">
        <v>4868</v>
      </c>
      <c r="F1081" s="2" t="s">
        <v>5203</v>
      </c>
      <c r="G1081" s="4">
        <v>1265.7</v>
      </c>
      <c r="H1081" s="4">
        <f>表4[[#This Row],[借方发生额]]/10000</f>
        <v>0.12657</v>
      </c>
      <c r="I1081" s="2" t="s">
        <v>3136</v>
      </c>
      <c r="J1081" s="1">
        <f t="shared" si="16"/>
        <v>2023</v>
      </c>
      <c r="K1081" s="1" t="s">
        <v>40</v>
      </c>
      <c r="L1081" s="1" t="s">
        <v>3172</v>
      </c>
      <c r="M1081" s="2" t="s">
        <v>9</v>
      </c>
    </row>
    <row r="1082" spans="1:13">
      <c r="A1082" s="3">
        <v>45291</v>
      </c>
      <c r="B1082" s="1">
        <v>12</v>
      </c>
      <c r="C1082" s="1">
        <v>463</v>
      </c>
      <c r="D1082" s="2" t="s">
        <v>23</v>
      </c>
      <c r="E1082" s="1" t="s">
        <v>4878</v>
      </c>
      <c r="F1082" s="2" t="s">
        <v>5204</v>
      </c>
      <c r="G1082" s="4">
        <v>3316.67</v>
      </c>
      <c r="H1082" s="4">
        <f>表4[[#This Row],[借方发生额]]/10000</f>
        <v>0.331667</v>
      </c>
      <c r="I1082" s="2" t="s">
        <v>3136</v>
      </c>
      <c r="J1082" s="1">
        <f t="shared" si="16"/>
        <v>2023</v>
      </c>
      <c r="K1082" s="1" t="s">
        <v>79</v>
      </c>
      <c r="L1082" s="1" t="s">
        <v>3172</v>
      </c>
      <c r="M1082" s="2" t="s">
        <v>9</v>
      </c>
    </row>
    <row r="1083" spans="1:13">
      <c r="A1083" s="3">
        <v>45291</v>
      </c>
      <c r="B1083" s="1">
        <v>12</v>
      </c>
      <c r="C1083" s="1">
        <v>464</v>
      </c>
      <c r="D1083" s="2" t="s">
        <v>23</v>
      </c>
      <c r="E1083" s="1" t="s">
        <v>4865</v>
      </c>
      <c r="F1083" s="2" t="s">
        <v>5001</v>
      </c>
      <c r="G1083" s="1">
        <v>249</v>
      </c>
      <c r="H1083" s="1">
        <f>表4[[#This Row],[借方发生额]]/10000</f>
        <v>0.0249</v>
      </c>
      <c r="I1083" s="2" t="s">
        <v>3136</v>
      </c>
      <c r="J1083" s="1">
        <f t="shared" si="16"/>
        <v>2023</v>
      </c>
      <c r="K1083" s="1" t="s">
        <v>58</v>
      </c>
      <c r="L1083" s="1" t="s">
        <v>4867</v>
      </c>
      <c r="M1083" s="2" t="s">
        <v>9</v>
      </c>
    </row>
    <row r="1084" spans="1:13">
      <c r="A1084" s="3">
        <v>45291</v>
      </c>
      <c r="B1084" s="1">
        <v>12</v>
      </c>
      <c r="C1084" s="1">
        <v>464</v>
      </c>
      <c r="D1084" s="2" t="s">
        <v>23</v>
      </c>
      <c r="E1084" s="1" t="s">
        <v>4868</v>
      </c>
      <c r="F1084" s="2" t="s">
        <v>5001</v>
      </c>
      <c r="G1084" s="4">
        <v>2024</v>
      </c>
      <c r="H1084" s="4">
        <f>表4[[#This Row],[借方发生额]]/10000</f>
        <v>0.2024</v>
      </c>
      <c r="I1084" s="2" t="s">
        <v>3136</v>
      </c>
      <c r="J1084" s="1">
        <f t="shared" si="16"/>
        <v>2023</v>
      </c>
      <c r="K1084" s="1" t="s">
        <v>40</v>
      </c>
      <c r="L1084" s="1" t="s">
        <v>3172</v>
      </c>
      <c r="M1084" s="2" t="s">
        <v>9</v>
      </c>
    </row>
    <row r="1085" spans="1:13">
      <c r="A1085" s="3">
        <v>45291</v>
      </c>
      <c r="B1085" s="1">
        <v>12</v>
      </c>
      <c r="C1085" s="1">
        <v>491</v>
      </c>
      <c r="D1085" s="2" t="s">
        <v>23</v>
      </c>
      <c r="E1085" s="1" t="s">
        <v>4865</v>
      </c>
      <c r="F1085" s="2" t="s">
        <v>5205</v>
      </c>
      <c r="G1085" s="1">
        <v>892.43</v>
      </c>
      <c r="H1085" s="1">
        <f>表4[[#This Row],[借方发生额]]/10000</f>
        <v>0.089243</v>
      </c>
      <c r="I1085" s="2" t="s">
        <v>3136</v>
      </c>
      <c r="J1085" s="1">
        <f t="shared" si="16"/>
        <v>2023</v>
      </c>
      <c r="K1085" s="1" t="s">
        <v>58</v>
      </c>
      <c r="L1085" s="1" t="s">
        <v>4867</v>
      </c>
      <c r="M1085" s="2" t="s">
        <v>9</v>
      </c>
    </row>
    <row r="1086" spans="1:13">
      <c r="A1086" s="3">
        <v>45291</v>
      </c>
      <c r="B1086" s="1">
        <v>12</v>
      </c>
      <c r="C1086" s="1">
        <v>491</v>
      </c>
      <c r="D1086" s="2" t="s">
        <v>23</v>
      </c>
      <c r="E1086" s="1" t="s">
        <v>4877</v>
      </c>
      <c r="F1086" s="2" t="s">
        <v>5206</v>
      </c>
      <c r="G1086" s="1">
        <v>456.5</v>
      </c>
      <c r="H1086" s="1">
        <f>表4[[#This Row],[借方发生额]]/10000</f>
        <v>0.04565</v>
      </c>
      <c r="I1086" s="2" t="s">
        <v>3136</v>
      </c>
      <c r="J1086" s="1">
        <f t="shared" si="16"/>
        <v>2023</v>
      </c>
      <c r="K1086" s="1" t="s">
        <v>60</v>
      </c>
      <c r="L1086" s="1" t="s">
        <v>3172</v>
      </c>
      <c r="M1086" s="2" t="s">
        <v>9</v>
      </c>
    </row>
    <row r="1087" spans="1:13">
      <c r="A1087" s="3">
        <v>45291</v>
      </c>
      <c r="B1087" s="1">
        <v>12</v>
      </c>
      <c r="C1087" s="1">
        <v>491</v>
      </c>
      <c r="D1087" s="2" t="s">
        <v>23</v>
      </c>
      <c r="E1087" s="1" t="s">
        <v>4868</v>
      </c>
      <c r="F1087" s="2" t="s">
        <v>5207</v>
      </c>
      <c r="G1087" s="1">
        <v>569</v>
      </c>
      <c r="H1087" s="1">
        <f>表4[[#This Row],[借方发生额]]/10000</f>
        <v>0.0569</v>
      </c>
      <c r="I1087" s="2" t="s">
        <v>3136</v>
      </c>
      <c r="J1087" s="1">
        <f t="shared" si="16"/>
        <v>2023</v>
      </c>
      <c r="K1087" s="1" t="s">
        <v>40</v>
      </c>
      <c r="L1087" s="1" t="s">
        <v>3172</v>
      </c>
      <c r="M1087" s="2" t="s">
        <v>9</v>
      </c>
    </row>
    <row r="1088" spans="1:13">
      <c r="A1088" s="3">
        <v>45291</v>
      </c>
      <c r="B1088" s="1">
        <v>12</v>
      </c>
      <c r="C1088" s="1">
        <v>491</v>
      </c>
      <c r="D1088" s="2" t="s">
        <v>23</v>
      </c>
      <c r="E1088" s="1" t="s">
        <v>4878</v>
      </c>
      <c r="F1088" s="2" t="s">
        <v>5208</v>
      </c>
      <c r="G1088" s="4">
        <v>3600</v>
      </c>
      <c r="H1088" s="4">
        <f>表4[[#This Row],[借方发生额]]/10000</f>
        <v>0.36</v>
      </c>
      <c r="I1088" s="2" t="s">
        <v>3136</v>
      </c>
      <c r="J1088" s="1">
        <f t="shared" si="16"/>
        <v>2023</v>
      </c>
      <c r="K1088" s="1" t="s">
        <v>79</v>
      </c>
      <c r="L1088" s="1" t="s">
        <v>3172</v>
      </c>
      <c r="M1088" s="2" t="s">
        <v>9</v>
      </c>
    </row>
    <row r="1089" spans="1:13">
      <c r="A1089" s="3">
        <v>45291</v>
      </c>
      <c r="B1089" s="1">
        <v>12</v>
      </c>
      <c r="C1089" s="1">
        <v>556</v>
      </c>
      <c r="D1089" s="2" t="s">
        <v>23</v>
      </c>
      <c r="E1089" s="1" t="s">
        <v>4913</v>
      </c>
      <c r="F1089" s="2" t="s">
        <v>5209</v>
      </c>
      <c r="G1089" s="4">
        <v>5148.54</v>
      </c>
      <c r="H1089" s="4">
        <f>表4[[#This Row],[借方发生额]]/10000</f>
        <v>0.514854</v>
      </c>
      <c r="I1089" s="2" t="s">
        <v>3136</v>
      </c>
      <c r="J1089" s="1">
        <f t="shared" si="16"/>
        <v>2023</v>
      </c>
      <c r="K1089" s="1" t="s">
        <v>83</v>
      </c>
      <c r="L1089" s="1" t="s">
        <v>3172</v>
      </c>
      <c r="M1089" s="2" t="s">
        <v>9</v>
      </c>
    </row>
    <row r="1090" spans="1:13">
      <c r="A1090" s="3">
        <v>45291</v>
      </c>
      <c r="B1090" s="1">
        <v>12</v>
      </c>
      <c r="C1090" s="1">
        <v>729</v>
      </c>
      <c r="D1090" s="2" t="s">
        <v>23</v>
      </c>
      <c r="E1090" s="1" t="s">
        <v>4874</v>
      </c>
      <c r="F1090" s="2" t="s">
        <v>5210</v>
      </c>
      <c r="G1090" s="4">
        <v>1834.8</v>
      </c>
      <c r="H1090" s="4">
        <f>表4[[#This Row],[借方发生额]]/10000</f>
        <v>0.18348</v>
      </c>
      <c r="I1090" s="2" t="s">
        <v>3136</v>
      </c>
      <c r="J1090" s="1">
        <f t="shared" ref="J1090:J1099" si="17">YEAR(A1090)</f>
        <v>2023</v>
      </c>
      <c r="K1090" s="1" t="s">
        <v>35</v>
      </c>
      <c r="L1090" s="1" t="s">
        <v>4867</v>
      </c>
      <c r="M1090" s="2" t="s">
        <v>9</v>
      </c>
    </row>
    <row r="1091" spans="1:13">
      <c r="A1091" s="3">
        <v>45291</v>
      </c>
      <c r="B1091" s="1">
        <v>12</v>
      </c>
      <c r="C1091" s="1">
        <v>870</v>
      </c>
      <c r="D1091" s="2" t="s">
        <v>23</v>
      </c>
      <c r="E1091" s="1" t="s">
        <v>4865</v>
      </c>
      <c r="F1091" s="2" t="s">
        <v>5211</v>
      </c>
      <c r="G1091" s="1">
        <v>45</v>
      </c>
      <c r="H1091" s="1">
        <f>表4[[#This Row],[借方发生额]]/10000</f>
        <v>0.0045</v>
      </c>
      <c r="I1091" s="2" t="s">
        <v>3136</v>
      </c>
      <c r="J1091" s="1">
        <f t="shared" si="17"/>
        <v>2023</v>
      </c>
      <c r="K1091" s="1" t="s">
        <v>58</v>
      </c>
      <c r="L1091" s="1" t="s">
        <v>4867</v>
      </c>
      <c r="M1091" s="2" t="s">
        <v>9</v>
      </c>
    </row>
    <row r="1092" spans="1:13">
      <c r="A1092" s="3">
        <v>45291</v>
      </c>
      <c r="B1092" s="1">
        <v>12</v>
      </c>
      <c r="C1092" s="1">
        <v>870</v>
      </c>
      <c r="D1092" s="2" t="s">
        <v>23</v>
      </c>
      <c r="E1092" s="1" t="s">
        <v>4868</v>
      </c>
      <c r="F1092" s="2" t="s">
        <v>5211</v>
      </c>
      <c r="G1092" s="1">
        <v>380.5</v>
      </c>
      <c r="H1092" s="1">
        <f>表4[[#This Row],[借方发生额]]/10000</f>
        <v>0.03805</v>
      </c>
      <c r="I1092" s="2" t="s">
        <v>3136</v>
      </c>
      <c r="J1092" s="1">
        <f t="shared" si="17"/>
        <v>2023</v>
      </c>
      <c r="K1092" s="1" t="s">
        <v>40</v>
      </c>
      <c r="L1092" s="1" t="s">
        <v>3172</v>
      </c>
      <c r="M1092" s="2" t="s">
        <v>9</v>
      </c>
    </row>
    <row r="1093" spans="1:13">
      <c r="A1093" s="3">
        <v>45291</v>
      </c>
      <c r="B1093" s="1">
        <v>12</v>
      </c>
      <c r="C1093" s="1">
        <v>870</v>
      </c>
      <c r="D1093" s="2" t="s">
        <v>23</v>
      </c>
      <c r="E1093" s="1" t="s">
        <v>4913</v>
      </c>
      <c r="F1093" s="2" t="s">
        <v>5211</v>
      </c>
      <c r="G1093" s="1">
        <v>300</v>
      </c>
      <c r="H1093" s="1">
        <f>表4[[#This Row],[借方发生额]]/10000</f>
        <v>0.03</v>
      </c>
      <c r="I1093" s="2" t="s">
        <v>3136</v>
      </c>
      <c r="J1093" s="1">
        <f t="shared" si="17"/>
        <v>2023</v>
      </c>
      <c r="K1093" s="1" t="s">
        <v>83</v>
      </c>
      <c r="L1093" s="1" t="s">
        <v>3172</v>
      </c>
      <c r="M1093" s="2" t="s">
        <v>9</v>
      </c>
    </row>
    <row r="1094" spans="1:13">
      <c r="A1094" s="3">
        <v>45291</v>
      </c>
      <c r="B1094" s="1">
        <v>12</v>
      </c>
      <c r="C1094" s="1">
        <v>883</v>
      </c>
      <c r="D1094" s="2" t="s">
        <v>23</v>
      </c>
      <c r="E1094" s="1" t="s">
        <v>4890</v>
      </c>
      <c r="F1094" s="2" t="s">
        <v>76</v>
      </c>
      <c r="G1094" s="4">
        <v>170382.24</v>
      </c>
      <c r="H1094" s="4">
        <f>表4[[#This Row],[借方发生额]]/10000</f>
        <v>17.038224</v>
      </c>
      <c r="I1094" s="2" t="s">
        <v>3170</v>
      </c>
      <c r="J1094" s="1">
        <f t="shared" si="17"/>
        <v>2023</v>
      </c>
      <c r="K1094" s="1" t="s">
        <v>4891</v>
      </c>
      <c r="L1094" s="1" t="s">
        <v>3120</v>
      </c>
      <c r="M1094" s="1" t="s">
        <v>3120</v>
      </c>
    </row>
    <row r="1095" spans="1:13">
      <c r="A1095" s="3">
        <v>45291</v>
      </c>
      <c r="B1095" s="1">
        <v>12</v>
      </c>
      <c r="C1095" s="1">
        <v>883</v>
      </c>
      <c r="D1095" s="2" t="s">
        <v>23</v>
      </c>
      <c r="E1095" s="1" t="s">
        <v>4890</v>
      </c>
      <c r="F1095" s="2" t="s">
        <v>4970</v>
      </c>
      <c r="G1095" s="4">
        <v>518680.69</v>
      </c>
      <c r="H1095" s="4">
        <f>表4[[#This Row],[借方发生额]]/10000</f>
        <v>51.868069</v>
      </c>
      <c r="I1095" s="2" t="s">
        <v>3170</v>
      </c>
      <c r="J1095" s="1">
        <f t="shared" si="17"/>
        <v>2023</v>
      </c>
      <c r="K1095" s="1" t="s">
        <v>4891</v>
      </c>
      <c r="L1095" s="1" t="s">
        <v>3120</v>
      </c>
      <c r="M1095" s="1" t="s">
        <v>3120</v>
      </c>
    </row>
    <row r="1096" spans="1:13">
      <c r="A1096" s="3">
        <v>45291</v>
      </c>
      <c r="B1096" s="1">
        <v>12</v>
      </c>
      <c r="C1096" s="1">
        <v>883</v>
      </c>
      <c r="D1096" s="2" t="s">
        <v>23</v>
      </c>
      <c r="E1096" s="1" t="s">
        <v>4890</v>
      </c>
      <c r="F1096" s="2" t="s">
        <v>4970</v>
      </c>
      <c r="G1096" s="4">
        <v>214426.65</v>
      </c>
      <c r="H1096" s="4">
        <f>表4[[#This Row],[借方发生额]]/10000</f>
        <v>21.442665</v>
      </c>
      <c r="I1096" s="2" t="s">
        <v>3170</v>
      </c>
      <c r="J1096" s="1">
        <f t="shared" si="17"/>
        <v>2023</v>
      </c>
      <c r="K1096" s="1" t="s">
        <v>4891</v>
      </c>
      <c r="L1096" s="1" t="s">
        <v>3120</v>
      </c>
      <c r="M1096" s="1" t="s">
        <v>3120</v>
      </c>
    </row>
    <row r="1097" spans="1:13">
      <c r="A1097" s="3">
        <v>45291</v>
      </c>
      <c r="B1097" s="1">
        <v>12</v>
      </c>
      <c r="C1097" s="1">
        <v>950</v>
      </c>
      <c r="D1097" s="2" t="s">
        <v>23</v>
      </c>
      <c r="E1097" s="1" t="s">
        <v>4865</v>
      </c>
      <c r="F1097" s="2" t="s">
        <v>5212</v>
      </c>
      <c r="G1097" s="1">
        <v>9</v>
      </c>
      <c r="H1097" s="1">
        <f>表4[[#This Row],[借方发生额]]/10000</f>
        <v>0.0009</v>
      </c>
      <c r="I1097" s="2" t="s">
        <v>3136</v>
      </c>
      <c r="J1097" s="1">
        <f t="shared" si="17"/>
        <v>2023</v>
      </c>
      <c r="K1097" s="1" t="s">
        <v>58</v>
      </c>
      <c r="L1097" s="1" t="s">
        <v>4867</v>
      </c>
      <c r="M1097" s="2" t="s">
        <v>9</v>
      </c>
    </row>
    <row r="1098" spans="1:13">
      <c r="A1098" s="3">
        <v>45291</v>
      </c>
      <c r="B1098" s="1">
        <v>12</v>
      </c>
      <c r="C1098" s="1">
        <v>950</v>
      </c>
      <c r="D1098" s="2" t="s">
        <v>23</v>
      </c>
      <c r="E1098" s="1" t="s">
        <v>4868</v>
      </c>
      <c r="F1098" s="2" t="s">
        <v>5212</v>
      </c>
      <c r="G1098" s="4">
        <v>1051.5</v>
      </c>
      <c r="H1098" s="4">
        <f>表4[[#This Row],[借方发生额]]/10000</f>
        <v>0.10515</v>
      </c>
      <c r="I1098" s="2" t="s">
        <v>3136</v>
      </c>
      <c r="J1098" s="1">
        <f t="shared" si="17"/>
        <v>2023</v>
      </c>
      <c r="K1098" s="1" t="s">
        <v>40</v>
      </c>
      <c r="L1098" s="1" t="s">
        <v>3172</v>
      </c>
      <c r="M1098" s="2" t="s">
        <v>9</v>
      </c>
    </row>
    <row r="1099" spans="1:13">
      <c r="A1099" s="3">
        <v>45291</v>
      </c>
      <c r="B1099" s="1">
        <v>12</v>
      </c>
      <c r="C1099" s="1">
        <v>950</v>
      </c>
      <c r="D1099" s="2" t="s">
        <v>23</v>
      </c>
      <c r="E1099" s="1" t="s">
        <v>4913</v>
      </c>
      <c r="F1099" s="2" t="s">
        <v>5212</v>
      </c>
      <c r="G1099" s="4">
        <v>1600</v>
      </c>
      <c r="H1099" s="4">
        <f>表4[[#This Row],[借方发生额]]/10000</f>
        <v>0.16</v>
      </c>
      <c r="I1099" s="2" t="s">
        <v>3136</v>
      </c>
      <c r="J1099" s="1">
        <f t="shared" si="17"/>
        <v>2023</v>
      </c>
      <c r="K1099" s="1" t="s">
        <v>83</v>
      </c>
      <c r="L1099" s="1" t="s">
        <v>3172</v>
      </c>
      <c r="M1099" s="2" t="s">
        <v>9</v>
      </c>
    </row>
  </sheetData>
  <pageMargins left="0.75" right="0.75" top="1" bottom="1" header="0.5" footer="0.5"/>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6" tint="0.599993896298105"/>
  </sheetPr>
  <dimension ref="A1:J249"/>
  <sheetViews>
    <sheetView workbookViewId="0">
      <pane ySplit="1" topLeftCell="A216" activePane="bottomLeft" state="frozen"/>
      <selection/>
      <selection pane="bottomLeft" activeCell="L235" sqref="L235"/>
    </sheetView>
  </sheetViews>
  <sheetFormatPr defaultColWidth="8.61261261261261" defaultRowHeight="12.85"/>
  <cols>
    <col min="1" max="1" width="10" style="1"/>
    <col min="2" max="2" width="8.61261261261261" style="1"/>
    <col min="3" max="4" width="9.76576576576577" style="1" customWidth="1"/>
    <col min="5" max="5" width="23.4594594594595" style="1" customWidth="1"/>
    <col min="6" max="6" width="9.76576576576577" style="1" customWidth="1"/>
    <col min="7" max="7" width="11.5315315315315" style="1" customWidth="1"/>
    <col min="8" max="8" width="29.8468468468468" style="1" customWidth="1"/>
    <col min="9" max="9" width="8.61261261261261" style="5"/>
    <col min="10" max="10" width="10.0720720720721" style="1" customWidth="1"/>
    <col min="11" max="16384" width="8.61261261261261" style="1"/>
  </cols>
  <sheetData>
    <row r="1" ht="28" customHeight="1" spans="1:10">
      <c r="A1" s="6" t="s">
        <v>11</v>
      </c>
      <c r="B1" s="6" t="s">
        <v>12</v>
      </c>
      <c r="C1" s="6" t="s">
        <v>13</v>
      </c>
      <c r="D1" s="6" t="s">
        <v>14</v>
      </c>
      <c r="E1" s="6" t="s">
        <v>15</v>
      </c>
      <c r="F1" s="6" t="s">
        <v>16</v>
      </c>
      <c r="G1" s="6" t="s">
        <v>17</v>
      </c>
      <c r="H1" s="6" t="s">
        <v>19</v>
      </c>
      <c r="I1" s="7" t="s">
        <v>20</v>
      </c>
      <c r="J1" s="2" t="s">
        <v>3126</v>
      </c>
    </row>
    <row r="2" spans="1:10">
      <c r="A2" s="8">
        <v>45673</v>
      </c>
      <c r="B2" s="9">
        <v>1</v>
      </c>
      <c r="C2" s="9">
        <v>1</v>
      </c>
      <c r="D2" s="6" t="s">
        <v>23</v>
      </c>
      <c r="E2" s="9" t="s">
        <v>5213</v>
      </c>
      <c r="F2" s="6" t="s">
        <v>5214</v>
      </c>
      <c r="G2" s="10">
        <v>1134.03</v>
      </c>
      <c r="H2" s="6" t="s">
        <v>5215</v>
      </c>
      <c r="I2" s="5">
        <f t="shared" ref="I2:I65" si="0">YEAR(A2)</f>
        <v>2025</v>
      </c>
      <c r="J2" s="1" t="s">
        <v>5216</v>
      </c>
    </row>
    <row r="3" spans="1:10">
      <c r="A3" s="8">
        <v>45673</v>
      </c>
      <c r="B3" s="9">
        <v>1</v>
      </c>
      <c r="C3" s="9">
        <v>107</v>
      </c>
      <c r="D3" s="6" t="s">
        <v>23</v>
      </c>
      <c r="E3" s="9" t="s">
        <v>5217</v>
      </c>
      <c r="F3" s="6" t="s">
        <v>5218</v>
      </c>
      <c r="G3" s="9">
        <v>-5.54</v>
      </c>
      <c r="H3" s="6" t="s">
        <v>1814</v>
      </c>
      <c r="I3" s="5">
        <f t="shared" si="0"/>
        <v>2025</v>
      </c>
      <c r="J3" s="1" t="s">
        <v>5218</v>
      </c>
    </row>
    <row r="4" spans="1:10">
      <c r="A4" s="8">
        <v>45673</v>
      </c>
      <c r="B4" s="9">
        <v>1</v>
      </c>
      <c r="C4" s="9">
        <v>356</v>
      </c>
      <c r="D4" s="6" t="s">
        <v>23</v>
      </c>
      <c r="E4" s="9" t="s">
        <v>5217</v>
      </c>
      <c r="F4" s="6" t="s">
        <v>5218</v>
      </c>
      <c r="G4" s="10">
        <v>-1961.46</v>
      </c>
      <c r="H4" s="6" t="s">
        <v>5219</v>
      </c>
      <c r="I4" s="5">
        <f t="shared" si="0"/>
        <v>2025</v>
      </c>
      <c r="J4" s="1" t="s">
        <v>5218</v>
      </c>
    </row>
    <row r="5" spans="1:10">
      <c r="A5" s="8">
        <v>45673</v>
      </c>
      <c r="B5" s="9">
        <v>1</v>
      </c>
      <c r="C5" s="9">
        <v>359</v>
      </c>
      <c r="D5" s="6" t="s">
        <v>23</v>
      </c>
      <c r="E5" s="9" t="s">
        <v>5220</v>
      </c>
      <c r="F5" s="6" t="s">
        <v>5221</v>
      </c>
      <c r="G5" s="10">
        <v>3143.09</v>
      </c>
      <c r="H5" s="6" t="s">
        <v>5222</v>
      </c>
      <c r="I5" s="5">
        <f t="shared" si="0"/>
        <v>2025</v>
      </c>
      <c r="J5" s="1" t="s">
        <v>5223</v>
      </c>
    </row>
    <row r="6" spans="1:10">
      <c r="A6" s="8">
        <v>45673</v>
      </c>
      <c r="B6" s="9">
        <v>1</v>
      </c>
      <c r="C6" s="9">
        <v>8</v>
      </c>
      <c r="D6" s="6" t="s">
        <v>23</v>
      </c>
      <c r="E6" s="9" t="s">
        <v>5213</v>
      </c>
      <c r="F6" s="6" t="s">
        <v>5224</v>
      </c>
      <c r="G6" s="9">
        <v>-546.81</v>
      </c>
      <c r="H6" s="9"/>
      <c r="I6" s="5">
        <f t="shared" si="0"/>
        <v>2025</v>
      </c>
      <c r="J6" s="1" t="s">
        <v>5216</v>
      </c>
    </row>
    <row r="7" spans="1:10">
      <c r="A7" s="8">
        <v>45688</v>
      </c>
      <c r="B7" s="9">
        <v>1</v>
      </c>
      <c r="C7" s="9">
        <v>518</v>
      </c>
      <c r="D7" s="6" t="s">
        <v>23</v>
      </c>
      <c r="E7" s="9" t="s">
        <v>5220</v>
      </c>
      <c r="F7" s="6" t="s">
        <v>5225</v>
      </c>
      <c r="G7" s="10">
        <v>6231.42</v>
      </c>
      <c r="H7" s="6" t="s">
        <v>5226</v>
      </c>
      <c r="I7" s="5">
        <f t="shared" si="0"/>
        <v>2025</v>
      </c>
      <c r="J7" s="1" t="s">
        <v>5223</v>
      </c>
    </row>
    <row r="8" spans="1:10">
      <c r="A8" s="8">
        <v>45707</v>
      </c>
      <c r="B8" s="9">
        <v>2</v>
      </c>
      <c r="C8" s="9">
        <v>1</v>
      </c>
      <c r="D8" s="6" t="s">
        <v>23</v>
      </c>
      <c r="E8" s="9" t="s">
        <v>5213</v>
      </c>
      <c r="F8" s="6" t="s">
        <v>5227</v>
      </c>
      <c r="G8" s="9">
        <v>506.97</v>
      </c>
      <c r="H8" s="6" t="s">
        <v>5228</v>
      </c>
      <c r="I8" s="5">
        <f t="shared" si="0"/>
        <v>2025</v>
      </c>
      <c r="J8" s="1" t="s">
        <v>5216</v>
      </c>
    </row>
    <row r="9" spans="1:10">
      <c r="A9" s="8">
        <v>45707</v>
      </c>
      <c r="B9" s="9">
        <v>2</v>
      </c>
      <c r="C9" s="9">
        <v>25</v>
      </c>
      <c r="D9" s="6" t="s">
        <v>23</v>
      </c>
      <c r="E9" s="9" t="s">
        <v>5217</v>
      </c>
      <c r="F9" s="6" t="s">
        <v>5218</v>
      </c>
      <c r="G9" s="9">
        <v>-2.05</v>
      </c>
      <c r="H9" s="6" t="s">
        <v>1814</v>
      </c>
      <c r="I9" s="5">
        <f t="shared" si="0"/>
        <v>2025</v>
      </c>
      <c r="J9" s="1" t="s">
        <v>5218</v>
      </c>
    </row>
    <row r="10" spans="1:10">
      <c r="A10" s="8">
        <v>45716</v>
      </c>
      <c r="B10" s="9">
        <v>2</v>
      </c>
      <c r="C10" s="9">
        <v>337</v>
      </c>
      <c r="D10" s="6" t="s">
        <v>23</v>
      </c>
      <c r="E10" s="9" t="s">
        <v>5217</v>
      </c>
      <c r="F10" s="6" t="s">
        <v>5229</v>
      </c>
      <c r="G10" s="9">
        <v>-11.5</v>
      </c>
      <c r="H10" s="6" t="s">
        <v>1814</v>
      </c>
      <c r="I10" s="5">
        <f t="shared" si="0"/>
        <v>2025</v>
      </c>
      <c r="J10" s="1" t="s">
        <v>5218</v>
      </c>
    </row>
    <row r="11" spans="1:10">
      <c r="A11" s="8">
        <v>45716</v>
      </c>
      <c r="B11" s="9">
        <v>2</v>
      </c>
      <c r="C11" s="9">
        <v>353</v>
      </c>
      <c r="D11" s="6" t="s">
        <v>23</v>
      </c>
      <c r="E11" s="9" t="s">
        <v>5217</v>
      </c>
      <c r="F11" s="6" t="s">
        <v>5230</v>
      </c>
      <c r="G11" s="9">
        <v>-2.47</v>
      </c>
      <c r="H11" s="9"/>
      <c r="I11" s="5">
        <f t="shared" si="0"/>
        <v>2025</v>
      </c>
      <c r="J11" s="1" t="s">
        <v>5218</v>
      </c>
    </row>
    <row r="12" spans="1:10">
      <c r="A12" s="8">
        <v>45716</v>
      </c>
      <c r="B12" s="9">
        <v>2</v>
      </c>
      <c r="C12" s="9">
        <v>354</v>
      </c>
      <c r="D12" s="6" t="s">
        <v>23</v>
      </c>
      <c r="E12" s="9" t="s">
        <v>5213</v>
      </c>
      <c r="F12" s="6" t="s">
        <v>5216</v>
      </c>
      <c r="G12" s="9">
        <v>600</v>
      </c>
      <c r="H12" s="6" t="s">
        <v>3136</v>
      </c>
      <c r="I12" s="5">
        <f t="shared" si="0"/>
        <v>2025</v>
      </c>
      <c r="J12" s="1" t="s">
        <v>5216</v>
      </c>
    </row>
    <row r="13" spans="1:10">
      <c r="A13" s="8">
        <v>45716</v>
      </c>
      <c r="B13" s="9">
        <v>2</v>
      </c>
      <c r="C13" s="9">
        <v>358</v>
      </c>
      <c r="D13" s="6" t="s">
        <v>23</v>
      </c>
      <c r="E13" s="9" t="s">
        <v>5220</v>
      </c>
      <c r="F13" s="6" t="s">
        <v>5221</v>
      </c>
      <c r="G13" s="10">
        <v>3143.09</v>
      </c>
      <c r="H13" s="6" t="s">
        <v>5222</v>
      </c>
      <c r="I13" s="5">
        <f t="shared" si="0"/>
        <v>2025</v>
      </c>
      <c r="J13" s="1" t="s">
        <v>5223</v>
      </c>
    </row>
    <row r="14" spans="1:10">
      <c r="A14" s="8">
        <v>45716</v>
      </c>
      <c r="B14" s="9">
        <v>2</v>
      </c>
      <c r="C14" s="9">
        <v>358</v>
      </c>
      <c r="D14" s="6" t="s">
        <v>23</v>
      </c>
      <c r="E14" s="9" t="s">
        <v>5217</v>
      </c>
      <c r="F14" s="6" t="s">
        <v>5218</v>
      </c>
      <c r="G14" s="9">
        <v>-0.83</v>
      </c>
      <c r="H14" s="6" t="s">
        <v>5222</v>
      </c>
      <c r="I14" s="5">
        <f t="shared" si="0"/>
        <v>2025</v>
      </c>
      <c r="J14" s="1" t="s">
        <v>5218</v>
      </c>
    </row>
    <row r="15" spans="1:10">
      <c r="A15" s="8">
        <v>45716</v>
      </c>
      <c r="B15" s="9">
        <v>2</v>
      </c>
      <c r="C15" s="9">
        <v>360</v>
      </c>
      <c r="D15" s="6" t="s">
        <v>23</v>
      </c>
      <c r="E15" s="9" t="s">
        <v>5217</v>
      </c>
      <c r="F15" s="6" t="s">
        <v>5231</v>
      </c>
      <c r="G15" s="9">
        <v>-0.75</v>
      </c>
      <c r="H15" s="6" t="s">
        <v>1814</v>
      </c>
      <c r="I15" s="5">
        <f t="shared" si="0"/>
        <v>2025</v>
      </c>
      <c r="J15" s="1" t="s">
        <v>5218</v>
      </c>
    </row>
    <row r="16" spans="1:10">
      <c r="A16" s="8">
        <v>45716</v>
      </c>
      <c r="B16" s="9">
        <v>2</v>
      </c>
      <c r="C16" s="9">
        <v>457</v>
      </c>
      <c r="D16" s="6" t="s">
        <v>23</v>
      </c>
      <c r="E16" s="9" t="s">
        <v>5220</v>
      </c>
      <c r="F16" s="6" t="s">
        <v>5225</v>
      </c>
      <c r="G16" s="10">
        <v>6082.17</v>
      </c>
      <c r="H16" s="6" t="s">
        <v>5226</v>
      </c>
      <c r="I16" s="5">
        <f t="shared" si="0"/>
        <v>2025</v>
      </c>
      <c r="J16" s="1" t="s">
        <v>5223</v>
      </c>
    </row>
    <row r="17" spans="1:10">
      <c r="A17" s="8">
        <v>45719</v>
      </c>
      <c r="B17" s="9">
        <v>3</v>
      </c>
      <c r="C17" s="9">
        <v>1</v>
      </c>
      <c r="D17" s="6" t="s">
        <v>23</v>
      </c>
      <c r="E17" s="9" t="s">
        <v>5213</v>
      </c>
      <c r="F17" s="6" t="s">
        <v>5232</v>
      </c>
      <c r="G17" s="9">
        <v>-200</v>
      </c>
      <c r="H17" s="6" t="s">
        <v>5233</v>
      </c>
      <c r="I17" s="5">
        <f t="shared" si="0"/>
        <v>2025</v>
      </c>
      <c r="J17" s="1" t="s">
        <v>5216</v>
      </c>
    </row>
    <row r="18" spans="1:10">
      <c r="A18" s="8">
        <v>45719</v>
      </c>
      <c r="B18" s="9">
        <v>3</v>
      </c>
      <c r="C18" s="9">
        <v>1</v>
      </c>
      <c r="D18" s="6" t="s">
        <v>23</v>
      </c>
      <c r="E18" s="9" t="s">
        <v>5217</v>
      </c>
      <c r="F18" s="6" t="s">
        <v>5218</v>
      </c>
      <c r="G18" s="10">
        <v>-8060.17</v>
      </c>
      <c r="H18" s="6" t="s">
        <v>5233</v>
      </c>
      <c r="I18" s="5">
        <f t="shared" si="0"/>
        <v>2025</v>
      </c>
      <c r="J18" s="1" t="s">
        <v>5218</v>
      </c>
    </row>
    <row r="19" spans="1:10">
      <c r="A19" s="8">
        <v>45719</v>
      </c>
      <c r="B19" s="9">
        <v>3</v>
      </c>
      <c r="C19" s="9">
        <v>1</v>
      </c>
      <c r="D19" s="6" t="s">
        <v>23</v>
      </c>
      <c r="E19" s="9" t="s">
        <v>5213</v>
      </c>
      <c r="F19" s="6" t="s">
        <v>5227</v>
      </c>
      <c r="G19" s="9">
        <v>803.67</v>
      </c>
      <c r="H19" s="6" t="s">
        <v>5233</v>
      </c>
      <c r="I19" s="5">
        <f t="shared" si="0"/>
        <v>2025</v>
      </c>
      <c r="J19" s="1" t="s">
        <v>5216</v>
      </c>
    </row>
    <row r="20" spans="1:10">
      <c r="A20" s="8">
        <v>45736</v>
      </c>
      <c r="B20" s="9">
        <v>3</v>
      </c>
      <c r="C20" s="9">
        <v>150</v>
      </c>
      <c r="D20" s="6" t="s">
        <v>23</v>
      </c>
      <c r="E20" s="9" t="s">
        <v>5220</v>
      </c>
      <c r="F20" s="6" t="s">
        <v>5234</v>
      </c>
      <c r="G20" s="10">
        <v>39375</v>
      </c>
      <c r="H20" s="6" t="s">
        <v>5222</v>
      </c>
      <c r="I20" s="5">
        <f t="shared" si="0"/>
        <v>2025</v>
      </c>
      <c r="J20" s="1" t="s">
        <v>5223</v>
      </c>
    </row>
    <row r="21" spans="1:10">
      <c r="A21" s="8">
        <v>45736</v>
      </c>
      <c r="B21" s="9">
        <v>3</v>
      </c>
      <c r="C21" s="9">
        <v>150</v>
      </c>
      <c r="D21" s="6" t="s">
        <v>23</v>
      </c>
      <c r="E21" s="9" t="s">
        <v>5220</v>
      </c>
      <c r="F21" s="6" t="s">
        <v>5221</v>
      </c>
      <c r="G21" s="10">
        <v>2838.92</v>
      </c>
      <c r="H21" s="6" t="s">
        <v>5222</v>
      </c>
      <c r="I21" s="5">
        <f t="shared" si="0"/>
        <v>2025</v>
      </c>
      <c r="J21" s="1" t="s">
        <v>5223</v>
      </c>
    </row>
    <row r="22" spans="1:10">
      <c r="A22" s="8">
        <v>45736</v>
      </c>
      <c r="B22" s="9">
        <v>3</v>
      </c>
      <c r="C22" s="9">
        <v>150</v>
      </c>
      <c r="D22" s="6" t="s">
        <v>23</v>
      </c>
      <c r="E22" s="9" t="s">
        <v>5217</v>
      </c>
      <c r="F22" s="6" t="s">
        <v>5218</v>
      </c>
      <c r="G22" s="10">
        <v>-4075.24</v>
      </c>
      <c r="H22" s="6" t="s">
        <v>5222</v>
      </c>
      <c r="I22" s="5">
        <f t="shared" si="0"/>
        <v>2025</v>
      </c>
      <c r="J22" s="1" t="s">
        <v>5218</v>
      </c>
    </row>
    <row r="23" spans="1:10">
      <c r="A23" s="8">
        <v>45741</v>
      </c>
      <c r="B23" s="9">
        <v>3</v>
      </c>
      <c r="C23" s="9">
        <v>168</v>
      </c>
      <c r="D23" s="6" t="s">
        <v>23</v>
      </c>
      <c r="E23" s="9" t="s">
        <v>5217</v>
      </c>
      <c r="F23" s="6" t="s">
        <v>5235</v>
      </c>
      <c r="G23" s="9">
        <v>-7.91</v>
      </c>
      <c r="H23" s="6" t="s">
        <v>1814</v>
      </c>
      <c r="I23" s="5">
        <f t="shared" si="0"/>
        <v>2025</v>
      </c>
      <c r="J23" s="1" t="s">
        <v>5218</v>
      </c>
    </row>
    <row r="24" spans="1:10">
      <c r="A24" s="8">
        <v>45747</v>
      </c>
      <c r="B24" s="9">
        <v>3</v>
      </c>
      <c r="C24" s="9">
        <v>577</v>
      </c>
      <c r="D24" s="6" t="s">
        <v>23</v>
      </c>
      <c r="E24" s="9" t="s">
        <v>5220</v>
      </c>
      <c r="F24" s="6" t="s">
        <v>5225</v>
      </c>
      <c r="G24" s="10">
        <v>5932.39</v>
      </c>
      <c r="H24" s="6" t="s">
        <v>5226</v>
      </c>
      <c r="I24" s="5">
        <f t="shared" si="0"/>
        <v>2025</v>
      </c>
      <c r="J24" s="1" t="s">
        <v>5223</v>
      </c>
    </row>
    <row r="25" spans="1:10">
      <c r="A25" s="8">
        <v>45747</v>
      </c>
      <c r="B25" s="9">
        <v>3</v>
      </c>
      <c r="C25" s="9">
        <v>579</v>
      </c>
      <c r="D25" s="6" t="s">
        <v>23</v>
      </c>
      <c r="E25" s="9" t="s">
        <v>5220</v>
      </c>
      <c r="F25" s="6" t="s">
        <v>5236</v>
      </c>
      <c r="G25" s="10">
        <v>22348.54</v>
      </c>
      <c r="H25" s="6" t="s">
        <v>5237</v>
      </c>
      <c r="I25" s="5">
        <f t="shared" si="0"/>
        <v>2025</v>
      </c>
      <c r="J25" s="1" t="s">
        <v>5223</v>
      </c>
    </row>
    <row r="26" spans="1:10">
      <c r="A26" s="8">
        <v>45762</v>
      </c>
      <c r="B26" s="9">
        <v>4</v>
      </c>
      <c r="C26" s="9">
        <v>1</v>
      </c>
      <c r="D26" s="6" t="s">
        <v>23</v>
      </c>
      <c r="E26" s="9" t="s">
        <v>5213</v>
      </c>
      <c r="F26" s="6" t="s">
        <v>5227</v>
      </c>
      <c r="G26" s="9">
        <v>388.56</v>
      </c>
      <c r="H26" s="6" t="s">
        <v>5238</v>
      </c>
      <c r="I26" s="5">
        <f t="shared" si="0"/>
        <v>2025</v>
      </c>
      <c r="J26" s="1" t="s">
        <v>5216</v>
      </c>
    </row>
    <row r="27" spans="1:10">
      <c r="A27" s="8">
        <v>45777</v>
      </c>
      <c r="B27" s="9">
        <v>4</v>
      </c>
      <c r="C27" s="9">
        <v>190</v>
      </c>
      <c r="D27" s="6" t="s">
        <v>23</v>
      </c>
      <c r="E27" s="9" t="s">
        <v>5217</v>
      </c>
      <c r="F27" s="6" t="s">
        <v>5218</v>
      </c>
      <c r="G27" s="9">
        <v>-51.47</v>
      </c>
      <c r="H27" s="6" t="s">
        <v>5219</v>
      </c>
      <c r="I27" s="5">
        <f t="shared" si="0"/>
        <v>2025</v>
      </c>
      <c r="J27" s="1" t="s">
        <v>5218</v>
      </c>
    </row>
    <row r="28" spans="1:10">
      <c r="A28" s="8">
        <v>45777</v>
      </c>
      <c r="B28" s="9">
        <v>4</v>
      </c>
      <c r="C28" s="9">
        <v>193</v>
      </c>
      <c r="D28" s="6" t="s">
        <v>23</v>
      </c>
      <c r="E28" s="9" t="s">
        <v>5220</v>
      </c>
      <c r="F28" s="6" t="s">
        <v>5221</v>
      </c>
      <c r="G28" s="10">
        <v>3143.09</v>
      </c>
      <c r="H28" s="6" t="s">
        <v>5222</v>
      </c>
      <c r="I28" s="5">
        <f t="shared" si="0"/>
        <v>2025</v>
      </c>
      <c r="J28" s="1" t="s">
        <v>5223</v>
      </c>
    </row>
    <row r="29" spans="1:10">
      <c r="A29" s="8">
        <v>45777</v>
      </c>
      <c r="B29" s="9">
        <v>4</v>
      </c>
      <c r="C29" s="9">
        <v>497</v>
      </c>
      <c r="D29" s="6" t="s">
        <v>23</v>
      </c>
      <c r="E29" s="9" t="s">
        <v>5220</v>
      </c>
      <c r="F29" s="6" t="s">
        <v>5225</v>
      </c>
      <c r="G29" s="10">
        <v>5782.08</v>
      </c>
      <c r="H29" s="6" t="s">
        <v>2571</v>
      </c>
      <c r="I29" s="5">
        <f t="shared" si="0"/>
        <v>2025</v>
      </c>
      <c r="J29" s="1" t="s">
        <v>5223</v>
      </c>
    </row>
    <row r="30" spans="1:10">
      <c r="A30" s="8">
        <v>45783</v>
      </c>
      <c r="B30" s="9">
        <v>5</v>
      </c>
      <c r="C30" s="9">
        <v>1</v>
      </c>
      <c r="D30" s="6" t="s">
        <v>23</v>
      </c>
      <c r="E30" s="9" t="s">
        <v>5213</v>
      </c>
      <c r="F30" s="6" t="s">
        <v>5227</v>
      </c>
      <c r="G30" s="9">
        <v>494.16</v>
      </c>
      <c r="H30" s="6" t="s">
        <v>5239</v>
      </c>
      <c r="I30" s="5">
        <f t="shared" si="0"/>
        <v>2025</v>
      </c>
      <c r="J30" s="1" t="s">
        <v>5216</v>
      </c>
    </row>
    <row r="31" spans="1:10">
      <c r="A31" s="8">
        <v>45808</v>
      </c>
      <c r="B31" s="9">
        <v>5</v>
      </c>
      <c r="C31" s="9">
        <v>549</v>
      </c>
      <c r="D31" s="6" t="s">
        <v>23</v>
      </c>
      <c r="E31" s="9" t="s">
        <v>5217</v>
      </c>
      <c r="F31" s="6" t="s">
        <v>5240</v>
      </c>
      <c r="G31" s="9">
        <v>-1.5</v>
      </c>
      <c r="H31" s="6" t="s">
        <v>1814</v>
      </c>
      <c r="I31" s="5">
        <f t="shared" si="0"/>
        <v>2025</v>
      </c>
      <c r="J31" s="1" t="s">
        <v>5218</v>
      </c>
    </row>
    <row r="32" spans="1:10">
      <c r="A32" s="8">
        <v>45808</v>
      </c>
      <c r="B32" s="9">
        <v>5</v>
      </c>
      <c r="C32" s="9">
        <v>583</v>
      </c>
      <c r="D32" s="6" t="s">
        <v>23</v>
      </c>
      <c r="E32" s="9" t="s">
        <v>5217</v>
      </c>
      <c r="F32" s="6" t="s">
        <v>5218</v>
      </c>
      <c r="G32" s="9">
        <v>-354.15</v>
      </c>
      <c r="H32" s="6" t="s">
        <v>5219</v>
      </c>
      <c r="I32" s="5">
        <f t="shared" si="0"/>
        <v>2025</v>
      </c>
      <c r="J32" s="1" t="s">
        <v>5218</v>
      </c>
    </row>
    <row r="33" spans="1:10">
      <c r="A33" s="8">
        <v>45808</v>
      </c>
      <c r="B33" s="9">
        <v>5</v>
      </c>
      <c r="C33" s="9">
        <v>589</v>
      </c>
      <c r="D33" s="6" t="s">
        <v>23</v>
      </c>
      <c r="E33" s="9" t="s">
        <v>5220</v>
      </c>
      <c r="F33" s="6" t="s">
        <v>5221</v>
      </c>
      <c r="G33" s="10">
        <v>3548.65</v>
      </c>
      <c r="H33" s="6" t="s">
        <v>5241</v>
      </c>
      <c r="I33" s="5">
        <f t="shared" si="0"/>
        <v>2025</v>
      </c>
      <c r="J33" s="1" t="s">
        <v>5223</v>
      </c>
    </row>
    <row r="34" spans="1:10">
      <c r="A34" s="8">
        <v>45808</v>
      </c>
      <c r="B34" s="9">
        <v>5</v>
      </c>
      <c r="C34" s="9">
        <v>737</v>
      </c>
      <c r="D34" s="6" t="s">
        <v>23</v>
      </c>
      <c r="E34" s="9" t="s">
        <v>5220</v>
      </c>
      <c r="F34" s="6" t="s">
        <v>5225</v>
      </c>
      <c r="G34" s="10">
        <v>5631.24</v>
      </c>
      <c r="H34" s="6" t="s">
        <v>5226</v>
      </c>
      <c r="I34" s="5">
        <f t="shared" si="0"/>
        <v>2025</v>
      </c>
      <c r="J34" s="1" t="s">
        <v>5223</v>
      </c>
    </row>
    <row r="35" spans="1:10">
      <c r="A35" s="8">
        <v>45820</v>
      </c>
      <c r="B35" s="9">
        <v>6</v>
      </c>
      <c r="C35" s="9">
        <v>1</v>
      </c>
      <c r="D35" s="6" t="s">
        <v>23</v>
      </c>
      <c r="E35" s="9" t="s">
        <v>5213</v>
      </c>
      <c r="F35" s="6" t="s">
        <v>5227</v>
      </c>
      <c r="G35" s="9">
        <v>503.4</v>
      </c>
      <c r="H35" s="6" t="s">
        <v>5242</v>
      </c>
      <c r="I35" s="5">
        <f t="shared" si="0"/>
        <v>2025</v>
      </c>
      <c r="J35" s="1" t="s">
        <v>5216</v>
      </c>
    </row>
    <row r="36" spans="1:10">
      <c r="A36" s="8">
        <v>45833</v>
      </c>
      <c r="B36" s="9">
        <v>6</v>
      </c>
      <c r="C36" s="9">
        <v>166</v>
      </c>
      <c r="D36" s="6" t="s">
        <v>23</v>
      </c>
      <c r="E36" s="9" t="s">
        <v>5220</v>
      </c>
      <c r="F36" s="6" t="s">
        <v>5234</v>
      </c>
      <c r="G36" s="10">
        <v>40250</v>
      </c>
      <c r="H36" s="6" t="s">
        <v>5222</v>
      </c>
      <c r="I36" s="5">
        <f t="shared" si="0"/>
        <v>2025</v>
      </c>
      <c r="J36" s="1" t="s">
        <v>5223</v>
      </c>
    </row>
    <row r="37" spans="1:10">
      <c r="A37" s="8">
        <v>45833</v>
      </c>
      <c r="B37" s="9">
        <v>6</v>
      </c>
      <c r="C37" s="9">
        <v>166</v>
      </c>
      <c r="D37" s="6" t="s">
        <v>23</v>
      </c>
      <c r="E37" s="9" t="s">
        <v>5217</v>
      </c>
      <c r="F37" s="6" t="s">
        <v>5218</v>
      </c>
      <c r="G37" s="10">
        <v>-1383.19</v>
      </c>
      <c r="H37" s="6" t="s">
        <v>5222</v>
      </c>
      <c r="I37" s="5">
        <f t="shared" si="0"/>
        <v>2025</v>
      </c>
      <c r="J37" s="1" t="s">
        <v>5218</v>
      </c>
    </row>
    <row r="38" spans="1:10">
      <c r="A38" s="8">
        <v>45838</v>
      </c>
      <c r="B38" s="9">
        <v>6</v>
      </c>
      <c r="C38" s="9">
        <v>602</v>
      </c>
      <c r="D38" s="6" t="s">
        <v>23</v>
      </c>
      <c r="E38" s="9" t="s">
        <v>5220</v>
      </c>
      <c r="F38" s="6" t="s">
        <v>5243</v>
      </c>
      <c r="G38" s="10">
        <v>-22062.98</v>
      </c>
      <c r="H38" s="6" t="s">
        <v>5244</v>
      </c>
      <c r="I38" s="5">
        <f t="shared" si="0"/>
        <v>2025</v>
      </c>
      <c r="J38" s="1" t="s">
        <v>5223</v>
      </c>
    </row>
    <row r="39" spans="1:10">
      <c r="A39" s="8">
        <v>45838</v>
      </c>
      <c r="B39" s="9">
        <v>6</v>
      </c>
      <c r="C39" s="9">
        <v>603</v>
      </c>
      <c r="D39" s="6" t="s">
        <v>23</v>
      </c>
      <c r="E39" s="9" t="s">
        <v>5220</v>
      </c>
      <c r="F39" s="6" t="s">
        <v>5245</v>
      </c>
      <c r="G39" s="10">
        <v>18617.55</v>
      </c>
      <c r="H39" s="6" t="s">
        <v>5246</v>
      </c>
      <c r="I39" s="5">
        <f t="shared" si="0"/>
        <v>2025</v>
      </c>
      <c r="J39" s="1" t="s">
        <v>5223</v>
      </c>
    </row>
    <row r="40" spans="1:10">
      <c r="A40" s="8">
        <v>45838</v>
      </c>
      <c r="B40" s="9">
        <v>6</v>
      </c>
      <c r="C40" s="9">
        <v>604</v>
      </c>
      <c r="D40" s="6" t="s">
        <v>23</v>
      </c>
      <c r="E40" s="9" t="s">
        <v>5220</v>
      </c>
      <c r="F40" s="6" t="s">
        <v>5247</v>
      </c>
      <c r="G40" s="10">
        <v>8459.64</v>
      </c>
      <c r="H40" s="6" t="s">
        <v>5226</v>
      </c>
      <c r="I40" s="5">
        <f t="shared" si="0"/>
        <v>2025</v>
      </c>
      <c r="J40" s="1" t="s">
        <v>5223</v>
      </c>
    </row>
    <row r="41" spans="1:10">
      <c r="A41" s="8">
        <v>45838</v>
      </c>
      <c r="B41" s="9">
        <v>6</v>
      </c>
      <c r="C41" s="9">
        <v>605</v>
      </c>
      <c r="D41" s="6" t="s">
        <v>23</v>
      </c>
      <c r="E41" s="9" t="s">
        <v>5220</v>
      </c>
      <c r="F41" s="6" t="s">
        <v>5225</v>
      </c>
      <c r="G41" s="10">
        <v>5479.86</v>
      </c>
      <c r="H41" s="6" t="s">
        <v>5226</v>
      </c>
      <c r="I41" s="5">
        <f t="shared" si="0"/>
        <v>2025</v>
      </c>
      <c r="J41" s="1" t="s">
        <v>5223</v>
      </c>
    </row>
    <row r="42" spans="1:10">
      <c r="A42" s="8">
        <v>45838</v>
      </c>
      <c r="B42" s="9">
        <v>6</v>
      </c>
      <c r="C42" s="9">
        <v>650</v>
      </c>
      <c r="D42" s="6" t="s">
        <v>23</v>
      </c>
      <c r="E42" s="9" t="s">
        <v>5220</v>
      </c>
      <c r="F42" s="6" t="s">
        <v>5248</v>
      </c>
      <c r="G42" s="10">
        <v>-5315.07</v>
      </c>
      <c r="H42" s="9"/>
      <c r="I42" s="5">
        <f t="shared" si="0"/>
        <v>2025</v>
      </c>
      <c r="J42" s="1" t="s">
        <v>5223</v>
      </c>
    </row>
    <row r="43" spans="1:10">
      <c r="A43" s="8">
        <v>45838</v>
      </c>
      <c r="B43" s="9">
        <v>6</v>
      </c>
      <c r="C43" s="9">
        <v>651</v>
      </c>
      <c r="D43" s="6" t="s">
        <v>23</v>
      </c>
      <c r="E43" s="9" t="s">
        <v>5220</v>
      </c>
      <c r="F43" s="6" t="s">
        <v>5249</v>
      </c>
      <c r="G43" s="10">
        <v>4315.07</v>
      </c>
      <c r="H43" s="6" t="s">
        <v>5250</v>
      </c>
      <c r="I43" s="5">
        <f t="shared" si="0"/>
        <v>2025</v>
      </c>
      <c r="J43" s="1" t="s">
        <v>5223</v>
      </c>
    </row>
    <row r="44" spans="1:10">
      <c r="A44" s="8">
        <v>45846</v>
      </c>
      <c r="B44" s="9">
        <v>7</v>
      </c>
      <c r="C44" s="9">
        <v>1</v>
      </c>
      <c r="D44" s="6" t="s">
        <v>23</v>
      </c>
      <c r="E44" s="9" t="s">
        <v>5213</v>
      </c>
      <c r="F44" s="6" t="s">
        <v>5227</v>
      </c>
      <c r="G44" s="9">
        <v>553.21</v>
      </c>
      <c r="H44" s="6" t="s">
        <v>5242</v>
      </c>
      <c r="I44" s="5">
        <f t="shared" si="0"/>
        <v>2025</v>
      </c>
      <c r="J44" s="1" t="s">
        <v>5216</v>
      </c>
    </row>
    <row r="45" spans="1:10">
      <c r="A45" s="8">
        <v>45868</v>
      </c>
      <c r="B45" s="9">
        <v>7</v>
      </c>
      <c r="C45" s="9">
        <v>226</v>
      </c>
      <c r="D45" s="6" t="s">
        <v>23</v>
      </c>
      <c r="E45" s="9" t="s">
        <v>5217</v>
      </c>
      <c r="F45" s="6" t="s">
        <v>5218</v>
      </c>
      <c r="G45" s="9">
        <v>-342.63</v>
      </c>
      <c r="H45" s="6" t="s">
        <v>5219</v>
      </c>
      <c r="I45" s="5">
        <f t="shared" si="0"/>
        <v>2025</v>
      </c>
      <c r="J45" s="1" t="s">
        <v>5218</v>
      </c>
    </row>
    <row r="46" spans="1:10">
      <c r="A46" s="8">
        <v>45869</v>
      </c>
      <c r="B46" s="9">
        <v>7</v>
      </c>
      <c r="C46" s="9">
        <v>649</v>
      </c>
      <c r="D46" s="6" t="s">
        <v>23</v>
      </c>
      <c r="E46" s="9" t="s">
        <v>5220</v>
      </c>
      <c r="F46" s="6" t="s">
        <v>5225</v>
      </c>
      <c r="G46" s="10">
        <v>5327.95</v>
      </c>
      <c r="H46" s="6" t="s">
        <v>2571</v>
      </c>
      <c r="I46" s="5">
        <f t="shared" si="0"/>
        <v>2025</v>
      </c>
      <c r="J46" s="1" t="s">
        <v>5223</v>
      </c>
    </row>
    <row r="47" spans="1:10">
      <c r="A47" s="8">
        <v>45887</v>
      </c>
      <c r="B47" s="9">
        <v>8</v>
      </c>
      <c r="C47" s="9">
        <v>1</v>
      </c>
      <c r="D47" s="6" t="s">
        <v>23</v>
      </c>
      <c r="E47" s="9" t="s">
        <v>5213</v>
      </c>
      <c r="F47" s="6" t="s">
        <v>5227</v>
      </c>
      <c r="G47" s="9">
        <v>478.6</v>
      </c>
      <c r="H47" s="6" t="s">
        <v>5251</v>
      </c>
      <c r="I47" s="5">
        <f t="shared" si="0"/>
        <v>2025</v>
      </c>
      <c r="J47" s="1" t="s">
        <v>5216</v>
      </c>
    </row>
    <row r="48" spans="1:10">
      <c r="A48" s="8">
        <v>45887</v>
      </c>
      <c r="B48" s="9">
        <v>8</v>
      </c>
      <c r="C48" s="9">
        <v>99</v>
      </c>
      <c r="D48" s="6" t="s">
        <v>23</v>
      </c>
      <c r="E48" s="9" t="s">
        <v>5220</v>
      </c>
      <c r="F48" s="6" t="s">
        <v>5252</v>
      </c>
      <c r="G48" s="10">
        <v>21934.93</v>
      </c>
      <c r="H48" s="6" t="s">
        <v>5241</v>
      </c>
      <c r="I48" s="5">
        <f t="shared" si="0"/>
        <v>2025</v>
      </c>
      <c r="J48" s="1" t="s">
        <v>5223</v>
      </c>
    </row>
    <row r="49" spans="1:10">
      <c r="A49" s="8">
        <v>45899</v>
      </c>
      <c r="B49" s="9">
        <v>8</v>
      </c>
      <c r="C49" s="9">
        <v>318</v>
      </c>
      <c r="D49" s="6" t="s">
        <v>23</v>
      </c>
      <c r="E49" s="9" t="s">
        <v>5213</v>
      </c>
      <c r="F49" s="6" t="s">
        <v>5216</v>
      </c>
      <c r="G49" s="9">
        <v>4.32</v>
      </c>
      <c r="H49" s="6" t="s">
        <v>5253</v>
      </c>
      <c r="I49" s="5">
        <f t="shared" si="0"/>
        <v>2025</v>
      </c>
      <c r="J49" s="1" t="s">
        <v>5216</v>
      </c>
    </row>
    <row r="50" spans="1:10">
      <c r="A50" s="8">
        <v>45900</v>
      </c>
      <c r="B50" s="9">
        <v>8</v>
      </c>
      <c r="C50" s="9">
        <v>577</v>
      </c>
      <c r="D50" s="6" t="s">
        <v>23</v>
      </c>
      <c r="E50" s="9" t="s">
        <v>5220</v>
      </c>
      <c r="F50" s="6" t="s">
        <v>5225</v>
      </c>
      <c r="G50" s="10">
        <v>5175.5</v>
      </c>
      <c r="H50" s="6" t="s">
        <v>5226</v>
      </c>
      <c r="I50" s="5">
        <f t="shared" si="0"/>
        <v>2025</v>
      </c>
      <c r="J50" s="1" t="s">
        <v>5223</v>
      </c>
    </row>
    <row r="51" spans="1:10">
      <c r="A51" s="8">
        <v>45910</v>
      </c>
      <c r="B51" s="9">
        <v>9</v>
      </c>
      <c r="C51" s="9">
        <v>1</v>
      </c>
      <c r="D51" s="6" t="s">
        <v>23</v>
      </c>
      <c r="E51" s="9" t="s">
        <v>5213</v>
      </c>
      <c r="F51" s="6" t="s">
        <v>5254</v>
      </c>
      <c r="G51" s="9">
        <v>0.1</v>
      </c>
      <c r="H51" s="6" t="s">
        <v>5255</v>
      </c>
      <c r="I51" s="5">
        <f t="shared" si="0"/>
        <v>2025</v>
      </c>
      <c r="J51" s="1" t="s">
        <v>5216</v>
      </c>
    </row>
    <row r="52" spans="1:10">
      <c r="A52" s="8">
        <v>45910</v>
      </c>
      <c r="B52" s="9">
        <v>9</v>
      </c>
      <c r="C52" s="9">
        <v>1</v>
      </c>
      <c r="D52" s="6" t="s">
        <v>23</v>
      </c>
      <c r="E52" s="9" t="s">
        <v>5213</v>
      </c>
      <c r="F52" s="6" t="s">
        <v>5227</v>
      </c>
      <c r="G52" s="9">
        <v>387.8</v>
      </c>
      <c r="H52" s="6" t="s">
        <v>5255</v>
      </c>
      <c r="I52" s="5">
        <f t="shared" si="0"/>
        <v>2025</v>
      </c>
      <c r="J52" s="1" t="s">
        <v>5216</v>
      </c>
    </row>
    <row r="53" spans="1:10">
      <c r="A53" s="8">
        <v>45920</v>
      </c>
      <c r="B53" s="9">
        <v>9</v>
      </c>
      <c r="C53" s="9">
        <v>247</v>
      </c>
      <c r="D53" s="6" t="s">
        <v>23</v>
      </c>
      <c r="E53" s="9" t="s">
        <v>5217</v>
      </c>
      <c r="F53" s="6" t="s">
        <v>5218</v>
      </c>
      <c r="G53" s="10">
        <v>-1517.42</v>
      </c>
      <c r="H53" s="9"/>
      <c r="I53" s="5">
        <f t="shared" si="0"/>
        <v>2025</v>
      </c>
      <c r="J53" s="1" t="s">
        <v>5218</v>
      </c>
    </row>
    <row r="54" spans="1:10">
      <c r="A54" s="8">
        <v>45920</v>
      </c>
      <c r="B54" s="9">
        <v>9</v>
      </c>
      <c r="C54" s="9">
        <v>280</v>
      </c>
      <c r="D54" s="6" t="s">
        <v>23</v>
      </c>
      <c r="E54" s="9" t="s">
        <v>5213</v>
      </c>
      <c r="F54" s="6" t="s">
        <v>5216</v>
      </c>
      <c r="G54" s="9">
        <v>3</v>
      </c>
      <c r="H54" s="6" t="s">
        <v>3136</v>
      </c>
      <c r="I54" s="5">
        <f t="shared" si="0"/>
        <v>2025</v>
      </c>
      <c r="J54" s="1" t="s">
        <v>5216</v>
      </c>
    </row>
    <row r="55" spans="1:10">
      <c r="A55" s="8">
        <v>45930</v>
      </c>
      <c r="B55" s="9">
        <v>9</v>
      </c>
      <c r="C55" s="9">
        <v>772</v>
      </c>
      <c r="D55" s="6" t="s">
        <v>23</v>
      </c>
      <c r="E55" s="9" t="s">
        <v>5220</v>
      </c>
      <c r="F55" s="6" t="s">
        <v>5256</v>
      </c>
      <c r="G55" s="10">
        <v>17375.44</v>
      </c>
      <c r="H55" s="6" t="s">
        <v>5237</v>
      </c>
      <c r="I55" s="5">
        <f t="shared" si="0"/>
        <v>2025</v>
      </c>
      <c r="J55" s="1" t="s">
        <v>5223</v>
      </c>
    </row>
    <row r="56" spans="1:10">
      <c r="A56" s="8">
        <v>45930</v>
      </c>
      <c r="B56" s="9">
        <v>9</v>
      </c>
      <c r="C56" s="9">
        <v>773</v>
      </c>
      <c r="D56" s="6" t="s">
        <v>23</v>
      </c>
      <c r="E56" s="9" t="s">
        <v>5220</v>
      </c>
      <c r="F56" s="6" t="s">
        <v>5225</v>
      </c>
      <c r="G56" s="10">
        <v>5022.51</v>
      </c>
      <c r="H56" s="6" t="s">
        <v>5226</v>
      </c>
      <c r="I56" s="5">
        <f t="shared" si="0"/>
        <v>2025</v>
      </c>
      <c r="J56" s="1" t="s">
        <v>5223</v>
      </c>
    </row>
    <row r="57" spans="1:10">
      <c r="A57" s="8">
        <v>45940</v>
      </c>
      <c r="B57" s="9">
        <v>10</v>
      </c>
      <c r="C57" s="9">
        <v>1</v>
      </c>
      <c r="D57" s="6" t="s">
        <v>23</v>
      </c>
      <c r="E57" s="9" t="s">
        <v>5213</v>
      </c>
      <c r="F57" s="6" t="s">
        <v>5254</v>
      </c>
      <c r="G57" s="9">
        <v>0.2</v>
      </c>
      <c r="H57" s="6" t="s">
        <v>5257</v>
      </c>
      <c r="I57" s="5">
        <f t="shared" si="0"/>
        <v>2025</v>
      </c>
      <c r="J57" s="1" t="s">
        <v>5216</v>
      </c>
    </row>
    <row r="58" spans="1:10">
      <c r="A58" s="8">
        <v>45940</v>
      </c>
      <c r="B58" s="9">
        <v>10</v>
      </c>
      <c r="C58" s="9">
        <v>1</v>
      </c>
      <c r="D58" s="6" t="s">
        <v>23</v>
      </c>
      <c r="E58" s="9" t="s">
        <v>5213</v>
      </c>
      <c r="F58" s="6" t="s">
        <v>5227</v>
      </c>
      <c r="G58" s="9">
        <v>914.26</v>
      </c>
      <c r="H58" s="6" t="s">
        <v>5257</v>
      </c>
      <c r="I58" s="5">
        <f t="shared" si="0"/>
        <v>2025</v>
      </c>
      <c r="J58" s="1" t="s">
        <v>5216</v>
      </c>
    </row>
    <row r="59" spans="1:10">
      <c r="A59" s="8">
        <v>45940</v>
      </c>
      <c r="B59" s="9">
        <v>10</v>
      </c>
      <c r="C59" s="9">
        <v>10</v>
      </c>
      <c r="D59" s="6" t="s">
        <v>23</v>
      </c>
      <c r="E59" s="9" t="s">
        <v>5217</v>
      </c>
      <c r="F59" s="6" t="s">
        <v>5258</v>
      </c>
      <c r="G59" s="9">
        <v>-0.55</v>
      </c>
      <c r="H59" s="6" t="s">
        <v>1814</v>
      </c>
      <c r="I59" s="5">
        <f t="shared" si="0"/>
        <v>2025</v>
      </c>
      <c r="J59" s="1" t="s">
        <v>5218</v>
      </c>
    </row>
    <row r="60" spans="1:10">
      <c r="A60" s="8">
        <v>45961</v>
      </c>
      <c r="B60" s="9">
        <v>10</v>
      </c>
      <c r="C60" s="9">
        <v>417</v>
      </c>
      <c r="D60" s="6" t="s">
        <v>23</v>
      </c>
      <c r="E60" s="9" t="s">
        <v>5213</v>
      </c>
      <c r="F60" s="6" t="s">
        <v>5259</v>
      </c>
      <c r="G60" s="9">
        <v>4</v>
      </c>
      <c r="H60" s="6" t="s">
        <v>5260</v>
      </c>
      <c r="I60" s="5">
        <f t="shared" si="0"/>
        <v>2025</v>
      </c>
      <c r="J60" s="1" t="s">
        <v>5216</v>
      </c>
    </row>
    <row r="61" spans="1:10">
      <c r="A61" s="8">
        <v>45961</v>
      </c>
      <c r="B61" s="9">
        <v>10</v>
      </c>
      <c r="C61" s="9">
        <v>542</v>
      </c>
      <c r="D61" s="6" t="s">
        <v>23</v>
      </c>
      <c r="E61" s="9" t="s">
        <v>5220</v>
      </c>
      <c r="F61" s="6" t="s">
        <v>5225</v>
      </c>
      <c r="G61" s="10">
        <v>4868.97</v>
      </c>
      <c r="H61" s="6" t="s">
        <v>2571</v>
      </c>
      <c r="I61" s="5">
        <f t="shared" si="0"/>
        <v>2025</v>
      </c>
      <c r="J61" s="1" t="s">
        <v>5223</v>
      </c>
    </row>
    <row r="62" spans="1:10">
      <c r="A62" s="8">
        <v>45974</v>
      </c>
      <c r="B62" s="9">
        <v>11</v>
      </c>
      <c r="C62" s="9">
        <v>1</v>
      </c>
      <c r="D62" s="6" t="s">
        <v>23</v>
      </c>
      <c r="E62" s="9" t="s">
        <v>5213</v>
      </c>
      <c r="F62" s="6" t="s">
        <v>5254</v>
      </c>
      <c r="G62" s="9"/>
      <c r="H62" s="9"/>
      <c r="I62" s="5">
        <f t="shared" si="0"/>
        <v>2025</v>
      </c>
      <c r="J62" s="1" t="s">
        <v>5216</v>
      </c>
    </row>
    <row r="63" spans="1:10">
      <c r="A63" s="8">
        <v>45974</v>
      </c>
      <c r="B63" s="9">
        <v>11</v>
      </c>
      <c r="C63" s="9">
        <v>1</v>
      </c>
      <c r="D63" s="6" t="s">
        <v>23</v>
      </c>
      <c r="E63" s="9" t="s">
        <v>5213</v>
      </c>
      <c r="F63" s="6" t="s">
        <v>5227</v>
      </c>
      <c r="G63" s="9">
        <v>540.49</v>
      </c>
      <c r="H63" s="6" t="s">
        <v>5242</v>
      </c>
      <c r="I63" s="5">
        <f t="shared" si="0"/>
        <v>2025</v>
      </c>
      <c r="J63" s="1" t="s">
        <v>5216</v>
      </c>
    </row>
    <row r="64" spans="1:10">
      <c r="A64" s="8">
        <v>45974</v>
      </c>
      <c r="B64" s="9">
        <v>11</v>
      </c>
      <c r="C64" s="9">
        <v>410</v>
      </c>
      <c r="D64" s="6" t="s">
        <v>23</v>
      </c>
      <c r="E64" s="9" t="s">
        <v>5217</v>
      </c>
      <c r="F64" s="6" t="s">
        <v>5261</v>
      </c>
      <c r="G64" s="9">
        <v>-24.84</v>
      </c>
      <c r="H64" s="6" t="s">
        <v>1814</v>
      </c>
      <c r="I64" s="5">
        <f t="shared" si="0"/>
        <v>2025</v>
      </c>
      <c r="J64" s="1" t="s">
        <v>5218</v>
      </c>
    </row>
    <row r="65" spans="1:10">
      <c r="A65" s="8">
        <v>45991</v>
      </c>
      <c r="B65" s="9">
        <v>11</v>
      </c>
      <c r="C65" s="9">
        <v>770</v>
      </c>
      <c r="D65" s="6" t="s">
        <v>23</v>
      </c>
      <c r="E65" s="9" t="s">
        <v>5220</v>
      </c>
      <c r="F65" s="6" t="s">
        <v>5225</v>
      </c>
      <c r="G65" s="10">
        <v>4714.9</v>
      </c>
      <c r="H65" s="6" t="s">
        <v>5226</v>
      </c>
      <c r="I65" s="5">
        <f t="shared" si="0"/>
        <v>2025</v>
      </c>
      <c r="J65" s="1" t="s">
        <v>5223</v>
      </c>
    </row>
    <row r="66" spans="1:10">
      <c r="A66" s="8">
        <v>45994</v>
      </c>
      <c r="B66" s="9">
        <v>12</v>
      </c>
      <c r="C66" s="9">
        <v>1</v>
      </c>
      <c r="D66" s="6" t="s">
        <v>23</v>
      </c>
      <c r="E66" s="9" t="s">
        <v>5213</v>
      </c>
      <c r="F66" s="6" t="s">
        <v>5254</v>
      </c>
      <c r="G66" s="9">
        <v>0.6</v>
      </c>
      <c r="H66" s="6" t="s">
        <v>5251</v>
      </c>
      <c r="I66" s="5">
        <f t="shared" ref="I66:I129" si="1">YEAR(A66)</f>
        <v>2025</v>
      </c>
      <c r="J66" s="1" t="s">
        <v>5216</v>
      </c>
    </row>
    <row r="67" spans="1:10">
      <c r="A67" s="8">
        <v>45994</v>
      </c>
      <c r="B67" s="9">
        <v>12</v>
      </c>
      <c r="C67" s="9">
        <v>1</v>
      </c>
      <c r="D67" s="6" t="s">
        <v>23</v>
      </c>
      <c r="E67" s="9" t="s">
        <v>5213</v>
      </c>
      <c r="F67" s="6" t="s">
        <v>5227</v>
      </c>
      <c r="G67" s="10">
        <v>1188.56</v>
      </c>
      <c r="H67" s="6" t="s">
        <v>5251</v>
      </c>
      <c r="I67" s="5">
        <f t="shared" si="1"/>
        <v>2025</v>
      </c>
      <c r="J67" s="1" t="s">
        <v>5216</v>
      </c>
    </row>
    <row r="68" spans="1:10">
      <c r="A68" s="8">
        <v>46006</v>
      </c>
      <c r="B68" s="9">
        <v>12</v>
      </c>
      <c r="C68" s="9">
        <v>65</v>
      </c>
      <c r="D68" s="6" t="s">
        <v>23</v>
      </c>
      <c r="E68" s="9" t="s">
        <v>5217</v>
      </c>
      <c r="F68" s="6" t="s">
        <v>5262</v>
      </c>
      <c r="G68" s="9">
        <v>-60.02</v>
      </c>
      <c r="H68" s="6" t="s">
        <v>5219</v>
      </c>
      <c r="I68" s="5">
        <f t="shared" si="1"/>
        <v>2025</v>
      </c>
      <c r="J68" s="1" t="s">
        <v>5218</v>
      </c>
    </row>
    <row r="69" spans="1:10">
      <c r="A69" s="8">
        <v>46006</v>
      </c>
      <c r="B69" s="9">
        <v>12</v>
      </c>
      <c r="C69" s="9">
        <v>66</v>
      </c>
      <c r="D69" s="6" t="s">
        <v>23</v>
      </c>
      <c r="E69" s="9" t="s">
        <v>5217</v>
      </c>
      <c r="F69" s="6" t="s">
        <v>5262</v>
      </c>
      <c r="G69" s="9">
        <v>-13.18</v>
      </c>
      <c r="H69" s="6" t="s">
        <v>5219</v>
      </c>
      <c r="I69" s="5">
        <f t="shared" si="1"/>
        <v>2025</v>
      </c>
      <c r="J69" s="1" t="s">
        <v>5218</v>
      </c>
    </row>
    <row r="70" spans="1:10">
      <c r="A70" s="8">
        <v>46022</v>
      </c>
      <c r="B70" s="9">
        <v>12</v>
      </c>
      <c r="C70" s="9">
        <v>347</v>
      </c>
      <c r="D70" s="6" t="s">
        <v>23</v>
      </c>
      <c r="E70" s="9" t="s">
        <v>5213</v>
      </c>
      <c r="F70" s="6" t="s">
        <v>5216</v>
      </c>
      <c r="G70" s="9">
        <v>300</v>
      </c>
      <c r="H70" s="6" t="s">
        <v>3136</v>
      </c>
      <c r="I70" s="5">
        <f t="shared" si="1"/>
        <v>2025</v>
      </c>
      <c r="J70" s="1" t="s">
        <v>5216</v>
      </c>
    </row>
    <row r="71" spans="1:10">
      <c r="A71" s="8">
        <v>46022</v>
      </c>
      <c r="B71" s="9">
        <v>12</v>
      </c>
      <c r="C71" s="9">
        <v>357</v>
      </c>
      <c r="D71" s="6" t="s">
        <v>23</v>
      </c>
      <c r="E71" s="9" t="s">
        <v>5217</v>
      </c>
      <c r="F71" s="6" t="s">
        <v>5218</v>
      </c>
      <c r="G71" s="10">
        <v>-1069.61</v>
      </c>
      <c r="H71" s="9"/>
      <c r="I71" s="5">
        <f t="shared" si="1"/>
        <v>2025</v>
      </c>
      <c r="J71" s="1" t="s">
        <v>5218</v>
      </c>
    </row>
    <row r="72" spans="1:10">
      <c r="A72" s="8">
        <v>46022</v>
      </c>
      <c r="B72" s="9">
        <v>12</v>
      </c>
      <c r="C72" s="9">
        <v>358</v>
      </c>
      <c r="D72" s="6" t="s">
        <v>23</v>
      </c>
      <c r="E72" s="9" t="s">
        <v>5220</v>
      </c>
      <c r="F72" s="6" t="s">
        <v>5263</v>
      </c>
      <c r="G72" s="10">
        <v>19133.33</v>
      </c>
      <c r="H72" s="6" t="s">
        <v>5241</v>
      </c>
      <c r="I72" s="5">
        <f t="shared" si="1"/>
        <v>2025</v>
      </c>
      <c r="J72" s="1" t="s">
        <v>5223</v>
      </c>
    </row>
    <row r="73" spans="1:10">
      <c r="A73" s="8">
        <v>46022</v>
      </c>
      <c r="B73" s="9">
        <v>12</v>
      </c>
      <c r="C73" s="9">
        <v>890</v>
      </c>
      <c r="D73" s="6" t="s">
        <v>23</v>
      </c>
      <c r="E73" s="9" t="s">
        <v>5220</v>
      </c>
      <c r="F73" s="6" t="s">
        <v>5264</v>
      </c>
      <c r="G73" s="10">
        <v>16127.92</v>
      </c>
      <c r="H73" s="6" t="s">
        <v>5246</v>
      </c>
      <c r="I73" s="5">
        <f t="shared" si="1"/>
        <v>2025</v>
      </c>
      <c r="J73" s="1" t="s">
        <v>5223</v>
      </c>
    </row>
    <row r="74" spans="1:10">
      <c r="A74" s="8">
        <v>46022</v>
      </c>
      <c r="B74" s="9">
        <v>12</v>
      </c>
      <c r="C74" s="9">
        <v>891</v>
      </c>
      <c r="D74" s="6" t="s">
        <v>23</v>
      </c>
      <c r="E74" s="9" t="s">
        <v>5220</v>
      </c>
      <c r="F74" s="6" t="s">
        <v>5247</v>
      </c>
      <c r="G74" s="10">
        <v>4284.36</v>
      </c>
      <c r="H74" s="6" t="s">
        <v>2571</v>
      </c>
      <c r="I74" s="5">
        <f t="shared" si="1"/>
        <v>2025</v>
      </c>
      <c r="J74" s="1" t="s">
        <v>5223</v>
      </c>
    </row>
    <row r="75" spans="1:10">
      <c r="A75" s="8">
        <v>46022</v>
      </c>
      <c r="B75" s="9">
        <v>12</v>
      </c>
      <c r="C75" s="9">
        <v>892</v>
      </c>
      <c r="D75" s="6" t="s">
        <v>23</v>
      </c>
      <c r="E75" s="9" t="s">
        <v>5220</v>
      </c>
      <c r="F75" s="6" t="s">
        <v>5225</v>
      </c>
      <c r="G75" s="10">
        <v>4560.28</v>
      </c>
      <c r="H75" s="6" t="s">
        <v>5226</v>
      </c>
      <c r="I75" s="5">
        <f t="shared" si="1"/>
        <v>2025</v>
      </c>
      <c r="J75" s="1" t="s">
        <v>5223</v>
      </c>
    </row>
    <row r="76" spans="1:10">
      <c r="A76" s="3">
        <v>45306</v>
      </c>
      <c r="B76" s="1">
        <v>1</v>
      </c>
      <c r="C76" s="1">
        <v>1</v>
      </c>
      <c r="D76" s="2" t="s">
        <v>23</v>
      </c>
      <c r="E76" s="1" t="s">
        <v>5265</v>
      </c>
      <c r="F76" s="2" t="s">
        <v>5214</v>
      </c>
      <c r="G76" s="1">
        <v>39</v>
      </c>
      <c r="H76" s="2" t="s">
        <v>3136</v>
      </c>
      <c r="I76" s="5">
        <f t="shared" si="1"/>
        <v>2024</v>
      </c>
      <c r="J76" s="1" t="s">
        <v>5216</v>
      </c>
    </row>
    <row r="77" spans="1:10">
      <c r="A77" s="3">
        <v>45306</v>
      </c>
      <c r="B77" s="1">
        <v>1</v>
      </c>
      <c r="C77" s="1">
        <v>191</v>
      </c>
      <c r="D77" s="2" t="s">
        <v>23</v>
      </c>
      <c r="E77" s="1" t="s">
        <v>5265</v>
      </c>
      <c r="F77" s="2" t="s">
        <v>5227</v>
      </c>
      <c r="G77" s="4">
        <v>1094.72</v>
      </c>
      <c r="H77" s="2" t="s">
        <v>3136</v>
      </c>
      <c r="I77" s="5">
        <f t="shared" si="1"/>
        <v>2024</v>
      </c>
      <c r="J77" s="1" t="s">
        <v>5216</v>
      </c>
    </row>
    <row r="78" spans="1:10">
      <c r="A78" s="3">
        <v>45306</v>
      </c>
      <c r="B78" s="1">
        <v>1</v>
      </c>
      <c r="C78" s="1">
        <v>208</v>
      </c>
      <c r="D78" s="2" t="s">
        <v>23</v>
      </c>
      <c r="E78" s="1" t="s">
        <v>5265</v>
      </c>
      <c r="F78" s="2" t="s">
        <v>5218</v>
      </c>
      <c r="G78" s="1">
        <v>-199.66</v>
      </c>
      <c r="H78" s="2" t="s">
        <v>5219</v>
      </c>
      <c r="I78" s="5">
        <f t="shared" si="1"/>
        <v>2024</v>
      </c>
      <c r="J78" s="1" t="s">
        <v>5216</v>
      </c>
    </row>
    <row r="79" spans="1:10">
      <c r="A79" s="3">
        <v>45306</v>
      </c>
      <c r="B79" s="1">
        <v>1</v>
      </c>
      <c r="C79" s="1">
        <v>209</v>
      </c>
      <c r="D79" s="2" t="s">
        <v>23</v>
      </c>
      <c r="E79" s="1" t="s">
        <v>5266</v>
      </c>
      <c r="F79" s="2" t="s">
        <v>5218</v>
      </c>
      <c r="G79" s="1">
        <v>-900</v>
      </c>
      <c r="H79" s="2" t="s">
        <v>5219</v>
      </c>
      <c r="I79" s="5">
        <f t="shared" si="1"/>
        <v>2024</v>
      </c>
      <c r="J79" s="1" t="s">
        <v>5218</v>
      </c>
    </row>
    <row r="80" spans="1:10">
      <c r="A80" s="3">
        <v>45306</v>
      </c>
      <c r="B80" s="1">
        <v>1</v>
      </c>
      <c r="C80" s="1">
        <v>210</v>
      </c>
      <c r="D80" s="2" t="s">
        <v>23</v>
      </c>
      <c r="E80" s="1" t="s">
        <v>5267</v>
      </c>
      <c r="F80" s="2" t="s">
        <v>5268</v>
      </c>
      <c r="G80" s="4">
        <v>3101.36</v>
      </c>
      <c r="H80" s="2" t="s">
        <v>5269</v>
      </c>
      <c r="I80" s="5">
        <f t="shared" si="1"/>
        <v>2024</v>
      </c>
      <c r="J80" s="1" t="s">
        <v>5223</v>
      </c>
    </row>
    <row r="81" spans="1:10">
      <c r="A81" s="3">
        <v>45306</v>
      </c>
      <c r="B81" s="1">
        <v>1</v>
      </c>
      <c r="C81" s="1">
        <v>483</v>
      </c>
      <c r="D81" s="2" t="s">
        <v>23</v>
      </c>
      <c r="E81" s="1" t="s">
        <v>5265</v>
      </c>
      <c r="F81" s="2" t="s">
        <v>5216</v>
      </c>
      <c r="G81" s="1">
        <v>8</v>
      </c>
      <c r="H81" s="2" t="s">
        <v>5270</v>
      </c>
      <c r="I81" s="5">
        <f t="shared" si="1"/>
        <v>2024</v>
      </c>
      <c r="J81" s="1" t="s">
        <v>5216</v>
      </c>
    </row>
    <row r="82" spans="1:10">
      <c r="A82" s="3">
        <v>45306</v>
      </c>
      <c r="B82" s="1">
        <v>1</v>
      </c>
      <c r="C82" s="1">
        <v>522</v>
      </c>
      <c r="D82" s="2" t="s">
        <v>23</v>
      </c>
      <c r="E82" s="1" t="s">
        <v>5267</v>
      </c>
      <c r="F82" s="2" t="s">
        <v>5225</v>
      </c>
      <c r="G82" s="4">
        <v>9675.23</v>
      </c>
      <c r="H82" s="2" t="s">
        <v>5244</v>
      </c>
      <c r="I82" s="5">
        <f t="shared" si="1"/>
        <v>2024</v>
      </c>
      <c r="J82" s="1" t="s">
        <v>5223</v>
      </c>
    </row>
    <row r="83" spans="1:10">
      <c r="A83" s="3">
        <v>45343</v>
      </c>
      <c r="B83" s="1">
        <v>2</v>
      </c>
      <c r="C83" s="1">
        <v>1</v>
      </c>
      <c r="D83" s="2" t="s">
        <v>23</v>
      </c>
      <c r="E83" s="1" t="s">
        <v>5265</v>
      </c>
      <c r="F83" s="2" t="s">
        <v>5227</v>
      </c>
      <c r="G83" s="1">
        <v>577.54</v>
      </c>
      <c r="H83" s="2" t="s">
        <v>3136</v>
      </c>
      <c r="I83" s="5">
        <f t="shared" si="1"/>
        <v>2024</v>
      </c>
      <c r="J83" s="1" t="s">
        <v>5216</v>
      </c>
    </row>
    <row r="84" spans="1:10">
      <c r="A84" s="3">
        <v>45350</v>
      </c>
      <c r="B84" s="1">
        <v>2</v>
      </c>
      <c r="C84" s="1">
        <v>133</v>
      </c>
      <c r="D84" s="2" t="s">
        <v>23</v>
      </c>
      <c r="E84" s="1" t="s">
        <v>5265</v>
      </c>
      <c r="F84" s="2" t="s">
        <v>5271</v>
      </c>
      <c r="G84" s="1">
        <v>13</v>
      </c>
      <c r="H84" s="2" t="s">
        <v>5272</v>
      </c>
      <c r="I84" s="5">
        <f t="shared" si="1"/>
        <v>2024</v>
      </c>
      <c r="J84" s="1" t="s">
        <v>5216</v>
      </c>
    </row>
    <row r="85" spans="1:10">
      <c r="A85" s="3">
        <v>45351</v>
      </c>
      <c r="B85" s="1">
        <v>2</v>
      </c>
      <c r="C85" s="1">
        <v>419</v>
      </c>
      <c r="D85" s="2" t="s">
        <v>23</v>
      </c>
      <c r="E85" s="1" t="s">
        <v>5265</v>
      </c>
      <c r="F85" s="2" t="s">
        <v>5224</v>
      </c>
      <c r="G85" s="1">
        <v>-40.62</v>
      </c>
      <c r="I85" s="5">
        <f t="shared" si="1"/>
        <v>2024</v>
      </c>
      <c r="J85" s="1" t="s">
        <v>5216</v>
      </c>
    </row>
    <row r="86" spans="1:10">
      <c r="A86" s="3">
        <v>45351</v>
      </c>
      <c r="B86" s="1">
        <v>2</v>
      </c>
      <c r="C86" s="1">
        <v>431</v>
      </c>
      <c r="D86" s="2" t="s">
        <v>23</v>
      </c>
      <c r="E86" s="1" t="s">
        <v>5265</v>
      </c>
      <c r="F86" s="2" t="s">
        <v>5218</v>
      </c>
      <c r="G86" s="4">
        <v>-1039.5</v>
      </c>
      <c r="H86" s="2" t="s">
        <v>5219</v>
      </c>
      <c r="I86" s="5">
        <f t="shared" si="1"/>
        <v>2024</v>
      </c>
      <c r="J86" s="1" t="s">
        <v>5216</v>
      </c>
    </row>
    <row r="87" spans="1:10">
      <c r="A87" s="3">
        <v>45351</v>
      </c>
      <c r="B87" s="1">
        <v>2</v>
      </c>
      <c r="C87" s="1">
        <v>456</v>
      </c>
      <c r="D87" s="2" t="s">
        <v>23</v>
      </c>
      <c r="E87" s="1" t="s">
        <v>5267</v>
      </c>
      <c r="F87" s="2" t="s">
        <v>5225</v>
      </c>
      <c r="G87" s="4">
        <v>9455.25</v>
      </c>
      <c r="H87" s="2" t="s">
        <v>5244</v>
      </c>
      <c r="I87" s="5">
        <f t="shared" si="1"/>
        <v>2024</v>
      </c>
      <c r="J87" s="1" t="s">
        <v>5223</v>
      </c>
    </row>
    <row r="88" spans="1:10">
      <c r="A88" s="3">
        <v>45369</v>
      </c>
      <c r="B88" s="1">
        <v>3</v>
      </c>
      <c r="C88" s="1">
        <v>1</v>
      </c>
      <c r="D88" s="2" t="s">
        <v>23</v>
      </c>
      <c r="E88" s="1" t="s">
        <v>5265</v>
      </c>
      <c r="F88" s="2" t="s">
        <v>5227</v>
      </c>
      <c r="G88" s="1">
        <v>516.43</v>
      </c>
      <c r="H88" s="2" t="s">
        <v>5273</v>
      </c>
      <c r="I88" s="5">
        <f t="shared" si="1"/>
        <v>2024</v>
      </c>
      <c r="J88" s="1" t="s">
        <v>5216</v>
      </c>
    </row>
    <row r="89" spans="1:10">
      <c r="A89" s="3">
        <v>45381</v>
      </c>
      <c r="B89" s="1">
        <v>3</v>
      </c>
      <c r="C89" s="1">
        <v>172</v>
      </c>
      <c r="D89" s="2" t="s">
        <v>23</v>
      </c>
      <c r="E89" s="1" t="s">
        <v>5266</v>
      </c>
      <c r="F89" s="2" t="s">
        <v>5218</v>
      </c>
      <c r="G89" s="4">
        <v>-23991.52</v>
      </c>
      <c r="I89" s="5">
        <f t="shared" si="1"/>
        <v>2024</v>
      </c>
      <c r="J89" s="1" t="s">
        <v>5218</v>
      </c>
    </row>
    <row r="90" spans="1:10">
      <c r="A90" s="3">
        <v>45382</v>
      </c>
      <c r="B90" s="1">
        <v>3</v>
      </c>
      <c r="C90" s="1">
        <v>606</v>
      </c>
      <c r="D90" s="2" t="s">
        <v>23</v>
      </c>
      <c r="E90" s="1" t="s">
        <v>5267</v>
      </c>
      <c r="F90" s="2" t="s">
        <v>5225</v>
      </c>
      <c r="G90" s="4">
        <v>9221.21</v>
      </c>
      <c r="H90" s="2" t="s">
        <v>5244</v>
      </c>
      <c r="I90" s="5">
        <f t="shared" si="1"/>
        <v>2024</v>
      </c>
      <c r="J90" s="1" t="s">
        <v>5223</v>
      </c>
    </row>
    <row r="91" spans="1:10">
      <c r="A91" s="3">
        <v>45382</v>
      </c>
      <c r="B91" s="1">
        <v>3</v>
      </c>
      <c r="C91" s="1">
        <v>607</v>
      </c>
      <c r="D91" s="2" t="s">
        <v>23</v>
      </c>
      <c r="E91" s="1" t="s">
        <v>5267</v>
      </c>
      <c r="F91" s="2" t="s">
        <v>5274</v>
      </c>
      <c r="G91" s="4">
        <v>28516.52</v>
      </c>
      <c r="H91" s="2" t="s">
        <v>5244</v>
      </c>
      <c r="I91" s="5">
        <f t="shared" si="1"/>
        <v>2024</v>
      </c>
      <c r="J91" s="1" t="s">
        <v>5223</v>
      </c>
    </row>
    <row r="92" spans="1:10">
      <c r="A92" s="3">
        <v>45398</v>
      </c>
      <c r="B92" s="1">
        <v>4</v>
      </c>
      <c r="C92" s="1">
        <v>1</v>
      </c>
      <c r="D92" s="2" t="s">
        <v>23</v>
      </c>
      <c r="E92" s="1" t="s">
        <v>5265</v>
      </c>
      <c r="F92" s="2" t="s">
        <v>5227</v>
      </c>
      <c r="G92" s="1">
        <v>470.59</v>
      </c>
      <c r="H92" s="2" t="s">
        <v>5275</v>
      </c>
      <c r="I92" s="5">
        <f t="shared" si="1"/>
        <v>2024</v>
      </c>
      <c r="J92" s="1" t="s">
        <v>5216</v>
      </c>
    </row>
    <row r="93" spans="1:10">
      <c r="A93" s="3">
        <v>45398</v>
      </c>
      <c r="B93" s="1">
        <v>4</v>
      </c>
      <c r="C93" s="1">
        <v>113</v>
      </c>
      <c r="D93" s="2" t="s">
        <v>23</v>
      </c>
      <c r="E93" s="1" t="s">
        <v>5265</v>
      </c>
      <c r="F93" s="2" t="s">
        <v>5224</v>
      </c>
      <c r="G93" s="1">
        <v>-894.64</v>
      </c>
      <c r="I93" s="5">
        <f t="shared" si="1"/>
        <v>2024</v>
      </c>
      <c r="J93" s="1" t="s">
        <v>5216</v>
      </c>
    </row>
    <row r="94" spans="1:10">
      <c r="A94" s="3">
        <v>45398</v>
      </c>
      <c r="B94" s="1">
        <v>4</v>
      </c>
      <c r="C94" s="1">
        <v>56</v>
      </c>
      <c r="D94" s="2" t="s">
        <v>23</v>
      </c>
      <c r="E94" s="1" t="s">
        <v>5267</v>
      </c>
      <c r="F94" s="2" t="s">
        <v>5276</v>
      </c>
      <c r="G94" s="4">
        <v>-1054.79</v>
      </c>
      <c r="H94" s="2" t="s">
        <v>5250</v>
      </c>
      <c r="I94" s="5">
        <f t="shared" si="1"/>
        <v>2024</v>
      </c>
      <c r="J94" s="1" t="s">
        <v>5223</v>
      </c>
    </row>
    <row r="95" spans="1:10">
      <c r="A95" s="3">
        <v>45407</v>
      </c>
      <c r="B95" s="1">
        <v>4</v>
      </c>
      <c r="C95" s="1">
        <v>338</v>
      </c>
      <c r="D95" s="2" t="s">
        <v>23</v>
      </c>
      <c r="E95" s="1" t="s">
        <v>5267</v>
      </c>
      <c r="F95" s="2" t="s">
        <v>5225</v>
      </c>
      <c r="G95" s="4">
        <v>8750.06</v>
      </c>
      <c r="H95" s="2" t="s">
        <v>5244</v>
      </c>
      <c r="I95" s="5">
        <f t="shared" si="1"/>
        <v>2024</v>
      </c>
      <c r="J95" s="1" t="s">
        <v>5223</v>
      </c>
    </row>
    <row r="96" spans="1:10">
      <c r="A96" s="3">
        <v>45442</v>
      </c>
      <c r="B96" s="1">
        <v>5</v>
      </c>
      <c r="C96" s="1">
        <v>147</v>
      </c>
      <c r="D96" s="2" t="s">
        <v>23</v>
      </c>
      <c r="E96" s="1" t="s">
        <v>5266</v>
      </c>
      <c r="F96" s="2" t="s">
        <v>5277</v>
      </c>
      <c r="G96" s="1">
        <v>-0.13</v>
      </c>
      <c r="H96" s="2" t="s">
        <v>3136</v>
      </c>
      <c r="I96" s="5">
        <f t="shared" si="1"/>
        <v>2024</v>
      </c>
      <c r="J96" s="1" t="s">
        <v>5218</v>
      </c>
    </row>
    <row r="97" spans="1:10">
      <c r="A97" s="3">
        <v>45442</v>
      </c>
      <c r="B97" s="1">
        <v>5</v>
      </c>
      <c r="C97" s="1">
        <v>212</v>
      </c>
      <c r="D97" s="2" t="s">
        <v>23</v>
      </c>
      <c r="E97" s="1" t="s">
        <v>5266</v>
      </c>
      <c r="F97" s="2" t="s">
        <v>5278</v>
      </c>
      <c r="G97" s="1">
        <v>-3.34</v>
      </c>
      <c r="H97" s="2" t="s">
        <v>1814</v>
      </c>
      <c r="I97" s="5">
        <f t="shared" si="1"/>
        <v>2024</v>
      </c>
      <c r="J97" s="1" t="s">
        <v>5218</v>
      </c>
    </row>
    <row r="98" spans="1:10">
      <c r="A98" s="3">
        <v>45442</v>
      </c>
      <c r="B98" s="1">
        <v>5</v>
      </c>
      <c r="C98" s="1">
        <v>288</v>
      </c>
      <c r="D98" s="2" t="s">
        <v>23</v>
      </c>
      <c r="E98" s="1" t="s">
        <v>5265</v>
      </c>
      <c r="F98" s="2" t="s">
        <v>5216</v>
      </c>
      <c r="G98" s="1">
        <v>608.88</v>
      </c>
      <c r="H98" s="2" t="s">
        <v>3136</v>
      </c>
      <c r="I98" s="5">
        <f t="shared" si="1"/>
        <v>2024</v>
      </c>
      <c r="J98" s="1" t="s">
        <v>5216</v>
      </c>
    </row>
    <row r="99" spans="1:10">
      <c r="A99" s="3">
        <v>45442</v>
      </c>
      <c r="B99" s="1">
        <v>5</v>
      </c>
      <c r="C99" s="1">
        <v>314</v>
      </c>
      <c r="D99" s="2" t="s">
        <v>23</v>
      </c>
      <c r="E99" s="1" t="s">
        <v>5267</v>
      </c>
      <c r="F99" s="2" t="s">
        <v>5225</v>
      </c>
      <c r="G99" s="4">
        <v>8986.14</v>
      </c>
      <c r="H99" s="2" t="s">
        <v>5244</v>
      </c>
      <c r="I99" s="5">
        <f t="shared" si="1"/>
        <v>2024</v>
      </c>
      <c r="J99" s="1" t="s">
        <v>5223</v>
      </c>
    </row>
    <row r="100" spans="1:10">
      <c r="A100" s="3">
        <v>45447</v>
      </c>
      <c r="B100" s="1">
        <v>6</v>
      </c>
      <c r="C100" s="1">
        <v>1</v>
      </c>
      <c r="D100" s="2" t="s">
        <v>23</v>
      </c>
      <c r="E100" s="1" t="s">
        <v>5265</v>
      </c>
      <c r="F100" s="2" t="s">
        <v>5279</v>
      </c>
      <c r="G100" s="1">
        <v>0.02</v>
      </c>
      <c r="H100" s="2" t="s">
        <v>5280</v>
      </c>
      <c r="I100" s="5">
        <f t="shared" si="1"/>
        <v>2024</v>
      </c>
      <c r="J100" s="1" t="s">
        <v>5216</v>
      </c>
    </row>
    <row r="101" spans="1:10">
      <c r="A101" s="3">
        <v>45458</v>
      </c>
      <c r="B101" s="1">
        <v>6</v>
      </c>
      <c r="C101" s="1">
        <v>20</v>
      </c>
      <c r="D101" s="2" t="s">
        <v>23</v>
      </c>
      <c r="E101" s="1" t="s">
        <v>5265</v>
      </c>
      <c r="F101" s="2" t="s">
        <v>5227</v>
      </c>
      <c r="G101" s="1">
        <v>73.6</v>
      </c>
      <c r="H101" s="2" t="s">
        <v>3136</v>
      </c>
      <c r="I101" s="5">
        <f t="shared" si="1"/>
        <v>2024</v>
      </c>
      <c r="J101" s="1" t="s">
        <v>5216</v>
      </c>
    </row>
    <row r="102" spans="1:10">
      <c r="A102" s="3">
        <v>45458</v>
      </c>
      <c r="B102" s="1">
        <v>6</v>
      </c>
      <c r="C102" s="1">
        <v>220</v>
      </c>
      <c r="D102" s="2" t="s">
        <v>23</v>
      </c>
      <c r="E102" s="1" t="s">
        <v>5267</v>
      </c>
      <c r="F102" s="2" t="s">
        <v>5225</v>
      </c>
      <c r="G102" s="4">
        <v>8512.94</v>
      </c>
      <c r="H102" s="2" t="s">
        <v>5244</v>
      </c>
      <c r="I102" s="5">
        <f t="shared" si="1"/>
        <v>2024</v>
      </c>
      <c r="J102" s="1" t="s">
        <v>5223</v>
      </c>
    </row>
    <row r="103" spans="1:10">
      <c r="A103" s="3">
        <v>45458</v>
      </c>
      <c r="B103" s="1">
        <v>6</v>
      </c>
      <c r="C103" s="1">
        <v>225</v>
      </c>
      <c r="D103" s="2" t="s">
        <v>23</v>
      </c>
      <c r="E103" s="1" t="s">
        <v>5267</v>
      </c>
      <c r="F103" s="2" t="s">
        <v>5281</v>
      </c>
      <c r="G103" s="4">
        <v>26655.91</v>
      </c>
      <c r="H103" s="2" t="s">
        <v>5244</v>
      </c>
      <c r="I103" s="5">
        <f t="shared" si="1"/>
        <v>2024</v>
      </c>
      <c r="J103" s="1" t="s">
        <v>5223</v>
      </c>
    </row>
    <row r="104" spans="1:10">
      <c r="A104" s="3">
        <v>45458</v>
      </c>
      <c r="B104" s="1">
        <v>6</v>
      </c>
      <c r="C104" s="1">
        <v>70</v>
      </c>
      <c r="D104" s="2" t="s">
        <v>23</v>
      </c>
      <c r="E104" s="1" t="s">
        <v>5266</v>
      </c>
      <c r="F104" s="2" t="s">
        <v>5282</v>
      </c>
      <c r="G104" s="1">
        <v>-34.3</v>
      </c>
      <c r="H104" s="2" t="s">
        <v>3136</v>
      </c>
      <c r="I104" s="5">
        <f t="shared" si="1"/>
        <v>2024</v>
      </c>
      <c r="J104" s="1" t="s">
        <v>5218</v>
      </c>
    </row>
    <row r="105" spans="1:10">
      <c r="A105" s="3">
        <v>45458</v>
      </c>
      <c r="B105" s="1">
        <v>6</v>
      </c>
      <c r="C105" s="1">
        <v>70</v>
      </c>
      <c r="D105" s="2" t="s">
        <v>23</v>
      </c>
      <c r="E105" s="1" t="s">
        <v>5265</v>
      </c>
      <c r="F105" s="2" t="s">
        <v>5283</v>
      </c>
      <c r="G105" s="1">
        <v>11.7</v>
      </c>
      <c r="H105" s="2" t="s">
        <v>3136</v>
      </c>
      <c r="I105" s="5">
        <f t="shared" si="1"/>
        <v>2024</v>
      </c>
      <c r="J105" s="1" t="s">
        <v>5216</v>
      </c>
    </row>
    <row r="106" spans="1:10">
      <c r="A106" s="3">
        <v>45473</v>
      </c>
      <c r="B106" s="1">
        <v>6</v>
      </c>
      <c r="C106" s="1">
        <v>533</v>
      </c>
      <c r="D106" s="2" t="s">
        <v>23</v>
      </c>
      <c r="E106" s="1" t="s">
        <v>5266</v>
      </c>
      <c r="F106" s="2" t="s">
        <v>5218</v>
      </c>
      <c r="G106" s="4">
        <v>-6146.92</v>
      </c>
      <c r="I106" s="5">
        <f t="shared" si="1"/>
        <v>2024</v>
      </c>
      <c r="J106" s="1" t="s">
        <v>5218</v>
      </c>
    </row>
    <row r="107" spans="1:10">
      <c r="A107" s="3">
        <v>45473</v>
      </c>
      <c r="B107" s="1">
        <v>6</v>
      </c>
      <c r="C107" s="1">
        <v>632</v>
      </c>
      <c r="D107" s="2" t="s">
        <v>23</v>
      </c>
      <c r="E107" s="1" t="s">
        <v>5265</v>
      </c>
      <c r="F107" s="2" t="s">
        <v>5216</v>
      </c>
      <c r="G107" s="1">
        <v>300</v>
      </c>
      <c r="H107" s="2" t="s">
        <v>3136</v>
      </c>
      <c r="I107" s="5">
        <f t="shared" si="1"/>
        <v>2024</v>
      </c>
      <c r="J107" s="1" t="s">
        <v>5216</v>
      </c>
    </row>
    <row r="108" spans="1:10">
      <c r="A108" s="3">
        <v>45473</v>
      </c>
      <c r="B108" s="1">
        <v>6</v>
      </c>
      <c r="C108" s="1">
        <v>633</v>
      </c>
      <c r="D108" s="2" t="s">
        <v>23</v>
      </c>
      <c r="E108" s="1" t="s">
        <v>5267</v>
      </c>
      <c r="F108" s="2" t="s">
        <v>5284</v>
      </c>
      <c r="G108" s="4">
        <v>19249.8</v>
      </c>
      <c r="H108" s="2" t="s">
        <v>5269</v>
      </c>
      <c r="I108" s="5">
        <f t="shared" si="1"/>
        <v>2024</v>
      </c>
      <c r="J108" s="1" t="s">
        <v>5223</v>
      </c>
    </row>
    <row r="109" spans="1:10">
      <c r="A109" s="3">
        <v>45473</v>
      </c>
      <c r="B109" s="1">
        <v>6</v>
      </c>
      <c r="C109" s="1">
        <v>634</v>
      </c>
      <c r="D109" s="2" t="s">
        <v>23</v>
      </c>
      <c r="E109" s="1" t="s">
        <v>5265</v>
      </c>
      <c r="F109" s="2" t="s">
        <v>5216</v>
      </c>
      <c r="G109" s="1">
        <v>535.32</v>
      </c>
      <c r="H109" s="2" t="s">
        <v>3136</v>
      </c>
      <c r="I109" s="5">
        <f t="shared" si="1"/>
        <v>2024</v>
      </c>
      <c r="J109" s="1" t="s">
        <v>5216</v>
      </c>
    </row>
    <row r="110" spans="1:10">
      <c r="A110" s="3">
        <v>45473</v>
      </c>
      <c r="B110" s="1">
        <v>6</v>
      </c>
      <c r="C110" s="1">
        <v>689</v>
      </c>
      <c r="D110" s="2" t="s">
        <v>23</v>
      </c>
      <c r="E110" s="1" t="s">
        <v>5267</v>
      </c>
      <c r="F110" s="1" t="s">
        <v>5285</v>
      </c>
      <c r="G110" s="4">
        <v>2847.95</v>
      </c>
      <c r="H110" s="2" t="s">
        <v>5250</v>
      </c>
      <c r="I110" s="5">
        <f t="shared" si="1"/>
        <v>2024</v>
      </c>
      <c r="J110" s="1" t="s">
        <v>5223</v>
      </c>
    </row>
    <row r="111" spans="1:10">
      <c r="A111" s="3">
        <v>45475</v>
      </c>
      <c r="B111" s="1">
        <v>7</v>
      </c>
      <c r="C111" s="1">
        <v>1</v>
      </c>
      <c r="D111" s="2" t="s">
        <v>23</v>
      </c>
      <c r="E111" s="1" t="s">
        <v>5265</v>
      </c>
      <c r="F111" s="2" t="s">
        <v>5286</v>
      </c>
      <c r="G111" s="1">
        <v>0.54</v>
      </c>
      <c r="H111" s="2" t="s">
        <v>5287</v>
      </c>
      <c r="I111" s="5">
        <f t="shared" si="1"/>
        <v>2024</v>
      </c>
      <c r="J111" s="1" t="s">
        <v>5216</v>
      </c>
    </row>
    <row r="112" spans="1:10">
      <c r="A112" s="3">
        <v>45498</v>
      </c>
      <c r="B112" s="1">
        <v>7</v>
      </c>
      <c r="C112" s="1">
        <v>215</v>
      </c>
      <c r="D112" s="2" t="s">
        <v>23</v>
      </c>
      <c r="E112" s="1" t="s">
        <v>5265</v>
      </c>
      <c r="F112" s="2" t="s">
        <v>5216</v>
      </c>
      <c r="G112" s="1">
        <v>671.51</v>
      </c>
      <c r="H112" s="2" t="s">
        <v>3136</v>
      </c>
      <c r="I112" s="5">
        <f t="shared" si="1"/>
        <v>2024</v>
      </c>
      <c r="J112" s="1" t="s">
        <v>5216</v>
      </c>
    </row>
    <row r="113" spans="1:10">
      <c r="A113" s="3">
        <v>45504</v>
      </c>
      <c r="B113" s="1">
        <v>7</v>
      </c>
      <c r="C113" s="1">
        <v>518</v>
      </c>
      <c r="D113" s="2" t="s">
        <v>23</v>
      </c>
      <c r="E113" s="1" t="s">
        <v>5267</v>
      </c>
      <c r="F113" s="2" t="s">
        <v>5288</v>
      </c>
      <c r="G113" s="4">
        <v>1322.84</v>
      </c>
      <c r="H113" s="2" t="s">
        <v>5289</v>
      </c>
      <c r="I113" s="5">
        <f t="shared" si="1"/>
        <v>2024</v>
      </c>
      <c r="J113" s="1" t="s">
        <v>5223</v>
      </c>
    </row>
    <row r="114" spans="1:10">
      <c r="A114" s="3">
        <v>45504</v>
      </c>
      <c r="B114" s="1">
        <v>7</v>
      </c>
      <c r="C114" s="1">
        <v>630</v>
      </c>
      <c r="D114" s="2" t="s">
        <v>23</v>
      </c>
      <c r="E114" s="1" t="s">
        <v>5267</v>
      </c>
      <c r="F114" s="2" t="s">
        <v>5225</v>
      </c>
      <c r="G114" s="4">
        <v>8274.79</v>
      </c>
      <c r="H114" s="2" t="s">
        <v>5244</v>
      </c>
      <c r="I114" s="5">
        <f t="shared" si="1"/>
        <v>2024</v>
      </c>
      <c r="J114" s="1" t="s">
        <v>5223</v>
      </c>
    </row>
    <row r="115" spans="1:10">
      <c r="A115" s="3">
        <v>45518</v>
      </c>
      <c r="B115" s="1">
        <v>8</v>
      </c>
      <c r="C115" s="1">
        <v>1</v>
      </c>
      <c r="D115" s="2" t="s">
        <v>23</v>
      </c>
      <c r="E115" s="1" t="s">
        <v>5265</v>
      </c>
      <c r="F115" s="2" t="s">
        <v>5216</v>
      </c>
      <c r="G115" s="1">
        <v>0.1</v>
      </c>
      <c r="H115" s="2" t="s">
        <v>5290</v>
      </c>
      <c r="I115" s="5">
        <f t="shared" si="1"/>
        <v>2024</v>
      </c>
      <c r="J115" s="1" t="s">
        <v>5216</v>
      </c>
    </row>
    <row r="116" spans="1:10">
      <c r="A116" s="3">
        <v>45518</v>
      </c>
      <c r="B116" s="1">
        <v>8</v>
      </c>
      <c r="C116" s="1">
        <v>134</v>
      </c>
      <c r="D116" s="2" t="s">
        <v>23</v>
      </c>
      <c r="E116" s="1" t="s">
        <v>5265</v>
      </c>
      <c r="F116" s="2" t="s">
        <v>5227</v>
      </c>
      <c r="G116" s="1">
        <v>725.27</v>
      </c>
      <c r="H116" s="2" t="s">
        <v>3136</v>
      </c>
      <c r="I116" s="5">
        <f t="shared" si="1"/>
        <v>2024</v>
      </c>
      <c r="J116" s="1" t="s">
        <v>5216</v>
      </c>
    </row>
    <row r="117" spans="1:10">
      <c r="A117" s="3">
        <v>45524</v>
      </c>
      <c r="B117" s="1">
        <v>8</v>
      </c>
      <c r="C117" s="1">
        <v>249</v>
      </c>
      <c r="D117" s="2" t="s">
        <v>23</v>
      </c>
      <c r="E117" s="1" t="s">
        <v>5265</v>
      </c>
      <c r="F117" s="2" t="s">
        <v>5216</v>
      </c>
      <c r="G117" s="1">
        <v>300</v>
      </c>
      <c r="H117" s="2" t="s">
        <v>3136</v>
      </c>
      <c r="I117" s="5">
        <f t="shared" si="1"/>
        <v>2024</v>
      </c>
      <c r="J117" s="1" t="s">
        <v>5216</v>
      </c>
    </row>
    <row r="118" spans="1:10">
      <c r="A118" s="3">
        <v>45535</v>
      </c>
      <c r="B118" s="1">
        <v>8</v>
      </c>
      <c r="C118" s="1">
        <v>549</v>
      </c>
      <c r="D118" s="2" t="s">
        <v>23</v>
      </c>
      <c r="E118" s="1" t="s">
        <v>5267</v>
      </c>
      <c r="F118" s="2" t="s">
        <v>5225</v>
      </c>
      <c r="G118" s="4">
        <v>8035.61</v>
      </c>
      <c r="H118" s="2" t="s">
        <v>5244</v>
      </c>
      <c r="I118" s="5">
        <f t="shared" si="1"/>
        <v>2024</v>
      </c>
      <c r="J118" s="1" t="s">
        <v>5223</v>
      </c>
    </row>
    <row r="119" spans="1:10">
      <c r="A119" s="3">
        <v>45535</v>
      </c>
      <c r="B119" s="1">
        <v>8</v>
      </c>
      <c r="C119" s="1">
        <v>632</v>
      </c>
      <c r="D119" s="2" t="s">
        <v>23</v>
      </c>
      <c r="E119" s="1" t="s">
        <v>5267</v>
      </c>
      <c r="F119" s="2" t="s">
        <v>5291</v>
      </c>
      <c r="G119" s="4">
        <v>16247.6</v>
      </c>
      <c r="H119" s="2" t="s">
        <v>5244</v>
      </c>
      <c r="I119" s="5">
        <f t="shared" si="1"/>
        <v>2024</v>
      </c>
      <c r="J119" s="1" t="s">
        <v>5223</v>
      </c>
    </row>
    <row r="120" spans="1:10">
      <c r="A120" s="3">
        <v>45548</v>
      </c>
      <c r="B120" s="1">
        <v>9</v>
      </c>
      <c r="C120" s="1">
        <v>1</v>
      </c>
      <c r="D120" s="2" t="s">
        <v>23</v>
      </c>
      <c r="E120" s="1" t="s">
        <v>5265</v>
      </c>
      <c r="F120" s="2" t="s">
        <v>5216</v>
      </c>
      <c r="G120" s="1">
        <v>5.45</v>
      </c>
      <c r="H120" s="2" t="s">
        <v>5292</v>
      </c>
      <c r="I120" s="5">
        <f t="shared" si="1"/>
        <v>2024</v>
      </c>
      <c r="J120" s="1" t="s">
        <v>5216</v>
      </c>
    </row>
    <row r="121" spans="1:10">
      <c r="A121" s="3">
        <v>45548</v>
      </c>
      <c r="B121" s="1">
        <v>9</v>
      </c>
      <c r="C121" s="1">
        <v>15</v>
      </c>
      <c r="D121" s="2" t="s">
        <v>23</v>
      </c>
      <c r="E121" s="1" t="s">
        <v>5266</v>
      </c>
      <c r="F121" s="2" t="s">
        <v>5293</v>
      </c>
      <c r="G121" s="1">
        <v>-6.42</v>
      </c>
      <c r="I121" s="5">
        <f t="shared" si="1"/>
        <v>2024</v>
      </c>
      <c r="J121" s="1" t="s">
        <v>5218</v>
      </c>
    </row>
    <row r="122" spans="1:10">
      <c r="A122" s="3">
        <v>45558</v>
      </c>
      <c r="B122" s="1">
        <v>9</v>
      </c>
      <c r="C122" s="1">
        <v>146</v>
      </c>
      <c r="D122" s="2" t="s">
        <v>23</v>
      </c>
      <c r="E122" s="1" t="s">
        <v>5266</v>
      </c>
      <c r="F122" s="2" t="s">
        <v>5218</v>
      </c>
      <c r="G122" s="4">
        <v>-7000.92</v>
      </c>
      <c r="I122" s="5">
        <f t="shared" si="1"/>
        <v>2024</v>
      </c>
      <c r="J122" s="1" t="s">
        <v>5218</v>
      </c>
    </row>
    <row r="123" spans="1:10">
      <c r="A123" s="3">
        <v>45558</v>
      </c>
      <c r="B123" s="1">
        <v>9</v>
      </c>
      <c r="C123" s="1">
        <v>195</v>
      </c>
      <c r="D123" s="2" t="s">
        <v>23</v>
      </c>
      <c r="E123" s="1" t="s">
        <v>5265</v>
      </c>
      <c r="F123" s="2" t="s">
        <v>5294</v>
      </c>
      <c r="G123" s="1">
        <v>594.45</v>
      </c>
      <c r="H123" s="2" t="s">
        <v>3136</v>
      </c>
      <c r="I123" s="5">
        <f t="shared" si="1"/>
        <v>2024</v>
      </c>
      <c r="J123" s="1" t="s">
        <v>5216</v>
      </c>
    </row>
    <row r="124" spans="1:10">
      <c r="A124" s="3">
        <v>45558</v>
      </c>
      <c r="B124" s="1">
        <v>9</v>
      </c>
      <c r="C124" s="1">
        <v>347</v>
      </c>
      <c r="D124" s="2" t="s">
        <v>23</v>
      </c>
      <c r="E124" s="1" t="s">
        <v>5267</v>
      </c>
      <c r="F124" s="2" t="s">
        <v>5225</v>
      </c>
      <c r="G124" s="4">
        <v>7795.38</v>
      </c>
      <c r="H124" s="2" t="s">
        <v>5244</v>
      </c>
      <c r="I124" s="5">
        <f t="shared" si="1"/>
        <v>2024</v>
      </c>
      <c r="J124" s="1" t="s">
        <v>5223</v>
      </c>
    </row>
    <row r="125" spans="1:10">
      <c r="A125" s="3">
        <v>45565</v>
      </c>
      <c r="B125" s="1">
        <v>9</v>
      </c>
      <c r="C125" s="1">
        <v>727</v>
      </c>
      <c r="D125" s="2" t="s">
        <v>23</v>
      </c>
      <c r="E125" s="1" t="s">
        <v>5267</v>
      </c>
      <c r="F125" s="2" t="s">
        <v>5295</v>
      </c>
      <c r="G125" s="4">
        <v>24787.21</v>
      </c>
      <c r="H125" s="2" t="s">
        <v>5244</v>
      </c>
      <c r="I125" s="5">
        <f t="shared" si="1"/>
        <v>2024</v>
      </c>
      <c r="J125" s="1" t="s">
        <v>5223</v>
      </c>
    </row>
    <row r="126" spans="1:10">
      <c r="A126" s="3">
        <v>45582</v>
      </c>
      <c r="B126" s="1">
        <v>10</v>
      </c>
      <c r="C126" s="1">
        <v>1</v>
      </c>
      <c r="D126" s="2" t="s">
        <v>23</v>
      </c>
      <c r="E126" s="1" t="s">
        <v>5265</v>
      </c>
      <c r="F126" s="2" t="s">
        <v>5216</v>
      </c>
      <c r="G126" s="1">
        <v>0.1</v>
      </c>
      <c r="H126" s="2" t="s">
        <v>5296</v>
      </c>
      <c r="I126" s="5">
        <f t="shared" si="1"/>
        <v>2024</v>
      </c>
      <c r="J126" s="1" t="s">
        <v>5216</v>
      </c>
    </row>
    <row r="127" spans="1:10">
      <c r="A127" s="3">
        <v>45582</v>
      </c>
      <c r="B127" s="1">
        <v>10</v>
      </c>
      <c r="C127" s="1">
        <v>15</v>
      </c>
      <c r="D127" s="2" t="s">
        <v>23</v>
      </c>
      <c r="E127" s="1" t="s">
        <v>5265</v>
      </c>
      <c r="F127" s="2" t="s">
        <v>5271</v>
      </c>
      <c r="G127" s="1">
        <v>13</v>
      </c>
      <c r="H127" s="2" t="s">
        <v>5272</v>
      </c>
      <c r="I127" s="5">
        <f t="shared" si="1"/>
        <v>2024</v>
      </c>
      <c r="J127" s="1" t="s">
        <v>5216</v>
      </c>
    </row>
    <row r="128" spans="1:10">
      <c r="A128" s="3">
        <v>45595</v>
      </c>
      <c r="B128" s="1">
        <v>10</v>
      </c>
      <c r="C128" s="1">
        <v>173</v>
      </c>
      <c r="D128" s="2" t="s">
        <v>23</v>
      </c>
      <c r="E128" s="1" t="s">
        <v>5265</v>
      </c>
      <c r="F128" s="2" t="s">
        <v>5216</v>
      </c>
      <c r="G128" s="1">
        <v>900</v>
      </c>
      <c r="H128" s="2" t="s">
        <v>3136</v>
      </c>
      <c r="I128" s="5">
        <f t="shared" si="1"/>
        <v>2024</v>
      </c>
      <c r="J128" s="1" t="s">
        <v>5216</v>
      </c>
    </row>
    <row r="129" spans="1:10">
      <c r="A129" s="3">
        <v>45595</v>
      </c>
      <c r="B129" s="1">
        <v>10</v>
      </c>
      <c r="C129" s="1">
        <v>176</v>
      </c>
      <c r="D129" s="2" t="s">
        <v>23</v>
      </c>
      <c r="E129" s="1" t="s">
        <v>5265</v>
      </c>
      <c r="F129" s="2" t="s">
        <v>5227</v>
      </c>
      <c r="G129" s="1">
        <v>637.07</v>
      </c>
      <c r="H129" s="2" t="s">
        <v>3136</v>
      </c>
      <c r="I129" s="5">
        <f t="shared" si="1"/>
        <v>2024</v>
      </c>
      <c r="J129" s="1" t="s">
        <v>5216</v>
      </c>
    </row>
    <row r="130" spans="1:10">
      <c r="A130" s="3">
        <v>45595</v>
      </c>
      <c r="B130" s="1">
        <v>10</v>
      </c>
      <c r="C130" s="1">
        <v>221</v>
      </c>
      <c r="D130" s="2" t="s">
        <v>23</v>
      </c>
      <c r="E130" s="1" t="s">
        <v>5266</v>
      </c>
      <c r="F130" s="2" t="s">
        <v>5297</v>
      </c>
      <c r="G130" s="1">
        <v>-34.42</v>
      </c>
      <c r="I130" s="5">
        <f t="shared" ref="I130:I193" si="2">YEAR(A130)</f>
        <v>2024</v>
      </c>
      <c r="J130" s="1" t="s">
        <v>5218</v>
      </c>
    </row>
    <row r="131" spans="1:10">
      <c r="A131" s="3">
        <v>45596</v>
      </c>
      <c r="B131" s="1">
        <v>10</v>
      </c>
      <c r="C131" s="1">
        <v>616</v>
      </c>
      <c r="D131" s="2" t="s">
        <v>23</v>
      </c>
      <c r="E131" s="1" t="s">
        <v>5267</v>
      </c>
      <c r="F131" s="2" t="s">
        <v>5225</v>
      </c>
      <c r="G131" s="4">
        <v>7554.11</v>
      </c>
      <c r="H131" s="2" t="s">
        <v>5244</v>
      </c>
      <c r="I131" s="5">
        <f t="shared" si="2"/>
        <v>2024</v>
      </c>
      <c r="J131" s="1" t="s">
        <v>5223</v>
      </c>
    </row>
    <row r="132" spans="1:10">
      <c r="A132" s="3">
        <v>45614</v>
      </c>
      <c r="B132" s="1">
        <v>11</v>
      </c>
      <c r="C132" s="1">
        <v>1</v>
      </c>
      <c r="D132" s="2" t="s">
        <v>23</v>
      </c>
      <c r="E132" s="1" t="s">
        <v>5265</v>
      </c>
      <c r="F132" s="2" t="s">
        <v>5216</v>
      </c>
      <c r="I132" s="5">
        <f t="shared" si="2"/>
        <v>2024</v>
      </c>
      <c r="J132" s="1" t="s">
        <v>5216</v>
      </c>
    </row>
    <row r="133" spans="1:10">
      <c r="A133" s="3">
        <v>45626</v>
      </c>
      <c r="B133" s="1">
        <v>11</v>
      </c>
      <c r="C133" s="1">
        <v>268</v>
      </c>
      <c r="D133" s="2" t="s">
        <v>23</v>
      </c>
      <c r="E133" s="1" t="s">
        <v>5265</v>
      </c>
      <c r="F133" s="2" t="s">
        <v>5216</v>
      </c>
      <c r="G133" s="1">
        <v>899.63</v>
      </c>
      <c r="H133" s="2" t="s">
        <v>3136</v>
      </c>
      <c r="I133" s="5">
        <f t="shared" si="2"/>
        <v>2024</v>
      </c>
      <c r="J133" s="1" t="s">
        <v>5216</v>
      </c>
    </row>
    <row r="134" spans="1:10">
      <c r="A134" s="3">
        <v>45626</v>
      </c>
      <c r="B134" s="1">
        <v>11</v>
      </c>
      <c r="C134" s="1">
        <v>710</v>
      </c>
      <c r="D134" s="2" t="s">
        <v>23</v>
      </c>
      <c r="E134" s="1" t="s">
        <v>5267</v>
      </c>
      <c r="F134" s="2" t="s">
        <v>5225</v>
      </c>
      <c r="G134" s="4">
        <v>7311.79</v>
      </c>
      <c r="H134" s="2" t="s">
        <v>3228</v>
      </c>
      <c r="I134" s="5">
        <f t="shared" si="2"/>
        <v>2024</v>
      </c>
      <c r="J134" s="1" t="s">
        <v>5223</v>
      </c>
    </row>
    <row r="135" spans="1:10">
      <c r="A135" s="3">
        <v>45632</v>
      </c>
      <c r="B135" s="1">
        <v>12</v>
      </c>
      <c r="C135" s="1">
        <v>1</v>
      </c>
      <c r="D135" s="2" t="s">
        <v>23</v>
      </c>
      <c r="E135" s="1" t="s">
        <v>5265</v>
      </c>
      <c r="F135" s="2" t="s">
        <v>5216</v>
      </c>
      <c r="G135" s="1">
        <v>83.59</v>
      </c>
      <c r="H135" s="2" t="s">
        <v>5298</v>
      </c>
      <c r="I135" s="5">
        <f t="shared" si="2"/>
        <v>2024</v>
      </c>
      <c r="J135" s="1" t="s">
        <v>5216</v>
      </c>
    </row>
    <row r="136" spans="1:10">
      <c r="A136" s="3">
        <v>45632</v>
      </c>
      <c r="B136" s="1">
        <v>12</v>
      </c>
      <c r="C136" s="1">
        <v>1</v>
      </c>
      <c r="D136" s="2" t="s">
        <v>23</v>
      </c>
      <c r="E136" s="1" t="s">
        <v>5266</v>
      </c>
      <c r="F136" s="2" t="s">
        <v>5299</v>
      </c>
      <c r="G136" s="1">
        <v>-170.16</v>
      </c>
      <c r="H136" s="2" t="s">
        <v>5298</v>
      </c>
      <c r="I136" s="5">
        <f t="shared" si="2"/>
        <v>2024</v>
      </c>
      <c r="J136" s="1" t="s">
        <v>5218</v>
      </c>
    </row>
    <row r="137" spans="1:10">
      <c r="A137" s="3">
        <v>45657</v>
      </c>
      <c r="B137" s="1">
        <v>12</v>
      </c>
      <c r="C137" s="1">
        <v>1032</v>
      </c>
      <c r="D137" s="2" t="s">
        <v>23</v>
      </c>
      <c r="E137" s="1" t="s">
        <v>5267</v>
      </c>
      <c r="F137" s="2" t="s">
        <v>5225</v>
      </c>
      <c r="G137" s="4">
        <v>7068.41</v>
      </c>
      <c r="H137" s="2" t="s">
        <v>3228</v>
      </c>
      <c r="I137" s="5">
        <f t="shared" si="2"/>
        <v>2024</v>
      </c>
      <c r="J137" s="1" t="s">
        <v>5223</v>
      </c>
    </row>
    <row r="138" spans="1:10">
      <c r="A138" s="3">
        <v>45657</v>
      </c>
      <c r="B138" s="1">
        <v>12</v>
      </c>
      <c r="C138" s="1">
        <v>1033</v>
      </c>
      <c r="D138" s="2" t="s">
        <v>23</v>
      </c>
      <c r="E138" s="1" t="s">
        <v>5267</v>
      </c>
      <c r="F138" s="2" t="s">
        <v>5247</v>
      </c>
      <c r="G138" s="4">
        <v>12403.83</v>
      </c>
      <c r="H138" s="2" t="s">
        <v>3228</v>
      </c>
      <c r="I138" s="5">
        <f t="shared" si="2"/>
        <v>2024</v>
      </c>
      <c r="J138" s="1" t="s">
        <v>5223</v>
      </c>
    </row>
    <row r="139" spans="1:10">
      <c r="A139" s="3">
        <v>45657</v>
      </c>
      <c r="B139" s="1">
        <v>12</v>
      </c>
      <c r="C139" s="1">
        <v>1034</v>
      </c>
      <c r="D139" s="2" t="s">
        <v>23</v>
      </c>
      <c r="E139" s="1" t="s">
        <v>5267</v>
      </c>
      <c r="F139" s="2" t="s">
        <v>5300</v>
      </c>
      <c r="G139" s="4">
        <v>22910.37</v>
      </c>
      <c r="H139" s="2" t="s">
        <v>1963</v>
      </c>
      <c r="I139" s="5">
        <f t="shared" si="2"/>
        <v>2024</v>
      </c>
      <c r="J139" s="1" t="s">
        <v>5223</v>
      </c>
    </row>
    <row r="140" spans="1:10">
      <c r="A140" s="3">
        <v>45657</v>
      </c>
      <c r="B140" s="1">
        <v>12</v>
      </c>
      <c r="C140" s="1">
        <v>1294</v>
      </c>
      <c r="D140" s="2" t="s">
        <v>23</v>
      </c>
      <c r="E140" s="1" t="s">
        <v>5266</v>
      </c>
      <c r="F140" s="2" t="s">
        <v>5301</v>
      </c>
      <c r="G140" s="4">
        <v>-1239.16</v>
      </c>
      <c r="I140" s="5">
        <f t="shared" si="2"/>
        <v>2024</v>
      </c>
      <c r="J140" s="1" t="s">
        <v>5218</v>
      </c>
    </row>
    <row r="141" spans="1:10">
      <c r="A141" s="3">
        <v>45657</v>
      </c>
      <c r="B141" s="1">
        <v>12</v>
      </c>
      <c r="C141" s="1">
        <v>1294</v>
      </c>
      <c r="D141" s="2" t="s">
        <v>23</v>
      </c>
      <c r="E141" s="1" t="s">
        <v>5265</v>
      </c>
      <c r="F141" s="2" t="s">
        <v>5301</v>
      </c>
      <c r="G141" s="4">
        <v>1239.16</v>
      </c>
      <c r="I141" s="5">
        <f t="shared" si="2"/>
        <v>2024</v>
      </c>
      <c r="J141" s="1" t="s">
        <v>5216</v>
      </c>
    </row>
    <row r="142" spans="1:10">
      <c r="A142" s="3">
        <v>45657</v>
      </c>
      <c r="B142" s="1">
        <v>12</v>
      </c>
      <c r="C142" s="1">
        <v>1297</v>
      </c>
      <c r="D142" s="2" t="s">
        <v>23</v>
      </c>
      <c r="E142" s="1" t="s">
        <v>5267</v>
      </c>
      <c r="F142" s="2" t="s">
        <v>5302</v>
      </c>
      <c r="G142" s="4">
        <v>5315.07</v>
      </c>
      <c r="H142" s="2" t="s">
        <v>5250</v>
      </c>
      <c r="I142" s="5">
        <f t="shared" si="2"/>
        <v>2024</v>
      </c>
      <c r="J142" s="1" t="s">
        <v>5223</v>
      </c>
    </row>
    <row r="143" spans="1:10">
      <c r="A143" s="3">
        <v>45657</v>
      </c>
      <c r="B143" s="1">
        <v>12</v>
      </c>
      <c r="C143" s="1">
        <v>342</v>
      </c>
      <c r="D143" s="2" t="s">
        <v>23</v>
      </c>
      <c r="E143" s="1" t="s">
        <v>5266</v>
      </c>
      <c r="F143" s="2" t="s">
        <v>5218</v>
      </c>
      <c r="G143" s="1">
        <v>-634.33</v>
      </c>
      <c r="H143" s="2" t="s">
        <v>5269</v>
      </c>
      <c r="I143" s="5">
        <f t="shared" si="2"/>
        <v>2024</v>
      </c>
      <c r="J143" s="1" t="s">
        <v>5218</v>
      </c>
    </row>
    <row r="144" spans="1:10">
      <c r="A144" s="3">
        <v>45657</v>
      </c>
      <c r="B144" s="1">
        <v>12</v>
      </c>
      <c r="C144" s="1">
        <v>342</v>
      </c>
      <c r="D144" s="2" t="s">
        <v>23</v>
      </c>
      <c r="E144" s="1" t="s">
        <v>5267</v>
      </c>
      <c r="F144" s="2" t="s">
        <v>5303</v>
      </c>
      <c r="G144" s="4">
        <v>38937.5</v>
      </c>
      <c r="H144" s="2" t="s">
        <v>5269</v>
      </c>
      <c r="I144" s="5">
        <f t="shared" si="2"/>
        <v>2024</v>
      </c>
      <c r="J144" s="1" t="s">
        <v>5223</v>
      </c>
    </row>
    <row r="145" spans="1:10">
      <c r="A145" s="3">
        <v>45657</v>
      </c>
      <c r="B145" s="1">
        <v>12</v>
      </c>
      <c r="C145" s="1">
        <v>344</v>
      </c>
      <c r="D145" s="2" t="s">
        <v>23</v>
      </c>
      <c r="E145" s="1" t="s">
        <v>5267</v>
      </c>
      <c r="F145" s="2" t="s">
        <v>5304</v>
      </c>
      <c r="G145" s="4">
        <v>1723.63</v>
      </c>
      <c r="H145" s="2" t="s">
        <v>5289</v>
      </c>
      <c r="I145" s="5">
        <f t="shared" si="2"/>
        <v>2024</v>
      </c>
      <c r="J145" s="1" t="s">
        <v>5223</v>
      </c>
    </row>
    <row r="146" spans="1:10">
      <c r="A146" s="3">
        <v>45657</v>
      </c>
      <c r="B146" s="1">
        <v>12</v>
      </c>
      <c r="C146" s="1">
        <v>344</v>
      </c>
      <c r="D146" s="2" t="s">
        <v>23</v>
      </c>
      <c r="E146" s="1" t="s">
        <v>5266</v>
      </c>
      <c r="F146" s="2" t="s">
        <v>5218</v>
      </c>
      <c r="G146" s="1">
        <v>-530.26</v>
      </c>
      <c r="H146" s="2" t="s">
        <v>5289</v>
      </c>
      <c r="I146" s="5">
        <f t="shared" si="2"/>
        <v>2024</v>
      </c>
      <c r="J146" s="1" t="s">
        <v>5218</v>
      </c>
    </row>
    <row r="147" spans="1:10">
      <c r="A147" s="3">
        <v>45657</v>
      </c>
      <c r="B147" s="1">
        <v>12</v>
      </c>
      <c r="C147" s="1">
        <v>507</v>
      </c>
      <c r="D147" s="2" t="s">
        <v>23</v>
      </c>
      <c r="E147" s="1" t="s">
        <v>5266</v>
      </c>
      <c r="F147" s="2" t="s">
        <v>5218</v>
      </c>
      <c r="G147" s="4">
        <v>-5357.46</v>
      </c>
      <c r="I147" s="5">
        <f t="shared" si="2"/>
        <v>2024</v>
      </c>
      <c r="J147" s="1" t="s">
        <v>5218</v>
      </c>
    </row>
    <row r="148" spans="1:10">
      <c r="A148" s="3">
        <v>45657</v>
      </c>
      <c r="B148" s="1">
        <v>12</v>
      </c>
      <c r="C148" s="1">
        <v>550</v>
      </c>
      <c r="D148" s="2" t="s">
        <v>23</v>
      </c>
      <c r="E148" s="1" t="s">
        <v>5267</v>
      </c>
      <c r="F148" s="2" t="s">
        <v>3731</v>
      </c>
      <c r="G148" s="4">
        <v>-44698.67</v>
      </c>
      <c r="H148" s="2" t="s">
        <v>3167</v>
      </c>
      <c r="I148" s="5">
        <f t="shared" si="2"/>
        <v>2024</v>
      </c>
      <c r="J148" s="1" t="s">
        <v>5223</v>
      </c>
    </row>
    <row r="149" spans="1:10">
      <c r="A149" s="3">
        <v>45657</v>
      </c>
      <c r="B149" s="1">
        <v>12</v>
      </c>
      <c r="C149" s="1">
        <v>704</v>
      </c>
      <c r="D149" s="2" t="s">
        <v>23</v>
      </c>
      <c r="E149" s="1" t="s">
        <v>5265</v>
      </c>
      <c r="F149" s="2" t="s">
        <v>5216</v>
      </c>
      <c r="G149" s="1">
        <v>662.25</v>
      </c>
      <c r="H149" s="2" t="s">
        <v>3136</v>
      </c>
      <c r="I149" s="5">
        <f t="shared" si="2"/>
        <v>2024</v>
      </c>
      <c r="J149" s="1" t="s">
        <v>5216</v>
      </c>
    </row>
    <row r="150" spans="1:10">
      <c r="A150" s="3">
        <v>44944</v>
      </c>
      <c r="B150" s="1">
        <v>1</v>
      </c>
      <c r="C150" s="1">
        <v>1</v>
      </c>
      <c r="D150" s="2" t="s">
        <v>23</v>
      </c>
      <c r="E150" s="1" t="s">
        <v>5265</v>
      </c>
      <c r="F150" s="2" t="s">
        <v>5227</v>
      </c>
      <c r="I150" s="5">
        <f t="shared" si="2"/>
        <v>2023</v>
      </c>
      <c r="J150" s="1" t="s">
        <v>5216</v>
      </c>
    </row>
    <row r="151" spans="1:10">
      <c r="A151" s="3">
        <v>44957</v>
      </c>
      <c r="B151" s="1">
        <v>1</v>
      </c>
      <c r="C151" s="1">
        <v>343</v>
      </c>
      <c r="D151" s="2" t="s">
        <v>23</v>
      </c>
      <c r="E151" s="1" t="s">
        <v>5265</v>
      </c>
      <c r="F151" s="2" t="s">
        <v>5227</v>
      </c>
      <c r="G151" s="1">
        <v>26</v>
      </c>
      <c r="H151" s="2" t="s">
        <v>3136</v>
      </c>
      <c r="I151" s="5">
        <f t="shared" si="2"/>
        <v>2023</v>
      </c>
      <c r="J151" s="1" t="s">
        <v>5216</v>
      </c>
    </row>
    <row r="152" spans="1:10">
      <c r="A152" s="3">
        <v>44957</v>
      </c>
      <c r="B152" s="1">
        <v>1</v>
      </c>
      <c r="C152" s="1">
        <v>344</v>
      </c>
      <c r="D152" s="2" t="s">
        <v>23</v>
      </c>
      <c r="E152" s="1" t="s">
        <v>5266</v>
      </c>
      <c r="F152" s="2" t="s">
        <v>5218</v>
      </c>
      <c r="G152" s="4">
        <v>-2050.9</v>
      </c>
      <c r="H152" s="2" t="s">
        <v>5219</v>
      </c>
      <c r="I152" s="5">
        <f t="shared" si="2"/>
        <v>2023</v>
      </c>
      <c r="J152" s="1" t="s">
        <v>5218</v>
      </c>
    </row>
    <row r="153" spans="1:10">
      <c r="A153" s="3">
        <v>44957</v>
      </c>
      <c r="B153" s="1">
        <v>1</v>
      </c>
      <c r="C153" s="1">
        <v>345</v>
      </c>
      <c r="D153" s="2" t="s">
        <v>23</v>
      </c>
      <c r="E153" s="1" t="s">
        <v>5267</v>
      </c>
      <c r="F153" s="2" t="s">
        <v>5305</v>
      </c>
      <c r="G153" s="1">
        <v>534.7</v>
      </c>
      <c r="H153" s="2" t="s">
        <v>5289</v>
      </c>
      <c r="I153" s="5">
        <f t="shared" si="2"/>
        <v>2023</v>
      </c>
      <c r="J153" s="1" t="s">
        <v>5223</v>
      </c>
    </row>
    <row r="154" spans="1:10">
      <c r="A154" s="3">
        <v>44957</v>
      </c>
      <c r="B154" s="1">
        <v>1</v>
      </c>
      <c r="C154" s="1">
        <v>356</v>
      </c>
      <c r="D154" s="2" t="s">
        <v>23</v>
      </c>
      <c r="E154" s="1" t="s">
        <v>5265</v>
      </c>
      <c r="F154" s="2" t="s">
        <v>5216</v>
      </c>
      <c r="G154" s="1">
        <v>592.59</v>
      </c>
      <c r="H154" s="2" t="s">
        <v>3136</v>
      </c>
      <c r="I154" s="5">
        <f t="shared" si="2"/>
        <v>2023</v>
      </c>
      <c r="J154" s="1" t="s">
        <v>5216</v>
      </c>
    </row>
    <row r="155" spans="1:10">
      <c r="A155" s="3">
        <v>44957</v>
      </c>
      <c r="B155" s="1">
        <v>1</v>
      </c>
      <c r="C155" s="1">
        <v>391</v>
      </c>
      <c r="D155" s="2" t="s">
        <v>23</v>
      </c>
      <c r="E155" s="1" t="s">
        <v>5267</v>
      </c>
      <c r="F155" s="2" t="s">
        <v>5306</v>
      </c>
      <c r="G155" s="4">
        <v>3017.14</v>
      </c>
      <c r="H155" s="2" t="s">
        <v>5244</v>
      </c>
      <c r="I155" s="5">
        <f t="shared" si="2"/>
        <v>2023</v>
      </c>
      <c r="J155" s="1" t="s">
        <v>5223</v>
      </c>
    </row>
    <row r="156" spans="1:10">
      <c r="A156" s="3">
        <v>44957</v>
      </c>
      <c r="B156" s="1">
        <v>1</v>
      </c>
      <c r="C156" s="1">
        <v>394</v>
      </c>
      <c r="D156" s="2" t="s">
        <v>23</v>
      </c>
      <c r="E156" s="1" t="s">
        <v>5267</v>
      </c>
      <c r="F156" s="2" t="s">
        <v>5225</v>
      </c>
      <c r="G156" s="4">
        <v>12241.8</v>
      </c>
      <c r="H156" s="2" t="s">
        <v>5244</v>
      </c>
      <c r="I156" s="5">
        <f t="shared" si="2"/>
        <v>2023</v>
      </c>
      <c r="J156" s="1" t="s">
        <v>5223</v>
      </c>
    </row>
    <row r="157" spans="1:10">
      <c r="A157" s="3">
        <v>44957</v>
      </c>
      <c r="B157" s="1">
        <v>1</v>
      </c>
      <c r="C157" s="1">
        <v>398</v>
      </c>
      <c r="D157" s="2" t="s">
        <v>23</v>
      </c>
      <c r="E157" s="1" t="s">
        <v>5267</v>
      </c>
      <c r="F157" s="2" t="s">
        <v>5291</v>
      </c>
      <c r="G157" s="4">
        <v>26847.36</v>
      </c>
      <c r="H157" s="2" t="s">
        <v>5244</v>
      </c>
      <c r="I157" s="5">
        <f t="shared" si="2"/>
        <v>2023</v>
      </c>
      <c r="J157" s="1" t="s">
        <v>5223</v>
      </c>
    </row>
    <row r="158" spans="1:10">
      <c r="A158" s="3">
        <v>44977</v>
      </c>
      <c r="B158" s="1">
        <v>2</v>
      </c>
      <c r="C158" s="1">
        <v>1</v>
      </c>
      <c r="D158" s="2" t="s">
        <v>23</v>
      </c>
      <c r="E158" s="1" t="s">
        <v>5266</v>
      </c>
      <c r="F158" s="1" t="s">
        <v>5307</v>
      </c>
      <c r="G158" s="4">
        <v>-7305.55</v>
      </c>
      <c r="H158" s="2" t="s">
        <v>3136</v>
      </c>
      <c r="I158" s="5">
        <f t="shared" si="2"/>
        <v>2023</v>
      </c>
      <c r="J158" s="1" t="s">
        <v>5218</v>
      </c>
    </row>
    <row r="159" spans="1:10">
      <c r="A159" s="3">
        <v>44977</v>
      </c>
      <c r="B159" s="1">
        <v>2</v>
      </c>
      <c r="C159" s="1">
        <v>1</v>
      </c>
      <c r="D159" s="2" t="s">
        <v>23</v>
      </c>
      <c r="E159" s="1" t="s">
        <v>5265</v>
      </c>
      <c r="F159" s="2" t="s">
        <v>5227</v>
      </c>
      <c r="G159" s="1">
        <v>25</v>
      </c>
      <c r="H159" s="2" t="s">
        <v>3136</v>
      </c>
      <c r="I159" s="5">
        <f t="shared" si="2"/>
        <v>2023</v>
      </c>
      <c r="J159" s="1" t="s">
        <v>5216</v>
      </c>
    </row>
    <row r="160" spans="1:10">
      <c r="A160" s="3">
        <v>44985</v>
      </c>
      <c r="B160" s="1">
        <v>2</v>
      </c>
      <c r="C160" s="1">
        <v>372</v>
      </c>
      <c r="D160" s="2" t="s">
        <v>23</v>
      </c>
      <c r="E160" s="1" t="s">
        <v>5266</v>
      </c>
      <c r="F160" s="2" t="s">
        <v>5308</v>
      </c>
      <c r="G160" s="4">
        <v>-9625</v>
      </c>
      <c r="H160" s="2" t="s">
        <v>3136</v>
      </c>
      <c r="I160" s="5">
        <f t="shared" si="2"/>
        <v>2023</v>
      </c>
      <c r="J160" s="1" t="s">
        <v>5218</v>
      </c>
    </row>
    <row r="161" spans="1:10">
      <c r="A161" s="3">
        <v>44985</v>
      </c>
      <c r="B161" s="1">
        <v>2</v>
      </c>
      <c r="C161" s="1">
        <v>372</v>
      </c>
      <c r="D161" s="2" t="s">
        <v>23</v>
      </c>
      <c r="E161" s="1" t="s">
        <v>5265</v>
      </c>
      <c r="F161" s="2" t="s">
        <v>5216</v>
      </c>
      <c r="G161" s="1">
        <v>40.2</v>
      </c>
      <c r="H161" s="2" t="s">
        <v>3136</v>
      </c>
      <c r="I161" s="5">
        <f t="shared" si="2"/>
        <v>2023</v>
      </c>
      <c r="J161" s="1" t="s">
        <v>5216</v>
      </c>
    </row>
    <row r="162" spans="1:10">
      <c r="A162" s="3">
        <v>44985</v>
      </c>
      <c r="B162" s="1">
        <v>2</v>
      </c>
      <c r="C162" s="1">
        <v>458</v>
      </c>
      <c r="D162" s="2" t="s">
        <v>23</v>
      </c>
      <c r="E162" s="1" t="s">
        <v>5267</v>
      </c>
      <c r="F162" s="2" t="s">
        <v>5306</v>
      </c>
      <c r="G162" s="4">
        <v>2015.79</v>
      </c>
      <c r="H162" s="2" t="s">
        <v>5244</v>
      </c>
      <c r="I162" s="5">
        <f t="shared" si="2"/>
        <v>2023</v>
      </c>
      <c r="J162" s="1" t="s">
        <v>5223</v>
      </c>
    </row>
    <row r="163" spans="1:10">
      <c r="A163" s="3">
        <v>44985</v>
      </c>
      <c r="B163" s="1">
        <v>2</v>
      </c>
      <c r="C163" s="1">
        <v>461</v>
      </c>
      <c r="D163" s="2" t="s">
        <v>23</v>
      </c>
      <c r="E163" s="1" t="s">
        <v>5267</v>
      </c>
      <c r="F163" s="2" t="s">
        <v>5225</v>
      </c>
      <c r="G163" s="4">
        <v>12032.99</v>
      </c>
      <c r="H163" s="2" t="s">
        <v>5244</v>
      </c>
      <c r="I163" s="5">
        <f t="shared" si="2"/>
        <v>2023</v>
      </c>
      <c r="J163" s="1" t="s">
        <v>5223</v>
      </c>
    </row>
    <row r="164" spans="1:10">
      <c r="A164" s="3">
        <v>45001</v>
      </c>
      <c r="B164" s="1">
        <v>3</v>
      </c>
      <c r="C164" s="1">
        <v>1</v>
      </c>
      <c r="D164" s="2" t="s">
        <v>23</v>
      </c>
      <c r="E164" s="1" t="s">
        <v>5266</v>
      </c>
      <c r="F164" s="2" t="s">
        <v>5309</v>
      </c>
      <c r="G164" s="1">
        <v>-11.87</v>
      </c>
      <c r="H164" s="2" t="s">
        <v>5310</v>
      </c>
      <c r="I164" s="5">
        <f t="shared" si="2"/>
        <v>2023</v>
      </c>
      <c r="J164" s="1" t="s">
        <v>5218</v>
      </c>
    </row>
    <row r="165" spans="1:10">
      <c r="A165" s="3">
        <v>45001</v>
      </c>
      <c r="B165" s="1">
        <v>3</v>
      </c>
      <c r="C165" s="1">
        <v>1</v>
      </c>
      <c r="D165" s="2" t="s">
        <v>23</v>
      </c>
      <c r="E165" s="1" t="s">
        <v>5267</v>
      </c>
      <c r="F165" s="2" t="s">
        <v>5311</v>
      </c>
      <c r="G165" s="4">
        <v>1926.39</v>
      </c>
      <c r="H165" s="2" t="s">
        <v>5310</v>
      </c>
      <c r="I165" s="5">
        <f t="shared" si="2"/>
        <v>2023</v>
      </c>
      <c r="J165" s="1" t="s">
        <v>5223</v>
      </c>
    </row>
    <row r="166" spans="1:10">
      <c r="A166" s="3">
        <v>45001</v>
      </c>
      <c r="B166" s="1">
        <v>3</v>
      </c>
      <c r="C166" s="1">
        <v>1</v>
      </c>
      <c r="D166" s="2" t="s">
        <v>23</v>
      </c>
      <c r="E166" s="1" t="s">
        <v>5265</v>
      </c>
      <c r="F166" s="2" t="s">
        <v>5227</v>
      </c>
      <c r="G166" s="1">
        <v>26.86</v>
      </c>
      <c r="H166" s="2" t="s">
        <v>5310</v>
      </c>
      <c r="I166" s="5">
        <f t="shared" si="2"/>
        <v>2023</v>
      </c>
      <c r="J166" s="1" t="s">
        <v>5216</v>
      </c>
    </row>
    <row r="167" spans="1:10">
      <c r="A167" s="3">
        <v>45001</v>
      </c>
      <c r="B167" s="1">
        <v>3</v>
      </c>
      <c r="C167" s="1">
        <v>19</v>
      </c>
      <c r="D167" s="2" t="s">
        <v>23</v>
      </c>
      <c r="E167" s="1" t="s">
        <v>5266</v>
      </c>
      <c r="F167" s="2" t="s">
        <v>5218</v>
      </c>
      <c r="G167" s="1">
        <v>-28.33</v>
      </c>
      <c r="I167" s="5">
        <f t="shared" si="2"/>
        <v>2023</v>
      </c>
      <c r="J167" s="1" t="s">
        <v>5218</v>
      </c>
    </row>
    <row r="168" spans="1:10">
      <c r="A168" s="3">
        <v>45001</v>
      </c>
      <c r="B168" s="1">
        <v>3</v>
      </c>
      <c r="C168" s="1">
        <v>9</v>
      </c>
      <c r="D168" s="2" t="s">
        <v>23</v>
      </c>
      <c r="E168" s="1" t="s">
        <v>5265</v>
      </c>
      <c r="F168" s="2" t="s">
        <v>5216</v>
      </c>
      <c r="G168" s="1">
        <v>521.75</v>
      </c>
      <c r="H168" s="2" t="s">
        <v>3136</v>
      </c>
      <c r="I168" s="5">
        <f t="shared" si="2"/>
        <v>2023</v>
      </c>
      <c r="J168" s="1" t="s">
        <v>5216</v>
      </c>
    </row>
    <row r="169" spans="1:10">
      <c r="A169" s="3">
        <v>45005</v>
      </c>
      <c r="B169" s="1">
        <v>3</v>
      </c>
      <c r="C169" s="1">
        <v>153</v>
      </c>
      <c r="D169" s="2" t="s">
        <v>23</v>
      </c>
      <c r="E169" s="1" t="s">
        <v>5265</v>
      </c>
      <c r="F169" s="2" t="s">
        <v>5216</v>
      </c>
      <c r="G169" s="1">
        <v>300</v>
      </c>
      <c r="H169" s="2" t="s">
        <v>3136</v>
      </c>
      <c r="I169" s="5">
        <f t="shared" si="2"/>
        <v>2023</v>
      </c>
      <c r="J169" s="1" t="s">
        <v>5216</v>
      </c>
    </row>
    <row r="170" spans="1:10">
      <c r="A170" s="3">
        <v>45005</v>
      </c>
      <c r="B170" s="1">
        <v>3</v>
      </c>
      <c r="C170" s="1">
        <v>153</v>
      </c>
      <c r="D170" s="2" t="s">
        <v>23</v>
      </c>
      <c r="E170" s="1" t="s">
        <v>5266</v>
      </c>
      <c r="F170" s="2" t="s">
        <v>5218</v>
      </c>
      <c r="G170" s="4">
        <v>-3557.57</v>
      </c>
      <c r="H170" s="2" t="s">
        <v>3136</v>
      </c>
      <c r="I170" s="5">
        <f t="shared" si="2"/>
        <v>2023</v>
      </c>
      <c r="J170" s="1" t="s">
        <v>5218</v>
      </c>
    </row>
    <row r="171" spans="1:10">
      <c r="A171" s="3">
        <v>45005</v>
      </c>
      <c r="B171" s="1">
        <v>3</v>
      </c>
      <c r="C171" s="1">
        <v>163</v>
      </c>
      <c r="D171" s="2" t="s">
        <v>23</v>
      </c>
      <c r="E171" s="1" t="s">
        <v>5266</v>
      </c>
      <c r="F171" s="2" t="s">
        <v>5218</v>
      </c>
      <c r="G171" s="4">
        <v>-20520.35</v>
      </c>
      <c r="I171" s="5">
        <f t="shared" si="2"/>
        <v>2023</v>
      </c>
      <c r="J171" s="1" t="s">
        <v>5218</v>
      </c>
    </row>
    <row r="172" spans="1:10">
      <c r="A172" s="3">
        <v>45015</v>
      </c>
      <c r="B172" s="1">
        <v>3</v>
      </c>
      <c r="C172" s="1">
        <v>212</v>
      </c>
      <c r="D172" s="2" t="s">
        <v>23</v>
      </c>
      <c r="E172" s="1" t="s">
        <v>5265</v>
      </c>
      <c r="F172" s="2" t="s">
        <v>5216</v>
      </c>
      <c r="G172" s="1">
        <v>430.62</v>
      </c>
      <c r="H172" s="2" t="s">
        <v>3136</v>
      </c>
      <c r="I172" s="5">
        <f t="shared" si="2"/>
        <v>2023</v>
      </c>
      <c r="J172" s="1" t="s">
        <v>5216</v>
      </c>
    </row>
    <row r="173" spans="1:10">
      <c r="A173" s="3">
        <v>45015</v>
      </c>
      <c r="B173" s="1">
        <v>3</v>
      </c>
      <c r="C173" s="1">
        <v>219</v>
      </c>
      <c r="D173" s="2" t="s">
        <v>23</v>
      </c>
      <c r="E173" s="1" t="s">
        <v>5266</v>
      </c>
      <c r="F173" s="2" t="s">
        <v>5218</v>
      </c>
      <c r="G173" s="1">
        <v>-169.11</v>
      </c>
      <c r="I173" s="5">
        <f t="shared" si="2"/>
        <v>2023</v>
      </c>
      <c r="J173" s="1" t="s">
        <v>5218</v>
      </c>
    </row>
    <row r="174" spans="1:10">
      <c r="A174" s="3">
        <v>45016</v>
      </c>
      <c r="B174" s="1">
        <v>3</v>
      </c>
      <c r="C174" s="1">
        <v>542</v>
      </c>
      <c r="D174" s="2" t="s">
        <v>23</v>
      </c>
      <c r="E174" s="1" t="s">
        <v>5267</v>
      </c>
      <c r="F174" s="2" t="s">
        <v>5306</v>
      </c>
      <c r="G174" s="4">
        <v>1010.08</v>
      </c>
      <c r="H174" s="2" t="s">
        <v>5244</v>
      </c>
      <c r="I174" s="5">
        <f t="shared" si="2"/>
        <v>2023</v>
      </c>
      <c r="J174" s="1" t="s">
        <v>5223</v>
      </c>
    </row>
    <row r="175" spans="1:10">
      <c r="A175" s="3">
        <v>45016</v>
      </c>
      <c r="B175" s="1">
        <v>3</v>
      </c>
      <c r="C175" s="1">
        <v>545</v>
      </c>
      <c r="D175" s="2" t="s">
        <v>23</v>
      </c>
      <c r="E175" s="1" t="s">
        <v>5267</v>
      </c>
      <c r="F175" s="2" t="s">
        <v>5225</v>
      </c>
      <c r="G175" s="4">
        <v>11823.27</v>
      </c>
      <c r="H175" s="2" t="s">
        <v>5244</v>
      </c>
      <c r="I175" s="5">
        <f t="shared" si="2"/>
        <v>2023</v>
      </c>
      <c r="J175" s="1" t="s">
        <v>5223</v>
      </c>
    </row>
    <row r="176" spans="1:10">
      <c r="A176" s="3">
        <v>45016</v>
      </c>
      <c r="B176" s="1">
        <v>3</v>
      </c>
      <c r="C176" s="1">
        <v>548</v>
      </c>
      <c r="D176" s="2" t="s">
        <v>23</v>
      </c>
      <c r="E176" s="1" t="s">
        <v>5267</v>
      </c>
      <c r="F176" s="2" t="s">
        <v>5312</v>
      </c>
      <c r="G176" s="4">
        <v>51158.94</v>
      </c>
      <c r="H176" s="2" t="s">
        <v>5244</v>
      </c>
      <c r="I176" s="5">
        <f t="shared" si="2"/>
        <v>2023</v>
      </c>
      <c r="J176" s="1" t="s">
        <v>5223</v>
      </c>
    </row>
    <row r="177" spans="1:10">
      <c r="A177" s="3">
        <v>45027</v>
      </c>
      <c r="B177" s="1">
        <v>4</v>
      </c>
      <c r="C177" s="1">
        <v>1</v>
      </c>
      <c r="D177" s="2" t="s">
        <v>23</v>
      </c>
      <c r="E177" s="1" t="s">
        <v>5265</v>
      </c>
      <c r="F177" s="2" t="s">
        <v>5216</v>
      </c>
      <c r="G177" s="1">
        <v>28.2</v>
      </c>
      <c r="H177" s="2" t="s">
        <v>3136</v>
      </c>
      <c r="I177" s="5">
        <f t="shared" si="2"/>
        <v>2023</v>
      </c>
      <c r="J177" s="1" t="s">
        <v>5216</v>
      </c>
    </row>
    <row r="178" spans="1:10">
      <c r="A178" s="3">
        <v>45027</v>
      </c>
      <c r="B178" s="1">
        <v>4</v>
      </c>
      <c r="C178" s="1">
        <v>1</v>
      </c>
      <c r="D178" s="2" t="s">
        <v>23</v>
      </c>
      <c r="E178" s="1" t="s">
        <v>5265</v>
      </c>
      <c r="F178" s="2" t="s">
        <v>5227</v>
      </c>
      <c r="G178" s="1">
        <v>25</v>
      </c>
      <c r="H178" s="2" t="s">
        <v>3136</v>
      </c>
      <c r="I178" s="5">
        <f t="shared" si="2"/>
        <v>2023</v>
      </c>
      <c r="J178" s="1" t="s">
        <v>5216</v>
      </c>
    </row>
    <row r="179" spans="1:10">
      <c r="A179" s="3">
        <v>45046</v>
      </c>
      <c r="B179" s="1">
        <v>4</v>
      </c>
      <c r="C179" s="1">
        <v>245</v>
      </c>
      <c r="D179" s="2" t="s">
        <v>23</v>
      </c>
      <c r="E179" s="1" t="s">
        <v>5265</v>
      </c>
      <c r="F179" s="2" t="s">
        <v>5216</v>
      </c>
      <c r="G179" s="1">
        <v>627.62</v>
      </c>
      <c r="H179" s="2" t="s">
        <v>3136</v>
      </c>
      <c r="I179" s="5">
        <f t="shared" si="2"/>
        <v>2023</v>
      </c>
      <c r="J179" s="1" t="s">
        <v>5216</v>
      </c>
    </row>
    <row r="180" spans="1:10">
      <c r="A180" s="3">
        <v>45046</v>
      </c>
      <c r="B180" s="1">
        <v>4</v>
      </c>
      <c r="C180" s="1">
        <v>256</v>
      </c>
      <c r="D180" s="2" t="s">
        <v>23</v>
      </c>
      <c r="E180" s="1" t="s">
        <v>5265</v>
      </c>
      <c r="F180" s="2" t="s">
        <v>5216</v>
      </c>
      <c r="G180" s="1">
        <v>40</v>
      </c>
      <c r="H180" s="2" t="s">
        <v>5272</v>
      </c>
      <c r="I180" s="5">
        <f t="shared" si="2"/>
        <v>2023</v>
      </c>
      <c r="J180" s="1" t="s">
        <v>5216</v>
      </c>
    </row>
    <row r="181" spans="1:10">
      <c r="A181" s="3">
        <v>45046</v>
      </c>
      <c r="B181" s="1">
        <v>4</v>
      </c>
      <c r="C181" s="1">
        <v>565</v>
      </c>
      <c r="D181" s="2" t="s">
        <v>23</v>
      </c>
      <c r="E181" s="1" t="s">
        <v>5267</v>
      </c>
      <c r="F181" s="2" t="s">
        <v>5225</v>
      </c>
      <c r="G181" s="4">
        <v>11612.65</v>
      </c>
      <c r="H181" s="2" t="s">
        <v>5244</v>
      </c>
      <c r="I181" s="5">
        <f t="shared" si="2"/>
        <v>2023</v>
      </c>
      <c r="J181" s="1" t="s">
        <v>5223</v>
      </c>
    </row>
    <row r="182" spans="1:10">
      <c r="A182" s="3">
        <v>45070</v>
      </c>
      <c r="B182" s="1">
        <v>5</v>
      </c>
      <c r="C182" s="1">
        <v>1</v>
      </c>
      <c r="D182" s="2" t="s">
        <v>23</v>
      </c>
      <c r="E182" s="1" t="s">
        <v>5265</v>
      </c>
      <c r="F182" s="2" t="s">
        <v>5227</v>
      </c>
      <c r="G182" s="1">
        <v>25.93</v>
      </c>
      <c r="H182" s="2" t="s">
        <v>3136</v>
      </c>
      <c r="I182" s="5">
        <f t="shared" si="2"/>
        <v>2023</v>
      </c>
      <c r="J182" s="1" t="s">
        <v>5216</v>
      </c>
    </row>
    <row r="183" spans="1:10">
      <c r="A183" s="3">
        <v>45070</v>
      </c>
      <c r="B183" s="1">
        <v>5</v>
      </c>
      <c r="C183" s="1">
        <v>423</v>
      </c>
      <c r="D183" s="2" t="s">
        <v>23</v>
      </c>
      <c r="E183" s="1" t="s">
        <v>5265</v>
      </c>
      <c r="F183" s="2" t="s">
        <v>5313</v>
      </c>
      <c r="G183" s="1">
        <v>2.59</v>
      </c>
      <c r="H183" s="2" t="s">
        <v>3136</v>
      </c>
      <c r="I183" s="5">
        <f t="shared" si="2"/>
        <v>2023</v>
      </c>
      <c r="J183" s="1" t="s">
        <v>5216</v>
      </c>
    </row>
    <row r="184" spans="1:10">
      <c r="A184" s="3">
        <v>45070</v>
      </c>
      <c r="B184" s="1">
        <v>5</v>
      </c>
      <c r="C184" s="1">
        <v>432</v>
      </c>
      <c r="D184" s="2" t="s">
        <v>23</v>
      </c>
      <c r="E184" s="1" t="s">
        <v>5265</v>
      </c>
      <c r="F184" s="2" t="s">
        <v>5227</v>
      </c>
      <c r="G184" s="1">
        <v>385</v>
      </c>
      <c r="H184" s="2" t="s">
        <v>3136</v>
      </c>
      <c r="I184" s="5">
        <f t="shared" si="2"/>
        <v>2023</v>
      </c>
      <c r="J184" s="1" t="s">
        <v>5216</v>
      </c>
    </row>
    <row r="185" spans="1:10">
      <c r="A185" s="3">
        <v>45070</v>
      </c>
      <c r="B185" s="1">
        <v>5</v>
      </c>
      <c r="C185" s="1">
        <v>544</v>
      </c>
      <c r="D185" s="2" t="s">
        <v>23</v>
      </c>
      <c r="E185" s="1" t="s">
        <v>5266</v>
      </c>
      <c r="F185" s="2" t="s">
        <v>5218</v>
      </c>
      <c r="G185" s="1">
        <v>-770.06</v>
      </c>
      <c r="H185" s="2" t="s">
        <v>5219</v>
      </c>
      <c r="I185" s="5">
        <f t="shared" si="2"/>
        <v>2023</v>
      </c>
      <c r="J185" s="1" t="s">
        <v>5218</v>
      </c>
    </row>
    <row r="186" spans="1:10">
      <c r="A186" s="3">
        <v>45070</v>
      </c>
      <c r="B186" s="1">
        <v>5</v>
      </c>
      <c r="C186" s="1">
        <v>545</v>
      </c>
      <c r="D186" s="2" t="s">
        <v>23</v>
      </c>
      <c r="E186" s="1" t="s">
        <v>5265</v>
      </c>
      <c r="F186" s="2" t="s">
        <v>5216</v>
      </c>
      <c r="G186" s="1">
        <v>300</v>
      </c>
      <c r="H186" s="2" t="s">
        <v>3136</v>
      </c>
      <c r="I186" s="5">
        <f t="shared" si="2"/>
        <v>2023</v>
      </c>
      <c r="J186" s="1" t="s">
        <v>5216</v>
      </c>
    </row>
    <row r="187" spans="1:10">
      <c r="A187" s="3">
        <v>45070</v>
      </c>
      <c r="B187" s="1">
        <v>5</v>
      </c>
      <c r="C187" s="1">
        <v>587</v>
      </c>
      <c r="D187" s="2" t="s">
        <v>23</v>
      </c>
      <c r="E187" s="1" t="s">
        <v>5267</v>
      </c>
      <c r="F187" s="2" t="s">
        <v>5225</v>
      </c>
      <c r="G187" s="4">
        <v>11401.1</v>
      </c>
      <c r="H187" s="2" t="s">
        <v>5244</v>
      </c>
      <c r="I187" s="5">
        <f t="shared" si="2"/>
        <v>2023</v>
      </c>
      <c r="J187" s="1" t="s">
        <v>5223</v>
      </c>
    </row>
    <row r="188" spans="1:10">
      <c r="A188" s="3">
        <v>45070</v>
      </c>
      <c r="B188" s="1">
        <v>5</v>
      </c>
      <c r="C188" s="1">
        <v>59</v>
      </c>
      <c r="D188" s="2" t="s">
        <v>23</v>
      </c>
      <c r="E188" s="1" t="s">
        <v>5266</v>
      </c>
      <c r="F188" s="2" t="s">
        <v>5314</v>
      </c>
      <c r="G188" s="1">
        <v>-5.5</v>
      </c>
      <c r="H188" s="2" t="s">
        <v>1814</v>
      </c>
      <c r="I188" s="5">
        <f t="shared" si="2"/>
        <v>2023</v>
      </c>
      <c r="J188" s="1" t="s">
        <v>5218</v>
      </c>
    </row>
    <row r="189" spans="1:10">
      <c r="A189" s="3">
        <v>45070</v>
      </c>
      <c r="B189" s="1">
        <v>5</v>
      </c>
      <c r="C189" s="1">
        <v>60</v>
      </c>
      <c r="D189" s="2" t="s">
        <v>23</v>
      </c>
      <c r="E189" s="1" t="s">
        <v>5265</v>
      </c>
      <c r="F189" s="2" t="s">
        <v>5315</v>
      </c>
      <c r="G189" s="1">
        <v>-7.92</v>
      </c>
      <c r="H189" s="2" t="s">
        <v>1814</v>
      </c>
      <c r="I189" s="5">
        <f t="shared" si="2"/>
        <v>2023</v>
      </c>
      <c r="J189" s="1" t="s">
        <v>5216</v>
      </c>
    </row>
    <row r="190" spans="1:10">
      <c r="A190" s="3">
        <v>45093</v>
      </c>
      <c r="B190" s="1">
        <v>6</v>
      </c>
      <c r="C190" s="1">
        <v>1</v>
      </c>
      <c r="D190" s="2" t="s">
        <v>23</v>
      </c>
      <c r="E190" s="1" t="s">
        <v>5265</v>
      </c>
      <c r="F190" s="2" t="s">
        <v>5227</v>
      </c>
      <c r="G190" s="1">
        <v>25</v>
      </c>
      <c r="H190" s="2" t="s">
        <v>3136</v>
      </c>
      <c r="I190" s="5">
        <f t="shared" si="2"/>
        <v>2023</v>
      </c>
      <c r="J190" s="1" t="s">
        <v>5216</v>
      </c>
    </row>
    <row r="191" spans="1:10">
      <c r="A191" s="3">
        <v>45093</v>
      </c>
      <c r="B191" s="1">
        <v>6</v>
      </c>
      <c r="C191" s="1">
        <v>196</v>
      </c>
      <c r="D191" s="2" t="s">
        <v>23</v>
      </c>
      <c r="E191" s="1" t="s">
        <v>5265</v>
      </c>
      <c r="F191" s="2" t="s">
        <v>5316</v>
      </c>
      <c r="G191" s="1">
        <v>4.32</v>
      </c>
      <c r="H191" s="2" t="s">
        <v>5272</v>
      </c>
      <c r="I191" s="5">
        <f t="shared" si="2"/>
        <v>2023</v>
      </c>
      <c r="J191" s="1" t="s">
        <v>5216</v>
      </c>
    </row>
    <row r="192" spans="1:10">
      <c r="A192" s="3">
        <v>45093</v>
      </c>
      <c r="B192" s="1">
        <v>6</v>
      </c>
      <c r="C192" s="1">
        <v>200</v>
      </c>
      <c r="D192" s="2" t="s">
        <v>23</v>
      </c>
      <c r="E192" s="1" t="s">
        <v>5266</v>
      </c>
      <c r="F192" s="2" t="s">
        <v>5218</v>
      </c>
      <c r="G192" s="4">
        <v>-26169.52</v>
      </c>
      <c r="I192" s="5">
        <f t="shared" si="2"/>
        <v>2023</v>
      </c>
      <c r="J192" s="1" t="s">
        <v>5218</v>
      </c>
    </row>
    <row r="193" spans="1:10">
      <c r="A193" s="3">
        <v>45093</v>
      </c>
      <c r="B193" s="1">
        <v>6</v>
      </c>
      <c r="C193" s="1">
        <v>318</v>
      </c>
      <c r="D193" s="2" t="s">
        <v>23</v>
      </c>
      <c r="E193" s="1" t="s">
        <v>5267</v>
      </c>
      <c r="F193" s="2" t="s">
        <v>5312</v>
      </c>
      <c r="G193" s="4">
        <v>32744.02</v>
      </c>
      <c r="H193" s="2" t="s">
        <v>3228</v>
      </c>
      <c r="I193" s="5">
        <f t="shared" si="2"/>
        <v>2023</v>
      </c>
      <c r="J193" s="1" t="s">
        <v>5223</v>
      </c>
    </row>
    <row r="194" spans="1:10">
      <c r="A194" s="3">
        <v>45093</v>
      </c>
      <c r="B194" s="1">
        <v>6</v>
      </c>
      <c r="C194" s="1">
        <v>319</v>
      </c>
      <c r="D194" s="2" t="s">
        <v>23</v>
      </c>
      <c r="E194" s="1" t="s">
        <v>5267</v>
      </c>
      <c r="F194" s="2" t="s">
        <v>5225</v>
      </c>
      <c r="G194" s="4">
        <v>11188.63</v>
      </c>
      <c r="H194" s="2" t="s">
        <v>5244</v>
      </c>
      <c r="I194" s="5">
        <f t="shared" ref="I194:I249" si="3">YEAR(A194)</f>
        <v>2023</v>
      </c>
      <c r="J194" s="1" t="s">
        <v>5223</v>
      </c>
    </row>
    <row r="195" spans="1:10">
      <c r="A195" s="3">
        <v>45107</v>
      </c>
      <c r="B195" s="1">
        <v>6</v>
      </c>
      <c r="C195" s="1">
        <v>557</v>
      </c>
      <c r="D195" s="2" t="s">
        <v>23</v>
      </c>
      <c r="E195" s="1" t="s">
        <v>5267</v>
      </c>
      <c r="F195" s="2" t="s">
        <v>5317</v>
      </c>
      <c r="G195" s="4">
        <v>-16580.72</v>
      </c>
      <c r="H195" s="2" t="s">
        <v>3228</v>
      </c>
      <c r="I195" s="5">
        <f t="shared" si="3"/>
        <v>2023</v>
      </c>
      <c r="J195" s="1" t="s">
        <v>5223</v>
      </c>
    </row>
    <row r="196" spans="1:10">
      <c r="A196" s="3">
        <v>45107</v>
      </c>
      <c r="B196" s="1">
        <v>6</v>
      </c>
      <c r="C196" s="1">
        <v>566</v>
      </c>
      <c r="D196" s="2" t="s">
        <v>23</v>
      </c>
      <c r="E196" s="1" t="s">
        <v>5267</v>
      </c>
      <c r="F196" s="2" t="s">
        <v>5318</v>
      </c>
      <c r="G196" s="4">
        <v>9327.78</v>
      </c>
      <c r="H196" s="2" t="s">
        <v>5289</v>
      </c>
      <c r="I196" s="5">
        <f t="shared" si="3"/>
        <v>2023</v>
      </c>
      <c r="J196" s="1" t="s">
        <v>5223</v>
      </c>
    </row>
    <row r="197" spans="1:10">
      <c r="A197" s="3">
        <v>45107</v>
      </c>
      <c r="B197" s="1">
        <v>6</v>
      </c>
      <c r="C197" s="1">
        <v>566</v>
      </c>
      <c r="D197" s="2" t="s">
        <v>23</v>
      </c>
      <c r="E197" s="1" t="s">
        <v>5266</v>
      </c>
      <c r="F197" s="2" t="s">
        <v>5218</v>
      </c>
      <c r="G197" s="1">
        <v>-280.81</v>
      </c>
      <c r="H197" s="2" t="s">
        <v>5289</v>
      </c>
      <c r="I197" s="5">
        <f t="shared" si="3"/>
        <v>2023</v>
      </c>
      <c r="J197" s="1" t="s">
        <v>5218</v>
      </c>
    </row>
    <row r="198" spans="1:10">
      <c r="A198" s="3">
        <v>45107</v>
      </c>
      <c r="B198" s="1">
        <v>6</v>
      </c>
      <c r="C198" s="1">
        <v>568</v>
      </c>
      <c r="D198" s="2" t="s">
        <v>23</v>
      </c>
      <c r="E198" s="1" t="s">
        <v>5265</v>
      </c>
      <c r="F198" s="2" t="s">
        <v>5216</v>
      </c>
      <c r="G198" s="1">
        <v>300</v>
      </c>
      <c r="H198" s="2" t="s">
        <v>3136</v>
      </c>
      <c r="I198" s="5">
        <f t="shared" si="3"/>
        <v>2023</v>
      </c>
      <c r="J198" s="1" t="s">
        <v>5216</v>
      </c>
    </row>
    <row r="199" spans="1:10">
      <c r="A199" s="3">
        <v>45107</v>
      </c>
      <c r="B199" s="1">
        <v>6</v>
      </c>
      <c r="C199" s="1">
        <v>568</v>
      </c>
      <c r="D199" s="2" t="s">
        <v>23</v>
      </c>
      <c r="E199" s="1" t="s">
        <v>5266</v>
      </c>
      <c r="F199" s="2" t="s">
        <v>5218</v>
      </c>
      <c r="G199" s="4">
        <v>-2267.37</v>
      </c>
      <c r="H199" s="2" t="s">
        <v>3136</v>
      </c>
      <c r="I199" s="5">
        <f t="shared" si="3"/>
        <v>2023</v>
      </c>
      <c r="J199" s="1" t="s">
        <v>5218</v>
      </c>
    </row>
    <row r="200" spans="1:10">
      <c r="A200" s="3">
        <v>45107</v>
      </c>
      <c r="B200" s="1">
        <v>6</v>
      </c>
      <c r="C200" s="1">
        <v>572</v>
      </c>
      <c r="D200" s="2" t="s">
        <v>23</v>
      </c>
      <c r="E200" s="1" t="s">
        <v>5265</v>
      </c>
      <c r="F200" s="2" t="s">
        <v>5227</v>
      </c>
      <c r="G200" s="1">
        <v>559.68</v>
      </c>
      <c r="H200" s="2" t="s">
        <v>3136</v>
      </c>
      <c r="I200" s="5">
        <f t="shared" si="3"/>
        <v>2023</v>
      </c>
      <c r="J200" s="1" t="s">
        <v>5216</v>
      </c>
    </row>
    <row r="201" spans="1:10">
      <c r="A201" s="3">
        <v>45107</v>
      </c>
      <c r="B201" s="1">
        <v>6</v>
      </c>
      <c r="C201" s="1">
        <v>583</v>
      </c>
      <c r="D201" s="2" t="s">
        <v>23</v>
      </c>
      <c r="E201" s="1" t="s">
        <v>5266</v>
      </c>
      <c r="F201" s="2" t="s">
        <v>5218</v>
      </c>
      <c r="G201" s="1">
        <v>-94.13</v>
      </c>
      <c r="I201" s="5">
        <f t="shared" si="3"/>
        <v>2023</v>
      </c>
      <c r="J201" s="1" t="s">
        <v>5218</v>
      </c>
    </row>
    <row r="202" spans="1:10">
      <c r="A202" s="3">
        <v>45127</v>
      </c>
      <c r="B202" s="1">
        <v>7</v>
      </c>
      <c r="C202" s="1">
        <v>1</v>
      </c>
      <c r="D202" s="2" t="s">
        <v>23</v>
      </c>
      <c r="E202" s="1" t="s">
        <v>5267</v>
      </c>
      <c r="F202" s="2" t="s">
        <v>5319</v>
      </c>
      <c r="G202" s="4">
        <v>2027.78</v>
      </c>
      <c r="H202" s="2" t="s">
        <v>5289</v>
      </c>
      <c r="I202" s="5">
        <f t="shared" si="3"/>
        <v>2023</v>
      </c>
      <c r="J202" s="1" t="s">
        <v>5223</v>
      </c>
    </row>
    <row r="203" spans="1:10">
      <c r="A203" s="3">
        <v>45127</v>
      </c>
      <c r="B203" s="1">
        <v>7</v>
      </c>
      <c r="C203" s="1">
        <v>1</v>
      </c>
      <c r="D203" s="2" t="s">
        <v>23</v>
      </c>
      <c r="E203" s="1" t="s">
        <v>5265</v>
      </c>
      <c r="F203" s="2" t="s">
        <v>5227</v>
      </c>
      <c r="G203" s="1">
        <v>25</v>
      </c>
      <c r="H203" s="2" t="s">
        <v>5289</v>
      </c>
      <c r="I203" s="5">
        <f t="shared" si="3"/>
        <v>2023</v>
      </c>
      <c r="J203" s="1" t="s">
        <v>5216</v>
      </c>
    </row>
    <row r="204" spans="1:10">
      <c r="A204" s="3">
        <v>45132</v>
      </c>
      <c r="B204" s="1">
        <v>7</v>
      </c>
      <c r="C204" s="1">
        <v>29</v>
      </c>
      <c r="D204" s="2" t="s">
        <v>23</v>
      </c>
      <c r="E204" s="1" t="s">
        <v>5266</v>
      </c>
      <c r="F204" s="2" t="s">
        <v>5320</v>
      </c>
      <c r="G204" s="1">
        <v>-8.26</v>
      </c>
      <c r="H204" s="2" t="s">
        <v>1814</v>
      </c>
      <c r="I204" s="5">
        <f t="shared" si="3"/>
        <v>2023</v>
      </c>
      <c r="J204" s="1" t="s">
        <v>5218</v>
      </c>
    </row>
    <row r="205" spans="1:10">
      <c r="A205" s="3">
        <v>45137</v>
      </c>
      <c r="B205" s="1">
        <v>7</v>
      </c>
      <c r="C205" s="1">
        <v>414</v>
      </c>
      <c r="D205" s="2" t="s">
        <v>23</v>
      </c>
      <c r="E205" s="1" t="s">
        <v>5265</v>
      </c>
      <c r="F205" s="2" t="s">
        <v>5227</v>
      </c>
      <c r="G205" s="1">
        <v>554.97</v>
      </c>
      <c r="H205" s="2" t="s">
        <v>3136</v>
      </c>
      <c r="I205" s="5">
        <f t="shared" si="3"/>
        <v>2023</v>
      </c>
      <c r="J205" s="1" t="s">
        <v>5216</v>
      </c>
    </row>
    <row r="206" spans="1:10">
      <c r="A206" s="3">
        <v>45137</v>
      </c>
      <c r="B206" s="1">
        <v>7</v>
      </c>
      <c r="C206" s="1">
        <v>427</v>
      </c>
      <c r="D206" s="2" t="s">
        <v>23</v>
      </c>
      <c r="E206" s="1" t="s">
        <v>5265</v>
      </c>
      <c r="F206" s="2" t="s">
        <v>5216</v>
      </c>
      <c r="G206" s="1">
        <v>2.16</v>
      </c>
      <c r="H206" s="2" t="s">
        <v>3129</v>
      </c>
      <c r="I206" s="5">
        <f t="shared" si="3"/>
        <v>2023</v>
      </c>
      <c r="J206" s="1" t="s">
        <v>5216</v>
      </c>
    </row>
    <row r="207" spans="1:10">
      <c r="A207" s="3">
        <v>45137</v>
      </c>
      <c r="B207" s="1">
        <v>7</v>
      </c>
      <c r="C207" s="1">
        <v>571</v>
      </c>
      <c r="D207" s="2" t="s">
        <v>23</v>
      </c>
      <c r="E207" s="1" t="s">
        <v>5267</v>
      </c>
      <c r="F207" s="2" t="s">
        <v>5225</v>
      </c>
      <c r="G207" s="4">
        <v>10975.24</v>
      </c>
      <c r="H207" s="2" t="s">
        <v>5244</v>
      </c>
      <c r="I207" s="5">
        <f t="shared" si="3"/>
        <v>2023</v>
      </c>
      <c r="J207" s="1" t="s">
        <v>5223</v>
      </c>
    </row>
    <row r="208" spans="1:10">
      <c r="A208" s="3">
        <v>45148</v>
      </c>
      <c r="B208" s="1">
        <v>8</v>
      </c>
      <c r="C208" s="1">
        <v>1</v>
      </c>
      <c r="D208" s="2" t="s">
        <v>23</v>
      </c>
      <c r="E208" s="1" t="s">
        <v>5265</v>
      </c>
      <c r="F208" s="2" t="s">
        <v>5227</v>
      </c>
      <c r="G208" s="1">
        <v>25</v>
      </c>
      <c r="H208" s="2" t="s">
        <v>3136</v>
      </c>
      <c r="I208" s="5">
        <f t="shared" si="3"/>
        <v>2023</v>
      </c>
      <c r="J208" s="1" t="s">
        <v>5216</v>
      </c>
    </row>
    <row r="209" spans="1:10">
      <c r="A209" s="3">
        <v>45168</v>
      </c>
      <c r="B209" s="1">
        <v>8</v>
      </c>
      <c r="C209" s="1">
        <v>134</v>
      </c>
      <c r="D209" s="2" t="s">
        <v>23</v>
      </c>
      <c r="E209" s="1" t="s">
        <v>5266</v>
      </c>
      <c r="F209" s="2" t="s">
        <v>5321</v>
      </c>
      <c r="G209" s="1">
        <v>-0.27</v>
      </c>
      <c r="I209" s="5">
        <f t="shared" si="3"/>
        <v>2023</v>
      </c>
      <c r="J209" s="1" t="s">
        <v>5218</v>
      </c>
    </row>
    <row r="210" spans="1:10">
      <c r="A210" s="3">
        <v>45168</v>
      </c>
      <c r="B210" s="1">
        <v>8</v>
      </c>
      <c r="C210" s="1">
        <v>200</v>
      </c>
      <c r="D210" s="2" t="s">
        <v>23</v>
      </c>
      <c r="E210" s="1" t="s">
        <v>5265</v>
      </c>
      <c r="F210" s="2" t="s">
        <v>5216</v>
      </c>
      <c r="G210" s="1">
        <v>2.16</v>
      </c>
      <c r="H210" s="2" t="s">
        <v>5322</v>
      </c>
      <c r="I210" s="5">
        <f t="shared" si="3"/>
        <v>2023</v>
      </c>
      <c r="J210" s="1" t="s">
        <v>5216</v>
      </c>
    </row>
    <row r="211" spans="1:10">
      <c r="A211" s="3">
        <v>45168</v>
      </c>
      <c r="B211" s="1">
        <v>8</v>
      </c>
      <c r="C211" s="1">
        <v>346</v>
      </c>
      <c r="D211" s="2" t="s">
        <v>23</v>
      </c>
      <c r="E211" s="1" t="s">
        <v>5265</v>
      </c>
      <c r="F211" s="2" t="s">
        <v>5227</v>
      </c>
      <c r="G211" s="1">
        <v>623</v>
      </c>
      <c r="H211" s="2" t="s">
        <v>3136</v>
      </c>
      <c r="I211" s="5">
        <f t="shared" si="3"/>
        <v>2023</v>
      </c>
      <c r="J211" s="1" t="s">
        <v>5216</v>
      </c>
    </row>
    <row r="212" spans="1:10">
      <c r="A212" s="3">
        <v>45169</v>
      </c>
      <c r="B212" s="1">
        <v>8</v>
      </c>
      <c r="C212" s="1">
        <v>587</v>
      </c>
      <c r="D212" s="2" t="s">
        <v>23</v>
      </c>
      <c r="E212" s="1" t="s">
        <v>5265</v>
      </c>
      <c r="F212" s="2" t="s">
        <v>5216</v>
      </c>
      <c r="G212" s="1">
        <v>300</v>
      </c>
      <c r="H212" s="2" t="s">
        <v>3136</v>
      </c>
      <c r="I212" s="5">
        <f t="shared" si="3"/>
        <v>2023</v>
      </c>
      <c r="J212" s="1" t="s">
        <v>5216</v>
      </c>
    </row>
    <row r="213" spans="1:10">
      <c r="A213" s="3">
        <v>45169</v>
      </c>
      <c r="B213" s="1">
        <v>8</v>
      </c>
      <c r="C213" s="1">
        <v>615</v>
      </c>
      <c r="D213" s="2" t="s">
        <v>23</v>
      </c>
      <c r="E213" s="1" t="s">
        <v>5267</v>
      </c>
      <c r="F213" s="2" t="s">
        <v>5225</v>
      </c>
      <c r="G213" s="4">
        <v>10760.92</v>
      </c>
      <c r="H213" s="2" t="s">
        <v>5244</v>
      </c>
      <c r="I213" s="5">
        <f t="shared" si="3"/>
        <v>2023</v>
      </c>
      <c r="J213" s="1" t="s">
        <v>5223</v>
      </c>
    </row>
    <row r="214" spans="1:10">
      <c r="A214" s="3">
        <v>45169</v>
      </c>
      <c r="B214" s="1">
        <v>8</v>
      </c>
      <c r="C214" s="1">
        <v>616</v>
      </c>
      <c r="D214" s="2" t="s">
        <v>23</v>
      </c>
      <c r="E214" s="1" t="s">
        <v>5267</v>
      </c>
      <c r="F214" s="2" t="s">
        <v>5291</v>
      </c>
      <c r="G214" s="4">
        <v>23404.83</v>
      </c>
      <c r="H214" s="2" t="s">
        <v>5244</v>
      </c>
      <c r="I214" s="5">
        <f t="shared" si="3"/>
        <v>2023</v>
      </c>
      <c r="J214" s="1" t="s">
        <v>5223</v>
      </c>
    </row>
    <row r="215" spans="1:10">
      <c r="A215" s="3">
        <v>45184</v>
      </c>
      <c r="B215" s="1">
        <v>9</v>
      </c>
      <c r="C215" s="1">
        <v>1</v>
      </c>
      <c r="D215" s="2" t="s">
        <v>23</v>
      </c>
      <c r="E215" s="1" t="s">
        <v>5265</v>
      </c>
      <c r="F215" s="2" t="s">
        <v>5227</v>
      </c>
      <c r="G215" s="1">
        <v>25.93</v>
      </c>
      <c r="H215" s="2" t="s">
        <v>3136</v>
      </c>
      <c r="I215" s="5">
        <f t="shared" si="3"/>
        <v>2023</v>
      </c>
      <c r="J215" s="1" t="s">
        <v>5216</v>
      </c>
    </row>
    <row r="216" spans="1:10">
      <c r="A216" s="3">
        <v>45199</v>
      </c>
      <c r="B216" s="1">
        <v>9</v>
      </c>
      <c r="C216" s="1">
        <v>158</v>
      </c>
      <c r="D216" s="2" t="s">
        <v>23</v>
      </c>
      <c r="E216" s="1" t="s">
        <v>5267</v>
      </c>
      <c r="F216" s="2" t="s">
        <v>5225</v>
      </c>
      <c r="G216" s="4">
        <v>10545.67</v>
      </c>
      <c r="H216" s="2" t="s">
        <v>5244</v>
      </c>
      <c r="I216" s="5">
        <f t="shared" si="3"/>
        <v>2023</v>
      </c>
      <c r="J216" s="1" t="s">
        <v>5223</v>
      </c>
    </row>
    <row r="217" spans="1:10">
      <c r="A217" s="3">
        <v>45199</v>
      </c>
      <c r="B217" s="1">
        <v>9</v>
      </c>
      <c r="C217" s="1">
        <v>177</v>
      </c>
      <c r="D217" s="2" t="s">
        <v>23</v>
      </c>
      <c r="E217" s="1" t="s">
        <v>5266</v>
      </c>
      <c r="F217" s="2" t="s">
        <v>5218</v>
      </c>
      <c r="G217" s="4">
        <v>-21584.05</v>
      </c>
      <c r="I217" s="5">
        <f t="shared" si="3"/>
        <v>2023</v>
      </c>
      <c r="J217" s="1" t="s">
        <v>5218</v>
      </c>
    </row>
    <row r="218" spans="1:10">
      <c r="A218" s="3">
        <v>45199</v>
      </c>
      <c r="B218" s="1">
        <v>9</v>
      </c>
      <c r="C218" s="1">
        <v>219</v>
      </c>
      <c r="D218" s="2" t="s">
        <v>23</v>
      </c>
      <c r="E218" s="1" t="s">
        <v>5265</v>
      </c>
      <c r="F218" s="2" t="s">
        <v>5216</v>
      </c>
      <c r="G218" s="1">
        <v>300</v>
      </c>
      <c r="H218" s="2" t="s">
        <v>3136</v>
      </c>
      <c r="I218" s="5">
        <f t="shared" si="3"/>
        <v>2023</v>
      </c>
      <c r="J218" s="1" t="s">
        <v>5216</v>
      </c>
    </row>
    <row r="219" spans="1:10">
      <c r="A219" s="3">
        <v>45199</v>
      </c>
      <c r="B219" s="1">
        <v>9</v>
      </c>
      <c r="C219" s="1">
        <v>272</v>
      </c>
      <c r="D219" s="2" t="s">
        <v>23</v>
      </c>
      <c r="E219" s="1" t="s">
        <v>5266</v>
      </c>
      <c r="F219" s="2" t="s">
        <v>5309</v>
      </c>
      <c r="G219" s="1">
        <v>-863.09</v>
      </c>
      <c r="H219" s="2" t="s">
        <v>5323</v>
      </c>
      <c r="I219" s="5">
        <f t="shared" si="3"/>
        <v>2023</v>
      </c>
      <c r="J219" s="1" t="s">
        <v>5218</v>
      </c>
    </row>
    <row r="220" spans="1:10">
      <c r="A220" s="3">
        <v>45199</v>
      </c>
      <c r="B220" s="1">
        <v>9</v>
      </c>
      <c r="C220" s="1">
        <v>553</v>
      </c>
      <c r="D220" s="2" t="s">
        <v>23</v>
      </c>
      <c r="E220" s="1" t="s">
        <v>5266</v>
      </c>
      <c r="F220" s="2" t="s">
        <v>5218</v>
      </c>
      <c r="G220" s="1">
        <v>-60.63</v>
      </c>
      <c r="I220" s="5">
        <f t="shared" si="3"/>
        <v>2023</v>
      </c>
      <c r="J220" s="1" t="s">
        <v>5218</v>
      </c>
    </row>
    <row r="221" spans="1:10">
      <c r="A221" s="3">
        <v>45199</v>
      </c>
      <c r="B221" s="1">
        <v>9</v>
      </c>
      <c r="C221" s="1">
        <v>555</v>
      </c>
      <c r="D221" s="2" t="s">
        <v>23</v>
      </c>
      <c r="E221" s="1" t="s">
        <v>5265</v>
      </c>
      <c r="F221" s="2" t="s">
        <v>5216</v>
      </c>
      <c r="G221" s="1">
        <v>730.4</v>
      </c>
      <c r="H221" s="2" t="s">
        <v>3136</v>
      </c>
      <c r="I221" s="5">
        <f t="shared" si="3"/>
        <v>2023</v>
      </c>
      <c r="J221" s="1" t="s">
        <v>5216</v>
      </c>
    </row>
    <row r="222" spans="1:10">
      <c r="A222" s="3">
        <v>45199</v>
      </c>
      <c r="B222" s="1">
        <v>9</v>
      </c>
      <c r="C222" s="1">
        <v>657</v>
      </c>
      <c r="D222" s="2" t="s">
        <v>23</v>
      </c>
      <c r="E222" s="1" t="s">
        <v>5267</v>
      </c>
      <c r="F222" s="2" t="s">
        <v>5312</v>
      </c>
      <c r="G222" s="4">
        <v>30901.82</v>
      </c>
      <c r="H222" s="2" t="s">
        <v>5244</v>
      </c>
      <c r="I222" s="5">
        <f t="shared" si="3"/>
        <v>2023</v>
      </c>
      <c r="J222" s="1" t="s">
        <v>5223</v>
      </c>
    </row>
    <row r="223" spans="1:10">
      <c r="A223" s="3">
        <v>45199</v>
      </c>
      <c r="B223" s="1">
        <v>9</v>
      </c>
      <c r="C223" s="1">
        <v>87</v>
      </c>
      <c r="D223" s="2" t="s">
        <v>23</v>
      </c>
      <c r="E223" s="1" t="s">
        <v>5266</v>
      </c>
      <c r="F223" s="2" t="s">
        <v>5218</v>
      </c>
      <c r="G223" s="4">
        <v>-21259.46</v>
      </c>
      <c r="H223" s="2" t="s">
        <v>5324</v>
      </c>
      <c r="I223" s="5">
        <f t="shared" si="3"/>
        <v>2023</v>
      </c>
      <c r="J223" s="1" t="s">
        <v>5218</v>
      </c>
    </row>
    <row r="224" spans="1:10">
      <c r="A224" s="3">
        <v>45199</v>
      </c>
      <c r="B224" s="1">
        <v>9</v>
      </c>
      <c r="C224" s="1">
        <v>87</v>
      </c>
      <c r="D224" s="2" t="s">
        <v>23</v>
      </c>
      <c r="E224" s="1" t="s">
        <v>5265</v>
      </c>
      <c r="F224" s="2" t="s">
        <v>5216</v>
      </c>
      <c r="G224" s="1">
        <v>312.6</v>
      </c>
      <c r="H224" s="2" t="s">
        <v>5324</v>
      </c>
      <c r="I224" s="5">
        <f t="shared" si="3"/>
        <v>2023</v>
      </c>
      <c r="J224" s="1" t="s">
        <v>5216</v>
      </c>
    </row>
    <row r="225" spans="1:10">
      <c r="A225" s="3">
        <v>45199</v>
      </c>
      <c r="B225" s="1">
        <v>9</v>
      </c>
      <c r="C225" s="1">
        <v>88</v>
      </c>
      <c r="D225" s="2" t="s">
        <v>23</v>
      </c>
      <c r="E225" s="1" t="s">
        <v>5265</v>
      </c>
      <c r="F225" s="2" t="s">
        <v>5218</v>
      </c>
      <c r="G225" s="1">
        <v>-16.33</v>
      </c>
      <c r="H225" s="2" t="s">
        <v>1814</v>
      </c>
      <c r="I225" s="5">
        <f t="shared" si="3"/>
        <v>2023</v>
      </c>
      <c r="J225" s="1" t="s">
        <v>5216</v>
      </c>
    </row>
    <row r="226" spans="1:10">
      <c r="A226" s="3">
        <v>45215</v>
      </c>
      <c r="B226" s="1">
        <v>10</v>
      </c>
      <c r="C226" s="1">
        <v>1</v>
      </c>
      <c r="D226" s="2" t="s">
        <v>23</v>
      </c>
      <c r="E226" s="1" t="s">
        <v>5265</v>
      </c>
      <c r="F226" s="2" t="s">
        <v>5227</v>
      </c>
      <c r="G226" s="1">
        <v>25.93</v>
      </c>
      <c r="H226" s="2" t="s">
        <v>3136</v>
      </c>
      <c r="I226" s="5">
        <f t="shared" si="3"/>
        <v>2023</v>
      </c>
      <c r="J226" s="1" t="s">
        <v>5216</v>
      </c>
    </row>
    <row r="227" spans="1:10">
      <c r="A227" s="3">
        <v>45215</v>
      </c>
      <c r="B227" s="1">
        <v>10</v>
      </c>
      <c r="C227" s="1">
        <v>108</v>
      </c>
      <c r="D227" s="2" t="s">
        <v>23</v>
      </c>
      <c r="E227" s="1" t="s">
        <v>5265</v>
      </c>
      <c r="F227" s="2" t="s">
        <v>5325</v>
      </c>
      <c r="G227" s="1">
        <v>-0.58</v>
      </c>
      <c r="I227" s="5">
        <f t="shared" si="3"/>
        <v>2023</v>
      </c>
      <c r="J227" s="1" t="s">
        <v>5216</v>
      </c>
    </row>
    <row r="228" spans="1:10">
      <c r="A228" s="3">
        <v>45230</v>
      </c>
      <c r="B228" s="1">
        <v>10</v>
      </c>
      <c r="C228" s="1">
        <v>188</v>
      </c>
      <c r="D228" s="2" t="s">
        <v>23</v>
      </c>
      <c r="E228" s="1" t="s">
        <v>5265</v>
      </c>
      <c r="F228" s="2" t="s">
        <v>5216</v>
      </c>
      <c r="G228" s="1">
        <v>357</v>
      </c>
      <c r="H228" s="2" t="s">
        <v>3136</v>
      </c>
      <c r="I228" s="5">
        <f t="shared" si="3"/>
        <v>2023</v>
      </c>
      <c r="J228" s="1" t="s">
        <v>5216</v>
      </c>
    </row>
    <row r="229" spans="1:10">
      <c r="A229" s="3">
        <v>45230</v>
      </c>
      <c r="B229" s="1">
        <v>10</v>
      </c>
      <c r="C229" s="1">
        <v>286</v>
      </c>
      <c r="D229" s="2" t="s">
        <v>23</v>
      </c>
      <c r="E229" s="1" t="s">
        <v>5267</v>
      </c>
      <c r="F229" s="2" t="s">
        <v>5225</v>
      </c>
      <c r="G229" s="4">
        <v>10329.47</v>
      </c>
      <c r="H229" s="2" t="s">
        <v>5244</v>
      </c>
      <c r="I229" s="5">
        <f t="shared" si="3"/>
        <v>2023</v>
      </c>
      <c r="J229" s="1" t="s">
        <v>5223</v>
      </c>
    </row>
    <row r="230" spans="1:10">
      <c r="A230" s="3">
        <v>45237</v>
      </c>
      <c r="B230" s="1">
        <v>11</v>
      </c>
      <c r="C230" s="1">
        <v>1</v>
      </c>
      <c r="D230" s="2" t="s">
        <v>23</v>
      </c>
      <c r="E230" s="1" t="s">
        <v>5265</v>
      </c>
      <c r="F230" s="2" t="s">
        <v>5227</v>
      </c>
      <c r="G230" s="1">
        <v>25</v>
      </c>
      <c r="H230" s="2" t="s">
        <v>5272</v>
      </c>
      <c r="I230" s="5">
        <f t="shared" si="3"/>
        <v>2023</v>
      </c>
      <c r="J230" s="1" t="s">
        <v>5216</v>
      </c>
    </row>
    <row r="231" spans="1:10">
      <c r="A231" s="3">
        <v>45237</v>
      </c>
      <c r="B231" s="1">
        <v>11</v>
      </c>
      <c r="C231" s="1">
        <v>25</v>
      </c>
      <c r="D231" s="2" t="s">
        <v>23</v>
      </c>
      <c r="E231" s="1" t="s">
        <v>5326</v>
      </c>
      <c r="F231" s="2" t="s">
        <v>5327</v>
      </c>
      <c r="G231" s="1">
        <v>13</v>
      </c>
      <c r="H231" s="2" t="s">
        <v>5272</v>
      </c>
      <c r="I231" s="5">
        <f t="shared" si="3"/>
        <v>2023</v>
      </c>
      <c r="J231" s="1" t="s">
        <v>5328</v>
      </c>
    </row>
    <row r="232" spans="1:10">
      <c r="A232" s="3">
        <v>45237</v>
      </c>
      <c r="B232" s="1">
        <v>11</v>
      </c>
      <c r="C232" s="1">
        <v>9</v>
      </c>
      <c r="D232" s="2" t="s">
        <v>23</v>
      </c>
      <c r="E232" s="1" t="s">
        <v>5265</v>
      </c>
      <c r="F232" s="2" t="s">
        <v>5329</v>
      </c>
      <c r="G232" s="1">
        <v>4</v>
      </c>
      <c r="H232" s="2" t="s">
        <v>5290</v>
      </c>
      <c r="I232" s="5">
        <f t="shared" si="3"/>
        <v>2023</v>
      </c>
      <c r="J232" s="1" t="s">
        <v>5216</v>
      </c>
    </row>
    <row r="233" spans="1:10">
      <c r="A233" s="3">
        <v>45250</v>
      </c>
      <c r="B233" s="1">
        <v>11</v>
      </c>
      <c r="C233" s="1">
        <v>196</v>
      </c>
      <c r="D233" s="2" t="s">
        <v>23</v>
      </c>
      <c r="E233" s="1" t="s">
        <v>5267</v>
      </c>
      <c r="F233" s="2" t="s">
        <v>5330</v>
      </c>
      <c r="G233" s="4">
        <v>13750</v>
      </c>
      <c r="H233" s="2" t="s">
        <v>5289</v>
      </c>
      <c r="I233" s="5">
        <f t="shared" si="3"/>
        <v>2023</v>
      </c>
      <c r="J233" s="1" t="s">
        <v>5223</v>
      </c>
    </row>
    <row r="234" spans="1:10">
      <c r="A234" s="3">
        <v>45250</v>
      </c>
      <c r="B234" s="1">
        <v>11</v>
      </c>
      <c r="C234" s="1">
        <v>301</v>
      </c>
      <c r="D234" s="2" t="s">
        <v>23</v>
      </c>
      <c r="E234" s="1" t="s">
        <v>5265</v>
      </c>
      <c r="F234" s="2" t="s">
        <v>5331</v>
      </c>
      <c r="G234" s="1">
        <v>200</v>
      </c>
      <c r="H234" s="2" t="s">
        <v>3136</v>
      </c>
      <c r="I234" s="5">
        <f t="shared" si="3"/>
        <v>2023</v>
      </c>
      <c r="J234" s="1" t="s">
        <v>5216</v>
      </c>
    </row>
    <row r="235" spans="1:10">
      <c r="A235" s="3">
        <v>45250</v>
      </c>
      <c r="B235" s="1">
        <v>11</v>
      </c>
      <c r="C235" s="1">
        <v>338</v>
      </c>
      <c r="D235" s="2" t="s">
        <v>23</v>
      </c>
      <c r="E235" s="1" t="s">
        <v>5267</v>
      </c>
      <c r="F235" s="2" t="s">
        <v>5225</v>
      </c>
      <c r="G235" s="4">
        <v>10112.34</v>
      </c>
      <c r="H235" s="2" t="s">
        <v>5244</v>
      </c>
      <c r="I235" s="5">
        <f t="shared" si="3"/>
        <v>2023</v>
      </c>
      <c r="J235" s="1" t="s">
        <v>5223</v>
      </c>
    </row>
    <row r="236" spans="1:10">
      <c r="A236" s="3">
        <v>45260</v>
      </c>
      <c r="B236" s="1">
        <v>11</v>
      </c>
      <c r="C236" s="1">
        <v>319</v>
      </c>
      <c r="D236" s="2" t="s">
        <v>23</v>
      </c>
      <c r="E236" s="1" t="s">
        <v>5265</v>
      </c>
      <c r="F236" s="2" t="s">
        <v>5227</v>
      </c>
      <c r="G236" s="1">
        <v>660.47</v>
      </c>
      <c r="H236" s="2" t="s">
        <v>3136</v>
      </c>
      <c r="I236" s="5">
        <f t="shared" si="3"/>
        <v>2023</v>
      </c>
      <c r="J236" s="1" t="s">
        <v>5216</v>
      </c>
    </row>
    <row r="237" spans="1:10">
      <c r="A237" s="3">
        <v>45291</v>
      </c>
      <c r="B237" s="1">
        <v>12</v>
      </c>
      <c r="C237" s="1">
        <v>1</v>
      </c>
      <c r="D237" s="2" t="s">
        <v>23</v>
      </c>
      <c r="E237" s="1" t="s">
        <v>5265</v>
      </c>
      <c r="F237" s="2" t="s">
        <v>5227</v>
      </c>
      <c r="G237" s="1">
        <v>25</v>
      </c>
      <c r="H237" s="2" t="s">
        <v>3136</v>
      </c>
      <c r="I237" s="5">
        <f t="shared" si="3"/>
        <v>2023</v>
      </c>
      <c r="J237" s="1" t="s">
        <v>5216</v>
      </c>
    </row>
    <row r="238" spans="1:10">
      <c r="A238" s="3">
        <v>45291</v>
      </c>
      <c r="B238" s="1">
        <v>12</v>
      </c>
      <c r="C238" s="1">
        <v>1056</v>
      </c>
      <c r="D238" s="2" t="s">
        <v>23</v>
      </c>
      <c r="E238" s="1" t="s">
        <v>5265</v>
      </c>
      <c r="F238" s="2" t="s">
        <v>5227</v>
      </c>
      <c r="G238" s="1">
        <v>705.13</v>
      </c>
      <c r="H238" s="2" t="s">
        <v>3136</v>
      </c>
      <c r="I238" s="5">
        <f t="shared" si="3"/>
        <v>2023</v>
      </c>
      <c r="J238" s="1" t="s">
        <v>5216</v>
      </c>
    </row>
    <row r="239" spans="1:10">
      <c r="A239" s="3">
        <v>45291</v>
      </c>
      <c r="B239" s="1">
        <v>12</v>
      </c>
      <c r="C239" s="1">
        <v>1076</v>
      </c>
      <c r="D239" s="2" t="s">
        <v>23</v>
      </c>
      <c r="E239" s="1" t="s">
        <v>5267</v>
      </c>
      <c r="F239" s="2" t="s">
        <v>5291</v>
      </c>
      <c r="G239" s="4">
        <v>19872.36</v>
      </c>
      <c r="H239" s="2" t="s">
        <v>5244</v>
      </c>
      <c r="I239" s="5">
        <f t="shared" si="3"/>
        <v>2023</v>
      </c>
      <c r="J239" s="1" t="s">
        <v>5223</v>
      </c>
    </row>
    <row r="240" spans="1:10">
      <c r="A240" s="3">
        <v>45291</v>
      </c>
      <c r="B240" s="1">
        <v>12</v>
      </c>
      <c r="C240" s="1">
        <v>1095</v>
      </c>
      <c r="D240" s="2" t="s">
        <v>23</v>
      </c>
      <c r="E240" s="1" t="s">
        <v>5265</v>
      </c>
      <c r="F240" s="2" t="s">
        <v>5216</v>
      </c>
      <c r="G240" s="1">
        <v>8.64</v>
      </c>
      <c r="H240" s="2" t="s">
        <v>5290</v>
      </c>
      <c r="I240" s="5">
        <f t="shared" si="3"/>
        <v>2023</v>
      </c>
      <c r="J240" s="1" t="s">
        <v>5216</v>
      </c>
    </row>
    <row r="241" spans="1:10">
      <c r="A241" s="3">
        <v>45291</v>
      </c>
      <c r="B241" s="1">
        <v>12</v>
      </c>
      <c r="C241" s="1">
        <v>1161</v>
      </c>
      <c r="D241" s="2" t="s">
        <v>23</v>
      </c>
      <c r="E241" s="1" t="s">
        <v>5267</v>
      </c>
      <c r="F241" s="2" t="s">
        <v>5332</v>
      </c>
      <c r="G241" s="4">
        <v>1054.79</v>
      </c>
      <c r="H241" s="2" t="s">
        <v>5250</v>
      </c>
      <c r="I241" s="5">
        <f t="shared" si="3"/>
        <v>2023</v>
      </c>
      <c r="J241" s="1" t="s">
        <v>5223</v>
      </c>
    </row>
    <row r="242" spans="1:10">
      <c r="A242" s="3">
        <v>45291</v>
      </c>
      <c r="B242" s="1">
        <v>12</v>
      </c>
      <c r="C242" s="1">
        <v>1163</v>
      </c>
      <c r="D242" s="2" t="s">
        <v>23</v>
      </c>
      <c r="E242" s="1" t="s">
        <v>5265</v>
      </c>
      <c r="F242" s="2" t="s">
        <v>5333</v>
      </c>
      <c r="G242" s="1">
        <v>7.92</v>
      </c>
      <c r="I242" s="5">
        <f t="shared" si="3"/>
        <v>2023</v>
      </c>
      <c r="J242" s="1" t="s">
        <v>5216</v>
      </c>
    </row>
    <row r="243" spans="1:10">
      <c r="A243" s="3">
        <v>45291</v>
      </c>
      <c r="B243" s="1">
        <v>12</v>
      </c>
      <c r="C243" s="1">
        <v>1163</v>
      </c>
      <c r="D243" s="2" t="s">
        <v>23</v>
      </c>
      <c r="E243" s="1" t="s">
        <v>5266</v>
      </c>
      <c r="F243" s="2" t="s">
        <v>5333</v>
      </c>
      <c r="G243" s="1">
        <v>-7.92</v>
      </c>
      <c r="I243" s="5">
        <f t="shared" si="3"/>
        <v>2023</v>
      </c>
      <c r="J243" s="1" t="s">
        <v>5218</v>
      </c>
    </row>
    <row r="244" spans="1:10">
      <c r="A244" s="3">
        <v>45291</v>
      </c>
      <c r="B244" s="1">
        <v>12</v>
      </c>
      <c r="C244" s="1">
        <v>145</v>
      </c>
      <c r="D244" s="2" t="s">
        <v>23</v>
      </c>
      <c r="E244" s="1" t="s">
        <v>5267</v>
      </c>
      <c r="F244" s="2" t="s">
        <v>5225</v>
      </c>
      <c r="G244" s="4">
        <v>9894.26</v>
      </c>
      <c r="H244" s="2" t="s">
        <v>5244</v>
      </c>
      <c r="I244" s="5">
        <f t="shared" si="3"/>
        <v>2023</v>
      </c>
      <c r="J244" s="1" t="s">
        <v>5223</v>
      </c>
    </row>
    <row r="245" spans="1:10">
      <c r="A245" s="3">
        <v>45291</v>
      </c>
      <c r="B245" s="1">
        <v>12</v>
      </c>
      <c r="C245" s="1">
        <v>149</v>
      </c>
      <c r="D245" s="2" t="s">
        <v>23</v>
      </c>
      <c r="E245" s="1" t="s">
        <v>5267</v>
      </c>
      <c r="F245" s="2" t="s">
        <v>5334</v>
      </c>
      <c r="G245" s="4">
        <v>29051.61</v>
      </c>
      <c r="H245" s="2" t="s">
        <v>5244</v>
      </c>
      <c r="I245" s="5">
        <f t="shared" si="3"/>
        <v>2023</v>
      </c>
      <c r="J245" s="1" t="s">
        <v>5223</v>
      </c>
    </row>
    <row r="246" spans="1:10">
      <c r="A246" s="3">
        <v>45291</v>
      </c>
      <c r="B246" s="1">
        <v>12</v>
      </c>
      <c r="C246" s="1">
        <v>442</v>
      </c>
      <c r="D246" s="2" t="s">
        <v>23</v>
      </c>
      <c r="E246" s="1" t="s">
        <v>5266</v>
      </c>
      <c r="F246" s="2" t="s">
        <v>5218</v>
      </c>
      <c r="G246" s="4">
        <v>-26023.02</v>
      </c>
      <c r="H246" s="2" t="s">
        <v>5335</v>
      </c>
      <c r="I246" s="5">
        <f t="shared" si="3"/>
        <v>2023</v>
      </c>
      <c r="J246" s="1" t="s">
        <v>5218</v>
      </c>
    </row>
    <row r="247" spans="1:10">
      <c r="A247" s="3">
        <v>45291</v>
      </c>
      <c r="B247" s="1">
        <v>12</v>
      </c>
      <c r="C247" s="1">
        <v>442</v>
      </c>
      <c r="D247" s="2" t="s">
        <v>23</v>
      </c>
      <c r="E247" s="1" t="s">
        <v>5267</v>
      </c>
      <c r="F247" s="2" t="s">
        <v>5268</v>
      </c>
      <c r="G247" s="1">
        <v>748.6</v>
      </c>
      <c r="H247" s="2" t="s">
        <v>5335</v>
      </c>
      <c r="I247" s="5">
        <f t="shared" si="3"/>
        <v>2023</v>
      </c>
      <c r="J247" s="1" t="s">
        <v>5223</v>
      </c>
    </row>
    <row r="248" spans="1:10">
      <c r="A248" s="3">
        <v>45291</v>
      </c>
      <c r="B248" s="1">
        <v>12</v>
      </c>
      <c r="C248" s="1">
        <v>6</v>
      </c>
      <c r="D248" s="2" t="s">
        <v>23</v>
      </c>
      <c r="E248" s="1" t="s">
        <v>5265</v>
      </c>
      <c r="F248" s="2" t="s">
        <v>5336</v>
      </c>
      <c r="G248" s="1">
        <v>8</v>
      </c>
      <c r="H248" s="2" t="s">
        <v>5337</v>
      </c>
      <c r="I248" s="5">
        <f t="shared" si="3"/>
        <v>2023</v>
      </c>
      <c r="J248" s="1" t="s">
        <v>5216</v>
      </c>
    </row>
    <row r="249" spans="1:10">
      <c r="A249" s="3">
        <v>45291</v>
      </c>
      <c r="B249" s="1">
        <v>12</v>
      </c>
      <c r="C249" s="1">
        <v>944</v>
      </c>
      <c r="D249" s="2" t="s">
        <v>23</v>
      </c>
      <c r="E249" s="1" t="s">
        <v>5326</v>
      </c>
      <c r="F249" s="2" t="s">
        <v>5327</v>
      </c>
      <c r="G249" s="1">
        <v>13</v>
      </c>
      <c r="H249" s="2" t="s">
        <v>5272</v>
      </c>
      <c r="I249" s="5">
        <f t="shared" si="3"/>
        <v>2023</v>
      </c>
      <c r="J249" s="1" t="s">
        <v>5328</v>
      </c>
    </row>
  </sheetData>
  <pageMargins left="0.75" right="0.75" top="1" bottom="1" header="0.5" footer="0.5"/>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6" tint="0.599993896298105"/>
  </sheetPr>
  <dimension ref="A1:I191"/>
  <sheetViews>
    <sheetView workbookViewId="0">
      <pane ySplit="1" topLeftCell="A169" activePane="bottomLeft" state="frozen"/>
      <selection/>
      <selection pane="bottomLeft" activeCell="A4" sqref="$A1:$XFD1048576"/>
    </sheetView>
  </sheetViews>
  <sheetFormatPr defaultColWidth="9.69369369369369" defaultRowHeight="12.85"/>
  <cols>
    <col min="1" max="1" width="13.6936936936937" style="1" customWidth="1"/>
    <col min="2" max="2" width="5.15315315315315" style="1" customWidth="1"/>
    <col min="3" max="4" width="8.76576576576577" style="1" customWidth="1"/>
    <col min="5" max="5" width="25" style="1" customWidth="1"/>
    <col min="6" max="6" width="35.4594594594595" style="1" customWidth="1"/>
    <col min="7" max="7" width="14" style="1" customWidth="1"/>
    <col min="8" max="8" width="13.8468468468468" style="1" customWidth="1"/>
    <col min="9" max="16384" width="9.69369369369369" style="1"/>
  </cols>
  <sheetData>
    <row r="1" ht="32.05" customHeight="1" spans="1:9">
      <c r="A1" s="2" t="s">
        <v>11</v>
      </c>
      <c r="B1" s="2" t="s">
        <v>12</v>
      </c>
      <c r="C1" s="2" t="s">
        <v>13</v>
      </c>
      <c r="D1" s="2" t="s">
        <v>14</v>
      </c>
      <c r="E1" s="2" t="s">
        <v>15</v>
      </c>
      <c r="F1" s="2" t="s">
        <v>16</v>
      </c>
      <c r="G1" s="2" t="s">
        <v>17</v>
      </c>
      <c r="H1" s="2" t="s">
        <v>19</v>
      </c>
      <c r="I1" s="2" t="s">
        <v>20</v>
      </c>
    </row>
    <row r="2" spans="1:9">
      <c r="A2" s="3">
        <v>45673</v>
      </c>
      <c r="B2" s="1">
        <v>1</v>
      </c>
      <c r="C2" s="1">
        <v>20</v>
      </c>
      <c r="D2" s="2" t="s">
        <v>23</v>
      </c>
      <c r="E2" s="1" t="s">
        <v>5338</v>
      </c>
      <c r="F2" s="2" t="s">
        <v>5339</v>
      </c>
      <c r="G2" s="4">
        <v>1600</v>
      </c>
      <c r="H2" s="2" t="s">
        <v>3955</v>
      </c>
      <c r="I2" s="1">
        <f t="shared" ref="I2:I33" si="0">YEAR(A2)</f>
        <v>2025</v>
      </c>
    </row>
    <row r="3" spans="1:9">
      <c r="A3" s="3">
        <v>45673</v>
      </c>
      <c r="B3" s="1">
        <v>1</v>
      </c>
      <c r="C3" s="1">
        <v>366</v>
      </c>
      <c r="D3" s="2" t="s">
        <v>23</v>
      </c>
      <c r="E3" s="1" t="s">
        <v>5338</v>
      </c>
      <c r="F3" s="2" t="s">
        <v>5340</v>
      </c>
      <c r="G3" s="1">
        <v>400</v>
      </c>
      <c r="H3" s="2" t="s">
        <v>3965</v>
      </c>
      <c r="I3" s="1">
        <f t="shared" si="0"/>
        <v>2025</v>
      </c>
    </row>
    <row r="4" spans="1:9">
      <c r="A4" s="3">
        <v>45688</v>
      </c>
      <c r="B4" s="1">
        <v>1</v>
      </c>
      <c r="C4" s="1">
        <v>496</v>
      </c>
      <c r="D4" s="2" t="s">
        <v>23</v>
      </c>
      <c r="E4" s="1" t="s">
        <v>5341</v>
      </c>
      <c r="F4" s="2" t="s">
        <v>5342</v>
      </c>
      <c r="G4" s="4">
        <v>4143.8</v>
      </c>
      <c r="H4" s="2" t="s">
        <v>3136</v>
      </c>
      <c r="I4" s="1">
        <f t="shared" si="0"/>
        <v>2025</v>
      </c>
    </row>
    <row r="5" spans="1:9">
      <c r="A5" s="3">
        <v>45688</v>
      </c>
      <c r="B5" s="1">
        <v>1</v>
      </c>
      <c r="C5" s="1">
        <v>567</v>
      </c>
      <c r="D5" s="2" t="s">
        <v>23</v>
      </c>
      <c r="E5" s="1" t="s">
        <v>5343</v>
      </c>
      <c r="F5" s="2" t="s">
        <v>5344</v>
      </c>
      <c r="G5" s="4">
        <v>13165.19</v>
      </c>
      <c r="H5" s="2" t="s">
        <v>4732</v>
      </c>
      <c r="I5" s="1">
        <f t="shared" si="0"/>
        <v>2025</v>
      </c>
    </row>
    <row r="6" spans="1:9">
      <c r="A6" s="3">
        <v>45688</v>
      </c>
      <c r="B6" s="1">
        <v>1</v>
      </c>
      <c r="C6" s="1">
        <v>567</v>
      </c>
      <c r="D6" s="2" t="s">
        <v>23</v>
      </c>
      <c r="E6" s="1" t="s">
        <v>5345</v>
      </c>
      <c r="F6" s="2" t="s">
        <v>5346</v>
      </c>
      <c r="G6" s="4">
        <v>5642.22</v>
      </c>
      <c r="H6" s="2" t="s">
        <v>4732</v>
      </c>
      <c r="I6" s="1">
        <f t="shared" si="0"/>
        <v>2025</v>
      </c>
    </row>
    <row r="7" spans="1:9">
      <c r="A7" s="3">
        <v>45688</v>
      </c>
      <c r="B7" s="1">
        <v>1</v>
      </c>
      <c r="C7" s="1">
        <v>567</v>
      </c>
      <c r="D7" s="2" t="s">
        <v>23</v>
      </c>
      <c r="E7" s="1" t="s">
        <v>5347</v>
      </c>
      <c r="F7" s="2" t="s">
        <v>5348</v>
      </c>
      <c r="G7" s="4">
        <v>3761.48</v>
      </c>
      <c r="H7" s="2" t="s">
        <v>4732</v>
      </c>
      <c r="I7" s="1">
        <f t="shared" si="0"/>
        <v>2025</v>
      </c>
    </row>
    <row r="8" spans="1:9">
      <c r="A8" s="3">
        <v>45707</v>
      </c>
      <c r="B8" s="1">
        <v>2</v>
      </c>
      <c r="C8" s="1">
        <v>17</v>
      </c>
      <c r="D8" s="2" t="s">
        <v>23</v>
      </c>
      <c r="E8" s="1" t="s">
        <v>5338</v>
      </c>
      <c r="F8" s="2" t="s">
        <v>5349</v>
      </c>
      <c r="G8" s="4">
        <v>1600</v>
      </c>
      <c r="H8" s="2" t="s">
        <v>4015</v>
      </c>
      <c r="I8" s="1">
        <f t="shared" si="0"/>
        <v>2025</v>
      </c>
    </row>
    <row r="9" spans="1:9">
      <c r="A9" s="3">
        <v>45707</v>
      </c>
      <c r="B9" s="1">
        <v>2</v>
      </c>
      <c r="C9" s="1">
        <v>23</v>
      </c>
      <c r="D9" s="2" t="s">
        <v>23</v>
      </c>
      <c r="E9" s="1" t="s">
        <v>5338</v>
      </c>
      <c r="F9" s="2" t="s">
        <v>5350</v>
      </c>
      <c r="G9" s="1">
        <v>400</v>
      </c>
      <c r="H9" s="2" t="s">
        <v>3965</v>
      </c>
      <c r="I9" s="1">
        <f t="shared" si="0"/>
        <v>2025</v>
      </c>
    </row>
    <row r="10" spans="1:9">
      <c r="A10" s="3">
        <v>45707</v>
      </c>
      <c r="B10" s="1">
        <v>2</v>
      </c>
      <c r="C10" s="1">
        <v>56</v>
      </c>
      <c r="D10" s="2" t="s">
        <v>23</v>
      </c>
      <c r="E10" s="1" t="s">
        <v>5338</v>
      </c>
      <c r="F10" s="2" t="s">
        <v>5351</v>
      </c>
      <c r="G10" s="1">
        <v>400</v>
      </c>
      <c r="H10" s="2" t="s">
        <v>3955</v>
      </c>
      <c r="I10" s="1">
        <f t="shared" si="0"/>
        <v>2025</v>
      </c>
    </row>
    <row r="11" spans="1:9">
      <c r="A11" s="3">
        <v>45716</v>
      </c>
      <c r="B11" s="1">
        <v>2</v>
      </c>
      <c r="C11" s="1">
        <v>429</v>
      </c>
      <c r="D11" s="2" t="s">
        <v>23</v>
      </c>
      <c r="E11" s="1" t="s">
        <v>5343</v>
      </c>
      <c r="F11" s="2" t="s">
        <v>5352</v>
      </c>
      <c r="G11" s="4">
        <v>30159.8</v>
      </c>
      <c r="H11" s="2" t="s">
        <v>4732</v>
      </c>
      <c r="I11" s="1">
        <f t="shared" si="0"/>
        <v>2025</v>
      </c>
    </row>
    <row r="12" spans="1:9">
      <c r="A12" s="3">
        <v>45716</v>
      </c>
      <c r="B12" s="1">
        <v>2</v>
      </c>
      <c r="C12" s="1">
        <v>429</v>
      </c>
      <c r="D12" s="2" t="s">
        <v>23</v>
      </c>
      <c r="E12" s="1" t="s">
        <v>5345</v>
      </c>
      <c r="F12" s="2" t="s">
        <v>5353</v>
      </c>
      <c r="G12" s="4">
        <v>12925.63</v>
      </c>
      <c r="H12" s="2" t="s">
        <v>4732</v>
      </c>
      <c r="I12" s="1">
        <f t="shared" si="0"/>
        <v>2025</v>
      </c>
    </row>
    <row r="13" spans="1:9">
      <c r="A13" s="3">
        <v>45716</v>
      </c>
      <c r="B13" s="1">
        <v>2</v>
      </c>
      <c r="C13" s="1">
        <v>429</v>
      </c>
      <c r="D13" s="2" t="s">
        <v>23</v>
      </c>
      <c r="E13" s="1" t="s">
        <v>5347</v>
      </c>
      <c r="F13" s="2" t="s">
        <v>5354</v>
      </c>
      <c r="G13" s="4">
        <v>8617.09</v>
      </c>
      <c r="H13" s="2" t="s">
        <v>4732</v>
      </c>
      <c r="I13" s="1">
        <f t="shared" si="0"/>
        <v>2025</v>
      </c>
    </row>
    <row r="14" spans="1:9">
      <c r="A14" s="3">
        <v>45716</v>
      </c>
      <c r="B14" s="1">
        <v>2</v>
      </c>
      <c r="C14" s="1">
        <v>434</v>
      </c>
      <c r="D14" s="2" t="s">
        <v>23</v>
      </c>
      <c r="E14" s="1" t="s">
        <v>5341</v>
      </c>
      <c r="F14" s="2" t="s">
        <v>5355</v>
      </c>
      <c r="G14" s="4">
        <v>4046.07</v>
      </c>
      <c r="H14" s="2" t="s">
        <v>3136</v>
      </c>
      <c r="I14" s="1">
        <f t="shared" si="0"/>
        <v>2025</v>
      </c>
    </row>
    <row r="15" spans="1:9">
      <c r="A15" s="3">
        <v>45747</v>
      </c>
      <c r="B15" s="1">
        <v>3</v>
      </c>
      <c r="C15" s="1">
        <v>544</v>
      </c>
      <c r="D15" s="2" t="s">
        <v>23</v>
      </c>
      <c r="E15" s="1" t="s">
        <v>5341</v>
      </c>
      <c r="F15" s="2" t="s">
        <v>5356</v>
      </c>
      <c r="G15" s="1">
        <v>899.74</v>
      </c>
      <c r="H15" s="2" t="s">
        <v>3136</v>
      </c>
      <c r="I15" s="1">
        <f t="shared" si="0"/>
        <v>2025</v>
      </c>
    </row>
    <row r="16" spans="1:9">
      <c r="A16" s="3">
        <v>45747</v>
      </c>
      <c r="B16" s="1">
        <v>3</v>
      </c>
      <c r="C16" s="1">
        <v>593</v>
      </c>
      <c r="D16" s="2" t="s">
        <v>23</v>
      </c>
      <c r="E16" s="1" t="s">
        <v>5343</v>
      </c>
      <c r="F16" s="2" t="s">
        <v>5357</v>
      </c>
      <c r="G16" s="4">
        <v>42205.75</v>
      </c>
      <c r="H16" s="2" t="s">
        <v>4732</v>
      </c>
      <c r="I16" s="1">
        <f t="shared" si="0"/>
        <v>2025</v>
      </c>
    </row>
    <row r="17" spans="1:9">
      <c r="A17" s="3">
        <v>45747</v>
      </c>
      <c r="B17" s="1">
        <v>3</v>
      </c>
      <c r="C17" s="1">
        <v>593</v>
      </c>
      <c r="D17" s="2" t="s">
        <v>23</v>
      </c>
      <c r="E17" s="1" t="s">
        <v>5345</v>
      </c>
      <c r="F17" s="2" t="s">
        <v>5358</v>
      </c>
      <c r="G17" s="4">
        <v>18088.18</v>
      </c>
      <c r="H17" s="2" t="s">
        <v>4732</v>
      </c>
      <c r="I17" s="1">
        <f t="shared" si="0"/>
        <v>2025</v>
      </c>
    </row>
    <row r="18" spans="1:9">
      <c r="A18" s="3">
        <v>45747</v>
      </c>
      <c r="B18" s="1">
        <v>3</v>
      </c>
      <c r="C18" s="1">
        <v>593</v>
      </c>
      <c r="D18" s="2" t="s">
        <v>23</v>
      </c>
      <c r="E18" s="1" t="s">
        <v>5347</v>
      </c>
      <c r="F18" s="2" t="s">
        <v>5359</v>
      </c>
      <c r="G18" s="4">
        <v>12058.78</v>
      </c>
      <c r="H18" s="2" t="s">
        <v>4732</v>
      </c>
      <c r="I18" s="1">
        <f t="shared" si="0"/>
        <v>2025</v>
      </c>
    </row>
    <row r="19" spans="1:9">
      <c r="A19" s="3">
        <v>45777</v>
      </c>
      <c r="B19" s="1">
        <v>4</v>
      </c>
      <c r="C19" s="1">
        <v>462</v>
      </c>
      <c r="D19" s="2" t="s">
        <v>23</v>
      </c>
      <c r="E19" s="1" t="s">
        <v>5341</v>
      </c>
      <c r="F19" s="2" t="s">
        <v>5360</v>
      </c>
      <c r="G19" s="4">
        <v>1500.63</v>
      </c>
      <c r="H19" s="2" t="s">
        <v>3136</v>
      </c>
      <c r="I19" s="1">
        <f t="shared" si="0"/>
        <v>2025</v>
      </c>
    </row>
    <row r="20" spans="1:9">
      <c r="A20" s="3">
        <v>45777</v>
      </c>
      <c r="B20" s="1">
        <v>4</v>
      </c>
      <c r="C20" s="1">
        <v>501</v>
      </c>
      <c r="D20" s="2" t="s">
        <v>23</v>
      </c>
      <c r="E20" s="1" t="s">
        <v>5343</v>
      </c>
      <c r="F20" s="2" t="s">
        <v>5361</v>
      </c>
      <c r="G20" s="4">
        <v>35475.06</v>
      </c>
      <c r="H20" s="2" t="s">
        <v>4732</v>
      </c>
      <c r="I20" s="1">
        <f t="shared" si="0"/>
        <v>2025</v>
      </c>
    </row>
    <row r="21" spans="1:9">
      <c r="A21" s="3">
        <v>45777</v>
      </c>
      <c r="B21" s="1">
        <v>4</v>
      </c>
      <c r="C21" s="1">
        <v>501</v>
      </c>
      <c r="D21" s="2" t="s">
        <v>23</v>
      </c>
      <c r="E21" s="1" t="s">
        <v>5345</v>
      </c>
      <c r="F21" s="2" t="s">
        <v>5362</v>
      </c>
      <c r="G21" s="4">
        <v>15203.6</v>
      </c>
      <c r="H21" s="2" t="s">
        <v>4732</v>
      </c>
      <c r="I21" s="1">
        <f t="shared" si="0"/>
        <v>2025</v>
      </c>
    </row>
    <row r="22" spans="1:9">
      <c r="A22" s="3">
        <v>45777</v>
      </c>
      <c r="B22" s="1">
        <v>4</v>
      </c>
      <c r="C22" s="1">
        <v>501</v>
      </c>
      <c r="D22" s="2" t="s">
        <v>23</v>
      </c>
      <c r="E22" s="1" t="s">
        <v>5347</v>
      </c>
      <c r="F22" s="2" t="s">
        <v>5363</v>
      </c>
      <c r="G22" s="4">
        <v>10135.73</v>
      </c>
      <c r="H22" s="2" t="s">
        <v>4732</v>
      </c>
      <c r="I22" s="1">
        <f t="shared" si="0"/>
        <v>2025</v>
      </c>
    </row>
    <row r="23" spans="1:9">
      <c r="A23" s="3">
        <v>45792</v>
      </c>
      <c r="B23" s="1">
        <v>5</v>
      </c>
      <c r="C23" s="1">
        <v>56</v>
      </c>
      <c r="D23" s="2" t="s">
        <v>23</v>
      </c>
      <c r="E23" s="1" t="s">
        <v>5338</v>
      </c>
      <c r="F23" s="2" t="s">
        <v>5364</v>
      </c>
      <c r="G23" s="4">
        <v>1600</v>
      </c>
      <c r="H23" s="2" t="s">
        <v>3955</v>
      </c>
      <c r="I23" s="1">
        <f t="shared" si="0"/>
        <v>2025</v>
      </c>
    </row>
    <row r="24" spans="1:9">
      <c r="A24" s="3">
        <v>45792</v>
      </c>
      <c r="B24" s="1">
        <v>5</v>
      </c>
      <c r="C24" s="1">
        <v>57</v>
      </c>
      <c r="D24" s="2" t="s">
        <v>23</v>
      </c>
      <c r="E24" s="1" t="s">
        <v>5338</v>
      </c>
      <c r="F24" s="2" t="s">
        <v>4123</v>
      </c>
      <c r="G24" s="1">
        <v>400</v>
      </c>
      <c r="H24" s="2" t="s">
        <v>3955</v>
      </c>
      <c r="I24" s="1">
        <f t="shared" si="0"/>
        <v>2025</v>
      </c>
    </row>
    <row r="25" spans="1:9">
      <c r="A25" s="3">
        <v>45808</v>
      </c>
      <c r="B25" s="1">
        <v>5</v>
      </c>
      <c r="C25" s="1">
        <v>613</v>
      </c>
      <c r="D25" s="2" t="s">
        <v>23</v>
      </c>
      <c r="E25" s="1" t="s">
        <v>5341</v>
      </c>
      <c r="F25" s="2" t="s">
        <v>5365</v>
      </c>
      <c r="G25" s="4">
        <v>1219.65</v>
      </c>
      <c r="H25" s="2" t="s">
        <v>3136</v>
      </c>
      <c r="I25" s="1">
        <f t="shared" si="0"/>
        <v>2025</v>
      </c>
    </row>
    <row r="26" spans="1:9">
      <c r="A26" s="3">
        <v>45808</v>
      </c>
      <c r="B26" s="1">
        <v>5</v>
      </c>
      <c r="C26" s="1">
        <v>736</v>
      </c>
      <c r="D26" s="2" t="s">
        <v>23</v>
      </c>
      <c r="E26" s="1" t="s">
        <v>5343</v>
      </c>
      <c r="F26" s="2" t="s">
        <v>5366</v>
      </c>
      <c r="G26" s="4">
        <v>106218.75</v>
      </c>
      <c r="H26" s="2" t="s">
        <v>4732</v>
      </c>
      <c r="I26" s="1">
        <f t="shared" si="0"/>
        <v>2025</v>
      </c>
    </row>
    <row r="27" spans="1:9">
      <c r="A27" s="3">
        <v>45808</v>
      </c>
      <c r="B27" s="1">
        <v>5</v>
      </c>
      <c r="C27" s="1">
        <v>736</v>
      </c>
      <c r="D27" s="2" t="s">
        <v>23</v>
      </c>
      <c r="E27" s="1" t="s">
        <v>5345</v>
      </c>
      <c r="F27" s="2" t="s">
        <v>5367</v>
      </c>
      <c r="G27" s="4">
        <v>45522.32</v>
      </c>
      <c r="H27" s="2" t="s">
        <v>4732</v>
      </c>
      <c r="I27" s="1">
        <f t="shared" si="0"/>
        <v>2025</v>
      </c>
    </row>
    <row r="28" spans="1:9">
      <c r="A28" s="3">
        <v>45808</v>
      </c>
      <c r="B28" s="1">
        <v>5</v>
      </c>
      <c r="C28" s="1">
        <v>736</v>
      </c>
      <c r="D28" s="2" t="s">
        <v>23</v>
      </c>
      <c r="E28" s="1" t="s">
        <v>5347</v>
      </c>
      <c r="F28" s="2" t="s">
        <v>5368</v>
      </c>
      <c r="G28" s="4">
        <v>30348.21</v>
      </c>
      <c r="H28" s="2" t="s">
        <v>4732</v>
      </c>
      <c r="I28" s="1">
        <f t="shared" si="0"/>
        <v>2025</v>
      </c>
    </row>
    <row r="29" spans="1:9">
      <c r="A29" s="3">
        <v>45820</v>
      </c>
      <c r="B29" s="1">
        <v>6</v>
      </c>
      <c r="C29" s="1">
        <v>30</v>
      </c>
      <c r="D29" s="2" t="s">
        <v>23</v>
      </c>
      <c r="E29" s="1" t="s">
        <v>5338</v>
      </c>
      <c r="F29" s="2" t="s">
        <v>4156</v>
      </c>
      <c r="G29" s="4">
        <v>1600</v>
      </c>
      <c r="H29" s="2" t="s">
        <v>4157</v>
      </c>
      <c r="I29" s="1">
        <f t="shared" si="0"/>
        <v>2025</v>
      </c>
    </row>
    <row r="30" spans="1:9">
      <c r="A30" s="3">
        <v>45823</v>
      </c>
      <c r="B30" s="1">
        <v>6</v>
      </c>
      <c r="C30" s="1">
        <v>90</v>
      </c>
      <c r="D30" s="2" t="s">
        <v>23</v>
      </c>
      <c r="E30" s="1" t="s">
        <v>5338</v>
      </c>
      <c r="F30" s="2" t="s">
        <v>4168</v>
      </c>
      <c r="G30" s="4">
        <v>1600</v>
      </c>
      <c r="H30" s="2" t="s">
        <v>4169</v>
      </c>
      <c r="I30" s="1">
        <f t="shared" si="0"/>
        <v>2025</v>
      </c>
    </row>
    <row r="31" spans="1:9">
      <c r="A31" s="3">
        <v>45838</v>
      </c>
      <c r="B31" s="1">
        <v>6</v>
      </c>
      <c r="C31" s="1">
        <v>575</v>
      </c>
      <c r="D31" s="2" t="s">
        <v>23</v>
      </c>
      <c r="E31" s="1" t="s">
        <v>5341</v>
      </c>
      <c r="F31" s="2" t="s">
        <v>5369</v>
      </c>
      <c r="G31" s="4">
        <v>1527.34</v>
      </c>
      <c r="H31" s="2" t="s">
        <v>3136</v>
      </c>
      <c r="I31" s="1">
        <f t="shared" si="0"/>
        <v>2025</v>
      </c>
    </row>
    <row r="32" spans="1:9">
      <c r="A32" s="3">
        <v>45838</v>
      </c>
      <c r="B32" s="1">
        <v>6</v>
      </c>
      <c r="C32" s="1">
        <v>614</v>
      </c>
      <c r="D32" s="2" t="s">
        <v>23</v>
      </c>
      <c r="E32" s="1" t="s">
        <v>5343</v>
      </c>
      <c r="F32" s="2" t="s">
        <v>5370</v>
      </c>
      <c r="G32" s="4">
        <v>45807.93</v>
      </c>
      <c r="H32" s="2" t="s">
        <v>4732</v>
      </c>
      <c r="I32" s="1">
        <f t="shared" si="0"/>
        <v>2025</v>
      </c>
    </row>
    <row r="33" spans="1:9">
      <c r="A33" s="3">
        <v>45838</v>
      </c>
      <c r="B33" s="1">
        <v>6</v>
      </c>
      <c r="C33" s="1">
        <v>614</v>
      </c>
      <c r="D33" s="2" t="s">
        <v>23</v>
      </c>
      <c r="E33" s="1" t="s">
        <v>5345</v>
      </c>
      <c r="F33" s="2" t="s">
        <v>5371</v>
      </c>
      <c r="G33" s="4">
        <v>19631.97</v>
      </c>
      <c r="H33" s="2" t="s">
        <v>4732</v>
      </c>
      <c r="I33" s="1">
        <f t="shared" si="0"/>
        <v>2025</v>
      </c>
    </row>
    <row r="34" spans="1:9">
      <c r="A34" s="3">
        <v>45838</v>
      </c>
      <c r="B34" s="1">
        <v>6</v>
      </c>
      <c r="C34" s="1">
        <v>614</v>
      </c>
      <c r="D34" s="2" t="s">
        <v>23</v>
      </c>
      <c r="E34" s="1" t="s">
        <v>5347</v>
      </c>
      <c r="F34" s="2" t="s">
        <v>5372</v>
      </c>
      <c r="G34" s="4">
        <v>13087.98</v>
      </c>
      <c r="H34" s="2" t="s">
        <v>4732</v>
      </c>
      <c r="I34" s="1">
        <f t="shared" ref="I34:I65" si="1">YEAR(A34)</f>
        <v>2025</v>
      </c>
    </row>
    <row r="35" spans="1:9">
      <c r="A35" s="3">
        <v>45869</v>
      </c>
      <c r="B35" s="1">
        <v>7</v>
      </c>
      <c r="C35" s="1">
        <v>608</v>
      </c>
      <c r="D35" s="2" t="s">
        <v>23</v>
      </c>
      <c r="E35" s="1" t="s">
        <v>5343</v>
      </c>
      <c r="F35" s="2" t="s">
        <v>5373</v>
      </c>
      <c r="G35" s="4">
        <v>130992.45</v>
      </c>
      <c r="H35" s="2" t="s">
        <v>3965</v>
      </c>
      <c r="I35" s="1">
        <f t="shared" si="1"/>
        <v>2025</v>
      </c>
    </row>
    <row r="36" spans="1:9">
      <c r="A36" s="3">
        <v>45869</v>
      </c>
      <c r="B36" s="1">
        <v>7</v>
      </c>
      <c r="C36" s="1">
        <v>608</v>
      </c>
      <c r="D36" s="2" t="s">
        <v>23</v>
      </c>
      <c r="E36" s="1" t="s">
        <v>5345</v>
      </c>
      <c r="F36" s="2" t="s">
        <v>5374</v>
      </c>
      <c r="G36" s="4">
        <v>56139.64</v>
      </c>
      <c r="H36" s="2" t="s">
        <v>3965</v>
      </c>
      <c r="I36" s="1">
        <f t="shared" si="1"/>
        <v>2025</v>
      </c>
    </row>
    <row r="37" spans="1:9">
      <c r="A37" s="3">
        <v>45869</v>
      </c>
      <c r="B37" s="1">
        <v>7</v>
      </c>
      <c r="C37" s="1">
        <v>608</v>
      </c>
      <c r="D37" s="2" t="s">
        <v>23</v>
      </c>
      <c r="E37" s="1" t="s">
        <v>5347</v>
      </c>
      <c r="F37" s="2" t="s">
        <v>5375</v>
      </c>
      <c r="G37" s="4">
        <v>37426.44</v>
      </c>
      <c r="H37" s="2" t="s">
        <v>3965</v>
      </c>
      <c r="I37" s="1">
        <f t="shared" si="1"/>
        <v>2025</v>
      </c>
    </row>
    <row r="38" spans="1:9">
      <c r="A38" s="3">
        <v>45869</v>
      </c>
      <c r="B38" s="1">
        <v>7</v>
      </c>
      <c r="C38" s="1">
        <v>610</v>
      </c>
      <c r="D38" s="2" t="s">
        <v>23</v>
      </c>
      <c r="E38" s="1" t="s">
        <v>5341</v>
      </c>
      <c r="F38" s="2" t="s">
        <v>5376</v>
      </c>
      <c r="G38" s="4">
        <v>3803.54</v>
      </c>
      <c r="H38" s="2" t="s">
        <v>3136</v>
      </c>
      <c r="I38" s="1">
        <f t="shared" si="1"/>
        <v>2025</v>
      </c>
    </row>
    <row r="39" spans="1:9">
      <c r="A39" s="3">
        <v>45869</v>
      </c>
      <c r="B39" s="1">
        <v>7</v>
      </c>
      <c r="C39" s="1">
        <v>611</v>
      </c>
      <c r="D39" s="2" t="s">
        <v>23</v>
      </c>
      <c r="E39" s="1" t="s">
        <v>5338</v>
      </c>
      <c r="F39" s="2" t="s">
        <v>5377</v>
      </c>
      <c r="G39" s="1">
        <v>233.33</v>
      </c>
      <c r="H39" s="2" t="s">
        <v>3307</v>
      </c>
      <c r="I39" s="1">
        <f t="shared" si="1"/>
        <v>2025</v>
      </c>
    </row>
    <row r="40" spans="1:9">
      <c r="A40" s="3">
        <v>45869</v>
      </c>
      <c r="B40" s="1">
        <v>7</v>
      </c>
      <c r="C40" s="1">
        <v>658</v>
      </c>
      <c r="D40" s="2" t="s">
        <v>23</v>
      </c>
      <c r="E40" s="1" t="s">
        <v>5343</v>
      </c>
      <c r="F40" s="2" t="s">
        <v>5378</v>
      </c>
      <c r="G40" s="4">
        <v>52753.16</v>
      </c>
      <c r="H40" s="2" t="s">
        <v>4732</v>
      </c>
      <c r="I40" s="1">
        <f t="shared" si="1"/>
        <v>2025</v>
      </c>
    </row>
    <row r="41" spans="1:9">
      <c r="A41" s="3">
        <v>45869</v>
      </c>
      <c r="B41" s="1">
        <v>7</v>
      </c>
      <c r="C41" s="1">
        <v>658</v>
      </c>
      <c r="D41" s="2" t="s">
        <v>23</v>
      </c>
      <c r="E41" s="1" t="s">
        <v>5345</v>
      </c>
      <c r="F41" s="2" t="s">
        <v>5379</v>
      </c>
      <c r="G41" s="4">
        <v>22608.5</v>
      </c>
      <c r="H41" s="2" t="s">
        <v>4732</v>
      </c>
      <c r="I41" s="1">
        <f t="shared" si="1"/>
        <v>2025</v>
      </c>
    </row>
    <row r="42" spans="1:9">
      <c r="A42" s="3">
        <v>45869</v>
      </c>
      <c r="B42" s="1">
        <v>7</v>
      </c>
      <c r="C42" s="1">
        <v>658</v>
      </c>
      <c r="D42" s="2" t="s">
        <v>23</v>
      </c>
      <c r="E42" s="1" t="s">
        <v>5347</v>
      </c>
      <c r="F42" s="2" t="s">
        <v>5380</v>
      </c>
      <c r="G42" s="4">
        <v>15072.33</v>
      </c>
      <c r="H42" s="2" t="s">
        <v>4732</v>
      </c>
      <c r="I42" s="1">
        <f t="shared" si="1"/>
        <v>2025</v>
      </c>
    </row>
    <row r="43" spans="1:9">
      <c r="A43" s="3">
        <v>45894</v>
      </c>
      <c r="B43" s="1">
        <v>8</v>
      </c>
      <c r="C43" s="1">
        <v>178</v>
      </c>
      <c r="D43" s="2" t="s">
        <v>23</v>
      </c>
      <c r="E43" s="1" t="s">
        <v>5338</v>
      </c>
      <c r="F43" s="2" t="s">
        <v>4236</v>
      </c>
      <c r="G43" s="1">
        <v>400</v>
      </c>
      <c r="H43" s="2" t="s">
        <v>4015</v>
      </c>
      <c r="I43" s="1">
        <f t="shared" si="1"/>
        <v>2025</v>
      </c>
    </row>
    <row r="44" spans="1:9">
      <c r="A44" s="3">
        <v>45900</v>
      </c>
      <c r="B44" s="1">
        <v>8</v>
      </c>
      <c r="C44" s="1">
        <v>566</v>
      </c>
      <c r="D44" s="2" t="s">
        <v>23</v>
      </c>
      <c r="E44" s="1" t="s">
        <v>5341</v>
      </c>
      <c r="F44" s="2" t="s">
        <v>5381</v>
      </c>
      <c r="G44" s="4">
        <v>1283.8</v>
      </c>
      <c r="H44" s="2" t="s">
        <v>3136</v>
      </c>
      <c r="I44" s="1">
        <f t="shared" si="1"/>
        <v>2025</v>
      </c>
    </row>
    <row r="45" spans="1:9">
      <c r="A45" s="3">
        <v>45900</v>
      </c>
      <c r="B45" s="1">
        <v>8</v>
      </c>
      <c r="C45" s="1">
        <v>585</v>
      </c>
      <c r="D45" s="2" t="s">
        <v>23</v>
      </c>
      <c r="E45" s="1" t="s">
        <v>5343</v>
      </c>
      <c r="F45" s="2" t="s">
        <v>5382</v>
      </c>
      <c r="G45" s="4">
        <v>53294.37</v>
      </c>
      <c r="H45" s="2" t="s">
        <v>4732</v>
      </c>
      <c r="I45" s="1">
        <f t="shared" si="1"/>
        <v>2025</v>
      </c>
    </row>
    <row r="46" spans="1:9">
      <c r="A46" s="3">
        <v>45900</v>
      </c>
      <c r="B46" s="1">
        <v>8</v>
      </c>
      <c r="C46" s="1">
        <v>585</v>
      </c>
      <c r="D46" s="2" t="s">
        <v>23</v>
      </c>
      <c r="E46" s="1" t="s">
        <v>5345</v>
      </c>
      <c r="F46" s="2" t="s">
        <v>5383</v>
      </c>
      <c r="G46" s="4">
        <v>22840.44</v>
      </c>
      <c r="H46" s="2" t="s">
        <v>4732</v>
      </c>
      <c r="I46" s="1">
        <f t="shared" si="1"/>
        <v>2025</v>
      </c>
    </row>
    <row r="47" spans="1:9">
      <c r="A47" s="3">
        <v>45900</v>
      </c>
      <c r="B47" s="1">
        <v>8</v>
      </c>
      <c r="C47" s="1">
        <v>585</v>
      </c>
      <c r="D47" s="2" t="s">
        <v>23</v>
      </c>
      <c r="E47" s="1" t="s">
        <v>5347</v>
      </c>
      <c r="F47" s="2" t="s">
        <v>5384</v>
      </c>
      <c r="G47" s="4">
        <v>15226.96</v>
      </c>
      <c r="H47" s="2" t="s">
        <v>4732</v>
      </c>
      <c r="I47" s="1">
        <f t="shared" si="1"/>
        <v>2025</v>
      </c>
    </row>
    <row r="48" spans="1:9">
      <c r="A48" s="3">
        <v>45930</v>
      </c>
      <c r="B48" s="1">
        <v>9</v>
      </c>
      <c r="C48" s="1">
        <v>752</v>
      </c>
      <c r="D48" s="2" t="s">
        <v>23</v>
      </c>
      <c r="E48" s="1" t="s">
        <v>5341</v>
      </c>
      <c r="F48" s="2" t="s">
        <v>5381</v>
      </c>
      <c r="G48" s="4">
        <v>3023.79</v>
      </c>
      <c r="H48" s="2" t="s">
        <v>3136</v>
      </c>
      <c r="I48" s="1">
        <f t="shared" si="1"/>
        <v>2025</v>
      </c>
    </row>
    <row r="49" spans="1:9">
      <c r="A49" s="3">
        <v>45930</v>
      </c>
      <c r="B49" s="1">
        <v>9</v>
      </c>
      <c r="C49" s="1">
        <v>771</v>
      </c>
      <c r="D49" s="2" t="s">
        <v>23</v>
      </c>
      <c r="E49" s="1" t="s">
        <v>5343</v>
      </c>
      <c r="F49" s="2" t="s">
        <v>5385</v>
      </c>
      <c r="G49" s="4">
        <v>69243.61</v>
      </c>
      <c r="H49" s="2" t="s">
        <v>4732</v>
      </c>
      <c r="I49" s="1">
        <f t="shared" si="1"/>
        <v>2025</v>
      </c>
    </row>
    <row r="50" spans="1:9">
      <c r="A50" s="3">
        <v>45930</v>
      </c>
      <c r="B50" s="1">
        <v>9</v>
      </c>
      <c r="C50" s="1">
        <v>771</v>
      </c>
      <c r="D50" s="2" t="s">
        <v>23</v>
      </c>
      <c r="E50" s="1" t="s">
        <v>5345</v>
      </c>
      <c r="F50" s="2" t="s">
        <v>5386</v>
      </c>
      <c r="G50" s="4">
        <v>29675.83</v>
      </c>
      <c r="H50" s="2" t="s">
        <v>4732</v>
      </c>
      <c r="I50" s="1">
        <f t="shared" si="1"/>
        <v>2025</v>
      </c>
    </row>
    <row r="51" spans="1:9">
      <c r="A51" s="3">
        <v>45930</v>
      </c>
      <c r="B51" s="1">
        <v>9</v>
      </c>
      <c r="C51" s="1">
        <v>771</v>
      </c>
      <c r="D51" s="2" t="s">
        <v>23</v>
      </c>
      <c r="E51" s="1" t="s">
        <v>5347</v>
      </c>
      <c r="F51" s="2" t="s">
        <v>5387</v>
      </c>
      <c r="G51" s="4">
        <v>19783.89</v>
      </c>
      <c r="H51" s="2" t="s">
        <v>4732</v>
      </c>
      <c r="I51" s="1">
        <f t="shared" si="1"/>
        <v>2025</v>
      </c>
    </row>
    <row r="52" spans="1:9">
      <c r="A52" s="3">
        <v>45961</v>
      </c>
      <c r="B52" s="1">
        <v>10</v>
      </c>
      <c r="C52" s="1">
        <v>428</v>
      </c>
      <c r="D52" s="2" t="s">
        <v>23</v>
      </c>
      <c r="E52" s="1" t="s">
        <v>5341</v>
      </c>
      <c r="F52" s="2" t="s">
        <v>5388</v>
      </c>
      <c r="G52" s="4">
        <v>1862.94</v>
      </c>
      <c r="H52" s="2" t="s">
        <v>3136</v>
      </c>
      <c r="I52" s="1">
        <f t="shared" si="1"/>
        <v>2025</v>
      </c>
    </row>
    <row r="53" spans="1:9">
      <c r="A53" s="3">
        <v>45961</v>
      </c>
      <c r="B53" s="1">
        <v>10</v>
      </c>
      <c r="C53" s="1">
        <v>540</v>
      </c>
      <c r="D53" s="2" t="s">
        <v>23</v>
      </c>
      <c r="E53" s="1" t="s">
        <v>5343</v>
      </c>
      <c r="F53" s="2" t="s">
        <v>5389</v>
      </c>
      <c r="G53" s="4">
        <v>31525.61</v>
      </c>
      <c r="H53" s="2" t="s">
        <v>4732</v>
      </c>
      <c r="I53" s="1">
        <f t="shared" si="1"/>
        <v>2025</v>
      </c>
    </row>
    <row r="54" spans="1:9">
      <c r="A54" s="3">
        <v>45961</v>
      </c>
      <c r="B54" s="1">
        <v>10</v>
      </c>
      <c r="C54" s="1">
        <v>540</v>
      </c>
      <c r="D54" s="2" t="s">
        <v>23</v>
      </c>
      <c r="E54" s="1" t="s">
        <v>5345</v>
      </c>
      <c r="F54" s="2" t="s">
        <v>5390</v>
      </c>
      <c r="G54" s="4">
        <v>13510.98</v>
      </c>
      <c r="H54" s="2" t="s">
        <v>4732</v>
      </c>
      <c r="I54" s="1">
        <f t="shared" si="1"/>
        <v>2025</v>
      </c>
    </row>
    <row r="55" spans="1:9">
      <c r="A55" s="3">
        <v>45961</v>
      </c>
      <c r="B55" s="1">
        <v>10</v>
      </c>
      <c r="C55" s="1">
        <v>540</v>
      </c>
      <c r="D55" s="2" t="s">
        <v>23</v>
      </c>
      <c r="E55" s="1" t="s">
        <v>5347</v>
      </c>
      <c r="F55" s="2" t="s">
        <v>5391</v>
      </c>
      <c r="G55" s="4">
        <v>9007.31</v>
      </c>
      <c r="H55" s="2" t="s">
        <v>4732</v>
      </c>
      <c r="I55" s="1">
        <f t="shared" si="1"/>
        <v>2025</v>
      </c>
    </row>
    <row r="56" spans="1:9">
      <c r="A56" s="3">
        <v>45974</v>
      </c>
      <c r="B56" s="1">
        <v>11</v>
      </c>
      <c r="C56" s="1">
        <v>340</v>
      </c>
      <c r="D56" s="2" t="s">
        <v>23</v>
      </c>
      <c r="E56" s="1" t="s">
        <v>5338</v>
      </c>
      <c r="F56" s="2" t="s">
        <v>4315</v>
      </c>
      <c r="G56" s="1">
        <v>175</v>
      </c>
      <c r="H56" s="2" t="s">
        <v>3955</v>
      </c>
      <c r="I56" s="1">
        <f t="shared" si="1"/>
        <v>2025</v>
      </c>
    </row>
    <row r="57" spans="1:9">
      <c r="A57" s="3">
        <v>45991</v>
      </c>
      <c r="B57" s="1">
        <v>11</v>
      </c>
      <c r="C57" s="1">
        <v>760</v>
      </c>
      <c r="D57" s="2" t="s">
        <v>23</v>
      </c>
      <c r="E57" s="1" t="s">
        <v>5343</v>
      </c>
      <c r="F57" s="2" t="s">
        <v>5392</v>
      </c>
      <c r="G57" s="4">
        <v>120619.06</v>
      </c>
      <c r="H57" s="2" t="s">
        <v>4732</v>
      </c>
      <c r="I57" s="1">
        <f t="shared" si="1"/>
        <v>2025</v>
      </c>
    </row>
    <row r="58" spans="1:9">
      <c r="A58" s="3">
        <v>45991</v>
      </c>
      <c r="B58" s="1">
        <v>11</v>
      </c>
      <c r="C58" s="1">
        <v>760</v>
      </c>
      <c r="D58" s="2" t="s">
        <v>23</v>
      </c>
      <c r="E58" s="1" t="s">
        <v>5345</v>
      </c>
      <c r="F58" s="2" t="s">
        <v>5393</v>
      </c>
      <c r="G58" s="4">
        <v>51693.88</v>
      </c>
      <c r="H58" s="2" t="s">
        <v>4732</v>
      </c>
      <c r="I58" s="1">
        <f t="shared" si="1"/>
        <v>2025</v>
      </c>
    </row>
    <row r="59" spans="1:9">
      <c r="A59" s="3">
        <v>45991</v>
      </c>
      <c r="B59" s="1">
        <v>11</v>
      </c>
      <c r="C59" s="1">
        <v>760</v>
      </c>
      <c r="D59" s="2" t="s">
        <v>23</v>
      </c>
      <c r="E59" s="1" t="s">
        <v>5347</v>
      </c>
      <c r="F59" s="2" t="s">
        <v>5394</v>
      </c>
      <c r="G59" s="4">
        <v>34462.59</v>
      </c>
      <c r="H59" s="2" t="s">
        <v>4732</v>
      </c>
      <c r="I59" s="1">
        <f t="shared" si="1"/>
        <v>2025</v>
      </c>
    </row>
    <row r="60" spans="1:9">
      <c r="A60" s="3">
        <v>46022</v>
      </c>
      <c r="B60" s="1">
        <v>12</v>
      </c>
      <c r="C60" s="1">
        <v>1358</v>
      </c>
      <c r="D60" s="2" t="s">
        <v>23</v>
      </c>
      <c r="E60" s="1" t="s">
        <v>5343</v>
      </c>
      <c r="F60" s="2" t="s">
        <v>5395</v>
      </c>
      <c r="G60" s="4">
        <v>149067.07</v>
      </c>
      <c r="H60" s="2" t="s">
        <v>4732</v>
      </c>
      <c r="I60" s="1">
        <f t="shared" si="1"/>
        <v>2025</v>
      </c>
    </row>
    <row r="61" spans="1:9">
      <c r="A61" s="3">
        <v>46022</v>
      </c>
      <c r="B61" s="1">
        <v>12</v>
      </c>
      <c r="C61" s="1">
        <v>1358</v>
      </c>
      <c r="D61" s="2" t="s">
        <v>23</v>
      </c>
      <c r="E61" s="1" t="s">
        <v>5345</v>
      </c>
      <c r="F61" s="2" t="s">
        <v>5396</v>
      </c>
      <c r="G61" s="4">
        <v>63885.89</v>
      </c>
      <c r="H61" s="2" t="s">
        <v>4732</v>
      </c>
      <c r="I61" s="1">
        <f t="shared" si="1"/>
        <v>2025</v>
      </c>
    </row>
    <row r="62" spans="1:9">
      <c r="A62" s="3">
        <v>46022</v>
      </c>
      <c r="B62" s="1">
        <v>12</v>
      </c>
      <c r="C62" s="1">
        <v>1358</v>
      </c>
      <c r="D62" s="2" t="s">
        <v>23</v>
      </c>
      <c r="E62" s="1" t="s">
        <v>5347</v>
      </c>
      <c r="F62" s="2" t="s">
        <v>5397</v>
      </c>
      <c r="G62" s="4">
        <v>42590.59</v>
      </c>
      <c r="H62" s="2" t="s">
        <v>4732</v>
      </c>
      <c r="I62" s="1">
        <f t="shared" si="1"/>
        <v>2025</v>
      </c>
    </row>
    <row r="63" spans="1:9">
      <c r="A63" s="3">
        <v>46022</v>
      </c>
      <c r="B63" s="1">
        <v>12</v>
      </c>
      <c r="C63" s="1">
        <v>903</v>
      </c>
      <c r="D63" s="2" t="s">
        <v>23</v>
      </c>
      <c r="E63" s="1" t="s">
        <v>5343</v>
      </c>
      <c r="F63" s="2" t="s">
        <v>5373</v>
      </c>
      <c r="G63" s="4">
        <v>51998.41</v>
      </c>
      <c r="H63" s="2" t="s">
        <v>3955</v>
      </c>
      <c r="I63" s="1">
        <f t="shared" si="1"/>
        <v>2025</v>
      </c>
    </row>
    <row r="64" spans="1:9">
      <c r="A64" s="3">
        <v>46022</v>
      </c>
      <c r="B64" s="1">
        <v>12</v>
      </c>
      <c r="C64" s="1">
        <v>903</v>
      </c>
      <c r="D64" s="2" t="s">
        <v>23</v>
      </c>
      <c r="E64" s="1" t="s">
        <v>5345</v>
      </c>
      <c r="F64" s="2" t="s">
        <v>5374</v>
      </c>
      <c r="G64" s="4">
        <v>22285.04</v>
      </c>
      <c r="H64" s="2" t="s">
        <v>3955</v>
      </c>
      <c r="I64" s="1">
        <f t="shared" si="1"/>
        <v>2025</v>
      </c>
    </row>
    <row r="65" spans="1:9">
      <c r="A65" s="3">
        <v>46022</v>
      </c>
      <c r="B65" s="1">
        <v>12</v>
      </c>
      <c r="C65" s="1">
        <v>903</v>
      </c>
      <c r="D65" s="2" t="s">
        <v>23</v>
      </c>
      <c r="E65" s="1" t="s">
        <v>5347</v>
      </c>
      <c r="F65" s="2" t="s">
        <v>5375</v>
      </c>
      <c r="G65" s="4">
        <v>14856.69</v>
      </c>
      <c r="H65" s="2" t="s">
        <v>3955</v>
      </c>
      <c r="I65" s="1">
        <f t="shared" si="1"/>
        <v>2025</v>
      </c>
    </row>
    <row r="66" spans="1:9">
      <c r="A66" s="3">
        <v>46022</v>
      </c>
      <c r="B66" s="1">
        <v>12</v>
      </c>
      <c r="C66" s="1">
        <v>910</v>
      </c>
      <c r="D66" s="2" t="s">
        <v>23</v>
      </c>
      <c r="E66" s="1" t="s">
        <v>5341</v>
      </c>
      <c r="F66" s="2" t="s">
        <v>5398</v>
      </c>
      <c r="G66" s="4">
        <v>4205.87</v>
      </c>
      <c r="H66" s="2" t="s">
        <v>3136</v>
      </c>
      <c r="I66" s="1">
        <f t="shared" ref="I66:I97" si="2">YEAR(A66)</f>
        <v>2025</v>
      </c>
    </row>
    <row r="67" spans="1:9">
      <c r="A67" s="3">
        <v>46022</v>
      </c>
      <c r="B67" s="1">
        <v>12</v>
      </c>
      <c r="C67" s="1">
        <v>911</v>
      </c>
      <c r="D67" s="2" t="s">
        <v>23</v>
      </c>
      <c r="E67" s="1" t="s">
        <v>5341</v>
      </c>
      <c r="F67" s="2" t="s">
        <v>5399</v>
      </c>
      <c r="G67" s="4">
        <v>2703.59</v>
      </c>
      <c r="H67" s="2" t="s">
        <v>3136</v>
      </c>
      <c r="I67" s="1">
        <f t="shared" si="2"/>
        <v>2025</v>
      </c>
    </row>
    <row r="68" spans="1:9">
      <c r="A68" s="3">
        <v>45306</v>
      </c>
      <c r="B68" s="1">
        <v>1</v>
      </c>
      <c r="C68" s="1">
        <v>10</v>
      </c>
      <c r="D68" s="2" t="s">
        <v>23</v>
      </c>
      <c r="E68" s="1" t="s">
        <v>5338</v>
      </c>
      <c r="F68" s="2" t="s">
        <v>5340</v>
      </c>
      <c r="G68" s="1">
        <v>400</v>
      </c>
      <c r="H68" s="2" t="s">
        <v>3965</v>
      </c>
      <c r="I68" s="1">
        <f t="shared" si="2"/>
        <v>2024</v>
      </c>
    </row>
    <row r="69" spans="1:9">
      <c r="A69" s="3">
        <v>45306</v>
      </c>
      <c r="B69" s="1">
        <v>1</v>
      </c>
      <c r="C69" s="1">
        <v>36</v>
      </c>
      <c r="D69" s="2" t="s">
        <v>23</v>
      </c>
      <c r="E69" s="1" t="s">
        <v>5338</v>
      </c>
      <c r="F69" s="2" t="s">
        <v>5339</v>
      </c>
      <c r="G69" s="4">
        <v>1600</v>
      </c>
      <c r="H69" s="2" t="s">
        <v>3965</v>
      </c>
      <c r="I69" s="1">
        <f t="shared" si="2"/>
        <v>2024</v>
      </c>
    </row>
    <row r="70" spans="1:9">
      <c r="A70" s="3">
        <v>45306</v>
      </c>
      <c r="B70" s="1">
        <v>1</v>
      </c>
      <c r="C70" s="1">
        <v>511</v>
      </c>
      <c r="D70" s="2" t="s">
        <v>23</v>
      </c>
      <c r="E70" s="1" t="s">
        <v>5341</v>
      </c>
      <c r="F70" s="2" t="s">
        <v>5400</v>
      </c>
      <c r="G70" s="4">
        <v>1985.56</v>
      </c>
      <c r="H70" s="2" t="s">
        <v>3136</v>
      </c>
      <c r="I70" s="1">
        <f t="shared" si="2"/>
        <v>2024</v>
      </c>
    </row>
    <row r="71" spans="1:9">
      <c r="A71" s="3">
        <v>45306</v>
      </c>
      <c r="B71" s="1">
        <v>1</v>
      </c>
      <c r="C71" s="1">
        <v>529</v>
      </c>
      <c r="D71" s="2" t="s">
        <v>23</v>
      </c>
      <c r="E71" s="1" t="s">
        <v>5343</v>
      </c>
      <c r="F71" s="2" t="s">
        <v>5401</v>
      </c>
      <c r="G71" s="4">
        <v>32969.56</v>
      </c>
      <c r="H71" s="2" t="s">
        <v>4732</v>
      </c>
      <c r="I71" s="1">
        <f t="shared" si="2"/>
        <v>2024</v>
      </c>
    </row>
    <row r="72" spans="1:9">
      <c r="A72" s="3">
        <v>45306</v>
      </c>
      <c r="B72" s="1">
        <v>1</v>
      </c>
      <c r="C72" s="1">
        <v>529</v>
      </c>
      <c r="D72" s="2" t="s">
        <v>23</v>
      </c>
      <c r="E72" s="1" t="s">
        <v>5345</v>
      </c>
      <c r="F72" s="2" t="s">
        <v>5402</v>
      </c>
      <c r="G72" s="4">
        <v>14129.81</v>
      </c>
      <c r="H72" s="2" t="s">
        <v>4732</v>
      </c>
      <c r="I72" s="1">
        <f t="shared" si="2"/>
        <v>2024</v>
      </c>
    </row>
    <row r="73" spans="1:9">
      <c r="A73" s="3">
        <v>45306</v>
      </c>
      <c r="B73" s="1">
        <v>1</v>
      </c>
      <c r="C73" s="1">
        <v>529</v>
      </c>
      <c r="D73" s="2" t="s">
        <v>23</v>
      </c>
      <c r="E73" s="1" t="s">
        <v>5347</v>
      </c>
      <c r="F73" s="2" t="s">
        <v>5403</v>
      </c>
      <c r="G73" s="4">
        <v>9419.87</v>
      </c>
      <c r="H73" s="2" t="s">
        <v>4732</v>
      </c>
      <c r="I73" s="1">
        <f t="shared" si="2"/>
        <v>2024</v>
      </c>
    </row>
    <row r="74" spans="1:9">
      <c r="A74" s="3">
        <v>45350</v>
      </c>
      <c r="B74" s="1">
        <v>2</v>
      </c>
      <c r="C74" s="1">
        <v>132</v>
      </c>
      <c r="D74" s="2" t="s">
        <v>23</v>
      </c>
      <c r="E74" s="1" t="s">
        <v>5338</v>
      </c>
      <c r="F74" s="2" t="s">
        <v>5349</v>
      </c>
      <c r="G74" s="4">
        <v>1600</v>
      </c>
      <c r="H74" s="2" t="s">
        <v>3955</v>
      </c>
      <c r="I74" s="1">
        <f t="shared" si="2"/>
        <v>2024</v>
      </c>
    </row>
    <row r="75" spans="1:9">
      <c r="A75" s="3">
        <v>45351</v>
      </c>
      <c r="B75" s="1">
        <v>2</v>
      </c>
      <c r="C75" s="1">
        <v>335</v>
      </c>
      <c r="D75" s="2" t="s">
        <v>23</v>
      </c>
      <c r="E75" s="1" t="s">
        <v>5338</v>
      </c>
      <c r="F75" s="2" t="s">
        <v>5350</v>
      </c>
      <c r="G75" s="1">
        <v>605</v>
      </c>
      <c r="H75" s="2" t="s">
        <v>3965</v>
      </c>
      <c r="I75" s="1">
        <f t="shared" si="2"/>
        <v>2024</v>
      </c>
    </row>
    <row r="76" spans="1:9">
      <c r="A76" s="3">
        <v>45351</v>
      </c>
      <c r="B76" s="1">
        <v>2</v>
      </c>
      <c r="C76" s="1">
        <v>410</v>
      </c>
      <c r="D76" s="2" t="s">
        <v>23</v>
      </c>
      <c r="E76" s="1" t="s">
        <v>5338</v>
      </c>
      <c r="F76" s="2" t="s">
        <v>5351</v>
      </c>
      <c r="G76" s="1">
        <v>400</v>
      </c>
      <c r="H76" s="2" t="s">
        <v>3955</v>
      </c>
      <c r="I76" s="1">
        <f t="shared" si="2"/>
        <v>2024</v>
      </c>
    </row>
    <row r="77" spans="1:9">
      <c r="A77" s="3">
        <v>45351</v>
      </c>
      <c r="B77" s="1">
        <v>2</v>
      </c>
      <c r="C77" s="1">
        <v>446</v>
      </c>
      <c r="D77" s="2" t="s">
        <v>23</v>
      </c>
      <c r="E77" s="1" t="s">
        <v>5341</v>
      </c>
      <c r="F77" s="2" t="s">
        <v>5404</v>
      </c>
      <c r="G77" s="4">
        <v>11183.06</v>
      </c>
      <c r="H77" s="2" t="s">
        <v>3136</v>
      </c>
      <c r="I77" s="1">
        <f t="shared" si="2"/>
        <v>2024</v>
      </c>
    </row>
    <row r="78" spans="1:9">
      <c r="A78" s="3">
        <v>45351</v>
      </c>
      <c r="B78" s="1">
        <v>2</v>
      </c>
      <c r="C78" s="1">
        <v>447</v>
      </c>
      <c r="D78" s="2" t="s">
        <v>23</v>
      </c>
      <c r="E78" s="1" t="s">
        <v>5343</v>
      </c>
      <c r="F78" s="2" t="s">
        <v>5405</v>
      </c>
      <c r="G78" s="4">
        <v>44339.38</v>
      </c>
      <c r="H78" s="2" t="s">
        <v>4732</v>
      </c>
      <c r="I78" s="1">
        <f t="shared" si="2"/>
        <v>2024</v>
      </c>
    </row>
    <row r="79" spans="1:9">
      <c r="A79" s="3">
        <v>45351</v>
      </c>
      <c r="B79" s="1">
        <v>2</v>
      </c>
      <c r="C79" s="1">
        <v>447</v>
      </c>
      <c r="D79" s="2" t="s">
        <v>23</v>
      </c>
      <c r="E79" s="1" t="s">
        <v>5345</v>
      </c>
      <c r="F79" s="2" t="s">
        <v>5406</v>
      </c>
      <c r="G79" s="4">
        <v>19002.59</v>
      </c>
      <c r="H79" s="2" t="s">
        <v>4732</v>
      </c>
      <c r="I79" s="1">
        <f t="shared" si="2"/>
        <v>2024</v>
      </c>
    </row>
    <row r="80" spans="1:9">
      <c r="A80" s="3">
        <v>45351</v>
      </c>
      <c r="B80" s="1">
        <v>2</v>
      </c>
      <c r="C80" s="1">
        <v>447</v>
      </c>
      <c r="D80" s="2" t="s">
        <v>23</v>
      </c>
      <c r="E80" s="1" t="s">
        <v>5347</v>
      </c>
      <c r="F80" s="2" t="s">
        <v>5407</v>
      </c>
      <c r="G80" s="4">
        <v>12668.4</v>
      </c>
      <c r="H80" s="2" t="s">
        <v>4732</v>
      </c>
      <c r="I80" s="1">
        <f t="shared" si="2"/>
        <v>2024</v>
      </c>
    </row>
    <row r="81" spans="1:9">
      <c r="A81" s="3">
        <v>45382</v>
      </c>
      <c r="B81" s="1">
        <v>3</v>
      </c>
      <c r="C81" s="1">
        <v>549</v>
      </c>
      <c r="D81" s="2" t="s">
        <v>23</v>
      </c>
      <c r="E81" s="1" t="s">
        <v>5341</v>
      </c>
      <c r="F81" s="2" t="s">
        <v>5408</v>
      </c>
      <c r="G81" s="4">
        <v>1116.54</v>
      </c>
      <c r="H81" s="2" t="s">
        <v>3136</v>
      </c>
      <c r="I81" s="1">
        <f t="shared" si="2"/>
        <v>2024</v>
      </c>
    </row>
    <row r="82" spans="1:9">
      <c r="A82" s="3">
        <v>45382</v>
      </c>
      <c r="B82" s="1">
        <v>3</v>
      </c>
      <c r="C82" s="1">
        <v>616</v>
      </c>
      <c r="D82" s="2" t="s">
        <v>23</v>
      </c>
      <c r="E82" s="1" t="s">
        <v>5343</v>
      </c>
      <c r="F82" s="2" t="s">
        <v>5409</v>
      </c>
      <c r="G82" s="4">
        <v>30948.94</v>
      </c>
      <c r="H82" s="2" t="s">
        <v>4732</v>
      </c>
      <c r="I82" s="1">
        <f t="shared" si="2"/>
        <v>2024</v>
      </c>
    </row>
    <row r="83" spans="1:9">
      <c r="A83" s="3">
        <v>45382</v>
      </c>
      <c r="B83" s="1">
        <v>3</v>
      </c>
      <c r="C83" s="1">
        <v>616</v>
      </c>
      <c r="D83" s="2" t="s">
        <v>23</v>
      </c>
      <c r="E83" s="1" t="s">
        <v>5345</v>
      </c>
      <c r="F83" s="2" t="s">
        <v>5410</v>
      </c>
      <c r="G83" s="4">
        <v>13263.83</v>
      </c>
      <c r="H83" s="2" t="s">
        <v>4732</v>
      </c>
      <c r="I83" s="1">
        <f t="shared" si="2"/>
        <v>2024</v>
      </c>
    </row>
    <row r="84" spans="1:9">
      <c r="A84" s="3">
        <v>45382</v>
      </c>
      <c r="B84" s="1">
        <v>3</v>
      </c>
      <c r="C84" s="1">
        <v>616</v>
      </c>
      <c r="D84" s="2" t="s">
        <v>23</v>
      </c>
      <c r="E84" s="1" t="s">
        <v>5347</v>
      </c>
      <c r="F84" s="2" t="s">
        <v>5411</v>
      </c>
      <c r="G84" s="4">
        <v>8842.55</v>
      </c>
      <c r="H84" s="2" t="s">
        <v>4732</v>
      </c>
      <c r="I84" s="1">
        <f t="shared" si="2"/>
        <v>2024</v>
      </c>
    </row>
    <row r="85" spans="1:9">
      <c r="A85" s="3">
        <v>45407</v>
      </c>
      <c r="B85" s="1">
        <v>4</v>
      </c>
      <c r="C85" s="1">
        <v>316</v>
      </c>
      <c r="D85" s="2" t="s">
        <v>23</v>
      </c>
      <c r="E85" s="1" t="s">
        <v>5341</v>
      </c>
      <c r="F85" s="2" t="s">
        <v>5412</v>
      </c>
      <c r="G85" s="4">
        <v>1720.96</v>
      </c>
      <c r="H85" s="2" t="s">
        <v>3136</v>
      </c>
      <c r="I85" s="1">
        <f t="shared" si="2"/>
        <v>2024</v>
      </c>
    </row>
    <row r="86" spans="1:9">
      <c r="A86" s="3">
        <v>45412</v>
      </c>
      <c r="B86" s="1">
        <v>4</v>
      </c>
      <c r="C86" s="1">
        <v>597</v>
      </c>
      <c r="D86" s="2" t="s">
        <v>23</v>
      </c>
      <c r="E86" s="1" t="s">
        <v>5343</v>
      </c>
      <c r="F86" s="2" t="s">
        <v>5413</v>
      </c>
      <c r="G86" s="4">
        <v>46757.13</v>
      </c>
      <c r="H86" s="2" t="s">
        <v>4732</v>
      </c>
      <c r="I86" s="1">
        <f t="shared" si="2"/>
        <v>2024</v>
      </c>
    </row>
    <row r="87" spans="1:9">
      <c r="A87" s="3">
        <v>45412</v>
      </c>
      <c r="B87" s="1">
        <v>4</v>
      </c>
      <c r="C87" s="1">
        <v>597</v>
      </c>
      <c r="D87" s="2" t="s">
        <v>23</v>
      </c>
      <c r="E87" s="1" t="s">
        <v>5345</v>
      </c>
      <c r="F87" s="2" t="s">
        <v>5414</v>
      </c>
      <c r="G87" s="4">
        <v>20038.77</v>
      </c>
      <c r="H87" s="2" t="s">
        <v>4732</v>
      </c>
      <c r="I87" s="1">
        <f t="shared" si="2"/>
        <v>2024</v>
      </c>
    </row>
    <row r="88" spans="1:9">
      <c r="A88" s="3">
        <v>45412</v>
      </c>
      <c r="B88" s="1">
        <v>4</v>
      </c>
      <c r="C88" s="1">
        <v>597</v>
      </c>
      <c r="D88" s="2" t="s">
        <v>23</v>
      </c>
      <c r="E88" s="1" t="s">
        <v>5347</v>
      </c>
      <c r="F88" s="2" t="s">
        <v>5415</v>
      </c>
      <c r="G88" s="4">
        <v>13359.18</v>
      </c>
      <c r="H88" s="2" t="s">
        <v>4732</v>
      </c>
      <c r="I88" s="1">
        <f t="shared" si="2"/>
        <v>2024</v>
      </c>
    </row>
    <row r="89" spans="1:9">
      <c r="A89" s="3">
        <v>45423</v>
      </c>
      <c r="B89" s="1">
        <v>5</v>
      </c>
      <c r="C89" s="1">
        <v>38</v>
      </c>
      <c r="D89" s="2" t="s">
        <v>23</v>
      </c>
      <c r="E89" s="1" t="s">
        <v>5338</v>
      </c>
      <c r="F89" s="2" t="s">
        <v>4156</v>
      </c>
      <c r="G89" s="4">
        <v>1600</v>
      </c>
      <c r="H89" s="2" t="s">
        <v>3965</v>
      </c>
      <c r="I89" s="1">
        <f t="shared" si="2"/>
        <v>2024</v>
      </c>
    </row>
    <row r="90" spans="1:9">
      <c r="A90" s="3">
        <v>45442</v>
      </c>
      <c r="B90" s="1">
        <v>5</v>
      </c>
      <c r="C90" s="1">
        <v>321</v>
      </c>
      <c r="D90" s="2" t="s">
        <v>23</v>
      </c>
      <c r="E90" s="1" t="s">
        <v>5341</v>
      </c>
      <c r="F90" s="2" t="s">
        <v>5416</v>
      </c>
      <c r="G90" s="4">
        <v>1711.55</v>
      </c>
      <c r="H90" s="2" t="s">
        <v>3136</v>
      </c>
      <c r="I90" s="1">
        <f t="shared" si="2"/>
        <v>2024</v>
      </c>
    </row>
    <row r="91" spans="1:9">
      <c r="A91" s="3">
        <v>45442</v>
      </c>
      <c r="B91" s="1">
        <v>5</v>
      </c>
      <c r="C91" s="1">
        <v>323</v>
      </c>
      <c r="D91" s="2" t="s">
        <v>23</v>
      </c>
      <c r="E91" s="1" t="s">
        <v>5338</v>
      </c>
      <c r="F91" s="2" t="s">
        <v>4486</v>
      </c>
      <c r="G91" s="4">
        <v>1600</v>
      </c>
      <c r="H91" s="2" t="s">
        <v>3965</v>
      </c>
      <c r="I91" s="1">
        <f t="shared" si="2"/>
        <v>2024</v>
      </c>
    </row>
    <row r="92" spans="1:9">
      <c r="A92" s="3">
        <v>45443</v>
      </c>
      <c r="B92" s="1">
        <v>5</v>
      </c>
      <c r="C92" s="1">
        <v>600</v>
      </c>
      <c r="D92" s="2" t="s">
        <v>23</v>
      </c>
      <c r="E92" s="1" t="s">
        <v>5343</v>
      </c>
      <c r="F92" s="2" t="s">
        <v>5417</v>
      </c>
      <c r="G92" s="4">
        <v>41079.57</v>
      </c>
      <c r="H92" s="2" t="s">
        <v>4732</v>
      </c>
      <c r="I92" s="1">
        <f t="shared" si="2"/>
        <v>2024</v>
      </c>
    </row>
    <row r="93" spans="1:9">
      <c r="A93" s="3">
        <v>45443</v>
      </c>
      <c r="B93" s="1">
        <v>5</v>
      </c>
      <c r="C93" s="1">
        <v>600</v>
      </c>
      <c r="D93" s="2" t="s">
        <v>23</v>
      </c>
      <c r="E93" s="1" t="s">
        <v>5345</v>
      </c>
      <c r="F93" s="2" t="s">
        <v>5418</v>
      </c>
      <c r="G93" s="4">
        <v>17605.53</v>
      </c>
      <c r="H93" s="2" t="s">
        <v>4732</v>
      </c>
      <c r="I93" s="1">
        <f t="shared" si="2"/>
        <v>2024</v>
      </c>
    </row>
    <row r="94" spans="1:9">
      <c r="A94" s="3">
        <v>45443</v>
      </c>
      <c r="B94" s="1">
        <v>5</v>
      </c>
      <c r="C94" s="1">
        <v>600</v>
      </c>
      <c r="D94" s="2" t="s">
        <v>23</v>
      </c>
      <c r="E94" s="1" t="s">
        <v>5347</v>
      </c>
      <c r="F94" s="2" t="s">
        <v>5419</v>
      </c>
      <c r="G94" s="4">
        <v>11737.02</v>
      </c>
      <c r="H94" s="2" t="s">
        <v>4732</v>
      </c>
      <c r="I94" s="1">
        <f t="shared" si="2"/>
        <v>2024</v>
      </c>
    </row>
    <row r="95" spans="1:9">
      <c r="A95" s="3">
        <v>45458</v>
      </c>
      <c r="B95" s="1">
        <v>6</v>
      </c>
      <c r="C95" s="1">
        <v>226</v>
      </c>
      <c r="D95" s="2" t="s">
        <v>23</v>
      </c>
      <c r="E95" s="1" t="s">
        <v>5341</v>
      </c>
      <c r="F95" s="2" t="s">
        <v>5420</v>
      </c>
      <c r="G95" s="4">
        <v>4488.61</v>
      </c>
      <c r="H95" s="2" t="s">
        <v>3136</v>
      </c>
      <c r="I95" s="1">
        <f t="shared" si="2"/>
        <v>2024</v>
      </c>
    </row>
    <row r="96" spans="1:9">
      <c r="A96" s="3">
        <v>45458</v>
      </c>
      <c r="B96" s="1">
        <v>6</v>
      </c>
      <c r="C96" s="1">
        <v>82</v>
      </c>
      <c r="D96" s="2" t="s">
        <v>23</v>
      </c>
      <c r="E96" s="1" t="s">
        <v>5338</v>
      </c>
      <c r="F96" s="2" t="s">
        <v>4168</v>
      </c>
      <c r="G96" s="4">
        <v>1600</v>
      </c>
      <c r="H96" s="2" t="s">
        <v>4500</v>
      </c>
      <c r="I96" s="1">
        <f t="shared" si="2"/>
        <v>2024</v>
      </c>
    </row>
    <row r="97" spans="1:9">
      <c r="A97" s="3">
        <v>45473</v>
      </c>
      <c r="B97" s="1">
        <v>6</v>
      </c>
      <c r="C97" s="1">
        <v>628</v>
      </c>
      <c r="D97" s="2" t="s">
        <v>23</v>
      </c>
      <c r="E97" s="1" t="s">
        <v>5338</v>
      </c>
      <c r="F97" s="2" t="s">
        <v>4123</v>
      </c>
      <c r="G97" s="1">
        <v>400</v>
      </c>
      <c r="H97" s="2" t="s">
        <v>3955</v>
      </c>
      <c r="I97" s="1">
        <f t="shared" si="2"/>
        <v>2024</v>
      </c>
    </row>
    <row r="98" spans="1:9">
      <c r="A98" s="3">
        <v>45473</v>
      </c>
      <c r="B98" s="1">
        <v>6</v>
      </c>
      <c r="C98" s="1">
        <v>686</v>
      </c>
      <c r="D98" s="2" t="s">
        <v>23</v>
      </c>
      <c r="E98" s="1" t="s">
        <v>5343</v>
      </c>
      <c r="F98" s="2" t="s">
        <v>5421</v>
      </c>
      <c r="G98" s="4">
        <v>79273.4</v>
      </c>
      <c r="H98" s="2" t="s">
        <v>4732</v>
      </c>
      <c r="I98" s="1">
        <f t="shared" ref="I98:I129" si="3">YEAR(A98)</f>
        <v>2024</v>
      </c>
    </row>
    <row r="99" spans="1:9">
      <c r="A99" s="3">
        <v>45473</v>
      </c>
      <c r="B99" s="1">
        <v>6</v>
      </c>
      <c r="C99" s="1">
        <v>686</v>
      </c>
      <c r="D99" s="2" t="s">
        <v>23</v>
      </c>
      <c r="E99" s="1" t="s">
        <v>5345</v>
      </c>
      <c r="F99" s="2" t="s">
        <v>5422</v>
      </c>
      <c r="G99" s="4">
        <v>33974.32</v>
      </c>
      <c r="H99" s="2" t="s">
        <v>4732</v>
      </c>
      <c r="I99" s="1">
        <f t="shared" si="3"/>
        <v>2024</v>
      </c>
    </row>
    <row r="100" spans="1:9">
      <c r="A100" s="3">
        <v>45473</v>
      </c>
      <c r="B100" s="1">
        <v>6</v>
      </c>
      <c r="C100" s="1">
        <v>686</v>
      </c>
      <c r="D100" s="2" t="s">
        <v>23</v>
      </c>
      <c r="E100" s="1" t="s">
        <v>5347</v>
      </c>
      <c r="F100" s="2" t="s">
        <v>5423</v>
      </c>
      <c r="G100" s="4">
        <v>22649.54</v>
      </c>
      <c r="H100" s="2" t="s">
        <v>4732</v>
      </c>
      <c r="I100" s="1">
        <f t="shared" si="3"/>
        <v>2024</v>
      </c>
    </row>
    <row r="101" spans="1:9">
      <c r="A101" s="3">
        <v>45504</v>
      </c>
      <c r="B101" s="1">
        <v>7</v>
      </c>
      <c r="C101" s="1">
        <v>634</v>
      </c>
      <c r="D101" s="2" t="s">
        <v>23</v>
      </c>
      <c r="E101" s="1" t="s">
        <v>5341</v>
      </c>
      <c r="F101" s="2" t="s">
        <v>5424</v>
      </c>
      <c r="G101" s="4">
        <v>6466.93</v>
      </c>
      <c r="H101" s="2" t="s">
        <v>3136</v>
      </c>
      <c r="I101" s="1">
        <f t="shared" si="3"/>
        <v>2024</v>
      </c>
    </row>
    <row r="102" spans="1:9">
      <c r="A102" s="3">
        <v>45504</v>
      </c>
      <c r="B102" s="1">
        <v>7</v>
      </c>
      <c r="C102" s="1">
        <v>668</v>
      </c>
      <c r="D102" s="2" t="s">
        <v>23</v>
      </c>
      <c r="E102" s="1" t="s">
        <v>5343</v>
      </c>
      <c r="F102" s="2" t="s">
        <v>5425</v>
      </c>
      <c r="G102" s="4">
        <v>39720.77</v>
      </c>
      <c r="H102" s="2" t="s">
        <v>4732</v>
      </c>
      <c r="I102" s="1">
        <f t="shared" si="3"/>
        <v>2024</v>
      </c>
    </row>
    <row r="103" spans="1:9">
      <c r="A103" s="3">
        <v>45504</v>
      </c>
      <c r="B103" s="1">
        <v>7</v>
      </c>
      <c r="C103" s="1">
        <v>668</v>
      </c>
      <c r="D103" s="2" t="s">
        <v>23</v>
      </c>
      <c r="E103" s="1" t="s">
        <v>5345</v>
      </c>
      <c r="F103" s="2" t="s">
        <v>5426</v>
      </c>
      <c r="G103" s="4">
        <v>17023.19</v>
      </c>
      <c r="H103" s="2" t="s">
        <v>4732</v>
      </c>
      <c r="I103" s="1">
        <f t="shared" si="3"/>
        <v>2024</v>
      </c>
    </row>
    <row r="104" spans="1:9">
      <c r="A104" s="3">
        <v>45504</v>
      </c>
      <c r="B104" s="1">
        <v>7</v>
      </c>
      <c r="C104" s="1">
        <v>668</v>
      </c>
      <c r="D104" s="2" t="s">
        <v>23</v>
      </c>
      <c r="E104" s="1" t="s">
        <v>5347</v>
      </c>
      <c r="F104" s="2" t="s">
        <v>5427</v>
      </c>
      <c r="G104" s="4">
        <v>11348.79</v>
      </c>
      <c r="H104" s="2" t="s">
        <v>4732</v>
      </c>
      <c r="I104" s="1">
        <f t="shared" si="3"/>
        <v>2024</v>
      </c>
    </row>
    <row r="105" spans="1:9">
      <c r="A105" s="3">
        <v>45535</v>
      </c>
      <c r="B105" s="1">
        <v>8</v>
      </c>
      <c r="C105" s="1">
        <v>553</v>
      </c>
      <c r="D105" s="2" t="s">
        <v>23</v>
      </c>
      <c r="E105" s="1" t="s">
        <v>5341</v>
      </c>
      <c r="F105" s="2" t="s">
        <v>5428</v>
      </c>
      <c r="G105" s="4">
        <v>2085.36</v>
      </c>
      <c r="H105" s="2" t="s">
        <v>3136</v>
      </c>
      <c r="I105" s="1">
        <f t="shared" si="3"/>
        <v>2024</v>
      </c>
    </row>
    <row r="106" spans="1:9">
      <c r="A106" s="3">
        <v>45535</v>
      </c>
      <c r="B106" s="1">
        <v>8</v>
      </c>
      <c r="C106" s="1">
        <v>637</v>
      </c>
      <c r="D106" s="2" t="s">
        <v>23</v>
      </c>
      <c r="E106" s="1" t="s">
        <v>5343</v>
      </c>
      <c r="F106" s="2" t="s">
        <v>5429</v>
      </c>
      <c r="G106" s="4">
        <v>43677.51</v>
      </c>
      <c r="H106" s="2" t="s">
        <v>4732</v>
      </c>
      <c r="I106" s="1">
        <f t="shared" si="3"/>
        <v>2024</v>
      </c>
    </row>
    <row r="107" spans="1:9">
      <c r="A107" s="3">
        <v>45535</v>
      </c>
      <c r="B107" s="1">
        <v>8</v>
      </c>
      <c r="C107" s="1">
        <v>637</v>
      </c>
      <c r="D107" s="2" t="s">
        <v>23</v>
      </c>
      <c r="E107" s="1" t="s">
        <v>5345</v>
      </c>
      <c r="F107" s="2" t="s">
        <v>5430</v>
      </c>
      <c r="G107" s="4">
        <v>18718.93</v>
      </c>
      <c r="H107" s="2" t="s">
        <v>4732</v>
      </c>
      <c r="I107" s="1">
        <f t="shared" si="3"/>
        <v>2024</v>
      </c>
    </row>
    <row r="108" spans="1:9">
      <c r="A108" s="3">
        <v>45535</v>
      </c>
      <c r="B108" s="1">
        <v>8</v>
      </c>
      <c r="C108" s="1">
        <v>637</v>
      </c>
      <c r="D108" s="2" t="s">
        <v>23</v>
      </c>
      <c r="E108" s="1" t="s">
        <v>5347</v>
      </c>
      <c r="F108" s="2" t="s">
        <v>5431</v>
      </c>
      <c r="G108" s="4">
        <v>12479.29</v>
      </c>
      <c r="H108" s="2" t="s">
        <v>4732</v>
      </c>
      <c r="I108" s="1">
        <f t="shared" si="3"/>
        <v>2024</v>
      </c>
    </row>
    <row r="109" spans="1:9">
      <c r="A109" s="3">
        <v>45558</v>
      </c>
      <c r="B109" s="1">
        <v>9</v>
      </c>
      <c r="C109" s="1">
        <v>351</v>
      </c>
      <c r="D109" s="2" t="s">
        <v>23</v>
      </c>
      <c r="E109" s="1" t="s">
        <v>5341</v>
      </c>
      <c r="F109" s="2" t="s">
        <v>5432</v>
      </c>
      <c r="G109" s="4">
        <v>2974.02</v>
      </c>
      <c r="H109" s="2" t="s">
        <v>3136</v>
      </c>
      <c r="I109" s="1">
        <f t="shared" si="3"/>
        <v>2024</v>
      </c>
    </row>
    <row r="110" spans="1:9">
      <c r="A110" s="3">
        <v>45565</v>
      </c>
      <c r="B110" s="1">
        <v>9</v>
      </c>
      <c r="C110" s="1">
        <v>692</v>
      </c>
      <c r="D110" s="2" t="s">
        <v>23</v>
      </c>
      <c r="E110" s="1" t="s">
        <v>5343</v>
      </c>
      <c r="F110" s="2" t="s">
        <v>5433</v>
      </c>
      <c r="G110" s="4">
        <v>94667.04</v>
      </c>
      <c r="H110" s="2" t="s">
        <v>4732</v>
      </c>
      <c r="I110" s="1">
        <f t="shared" si="3"/>
        <v>2024</v>
      </c>
    </row>
    <row r="111" spans="1:9">
      <c r="A111" s="3">
        <v>45565</v>
      </c>
      <c r="B111" s="1">
        <v>9</v>
      </c>
      <c r="C111" s="1">
        <v>692</v>
      </c>
      <c r="D111" s="2" t="s">
        <v>23</v>
      </c>
      <c r="E111" s="1" t="s">
        <v>5345</v>
      </c>
      <c r="F111" s="2" t="s">
        <v>5434</v>
      </c>
      <c r="G111" s="4">
        <v>40571.59</v>
      </c>
      <c r="H111" s="2" t="s">
        <v>4732</v>
      </c>
      <c r="I111" s="1">
        <f t="shared" si="3"/>
        <v>2024</v>
      </c>
    </row>
    <row r="112" spans="1:9">
      <c r="A112" s="3">
        <v>45565</v>
      </c>
      <c r="B112" s="1">
        <v>9</v>
      </c>
      <c r="C112" s="1">
        <v>692</v>
      </c>
      <c r="D112" s="2" t="s">
        <v>23</v>
      </c>
      <c r="E112" s="1" t="s">
        <v>5347</v>
      </c>
      <c r="F112" s="2" t="s">
        <v>5435</v>
      </c>
      <c r="G112" s="4">
        <v>27047.73</v>
      </c>
      <c r="H112" s="2" t="s">
        <v>4732</v>
      </c>
      <c r="I112" s="1">
        <f t="shared" si="3"/>
        <v>2024</v>
      </c>
    </row>
    <row r="113" spans="1:9">
      <c r="A113" s="3">
        <v>45596</v>
      </c>
      <c r="B113" s="1">
        <v>10</v>
      </c>
      <c r="C113" s="1">
        <v>620</v>
      </c>
      <c r="D113" s="2" t="s">
        <v>23</v>
      </c>
      <c r="E113" s="1" t="s">
        <v>5341</v>
      </c>
      <c r="F113" s="2" t="s">
        <v>5436</v>
      </c>
      <c r="G113" s="4">
        <v>3146.45</v>
      </c>
      <c r="H113" s="2" t="s">
        <v>3136</v>
      </c>
      <c r="I113" s="1">
        <f t="shared" si="3"/>
        <v>2024</v>
      </c>
    </row>
    <row r="114" spans="1:9">
      <c r="A114" s="3">
        <v>45596</v>
      </c>
      <c r="B114" s="1">
        <v>10</v>
      </c>
      <c r="C114" s="1">
        <v>621</v>
      </c>
      <c r="D114" s="2" t="s">
        <v>23</v>
      </c>
      <c r="E114" s="1" t="s">
        <v>5341</v>
      </c>
      <c r="F114" s="2" t="s">
        <v>5437</v>
      </c>
      <c r="G114" s="4">
        <v>4082.64</v>
      </c>
      <c r="H114" s="2" t="s">
        <v>3136</v>
      </c>
      <c r="I114" s="1">
        <f t="shared" si="3"/>
        <v>2024</v>
      </c>
    </row>
    <row r="115" spans="1:9">
      <c r="A115" s="3">
        <v>45596</v>
      </c>
      <c r="B115" s="1">
        <v>10</v>
      </c>
      <c r="C115" s="1">
        <v>683</v>
      </c>
      <c r="D115" s="2" t="s">
        <v>23</v>
      </c>
      <c r="E115" s="1" t="s">
        <v>5343</v>
      </c>
      <c r="F115" s="2" t="s">
        <v>5438</v>
      </c>
      <c r="G115" s="4">
        <v>42029.19</v>
      </c>
      <c r="H115" s="2" t="s">
        <v>4732</v>
      </c>
      <c r="I115" s="1">
        <f t="shared" si="3"/>
        <v>2024</v>
      </c>
    </row>
    <row r="116" spans="1:9">
      <c r="A116" s="3">
        <v>45596</v>
      </c>
      <c r="B116" s="1">
        <v>10</v>
      </c>
      <c r="C116" s="1">
        <v>683</v>
      </c>
      <c r="D116" s="2" t="s">
        <v>23</v>
      </c>
      <c r="E116" s="1" t="s">
        <v>5345</v>
      </c>
      <c r="F116" s="2" t="s">
        <v>5439</v>
      </c>
      <c r="G116" s="4">
        <v>18012.51</v>
      </c>
      <c r="H116" s="2" t="s">
        <v>4732</v>
      </c>
      <c r="I116" s="1">
        <f t="shared" si="3"/>
        <v>2024</v>
      </c>
    </row>
    <row r="117" spans="1:9">
      <c r="A117" s="3">
        <v>45596</v>
      </c>
      <c r="B117" s="1">
        <v>10</v>
      </c>
      <c r="C117" s="1">
        <v>683</v>
      </c>
      <c r="D117" s="2" t="s">
        <v>23</v>
      </c>
      <c r="E117" s="1" t="s">
        <v>5347</v>
      </c>
      <c r="F117" s="2" t="s">
        <v>5440</v>
      </c>
      <c r="G117" s="4">
        <v>12008.34</v>
      </c>
      <c r="H117" s="2" t="s">
        <v>4732</v>
      </c>
      <c r="I117" s="1">
        <f t="shared" si="3"/>
        <v>2024</v>
      </c>
    </row>
    <row r="118" spans="1:9">
      <c r="A118" s="3">
        <v>45621</v>
      </c>
      <c r="B118" s="1">
        <v>11</v>
      </c>
      <c r="C118" s="1">
        <v>182</v>
      </c>
      <c r="D118" s="2" t="s">
        <v>23</v>
      </c>
      <c r="E118" s="1" t="s">
        <v>5338</v>
      </c>
      <c r="F118" s="2" t="s">
        <v>5441</v>
      </c>
      <c r="G118" s="1">
        <v>175</v>
      </c>
      <c r="H118" s="2" t="s">
        <v>4604</v>
      </c>
      <c r="I118" s="1">
        <f t="shared" si="3"/>
        <v>2024</v>
      </c>
    </row>
    <row r="119" spans="1:9">
      <c r="A119" s="3">
        <v>45626</v>
      </c>
      <c r="B119" s="1">
        <v>11</v>
      </c>
      <c r="C119" s="1">
        <v>438</v>
      </c>
      <c r="D119" s="2" t="s">
        <v>23</v>
      </c>
      <c r="E119" s="1" t="s">
        <v>5341</v>
      </c>
      <c r="F119" s="2" t="s">
        <v>5442</v>
      </c>
      <c r="G119" s="4">
        <v>4132.87</v>
      </c>
      <c r="H119" s="2" t="s">
        <v>3136</v>
      </c>
      <c r="I119" s="1">
        <f t="shared" si="3"/>
        <v>2024</v>
      </c>
    </row>
    <row r="120" spans="1:9">
      <c r="A120" s="3">
        <v>45626</v>
      </c>
      <c r="B120" s="1">
        <v>11</v>
      </c>
      <c r="C120" s="1">
        <v>756</v>
      </c>
      <c r="D120" s="2" t="s">
        <v>23</v>
      </c>
      <c r="E120" s="1" t="s">
        <v>5343</v>
      </c>
      <c r="F120" s="2" t="s">
        <v>5443</v>
      </c>
      <c r="G120" s="4">
        <v>57016.66</v>
      </c>
      <c r="H120" s="2" t="s">
        <v>4732</v>
      </c>
      <c r="I120" s="1">
        <f t="shared" si="3"/>
        <v>2024</v>
      </c>
    </row>
    <row r="121" spans="1:9">
      <c r="A121" s="3">
        <v>45626</v>
      </c>
      <c r="B121" s="1">
        <v>11</v>
      </c>
      <c r="C121" s="1">
        <v>756</v>
      </c>
      <c r="D121" s="2" t="s">
        <v>23</v>
      </c>
      <c r="E121" s="1" t="s">
        <v>5345</v>
      </c>
      <c r="F121" s="2" t="s">
        <v>5444</v>
      </c>
      <c r="G121" s="4">
        <v>24435.71</v>
      </c>
      <c r="H121" s="2" t="s">
        <v>4732</v>
      </c>
      <c r="I121" s="1">
        <f t="shared" si="3"/>
        <v>2024</v>
      </c>
    </row>
    <row r="122" spans="1:9">
      <c r="A122" s="3">
        <v>45626</v>
      </c>
      <c r="B122" s="1">
        <v>11</v>
      </c>
      <c r="C122" s="1">
        <v>756</v>
      </c>
      <c r="D122" s="2" t="s">
        <v>23</v>
      </c>
      <c r="E122" s="1" t="s">
        <v>5347</v>
      </c>
      <c r="F122" s="2" t="s">
        <v>5445</v>
      </c>
      <c r="G122" s="4">
        <v>16290.47</v>
      </c>
      <c r="H122" s="2" t="s">
        <v>4732</v>
      </c>
      <c r="I122" s="1">
        <f t="shared" si="3"/>
        <v>2024</v>
      </c>
    </row>
    <row r="123" spans="1:9">
      <c r="A123" s="3">
        <v>45657</v>
      </c>
      <c r="B123" s="1">
        <v>12</v>
      </c>
      <c r="C123" s="1">
        <v>1023</v>
      </c>
      <c r="D123" s="2" t="s">
        <v>23</v>
      </c>
      <c r="E123" s="1" t="s">
        <v>5341</v>
      </c>
      <c r="F123" s="2" t="s">
        <v>5446</v>
      </c>
      <c r="G123" s="4">
        <v>2453.8</v>
      </c>
      <c r="H123" s="2" t="s">
        <v>3136</v>
      </c>
      <c r="I123" s="1">
        <f t="shared" si="3"/>
        <v>2024</v>
      </c>
    </row>
    <row r="124" spans="1:9">
      <c r="A124" s="3">
        <v>45657</v>
      </c>
      <c r="B124" s="1">
        <v>12</v>
      </c>
      <c r="C124" s="1">
        <v>1066</v>
      </c>
      <c r="D124" s="2" t="s">
        <v>23</v>
      </c>
      <c r="E124" s="1" t="s">
        <v>5343</v>
      </c>
      <c r="F124" s="2" t="s">
        <v>5447</v>
      </c>
      <c r="G124" s="4">
        <v>161851.67</v>
      </c>
      <c r="H124" s="2" t="s">
        <v>4732</v>
      </c>
      <c r="I124" s="1">
        <f t="shared" si="3"/>
        <v>2024</v>
      </c>
    </row>
    <row r="125" spans="1:9">
      <c r="A125" s="3">
        <v>45657</v>
      </c>
      <c r="B125" s="1">
        <v>12</v>
      </c>
      <c r="C125" s="1">
        <v>1066</v>
      </c>
      <c r="D125" s="2" t="s">
        <v>23</v>
      </c>
      <c r="E125" s="1" t="s">
        <v>5345</v>
      </c>
      <c r="F125" s="2" t="s">
        <v>5448</v>
      </c>
      <c r="G125" s="4">
        <v>69365</v>
      </c>
      <c r="H125" s="2" t="s">
        <v>4732</v>
      </c>
      <c r="I125" s="1">
        <f t="shared" si="3"/>
        <v>2024</v>
      </c>
    </row>
    <row r="126" spans="1:9">
      <c r="A126" s="3">
        <v>45657</v>
      </c>
      <c r="B126" s="1">
        <v>12</v>
      </c>
      <c r="C126" s="1">
        <v>1066</v>
      </c>
      <c r="D126" s="2" t="s">
        <v>23</v>
      </c>
      <c r="E126" s="1" t="s">
        <v>5347</v>
      </c>
      <c r="F126" s="2" t="s">
        <v>5449</v>
      </c>
      <c r="G126" s="4">
        <v>46243.33</v>
      </c>
      <c r="H126" s="2" t="s">
        <v>4732</v>
      </c>
      <c r="I126" s="1">
        <f t="shared" si="3"/>
        <v>2024</v>
      </c>
    </row>
    <row r="127" spans="1:9">
      <c r="A127" s="3">
        <v>44944</v>
      </c>
      <c r="B127" s="1">
        <v>1</v>
      </c>
      <c r="C127" s="1">
        <v>10</v>
      </c>
      <c r="D127" s="2" t="s">
        <v>23</v>
      </c>
      <c r="E127" s="1" t="s">
        <v>5338</v>
      </c>
      <c r="F127" s="2" t="s">
        <v>3964</v>
      </c>
      <c r="G127" s="1">
        <v>400</v>
      </c>
      <c r="H127" s="2" t="s">
        <v>3965</v>
      </c>
      <c r="I127" s="1">
        <f t="shared" si="3"/>
        <v>2023</v>
      </c>
    </row>
    <row r="128" spans="1:9">
      <c r="A128" s="3">
        <v>44944</v>
      </c>
      <c r="B128" s="1">
        <v>1</v>
      </c>
      <c r="C128" s="1">
        <v>21</v>
      </c>
      <c r="D128" s="2" t="s">
        <v>23</v>
      </c>
      <c r="E128" s="1" t="s">
        <v>5338</v>
      </c>
      <c r="F128" s="2" t="s">
        <v>3954</v>
      </c>
      <c r="G128" s="4">
        <v>1600</v>
      </c>
      <c r="H128" s="2" t="s">
        <v>3955</v>
      </c>
      <c r="I128" s="1">
        <f t="shared" si="3"/>
        <v>2023</v>
      </c>
    </row>
    <row r="129" spans="1:9">
      <c r="A129" s="3">
        <v>44957</v>
      </c>
      <c r="B129" s="1">
        <v>1</v>
      </c>
      <c r="C129" s="1">
        <v>364</v>
      </c>
      <c r="D129" s="2" t="s">
        <v>23</v>
      </c>
      <c r="E129" s="1" t="s">
        <v>5341</v>
      </c>
      <c r="F129" s="2" t="s">
        <v>5450</v>
      </c>
      <c r="G129" s="4">
        <v>3155.34</v>
      </c>
      <c r="H129" s="2" t="s">
        <v>3136</v>
      </c>
      <c r="I129" s="1">
        <f t="shared" si="3"/>
        <v>2023</v>
      </c>
    </row>
    <row r="130" spans="1:9">
      <c r="A130" s="3">
        <v>44957</v>
      </c>
      <c r="B130" s="1">
        <v>1</v>
      </c>
      <c r="C130" s="1">
        <v>364</v>
      </c>
      <c r="D130" s="2" t="s">
        <v>23</v>
      </c>
      <c r="E130" s="1" t="s">
        <v>5341</v>
      </c>
      <c r="F130" s="2" t="s">
        <v>5451</v>
      </c>
      <c r="G130" s="4">
        <v>1644.72</v>
      </c>
      <c r="H130" s="2" t="s">
        <v>3136</v>
      </c>
      <c r="I130" s="1">
        <f t="shared" ref="I130:I161" si="4">YEAR(A130)</f>
        <v>2023</v>
      </c>
    </row>
    <row r="131" spans="1:9">
      <c r="A131" s="3">
        <v>44957</v>
      </c>
      <c r="B131" s="1">
        <v>1</v>
      </c>
      <c r="C131" s="1">
        <v>395</v>
      </c>
      <c r="D131" s="2" t="s">
        <v>23</v>
      </c>
      <c r="E131" s="1" t="s">
        <v>5343</v>
      </c>
      <c r="F131" s="2" t="s">
        <v>5452</v>
      </c>
      <c r="G131" s="4">
        <v>13302.4</v>
      </c>
      <c r="H131" s="2" t="s">
        <v>4732</v>
      </c>
      <c r="I131" s="1">
        <f t="shared" si="4"/>
        <v>2023</v>
      </c>
    </row>
    <row r="132" spans="1:9">
      <c r="A132" s="3">
        <v>44957</v>
      </c>
      <c r="B132" s="1">
        <v>1</v>
      </c>
      <c r="C132" s="1">
        <v>395</v>
      </c>
      <c r="D132" s="2" t="s">
        <v>23</v>
      </c>
      <c r="E132" s="1" t="s">
        <v>5345</v>
      </c>
      <c r="F132" s="2" t="s">
        <v>5453</v>
      </c>
      <c r="G132" s="4">
        <v>5701.03</v>
      </c>
      <c r="H132" s="2" t="s">
        <v>4732</v>
      </c>
      <c r="I132" s="1">
        <f t="shared" si="4"/>
        <v>2023</v>
      </c>
    </row>
    <row r="133" spans="1:9">
      <c r="A133" s="3">
        <v>44957</v>
      </c>
      <c r="B133" s="1">
        <v>1</v>
      </c>
      <c r="C133" s="1">
        <v>395</v>
      </c>
      <c r="D133" s="2" t="s">
        <v>23</v>
      </c>
      <c r="E133" s="1" t="s">
        <v>5347</v>
      </c>
      <c r="F133" s="2" t="s">
        <v>5454</v>
      </c>
      <c r="G133" s="4">
        <v>3800.68</v>
      </c>
      <c r="H133" s="2" t="s">
        <v>4732</v>
      </c>
      <c r="I133" s="1">
        <f t="shared" si="4"/>
        <v>2023</v>
      </c>
    </row>
    <row r="134" spans="1:9">
      <c r="A134" s="3">
        <v>44985</v>
      </c>
      <c r="B134" s="1">
        <v>2</v>
      </c>
      <c r="C134" s="1">
        <v>265</v>
      </c>
      <c r="D134" s="2" t="s">
        <v>23</v>
      </c>
      <c r="E134" s="1" t="s">
        <v>5338</v>
      </c>
      <c r="F134" s="2" t="s">
        <v>5455</v>
      </c>
      <c r="G134" s="1">
        <v>400</v>
      </c>
      <c r="H134" s="2" t="s">
        <v>3965</v>
      </c>
      <c r="I134" s="1">
        <f t="shared" si="4"/>
        <v>2023</v>
      </c>
    </row>
    <row r="135" spans="1:9">
      <c r="A135" s="3">
        <v>44985</v>
      </c>
      <c r="B135" s="1">
        <v>2</v>
      </c>
      <c r="C135" s="1">
        <v>435</v>
      </c>
      <c r="D135" s="2" t="s">
        <v>23</v>
      </c>
      <c r="E135" s="1" t="s">
        <v>5341</v>
      </c>
      <c r="F135" s="2" t="s">
        <v>5456</v>
      </c>
      <c r="G135" s="4">
        <v>2968.02</v>
      </c>
      <c r="H135" s="2" t="s">
        <v>3136</v>
      </c>
      <c r="I135" s="1">
        <f t="shared" si="4"/>
        <v>2023</v>
      </c>
    </row>
    <row r="136" spans="1:9">
      <c r="A136" s="3">
        <v>44985</v>
      </c>
      <c r="B136" s="1">
        <v>2</v>
      </c>
      <c r="C136" s="1">
        <v>440</v>
      </c>
      <c r="D136" s="2" t="s">
        <v>23</v>
      </c>
      <c r="E136" s="1" t="s">
        <v>5343</v>
      </c>
      <c r="F136" s="2" t="s">
        <v>5457</v>
      </c>
      <c r="G136" s="4">
        <v>24018.77</v>
      </c>
      <c r="H136" s="2" t="s">
        <v>4732</v>
      </c>
      <c r="I136" s="1">
        <f t="shared" si="4"/>
        <v>2023</v>
      </c>
    </row>
    <row r="137" spans="1:9">
      <c r="A137" s="3">
        <v>44985</v>
      </c>
      <c r="B137" s="1">
        <v>2</v>
      </c>
      <c r="C137" s="1">
        <v>440</v>
      </c>
      <c r="D137" s="2" t="s">
        <v>23</v>
      </c>
      <c r="E137" s="1" t="s">
        <v>5345</v>
      </c>
      <c r="F137" s="2" t="s">
        <v>5458</v>
      </c>
      <c r="G137" s="4">
        <v>10293.76</v>
      </c>
      <c r="H137" s="2" t="s">
        <v>4732</v>
      </c>
      <c r="I137" s="1">
        <f t="shared" si="4"/>
        <v>2023</v>
      </c>
    </row>
    <row r="138" spans="1:9">
      <c r="A138" s="3">
        <v>44985</v>
      </c>
      <c r="B138" s="1">
        <v>2</v>
      </c>
      <c r="C138" s="1">
        <v>440</v>
      </c>
      <c r="D138" s="2" t="s">
        <v>23</v>
      </c>
      <c r="E138" s="1" t="s">
        <v>5347</v>
      </c>
      <c r="F138" s="2" t="s">
        <v>5459</v>
      </c>
      <c r="G138" s="4">
        <v>6862.51</v>
      </c>
      <c r="H138" s="2" t="s">
        <v>4732</v>
      </c>
      <c r="I138" s="1">
        <f t="shared" si="4"/>
        <v>2023</v>
      </c>
    </row>
    <row r="139" spans="1:9">
      <c r="A139" s="3">
        <v>45005</v>
      </c>
      <c r="B139" s="1">
        <v>3</v>
      </c>
      <c r="C139" s="1">
        <v>72</v>
      </c>
      <c r="D139" s="2" t="s">
        <v>23</v>
      </c>
      <c r="E139" s="1" t="s">
        <v>5338</v>
      </c>
      <c r="F139" s="2" t="s">
        <v>5460</v>
      </c>
      <c r="G139" s="4">
        <v>1600</v>
      </c>
      <c r="H139" s="2" t="s">
        <v>4696</v>
      </c>
      <c r="I139" s="1">
        <f t="shared" si="4"/>
        <v>2023</v>
      </c>
    </row>
    <row r="140" spans="1:9">
      <c r="A140" s="3">
        <v>45005</v>
      </c>
      <c r="B140" s="1">
        <v>3</v>
      </c>
      <c r="C140" s="1">
        <v>73</v>
      </c>
      <c r="D140" s="2" t="s">
        <v>23</v>
      </c>
      <c r="E140" s="1" t="s">
        <v>5338</v>
      </c>
      <c r="F140" s="2" t="s">
        <v>4024</v>
      </c>
      <c r="G140" s="1">
        <v>400</v>
      </c>
      <c r="H140" s="2" t="s">
        <v>4697</v>
      </c>
      <c r="I140" s="1">
        <f t="shared" si="4"/>
        <v>2023</v>
      </c>
    </row>
    <row r="141" spans="1:9">
      <c r="A141" s="3">
        <v>45016</v>
      </c>
      <c r="B141" s="1">
        <v>3</v>
      </c>
      <c r="C141" s="1">
        <v>513</v>
      </c>
      <c r="D141" s="2" t="s">
        <v>23</v>
      </c>
      <c r="E141" s="1" t="s">
        <v>5341</v>
      </c>
      <c r="F141" s="2" t="s">
        <v>5461</v>
      </c>
      <c r="G141" s="4">
        <v>2160.25</v>
      </c>
      <c r="H141" s="2" t="s">
        <v>3136</v>
      </c>
      <c r="I141" s="1">
        <f t="shared" si="4"/>
        <v>2023</v>
      </c>
    </row>
    <row r="142" spans="1:9">
      <c r="A142" s="3">
        <v>45016</v>
      </c>
      <c r="B142" s="1">
        <v>3</v>
      </c>
      <c r="C142" s="1">
        <v>549</v>
      </c>
      <c r="D142" s="2" t="s">
        <v>23</v>
      </c>
      <c r="E142" s="1" t="s">
        <v>5343</v>
      </c>
      <c r="F142" s="2" t="s">
        <v>5462</v>
      </c>
      <c r="G142" s="4">
        <v>42389.01</v>
      </c>
      <c r="H142" s="2" t="s">
        <v>4732</v>
      </c>
      <c r="I142" s="1">
        <f t="shared" si="4"/>
        <v>2023</v>
      </c>
    </row>
    <row r="143" spans="1:9">
      <c r="A143" s="3">
        <v>45016</v>
      </c>
      <c r="B143" s="1">
        <v>3</v>
      </c>
      <c r="C143" s="1">
        <v>549</v>
      </c>
      <c r="D143" s="2" t="s">
        <v>23</v>
      </c>
      <c r="E143" s="1" t="s">
        <v>5345</v>
      </c>
      <c r="F143" s="2" t="s">
        <v>5463</v>
      </c>
      <c r="G143" s="4">
        <v>18166.72</v>
      </c>
      <c r="H143" s="2" t="s">
        <v>4732</v>
      </c>
      <c r="I143" s="1">
        <f t="shared" si="4"/>
        <v>2023</v>
      </c>
    </row>
    <row r="144" spans="1:9">
      <c r="A144" s="3">
        <v>45016</v>
      </c>
      <c r="B144" s="1">
        <v>3</v>
      </c>
      <c r="C144" s="1">
        <v>549</v>
      </c>
      <c r="D144" s="2" t="s">
        <v>23</v>
      </c>
      <c r="E144" s="1" t="s">
        <v>5347</v>
      </c>
      <c r="F144" s="2" t="s">
        <v>5464</v>
      </c>
      <c r="G144" s="4">
        <v>12111.15</v>
      </c>
      <c r="H144" s="2" t="s">
        <v>4732</v>
      </c>
      <c r="I144" s="1">
        <f t="shared" si="4"/>
        <v>2023</v>
      </c>
    </row>
    <row r="145" spans="1:9">
      <c r="A145" s="3">
        <v>45046</v>
      </c>
      <c r="B145" s="1">
        <v>4</v>
      </c>
      <c r="C145" s="1">
        <v>567</v>
      </c>
      <c r="D145" s="2" t="s">
        <v>23</v>
      </c>
      <c r="E145" s="1" t="s">
        <v>5343</v>
      </c>
      <c r="F145" s="2" t="s">
        <v>5465</v>
      </c>
      <c r="G145" s="4">
        <v>49155.25</v>
      </c>
      <c r="H145" s="2" t="s">
        <v>4732</v>
      </c>
      <c r="I145" s="1">
        <f t="shared" si="4"/>
        <v>2023</v>
      </c>
    </row>
    <row r="146" spans="1:9">
      <c r="A146" s="3">
        <v>45046</v>
      </c>
      <c r="B146" s="1">
        <v>4</v>
      </c>
      <c r="C146" s="1">
        <v>567</v>
      </c>
      <c r="D146" s="2" t="s">
        <v>23</v>
      </c>
      <c r="E146" s="1" t="s">
        <v>5345</v>
      </c>
      <c r="F146" s="2" t="s">
        <v>5466</v>
      </c>
      <c r="G146" s="4">
        <v>21066.54</v>
      </c>
      <c r="H146" s="2" t="s">
        <v>4732</v>
      </c>
      <c r="I146" s="1">
        <f t="shared" si="4"/>
        <v>2023</v>
      </c>
    </row>
    <row r="147" spans="1:9">
      <c r="A147" s="3">
        <v>45046</v>
      </c>
      <c r="B147" s="1">
        <v>4</v>
      </c>
      <c r="C147" s="1">
        <v>567</v>
      </c>
      <c r="D147" s="2" t="s">
        <v>23</v>
      </c>
      <c r="E147" s="1" t="s">
        <v>5347</v>
      </c>
      <c r="F147" s="2" t="s">
        <v>5467</v>
      </c>
      <c r="G147" s="4">
        <v>14044.36</v>
      </c>
      <c r="H147" s="2" t="s">
        <v>4732</v>
      </c>
      <c r="I147" s="1">
        <f t="shared" si="4"/>
        <v>2023</v>
      </c>
    </row>
    <row r="148" spans="1:9">
      <c r="A148" s="3">
        <v>45046</v>
      </c>
      <c r="B148" s="1">
        <v>4</v>
      </c>
      <c r="C148" s="1">
        <v>85</v>
      </c>
      <c r="D148" s="2" t="s">
        <v>23</v>
      </c>
      <c r="E148" s="1" t="s">
        <v>5341</v>
      </c>
      <c r="F148" s="2" t="s">
        <v>5468</v>
      </c>
      <c r="G148" s="4">
        <v>4099.83</v>
      </c>
      <c r="H148" s="2" t="s">
        <v>3136</v>
      </c>
      <c r="I148" s="1">
        <f t="shared" si="4"/>
        <v>2023</v>
      </c>
    </row>
    <row r="149" spans="1:9">
      <c r="A149" s="3">
        <v>45070</v>
      </c>
      <c r="B149" s="1">
        <v>5</v>
      </c>
      <c r="C149" s="1">
        <v>101</v>
      </c>
      <c r="D149" s="2" t="s">
        <v>23</v>
      </c>
      <c r="E149" s="1" t="s">
        <v>5338</v>
      </c>
      <c r="F149" s="2" t="s">
        <v>4123</v>
      </c>
      <c r="G149" s="1">
        <v>400</v>
      </c>
      <c r="H149" s="2" t="s">
        <v>3955</v>
      </c>
      <c r="I149" s="1">
        <f t="shared" si="4"/>
        <v>2023</v>
      </c>
    </row>
    <row r="150" spans="1:9">
      <c r="A150" s="3">
        <v>45070</v>
      </c>
      <c r="B150" s="1">
        <v>5</v>
      </c>
      <c r="C150" s="1">
        <v>102</v>
      </c>
      <c r="D150" s="2" t="s">
        <v>23</v>
      </c>
      <c r="E150" s="1" t="s">
        <v>5338</v>
      </c>
      <c r="F150" s="2" t="s">
        <v>5469</v>
      </c>
      <c r="G150" s="4">
        <v>1600</v>
      </c>
      <c r="H150" s="2" t="s">
        <v>3965</v>
      </c>
      <c r="I150" s="1">
        <f t="shared" si="4"/>
        <v>2023</v>
      </c>
    </row>
    <row r="151" spans="1:9">
      <c r="A151" s="3">
        <v>45070</v>
      </c>
      <c r="B151" s="1">
        <v>5</v>
      </c>
      <c r="C151" s="1">
        <v>143</v>
      </c>
      <c r="D151" s="2" t="s">
        <v>23</v>
      </c>
      <c r="E151" s="1" t="s">
        <v>5338</v>
      </c>
      <c r="F151" s="2" t="s">
        <v>4716</v>
      </c>
      <c r="G151" s="1">
        <v>175</v>
      </c>
      <c r="H151" s="2" t="s">
        <v>4717</v>
      </c>
      <c r="I151" s="1">
        <f t="shared" si="4"/>
        <v>2023</v>
      </c>
    </row>
    <row r="152" spans="1:9">
      <c r="A152" s="3">
        <v>45070</v>
      </c>
      <c r="B152" s="1">
        <v>5</v>
      </c>
      <c r="C152" s="1">
        <v>551</v>
      </c>
      <c r="D152" s="2" t="s">
        <v>23</v>
      </c>
      <c r="E152" s="1" t="s">
        <v>5341</v>
      </c>
      <c r="F152" s="2" t="s">
        <v>5470</v>
      </c>
      <c r="G152" s="4">
        <v>2808.19</v>
      </c>
      <c r="H152" s="2" t="s">
        <v>3136</v>
      </c>
      <c r="I152" s="1">
        <f t="shared" si="4"/>
        <v>2023</v>
      </c>
    </row>
    <row r="153" spans="1:9">
      <c r="A153" s="3">
        <v>45070</v>
      </c>
      <c r="B153" s="1">
        <v>5</v>
      </c>
      <c r="C153" s="1">
        <v>568</v>
      </c>
      <c r="D153" s="2" t="s">
        <v>23</v>
      </c>
      <c r="E153" s="1" t="s">
        <v>5343</v>
      </c>
      <c r="F153" s="2" t="s">
        <v>5471</v>
      </c>
      <c r="G153" s="4">
        <v>65131.72</v>
      </c>
      <c r="H153" s="2" t="s">
        <v>4732</v>
      </c>
      <c r="I153" s="1">
        <f t="shared" si="4"/>
        <v>2023</v>
      </c>
    </row>
    <row r="154" spans="1:9">
      <c r="A154" s="3">
        <v>45070</v>
      </c>
      <c r="B154" s="1">
        <v>5</v>
      </c>
      <c r="C154" s="1">
        <v>568</v>
      </c>
      <c r="D154" s="2" t="s">
        <v>23</v>
      </c>
      <c r="E154" s="1" t="s">
        <v>5345</v>
      </c>
      <c r="F154" s="2" t="s">
        <v>5472</v>
      </c>
      <c r="G154" s="4">
        <v>27913.59</v>
      </c>
      <c r="H154" s="2" t="s">
        <v>4732</v>
      </c>
      <c r="I154" s="1">
        <f t="shared" si="4"/>
        <v>2023</v>
      </c>
    </row>
    <row r="155" spans="1:9">
      <c r="A155" s="3">
        <v>45070</v>
      </c>
      <c r="B155" s="1">
        <v>5</v>
      </c>
      <c r="C155" s="1">
        <v>568</v>
      </c>
      <c r="D155" s="2" t="s">
        <v>23</v>
      </c>
      <c r="E155" s="1" t="s">
        <v>5347</v>
      </c>
      <c r="F155" s="2" t="s">
        <v>5473</v>
      </c>
      <c r="G155" s="4">
        <v>18609.06</v>
      </c>
      <c r="H155" s="2" t="s">
        <v>4732</v>
      </c>
      <c r="I155" s="1">
        <f t="shared" si="4"/>
        <v>2023</v>
      </c>
    </row>
    <row r="156" spans="1:9">
      <c r="A156" s="3">
        <v>45093</v>
      </c>
      <c r="B156" s="1">
        <v>6</v>
      </c>
      <c r="C156" s="1">
        <v>186</v>
      </c>
      <c r="D156" s="2" t="s">
        <v>23</v>
      </c>
      <c r="E156" s="1" t="s">
        <v>5338</v>
      </c>
      <c r="F156" s="2" t="s">
        <v>4740</v>
      </c>
      <c r="G156" s="4">
        <v>1600</v>
      </c>
      <c r="H156" s="2" t="s">
        <v>3955</v>
      </c>
      <c r="I156" s="1">
        <f t="shared" si="4"/>
        <v>2023</v>
      </c>
    </row>
    <row r="157" spans="1:9">
      <c r="A157" s="3">
        <v>45093</v>
      </c>
      <c r="B157" s="1">
        <v>6</v>
      </c>
      <c r="C157" s="1">
        <v>323</v>
      </c>
      <c r="D157" s="2" t="s">
        <v>23</v>
      </c>
      <c r="E157" s="1" t="s">
        <v>5343</v>
      </c>
      <c r="F157" s="2" t="s">
        <v>5474</v>
      </c>
      <c r="G157" s="4">
        <v>47445.1</v>
      </c>
      <c r="H157" s="2" t="s">
        <v>4732</v>
      </c>
      <c r="I157" s="1">
        <f t="shared" si="4"/>
        <v>2023</v>
      </c>
    </row>
    <row r="158" spans="1:9">
      <c r="A158" s="3">
        <v>45093</v>
      </c>
      <c r="B158" s="1">
        <v>6</v>
      </c>
      <c r="C158" s="1">
        <v>323</v>
      </c>
      <c r="D158" s="2" t="s">
        <v>23</v>
      </c>
      <c r="E158" s="1" t="s">
        <v>5345</v>
      </c>
      <c r="F158" s="2" t="s">
        <v>5475</v>
      </c>
      <c r="G158" s="4">
        <v>20333.61</v>
      </c>
      <c r="H158" s="2" t="s">
        <v>4732</v>
      </c>
      <c r="I158" s="1">
        <f t="shared" si="4"/>
        <v>2023</v>
      </c>
    </row>
    <row r="159" spans="1:9">
      <c r="A159" s="3">
        <v>45093</v>
      </c>
      <c r="B159" s="1">
        <v>6</v>
      </c>
      <c r="C159" s="1">
        <v>323</v>
      </c>
      <c r="D159" s="2" t="s">
        <v>23</v>
      </c>
      <c r="E159" s="1" t="s">
        <v>5347</v>
      </c>
      <c r="F159" s="2" t="s">
        <v>5476</v>
      </c>
      <c r="G159" s="4">
        <v>13555.74</v>
      </c>
      <c r="H159" s="2" t="s">
        <v>4732</v>
      </c>
      <c r="I159" s="1">
        <f t="shared" si="4"/>
        <v>2023</v>
      </c>
    </row>
    <row r="160" spans="1:9">
      <c r="A160" s="3">
        <v>45093</v>
      </c>
      <c r="B160" s="1">
        <v>6</v>
      </c>
      <c r="C160" s="1">
        <v>324</v>
      </c>
      <c r="D160" s="2" t="s">
        <v>23</v>
      </c>
      <c r="E160" s="1" t="s">
        <v>5341</v>
      </c>
      <c r="F160" s="2" t="s">
        <v>5477</v>
      </c>
      <c r="G160" s="4">
        <v>1870.19</v>
      </c>
      <c r="H160" s="2" t="s">
        <v>3136</v>
      </c>
      <c r="I160" s="1">
        <f t="shared" si="4"/>
        <v>2023</v>
      </c>
    </row>
    <row r="161" spans="1:9">
      <c r="A161" s="3">
        <v>45107</v>
      </c>
      <c r="B161" s="1">
        <v>6</v>
      </c>
      <c r="C161" s="1">
        <v>284</v>
      </c>
      <c r="D161" s="2" t="s">
        <v>23</v>
      </c>
      <c r="E161" s="1" t="s">
        <v>5338</v>
      </c>
      <c r="F161" s="2" t="s">
        <v>5478</v>
      </c>
      <c r="G161" s="4">
        <v>1600</v>
      </c>
      <c r="H161" s="2" t="s">
        <v>4696</v>
      </c>
      <c r="I161" s="1">
        <f t="shared" si="4"/>
        <v>2023</v>
      </c>
    </row>
    <row r="162" spans="1:9">
      <c r="A162" s="3">
        <v>45137</v>
      </c>
      <c r="B162" s="1">
        <v>7</v>
      </c>
      <c r="C162" s="1">
        <v>533</v>
      </c>
      <c r="D162" s="2" t="s">
        <v>23</v>
      </c>
      <c r="E162" s="1" t="s">
        <v>5341</v>
      </c>
      <c r="F162" s="2" t="s">
        <v>5479</v>
      </c>
      <c r="G162" s="4">
        <v>3869.25</v>
      </c>
      <c r="H162" s="2" t="s">
        <v>3136</v>
      </c>
      <c r="I162" s="1">
        <f t="shared" ref="I162:I191" si="5">YEAR(A162)</f>
        <v>2023</v>
      </c>
    </row>
    <row r="163" spans="1:9">
      <c r="A163" s="3">
        <v>45137</v>
      </c>
      <c r="B163" s="1">
        <v>7</v>
      </c>
      <c r="C163" s="1">
        <v>574</v>
      </c>
      <c r="D163" s="2" t="s">
        <v>23</v>
      </c>
      <c r="E163" s="1" t="s">
        <v>5343</v>
      </c>
      <c r="F163" s="2" t="s">
        <v>5480</v>
      </c>
      <c r="G163" s="4">
        <v>47445.1</v>
      </c>
      <c r="H163" s="2" t="s">
        <v>4732</v>
      </c>
      <c r="I163" s="1">
        <f t="shared" si="5"/>
        <v>2023</v>
      </c>
    </row>
    <row r="164" spans="1:9">
      <c r="A164" s="3">
        <v>45137</v>
      </c>
      <c r="B164" s="1">
        <v>7</v>
      </c>
      <c r="C164" s="1">
        <v>574</v>
      </c>
      <c r="D164" s="2" t="s">
        <v>23</v>
      </c>
      <c r="E164" s="1" t="s">
        <v>5345</v>
      </c>
      <c r="F164" s="2" t="s">
        <v>5481</v>
      </c>
      <c r="G164" s="4">
        <v>20333.61</v>
      </c>
      <c r="H164" s="2" t="s">
        <v>4732</v>
      </c>
      <c r="I164" s="1">
        <f t="shared" si="5"/>
        <v>2023</v>
      </c>
    </row>
    <row r="165" spans="1:9">
      <c r="A165" s="3">
        <v>45137</v>
      </c>
      <c r="B165" s="1">
        <v>7</v>
      </c>
      <c r="C165" s="1">
        <v>574</v>
      </c>
      <c r="D165" s="2" t="s">
        <v>23</v>
      </c>
      <c r="E165" s="1" t="s">
        <v>5347</v>
      </c>
      <c r="F165" s="2" t="s">
        <v>5482</v>
      </c>
      <c r="G165" s="4">
        <v>13555.74</v>
      </c>
      <c r="H165" s="2" t="s">
        <v>4732</v>
      </c>
      <c r="I165" s="1">
        <f t="shared" si="5"/>
        <v>2023</v>
      </c>
    </row>
    <row r="166" spans="1:9">
      <c r="A166" s="3">
        <v>45168</v>
      </c>
      <c r="B166" s="1">
        <v>8</v>
      </c>
      <c r="C166" s="1">
        <v>327</v>
      </c>
      <c r="D166" s="2" t="s">
        <v>23</v>
      </c>
      <c r="E166" s="1" t="s">
        <v>5341</v>
      </c>
      <c r="F166" s="2" t="s">
        <v>5483</v>
      </c>
      <c r="G166" s="4">
        <v>2589.03</v>
      </c>
      <c r="H166" s="2" t="s">
        <v>3136</v>
      </c>
      <c r="I166" s="1">
        <f t="shared" si="5"/>
        <v>2023</v>
      </c>
    </row>
    <row r="167" spans="1:9">
      <c r="A167" s="3">
        <v>45169</v>
      </c>
      <c r="B167" s="1">
        <v>8</v>
      </c>
      <c r="C167" s="1">
        <v>606</v>
      </c>
      <c r="D167" s="2" t="s">
        <v>23</v>
      </c>
      <c r="E167" s="1" t="s">
        <v>5343</v>
      </c>
      <c r="F167" s="2" t="s">
        <v>5484</v>
      </c>
      <c r="G167" s="4">
        <v>37390.5</v>
      </c>
      <c r="H167" s="2" t="s">
        <v>4732</v>
      </c>
      <c r="I167" s="1">
        <f t="shared" si="5"/>
        <v>2023</v>
      </c>
    </row>
    <row r="168" spans="1:9">
      <c r="A168" s="3">
        <v>45169</v>
      </c>
      <c r="B168" s="1">
        <v>8</v>
      </c>
      <c r="C168" s="1">
        <v>606</v>
      </c>
      <c r="D168" s="2" t="s">
        <v>23</v>
      </c>
      <c r="E168" s="1" t="s">
        <v>5343</v>
      </c>
      <c r="F168" s="2" t="s">
        <v>5485</v>
      </c>
      <c r="G168" s="4">
        <v>8607.3</v>
      </c>
      <c r="H168" s="2" t="s">
        <v>4732</v>
      </c>
      <c r="I168" s="1">
        <f t="shared" si="5"/>
        <v>2023</v>
      </c>
    </row>
    <row r="169" spans="1:9">
      <c r="A169" s="3">
        <v>45169</v>
      </c>
      <c r="B169" s="1">
        <v>8</v>
      </c>
      <c r="C169" s="1">
        <v>606</v>
      </c>
      <c r="D169" s="2" t="s">
        <v>23</v>
      </c>
      <c r="E169" s="1" t="s">
        <v>5345</v>
      </c>
      <c r="F169" s="2" t="s">
        <v>5486</v>
      </c>
      <c r="G169" s="4">
        <v>16024.5</v>
      </c>
      <c r="H169" s="2" t="s">
        <v>4732</v>
      </c>
      <c r="I169" s="1">
        <f t="shared" si="5"/>
        <v>2023</v>
      </c>
    </row>
    <row r="170" spans="1:9">
      <c r="A170" s="3">
        <v>45169</v>
      </c>
      <c r="B170" s="1">
        <v>8</v>
      </c>
      <c r="C170" s="1">
        <v>606</v>
      </c>
      <c r="D170" s="2" t="s">
        <v>23</v>
      </c>
      <c r="E170" s="1" t="s">
        <v>5347</v>
      </c>
      <c r="F170" s="2" t="s">
        <v>5487</v>
      </c>
      <c r="G170" s="4">
        <v>10683</v>
      </c>
      <c r="H170" s="2" t="s">
        <v>4732</v>
      </c>
      <c r="I170" s="1">
        <f t="shared" si="5"/>
        <v>2023</v>
      </c>
    </row>
    <row r="171" spans="1:9">
      <c r="A171" s="3">
        <v>45169</v>
      </c>
      <c r="B171" s="1">
        <v>8</v>
      </c>
      <c r="C171" s="1">
        <v>606</v>
      </c>
      <c r="D171" s="2" t="s">
        <v>23</v>
      </c>
      <c r="E171" s="1" t="s">
        <v>5343</v>
      </c>
      <c r="F171" s="2" t="s">
        <v>5488</v>
      </c>
      <c r="G171" s="4">
        <v>30125.54</v>
      </c>
      <c r="H171" s="2" t="s">
        <v>4732</v>
      </c>
      <c r="I171" s="1">
        <f t="shared" si="5"/>
        <v>2023</v>
      </c>
    </row>
    <row r="172" spans="1:9">
      <c r="A172" s="3">
        <v>45169</v>
      </c>
      <c r="B172" s="1">
        <v>8</v>
      </c>
      <c r="C172" s="1">
        <v>606</v>
      </c>
      <c r="D172" s="2" t="s">
        <v>23</v>
      </c>
      <c r="E172" s="1" t="s">
        <v>5345</v>
      </c>
      <c r="F172" s="2" t="s">
        <v>5489</v>
      </c>
      <c r="G172" s="4">
        <v>12910.95</v>
      </c>
      <c r="H172" s="2" t="s">
        <v>4732</v>
      </c>
      <c r="I172" s="1">
        <f t="shared" si="5"/>
        <v>2023</v>
      </c>
    </row>
    <row r="173" spans="1:9">
      <c r="A173" s="3">
        <v>45199</v>
      </c>
      <c r="B173" s="1">
        <v>9</v>
      </c>
      <c r="C173" s="1">
        <v>142</v>
      </c>
      <c r="D173" s="2" t="s">
        <v>23</v>
      </c>
      <c r="E173" s="1" t="s">
        <v>5341</v>
      </c>
      <c r="F173" s="2" t="s">
        <v>5490</v>
      </c>
      <c r="G173" s="4">
        <v>3724.43</v>
      </c>
      <c r="H173" s="2" t="s">
        <v>3136</v>
      </c>
      <c r="I173" s="1">
        <f t="shared" si="5"/>
        <v>2023</v>
      </c>
    </row>
    <row r="174" spans="1:9">
      <c r="A174" s="3">
        <v>45199</v>
      </c>
      <c r="B174" s="1">
        <v>9</v>
      </c>
      <c r="C174" s="1">
        <v>246</v>
      </c>
      <c r="D174" s="2" t="s">
        <v>23</v>
      </c>
      <c r="E174" s="1" t="s">
        <v>5338</v>
      </c>
      <c r="F174" s="2" t="s">
        <v>5491</v>
      </c>
      <c r="G174" s="1">
        <v>400</v>
      </c>
      <c r="H174" s="2" t="s">
        <v>3955</v>
      </c>
      <c r="I174" s="1">
        <f t="shared" si="5"/>
        <v>2023</v>
      </c>
    </row>
    <row r="175" spans="1:9">
      <c r="A175" s="3">
        <v>45199</v>
      </c>
      <c r="B175" s="1">
        <v>9</v>
      </c>
      <c r="C175" s="1">
        <v>656</v>
      </c>
      <c r="D175" s="2" t="s">
        <v>23</v>
      </c>
      <c r="E175" s="1" t="s">
        <v>5343</v>
      </c>
      <c r="F175" s="2" t="s">
        <v>5492</v>
      </c>
      <c r="G175" s="4">
        <v>44586.3</v>
      </c>
      <c r="H175" s="2" t="s">
        <v>4732</v>
      </c>
      <c r="I175" s="1">
        <f t="shared" si="5"/>
        <v>2023</v>
      </c>
    </row>
    <row r="176" spans="1:9">
      <c r="A176" s="3">
        <v>45199</v>
      </c>
      <c r="B176" s="1">
        <v>9</v>
      </c>
      <c r="C176" s="1">
        <v>656</v>
      </c>
      <c r="D176" s="2" t="s">
        <v>23</v>
      </c>
      <c r="E176" s="1" t="s">
        <v>5345</v>
      </c>
      <c r="F176" s="2" t="s">
        <v>5493</v>
      </c>
      <c r="G176" s="4">
        <v>19108.41</v>
      </c>
      <c r="H176" s="2" t="s">
        <v>4732</v>
      </c>
      <c r="I176" s="1">
        <f t="shared" si="5"/>
        <v>2023</v>
      </c>
    </row>
    <row r="177" spans="1:9">
      <c r="A177" s="3">
        <v>45199</v>
      </c>
      <c r="B177" s="1">
        <v>9</v>
      </c>
      <c r="C177" s="1">
        <v>656</v>
      </c>
      <c r="D177" s="2" t="s">
        <v>23</v>
      </c>
      <c r="E177" s="1" t="s">
        <v>5347</v>
      </c>
      <c r="F177" s="2" t="s">
        <v>5494</v>
      </c>
      <c r="G177" s="4">
        <v>12738.94</v>
      </c>
      <c r="H177" s="2" t="s">
        <v>4732</v>
      </c>
      <c r="I177" s="1">
        <f t="shared" si="5"/>
        <v>2023</v>
      </c>
    </row>
    <row r="178" spans="1:9">
      <c r="A178" s="3">
        <v>45230</v>
      </c>
      <c r="B178" s="1">
        <v>10</v>
      </c>
      <c r="C178" s="1">
        <v>275</v>
      </c>
      <c r="D178" s="2" t="s">
        <v>23</v>
      </c>
      <c r="E178" s="1" t="s">
        <v>5341</v>
      </c>
      <c r="F178" s="2" t="s">
        <v>5495</v>
      </c>
      <c r="G178" s="4">
        <v>16760.55</v>
      </c>
      <c r="H178" s="2" t="s">
        <v>3136</v>
      </c>
      <c r="I178" s="1">
        <f t="shared" si="5"/>
        <v>2023</v>
      </c>
    </row>
    <row r="179" spans="1:9">
      <c r="A179" s="3">
        <v>45230</v>
      </c>
      <c r="B179" s="1">
        <v>10</v>
      </c>
      <c r="C179" s="1">
        <v>282</v>
      </c>
      <c r="D179" s="2" t="s">
        <v>23</v>
      </c>
      <c r="E179" s="1" t="s">
        <v>5343</v>
      </c>
      <c r="F179" s="2" t="s">
        <v>5496</v>
      </c>
      <c r="G179" s="4">
        <v>73620.99</v>
      </c>
      <c r="H179" s="2" t="s">
        <v>4732</v>
      </c>
      <c r="I179" s="1">
        <f t="shared" si="5"/>
        <v>2023</v>
      </c>
    </row>
    <row r="180" spans="1:9">
      <c r="A180" s="3">
        <v>45230</v>
      </c>
      <c r="B180" s="1">
        <v>10</v>
      </c>
      <c r="C180" s="1">
        <v>282</v>
      </c>
      <c r="D180" s="2" t="s">
        <v>23</v>
      </c>
      <c r="E180" s="1" t="s">
        <v>5345</v>
      </c>
      <c r="F180" s="2" t="s">
        <v>5497</v>
      </c>
      <c r="G180" s="4">
        <v>31551.85</v>
      </c>
      <c r="H180" s="2" t="s">
        <v>4732</v>
      </c>
      <c r="I180" s="1">
        <f t="shared" si="5"/>
        <v>2023</v>
      </c>
    </row>
    <row r="181" spans="1:9">
      <c r="A181" s="3">
        <v>45230</v>
      </c>
      <c r="B181" s="1">
        <v>10</v>
      </c>
      <c r="C181" s="1">
        <v>282</v>
      </c>
      <c r="D181" s="2" t="s">
        <v>23</v>
      </c>
      <c r="E181" s="1" t="s">
        <v>5347</v>
      </c>
      <c r="F181" s="2" t="s">
        <v>5498</v>
      </c>
      <c r="G181" s="4">
        <v>21034.57</v>
      </c>
      <c r="H181" s="2" t="s">
        <v>4732</v>
      </c>
      <c r="I181" s="1">
        <f t="shared" si="5"/>
        <v>2023</v>
      </c>
    </row>
    <row r="182" spans="1:9">
      <c r="A182" s="3">
        <v>45250</v>
      </c>
      <c r="B182" s="1">
        <v>11</v>
      </c>
      <c r="C182" s="1">
        <v>317</v>
      </c>
      <c r="D182" s="2" t="s">
        <v>23</v>
      </c>
      <c r="E182" s="1" t="s">
        <v>5341</v>
      </c>
      <c r="F182" s="2" t="s">
        <v>5499</v>
      </c>
      <c r="G182" s="4">
        <v>4572.04</v>
      </c>
      <c r="H182" s="2" t="s">
        <v>3136</v>
      </c>
      <c r="I182" s="1">
        <f t="shared" si="5"/>
        <v>2023</v>
      </c>
    </row>
    <row r="183" spans="1:9">
      <c r="A183" s="3">
        <v>45260</v>
      </c>
      <c r="B183" s="1">
        <v>11</v>
      </c>
      <c r="C183" s="1">
        <v>639</v>
      </c>
      <c r="D183" s="2" t="s">
        <v>23</v>
      </c>
      <c r="E183" s="1" t="s">
        <v>5343</v>
      </c>
      <c r="F183" s="2" t="s">
        <v>5500</v>
      </c>
      <c r="G183" s="4">
        <v>50544.63</v>
      </c>
      <c r="H183" s="2" t="s">
        <v>4732</v>
      </c>
      <c r="I183" s="1">
        <f t="shared" si="5"/>
        <v>2023</v>
      </c>
    </row>
    <row r="184" spans="1:9">
      <c r="A184" s="3">
        <v>45260</v>
      </c>
      <c r="B184" s="1">
        <v>11</v>
      </c>
      <c r="C184" s="1">
        <v>639</v>
      </c>
      <c r="D184" s="2" t="s">
        <v>23</v>
      </c>
      <c r="E184" s="1" t="s">
        <v>5345</v>
      </c>
      <c r="F184" s="2" t="s">
        <v>5501</v>
      </c>
      <c r="G184" s="4">
        <v>21661.98</v>
      </c>
      <c r="H184" s="2" t="s">
        <v>4732</v>
      </c>
      <c r="I184" s="1">
        <f t="shared" si="5"/>
        <v>2023</v>
      </c>
    </row>
    <row r="185" spans="1:9">
      <c r="A185" s="3">
        <v>45260</v>
      </c>
      <c r="B185" s="1">
        <v>11</v>
      </c>
      <c r="C185" s="1">
        <v>639</v>
      </c>
      <c r="D185" s="2" t="s">
        <v>23</v>
      </c>
      <c r="E185" s="1" t="s">
        <v>5347</v>
      </c>
      <c r="F185" s="2" t="s">
        <v>5502</v>
      </c>
      <c r="G185" s="4">
        <v>14441.32</v>
      </c>
      <c r="H185" s="2" t="s">
        <v>4732</v>
      </c>
      <c r="I185" s="1">
        <f t="shared" si="5"/>
        <v>2023</v>
      </c>
    </row>
    <row r="186" spans="1:9">
      <c r="A186" s="3">
        <v>45291</v>
      </c>
      <c r="B186" s="1">
        <v>12</v>
      </c>
      <c r="C186" s="1">
        <v>101</v>
      </c>
      <c r="D186" s="2" t="s">
        <v>23</v>
      </c>
      <c r="E186" s="1" t="s">
        <v>5341</v>
      </c>
      <c r="F186" s="2" t="s">
        <v>5503</v>
      </c>
      <c r="G186" s="4">
        <v>2205.07</v>
      </c>
      <c r="H186" s="2" t="s">
        <v>3136</v>
      </c>
      <c r="I186" s="1">
        <f t="shared" si="5"/>
        <v>2023</v>
      </c>
    </row>
    <row r="187" spans="1:9">
      <c r="A187" s="3">
        <v>45291</v>
      </c>
      <c r="B187" s="1">
        <v>12</v>
      </c>
      <c r="C187" s="1">
        <v>1052</v>
      </c>
      <c r="D187" s="2" t="s">
        <v>23</v>
      </c>
      <c r="E187" s="1" t="s">
        <v>5343</v>
      </c>
      <c r="F187" s="2" t="s">
        <v>5504</v>
      </c>
      <c r="G187" s="4">
        <v>77227.97</v>
      </c>
      <c r="H187" s="2" t="s">
        <v>4732</v>
      </c>
      <c r="I187" s="1">
        <f t="shared" si="5"/>
        <v>2023</v>
      </c>
    </row>
    <row r="188" spans="1:9">
      <c r="A188" s="3">
        <v>45291</v>
      </c>
      <c r="B188" s="1">
        <v>12</v>
      </c>
      <c r="C188" s="1">
        <v>1052</v>
      </c>
      <c r="D188" s="2" t="s">
        <v>23</v>
      </c>
      <c r="E188" s="1" t="s">
        <v>5345</v>
      </c>
      <c r="F188" s="2" t="s">
        <v>5505</v>
      </c>
      <c r="G188" s="4">
        <v>33097.7</v>
      </c>
      <c r="H188" s="2" t="s">
        <v>4732</v>
      </c>
      <c r="I188" s="1">
        <f t="shared" si="5"/>
        <v>2023</v>
      </c>
    </row>
    <row r="189" spans="1:9">
      <c r="A189" s="3">
        <v>45291</v>
      </c>
      <c r="B189" s="1">
        <v>12</v>
      </c>
      <c r="C189" s="1">
        <v>1052</v>
      </c>
      <c r="D189" s="2" t="s">
        <v>23</v>
      </c>
      <c r="E189" s="1" t="s">
        <v>5347</v>
      </c>
      <c r="F189" s="2" t="s">
        <v>5506</v>
      </c>
      <c r="G189" s="4">
        <v>22065.13</v>
      </c>
      <c r="H189" s="2" t="s">
        <v>4732</v>
      </c>
      <c r="I189" s="1">
        <f t="shared" si="5"/>
        <v>2023</v>
      </c>
    </row>
    <row r="190" spans="1:9">
      <c r="A190" s="3">
        <v>45291</v>
      </c>
      <c r="B190" s="1">
        <v>12</v>
      </c>
      <c r="C190" s="1">
        <v>70</v>
      </c>
      <c r="D190" s="2" t="s">
        <v>23</v>
      </c>
      <c r="E190" s="1" t="s">
        <v>5338</v>
      </c>
      <c r="F190" s="2" t="s">
        <v>5507</v>
      </c>
      <c r="G190" s="1">
        <v>175</v>
      </c>
      <c r="H190" s="2" t="s">
        <v>3955</v>
      </c>
      <c r="I190" s="1">
        <f t="shared" si="5"/>
        <v>2023</v>
      </c>
    </row>
    <row r="191" spans="1:9">
      <c r="A191" s="3">
        <v>45291</v>
      </c>
      <c r="B191" s="1">
        <v>12</v>
      </c>
      <c r="C191" s="1">
        <v>952</v>
      </c>
      <c r="D191" s="2" t="s">
        <v>23</v>
      </c>
      <c r="E191" s="1" t="s">
        <v>5341</v>
      </c>
      <c r="F191" s="2" t="s">
        <v>5508</v>
      </c>
      <c r="G191" s="4">
        <v>21888.59</v>
      </c>
      <c r="H191" s="2" t="s">
        <v>3136</v>
      </c>
      <c r="I191" s="1">
        <f t="shared" si="5"/>
        <v>2023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Sheet1</vt:lpstr>
      <vt:lpstr>营业成本</vt:lpstr>
      <vt:lpstr>年度期间费用</vt:lpstr>
      <vt:lpstr>Sheet3</vt:lpstr>
      <vt:lpstr>销售费用</vt:lpstr>
      <vt:lpstr>Sheet2</vt:lpstr>
      <vt:lpstr>管理费用</vt:lpstr>
      <vt:lpstr>Sheet4</vt:lpstr>
      <vt:lpstr>研发费用</vt:lpstr>
      <vt:lpstr>财务费用</vt:lpstr>
      <vt:lpstr>税金及附加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Scarecrow877169</cp:lastModifiedBy>
  <dcterms:created xsi:type="dcterms:W3CDTF">2023-05-12T11:15:00Z</dcterms:created>
  <dcterms:modified xsi:type="dcterms:W3CDTF">2026-06-04T02:40:28Z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25BA5F346AE8431380333D71FC15D7D1_12</vt:lpwstr>
  </property>
  <property fmtid="{D5CDD505-2E9C-101B-9397-08002B2CF9AE}" pid="4" name="CalculationRule">
    <vt:i4>0</vt:i4>
  </property>
</Properties>
</file>